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6.xml.rels" ContentType="application/vnd.openxmlformats-package.relationships+xml"/>
  <Override PartName="/xl/worksheets/_rels/sheet14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GSN" sheetId="1" state="visible" r:id="rId2"/>
    <sheet name="GSN HUF" sheetId="2" state="visible" r:id="rId3"/>
    <sheet name="AGN" sheetId="3" state="visible" r:id="rId4"/>
    <sheet name="KGN" sheetId="4" state="visible" r:id="rId5"/>
    <sheet name="KAUSHAL" sheetId="5" state="visible" r:id="rId6"/>
    <sheet name="GDM" sheetId="6" state="visible" r:id="rId7"/>
    <sheet name="SGM" sheetId="7" state="visible" r:id="rId8"/>
    <sheet name="JAHNAVI" sheetId="8" state="visible" r:id="rId9"/>
    <sheet name="DEVI" sheetId="9" state="visible" r:id="rId10"/>
    <sheet name="TEJAL" sheetId="10" state="visible" r:id="rId11"/>
    <sheet name="ANANDRATHI" sheetId="11" state="visible" r:id="rId12"/>
    <sheet name="MHT" sheetId="12" state="visible" r:id="rId13"/>
    <sheet name="Edelwiss" sheetId="13" state="visible" r:id="rId14"/>
    <sheet name="2018-19" sheetId="14" state="visible" r:id="rId15"/>
    <sheet name="MKT RATE" sheetId="15" state="visible" r:id="rId16"/>
    <sheet name="Sheet 3" sheetId="16" state="visible" r:id="rId1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<sst xmlns="http://schemas.openxmlformats.org/spreadsheetml/2006/main" count="23276" uniqueCount="1808">
  <si>
    <t xml:space="preserve">GIRISH SHIVDAS NAGRECHA </t>
  </si>
  <si>
    <t xml:space="preserve">NAME OF CO</t>
  </si>
  <si>
    <t xml:space="preserve">QTY</t>
  </si>
  <si>
    <t xml:space="preserve">PUR-DATE</t>
  </si>
  <si>
    <t xml:space="preserve">PUR-RATE</t>
  </si>
  <si>
    <t xml:space="preserve">AMT</t>
  </si>
  <si>
    <t xml:space="preserve">SALE-DATE</t>
  </si>
  <si>
    <t xml:space="preserve">SALE-RATE</t>
  </si>
  <si>
    <t xml:space="preserve">GAIN/LOSS</t>
  </si>
  <si>
    <t xml:space="preserve">ST/LT</t>
  </si>
  <si>
    <t xml:space="preserve">AARTI INDUS</t>
  </si>
  <si>
    <t xml:space="preserve">ABB LTD</t>
  </si>
  <si>
    <t xml:space="preserve">ABAN OFFSHORE LTD</t>
  </si>
  <si>
    <t xml:space="preserve">sale date?</t>
  </si>
  <si>
    <t xml:space="preserve">n</t>
  </si>
  <si>
    <t xml:space="preserve">c\f</t>
  </si>
  <si>
    <t xml:space="preserve">ACC</t>
  </si>
  <si>
    <t xml:space="preserve">ACCENTIA TECHNOLOGIES LTD.</t>
  </si>
  <si>
    <t xml:space="preserve">ACCURATE EXPORTS LTD</t>
  </si>
  <si>
    <t xml:space="preserve">tfr srt\gsn</t>
  </si>
  <si>
    <t xml:space="preserve">ADANI PORTS &amp; SPECIAL ECONOMIC ZO</t>
  </si>
  <si>
    <t xml:space="preserve">adani ent 1.4:1</t>
  </si>
  <si>
    <t xml:space="preserve">ADANI POWER LTD</t>
  </si>
  <si>
    <t xml:space="preserve">adani ent 1.8:1</t>
  </si>
  <si>
    <t xml:space="preserve">ADANI TRANSMISSION LTD</t>
  </si>
  <si>
    <t xml:space="preserve">ADITYA BIRLA CAPITAL</t>
  </si>
  <si>
    <t xml:space="preserve">????????????</t>
  </si>
  <si>
    <t xml:space="preserve">ADITYA BIRLA FASHION</t>
  </si>
  <si>
    <t xml:space="preserve">ADOR WELDING</t>
  </si>
  <si>
    <t xml:space="preserve">ADOR FONTECH</t>
  </si>
  <si>
    <t xml:space="preserve">ADVANCED ENZYME</t>
  </si>
  <si>
    <t xml:space="preserve">IPO</t>
  </si>
  <si>
    <t xml:space="preserve">sp1:5pur10@896</t>
  </si>
  <si>
    <t xml:space="preserve">ANCO COMMUNICATIONS LTD</t>
  </si>
  <si>
    <t xml:space="preserve">APOLLO HOSPITAL ENT</t>
  </si>
  <si>
    <t xml:space="preserve">ARIHANT COTSYNLTD</t>
  </si>
  <si>
    <t xml:space="preserve">tfr gsn\srt</t>
  </si>
  <si>
    <t xml:space="preserve">ARSHIYA INTERNATIONAL LTD</t>
  </si>
  <si>
    <t xml:space="preserve">ASHOK LEYLAND</t>
  </si>
  <si>
    <t xml:space="preserve">ASIAN BEARING LTD</t>
  </si>
  <si>
    <t xml:space="preserve">AUROBINDO PHARMA</t>
  </si>
  <si>
    <t xml:space="preserve">AUTOMOTIVE AXLE</t>
  </si>
  <si>
    <t xml:space="preserve">AVENUE SUPERMARTS LTD</t>
  </si>
  <si>
    <t xml:space="preserve">AXIS BANK</t>
  </si>
  <si>
    <t xml:space="preserve">BAJAJ AUTO</t>
  </si>
  <si>
    <t xml:space="preserve">BAJAJ CORP</t>
  </si>
  <si>
    <t xml:space="preserve">BAJAJ ELECTRICALS</t>
  </si>
  <si>
    <t xml:space="preserve">BALAJI IND CORP LTD</t>
  </si>
  <si>
    <t xml:space="preserve">BALMER LAWRIE &amp; CO LTD</t>
  </si>
  <si>
    <t xml:space="preserve">b4:3</t>
  </si>
  <si>
    <t xml:space="preserve">B3:1</t>
  </si>
  <si>
    <t xml:space="preserve">B1:2</t>
  </si>
  <si>
    <t xml:space="preserve">BANDHANBNIK</t>
  </si>
  <si>
    <t xml:space="preserve">BANK OF BARODA</t>
  </si>
  <si>
    <t xml:space="preserve">BANK OF INDIA</t>
  </si>
  <si>
    <t xml:space="preserve">BARAK VALLEY CEMENT LTD</t>
  </si>
  <si>
    <t xml:space="preserve">BAREK VALLEY CEMENT LTD.</t>
  </si>
  <si>
    <t xml:space="preserve">BASF INDIA</t>
  </si>
  <si>
    <t xml:space="preserve">BATA INDIA LTD</t>
  </si>
  <si>
    <t xml:space="preserve">sp1:2pur@721.69 8/10/15</t>
  </si>
  <si>
    <t xml:space="preserve">BELLARY STEEL &amp; ALLOYS LTD.</t>
  </si>
  <si>
    <t xml:space="preserve">BEML</t>
  </si>
  <si>
    <t xml:space="preserve">BERGER PAINTS</t>
  </si>
  <si>
    <t xml:space="preserve">BHARAT DYNAMICS LTD</t>
  </si>
  <si>
    <t xml:space="preserve">BHARAT ELECTRONICS LTD</t>
  </si>
  <si>
    <t xml:space="preserve">sp1:10-10@1386.9</t>
  </si>
  <si>
    <t xml:space="preserve">sp1:10-5@1276.35</t>
  </si>
  <si>
    <t xml:space="preserve">sp1:10-10@1010.1</t>
  </si>
  <si>
    <t xml:space="preserve">b2:1</t>
  </si>
  <si>
    <t xml:space="preserve">sp1:10-50@0</t>
  </si>
  <si>
    <t xml:space="preserve">sp1:10-10@1222.08</t>
  </si>
  <si>
    <t xml:space="preserve">b1:10</t>
  </si>
  <si>
    <t xml:space="preserve">BHARAT HEAVY ELECTRICALS  LTD</t>
  </si>
  <si>
    <t xml:space="preserve">spilt 1:5</t>
  </si>
  <si>
    <t xml:space="preserve">5@2485.37 16/8/10</t>
  </si>
  <si>
    <t xml:space="preserve">BHARAT HEAVY ELECTRICALS LTD.</t>
  </si>
  <si>
    <t xml:space="preserve">split 1:5</t>
  </si>
  <si>
    <t xml:space="preserve">5@1386.9 10/6/09</t>
  </si>
  <si>
    <t xml:space="preserve">10@1968.8 16/6/09</t>
  </si>
  <si>
    <t xml:space="preserve">5@2428.78 22/10/09</t>
  </si>
  <si>
    <t xml:space="preserve">tfr fr ENAM</t>
  </si>
  <si>
    <t xml:space="preserve">BHARAT HOTELS LTD</t>
  </si>
  <si>
    <t xml:space="preserve">BHARATI AIRTEL LTD</t>
  </si>
  <si>
    <t xml:space="preserve">BHARTI INFRATEL LTD</t>
  </si>
  <si>
    <t xml:space="preserve">BHARAT FORGE</t>
  </si>
  <si>
    <t xml:space="preserve">BIOCON LTD.</t>
  </si>
  <si>
    <t xml:space="preserve">b1:2</t>
  </si>
  <si>
    <t xml:space="preserve">BIRLA POWER SOLUTION LTD</t>
  </si>
  <si>
    <t xml:space="preserve">b 1:5</t>
  </si>
  <si>
    <t xml:space="preserve">BIRLA SOFT LTD</t>
  </si>
  <si>
    <t xml:space="preserve">against kpit1:1</t>
  </si>
  <si>
    <t xml:space="preserve">BOSCH  LTD</t>
  </si>
  <si>
    <t xml:space="preserve">BPCL</t>
  </si>
  <si>
    <t xml:space="preserve">b 1:1</t>
  </si>
  <si>
    <t xml:space="preserve">b1:1</t>
  </si>
  <si>
    <t xml:space="preserve">BRIGADE</t>
  </si>
  <si>
    <t xml:space="preserve">BRITANNIA INDS</t>
  </si>
  <si>
    <t xml:space="preserve">CHECK BONUS</t>
  </si>
  <si>
    <t xml:space="preserve">BSE LTD</t>
  </si>
  <si>
    <t xml:space="preserve">BURGERKING</t>
  </si>
  <si>
    <t xml:space="preserve">CG POWER &amp; IND SOLUTION</t>
  </si>
  <si>
    <t xml:space="preserve">C T COTTON YARN LTD</t>
  </si>
  <si>
    <t xml:space="preserve">CADBURY INDIA LTD</t>
  </si>
  <si>
    <t xml:space="preserve">capital reduction</t>
  </si>
  <si>
    <t xml:space="preserve">CADILA HEALTHCARE</t>
  </si>
  <si>
    <t xml:space="preserve">CALS REFINERIES LTD</t>
  </si>
  <si>
    <t xml:space="preserve">CANFIN HOME</t>
  </si>
  <si>
    <t xml:space="preserve">CARERATING</t>
  </si>
  <si>
    <t xml:space="preserve">CASTROL INDIA LTD</t>
  </si>
  <si>
    <t xml:space="preserve">CASTROL INDIA LTD.</t>
  </si>
  <si>
    <t xml:space="preserve">B1:1</t>
  </si>
  <si>
    <t xml:space="preserve">CAUVERY SOFT LTD</t>
  </si>
  <si>
    <t xml:space="preserve">CEAT LTD</t>
  </si>
  <si>
    <t xml:space="preserve">CENTRAL DEPO SER</t>
  </si>
  <si>
    <t xml:space="preserve">CHEMCON SPECIALITY CHEM</t>
  </si>
  <si>
    <t xml:space="preserve">CHENNAI SUPER KINGS CRICKET LTD</t>
  </si>
  <si>
    <t xml:space="preserve">INDIA CEMENTS @0.10 PER SH</t>
  </si>
  <si>
    <t xml:space="preserve">CIGNITI TECH</t>
  </si>
  <si>
    <t xml:space="preserve">COAL INDIA LTD.</t>
  </si>
  <si>
    <t xml:space="preserve">D&amp;B</t>
  </si>
  <si>
    <t xml:space="preserve">COCHIN SHIPYARD</t>
  </si>
  <si>
    <t xml:space="preserve">CONTAINER CORPORATION OF IN</t>
  </si>
  <si>
    <t xml:space="preserve">sp1:2pur5@0</t>
  </si>
  <si>
    <t xml:space="preserve">sp1:2pur5@1710</t>
  </si>
  <si>
    <t xml:space="preserve">sp1:2pur5@1679</t>
  </si>
  <si>
    <t xml:space="preserve">sp1:2pur10@1171</t>
  </si>
  <si>
    <t xml:space="preserve">sp1:2pur3@1242</t>
  </si>
  <si>
    <t xml:space="preserve">b1:4</t>
  </si>
  <si>
    <t xml:space="preserve">sp1:2pur7@0</t>
  </si>
  <si>
    <t xml:space="preserve">B1:4</t>
  </si>
  <si>
    <t xml:space="preserve">CONTINENTAL CONSTRUCTION LTD</t>
  </si>
  <si>
    <t xml:space="preserve">COROMANDEL INTERNATIONAL LTD</t>
  </si>
  <si>
    <t xml:space="preserve">spilt1:2pur50@236.18 17/12/10</t>
  </si>
  <si>
    <t xml:space="preserve">CORPORATION BANK</t>
  </si>
  <si>
    <t xml:space="preserve">sp1:5pur25@594.96  24/1/15</t>
  </si>
  <si>
    <t xml:space="preserve">sp1:5pur25@370.64   24/1/15</t>
  </si>
  <si>
    <t xml:space="preserve">COX &amp; KINGS</t>
  </si>
  <si>
    <t xml:space="preserve">CUMMINS INDIA</t>
  </si>
  <si>
    <t xml:space="preserve">DABUR INDIA LTD</t>
  </si>
  <si>
    <t xml:space="preserve">DEEPAK PERT</t>
  </si>
  <si>
    <t xml:space="preserve">DEWAN HOUSING FINANCE CORP NCD</t>
  </si>
  <si>
    <t xml:space="preserve">int9.2%3yrs</t>
  </si>
  <si>
    <t xml:space="preserve">DISH TV</t>
  </si>
  <si>
    <t xml:space="preserve">DIXON TECHNO</t>
  </si>
  <si>
    <t xml:space="preserve">DOLPHIN DFFSHORE ENT ( I ) LT.</t>
  </si>
  <si>
    <t xml:space="preserve">DREDING CORP OF INDIA</t>
  </si>
  <si>
    <t xml:space="preserve">Dr REDDY'S LAB</t>
  </si>
  <si>
    <t xml:space="preserve">E I D PARRY (I) LTD</t>
  </si>
  <si>
    <t xml:space="preserve">sp2/-1/</t>
  </si>
  <si>
    <t xml:space="preserve">org pur15dec09</t>
  </si>
  <si>
    <t xml:space="preserve">EDELWEISS FS</t>
  </si>
  <si>
    <t xml:space="preserve">EDSERVE SOFTSYSTEM LTD</t>
  </si>
  <si>
    <t xml:space="preserve">EDUCOMP SOLUTIONS</t>
  </si>
  <si>
    <t xml:space="preserve">EICHER MOTORS</t>
  </si>
  <si>
    <t xml:space="preserve">EIH LTD</t>
  </si>
  <si>
    <t xml:space="preserve">ELECON ENGINEERING CO LTD</t>
  </si>
  <si>
    <t xml:space="preserve">EMAMI LTD</t>
  </si>
  <si>
    <t xml:space="preserve">EMCO LTD</t>
  </si>
  <si>
    <t xml:space="preserve">ENGINEERS INDIA LTD</t>
  </si>
  <si>
    <t xml:space="preserve">sp10/-5/</t>
  </si>
  <si>
    <t xml:space="preserve">pur@1123.97 4/4/10</t>
  </si>
  <si>
    <t xml:space="preserve">b 2:1</t>
  </si>
  <si>
    <t xml:space="preserve">EQUITAS HOLDINGS LTD</t>
  </si>
  <si>
    <t xml:space="preserve">ESCORTS LTD</t>
  </si>
  <si>
    <t xml:space="preserve">ESSEL PROPACK</t>
  </si>
  <si>
    <t xml:space="preserve">EUROPEAN SOFT</t>
  </si>
  <si>
    <t xml:space="preserve">EVEREST ORGANICS</t>
  </si>
  <si>
    <t xml:space="preserve">EXIDE IND</t>
  </si>
  <si>
    <t xml:space="preserve">EXCEL IND</t>
  </si>
  <si>
    <t xml:space="preserve">FEDDERS LLYOD</t>
  </si>
  <si>
    <t xml:space="preserve">FEDERAL BANK</t>
  </si>
  <si>
    <t xml:space="preserve">FIEM INDS</t>
  </si>
  <si>
    <t xml:space="preserve">FINOLEX IND</t>
  </si>
  <si>
    <t xml:space="preserve">FIRST SOURCE LTD</t>
  </si>
  <si>
    <t xml:space="preserve">FORCE MOTR </t>
  </si>
  <si>
    <t xml:space="preserve">FORTIS HEALTHCARE LTD</t>
  </si>
  <si>
    <t xml:space="preserve">FUTURE CONSUMER ENTERPRISE LTD</t>
  </si>
  <si>
    <t xml:space="preserve">FUTURE LIFESTYLE FASHIONS</t>
  </si>
  <si>
    <t xml:space="preserve">GAIL INDIA</t>
  </si>
  <si>
    <t xml:space="preserve">B1:3</t>
  </si>
  <si>
    <t xml:space="preserve">GARWARE SYNTHETICS LTD</t>
  </si>
  <si>
    <t xml:space="preserve">GENERAL INSURANCE CO LTD</t>
  </si>
  <si>
    <t xml:space="preserve">GE T&amp;D INDIA</t>
  </si>
  <si>
    <t xml:space="preserve">GIC HOUSING FINANCE</t>
  </si>
  <si>
    <t xml:space="preserve">GLENMARK PHARMA</t>
  </si>
  <si>
    <t xml:space="preserve">GMM PFAULDE</t>
  </si>
  <si>
    <t xml:space="preserve">GMR INFRASTRUCTURE</t>
  </si>
  <si>
    <t xml:space="preserve">GNFC</t>
  </si>
  <si>
    <t xml:space="preserve">GODREJ AGRO</t>
  </si>
  <si>
    <t xml:space="preserve">GODREJ CONSUMER</t>
  </si>
  <si>
    <t xml:space="preserve">GODREJ PROPERTIES LTD</t>
  </si>
  <si>
    <t xml:space="preserve">sp1:2pur20@523.61</t>
  </si>
  <si>
    <t xml:space="preserve">rights@325</t>
  </si>
  <si>
    <t xml:space="preserve">sp1:2pur53@325</t>
  </si>
  <si>
    <t xml:space="preserve">sp1:2pur7@365.52</t>
  </si>
  <si>
    <t xml:space="preserve">GOKALDAS EXPORTS</t>
  </si>
  <si>
    <t xml:space="preserve">GRANULES INDIA</t>
  </si>
  <si>
    <t xml:space="preserve">GRASIM LTD</t>
  </si>
  <si>
    <t xml:space="preserve">??????????????</t>
  </si>
  <si>
    <t xml:space="preserve">GREAT EASTERN SHIPPING</t>
  </si>
  <si>
    <t xml:space="preserve">GREAVES COTTON</t>
  </si>
  <si>
    <t xml:space="preserve">BUYBACK</t>
  </si>
  <si>
    <t xml:space="preserve">GSFC</t>
  </si>
  <si>
    <t xml:space="preserve">GUJARAT AMBUJA EXPORTS</t>
  </si>
  <si>
    <t xml:space="preserve">GUJARAT GAS</t>
  </si>
  <si>
    <t xml:space="preserve">GUJARAT FLORINE</t>
  </si>
  <si>
    <t xml:space="preserve">GUJARAT PETRONET</t>
  </si>
  <si>
    <t xml:space="preserve">GUJARAT PIPAVA</t>
  </si>
  <si>
    <t xml:space="preserve">GVK POWER &amp; INFRA</t>
  </si>
  <si>
    <t xml:space="preserve">tfr fr HSBC</t>
  </si>
  <si>
    <t xml:space="preserve">HAL</t>
  </si>
  <si>
    <t xml:space="preserve">HAPPIEST MINDS TECH</t>
  </si>
  <si>
    <t xml:space="preserve">HAVELLSINDIA</t>
  </si>
  <si>
    <t xml:space="preserve">HBL POWER SYS LTD</t>
  </si>
  <si>
    <t xml:space="preserve">HCC</t>
  </si>
  <si>
    <t xml:space="preserve">HCL INFOSYS</t>
  </si>
  <si>
    <t xml:space="preserve">HCL TECHNO</t>
  </si>
  <si>
    <t xml:space="preserve">HDFC BANK</t>
  </si>
  <si>
    <t xml:space="preserve">spilt1:5pur5@2265.77 4/5/11</t>
  </si>
  <si>
    <t xml:space="preserve">HDFC LTD</t>
  </si>
  <si>
    <t xml:space="preserve">sp10/-2/</t>
  </si>
  <si>
    <t xml:space="preserve">org pur12aug11</t>
  </si>
  <si>
    <t xml:space="preserve">org pur 10aug10</t>
  </si>
  <si>
    <t xml:space="preserve">HDFC ASSET MNGT CO LTD</t>
  </si>
  <si>
    <t xml:space="preserve">HDFC STANDARD LIFE INSURANCE</t>
  </si>
  <si>
    <t xml:space="preserve">HDIL</t>
  </si>
  <si>
    <t xml:space="preserve">HERCULES HOIST</t>
  </si>
  <si>
    <t xml:space="preserve">HERO MOTOCORP</t>
  </si>
  <si>
    <t xml:space="preserve">HINDALCO IND</t>
  </si>
  <si>
    <t xml:space="preserve">HINDUSTAN AERONAUTIC</t>
  </si>
  <si>
    <t xml:space="preserve">HINDUSTAN COPPER</t>
  </si>
  <si>
    <t xml:space="preserve">HINDUSTAN PETROLEUM CORP LTD</t>
  </si>
  <si>
    <t xml:space="preserve">HINDUSTAN UNILEVER</t>
  </si>
  <si>
    <t xml:space="preserve">HIND RECTIFIERS LTD</t>
  </si>
  <si>
    <t xml:space="preserve">HINDUSTAN ZINC LTD</t>
  </si>
  <si>
    <t xml:space="preserve">pur?????</t>
  </si>
  <si>
    <t xml:space="preserve">HIMATSSINGKA SEIDE LTD</t>
  </si>
  <si>
    <t xml:space="preserve">HUDCO LTD</t>
  </si>
  <si>
    <t xml:space="preserve">HUHTAMAKI PPL (PAPER PRODUCT)</t>
  </si>
  <si>
    <t xml:space="preserve">IB INFOTECH ENTERPRISES</t>
  </si>
  <si>
    <t xml:space="preserve">ICICI BANK LTD.</t>
  </si>
  <si>
    <t xml:space="preserve">spilt1:5-9/12/14</t>
  </si>
  <si>
    <t xml:space="preserve">at 1279.06</t>
  </si>
  <si>
    <t xml:space="preserve">at 880.83</t>
  </si>
  <si>
    <t xml:space="preserve">ICICI BANK</t>
  </si>
  <si>
    <t xml:space="preserve">spilt1:5</t>
  </si>
  <si>
    <t xml:space="preserve">ICICI LOMBARD GENERL INS CO.LTD</t>
  </si>
  <si>
    <t xml:space="preserve">ICICI PRUDENTIAL INS CO</t>
  </si>
  <si>
    <t xml:space="preserve">ipo</t>
  </si>
  <si>
    <t xml:space="preserve">ICICI SECURITIES</t>
  </si>
  <si>
    <t xml:space="preserve">ICSA (INDIA) LTD</t>
  </si>
  <si>
    <t xml:space="preserve">IDFC</t>
  </si>
  <si>
    <t xml:space="preserve">IDFC BANK LTD</t>
  </si>
  <si>
    <t xml:space="preserve">IDFC BANK LONG TERM INFRA BONDS</t>
  </si>
  <si>
    <t xml:space="preserve">tfr from idfc ltd to idfc bk ltd</t>
  </si>
  <si>
    <t xml:space="preserve">IDFC MF ARBITRAGE-REG PL DIV OPEN</t>
  </si>
  <si>
    <t xml:space="preserve">IFCI LTD </t>
  </si>
  <si>
    <t xml:space="preserve">IFCI LTD BONDS</t>
  </si>
  <si>
    <t xml:space="preserve">tax saving</t>
  </si>
  <si>
    <t xml:space="preserve">IL&amp;FS TRANSPORT</t>
  </si>
  <si>
    <t xml:space="preserve">INDIA GLYCOLS</t>
  </si>
  <si>
    <t xml:space="preserve">INDIAN ENERGY EXCHANGE (IEX)</t>
  </si>
  <si>
    <t xml:space="preserve">INDIAN HOTELS COMPANY</t>
  </si>
  <si>
    <t xml:space="preserve">INDIAN INFOTECH &amp; SOFTWARE</t>
  </si>
  <si>
    <t xml:space="preserve">INDIAN OIL CORPORATION LTD</t>
  </si>
  <si>
    <t xml:space="preserve">INDIAN RAILWAY CATERING</t>
  </si>
  <si>
    <t xml:space="preserve">INDOSOLAR LTD</t>
  </si>
  <si>
    <t xml:space="preserve">INDRAPRASTHA MEDICAL CORP LTD</t>
  </si>
  <si>
    <t xml:space="preserve">INDUS IND BK</t>
  </si>
  <si>
    <t xml:space="preserve">INFOSYS TECH</t>
  </si>
  <si>
    <t xml:space="preserve">INGERSOLL RAND IND</t>
  </si>
  <si>
    <t xml:space="preserve">INOXWIND</t>
  </si>
  <si>
    <t xml:space="preserve">INTERGLOBE AVIATION</t>
  </si>
  <si>
    <t xml:space="preserve">INTERNATIONAL HOMETEX LTD</t>
  </si>
  <si>
    <t xml:space="preserve">IRCON INTERNATIONAL</t>
  </si>
  <si>
    <t xml:space="preserve">ISPAT PROFILES LTD</t>
  </si>
  <si>
    <t xml:space="preserve">ITC LTD</t>
  </si>
  <si>
    <t xml:space="preserve">B 1:1</t>
  </si>
  <si>
    <t xml:space="preserve">ITD CEM</t>
  </si>
  <si>
    <t xml:space="preserve">IVRCL LTD</t>
  </si>
  <si>
    <t xml:space="preserve">merger 100:83</t>
  </si>
  <si>
    <t xml:space="preserve">pur 100@188.84 18/5/10</t>
  </si>
  <si>
    <t xml:space="preserve">bonus 1:2 </t>
  </si>
  <si>
    <t xml:space="preserve">JAIPRAKASH ASSOCIATED LTD</t>
  </si>
  <si>
    <t xml:space="preserve">JAIPRAKASH ASSOCIATES LTD</t>
  </si>
  <si>
    <t xml:space="preserve">boonus</t>
  </si>
  <si>
    <t xml:space="preserve">JAY BHARAT MARUTI LTD</t>
  </si>
  <si>
    <t xml:space="preserve">JET AIRWAYS</t>
  </si>
  <si>
    <t xml:space="preserve">JINDAL STEEL &amp; POWER LTD</t>
  </si>
  <si>
    <t xml:space="preserve">JK PAPER</t>
  </si>
  <si>
    <t xml:space="preserve">JK TYRE</t>
  </si>
  <si>
    <t xml:space="preserve">JSW ENERGY</t>
  </si>
  <si>
    <t xml:space="preserve">JSW STEEL</t>
  </si>
  <si>
    <t xml:space="preserve">JYOTHY LAB</t>
  </si>
  <si>
    <t xml:space="preserve">KAMAR CHEMICALS</t>
  </si>
  <si>
    <t xml:space="preserve">KALPATARU POWER </t>
  </si>
  <si>
    <t xml:space="preserve">KANSAI NEROLAC</t>
  </si>
  <si>
    <t xml:space="preserve">KAYA LTD</t>
  </si>
  <si>
    <t xml:space="preserve">allotment @ 1:50 of marico ltd</t>
  </si>
  <si>
    <t xml:space="preserve">in lieu of marico kaya</t>
  </si>
  <si>
    <t xml:space="preserve">KESORAM INDS</t>
  </si>
  <si>
    <t xml:space="preserve">KIRLOSKAR BROS</t>
  </si>
  <si>
    <t xml:space="preserve">KIRLOSKAR PNEUMATIC</t>
  </si>
  <si>
    <t xml:space="preserve">KOTAK MAHINDRA BANK</t>
  </si>
  <si>
    <t xml:space="preserve">LIC H. FINAN</t>
  </si>
  <si>
    <t xml:space="preserve">KPIT TECH</t>
  </si>
  <si>
    <t xml:space="preserve">KUNAL OVERSEAS</t>
  </si>
  <si>
    <t xml:space="preserve">LUPIN LTD</t>
  </si>
  <si>
    <t xml:space="preserve">L &amp; T FINANCE HOLDINGS</t>
  </si>
  <si>
    <t xml:space="preserve">L &amp; T INFO</t>
  </si>
  <si>
    <t xml:space="preserve">L &amp; T TECHNOLOGY SERVICES LTD</t>
  </si>
  <si>
    <t xml:space="preserve">LANYARD FOODS</t>
  </si>
  <si>
    <t xml:space="preserve">LARSEN &amp; TOUBRO LTD</t>
  </si>
  <si>
    <t xml:space="preserve">LAURUS LAB LMT</t>
  </si>
  <si>
    <t xml:space="preserve">MAGMA FIN</t>
  </si>
  <si>
    <t xml:space="preserve">MAHINDRA CIE AUTOMOTIVE LTD</t>
  </si>
  <si>
    <t xml:space="preserve">MAHINDRA &amp; MAHINDRA LTD.</t>
  </si>
  <si>
    <t xml:space="preserve">MAHINDRA &amp; MAHINDRA LTD. rights</t>
  </si>
  <si>
    <t xml:space="preserve">sold rights entitlement</t>
  </si>
  <si>
    <t xml:space="preserve">M &amp; M FINANCE</t>
  </si>
  <si>
    <t xml:space="preserve">M &amp; M FINANCE NCD</t>
  </si>
  <si>
    <t xml:space="preserve">ipo NCD</t>
  </si>
  <si>
    <t xml:space="preserve">MAHANAGAR GAS LTD</t>
  </si>
  <si>
    <t xml:space="preserve">MAHINDRA HOLIDAYS &amp; RESORTS</t>
  </si>
  <si>
    <t xml:space="preserve">MAHINDRA LOGISTICS</t>
  </si>
  <si>
    <t xml:space="preserve">MARATHORN NEXTGEN REALITY LTD</t>
  </si>
  <si>
    <t xml:space="preserve">sp1:2pur280@0</t>
  </si>
  <si>
    <t xml:space="preserve">sp 24/3/18</t>
  </si>
  <si>
    <t xml:space="preserve">sp1:2pur20@442.7</t>
  </si>
  <si>
    <t xml:space="preserve"> 24/3/18</t>
  </si>
  <si>
    <t xml:space="preserve">sp1:2pur130@0</t>
  </si>
  <si>
    <t xml:space="preserve">sp1:2pur@190.85</t>
  </si>
  <si>
    <t xml:space="preserve">MARICO LTD</t>
  </si>
  <si>
    <t xml:space="preserve">MARUTI SUZUKI INDIA LTD</t>
  </si>
  <si>
    <t xml:space="preserve">MAX FINANCIAL SERVICES</t>
  </si>
  <si>
    <t xml:space="preserve">MAX INDIA</t>
  </si>
  <si>
    <t xml:space="preserve">demerger max ventures 5: pur 25@441.25 now rate</t>
  </si>
  <si>
    <t xml:space="preserve">MAZGOAN DOCKS</t>
  </si>
  <si>
    <t xml:space="preserve">MCX</t>
  </si>
  <si>
    <t xml:space="preserve">MERCK LTD</t>
  </si>
  <si>
    <t xml:space="preserve">MERINO INDS</t>
  </si>
  <si>
    <t xml:space="preserve">MINDA IND</t>
  </si>
  <si>
    <t xml:space="preserve">????????????????</t>
  </si>
  <si>
    <t xml:space="preserve">B2:1</t>
  </si>
  <si>
    <t xml:space="preserve">MIND TREE LTD</t>
  </si>
  <si>
    <t xml:space="preserve">MISHRA DHATU NIGAM LTD</t>
  </si>
  <si>
    <t xml:space="preserve">MOIL LTD</t>
  </si>
  <si>
    <t xml:space="preserve">MONICA ELECTRO</t>
  </si>
  <si>
    <t xml:space="preserve">MOTHER SUMI</t>
  </si>
  <si>
    <t xml:space="preserve">MOVILEX IRRGATION</t>
  </si>
  <si>
    <t xml:space="preserve">MPHASIS LTD</t>
  </si>
  <si>
    <t xml:space="preserve">MRPL</t>
  </si>
  <si>
    <t xml:space="preserve">MUTHOOT FINANCE LTD  NCD</t>
  </si>
  <si>
    <t xml:space="preserve">NALCO</t>
  </si>
  <si>
    <t xml:space="preserve">NARAYAN HRUDAYALAYA</t>
  </si>
  <si>
    <t xml:space="preserve">NBCC</t>
  </si>
  <si>
    <t xml:space="preserve">sp1:5pur50@96.48 sp on 4/6/16</t>
  </si>
  <si>
    <t xml:space="preserve">sp1:2pur25@19.3 27/4/18</t>
  </si>
  <si>
    <t xml:space="preserve">sp1:2pur50@272.98</t>
  </si>
  <si>
    <t xml:space="preserve">sp1:2pur150@0 27/4/18</t>
  </si>
  <si>
    <t xml:space="preserve">sp1:2pur50@218.78 27/4/18</t>
  </si>
  <si>
    <t xml:space="preserve">NAVNEET PUBLICATIOS</t>
  </si>
  <si>
    <t xml:space="preserve">NAVIN FLUORINE INTERNATIONAL</t>
  </si>
  <si>
    <t xml:space="preserve">sp1:5pur50@291.4  21/7/17</t>
  </si>
  <si>
    <t xml:space="preserve">NECTAR LIFESCIENCES LTD</t>
  </si>
  <si>
    <t xml:space="preserve">NESTLE INDIA LTD</t>
  </si>
  <si>
    <t xml:space="preserve">NHPC LTD</t>
  </si>
  <si>
    <t xml:space="preserve">NIIT LTD</t>
  </si>
  <si>
    <t xml:space="preserve">NIPPON LIFE (I) ASSET</t>
  </si>
  <si>
    <t xml:space="preserve">NITESH ESTATES LTD</t>
  </si>
  <si>
    <t xml:space="preserve">NMDC LTD</t>
  </si>
  <si>
    <t xml:space="preserve">NOCIL LTD</t>
  </si>
  <si>
    <t xml:space="preserve">NOIDA TOLL BRIDGE CO LTD</t>
  </si>
  <si>
    <t xml:space="preserve">NTPC LTD.</t>
  </si>
  <si>
    <t xml:space="preserve">NTPC LTD</t>
  </si>
  <si>
    <t xml:space="preserve">NTPC LTD. NCD</t>
  </si>
  <si>
    <t xml:space="preserve">b1:1NCD@12.5</t>
  </si>
  <si>
    <t xml:space="preserve">OIL INDIA LTD</t>
  </si>
  <si>
    <t xml:space="preserve">b sh for 3sh</t>
  </si>
  <si>
    <t xml:space="preserve">ONGC LTD</t>
  </si>
  <si>
    <t xml:space="preserve">org pur5oct09</t>
  </si>
  <si>
    <t xml:space="preserve">org pur1dec10</t>
  </si>
  <si>
    <t xml:space="preserve">org pur11jan11</t>
  </si>
  <si>
    <t xml:space="preserve">ORIENTAL BANK OF COMMERCE</t>
  </si>
  <si>
    <t xml:space="preserve">ORISSA MINE</t>
  </si>
  <si>
    <t xml:space="preserve">PATEL ENGINEERING</t>
  </si>
  <si>
    <t xml:space="preserve">PERSISTENT LTD</t>
  </si>
  <si>
    <t xml:space="preserve">PETRONET LNG</t>
  </si>
  <si>
    <t xml:space="preserve">PFIZER LTD</t>
  </si>
  <si>
    <t xml:space="preserve">PHILIPS ELECTRONICS INDIA</t>
  </si>
  <si>
    <t xml:space="preserve">PHILIPS LIGHTING LTD</t>
  </si>
  <si>
    <t xml:space="preserve">alloted against philips elect</t>
  </si>
  <si>
    <t xml:space="preserve">PIDILITE IND</t>
  </si>
  <si>
    <t xml:space="preserve">PIONEER EMBROIDERIES</t>
  </si>
  <si>
    <t xml:space="preserve">PIRAMAL ENTERPRISE LTD</t>
  </si>
  <si>
    <t xml:space="preserve">PNB HOUSING FINANCE</t>
  </si>
  <si>
    <t xml:space="preserve">POLYCAB INDIA LTD</t>
  </si>
  <si>
    <t xml:space="preserve">POWER FINANCE</t>
  </si>
  <si>
    <t xml:space="preserve">POWER GRID CORPN</t>
  </si>
  <si>
    <t xml:space="preserve">PRAJ IND</t>
  </si>
  <si>
    <t xml:space="preserve">PROCTER AND GAMBLE HEALTH</t>
  </si>
  <si>
    <t xml:space="preserve">PRINCEPIPE</t>
  </si>
  <si>
    <t xml:space="preserve">PTC INDIA FINANCIALS LTD</t>
  </si>
  <si>
    <t xml:space="preserve">PUNJAB NATIONAL BANK</t>
  </si>
  <si>
    <t xml:space="preserve">sp1:5pur5@929.37\5=185.87</t>
  </si>
  <si>
    <t xml:space="preserve">merger with oriental bank of commerce1000:1150pnb</t>
  </si>
  <si>
    <t xml:space="preserve">PUNSUMI INDIA</t>
  </si>
  <si>
    <t xml:space="preserve">PVR LTD</t>
  </si>
  <si>
    <t xml:space="preserve">RBL BANK</t>
  </si>
  <si>
    <t xml:space="preserve">RAJ OIL MILLS LTD</t>
  </si>
  <si>
    <t xml:space="preserve">RAMKY INFRASTRUCTURE LTD.</t>
  </si>
  <si>
    <t xml:space="preserve">RELIANCE CAPITAL LTD</t>
  </si>
  <si>
    <t xml:space="preserve">RELIANCE NAVAL</t>
  </si>
  <si>
    <t xml:space="preserve">RELIANCE HOME FINANCE LTD</t>
  </si>
  <si>
    <t xml:space="preserve">rel cap 1:1</t>
  </si>
  <si>
    <t xml:space="preserve">RELIANCE INDUSTRIES LTD</t>
  </si>
  <si>
    <t xml:space="preserve">RELIANCE INDUSTRES LTD</t>
  </si>
  <si>
    <t xml:space="preserve">RELIANCE INDUSTRIES LTD.</t>
  </si>
  <si>
    <t xml:space="preserve">RELIANCE INDUSTRIES LTD. PP</t>
  </si>
  <si>
    <t xml:space="preserve">RELIANCE INDUSTRIES LTD. RIGHTS</t>
  </si>
  <si>
    <t xml:space="preserve">RELIANCE INFRASTRUCTURE LTD</t>
  </si>
  <si>
    <t xml:space="preserve">merger</t>
  </si>
  <si>
    <t xml:space="preserve">org pur 30jun09</t>
  </si>
  <si>
    <t xml:space="preserve">RNRL</t>
  </si>
  <si>
    <t xml:space="preserve">RELIANCE MUTUAL FUND GOLD</t>
  </si>
  <si>
    <t xml:space="preserve">RELIANCE POWER LTD</t>
  </si>
  <si>
    <t xml:space="preserve">RNRLconv200:50</t>
  </si>
  <si>
    <t xml:space="preserve">RELAXI FOOTE</t>
  </si>
  <si>
    <t xml:space="preserve">REMI EDELSTAHL TUBULARS</t>
  </si>
  <si>
    <t xml:space="preserve">REPCO HOME</t>
  </si>
  <si>
    <t xml:space="preserve">RUPA &amp; CO</t>
  </si>
  <si>
    <t xml:space="preserve">RUPANGI IMPEX</t>
  </si>
  <si>
    <t xml:space="preserve">RURAL ELECTRIFICATION CO</t>
  </si>
  <si>
    <t xml:space="preserve">S CHAND &amp; CO</t>
  </si>
  <si>
    <t xml:space="preserve">S H KELKAR AND CO. LTD</t>
  </si>
  <si>
    <t xml:space="preserve">SAIL</t>
  </si>
  <si>
    <t xml:space="preserve">SAMTEL COLOR LTD</t>
  </si>
  <si>
    <t xml:space="preserve">SANGHI INDUS</t>
  </si>
  <si>
    <t xml:space="preserve">SARVODAYA LABS</t>
  </si>
  <si>
    <t xml:space="preserve">SAVITA OIL TECH LTD</t>
  </si>
  <si>
    <t xml:space="preserve">SBI</t>
  </si>
  <si>
    <t xml:space="preserve">spilt1:10 22/11/14</t>
  </si>
  <si>
    <t xml:space="preserve">SBI CARDS AND PAYMENT SERVICES</t>
  </si>
  <si>
    <t xml:space="preserve">SHRENUJ &amp; CO</t>
  </si>
  <si>
    <t xml:space="preserve">SIEMENS LTD</t>
  </si>
  <si>
    <t xml:space="preserve">AUCTION</t>
  </si>
  <si>
    <t xml:space="preserve">SINTEX IND</t>
  </si>
  <si>
    <t xml:space="preserve">rights</t>
  </si>
  <si>
    <t xml:space="preserve">SINTEX PLASTIC</t>
  </si>
  <si>
    <t xml:space="preserve">sintex ind 1:1</t>
  </si>
  <si>
    <t xml:space="preserve">SIYAR SILK M</t>
  </si>
  <si>
    <t xml:space="preserve">SJVN LTD</t>
  </si>
  <si>
    <t xml:space="preserve">SKIPPER LTD</t>
  </si>
  <si>
    <t xml:space="preserve">SML ISUZU LTD</t>
  </si>
  <si>
    <t xml:space="preserve">SNOWMAN LOGISTICS</t>
  </si>
  <si>
    <t xml:space="preserve">SOBHA LTD</t>
  </si>
  <si>
    <t xml:space="preserve">SOLAR INDS</t>
  </si>
  <si>
    <t xml:space="preserve">SONET SOFTWARE</t>
  </si>
  <si>
    <t xml:space="preserve">STERLITE TECH</t>
  </si>
  <si>
    <t xml:space="preserve">STRIDES ARCO</t>
  </si>
  <si>
    <t xml:space="preserve">STRIDES  PHARMA</t>
  </si>
  <si>
    <t xml:space="preserve">SUBROS LTD</t>
  </si>
  <si>
    <t xml:space="preserve">SUNDERAM FASTNERS</t>
  </si>
  <si>
    <t xml:space="preserve">SUNDARAM CLAYTON LTD</t>
  </si>
  <si>
    <t xml:space="preserve">SUMAN MOTELS</t>
  </si>
  <si>
    <t xml:space="preserve">SUN PHARMA</t>
  </si>
  <si>
    <t xml:space="preserve">SUN PHARMA ADVANCE RE</t>
  </si>
  <si>
    <t xml:space="preserve">SUZLON ENERGY</t>
  </si>
  <si>
    <t xml:space="preserve">SUZLON ENERGY LTD</t>
  </si>
  <si>
    <t xml:space="preserve">SYNGENE INTERNATIONAL LTD</t>
  </si>
  <si>
    <t xml:space="preserve">T R F</t>
  </si>
  <si>
    <t xml:space="preserve">TAKE SOLUTION</t>
  </si>
  <si>
    <t xml:space="preserve">TALWALKAR BETTER VALVE FITNESS</t>
  </si>
  <si>
    <t xml:space="preserve">TALWALKAR LIFESTYLE LTD</t>
  </si>
  <si>
    <t xml:space="preserve">alloted against talwalkar better valve fitness 1:1</t>
  </si>
  <si>
    <t xml:space="preserve">TATA CAPITAL NCD</t>
  </si>
  <si>
    <t xml:space="preserve">TATA CHEM</t>
  </si>
  <si>
    <t xml:space="preserve">TATA CHEM.LTD</t>
  </si>
  <si>
    <t xml:space="preserve">TATA COFFEE</t>
  </si>
  <si>
    <t xml:space="preserve">TATA COMM.</t>
  </si>
  <si>
    <t xml:space="preserve">TATA ELXSI</t>
  </si>
  <si>
    <t xml:space="preserve">TATA GLOBAL BEVERAGES</t>
  </si>
  <si>
    <t xml:space="preserve">spilt1:10pur@1121.48 17/6/10</t>
  </si>
  <si>
    <t xml:space="preserve">oldtata tea</t>
  </si>
  <si>
    <t xml:space="preserve">TATA MOTORS -DVR - A - ORB</t>
  </si>
  <si>
    <t xml:space="preserve">TATA STEEL LTD</t>
  </si>
  <si>
    <t xml:space="preserve">PP</t>
  </si>
  <si>
    <t xml:space="preserve">TATA STEEL LTD Partly Paid</t>
  </si>
  <si>
    <t xml:space="preserve">TCS LTD</t>
  </si>
  <si>
    <t xml:space="preserve"> conv of cmc ltd 79:100 @20746.67 sh13 to 10</t>
  </si>
  <si>
    <t xml:space="preserve">TECH MAHINDRA</t>
  </si>
  <si>
    <t xml:space="preserve">sp1:2pur1@794.75  21/3/15</t>
  </si>
  <si>
    <t xml:space="preserve">satyam conv 2:17 pur50@107.74 9/10/09</t>
  </si>
  <si>
    <t xml:space="preserve">sp1:2pur6@897.83  21/3/15</t>
  </si>
  <si>
    <t xml:space="preserve">satyam conv 2:17 pur50@107.74 9/10/10</t>
  </si>
  <si>
    <t xml:space="preserve">sp1:2pur6@897.83  21/3/16</t>
  </si>
  <si>
    <t xml:space="preserve">satyam conv2:17 pur50@104.12 18/11/09</t>
  </si>
  <si>
    <t xml:space="preserve">sp1:2pur6@867.67   21/3/15</t>
  </si>
  <si>
    <t xml:space="preserve">satyam conv2:17 pur100@71.56 8/2/12</t>
  </si>
  <si>
    <t xml:space="preserve">sp1:2pur12@596.34  21/3/15</t>
  </si>
  <si>
    <t xml:space="preserve">satyam conv2:17 pur125@77.39 27/3/12</t>
  </si>
  <si>
    <t xml:space="preserve">sp1:2pur15@644.92  21/3/15</t>
  </si>
  <si>
    <t xml:space="preserve">sp1:2pur5@1551.22  21/3/15</t>
  </si>
  <si>
    <t xml:space="preserve">sp1:2pur5@2892.29   21/3/15</t>
  </si>
  <si>
    <t xml:space="preserve">TEJASNET</t>
  </si>
  <si>
    <t xml:space="preserve">THE INDIAN HOTELS CO LTD</t>
  </si>
  <si>
    <t xml:space="preserve">Rights CCD @55</t>
  </si>
  <si>
    <t xml:space="preserve">conv to sh</t>
  </si>
  <si>
    <t xml:space="preserve">THE NEW INDIA ASSURANCE CO</t>
  </si>
  <si>
    <t xml:space="preserve">B:1:1</t>
  </si>
  <si>
    <t xml:space="preserve">THE SHIPPING CORPORATION ON INDIA</t>
  </si>
  <si>
    <t xml:space="preserve">THE TATA POWER CO</t>
  </si>
  <si>
    <t xml:space="preserve">spilt1:10pur10@1244.19 20/5/11</t>
  </si>
  <si>
    <t xml:space="preserve">THERMAX</t>
  </si>
  <si>
    <t xml:space="preserve">THYROCARE TECHNOLOGI</t>
  </si>
  <si>
    <t xml:space="preserve">TIMKEN INDIA</t>
  </si>
  <si>
    <t xml:space="preserve">TITAN IND</t>
  </si>
  <si>
    <t xml:space="preserve">TRANSFORMERS &amp; RECTIFIERS INDIA LTD</t>
  </si>
  <si>
    <t xml:space="preserve">B1:9</t>
  </si>
  <si>
    <t xml:space="preserve">TRENT LTD.</t>
  </si>
  <si>
    <t xml:space="preserve">sp1:10pur70@135.55</t>
  </si>
  <si>
    <t xml:space="preserve">sp on 15/9/16</t>
  </si>
  <si>
    <t xml:space="preserve">srt\gsn ipo</t>
  </si>
  <si>
    <t xml:space="preserve">sp1:10pur22@550</t>
  </si>
  <si>
    <t xml:space="preserve">sp1:10pur29@550</t>
  </si>
  <si>
    <t xml:space="preserve">sp1:10pur4@984.85</t>
  </si>
  <si>
    <t xml:space="preserve">sp1:10pur31@550</t>
  </si>
  <si>
    <t xml:space="preserve">sp1:10pur4@859.28</t>
  </si>
  <si>
    <t xml:space="preserve">sp1:10pur10@1153.9</t>
  </si>
  <si>
    <t xml:space="preserve">TRIDENT IND</t>
  </si>
  <si>
    <t xml:space="preserve">sp1:10</t>
  </si>
  <si>
    <t xml:space="preserve">TULIP TELECOM LTD</t>
  </si>
  <si>
    <t xml:space="preserve">UJJIVAN FINANCIAL SERVICES LTD</t>
  </si>
  <si>
    <t xml:space="preserve">UJJIVAN SMALL FINANCE BANK</t>
  </si>
  <si>
    <t xml:space="preserve">UNION BANK OF INDIA</t>
  </si>
  <si>
    <t xml:space="preserve">merger corp bk 1000sh:330sh ubi,pur250sh cor</t>
  </si>
  <si>
    <t xml:space="preserve">corp bk</t>
  </si>
  <si>
    <t xml:space="preserve">UNITECH LTD</t>
  </si>
  <si>
    <t xml:space="preserve">USHA INDIA</t>
  </si>
  <si>
    <t xml:space="preserve">UTI AMC</t>
  </si>
  <si>
    <t xml:space="preserve">VASCON ENG</t>
  </si>
  <si>
    <t xml:space="preserve">VA TECH WABAG</t>
  </si>
  <si>
    <t xml:space="preserve">VEDANTA LTD</t>
  </si>
  <si>
    <t xml:space="preserve">VEDANTA LTD PREF SH</t>
  </si>
  <si>
    <t xml:space="preserve">check allotment???????????????</t>
  </si>
  <si>
    <t xml:space="preserve">VIKAS W S P LTD</t>
  </si>
  <si>
    <t xml:space="preserve">VISHWAS STEEL</t>
  </si>
  <si>
    <t xml:space="preserve">VOLTAS</t>
  </si>
  <si>
    <t xml:space="preserve">WESTERN INDIA SHIPYARD LTD</t>
  </si>
  <si>
    <t xml:space="preserve">WIPRO ENTERPRISES LTD</t>
  </si>
  <si>
    <t xml:space="preserve">demerger wipro 17.37%pur25692.45 6/1/10</t>
  </si>
  <si>
    <t xml:space="preserve">r25@692.45 6/1/10</t>
  </si>
  <si>
    <t xml:space="preserve">demerger wipro 17.37%pur5@695.41 28/4/10</t>
  </si>
  <si>
    <t xml:space="preserve">demerger wipro 17.37%pur20@bonus 19/6/10</t>
  </si>
  <si>
    <t xml:space="preserve">WIPRO LTD</t>
  </si>
  <si>
    <t xml:space="preserve">YES BANK</t>
  </si>
  <si>
    <t xml:space="preserve">ZEE ENTERTAINMENT ENTERPRISE</t>
  </si>
  <si>
    <t xml:space="preserve">ZEE LTD 6% CRNC PREF SH</t>
  </si>
  <si>
    <t xml:space="preserve">b1:21</t>
  </si>
  <si>
    <t xml:space="preserve">fv changed to 10/-</t>
  </si>
  <si>
    <t xml:space="preserve">8KMILES</t>
  </si>
  <si>
    <t xml:space="preserve">UNITED SPIRITS</t>
  </si>
  <si>
    <t xml:space="preserve">RANBAXY LABORATORIES LTD.</t>
  </si>
  <si>
    <t xml:space="preserve">CMC</t>
  </si>
  <si>
    <t xml:space="preserve">conv to tcs</t>
  </si>
  <si>
    <t xml:space="preserve">COLGATE - PALMOLIVE (INDIA) L</t>
  </si>
  <si>
    <t xml:space="preserve">ELECTREX (INDIA) LTD</t>
  </si>
  <si>
    <t xml:space="preserve">CAIRN INDIA LTD</t>
  </si>
  <si>
    <t xml:space="preserve">ADITYA BIRLA NUVO LTD</t>
  </si>
  <si>
    <t xml:space="preserve">LONG</t>
  </si>
  <si>
    <t xml:space="preserve">TERM</t>
  </si>
  <si>
    <t xml:space="preserve">*</t>
  </si>
  <si>
    <t xml:space="preserve">SHORT</t>
  </si>
  <si>
    <t xml:space="preserve">?????????????</t>
  </si>
  <si>
    <t xml:space="preserve">INDIAN ENERGY EXCHANGE</t>
  </si>
  <si>
    <t xml:space="preserve">INE020B01018</t>
  </si>
  <si>
    <t xml:space="preserve">INE689W01016</t>
  </si>
  <si>
    <t xml:space="preserve">AARTI DRUGS</t>
  </si>
  <si>
    <t xml:space="preserve">ANDHRA BANK</t>
  </si>
  <si>
    <t xml:space="preserve">ARVIND LTD</t>
  </si>
  <si>
    <t xml:space="preserve">BHARAT BIJLEE</t>
  </si>
  <si>
    <t xml:space="preserve">buyback</t>
  </si>
  <si>
    <t xml:space="preserve">BHARATI INFRATEL</t>
  </si>
  <si>
    <t xml:space="preserve">BIRLA CORP</t>
  </si>
  <si>
    <t xml:space="preserve">CENTRAL BANK OF INDIA</t>
  </si>
  <si>
    <t xml:space="preserve">CHENNAI PETRO CORP</t>
  </si>
  <si>
    <t xml:space="preserve">CIPLA</t>
  </si>
  <si>
    <t xml:space="preserve">COFFEE DAY ENTERPRISES</t>
  </si>
  <si>
    <t xml:space="preserve">COMPETENT AUTOMOBILE</t>
  </si>
  <si>
    <t xml:space="preserve">spilt1:2pur50@236.18 17/12/09</t>
  </si>
  <si>
    <t xml:space="preserve">CROMPTON GREAVES</t>
  </si>
  <si>
    <t xml:space="preserve">CYIENT LTD</t>
  </si>
  <si>
    <t xml:space="preserve">DIVIS LAB</t>
  </si>
  <si>
    <t xml:space="preserve">FUTURE ENTERPRISES</t>
  </si>
  <si>
    <t xml:space="preserve">AUC</t>
  </si>
  <si>
    <t xml:space="preserve">GATI LTD</t>
  </si>
  <si>
    <t xml:space="preserve">GENUS POWER INFRA</t>
  </si>
  <si>
    <t xml:space="preserve">GRANULES LTD</t>
  </si>
  <si>
    <t xml:space="preserve">GRAPHITE INDIA</t>
  </si>
  <si>
    <t xml:space="preserve">GRAVITA</t>
  </si>
  <si>
    <t xml:space="preserve">pur @364 16/7/12</t>
  </si>
  <si>
    <t xml:space="preserve">IDBI BANK LTD</t>
  </si>
  <si>
    <t xml:space="preserve">demerger of idfc bk@60.58% pur50@118.29 10/10/15 </t>
  </si>
  <si>
    <t xml:space="preserve">demerger of idfc bk@60.58% pur50@145.31 10/10/15 </t>
  </si>
  <si>
    <t xml:space="preserve">alloted against idfc@39.42% pur50@118.29 3/5/12</t>
  </si>
  <si>
    <t xml:space="preserve">alloted against idfc@39.42% pur50@145.31 1/9/14</t>
  </si>
  <si>
    <t xml:space="preserve">INDIA CEMENTS</t>
  </si>
  <si>
    <t xml:space="preserve">INFOSIYS TECHNOLOGIES LTD.</t>
  </si>
  <si>
    <t xml:space="preserve">JAIN IRRIGATION</t>
  </si>
  <si>
    <t xml:space="preserve">MAX FINANCIAL SERVICES LTD</t>
  </si>
  <si>
    <t xml:space="preserve">MAX VENTURES AND IND LTD</t>
  </si>
  <si>
    <t xml:space="preserve">alloted on demerger of max india 5:1 max pur25@441.45 21/4/15</t>
  </si>
  <si>
    <t xml:space="preserve">MIND TREE</t>
  </si>
  <si>
    <t xml:space="preserve">BB</t>
  </si>
  <si>
    <t xml:space="preserve">MODISON METALS</t>
  </si>
  <si>
    <t xml:space="preserve">NATIONAL BUILDING CONSTRUTION</t>
  </si>
  <si>
    <t xml:space="preserve">NATIONAL PEROXIDE LTD</t>
  </si>
  <si>
    <t xml:space="preserve">b3:2</t>
  </si>
  <si>
    <t xml:space="preserve">PARIMAL ENTERPRISE LTD</t>
  </si>
  <si>
    <t xml:space="preserve">DB</t>
  </si>
  <si>
    <t xml:space="preserve">PITTI LAMINATES</t>
  </si>
  <si>
    <t xml:space="preserve">PRECISION WIRES</t>
  </si>
  <si>
    <t xml:space="preserve">sp1:2pur@145.78/2=72.89</t>
  </si>
  <si>
    <t xml:space="preserve">sp1:2pur@145.78/2=72.90</t>
  </si>
  <si>
    <t xml:space="preserve">sp1:5pur10@944.7\5=188.94</t>
  </si>
  <si>
    <t xml:space="preserve">sp1:5pur10@937.67\5=187.53</t>
  </si>
  <si>
    <t xml:space="preserve">RELIANCE COMMUNI</t>
  </si>
  <si>
    <t xml:space="preserve">SADBHAV INFRA PROJET</t>
  </si>
  <si>
    <t xml:space="preserve">sp1:10pur30@82.91\10=8.3</t>
  </si>
  <si>
    <t xml:space="preserve">SANGHI INDS LTD</t>
  </si>
  <si>
    <t xml:space="preserve">SAMRUDHI CEMENT LTD.</t>
  </si>
  <si>
    <t xml:space="preserve">converted to Ultra Tech Cement</t>
  </si>
  <si>
    <t xml:space="preserve">SHREE RENUKA SUGAR LTD</t>
  </si>
  <si>
    <t xml:space="preserve">SHRIRAM TRANSPORT</t>
  </si>
  <si>
    <t xml:space="preserve">sp1:5pur50@182.95\5=36.60</t>
  </si>
  <si>
    <t xml:space="preserve">SOBHA DEVELOPERS LTD</t>
  </si>
  <si>
    <t xml:space="preserve">TANEJA AERO </t>
  </si>
  <si>
    <t xml:space="preserve">THE INDIAN HOTELS CO LTD CCD</t>
  </si>
  <si>
    <t xml:space="preserve">THE TINPLATE COMPANY OF INDIA LTD</t>
  </si>
  <si>
    <t xml:space="preserve">TIMKIN INDIA</t>
  </si>
  <si>
    <t xml:space="preserve">TITAN CO</t>
  </si>
  <si>
    <t xml:space="preserve">TVS MOTOR CO</t>
  </si>
  <si>
    <t xml:space="preserve">demerger wipro on 13/5/13 82.63%pur5@695.41</t>
  </si>
  <si>
    <t xml:space="preserve">b2:3</t>
  </si>
  <si>
    <t xml:space="preserve">demerger wipro on 13/5/13 82.63%pur20@bonus</t>
  </si>
  <si>
    <t xml:space="preserve">GIRISH SHIVDAS NAGRECHA HUF</t>
  </si>
  <si>
    <t xml:space="preserve">NAME OF THE COMPANY</t>
  </si>
  <si>
    <t xml:space="preserve">PUR DT</t>
  </si>
  <si>
    <t xml:space="preserve">PUR.RATE</t>
  </si>
  <si>
    <t xml:space="preserve">SALE DT.</t>
  </si>
  <si>
    <t xml:space="preserve">SALE RATE</t>
  </si>
  <si>
    <t xml:space="preserve">CAP.GAIN</t>
  </si>
  <si>
    <t xml:space="preserve">LT/ST</t>
  </si>
  <si>
    <t xml:space="preserve">AARTI INDS</t>
  </si>
  <si>
    <t xml:space="preserve">ABAN OFFSHORE</t>
  </si>
  <si>
    <t xml:space="preserve">ACC LTD</t>
  </si>
  <si>
    <t xml:space="preserve">ACCENTIA TECHNOLOGIES LTD</t>
  </si>
  <si>
    <t xml:space="preserve">ADANI PORT &amp; SP </t>
  </si>
  <si>
    <t xml:space="preserve">bal 50?????</t>
  </si>
  <si>
    <t xml:space="preserve">c</t>
  </si>
  <si>
    <t xml:space="preserve">ADVANCED ENZYME TECH</t>
  </si>
  <si>
    <t xml:space="preserve">APOLLO HOSPITAL ENTERPRISES</t>
  </si>
  <si>
    <t xml:space="preserve">ASHOK LEYLAND LTD</t>
  </si>
  <si>
    <t xml:space="preserve">ASIAN PAINTS LTD</t>
  </si>
  <si>
    <t xml:space="preserve">ASTRAZENCA PHARMA</t>
  </si>
  <si>
    <t xml:space="preserve">AUTOMAT AXLE</t>
  </si>
  <si>
    <t xml:space="preserve">BAJAJ AUTO LTD</t>
  </si>
  <si>
    <t xml:space="preserve">BALMER LAWRIE</t>
  </si>
  <si>
    <t xml:space="preserve">BANDHAN BANK</t>
  </si>
  <si>
    <t xml:space="preserve">BATA IND</t>
  </si>
  <si>
    <t xml:space="preserve">BELLARY STEEL&amp; ALLOYS LTD</t>
  </si>
  <si>
    <t xml:space="preserve">sp1:10-20@0</t>
  </si>
  <si>
    <t xml:space="preserve">BHARAT HEAVY ELECTRICAL LTD</t>
  </si>
  <si>
    <t xml:space="preserve">spilt1:5pur5@2162.76 25/11/10</t>
  </si>
  <si>
    <t xml:space="preserve">spilt1:5pur5@1979.85 5/7/11</t>
  </si>
  <si>
    <t xml:space="preserve">spilt1:5pur5@1845.18 27/7/11</t>
  </si>
  <si>
    <t xml:space="preserve">spilt1:5pur5@1717.29 7/4/08</t>
  </si>
  <si>
    <t xml:space="preserve">spilt1:5pur@1968.76 15/7/09</t>
  </si>
  <si>
    <t xml:space="preserve">BHARATI AIRTEL</t>
  </si>
  <si>
    <t xml:space="preserve">BIOCON LTD</t>
  </si>
  <si>
    <t xml:space="preserve">against kpit 1:1</t>
  </si>
  <si>
    <t xml:space="preserve">BIRTANIA IND</t>
  </si>
  <si>
    <t xml:space="preserve">CALS REFINERIES</t>
  </si>
  <si>
    <t xml:space="preserve">CARE RATING</t>
  </si>
  <si>
    <t xml:space="preserve">CDSL</t>
  </si>
  <si>
    <t xml:space="preserve">CG POWER &amp; IND SOLUTIONS</t>
  </si>
  <si>
    <t xml:space="preserve">CLARIANT CHEM</t>
  </si>
  <si>
    <t xml:space="preserve">COAL INDIA LTD</t>
  </si>
  <si>
    <t xml:space="preserve">COCHIN SHIPYARD LTD</t>
  </si>
  <si>
    <t xml:space="preserve">CONTAINER CORP OF INDIA</t>
  </si>
  <si>
    <t xml:space="preserve">sp1:2pur5@1655   28/6/18</t>
  </si>
  <si>
    <t xml:space="preserve">sp1:2pur5@1171    28/6/18</t>
  </si>
  <si>
    <t xml:space="preserve">sp1:2pur2@1247     28/6/18</t>
  </si>
  <si>
    <t xml:space="preserve">sp1:2pur3@0          28/6/18</t>
  </si>
  <si>
    <t xml:space="preserve">CONTINENTAL CONSTRUCTION</t>
  </si>
  <si>
    <t xml:space="preserve">COROMANDEL FERTILIZER LTD NCD</t>
  </si>
  <si>
    <t xml:space="preserve">RECD PAYMENT???????????</t>
  </si>
  <si>
    <t xml:space="preserve">sp1:5pur15@664.56  24/1/15</t>
  </si>
  <si>
    <t xml:space="preserve">sp1:5pur10@465.32   24/1/15</t>
  </si>
  <si>
    <t xml:space="preserve">D B CORP</t>
  </si>
  <si>
    <t xml:space="preserve">EDUCOMP SOLUTIONS </t>
  </si>
  <si>
    <t xml:space="preserve">EID PARRY I LTD</t>
  </si>
  <si>
    <t xml:space="preserve">ELECON ENGINEERING CO.LTD</t>
  </si>
  <si>
    <t xml:space="preserve">b 1:2</t>
  </si>
  <si>
    <t xml:space="preserve">sp 10/ to 5/</t>
  </si>
  <si>
    <t xml:space="preserve">org pur 12/10/2009</t>
  </si>
  <si>
    <t xml:space="preserve">EQUITAS HOLDING</t>
  </si>
  <si>
    <t xml:space="preserve">ESSEL PROPACK LTD</t>
  </si>
  <si>
    <t xml:space="preserve">EXCEL INDUS</t>
  </si>
  <si>
    <t xml:space="preserve">??????????????????????????</t>
  </si>
  <si>
    <t xml:space="preserve">FORTIS HEALTHCARE</t>
  </si>
  <si>
    <t xml:space="preserve">FSL</t>
  </si>
  <si>
    <t xml:space="preserve">FUTURE LIFESTYLE FASHION LTD</t>
  </si>
  <si>
    <t xml:space="preserve">reduction&amp;conv future venture31:1pur250@9.38 28/6/11</t>
  </si>
  <si>
    <t xml:space="preserve">GALAXY SURFACTANTS LTD</t>
  </si>
  <si>
    <t xml:space="preserve">GENERAL INSURANCE CO</t>
  </si>
  <si>
    <t xml:space="preserve">GMR INFRASTRUCTURE LTD</t>
  </si>
  <si>
    <t xml:space="preserve">GODREJ PROPERTIES</t>
  </si>
  <si>
    <t xml:space="preserve">sp1:2purr10@694.46</t>
  </si>
  <si>
    <t xml:space="preserve">sp1:2pur27@325</t>
  </si>
  <si>
    <t xml:space="preserve">sp1:2pur13@365.52</t>
  </si>
  <si>
    <t xml:space="preserve">GOLDBEES</t>
  </si>
  <si>
    <t xml:space="preserve">GUJARAT ALKALIES</t>
  </si>
  <si>
    <t xml:space="preserve">GUJARAT FLUO</t>
  </si>
  <si>
    <t xml:space="preserve">GUJARAT NARMADA VALLEY</t>
  </si>
  <si>
    <t xml:space="preserve">GUJARAT PIPAVAV</t>
  </si>
  <si>
    <t xml:space="preserve">GUJARAT STATE FERT &amp; CHEM</t>
  </si>
  <si>
    <t xml:space="preserve">GVK POWER &amp; INFRASTRUCTURE</t>
  </si>
  <si>
    <t xml:space="preserve">HAVELLS INDIA</t>
  </si>
  <si>
    <t xml:space="preserve">HCL TECHNOLOGIES LTD</t>
  </si>
  <si>
    <t xml:space="preserve">HEMISPHERE PROPRTIES</t>
  </si>
  <si>
    <t xml:space="preserve">HIMASTSINGKA SEIDE LTD</t>
  </si>
  <si>
    <t xml:space="preserve">HINDUSTAN CONSTRCUTION CO. LTD</t>
  </si>
  <si>
    <t xml:space="preserve">HINDUSTAN  CONSTRUCTION CO.LTD</t>
  </si>
  <si>
    <t xml:space="preserve">HINDUSTAN AERONAUTICS LTD</t>
  </si>
  <si>
    <t xml:space="preserve">HINDUSTAN COPPER LTD</t>
  </si>
  <si>
    <t xml:space="preserve">HDFC BANK LTD</t>
  </si>
  <si>
    <t xml:space="preserve">HPCL</t>
  </si>
  <si>
    <t xml:space="preserve">ICICI LOMBARD GENERAL INSURANCE</t>
  </si>
  <si>
    <t xml:space="preserve">ICICI PRUDENTIAL INS CO LTD</t>
  </si>
  <si>
    <t xml:space="preserve">ICICI SECURITIES LTD</t>
  </si>
  <si>
    <t xml:space="preserve">ICICI PRUDENTIAL MUT F-BHARAT 22</t>
  </si>
  <si>
    <t xml:space="preserve">ICSA INDIA LTD</t>
  </si>
  <si>
    <t xml:space="preserve">IDFC BANK</t>
  </si>
  <si>
    <t xml:space="preserve">IEX indian energy exchange</t>
  </si>
  <si>
    <t xml:space="preserve">IFCI</t>
  </si>
  <si>
    <t xml:space="preserve">IFCI LTD BOND</t>
  </si>
  <si>
    <t xml:space="preserve">tax save</t>
  </si>
  <si>
    <t xml:space="preserve">3 years locking</t>
  </si>
  <si>
    <t xml:space="preserve">INDIAN HOTELS CO</t>
  </si>
  <si>
    <t xml:space="preserve">INDIAN RAILWAYS CATERING</t>
  </si>
  <si>
    <t xml:space="preserve">INFOSYS TECHNOLOGIES LTD</t>
  </si>
  <si>
    <t xml:space="preserve">IOCL</t>
  </si>
  <si>
    <t xml:space="preserve">ITD CEMENTATION LTD</t>
  </si>
  <si>
    <t xml:space="preserve">merger100:83</t>
  </si>
  <si>
    <t xml:space="preserve">pur@190.35 14/5/10</t>
  </si>
  <si>
    <t xml:space="preserve">pur@188.89 18/5/10</t>
  </si>
  <si>
    <t xml:space="preserve">pur@72.26 15/4/11</t>
  </si>
  <si>
    <t xml:space="preserve">JK TYRES</t>
  </si>
  <si>
    <t xml:space="preserve">JSW STEEL LTD</t>
  </si>
  <si>
    <t xml:space="preserve">JYOTHY LABS</t>
  </si>
  <si>
    <t xml:space="preserve">L &amp; T FINANCE HOLDINGS LTD</t>
  </si>
  <si>
    <t xml:space="preserve">L &amp; T FINANCE HOLDINGS LTD RIGHTS</t>
  </si>
  <si>
    <t xml:space="preserve">L &amp; T INFOTECH LTD</t>
  </si>
  <si>
    <t xml:space="preserve">L &amp; T TECHNOLOGY LTD</t>
  </si>
  <si>
    <t xml:space="preserve">LAN ESEDA IND</t>
  </si>
  <si>
    <t xml:space="preserve">tfr from KRT</t>
  </si>
  <si>
    <t xml:space="preserve">LARSAN &amp; TOUBRO LTD</t>
  </si>
  <si>
    <t xml:space="preserve">LAURUS LABS LTD</t>
  </si>
  <si>
    <t xml:space="preserve">LIC HOUSING FINANCE LTD</t>
  </si>
  <si>
    <t xml:space="preserve">MAHINDRA &amp; MAHINDRA</t>
  </si>
  <si>
    <t xml:space="preserve">MARATHON NEXTGEN REALTY</t>
  </si>
  <si>
    <t xml:space="preserve">sp1:2pur25@0 sp on24/3/18</t>
  </si>
  <si>
    <t xml:space="preserve">TINPLATE CO OF INDIA LTD</t>
  </si>
  <si>
    <t xml:space="preserve">MCX LTD</t>
  </si>
  <si>
    <t xml:space="preserve">MINDTREE LTD</t>
  </si>
  <si>
    <t xml:space="preserve">NARAYANA HRUDAYALAYA</t>
  </si>
  <si>
    <t xml:space="preserve">sp1:2pur50@218.43 24/4/18</t>
  </si>
  <si>
    <t xml:space="preserve">NHPC</t>
  </si>
  <si>
    <t xml:space="preserve">NIPPOM LIFE (I) ASSET</t>
  </si>
  <si>
    <t xml:space="preserve">NOICL</t>
  </si>
  <si>
    <t xml:space="preserve">NOIDA TOLL BRIDGE CO</t>
  </si>
  <si>
    <t xml:space="preserve">NTPC LTD NCD</t>
  </si>
  <si>
    <t xml:space="preserve">b 1sh for 3sh</t>
  </si>
  <si>
    <t xml:space="preserve">OIL &amp; NATURAL GAS</t>
  </si>
  <si>
    <t xml:space="preserve">org pur1/12/2010</t>
  </si>
  <si>
    <t xml:space="preserve">org pur 11/1/2011</t>
  </si>
  <si>
    <t xml:space="preserve">PENINSULA LAND LTD</t>
  </si>
  <si>
    <t xml:space="preserve">PERSISTENT SYSTEM</t>
  </si>
  <si>
    <t xml:space="preserve">PIONEER EMBRODERIES</t>
  </si>
  <si>
    <t xml:space="preserve">PRINCE PIPE</t>
  </si>
  <si>
    <t xml:space="preserve">sp1:5pur10@932.64/5=186.53</t>
  </si>
  <si>
    <t xml:space="preserve">merger of oriental bk of com 1000:1150 pnb</t>
  </si>
  <si>
    <t xml:space="preserve">50sh of obc cost 12309@246.18</t>
  </si>
  <si>
    <t xml:space="preserve">RAMKY INFRASTRUCTURE LTD</t>
  </si>
  <si>
    <t xml:space="preserve">RBL BANK LTD</t>
  </si>
  <si>
    <t xml:space="preserve">RELAXO FOOT</t>
  </si>
  <si>
    <t xml:space="preserve">RELIANCE INDUSTRIES  LTD</t>
  </si>
  <si>
    <t xml:space="preserve">RELIANCE INDUSTRIES LTD.RIGHTS</t>
  </si>
  <si>
    <t xml:space="preserve">RELIANCE INDUSTRIES LTD PP</t>
  </si>
  <si>
    <t xml:space="preserve">bonus</t>
  </si>
  <si>
    <t xml:space="preserve">100sh-25sh</t>
  </si>
  <si>
    <t xml:space="preserve">REC LTD</t>
  </si>
  <si>
    <t xml:space="preserve">RUCHIRA PAPERS</t>
  </si>
  <si>
    <t xml:space="preserve">SBI CARDS AND PAYMENT</t>
  </si>
  <si>
    <t xml:space="preserve">SHREE ASHTAVINAYAK</t>
  </si>
  <si>
    <t xml:space="preserve">SINTEX PLASTICS LTD</t>
  </si>
  <si>
    <t xml:space="preserve">SIYARAM SILK MILLS</t>
  </si>
  <si>
    <t xml:space="preserve">STEEL AUTHORITY OF INDIA</t>
  </si>
  <si>
    <t xml:space="preserve">SUDARSHAN CHEMICALS</t>
  </si>
  <si>
    <t xml:space="preserve">SUN PHARMA ADVANCE</t>
  </si>
  <si>
    <t xml:space="preserve">SUZLON ENGERGY LTD</t>
  </si>
  <si>
    <t xml:space="preserve">TAKE SOLUTIONS</t>
  </si>
  <si>
    <t xml:space="preserve">TALWALKARS BETTER VALUE FIT</t>
  </si>
  <si>
    <t xml:space="preserve">TALWALKAR LIFESTYLES LTD</t>
  </si>
  <si>
    <t xml:space="preserve">TATA CHEMICALS LTD</t>
  </si>
  <si>
    <t xml:space="preserve">TATA  ELXSI</t>
  </si>
  <si>
    <t xml:space="preserve">TATA MOTORS -DVR-A-ORB</t>
  </si>
  <si>
    <t xml:space="preserve">conv cmc ltd 79:100 @20749.77 sh 13 to 10</t>
  </si>
  <si>
    <t xml:space="preserve">TECH MAHINDRA LTD</t>
  </si>
  <si>
    <r>
      <rPr>
        <sz val="11"/>
        <color rgb="FF000000"/>
        <rFont val="Arial"/>
        <family val="0"/>
        <charset val="1"/>
      </rPr>
      <t xml:space="preserve">sp1:2pur5</t>
    </r>
    <r>
      <rPr>
        <b val="true"/>
        <sz val="11"/>
        <color rgb="FF000000"/>
        <rFont val="Arial"/>
        <family val="0"/>
        <charset val="1"/>
      </rPr>
      <t xml:space="preserve">@703</t>
    </r>
  </si>
  <si>
    <t xml:space="preserve">sp1:2pur@726.41</t>
  </si>
  <si>
    <t xml:space="preserve">conv from satyam17:2 pur25@95.32 25/11/09</t>
  </si>
  <si>
    <t xml:space="preserve">sp1:2pur@794.34</t>
  </si>
  <si>
    <t xml:space="preserve">conv from satyam17:2 pur25@105.98 27/7/09</t>
  </si>
  <si>
    <t xml:space="preserve">sp1:2pur@883.17</t>
  </si>
  <si>
    <t xml:space="preserve">conv from satyam17:2 pur50@92.91 13/9/10</t>
  </si>
  <si>
    <t xml:space="preserve">sp1:2pur@774.25</t>
  </si>
  <si>
    <t xml:space="preserve">conv from satyam17:2 pur50@66.53 17/1/11</t>
  </si>
  <si>
    <t xml:space="preserve">sp1:2pur@554.42</t>
  </si>
  <si>
    <t xml:space="preserve">conv from satyam17:2 pur50@74.27 21/4/11</t>
  </si>
  <si>
    <t xml:space="preserve">sp1:2pur@619.92</t>
  </si>
  <si>
    <t xml:space="preserve">conv from satyam17:2 pur50@81.20 26/3/12</t>
  </si>
  <si>
    <t xml:space="preserve">sp1:2pur@744.33</t>
  </si>
  <si>
    <t xml:space="preserve">sp1:2pur5@1831.36</t>
  </si>
  <si>
    <t xml:space="preserve">b1;1</t>
  </si>
  <si>
    <t xml:space="preserve">THE TATA POWER CO LTD</t>
  </si>
  <si>
    <t xml:space="preserve">sp dt??</t>
  </si>
  <si>
    <t xml:space="preserve">spilt1:10pur5@1300.12 9/8/09</t>
  </si>
  <si>
    <t xml:space="preserve">spilt1:10pur5@968.27 22/11/11</t>
  </si>
  <si>
    <t xml:space="preserve">TRF </t>
  </si>
  <si>
    <t xml:space="preserve">TRIDENT</t>
  </si>
  <si>
    <t xml:space="preserve">UFO MOVIES</t>
  </si>
  <si>
    <t xml:space="preserve">UJJIVAN FINANCIAL SEVICES</t>
  </si>
  <si>
    <t xml:space="preserve">merger corp bk in ubi at 330sh of ubi for 1000 sh of corp</t>
  </si>
  <si>
    <t xml:space="preserve">pur 200sh@92.58</t>
  </si>
  <si>
    <t xml:space="preserve">UNIWORTH TEXTILES</t>
  </si>
  <si>
    <t xml:space="preserve">VEDANTA IND</t>
  </si>
  <si>
    <t xml:space="preserve">VIKAS WSP LTD</t>
  </si>
  <si>
    <t xml:space="preserve">VOLTAS LTD</t>
  </si>
  <si>
    <t xml:space="preserve">demerger wipro17.37%pur4@695.86 30/4/10</t>
  </si>
  <si>
    <t xml:space="preserve">demerger wipro17.37%pur16@bonus 19/6/10</t>
  </si>
  <si>
    <t xml:space="preserve">demerger wipro17.37%pur5@434.66 26/10/10</t>
  </si>
  <si>
    <t xml:space="preserve">demerger wipro17.37%pur20@446.67 21/1/11</t>
  </si>
  <si>
    <t xml:space="preserve">demerger wipro17.37%pur25@412.45 12/7/11</t>
  </si>
  <si>
    <t xml:space="preserve">ZEE ENTERTAINMENT</t>
  </si>
  <si>
    <t xml:space="preserve">fv changed to 10/- 1/4/16</t>
  </si>
  <si>
    <t xml:space="preserve">J</t>
  </si>
  <si>
    <t xml:space="preserve">CENTRAL DEPO SERVICE</t>
  </si>
  <si>
    <t xml:space="preserve">/</t>
  </si>
  <si>
    <t xml:space="preserve">B .L. KASHYAP &amp; SONS LTD</t>
  </si>
  <si>
    <t xml:space="preserve">sp 5/ to 1/</t>
  </si>
  <si>
    <t xml:space="preserve">org pur 1/9/2010</t>
  </si>
  <si>
    <t xml:space="preserve">BARAK VALLEY CEMENTS LTD</t>
  </si>
  <si>
    <t xml:space="preserve">CESC LTD</t>
  </si>
  <si>
    <t xml:space="preserve">CONTI - NENTAL COFFEE LTD</t>
  </si>
  <si>
    <t xml:space="preserve">nil in regs 6-61</t>
  </si>
  <si>
    <t xml:space="preserve">COROMANDEL FERTILIZER LTD</t>
  </si>
  <si>
    <t xml:space="preserve">sp 2/ to 1/</t>
  </si>
  <si>
    <t xml:space="preserve">org pur15/12/2009</t>
  </si>
  <si>
    <t xml:space="preserve">??????????????????</t>
  </si>
  <si>
    <t xml:space="preserve">INDIAN OIL CORP LTD</t>
  </si>
  <si>
    <t xml:space="preserve">FUTURE VENTURES LTD</t>
  </si>
  <si>
    <t xml:space="preserve">reductionFV10/-to6/-pur250@9.38 28/6/11</t>
  </si>
  <si>
    <t xml:space="preserve">GENUS POWER INFRAS</t>
  </si>
  <si>
    <t xml:space="preserve">HOUSING DEV. &amp; INFRASTRUCTURE</t>
  </si>
  <si>
    <t xml:space="preserve">HOUSING DEVELOPT FIN. CORP.LTD</t>
  </si>
  <si>
    <t xml:space="preserve">IDBI BANK</t>
  </si>
  <si>
    <t xml:space="preserve">in lieu of marico 27/5/15</t>
  </si>
  <si>
    <t xml:space="preserve">PATEL ENGINEERING CO. LTD</t>
  </si>
  <si>
    <t xml:space="preserve">PIPAVAVA DEFENCE</t>
  </si>
  <si>
    <t xml:space="preserve">RELIANCE COMMUNI.EQ</t>
  </si>
  <si>
    <t xml:space="preserve">RELIANCE DEFENCE AND ENGINEERING</t>
  </si>
  <si>
    <t xml:space="preserve">SADBHAV INFRA</t>
  </si>
  <si>
    <t xml:space="preserve">SANGHI IND</t>
  </si>
  <si>
    <t xml:space="preserve">SARLA PERFORMANCE</t>
  </si>
  <si>
    <t xml:space="preserve">SOBHA DEVELOPERS</t>
  </si>
  <si>
    <t xml:space="preserve">?????????????????</t>
  </si>
  <si>
    <t xml:space="preserve">THE FEDERAL BANK LTD</t>
  </si>
  <si>
    <t xml:space="preserve">THE TINPLATE COMPANY SERVICES</t>
  </si>
  <si>
    <t xml:space="preserve">TIME TECHNO PLAST</t>
  </si>
  <si>
    <t xml:space="preserve">TVS MOTORS CO LTD</t>
  </si>
  <si>
    <t xml:space="preserve">demerger of wipro on 13/5/13 82.63% pur25@412.45</t>
  </si>
  <si>
    <t xml:space="preserve">ZEE LEARN LTD</t>
  </si>
  <si>
    <t xml:space="preserve">demerger</t>
  </si>
  <si>
    <t xml:space="preserve">zee ent</t>
  </si>
  <si>
    <t xml:space="preserve">ZEE TV</t>
  </si>
  <si>
    <t xml:space="preserve">ARATI GIRISH NAGRECHA</t>
  </si>
  <si>
    <t xml:space="preserve">PUR-AMT</t>
  </si>
  <si>
    <t xml:space="preserve">SALE-AMT</t>
  </si>
  <si>
    <t xml:space="preserve">PRO-LOSS</t>
  </si>
  <si>
    <t xml:space="preserve">INE012A01025</t>
  </si>
  <si>
    <t xml:space="preserve">ACC </t>
  </si>
  <si>
    <t xml:space="preserve">ADANI PORTS &amp; SPECIAL ECO</t>
  </si>
  <si>
    <t xml:space="preserve">adani ent1.8:1</t>
  </si>
  <si>
    <t xml:space="preserve">ADITYA BIRLA NUVO</t>
  </si>
  <si>
    <t xml:space="preserve">swape grasim:abcapital 5:7 25:35 </t>
  </si>
  <si>
    <t xml:space="preserve">@5.46%</t>
  </si>
  <si>
    <t xml:space="preserve">INE674K01013</t>
  </si>
  <si>
    <t xml:space="preserve">ARIHANT COTSYN</t>
  </si>
  <si>
    <t xml:space="preserve">tfr agn\srt</t>
  </si>
  <si>
    <t xml:space="preserve">ASTER DM HEALTHCARE</t>
  </si>
  <si>
    <t xml:space="preserve">ATV PROJECTS</t>
  </si>
  <si>
    <t xml:space="preserve">INE449A01011</t>
  </si>
  <si>
    <t xml:space="preserve">BATA INDIA</t>
  </si>
  <si>
    <t xml:space="preserve">BEML LTD</t>
  </si>
  <si>
    <t xml:space="preserve">BGR ENERGY</t>
  </si>
  <si>
    <t xml:space="preserve">sp1:10-5@1152.68</t>
  </si>
  <si>
    <t xml:space="preserve">sp1:10-5@1209.42</t>
  </si>
  <si>
    <t xml:space="preserve">BHARAT HEAVY ELECTRICALS</t>
  </si>
  <si>
    <t xml:space="preserve">spilt1:5pur@2427.08 26/10/09</t>
  </si>
  <si>
    <t xml:space="preserve">spilt1:5pur@2312.51 10/6/10</t>
  </si>
  <si>
    <t xml:space="preserve">spilt1:5pur@1959.65 24/5/11</t>
  </si>
  <si>
    <t xml:space="preserve">spilt1:5pur@1860.76 27/7/11</t>
  </si>
  <si>
    <t xml:space="preserve">spilt1:5pur@1644.63 28/9/11</t>
  </si>
  <si>
    <t xml:space="preserve">INE257A01026</t>
  </si>
  <si>
    <t xml:space="preserve">BHARTI AIRTEL LTD</t>
  </si>
  <si>
    <t xml:space="preserve">INE397D01024</t>
  </si>
  <si>
    <t xml:space="preserve">BH INFRATEL</t>
  </si>
  <si>
    <t xml:space="preserve">BIRLASOFT LTD</t>
  </si>
  <si>
    <t xml:space="preserve">alloted against KPIT 1:1</t>
  </si>
  <si>
    <t xml:space="preserve">BRITANIA IND</t>
  </si>
  <si>
    <t xml:space="preserve">INE216A01030</t>
  </si>
  <si>
    <t xml:space="preserve">BURGAR KING INDIA LTD</t>
  </si>
  <si>
    <t xml:space="preserve">INE07T201019</t>
  </si>
  <si>
    <t xml:space="preserve">CAPITAL FIRST LTD</t>
  </si>
  <si>
    <t xml:space="preserve">INE477A01020</t>
  </si>
  <si>
    <t xml:space="preserve">INE752H01013</t>
  </si>
  <si>
    <t xml:space="preserve">pp</t>
  </si>
  <si>
    <t xml:space="preserve">CENTRAL DEP SER</t>
  </si>
  <si>
    <t xml:space="preserve">INE736A01011</t>
  </si>
  <si>
    <t xml:space="preserve">CHENNAI SUPER KINGS CRICKET</t>
  </si>
  <si>
    <r>
      <rPr>
        <sz val="11"/>
        <color rgb="FF000000"/>
        <rFont val="Arial"/>
        <family val="0"/>
        <charset val="1"/>
      </rPr>
      <t xml:space="preserve">india cement</t>
    </r>
    <r>
      <rPr>
        <b val="true"/>
        <sz val="11"/>
        <color rgb="FF000000"/>
        <rFont val="Arial"/>
        <family val="0"/>
        <charset val="1"/>
      </rPr>
      <t xml:space="preserve">0.10per sh</t>
    </r>
  </si>
  <si>
    <t xml:space="preserve">CHEMCON SPECIALITY</t>
  </si>
  <si>
    <t xml:space="preserve">INE03YM01018</t>
  </si>
  <si>
    <t xml:space="preserve">CHENNAI PETRO</t>
  </si>
  <si>
    <t xml:space="preserve">CHEMCON  SPECIALITY</t>
  </si>
  <si>
    <t xml:space="preserve">COLGATE PALMOLIVE</t>
  </si>
  <si>
    <t xml:space="preserve">sp1:2pur5@1656</t>
  </si>
  <si>
    <t xml:space="preserve">sp1:2pur5@1171</t>
  </si>
  <si>
    <t xml:space="preserve">sp1:2pur2@1242</t>
  </si>
  <si>
    <t xml:space="preserve">sp1:2pur3@0</t>
  </si>
  <si>
    <t xml:space="preserve">sp1:5pur25@405.97   24/1/15</t>
  </si>
  <si>
    <t xml:space="preserve">COROMONDAL INTERNATIONAL</t>
  </si>
  <si>
    <t xml:space="preserve">INE169A01031</t>
  </si>
  <si>
    <t xml:space="preserve">COX &amp; KINGS </t>
  </si>
  <si>
    <t xml:space="preserve">DEEPAK FERT</t>
  </si>
  <si>
    <t xml:space="preserve">DEWAN HOUSING FIN CORP NCD</t>
  </si>
  <si>
    <t xml:space="preserve">int@9.2% 3yrs</t>
  </si>
  <si>
    <t xml:space="preserve">DMC EDUCATION LTD</t>
  </si>
  <si>
    <t xml:space="preserve"> demerger idfc bk@60.58%75@95.63 20/9/14</t>
  </si>
  <si>
    <t xml:space="preserve">DREDGING CORP OF INDIA</t>
  </si>
  <si>
    <t xml:space="preserve">INE506A01018</t>
  </si>
  <si>
    <t xml:space="preserve">demerger idfc bk@60.58%50@140.6 24/9/15</t>
  </si>
  <si>
    <t xml:space="preserve">EDSERV SOFTSYSTEM LTD</t>
  </si>
  <si>
    <t xml:space="preserve">INE532F01054</t>
  </si>
  <si>
    <t xml:space="preserve">ELECON ENGINEERING CO. LTD</t>
  </si>
  <si>
    <t xml:space="preserve">spilt1:2pur@1182.03 10/12/09</t>
  </si>
  <si>
    <t xml:space="preserve">EQUINTAS HOLDINGS LTD</t>
  </si>
  <si>
    <t xml:space="preserve">INE255A01020</t>
  </si>
  <si>
    <t xml:space="preserve">INE302A01020</t>
  </si>
  <si>
    <t xml:space="preserve">FEDDERS LLOYD</t>
  </si>
  <si>
    <t xml:space="preserve">FORCE MOTOR</t>
  </si>
  <si>
    <t xml:space="preserve">reduction &amp;conv of future venture 31:1 pur250@8.83 2/11/11</t>
  </si>
  <si>
    <t xml:space="preserve">GAMMON INFRASTRUCTURE PROJECT</t>
  </si>
  <si>
    <t xml:space="preserve">bonus *</t>
  </si>
  <si>
    <t xml:space="preserve">INE481Y01014</t>
  </si>
  <si>
    <t xml:space="preserve">GENOMICS BIOTECH</t>
  </si>
  <si>
    <t xml:space="preserve">GEODESIC LTD</t>
  </si>
  <si>
    <t xml:space="preserve">GE T &amp; D INDIA</t>
  </si>
  <si>
    <t xml:space="preserve">GIC HOUSING FIN</t>
  </si>
  <si>
    <t xml:space="preserve">INE289B01019</t>
  </si>
  <si>
    <t xml:space="preserve">GMR INFRASTRUTURE</t>
  </si>
  <si>
    <t xml:space="preserve">INE776001039</t>
  </si>
  <si>
    <t xml:space="preserve">GODERJ CONSUMER</t>
  </si>
  <si>
    <t xml:space="preserve">GODREJ INDUS</t>
  </si>
  <si>
    <t xml:space="preserve">INE233A01035</t>
  </si>
  <si>
    <t xml:space="preserve">GODREJ PROPERTY LTD</t>
  </si>
  <si>
    <t xml:space="preserve">sp1:2pur10@524.51 15/6/10</t>
  </si>
  <si>
    <t xml:space="preserve">sp1:2pur10@693.95 30/8/11</t>
  </si>
  <si>
    <t xml:space="preserve">sp1:2pur53@325 24/9/13</t>
  </si>
  <si>
    <t xml:space="preserve">INE484J01027</t>
  </si>
  <si>
    <t xml:space="preserve">GOLDMAN SACHS-GOLD ETF</t>
  </si>
  <si>
    <t xml:space="preserve">merger ABnova 10:15</t>
  </si>
  <si>
    <t xml:space="preserve">GRUH FINANCE</t>
  </si>
  <si>
    <t xml:space="preserve">INE186A01019</t>
  </si>
  <si>
    <t xml:space="preserve">GUJARAT PETRONET LTD</t>
  </si>
  <si>
    <t xml:space="preserve">INE036B01030</t>
  </si>
  <si>
    <t xml:space="preserve">GUJARAT STATE FERTILISER</t>
  </si>
  <si>
    <t xml:space="preserve">INE176B01034</t>
  </si>
  <si>
    <t xml:space="preserve">HAPPIEST MINDS TECHN</t>
  </si>
  <si>
    <t xml:space="preserve">INE419U01012</t>
  </si>
  <si>
    <t xml:space="preserve">HCL TECHNOLOGY</t>
  </si>
  <si>
    <t xml:space="preserve">INE860A01027</t>
  </si>
  <si>
    <t xml:space="preserve">INE158A01026</t>
  </si>
  <si>
    <t xml:space="preserve">HIMATSINGKA SEIDE</t>
  </si>
  <si>
    <t xml:space="preserve">HINDALCO IND LTD</t>
  </si>
  <si>
    <t xml:space="preserve">HINDUSTAN CONSTRUCTION CO.LTD</t>
  </si>
  <si>
    <t xml:space="preserve">HINDUSTAN PETROLEUM CORP</t>
  </si>
  <si>
    <t xml:space="preserve">HINDUSTAN ZINC</t>
  </si>
  <si>
    <t xml:space="preserve">HOUSING URBAN DEVEL (hudco)</t>
  </si>
  <si>
    <t xml:space="preserve">INE031A01017</t>
  </si>
  <si>
    <t xml:space="preserve">HUHTAMAKI PPL LTD(PAPER PRO)</t>
  </si>
  <si>
    <t xml:space="preserve">ICICI LOMBARD GENERAL</t>
  </si>
  <si>
    <t xml:space="preserve">INE765G01017</t>
  </si>
  <si>
    <t xml:space="preserve">ICICI PRUDENTIAL LIFE INS CO</t>
  </si>
  <si>
    <t xml:space="preserve">INE763G01038</t>
  </si>
  <si>
    <t xml:space="preserve">INDIAN OIL CORP,LTD</t>
  </si>
  <si>
    <t xml:space="preserve">INDIAN RAILWAY CAT (IRCTC)</t>
  </si>
  <si>
    <t xml:space="preserve">INE335Y01012</t>
  </si>
  <si>
    <t xml:space="preserve">INE095A01012</t>
  </si>
  <si>
    <t xml:space="preserve">INFOSYS  LTD</t>
  </si>
  <si>
    <t xml:space="preserve">INOX WIND</t>
  </si>
  <si>
    <t xml:space="preserve">INE066P01011</t>
  </si>
  <si>
    <t xml:space="preserve">IRCON INTERERNATIONAL</t>
  </si>
  <si>
    <t xml:space="preserve">INE962Y01021</t>
  </si>
  <si>
    <t xml:space="preserve">conv ivrcl infra&amp;proj pur25@0 20/3/10</t>
  </si>
  <si>
    <t xml:space="preserve">conv ivrcl infra&amp;proj pur25@318.99 2/11/10</t>
  </si>
  <si>
    <t xml:space="preserve">conv ivrcl infra&amp;proj pur50@90.10 20/4/11</t>
  </si>
  <si>
    <t xml:space="preserve">merge100:83pur25@190.35 14/5/10</t>
  </si>
  <si>
    <t xml:space="preserve">merge100:83pur25@188.89 18/5/10</t>
  </si>
  <si>
    <t xml:space="preserve">merge100:83pur bonus26/5/10</t>
  </si>
  <si>
    <t xml:space="preserve">merge100:83pur25@72.26 15/4/11</t>
  </si>
  <si>
    <t xml:space="preserve">JAY BHAR MAR</t>
  </si>
  <si>
    <t xml:space="preserve">JINDAL STEEL</t>
  </si>
  <si>
    <t xml:space="preserve">J.K.TYRE IND</t>
  </si>
  <si>
    <t xml:space="preserve">INE573A01042</t>
  </si>
  <si>
    <t xml:space="preserve">alloted 1:50 of marico@14.93% of cost</t>
  </si>
  <si>
    <t xml:space="preserve">KESORAM IND</t>
  </si>
  <si>
    <t xml:space="preserve">LARSEN &amp; TOUBRO INFOTECH LTD</t>
  </si>
  <si>
    <t xml:space="preserve">INE214T01019</t>
  </si>
  <si>
    <t xml:space="preserve">LAURUS LAB LTD</t>
  </si>
  <si>
    <t xml:space="preserve">LIC H.FINAN</t>
  </si>
  <si>
    <t xml:space="preserve">INE010V01017</t>
  </si>
  <si>
    <t xml:space="preserve">LORDS CHLORO ALKALI</t>
  </si>
  <si>
    <t xml:space="preserve">MAHINDRA &amp; MAHINDRA LTD</t>
  </si>
  <si>
    <t xml:space="preserve">sp1:2pur 75@170.85</t>
  </si>
  <si>
    <t xml:space="preserve">85.07% of 89.95</t>
  </si>
  <si>
    <t xml:space="preserve">85.07% of 105.05</t>
  </si>
  <si>
    <t xml:space="preserve">MARUTI SUZUKI</t>
  </si>
  <si>
    <t xml:space="preserve">MAZAGON DOCK </t>
  </si>
  <si>
    <t xml:space="preserve">INE249Z01012</t>
  </si>
  <si>
    <t xml:space="preserve">INE745G01035</t>
  </si>
  <si>
    <t xml:space="preserve">MOTHER SUMI SY</t>
  </si>
  <si>
    <t xml:space="preserve">NATIONAL MINERAL DEVL CORP</t>
  </si>
  <si>
    <t xml:space="preserve">pur???</t>
  </si>
  <si>
    <t xml:space="preserve">NATIONAL PEROXCIDE</t>
  </si>
  <si>
    <t xml:space="preserve">NAVNEET PUBLICATION</t>
  </si>
  <si>
    <t xml:space="preserve">sp1:5 pur25@350.75</t>
  </si>
  <si>
    <t xml:space="preserve">INE048G01026</t>
  </si>
  <si>
    <t xml:space="preserve">sp1:2pur50@277.96 27/4/18</t>
  </si>
  <si>
    <t xml:space="preserve">sp1:2pur25@0 27/4/18</t>
  </si>
  <si>
    <t xml:space="preserve">sp1:2pur25@210.37 27/4/18</t>
  </si>
  <si>
    <t xml:space="preserve">NITESH ESTATE LTD</t>
  </si>
  <si>
    <t xml:space="preserve">NOIDA TOLL BRIDGE</t>
  </si>
  <si>
    <t xml:space="preserve">OIL &amp; NATURAL GAS CORP.</t>
  </si>
  <si>
    <t xml:space="preserve">split1:2pur10@1293.44 1/12/10</t>
  </si>
  <si>
    <t xml:space="preserve">split1:2pur5@1193.84 11/1/11</t>
  </si>
  <si>
    <t xml:space="preserve">B3:2</t>
  </si>
  <si>
    <t xml:space="preserve">PATEL ENGINEERING LTD</t>
  </si>
  <si>
    <t xml:space="preserve">POLYCAB INDIA LIMITED</t>
  </si>
  <si>
    <t xml:space="preserve">POWER GRID CORPN LTD</t>
  </si>
  <si>
    <t xml:space="preserve">INE752E01010</t>
  </si>
  <si>
    <t xml:space="preserve">PRAJ INDUSTRIES</t>
  </si>
  <si>
    <t xml:space="preserve">PROCTER &amp; GAMBLE HEALTH</t>
  </si>
  <si>
    <t xml:space="preserve">old merck ltd</t>
  </si>
  <si>
    <t xml:space="preserve">PTC INDIA FINANCIAL LTD</t>
  </si>
  <si>
    <t xml:space="preserve">QUESS CORP LIMITED</t>
  </si>
  <si>
    <t xml:space="preserve">RAJ  OIL MILLS LTD</t>
  </si>
  <si>
    <t xml:space="preserve">INE976G01028</t>
  </si>
  <si>
    <t xml:space="preserve">RELIANCE INDUSTRIES LTD part paid</t>
  </si>
  <si>
    <t xml:space="preserve">IN9002A01024</t>
  </si>
  <si>
    <t xml:space="preserve">RELIANCE MF-GOLD SAVING FUND</t>
  </si>
  <si>
    <t xml:space="preserve">RNRL conv100:25</t>
  </si>
  <si>
    <t xml:space="preserve">INEB07K01035</t>
  </si>
  <si>
    <t xml:space="preserve">SAMTEL COLOR</t>
  </si>
  <si>
    <t xml:space="preserve">S H KELKAR AND CO. </t>
  </si>
  <si>
    <t xml:space="preserve">SHREE ASHTAVINAYAK CINE VIS</t>
  </si>
  <si>
    <t xml:space="preserve">INE003A01024</t>
  </si>
  <si>
    <t xml:space="preserve">SINTEX PLASTICS</t>
  </si>
  <si>
    <t xml:space="preserve">sintex ind 1:</t>
  </si>
  <si>
    <t xml:space="preserve">SOLAR IND</t>
  </si>
  <si>
    <t xml:space="preserve">SONAT SOFTWR</t>
  </si>
  <si>
    <t xml:space="preserve">INE269A01021</t>
  </si>
  <si>
    <t xml:space="preserve">STATE BANK OF INDIA</t>
  </si>
  <si>
    <t xml:space="preserve">STRIDES PHARMA</t>
  </si>
  <si>
    <t xml:space="preserve">SUNDRARAM CLAYTON LTD</t>
  </si>
  <si>
    <t xml:space="preserve">SUZLON ENGRGY LTD</t>
  </si>
  <si>
    <t xml:space="preserve">TATA MOTORS DVR</t>
  </si>
  <si>
    <t xml:space="preserve">TBZ LTD</t>
  </si>
  <si>
    <t xml:space="preserve">INE760L01018</t>
  </si>
  <si>
    <t xml:space="preserve">conv 79:100 of cmc ltd @15771.27  13sh conv to 10</t>
  </si>
  <si>
    <t xml:space="preserve">TEC MAHINDRA</t>
  </si>
  <si>
    <t xml:space="preserve">sp1:2pur1@794.75 21/3/15</t>
  </si>
  <si>
    <t xml:space="preserve">conv from satyam17:2 pur50@92.81 13/9/10</t>
  </si>
  <si>
    <t xml:space="preserve">sp1:2pur6@773.42 21/3/15</t>
  </si>
  <si>
    <t xml:space="preserve">conv from satyam17:2 pur50@92.81 13/9/11</t>
  </si>
  <si>
    <t xml:space="preserve">sp1:2pur6@773.42 21/3/16</t>
  </si>
  <si>
    <t xml:space="preserve">conv from satyam17:2 pur50@65.73 24/1/11</t>
  </si>
  <si>
    <t xml:space="preserve">sp1:2pur6@547.75 21/3/15</t>
  </si>
  <si>
    <t xml:space="preserve">conv from satyam17:2 pur50@73.06 19/4/11</t>
  </si>
  <si>
    <t xml:space="preserve">sp1:2pur6@608.88 21/3/15</t>
  </si>
  <si>
    <t xml:space="preserve">conv from satyam17:2 pur50@87.89 9/6/11</t>
  </si>
  <si>
    <t xml:space="preserve">sp1:2pur6@732.42 21/3/15</t>
  </si>
  <si>
    <t xml:space="preserve">conv from satyam17:2 pur50@74.52 21/2/12</t>
  </si>
  <si>
    <t xml:space="preserve">sp1:2pur6@621.0</t>
  </si>
  <si>
    <t xml:space="preserve">621.0  21/3/15</t>
  </si>
  <si>
    <t xml:space="preserve">conv from satyam17:2 pur90@77.28 29/3/12</t>
  </si>
  <si>
    <t xml:space="preserve">sp1:2pur10@695.52  21/3/15</t>
  </si>
  <si>
    <t xml:space="preserve">conv from satyam17:2 pur35@77.49 23/4/12</t>
  </si>
  <si>
    <t xml:space="preserve">sp1:2pur4@678.04  21/3/15</t>
  </si>
  <si>
    <t xml:space="preserve">rightsCCD@55</t>
  </si>
  <si>
    <t xml:space="preserve">THE SHIPPING CORP OF INDIA LTD</t>
  </si>
  <si>
    <t xml:space="preserve">THE TATA POWER</t>
  </si>
  <si>
    <t xml:space="preserve">spilt1:10pur@1222.68 23/5/11</t>
  </si>
  <si>
    <t xml:space="preserve">THERMAX LIMITED</t>
  </si>
  <si>
    <t xml:space="preserve">TIMKEN</t>
  </si>
  <si>
    <t xml:space="preserve">TRENT LTD</t>
  </si>
  <si>
    <t xml:space="preserve">sp1:10pur1@550 sp on 15/9/16</t>
  </si>
  <si>
    <t xml:space="preserve">sp1:10pur7@911.54 sp on 15/9/16</t>
  </si>
  <si>
    <t xml:space="preserve">sp1:10pur7@1136.66 sp on 15/9/16</t>
  </si>
  <si>
    <t xml:space="preserve">sp1:10pur10@1633.13 sp on 15/9/16</t>
  </si>
  <si>
    <t xml:space="preserve">sp1:10pur10@1422.08 sp on 15/9/16</t>
  </si>
  <si>
    <t xml:space="preserve">sp1:15pur15@1647.28 sp on 15/9/16</t>
  </si>
  <si>
    <t xml:space="preserve">TRF LTD</t>
  </si>
  <si>
    <t xml:space="preserve">TRIDENT LTD</t>
  </si>
  <si>
    <t xml:space="preserve">sp dt?</t>
  </si>
  <si>
    <t xml:space="preserve">spilt1:5pur5@952.74 16/11/09</t>
  </si>
  <si>
    <t xml:space="preserve">UJJIVAN FINANCIAL SERVICES</t>
  </si>
  <si>
    <t xml:space="preserve">INE334L01012</t>
  </si>
  <si>
    <t xml:space="preserve">UNION BANK</t>
  </si>
  <si>
    <t xml:space="preserve">INE692A01016</t>
  </si>
  <si>
    <t xml:space="preserve">UNITY INFRAPROJECTS</t>
  </si>
  <si>
    <t xml:space="preserve">USHA INDIA LTD</t>
  </si>
  <si>
    <t xml:space="preserve">INE094J01016</t>
  </si>
  <si>
    <t xml:space="preserve">VEDANT</t>
  </si>
  <si>
    <t xml:space="preserve">demerger wipro 17.37% of pur30@433.96 26/10/10</t>
  </si>
  <si>
    <t xml:space="preserve">demerger wipro 17.37% of pur20@446.67 24/1/11</t>
  </si>
  <si>
    <t xml:space="preserve">INE528G01035</t>
  </si>
  <si>
    <t xml:space="preserve">ZEE ENTER</t>
  </si>
  <si>
    <t xml:space="preserve">MASTEK LTD</t>
  </si>
  <si>
    <t xml:space="preserve">wrong co</t>
  </si>
  <si>
    <t xml:space="preserve"> RELAXO FOOTE</t>
  </si>
  <si>
    <t xml:space="preserve">NATION PEROX</t>
  </si>
  <si>
    <t xml:space="preserve">INE837H01020</t>
  </si>
  <si>
    <t xml:space="preserve">INE163A01018</t>
  </si>
  <si>
    <t xml:space="preserve">????????</t>
  </si>
  <si>
    <t xml:space="preserve">EXIDEIND</t>
  </si>
  <si>
    <t xml:space="preserve">*\</t>
  </si>
  <si>
    <t xml:space="preserve">B.L.KASHYAP &amp; SONS</t>
  </si>
  <si>
    <t xml:space="preserve">BHARATI INFRATEL LTD</t>
  </si>
  <si>
    <t xml:space="preserve">BIRLA CORPORATION</t>
  </si>
  <si>
    <t xml:space="preserve">CAREER POINT</t>
  </si>
  <si>
    <t xml:space="preserve">CEREBRA INTEGRATED TECHNOLO</t>
  </si>
  <si>
    <t xml:space="preserve">CHAMPAGNE INDAGE LTD</t>
  </si>
  <si>
    <t xml:space="preserve">name change?????</t>
  </si>
  <si>
    <t xml:space="preserve">CMC LTD</t>
  </si>
  <si>
    <t xml:space="preserve">COROMANDEL INTERNATIONAL</t>
  </si>
  <si>
    <t xml:space="preserve">COROMANDEL INTERNATIONAL DEB</t>
  </si>
  <si>
    <t xml:space="preserve">alloted against idfc@39.42%50@140.6 24/9/15</t>
  </si>
  <si>
    <t xml:space="preserve">reductioninFV10\-to6/-pur250@8.83 2/11/11</t>
  </si>
  <si>
    <t xml:space="preserve">GENUS INFRA</t>
  </si>
  <si>
    <t xml:space="preserve">HEALTHCARE GLOBAL ENT</t>
  </si>
  <si>
    <t xml:space="preserve">HOUSING DEV. &amp; INFRASTRUCTU</t>
  </si>
  <si>
    <t xml:space="preserve">HOUSING DEV. FIN.CORP.LTD</t>
  </si>
  <si>
    <t xml:space="preserve">KEC INTER</t>
  </si>
  <si>
    <t xml:space="preserve">PITTI LAMINATION</t>
  </si>
  <si>
    <t xml:space="preserve">RELIANCE COMMUNICATION</t>
  </si>
  <si>
    <t xml:space="preserve">RELIANCE DEFENCE AND ENGIN</t>
  </si>
  <si>
    <t xml:space="preserve">SANGHI IND LTD</t>
  </si>
  <si>
    <t xml:space="preserve">SUBEX LTD</t>
  </si>
  <si>
    <t xml:space="preserve">T R F LTD</t>
  </si>
  <si>
    <t xml:space="preserve">THE TINPLATE CO OF INDIA LTD</t>
  </si>
  <si>
    <t xml:space="preserve">TRIBHOVANDAS BHIMJI ZAVERI</t>
  </si>
  <si>
    <t xml:space="preserve">demerger wipro 82.63% of pur 433.96</t>
  </si>
  <si>
    <t xml:space="preserve">demerger wipro 82.63% of pur @446.67 24/1/11</t>
  </si>
  <si>
    <t xml:space="preserve">ZEE ENTERTAINMENT ENTERPRISES</t>
  </si>
  <si>
    <t xml:space="preserve">ZEE LEARN</t>
  </si>
  <si>
    <t xml:space="preserve">demerger zee tv</t>
  </si>
  <si>
    <t xml:space="preserve">KASHYAPI GIRISH NAGRECHA</t>
  </si>
  <si>
    <t xml:space="preserve">ADANI PORT AND SP</t>
  </si>
  <si>
    <t xml:space="preserve">sh 300?</t>
  </si>
  <si>
    <t xml:space="preserve">ARSHIYA INTERNATIONAL</t>
  </si>
  <si>
    <t xml:space="preserve">AVENUE SUPERMARTS</t>
  </si>
  <si>
    <t xml:space="preserve">BAJAJ ELETRICALS</t>
  </si>
  <si>
    <t xml:space="preserve">BALMER LAWRI</t>
  </si>
  <si>
    <t xml:space="preserve">INE545U01014</t>
  </si>
  <si>
    <t xml:space="preserve">INE028A01039</t>
  </si>
  <si>
    <t xml:space="preserve">INE258A01016</t>
  </si>
  <si>
    <t xml:space="preserve">INE171Z01018</t>
  </si>
  <si>
    <t xml:space="preserve">BHARAT ELECTRONICS</t>
  </si>
  <si>
    <t xml:space="preserve">sp1:10-10@1261.07</t>
  </si>
  <si>
    <t xml:space="preserve">BHEL</t>
  </si>
  <si>
    <t xml:space="preserve">BHARAT PETROLEUM CORP</t>
  </si>
  <si>
    <t xml:space="preserve">INE029A01011</t>
  </si>
  <si>
    <t xml:space="preserve">BSE LIMITED</t>
  </si>
  <si>
    <t xml:space="preserve">INE118H01025</t>
  </si>
  <si>
    <t xml:space="preserve">CAPRIHAN IND</t>
  </si>
  <si>
    <t xml:space="preserve">india cement@0.10per sh</t>
  </si>
  <si>
    <t xml:space="preserve">CLARIANT CHEMICALS INDIA</t>
  </si>
  <si>
    <t xml:space="preserve">?????</t>
  </si>
  <si>
    <t xml:space="preserve">COAL INDIA</t>
  </si>
  <si>
    <t xml:space="preserve">INE522F01014</t>
  </si>
  <si>
    <t xml:space="preserve">CONSOLIDATED CONSTRUCTION CONSORTIUM</t>
  </si>
  <si>
    <t xml:space="preserve">CONTAINER CORP</t>
  </si>
  <si>
    <t xml:space="preserve">INE111A01025</t>
  </si>
  <si>
    <t xml:space="preserve">CONTI-NENTAL COFFEE LTD</t>
  </si>
  <si>
    <t xml:space="preserve">name change????</t>
  </si>
  <si>
    <t xml:space="preserve">DABUR INDIA</t>
  </si>
  <si>
    <t xml:space="preserve">DR REDDY'S LAB 9.25 NCD 24/3/14</t>
  </si>
  <si>
    <t xml:space="preserve">Dr REDDY'S LABO</t>
  </si>
  <si>
    <t xml:space="preserve">ELECON ENGINEERING</t>
  </si>
  <si>
    <t xml:space="preserve">EMAMI LIMITED</t>
  </si>
  <si>
    <t xml:space="preserve">spilt1:2pur5@1182.89 10/12/09</t>
  </si>
  <si>
    <t xml:space="preserve">INE510A01028</t>
  </si>
  <si>
    <t xml:space="preserve">FEDERAL BANK LTD</t>
  </si>
  <si>
    <t xml:space="preserve">INE171A01029</t>
  </si>
  <si>
    <t xml:space="preserve">FORCE MOTR</t>
  </si>
  <si>
    <t xml:space="preserve">FUTURE CONSUMER</t>
  </si>
  <si>
    <t xml:space="preserve">GODERJ IND</t>
  </si>
  <si>
    <t xml:space="preserve">GOLD BEES</t>
  </si>
  <si>
    <t xml:space="preserve">INF204KB171I5</t>
  </si>
  <si>
    <t xml:space="preserve">pur 10@690.14 dt.19/09/2018</t>
  </si>
  <si>
    <t xml:space="preserve">split d  16/01/2019</t>
  </si>
  <si>
    <t xml:space="preserve">GUJARAT PIPAVAV PORT</t>
  </si>
  <si>
    <t xml:space="preserve">GUJARAT STATE FERTILIZERS &amp;CHE</t>
  </si>
  <si>
    <t xml:space="preserve">INE026A01025</t>
  </si>
  <si>
    <t xml:space="preserve">GVK POWER &amp; INFR.</t>
  </si>
  <si>
    <t xml:space="preserve">GWL PROPERTIES</t>
  </si>
  <si>
    <t xml:space="preserve">HDFC STANDARD LIFE </t>
  </si>
  <si>
    <t xml:space="preserve">INE795G01014</t>
  </si>
  <si>
    <t xml:space="preserve">HEROMOTOCO</t>
  </si>
  <si>
    <t xml:space="preserve">ICICI BANK LTD</t>
  </si>
  <si>
    <t xml:space="preserve">sp1:5</t>
  </si>
  <si>
    <t xml:space="preserve">9/12/14@1070.27</t>
  </si>
  <si>
    <t xml:space="preserve">alloted against idfc@39.42%75@95.63 20/9/14</t>
  </si>
  <si>
    <t xml:space="preserve">IDFC LTD</t>
  </si>
  <si>
    <t xml:space="preserve">???????????</t>
  </si>
  <si>
    <t xml:space="preserve">IL&amp;FS TRANS</t>
  </si>
  <si>
    <t xml:space="preserve">INE053A01029</t>
  </si>
  <si>
    <t xml:space="preserve">INFOSYS LTD</t>
  </si>
  <si>
    <t xml:space="preserve">INOX WINDS</t>
  </si>
  <si>
    <t xml:space="preserve">merge100:83pur25@190.4 14/5/10</t>
  </si>
  <si>
    <t xml:space="preserve">merge100:83 bonus 26/5/10</t>
  </si>
  <si>
    <t xml:space="preserve">conv ivrcl infra&amp;proj pur25@318.94 16/2/10</t>
  </si>
  <si>
    <t xml:space="preserve">BONUS *</t>
  </si>
  <si>
    <t xml:space="preserve">J.K. PAPER</t>
  </si>
  <si>
    <t xml:space="preserve">JK TYRE IND</t>
  </si>
  <si>
    <t xml:space="preserve">KESORAM INDUSTRIES</t>
  </si>
  <si>
    <t xml:space="preserve">LIC HOUSING FINANCE</t>
  </si>
  <si>
    <t xml:space="preserve">INE115A01026</t>
  </si>
  <si>
    <t xml:space="preserve">LARSEN &amp;TOUBRO LTD</t>
  </si>
  <si>
    <t xml:space="preserve">INE018A01030</t>
  </si>
  <si>
    <t xml:space="preserve">L &amp; T FINANCE HOLD</t>
  </si>
  <si>
    <t xml:space="preserve">INE498L01015</t>
  </si>
  <si>
    <t xml:space="preserve">INE326A01037</t>
  </si>
  <si>
    <t xml:space="preserve">MAHANAGAR GAS</t>
  </si>
  <si>
    <t xml:space="preserve">sp1:2pur75@172.86</t>
  </si>
  <si>
    <t xml:space="preserve">sp24/3/18</t>
  </si>
  <si>
    <t xml:space="preserve">sp1:2pur25@166.38</t>
  </si>
  <si>
    <t xml:space="preserve">MAX INDIA </t>
  </si>
  <si>
    <t xml:space="preserve">MAZAGON DOCK  SIPBUILDERS</t>
  </si>
  <si>
    <t xml:space="preserve">MOIL</t>
  </si>
  <si>
    <t xml:space="preserve">???????????????</t>
  </si>
  <si>
    <t xml:space="preserve">NARYANA HRUDAYALAYA</t>
  </si>
  <si>
    <t xml:space="preserve">sp1:2pur50@218.63 27/4/18</t>
  </si>
  <si>
    <t xml:space="preserve">NIPPON LIFE (I) ASSER</t>
  </si>
  <si>
    <t xml:space="preserve">b1:1 NCD</t>
  </si>
  <si>
    <t xml:space="preserve">OIL &amp; NATURAL GAS CORP</t>
  </si>
  <si>
    <t xml:space="preserve">OPTO CIRCUITS</t>
  </si>
  <si>
    <t xml:space="preserve">PERSISTENT</t>
  </si>
  <si>
    <t xml:space="preserve">INE318A01026</t>
  </si>
  <si>
    <t xml:space="preserve">PIRAMAL ENTERPRISES</t>
  </si>
  <si>
    <t xml:space="preserve">INE140A01024</t>
  </si>
  <si>
    <t xml:space="preserve">PONNI SUGARS (ORISSA) LTD</t>
  </si>
  <si>
    <t xml:space="preserve">PTC INDIA</t>
  </si>
  <si>
    <t xml:space="preserve">RAJ OIL MILL LTD</t>
  </si>
  <si>
    <t xml:space="preserve">RELIANCE PP</t>
  </si>
  <si>
    <t xml:space="preserve">RELIANCE INFRASTRUCTURE</t>
  </si>
  <si>
    <t xml:space="preserve">SBI CARDS AND PAYMEN</t>
  </si>
  <si>
    <t xml:space="preserve">INE807K01035</t>
  </si>
  <si>
    <t xml:space="preserve">SHREE ASHTAVINAYAK CINEVIS</t>
  </si>
  <si>
    <t xml:space="preserve">SINTEX PLASTIC TECH</t>
  </si>
  <si>
    <t xml:space="preserve">STATE BANK OF INDIA </t>
  </si>
  <si>
    <t xml:space="preserve">STATE BANK OF INDIA BONDS</t>
  </si>
  <si>
    <t xml:space="preserve">STEEL AUTHOIRTY OF INDIA</t>
  </si>
  <si>
    <t xml:space="preserve">SUN PHARMA ADVANCE RESURCH</t>
  </si>
  <si>
    <t xml:space="preserve">SUN PHARMAC</t>
  </si>
  <si>
    <t xml:space="preserve">TAKE SOLUT</t>
  </si>
  <si>
    <t xml:space="preserve">TALWALKARS BETTER</t>
  </si>
  <si>
    <t xml:space="preserve">INE493A01027</t>
  </si>
  <si>
    <t xml:space="preserve">TATA GLOBAL BEVERAGE</t>
  </si>
  <si>
    <t xml:space="preserve">TATA POWER</t>
  </si>
  <si>
    <t xml:space="preserve">TECH MAH</t>
  </si>
  <si>
    <t xml:space="preserve">THE INDIAN HOTELS</t>
  </si>
  <si>
    <t xml:space="preserve">conv of ccd</t>
  </si>
  <si>
    <t xml:space="preserve">demerger wipro17.37%pur20@bonus 29/6/10</t>
  </si>
  <si>
    <t xml:space="preserve">demerger wipro17.37%pur5@681.89 1/7/10</t>
  </si>
  <si>
    <t xml:space="preserve">demerger wipro17.37%pur20@446.97 24.1/11</t>
  </si>
  <si>
    <t xml:space="preserve">L &amp; T</t>
  </si>
  <si>
    <t xml:space="preserve">sp1:5pur@1803.98 8/10/15</t>
  </si>
  <si>
    <t xml:space="preserve">CAREER PIONT LTD</t>
  </si>
  <si>
    <t xml:space="preserve">9/12/14@843.95</t>
  </si>
  <si>
    <t xml:space="preserve">9/12/14@1090.43</t>
  </si>
  <si>
    <t xml:space="preserve">KALPATARU POWER</t>
  </si>
  <si>
    <t xml:space="preserve">MANGALORE REF</t>
  </si>
  <si>
    <t xml:space="preserve">M &amp; M FINANCIAL</t>
  </si>
  <si>
    <t xml:space="preserve">M &amp; M LTD</t>
  </si>
  <si>
    <t xml:space="preserve">MUNDRA PORT AND SPECIAL ECO</t>
  </si>
  <si>
    <t xml:space="preserve">adani port sh 100?</t>
  </si>
  <si>
    <t xml:space="preserve">PITTI LAMINATIONS</t>
  </si>
  <si>
    <t xml:space="preserve">sp1:2pur145.98/2=72.89</t>
  </si>
  <si>
    <t xml:space="preserve">RELIANCE COMM</t>
  </si>
  <si>
    <t xml:space="preserve">RELIANCE COMM.</t>
  </si>
  <si>
    <t xml:space="preserve">SANGHI INDUSTRIES LTD</t>
  </si>
  <si>
    <t xml:space="preserve">ADANI PORTS &amp; SPECTA</t>
  </si>
  <si>
    <t xml:space="preserve">ADANI POWER</t>
  </si>
  <si>
    <t xml:space="preserve">AUROBINDO  PHARMA</t>
  </si>
  <si>
    <t xml:space="preserve">BAJAJ AUTO </t>
  </si>
  <si>
    <t xml:space="preserve">BANCO PROD INDIA</t>
  </si>
  <si>
    <t xml:space="preserve">BEL</t>
  </si>
  <si>
    <t xml:space="preserve">sp1:10-10@1005</t>
  </si>
  <si>
    <t xml:space="preserve">BHARAT DYNAMICS</t>
  </si>
  <si>
    <t xml:space="preserve">b1;2</t>
  </si>
  <si>
    <t xml:space="preserve">sp 1:5pur 5@1803</t>
  </si>
  <si>
    <t xml:space="preserve">CAPRIHANS INDIA</t>
  </si>
  <si>
    <t xml:space="preserve">CASTROL INDIA</t>
  </si>
  <si>
    <t xml:space="preserve">CG POWER &amp; IND</t>
  </si>
  <si>
    <t xml:space="preserve">ENGINEERS INDIA</t>
  </si>
  <si>
    <t xml:space="preserve">GODREJ IND</t>
  </si>
  <si>
    <t xml:space="preserve">sp1:2pur25@376.88 18/9/13</t>
  </si>
  <si>
    <t xml:space="preserve">sp1:2pur25@376.88 18/9/14</t>
  </si>
  <si>
    <t xml:space="preserve">GOKULDAS EXPORT</t>
  </si>
  <si>
    <t xml:space="preserve">GPPL</t>
  </si>
  <si>
    <t xml:space="preserve">GRANULES</t>
  </si>
  <si>
    <t xml:space="preserve">GUJARAT NARMADA VALLEY </t>
  </si>
  <si>
    <t xml:space="preserve">HDFC STANDARD LIFE</t>
  </si>
  <si>
    <t xml:space="preserve">HINDUSTAN CONSTRUCTION CO</t>
  </si>
  <si>
    <t xml:space="preserve">sp1:5pur10@986.87</t>
  </si>
  <si>
    <t xml:space="preserve">ICICI PRUDENTIAL LIFE</t>
  </si>
  <si>
    <t xml:space="preserve">ICICI PRUDENTIAL MUT F-BHARAT22</t>
  </si>
  <si>
    <t xml:space="preserve">INDIAN OIL C</t>
  </si>
  <si>
    <t xml:space="preserve">ITC</t>
  </si>
  <si>
    <t xml:space="preserve">ITD CHEM</t>
  </si>
  <si>
    <t xml:space="preserve">JINDALSTEEL</t>
  </si>
  <si>
    <t xml:space="preserve">L &amp; T FINANCIAL HOLDING</t>
  </si>
  <si>
    <t xml:space="preserve">L &amp; T FINANCE LTD 9.62% NCD</t>
  </si>
  <si>
    <t xml:space="preserve">L &amp; T INFOTECH</t>
  </si>
  <si>
    <t xml:space="preserve">L &amp; T TECNOLOGY SERVICES</t>
  </si>
  <si>
    <t xml:space="preserve">M &amp; M</t>
  </si>
  <si>
    <t xml:space="preserve">MARUTI SUZUKI LTD</t>
  </si>
  <si>
    <t xml:space="preserve">MINDTREE</t>
  </si>
  <si>
    <t xml:space="preserve">sp1:2pur20@273.99 27/4/18</t>
  </si>
  <si>
    <t xml:space="preserve">sp1:2pur10@0 27/4/18</t>
  </si>
  <si>
    <t xml:space="preserve">sp1:2pur20@253.08 27/4/18</t>
  </si>
  <si>
    <t xml:space="preserve">NTPC LTD NCD 8.49%</t>
  </si>
  <si>
    <t xml:space="preserve">b 1sh : 3sh</t>
  </si>
  <si>
    <t xml:space="preserve"> </t>
  </si>
  <si>
    <t xml:space="preserve">RELIANCE GOLD BES ETF</t>
  </si>
  <si>
    <t xml:space="preserve">RELIANCE CAPITAL</t>
  </si>
  <si>
    <t xml:space="preserve">RECL LTD</t>
  </si>
  <si>
    <t xml:space="preserve">RUCHIRA PAPER</t>
  </si>
  <si>
    <t xml:space="preserve">spilt1:10</t>
  </si>
  <si>
    <t xml:space="preserve">SBI CARD AND PAYMENT</t>
  </si>
  <si>
    <t xml:space="preserve">SBI BONDS</t>
  </si>
  <si>
    <t xml:space="preserve">SUN PHARMA ADV</t>
  </si>
  <si>
    <t xml:space="preserve">SUN PHARMACEUTICAL LTD</t>
  </si>
  <si>
    <t xml:space="preserve">SYNGENE INTERNATIONAL</t>
  </si>
  <si>
    <t xml:space="preserve">TATA CHEMICALS</t>
  </si>
  <si>
    <t xml:space="preserve">TATA GLOBAL BEVERAGES LTD</t>
  </si>
  <si>
    <t xml:space="preserve">TATA INV COR</t>
  </si>
  <si>
    <t xml:space="preserve">TATA MOTORS DVR-A</t>
  </si>
  <si>
    <t xml:space="preserve">Rights</t>
  </si>
  <si>
    <t xml:space="preserve">TCS</t>
  </si>
  <si>
    <t xml:space="preserve">sp1:10 16/12/19</t>
  </si>
  <si>
    <t xml:space="preserve">VATECH WABAG</t>
  </si>
  <si>
    <t xml:space="preserve">KAUSHAL GIRISH NAGRECHA</t>
  </si>
  <si>
    <t xml:space="preserve">GENUS POWER</t>
  </si>
  <si>
    <t xml:space="preserve">GUJARAT STATE FER &amp;CHEM</t>
  </si>
  <si>
    <t xml:space="preserve">B</t>
  </si>
  <si>
    <t xml:space="preserve">MANGALORE REFINERIES</t>
  </si>
  <si>
    <t xml:space="preserve">RELIANCE DEFENCE &amp; ENG</t>
  </si>
  <si>
    <t xml:space="preserve">THE INDIAN HOTEL CO</t>
  </si>
  <si>
    <t xml:space="preserve">UPL</t>
  </si>
  <si>
    <t xml:space="preserve">GOPAL DAYALJI MANGE</t>
  </si>
  <si>
    <t xml:space="preserve">CAPITAL GAIN</t>
  </si>
  <si>
    <t xml:space="preserve">PUR RATE NEW</t>
  </si>
  <si>
    <t xml:space="preserve">PUR AMT NEW</t>
  </si>
  <si>
    <t xml:space="preserve">LTCG</t>
  </si>
  <si>
    <t xml:space="preserve">pur-31/1/18</t>
  </si>
  <si>
    <t xml:space="preserve">amt-31/1/18</t>
  </si>
  <si>
    <t xml:space="preserve">cg-31/8/18</t>
  </si>
  <si>
    <t xml:space="preserve">ADANI PORTS</t>
  </si>
  <si>
    <t xml:space="preserve">AUTION</t>
  </si>
  <si>
    <t xml:space="preserve">BHARTI  INFRATEL LTD</t>
  </si>
  <si>
    <t xml:space="preserve">sp1:5pur10@405.97 </t>
  </si>
  <si>
    <t xml:space="preserve">sp1:pur10@260.5</t>
  </si>
  <si>
    <t xml:space="preserve">DISHMAN PHARMA</t>
  </si>
  <si>
    <t xml:space="preserve">EDUCOMP SOLUTION LTD</t>
  </si>
  <si>
    <t xml:space="preserve">EMAMI LIMITED </t>
  </si>
  <si>
    <t xml:space="preserve">GAMMON INFRASTRUCTURE PROJ.</t>
  </si>
  <si>
    <t xml:space="preserve">GMR INFRASTRACTURE</t>
  </si>
  <si>
    <t xml:space="preserve">HIMATSINGKA SEIDE LTD</t>
  </si>
  <si>
    <t xml:space="preserve">ICICI PRUDENTIAL LIFE INS CO LTD</t>
  </si>
  <si>
    <t xml:space="preserve">ICSA ( INDIA ) LTD</t>
  </si>
  <si>
    <t xml:space="preserve">IL&amp;FS TRANSPORTATION</t>
  </si>
  <si>
    <t xml:space="preserve">INDIAN OIL CORP</t>
  </si>
  <si>
    <t xml:space="preserve">L &amp; T FINANCE HOLDING LTD</t>
  </si>
  <si>
    <t xml:space="preserve">LARSON &amp; TUBRO</t>
  </si>
  <si>
    <t xml:space="preserve">MOTHERSON SUMI SYS LTD</t>
  </si>
  <si>
    <t xml:space="preserve">NATIONAL ALUMINIUM CO</t>
  </si>
  <si>
    <t xml:space="preserve">sp1:2pur25@204.02 27/4/18</t>
  </si>
  <si>
    <t xml:space="preserve">RELIANCE IND</t>
  </si>
  <si>
    <t xml:space="preserve">RELIANCE IND. RIGHTS</t>
  </si>
  <si>
    <t xml:space="preserve">RELIANCE POWER</t>
  </si>
  <si>
    <t xml:space="preserve">b</t>
  </si>
  <si>
    <t xml:space="preserve">RTN POWER</t>
  </si>
  <si>
    <t xml:space="preserve">RUPA  &amp; CO</t>
  </si>
  <si>
    <t xml:space="preserve">SBI CARDS</t>
  </si>
  <si>
    <t xml:space="preserve">SAMTEL COLOUR LTD</t>
  </si>
  <si>
    <t xml:space="preserve">STEEL AUTHOR</t>
  </si>
  <si>
    <t xml:space="preserve">STER TECH</t>
  </si>
  <si>
    <t xml:space="preserve">TALWALKAR BETTER VALUE FIT</t>
  </si>
  <si>
    <t xml:space="preserve">TALWALKAR LIFESTYLE</t>
  </si>
  <si>
    <t xml:space="preserve">TATA GLOBAL</t>
  </si>
  <si>
    <t xml:space="preserve">TATA MOTORS DVR-A-ORD</t>
  </si>
  <si>
    <t xml:space="preserve">RIGHTS</t>
  </si>
  <si>
    <t xml:space="preserve">TATA STEEL</t>
  </si>
  <si>
    <t xml:space="preserve">TATA STEEL Partly Paid</t>
  </si>
  <si>
    <t xml:space="preserve">THE NEW INDA ASSURANCE CO</t>
  </si>
  <si>
    <t xml:space="preserve">VARUN SHIPPING CO. LTD</t>
  </si>
  <si>
    <t xml:space="preserve">LONG TERM</t>
  </si>
  <si>
    <t xml:space="preserve">SHORT TERM</t>
  </si>
  <si>
    <t xml:space="preserve">ADANI PORTS AND SP</t>
  </si>
  <si>
    <t xml:space="preserve">ASTRAZENECA PHARMA</t>
  </si>
  <si>
    <t xml:space="preserve">CONTAINER CORP INDIA</t>
  </si>
  <si>
    <t xml:space="preserve">RELINACE NAVAL &amp; ENG</t>
  </si>
  <si>
    <t xml:space="preserve">old pipavadef</t>
  </si>
  <si>
    <t xml:space="preserve">RELIANCE NATURAL EQ</t>
  </si>
  <si>
    <t xml:space="preserve">RURAL ELECTRIFICATION CORP</t>
  </si>
  <si>
    <t xml:space="preserve">SANGHI INDUSTRIES</t>
  </si>
  <si>
    <t xml:space="preserve">SARLA  PERFORMANCE</t>
  </si>
  <si>
    <t xml:space="preserve">sp1:2pur2@2872.29   21/3/15</t>
  </si>
  <si>
    <t xml:space="preserve">sp1:2pur3@2823.05    21/3/15</t>
  </si>
  <si>
    <t xml:space="preserve">SUSHMA GOPAL MANGE</t>
  </si>
  <si>
    <t xml:space="preserve">CAPITAL GAIN </t>
  </si>
  <si>
    <t xml:space="preserve">2020-2021</t>
  </si>
  <si>
    <t xml:space="preserve">ADOR FONTECH LTD</t>
  </si>
  <si>
    <t xml:space="preserve">sp1:5pur10@260.56 -24/1/15</t>
  </si>
  <si>
    <t xml:space="preserve">GMR INFRASTR</t>
  </si>
  <si>
    <t xml:space="preserve">HIMATSINSKA SEIDE LTD</t>
  </si>
  <si>
    <t xml:space="preserve">IOC</t>
  </si>
  <si>
    <t xml:space="preserve">L &amp; T FINANCE HOLDING</t>
  </si>
  <si>
    <t xml:space="preserve">NAT ALLM CO.</t>
  </si>
  <si>
    <t xml:space="preserve">OIL INDIA</t>
  </si>
  <si>
    <t xml:space="preserve">PERSISTENT SYS</t>
  </si>
  <si>
    <t xml:space="preserve">POWER FINANCE CORP. LTD</t>
  </si>
  <si>
    <t xml:space="preserve">RELIANCE IND RIGHTS</t>
  </si>
  <si>
    <t xml:space="preserve">RELIANCE INFRA</t>
  </si>
  <si>
    <t xml:space="preserve">demerger RNRL</t>
  </si>
  <si>
    <t xml:space="preserve">RELIANCE GOLD ETF</t>
  </si>
  <si>
    <t xml:space="preserve">SM14-15</t>
  </si>
  <si>
    <t xml:space="preserve">STARLITE TECHNOLOGIES LTD</t>
  </si>
  <si>
    <t xml:space="preserve">SUN PHARMA </t>
  </si>
  <si>
    <t xml:space="preserve">THE INDIAN HOTEL CO LTD</t>
  </si>
  <si>
    <t xml:space="preserve">2019-2020</t>
  </si>
  <si>
    <t xml:space="preserve">2018-2019</t>
  </si>
  <si>
    <t xml:space="preserve">2017-2018</t>
  </si>
  <si>
    <t xml:space="preserve">EMCO</t>
  </si>
  <si>
    <t xml:space="preserve">sh10?</t>
  </si>
  <si>
    <t xml:space="preserve">RELIANCE NAVAL &amp; ENG</t>
  </si>
  <si>
    <t xml:space="preserve">sp1:2pur2@2872.29    21/3/15</t>
  </si>
  <si>
    <t xml:space="preserve">sp1;2pur3@2822.74     21/3/15</t>
  </si>
  <si>
    <t xml:space="preserve">TINPLATE COMPANY OF INDIA LTD</t>
  </si>
  <si>
    <t xml:space="preserve">JAHNAVI GOPAL MANGE </t>
  </si>
  <si>
    <t xml:space="preserve">INFOSYS</t>
  </si>
  <si>
    <t xml:space="preserve">LARSAN &amp; TOUBRO</t>
  </si>
  <si>
    <t xml:space="preserve">NTPC</t>
  </si>
  <si>
    <t xml:space="preserve">PTC FINANCIAL SERVICES</t>
  </si>
  <si>
    <t xml:space="preserve">SUN PHARMA ADVANCE </t>
  </si>
  <si>
    <t xml:space="preserve">sp1:2pur3@2790.43   21/3/15</t>
  </si>
  <si>
    <t xml:space="preserve">DEVMANI HIRALAL PANDITPAUTRA</t>
  </si>
  <si>
    <t xml:space="preserve">GAIL</t>
  </si>
  <si>
    <t xml:space="preserve">GODREJ CONSUMERS</t>
  </si>
  <si>
    <t xml:space="preserve">ICICI LOMBARD GENERAL INS</t>
  </si>
  <si>
    <t xml:space="preserve">L &amp; T FINANCIAL HOLDINGS</t>
  </si>
  <si>
    <t xml:space="preserve">L &amp; T FINANCIAL HOLDINGS  RIGHTS</t>
  </si>
  <si>
    <t xml:space="preserve">rights sale</t>
  </si>
  <si>
    <t xml:space="preserve">L &amp; T LTD</t>
  </si>
  <si>
    <t xml:space="preserve">MAZGAON DOCKS</t>
  </si>
  <si>
    <t xml:space="preserve">sp1:2pur20@273.61 27/4/18</t>
  </si>
  <si>
    <t xml:space="preserve">sp1:2pur20@218.92 27/4/18</t>
  </si>
  <si>
    <t xml:space="preserve">RELIANCE IND LTD</t>
  </si>
  <si>
    <t xml:space="preserve">RELIANCE IND PP</t>
  </si>
  <si>
    <t xml:space="preserve">RELIANCE IND LTD RIGHTS</t>
  </si>
  <si>
    <t xml:space="preserve">SUN PHARMACEUTICALS</t>
  </si>
  <si>
    <t xml:space="preserve">THE INEW INDIA ASSURANCE CO</t>
  </si>
  <si>
    <t xml:space="preserve">VEDANTA</t>
  </si>
  <si>
    <t xml:space="preserve">incl 2018-2019</t>
  </si>
  <si>
    <t xml:space="preserve">ICICI PRUDENTIAL MUT FUND-BHARAT 22</t>
  </si>
  <si>
    <t xml:space="preserve">MAX INDIA LTD</t>
  </si>
  <si>
    <t xml:space="preserve">b1sh:3sh</t>
  </si>
  <si>
    <t xml:space="preserve">sp1:10-5@1268.56</t>
  </si>
  <si>
    <t xml:space="preserve">KPIT CUMMINS</t>
  </si>
  <si>
    <t xml:space="preserve">TEJAL SACHIN RAJ </t>
  </si>
  <si>
    <t xml:space="preserve">ASHOK LEYAND</t>
  </si>
  <si>
    <t xml:space="preserve">BIOCON</t>
  </si>
  <si>
    <t xml:space="preserve">IRCTC</t>
  </si>
  <si>
    <t xml:space="preserve">MRS BECTORS FOOD SP</t>
  </si>
  <si>
    <t xml:space="preserve">L &amp; T FINANCE HOLDINGS RIG</t>
  </si>
  <si>
    <t xml:space="preserve">LAURUS LAB</t>
  </si>
  <si>
    <t xml:space="preserve">SBI </t>
  </si>
  <si>
    <t xml:space="preserve">THE NEW ASSURANCE CO</t>
  </si>
  <si>
    <t xml:space="preserve">F Y --2010-2011</t>
  </si>
  <si>
    <t xml:space="preserve">KALYANI STEEL</t>
  </si>
  <si>
    <t xml:space="preserve">RIL</t>
  </si>
  <si>
    <t xml:space="preserve">TEXMACO</t>
  </si>
  <si>
    <t xml:space="preserve">BILCARE</t>
  </si>
  <si>
    <t xml:space="preserve">POLYPLEX CORP</t>
  </si>
  <si>
    <t xml:space="preserve">APOLLO TYRES</t>
  </si>
  <si>
    <t xml:space="preserve">JBF IND</t>
  </si>
  <si>
    <t xml:space="preserve">SUPREME IND</t>
  </si>
  <si>
    <t xml:space="preserve">TIMKEN LTD</t>
  </si>
  <si>
    <t xml:space="preserve">ABC BEARINGS</t>
  </si>
  <si>
    <t xml:space="preserve">UFLEX LTD</t>
  </si>
  <si>
    <t xml:space="preserve">ASSAM CO</t>
  </si>
  <si>
    <t xml:space="preserve">UTV SOFT</t>
  </si>
  <si>
    <t xml:space="preserve">ICSA</t>
  </si>
  <si>
    <t xml:space="preserve">ISM LTD</t>
  </si>
  <si>
    <t xml:space="preserve">F Y --2010-2011 </t>
  </si>
  <si>
    <t xml:space="preserve">CAPITAL</t>
  </si>
  <si>
    <t xml:space="preserve">GAIN</t>
  </si>
  <si>
    <t xml:space="preserve">F Y --2011-2012</t>
  </si>
  <si>
    <t xml:space="preserve">SINTEX LTD</t>
  </si>
  <si>
    <t xml:space="preserve">COROMONDAL FERT</t>
  </si>
  <si>
    <t xml:space="preserve">F Y --2011-2012 </t>
  </si>
  <si>
    <t xml:space="preserve">F Y --2012-2013</t>
  </si>
  <si>
    <t xml:space="preserve">F Y --2012-2013 </t>
  </si>
  <si>
    <t xml:space="preserve">F Y --2013-2014</t>
  </si>
  <si>
    <t xml:space="preserve">ASIAN BEARINGS</t>
  </si>
  <si>
    <t xml:space="preserve">F Y --2013-2014 </t>
  </si>
  <si>
    <t xml:space="preserve">F Y --2014-2015</t>
  </si>
  <si>
    <t xml:space="preserve">JUST DAIL</t>
  </si>
  <si>
    <t xml:space="preserve">F Y --2015-2016</t>
  </si>
  <si>
    <t xml:space="preserve">F Y --2016-2017</t>
  </si>
  <si>
    <t xml:space="preserve">BAJAJ FINSER</t>
  </si>
  <si>
    <t xml:space="preserve">MAHINDRA HOLIDAYS</t>
  </si>
  <si>
    <t xml:space="preserve">KIRLOSKAR BROTHERS</t>
  </si>
  <si>
    <t xml:space="preserve">SHAKTI PUMPS</t>
  </si>
  <si>
    <t xml:space="preserve">F Y --2017-2018</t>
  </si>
  <si>
    <t xml:space="preserve">DEMERGED</t>
  </si>
  <si>
    <t xml:space="preserve">UPL LTD</t>
  </si>
  <si>
    <t xml:space="preserve">GARWARE WALL</t>
  </si>
  <si>
    <t xml:space="preserve">HBL POWER</t>
  </si>
  <si>
    <t xml:space="preserve">HEIDELBERG CEMENT</t>
  </si>
  <si>
    <t xml:space="preserve">GUJARAT FLUOR</t>
  </si>
  <si>
    <t xml:space="preserve">COCHIN SHIPPING</t>
  </si>
  <si>
    <t xml:space="preserve">F Y --2018-2019</t>
  </si>
  <si>
    <t xml:space="preserve">merger with timken</t>
  </si>
  <si>
    <t xml:space="preserve">merger of abc bearings</t>
  </si>
  <si>
    <t xml:space="preserve">MIHIR HARISH THACKER</t>
  </si>
  <si>
    <t xml:space="preserve">ADVANCE ENZYME TECH</t>
  </si>
  <si>
    <t xml:space="preserve">GUJARAT AMBUJA EXPORT</t>
  </si>
  <si>
    <t xml:space="preserve">IDFCBANK LTD</t>
  </si>
  <si>
    <t xml:space="preserve">L &amp; T FINANCIAL HOLDING RIGHTS</t>
  </si>
  <si>
    <t xml:space="preserve">THE INDIAN HOTELS CO</t>
  </si>
  <si>
    <t xml:space="preserve">VATECH WABA</t>
  </si>
  <si>
    <t xml:space="preserve">MAH &amp; MAH</t>
  </si>
  <si>
    <t xml:space="preserve">SREI INFRASTRUCTURE</t>
  </si>
  <si>
    <t xml:space="preserve">DEEPAK FERTILIZERS</t>
  </si>
  <si>
    <t xml:space="preserve">CESC</t>
  </si>
  <si>
    <t xml:space="preserve">ANANT RAJ INDUSTRIES</t>
  </si>
  <si>
    <t xml:space="preserve">INDIAN HOTELS</t>
  </si>
  <si>
    <t xml:space="preserve">ONGC</t>
  </si>
  <si>
    <t xml:space="preserve">HCL TECHNOLOGIES</t>
  </si>
  <si>
    <t xml:space="preserve">CANFIN HOMES</t>
  </si>
  <si>
    <t xml:space="preserve">DISH TV INDIA</t>
  </si>
  <si>
    <t xml:space="preserve">SYNDICATE BANK</t>
  </si>
  <si>
    <t xml:space="preserve">LONG  TERM</t>
  </si>
  <si>
    <t xml:space="preserve">JK LAXMI CEMENT</t>
  </si>
  <si>
    <t xml:space="preserve">RALLIS INDIA</t>
  </si>
  <si>
    <t xml:space="preserve">CIPLA LTD</t>
  </si>
  <si>
    <t xml:space="preserve">INDICO REMEDIES</t>
  </si>
  <si>
    <t xml:space="preserve">TRIBHOVANDAS BHIMJI</t>
  </si>
  <si>
    <t xml:space="preserve">EDELWISS DVRF MUT FUND</t>
  </si>
  <si>
    <t xml:space="preserve">GEOMETRIC LTD</t>
  </si>
  <si>
    <t xml:space="preserve">KALPATRU POWER</t>
  </si>
  <si>
    <t xml:space="preserve">RANBAXY LAB</t>
  </si>
  <si>
    <t xml:space="preserve">KPIT TECHNOLOGY</t>
  </si>
  <si>
    <t xml:space="preserve">TATA COMM</t>
  </si>
  <si>
    <t xml:space="preserve">TATA MOTORS</t>
  </si>
  <si>
    <t xml:space="preserve">WHEELS INDIA</t>
  </si>
  <si>
    <t xml:space="preserve">POLME</t>
  </si>
  <si>
    <t xml:space="preserve">TREL</t>
  </si>
  <si>
    <t xml:space="preserve">STRIDES</t>
  </si>
  <si>
    <t xml:space="preserve">SETCO</t>
  </si>
  <si>
    <t xml:space="preserve">SUPRA ENG</t>
  </si>
  <si>
    <t xml:space="preserve">DHFL</t>
  </si>
  <si>
    <t xml:space="preserve">HCL TECH</t>
  </si>
  <si>
    <t xml:space="preserve">ASHOKA BUILD</t>
  </si>
  <si>
    <t xml:space="preserve">KEIND</t>
  </si>
  <si>
    <t xml:space="preserve">INDUSIND BANK</t>
  </si>
  <si>
    <t xml:space="preserve">MAXWEL</t>
  </si>
  <si>
    <t xml:space="preserve">IOL CHEMPH</t>
  </si>
  <si>
    <t xml:space="preserve">SATHVANI</t>
  </si>
  <si>
    <t xml:space="preserve">ASHI HOUSING</t>
  </si>
  <si>
    <t xml:space="preserve">PRECAM</t>
  </si>
  <si>
    <t xml:space="preserve">SPICE JET</t>
  </si>
  <si>
    <t xml:space="preserve">UJAAS</t>
  </si>
  <si>
    <t xml:space="preserve">MAX</t>
  </si>
  <si>
    <t xml:space="preserve">EQUITAS</t>
  </si>
  <si>
    <t xml:space="preserve">MAXVIL</t>
  </si>
  <si>
    <t xml:space="preserve">PUR31/1/18</t>
  </si>
  <si>
    <t xml:space="preserve">AMT31/1/18</t>
  </si>
  <si>
    <t xml:space="preserve">G/L31/1/18</t>
  </si>
  <si>
    <t xml:space="preserve">GSN</t>
  </si>
  <si>
    <t xml:space="preserve">AV P</t>
  </si>
  <si>
    <t xml:space="preserve">PRO/LO</t>
  </si>
  <si>
    <t xml:space="preserve">GSNH</t>
  </si>
  <si>
    <t xml:space="preserve">AV P </t>
  </si>
  <si>
    <t xml:space="preserve">AGN</t>
  </si>
  <si>
    <t xml:space="preserve">KGN</t>
  </si>
  <si>
    <t xml:space="preserve">KAU</t>
  </si>
  <si>
    <t xml:space="preserve">T/AV</t>
  </si>
  <si>
    <t xml:space="preserve">T/PRO</t>
  </si>
  <si>
    <t xml:space="preserve">MKT R</t>
  </si>
  <si>
    <t xml:space="preserve">TOTAL</t>
  </si>
  <si>
    <t xml:space="preserve">MKT CAP</t>
  </si>
  <si>
    <t xml:space="preserve">COST</t>
  </si>
  <si>
    <t xml:space="preserve">P AMT</t>
  </si>
  <si>
    <t xml:space="preserve">LO AMT</t>
  </si>
  <si>
    <t xml:space="preserve">15.11.17</t>
  </si>
  <si>
    <t xml:space="preserve">4.1.18</t>
  </si>
  <si>
    <t xml:space="preserve">STK</t>
  </si>
  <si>
    <t xml:space="preserve">ABSL ADV DIV POUT</t>
  </si>
  <si>
    <t xml:space="preserve">ACCENTIA TECH</t>
  </si>
  <si>
    <t xml:space="preserve">ACCURATE EXPORT</t>
  </si>
  <si>
    <t xml:space="preserve">ADANI TRANS</t>
  </si>
  <si>
    <t xml:space="preserve">ADIT BIRLA CAP</t>
  </si>
  <si>
    <t xml:space="preserve">ADIT BIRLA FASH</t>
  </si>
  <si>
    <t xml:space="preserve">ADV ENZYME</t>
  </si>
  <si>
    <t xml:space="preserve">ANCO COMM</t>
  </si>
  <si>
    <t xml:space="preserve">ANDHRA BK</t>
  </si>
  <si>
    <t xml:space="preserve">APOLLO HOSP</t>
  </si>
  <si>
    <t xml:space="preserve">ARSHIYA LTD</t>
  </si>
  <si>
    <t xml:space="preserve">ASIAN PAINTS</t>
  </si>
  <si>
    <t xml:space="preserve">ASTRAZENECA</t>
  </si>
  <si>
    <t xml:space="preserve">AURO PHARMA</t>
  </si>
  <si>
    <t xml:space="preserve">AVENUE SUPER</t>
  </si>
  <si>
    <t xml:space="preserve">BAJAJ ELECTRIC</t>
  </si>
  <si>
    <t xml:space="preserve">BALAJI INDL CORP</t>
  </si>
  <si>
    <t xml:space="preserve">BARAK VALLEY CHEM</t>
  </si>
  <si>
    <t xml:space="preserve">BELLARY STEEL</t>
  </si>
  <si>
    <t xml:space="preserve">BHARAT ELETRONICS</t>
  </si>
  <si>
    <t xml:space="preserve">BHARAT HOTELS</t>
  </si>
  <si>
    <t xml:space="preserve">BIRLA POWER</t>
  </si>
  <si>
    <t xml:space="preserve">BRITANNIA IND</t>
  </si>
  <si>
    <t xml:space="preserve">CADLIA HEALTHCARE</t>
  </si>
  <si>
    <t xml:space="preserve">CAIRN LTD</t>
  </si>
  <si>
    <t xml:space="preserve">CALS REFINER</t>
  </si>
  <si>
    <t xml:space="preserve">CAPITAL FIRST</t>
  </si>
  <si>
    <t xml:space="preserve">CAUVERY SOFT</t>
  </si>
  <si>
    <t xml:space="preserve">CG POWER</t>
  </si>
  <si>
    <t xml:space="preserve">CIGNITI</t>
  </si>
  <si>
    <t xml:space="preserve">COFFEE DAY ENT</t>
  </si>
  <si>
    <t xml:space="preserve">COMPETENT AUTO CO</t>
  </si>
  <si>
    <t xml:space="preserve">CONSOLIDATED</t>
  </si>
  <si>
    <t xml:space="preserve">CONTAINER CORPN</t>
  </si>
  <si>
    <t xml:space="preserve">CONTINENTAL CONSTR</t>
  </si>
  <si>
    <t xml:space="preserve">COROMANDEL IND</t>
  </si>
  <si>
    <t xml:space="preserve">CORP BK</t>
  </si>
  <si>
    <t xml:space="preserve">COX AND KINGS</t>
  </si>
  <si>
    <t xml:space="preserve">CT COTTOM YARN</t>
  </si>
  <si>
    <t xml:space="preserve">CYIENT</t>
  </si>
  <si>
    <t xml:space="preserve">DOLPHIN OFFSHORE</t>
  </si>
  <si>
    <t xml:space="preserve">DMC EDUCATION</t>
  </si>
  <si>
    <t xml:space="preserve">DR REDDYS LAB</t>
  </si>
  <si>
    <t xml:space="preserve">DEWAN HSG 9.2%</t>
  </si>
  <si>
    <t xml:space="preserve">EID PARRY</t>
  </si>
  <si>
    <t xml:space="preserve">EDSERV SOFTSYSTEMS</t>
  </si>
  <si>
    <t xml:space="preserve">EDUCOMP SOLUTION</t>
  </si>
  <si>
    <t xml:space="preserve">ELECON ENG</t>
  </si>
  <si>
    <t xml:space="preserve">EQUITAS HOLDINGS</t>
  </si>
  <si>
    <t xml:space="preserve">EUROPEAN SOFTWARE</t>
  </si>
  <si>
    <t xml:space="preserve">FIRST SOURCE L</t>
  </si>
  <si>
    <t xml:space="preserve">FUTURE LIFESTYLE</t>
  </si>
  <si>
    <t xml:space="preserve">GAMMON INFRA</t>
  </si>
  <si>
    <t xml:space="preserve">GARWARE SYNTHETICS</t>
  </si>
  <si>
    <t xml:space="preserve">GENERAL INSURANCE</t>
  </si>
  <si>
    <t xml:space="preserve">GMR INFRA</t>
  </si>
  <si>
    <t xml:space="preserve">GODREJ AGROVET</t>
  </si>
  <si>
    <t xml:space="preserve">GOKULDAS EXPORTS</t>
  </si>
  <si>
    <t xml:space="preserve">GOLDMAN</t>
  </si>
  <si>
    <t xml:space="preserve">GRASIM IND</t>
  </si>
  <si>
    <t xml:space="preserve">GRAVITA IND</t>
  </si>
  <si>
    <t xml:space="preserve">GREAT EASTERN</t>
  </si>
  <si>
    <t xml:space="preserve">GRUH FIN</t>
  </si>
  <si>
    <t xml:space="preserve">GUJARAT PETRO</t>
  </si>
  <si>
    <t xml:space="preserve">GVK POWER</t>
  </si>
  <si>
    <t xml:space="preserve">HDFC ASSET M</t>
  </si>
  <si>
    <t xml:space="preserve">HDFC STD INS</t>
  </si>
  <si>
    <t xml:space="preserve">HIND ZINC</t>
  </si>
  <si>
    <t xml:space="preserve">HUDCO</t>
  </si>
  <si>
    <t xml:space="preserve">HUHTAMAKI</t>
  </si>
  <si>
    <t xml:space="preserve">IB INFOTECH</t>
  </si>
  <si>
    <t xml:space="preserve">ICICI PRUDENTIAL</t>
  </si>
  <si>
    <t xml:space="preserve">ICICI -BHARAT 22</t>
  </si>
  <si>
    <t xml:space="preserve">ICSA INDIA</t>
  </si>
  <si>
    <t xml:space="preserve">IDFC AF-A MDIVP</t>
  </si>
  <si>
    <t xml:space="preserve">IFCI 7.85%</t>
  </si>
  <si>
    <t xml:space="preserve">IFCI LTD</t>
  </si>
  <si>
    <t xml:space="preserve">INDIAN INFOTECH</t>
  </si>
  <si>
    <t xml:space="preserve">INDRAPRASTHA MEDI</t>
  </si>
  <si>
    <t xml:space="preserve">INGERSOILL-RAND</t>
  </si>
  <si>
    <t xml:space="preserve">INTERGLOBE AVIA</t>
  </si>
  <si>
    <t xml:space="preserve">INTERNATIONAL HOMETEX</t>
  </si>
  <si>
    <t xml:space="preserve">ISPAT PROFILES</t>
  </si>
  <si>
    <t xml:space="preserve">JAIPRAKASH ASSOSIATES</t>
  </si>
  <si>
    <t xml:space="preserve">JAY BHARAT MA</t>
  </si>
  <si>
    <t xml:space="preserve">KAMAR CHEM &amp; IND</t>
  </si>
  <si>
    <t xml:space="preserve">KANSAI NEROL</t>
  </si>
  <si>
    <t xml:space="preserve">KIRLOSKAR BROT</t>
  </si>
  <si>
    <t xml:space="preserve">KOTAK MAHINDRA</t>
  </si>
  <si>
    <t xml:space="preserve">L&amp;T FINANCIAL HOLDINGS</t>
  </si>
  <si>
    <t xml:space="preserve">L&amp;T INFOTECH</t>
  </si>
  <si>
    <t xml:space="preserve">L&amp;T TECHNOLOGY</t>
  </si>
  <si>
    <t xml:space="preserve">LAN ESDA INDS</t>
  </si>
  <si>
    <t xml:space="preserve">LARSEN &amp; TOUBRO </t>
  </si>
  <si>
    <t xml:space="preserve">LORDS CHLORO</t>
  </si>
  <si>
    <t xml:space="preserve">MAH &amp; MAH FIN 8.72%</t>
  </si>
  <si>
    <t xml:space="preserve">MAH &amp; MAH FIN </t>
  </si>
  <si>
    <t xml:space="preserve">MAHINDRA CIE</t>
  </si>
  <si>
    <t xml:space="preserve">MAHINDRA HOLIDAY</t>
  </si>
  <si>
    <t xml:space="preserve">MARATHON NEXTGEN</t>
  </si>
  <si>
    <t xml:space="preserve">MAX FINANCIAL</t>
  </si>
  <si>
    <t xml:space="preserve">MERINO IN</t>
  </si>
  <si>
    <t xml:space="preserve">MISHRA DHATU</t>
  </si>
  <si>
    <t xml:space="preserve">MONICA ELECTRONICS</t>
  </si>
  <si>
    <t xml:space="preserve">MOVILEX IRRIGATION</t>
  </si>
  <si>
    <t xml:space="preserve">MULTI COMMODITY</t>
  </si>
  <si>
    <t xml:space="preserve">MUTH FINANCE 8.75</t>
  </si>
  <si>
    <t xml:space="preserve">MUTH FINANCE 9.00</t>
  </si>
  <si>
    <t xml:space="preserve">NARAYANA HRUDAYALA</t>
  </si>
  <si>
    <t xml:space="preserve">NAVNEET PUB</t>
  </si>
  <si>
    <t xml:space="preserve">NAVIN FLUORINE</t>
  </si>
  <si>
    <t xml:space="preserve">NECTAR LIFE</t>
  </si>
  <si>
    <t xml:space="preserve">NESTLE INDIA</t>
  </si>
  <si>
    <t xml:space="preserve">NITESH ESTATES</t>
  </si>
  <si>
    <t xml:space="preserve">NMDC</t>
  </si>
  <si>
    <t xml:space="preserve">NTPC 8.49%</t>
  </si>
  <si>
    <t xml:space="preserve">OPTO CIRCUITS INDIA</t>
  </si>
  <si>
    <t xml:space="preserve">ORIENTAL BANK</t>
  </si>
  <si>
    <t xml:space="preserve">PATEL ENGG</t>
  </si>
  <si>
    <t xml:space="preserve">PENINSULA</t>
  </si>
  <si>
    <t xml:space="preserve">PHILIPS INDIA</t>
  </si>
  <si>
    <t xml:space="preserve">PHILIPS LIGHTING</t>
  </si>
  <si>
    <t xml:space="preserve">PIRAMAL ENT L</t>
  </si>
  <si>
    <t xml:space="preserve">PNB HOUSING</t>
  </si>
  <si>
    <t xml:space="preserve">PONNI SUGARS ORISSA</t>
  </si>
  <si>
    <t xml:space="preserve">POWER FINANCE CORP</t>
  </si>
  <si>
    <t xml:space="preserve">POWER GRID CORP</t>
  </si>
  <si>
    <t xml:space="preserve">PTC INDIA FINANCE</t>
  </si>
  <si>
    <t xml:space="preserve">PUNJAB NATIOAL BANK</t>
  </si>
  <si>
    <t xml:space="preserve">RAJ OIL MILLS</t>
  </si>
  <si>
    <t xml:space="preserve">RAMKY INFRA</t>
  </si>
  <si>
    <t xml:space="preserve">REL ETF GOLD BeES</t>
  </si>
  <si>
    <t xml:space="preserve">RELCAP QPF DP D P</t>
  </si>
  <si>
    <t xml:space="preserve">RELCAP RGSF-GROW</t>
  </si>
  <si>
    <t xml:space="preserve">REL CAPITAL</t>
  </si>
  <si>
    <t xml:space="preserve">REL HOME FIN</t>
  </si>
  <si>
    <t xml:space="preserve">REL INFRA</t>
  </si>
  <si>
    <t xml:space="preserve">REMI EDELSTAHL TUBUL</t>
  </si>
  <si>
    <t xml:space="preserve">RECL</t>
  </si>
  <si>
    <t xml:space="preserve">S H KELKAR</t>
  </si>
  <si>
    <t xml:space="preserve">SAVITA OIL TECH</t>
  </si>
  <si>
    <t xml:space="preserve">SHIPPING CORPN</t>
  </si>
  <si>
    <t xml:space="preserve">SIEMENS</t>
  </si>
  <si>
    <t xml:space="preserve">SJVN</t>
  </si>
  <si>
    <t xml:space="preserve">SOLAR IND </t>
  </si>
  <si>
    <t xml:space="preserve">SUNDERAM FAST</t>
  </si>
  <si>
    <t xml:space="preserve">SYNGENE INTER</t>
  </si>
  <si>
    <t xml:space="preserve">TAL LIFESTYLE</t>
  </si>
  <si>
    <t xml:space="preserve">TATA CONSULTANTCY</t>
  </si>
  <si>
    <t xml:space="preserve">TATA INV CORP</t>
  </si>
  <si>
    <t xml:space="preserve">TATA MOTOR-A-DVR</t>
  </si>
  <si>
    <t xml:space="preserve">TATA STEEL PP</t>
  </si>
  <si>
    <t xml:space="preserve">THE NEW INDIA INS</t>
  </si>
  <si>
    <t xml:space="preserve">TRENT</t>
  </si>
  <si>
    <t xml:space="preserve">TULIP TELECOM</t>
  </si>
  <si>
    <t xml:space="preserve">UJJIVAN FINANCIAL</t>
  </si>
  <si>
    <t xml:space="preserve">UNITY INFRAPRO</t>
  </si>
  <si>
    <t xml:space="preserve">VEDANT PRF</t>
  </si>
  <si>
    <t xml:space="preserve">VIKAS WSP</t>
  </si>
  <si>
    <t xml:space="preserve">VISHWAS STEELS</t>
  </si>
  <si>
    <t xml:space="preserve">WESTERN IND</t>
  </si>
  <si>
    <t xml:space="preserve">WIPRO</t>
  </si>
  <si>
    <t xml:space="preserve">ZEE ENTER ENT</t>
  </si>
  <si>
    <t xml:space="preserve">ZEE ENTER PREF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</si>
</sst>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DD/MM/YYYY"/>
    <numFmt numFmtId="166" formatCode="0"/>
    <numFmt numFmtId="167" formatCode="D/M/YYYY"/>
    <numFmt numFmtId="168" formatCode="D/M/YY"/>
    <numFmt numFmtId="169" formatCode="MM/YY"/>
    <numFmt numFmtId="170" formatCode="0.00"/>
    <numFmt numFmtId="171" formatCode="HH:MM"/>
    <numFmt numFmtId="172" formatCode="[$Rs-420]#,##0.00"/>
  </numFmts>
  <fonts count="31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u val="single"/>
      <sz val="12"/>
      <color rgb="FFFF0000"/>
      <name val="Arial"/>
      <family val="0"/>
      <charset val="1"/>
    </font>
    <font>
      <b val="true"/>
      <sz val="12"/>
      <color rgb="FF000000"/>
      <name val="Arial"/>
      <family val="0"/>
      <charset val="1"/>
    </font>
    <font>
      <sz val="10"/>
      <color rgb="FF000000"/>
      <name val="Calibri"/>
      <family val="0"/>
      <charset val="1"/>
    </font>
    <font>
      <sz val="12"/>
      <color rgb="FFFF0000"/>
      <name val="Arial Black"/>
      <family val="0"/>
      <charset val="1"/>
    </font>
    <font>
      <sz val="11"/>
      <color rgb="FF000000"/>
      <name val="Calibri"/>
      <family val="0"/>
      <charset val="1"/>
    </font>
    <font>
      <u val="single"/>
      <sz val="11"/>
      <color rgb="FFFF0000"/>
      <name val="Arial"/>
      <family val="0"/>
      <charset val="1"/>
    </font>
    <font>
      <u val="single"/>
      <sz val="11"/>
      <color rgb="FF0000FF"/>
      <name val="Arial"/>
      <family val="0"/>
      <charset val="1"/>
    </font>
    <font>
      <sz val="11"/>
      <color rgb="FF0000FF"/>
      <name val="Arial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12"/>
      <color rgb="FFFF0000"/>
      <name val="Arial"/>
      <family val="0"/>
      <charset val="1"/>
    </font>
    <font>
      <sz val="12"/>
      <color rgb="FFFF0000"/>
      <name val="Arial"/>
      <family val="0"/>
      <charset val="1"/>
    </font>
    <font>
      <b val="true"/>
      <sz val="12"/>
      <color rgb="FFFF0000"/>
      <name val="Arial Black"/>
      <family val="0"/>
      <charset val="1"/>
    </font>
    <font>
      <sz val="11"/>
      <color rgb="FF0000FF"/>
      <name val="Calibri"/>
      <family val="0"/>
      <charset val="1"/>
    </font>
    <font>
      <u val="single"/>
      <sz val="11"/>
      <color rgb="FF0000FF"/>
      <name val="Calibri"/>
      <family val="0"/>
      <charset val="1"/>
    </font>
    <font>
      <sz val="11"/>
      <color rgb="FFFF0000"/>
      <name val="Arial"/>
      <family val="0"/>
      <charset val="1"/>
    </font>
    <font>
      <sz val="12"/>
      <color rgb="FF000000"/>
      <name val="Calibri"/>
      <family val="0"/>
      <charset val="1"/>
    </font>
    <font>
      <u val="single"/>
      <sz val="11"/>
      <color rgb="FF000000"/>
      <name val="Arial"/>
      <family val="0"/>
      <charset val="1"/>
    </font>
    <font>
      <b val="true"/>
      <sz val="12"/>
      <color rgb="FFFFFFFF"/>
      <name val="Arial"/>
      <family val="0"/>
      <charset val="1"/>
    </font>
    <font>
      <sz val="10"/>
      <color rgb="FF000000"/>
      <name val="Arial"/>
      <family val="0"/>
      <charset val="1"/>
    </font>
    <font>
      <sz val="12"/>
      <color rgb="FF000000"/>
      <name val="Arial"/>
      <family val="0"/>
      <charset val="1"/>
    </font>
    <font>
      <b val="true"/>
      <sz val="11"/>
      <color rgb="FFFF0000"/>
      <name val="Arial"/>
      <family val="0"/>
      <charset val="1"/>
    </font>
    <font>
      <sz val="10"/>
      <color rgb="FFFF0000"/>
      <name val="Arial"/>
      <family val="0"/>
      <charset val="1"/>
    </font>
    <font>
      <b val="true"/>
      <sz val="8"/>
      <color rgb="FFFF0000"/>
      <name val="Arial"/>
      <family val="0"/>
      <charset val="1"/>
    </font>
    <font>
      <i val="true"/>
      <sz val="11"/>
      <color rgb="FF000000"/>
      <name val="Arial"/>
      <family val="0"/>
      <charset val="1"/>
    </font>
    <font>
      <b val="true"/>
      <sz val="12"/>
      <color rgb="FFFF0000"/>
      <name val="Calibri"/>
      <family val="0"/>
      <charset val="1"/>
    </font>
    <font>
      <b val="true"/>
      <sz val="11"/>
      <color rgb="FFFF0000"/>
      <name val="Calibri"/>
      <family val="0"/>
      <charset val="1"/>
    </font>
    <font>
      <b val="true"/>
      <sz val="11"/>
      <color rgb="FF000000"/>
      <name val="Calibri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EEECE1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CC00"/>
      </patternFill>
    </fill>
    <fill>
      <patternFill patternType="solid">
        <fgColor rgb="FFFF0000"/>
        <bgColor rgb="FF993300"/>
      </patternFill>
    </fill>
    <fill>
      <patternFill patternType="solid">
        <fgColor rgb="FFEEECE1"/>
        <bgColor rgb="FFFF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3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3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3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9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2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2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EECE1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21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23" Type="http://schemas.openxmlformats.org/officeDocument/2006/relationships/hyperlink" Target="about:blank" TargetMode="External"/><Relationship Id="rId24" Type="http://schemas.openxmlformats.org/officeDocument/2006/relationships/hyperlink" Target="about:blank" TargetMode="External"/><Relationship Id="rId25" Type="http://schemas.openxmlformats.org/officeDocument/2006/relationships/hyperlink" Target="about:blank" TargetMode="External"/><Relationship Id="rId26" Type="http://schemas.openxmlformats.org/officeDocument/2006/relationships/hyperlink" Target="about:blank" TargetMode="External"/><Relationship Id="rId27" Type="http://schemas.openxmlformats.org/officeDocument/2006/relationships/hyperlink" Target="about:blank" TargetMode="External"/><Relationship Id="rId28" Type="http://schemas.openxmlformats.org/officeDocument/2006/relationships/hyperlink" Target="about:blank" TargetMode="External"/><Relationship Id="rId29" Type="http://schemas.openxmlformats.org/officeDocument/2006/relationships/hyperlink" Target="about:blank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mailto:9/12/14@1070.27" TargetMode="External"/><Relationship Id="rId2" Type="http://schemas.openxmlformats.org/officeDocument/2006/relationships/hyperlink" Target="mailto:9/12/14@1070.27" TargetMode="External"/><Relationship Id="rId3" Type="http://schemas.openxmlformats.org/officeDocument/2006/relationships/hyperlink" Target="mailto:9/12/14@1070.27" TargetMode="External"/><Relationship Id="rId4" Type="http://schemas.openxmlformats.org/officeDocument/2006/relationships/hyperlink" Target="mailto:9/12/14@843.95" TargetMode="External"/><Relationship Id="rId5" Type="http://schemas.openxmlformats.org/officeDocument/2006/relationships/hyperlink" Target="mailto:9/12/14@1090.43" TargetMode="External"/><Relationship Id="rId6" Type="http://schemas.openxmlformats.org/officeDocument/2006/relationships/hyperlink" Target="mailto:9/12/14@1070.27" TargetMode="Externa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5" Type="http://schemas.openxmlformats.org/officeDocument/2006/relationships/hyperlink" Target="mailto:9/12/14@1070.27" TargetMode="Externa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hyperlink" Target="about:blank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35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7.13"/>
    <col collapsed="false" customWidth="true" hidden="false" outlineLevel="0" max="2" min="2" style="0" width="10.38"/>
    <col collapsed="false" customWidth="true" hidden="false" outlineLevel="0" max="3" min="3" style="0" width="12.13"/>
    <col collapsed="false" customWidth="false" hidden="false" outlineLevel="0" max="4" min="4" style="0" width="11.5"/>
    <col collapsed="false" customWidth="true" hidden="false" outlineLevel="0" max="5" min="5" style="0" width="11"/>
    <col collapsed="false" customWidth="false" hidden="false" outlineLevel="0" max="6" min="6" style="0" width="11.5"/>
    <col collapsed="false" customWidth="true" hidden="false" outlineLevel="0" max="7" min="7" style="0" width="12.63"/>
    <col collapsed="false" customWidth="true" hidden="false" outlineLevel="0" max="8" min="8" style="0" width="10.62"/>
    <col collapsed="false" customWidth="true" hidden="false" outlineLevel="0" max="9" min="9" style="0" width="12.63"/>
    <col collapsed="false" customWidth="true" hidden="false" outlineLevel="0" max="10" min="10" style="0" width="8.39"/>
    <col collapsed="false" customWidth="true" hidden="false" outlineLevel="0" max="11" min="11" style="0" width="13.75"/>
    <col collapsed="false" customWidth="true" hidden="false" outlineLevel="0" max="12" min="12" style="0" width="15.51"/>
    <col collapsed="false" customWidth="true" hidden="false" outlineLevel="0" max="13" min="13" style="0" width="11.25"/>
    <col collapsed="false" customWidth="true" hidden="false" outlineLevel="0" max="14" min="14" style="0" width="12.13"/>
    <col collapsed="false" customWidth="true" hidden="false" outlineLevel="0" max="15" min="15" style="0" width="9.75"/>
    <col collapsed="false" customWidth="true" hidden="false" outlineLevel="0" max="35" min="16" style="0" width="7.63"/>
    <col collapsed="false" customWidth="true" hidden="false" outlineLevel="0" max="1025" min="36" style="0" width="12.63"/>
  </cols>
  <sheetData>
    <row r="1" customFormat="false" ht="15" hidden="false" customHeight="false" outlineLevel="0" collapsed="false">
      <c r="A1" s="1"/>
      <c r="B1" s="1"/>
      <c r="C1" s="2"/>
      <c r="D1" s="1"/>
      <c r="E1" s="1"/>
      <c r="F1" s="2"/>
      <c r="G1" s="1"/>
      <c r="H1" s="3"/>
      <c r="I1" s="1"/>
      <c r="J1" s="1"/>
      <c r="K1" s="4"/>
      <c r="L1" s="4"/>
      <c r="M1" s="4"/>
      <c r="N1" s="5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7"/>
      <c r="AH1" s="7"/>
      <c r="AI1" s="7"/>
    </row>
    <row r="2" customFormat="false" ht="15" hidden="false" customHeight="false" outlineLevel="0" collapsed="false">
      <c r="A2" s="8" t="s">
        <v>0</v>
      </c>
      <c r="B2" s="9" t="n">
        <v>2020</v>
      </c>
      <c r="C2" s="9" t="n">
        <v>2021</v>
      </c>
      <c r="D2" s="10"/>
      <c r="E2" s="10"/>
      <c r="F2" s="10"/>
      <c r="G2" s="10"/>
      <c r="I2" s="10"/>
      <c r="J2" s="11"/>
      <c r="N2" s="10"/>
    </row>
    <row r="3" customFormat="false" ht="15" hidden="false" customHeight="false" outlineLevel="0" collapsed="false">
      <c r="A3" s="1"/>
      <c r="B3" s="1"/>
      <c r="C3" s="2"/>
      <c r="D3" s="1"/>
      <c r="E3" s="1"/>
      <c r="F3" s="2"/>
      <c r="G3" s="1"/>
      <c r="H3" s="3"/>
      <c r="I3" s="1"/>
      <c r="J3" s="1"/>
      <c r="K3" s="4"/>
      <c r="L3" s="4"/>
      <c r="M3" s="4"/>
      <c r="N3" s="5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7"/>
      <c r="AH3" s="7"/>
      <c r="AI3" s="7"/>
    </row>
    <row r="4" customFormat="false" ht="15" hidden="false" customHeight="false" outlineLevel="0" collapsed="false">
      <c r="A4" s="12" t="s">
        <v>1</v>
      </c>
      <c r="B4" s="12" t="s">
        <v>2</v>
      </c>
      <c r="C4" s="13" t="s">
        <v>3</v>
      </c>
      <c r="D4" s="12" t="s">
        <v>4</v>
      </c>
      <c r="E4" s="12" t="s">
        <v>5</v>
      </c>
      <c r="F4" s="13" t="s">
        <v>6</v>
      </c>
      <c r="G4" s="12" t="s">
        <v>7</v>
      </c>
      <c r="H4" s="14" t="s">
        <v>5</v>
      </c>
      <c r="I4" s="12" t="s">
        <v>8</v>
      </c>
      <c r="J4" s="12" t="s">
        <v>9</v>
      </c>
      <c r="K4" s="15"/>
      <c r="L4" s="15"/>
      <c r="M4" s="15"/>
      <c r="N4" s="16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8"/>
      <c r="AH4" s="18"/>
      <c r="AI4" s="18"/>
    </row>
    <row r="5" customFormat="false" ht="15" hidden="false" customHeight="false" outlineLevel="0" collapsed="false">
      <c r="A5" s="19" t="s">
        <v>10</v>
      </c>
      <c r="B5" s="20" t="n">
        <v>10</v>
      </c>
      <c r="C5" s="21" t="n">
        <v>43819</v>
      </c>
      <c r="D5" s="11" t="n">
        <v>771.3</v>
      </c>
      <c r="E5" s="20" t="n">
        <f aca="false">SUM(B5*D5)</f>
        <v>7713</v>
      </c>
      <c r="F5" s="22" t="n">
        <v>43886</v>
      </c>
      <c r="G5" s="11" t="n">
        <v>1019.3</v>
      </c>
      <c r="H5" s="23" t="n">
        <f aca="false">SUM(B5*G5)</f>
        <v>10193</v>
      </c>
      <c r="I5" s="24" t="n">
        <f aca="false">SUM(H5-E5)</f>
        <v>2480</v>
      </c>
      <c r="J5" s="11" t="str">
        <f aca="false">IF(SUM(+F5-C5)&lt;365,"ST","LT")</f>
        <v>ST</v>
      </c>
      <c r="K5" s="25"/>
      <c r="L5" s="25"/>
      <c r="M5" s="25"/>
      <c r="N5" s="11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6"/>
      <c r="AH5" s="26"/>
      <c r="AI5" s="26"/>
    </row>
    <row r="6" customFormat="false" ht="15" hidden="false" customHeight="false" outlineLevel="0" collapsed="false">
      <c r="A6" s="19" t="s">
        <v>10</v>
      </c>
      <c r="B6" s="20" t="n">
        <v>10</v>
      </c>
      <c r="C6" s="22" t="n">
        <v>43894</v>
      </c>
      <c r="D6" s="11" t="n">
        <v>981.3</v>
      </c>
      <c r="E6" s="20" t="n">
        <f aca="false">SUM(B6*D6)</f>
        <v>9813</v>
      </c>
      <c r="F6" s="22" t="n">
        <v>43949</v>
      </c>
      <c r="G6" s="11" t="n">
        <v>1091.75</v>
      </c>
      <c r="H6" s="23" t="n">
        <f aca="false">SUM(B6*G6)</f>
        <v>10917.5</v>
      </c>
      <c r="I6" s="24" t="n">
        <f aca="false">SUM(H6-E6)</f>
        <v>1104.5</v>
      </c>
      <c r="J6" s="11" t="str">
        <f aca="false">IF(SUM(+F6-C6)&lt;365,"ST","LT")</f>
        <v>ST</v>
      </c>
      <c r="K6" s="25"/>
      <c r="L6" s="25"/>
      <c r="M6" s="25"/>
      <c r="N6" s="11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6"/>
      <c r="AH6" s="26"/>
      <c r="AI6" s="26"/>
    </row>
    <row r="7" customFormat="false" ht="15" hidden="false" customHeight="false" outlineLevel="0" collapsed="false">
      <c r="A7" s="19" t="s">
        <v>10</v>
      </c>
      <c r="B7" s="20" t="n">
        <v>15</v>
      </c>
      <c r="C7" s="22" t="n">
        <v>43949</v>
      </c>
      <c r="D7" s="11" t="n">
        <v>1102</v>
      </c>
      <c r="E7" s="20" t="n">
        <f aca="false">SUM(B7*D7)</f>
        <v>16530</v>
      </c>
      <c r="F7" s="22" t="n">
        <v>43949</v>
      </c>
      <c r="G7" s="11" t="n">
        <v>1091.75</v>
      </c>
      <c r="H7" s="23" t="n">
        <f aca="false">SUM(B7*G7)</f>
        <v>16376.25</v>
      </c>
      <c r="I7" s="24" t="n">
        <f aca="false">SUM(H7-E7)</f>
        <v>-153.75</v>
      </c>
      <c r="J7" s="11" t="str">
        <f aca="false">IF(SUM(+F7-C7)&lt;365,"ST","LT")</f>
        <v>ST</v>
      </c>
      <c r="K7" s="25"/>
      <c r="L7" s="25"/>
      <c r="M7" s="25"/>
      <c r="N7" s="11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6"/>
      <c r="AH7" s="26"/>
      <c r="AI7" s="26"/>
    </row>
    <row r="8" customFormat="false" ht="15" hidden="false" customHeight="false" outlineLevel="0" collapsed="false">
      <c r="A8" s="19" t="s">
        <v>10</v>
      </c>
      <c r="B8" s="20" t="n">
        <v>10</v>
      </c>
      <c r="C8" s="22" t="n">
        <v>44118</v>
      </c>
      <c r="D8" s="11" t="n">
        <v>977.07</v>
      </c>
      <c r="E8" s="20" t="n">
        <f aca="false">SUM(B8*D8)</f>
        <v>9770.7</v>
      </c>
      <c r="F8" s="22" t="n">
        <v>44141</v>
      </c>
      <c r="G8" s="11" t="n">
        <v>1116.96</v>
      </c>
      <c r="H8" s="23" t="n">
        <f aca="false">SUM(B8*G8)</f>
        <v>11169.6</v>
      </c>
      <c r="I8" s="24" t="n">
        <f aca="false">SUM(H8-E8)</f>
        <v>1398.9</v>
      </c>
      <c r="J8" s="11" t="str">
        <f aca="false">IF(SUM(+F8-C8)&lt;365,"ST","LT")</f>
        <v>ST</v>
      </c>
      <c r="K8" s="25"/>
      <c r="L8" s="25"/>
      <c r="M8" s="25"/>
      <c r="N8" s="11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6"/>
      <c r="AH8" s="26"/>
      <c r="AI8" s="26"/>
    </row>
    <row r="9" customFormat="false" ht="15" hidden="false" customHeight="false" outlineLevel="0" collapsed="false">
      <c r="A9" s="19" t="s">
        <v>10</v>
      </c>
      <c r="B9" s="20" t="n">
        <v>10</v>
      </c>
      <c r="C9" s="22" t="n">
        <v>44232</v>
      </c>
      <c r="D9" s="11" t="n">
        <v>1197.92</v>
      </c>
      <c r="E9" s="20" t="n">
        <f aca="false">SUM(B9*D9)</f>
        <v>11979.2</v>
      </c>
      <c r="F9" s="22"/>
      <c r="G9" s="11"/>
      <c r="H9" s="23" t="n">
        <f aca="false">SUM(B9*G9)</f>
        <v>0</v>
      </c>
      <c r="I9" s="24" t="n">
        <f aca="false">SUM(H9-E9)</f>
        <v>-11979.2</v>
      </c>
      <c r="J9" s="11" t="str">
        <f aca="false">IF(SUM(+F9-C9)&lt;365,"ST","LT")</f>
        <v>ST</v>
      </c>
      <c r="K9" s="25"/>
      <c r="L9" s="25"/>
      <c r="M9" s="25"/>
      <c r="N9" s="11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6"/>
      <c r="AH9" s="26"/>
      <c r="AI9" s="26"/>
    </row>
    <row r="10" customFormat="false" ht="15" hidden="false" customHeight="false" outlineLevel="0" collapsed="false">
      <c r="A10" s="19" t="s">
        <v>11</v>
      </c>
      <c r="B10" s="20" t="n">
        <v>10</v>
      </c>
      <c r="C10" s="22" t="n">
        <v>43991</v>
      </c>
      <c r="D10" s="11" t="n">
        <v>849.32</v>
      </c>
      <c r="E10" s="20" t="n">
        <f aca="false">SUM(B10*D10)</f>
        <v>8493.2</v>
      </c>
      <c r="F10" s="22"/>
      <c r="G10" s="11"/>
      <c r="H10" s="23" t="n">
        <f aca="false">SUM(B10*G10)</f>
        <v>0</v>
      </c>
      <c r="I10" s="24" t="n">
        <f aca="false">SUM(H10-E10)</f>
        <v>-8493.2</v>
      </c>
      <c r="J10" s="11" t="str">
        <f aca="false">IF(SUM(+F10-C10)&lt;365,"ST","LT")</f>
        <v>ST</v>
      </c>
      <c r="K10" s="25"/>
      <c r="L10" s="25"/>
      <c r="M10" s="25"/>
      <c r="N10" s="11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6"/>
      <c r="AH10" s="26"/>
      <c r="AI10" s="26"/>
    </row>
    <row r="11" customFormat="false" ht="15" hidden="false" customHeight="false" outlineLevel="0" collapsed="false">
      <c r="A11" s="25" t="s">
        <v>12</v>
      </c>
      <c r="B11" s="20" t="n">
        <v>10</v>
      </c>
      <c r="C11" s="22" t="n">
        <v>40143</v>
      </c>
      <c r="D11" s="11" t="n">
        <v>1324.59</v>
      </c>
      <c r="E11" s="20" t="n">
        <f aca="false">SUM(B11*D11)</f>
        <v>13245.9</v>
      </c>
      <c r="F11" s="22" t="n">
        <v>43472</v>
      </c>
      <c r="G11" s="11" t="n">
        <v>73.15</v>
      </c>
      <c r="H11" s="23" t="n">
        <f aca="false">SUM(B11*G11)</f>
        <v>731.5</v>
      </c>
      <c r="I11" s="24" t="n">
        <f aca="false">SUM(H11-E11)</f>
        <v>-12514.4</v>
      </c>
      <c r="J11" s="11" t="str">
        <f aca="false">IF(SUM(+F11-C11)&lt;365,"ST","LT")</f>
        <v>LT</v>
      </c>
      <c r="K11" s="25" t="s">
        <v>13</v>
      </c>
      <c r="L11" s="25" t="s">
        <v>14</v>
      </c>
      <c r="M11" s="25"/>
      <c r="N11" s="11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6"/>
      <c r="AH11" s="26"/>
      <c r="AI11" s="26"/>
    </row>
    <row r="12" customFormat="false" ht="15" hidden="false" customHeight="false" outlineLevel="0" collapsed="false">
      <c r="A12" s="25" t="s">
        <v>12</v>
      </c>
      <c r="B12" s="20" t="n">
        <v>15</v>
      </c>
      <c r="C12" s="22" t="n">
        <v>40435</v>
      </c>
      <c r="D12" s="11" t="n">
        <v>831.49</v>
      </c>
      <c r="E12" s="20" t="n">
        <f aca="false">SUM(B12*D12)</f>
        <v>12472.35</v>
      </c>
      <c r="F12" s="22" t="n">
        <v>43472</v>
      </c>
      <c r="G12" s="11" t="n">
        <v>73.15</v>
      </c>
      <c r="H12" s="23" t="n">
        <f aca="false">SUM(B12*G12)</f>
        <v>1097.25</v>
      </c>
      <c r="I12" s="24" t="n">
        <f aca="false">SUM(H12-E12)</f>
        <v>-11375.1</v>
      </c>
      <c r="J12" s="11" t="str">
        <f aca="false">IF(SUM(+F12-C12)&lt;365,"ST","LT")</f>
        <v>LT</v>
      </c>
      <c r="K12" s="25" t="s">
        <v>15</v>
      </c>
      <c r="L12" s="25" t="s">
        <v>14</v>
      </c>
      <c r="M12" s="25"/>
      <c r="N12" s="11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7"/>
      <c r="AH12" s="27"/>
      <c r="AI12" s="27"/>
    </row>
    <row r="13" customFormat="false" ht="15" hidden="false" customHeight="false" outlineLevel="0" collapsed="false">
      <c r="A13" s="25" t="s">
        <v>12</v>
      </c>
      <c r="B13" s="20" t="n">
        <v>25</v>
      </c>
      <c r="C13" s="22" t="n">
        <v>42250</v>
      </c>
      <c r="D13" s="11" t="n">
        <v>250.55</v>
      </c>
      <c r="E13" s="20" t="n">
        <f aca="false">SUM(B13*D13)</f>
        <v>6263.75</v>
      </c>
      <c r="F13" s="22" t="n">
        <v>43472</v>
      </c>
      <c r="G13" s="11" t="n">
        <v>73.15</v>
      </c>
      <c r="H13" s="23" t="n">
        <f aca="false">SUM(B13*G13)</f>
        <v>1828.75</v>
      </c>
      <c r="I13" s="24" t="n">
        <f aca="false">SUM(H13-E13)</f>
        <v>-4435</v>
      </c>
      <c r="J13" s="11" t="str">
        <f aca="false">IF(SUM(+F13-C13)&lt;365,"ST","LT")</f>
        <v>LT</v>
      </c>
      <c r="K13" s="25"/>
      <c r="L13" s="25"/>
      <c r="M13" s="25"/>
      <c r="N13" s="11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7"/>
      <c r="AH13" s="27"/>
      <c r="AI13" s="27"/>
    </row>
    <row r="14" customFormat="false" ht="15" hidden="false" customHeight="false" outlineLevel="0" collapsed="false">
      <c r="A14" s="25" t="s">
        <v>12</v>
      </c>
      <c r="B14" s="20" t="n">
        <v>50</v>
      </c>
      <c r="C14" s="22" t="n">
        <v>43209</v>
      </c>
      <c r="D14" s="11" t="n">
        <v>179.13</v>
      </c>
      <c r="E14" s="20" t="n">
        <f aca="false">SUM(B14*D14)</f>
        <v>8956.5</v>
      </c>
      <c r="F14" s="22" t="n">
        <v>43599</v>
      </c>
      <c r="G14" s="11" t="n">
        <v>47.29</v>
      </c>
      <c r="H14" s="23" t="n">
        <f aca="false">SUM(B14*G14)</f>
        <v>2364.5</v>
      </c>
      <c r="I14" s="24" t="n">
        <f aca="false">SUM(H14-E14)</f>
        <v>-6592</v>
      </c>
      <c r="J14" s="11" t="str">
        <f aca="false">IF(SUM(+F14-C14)&lt;365,"ST","LT")</f>
        <v>LT</v>
      </c>
      <c r="K14" s="25"/>
      <c r="L14" s="25"/>
      <c r="M14" s="25"/>
      <c r="N14" s="11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7"/>
      <c r="AH14" s="27"/>
      <c r="AI14" s="27"/>
    </row>
    <row r="15" customFormat="false" ht="15" hidden="false" customHeight="false" outlineLevel="0" collapsed="false">
      <c r="A15" s="25" t="s">
        <v>16</v>
      </c>
      <c r="B15" s="11" t="n">
        <v>5</v>
      </c>
      <c r="C15" s="22" t="n">
        <v>41604</v>
      </c>
      <c r="D15" s="11" t="n">
        <v>1088.42</v>
      </c>
      <c r="E15" s="20" t="n">
        <f aca="false">SUM(B15*D15)</f>
        <v>5442.1</v>
      </c>
      <c r="F15" s="22" t="n">
        <v>44041</v>
      </c>
      <c r="G15" s="11" t="n">
        <v>1401.21</v>
      </c>
      <c r="H15" s="23" t="n">
        <f aca="false">SUM(B15*G15)</f>
        <v>7006.05</v>
      </c>
      <c r="I15" s="24" t="n">
        <f aca="false">SUM(H15-E15)</f>
        <v>1563.95</v>
      </c>
      <c r="J15" s="11" t="str">
        <f aca="false">IF(SUM(+F15-C15)&lt;365,"ST","LT")</f>
        <v>LT</v>
      </c>
      <c r="K15" s="25"/>
      <c r="L15" s="25"/>
      <c r="M15" s="25"/>
      <c r="N15" s="11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customFormat="false" ht="15" hidden="false" customHeight="false" outlineLevel="0" collapsed="false">
      <c r="A16" s="25" t="s">
        <v>16</v>
      </c>
      <c r="B16" s="20" t="n">
        <v>5</v>
      </c>
      <c r="C16" s="22" t="n">
        <v>41604</v>
      </c>
      <c r="D16" s="11" t="n">
        <v>1088.42</v>
      </c>
      <c r="E16" s="20" t="n">
        <f aca="false">SUM(B16*D16)</f>
        <v>5442.1</v>
      </c>
      <c r="F16" s="22"/>
      <c r="G16" s="11"/>
      <c r="H16" s="23" t="n">
        <f aca="false">SUM(B16*G16)</f>
        <v>0</v>
      </c>
      <c r="I16" s="24" t="n">
        <f aca="false">SUM(H16-E16)</f>
        <v>-5442.1</v>
      </c>
      <c r="J16" s="11" t="str">
        <f aca="false">IF(SUM(+F16-C16)&lt;365,"ST","LT")</f>
        <v>ST</v>
      </c>
      <c r="K16" s="25"/>
      <c r="L16" s="25"/>
      <c r="M16" s="25"/>
      <c r="N16" s="11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</row>
    <row r="17" customFormat="false" ht="15" hidden="false" customHeight="false" outlineLevel="0" collapsed="false">
      <c r="A17" s="19" t="s">
        <v>16</v>
      </c>
      <c r="B17" s="20" t="n">
        <v>5</v>
      </c>
      <c r="C17" s="22" t="n">
        <v>43871</v>
      </c>
      <c r="D17" s="11" t="n">
        <v>1471.45</v>
      </c>
      <c r="E17" s="20" t="n">
        <f aca="false">SUM(B17*D17)</f>
        <v>7357.25</v>
      </c>
      <c r="F17" s="22"/>
      <c r="G17" s="11"/>
      <c r="H17" s="23" t="n">
        <f aca="false">SUM(B17*G17)</f>
        <v>0</v>
      </c>
      <c r="I17" s="24" t="n">
        <f aca="false">SUM(H17-E17)</f>
        <v>-7357.25</v>
      </c>
      <c r="J17" s="11" t="str">
        <f aca="false">IF(SUM(+F17-C17)&lt;365,"ST","LT")</f>
        <v>ST</v>
      </c>
      <c r="K17" s="25"/>
      <c r="L17" s="25"/>
      <c r="M17" s="25"/>
      <c r="N17" s="11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</row>
    <row r="18" customFormat="false" ht="15" hidden="false" customHeight="false" outlineLevel="0" collapsed="false">
      <c r="A18" s="19" t="s">
        <v>16</v>
      </c>
      <c r="B18" s="20" t="n">
        <v>10</v>
      </c>
      <c r="C18" s="22" t="n">
        <v>43950</v>
      </c>
      <c r="D18" s="11" t="n">
        <v>1128.45</v>
      </c>
      <c r="E18" s="20" t="n">
        <f aca="false">SUM(B18*D18)</f>
        <v>11284.5</v>
      </c>
      <c r="F18" s="22"/>
      <c r="G18" s="11"/>
      <c r="H18" s="23" t="n">
        <f aca="false">SUM(B18*G18)</f>
        <v>0</v>
      </c>
      <c r="I18" s="24" t="n">
        <f aca="false">SUM(H18-E18)</f>
        <v>-11284.5</v>
      </c>
      <c r="J18" s="11" t="str">
        <f aca="false">IF(SUM(+F18-C18)&lt;365,"ST","LT")</f>
        <v>ST</v>
      </c>
      <c r="K18" s="25"/>
      <c r="L18" s="25"/>
      <c r="M18" s="25"/>
      <c r="N18" s="11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</row>
    <row r="19" customFormat="false" ht="15" hidden="false" customHeight="false" outlineLevel="0" collapsed="false">
      <c r="A19" s="25" t="s">
        <v>17</v>
      </c>
      <c r="B19" s="20" t="n">
        <v>25</v>
      </c>
      <c r="C19" s="22" t="n">
        <v>40435</v>
      </c>
      <c r="D19" s="11" t="n">
        <v>350.34</v>
      </c>
      <c r="E19" s="20" t="n">
        <f aca="false">SUM(B19*D19)</f>
        <v>8758.5</v>
      </c>
      <c r="F19" s="22"/>
      <c r="G19" s="11"/>
      <c r="H19" s="23" t="n">
        <f aca="false">SUM(B19*G19)</f>
        <v>0</v>
      </c>
      <c r="I19" s="24" t="n">
        <f aca="false">SUM(H19-E19)</f>
        <v>-8758.5</v>
      </c>
      <c r="J19" s="11" t="str">
        <f aca="false">IF(SUM(+F19-C19)&lt;365,"ST","LT")</f>
        <v>ST</v>
      </c>
      <c r="K19" s="25" t="s">
        <v>15</v>
      </c>
      <c r="L19" s="25" t="s">
        <v>14</v>
      </c>
      <c r="M19" s="25"/>
      <c r="N19" s="11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</row>
    <row r="20" customFormat="false" ht="15" hidden="false" customHeight="false" outlineLevel="0" collapsed="false">
      <c r="A20" s="25" t="s">
        <v>17</v>
      </c>
      <c r="B20" s="20" t="n">
        <v>25</v>
      </c>
      <c r="C20" s="22" t="n">
        <v>40632</v>
      </c>
      <c r="D20" s="11" t="n">
        <v>99.85</v>
      </c>
      <c r="E20" s="20" t="n">
        <f aca="false">SUM(B20*D20)</f>
        <v>2496.25</v>
      </c>
      <c r="F20" s="22"/>
      <c r="G20" s="11"/>
      <c r="H20" s="23" t="n">
        <f aca="false">SUM(B20*G20)</f>
        <v>0</v>
      </c>
      <c r="I20" s="24" t="n">
        <f aca="false">SUM(H20-E20)</f>
        <v>-2496.25</v>
      </c>
      <c r="J20" s="11" t="str">
        <f aca="false">IF(SUM(+F20-C20)&lt;365,"ST","LT")</f>
        <v>ST</v>
      </c>
      <c r="K20" s="25" t="s">
        <v>15</v>
      </c>
      <c r="L20" s="25" t="s">
        <v>14</v>
      </c>
      <c r="M20" s="25"/>
      <c r="N20" s="11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</row>
    <row r="21" customFormat="false" ht="15" hidden="false" customHeight="false" outlineLevel="0" collapsed="false">
      <c r="A21" s="25" t="s">
        <v>17</v>
      </c>
      <c r="B21" s="11" t="n">
        <v>150</v>
      </c>
      <c r="C21" s="22" t="n">
        <v>40668</v>
      </c>
      <c r="D21" s="11" t="n">
        <v>81.3</v>
      </c>
      <c r="E21" s="20" t="n">
        <f aca="false">SUM(B21*D21)</f>
        <v>12195</v>
      </c>
      <c r="F21" s="22"/>
      <c r="G21" s="11"/>
      <c r="H21" s="23" t="n">
        <f aca="false">SUM(B21*G21)</f>
        <v>0</v>
      </c>
      <c r="I21" s="24" t="n">
        <f aca="false">SUM(H21-E21)</f>
        <v>-12195</v>
      </c>
      <c r="J21" s="11" t="str">
        <f aca="false">IF(SUM(+F21-C21)&lt;365,"ST","LT")</f>
        <v>ST</v>
      </c>
      <c r="K21" s="25"/>
      <c r="L21" s="25"/>
      <c r="M21" s="25"/>
      <c r="N21" s="11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</row>
    <row r="22" customFormat="false" ht="15" hidden="false" customHeight="false" outlineLevel="0" collapsed="false">
      <c r="A22" s="25" t="s">
        <v>18</v>
      </c>
      <c r="B22" s="11" t="n">
        <v>500</v>
      </c>
      <c r="C22" s="22" t="n">
        <v>36712</v>
      </c>
      <c r="D22" s="11" t="n">
        <v>13.65</v>
      </c>
      <c r="E22" s="20" t="n">
        <f aca="false">SUM(B22*D22)</f>
        <v>6825</v>
      </c>
      <c r="F22" s="22"/>
      <c r="G22" s="11"/>
      <c r="H22" s="23" t="n">
        <f aca="false">SUM(B22*G22)</f>
        <v>0</v>
      </c>
      <c r="I22" s="24" t="n">
        <f aca="false">SUM(H22-E22)</f>
        <v>-6825</v>
      </c>
      <c r="J22" s="11" t="str">
        <f aca="false">IF(SUM(+F22-C22)&lt;365,"ST","LT")</f>
        <v>ST</v>
      </c>
      <c r="K22" s="25" t="s">
        <v>19</v>
      </c>
      <c r="L22" s="25"/>
      <c r="M22" s="25"/>
      <c r="N22" s="11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</row>
    <row r="23" customFormat="false" ht="15" hidden="false" customHeight="false" outlineLevel="0" collapsed="false">
      <c r="A23" s="25" t="s">
        <v>20</v>
      </c>
      <c r="B23" s="11" t="n">
        <v>25</v>
      </c>
      <c r="C23" s="22" t="n">
        <v>41270</v>
      </c>
      <c r="D23" s="11" t="n">
        <v>136.13</v>
      </c>
      <c r="E23" s="20" t="n">
        <f aca="false">SUM(B23*D23)</f>
        <v>3403.25</v>
      </c>
      <c r="F23" s="22" t="n">
        <v>44263</v>
      </c>
      <c r="G23" s="11" t="n">
        <v>750.33</v>
      </c>
      <c r="H23" s="23" t="n">
        <f aca="false">SUM(B23*G23)</f>
        <v>18758.25</v>
      </c>
      <c r="I23" s="24" t="n">
        <f aca="false">SUM(H23-E23)</f>
        <v>15355</v>
      </c>
      <c r="J23" s="11" t="str">
        <f aca="false">IF(SUM(+F23-C23)&lt;365,"ST","LT")</f>
        <v>LT</v>
      </c>
      <c r="K23" s="25"/>
      <c r="L23" s="25"/>
      <c r="M23" s="25"/>
      <c r="N23" s="11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customFormat="false" ht="15" hidden="false" customHeight="false" outlineLevel="0" collapsed="false">
      <c r="A24" s="25" t="s">
        <v>20</v>
      </c>
      <c r="B24" s="11" t="n">
        <v>20</v>
      </c>
      <c r="C24" s="22" t="n">
        <v>41270</v>
      </c>
      <c r="D24" s="11" t="n">
        <v>136.13</v>
      </c>
      <c r="E24" s="20" t="n">
        <f aca="false">SUM(B24*D24)</f>
        <v>2722.6</v>
      </c>
      <c r="F24" s="22"/>
      <c r="G24" s="11"/>
      <c r="H24" s="23" t="n">
        <f aca="false">SUM(B24*G24)</f>
        <v>0</v>
      </c>
      <c r="I24" s="24" t="n">
        <f aca="false">SUM(H24-E24)</f>
        <v>-2722.6</v>
      </c>
      <c r="J24" s="11" t="str">
        <f aca="false">IF(SUM(+F24-C24)&lt;365,"ST","LT")</f>
        <v>ST</v>
      </c>
      <c r="K24" s="25"/>
      <c r="L24" s="25"/>
      <c r="M24" s="25"/>
      <c r="N24" s="11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</row>
    <row r="25" customFormat="false" ht="15" hidden="false" customHeight="false" outlineLevel="0" collapsed="false">
      <c r="A25" s="25" t="s">
        <v>20</v>
      </c>
      <c r="B25" s="11" t="n">
        <v>45</v>
      </c>
      <c r="C25" s="22" t="n">
        <v>41270</v>
      </c>
      <c r="D25" s="11" t="n">
        <v>136.13</v>
      </c>
      <c r="E25" s="20" t="n">
        <f aca="false">SUM(B25*D25)</f>
        <v>6125.85</v>
      </c>
      <c r="F25" s="22"/>
      <c r="G25" s="11"/>
      <c r="H25" s="23" t="n">
        <f aca="false">SUM(B25*G25)</f>
        <v>0</v>
      </c>
      <c r="I25" s="24" t="n">
        <f aca="false">SUM(H25-E25)</f>
        <v>-6125.85</v>
      </c>
      <c r="J25" s="11" t="str">
        <f aca="false">IF(SUM(+F25-C25)&lt;365,"ST","LT")</f>
        <v>ST</v>
      </c>
      <c r="K25" s="25"/>
      <c r="L25" s="25"/>
      <c r="M25" s="25"/>
      <c r="N25" s="11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</row>
    <row r="26" customFormat="false" ht="15" hidden="false" customHeight="false" outlineLevel="0" collapsed="false">
      <c r="A26" s="25" t="s">
        <v>20</v>
      </c>
      <c r="B26" s="11" t="n">
        <v>70</v>
      </c>
      <c r="C26" s="22" t="n">
        <v>41270</v>
      </c>
      <c r="D26" s="11" t="n">
        <v>136.13</v>
      </c>
      <c r="E26" s="20" t="n">
        <f aca="false">SUM(B26*D26)</f>
        <v>9529.1</v>
      </c>
      <c r="F26" s="22"/>
      <c r="G26" s="11"/>
      <c r="H26" s="23" t="n">
        <f aca="false">SUM(B26*G26)</f>
        <v>0</v>
      </c>
      <c r="I26" s="24" t="n">
        <f aca="false">SUM(H26-E26)</f>
        <v>-9529.1</v>
      </c>
      <c r="J26" s="11" t="str">
        <f aca="false">IF(SUM(+F26-C26)&lt;365,"ST","LT")</f>
        <v>ST</v>
      </c>
      <c r="K26" s="25"/>
      <c r="L26" s="25"/>
      <c r="M26" s="25"/>
      <c r="N26" s="11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customFormat="false" ht="15" hidden="false" customHeight="false" outlineLevel="0" collapsed="false">
      <c r="A27" s="25" t="s">
        <v>20</v>
      </c>
      <c r="B27" s="11" t="n">
        <v>30</v>
      </c>
      <c r="C27" s="22" t="n">
        <v>42168</v>
      </c>
      <c r="D27" s="11" t="n">
        <v>0</v>
      </c>
      <c r="E27" s="20" t="n">
        <f aca="false">SUM(B27*D27)</f>
        <v>0</v>
      </c>
      <c r="F27" s="22"/>
      <c r="G27" s="11"/>
      <c r="H27" s="23" t="n">
        <f aca="false">SUM(B27*G27)</f>
        <v>0</v>
      </c>
      <c r="I27" s="24" t="n">
        <f aca="false">SUM(H27-E27)</f>
        <v>0</v>
      </c>
      <c r="J27" s="11" t="str">
        <f aca="false">IF(SUM(+F27-C27)&lt;365,"ST","LT")</f>
        <v>ST</v>
      </c>
      <c r="K27" s="25" t="s">
        <v>21</v>
      </c>
      <c r="L27" s="25"/>
      <c r="M27" s="25"/>
      <c r="N27" s="11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</row>
    <row r="28" customFormat="false" ht="15" hidden="false" customHeight="false" outlineLevel="0" collapsed="false">
      <c r="A28" s="25" t="s">
        <v>20</v>
      </c>
      <c r="B28" s="11" t="n">
        <v>50</v>
      </c>
      <c r="C28" s="22" t="n">
        <v>42345</v>
      </c>
      <c r="D28" s="11" t="n">
        <v>257.78</v>
      </c>
      <c r="E28" s="20" t="n">
        <f aca="false">SUM(B28*D28)</f>
        <v>12889</v>
      </c>
      <c r="F28" s="22"/>
      <c r="G28" s="11"/>
      <c r="H28" s="23" t="n">
        <f aca="false">SUM(B28*G28)</f>
        <v>0</v>
      </c>
      <c r="I28" s="24" t="n">
        <f aca="false">SUM(H28-E28)</f>
        <v>-12889</v>
      </c>
      <c r="J28" s="11" t="str">
        <f aca="false">IF(SUM(+F28-C28)&lt;365,"ST","LT")</f>
        <v>ST</v>
      </c>
      <c r="K28" s="25"/>
      <c r="L28" s="25"/>
      <c r="M28" s="25"/>
      <c r="N28" s="11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</row>
    <row r="29" customFormat="false" ht="15" hidden="false" customHeight="false" outlineLevel="0" collapsed="false">
      <c r="A29" s="25" t="s">
        <v>20</v>
      </c>
      <c r="B29" s="11" t="n">
        <v>50</v>
      </c>
      <c r="C29" s="22" t="n">
        <v>42509</v>
      </c>
      <c r="D29" s="11" t="n">
        <v>173.76</v>
      </c>
      <c r="E29" s="20" t="n">
        <f aca="false">SUM(B29*D29)</f>
        <v>8688</v>
      </c>
      <c r="F29" s="22"/>
      <c r="G29" s="11"/>
      <c r="H29" s="23" t="n">
        <f aca="false">SUM(B29*G29)</f>
        <v>0</v>
      </c>
      <c r="I29" s="24" t="n">
        <f aca="false">SUM(H29-E29)</f>
        <v>-8688</v>
      </c>
      <c r="J29" s="11" t="str">
        <f aca="false">IF(SUM(+F29-C29)&lt;365,"ST","LT")</f>
        <v>ST</v>
      </c>
      <c r="K29" s="25"/>
      <c r="L29" s="25"/>
      <c r="M29" s="25"/>
      <c r="N29" s="11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</row>
    <row r="30" customFormat="false" ht="15" hidden="false" customHeight="false" outlineLevel="0" collapsed="false">
      <c r="A30" s="25" t="s">
        <v>22</v>
      </c>
      <c r="B30" s="11" t="n">
        <v>92</v>
      </c>
      <c r="C30" s="22" t="n">
        <v>42168</v>
      </c>
      <c r="D30" s="11" t="n">
        <v>0</v>
      </c>
      <c r="E30" s="20" t="n">
        <f aca="false">SUM(B30*D30)</f>
        <v>0</v>
      </c>
      <c r="F30" s="22" t="n">
        <v>43655</v>
      </c>
      <c r="G30" s="11" t="n">
        <v>66.8</v>
      </c>
      <c r="H30" s="23" t="n">
        <f aca="false">SUM(B30*G30)</f>
        <v>6145.6</v>
      </c>
      <c r="I30" s="24" t="n">
        <f aca="false">SUM(H30-E30)</f>
        <v>6145.6</v>
      </c>
      <c r="J30" s="11" t="str">
        <f aca="false">IF(SUM(+F30-C30)&lt;365,"ST","LT")</f>
        <v>LT</v>
      </c>
      <c r="K30" s="25" t="s">
        <v>23</v>
      </c>
      <c r="L30" s="25"/>
      <c r="M30" s="25"/>
      <c r="N30" s="11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</row>
    <row r="31" customFormat="false" ht="15" hidden="false" customHeight="false" outlineLevel="0" collapsed="false">
      <c r="A31" s="25" t="s">
        <v>22</v>
      </c>
      <c r="B31" s="11" t="n">
        <v>8</v>
      </c>
      <c r="C31" s="22" t="n">
        <v>42206</v>
      </c>
      <c r="D31" s="11" t="n">
        <v>28.49</v>
      </c>
      <c r="E31" s="20" t="n">
        <f aca="false">SUM(B31*D31)</f>
        <v>227.92</v>
      </c>
      <c r="F31" s="22" t="n">
        <v>43655</v>
      </c>
      <c r="G31" s="11" t="n">
        <v>66.8</v>
      </c>
      <c r="H31" s="23" t="n">
        <f aca="false">SUM(B31*G31)</f>
        <v>534.4</v>
      </c>
      <c r="I31" s="24" t="n">
        <f aca="false">SUM(H31-E31)</f>
        <v>306.48</v>
      </c>
      <c r="J31" s="11" t="str">
        <f aca="false">IF(SUM(+F31-C31)&lt;365,"ST","LT")</f>
        <v>LT</v>
      </c>
      <c r="K31" s="25"/>
      <c r="L31" s="25"/>
      <c r="M31" s="25"/>
      <c r="N31" s="11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customFormat="false" ht="15" hidden="false" customHeight="false" outlineLevel="0" collapsed="false">
      <c r="A32" s="25" t="s">
        <v>22</v>
      </c>
      <c r="B32" s="11" t="n">
        <v>192</v>
      </c>
      <c r="C32" s="22" t="n">
        <v>42206</v>
      </c>
      <c r="D32" s="11" t="n">
        <v>28.49</v>
      </c>
      <c r="E32" s="20" t="n">
        <f aca="false">SUM(B32*D32)</f>
        <v>5470.08</v>
      </c>
      <c r="F32" s="22"/>
      <c r="G32" s="11"/>
      <c r="H32" s="23" t="n">
        <f aca="false">SUM(B32*G32)</f>
        <v>0</v>
      </c>
      <c r="I32" s="24" t="n">
        <f aca="false">SUM(H32-E32)</f>
        <v>-5470.08</v>
      </c>
      <c r="J32" s="11" t="str">
        <f aca="false">IF(SUM(+F32-C32)&lt;365,"ST","LT")</f>
        <v>ST</v>
      </c>
      <c r="K32" s="25"/>
      <c r="L32" s="25"/>
      <c r="M32" s="25"/>
      <c r="N32" s="11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</row>
    <row r="33" customFormat="false" ht="15" hidden="false" customHeight="false" outlineLevel="0" collapsed="false">
      <c r="A33" s="25" t="s">
        <v>22</v>
      </c>
      <c r="B33" s="11" t="n">
        <v>208</v>
      </c>
      <c r="C33" s="22" t="n">
        <v>42566</v>
      </c>
      <c r="D33" s="11" t="n">
        <v>29.4</v>
      </c>
      <c r="E33" s="20" t="n">
        <f aca="false">SUM(B33*D33)</f>
        <v>6115.2</v>
      </c>
      <c r="F33" s="22"/>
      <c r="G33" s="11"/>
      <c r="H33" s="23" t="n">
        <f aca="false">SUM(B33*G33)</f>
        <v>0</v>
      </c>
      <c r="I33" s="24" t="n">
        <f aca="false">SUM(H33-E33)</f>
        <v>-6115.2</v>
      </c>
      <c r="J33" s="11" t="str">
        <f aca="false">IF(SUM(+F33-C33)&lt;365,"ST","LT")</f>
        <v>ST</v>
      </c>
      <c r="K33" s="25"/>
      <c r="L33" s="25"/>
      <c r="M33" s="25"/>
      <c r="N33" s="11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</row>
    <row r="34" customFormat="false" ht="15" hidden="false" customHeight="false" outlineLevel="0" collapsed="false">
      <c r="A34" s="19" t="s">
        <v>22</v>
      </c>
      <c r="B34" s="11" t="n">
        <v>100</v>
      </c>
      <c r="C34" s="22" t="n">
        <v>43679</v>
      </c>
      <c r="D34" s="11" t="n">
        <v>59.14</v>
      </c>
      <c r="E34" s="20" t="n">
        <f aca="false">SUM(B34*D34)</f>
        <v>5914</v>
      </c>
      <c r="F34" s="22"/>
      <c r="G34" s="11"/>
      <c r="H34" s="23" t="n">
        <f aca="false">SUM(B34*G34)</f>
        <v>0</v>
      </c>
      <c r="I34" s="24" t="n">
        <f aca="false">SUM(H34-E34)</f>
        <v>-5914</v>
      </c>
      <c r="J34" s="11" t="str">
        <f aca="false">IF(SUM(+F34-C34)&lt;365,"ST","LT")</f>
        <v>ST</v>
      </c>
      <c r="K34" s="25"/>
      <c r="L34" s="25"/>
      <c r="M34" s="25"/>
      <c r="N34" s="11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customFormat="false" ht="15" hidden="false" customHeight="false" outlineLevel="0" collapsed="false">
      <c r="A35" s="25" t="s">
        <v>24</v>
      </c>
      <c r="B35" s="11" t="n">
        <v>100</v>
      </c>
      <c r="C35" s="22" t="n">
        <v>42579</v>
      </c>
      <c r="D35" s="11" t="n">
        <v>39.3</v>
      </c>
      <c r="E35" s="20" t="n">
        <f aca="false">SUM(B35*D35)</f>
        <v>3930</v>
      </c>
      <c r="F35" s="22" t="n">
        <v>43276</v>
      </c>
      <c r="G35" s="11" t="n">
        <v>165.75</v>
      </c>
      <c r="H35" s="23" t="n">
        <f aca="false">SUM(B35*G35)</f>
        <v>16575</v>
      </c>
      <c r="I35" s="24" t="n">
        <f aca="false">SUM(H35-E35)</f>
        <v>12645</v>
      </c>
      <c r="J35" s="11" t="str">
        <f aca="false">IF(SUM(+F35-C35)&lt;365,"ST","LT")</f>
        <v>LT</v>
      </c>
      <c r="K35" s="25"/>
      <c r="L35" s="25"/>
      <c r="M35" s="25"/>
      <c r="N35" s="11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customFormat="false" ht="15.75" hidden="false" customHeight="true" outlineLevel="0" collapsed="false">
      <c r="A36" s="25" t="s">
        <v>24</v>
      </c>
      <c r="B36" s="11" t="n">
        <v>100</v>
      </c>
      <c r="C36" s="22" t="n">
        <v>42579</v>
      </c>
      <c r="D36" s="11" t="n">
        <v>39.3</v>
      </c>
      <c r="E36" s="20" t="n">
        <f aca="false">SUM(B36*D36)</f>
        <v>3930</v>
      </c>
      <c r="F36" s="22" t="n">
        <v>43305</v>
      </c>
      <c r="G36" s="11" t="n">
        <v>172.15</v>
      </c>
      <c r="H36" s="23" t="n">
        <f aca="false">SUM(B36*G36)</f>
        <v>17215</v>
      </c>
      <c r="I36" s="24" t="n">
        <f aca="false">SUM(H36-E36)</f>
        <v>13285</v>
      </c>
      <c r="J36" s="11" t="str">
        <f aca="false">IF(SUM(+F36-C36)&lt;365,"ST","LT")</f>
        <v>LT</v>
      </c>
      <c r="K36" s="25"/>
      <c r="L36" s="25"/>
      <c r="M36" s="25"/>
      <c r="N36" s="11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customFormat="false" ht="15.75" hidden="false" customHeight="true" outlineLevel="0" collapsed="false">
      <c r="A37" s="25" t="s">
        <v>24</v>
      </c>
      <c r="B37" s="11" t="n">
        <v>100</v>
      </c>
      <c r="C37" s="22" t="n">
        <v>42579</v>
      </c>
      <c r="D37" s="11" t="n">
        <v>39.3</v>
      </c>
      <c r="E37" s="20" t="n">
        <f aca="false">SUM(B37*D37)</f>
        <v>3930</v>
      </c>
      <c r="F37" s="22" t="n">
        <v>43339</v>
      </c>
      <c r="G37" s="11" t="n">
        <v>199.19</v>
      </c>
      <c r="H37" s="23" t="n">
        <f aca="false">SUM(B37*G37)</f>
        <v>19919</v>
      </c>
      <c r="I37" s="24" t="n">
        <f aca="false">SUM(H37-E37)</f>
        <v>15989</v>
      </c>
      <c r="J37" s="11" t="str">
        <f aca="false">IF(SUM(+F37-C37)&lt;365,"ST","LT")</f>
        <v>LT</v>
      </c>
      <c r="K37" s="25"/>
      <c r="L37" s="25"/>
      <c r="M37" s="25"/>
      <c r="N37" s="11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customFormat="false" ht="15.75" hidden="false" customHeight="true" outlineLevel="0" collapsed="false">
      <c r="A38" s="25" t="s">
        <v>25</v>
      </c>
      <c r="B38" s="11" t="n">
        <v>35</v>
      </c>
      <c r="C38" s="22"/>
      <c r="D38" s="11"/>
      <c r="E38" s="20"/>
      <c r="F38" s="22"/>
      <c r="G38" s="11"/>
      <c r="H38" s="23" t="n">
        <f aca="false">SUM(B38*G38)</f>
        <v>0</v>
      </c>
      <c r="I38" s="24" t="n">
        <f aca="false">SUM(H38-E38)</f>
        <v>0</v>
      </c>
      <c r="J38" s="11" t="str">
        <f aca="false">IF(SUM(+F38-C38)&lt;365,"ST","LT")</f>
        <v>ST</v>
      </c>
      <c r="K38" s="25" t="s">
        <v>26</v>
      </c>
      <c r="L38" s="25"/>
      <c r="M38" s="25"/>
      <c r="N38" s="11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customFormat="false" ht="15.75" hidden="false" customHeight="true" outlineLevel="0" collapsed="false">
      <c r="A39" s="25" t="s">
        <v>25</v>
      </c>
      <c r="B39" s="11" t="n">
        <v>15</v>
      </c>
      <c r="C39" s="22" t="n">
        <v>43215</v>
      </c>
      <c r="D39" s="11" t="n">
        <v>155.61</v>
      </c>
      <c r="E39" s="20" t="n">
        <f aca="false">SUM(B39*D39)</f>
        <v>2334.15</v>
      </c>
      <c r="F39" s="22"/>
      <c r="G39" s="11"/>
      <c r="H39" s="23" t="n">
        <f aca="false">SUM(B39*G39)</f>
        <v>0</v>
      </c>
      <c r="I39" s="24" t="n">
        <f aca="false">SUM(H39-E39)</f>
        <v>-2334.15</v>
      </c>
      <c r="J39" s="11" t="str">
        <f aca="false">IF(SUM(+F39-C39)&lt;365,"ST","LT")</f>
        <v>ST</v>
      </c>
      <c r="K39" s="25"/>
      <c r="L39" s="25"/>
      <c r="M39" s="25"/>
      <c r="N39" s="11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customFormat="false" ht="15.75" hidden="false" customHeight="true" outlineLevel="0" collapsed="false">
      <c r="A40" s="25" t="s">
        <v>25</v>
      </c>
      <c r="B40" s="11" t="n">
        <v>50</v>
      </c>
      <c r="C40" s="22" t="n">
        <v>43364</v>
      </c>
      <c r="D40" s="11" t="n">
        <v>124.83</v>
      </c>
      <c r="E40" s="20" t="n">
        <f aca="false">SUM(B40*D40)</f>
        <v>6241.5</v>
      </c>
      <c r="F40" s="22"/>
      <c r="G40" s="11"/>
      <c r="H40" s="23" t="n">
        <f aca="false">SUM(B40*G40)</f>
        <v>0</v>
      </c>
      <c r="I40" s="24" t="n">
        <f aca="false">SUM(H40-E40)</f>
        <v>-6241.5</v>
      </c>
      <c r="J40" s="11" t="str">
        <f aca="false">IF(SUM(+F40-C40)&lt;365,"ST","LT")</f>
        <v>ST</v>
      </c>
      <c r="K40" s="25"/>
      <c r="L40" s="25"/>
      <c r="M40" s="25"/>
      <c r="N40" s="11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customFormat="false" ht="15.75" hidden="false" customHeight="true" outlineLevel="0" collapsed="false">
      <c r="A41" s="25" t="s">
        <v>27</v>
      </c>
      <c r="B41" s="11" t="n">
        <v>50</v>
      </c>
      <c r="C41" s="22" t="n">
        <v>43040</v>
      </c>
      <c r="D41" s="11" t="n">
        <v>151.88</v>
      </c>
      <c r="E41" s="20" t="n">
        <f aca="false">SUM(B41*D41)</f>
        <v>7594</v>
      </c>
      <c r="F41" s="22" t="n">
        <v>43446</v>
      </c>
      <c r="G41" s="11" t="n">
        <v>200.53</v>
      </c>
      <c r="H41" s="23" t="n">
        <f aca="false">SUM(B41*G41)</f>
        <v>10026.5</v>
      </c>
      <c r="I41" s="24" t="n">
        <f aca="false">SUM(H41-E41)</f>
        <v>2432.5</v>
      </c>
      <c r="J41" s="11" t="str">
        <f aca="false">IF(SUM(+F41-C41)&lt;365,"ST","LT")</f>
        <v>LT</v>
      </c>
      <c r="K41" s="25"/>
      <c r="L41" s="25"/>
      <c r="M41" s="25"/>
      <c r="N41" s="11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customFormat="false" ht="15.75" hidden="false" customHeight="true" outlineLevel="0" collapsed="false">
      <c r="A42" s="25" t="s">
        <v>27</v>
      </c>
      <c r="B42" s="11" t="n">
        <v>50</v>
      </c>
      <c r="C42" s="22" t="n">
        <v>43040</v>
      </c>
      <c r="D42" s="11" t="n">
        <v>151.88</v>
      </c>
      <c r="E42" s="20" t="n">
        <f aca="false">SUM(B42*D42)</f>
        <v>7594</v>
      </c>
      <c r="F42" s="22" t="n">
        <v>43514</v>
      </c>
      <c r="G42" s="11" t="n">
        <v>219.84</v>
      </c>
      <c r="H42" s="23" t="n">
        <f aca="false">SUM(B42*G42)</f>
        <v>10992</v>
      </c>
      <c r="I42" s="24" t="n">
        <f aca="false">SUM(H42-E42)</f>
        <v>3398</v>
      </c>
      <c r="J42" s="11" t="str">
        <f aca="false">IF(SUM(+F42-C42)&lt;365,"ST","LT")</f>
        <v>LT</v>
      </c>
      <c r="K42" s="25"/>
      <c r="L42" s="25"/>
      <c r="M42" s="25"/>
      <c r="N42" s="11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customFormat="false" ht="15.75" hidden="false" customHeight="true" outlineLevel="0" collapsed="false">
      <c r="A43" s="25" t="s">
        <v>27</v>
      </c>
      <c r="B43" s="20" t="n">
        <v>50</v>
      </c>
      <c r="C43" s="22" t="n">
        <v>43822</v>
      </c>
      <c r="D43" s="11" t="n">
        <v>233.64</v>
      </c>
      <c r="E43" s="20" t="n">
        <f aca="false">SUM(B43*D43)</f>
        <v>11682</v>
      </c>
      <c r="F43" s="22"/>
      <c r="G43" s="11"/>
      <c r="H43" s="23" t="n">
        <f aca="false">SUM(B43*G43)</f>
        <v>0</v>
      </c>
      <c r="I43" s="24" t="n">
        <f aca="false">SUM(H43-E43)</f>
        <v>-11682</v>
      </c>
      <c r="J43" s="11" t="str">
        <f aca="false">IF(SUM(+F43-C43)&lt;365,"ST","LT")</f>
        <v>ST</v>
      </c>
      <c r="K43" s="25"/>
      <c r="L43" s="25"/>
      <c r="M43" s="25"/>
      <c r="N43" s="11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customFormat="false" ht="15.75" hidden="false" customHeight="true" outlineLevel="0" collapsed="false">
      <c r="A44" s="25" t="s">
        <v>27</v>
      </c>
      <c r="B44" s="20" t="n">
        <v>50</v>
      </c>
      <c r="C44" s="22" t="n">
        <v>43934</v>
      </c>
      <c r="D44" s="11" t="n">
        <v>148.56</v>
      </c>
      <c r="E44" s="20" t="n">
        <f aca="false">SUM(B44*D44)</f>
        <v>7428</v>
      </c>
      <c r="F44" s="22"/>
      <c r="G44" s="11"/>
      <c r="H44" s="23" t="n">
        <f aca="false">SUM(B44*G44)</f>
        <v>0</v>
      </c>
      <c r="I44" s="24" t="n">
        <f aca="false">SUM(H44-E44)</f>
        <v>-7428</v>
      </c>
      <c r="J44" s="11" t="str">
        <f aca="false">IF(SUM(+F44-C44)&lt;365,"ST","LT")</f>
        <v>ST</v>
      </c>
      <c r="K44" s="25"/>
      <c r="L44" s="25"/>
      <c r="M44" s="25"/>
      <c r="N44" s="11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customFormat="false" ht="15.75" hidden="false" customHeight="true" outlineLevel="0" collapsed="false">
      <c r="A45" s="25" t="s">
        <v>28</v>
      </c>
      <c r="B45" s="20" t="n">
        <v>50</v>
      </c>
      <c r="C45" s="22" t="n">
        <v>39202</v>
      </c>
      <c r="D45" s="11" t="n">
        <v>237.03</v>
      </c>
      <c r="E45" s="20" t="n">
        <f aca="false">SUM(B45*D45)</f>
        <v>11851.5</v>
      </c>
      <c r="F45" s="22" t="n">
        <v>43612</v>
      </c>
      <c r="G45" s="11" t="n">
        <v>372.68</v>
      </c>
      <c r="H45" s="23" t="n">
        <f aca="false">SUM(B45*G45)</f>
        <v>18634</v>
      </c>
      <c r="I45" s="24" t="n">
        <f aca="false">SUM(H45-E45)</f>
        <v>6782.5</v>
      </c>
      <c r="J45" s="11" t="str">
        <f aca="false">IF(SUM(+F45-C45)&lt;365,"ST","LT")</f>
        <v>LT</v>
      </c>
      <c r="K45" s="25"/>
      <c r="L45" s="25"/>
      <c r="M45" s="25"/>
      <c r="N45" s="11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customFormat="false" ht="15.75" hidden="false" customHeight="true" outlineLevel="0" collapsed="false">
      <c r="A46" s="19" t="s">
        <v>29</v>
      </c>
      <c r="B46" s="20" t="n">
        <v>50</v>
      </c>
      <c r="C46" s="22" t="n">
        <v>43690</v>
      </c>
      <c r="D46" s="11" t="n">
        <v>101.76</v>
      </c>
      <c r="E46" s="20" t="n">
        <f aca="false">SUM(B46*D46)</f>
        <v>5088</v>
      </c>
      <c r="F46" s="22"/>
      <c r="G46" s="11"/>
      <c r="H46" s="23" t="n">
        <f aca="false">SUM(B46*G46)</f>
        <v>0</v>
      </c>
      <c r="I46" s="24" t="n">
        <f aca="false">SUM(H46-E46)</f>
        <v>-5088</v>
      </c>
      <c r="J46" s="11" t="str">
        <f aca="false">IF(SUM(+F46-C46)&lt;365,"ST","LT")</f>
        <v>ST</v>
      </c>
      <c r="K46" s="25"/>
      <c r="L46" s="25"/>
      <c r="M46" s="25"/>
      <c r="N46" s="11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</row>
    <row r="47" customFormat="false" ht="15.75" hidden="false" customHeight="true" outlineLevel="0" collapsed="false">
      <c r="A47" s="25" t="s">
        <v>30</v>
      </c>
      <c r="B47" s="11" t="n">
        <v>50</v>
      </c>
      <c r="C47" s="22" t="n">
        <v>42579</v>
      </c>
      <c r="D47" s="11" t="n">
        <v>179.2</v>
      </c>
      <c r="E47" s="20" t="n">
        <f aca="false">SUM(B47*D47)</f>
        <v>8960</v>
      </c>
      <c r="F47" s="22" t="n">
        <v>44103</v>
      </c>
      <c r="G47" s="11" t="n">
        <v>296.26</v>
      </c>
      <c r="H47" s="23" t="n">
        <f aca="false">SUM(B47*G47)</f>
        <v>14813</v>
      </c>
      <c r="I47" s="24" t="n">
        <f aca="false">SUM(H47-E47)</f>
        <v>5853</v>
      </c>
      <c r="J47" s="11" t="str">
        <f aca="false">IF(SUM(+F47-C47)&lt;365,"ST","LT")</f>
        <v>LT</v>
      </c>
      <c r="K47" s="25" t="s">
        <v>31</v>
      </c>
      <c r="L47" s="19" t="s">
        <v>32</v>
      </c>
      <c r="M47" s="28" t="n">
        <v>42881</v>
      </c>
      <c r="N47" s="11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customFormat="false" ht="15.75" hidden="false" customHeight="true" outlineLevel="0" collapsed="false">
      <c r="A48" s="25" t="s">
        <v>30</v>
      </c>
      <c r="B48" s="11" t="n">
        <v>50</v>
      </c>
      <c r="C48" s="22" t="n">
        <v>43769</v>
      </c>
      <c r="D48" s="11" t="n">
        <v>186.64</v>
      </c>
      <c r="E48" s="20" t="n">
        <f aca="false">SUM(B48*D48)</f>
        <v>9332</v>
      </c>
      <c r="F48" s="22" t="n">
        <v>44110</v>
      </c>
      <c r="G48" s="11" t="n">
        <v>338.44</v>
      </c>
      <c r="H48" s="23" t="n">
        <f aca="false">SUM(B48*G48)</f>
        <v>16922</v>
      </c>
      <c r="I48" s="24" t="n">
        <f aca="false">SUM(H48-E48)</f>
        <v>7590</v>
      </c>
      <c r="J48" s="11" t="str">
        <f aca="false">IF(SUM(+F48-C48)&lt;365,"ST","LT")</f>
        <v>ST</v>
      </c>
      <c r="K48" s="25"/>
      <c r="L48" s="25"/>
      <c r="M48" s="25"/>
      <c r="N48" s="11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customFormat="false" ht="15.75" hidden="false" customHeight="true" outlineLevel="0" collapsed="false">
      <c r="A49" s="25" t="s">
        <v>30</v>
      </c>
      <c r="B49" s="11" t="n">
        <v>25</v>
      </c>
      <c r="C49" s="22" t="n">
        <v>44131</v>
      </c>
      <c r="D49" s="11" t="n">
        <v>305.27</v>
      </c>
      <c r="E49" s="20" t="n">
        <f aca="false">SUM(B49*D49)</f>
        <v>7631.75</v>
      </c>
      <c r="F49" s="22" t="n">
        <v>44154</v>
      </c>
      <c r="G49" s="11" t="n">
        <v>341.52</v>
      </c>
      <c r="H49" s="23" t="n">
        <f aca="false">SUM(B49*G49)</f>
        <v>8538</v>
      </c>
      <c r="I49" s="24" t="n">
        <f aca="false">SUM(H49-E49)</f>
        <v>906.25</v>
      </c>
      <c r="J49" s="11" t="str">
        <f aca="false">IF(SUM(+F49-C49)&lt;365,"ST","LT")</f>
        <v>ST</v>
      </c>
      <c r="K49" s="25"/>
      <c r="L49" s="25"/>
      <c r="M49" s="25"/>
      <c r="N49" s="11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customFormat="false" ht="15.75" hidden="false" customHeight="true" outlineLevel="0" collapsed="false">
      <c r="A50" s="25" t="s">
        <v>30</v>
      </c>
      <c r="B50" s="11" t="n">
        <v>25</v>
      </c>
      <c r="C50" s="22" t="n">
        <v>44138</v>
      </c>
      <c r="D50" s="11" t="n">
        <v>300.74</v>
      </c>
      <c r="E50" s="20" t="n">
        <f aca="false">SUM(B50*D50)</f>
        <v>7518.5</v>
      </c>
      <c r="F50" s="22" t="n">
        <v>44154</v>
      </c>
      <c r="G50" s="11" t="n">
        <v>341.52</v>
      </c>
      <c r="H50" s="23" t="n">
        <f aca="false">SUM(B50*G50)</f>
        <v>8538</v>
      </c>
      <c r="I50" s="24" t="n">
        <f aca="false">SUM(H50-E50)</f>
        <v>1019.5</v>
      </c>
      <c r="J50" s="11" t="str">
        <f aca="false">IF(SUM(+F50-C50)&lt;365,"ST","LT")</f>
        <v>ST</v>
      </c>
      <c r="K50" s="25"/>
      <c r="L50" s="25"/>
      <c r="M50" s="25"/>
      <c r="N50" s="11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customFormat="false" ht="15.75" hidden="false" customHeight="true" outlineLevel="0" collapsed="false">
      <c r="A51" s="25" t="s">
        <v>33</v>
      </c>
      <c r="B51" s="11" t="n">
        <v>1000</v>
      </c>
      <c r="C51" s="22" t="n">
        <v>36552</v>
      </c>
      <c r="D51" s="11" t="n">
        <v>7.3</v>
      </c>
      <c r="E51" s="20" t="n">
        <f aca="false">SUM(B51*D51)</f>
        <v>7300</v>
      </c>
      <c r="F51" s="22"/>
      <c r="G51" s="11"/>
      <c r="H51" s="23" t="n">
        <f aca="false">SUM(B51*G51)</f>
        <v>0</v>
      </c>
      <c r="I51" s="24" t="n">
        <f aca="false">SUM(H51-E51)</f>
        <v>-7300</v>
      </c>
      <c r="J51" s="11" t="str">
        <f aca="false">IF(SUM(+F51-C51)&lt;365,"ST","LT")</f>
        <v>ST</v>
      </c>
      <c r="K51" s="25" t="s">
        <v>19</v>
      </c>
      <c r="L51" s="25"/>
      <c r="M51" s="25"/>
      <c r="N51" s="11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customFormat="false" ht="15.75" hidden="false" customHeight="true" outlineLevel="0" collapsed="false">
      <c r="A52" s="25" t="s">
        <v>34</v>
      </c>
      <c r="B52" s="20" t="n">
        <v>10</v>
      </c>
      <c r="C52" s="22" t="n">
        <v>42965</v>
      </c>
      <c r="D52" s="11" t="n">
        <v>1084.07</v>
      </c>
      <c r="E52" s="20" t="n">
        <f aca="false">SUM(B52*D52)</f>
        <v>10840.7</v>
      </c>
      <c r="F52" s="22" t="n">
        <v>43647</v>
      </c>
      <c r="G52" s="11" t="n">
        <v>1350.79</v>
      </c>
      <c r="H52" s="23" t="n">
        <f aca="false">SUM(B52*G52)</f>
        <v>13507.9</v>
      </c>
      <c r="I52" s="24" t="n">
        <f aca="false">SUM(H52-E52)</f>
        <v>2667.2</v>
      </c>
      <c r="J52" s="11" t="str">
        <f aca="false">IF(SUM(+F52-C52)&lt;365,"ST","LT")</f>
        <v>LT</v>
      </c>
      <c r="K52" s="25"/>
      <c r="L52" s="25"/>
      <c r="M52" s="25"/>
      <c r="N52" s="11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customFormat="false" ht="15.75" hidden="false" customHeight="true" outlineLevel="0" collapsed="false">
      <c r="A53" s="25" t="s">
        <v>35</v>
      </c>
      <c r="B53" s="11" t="n">
        <v>450</v>
      </c>
      <c r="C53" s="22" t="n">
        <v>32568</v>
      </c>
      <c r="D53" s="11" t="n">
        <v>10</v>
      </c>
      <c r="E53" s="20" t="n">
        <f aca="false">SUM(B53*D53)</f>
        <v>4500</v>
      </c>
      <c r="F53" s="22"/>
      <c r="G53" s="11"/>
      <c r="H53" s="23" t="n">
        <f aca="false">SUM(B53*G53)</f>
        <v>0</v>
      </c>
      <c r="I53" s="24" t="n">
        <f aca="false">SUM(H53-E53)</f>
        <v>-4500</v>
      </c>
      <c r="J53" s="11" t="str">
        <f aca="false">IF(SUM(+F53-C53)&lt;365,"ST","LT")</f>
        <v>ST</v>
      </c>
      <c r="K53" s="25" t="s">
        <v>36</v>
      </c>
      <c r="L53" s="25"/>
      <c r="M53" s="25"/>
      <c r="N53" s="11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customFormat="false" ht="15.75" hidden="false" customHeight="true" outlineLevel="0" collapsed="false">
      <c r="A54" s="25" t="s">
        <v>37</v>
      </c>
      <c r="B54" s="11" t="n">
        <v>100</v>
      </c>
      <c r="C54" s="22" t="n">
        <v>41236</v>
      </c>
      <c r="D54" s="11" t="n">
        <v>117.23</v>
      </c>
      <c r="E54" s="20" t="n">
        <f aca="false">SUM(B54*D54)</f>
        <v>11723</v>
      </c>
      <c r="F54" s="22" t="n">
        <v>43474</v>
      </c>
      <c r="G54" s="11" t="n">
        <v>29.13</v>
      </c>
      <c r="H54" s="23" t="n">
        <f aca="false">SUM(B54*G54)</f>
        <v>2913</v>
      </c>
      <c r="I54" s="24" t="n">
        <f aca="false">SUM(H54-E54)</f>
        <v>-8810</v>
      </c>
      <c r="J54" s="11" t="str">
        <f aca="false">IF(SUM(+F54-C54)&lt;365,"ST","LT")</f>
        <v>LT</v>
      </c>
      <c r="K54" s="25"/>
      <c r="L54" s="25"/>
      <c r="M54" s="25"/>
      <c r="N54" s="11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customFormat="false" ht="15.75" hidden="false" customHeight="true" outlineLevel="0" collapsed="false">
      <c r="A55" s="25" t="s">
        <v>37</v>
      </c>
      <c r="B55" s="11" t="n">
        <v>100</v>
      </c>
      <c r="C55" s="22" t="n">
        <v>41303</v>
      </c>
      <c r="D55" s="11" t="n">
        <v>38.79</v>
      </c>
      <c r="E55" s="20" t="n">
        <f aca="false">SUM(B55*D55)</f>
        <v>3879</v>
      </c>
      <c r="F55" s="22" t="n">
        <v>43474</v>
      </c>
      <c r="G55" s="11" t="n">
        <v>29.13</v>
      </c>
      <c r="H55" s="23" t="n">
        <f aca="false">SUM(B55*G55)</f>
        <v>2913</v>
      </c>
      <c r="I55" s="24" t="n">
        <f aca="false">SUM(H55-E55)</f>
        <v>-966</v>
      </c>
      <c r="J55" s="11" t="str">
        <f aca="false">IF(SUM(+F55-C55)&lt;365,"ST","LT")</f>
        <v>LT</v>
      </c>
      <c r="K55" s="25"/>
      <c r="L55" s="25"/>
      <c r="M55" s="25"/>
      <c r="N55" s="11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customFormat="false" ht="15.75" hidden="false" customHeight="true" outlineLevel="0" collapsed="false">
      <c r="A56" s="25" t="s">
        <v>38</v>
      </c>
      <c r="B56" s="11" t="n">
        <v>100</v>
      </c>
      <c r="C56" s="22" t="n">
        <v>42251</v>
      </c>
      <c r="D56" s="11" t="n">
        <v>85.43</v>
      </c>
      <c r="E56" s="20" t="n">
        <f aca="false">SUM(B56*D56)</f>
        <v>8543</v>
      </c>
      <c r="F56" s="22" t="n">
        <v>43203</v>
      </c>
      <c r="G56" s="11" t="n">
        <v>148.48</v>
      </c>
      <c r="H56" s="23" t="n">
        <f aca="false">SUM(B56*G56)</f>
        <v>14848</v>
      </c>
      <c r="I56" s="24" t="n">
        <f aca="false">SUM(H56-E56)</f>
        <v>6305</v>
      </c>
      <c r="J56" s="11" t="str">
        <f aca="false">IF(SUM(+F56-C56)&lt;365,"ST","LT")</f>
        <v>LT</v>
      </c>
      <c r="K56" s="25"/>
      <c r="L56" s="25"/>
      <c r="M56" s="25"/>
      <c r="N56" s="11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customFormat="false" ht="15.75" hidden="false" customHeight="true" outlineLevel="0" collapsed="false">
      <c r="A57" s="25" t="s">
        <v>38</v>
      </c>
      <c r="B57" s="11" t="n">
        <v>100</v>
      </c>
      <c r="C57" s="22" t="n">
        <v>42629</v>
      </c>
      <c r="D57" s="11" t="n">
        <v>80.8</v>
      </c>
      <c r="E57" s="20" t="n">
        <f aca="false">SUM(B57*D57)</f>
        <v>8080</v>
      </c>
      <c r="F57" s="22"/>
      <c r="G57" s="11"/>
      <c r="H57" s="23" t="n">
        <f aca="false">SUM(B57*G57)</f>
        <v>0</v>
      </c>
      <c r="I57" s="24" t="n">
        <f aca="false">SUM(H57-E57)</f>
        <v>-8080</v>
      </c>
      <c r="J57" s="11" t="str">
        <f aca="false">IF(SUM(+F57-C57)&lt;365,"ST","LT")</f>
        <v>ST</v>
      </c>
      <c r="K57" s="25"/>
      <c r="L57" s="25"/>
      <c r="M57" s="25"/>
      <c r="N57" s="11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customFormat="false" ht="15.75" hidden="false" customHeight="true" outlineLevel="0" collapsed="false">
      <c r="A58" s="25" t="s">
        <v>38</v>
      </c>
      <c r="B58" s="11" t="n">
        <v>100</v>
      </c>
      <c r="C58" s="22" t="n">
        <v>42692</v>
      </c>
      <c r="D58" s="11" t="n">
        <v>80</v>
      </c>
      <c r="E58" s="20" t="n">
        <f aca="false">SUM(B58*D58)</f>
        <v>8000</v>
      </c>
      <c r="F58" s="22"/>
      <c r="G58" s="11"/>
      <c r="H58" s="23" t="n">
        <f aca="false">SUM(B58*G58)</f>
        <v>0</v>
      </c>
      <c r="I58" s="24" t="n">
        <f aca="false">SUM(H58-E58)</f>
        <v>-8000</v>
      </c>
      <c r="J58" s="11" t="str">
        <f aca="false">IF(SUM(+F58-C58)&lt;365,"ST","LT")</f>
        <v>ST</v>
      </c>
      <c r="K58" s="25"/>
      <c r="L58" s="25"/>
      <c r="M58" s="25"/>
      <c r="N58" s="11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customFormat="false" ht="15.75" hidden="false" customHeight="true" outlineLevel="0" collapsed="false">
      <c r="A59" s="25" t="s">
        <v>38</v>
      </c>
      <c r="B59" s="11" t="n">
        <v>100</v>
      </c>
      <c r="C59" s="22" t="n">
        <v>43047</v>
      </c>
      <c r="D59" s="11" t="n">
        <v>119.59</v>
      </c>
      <c r="E59" s="20" t="n">
        <f aca="false">SUM(B59*D59)</f>
        <v>11959</v>
      </c>
      <c r="F59" s="22"/>
      <c r="G59" s="11"/>
      <c r="H59" s="23" t="n">
        <f aca="false">SUM(B59*G59)</f>
        <v>0</v>
      </c>
      <c r="I59" s="24" t="n">
        <f aca="false">SUM(H59-E59)</f>
        <v>-11959</v>
      </c>
      <c r="J59" s="11" t="str">
        <f aca="false">IF(SUM(+F59-C59)&lt;365,"ST","LT")</f>
        <v>ST</v>
      </c>
      <c r="K59" s="25"/>
      <c r="L59" s="25"/>
      <c r="M59" s="25"/>
      <c r="N59" s="11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customFormat="false" ht="15.75" hidden="false" customHeight="true" outlineLevel="0" collapsed="false">
      <c r="A60" s="25" t="s">
        <v>38</v>
      </c>
      <c r="B60" s="11" t="n">
        <v>50</v>
      </c>
      <c r="C60" s="22" t="n">
        <v>43272</v>
      </c>
      <c r="D60" s="11" t="n">
        <v>136.01</v>
      </c>
      <c r="E60" s="20" t="n">
        <f aca="false">SUM(B60*D60)</f>
        <v>6800.5</v>
      </c>
      <c r="F60" s="22"/>
      <c r="G60" s="11"/>
      <c r="H60" s="23" t="n">
        <f aca="false">SUM(B60*G60)</f>
        <v>0</v>
      </c>
      <c r="I60" s="24" t="n">
        <f aca="false">SUM(H60-E60)</f>
        <v>-6800.5</v>
      </c>
      <c r="J60" s="11" t="str">
        <f aca="false">IF(SUM(+F60-C60)&lt;365,"ST","LT")</f>
        <v>ST</v>
      </c>
      <c r="K60" s="25"/>
      <c r="L60" s="25"/>
      <c r="M60" s="25"/>
      <c r="N60" s="11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customFormat="false" ht="15.75" hidden="false" customHeight="true" outlineLevel="0" collapsed="false">
      <c r="A61" s="25" t="s">
        <v>38</v>
      </c>
      <c r="B61" s="11" t="n">
        <v>50</v>
      </c>
      <c r="C61" s="22" t="n">
        <v>43297</v>
      </c>
      <c r="D61" s="11" t="n">
        <v>126.69</v>
      </c>
      <c r="E61" s="20" t="n">
        <f aca="false">SUM(B61*D61)</f>
        <v>6334.5</v>
      </c>
      <c r="F61" s="22"/>
      <c r="G61" s="11"/>
      <c r="H61" s="23" t="n">
        <f aca="false">SUM(B61*G61)</f>
        <v>0</v>
      </c>
      <c r="I61" s="24" t="n">
        <f aca="false">SUM(H61-E61)</f>
        <v>-6334.5</v>
      </c>
      <c r="J61" s="11" t="str">
        <f aca="false">IF(SUM(+F61-C61)&lt;365,"ST","LT")</f>
        <v>ST</v>
      </c>
      <c r="K61" s="25"/>
      <c r="L61" s="25"/>
      <c r="M61" s="25"/>
      <c r="N61" s="11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customFormat="false" ht="15.75" hidden="false" customHeight="true" outlineLevel="0" collapsed="false">
      <c r="A62" s="25" t="s">
        <v>38</v>
      </c>
      <c r="B62" s="11" t="n">
        <v>50</v>
      </c>
      <c r="C62" s="22" t="n">
        <v>43299</v>
      </c>
      <c r="D62" s="11" t="n">
        <v>113.85</v>
      </c>
      <c r="E62" s="20" t="n">
        <f aca="false">SUM(B62*D62)</f>
        <v>5692.5</v>
      </c>
      <c r="F62" s="22"/>
      <c r="G62" s="11"/>
      <c r="H62" s="23" t="n">
        <f aca="false">SUM(B62*G62)</f>
        <v>0</v>
      </c>
      <c r="I62" s="24" t="n">
        <f aca="false">SUM(H62-E62)</f>
        <v>-5692.5</v>
      </c>
      <c r="J62" s="11" t="str">
        <f aca="false">IF(SUM(+F62-C62)&lt;365,"ST","LT")</f>
        <v>ST</v>
      </c>
      <c r="K62" s="25"/>
      <c r="L62" s="25"/>
      <c r="M62" s="25"/>
      <c r="N62" s="11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</row>
    <row r="63" customFormat="false" ht="15.75" hidden="false" customHeight="true" outlineLevel="0" collapsed="false">
      <c r="A63" s="25" t="s">
        <v>38</v>
      </c>
      <c r="B63" s="11" t="n">
        <v>50</v>
      </c>
      <c r="C63" s="22" t="n">
        <v>43392</v>
      </c>
      <c r="D63" s="11" t="n">
        <v>113.44</v>
      </c>
      <c r="E63" s="20" t="n">
        <f aca="false">SUM(B63*D63)</f>
        <v>5672</v>
      </c>
      <c r="F63" s="22"/>
      <c r="G63" s="11"/>
      <c r="H63" s="23" t="n">
        <f aca="false">SUM(B63*G63)</f>
        <v>0</v>
      </c>
      <c r="I63" s="24" t="n">
        <f aca="false">SUM(H63-E63)</f>
        <v>-5672</v>
      </c>
      <c r="J63" s="11" t="str">
        <f aca="false">IF(SUM(+F63-C63)&lt;365,"ST","LT")</f>
        <v>ST</v>
      </c>
      <c r="K63" s="25"/>
      <c r="L63" s="25"/>
      <c r="M63" s="25"/>
      <c r="N63" s="11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</row>
    <row r="64" customFormat="false" ht="15.75" hidden="false" customHeight="true" outlineLevel="0" collapsed="false">
      <c r="A64" s="25" t="s">
        <v>39</v>
      </c>
      <c r="B64" s="11" t="n">
        <v>250</v>
      </c>
      <c r="C64" s="22" t="n">
        <v>36880</v>
      </c>
      <c r="D64" s="11" t="n">
        <v>10</v>
      </c>
      <c r="E64" s="20" t="n">
        <f aca="false">SUM(B64*D64)</f>
        <v>2500</v>
      </c>
      <c r="F64" s="22"/>
      <c r="G64" s="11"/>
      <c r="H64" s="23" t="n">
        <f aca="false">SUM(B64*G64)</f>
        <v>0</v>
      </c>
      <c r="I64" s="24" t="n">
        <f aca="false">SUM(H64-E64)</f>
        <v>-2500</v>
      </c>
      <c r="J64" s="11" t="str">
        <f aca="false">IF(SUM(+F64-C64)&lt;365,"ST","LT")</f>
        <v>ST</v>
      </c>
      <c r="K64" s="25" t="s">
        <v>36</v>
      </c>
      <c r="L64" s="25"/>
      <c r="M64" s="25"/>
      <c r="N64" s="11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customFormat="false" ht="15.75" hidden="false" customHeight="true" outlineLevel="0" collapsed="false">
      <c r="A65" s="25" t="s">
        <v>40</v>
      </c>
      <c r="B65" s="11" t="n">
        <v>10</v>
      </c>
      <c r="C65" s="22" t="n">
        <v>42206</v>
      </c>
      <c r="D65" s="11" t="n">
        <v>753.15</v>
      </c>
      <c r="E65" s="20" t="n">
        <f aca="false">SUM(B65*D65)</f>
        <v>7531.5</v>
      </c>
      <c r="F65" s="22"/>
      <c r="G65" s="11"/>
      <c r="H65" s="23" t="n">
        <f aca="false">SUM(B65*G65)</f>
        <v>0</v>
      </c>
      <c r="I65" s="24" t="n">
        <f aca="false">SUM(H65-E65)</f>
        <v>-7531.5</v>
      </c>
      <c r="J65" s="11" t="str">
        <f aca="false">IF(SUM(+F65-C65)&lt;365,"ST","LT")</f>
        <v>ST</v>
      </c>
      <c r="K65" s="25"/>
      <c r="L65" s="25"/>
      <c r="M65" s="25"/>
      <c r="N65" s="11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customFormat="false" ht="15.75" hidden="false" customHeight="true" outlineLevel="0" collapsed="false">
      <c r="A66" s="25" t="s">
        <v>40</v>
      </c>
      <c r="B66" s="11" t="n">
        <v>10</v>
      </c>
      <c r="C66" s="22" t="n">
        <v>42622</v>
      </c>
      <c r="D66" s="11" t="n">
        <v>814.05</v>
      </c>
      <c r="E66" s="20" t="n">
        <f aca="false">SUM(B66*D66)</f>
        <v>8140.5</v>
      </c>
      <c r="F66" s="22"/>
      <c r="G66" s="11"/>
      <c r="H66" s="23" t="n">
        <f aca="false">SUM(B66*G66)</f>
        <v>0</v>
      </c>
      <c r="I66" s="24" t="n">
        <f aca="false">SUM(H66-E66)</f>
        <v>-8140.5</v>
      </c>
      <c r="J66" s="11" t="str">
        <f aca="false">IF(SUM(+F66-C66)&lt;365,"ST","LT")</f>
        <v>ST</v>
      </c>
      <c r="K66" s="25"/>
      <c r="L66" s="25"/>
      <c r="M66" s="25"/>
      <c r="N66" s="11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customFormat="false" ht="15.75" hidden="false" customHeight="true" outlineLevel="0" collapsed="false">
      <c r="A67" s="25" t="s">
        <v>40</v>
      </c>
      <c r="B67" s="11" t="n">
        <v>30</v>
      </c>
      <c r="C67" s="22" t="n">
        <v>43181</v>
      </c>
      <c r="D67" s="11" t="n">
        <v>561.18</v>
      </c>
      <c r="E67" s="20" t="n">
        <f aca="false">SUM(B67*D67)</f>
        <v>16835.4</v>
      </c>
      <c r="F67" s="22"/>
      <c r="G67" s="11"/>
      <c r="H67" s="23" t="n">
        <f aca="false">SUM(B67*G67)</f>
        <v>0</v>
      </c>
      <c r="I67" s="24" t="n">
        <f aca="false">SUM(H67-E67)</f>
        <v>-16835.4</v>
      </c>
      <c r="J67" s="11" t="str">
        <f aca="false">IF(SUM(+F67-C67)&lt;365,"ST","LT")</f>
        <v>ST</v>
      </c>
      <c r="K67" s="25"/>
      <c r="L67" s="25"/>
      <c r="M67" s="25"/>
      <c r="N67" s="11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customFormat="false" ht="15.75" hidden="false" customHeight="true" outlineLevel="0" collapsed="false">
      <c r="A68" s="19" t="s">
        <v>41</v>
      </c>
      <c r="B68" s="11" t="n">
        <v>10</v>
      </c>
      <c r="C68" s="22" t="n">
        <v>44123</v>
      </c>
      <c r="D68" s="11" t="n">
        <v>678.05</v>
      </c>
      <c r="E68" s="20" t="n">
        <f aca="false">SUM(B68*D68)</f>
        <v>6780.5</v>
      </c>
      <c r="F68" s="22" t="n">
        <v>44140</v>
      </c>
      <c r="G68" s="11" t="n">
        <v>705.42</v>
      </c>
      <c r="H68" s="23" t="n">
        <f aca="false">SUM(B68*G68)</f>
        <v>7054.2</v>
      </c>
      <c r="I68" s="24" t="n">
        <f aca="false">SUM(H68-E68)</f>
        <v>273.7</v>
      </c>
      <c r="J68" s="11" t="str">
        <f aca="false">IF(SUM(+F68-C68)&lt;365,"ST","LT")</f>
        <v>ST</v>
      </c>
      <c r="K68" s="25"/>
      <c r="L68" s="25"/>
      <c r="M68" s="25"/>
      <c r="N68" s="11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customFormat="false" ht="15.75" hidden="false" customHeight="true" outlineLevel="0" collapsed="false">
      <c r="A69" s="19" t="s">
        <v>42</v>
      </c>
      <c r="B69" s="11" t="n">
        <v>5</v>
      </c>
      <c r="C69" s="22" t="n">
        <v>43795</v>
      </c>
      <c r="D69" s="11" t="n">
        <v>1848.76</v>
      </c>
      <c r="E69" s="20" t="n">
        <f aca="false">SUM(B69*D69)</f>
        <v>9243.8</v>
      </c>
      <c r="F69" s="22"/>
      <c r="G69" s="11"/>
      <c r="H69" s="23" t="n">
        <f aca="false">SUM(B69*G69)</f>
        <v>0</v>
      </c>
      <c r="I69" s="24" t="n">
        <f aca="false">SUM(H69-E69)</f>
        <v>-9243.8</v>
      </c>
      <c r="J69" s="11" t="str">
        <f aca="false">IF(SUM(+F69-C69)&lt;365,"ST","LT")</f>
        <v>ST</v>
      </c>
      <c r="K69" s="25"/>
      <c r="L69" s="25"/>
      <c r="M69" s="25"/>
      <c r="N69" s="11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customFormat="false" ht="15.75" hidden="false" customHeight="true" outlineLevel="0" collapsed="false">
      <c r="A70" s="19" t="s">
        <v>42</v>
      </c>
      <c r="B70" s="11" t="n">
        <v>5</v>
      </c>
      <c r="C70" s="22" t="n">
        <v>43798</v>
      </c>
      <c r="D70" s="11" t="n">
        <v>1833.65</v>
      </c>
      <c r="E70" s="20" t="n">
        <f aca="false">SUM(B70*D70)</f>
        <v>9168.25</v>
      </c>
      <c r="F70" s="22"/>
      <c r="G70" s="11"/>
      <c r="H70" s="23" t="n">
        <f aca="false">SUM(B70*G70)</f>
        <v>0</v>
      </c>
      <c r="I70" s="24" t="n">
        <f aca="false">SUM(H70-E70)</f>
        <v>-9168.25</v>
      </c>
      <c r="J70" s="11" t="str">
        <f aca="false">IF(SUM(+F70-C70)&lt;365,"ST","LT")</f>
        <v>ST</v>
      </c>
      <c r="K70" s="25"/>
      <c r="L70" s="25"/>
      <c r="M70" s="25"/>
      <c r="N70" s="11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customFormat="false" ht="15.75" hidden="false" customHeight="true" outlineLevel="0" collapsed="false">
      <c r="A71" s="25" t="s">
        <v>43</v>
      </c>
      <c r="B71" s="11" t="n">
        <v>25</v>
      </c>
      <c r="C71" s="22" t="n">
        <v>42356</v>
      </c>
      <c r="D71" s="11" t="n">
        <v>438.18</v>
      </c>
      <c r="E71" s="20" t="n">
        <f aca="false">SUM(B71*D71)</f>
        <v>10954.5</v>
      </c>
      <c r="F71" s="22" t="n">
        <v>43319</v>
      </c>
      <c r="G71" s="11" t="n">
        <v>599.72</v>
      </c>
      <c r="H71" s="23" t="n">
        <f aca="false">SUM(B71*G71)</f>
        <v>14993</v>
      </c>
      <c r="I71" s="24" t="n">
        <f aca="false">SUM(H71-E71)</f>
        <v>4038.5</v>
      </c>
      <c r="J71" s="11" t="str">
        <f aca="false">IF(SUM(+F71-C71)&lt;365,"ST","LT")</f>
        <v>LT</v>
      </c>
      <c r="K71" s="25"/>
      <c r="L71" s="25"/>
      <c r="M71" s="25"/>
      <c r="N71" s="11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customFormat="false" ht="15.75" hidden="false" customHeight="true" outlineLevel="0" collapsed="false">
      <c r="A72" s="25" t="s">
        <v>43</v>
      </c>
      <c r="B72" s="11" t="n">
        <v>25</v>
      </c>
      <c r="C72" s="22" t="n">
        <v>43031</v>
      </c>
      <c r="D72" s="11" t="n">
        <v>454.38</v>
      </c>
      <c r="E72" s="20" t="n">
        <f aca="false">SUM(B72*D72)</f>
        <v>11359.5</v>
      </c>
      <c r="F72" s="22" t="n">
        <v>43377</v>
      </c>
      <c r="G72" s="11" t="n">
        <v>574.26</v>
      </c>
      <c r="H72" s="23" t="n">
        <f aca="false">SUM(B72*G72)</f>
        <v>14356.5</v>
      </c>
      <c r="I72" s="24" t="n">
        <f aca="false">SUM(H72-E72)</f>
        <v>2997</v>
      </c>
      <c r="J72" s="11" t="str">
        <f aca="false">IF(SUM(+F72-C72)&lt;365,"ST","LT")</f>
        <v>ST</v>
      </c>
      <c r="K72" s="25"/>
      <c r="L72" s="25"/>
      <c r="M72" s="25"/>
      <c r="N72" s="11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customFormat="false" ht="15.75" hidden="false" customHeight="true" outlineLevel="0" collapsed="false">
      <c r="A73" s="25" t="s">
        <v>43</v>
      </c>
      <c r="B73" s="11" t="n">
        <v>10</v>
      </c>
      <c r="C73" s="22" t="n">
        <v>43761</v>
      </c>
      <c r="D73" s="11" t="n">
        <v>719.35</v>
      </c>
      <c r="E73" s="20" t="n">
        <f aca="false">SUM(B73*D73)</f>
        <v>7193.5</v>
      </c>
      <c r="F73" s="22"/>
      <c r="G73" s="11"/>
      <c r="H73" s="23" t="n">
        <f aca="false">SUM(B73*G73)</f>
        <v>0</v>
      </c>
      <c r="I73" s="24" t="n">
        <f aca="false">SUM(H73-E73)</f>
        <v>-7193.5</v>
      </c>
      <c r="J73" s="11" t="str">
        <f aca="false">IF(SUM(+F73-C73)&lt;365,"ST","LT")</f>
        <v>ST</v>
      </c>
      <c r="K73" s="25"/>
      <c r="L73" s="25"/>
      <c r="M73" s="25"/>
      <c r="N73" s="11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customFormat="false" ht="15.75" hidden="false" customHeight="true" outlineLevel="0" collapsed="false">
      <c r="A74" s="25" t="s">
        <v>43</v>
      </c>
      <c r="B74" s="11" t="n">
        <v>10</v>
      </c>
      <c r="C74" s="22" t="n">
        <v>43843</v>
      </c>
      <c r="D74" s="11" t="n">
        <v>742.02</v>
      </c>
      <c r="E74" s="20" t="n">
        <f aca="false">SUM(B74*D74)</f>
        <v>7420.2</v>
      </c>
      <c r="F74" s="22"/>
      <c r="G74" s="11"/>
      <c r="H74" s="23" t="n">
        <f aca="false">SUM(B74*G74)</f>
        <v>0</v>
      </c>
      <c r="I74" s="24" t="n">
        <f aca="false">SUM(H74-E74)</f>
        <v>-7420.2</v>
      </c>
      <c r="J74" s="11" t="str">
        <f aca="false">IF(SUM(+F74-C74)&lt;365,"ST","LT")</f>
        <v>ST</v>
      </c>
      <c r="K74" s="25"/>
      <c r="L74" s="25"/>
      <c r="M74" s="25"/>
      <c r="N74" s="11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customFormat="false" ht="15.75" hidden="false" customHeight="true" outlineLevel="0" collapsed="false">
      <c r="A75" s="25" t="s">
        <v>43</v>
      </c>
      <c r="B75" s="11" t="n">
        <v>20</v>
      </c>
      <c r="C75" s="22" t="n">
        <v>44168</v>
      </c>
      <c r="D75" s="11" t="n">
        <v>608.03</v>
      </c>
      <c r="E75" s="20" t="n">
        <f aca="false">SUM(B75*D75)</f>
        <v>12160.6</v>
      </c>
      <c r="F75" s="22"/>
      <c r="G75" s="11"/>
      <c r="H75" s="23" t="n">
        <f aca="false">SUM(B75*G75)</f>
        <v>0</v>
      </c>
      <c r="I75" s="24" t="n">
        <f aca="false">SUM(H75-E75)</f>
        <v>-12160.6</v>
      </c>
      <c r="J75" s="11" t="str">
        <f aca="false">IF(SUM(+F75-C75)&lt;365,"ST","LT")</f>
        <v>ST</v>
      </c>
      <c r="K75" s="25"/>
      <c r="L75" s="25"/>
      <c r="M75" s="25"/>
      <c r="N75" s="11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customFormat="false" ht="15.75" hidden="false" customHeight="true" outlineLevel="0" collapsed="false">
      <c r="A76" s="25" t="s">
        <v>43</v>
      </c>
      <c r="B76" s="11" t="n">
        <v>10</v>
      </c>
      <c r="C76" s="22" t="n">
        <v>44251</v>
      </c>
      <c r="D76" s="11" t="n">
        <v>734.47</v>
      </c>
      <c r="E76" s="20" t="n">
        <f aca="false">SUM(B76*D76)</f>
        <v>7344.7</v>
      </c>
      <c r="F76" s="22"/>
      <c r="G76" s="11"/>
      <c r="H76" s="23" t="n">
        <f aca="false">SUM(B76*G76)</f>
        <v>0</v>
      </c>
      <c r="I76" s="24" t="n">
        <f aca="false">SUM(H76-E76)</f>
        <v>-7344.7</v>
      </c>
      <c r="J76" s="11" t="str">
        <f aca="false">IF(SUM(+F76-C76)&lt;365,"ST","LT")</f>
        <v>ST</v>
      </c>
      <c r="K76" s="25"/>
      <c r="L76" s="25"/>
      <c r="M76" s="25"/>
      <c r="N76" s="11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</row>
    <row r="77" customFormat="false" ht="15.75" hidden="false" customHeight="true" outlineLevel="0" collapsed="false">
      <c r="A77" s="25" t="s">
        <v>44</v>
      </c>
      <c r="B77" s="11" t="n">
        <v>5</v>
      </c>
      <c r="C77" s="22" t="n">
        <v>42711</v>
      </c>
      <c r="D77" s="11" t="n">
        <v>2709.48</v>
      </c>
      <c r="E77" s="20" t="n">
        <f aca="false">SUM(B77*D77)</f>
        <v>13547.4</v>
      </c>
      <c r="F77" s="22"/>
      <c r="G77" s="11"/>
      <c r="H77" s="23" t="n">
        <f aca="false">SUM(B77*G77)</f>
        <v>0</v>
      </c>
      <c r="I77" s="24" t="n">
        <f aca="false">SUM(H77-E77)</f>
        <v>-13547.4</v>
      </c>
      <c r="J77" s="11" t="str">
        <f aca="false">IF(SUM(+F77-C77)&lt;365,"ST","LT")</f>
        <v>ST</v>
      </c>
      <c r="K77" s="25"/>
      <c r="L77" s="25"/>
      <c r="M77" s="25"/>
      <c r="N77" s="11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</row>
    <row r="78" customFormat="false" ht="15.75" hidden="false" customHeight="true" outlineLevel="0" collapsed="false">
      <c r="A78" s="25" t="s">
        <v>44</v>
      </c>
      <c r="B78" s="11" t="n">
        <v>5</v>
      </c>
      <c r="C78" s="22" t="n">
        <v>43305</v>
      </c>
      <c r="D78" s="11" t="n">
        <v>2675.88</v>
      </c>
      <c r="E78" s="20" t="n">
        <f aca="false">SUM(B78*D78)</f>
        <v>13379.4</v>
      </c>
      <c r="F78" s="22"/>
      <c r="G78" s="11"/>
      <c r="H78" s="23" t="n">
        <f aca="false">SUM(B78*G78)</f>
        <v>0</v>
      </c>
      <c r="I78" s="24" t="n">
        <f aca="false">SUM(H78-E78)</f>
        <v>-13379.4</v>
      </c>
      <c r="J78" s="11" t="str">
        <f aca="false">IF(SUM(+F78-C78)&lt;365,"ST","LT")</f>
        <v>ST</v>
      </c>
      <c r="K78" s="25"/>
      <c r="L78" s="25"/>
      <c r="M78" s="25"/>
      <c r="N78" s="11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</row>
    <row r="79" customFormat="false" ht="15.75" hidden="false" customHeight="true" outlineLevel="0" collapsed="false">
      <c r="A79" s="25" t="s">
        <v>45</v>
      </c>
      <c r="B79" s="11" t="n">
        <v>25</v>
      </c>
      <c r="C79" s="22" t="n">
        <v>43430</v>
      </c>
      <c r="D79" s="11" t="n">
        <v>349.1</v>
      </c>
      <c r="E79" s="20" t="n">
        <f aca="false">SUM(B79*D79)</f>
        <v>8727.5</v>
      </c>
      <c r="F79" s="22"/>
      <c r="G79" s="11"/>
      <c r="H79" s="23" t="n">
        <f aca="false">SUM(B79*G79)</f>
        <v>0</v>
      </c>
      <c r="I79" s="24" t="n">
        <f aca="false">SUM(H79-E79)</f>
        <v>-8727.5</v>
      </c>
      <c r="J79" s="11" t="str">
        <f aca="false">IF(SUM(+F79-C79)&lt;365,"ST","LT")</f>
        <v>ST</v>
      </c>
      <c r="K79" s="25"/>
      <c r="L79" s="25"/>
      <c r="M79" s="25"/>
      <c r="N79" s="11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customFormat="false" ht="15.75" hidden="false" customHeight="true" outlineLevel="0" collapsed="false">
      <c r="A80" s="25" t="s">
        <v>46</v>
      </c>
      <c r="B80" s="20" t="n">
        <v>25</v>
      </c>
      <c r="C80" s="22" t="n">
        <v>42261</v>
      </c>
      <c r="D80" s="11" t="n">
        <v>252.71</v>
      </c>
      <c r="E80" s="20" t="n">
        <f aca="false">SUM(B80*D80)</f>
        <v>6317.75</v>
      </c>
      <c r="F80" s="22" t="n">
        <v>43382</v>
      </c>
      <c r="G80" s="11" t="n">
        <v>491.78</v>
      </c>
      <c r="H80" s="23" t="n">
        <f aca="false">SUM(B80*G80)</f>
        <v>12294.5</v>
      </c>
      <c r="I80" s="24" t="n">
        <f aca="false">SUM(H80-E80)</f>
        <v>5976.75</v>
      </c>
      <c r="J80" s="11" t="str">
        <f aca="false">IF(SUM(+F80-C80)&lt;365,"ST","LT")</f>
        <v>LT</v>
      </c>
      <c r="K80" s="25"/>
      <c r="L80" s="25"/>
      <c r="M80" s="25"/>
      <c r="N80" s="11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customFormat="false" ht="15.75" hidden="false" customHeight="true" outlineLevel="0" collapsed="false">
      <c r="A81" s="25" t="s">
        <v>46</v>
      </c>
      <c r="B81" s="20" t="n">
        <v>25</v>
      </c>
      <c r="C81" s="22" t="n">
        <v>42891</v>
      </c>
      <c r="D81" s="11" t="n">
        <v>359.93</v>
      </c>
      <c r="E81" s="20" t="n">
        <f aca="false">SUM(B81*D81)</f>
        <v>8998.25</v>
      </c>
      <c r="F81" s="22" t="n">
        <v>43389</v>
      </c>
      <c r="G81" s="11" t="n">
        <v>508.16</v>
      </c>
      <c r="H81" s="23" t="n">
        <f aca="false">SUM(B81*G81)</f>
        <v>12704</v>
      </c>
      <c r="I81" s="24" t="n">
        <f aca="false">SUM(H81-E81)</f>
        <v>3705.75</v>
      </c>
      <c r="J81" s="11" t="str">
        <f aca="false">IF(SUM(+F81-C81)&lt;365,"ST","LT")</f>
        <v>LT</v>
      </c>
      <c r="K81" s="25"/>
      <c r="L81" s="25"/>
      <c r="M81" s="25"/>
      <c r="N81" s="11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customFormat="false" ht="15.75" hidden="false" customHeight="true" outlineLevel="0" collapsed="false">
      <c r="A82" s="25" t="s">
        <v>47</v>
      </c>
      <c r="B82" s="20" t="n">
        <v>200</v>
      </c>
      <c r="C82" s="22" t="n">
        <v>34268</v>
      </c>
      <c r="D82" s="11" t="n">
        <v>11.9</v>
      </c>
      <c r="E82" s="20" t="n">
        <f aca="false">SUM(B82*D82)</f>
        <v>2380</v>
      </c>
      <c r="F82" s="22"/>
      <c r="G82" s="11"/>
      <c r="H82" s="23" t="n">
        <f aca="false">SUM(B82*G82)</f>
        <v>0</v>
      </c>
      <c r="I82" s="24" t="n">
        <f aca="false">SUM(H82-E82)</f>
        <v>-2380</v>
      </c>
      <c r="J82" s="11" t="str">
        <f aca="false">IF(SUM(+F82-C82)&lt;365,"ST","LT")</f>
        <v>ST</v>
      </c>
      <c r="K82" s="29" t="s">
        <v>36</v>
      </c>
      <c r="L82" s="25"/>
      <c r="M82" s="25"/>
      <c r="N82" s="11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customFormat="false" ht="15.75" hidden="false" customHeight="true" outlineLevel="0" collapsed="false">
      <c r="A83" s="25" t="s">
        <v>47</v>
      </c>
      <c r="B83" s="20" t="n">
        <v>100</v>
      </c>
      <c r="C83" s="22" t="n">
        <v>36316</v>
      </c>
      <c r="D83" s="11" t="n">
        <v>0</v>
      </c>
      <c r="E83" s="20" t="n">
        <f aca="false">SUM(B83*D83)</f>
        <v>0</v>
      </c>
      <c r="F83" s="22"/>
      <c r="G83" s="11"/>
      <c r="H83" s="23" t="n">
        <f aca="false">SUM(B83*G83)</f>
        <v>0</v>
      </c>
      <c r="I83" s="24" t="n">
        <f aca="false">SUM(H83-E83)</f>
        <v>0</v>
      </c>
      <c r="J83" s="11" t="str">
        <f aca="false">IF(SUM(+F83-C83)&lt;365,"ST","LT")</f>
        <v>ST</v>
      </c>
      <c r="K83" s="29"/>
      <c r="L83" s="25"/>
      <c r="M83" s="25"/>
      <c r="N83" s="11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customFormat="false" ht="15.75" hidden="false" customHeight="true" outlineLevel="0" collapsed="false">
      <c r="A84" s="25" t="s">
        <v>48</v>
      </c>
      <c r="B84" s="11" t="n">
        <v>25</v>
      </c>
      <c r="C84" s="22" t="n">
        <v>40421</v>
      </c>
      <c r="D84" s="11" t="n">
        <v>683.35</v>
      </c>
      <c r="E84" s="20" t="n">
        <f aca="false">SUM(B84*D84)</f>
        <v>17083.75</v>
      </c>
      <c r="F84" s="22" t="n">
        <v>43958</v>
      </c>
      <c r="G84" s="11" t="n">
        <v>94.64</v>
      </c>
      <c r="H84" s="23" t="n">
        <f aca="false">SUM(B84*G84)</f>
        <v>2366</v>
      </c>
      <c r="I84" s="24" t="n">
        <f aca="false">SUM(H84-E84)</f>
        <v>-14717.75</v>
      </c>
      <c r="J84" s="11" t="str">
        <f aca="false">IF(SUM(+F84-C84)&lt;365,"ST","LT")</f>
        <v>LT</v>
      </c>
      <c r="K84" s="25"/>
      <c r="L84" s="25"/>
      <c r="M84" s="25"/>
      <c r="N84" s="11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customFormat="false" ht="15.75" hidden="false" customHeight="true" outlineLevel="0" collapsed="false">
      <c r="A85" s="25" t="s">
        <v>48</v>
      </c>
      <c r="B85" s="11" t="n">
        <v>10</v>
      </c>
      <c r="C85" s="22" t="n">
        <v>41057</v>
      </c>
      <c r="D85" s="11" t="n">
        <v>575.11</v>
      </c>
      <c r="E85" s="20" t="n">
        <f aca="false">SUM(B85*D85)</f>
        <v>5751.1</v>
      </c>
      <c r="F85" s="22" t="n">
        <v>43958</v>
      </c>
      <c r="G85" s="11" t="n">
        <v>94.64</v>
      </c>
      <c r="H85" s="23" t="n">
        <f aca="false">SUM(B85*G85)</f>
        <v>946.4</v>
      </c>
      <c r="I85" s="24" t="n">
        <f aca="false">SUM(H85-E85)</f>
        <v>-4804.7</v>
      </c>
      <c r="J85" s="11" t="str">
        <f aca="false">IF(SUM(+F85-C85)&lt;365,"ST","LT")</f>
        <v>LT</v>
      </c>
      <c r="K85" s="25"/>
      <c r="L85" s="25"/>
      <c r="M85" s="25"/>
      <c r="N85" s="11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customFormat="false" ht="15.75" hidden="false" customHeight="true" outlineLevel="0" collapsed="false">
      <c r="A86" s="25" t="s">
        <v>48</v>
      </c>
      <c r="B86" s="11" t="n">
        <v>5</v>
      </c>
      <c r="C86" s="22" t="n">
        <v>41361</v>
      </c>
      <c r="D86" s="11" t="n">
        <v>610.89</v>
      </c>
      <c r="E86" s="20" t="n">
        <f aca="false">SUM(B86*D86)</f>
        <v>3054.45</v>
      </c>
      <c r="F86" s="22" t="n">
        <v>43958</v>
      </c>
      <c r="G86" s="11" t="n">
        <v>94.64</v>
      </c>
      <c r="H86" s="23" t="n">
        <f aca="false">SUM(B86*G86)</f>
        <v>473.2</v>
      </c>
      <c r="I86" s="24" t="n">
        <f aca="false">SUM(H86-E86)</f>
        <v>-2581.25</v>
      </c>
      <c r="J86" s="11" t="str">
        <f aca="false">IF(SUM(+F86-C86)&lt;365,"ST","LT")</f>
        <v>LT</v>
      </c>
      <c r="K86" s="25"/>
      <c r="L86" s="25"/>
      <c r="M86" s="25"/>
      <c r="N86" s="11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customFormat="false" ht="15.75" hidden="false" customHeight="true" outlineLevel="0" collapsed="false">
      <c r="A87" s="25" t="s">
        <v>48</v>
      </c>
      <c r="B87" s="11" t="n">
        <v>10</v>
      </c>
      <c r="C87" s="22" t="n">
        <v>41419</v>
      </c>
      <c r="D87" s="11" t="n">
        <v>0</v>
      </c>
      <c r="E87" s="20" t="n">
        <f aca="false">SUM(B87*D87)</f>
        <v>0</v>
      </c>
      <c r="F87" s="22" t="n">
        <v>43958</v>
      </c>
      <c r="G87" s="11" t="n">
        <v>94.64</v>
      </c>
      <c r="H87" s="23" t="n">
        <f aca="false">SUM(B87*G87)</f>
        <v>946.4</v>
      </c>
      <c r="I87" s="24" t="n">
        <f aca="false">SUM(H87-E87)</f>
        <v>946.4</v>
      </c>
      <c r="J87" s="11" t="str">
        <f aca="false">IF(SUM(+F87-C87)&lt;365,"ST","LT")</f>
        <v>LT</v>
      </c>
      <c r="K87" s="25" t="s">
        <v>49</v>
      </c>
      <c r="L87" s="25"/>
      <c r="M87" s="25"/>
      <c r="N87" s="11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customFormat="false" ht="15.75" hidden="false" customHeight="true" outlineLevel="0" collapsed="false">
      <c r="A88" s="25" t="s">
        <v>48</v>
      </c>
      <c r="B88" s="11" t="n">
        <v>20</v>
      </c>
      <c r="C88" s="22" t="n">
        <v>41419</v>
      </c>
      <c r="D88" s="11" t="n">
        <v>0</v>
      </c>
      <c r="E88" s="20" t="n">
        <f aca="false">SUM(B88*D88)</f>
        <v>0</v>
      </c>
      <c r="F88" s="22" t="n">
        <v>44263</v>
      </c>
      <c r="G88" s="11" t="n">
        <v>144.61</v>
      </c>
      <c r="H88" s="23" t="n">
        <f aca="false">SUM(B88*G88)</f>
        <v>2892.2</v>
      </c>
      <c r="I88" s="24" t="n">
        <f aca="false">SUM(H88-E88)</f>
        <v>2892.2</v>
      </c>
      <c r="J88" s="11" t="str">
        <f aca="false">IF(SUM(+F88-C88)&lt;365,"ST","LT")</f>
        <v>LT</v>
      </c>
      <c r="K88" s="25" t="s">
        <v>49</v>
      </c>
      <c r="L88" s="25"/>
      <c r="M88" s="25"/>
      <c r="N88" s="11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customFormat="false" ht="15.75" hidden="false" customHeight="true" outlineLevel="0" collapsed="false">
      <c r="A89" s="25" t="s">
        <v>48</v>
      </c>
      <c r="B89" s="11" t="n">
        <v>30</v>
      </c>
      <c r="C89" s="22" t="n">
        <v>41620</v>
      </c>
      <c r="D89" s="11" t="n">
        <v>303.51</v>
      </c>
      <c r="E89" s="20" t="n">
        <f aca="false">SUM(B89*D89)</f>
        <v>9105.3</v>
      </c>
      <c r="F89" s="22" t="n">
        <v>44263</v>
      </c>
      <c r="G89" s="11" t="n">
        <v>144.61</v>
      </c>
      <c r="H89" s="23" t="n">
        <f aca="false">SUM(B89*G89)</f>
        <v>4338.3</v>
      </c>
      <c r="I89" s="24" t="n">
        <f aca="false">SUM(H89-E89)</f>
        <v>-4767</v>
      </c>
      <c r="J89" s="11" t="str">
        <f aca="false">IF(SUM(+F89-C89)&lt;365,"ST","LT")</f>
        <v>LT</v>
      </c>
      <c r="K89" s="25"/>
      <c r="L89" s="25"/>
      <c r="M89" s="25"/>
      <c r="N89" s="11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customFormat="false" ht="15.75" hidden="false" customHeight="true" outlineLevel="0" collapsed="false">
      <c r="A90" s="25" t="s">
        <v>48</v>
      </c>
      <c r="B90" s="20" t="n">
        <v>150</v>
      </c>
      <c r="C90" s="22" t="n">
        <v>42744</v>
      </c>
      <c r="D90" s="11" t="n">
        <v>0</v>
      </c>
      <c r="E90" s="20" t="n">
        <f aca="false">SUM(B90*D90)</f>
        <v>0</v>
      </c>
      <c r="F90" s="22" t="n">
        <v>44263</v>
      </c>
      <c r="G90" s="11" t="n">
        <v>144.61</v>
      </c>
      <c r="H90" s="23" t="n">
        <f aca="false">SUM(B90*G90)</f>
        <v>21691.5</v>
      </c>
      <c r="I90" s="24" t="n">
        <f aca="false">SUM(H90-E90)</f>
        <v>21691.5</v>
      </c>
      <c r="J90" s="11" t="str">
        <f aca="false">IF(SUM(+F90-C90)&lt;365,"ST","LT")</f>
        <v>LT</v>
      </c>
      <c r="K90" s="25"/>
      <c r="L90" s="25"/>
      <c r="M90" s="25"/>
      <c r="N90" s="11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customFormat="false" ht="15.75" hidden="false" customHeight="true" outlineLevel="0" collapsed="false">
      <c r="A91" s="25" t="s">
        <v>48</v>
      </c>
      <c r="B91" s="20" t="n">
        <v>150</v>
      </c>
      <c r="C91" s="22" t="n">
        <v>42744</v>
      </c>
      <c r="D91" s="11" t="n">
        <v>0</v>
      </c>
      <c r="E91" s="20" t="n">
        <f aca="false">SUM(B91*D91)</f>
        <v>0</v>
      </c>
      <c r="F91" s="22"/>
      <c r="G91" s="11"/>
      <c r="H91" s="23" t="n">
        <f aca="false">SUM(B91*G91)</f>
        <v>0</v>
      </c>
      <c r="I91" s="24" t="n">
        <f aca="false">SUM(H91-E91)</f>
        <v>0</v>
      </c>
      <c r="J91" s="11" t="str">
        <f aca="false">IF(SUM(+F91-C91)&lt;365,"ST","LT")</f>
        <v>ST</v>
      </c>
      <c r="K91" s="19" t="s">
        <v>50</v>
      </c>
      <c r="L91" s="25"/>
      <c r="M91" s="25"/>
      <c r="N91" s="11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customFormat="false" ht="15.75" hidden="false" customHeight="true" outlineLevel="0" collapsed="false">
      <c r="A92" s="25" t="s">
        <v>48</v>
      </c>
      <c r="B92" s="20" t="n">
        <v>100</v>
      </c>
      <c r="C92" s="22" t="n">
        <v>42986</v>
      </c>
      <c r="D92" s="11" t="n">
        <v>235.25</v>
      </c>
      <c r="E92" s="20" t="n">
        <f aca="false">SUM(B92*D92)</f>
        <v>23525</v>
      </c>
      <c r="F92" s="22"/>
      <c r="G92" s="11"/>
      <c r="H92" s="23" t="n">
        <f aca="false">SUM(B92*G92)</f>
        <v>0</v>
      </c>
      <c r="I92" s="24" t="n">
        <f aca="false">SUM(H92-E92)</f>
        <v>-23525</v>
      </c>
      <c r="J92" s="11" t="str">
        <f aca="false">IF(SUM(+F92-C92)&lt;365,"ST","LT")</f>
        <v>ST</v>
      </c>
      <c r="K92" s="25"/>
      <c r="L92" s="25"/>
      <c r="M92" s="25"/>
      <c r="N92" s="11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customFormat="false" ht="15.75" hidden="false" customHeight="true" outlineLevel="0" collapsed="false">
      <c r="A93" s="25" t="s">
        <v>48</v>
      </c>
      <c r="B93" s="20" t="n">
        <v>250</v>
      </c>
      <c r="C93" s="22" t="n">
        <v>43827</v>
      </c>
      <c r="D93" s="11" t="n">
        <v>0</v>
      </c>
      <c r="E93" s="20" t="n">
        <v>0</v>
      </c>
      <c r="F93" s="22"/>
      <c r="G93" s="11"/>
      <c r="H93" s="23" t="n">
        <f aca="false">SUM(B93*G93)</f>
        <v>0</v>
      </c>
      <c r="I93" s="24" t="n">
        <f aca="false">SUM(H93-E93)</f>
        <v>0</v>
      </c>
      <c r="J93" s="11" t="str">
        <f aca="false">IF(SUM(+F93-C93)&lt;365,"ST","LT")</f>
        <v>ST</v>
      </c>
      <c r="K93" s="19" t="s">
        <v>51</v>
      </c>
      <c r="L93" s="25"/>
      <c r="M93" s="25"/>
      <c r="N93" s="11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customFormat="false" ht="15.75" hidden="false" customHeight="true" outlineLevel="0" collapsed="false">
      <c r="A94" s="19" t="s">
        <v>52</v>
      </c>
      <c r="B94" s="20" t="n">
        <v>25</v>
      </c>
      <c r="C94" s="22" t="n">
        <v>43791</v>
      </c>
      <c r="D94" s="11" t="n">
        <v>529.04</v>
      </c>
      <c r="E94" s="20" t="n">
        <f aca="false">SUM(B94*D94)</f>
        <v>13226</v>
      </c>
      <c r="F94" s="22"/>
      <c r="G94" s="11"/>
      <c r="H94" s="23" t="n">
        <f aca="false">SUM(B94*G94)</f>
        <v>0</v>
      </c>
      <c r="I94" s="24" t="n">
        <f aca="false">SUM(H94-E94)</f>
        <v>-13226</v>
      </c>
      <c r="J94" s="11" t="str">
        <f aca="false">IF(SUM(+F94-C94)&lt;365,"ST","LT")</f>
        <v>ST</v>
      </c>
      <c r="K94" s="25"/>
      <c r="L94" s="25"/>
      <c r="M94" s="25"/>
      <c r="N94" s="11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customFormat="false" ht="15.75" hidden="false" customHeight="true" outlineLevel="0" collapsed="false">
      <c r="A95" s="19" t="s">
        <v>52</v>
      </c>
      <c r="B95" s="20" t="n">
        <v>25</v>
      </c>
      <c r="C95" s="22" t="n">
        <v>43846</v>
      </c>
      <c r="D95" s="11" t="n">
        <v>481.33</v>
      </c>
      <c r="E95" s="20" t="n">
        <f aca="false">SUM(B95*D95)</f>
        <v>12033.25</v>
      </c>
      <c r="F95" s="22"/>
      <c r="G95" s="11"/>
      <c r="H95" s="23" t="n">
        <f aca="false">SUM(B95*G95)</f>
        <v>0</v>
      </c>
      <c r="I95" s="24" t="n">
        <f aca="false">SUM(H95-E95)</f>
        <v>-12033.25</v>
      </c>
      <c r="J95" s="11" t="str">
        <f aca="false">IF(SUM(+F95-C95)&lt;365,"ST","LT")</f>
        <v>ST</v>
      </c>
      <c r="K95" s="25"/>
      <c r="L95" s="25"/>
      <c r="M95" s="25"/>
      <c r="N95" s="11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</row>
    <row r="96" customFormat="false" ht="15.75" hidden="false" customHeight="true" outlineLevel="0" collapsed="false">
      <c r="A96" s="25" t="s">
        <v>53</v>
      </c>
      <c r="B96" s="20" t="n">
        <v>50</v>
      </c>
      <c r="C96" s="22" t="n">
        <v>42877</v>
      </c>
      <c r="D96" s="11" t="n">
        <v>184.12</v>
      </c>
      <c r="E96" s="20" t="n">
        <f aca="false">SUM(B96*D96)</f>
        <v>9206</v>
      </c>
      <c r="F96" s="22"/>
      <c r="G96" s="11"/>
      <c r="H96" s="23" t="n">
        <f aca="false">SUM(B96*G96)</f>
        <v>0</v>
      </c>
      <c r="I96" s="24" t="n">
        <f aca="false">SUM(H96-E96)</f>
        <v>-9206</v>
      </c>
      <c r="J96" s="11" t="str">
        <f aca="false">IF(SUM(+F96-C96)&lt;365,"ST","LT")</f>
        <v>ST</v>
      </c>
      <c r="K96" s="25"/>
      <c r="L96" s="25"/>
      <c r="M96" s="25"/>
      <c r="N96" s="11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customFormat="false" ht="15.75" hidden="false" customHeight="true" outlineLevel="0" collapsed="false">
      <c r="A97" s="25" t="s">
        <v>53</v>
      </c>
      <c r="B97" s="20" t="n">
        <v>50</v>
      </c>
      <c r="C97" s="22" t="n">
        <v>43496</v>
      </c>
      <c r="D97" s="11" t="n">
        <v>112.34</v>
      </c>
      <c r="E97" s="20" t="n">
        <f aca="false">SUM(B97*D97)</f>
        <v>5617</v>
      </c>
      <c r="F97" s="22"/>
      <c r="G97" s="11"/>
      <c r="H97" s="23" t="n">
        <f aca="false">SUM(B97*G97)</f>
        <v>0</v>
      </c>
      <c r="I97" s="24" t="n">
        <f aca="false">SUM(H97-E97)</f>
        <v>-5617</v>
      </c>
      <c r="J97" s="11" t="str">
        <f aca="false">IF(SUM(+F97-C97)&lt;365,"ST","LT")</f>
        <v>ST</v>
      </c>
      <c r="K97" s="25"/>
      <c r="L97" s="25"/>
      <c r="M97" s="25"/>
      <c r="N97" s="11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customFormat="false" ht="15.75" hidden="false" customHeight="true" outlineLevel="0" collapsed="false">
      <c r="A98" s="25" t="s">
        <v>54</v>
      </c>
      <c r="B98" s="20" t="n">
        <v>50</v>
      </c>
      <c r="C98" s="22" t="n">
        <v>42943</v>
      </c>
      <c r="D98" s="11" t="n">
        <v>157.37</v>
      </c>
      <c r="E98" s="20" t="n">
        <f aca="false">SUM(B98*D98)</f>
        <v>7868.5</v>
      </c>
      <c r="F98" s="22"/>
      <c r="G98" s="11"/>
      <c r="H98" s="23" t="n">
        <f aca="false">SUM(B98*G98)</f>
        <v>0</v>
      </c>
      <c r="I98" s="24" t="n">
        <f aca="false">SUM(H98-E98)</f>
        <v>-7868.5</v>
      </c>
      <c r="J98" s="11" t="str">
        <f aca="false">IF(SUM(+F98-C98)&lt;365,"ST","LT")</f>
        <v>ST</v>
      </c>
      <c r="K98" s="25"/>
      <c r="L98" s="25"/>
      <c r="M98" s="25"/>
      <c r="N98" s="11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customFormat="false" ht="15.75" hidden="false" customHeight="true" outlineLevel="0" collapsed="false">
      <c r="A99" s="25" t="s">
        <v>54</v>
      </c>
      <c r="B99" s="20" t="n">
        <v>50</v>
      </c>
      <c r="C99" s="22" t="n">
        <v>43314</v>
      </c>
      <c r="D99" s="11" t="n">
        <v>95.71</v>
      </c>
      <c r="E99" s="20" t="n">
        <f aca="false">SUM(B99*D99)</f>
        <v>4785.5</v>
      </c>
      <c r="F99" s="22"/>
      <c r="G99" s="11"/>
      <c r="H99" s="23" t="n">
        <f aca="false">SUM(B99*G99)</f>
        <v>0</v>
      </c>
      <c r="I99" s="24" t="n">
        <f aca="false">SUM(H99-E99)</f>
        <v>-4785.5</v>
      </c>
      <c r="J99" s="11" t="str">
        <f aca="false">IF(SUM(+F99-C99)&lt;365,"ST","LT")</f>
        <v>ST</v>
      </c>
      <c r="K99" s="25"/>
      <c r="L99" s="25"/>
      <c r="M99" s="25"/>
      <c r="N99" s="11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customFormat="false" ht="15.75" hidden="false" customHeight="true" outlineLevel="0" collapsed="false">
      <c r="A100" s="25" t="s">
        <v>55</v>
      </c>
      <c r="B100" s="20" t="n">
        <v>200</v>
      </c>
      <c r="C100" s="22" t="n">
        <v>40955</v>
      </c>
      <c r="D100" s="11" t="n">
        <v>17</v>
      </c>
      <c r="E100" s="20" t="n">
        <f aca="false">SUM(B100*D100)</f>
        <v>3400</v>
      </c>
      <c r="F100" s="22" t="n">
        <v>44230</v>
      </c>
      <c r="G100" s="11" t="n">
        <v>16.23</v>
      </c>
      <c r="H100" s="23" t="n">
        <f aca="false">SUM(B100*G100)</f>
        <v>3246</v>
      </c>
      <c r="I100" s="24" t="n">
        <f aca="false">SUM(H100-E100)</f>
        <v>-154</v>
      </c>
      <c r="J100" s="11" t="str">
        <f aca="false">IF(SUM(+F100-C100)&lt;365,"ST","LT")</f>
        <v>LT</v>
      </c>
      <c r="K100" s="25"/>
      <c r="L100" s="25"/>
      <c r="M100" s="25"/>
      <c r="N100" s="11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customFormat="false" ht="15.75" hidden="false" customHeight="true" outlineLevel="0" collapsed="false">
      <c r="A101" s="25" t="s">
        <v>55</v>
      </c>
      <c r="B101" s="20" t="n">
        <v>100</v>
      </c>
      <c r="C101" s="22" t="n">
        <v>40955</v>
      </c>
      <c r="D101" s="11" t="n">
        <v>17</v>
      </c>
      <c r="E101" s="20" t="n">
        <f aca="false">SUM(B101*D101)</f>
        <v>1700</v>
      </c>
      <c r="F101" s="22" t="n">
        <v>44230</v>
      </c>
      <c r="G101" s="11" t="n">
        <v>16.23</v>
      </c>
      <c r="H101" s="23" t="n">
        <f aca="false">SUM(B101*G101)</f>
        <v>1623</v>
      </c>
      <c r="I101" s="24" t="n">
        <f aca="false">SUM(H101-E101)</f>
        <v>-77</v>
      </c>
      <c r="J101" s="11" t="str">
        <f aca="false">IF(SUM(+F101-C101)&lt;365,"ST","LT")</f>
        <v>LT</v>
      </c>
      <c r="K101" s="25"/>
      <c r="L101" s="25"/>
      <c r="M101" s="25"/>
      <c r="N101" s="11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customFormat="false" ht="15.75" hidden="false" customHeight="true" outlineLevel="0" collapsed="false">
      <c r="A102" s="25" t="s">
        <v>56</v>
      </c>
      <c r="B102" s="20" t="n">
        <v>200</v>
      </c>
      <c r="C102" s="22" t="n">
        <v>40241</v>
      </c>
      <c r="D102" s="11" t="n">
        <v>27.69</v>
      </c>
      <c r="E102" s="20" t="n">
        <f aca="false">SUM(B102*D102)</f>
        <v>5538</v>
      </c>
      <c r="F102" s="22" t="n">
        <v>44230</v>
      </c>
      <c r="G102" s="11" t="n">
        <v>16.23</v>
      </c>
      <c r="H102" s="23" t="n">
        <f aca="false">SUM(B102*G102)</f>
        <v>3246</v>
      </c>
      <c r="I102" s="24" t="n">
        <f aca="false">SUM(H102-E102)</f>
        <v>-2292</v>
      </c>
      <c r="J102" s="11" t="str">
        <f aca="false">IF(SUM(+F102-C102)&lt;365,"ST","LT")</f>
        <v>LT</v>
      </c>
      <c r="K102" s="25"/>
      <c r="L102" s="25"/>
      <c r="M102" s="25"/>
      <c r="N102" s="11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customFormat="false" ht="15.75" hidden="false" customHeight="true" outlineLevel="0" collapsed="false">
      <c r="A103" s="19" t="s">
        <v>57</v>
      </c>
      <c r="B103" s="20" t="n">
        <v>10</v>
      </c>
      <c r="C103" s="22" t="n">
        <v>43755</v>
      </c>
      <c r="D103" s="11" t="n">
        <v>952.09</v>
      </c>
      <c r="E103" s="20" t="n">
        <f aca="false">SUM(B103*D103)</f>
        <v>9520.9</v>
      </c>
      <c r="F103" s="22" t="n">
        <v>43894</v>
      </c>
      <c r="G103" s="11" t="n">
        <v>1133.44</v>
      </c>
      <c r="H103" s="23" t="n">
        <f aca="false">SUM(B103*G103)</f>
        <v>11334.4</v>
      </c>
      <c r="I103" s="24" t="n">
        <f aca="false">SUM(H103-E103)</f>
        <v>1813.5</v>
      </c>
      <c r="J103" s="11" t="str">
        <f aca="false">IF(SUM(+F103-C103)&lt;365,"ST","LT")</f>
        <v>ST</v>
      </c>
      <c r="K103" s="25"/>
      <c r="L103" s="25"/>
      <c r="M103" s="25"/>
      <c r="N103" s="11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customFormat="false" ht="15.75" hidden="false" customHeight="true" outlineLevel="0" collapsed="false">
      <c r="A104" s="19" t="s">
        <v>57</v>
      </c>
      <c r="B104" s="20" t="n">
        <v>10</v>
      </c>
      <c r="C104" s="22" t="n">
        <v>43873</v>
      </c>
      <c r="D104" s="11" t="n">
        <v>909.77</v>
      </c>
      <c r="E104" s="20" t="n">
        <f aca="false">SUM(B104*D104)</f>
        <v>9097.7</v>
      </c>
      <c r="F104" s="22" t="n">
        <v>44014</v>
      </c>
      <c r="G104" s="11" t="n">
        <v>1260.48</v>
      </c>
      <c r="H104" s="23" t="n">
        <f aca="false">SUM(B104*G104)</f>
        <v>12604.8</v>
      </c>
      <c r="I104" s="24" t="n">
        <f aca="false">SUM(H104-E104)</f>
        <v>3507.1</v>
      </c>
      <c r="J104" s="11" t="str">
        <f aca="false">IF(SUM(+F104-C104)&lt;365,"ST","LT")</f>
        <v>ST</v>
      </c>
      <c r="K104" s="25"/>
      <c r="L104" s="25"/>
      <c r="M104" s="25"/>
      <c r="N104" s="11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customFormat="false" ht="15.75" hidden="false" customHeight="true" outlineLevel="0" collapsed="false">
      <c r="A105" s="25" t="s">
        <v>58</v>
      </c>
      <c r="B105" s="20" t="n">
        <v>20</v>
      </c>
      <c r="C105" s="22" t="n">
        <v>41352</v>
      </c>
      <c r="D105" s="11" t="n">
        <v>360.85</v>
      </c>
      <c r="E105" s="20" t="n">
        <f aca="false">SUM(B105*D105)</f>
        <v>7217</v>
      </c>
      <c r="F105" s="22"/>
      <c r="G105" s="11"/>
      <c r="H105" s="23" t="n">
        <f aca="false">SUM(B105*G105)</f>
        <v>0</v>
      </c>
      <c r="I105" s="24" t="n">
        <f aca="false">SUM(H105-E105)</f>
        <v>-7217</v>
      </c>
      <c r="J105" s="11" t="str">
        <f aca="false">IF(SUM(+F105-C105)&lt;365,"ST","LT")</f>
        <v>ST</v>
      </c>
      <c r="K105" s="25" t="s">
        <v>59</v>
      </c>
      <c r="L105" s="25"/>
      <c r="M105" s="25"/>
      <c r="N105" s="11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customFormat="false" ht="15.75" hidden="false" customHeight="true" outlineLevel="0" collapsed="false">
      <c r="A106" s="25" t="s">
        <v>58</v>
      </c>
      <c r="B106" s="20" t="n">
        <v>10</v>
      </c>
      <c r="C106" s="22" t="n">
        <v>44025</v>
      </c>
      <c r="D106" s="11" t="n">
        <v>1269.45</v>
      </c>
      <c r="E106" s="20" t="n">
        <f aca="false">SUM(B106*D106)</f>
        <v>12694.5</v>
      </c>
      <c r="F106" s="22"/>
      <c r="G106" s="11"/>
      <c r="H106" s="23" t="n">
        <f aca="false">SUM(B106*G106)</f>
        <v>0</v>
      </c>
      <c r="I106" s="24" t="n">
        <f aca="false">SUM(H106-E106)</f>
        <v>-12694.5</v>
      </c>
      <c r="J106" s="11" t="str">
        <f aca="false">IF(SUM(+F106-C106)&lt;365,"ST","LT")</f>
        <v>ST</v>
      </c>
      <c r="K106" s="25"/>
      <c r="L106" s="25"/>
      <c r="M106" s="25"/>
      <c r="N106" s="11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customFormat="false" ht="15.75" hidden="false" customHeight="true" outlineLevel="0" collapsed="false">
      <c r="A107" s="25" t="s">
        <v>60</v>
      </c>
      <c r="B107" s="20" t="n">
        <v>1000</v>
      </c>
      <c r="C107" s="22" t="n">
        <v>40268</v>
      </c>
      <c r="D107" s="11" t="n">
        <v>4.33</v>
      </c>
      <c r="E107" s="20" t="n">
        <f aca="false">SUM(B107*D107)</f>
        <v>4330</v>
      </c>
      <c r="F107" s="22"/>
      <c r="G107" s="11"/>
      <c r="H107" s="23" t="n">
        <f aca="false">SUM(B107*G107)</f>
        <v>0</v>
      </c>
      <c r="I107" s="24" t="n">
        <f aca="false">SUM(H107-E107)</f>
        <v>-4330</v>
      </c>
      <c r="J107" s="11" t="str">
        <f aca="false">IF(SUM(+F107-C107)&lt;365,"ST","LT")</f>
        <v>ST</v>
      </c>
      <c r="K107" s="25"/>
      <c r="L107" s="25"/>
      <c r="M107" s="25"/>
      <c r="N107" s="11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</row>
    <row r="108" customFormat="false" ht="15.75" hidden="false" customHeight="true" outlineLevel="0" collapsed="false">
      <c r="A108" s="25" t="s">
        <v>61</v>
      </c>
      <c r="B108" s="20" t="n">
        <v>10</v>
      </c>
      <c r="C108" s="22" t="n">
        <v>43165</v>
      </c>
      <c r="D108" s="11" t="n">
        <v>1259.93</v>
      </c>
      <c r="E108" s="20" t="n">
        <f aca="false">SUM(B108*D108)</f>
        <v>12599.3</v>
      </c>
      <c r="F108" s="22" t="n">
        <v>44183</v>
      </c>
      <c r="G108" s="11" t="n">
        <v>932.95</v>
      </c>
      <c r="H108" s="23" t="n">
        <f aca="false">SUM(B108*G108)</f>
        <v>9329.5</v>
      </c>
      <c r="I108" s="24" t="n">
        <f aca="false">SUM(H108-E108)</f>
        <v>-3269.8</v>
      </c>
      <c r="J108" s="11" t="str">
        <f aca="false">IF(SUM(+F108-C108)&lt;365,"ST","LT")</f>
        <v>LT</v>
      </c>
      <c r="K108" s="25"/>
      <c r="L108" s="25"/>
      <c r="M108" s="25"/>
      <c r="N108" s="11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</row>
    <row r="109" customFormat="false" ht="15.75" hidden="false" customHeight="true" outlineLevel="0" collapsed="false">
      <c r="A109" s="25" t="s">
        <v>61</v>
      </c>
      <c r="B109" s="20" t="n">
        <v>10</v>
      </c>
      <c r="C109" s="22" t="n">
        <v>43248</v>
      </c>
      <c r="D109" s="11" t="n">
        <v>952.09</v>
      </c>
      <c r="E109" s="20" t="n">
        <f aca="false">SUM(B109*D109)</f>
        <v>9520.9</v>
      </c>
      <c r="F109" s="22" t="n">
        <v>44183</v>
      </c>
      <c r="G109" s="11" t="n">
        <v>932.95</v>
      </c>
      <c r="H109" s="23" t="n">
        <f aca="false">SUM(B109*G109)</f>
        <v>9329.5</v>
      </c>
      <c r="I109" s="24" t="n">
        <f aca="false">SUM(H109-E109)</f>
        <v>-191.4</v>
      </c>
      <c r="J109" s="11" t="str">
        <f aca="false">IF(SUM(+F109-C109)&lt;365,"ST","LT")</f>
        <v>LT</v>
      </c>
      <c r="K109" s="25"/>
      <c r="L109" s="25"/>
      <c r="M109" s="25"/>
      <c r="N109" s="11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</row>
    <row r="110" customFormat="false" ht="15.75" hidden="false" customHeight="true" outlineLevel="0" collapsed="false">
      <c r="A110" s="25" t="s">
        <v>62</v>
      </c>
      <c r="B110" s="20" t="n">
        <v>50</v>
      </c>
      <c r="C110" s="22" t="n">
        <v>42857</v>
      </c>
      <c r="D110" s="11" t="n">
        <v>257.87</v>
      </c>
      <c r="E110" s="20" t="n">
        <f aca="false">SUM(B110*D110)</f>
        <v>12893.5</v>
      </c>
      <c r="F110" s="22" t="n">
        <v>43293</v>
      </c>
      <c r="G110" s="11" t="n">
        <v>306.73</v>
      </c>
      <c r="H110" s="23" t="n">
        <f aca="false">SUM(B110*G110)</f>
        <v>15336.5</v>
      </c>
      <c r="I110" s="24" t="n">
        <f aca="false">SUM(H110-E110)</f>
        <v>2443</v>
      </c>
      <c r="J110" s="11" t="str">
        <f aca="false">IF(SUM(+F110-C110)&lt;365,"ST","LT")</f>
        <v>LT</v>
      </c>
      <c r="K110" s="25"/>
      <c r="L110" s="25"/>
      <c r="M110" s="25"/>
      <c r="N110" s="11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</row>
    <row r="111" customFormat="false" ht="15.75" hidden="false" customHeight="true" outlineLevel="0" collapsed="false">
      <c r="A111" s="25" t="s">
        <v>63</v>
      </c>
      <c r="B111" s="20" t="n">
        <v>25</v>
      </c>
      <c r="C111" s="22" t="n">
        <v>43206</v>
      </c>
      <c r="D111" s="11" t="n">
        <v>400.14</v>
      </c>
      <c r="E111" s="20" t="n">
        <f aca="false">SUM(B111*D111)</f>
        <v>10003.5</v>
      </c>
      <c r="F111" s="22"/>
      <c r="G111" s="11"/>
      <c r="H111" s="23" t="n">
        <f aca="false">SUM(B111*G111)</f>
        <v>0</v>
      </c>
      <c r="I111" s="24" t="n">
        <f aca="false">SUM(H111-E111)</f>
        <v>-10003.5</v>
      </c>
      <c r="J111" s="11" t="str">
        <f aca="false">IF(SUM(+F111-C111)&lt;365,"ST","LT")</f>
        <v>ST</v>
      </c>
      <c r="K111" s="25"/>
      <c r="L111" s="25"/>
      <c r="M111" s="25"/>
      <c r="N111" s="11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</row>
    <row r="112" customFormat="false" ht="15.75" hidden="false" customHeight="true" outlineLevel="0" collapsed="false">
      <c r="A112" s="25" t="s">
        <v>63</v>
      </c>
      <c r="B112" s="11" t="n">
        <v>25</v>
      </c>
      <c r="C112" s="22" t="n">
        <v>43768</v>
      </c>
      <c r="D112" s="11" t="n">
        <v>338.52</v>
      </c>
      <c r="E112" s="20" t="n">
        <f aca="false">SUM(B112*D112)</f>
        <v>8463</v>
      </c>
      <c r="F112" s="22"/>
      <c r="G112" s="11"/>
      <c r="H112" s="23" t="n">
        <f aca="false">SUM(B112*G112)</f>
        <v>0</v>
      </c>
      <c r="I112" s="24" t="n">
        <f aca="false">SUM(H112-E112)</f>
        <v>-8463</v>
      </c>
      <c r="J112" s="11" t="str">
        <f aca="false">IF(SUM(+F112-C112)&lt;365,"ST","LT")</f>
        <v>ST</v>
      </c>
      <c r="K112" s="25"/>
      <c r="L112" s="25"/>
      <c r="M112" s="25"/>
      <c r="N112" s="11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</row>
    <row r="113" customFormat="false" ht="15.75" hidden="false" customHeight="true" outlineLevel="0" collapsed="false">
      <c r="A113" s="25" t="s">
        <v>64</v>
      </c>
      <c r="B113" s="11" t="n">
        <v>28</v>
      </c>
      <c r="C113" s="22" t="n">
        <v>39972</v>
      </c>
      <c r="D113" s="11" t="n">
        <v>138.69</v>
      </c>
      <c r="E113" s="20" t="n">
        <f aca="false">SUM(B113*D113)</f>
        <v>3883.32</v>
      </c>
      <c r="F113" s="22" t="n">
        <v>43728</v>
      </c>
      <c r="G113" s="11" t="n">
        <v>109.18</v>
      </c>
      <c r="H113" s="23" t="n">
        <f aca="false">SUM(B113*G113)</f>
        <v>3057.04</v>
      </c>
      <c r="I113" s="24" t="n">
        <f aca="false">SUM(H113-E113)</f>
        <v>-826.28</v>
      </c>
      <c r="J113" s="11" t="str">
        <f aca="false">IF(SUM(+F113-C113)&lt;365,"ST","LT")</f>
        <v>LT</v>
      </c>
      <c r="K113" s="25"/>
      <c r="L113" s="25" t="s">
        <v>65</v>
      </c>
      <c r="M113" s="25"/>
      <c r="N113" s="11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</row>
    <row r="114" customFormat="false" ht="15.75" hidden="false" customHeight="true" outlineLevel="0" collapsed="false">
      <c r="A114" s="25" t="s">
        <v>64</v>
      </c>
      <c r="B114" s="11" t="n">
        <v>50</v>
      </c>
      <c r="C114" s="22" t="n">
        <v>41051</v>
      </c>
      <c r="D114" s="11" t="n">
        <v>127.64</v>
      </c>
      <c r="E114" s="20" t="n">
        <f aca="false">SUM(B114*D114)</f>
        <v>6382</v>
      </c>
      <c r="F114" s="22" t="n">
        <v>43728</v>
      </c>
      <c r="G114" s="11" t="n">
        <v>109.18</v>
      </c>
      <c r="H114" s="23" t="n">
        <f aca="false">SUM(B114*G114)</f>
        <v>5459</v>
      </c>
      <c r="I114" s="24" t="n">
        <f aca="false">SUM(H114-E114)</f>
        <v>-923</v>
      </c>
      <c r="J114" s="11" t="str">
        <f aca="false">IF(SUM(+F114-C114)&lt;365,"ST","LT")</f>
        <v>LT</v>
      </c>
      <c r="K114" s="25"/>
      <c r="L114" s="25" t="s">
        <v>66</v>
      </c>
      <c r="M114" s="25"/>
      <c r="N114" s="11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customFormat="false" ht="15.75" hidden="false" customHeight="true" outlineLevel="0" collapsed="false">
      <c r="A115" s="25" t="s">
        <v>64</v>
      </c>
      <c r="B115" s="11" t="n">
        <v>100</v>
      </c>
      <c r="C115" s="22" t="n">
        <v>41632</v>
      </c>
      <c r="D115" s="11" t="n">
        <v>101.01</v>
      </c>
      <c r="E115" s="20" t="n">
        <f aca="false">SUM(B115*D115)</f>
        <v>10101</v>
      </c>
      <c r="F115" s="22" t="n">
        <v>43644</v>
      </c>
      <c r="G115" s="11" t="n">
        <v>113.84</v>
      </c>
      <c r="H115" s="23" t="n">
        <f aca="false">SUM(B115*G115)</f>
        <v>11384</v>
      </c>
      <c r="I115" s="24" t="n">
        <f aca="false">SUM(H115-E115)</f>
        <v>1283</v>
      </c>
      <c r="J115" s="11" t="str">
        <f aca="false">IF(SUM(+F115-C115)&lt;365,"ST","LT")</f>
        <v>LT</v>
      </c>
      <c r="K115" s="25"/>
      <c r="L115" s="25" t="s">
        <v>67</v>
      </c>
      <c r="M115" s="25"/>
      <c r="N115" s="11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customFormat="false" ht="15.75" hidden="false" customHeight="true" outlineLevel="0" collapsed="false">
      <c r="A116" s="25" t="s">
        <v>64</v>
      </c>
      <c r="B116" s="11" t="n">
        <v>22</v>
      </c>
      <c r="C116" s="22" t="n">
        <v>42262</v>
      </c>
      <c r="D116" s="11" t="n">
        <v>0</v>
      </c>
      <c r="E116" s="20" t="n">
        <f aca="false">SUM(B116*D116)</f>
        <v>0</v>
      </c>
      <c r="F116" s="22" t="n">
        <v>43728</v>
      </c>
      <c r="G116" s="11" t="n">
        <v>109.18</v>
      </c>
      <c r="H116" s="23" t="n">
        <f aca="false">SUM(B116*G116)</f>
        <v>2401.96</v>
      </c>
      <c r="I116" s="24" t="n">
        <f aca="false">SUM(H116-E116)</f>
        <v>2401.96</v>
      </c>
      <c r="J116" s="11" t="str">
        <f aca="false">IF(SUM(+F116-C116)&lt;365,"ST","LT")</f>
        <v>LT</v>
      </c>
      <c r="K116" s="25" t="s">
        <v>64</v>
      </c>
      <c r="L116" s="11" t="n">
        <v>500</v>
      </c>
      <c r="M116" s="22" t="n">
        <v>42262</v>
      </c>
      <c r="N116" s="11" t="n">
        <v>0</v>
      </c>
      <c r="O116" s="20" t="n">
        <f aca="false">SUM(L116*N116)</f>
        <v>0</v>
      </c>
      <c r="P116" s="22"/>
      <c r="Q116" s="11"/>
      <c r="R116" s="23" t="n">
        <f aca="false">SUM(L116*Q116)</f>
        <v>0</v>
      </c>
      <c r="S116" s="24" t="n">
        <f aca="false">SUM(R116-O116)</f>
        <v>0</v>
      </c>
      <c r="T116" s="11" t="str">
        <f aca="false">IF(SUM(+P116-M116)&lt;365,"ST","LT")</f>
        <v>ST</v>
      </c>
      <c r="U116" s="25" t="s">
        <v>64</v>
      </c>
      <c r="V116" s="11" t="n">
        <v>500</v>
      </c>
      <c r="W116" s="22" t="n">
        <v>42262</v>
      </c>
      <c r="X116" s="11" t="n">
        <v>0</v>
      </c>
      <c r="Y116" s="20" t="n">
        <f aca="false">SUM(V116*X116)</f>
        <v>0</v>
      </c>
      <c r="Z116" s="22"/>
      <c r="AA116" s="11"/>
      <c r="AB116" s="23" t="n">
        <f aca="false">SUM(V116*AA116)</f>
        <v>0</v>
      </c>
      <c r="AC116" s="24" t="n">
        <f aca="false">SUM(AB116-Y116)</f>
        <v>0</v>
      </c>
      <c r="AD116" s="11" t="str">
        <f aca="false">IF(SUM(+Z116-W116)&lt;365,"ST","LT")</f>
        <v>ST</v>
      </c>
      <c r="AE116" s="25"/>
      <c r="AF116" s="25"/>
      <c r="AG116" s="25"/>
      <c r="AH116" s="25"/>
      <c r="AI116" s="25"/>
    </row>
    <row r="117" customFormat="false" ht="15.75" hidden="false" customHeight="true" outlineLevel="0" collapsed="false">
      <c r="A117" s="25" t="s">
        <v>64</v>
      </c>
      <c r="B117" s="11" t="n">
        <v>100</v>
      </c>
      <c r="C117" s="22" t="n">
        <v>42262</v>
      </c>
      <c r="D117" s="11" t="n">
        <v>0</v>
      </c>
      <c r="E117" s="20" t="n">
        <v>0</v>
      </c>
      <c r="F117" s="22" t="n">
        <v>44183</v>
      </c>
      <c r="G117" s="11" t="n">
        <v>119.75</v>
      </c>
      <c r="H117" s="23" t="n">
        <f aca="false">SUM(B117*G117)</f>
        <v>11975</v>
      </c>
      <c r="I117" s="24" t="n">
        <f aca="false">SUM(H117-E117)</f>
        <v>11975</v>
      </c>
      <c r="J117" s="11" t="str">
        <f aca="false">IF(SUM(+F117-C117)&lt;365,"ST","LT")</f>
        <v>LT</v>
      </c>
      <c r="K117" s="25"/>
      <c r="L117" s="25"/>
      <c r="M117" s="25"/>
      <c r="N117" s="11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customFormat="false" ht="15.75" hidden="false" customHeight="true" outlineLevel="0" collapsed="false">
      <c r="A118" s="25" t="s">
        <v>64</v>
      </c>
      <c r="B118" s="11" t="n">
        <v>100</v>
      </c>
      <c r="C118" s="22" t="n">
        <v>42262</v>
      </c>
      <c r="D118" s="11" t="n">
        <v>0</v>
      </c>
      <c r="E118" s="20" t="n">
        <v>0</v>
      </c>
      <c r="F118" s="22" t="n">
        <v>44197</v>
      </c>
      <c r="G118" s="11" t="n">
        <v>124.46</v>
      </c>
      <c r="H118" s="23" t="n">
        <f aca="false">SUM(B118*G118)</f>
        <v>12446</v>
      </c>
      <c r="I118" s="24" t="n">
        <f aca="false">SUM(H118-E118)</f>
        <v>12446</v>
      </c>
      <c r="J118" s="11" t="str">
        <f aca="false">IF(SUM(+F118-C118)&lt;365,"ST","LT")</f>
        <v>LT</v>
      </c>
      <c r="K118" s="25"/>
      <c r="L118" s="25"/>
      <c r="M118" s="25"/>
      <c r="N118" s="11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customFormat="false" ht="15.75" hidden="false" customHeight="true" outlineLevel="0" collapsed="false">
      <c r="A119" s="25" t="s">
        <v>64</v>
      </c>
      <c r="B119" s="11" t="n">
        <v>278</v>
      </c>
      <c r="C119" s="22" t="n">
        <v>42262</v>
      </c>
      <c r="D119" s="11" t="n">
        <v>0</v>
      </c>
      <c r="E119" s="20" t="n">
        <f aca="false">SUM(B119*D119)</f>
        <v>0</v>
      </c>
      <c r="F119" s="22"/>
      <c r="G119" s="11"/>
      <c r="H119" s="23" t="n">
        <f aca="false">SUM(B119*G119)</f>
        <v>0</v>
      </c>
      <c r="I119" s="24" t="n">
        <f aca="false">SUM(H119-E119)</f>
        <v>0</v>
      </c>
      <c r="J119" s="11" t="str">
        <f aca="false">IF(SUM(+F119-C119)&lt;365,"ST","LT")</f>
        <v>ST</v>
      </c>
      <c r="K119" s="25" t="s">
        <v>68</v>
      </c>
      <c r="L119" s="25" t="s">
        <v>69</v>
      </c>
      <c r="M119" s="25"/>
      <c r="N119" s="11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customFormat="false" ht="15.75" hidden="false" customHeight="true" outlineLevel="0" collapsed="false">
      <c r="A120" s="25" t="s">
        <v>64</v>
      </c>
      <c r="B120" s="20" t="n">
        <v>100</v>
      </c>
      <c r="C120" s="22" t="n">
        <v>42545</v>
      </c>
      <c r="D120" s="11" t="n">
        <v>122.21</v>
      </c>
      <c r="E120" s="20" t="n">
        <f aca="false">SUM(B120*D120)</f>
        <v>12221</v>
      </c>
      <c r="F120" s="22"/>
      <c r="G120" s="11"/>
      <c r="H120" s="23" t="n">
        <f aca="false">SUM(B120*G120)</f>
        <v>0</v>
      </c>
      <c r="I120" s="24" t="n">
        <f aca="false">SUM(H120-E120)</f>
        <v>-12221</v>
      </c>
      <c r="J120" s="11" t="str">
        <f aca="false">IF(SUM(+F120-C120)&lt;365,"ST","LT")</f>
        <v>ST</v>
      </c>
      <c r="K120" s="25"/>
      <c r="L120" s="25" t="s">
        <v>70</v>
      </c>
      <c r="M120" s="25"/>
      <c r="N120" s="11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customFormat="false" ht="15.75" hidden="false" customHeight="true" outlineLevel="0" collapsed="false">
      <c r="A121" s="25" t="s">
        <v>64</v>
      </c>
      <c r="B121" s="20" t="n">
        <v>150</v>
      </c>
      <c r="C121" s="22" t="n">
        <v>42824</v>
      </c>
      <c r="D121" s="11" t="n">
        <v>155.41</v>
      </c>
      <c r="E121" s="20" t="n">
        <f aca="false">SUM(B121*D121)</f>
        <v>23311.5</v>
      </c>
      <c r="F121" s="22"/>
      <c r="G121" s="11"/>
      <c r="H121" s="23" t="n">
        <f aca="false">SUM(B121*G121)</f>
        <v>0</v>
      </c>
      <c r="I121" s="24" t="n">
        <f aca="false">SUM(H121-E121)</f>
        <v>-23311.5</v>
      </c>
      <c r="J121" s="11" t="str">
        <f aca="false">IF(SUM(+F121-C121)&lt;365,"ST","LT")</f>
        <v>ST</v>
      </c>
      <c r="K121" s="25"/>
      <c r="L121" s="25"/>
      <c r="M121" s="25"/>
      <c r="N121" s="11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customFormat="false" ht="15.75" hidden="false" customHeight="true" outlineLevel="0" collapsed="false">
      <c r="A122" s="25" t="s">
        <v>64</v>
      </c>
      <c r="B122" s="20" t="n">
        <v>100</v>
      </c>
      <c r="C122" s="22" t="n">
        <v>43014</v>
      </c>
      <c r="D122" s="11" t="n">
        <v>0</v>
      </c>
      <c r="E122" s="20" t="n">
        <f aca="false">SUM(B122*D122)</f>
        <v>0</v>
      </c>
      <c r="F122" s="22"/>
      <c r="G122" s="11"/>
      <c r="H122" s="23" t="n">
        <f aca="false">SUM(B122*G122)</f>
        <v>0</v>
      </c>
      <c r="I122" s="24" t="n">
        <f aca="false">SUM(H122-E122)</f>
        <v>0</v>
      </c>
      <c r="J122" s="11" t="str">
        <f aca="false">IF(SUM(+F122-C122)&lt;365,"ST","LT")</f>
        <v>ST</v>
      </c>
      <c r="K122" s="25" t="s">
        <v>71</v>
      </c>
      <c r="L122" s="25"/>
      <c r="M122" s="25"/>
      <c r="N122" s="11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customFormat="false" ht="15.75" hidden="false" customHeight="true" outlineLevel="0" collapsed="false">
      <c r="A123" s="25" t="s">
        <v>64</v>
      </c>
      <c r="B123" s="20" t="n">
        <v>72</v>
      </c>
      <c r="C123" s="22" t="n">
        <v>43192</v>
      </c>
      <c r="D123" s="11" t="n">
        <v>145.48</v>
      </c>
      <c r="E123" s="20" t="n">
        <f aca="false">SUM(B123*D123)</f>
        <v>10474.56</v>
      </c>
      <c r="F123" s="22"/>
      <c r="G123" s="11"/>
      <c r="H123" s="23" t="n">
        <f aca="false">SUM(B123*G123)</f>
        <v>0</v>
      </c>
      <c r="I123" s="24" t="n">
        <f aca="false">SUM(H123-E123)</f>
        <v>-10474.56</v>
      </c>
      <c r="J123" s="11" t="str">
        <f aca="false">IF(SUM(+F123-C123)&lt;365,"ST","LT")</f>
        <v>ST</v>
      </c>
      <c r="K123" s="25"/>
      <c r="L123" s="25"/>
      <c r="M123" s="25"/>
      <c r="N123" s="11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customFormat="false" ht="15.75" hidden="false" customHeight="true" outlineLevel="0" collapsed="false">
      <c r="A124" s="25" t="s">
        <v>64</v>
      </c>
      <c r="B124" s="20" t="n">
        <v>100</v>
      </c>
      <c r="C124" s="22" t="n">
        <v>43349</v>
      </c>
      <c r="D124" s="11" t="n">
        <v>92.19</v>
      </c>
      <c r="E124" s="20" t="n">
        <f aca="false">SUM(B124*D124)</f>
        <v>9219</v>
      </c>
      <c r="F124" s="22"/>
      <c r="G124" s="11"/>
      <c r="H124" s="23" t="n">
        <f aca="false">SUM(B124*G124)</f>
        <v>0</v>
      </c>
      <c r="I124" s="24" t="n">
        <f aca="false">SUM(H124-E124)</f>
        <v>-9219</v>
      </c>
      <c r="J124" s="11" t="str">
        <f aca="false">IF(SUM(+F124-C124)&lt;365,"ST","LT")</f>
        <v>ST</v>
      </c>
      <c r="K124" s="25"/>
      <c r="L124" s="25"/>
      <c r="M124" s="25"/>
      <c r="N124" s="11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</row>
    <row r="125" customFormat="false" ht="15.75" hidden="false" customHeight="true" outlineLevel="0" collapsed="false">
      <c r="A125" s="25" t="s">
        <v>64</v>
      </c>
      <c r="B125" s="20" t="n">
        <v>100</v>
      </c>
      <c r="C125" s="22" t="n">
        <v>44187</v>
      </c>
      <c r="D125" s="11" t="n">
        <v>108.81</v>
      </c>
      <c r="E125" s="20" t="n">
        <f aca="false">SUM(B125*D125)</f>
        <v>10881</v>
      </c>
      <c r="F125" s="22"/>
      <c r="G125" s="11"/>
      <c r="H125" s="23" t="n">
        <f aca="false">SUM(B125*G125)</f>
        <v>0</v>
      </c>
      <c r="I125" s="24" t="n">
        <f aca="false">SUM(H125-E125)</f>
        <v>-10881</v>
      </c>
      <c r="J125" s="11" t="str">
        <f aca="false">IF(SUM(+F125-C125)&lt;365,"ST","LT")</f>
        <v>ST</v>
      </c>
      <c r="K125" s="25"/>
      <c r="L125" s="30"/>
      <c r="M125" s="25"/>
      <c r="N125" s="11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</row>
    <row r="126" customFormat="false" ht="15.75" hidden="false" customHeight="true" outlineLevel="0" collapsed="false">
      <c r="A126" s="25" t="s">
        <v>72</v>
      </c>
      <c r="B126" s="20" t="n">
        <v>25</v>
      </c>
      <c r="C126" s="22" t="n">
        <v>40406</v>
      </c>
      <c r="D126" s="11" t="n">
        <v>497.8</v>
      </c>
      <c r="E126" s="20" t="n">
        <f aca="false">SUM(B126*D126)</f>
        <v>12445</v>
      </c>
      <c r="F126" s="22" t="n">
        <v>43469</v>
      </c>
      <c r="G126" s="11" t="n">
        <v>85.36</v>
      </c>
      <c r="H126" s="23" t="n">
        <f aca="false">SUM(B126*G126)</f>
        <v>2134</v>
      </c>
      <c r="I126" s="24" t="n">
        <f aca="false">SUM(H126-E126)</f>
        <v>-10311</v>
      </c>
      <c r="J126" s="11" t="str">
        <f aca="false">IF(SUM(+F126-C126)&lt;365,"ST","LT")</f>
        <v>LT</v>
      </c>
      <c r="K126" s="25" t="s">
        <v>73</v>
      </c>
      <c r="L126" s="29" t="s">
        <v>74</v>
      </c>
      <c r="M126" s="25"/>
      <c r="N126" s="11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</row>
    <row r="127" customFormat="false" ht="15.75" hidden="false" customHeight="true" outlineLevel="0" collapsed="false">
      <c r="A127" s="25" t="s">
        <v>75</v>
      </c>
      <c r="B127" s="20" t="n">
        <v>25</v>
      </c>
      <c r="C127" s="22" t="n">
        <v>39974</v>
      </c>
      <c r="D127" s="11" t="n">
        <v>277.38</v>
      </c>
      <c r="E127" s="20" t="n">
        <f aca="false">SUM(B127*D127)</f>
        <v>6934.5</v>
      </c>
      <c r="F127" s="22" t="n">
        <v>43469</v>
      </c>
      <c r="G127" s="11" t="n">
        <v>85.36</v>
      </c>
      <c r="H127" s="23" t="n">
        <f aca="false">SUM(B127*G127)</f>
        <v>2134</v>
      </c>
      <c r="I127" s="24" t="n">
        <f aca="false">SUM(H127-E127)</f>
        <v>-4800.5</v>
      </c>
      <c r="J127" s="11" t="str">
        <f aca="false">IF(SUM(+F127-C127)&lt;365,"ST","LT")</f>
        <v>LT</v>
      </c>
      <c r="K127" s="25" t="s">
        <v>76</v>
      </c>
      <c r="L127" s="29" t="s">
        <v>77</v>
      </c>
      <c r="M127" s="25"/>
      <c r="N127" s="11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</row>
    <row r="128" customFormat="false" ht="15.75" hidden="false" customHeight="true" outlineLevel="0" collapsed="false">
      <c r="A128" s="25" t="s">
        <v>75</v>
      </c>
      <c r="B128" s="20" t="n">
        <v>50</v>
      </c>
      <c r="C128" s="22" t="n">
        <v>39980</v>
      </c>
      <c r="D128" s="11" t="n">
        <v>393.76</v>
      </c>
      <c r="E128" s="20" t="n">
        <f aca="false">SUM(B128*D128)</f>
        <v>19688</v>
      </c>
      <c r="F128" s="22" t="n">
        <v>43469</v>
      </c>
      <c r="G128" s="11" t="n">
        <v>85.36</v>
      </c>
      <c r="H128" s="23" t="n">
        <f aca="false">SUM(B128*G128)</f>
        <v>4268</v>
      </c>
      <c r="I128" s="24" t="n">
        <f aca="false">SUM(H128-E128)</f>
        <v>-15420</v>
      </c>
      <c r="J128" s="11" t="str">
        <f aca="false">IF(SUM(+F128-C128)&lt;365,"ST","LT")</f>
        <v>LT</v>
      </c>
      <c r="K128" s="25" t="s">
        <v>76</v>
      </c>
      <c r="L128" s="29" t="s">
        <v>78</v>
      </c>
      <c r="M128" s="25"/>
      <c r="N128" s="11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</row>
    <row r="129" customFormat="false" ht="15.75" hidden="false" customHeight="true" outlineLevel="0" collapsed="false">
      <c r="A129" s="25" t="s">
        <v>75</v>
      </c>
      <c r="B129" s="11" t="n">
        <v>25</v>
      </c>
      <c r="C129" s="22" t="n">
        <v>40108</v>
      </c>
      <c r="D129" s="11" t="n">
        <v>485.76</v>
      </c>
      <c r="E129" s="20" t="n">
        <f aca="false">SUM(B129*D129)</f>
        <v>12144</v>
      </c>
      <c r="F129" s="22" t="n">
        <v>43469</v>
      </c>
      <c r="G129" s="11" t="n">
        <v>85.36</v>
      </c>
      <c r="H129" s="23" t="n">
        <f aca="false">SUM(B129*G129)</f>
        <v>2134</v>
      </c>
      <c r="I129" s="24" t="n">
        <f aca="false">SUM(H129-E129)</f>
        <v>-10010</v>
      </c>
      <c r="J129" s="11" t="str">
        <f aca="false">IF(SUM(+F129-C129)&lt;365,"ST","LT")</f>
        <v>LT</v>
      </c>
      <c r="K129" s="25" t="s">
        <v>76</v>
      </c>
      <c r="L129" s="29" t="s">
        <v>79</v>
      </c>
      <c r="M129" s="25"/>
      <c r="N129" s="11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</row>
    <row r="130" customFormat="false" ht="15.75" hidden="false" customHeight="true" outlineLevel="0" collapsed="false">
      <c r="A130" s="25" t="s">
        <v>75</v>
      </c>
      <c r="B130" s="11" t="n">
        <v>25</v>
      </c>
      <c r="C130" s="22" t="n">
        <v>41032</v>
      </c>
      <c r="D130" s="11" t="n">
        <v>226.53</v>
      </c>
      <c r="E130" s="20" t="n">
        <f aca="false">SUM(B130*D130)</f>
        <v>5663.25</v>
      </c>
      <c r="F130" s="22" t="n">
        <v>43469</v>
      </c>
      <c r="G130" s="11" t="n">
        <v>85.36</v>
      </c>
      <c r="H130" s="23" t="n">
        <f aca="false">SUM(B130*G130)</f>
        <v>2134</v>
      </c>
      <c r="I130" s="24" t="n">
        <f aca="false">SUM(H130-E130)</f>
        <v>-3529.25</v>
      </c>
      <c r="J130" s="11" t="str">
        <f aca="false">IF(SUM(+F130-C130)&lt;365,"ST","LT")</f>
        <v>LT</v>
      </c>
      <c r="K130" s="25"/>
      <c r="L130" s="25"/>
      <c r="M130" s="25"/>
      <c r="N130" s="11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customFormat="false" ht="15.75" hidden="false" customHeight="true" outlineLevel="0" collapsed="false">
      <c r="A131" s="25" t="s">
        <v>75</v>
      </c>
      <c r="B131" s="11" t="n">
        <v>8</v>
      </c>
      <c r="C131" s="22" t="n">
        <v>41155</v>
      </c>
      <c r="D131" s="11" t="n">
        <v>217.39</v>
      </c>
      <c r="E131" s="20" t="n">
        <f aca="false">SUM(B131*D131)</f>
        <v>1739.12</v>
      </c>
      <c r="F131" s="22" t="n">
        <v>43469</v>
      </c>
      <c r="G131" s="11" t="n">
        <v>85.36</v>
      </c>
      <c r="H131" s="23" t="n">
        <f aca="false">SUM(B131*G131)</f>
        <v>682.88</v>
      </c>
      <c r="I131" s="24" t="n">
        <f aca="false">SUM(H131-E131)</f>
        <v>-1056.24</v>
      </c>
      <c r="J131" s="11" t="str">
        <f aca="false">IF(SUM(+F131-C131)&lt;365,"ST","LT")</f>
        <v>LT</v>
      </c>
      <c r="K131" s="25" t="s">
        <v>80</v>
      </c>
      <c r="L131" s="25"/>
      <c r="M131" s="25"/>
      <c r="N131" s="11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</row>
    <row r="132" customFormat="false" ht="15.75" hidden="false" customHeight="true" outlineLevel="0" collapsed="false">
      <c r="A132" s="25" t="s">
        <v>75</v>
      </c>
      <c r="B132" s="11" t="n">
        <v>17</v>
      </c>
      <c r="C132" s="22" t="n">
        <v>41155</v>
      </c>
      <c r="D132" s="11" t="n">
        <v>217.39</v>
      </c>
      <c r="E132" s="20" t="n">
        <f aca="false">SUM(B132*D132)</f>
        <v>3695.63</v>
      </c>
      <c r="F132" s="22"/>
      <c r="G132" s="11"/>
      <c r="H132" s="23" t="n">
        <f aca="false">SUM(B132*G132)</f>
        <v>0</v>
      </c>
      <c r="I132" s="24" t="n">
        <f aca="false">SUM(H132-E132)</f>
        <v>-3695.63</v>
      </c>
      <c r="J132" s="11" t="str">
        <f aca="false">IF(SUM(+F132-C132)&lt;365,"ST","LT")</f>
        <v>ST</v>
      </c>
      <c r="K132" s="25"/>
      <c r="L132" s="25"/>
      <c r="M132" s="25"/>
      <c r="N132" s="11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</row>
    <row r="133" customFormat="false" ht="15.75" hidden="false" customHeight="true" outlineLevel="0" collapsed="false">
      <c r="A133" s="25" t="s">
        <v>75</v>
      </c>
      <c r="B133" s="11" t="n">
        <v>25</v>
      </c>
      <c r="C133" s="22" t="n">
        <v>41816</v>
      </c>
      <c r="D133" s="11" t="n">
        <v>255.72</v>
      </c>
      <c r="E133" s="20" t="n">
        <f aca="false">SUM(B133*D133)</f>
        <v>6393</v>
      </c>
      <c r="F133" s="22"/>
      <c r="G133" s="11"/>
      <c r="H133" s="23" t="n">
        <f aca="false">SUM(B133*G133)</f>
        <v>0</v>
      </c>
      <c r="I133" s="24" t="n">
        <f aca="false">SUM(H133-E133)</f>
        <v>-6393</v>
      </c>
      <c r="J133" s="11" t="str">
        <f aca="false">IF(SUM(+F133-C133)&lt;365,"ST","LT")</f>
        <v>ST</v>
      </c>
      <c r="K133" s="25"/>
      <c r="L133" s="25"/>
      <c r="M133" s="25"/>
      <c r="N133" s="11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</row>
    <row r="134" customFormat="false" ht="15.75" hidden="false" customHeight="true" outlineLevel="0" collapsed="false">
      <c r="A134" s="25" t="s">
        <v>75</v>
      </c>
      <c r="B134" s="11" t="n">
        <v>100</v>
      </c>
      <c r="C134" s="22" t="n">
        <v>43014</v>
      </c>
      <c r="D134" s="11" t="n">
        <v>0</v>
      </c>
      <c r="E134" s="20" t="n">
        <f aca="false">SUM(B134*D134)</f>
        <v>0</v>
      </c>
      <c r="F134" s="22"/>
      <c r="G134" s="11"/>
      <c r="H134" s="23" t="n">
        <f aca="false">SUM(B134*G134)</f>
        <v>0</v>
      </c>
      <c r="I134" s="24" t="n">
        <f aca="false">SUM(H134-E134)</f>
        <v>0</v>
      </c>
      <c r="J134" s="11" t="str">
        <f aca="false">IF(SUM(+F134-C134)&lt;365,"ST","LT")</f>
        <v>ST</v>
      </c>
      <c r="K134" s="25" t="s">
        <v>51</v>
      </c>
      <c r="L134" s="25"/>
      <c r="M134" s="25"/>
      <c r="N134" s="11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</row>
    <row r="135" customFormat="false" ht="15.75" hidden="false" customHeight="true" outlineLevel="0" collapsed="false">
      <c r="A135" s="25" t="s">
        <v>75</v>
      </c>
      <c r="B135" s="11" t="n">
        <v>50</v>
      </c>
      <c r="C135" s="22" t="n">
        <v>43439</v>
      </c>
      <c r="D135" s="11" t="n">
        <v>67.55</v>
      </c>
      <c r="E135" s="20" t="n">
        <f aca="false">SUM(B135*D135)</f>
        <v>3377.5</v>
      </c>
      <c r="F135" s="22"/>
      <c r="G135" s="11"/>
      <c r="H135" s="23" t="n">
        <f aca="false">SUM(B135*G135)</f>
        <v>0</v>
      </c>
      <c r="I135" s="24" t="n">
        <f aca="false">SUM(H135-E135)</f>
        <v>-3377.5</v>
      </c>
      <c r="J135" s="11" t="str">
        <f aca="false">IF(SUM(+F135-C135)&lt;365,"ST","LT")</f>
        <v>ST</v>
      </c>
      <c r="K135" s="25"/>
      <c r="L135" s="25"/>
      <c r="M135" s="25"/>
      <c r="N135" s="11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</row>
    <row r="136" customFormat="false" ht="15.75" hidden="false" customHeight="true" outlineLevel="0" collapsed="false">
      <c r="A136" s="25" t="s">
        <v>75</v>
      </c>
      <c r="B136" s="11" t="n">
        <v>108</v>
      </c>
      <c r="C136" s="22" t="n">
        <v>43473</v>
      </c>
      <c r="D136" s="11" t="n">
        <v>71.78</v>
      </c>
      <c r="E136" s="20" t="n">
        <f aca="false">SUM(B136*D136)</f>
        <v>7752.24</v>
      </c>
      <c r="F136" s="22"/>
      <c r="G136" s="11"/>
      <c r="H136" s="23" t="n">
        <f aca="false">SUM(B136*G136)</f>
        <v>0</v>
      </c>
      <c r="I136" s="24" t="n">
        <f aca="false">SUM(H136-E136)</f>
        <v>-7752.24</v>
      </c>
      <c r="J136" s="11" t="str">
        <f aca="false">IF(SUM(+F136-C136)&lt;365,"ST","LT")</f>
        <v>ST</v>
      </c>
      <c r="K136" s="25"/>
      <c r="L136" s="25"/>
      <c r="M136" s="25"/>
      <c r="N136" s="11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</row>
    <row r="137" customFormat="false" ht="15.75" hidden="false" customHeight="true" outlineLevel="0" collapsed="false">
      <c r="A137" s="25" t="s">
        <v>75</v>
      </c>
      <c r="B137" s="11" t="n">
        <v>200</v>
      </c>
      <c r="C137" s="22" t="n">
        <v>44063</v>
      </c>
      <c r="D137" s="11" t="n">
        <v>38.74</v>
      </c>
      <c r="E137" s="20" t="n">
        <f aca="false">SUM(B137*D137)</f>
        <v>7748</v>
      </c>
      <c r="F137" s="22"/>
      <c r="G137" s="11"/>
      <c r="H137" s="23" t="n">
        <f aca="false">SUM(B137*G137)</f>
        <v>0</v>
      </c>
      <c r="I137" s="24" t="n">
        <f aca="false">SUM(H137-E137)</f>
        <v>-7748</v>
      </c>
      <c r="J137" s="11" t="str">
        <f aca="false">IF(SUM(+F137-C137)&lt;365,"ST","LT")</f>
        <v>ST</v>
      </c>
      <c r="K137" s="25"/>
      <c r="L137" s="25"/>
      <c r="M137" s="25"/>
      <c r="N137" s="11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</row>
    <row r="138" customFormat="false" ht="15.75" hidden="false" customHeight="true" outlineLevel="0" collapsed="false">
      <c r="A138" s="25" t="s">
        <v>81</v>
      </c>
      <c r="B138" s="11" t="n">
        <v>200</v>
      </c>
      <c r="C138" s="22" t="n">
        <v>30970</v>
      </c>
      <c r="D138" s="11" t="n">
        <v>10</v>
      </c>
      <c r="E138" s="20" t="n">
        <f aca="false">SUM(B138*D138)</f>
        <v>2000</v>
      </c>
      <c r="F138" s="22"/>
      <c r="G138" s="11"/>
      <c r="H138" s="23" t="n">
        <f aca="false">SUM(B138*G138)</f>
        <v>0</v>
      </c>
      <c r="I138" s="24" t="n">
        <f aca="false">SUM(H138-E138)</f>
        <v>-2000</v>
      </c>
      <c r="J138" s="11" t="str">
        <f aca="false">IF(SUM(+F138-C138)&lt;365,"ST","LT")</f>
        <v>ST</v>
      </c>
      <c r="K138" s="25"/>
      <c r="L138" s="25"/>
      <c r="M138" s="25"/>
      <c r="N138" s="11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</row>
    <row r="139" customFormat="false" ht="15.75" hidden="false" customHeight="true" outlineLevel="0" collapsed="false">
      <c r="A139" s="25" t="s">
        <v>81</v>
      </c>
      <c r="B139" s="11" t="n">
        <v>200</v>
      </c>
      <c r="C139" s="22" t="n">
        <v>33385</v>
      </c>
      <c r="D139" s="11" t="n">
        <v>10</v>
      </c>
      <c r="E139" s="20" t="n">
        <f aca="false">SUM(B139*D139)</f>
        <v>2000</v>
      </c>
      <c r="F139" s="22"/>
      <c r="G139" s="11"/>
      <c r="H139" s="23" t="n">
        <f aca="false">SUM(B139*G139)</f>
        <v>0</v>
      </c>
      <c r="I139" s="24" t="n">
        <f aca="false">SUM(H139-E139)</f>
        <v>-2000</v>
      </c>
      <c r="J139" s="11" t="str">
        <f aca="false">IF(SUM(+F139-C139)&lt;365,"ST","LT")</f>
        <v>ST</v>
      </c>
      <c r="K139" s="25"/>
      <c r="L139" s="25"/>
      <c r="M139" s="25"/>
      <c r="N139" s="11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</row>
    <row r="140" customFormat="false" ht="15.75" hidden="false" customHeight="true" outlineLevel="0" collapsed="false">
      <c r="A140" s="25" t="s">
        <v>81</v>
      </c>
      <c r="B140" s="11" t="n">
        <v>166</v>
      </c>
      <c r="C140" s="22" t="n">
        <v>35447</v>
      </c>
      <c r="D140" s="11" t="n">
        <v>0</v>
      </c>
      <c r="E140" s="20" t="n">
        <f aca="false">SUM(B140*D140)</f>
        <v>0</v>
      </c>
      <c r="F140" s="22"/>
      <c r="G140" s="11"/>
      <c r="H140" s="23" t="n">
        <f aca="false">SUM(B140*G140)</f>
        <v>0</v>
      </c>
      <c r="I140" s="24" t="n">
        <f aca="false">SUM(H140-E140)</f>
        <v>0</v>
      </c>
      <c r="J140" s="11" t="str">
        <f aca="false">IF(SUM(+F140-C140)&lt;365,"ST","LT")</f>
        <v>ST</v>
      </c>
      <c r="K140" s="25"/>
      <c r="L140" s="25"/>
      <c r="M140" s="25"/>
      <c r="N140" s="11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</row>
    <row r="141" customFormat="false" ht="15.75" hidden="false" customHeight="true" outlineLevel="0" collapsed="false">
      <c r="A141" s="25" t="s">
        <v>81</v>
      </c>
      <c r="B141" s="11" t="n">
        <v>232</v>
      </c>
      <c r="C141" s="22" t="n">
        <v>38359</v>
      </c>
      <c r="D141" s="11" t="n">
        <v>0</v>
      </c>
      <c r="E141" s="20" t="n">
        <f aca="false">SUM(B141*D141)</f>
        <v>0</v>
      </c>
      <c r="F141" s="22"/>
      <c r="G141" s="11"/>
      <c r="H141" s="23" t="n">
        <f aca="false">SUM(B141*G141)</f>
        <v>0</v>
      </c>
      <c r="I141" s="24" t="n">
        <f aca="false">SUM(H141-E141)</f>
        <v>0</v>
      </c>
      <c r="J141" s="11" t="str">
        <f aca="false">IF(SUM(+F141-C141)&lt;365,"ST","LT")</f>
        <v>ST</v>
      </c>
      <c r="K141" s="25"/>
      <c r="L141" s="25"/>
      <c r="M141" s="25"/>
      <c r="N141" s="11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</row>
    <row r="142" customFormat="false" ht="15.75" hidden="false" customHeight="true" outlineLevel="0" collapsed="false">
      <c r="A142" s="25" t="s">
        <v>82</v>
      </c>
      <c r="B142" s="11" t="n">
        <v>25</v>
      </c>
      <c r="C142" s="22" t="n">
        <v>40103</v>
      </c>
      <c r="D142" s="11" t="n">
        <v>334.61</v>
      </c>
      <c r="E142" s="20" t="n">
        <f aca="false">SUM(B142*D142)</f>
        <v>8365.25</v>
      </c>
      <c r="F142" s="22" t="n">
        <v>43215</v>
      </c>
      <c r="G142" s="11" t="n">
        <v>418.84</v>
      </c>
      <c r="H142" s="23" t="n">
        <f aca="false">SUM(B142*G142)</f>
        <v>10471</v>
      </c>
      <c r="I142" s="24" t="n">
        <f aca="false">SUM(H142-E142)</f>
        <v>2105.75</v>
      </c>
      <c r="J142" s="11" t="str">
        <f aca="false">IF(SUM(+F142-C142)&lt;365,"ST","LT")</f>
        <v>LT</v>
      </c>
      <c r="K142" s="25"/>
      <c r="L142" s="25"/>
      <c r="M142" s="25"/>
      <c r="N142" s="11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</row>
    <row r="143" customFormat="false" ht="15.75" hidden="false" customHeight="true" outlineLevel="0" collapsed="false">
      <c r="A143" s="25" t="s">
        <v>82</v>
      </c>
      <c r="B143" s="11" t="n">
        <v>25</v>
      </c>
      <c r="C143" s="22" t="n">
        <v>40947</v>
      </c>
      <c r="D143" s="11" t="n">
        <v>356.47</v>
      </c>
      <c r="E143" s="20" t="n">
        <f aca="false">SUM(B143*D143)</f>
        <v>8911.75</v>
      </c>
      <c r="F143" s="22" t="n">
        <v>43215</v>
      </c>
      <c r="G143" s="11" t="n">
        <v>418.84</v>
      </c>
      <c r="H143" s="23" t="n">
        <f aca="false">SUM(B143*G143)</f>
        <v>10471</v>
      </c>
      <c r="I143" s="24" t="n">
        <f aca="false">SUM(H143-E143)</f>
        <v>1559.25</v>
      </c>
      <c r="J143" s="11" t="str">
        <f aca="false">IF(SUM(+F143-C143)&lt;365,"ST","LT")</f>
        <v>LT</v>
      </c>
      <c r="K143" s="25"/>
      <c r="L143" s="25"/>
      <c r="M143" s="25"/>
      <c r="N143" s="11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</row>
    <row r="144" customFormat="false" ht="15.75" hidden="false" customHeight="true" outlineLevel="0" collapsed="false">
      <c r="A144" s="25" t="s">
        <v>82</v>
      </c>
      <c r="B144" s="11" t="n">
        <v>25</v>
      </c>
      <c r="C144" s="22" t="n">
        <v>43977</v>
      </c>
      <c r="D144" s="11" t="n">
        <v>571.946</v>
      </c>
      <c r="E144" s="20" t="n">
        <f aca="false">SUM(B144*D144)</f>
        <v>14298.65</v>
      </c>
      <c r="F144" s="22"/>
      <c r="G144" s="11"/>
      <c r="H144" s="23" t="n">
        <f aca="false">SUM(B144*G144)</f>
        <v>0</v>
      </c>
      <c r="I144" s="24" t="n">
        <f aca="false">SUM(H144-E144)</f>
        <v>-14298.65</v>
      </c>
      <c r="J144" s="11" t="str">
        <f aca="false">IF(SUM(+F144-C144)&lt;365,"ST","LT")</f>
        <v>ST</v>
      </c>
      <c r="K144" s="25"/>
      <c r="L144" s="25"/>
      <c r="M144" s="25"/>
      <c r="N144" s="11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</row>
    <row r="145" customFormat="false" ht="15.75" hidden="false" customHeight="true" outlineLevel="0" collapsed="false">
      <c r="A145" s="25" t="s">
        <v>82</v>
      </c>
      <c r="B145" s="11" t="n">
        <v>25</v>
      </c>
      <c r="C145" s="22" t="n">
        <v>44256</v>
      </c>
      <c r="D145" s="11" t="n">
        <v>537</v>
      </c>
      <c r="E145" s="20" t="n">
        <f aca="false">SUM(B145*D145)</f>
        <v>13425</v>
      </c>
      <c r="F145" s="22"/>
      <c r="G145" s="11"/>
      <c r="H145" s="23" t="n">
        <f aca="false">SUM(B145*G145)</f>
        <v>0</v>
      </c>
      <c r="I145" s="24" t="n">
        <f aca="false">SUM(H145-E145)</f>
        <v>-13425</v>
      </c>
      <c r="J145" s="11" t="str">
        <f aca="false">IF(SUM(+F145-C145)&lt;365,"ST","LT")</f>
        <v>ST</v>
      </c>
      <c r="K145" s="25"/>
      <c r="L145" s="25"/>
      <c r="M145" s="25"/>
      <c r="N145" s="11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</row>
    <row r="146" customFormat="false" ht="15.75" hidden="false" customHeight="true" outlineLevel="0" collapsed="false">
      <c r="A146" s="19" t="s">
        <v>83</v>
      </c>
      <c r="B146" s="11" t="n">
        <v>25</v>
      </c>
      <c r="C146" s="22" t="n">
        <v>43754</v>
      </c>
      <c r="D146" s="11" t="n">
        <v>256.41</v>
      </c>
      <c r="E146" s="20" t="n">
        <f aca="false">SUM(B146*D146)</f>
        <v>6410.25</v>
      </c>
      <c r="F146" s="22"/>
      <c r="G146" s="11"/>
      <c r="H146" s="23" t="n">
        <f aca="false">SUM(B146*G146)</f>
        <v>0</v>
      </c>
      <c r="I146" s="24" t="n">
        <f aca="false">SUM(H146-E146)</f>
        <v>-6410.25</v>
      </c>
      <c r="J146" s="11" t="str">
        <f aca="false">IF(SUM(+F146-C146)&lt;365,"ST","LT")</f>
        <v>ST</v>
      </c>
      <c r="K146" s="25"/>
      <c r="L146" s="25"/>
      <c r="M146" s="25"/>
      <c r="N146" s="11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</row>
    <row r="147" customFormat="false" ht="15.75" hidden="false" customHeight="true" outlineLevel="0" collapsed="false">
      <c r="A147" s="19" t="s">
        <v>83</v>
      </c>
      <c r="B147" s="11" t="n">
        <v>25</v>
      </c>
      <c r="C147" s="22" t="n">
        <v>43941</v>
      </c>
      <c r="D147" s="11" t="n">
        <v>160.34</v>
      </c>
      <c r="E147" s="20" t="n">
        <f aca="false">SUM(B147*D147)</f>
        <v>4008.5</v>
      </c>
      <c r="F147" s="22"/>
      <c r="G147" s="11"/>
      <c r="H147" s="23" t="n">
        <f aca="false">SUM(B147*G147)</f>
        <v>0</v>
      </c>
      <c r="I147" s="24" t="n">
        <f aca="false">SUM(H147-E147)</f>
        <v>-4008.5</v>
      </c>
      <c r="J147" s="11" t="str">
        <f aca="false">IF(SUM(+F147-C147)&lt;365,"ST","LT")</f>
        <v>ST</v>
      </c>
      <c r="K147" s="25"/>
      <c r="L147" s="25"/>
      <c r="M147" s="25"/>
      <c r="N147" s="11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</row>
    <row r="148" customFormat="false" ht="15.75" hidden="false" customHeight="true" outlineLevel="0" collapsed="false">
      <c r="A148" s="19" t="s">
        <v>84</v>
      </c>
      <c r="B148" s="11" t="n">
        <v>25</v>
      </c>
      <c r="C148" s="22" t="n">
        <v>43606</v>
      </c>
      <c r="D148" s="11" t="n">
        <v>472.52</v>
      </c>
      <c r="E148" s="20" t="n">
        <f aca="false">SUM(B148*D148)</f>
        <v>11813</v>
      </c>
      <c r="F148" s="22" t="n">
        <v>44203</v>
      </c>
      <c r="G148" s="11" t="n">
        <v>596.38</v>
      </c>
      <c r="H148" s="23" t="n">
        <f aca="false">SUM(B148*G148)</f>
        <v>14909.5</v>
      </c>
      <c r="I148" s="24" t="n">
        <f aca="false">SUM(H148-E148)</f>
        <v>3096.5</v>
      </c>
      <c r="J148" s="11" t="str">
        <f aca="false">IF(SUM(+F148-C148)&lt;365,"ST","LT")</f>
        <v>LT</v>
      </c>
      <c r="K148" s="25"/>
      <c r="L148" s="25"/>
      <c r="M148" s="25"/>
      <c r="N148" s="11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</row>
    <row r="149" customFormat="false" ht="15.75" hidden="false" customHeight="true" outlineLevel="0" collapsed="false">
      <c r="A149" s="19" t="s">
        <v>84</v>
      </c>
      <c r="B149" s="11" t="n">
        <v>25</v>
      </c>
      <c r="C149" s="22" t="n">
        <v>43690</v>
      </c>
      <c r="D149" s="11" t="n">
        <v>407.53</v>
      </c>
      <c r="E149" s="20" t="n">
        <f aca="false">SUM(B149*D149)</f>
        <v>10188.25</v>
      </c>
      <c r="F149" s="22"/>
      <c r="G149" s="11"/>
      <c r="H149" s="23" t="n">
        <f aca="false">SUM(B149*G149)</f>
        <v>0</v>
      </c>
      <c r="I149" s="24" t="n">
        <f aca="false">SUM(H149-E149)</f>
        <v>-10188.25</v>
      </c>
      <c r="J149" s="11" t="str">
        <f aca="false">IF(SUM(+F149-C149)&lt;365,"ST","LT")</f>
        <v>ST</v>
      </c>
      <c r="K149" s="25"/>
      <c r="L149" s="25"/>
      <c r="M149" s="25"/>
      <c r="N149" s="11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</row>
    <row r="150" customFormat="false" ht="15.75" hidden="false" customHeight="true" outlineLevel="0" collapsed="false">
      <c r="A150" s="25" t="s">
        <v>85</v>
      </c>
      <c r="B150" s="11" t="n">
        <v>50</v>
      </c>
      <c r="C150" s="22" t="n">
        <v>40981</v>
      </c>
      <c r="D150" s="11" t="n">
        <v>255.02</v>
      </c>
      <c r="E150" s="20" t="n">
        <f aca="false">SUM(B150*D150)</f>
        <v>12751</v>
      </c>
      <c r="F150" s="22"/>
      <c r="G150" s="11"/>
      <c r="H150" s="23" t="n">
        <f aca="false">SUM(B150*G150)</f>
        <v>0</v>
      </c>
      <c r="I150" s="24" t="n">
        <f aca="false">SUM(H150-E150)</f>
        <v>-12751</v>
      </c>
      <c r="J150" s="11" t="str">
        <f aca="false">IF(SUM(+F150-C150)&lt;365,"ST","LT")</f>
        <v>ST</v>
      </c>
      <c r="K150" s="25"/>
      <c r="L150" s="25"/>
      <c r="M150" s="25"/>
      <c r="N150" s="11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</row>
    <row r="151" customFormat="false" ht="15.75" hidden="false" customHeight="true" outlineLevel="0" collapsed="false">
      <c r="A151" s="25" t="s">
        <v>85</v>
      </c>
      <c r="B151" s="11" t="n">
        <v>100</v>
      </c>
      <c r="C151" s="22" t="n">
        <v>42903</v>
      </c>
      <c r="D151" s="11" t="n">
        <v>0</v>
      </c>
      <c r="E151" s="20" t="n">
        <f aca="false">SUM(B151*D151)</f>
        <v>0</v>
      </c>
      <c r="F151" s="22"/>
      <c r="G151" s="11"/>
      <c r="H151" s="23" t="n">
        <f aca="false">SUM(B151*G151)</f>
        <v>0</v>
      </c>
      <c r="I151" s="24" t="n">
        <f aca="false">SUM(H151-E151)</f>
        <v>0</v>
      </c>
      <c r="J151" s="11" t="str">
        <f aca="false">IF(SUM(+F151-C151)&lt;365,"ST","LT")</f>
        <v>ST</v>
      </c>
      <c r="K151" s="25" t="s">
        <v>86</v>
      </c>
      <c r="L151" s="25"/>
      <c r="M151" s="25"/>
      <c r="N151" s="11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</row>
    <row r="152" customFormat="false" ht="15.75" hidden="false" customHeight="true" outlineLevel="0" collapsed="false">
      <c r="A152" s="25" t="s">
        <v>85</v>
      </c>
      <c r="B152" s="11" t="n">
        <v>50</v>
      </c>
      <c r="C152" s="22" t="n">
        <v>42991</v>
      </c>
      <c r="D152" s="11" t="n">
        <v>341.54</v>
      </c>
      <c r="E152" s="20" t="n">
        <f aca="false">SUM(B152*D152)</f>
        <v>17077</v>
      </c>
      <c r="F152" s="22"/>
      <c r="G152" s="11"/>
      <c r="H152" s="23" t="n">
        <f aca="false">SUM(B152*G152)</f>
        <v>0</v>
      </c>
      <c r="I152" s="24" t="n">
        <f aca="false">SUM(H152-E152)</f>
        <v>-17077</v>
      </c>
      <c r="J152" s="11" t="str">
        <f aca="false">IF(SUM(+F152-C152)&lt;365,"ST","LT")</f>
        <v>ST</v>
      </c>
      <c r="K152" s="25"/>
      <c r="L152" s="25"/>
      <c r="M152" s="25"/>
      <c r="N152" s="11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</row>
    <row r="153" customFormat="false" ht="15.75" hidden="false" customHeight="true" outlineLevel="0" collapsed="false">
      <c r="A153" s="25" t="s">
        <v>87</v>
      </c>
      <c r="B153" s="11" t="n">
        <v>1000</v>
      </c>
      <c r="C153" s="22" t="n">
        <v>40316</v>
      </c>
      <c r="D153" s="11" t="n">
        <v>2.8</v>
      </c>
      <c r="E153" s="20" t="n">
        <f aca="false">SUM(B153*D153)</f>
        <v>2800</v>
      </c>
      <c r="F153" s="22"/>
      <c r="G153" s="11"/>
      <c r="H153" s="23" t="n">
        <f aca="false">SUM(B153*G153)</f>
        <v>0</v>
      </c>
      <c r="I153" s="24" t="n">
        <f aca="false">SUM(H153-E153)</f>
        <v>-2800</v>
      </c>
      <c r="J153" s="11" t="str">
        <f aca="false">IF(SUM(+F153-C153)&lt;365,"ST","LT")</f>
        <v>ST</v>
      </c>
      <c r="K153" s="25"/>
      <c r="L153" s="25"/>
      <c r="M153" s="25"/>
      <c r="N153" s="11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</row>
    <row r="154" customFormat="false" ht="15.75" hidden="false" customHeight="true" outlineLevel="0" collapsed="false">
      <c r="A154" s="25" t="s">
        <v>87</v>
      </c>
      <c r="B154" s="20" t="n">
        <v>200</v>
      </c>
      <c r="C154" s="22" t="n">
        <v>40479</v>
      </c>
      <c r="D154" s="11" t="n">
        <v>0</v>
      </c>
      <c r="E154" s="20" t="n">
        <f aca="false">SUM(B154*D154)</f>
        <v>0</v>
      </c>
      <c r="F154" s="22"/>
      <c r="G154" s="11"/>
      <c r="H154" s="23" t="n">
        <f aca="false">SUM(B154*G154)</f>
        <v>0</v>
      </c>
      <c r="I154" s="24" t="n">
        <f aca="false">SUM(H154-E154)</f>
        <v>0</v>
      </c>
      <c r="J154" s="11" t="str">
        <f aca="false">IF(SUM(+F154-C154)&lt;365,"ST","LT")</f>
        <v>ST</v>
      </c>
      <c r="K154" s="25" t="s">
        <v>88</v>
      </c>
      <c r="L154" s="25"/>
      <c r="M154" s="25"/>
      <c r="N154" s="11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</row>
    <row r="155" customFormat="false" ht="15.75" hidden="false" customHeight="true" outlineLevel="0" collapsed="false">
      <c r="A155" s="19" t="s">
        <v>89</v>
      </c>
      <c r="B155" s="11" t="n">
        <v>50</v>
      </c>
      <c r="C155" s="22" t="n">
        <v>43686</v>
      </c>
      <c r="D155" s="11" t="n">
        <v>63.27</v>
      </c>
      <c r="E155" s="20" t="n">
        <f aca="false">SUM(B155*D155)</f>
        <v>3163.5</v>
      </c>
      <c r="F155" s="22" t="n">
        <v>43825</v>
      </c>
      <c r="G155" s="11" t="n">
        <v>70.72</v>
      </c>
      <c r="H155" s="23" t="n">
        <f aca="false">SUM(B155*G155)</f>
        <v>3536</v>
      </c>
      <c r="I155" s="24" t="n">
        <f aca="false">SUM(H155-E155)</f>
        <v>372.5</v>
      </c>
      <c r="J155" s="11" t="str">
        <f aca="false">IF(SUM(+F155-C155)&lt;365,"ST","LT")</f>
        <v>ST</v>
      </c>
      <c r="K155" s="25"/>
      <c r="L155" s="25"/>
      <c r="M155" s="25"/>
      <c r="N155" s="11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</row>
    <row r="156" customFormat="false" ht="15.75" hidden="false" customHeight="true" outlineLevel="0" collapsed="false">
      <c r="A156" s="19" t="s">
        <v>89</v>
      </c>
      <c r="B156" s="11" t="n">
        <v>50</v>
      </c>
      <c r="C156" s="22" t="n">
        <v>43511</v>
      </c>
      <c r="D156" s="11" t="n">
        <v>112.09</v>
      </c>
      <c r="E156" s="20" t="n">
        <f aca="false">SUM(B156*D156)</f>
        <v>5604.5</v>
      </c>
      <c r="F156" s="22" t="n">
        <v>43825</v>
      </c>
      <c r="G156" s="11" t="n">
        <v>70.72</v>
      </c>
      <c r="H156" s="23" t="n">
        <f aca="false">SUM(B156*G156)</f>
        <v>3536</v>
      </c>
      <c r="I156" s="24" t="n">
        <f aca="false">SUM(H156-E156)</f>
        <v>-2068.5</v>
      </c>
      <c r="J156" s="11" t="str">
        <f aca="false">IF(SUM(+F156-C156)&lt;365,"ST","LT")</f>
        <v>ST</v>
      </c>
      <c r="K156" s="25"/>
      <c r="L156" s="19" t="s">
        <v>90</v>
      </c>
      <c r="M156" s="25"/>
      <c r="N156" s="11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</row>
    <row r="157" customFormat="false" ht="15.75" hidden="false" customHeight="true" outlineLevel="0" collapsed="false">
      <c r="A157" s="19" t="s">
        <v>91</v>
      </c>
      <c r="B157" s="11" t="n">
        <v>1</v>
      </c>
      <c r="C157" s="22" t="n">
        <v>43804</v>
      </c>
      <c r="D157" s="11" t="n">
        <v>15666.62</v>
      </c>
      <c r="E157" s="20" t="n">
        <f aca="false">SUM(B157*D157)</f>
        <v>15666.62</v>
      </c>
      <c r="F157" s="22" t="n">
        <v>44216</v>
      </c>
      <c r="G157" s="11" t="n">
        <v>15443.4</v>
      </c>
      <c r="H157" s="23" t="n">
        <f aca="false">SUM(B157*G157)</f>
        <v>15443.4</v>
      </c>
      <c r="I157" s="24" t="n">
        <f aca="false">SUM(H157-E157)</f>
        <v>-223.220000000001</v>
      </c>
      <c r="J157" s="11" t="str">
        <f aca="false">IF(SUM(+F157-C157)&lt;365,"ST","LT")</f>
        <v>LT</v>
      </c>
      <c r="K157" s="25"/>
      <c r="L157" s="25"/>
      <c r="M157" s="25"/>
      <c r="N157" s="11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</row>
    <row r="158" customFormat="false" ht="15.75" hidden="false" customHeight="true" outlineLevel="0" collapsed="false">
      <c r="A158" s="19" t="s">
        <v>91</v>
      </c>
      <c r="B158" s="11" t="n">
        <v>1</v>
      </c>
      <c r="C158" s="22" t="n">
        <v>43809</v>
      </c>
      <c r="D158" s="11" t="n">
        <v>15112.5</v>
      </c>
      <c r="E158" s="20" t="n">
        <f aca="false">SUM(B158*D158)</f>
        <v>15112.5</v>
      </c>
      <c r="F158" s="22" t="n">
        <v>44263</v>
      </c>
      <c r="G158" s="11" t="n">
        <v>14888.54</v>
      </c>
      <c r="H158" s="23" t="n">
        <f aca="false">SUM(B158*G158)</f>
        <v>14888.54</v>
      </c>
      <c r="I158" s="24" t="n">
        <f aca="false">SUM(H158-E158)</f>
        <v>-223.959999999999</v>
      </c>
      <c r="J158" s="11" t="str">
        <f aca="false">IF(SUM(+F158-C158)&lt;365,"ST","LT")</f>
        <v>LT</v>
      </c>
      <c r="K158" s="25"/>
      <c r="L158" s="25"/>
      <c r="M158" s="25"/>
      <c r="N158" s="11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</row>
    <row r="159" customFormat="false" ht="15.75" hidden="false" customHeight="true" outlineLevel="0" collapsed="false">
      <c r="A159" s="19" t="s">
        <v>91</v>
      </c>
      <c r="B159" s="11" t="n">
        <v>1</v>
      </c>
      <c r="C159" s="22" t="n">
        <v>43846</v>
      </c>
      <c r="D159" s="11" t="n">
        <v>14961.37</v>
      </c>
      <c r="E159" s="20" t="n">
        <f aca="false">SUM(B159*D159)</f>
        <v>14961.37</v>
      </c>
      <c r="F159" s="22" t="n">
        <v>44263</v>
      </c>
      <c r="G159" s="11" t="n">
        <v>14888.54</v>
      </c>
      <c r="H159" s="23" t="n">
        <f aca="false">SUM(B159*G159)</f>
        <v>14888.54</v>
      </c>
      <c r="I159" s="24" t="n">
        <f aca="false">SUM(H159-E159)</f>
        <v>-72.8299999999999</v>
      </c>
      <c r="J159" s="11" t="str">
        <f aca="false">IF(SUM(+F159-C159)&lt;365,"ST","LT")</f>
        <v>LT</v>
      </c>
      <c r="K159" s="25"/>
      <c r="L159" s="25"/>
      <c r="M159" s="25"/>
      <c r="N159" s="11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</row>
    <row r="160" customFormat="false" ht="15.75" hidden="false" customHeight="true" outlineLevel="0" collapsed="false">
      <c r="A160" s="19" t="s">
        <v>91</v>
      </c>
      <c r="B160" s="11" t="n">
        <v>1</v>
      </c>
      <c r="C160" s="22" t="n">
        <v>43858</v>
      </c>
      <c r="D160" s="11" t="n">
        <v>14890.85</v>
      </c>
      <c r="E160" s="20" t="n">
        <f aca="false">SUM(B160*D160)</f>
        <v>14890.85</v>
      </c>
      <c r="F160" s="22" t="n">
        <v>44263</v>
      </c>
      <c r="G160" s="11" t="n">
        <v>14888.54</v>
      </c>
      <c r="H160" s="23" t="n">
        <f aca="false">SUM(B160*G160)</f>
        <v>14888.54</v>
      </c>
      <c r="I160" s="24" t="n">
        <f aca="false">SUM(H160-E160)</f>
        <v>-2.30999999999949</v>
      </c>
      <c r="J160" s="11" t="str">
        <f aca="false">IF(SUM(+F160-C160)&lt;365,"ST","LT")</f>
        <v>LT</v>
      </c>
      <c r="K160" s="25"/>
      <c r="L160" s="25"/>
      <c r="M160" s="25"/>
      <c r="N160" s="11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customFormat="false" ht="15.75" hidden="false" customHeight="true" outlineLevel="0" collapsed="false">
      <c r="A161" s="19" t="s">
        <v>91</v>
      </c>
      <c r="B161" s="11" t="n">
        <v>1</v>
      </c>
      <c r="C161" s="22" t="n">
        <v>43860</v>
      </c>
      <c r="D161" s="11" t="n">
        <v>14356.87</v>
      </c>
      <c r="E161" s="20" t="n">
        <f aca="false">SUM(B161*D161)</f>
        <v>14356.87</v>
      </c>
      <c r="F161" s="22" t="n">
        <v>44263</v>
      </c>
      <c r="G161" s="11" t="n">
        <v>14888.54</v>
      </c>
      <c r="H161" s="23" t="n">
        <f aca="false">SUM(B161*G161)</f>
        <v>14888.54</v>
      </c>
      <c r="I161" s="24" t="n">
        <f aca="false">SUM(H161-E161)</f>
        <v>531.67</v>
      </c>
      <c r="J161" s="11" t="str">
        <f aca="false">IF(SUM(+F161-C161)&lt;365,"ST","LT")</f>
        <v>LT</v>
      </c>
      <c r="K161" s="25"/>
      <c r="L161" s="25"/>
      <c r="M161" s="25"/>
      <c r="N161" s="11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</row>
    <row r="162" customFormat="false" ht="15.75" hidden="false" customHeight="true" outlineLevel="0" collapsed="false">
      <c r="A162" s="19" t="s">
        <v>91</v>
      </c>
      <c r="B162" s="11" t="n">
        <v>1</v>
      </c>
      <c r="C162" s="22" t="n">
        <v>44145</v>
      </c>
      <c r="D162" s="11" t="n">
        <v>11875.81</v>
      </c>
      <c r="E162" s="20" t="n">
        <f aca="false">SUM(B162*D162)</f>
        <v>11875.81</v>
      </c>
      <c r="F162" s="22" t="n">
        <v>44263</v>
      </c>
      <c r="G162" s="11" t="n">
        <v>14888.54</v>
      </c>
      <c r="H162" s="23" t="n">
        <f aca="false">SUM(B162*G162)</f>
        <v>14888.54</v>
      </c>
      <c r="I162" s="24" t="n">
        <f aca="false">SUM(H162-E162)</f>
        <v>3012.73</v>
      </c>
      <c r="J162" s="11" t="str">
        <f aca="false">IF(SUM(+F162-C162)&lt;365,"ST","LT")</f>
        <v>ST</v>
      </c>
      <c r="K162" s="25"/>
      <c r="L162" s="25"/>
      <c r="M162" s="25"/>
      <c r="N162" s="11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</row>
    <row r="163" customFormat="false" ht="15.75" hidden="false" customHeight="true" outlineLevel="0" collapsed="false">
      <c r="A163" s="25" t="s">
        <v>92</v>
      </c>
      <c r="B163" s="11" t="n">
        <v>5</v>
      </c>
      <c r="C163" s="22" t="n">
        <v>40198</v>
      </c>
      <c r="D163" s="11" t="n">
        <v>583.75</v>
      </c>
      <c r="E163" s="20" t="n">
        <f aca="false">SUM(B163*D163)</f>
        <v>2918.75</v>
      </c>
      <c r="F163" s="22"/>
      <c r="G163" s="11"/>
      <c r="H163" s="23" t="n">
        <f aca="false">SUM(B163*G163)</f>
        <v>0</v>
      </c>
      <c r="I163" s="24" t="n">
        <f aca="false">SUM(H163-E163)</f>
        <v>-2918.75</v>
      </c>
      <c r="J163" s="11" t="str">
        <f aca="false">IF(SUM(+F163-C163)&lt;365,"ST","LT")</f>
        <v>ST</v>
      </c>
      <c r="K163" s="25"/>
      <c r="L163" s="25"/>
      <c r="M163" s="25"/>
      <c r="N163" s="11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</row>
    <row r="164" customFormat="false" ht="15.75" hidden="false" customHeight="true" outlineLevel="0" collapsed="false">
      <c r="A164" s="25" t="s">
        <v>92</v>
      </c>
      <c r="B164" s="11" t="n">
        <v>25</v>
      </c>
      <c r="C164" s="22" t="n">
        <v>40938</v>
      </c>
      <c r="D164" s="11" t="n">
        <v>564.01</v>
      </c>
      <c r="E164" s="20" t="n">
        <f aca="false">SUM(B164*D164)</f>
        <v>14100.25</v>
      </c>
      <c r="F164" s="22" t="n">
        <v>43840</v>
      </c>
      <c r="G164" s="11" t="n">
        <v>466.23</v>
      </c>
      <c r="H164" s="23" t="n">
        <f aca="false">SUM(B164*G164)</f>
        <v>11655.75</v>
      </c>
      <c r="I164" s="24" t="n">
        <f aca="false">SUM(H164-E164)</f>
        <v>-2444.5</v>
      </c>
      <c r="J164" s="11" t="str">
        <f aca="false">IF(SUM(+F164-C164)&lt;365,"ST","LT")</f>
        <v>LT</v>
      </c>
      <c r="K164" s="25"/>
      <c r="L164" s="25"/>
      <c r="M164" s="25"/>
      <c r="N164" s="11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</row>
    <row r="165" customFormat="false" ht="15.75" hidden="false" customHeight="true" outlineLevel="0" collapsed="false">
      <c r="A165" s="25" t="s">
        <v>92</v>
      </c>
      <c r="B165" s="11" t="n">
        <v>10</v>
      </c>
      <c r="C165" s="22" t="n">
        <v>41089</v>
      </c>
      <c r="D165" s="11" t="n">
        <v>748.37</v>
      </c>
      <c r="E165" s="20" t="n">
        <f aca="false">SUM(B165*D165)</f>
        <v>7483.7</v>
      </c>
      <c r="F165" s="22" t="n">
        <v>43853</v>
      </c>
      <c r="G165" s="11" t="n">
        <v>466.48</v>
      </c>
      <c r="H165" s="23" t="n">
        <f aca="false">SUM(B165*G165)</f>
        <v>4664.8</v>
      </c>
      <c r="I165" s="24" t="n">
        <f aca="false">SUM(H165-E165)</f>
        <v>-2818.9</v>
      </c>
      <c r="J165" s="11" t="str">
        <f aca="false">IF(SUM(+F165-C165)&lt;365,"ST","LT")</f>
        <v>LT</v>
      </c>
      <c r="K165" s="25"/>
      <c r="L165" s="25"/>
      <c r="M165" s="25"/>
      <c r="N165" s="11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</row>
    <row r="166" customFormat="false" ht="15.75" hidden="false" customHeight="true" outlineLevel="0" collapsed="false">
      <c r="A166" s="25" t="s">
        <v>92</v>
      </c>
      <c r="B166" s="11" t="n">
        <v>15</v>
      </c>
      <c r="C166" s="22" t="n">
        <v>41110</v>
      </c>
      <c r="D166" s="11" t="n">
        <v>0</v>
      </c>
      <c r="E166" s="20" t="n">
        <f aca="false">SUM(B166*D166)</f>
        <v>0</v>
      </c>
      <c r="F166" s="22" t="n">
        <v>43853</v>
      </c>
      <c r="G166" s="11" t="n">
        <v>466.48</v>
      </c>
      <c r="H166" s="23" t="n">
        <f aca="false">SUM(B166*G166)</f>
        <v>6997.2</v>
      </c>
      <c r="I166" s="24" t="n">
        <f aca="false">SUM(H166-E166)</f>
        <v>6997.2</v>
      </c>
      <c r="J166" s="11" t="str">
        <f aca="false">IF(SUM(+F166-C166)&lt;365,"ST","LT")</f>
        <v>LT</v>
      </c>
      <c r="K166" s="25" t="s">
        <v>93</v>
      </c>
      <c r="L166" s="25"/>
      <c r="M166" s="25"/>
      <c r="N166" s="11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customFormat="false" ht="15.75" hidden="false" customHeight="true" outlineLevel="0" collapsed="false">
      <c r="A167" s="25" t="s">
        <v>92</v>
      </c>
      <c r="B167" s="11" t="n">
        <v>25</v>
      </c>
      <c r="C167" s="22" t="n">
        <v>41110</v>
      </c>
      <c r="D167" s="11" t="n">
        <v>0</v>
      </c>
      <c r="E167" s="20" t="n">
        <f aca="false">SUM(B167*D167)</f>
        <v>0</v>
      </c>
      <c r="F167" s="22" t="n">
        <v>43858</v>
      </c>
      <c r="G167" s="11" t="n">
        <v>471.64</v>
      </c>
      <c r="H167" s="23" t="n">
        <f aca="false">SUM(B167*G167)</f>
        <v>11791</v>
      </c>
      <c r="I167" s="24" t="n">
        <f aca="false">SUM(H167-E167)</f>
        <v>11791</v>
      </c>
      <c r="J167" s="11" t="str">
        <f aca="false">IF(SUM(+F167-C167)&lt;365,"ST","LT")</f>
        <v>LT</v>
      </c>
      <c r="K167" s="25" t="s">
        <v>93</v>
      </c>
      <c r="L167" s="25"/>
      <c r="M167" s="25"/>
      <c r="N167" s="11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</row>
    <row r="168" customFormat="false" ht="15.75" hidden="false" customHeight="true" outlineLevel="0" collapsed="false">
      <c r="A168" s="25" t="s">
        <v>92</v>
      </c>
      <c r="B168" s="11" t="n">
        <v>20</v>
      </c>
      <c r="C168" s="22" t="n">
        <v>41110</v>
      </c>
      <c r="D168" s="11" t="n">
        <v>0</v>
      </c>
      <c r="E168" s="20" t="n">
        <f aca="false">SUM(B168*D168)</f>
        <v>0</v>
      </c>
      <c r="F168" s="22" t="n">
        <v>43865</v>
      </c>
      <c r="G168" s="11" t="n">
        <v>474.61</v>
      </c>
      <c r="H168" s="23" t="n">
        <f aca="false">SUM(B168*G168)</f>
        <v>9492.2</v>
      </c>
      <c r="I168" s="24" t="n">
        <f aca="false">SUM(H168-E168)</f>
        <v>9492.2</v>
      </c>
      <c r="J168" s="11" t="str">
        <f aca="false">IF(SUM(+F168-C168)&lt;365,"ST","LT")</f>
        <v>LT</v>
      </c>
      <c r="K168" s="25" t="s">
        <v>93</v>
      </c>
      <c r="L168" s="25"/>
      <c r="M168" s="25"/>
      <c r="N168" s="11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</row>
    <row r="169" customFormat="false" ht="15.75" hidden="false" customHeight="true" outlineLevel="0" collapsed="false">
      <c r="A169" s="25" t="s">
        <v>92</v>
      </c>
      <c r="B169" s="11" t="n">
        <v>5</v>
      </c>
      <c r="C169" s="22" t="n">
        <v>42573</v>
      </c>
      <c r="D169" s="11" t="n">
        <v>0</v>
      </c>
      <c r="E169" s="20" t="n">
        <f aca="false">SUM(B169*D169)</f>
        <v>0</v>
      </c>
      <c r="F169" s="22" t="n">
        <v>43865</v>
      </c>
      <c r="G169" s="11" t="n">
        <v>474.61</v>
      </c>
      <c r="H169" s="23" t="n">
        <f aca="false">SUM(B169*G169)</f>
        <v>2373.05</v>
      </c>
      <c r="I169" s="24" t="n">
        <f aca="false">SUM(H169-E169)</f>
        <v>2373.05</v>
      </c>
      <c r="J169" s="11" t="str">
        <f aca="false">IF(SUM(+F169-C169)&lt;365,"ST","LT")</f>
        <v>LT</v>
      </c>
      <c r="K169" s="25" t="s">
        <v>94</v>
      </c>
      <c r="L169" s="25"/>
      <c r="M169" s="25"/>
      <c r="N169" s="11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customFormat="false" ht="15.75" hidden="false" customHeight="true" outlineLevel="0" collapsed="false">
      <c r="A170" s="25" t="s">
        <v>92</v>
      </c>
      <c r="B170" s="11" t="n">
        <v>95</v>
      </c>
      <c r="C170" s="22" t="n">
        <v>42573</v>
      </c>
      <c r="D170" s="11" t="n">
        <v>0</v>
      </c>
      <c r="E170" s="20" t="n">
        <f aca="false">SUM(B170*D170)</f>
        <v>0</v>
      </c>
      <c r="F170" s="22"/>
      <c r="G170" s="11"/>
      <c r="H170" s="23" t="n">
        <f aca="false">SUM(B170*G170)</f>
        <v>0</v>
      </c>
      <c r="I170" s="24" t="n">
        <f aca="false">SUM(H170-E170)</f>
        <v>0</v>
      </c>
      <c r="J170" s="11" t="str">
        <f aca="false">IF(SUM(+F170-C170)&lt;365,"ST","LT")</f>
        <v>ST</v>
      </c>
      <c r="K170" s="25" t="s">
        <v>94</v>
      </c>
      <c r="L170" s="25"/>
      <c r="M170" s="25"/>
      <c r="N170" s="11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customFormat="false" ht="15.75" hidden="false" customHeight="true" outlineLevel="0" collapsed="false">
      <c r="A171" s="25" t="s">
        <v>92</v>
      </c>
      <c r="B171" s="11" t="n">
        <v>100</v>
      </c>
      <c r="C171" s="22" t="n">
        <v>42944</v>
      </c>
      <c r="D171" s="11" t="n">
        <v>0</v>
      </c>
      <c r="E171" s="20" t="n">
        <f aca="false">SUM(B171*D171)</f>
        <v>0</v>
      </c>
      <c r="F171" s="22"/>
      <c r="G171" s="11"/>
      <c r="H171" s="23" t="n">
        <f aca="false">SUM(B171*G171)</f>
        <v>0</v>
      </c>
      <c r="I171" s="24" t="n">
        <f aca="false">SUM(H171-E171)</f>
        <v>0</v>
      </c>
      <c r="J171" s="11" t="str">
        <f aca="false">IF(SUM(+F171-C171)&lt;365,"ST","LT")</f>
        <v>ST</v>
      </c>
      <c r="K171" s="25" t="s">
        <v>86</v>
      </c>
      <c r="L171" s="25"/>
      <c r="M171" s="25"/>
      <c r="N171" s="11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customFormat="false" ht="15.75" hidden="false" customHeight="true" outlineLevel="0" collapsed="false">
      <c r="A172" s="19" t="s">
        <v>95</v>
      </c>
      <c r="B172" s="11" t="n">
        <v>50</v>
      </c>
      <c r="C172" s="22" t="n">
        <v>43823</v>
      </c>
      <c r="D172" s="11" t="n">
        <v>218.44</v>
      </c>
      <c r="E172" s="20" t="n">
        <f aca="false">SUM(B172*D172)</f>
        <v>10922</v>
      </c>
      <c r="F172" s="22" t="n">
        <v>44181</v>
      </c>
      <c r="G172" s="11" t="n">
        <v>239.19</v>
      </c>
      <c r="H172" s="23" t="n">
        <f aca="false">SUM(B172*G172)</f>
        <v>11959.5</v>
      </c>
      <c r="I172" s="24" t="n">
        <f aca="false">SUM(H172-E172)</f>
        <v>1037.5</v>
      </c>
      <c r="J172" s="11" t="str">
        <f aca="false">IF(SUM(+F172-C172)&lt;365,"ST","LT")</f>
        <v>ST</v>
      </c>
      <c r="K172" s="31"/>
      <c r="L172" s="31"/>
      <c r="M172" s="31"/>
      <c r="N172" s="1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19"/>
      <c r="AH172" s="19"/>
      <c r="AI172" s="19"/>
    </row>
    <row r="173" customFormat="false" ht="15.75" hidden="false" customHeight="true" outlineLevel="0" collapsed="false">
      <c r="A173" s="19" t="s">
        <v>96</v>
      </c>
      <c r="B173" s="11" t="n">
        <v>5</v>
      </c>
      <c r="C173" s="22" t="n">
        <v>42373</v>
      </c>
      <c r="D173" s="11" t="n">
        <v>2988.87</v>
      </c>
      <c r="E173" s="11" t="n">
        <f aca="false">SUM(B173*D173)</f>
        <v>14944.35</v>
      </c>
      <c r="F173" s="22" t="n">
        <v>43745</v>
      </c>
      <c r="G173" s="11" t="n">
        <v>2915.97</v>
      </c>
      <c r="H173" s="23" t="n">
        <f aca="false">SUM(B173*G173)</f>
        <v>14579.85</v>
      </c>
      <c r="I173" s="23" t="n">
        <f aca="false">SUM(H173-E173)</f>
        <v>-364.5</v>
      </c>
      <c r="J173" s="11" t="str">
        <f aca="false">IF(SUM(+F173-C173)&lt;365,"ST","LT")</f>
        <v>LT</v>
      </c>
      <c r="K173" s="31"/>
      <c r="L173" s="31"/>
      <c r="M173" s="31"/>
      <c r="N173" s="1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19"/>
      <c r="AH173" s="19"/>
      <c r="AI173" s="19"/>
    </row>
    <row r="174" customFormat="false" ht="15.75" hidden="false" customHeight="true" outlineLevel="0" collapsed="false">
      <c r="A174" s="25" t="s">
        <v>96</v>
      </c>
      <c r="B174" s="11" t="n">
        <v>5</v>
      </c>
      <c r="C174" s="22" t="n">
        <v>42373</v>
      </c>
      <c r="D174" s="11" t="n">
        <v>2988.87</v>
      </c>
      <c r="E174" s="20" t="n">
        <f aca="false">SUM(B174*D174)</f>
        <v>14944.35</v>
      </c>
      <c r="F174" s="22" t="n">
        <v>43704</v>
      </c>
      <c r="G174" s="11" t="n">
        <v>2603.33</v>
      </c>
      <c r="H174" s="23" t="n">
        <f aca="false">SUM(B174*G174)</f>
        <v>13016.65</v>
      </c>
      <c r="I174" s="24" t="n">
        <f aca="false">SUM(H174-E174)</f>
        <v>-1927.7</v>
      </c>
      <c r="J174" s="11" t="str">
        <f aca="false">IF(SUM(+F174-C174)&lt;365,"ST","LT")</f>
        <v>LT</v>
      </c>
      <c r="K174" s="25"/>
      <c r="L174" s="25"/>
      <c r="M174" s="25"/>
      <c r="N174" s="11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customFormat="false" ht="15.75" hidden="false" customHeight="true" outlineLevel="0" collapsed="false">
      <c r="A175" s="25" t="s">
        <v>96</v>
      </c>
      <c r="B175" s="11" t="n">
        <v>5</v>
      </c>
      <c r="C175" s="22" t="n">
        <v>42417</v>
      </c>
      <c r="D175" s="11" t="n">
        <v>2641.14</v>
      </c>
      <c r="E175" s="20" t="n">
        <f aca="false">SUM(B175*D175)</f>
        <v>13205.7</v>
      </c>
      <c r="F175" s="22" t="n">
        <v>43747</v>
      </c>
      <c r="G175" s="11" t="n">
        <v>2974.52</v>
      </c>
      <c r="H175" s="23" t="n">
        <f aca="false">SUM(B175*G175)</f>
        <v>14872.6</v>
      </c>
      <c r="I175" s="24" t="n">
        <f aca="false">SUM(H175-E175)</f>
        <v>1666.9</v>
      </c>
      <c r="J175" s="11" t="str">
        <f aca="false">IF(SUM(+F175-C175)&lt;365,"ST","LT")</f>
        <v>LT</v>
      </c>
      <c r="K175" s="25"/>
      <c r="L175" s="25"/>
      <c r="M175" s="25"/>
      <c r="N175" s="11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customFormat="false" ht="15.75" hidden="false" customHeight="true" outlineLevel="0" collapsed="false">
      <c r="A176" s="25" t="s">
        <v>96</v>
      </c>
      <c r="B176" s="11" t="n">
        <v>5</v>
      </c>
      <c r="C176" s="22" t="n">
        <v>42417</v>
      </c>
      <c r="D176" s="11" t="n">
        <v>2641.14</v>
      </c>
      <c r="E176" s="20" t="n">
        <f aca="false">SUM(B176*D176)</f>
        <v>13205.7</v>
      </c>
      <c r="F176" s="22" t="n">
        <v>43752</v>
      </c>
      <c r="G176" s="11" t="n">
        <v>3083.2</v>
      </c>
      <c r="H176" s="23" t="n">
        <f aca="false">SUM(B176*G176)</f>
        <v>15416</v>
      </c>
      <c r="I176" s="24" t="n">
        <f aca="false">SUM(H176-E176)</f>
        <v>2210.3</v>
      </c>
      <c r="J176" s="11" t="str">
        <f aca="false">IF(SUM(+F176-C176)&lt;365,"ST","LT")</f>
        <v>LT</v>
      </c>
      <c r="K176" s="25"/>
      <c r="L176" s="25"/>
      <c r="M176" s="25"/>
      <c r="N176" s="11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customFormat="false" ht="15.75" hidden="false" customHeight="true" outlineLevel="0" collapsed="false">
      <c r="A177" s="25" t="s">
        <v>96</v>
      </c>
      <c r="B177" s="11" t="n">
        <v>5</v>
      </c>
      <c r="C177" s="22" t="n">
        <v>43699</v>
      </c>
      <c r="D177" s="11" t="n">
        <v>0</v>
      </c>
      <c r="E177" s="20" t="n">
        <v>0</v>
      </c>
      <c r="F177" s="22" t="n">
        <v>43875</v>
      </c>
      <c r="G177" s="11" t="n">
        <v>3110.79</v>
      </c>
      <c r="H177" s="23" t="n">
        <f aca="false">SUM(B177*G177)</f>
        <v>15553.95</v>
      </c>
      <c r="I177" s="24" t="n">
        <f aca="false">SUM(H177-E177)</f>
        <v>15553.95</v>
      </c>
      <c r="J177" s="11" t="str">
        <f aca="false">IF(SUM(+F177-C177)&lt;365,"ST","LT")</f>
        <v>ST</v>
      </c>
      <c r="K177" s="25" t="s">
        <v>97</v>
      </c>
      <c r="L177" s="25"/>
      <c r="M177" s="25"/>
      <c r="N177" s="11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</row>
    <row r="178" customFormat="false" ht="15.75" hidden="false" customHeight="true" outlineLevel="0" collapsed="false">
      <c r="A178" s="25" t="s">
        <v>96</v>
      </c>
      <c r="B178" s="11" t="n">
        <v>5</v>
      </c>
      <c r="C178" s="22" t="n">
        <v>43699</v>
      </c>
      <c r="D178" s="11" t="n">
        <v>0</v>
      </c>
      <c r="E178" s="20" t="n">
        <v>0</v>
      </c>
      <c r="F178" s="22" t="n">
        <v>43985</v>
      </c>
      <c r="G178" s="11" t="n">
        <v>3633.29</v>
      </c>
      <c r="H178" s="23" t="n">
        <f aca="false">SUM(B178*G178)</f>
        <v>18166.45</v>
      </c>
      <c r="I178" s="24" t="n">
        <f aca="false">SUM(H178-E178)</f>
        <v>18166.45</v>
      </c>
      <c r="J178" s="11" t="str">
        <f aca="false">IF(SUM(+F178-C178)&lt;365,"ST","LT")</f>
        <v>ST</v>
      </c>
      <c r="K178" s="25" t="s">
        <v>97</v>
      </c>
      <c r="L178" s="25"/>
      <c r="M178" s="25"/>
      <c r="N178" s="11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</row>
    <row r="179" customFormat="false" ht="15.75" hidden="false" customHeight="true" outlineLevel="0" collapsed="false">
      <c r="A179" s="25" t="s">
        <v>96</v>
      </c>
      <c r="B179" s="11" t="n">
        <v>10</v>
      </c>
      <c r="C179" s="22" t="n">
        <v>43699</v>
      </c>
      <c r="D179" s="11" t="n">
        <v>0</v>
      </c>
      <c r="E179" s="20" t="n">
        <v>0</v>
      </c>
      <c r="F179" s="22"/>
      <c r="G179" s="11"/>
      <c r="H179" s="23" t="n">
        <f aca="false">SUM(B179*G179)</f>
        <v>0</v>
      </c>
      <c r="I179" s="24" t="n">
        <v>0</v>
      </c>
      <c r="J179" s="11" t="str">
        <f aca="false">IF(SUM(+F179-C179)&lt;365,"ST","LT")</f>
        <v>ST</v>
      </c>
      <c r="K179" s="25" t="s">
        <v>97</v>
      </c>
      <c r="L179" s="25"/>
      <c r="M179" s="25"/>
      <c r="N179" s="11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</row>
    <row r="180" customFormat="false" ht="15.75" hidden="false" customHeight="true" outlineLevel="0" collapsed="false">
      <c r="A180" s="25" t="s">
        <v>96</v>
      </c>
      <c r="B180" s="11" t="n">
        <v>5</v>
      </c>
      <c r="C180" s="22" t="n">
        <v>43697</v>
      </c>
      <c r="D180" s="11" t="n">
        <v>2414.98</v>
      </c>
      <c r="E180" s="20" t="n">
        <f aca="false">SUM(B180*D180)</f>
        <v>12074.9</v>
      </c>
      <c r="F180" s="22" t="n">
        <v>43844</v>
      </c>
      <c r="G180" s="11" t="n">
        <v>3089.65</v>
      </c>
      <c r="H180" s="23" t="n">
        <f aca="false">SUM(B180*G180)</f>
        <v>15448.25</v>
      </c>
      <c r="I180" s="24" t="n">
        <f aca="false">SUM(H180-E180)</f>
        <v>3373.35</v>
      </c>
      <c r="J180" s="11" t="str">
        <f aca="false">IF(SUM(+F180-C180)&lt;365,"ST","LT")</f>
        <v>ST</v>
      </c>
      <c r="K180" s="25"/>
      <c r="L180" s="25"/>
      <c r="M180" s="25"/>
      <c r="N180" s="11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</row>
    <row r="181" customFormat="false" ht="15.75" hidden="false" customHeight="true" outlineLevel="0" collapsed="false">
      <c r="A181" s="25" t="s">
        <v>96</v>
      </c>
      <c r="B181" s="11" t="n">
        <v>5</v>
      </c>
      <c r="C181" s="22" t="n">
        <v>43908</v>
      </c>
      <c r="D181" s="11" t="n">
        <v>2629.88</v>
      </c>
      <c r="E181" s="20" t="n">
        <f aca="false">SUM(B181*D181)</f>
        <v>13149.4</v>
      </c>
      <c r="F181" s="22" t="n">
        <v>43929</v>
      </c>
      <c r="G181" s="11" t="n">
        <v>2914.15</v>
      </c>
      <c r="H181" s="23" t="n">
        <f aca="false">SUM(B181*G181)</f>
        <v>14570.75</v>
      </c>
      <c r="I181" s="24" t="n">
        <f aca="false">SUM(H181-E181)</f>
        <v>1421.35</v>
      </c>
      <c r="J181" s="11" t="str">
        <f aca="false">IF(SUM(+F181-C181)&lt;365,"ST","LT")</f>
        <v>ST</v>
      </c>
      <c r="K181" s="25"/>
      <c r="L181" s="25"/>
      <c r="M181" s="25"/>
      <c r="N181" s="11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</row>
    <row r="182" customFormat="false" ht="15.75" hidden="false" customHeight="true" outlineLevel="0" collapsed="false">
      <c r="A182" s="25" t="s">
        <v>96</v>
      </c>
      <c r="B182" s="11" t="n">
        <v>5</v>
      </c>
      <c r="C182" s="22" t="n">
        <v>44124</v>
      </c>
      <c r="D182" s="11" t="n">
        <v>3586.7</v>
      </c>
      <c r="E182" s="20" t="n">
        <f aca="false">SUM(B182*D182)</f>
        <v>17933.5</v>
      </c>
      <c r="F182" s="22"/>
      <c r="G182" s="11"/>
      <c r="H182" s="23" t="n">
        <f aca="false">SUM(B182*G182)</f>
        <v>0</v>
      </c>
      <c r="I182" s="24" t="n">
        <f aca="false">SUM(H182-E182)</f>
        <v>-17933.5</v>
      </c>
      <c r="J182" s="11" t="str">
        <f aca="false">IF(SUM(+F182-C182)&lt;365,"ST","LT")</f>
        <v>ST</v>
      </c>
      <c r="K182" s="25"/>
      <c r="L182" s="25"/>
      <c r="M182" s="25"/>
      <c r="N182" s="11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</row>
    <row r="183" customFormat="false" ht="15.75" hidden="false" customHeight="true" outlineLevel="0" collapsed="false">
      <c r="A183" s="25" t="s">
        <v>96</v>
      </c>
      <c r="B183" s="11" t="n">
        <v>5</v>
      </c>
      <c r="C183" s="22" t="n">
        <v>44153</v>
      </c>
      <c r="D183" s="11" t="n">
        <v>3514.16</v>
      </c>
      <c r="E183" s="20" t="n">
        <f aca="false">SUM(B183*D183)</f>
        <v>17570.8</v>
      </c>
      <c r="F183" s="22"/>
      <c r="G183" s="11"/>
      <c r="H183" s="23" t="n">
        <f aca="false">SUM(B183*G183)</f>
        <v>0</v>
      </c>
      <c r="I183" s="24" t="n">
        <f aca="false">SUM(H183-E183)</f>
        <v>-17570.8</v>
      </c>
      <c r="J183" s="11" t="str">
        <f aca="false">IF(SUM(+F183-C183)&lt;365,"ST","LT")</f>
        <v>ST</v>
      </c>
      <c r="K183" s="25"/>
      <c r="L183" s="25"/>
      <c r="M183" s="25"/>
      <c r="N183" s="11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</row>
    <row r="184" customFormat="false" ht="15.75" hidden="false" customHeight="true" outlineLevel="0" collapsed="false">
      <c r="A184" s="25" t="s">
        <v>98</v>
      </c>
      <c r="B184" s="11" t="n">
        <v>5</v>
      </c>
      <c r="C184" s="22" t="n">
        <v>42773</v>
      </c>
      <c r="D184" s="11" t="n">
        <v>1012.74</v>
      </c>
      <c r="E184" s="20" t="n">
        <f aca="false">SUM(B184*D184)</f>
        <v>5063.7</v>
      </c>
      <c r="F184" s="22" t="n">
        <v>43731</v>
      </c>
      <c r="G184" s="11" t="n">
        <v>674.9</v>
      </c>
      <c r="H184" s="23" t="n">
        <f aca="false">SUM(B184*G184)</f>
        <v>3374.5</v>
      </c>
      <c r="I184" s="24" t="n">
        <f aca="false">SUM(H184-E184)</f>
        <v>-1689.2</v>
      </c>
      <c r="J184" s="11" t="str">
        <f aca="false">IF(SUM(+F184-C184)&lt;365,"ST","LT")</f>
        <v>LT</v>
      </c>
      <c r="K184" s="25"/>
      <c r="L184" s="25"/>
      <c r="M184" s="25"/>
      <c r="N184" s="11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</row>
    <row r="185" customFormat="false" ht="15.75" hidden="false" customHeight="true" outlineLevel="0" collapsed="false">
      <c r="A185" s="25" t="s">
        <v>98</v>
      </c>
      <c r="B185" s="11" t="n">
        <v>5</v>
      </c>
      <c r="C185" s="22" t="n">
        <v>42773</v>
      </c>
      <c r="D185" s="11" t="n">
        <v>1012.74</v>
      </c>
      <c r="E185" s="20" t="n">
        <f aca="false">SUM(B185*D185)</f>
        <v>5063.7</v>
      </c>
      <c r="F185" s="22"/>
      <c r="G185" s="11"/>
      <c r="H185" s="23" t="n">
        <f aca="false">SUM(B185*G185)</f>
        <v>0</v>
      </c>
      <c r="I185" s="24" t="n">
        <f aca="false">SUM(H185-E185)</f>
        <v>-5063.7</v>
      </c>
      <c r="J185" s="11" t="str">
        <f aca="false">IF(SUM(+F185-C185)&lt;365,"ST","LT")</f>
        <v>ST</v>
      </c>
      <c r="K185" s="25"/>
      <c r="L185" s="25"/>
      <c r="M185" s="25"/>
      <c r="N185" s="11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</row>
    <row r="186" customFormat="false" ht="15.75" hidden="false" customHeight="true" outlineLevel="0" collapsed="false">
      <c r="A186" s="25" t="s">
        <v>98</v>
      </c>
      <c r="B186" s="11" t="n">
        <v>10</v>
      </c>
      <c r="C186" s="22" t="n">
        <v>42796</v>
      </c>
      <c r="D186" s="11" t="n">
        <v>931.43</v>
      </c>
      <c r="E186" s="20" t="n">
        <f aca="false">SUM(B186*D186)</f>
        <v>9314.3</v>
      </c>
      <c r="F186" s="22"/>
      <c r="G186" s="11"/>
      <c r="H186" s="23" t="n">
        <f aca="false">SUM(B186*G186)</f>
        <v>0</v>
      </c>
      <c r="I186" s="24" t="n">
        <f aca="false">SUM(H186-E186)</f>
        <v>-9314.3</v>
      </c>
      <c r="J186" s="11" t="str">
        <f aca="false">IF(SUM(+F186-C186)&lt;365,"ST","LT")</f>
        <v>ST</v>
      </c>
      <c r="K186" s="25"/>
      <c r="L186" s="25"/>
      <c r="M186" s="25"/>
      <c r="N186" s="11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</row>
    <row r="187" customFormat="false" ht="15.75" hidden="false" customHeight="true" outlineLevel="0" collapsed="false">
      <c r="A187" s="25" t="s">
        <v>98</v>
      </c>
      <c r="B187" s="11" t="n">
        <v>5</v>
      </c>
      <c r="C187" s="22" t="n">
        <v>43733</v>
      </c>
      <c r="D187" s="11" t="n">
        <v>567.22</v>
      </c>
      <c r="E187" s="20" t="n">
        <f aca="false">SUM(B187*D187)</f>
        <v>2836.1</v>
      </c>
      <c r="F187" s="22"/>
      <c r="G187" s="11"/>
      <c r="H187" s="23" t="n">
        <f aca="false">SUM(B187*G187)</f>
        <v>0</v>
      </c>
      <c r="I187" s="24" t="n">
        <f aca="false">SUM(H187-E187)</f>
        <v>-2836.1</v>
      </c>
      <c r="J187" s="11" t="str">
        <f aca="false">IF(SUM(+F187-C187)&lt;365,"ST","LT")</f>
        <v>ST</v>
      </c>
      <c r="K187" s="25"/>
      <c r="L187" s="25"/>
      <c r="M187" s="25"/>
      <c r="N187" s="11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</row>
    <row r="188" customFormat="false" ht="15.75" hidden="false" customHeight="true" outlineLevel="0" collapsed="false">
      <c r="A188" s="19" t="s">
        <v>99</v>
      </c>
      <c r="B188" s="11" t="n">
        <v>50</v>
      </c>
      <c r="C188" s="22" t="n">
        <v>44209</v>
      </c>
      <c r="D188" s="11" t="n">
        <v>146.09</v>
      </c>
      <c r="E188" s="20" t="n">
        <f aca="false">SUM(B188*D188)</f>
        <v>7304.5</v>
      </c>
      <c r="F188" s="22"/>
      <c r="G188" s="11"/>
      <c r="H188" s="23" t="n">
        <f aca="false">SUM(B188*G188)</f>
        <v>0</v>
      </c>
      <c r="I188" s="24" t="n">
        <f aca="false">SUM(H188-E188)</f>
        <v>-7304.5</v>
      </c>
      <c r="J188" s="11" t="str">
        <f aca="false">IF(SUM(+F188-C188)&lt;365,"ST","LT")</f>
        <v>ST</v>
      </c>
      <c r="K188" s="25"/>
      <c r="L188" s="25"/>
      <c r="M188" s="25"/>
      <c r="N188" s="11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</row>
    <row r="189" customFormat="false" ht="15.75" hidden="false" customHeight="true" outlineLevel="0" collapsed="false">
      <c r="A189" s="25" t="s">
        <v>100</v>
      </c>
      <c r="B189" s="11" t="n">
        <v>100</v>
      </c>
      <c r="C189" s="22" t="n">
        <v>43066</v>
      </c>
      <c r="D189" s="11" t="n">
        <v>87.95</v>
      </c>
      <c r="E189" s="20" t="n">
        <f aca="false">SUM(B189*D189)</f>
        <v>8795</v>
      </c>
      <c r="F189" s="22" t="n">
        <v>44265</v>
      </c>
      <c r="G189" s="11" t="n">
        <v>60.59</v>
      </c>
      <c r="H189" s="23" t="n">
        <f aca="false">SUM(B189*G189)</f>
        <v>6059</v>
      </c>
      <c r="I189" s="24" t="n">
        <f aca="false">SUM(H189-E189)</f>
        <v>-2736</v>
      </c>
      <c r="J189" s="11" t="str">
        <f aca="false">IF(SUM(+F189-C189)&lt;365,"ST","LT")</f>
        <v>LT</v>
      </c>
      <c r="K189" s="25"/>
      <c r="L189" s="25"/>
      <c r="M189" s="25"/>
      <c r="N189" s="11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</row>
    <row r="190" customFormat="false" ht="15.75" hidden="false" customHeight="true" outlineLevel="0" collapsed="false">
      <c r="A190" s="25" t="s">
        <v>100</v>
      </c>
      <c r="B190" s="11" t="n">
        <v>100</v>
      </c>
      <c r="C190" s="22" t="n">
        <v>43424</v>
      </c>
      <c r="D190" s="11" t="n">
        <v>38.03</v>
      </c>
      <c r="E190" s="20" t="n">
        <f aca="false">SUM(B190*D190)</f>
        <v>3803</v>
      </c>
      <c r="F190" s="22" t="n">
        <v>44265</v>
      </c>
      <c r="G190" s="11" t="n">
        <v>60.59</v>
      </c>
      <c r="H190" s="23" t="n">
        <f aca="false">SUM(B190*G190)</f>
        <v>6059</v>
      </c>
      <c r="I190" s="24" t="n">
        <f aca="false">SUM(H190-E190)</f>
        <v>2256</v>
      </c>
      <c r="J190" s="11" t="str">
        <f aca="false">IF(SUM(+F190-C190)&lt;365,"ST","LT")</f>
        <v>LT</v>
      </c>
      <c r="K190" s="25"/>
      <c r="L190" s="25"/>
      <c r="M190" s="25"/>
      <c r="N190" s="11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</row>
    <row r="191" customFormat="false" ht="14.25" hidden="false" customHeight="true" outlineLevel="0" collapsed="false">
      <c r="A191" s="25" t="s">
        <v>101</v>
      </c>
      <c r="B191" s="11" t="n">
        <v>500</v>
      </c>
      <c r="C191" s="22" t="n">
        <v>34237</v>
      </c>
      <c r="D191" s="11" t="n">
        <v>16.25</v>
      </c>
      <c r="E191" s="20" t="n">
        <f aca="false">SUM(B191*D191)</f>
        <v>8125</v>
      </c>
      <c r="F191" s="22"/>
      <c r="G191" s="11"/>
      <c r="H191" s="23" t="n">
        <f aca="false">SUM(B191*G191)</f>
        <v>0</v>
      </c>
      <c r="I191" s="24" t="n">
        <f aca="false">SUM(H191-E191)</f>
        <v>-8125</v>
      </c>
      <c r="J191" s="11" t="str">
        <f aca="false">IF(SUM(+F191-C191)&lt;365,"ST","LT")</f>
        <v>ST</v>
      </c>
      <c r="K191" s="25" t="s">
        <v>36</v>
      </c>
      <c r="L191" s="25"/>
      <c r="M191" s="25"/>
      <c r="N191" s="11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</row>
    <row r="192" customFormat="false" ht="14.25" hidden="false" customHeight="true" outlineLevel="0" collapsed="false">
      <c r="A192" s="25" t="s">
        <v>102</v>
      </c>
      <c r="B192" s="11" t="n">
        <v>20</v>
      </c>
      <c r="C192" s="22" t="n">
        <v>37025</v>
      </c>
      <c r="D192" s="11" t="n">
        <v>414.47</v>
      </c>
      <c r="E192" s="20" t="n">
        <f aca="false">SUM(B192*D192)</f>
        <v>8289.4</v>
      </c>
      <c r="F192" s="22"/>
      <c r="G192" s="11"/>
      <c r="H192" s="23" t="n">
        <f aca="false">SUM(B192*G192)</f>
        <v>0</v>
      </c>
      <c r="I192" s="24" t="n">
        <f aca="false">SUM(H192-E192)</f>
        <v>-8289.4</v>
      </c>
      <c r="J192" s="11" t="str">
        <f aca="false">IF(SUM(+F192-C192)&lt;365,"ST","LT")</f>
        <v>ST</v>
      </c>
      <c r="K192" s="25" t="s">
        <v>36</v>
      </c>
      <c r="L192" s="32" t="n">
        <v>41883</v>
      </c>
      <c r="M192" s="25" t="s">
        <v>103</v>
      </c>
      <c r="N192" s="11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</row>
    <row r="193" customFormat="false" ht="14.25" hidden="false" customHeight="true" outlineLevel="0" collapsed="false">
      <c r="A193" s="25" t="s">
        <v>104</v>
      </c>
      <c r="B193" s="11" t="n">
        <v>25</v>
      </c>
      <c r="C193" s="22" t="n">
        <v>42370</v>
      </c>
      <c r="D193" s="11" t="n">
        <v>334.16</v>
      </c>
      <c r="E193" s="20" t="n">
        <f aca="false">SUM(B193*D193)</f>
        <v>8354</v>
      </c>
      <c r="F193" s="22" t="n">
        <v>43440</v>
      </c>
      <c r="G193" s="11" t="n">
        <v>353.33</v>
      </c>
      <c r="H193" s="23" t="n">
        <f aca="false">SUM(B193*G193)</f>
        <v>8833.25</v>
      </c>
      <c r="I193" s="24" t="n">
        <f aca="false">SUM(H193-E193)</f>
        <v>479.25</v>
      </c>
      <c r="J193" s="11" t="str">
        <f aca="false">IF(SUM(+F193-C193)&lt;365,"ST","LT")</f>
        <v>LT</v>
      </c>
      <c r="K193" s="25"/>
      <c r="L193" s="32"/>
      <c r="M193" s="25"/>
      <c r="N193" s="11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</row>
    <row r="194" customFormat="false" ht="15.75" hidden="false" customHeight="true" outlineLevel="0" collapsed="false">
      <c r="A194" s="25" t="s">
        <v>105</v>
      </c>
      <c r="B194" s="20" t="n">
        <v>2000</v>
      </c>
      <c r="C194" s="22" t="n">
        <v>39878</v>
      </c>
      <c r="D194" s="11" t="n">
        <v>0.49</v>
      </c>
      <c r="E194" s="20" t="n">
        <f aca="false">SUM(B194*D194)</f>
        <v>980</v>
      </c>
      <c r="F194" s="22"/>
      <c r="G194" s="11"/>
      <c r="H194" s="23" t="n">
        <f aca="false">SUM(B194*G194)</f>
        <v>0</v>
      </c>
      <c r="I194" s="24" t="n">
        <f aca="false">SUM(H194-E194)</f>
        <v>-980</v>
      </c>
      <c r="J194" s="11" t="str">
        <f aca="false">IF(SUM(+F194-C194)&lt;365,"ST","LT")</f>
        <v>ST</v>
      </c>
      <c r="K194" s="25"/>
      <c r="L194" s="25"/>
      <c r="M194" s="25"/>
      <c r="N194" s="11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</row>
    <row r="195" customFormat="false" ht="15.75" hidden="false" customHeight="true" outlineLevel="0" collapsed="false">
      <c r="A195" s="25" t="s">
        <v>106</v>
      </c>
      <c r="B195" s="20" t="n">
        <v>25</v>
      </c>
      <c r="C195" s="22" t="n">
        <v>43116</v>
      </c>
      <c r="D195" s="11" t="n">
        <v>480.07</v>
      </c>
      <c r="E195" s="20" t="n">
        <f aca="false">SUM(B195*D195)</f>
        <v>12001.75</v>
      </c>
      <c r="F195" s="22" t="n">
        <v>44263</v>
      </c>
      <c r="G195" s="11" t="n">
        <v>511.63</v>
      </c>
      <c r="H195" s="23" t="n">
        <f aca="false">SUM(B195*G195)</f>
        <v>12790.75</v>
      </c>
      <c r="I195" s="24" t="n">
        <f aca="false">SUM(H195-E195)</f>
        <v>789</v>
      </c>
      <c r="J195" s="11" t="str">
        <f aca="false">IF(SUM(+F195-C195)&lt;365,"ST","LT")</f>
        <v>LT</v>
      </c>
      <c r="K195" s="25"/>
      <c r="L195" s="25"/>
      <c r="M195" s="25"/>
      <c r="N195" s="11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</row>
    <row r="196" customFormat="false" ht="15.75" hidden="false" customHeight="true" outlineLevel="0" collapsed="false">
      <c r="A196" s="25" t="s">
        <v>106</v>
      </c>
      <c r="B196" s="11" t="n">
        <v>25</v>
      </c>
      <c r="C196" s="22" t="n">
        <v>44169</v>
      </c>
      <c r="D196" s="11" t="n">
        <v>488.64</v>
      </c>
      <c r="E196" s="20" t="n">
        <f aca="false">SUM(B196*D196)</f>
        <v>12216</v>
      </c>
      <c r="F196" s="22" t="n">
        <v>44263</v>
      </c>
      <c r="G196" s="11" t="n">
        <v>511.63</v>
      </c>
      <c r="H196" s="23" t="n">
        <f aca="false">SUM(B196*G196)</f>
        <v>12790.75</v>
      </c>
      <c r="I196" s="24" t="n">
        <f aca="false">SUM(H196-E196)</f>
        <v>574.75</v>
      </c>
      <c r="J196" s="11" t="str">
        <f aca="false">IF(SUM(+F196-C196)&lt;365,"ST","LT")</f>
        <v>ST</v>
      </c>
      <c r="K196" s="31"/>
      <c r="L196" s="31"/>
      <c r="M196" s="31"/>
      <c r="N196" s="1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</row>
    <row r="197" customFormat="false" ht="15.75" hidden="false" customHeight="true" outlineLevel="0" collapsed="false">
      <c r="A197" s="19" t="s">
        <v>107</v>
      </c>
      <c r="B197" s="11" t="n">
        <v>10</v>
      </c>
      <c r="C197" s="22" t="n">
        <v>43795</v>
      </c>
      <c r="D197" s="11" t="n">
        <v>471.61</v>
      </c>
      <c r="E197" s="11" t="n">
        <f aca="false">SUM(B197*D197)</f>
        <v>4716.1</v>
      </c>
      <c r="F197" s="22" t="n">
        <v>43840</v>
      </c>
      <c r="G197" s="11" t="n">
        <v>596.49</v>
      </c>
      <c r="H197" s="23" t="n">
        <f aca="false">SUM(B197*G197)</f>
        <v>5964.9</v>
      </c>
      <c r="I197" s="23" t="n">
        <f aca="false">SUM(H197-E197)</f>
        <v>1248.8</v>
      </c>
      <c r="J197" s="11" t="str">
        <f aca="false">IF(SUM(+F197-C197)&lt;365,"ST","LT")</f>
        <v>ST</v>
      </c>
      <c r="K197" s="31"/>
      <c r="L197" s="31"/>
      <c r="M197" s="31"/>
      <c r="N197" s="1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</row>
    <row r="198" customFormat="false" ht="15.75" hidden="false" customHeight="true" outlineLevel="0" collapsed="false">
      <c r="A198" s="19" t="s">
        <v>107</v>
      </c>
      <c r="B198" s="20" t="n">
        <v>25</v>
      </c>
      <c r="C198" s="22" t="n">
        <v>43901</v>
      </c>
      <c r="D198" s="11" t="n">
        <v>417.1</v>
      </c>
      <c r="E198" s="11" t="n">
        <f aca="false">SUM(B198*D198)</f>
        <v>10427.5</v>
      </c>
      <c r="F198" s="22" t="n">
        <v>44166</v>
      </c>
      <c r="G198" s="11" t="n">
        <v>559.27</v>
      </c>
      <c r="H198" s="23" t="n">
        <f aca="false">SUM(B198*G198)</f>
        <v>13981.75</v>
      </c>
      <c r="I198" s="23" t="n">
        <f aca="false">SUM(H198-E198)</f>
        <v>3554.25</v>
      </c>
      <c r="J198" s="11" t="str">
        <f aca="false">IF(SUM(+F198-C198)&lt;365,"ST","LT")</f>
        <v>ST</v>
      </c>
      <c r="K198" s="25"/>
      <c r="L198" s="25"/>
      <c r="M198" s="25"/>
      <c r="N198" s="11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</row>
    <row r="199" customFormat="false" ht="15.75" hidden="false" customHeight="true" outlineLevel="0" collapsed="false">
      <c r="A199" s="19" t="s">
        <v>107</v>
      </c>
      <c r="B199" s="20" t="n">
        <v>25</v>
      </c>
      <c r="C199" s="22" t="n">
        <v>44099</v>
      </c>
      <c r="D199" s="11" t="n">
        <v>364.21</v>
      </c>
      <c r="E199" s="11" t="n">
        <f aca="false">SUM(B199*D199)</f>
        <v>9105.25</v>
      </c>
      <c r="F199" s="22"/>
      <c r="G199" s="11"/>
      <c r="H199" s="23" t="n">
        <f aca="false">SUM(B199*G199)</f>
        <v>0</v>
      </c>
      <c r="I199" s="23" t="n">
        <f aca="false">SUM(H199-E199)</f>
        <v>-9105.25</v>
      </c>
      <c r="J199" s="11" t="str">
        <f aca="false">IF(SUM(+F199-C199)&lt;365,"ST","LT")</f>
        <v>ST</v>
      </c>
      <c r="K199" s="25"/>
      <c r="L199" s="25"/>
      <c r="M199" s="25"/>
      <c r="N199" s="11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</row>
    <row r="200" customFormat="false" ht="15.75" hidden="false" customHeight="true" outlineLevel="0" collapsed="false">
      <c r="A200" s="19" t="s">
        <v>107</v>
      </c>
      <c r="B200" s="20" t="n">
        <v>20</v>
      </c>
      <c r="C200" s="22" t="n">
        <v>44187</v>
      </c>
      <c r="D200" s="11" t="n">
        <v>509.29</v>
      </c>
      <c r="E200" s="11" t="n">
        <f aca="false">SUM(B200*D200)</f>
        <v>10185.8</v>
      </c>
      <c r="F200" s="22"/>
      <c r="G200" s="11"/>
      <c r="H200" s="23" t="n">
        <f aca="false">SUM(B200*G200)</f>
        <v>0</v>
      </c>
      <c r="I200" s="23" t="n">
        <f aca="false">SUM(H200-E200)</f>
        <v>-10185.8</v>
      </c>
      <c r="J200" s="11" t="str">
        <f aca="false">IF(SUM(+F200-C200)&lt;365,"ST","LT")</f>
        <v>ST</v>
      </c>
      <c r="K200" s="25"/>
      <c r="L200" s="25"/>
      <c r="M200" s="25"/>
      <c r="N200" s="11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</row>
    <row r="201" customFormat="false" ht="15.75" hidden="false" customHeight="true" outlineLevel="0" collapsed="false">
      <c r="A201" s="25" t="s">
        <v>108</v>
      </c>
      <c r="B201" s="20" t="n">
        <v>25</v>
      </c>
      <c r="C201" s="22" t="n">
        <v>40534</v>
      </c>
      <c r="D201" s="11" t="n">
        <v>496.08</v>
      </c>
      <c r="E201" s="20" t="n">
        <f aca="false">SUM(B201*D201)</f>
        <v>12402</v>
      </c>
      <c r="F201" s="22"/>
      <c r="G201" s="11"/>
      <c r="H201" s="23" t="n">
        <f aca="false">SUM(B201*G201)</f>
        <v>0</v>
      </c>
      <c r="I201" s="24" t="n">
        <f aca="false">SUM(H201-E201)</f>
        <v>-12402</v>
      </c>
      <c r="J201" s="11" t="str">
        <f aca="false">IF(SUM(+F201-C201)&lt;365,"ST","LT")</f>
        <v>ST</v>
      </c>
      <c r="K201" s="25"/>
      <c r="L201" s="25"/>
      <c r="M201" s="25"/>
      <c r="N201" s="11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</row>
    <row r="202" customFormat="false" ht="15.75" hidden="false" customHeight="true" outlineLevel="0" collapsed="false">
      <c r="A202" s="25" t="s">
        <v>108</v>
      </c>
      <c r="B202" s="20" t="n">
        <v>50</v>
      </c>
      <c r="C202" s="22" t="n">
        <v>41164</v>
      </c>
      <c r="D202" s="11" t="n">
        <v>0</v>
      </c>
      <c r="E202" s="20" t="n">
        <f aca="false">SUM(B202*D202)</f>
        <v>0</v>
      </c>
      <c r="F202" s="22"/>
      <c r="G202" s="11"/>
      <c r="H202" s="23" t="n">
        <f aca="false">SUM(B202*G202)</f>
        <v>0</v>
      </c>
      <c r="I202" s="24" t="n">
        <f aca="false">SUM(H202-E202)</f>
        <v>0</v>
      </c>
      <c r="J202" s="11" t="str">
        <f aca="false">IF(SUM(+F202-C202)&lt;365,"ST","LT")</f>
        <v>ST</v>
      </c>
      <c r="K202" s="25" t="s">
        <v>93</v>
      </c>
      <c r="L202" s="25"/>
      <c r="M202" s="25"/>
      <c r="N202" s="11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</row>
    <row r="203" customFormat="false" ht="15.75" hidden="false" customHeight="true" outlineLevel="0" collapsed="false">
      <c r="A203" s="25" t="s">
        <v>109</v>
      </c>
      <c r="B203" s="11" t="n">
        <v>25</v>
      </c>
      <c r="C203" s="22" t="n">
        <v>40410</v>
      </c>
      <c r="D203" s="11" t="n">
        <v>491.34</v>
      </c>
      <c r="E203" s="20" t="n">
        <f aca="false">SUM(B203*D203)</f>
        <v>12283.5</v>
      </c>
      <c r="F203" s="22"/>
      <c r="G203" s="11"/>
      <c r="H203" s="23" t="n">
        <f aca="false">SUM(B203*G203)</f>
        <v>0</v>
      </c>
      <c r="I203" s="24" t="n">
        <f aca="false">SUM(H203-E203)</f>
        <v>-12283.5</v>
      </c>
      <c r="J203" s="11" t="str">
        <f aca="false">IF(SUM(+F203-C203)&lt;365,"ST","LT")</f>
        <v>ST</v>
      </c>
      <c r="K203" s="25"/>
      <c r="L203" s="25"/>
      <c r="M203" s="25"/>
      <c r="N203" s="11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</row>
    <row r="204" customFormat="false" ht="15.75" hidden="false" customHeight="true" outlineLevel="0" collapsed="false">
      <c r="A204" s="25" t="s">
        <v>109</v>
      </c>
      <c r="B204" s="11" t="n">
        <v>100</v>
      </c>
      <c r="C204" s="22" t="n">
        <v>43104</v>
      </c>
      <c r="D204" s="11" t="n">
        <v>0</v>
      </c>
      <c r="E204" s="20" t="n">
        <f aca="false">SUM(B204*D204)</f>
        <v>0</v>
      </c>
      <c r="F204" s="22"/>
      <c r="G204" s="11"/>
      <c r="H204" s="23" t="n">
        <f aca="false">SUM(B204*G204)</f>
        <v>0</v>
      </c>
      <c r="I204" s="24" t="n">
        <f aca="false">SUM(H204-E204)</f>
        <v>0</v>
      </c>
      <c r="J204" s="11" t="str">
        <f aca="false">IF(SUM(+F204-C204)&lt;365,"ST","LT")</f>
        <v>ST</v>
      </c>
      <c r="K204" s="25" t="s">
        <v>110</v>
      </c>
      <c r="L204" s="25"/>
      <c r="M204" s="25"/>
      <c r="N204" s="11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</row>
    <row r="205" customFormat="false" ht="15.75" hidden="false" customHeight="true" outlineLevel="0" collapsed="false">
      <c r="A205" s="25" t="s">
        <v>111</v>
      </c>
      <c r="B205" s="11" t="n">
        <v>500</v>
      </c>
      <c r="C205" s="22" t="n">
        <v>36567</v>
      </c>
      <c r="D205" s="11" t="n">
        <v>5.25</v>
      </c>
      <c r="E205" s="20" t="n">
        <f aca="false">SUM(B205*D205)</f>
        <v>2625</v>
      </c>
      <c r="F205" s="22"/>
      <c r="G205" s="11"/>
      <c r="H205" s="23" t="n">
        <f aca="false">SUM(B205*G205)</f>
        <v>0</v>
      </c>
      <c r="I205" s="24" t="n">
        <f aca="false">SUM(H205-E205)</f>
        <v>-2625</v>
      </c>
      <c r="J205" s="11" t="str">
        <f aca="false">IF(SUM(+F205-C205)&lt;365,"ST","LT")</f>
        <v>ST</v>
      </c>
      <c r="K205" s="25" t="s">
        <v>19</v>
      </c>
      <c r="L205" s="25"/>
      <c r="M205" s="25"/>
      <c r="N205" s="11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</row>
    <row r="206" customFormat="false" ht="15.75" hidden="false" customHeight="true" outlineLevel="0" collapsed="false">
      <c r="A206" s="25" t="s">
        <v>112</v>
      </c>
      <c r="B206" s="11" t="n">
        <v>5</v>
      </c>
      <c r="C206" s="22" t="n">
        <v>43213</v>
      </c>
      <c r="D206" s="11" t="n">
        <v>1571.2</v>
      </c>
      <c r="E206" s="20" t="n">
        <f aca="false">SUM(B206*D206)</f>
        <v>7856</v>
      </c>
      <c r="F206" s="22" t="n">
        <v>44264</v>
      </c>
      <c r="G206" s="11" t="n">
        <v>1571.13</v>
      </c>
      <c r="H206" s="23" t="n">
        <f aca="false">SUM(B206*G206)</f>
        <v>7855.65</v>
      </c>
      <c r="I206" s="24" t="n">
        <f aca="false">SUM(H206-E206)</f>
        <v>-0.349999999999454</v>
      </c>
      <c r="J206" s="11" t="str">
        <f aca="false">IF(SUM(+F206-C206)&lt;365,"ST","LT")</f>
        <v>LT</v>
      </c>
      <c r="K206" s="25"/>
      <c r="L206" s="25"/>
      <c r="M206" s="25"/>
      <c r="N206" s="11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</row>
    <row r="207" customFormat="false" ht="15.75" hidden="false" customHeight="true" outlineLevel="0" collapsed="false">
      <c r="A207" s="25" t="s">
        <v>112</v>
      </c>
      <c r="B207" s="11" t="n">
        <v>5</v>
      </c>
      <c r="C207" s="22" t="n">
        <v>43231</v>
      </c>
      <c r="D207" s="11" t="n">
        <v>1454.83</v>
      </c>
      <c r="E207" s="20" t="n">
        <f aca="false">SUM(B207*D207)</f>
        <v>7274.15</v>
      </c>
      <c r="F207" s="22" t="n">
        <v>44264</v>
      </c>
      <c r="G207" s="11" t="n">
        <v>1571.13</v>
      </c>
      <c r="H207" s="23" t="n">
        <f aca="false">SUM(B207*G207)</f>
        <v>7855.65</v>
      </c>
      <c r="I207" s="24" t="n">
        <f aca="false">SUM(H207-E207)</f>
        <v>581.500000000001</v>
      </c>
      <c r="J207" s="11" t="str">
        <f aca="false">IF(SUM(+F207-C207)&lt;365,"ST","LT")</f>
        <v>LT</v>
      </c>
      <c r="K207" s="25"/>
      <c r="L207" s="25"/>
      <c r="M207" s="25"/>
      <c r="N207" s="11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</row>
    <row r="208" customFormat="false" ht="15.75" hidden="false" customHeight="true" outlineLevel="0" collapsed="false">
      <c r="A208" s="25" t="s">
        <v>112</v>
      </c>
      <c r="B208" s="11" t="n">
        <v>5</v>
      </c>
      <c r="C208" s="22" t="n">
        <v>43299</v>
      </c>
      <c r="D208" s="11" t="n">
        <v>1257.36</v>
      </c>
      <c r="E208" s="20" t="n">
        <f aca="false">SUM(B208*D208)</f>
        <v>6286.8</v>
      </c>
      <c r="F208" s="22"/>
      <c r="G208" s="11"/>
      <c r="H208" s="23" t="n">
        <f aca="false">SUM(B208*G208)</f>
        <v>0</v>
      </c>
      <c r="I208" s="24" t="n">
        <f aca="false">SUM(H208-E208)</f>
        <v>-6286.8</v>
      </c>
      <c r="J208" s="11" t="str">
        <f aca="false">IF(SUM(+F208-C208)&lt;365,"ST","LT")</f>
        <v>ST</v>
      </c>
      <c r="K208" s="25"/>
      <c r="L208" s="25"/>
      <c r="M208" s="25"/>
      <c r="N208" s="11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</row>
    <row r="209" customFormat="false" ht="15.75" hidden="false" customHeight="true" outlineLevel="0" collapsed="false">
      <c r="A209" s="25" t="s">
        <v>112</v>
      </c>
      <c r="B209" s="11" t="n">
        <v>10</v>
      </c>
      <c r="C209" s="22" t="n">
        <v>43382</v>
      </c>
      <c r="D209" s="11" t="n">
        <v>1070.92</v>
      </c>
      <c r="E209" s="20" t="n">
        <f aca="false">SUM(B209*D209)</f>
        <v>10709.2</v>
      </c>
      <c r="F209" s="22"/>
      <c r="G209" s="11"/>
      <c r="H209" s="23" t="n">
        <f aca="false">SUM(B209*G209)</f>
        <v>0</v>
      </c>
      <c r="I209" s="24" t="n">
        <f aca="false">SUM(H209-E209)</f>
        <v>-10709.2</v>
      </c>
      <c r="J209" s="11" t="str">
        <f aca="false">IF(SUM(+F209-C209)&lt;365,"ST","LT")</f>
        <v>ST</v>
      </c>
      <c r="K209" s="25"/>
      <c r="L209" s="25"/>
      <c r="M209" s="25"/>
      <c r="N209" s="11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</row>
    <row r="210" customFormat="false" ht="15.75" hidden="false" customHeight="true" outlineLevel="0" collapsed="false">
      <c r="A210" s="19" t="s">
        <v>113</v>
      </c>
      <c r="B210" s="11" t="n">
        <v>25</v>
      </c>
      <c r="C210" s="22" t="n">
        <v>43854</v>
      </c>
      <c r="D210" s="11" t="n">
        <v>272.77</v>
      </c>
      <c r="E210" s="20" t="n">
        <f aca="false">SUM(B210*D210)</f>
        <v>6819.25</v>
      </c>
      <c r="F210" s="22" t="n">
        <v>43885</v>
      </c>
      <c r="G210" s="11" t="n">
        <v>290.31</v>
      </c>
      <c r="H210" s="23" t="n">
        <f aca="false">SUM(B210*G210)</f>
        <v>7257.75</v>
      </c>
      <c r="I210" s="24" t="n">
        <f aca="false">SUM(H210-E210)</f>
        <v>438.5</v>
      </c>
      <c r="J210" s="11" t="str">
        <f aca="false">IF(SUM(+F210-C210)&lt;365,"ST","LT")</f>
        <v>ST</v>
      </c>
      <c r="K210" s="25"/>
      <c r="L210" s="25"/>
      <c r="M210" s="25"/>
      <c r="N210" s="11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</row>
    <row r="211" customFormat="false" ht="15.75" hidden="false" customHeight="true" outlineLevel="0" collapsed="false">
      <c r="A211" s="19" t="s">
        <v>113</v>
      </c>
      <c r="B211" s="11" t="n">
        <v>25</v>
      </c>
      <c r="C211" s="22" t="n">
        <v>43893</v>
      </c>
      <c r="D211" s="11" t="n">
        <v>253.89</v>
      </c>
      <c r="E211" s="20" t="n">
        <f aca="false">SUM(B211*D211)</f>
        <v>6347.25</v>
      </c>
      <c r="F211" s="22" t="n">
        <v>44035</v>
      </c>
      <c r="G211" s="11" t="n">
        <v>322.56</v>
      </c>
      <c r="H211" s="23" t="n">
        <f aca="false">SUM(B211*G211)</f>
        <v>8064</v>
      </c>
      <c r="I211" s="24" t="n">
        <f aca="false">SUM(H211-E211)</f>
        <v>1716.75</v>
      </c>
      <c r="J211" s="11" t="str">
        <f aca="false">IF(SUM(+F211-C211)&lt;365,"ST","LT")</f>
        <v>ST</v>
      </c>
      <c r="K211" s="25"/>
      <c r="L211" s="25"/>
      <c r="M211" s="25"/>
      <c r="N211" s="11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</row>
    <row r="212" customFormat="false" ht="15.75" hidden="false" customHeight="true" outlineLevel="0" collapsed="false">
      <c r="A212" s="19" t="s">
        <v>114</v>
      </c>
      <c r="B212" s="11" t="n">
        <v>25</v>
      </c>
      <c r="C212" s="22" t="n">
        <v>44112</v>
      </c>
      <c r="D212" s="11" t="n">
        <v>515.84</v>
      </c>
      <c r="E212" s="20" t="n">
        <f aca="false">SUM(B212*D212)</f>
        <v>12896</v>
      </c>
      <c r="F212" s="22" t="n">
        <v>44197</v>
      </c>
      <c r="G212" s="11" t="n">
        <v>525.03</v>
      </c>
      <c r="H212" s="23" t="n">
        <f aca="false">SUM(B212*G212)</f>
        <v>13125.75</v>
      </c>
      <c r="I212" s="24" t="n">
        <f aca="false">SUM(H212-E212)</f>
        <v>229.75</v>
      </c>
      <c r="J212" s="11" t="str">
        <f aca="false">IF(SUM(+F212-C212)&lt;365,"ST","LT")</f>
        <v>ST</v>
      </c>
      <c r="K212" s="25"/>
      <c r="L212" s="25"/>
      <c r="M212" s="25"/>
      <c r="N212" s="11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</row>
    <row r="213" customFormat="false" ht="15.75" hidden="false" customHeight="true" outlineLevel="0" collapsed="false">
      <c r="A213" s="19" t="s">
        <v>114</v>
      </c>
      <c r="B213" s="11" t="n">
        <v>25</v>
      </c>
      <c r="C213" s="22" t="n">
        <v>44179</v>
      </c>
      <c r="D213" s="11" t="n">
        <v>427.68</v>
      </c>
      <c r="E213" s="20" t="n">
        <f aca="false">SUM(B213*D213)</f>
        <v>10692</v>
      </c>
      <c r="F213" s="22" t="n">
        <v>44197</v>
      </c>
      <c r="G213" s="11" t="n">
        <v>525.03</v>
      </c>
      <c r="H213" s="23" t="n">
        <f aca="false">SUM(B213*G213)</f>
        <v>13125.75</v>
      </c>
      <c r="I213" s="24" t="n">
        <f aca="false">SUM(H213-E213)</f>
        <v>2433.75</v>
      </c>
      <c r="J213" s="11" t="str">
        <f aca="false">IF(SUM(+F213-C213)&lt;365,"ST","LT")</f>
        <v>ST</v>
      </c>
      <c r="K213" s="25"/>
      <c r="L213" s="25"/>
      <c r="M213" s="25"/>
      <c r="N213" s="11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</row>
    <row r="214" customFormat="false" ht="15.75" hidden="false" customHeight="true" outlineLevel="0" collapsed="false">
      <c r="A214" s="19" t="s">
        <v>114</v>
      </c>
      <c r="B214" s="11" t="n">
        <v>25</v>
      </c>
      <c r="C214" s="22" t="n">
        <v>44202</v>
      </c>
      <c r="D214" s="11" t="n">
        <v>474.99</v>
      </c>
      <c r="E214" s="20" t="n">
        <f aca="false">SUM(B214*D214)</f>
        <v>11874.75</v>
      </c>
      <c r="F214" s="22"/>
      <c r="G214" s="11"/>
      <c r="H214" s="23" t="n">
        <f aca="false">SUM(B214*G214)</f>
        <v>0</v>
      </c>
      <c r="I214" s="24" t="n">
        <f aca="false">SUM(H214-E214)</f>
        <v>-11874.75</v>
      </c>
      <c r="J214" s="11" t="str">
        <f aca="false">IF(SUM(+F214-C214)&lt;365,"ST","LT")</f>
        <v>ST</v>
      </c>
      <c r="K214" s="25"/>
      <c r="L214" s="25"/>
      <c r="M214" s="25"/>
      <c r="N214" s="11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</row>
    <row r="215" customFormat="false" ht="15.75" hidden="false" customHeight="true" outlineLevel="0" collapsed="false">
      <c r="A215" s="19" t="s">
        <v>114</v>
      </c>
      <c r="B215" s="11" t="n">
        <v>25</v>
      </c>
      <c r="C215" s="22" t="n">
        <v>44221</v>
      </c>
      <c r="D215" s="11" t="n">
        <v>432.72</v>
      </c>
      <c r="E215" s="20" t="n">
        <f aca="false">SUM(B215*D215)</f>
        <v>10818</v>
      </c>
      <c r="F215" s="22"/>
      <c r="G215" s="11"/>
      <c r="H215" s="23" t="n">
        <f aca="false">SUM(B215*G215)</f>
        <v>0</v>
      </c>
      <c r="I215" s="24" t="n">
        <f aca="false">SUM(H215-E215)</f>
        <v>-10818</v>
      </c>
      <c r="J215" s="11" t="str">
        <f aca="false">IF(SUM(+F215-C215)&lt;365,"ST","LT")</f>
        <v>ST</v>
      </c>
      <c r="K215" s="25"/>
      <c r="L215" s="25"/>
      <c r="M215" s="25"/>
      <c r="N215" s="11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</row>
    <row r="216" customFormat="false" ht="15.75" hidden="false" customHeight="true" outlineLevel="0" collapsed="false">
      <c r="A216" s="25" t="s">
        <v>115</v>
      </c>
      <c r="B216" s="11" t="n">
        <v>100</v>
      </c>
      <c r="C216" s="22" t="n">
        <v>42286</v>
      </c>
      <c r="D216" s="11" t="n">
        <v>0</v>
      </c>
      <c r="E216" s="20" t="n">
        <f aca="false">SUM(B216*D216)</f>
        <v>0</v>
      </c>
      <c r="F216" s="22"/>
      <c r="G216" s="11"/>
      <c r="H216" s="23" t="n">
        <f aca="false">SUM(B216*G216)</f>
        <v>0</v>
      </c>
      <c r="I216" s="24" t="n">
        <f aca="false">SUM(H216-E216)</f>
        <v>0</v>
      </c>
      <c r="J216" s="11" t="str">
        <f aca="false">IF(SUM(+F216-C216)&lt;365,"ST","LT")</f>
        <v>ST</v>
      </c>
      <c r="K216" s="25"/>
      <c r="L216" s="25" t="s">
        <v>116</v>
      </c>
      <c r="M216" s="25"/>
      <c r="N216" s="11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</row>
    <row r="217" customFormat="false" ht="15.75" hidden="false" customHeight="true" outlineLevel="0" collapsed="false">
      <c r="A217" s="25" t="s">
        <v>117</v>
      </c>
      <c r="B217" s="11" t="n">
        <v>25</v>
      </c>
      <c r="C217" s="22" t="n">
        <v>42964</v>
      </c>
      <c r="D217" s="11" t="n">
        <v>214.57</v>
      </c>
      <c r="E217" s="20" t="n">
        <f aca="false">SUM(B217*D217)</f>
        <v>5364.25</v>
      </c>
      <c r="F217" s="22" t="n">
        <v>43278</v>
      </c>
      <c r="G217" s="11" t="n">
        <v>336.46</v>
      </c>
      <c r="H217" s="23" t="n">
        <f aca="false">SUM(B217*G217)</f>
        <v>8411.5</v>
      </c>
      <c r="I217" s="24" t="n">
        <f aca="false">SUM(H217-E217)</f>
        <v>3047.25</v>
      </c>
      <c r="J217" s="11" t="str">
        <f aca="false">IF(SUM(+F217-C217)&lt;365,"ST","LT")</f>
        <v>ST</v>
      </c>
      <c r="K217" s="25"/>
      <c r="L217" s="25"/>
      <c r="M217" s="25"/>
      <c r="N217" s="11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</row>
    <row r="218" customFormat="false" ht="15.75" hidden="false" customHeight="true" outlineLevel="0" collapsed="false">
      <c r="A218" s="25" t="s">
        <v>118</v>
      </c>
      <c r="B218" s="11" t="n">
        <v>50</v>
      </c>
      <c r="C218" s="22" t="n">
        <v>40479</v>
      </c>
      <c r="D218" s="11" t="n">
        <v>232.75</v>
      </c>
      <c r="E218" s="20" t="n">
        <f aca="false">SUM(B218*D218)</f>
        <v>11637.5</v>
      </c>
      <c r="F218" s="22"/>
      <c r="G218" s="11"/>
      <c r="H218" s="23" t="n">
        <f aca="false">SUM(B218*G218)</f>
        <v>0</v>
      </c>
      <c r="I218" s="24" t="n">
        <f aca="false">SUM(H218-E218)</f>
        <v>-11637.5</v>
      </c>
      <c r="J218" s="11" t="str">
        <f aca="false">IF(SUM(+F218-C218)&lt;365,"ST","LT")</f>
        <v>ST</v>
      </c>
      <c r="K218" s="25"/>
      <c r="L218" s="25"/>
      <c r="M218" s="25"/>
      <c r="N218" s="11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</row>
    <row r="219" customFormat="false" ht="15.75" hidden="false" customHeight="true" outlineLevel="0" collapsed="false">
      <c r="A219" s="25" t="s">
        <v>118</v>
      </c>
      <c r="B219" s="11" t="n">
        <v>50</v>
      </c>
      <c r="C219" s="22" t="n">
        <v>42719</v>
      </c>
      <c r="D219" s="11" t="n">
        <v>293.03</v>
      </c>
      <c r="E219" s="20" t="n">
        <f aca="false">SUM(B219*D219)</f>
        <v>14651.5</v>
      </c>
      <c r="F219" s="22"/>
      <c r="G219" s="11"/>
      <c r="H219" s="23" t="n">
        <f aca="false">SUM(B219*G219)</f>
        <v>0</v>
      </c>
      <c r="I219" s="24" t="n">
        <f aca="false">SUM(H219-E219)</f>
        <v>-14651.5</v>
      </c>
      <c r="J219" s="11" t="str">
        <f aca="false">IF(SUM(+F219-C219)&lt;365,"ST","LT")</f>
        <v>ST</v>
      </c>
      <c r="K219" s="25" t="s">
        <v>119</v>
      </c>
      <c r="L219" s="25"/>
      <c r="M219" s="25"/>
      <c r="N219" s="11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</row>
    <row r="220" customFormat="false" ht="15.75" hidden="false" customHeight="true" outlineLevel="0" collapsed="false">
      <c r="A220" s="25" t="s">
        <v>120</v>
      </c>
      <c r="B220" s="11" t="n">
        <v>14</v>
      </c>
      <c r="C220" s="22" t="n">
        <v>43395</v>
      </c>
      <c r="D220" s="11" t="n">
        <v>390.41</v>
      </c>
      <c r="E220" s="20" t="n">
        <f aca="false">SUM(B220*D220)</f>
        <v>5465.74</v>
      </c>
      <c r="F220" s="22" t="n">
        <v>43451</v>
      </c>
      <c r="G220" s="11" t="n">
        <v>451.59</v>
      </c>
      <c r="H220" s="23" t="n">
        <f aca="false">SUM(B220*G220)</f>
        <v>6322.26</v>
      </c>
      <c r="I220" s="24" t="n">
        <f aca="false">SUM(H220-E220)</f>
        <v>856.519999999999</v>
      </c>
      <c r="J220" s="11" t="str">
        <f aca="false">IF(SUM(+F220-C220)&lt;365,"ST","LT")</f>
        <v>ST</v>
      </c>
      <c r="K220" s="25"/>
      <c r="L220" s="25"/>
      <c r="M220" s="25"/>
      <c r="N220" s="11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</row>
    <row r="221" customFormat="false" ht="15.75" hidden="false" customHeight="true" outlineLevel="0" collapsed="false">
      <c r="A221" s="25" t="s">
        <v>120</v>
      </c>
      <c r="B221" s="11" t="n">
        <v>11</v>
      </c>
      <c r="C221" s="22" t="n">
        <v>43395</v>
      </c>
      <c r="D221" s="11" t="n">
        <v>390.41</v>
      </c>
      <c r="E221" s="20" t="n">
        <f aca="false">SUM(B221*D221)</f>
        <v>4294.51</v>
      </c>
      <c r="F221" s="22" t="n">
        <v>43756</v>
      </c>
      <c r="G221" s="11" t="n">
        <v>331</v>
      </c>
      <c r="H221" s="23" t="n">
        <f aca="false">SUM(B221*G221)</f>
        <v>3641</v>
      </c>
      <c r="I221" s="24" t="n">
        <f aca="false">SUM(H221-E221)</f>
        <v>-653.51</v>
      </c>
      <c r="J221" s="11" t="str">
        <f aca="false">IF(SUM(+F221-C221)&lt;365,"ST","LT")</f>
        <v>ST</v>
      </c>
      <c r="K221" s="25"/>
      <c r="L221" s="25"/>
      <c r="M221" s="25"/>
      <c r="N221" s="11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</row>
    <row r="222" customFormat="false" ht="15.75" hidden="false" customHeight="true" outlineLevel="0" collapsed="false">
      <c r="A222" s="25" t="s">
        <v>120</v>
      </c>
      <c r="B222" s="11" t="n">
        <v>14</v>
      </c>
      <c r="C222" s="22" t="n">
        <v>43452</v>
      </c>
      <c r="D222" s="11" t="n">
        <v>387.64</v>
      </c>
      <c r="E222" s="20" t="n">
        <f aca="false">SUM(B222*D222)</f>
        <v>5426.96</v>
      </c>
      <c r="F222" s="22" t="n">
        <v>43756</v>
      </c>
      <c r="G222" s="11" t="n">
        <v>331</v>
      </c>
      <c r="H222" s="23" t="n">
        <f aca="false">SUM(B222*G222)</f>
        <v>4634</v>
      </c>
      <c r="I222" s="24" t="n">
        <f aca="false">SUM(H222-E222)</f>
        <v>-792.96</v>
      </c>
      <c r="J222" s="11" t="str">
        <f aca="false">IF(SUM(+F222-C222)&lt;365,"ST","LT")</f>
        <v>ST</v>
      </c>
      <c r="K222" s="25"/>
      <c r="L222" s="25"/>
      <c r="M222" s="25"/>
      <c r="N222" s="11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</row>
    <row r="223" customFormat="false" ht="15.75" hidden="false" customHeight="true" outlineLevel="0" collapsed="false">
      <c r="A223" s="25" t="s">
        <v>120</v>
      </c>
      <c r="B223" s="11" t="n">
        <v>25</v>
      </c>
      <c r="C223" s="22" t="n">
        <v>44096</v>
      </c>
      <c r="D223" s="11" t="n">
        <v>317.36</v>
      </c>
      <c r="E223" s="20" t="n">
        <f aca="false">SUM(B223*D223)</f>
        <v>7934</v>
      </c>
      <c r="F223" s="22" t="n">
        <v>44181</v>
      </c>
      <c r="G223" s="11" t="n">
        <v>375.24</v>
      </c>
      <c r="H223" s="23" t="n">
        <f aca="false">SUM(B223*G223)</f>
        <v>9381</v>
      </c>
      <c r="I223" s="24" t="n">
        <f aca="false">SUM(H223-E223)</f>
        <v>1447</v>
      </c>
      <c r="J223" s="11" t="str">
        <f aca="false">IF(SUM(+F223-C223)&lt;365,"ST","LT")</f>
        <v>ST</v>
      </c>
      <c r="K223" s="25"/>
      <c r="L223" s="25"/>
      <c r="M223" s="33"/>
      <c r="N223" s="11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</row>
    <row r="224" customFormat="false" ht="15.75" hidden="false" customHeight="true" outlineLevel="0" collapsed="false">
      <c r="A224" s="25" t="s">
        <v>121</v>
      </c>
      <c r="B224" s="11" t="n">
        <v>10</v>
      </c>
      <c r="C224" s="22" t="n">
        <v>41527</v>
      </c>
      <c r="D224" s="11" t="n">
        <v>0</v>
      </c>
      <c r="E224" s="20" t="n">
        <f aca="false">SUM(B224*D224)</f>
        <v>0</v>
      </c>
      <c r="F224" s="22" t="n">
        <v>43707</v>
      </c>
      <c r="G224" s="11" t="n">
        <v>502.7</v>
      </c>
      <c r="H224" s="23" t="n">
        <f aca="false">SUM(B224*G224)</f>
        <v>5027</v>
      </c>
      <c r="I224" s="24" t="n">
        <f aca="false">SUM(H224-E224)</f>
        <v>5027</v>
      </c>
      <c r="J224" s="11" t="str">
        <f aca="false">IF(SUM(+F224-C224)&lt;365,"ST","LT")</f>
        <v>LT</v>
      </c>
      <c r="K224" s="25" t="s">
        <v>68</v>
      </c>
      <c r="L224" s="25" t="s">
        <v>122</v>
      </c>
      <c r="M224" s="33" t="n">
        <v>43279</v>
      </c>
      <c r="N224" s="11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</row>
    <row r="225" customFormat="false" ht="15.75" hidden="false" customHeight="true" outlineLevel="0" collapsed="false">
      <c r="A225" s="25" t="s">
        <v>121</v>
      </c>
      <c r="B225" s="11" t="n">
        <v>10</v>
      </c>
      <c r="C225" s="22" t="n">
        <v>42164</v>
      </c>
      <c r="D225" s="11" t="n">
        <v>854</v>
      </c>
      <c r="E225" s="20" t="n">
        <f aca="false">SUM(B225*D225)</f>
        <v>8540</v>
      </c>
      <c r="F225" s="22" t="n">
        <v>43707</v>
      </c>
      <c r="G225" s="11" t="n">
        <v>502.7</v>
      </c>
      <c r="H225" s="23" t="n">
        <f aca="false">SUM(B225*G225)</f>
        <v>5027</v>
      </c>
      <c r="I225" s="24" t="n">
        <f aca="false">SUM(H225-E225)</f>
        <v>-3513</v>
      </c>
      <c r="J225" s="11" t="str">
        <f aca="false">IF(SUM(+F225-C225)&lt;365,"ST","LT")</f>
        <v>LT</v>
      </c>
      <c r="K225" s="25"/>
      <c r="L225" s="25" t="s">
        <v>123</v>
      </c>
      <c r="M225" s="33" t="n">
        <v>43279</v>
      </c>
      <c r="N225" s="11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</row>
    <row r="226" customFormat="false" ht="15.75" hidden="false" customHeight="true" outlineLevel="0" collapsed="false">
      <c r="A226" s="25" t="s">
        <v>121</v>
      </c>
      <c r="B226" s="11" t="n">
        <v>5</v>
      </c>
      <c r="C226" s="22" t="n">
        <v>42208</v>
      </c>
      <c r="D226" s="11" t="n">
        <v>840</v>
      </c>
      <c r="E226" s="20" t="n">
        <f aca="false">SUM(B226*D226)</f>
        <v>4200</v>
      </c>
      <c r="F226" s="22" t="n">
        <v>43707</v>
      </c>
      <c r="G226" s="11" t="n">
        <v>502.7</v>
      </c>
      <c r="H226" s="23" t="n">
        <f aca="false">SUM(B226*G226)</f>
        <v>2513.5</v>
      </c>
      <c r="I226" s="24" t="n">
        <f aca="false">SUM(H226-E226)</f>
        <v>-1686.5</v>
      </c>
      <c r="J226" s="11" t="str">
        <f aca="false">IF(SUM(+F226-C226)&lt;365,"ST","LT")</f>
        <v>LT</v>
      </c>
      <c r="K226" s="25"/>
      <c r="L226" s="25" t="s">
        <v>124</v>
      </c>
      <c r="M226" s="33" t="n">
        <v>43279</v>
      </c>
      <c r="N226" s="11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</row>
    <row r="227" customFormat="false" ht="15.75" hidden="false" customHeight="true" outlineLevel="0" collapsed="false">
      <c r="A227" s="25" t="s">
        <v>121</v>
      </c>
      <c r="B227" s="11" t="n">
        <v>5</v>
      </c>
      <c r="C227" s="22" t="n">
        <v>42208</v>
      </c>
      <c r="D227" s="11" t="n">
        <v>840</v>
      </c>
      <c r="E227" s="20" t="n">
        <f aca="false">SUM(B227*D227)</f>
        <v>4200</v>
      </c>
      <c r="F227" s="22"/>
      <c r="G227" s="11"/>
      <c r="H227" s="23" t="n">
        <f aca="false">SUM(B227*G227)</f>
        <v>0</v>
      </c>
      <c r="I227" s="24" t="n">
        <f aca="false">SUM(H227-E227)</f>
        <v>-4200</v>
      </c>
      <c r="J227" s="11" t="str">
        <f aca="false">IF(SUM(+F227-C227)&lt;365,"ST","LT")</f>
        <v>ST</v>
      </c>
      <c r="K227" s="25"/>
      <c r="L227" s="25" t="s">
        <v>124</v>
      </c>
      <c r="M227" s="33" t="n">
        <v>43279</v>
      </c>
      <c r="N227" s="11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</row>
    <row r="228" customFormat="false" ht="15.75" hidden="false" customHeight="true" outlineLevel="0" collapsed="false">
      <c r="A228" s="25" t="s">
        <v>121</v>
      </c>
      <c r="B228" s="11" t="n">
        <v>20</v>
      </c>
      <c r="C228" s="22" t="n">
        <v>42440</v>
      </c>
      <c r="D228" s="11" t="n">
        <v>585.5</v>
      </c>
      <c r="E228" s="20" t="n">
        <f aca="false">SUM(B228*D228)</f>
        <v>11710</v>
      </c>
      <c r="F228" s="22" t="n">
        <v>43734</v>
      </c>
      <c r="G228" s="11" t="n">
        <v>615.35</v>
      </c>
      <c r="H228" s="23" t="n">
        <f aca="false">SUM(B228*G228)</f>
        <v>12307</v>
      </c>
      <c r="I228" s="24" t="n">
        <f aca="false">SUM(H228-E228)</f>
        <v>597</v>
      </c>
      <c r="J228" s="11" t="str">
        <f aca="false">IF(SUM(+F228-C228)&lt;365,"ST","LT")</f>
        <v>LT</v>
      </c>
      <c r="K228" s="25"/>
      <c r="L228" s="25" t="s">
        <v>125</v>
      </c>
      <c r="M228" s="33" t="n">
        <v>43279</v>
      </c>
      <c r="N228" s="11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</row>
    <row r="229" customFormat="false" ht="15.75" hidden="false" customHeight="true" outlineLevel="0" collapsed="false">
      <c r="A229" s="25" t="s">
        <v>121</v>
      </c>
      <c r="B229" s="11" t="n">
        <v>6</v>
      </c>
      <c r="C229" s="22" t="n">
        <v>42796</v>
      </c>
      <c r="D229" s="11" t="n">
        <v>621</v>
      </c>
      <c r="E229" s="20" t="n">
        <f aca="false">SUM(B229*D229)</f>
        <v>3726</v>
      </c>
      <c r="F229" s="22"/>
      <c r="G229" s="11"/>
      <c r="H229" s="23" t="n">
        <f aca="false">SUM(B229*G229)</f>
        <v>0</v>
      </c>
      <c r="I229" s="24" t="n">
        <f aca="false">SUM(H229-E229)</f>
        <v>-3726</v>
      </c>
      <c r="J229" s="11" t="str">
        <f aca="false">IF(SUM(+F229-C229)&lt;365,"ST","LT")</f>
        <v>ST</v>
      </c>
      <c r="K229" s="25"/>
      <c r="L229" s="25" t="s">
        <v>126</v>
      </c>
      <c r="M229" s="33" t="n">
        <v>43279</v>
      </c>
      <c r="N229" s="11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</row>
    <row r="230" customFormat="false" ht="15.75" hidden="false" customHeight="true" outlineLevel="0" collapsed="false">
      <c r="A230" s="25" t="s">
        <v>121</v>
      </c>
      <c r="B230" s="11" t="n">
        <v>14</v>
      </c>
      <c r="C230" s="22" t="n">
        <v>42831</v>
      </c>
      <c r="D230" s="11" t="n">
        <v>0</v>
      </c>
      <c r="E230" s="20" t="n">
        <f aca="false">SUM(B230*D230)</f>
        <v>0</v>
      </c>
      <c r="F230" s="22"/>
      <c r="G230" s="11"/>
      <c r="H230" s="23" t="n">
        <f aca="false">SUM(B230*G230)</f>
        <v>0</v>
      </c>
      <c r="I230" s="24" t="n">
        <f aca="false">SUM(H230-E230)</f>
        <v>0</v>
      </c>
      <c r="J230" s="11" t="str">
        <f aca="false">IF(SUM(+F230-C230)&lt;365,"ST","LT")</f>
        <v>ST</v>
      </c>
      <c r="K230" s="25" t="s">
        <v>127</v>
      </c>
      <c r="L230" s="25" t="s">
        <v>128</v>
      </c>
      <c r="M230" s="33" t="n">
        <v>43279</v>
      </c>
      <c r="N230" s="11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</row>
    <row r="231" customFormat="false" ht="15.75" hidden="false" customHeight="true" outlineLevel="0" collapsed="false">
      <c r="A231" s="25" t="s">
        <v>121</v>
      </c>
      <c r="B231" s="11" t="n">
        <v>15</v>
      </c>
      <c r="C231" s="22" t="n">
        <v>43411</v>
      </c>
      <c r="D231" s="11" t="n">
        <v>671.75</v>
      </c>
      <c r="E231" s="20" t="n">
        <f aca="false">SUM(B231*D231)</f>
        <v>10076.25</v>
      </c>
      <c r="F231" s="22"/>
      <c r="G231" s="11"/>
      <c r="H231" s="23" t="n">
        <f aca="false">SUM(B231*G231)</f>
        <v>0</v>
      </c>
      <c r="I231" s="24" t="n">
        <f aca="false">SUM(H231-E231)</f>
        <v>-10076.25</v>
      </c>
      <c r="J231" s="11" t="str">
        <f aca="false">IF(SUM(+F231-C231)&lt;365,"ST","LT")</f>
        <v>ST</v>
      </c>
      <c r="K231" s="25"/>
      <c r="L231" s="25"/>
      <c r="M231" s="33"/>
      <c r="N231" s="11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</row>
    <row r="232" customFormat="false" ht="15.75" hidden="false" customHeight="true" outlineLevel="0" collapsed="false">
      <c r="A232" s="25" t="s">
        <v>121</v>
      </c>
      <c r="B232" s="11" t="n">
        <v>15</v>
      </c>
      <c r="C232" s="22" t="n">
        <v>43437</v>
      </c>
      <c r="D232" s="11" t="n">
        <v>689.13</v>
      </c>
      <c r="E232" s="20" t="n">
        <f aca="false">SUM(B232*D232)</f>
        <v>10336.95</v>
      </c>
      <c r="F232" s="22"/>
      <c r="G232" s="11"/>
      <c r="H232" s="23" t="n">
        <f aca="false">SUM(B232*G232)</f>
        <v>0</v>
      </c>
      <c r="I232" s="24" t="n">
        <f aca="false">SUM(H232-E232)</f>
        <v>-10336.95</v>
      </c>
      <c r="J232" s="11" t="str">
        <f aca="false">IF(SUM(+F232-C232)&lt;365,"ST","LT")</f>
        <v>ST</v>
      </c>
      <c r="K232" s="25"/>
      <c r="L232" s="25"/>
      <c r="M232" s="33"/>
      <c r="N232" s="11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</row>
    <row r="233" customFormat="false" ht="15.75" hidden="false" customHeight="true" outlineLevel="0" collapsed="false">
      <c r="A233" s="25" t="s">
        <v>121</v>
      </c>
      <c r="B233" s="11" t="n">
        <v>25</v>
      </c>
      <c r="C233" s="22" t="n">
        <v>43501</v>
      </c>
      <c r="D233" s="11" t="n">
        <v>0</v>
      </c>
      <c r="E233" s="20" t="n">
        <v>0</v>
      </c>
      <c r="F233" s="22"/>
      <c r="G233" s="11"/>
      <c r="H233" s="23" t="n">
        <f aca="false">SUM(B233*G233)</f>
        <v>0</v>
      </c>
      <c r="I233" s="24" t="n">
        <f aca="false">SUM(H233-E233)</f>
        <v>0</v>
      </c>
      <c r="J233" s="11" t="str">
        <f aca="false">IF(SUM(+F233-C233)&lt;365,"ST","LT")</f>
        <v>ST</v>
      </c>
      <c r="K233" s="19" t="s">
        <v>129</v>
      </c>
      <c r="L233" s="25"/>
      <c r="M233" s="25"/>
      <c r="N233" s="11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</row>
    <row r="234" customFormat="false" ht="15.75" hidden="false" customHeight="true" outlineLevel="0" collapsed="false">
      <c r="A234" s="25" t="s">
        <v>121</v>
      </c>
      <c r="B234" s="11" t="n">
        <v>10</v>
      </c>
      <c r="C234" s="22" t="n">
        <v>43745</v>
      </c>
      <c r="D234" s="11" t="n">
        <v>571.25</v>
      </c>
      <c r="E234" s="20" t="n">
        <f aca="false">SUM(B234*D234)</f>
        <v>5712.5</v>
      </c>
      <c r="F234" s="22"/>
      <c r="G234" s="11"/>
      <c r="H234" s="23" t="n">
        <f aca="false">SUM(B234*G234)</f>
        <v>0</v>
      </c>
      <c r="I234" s="24" t="n">
        <f aca="false">SUM(H234-E234)</f>
        <v>-5712.5</v>
      </c>
      <c r="J234" s="11" t="str">
        <f aca="false">IF(SUM(+F234-C234)&lt;365,"ST","LT")</f>
        <v>ST</v>
      </c>
      <c r="K234" s="25"/>
      <c r="L234" s="25"/>
      <c r="M234" s="25"/>
      <c r="N234" s="11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</row>
    <row r="235" customFormat="false" ht="15.75" hidden="false" customHeight="true" outlineLevel="0" collapsed="false">
      <c r="A235" s="19" t="s">
        <v>121</v>
      </c>
      <c r="B235" s="11" t="n">
        <v>10</v>
      </c>
      <c r="C235" s="22" t="n">
        <v>43950</v>
      </c>
      <c r="D235" s="11" t="n">
        <v>369.4</v>
      </c>
      <c r="E235" s="20" t="n">
        <f aca="false">SUM(B235*D235)</f>
        <v>3694</v>
      </c>
      <c r="F235" s="22"/>
      <c r="G235" s="11"/>
      <c r="H235" s="23" t="n">
        <f aca="false">SUM(B235*G235)</f>
        <v>0</v>
      </c>
      <c r="I235" s="24" t="n">
        <f aca="false">SUM(H235-E235)</f>
        <v>-3694</v>
      </c>
      <c r="J235" s="11" t="str">
        <f aca="false">IF(SUM(+F235-C235)&lt;365,"ST","LT")</f>
        <v>ST</v>
      </c>
      <c r="K235" s="25"/>
      <c r="L235" s="25"/>
      <c r="M235" s="25"/>
      <c r="N235" s="11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</row>
    <row r="236" customFormat="false" ht="15.75" hidden="false" customHeight="true" outlineLevel="0" collapsed="false">
      <c r="A236" s="25" t="s">
        <v>130</v>
      </c>
      <c r="B236" s="11" t="n">
        <v>50</v>
      </c>
      <c r="C236" s="22" t="n">
        <v>31689</v>
      </c>
      <c r="D236" s="11" t="n">
        <v>20</v>
      </c>
      <c r="E236" s="20" t="n">
        <f aca="false">SUM(B236*D236)</f>
        <v>1000</v>
      </c>
      <c r="F236" s="22"/>
      <c r="G236" s="11"/>
      <c r="H236" s="23" t="n">
        <f aca="false">SUM(B236*G236)</f>
        <v>0</v>
      </c>
      <c r="I236" s="24" t="n">
        <f aca="false">SUM(H236-E236)</f>
        <v>-1000</v>
      </c>
      <c r="J236" s="11" t="str">
        <f aca="false">IF(SUM(+F236-C236)&lt;365,"ST","LT")</f>
        <v>ST</v>
      </c>
      <c r="K236" s="25"/>
      <c r="L236" s="25"/>
      <c r="M236" s="25"/>
      <c r="N236" s="11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</row>
    <row r="237" customFormat="false" ht="15.75" hidden="false" customHeight="true" outlineLevel="0" collapsed="false">
      <c r="A237" s="25" t="s">
        <v>130</v>
      </c>
      <c r="B237" s="11" t="n">
        <v>25</v>
      </c>
      <c r="C237" s="22" t="n">
        <v>32422</v>
      </c>
      <c r="D237" s="11" t="n">
        <v>0</v>
      </c>
      <c r="E237" s="20" t="n">
        <f aca="false">SUM(B237*D237)</f>
        <v>0</v>
      </c>
      <c r="F237" s="22"/>
      <c r="G237" s="11"/>
      <c r="H237" s="23" t="n">
        <f aca="false">SUM(B237*G237)</f>
        <v>0</v>
      </c>
      <c r="I237" s="24" t="n">
        <f aca="false">SUM(H237-E237)</f>
        <v>0</v>
      </c>
      <c r="J237" s="11" t="str">
        <f aca="false">IF(SUM(+F237-C237)&lt;365,"ST","LT")</f>
        <v>ST</v>
      </c>
      <c r="K237" s="25" t="s">
        <v>68</v>
      </c>
      <c r="L237" s="25"/>
      <c r="M237" s="25"/>
      <c r="N237" s="11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</row>
    <row r="238" customFormat="false" ht="15.75" hidden="false" customHeight="true" outlineLevel="0" collapsed="false">
      <c r="A238" s="25" t="s">
        <v>131</v>
      </c>
      <c r="B238" s="11" t="n">
        <v>25</v>
      </c>
      <c r="C238" s="22" t="n">
        <v>40537</v>
      </c>
      <c r="D238" s="11" t="n">
        <v>118.09</v>
      </c>
      <c r="E238" s="20" t="n">
        <f aca="false">SUM(B238*D238)</f>
        <v>2952.25</v>
      </c>
      <c r="F238" s="22" t="n">
        <v>43252</v>
      </c>
      <c r="G238" s="11" t="n">
        <v>456.1</v>
      </c>
      <c r="H238" s="23" t="n">
        <f aca="false">SUM(B238*G238)</f>
        <v>11402.5</v>
      </c>
      <c r="I238" s="24" t="n">
        <f aca="false">SUM(H238-E238)</f>
        <v>8450.25</v>
      </c>
      <c r="J238" s="11" t="str">
        <f aca="false">IF(SUM(+F238-C238)&lt;365,"ST","LT")</f>
        <v>LT</v>
      </c>
      <c r="K238" s="25" t="s">
        <v>132</v>
      </c>
      <c r="L238" s="25"/>
      <c r="M238" s="25"/>
      <c r="N238" s="11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</row>
    <row r="239" customFormat="false" ht="15.75" hidden="false" customHeight="true" outlineLevel="0" collapsed="false">
      <c r="A239" s="25" t="s">
        <v>131</v>
      </c>
      <c r="B239" s="11" t="n">
        <v>25</v>
      </c>
      <c r="C239" s="22" t="n">
        <v>40537</v>
      </c>
      <c r="D239" s="11" t="n">
        <v>118.09</v>
      </c>
      <c r="E239" s="20" t="n">
        <f aca="false">SUM(B239*D239)</f>
        <v>2952.25</v>
      </c>
      <c r="F239" s="22" t="n">
        <v>43396</v>
      </c>
      <c r="G239" s="11" t="n">
        <v>372.19</v>
      </c>
      <c r="H239" s="23" t="n">
        <f aca="false">SUM(B239*G239)</f>
        <v>9304.75</v>
      </c>
      <c r="I239" s="24" t="n">
        <f aca="false">SUM(H239-E239)</f>
        <v>6352.5</v>
      </c>
      <c r="J239" s="11" t="str">
        <f aca="false">IF(SUM(+F239-C239)&lt;365,"ST","LT")</f>
        <v>LT</v>
      </c>
      <c r="K239" s="25"/>
      <c r="L239" s="25"/>
      <c r="M239" s="25"/>
      <c r="N239" s="11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</row>
    <row r="240" customFormat="false" ht="15.75" hidden="false" customHeight="true" outlineLevel="0" collapsed="false">
      <c r="A240" s="25" t="s">
        <v>131</v>
      </c>
      <c r="B240" s="11" t="n">
        <v>10</v>
      </c>
      <c r="C240" s="22" t="n">
        <v>44230</v>
      </c>
      <c r="D240" s="11" t="n">
        <v>796.93</v>
      </c>
      <c r="E240" s="20" t="n">
        <f aca="false">SUM(B240*D240)</f>
        <v>7969.3</v>
      </c>
      <c r="F240" s="22"/>
      <c r="G240" s="11"/>
      <c r="H240" s="23" t="n">
        <f aca="false">SUM(B240*G240)</f>
        <v>0</v>
      </c>
      <c r="I240" s="24" t="n">
        <f aca="false">SUM(H240-E240)</f>
        <v>-7969.3</v>
      </c>
      <c r="J240" s="11" t="str">
        <f aca="false">IF(SUM(+F240-C240)&lt;365,"ST","LT")</f>
        <v>ST</v>
      </c>
      <c r="K240" s="25"/>
      <c r="L240" s="25"/>
      <c r="M240" s="25"/>
      <c r="N240" s="11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</row>
    <row r="241" customFormat="false" ht="15.75" hidden="false" customHeight="true" outlineLevel="0" collapsed="false">
      <c r="A241" s="25" t="s">
        <v>133</v>
      </c>
      <c r="B241" s="11" t="n">
        <v>125</v>
      </c>
      <c r="C241" s="22" t="n">
        <v>40662</v>
      </c>
      <c r="D241" s="11" t="n">
        <v>118.99</v>
      </c>
      <c r="E241" s="20" t="n">
        <f aca="false">SUM(B241*D241)</f>
        <v>14873.75</v>
      </c>
      <c r="F241" s="22"/>
      <c r="G241" s="11"/>
      <c r="H241" s="23" t="n">
        <f aca="false">SUM(B241*G241)</f>
        <v>0</v>
      </c>
      <c r="I241" s="24" t="n">
        <f aca="false">SUM(H241-E241)</f>
        <v>-14873.75</v>
      </c>
      <c r="J241" s="11" t="str">
        <f aca="false">IF(SUM(+F241-C241)&lt;365,"ST","LT")</f>
        <v>ST</v>
      </c>
      <c r="K241" s="25" t="s">
        <v>134</v>
      </c>
      <c r="L241" s="25"/>
      <c r="M241" s="25"/>
      <c r="N241" s="11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</row>
    <row r="242" customFormat="false" ht="15.75" hidden="false" customHeight="true" outlineLevel="0" collapsed="false">
      <c r="A242" s="25" t="s">
        <v>133</v>
      </c>
      <c r="B242" s="11" t="n">
        <v>125</v>
      </c>
      <c r="C242" s="22" t="n">
        <v>41150</v>
      </c>
      <c r="D242" s="11" t="n">
        <v>74.13</v>
      </c>
      <c r="E242" s="20" t="n">
        <f aca="false">SUM(B242*D242)</f>
        <v>9266.25</v>
      </c>
      <c r="F242" s="22"/>
      <c r="G242" s="11"/>
      <c r="H242" s="23" t="n">
        <f aca="false">SUM(B242*G242)</f>
        <v>0</v>
      </c>
      <c r="I242" s="24" t="n">
        <f aca="false">SUM(H242-E242)</f>
        <v>-9266.25</v>
      </c>
      <c r="J242" s="11" t="str">
        <f aca="false">IF(SUM(+F242-C242)&lt;365,"ST","LT")</f>
        <v>ST</v>
      </c>
      <c r="K242" s="25" t="s">
        <v>135</v>
      </c>
      <c r="L242" s="25"/>
      <c r="M242" s="25"/>
      <c r="N242" s="11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</row>
    <row r="243" customFormat="false" ht="15.75" hidden="false" customHeight="true" outlineLevel="0" collapsed="false">
      <c r="A243" s="25" t="s">
        <v>136</v>
      </c>
      <c r="B243" s="11" t="n">
        <v>50</v>
      </c>
      <c r="C243" s="22" t="n">
        <v>42703</v>
      </c>
      <c r="D243" s="11" t="n">
        <v>164.62</v>
      </c>
      <c r="E243" s="20" t="n">
        <f aca="false">SUM(B243*D243)</f>
        <v>8231</v>
      </c>
      <c r="F243" s="22" t="n">
        <v>43347</v>
      </c>
      <c r="G243" s="11" t="n">
        <v>222.82</v>
      </c>
      <c r="H243" s="23" t="n">
        <f aca="false">SUM(B243*G243)</f>
        <v>11141</v>
      </c>
      <c r="I243" s="24" t="n">
        <f aca="false">SUM(H243-E243)</f>
        <v>2910</v>
      </c>
      <c r="J243" s="11" t="str">
        <f aca="false">IF(SUM(+F243-C243)&lt;365,"ST","LT")</f>
        <v>LT</v>
      </c>
      <c r="K243" s="25"/>
      <c r="L243" s="25"/>
      <c r="M243" s="25"/>
      <c r="N243" s="11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</row>
    <row r="244" customFormat="false" ht="15.75" hidden="false" customHeight="true" outlineLevel="0" collapsed="false">
      <c r="A244" s="25" t="s">
        <v>136</v>
      </c>
      <c r="B244" s="11" t="n">
        <v>50</v>
      </c>
      <c r="C244" s="22" t="n">
        <v>43399</v>
      </c>
      <c r="D244" s="11" t="n">
        <v>184.88</v>
      </c>
      <c r="E244" s="20" t="n">
        <f aca="false">SUM(B244*D244)</f>
        <v>9244</v>
      </c>
      <c r="F244" s="22"/>
      <c r="G244" s="11"/>
      <c r="H244" s="23" t="n">
        <f aca="false">SUM(B244*G244)</f>
        <v>0</v>
      </c>
      <c r="I244" s="24" t="n">
        <f aca="false">SUM(H244-E244)</f>
        <v>-9244</v>
      </c>
      <c r="J244" s="11" t="str">
        <f aca="false">IF(SUM(+F244-C244)&lt;365,"ST","LT")</f>
        <v>ST</v>
      </c>
      <c r="K244" s="25"/>
      <c r="L244" s="25"/>
      <c r="M244" s="25"/>
      <c r="N244" s="11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</row>
    <row r="245" customFormat="false" ht="15.75" hidden="false" customHeight="true" outlineLevel="0" collapsed="false">
      <c r="A245" s="19" t="s">
        <v>136</v>
      </c>
      <c r="B245" s="20" t="n">
        <v>50</v>
      </c>
      <c r="C245" s="22" t="n">
        <v>43642</v>
      </c>
      <c r="D245" s="11" t="n">
        <v>45.54</v>
      </c>
      <c r="E245" s="20" t="n">
        <f aca="false">SUM(B245*D245)</f>
        <v>2277</v>
      </c>
      <c r="F245" s="22"/>
      <c r="G245" s="11"/>
      <c r="H245" s="23" t="n">
        <f aca="false">SUM(B245*G245)</f>
        <v>0</v>
      </c>
      <c r="I245" s="24" t="n">
        <f aca="false">SUM(H245-E245)</f>
        <v>-2277</v>
      </c>
      <c r="J245" s="11" t="str">
        <f aca="false">IF(SUM(+F245-C245)&lt;365,"ST","LT")</f>
        <v>ST</v>
      </c>
      <c r="K245" s="25"/>
      <c r="L245" s="25"/>
      <c r="M245" s="25"/>
      <c r="N245" s="11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</row>
    <row r="246" customFormat="false" ht="15.75" hidden="false" customHeight="true" outlineLevel="0" collapsed="false">
      <c r="A246" s="25" t="s">
        <v>137</v>
      </c>
      <c r="B246" s="20" t="n">
        <v>10</v>
      </c>
      <c r="C246" s="22" t="n">
        <v>42685</v>
      </c>
      <c r="D246" s="11" t="n">
        <v>808.32</v>
      </c>
      <c r="E246" s="20" t="n">
        <f aca="false">SUM(B246*D246)</f>
        <v>8083.2</v>
      </c>
      <c r="F246" s="22" t="n">
        <v>44265</v>
      </c>
      <c r="G246" s="11" t="n">
        <v>856.63</v>
      </c>
      <c r="H246" s="23" t="n">
        <f aca="false">SUM(B246*G246)</f>
        <v>8566.3</v>
      </c>
      <c r="I246" s="24" t="n">
        <f aca="false">SUM(H246-E246)</f>
        <v>483.099999999999</v>
      </c>
      <c r="J246" s="11" t="str">
        <f aca="false">IF(SUM(+F246-C246)&lt;365,"ST","LT")</f>
        <v>LT</v>
      </c>
      <c r="K246" s="25"/>
      <c r="L246" s="25"/>
      <c r="M246" s="25"/>
      <c r="N246" s="11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</row>
    <row r="247" customFormat="false" ht="15.75" hidden="false" customHeight="true" outlineLevel="0" collapsed="false">
      <c r="A247" s="25" t="s">
        <v>137</v>
      </c>
      <c r="B247" s="20" t="n">
        <v>15</v>
      </c>
      <c r="C247" s="22" t="n">
        <v>42810</v>
      </c>
      <c r="D247" s="11" t="n">
        <v>890.03</v>
      </c>
      <c r="E247" s="20" t="n">
        <f aca="false">SUM(B247*D247)</f>
        <v>13350.45</v>
      </c>
      <c r="F247" s="22" t="n">
        <v>44265</v>
      </c>
      <c r="G247" s="11" t="n">
        <v>856.63</v>
      </c>
      <c r="H247" s="23" t="n">
        <f aca="false">SUM(B247*G247)</f>
        <v>12849.45</v>
      </c>
      <c r="I247" s="24" t="n">
        <f aca="false">SUM(H247-E247)</f>
        <v>-500.999999999998</v>
      </c>
      <c r="J247" s="11" t="str">
        <f aca="false">IF(SUM(+F247-C247)&lt;365,"ST","LT")</f>
        <v>LT</v>
      </c>
      <c r="K247" s="25"/>
      <c r="L247" s="25"/>
      <c r="M247" s="25"/>
      <c r="N247" s="11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</row>
    <row r="248" customFormat="false" ht="15.75" hidden="false" customHeight="true" outlineLevel="0" collapsed="false">
      <c r="A248" s="25" t="s">
        <v>138</v>
      </c>
      <c r="B248" s="11" t="n">
        <v>50</v>
      </c>
      <c r="C248" s="22" t="n">
        <v>40387</v>
      </c>
      <c r="D248" s="11" t="n">
        <v>201.8</v>
      </c>
      <c r="E248" s="20" t="n">
        <f aca="false">SUM(B248*D248)</f>
        <v>10090</v>
      </c>
      <c r="F248" s="22"/>
      <c r="G248" s="11"/>
      <c r="H248" s="23" t="n">
        <f aca="false">SUM(B248*G248)</f>
        <v>0</v>
      </c>
      <c r="I248" s="24" t="n">
        <f aca="false">SUM(H248-E248)</f>
        <v>-10090</v>
      </c>
      <c r="J248" s="11" t="str">
        <f aca="false">IF(SUM(+F248-C248)&lt;365,"ST","LT")</f>
        <v>ST</v>
      </c>
      <c r="K248" s="25"/>
      <c r="L248" s="25"/>
      <c r="M248" s="25"/>
      <c r="N248" s="11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</row>
    <row r="249" customFormat="false" ht="15.75" hidden="false" customHeight="true" outlineLevel="0" collapsed="false">
      <c r="A249" s="25" t="s">
        <v>138</v>
      </c>
      <c r="B249" s="11" t="n">
        <v>50</v>
      </c>
      <c r="C249" s="22" t="n">
        <v>40438</v>
      </c>
      <c r="D249" s="11" t="n">
        <v>0</v>
      </c>
      <c r="E249" s="20" t="n">
        <f aca="false">SUM(B249*D249)</f>
        <v>0</v>
      </c>
      <c r="F249" s="22"/>
      <c r="G249" s="11"/>
      <c r="H249" s="23" t="n">
        <f aca="false">SUM(B249*G249)</f>
        <v>0</v>
      </c>
      <c r="I249" s="24" t="n">
        <f aca="false">SUM(H249-E249)</f>
        <v>0</v>
      </c>
      <c r="J249" s="11" t="str">
        <f aca="false">IF(SUM(+F249-C249)&lt;365,"ST","LT")</f>
        <v>ST</v>
      </c>
      <c r="K249" s="25" t="s">
        <v>93</v>
      </c>
      <c r="L249" s="25"/>
      <c r="M249" s="25"/>
      <c r="N249" s="11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</row>
    <row r="250" customFormat="false" ht="15.75" hidden="false" customHeight="true" outlineLevel="0" collapsed="false">
      <c r="A250" s="25" t="s">
        <v>138</v>
      </c>
      <c r="B250" s="11" t="n">
        <v>50</v>
      </c>
      <c r="C250" s="22" t="n">
        <v>41115</v>
      </c>
      <c r="D250" s="11" t="n">
        <v>116.58</v>
      </c>
      <c r="E250" s="20" t="n">
        <f aca="false">SUM(B250*D250)</f>
        <v>5829</v>
      </c>
      <c r="F250" s="22"/>
      <c r="G250" s="11"/>
      <c r="H250" s="23" t="n">
        <f aca="false">SUM(B250*G250)</f>
        <v>0</v>
      </c>
      <c r="I250" s="24" t="n">
        <f aca="false">SUM(H250-E250)</f>
        <v>-5829</v>
      </c>
      <c r="J250" s="11" t="str">
        <f aca="false">IF(SUM(+F250-C250)&lt;365,"ST","LT")</f>
        <v>ST</v>
      </c>
      <c r="K250" s="25"/>
      <c r="L250" s="25"/>
      <c r="M250" s="25"/>
      <c r="N250" s="11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</row>
    <row r="251" customFormat="false" ht="15.75" hidden="false" customHeight="true" outlineLevel="0" collapsed="false">
      <c r="A251" s="25" t="s">
        <v>138</v>
      </c>
      <c r="B251" s="11" t="n">
        <v>50</v>
      </c>
      <c r="C251" s="22" t="n">
        <v>42293</v>
      </c>
      <c r="D251" s="11" t="n">
        <v>274.06</v>
      </c>
      <c r="E251" s="20" t="n">
        <f aca="false">SUM(B251*D251)</f>
        <v>13703</v>
      </c>
      <c r="F251" s="22"/>
      <c r="G251" s="11"/>
      <c r="H251" s="23" t="n">
        <f aca="false">SUM(B251*G251)</f>
        <v>0</v>
      </c>
      <c r="I251" s="24" t="n">
        <f aca="false">SUM(H251-E251)</f>
        <v>-13703</v>
      </c>
      <c r="J251" s="11" t="str">
        <f aca="false">IF(SUM(+F251-C251)&lt;365,"ST","LT")</f>
        <v>ST</v>
      </c>
      <c r="K251" s="25"/>
      <c r="L251" s="25"/>
      <c r="M251" s="25"/>
      <c r="N251" s="11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</row>
    <row r="252" customFormat="false" ht="15.75" hidden="false" customHeight="true" outlineLevel="0" collapsed="false">
      <c r="A252" s="19" t="s">
        <v>139</v>
      </c>
      <c r="B252" s="20" t="n">
        <v>100</v>
      </c>
      <c r="C252" s="22" t="n">
        <v>43984</v>
      </c>
      <c r="D252" s="11" t="n">
        <v>105.79</v>
      </c>
      <c r="E252" s="20" t="n">
        <f aca="false">SUM(B252*D252)</f>
        <v>10579</v>
      </c>
      <c r="F252" s="22" t="n">
        <v>44000</v>
      </c>
      <c r="G252" s="11" t="n">
        <v>118.18</v>
      </c>
      <c r="H252" s="23" t="n">
        <f aca="false">SUM(B252*G252)</f>
        <v>11818</v>
      </c>
      <c r="I252" s="24" t="n">
        <f aca="false">SUM(H252-E252)</f>
        <v>1239</v>
      </c>
      <c r="J252" s="11" t="str">
        <f aca="false">IF(SUM(+F252-C252)&lt;365,"ST","LT")</f>
        <v>ST</v>
      </c>
      <c r="K252" s="25"/>
      <c r="L252" s="25"/>
      <c r="M252" s="25"/>
      <c r="N252" s="11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</row>
    <row r="253" customFormat="false" ht="15.75" hidden="false" customHeight="true" outlineLevel="0" collapsed="false">
      <c r="A253" s="25" t="s">
        <v>140</v>
      </c>
      <c r="B253" s="20" t="n">
        <v>7</v>
      </c>
      <c r="C253" s="22" t="n">
        <v>42598</v>
      </c>
      <c r="D253" s="11" t="n">
        <v>1000</v>
      </c>
      <c r="E253" s="20" t="n">
        <f aca="false">SUM(B253*D253)</f>
        <v>7000</v>
      </c>
      <c r="F253" s="22"/>
      <c r="G253" s="11"/>
      <c r="H253" s="23" t="n">
        <f aca="false">SUM(B253*G253)</f>
        <v>0</v>
      </c>
      <c r="I253" s="24" t="n">
        <f aca="false">SUM(H253-E253)</f>
        <v>-7000</v>
      </c>
      <c r="J253" s="11" t="str">
        <f aca="false">IF(SUM(+F253-C253)&lt;365,"ST","LT")</f>
        <v>ST</v>
      </c>
      <c r="K253" s="25" t="s">
        <v>141</v>
      </c>
      <c r="L253" s="25"/>
      <c r="M253" s="25"/>
      <c r="N253" s="11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</row>
    <row r="254" customFormat="false" ht="15.75" hidden="false" customHeight="true" outlineLevel="0" collapsed="false">
      <c r="A254" s="25" t="s">
        <v>142</v>
      </c>
      <c r="B254" s="20" t="n">
        <v>100</v>
      </c>
      <c r="C254" s="22" t="n">
        <v>42884</v>
      </c>
      <c r="D254" s="11" t="n">
        <v>86.34</v>
      </c>
      <c r="E254" s="20" t="n">
        <f aca="false">SUM(B254*D254)</f>
        <v>8634</v>
      </c>
      <c r="F254" s="22" t="n">
        <v>43286</v>
      </c>
      <c r="G254" s="11" t="n">
        <v>70.96</v>
      </c>
      <c r="H254" s="23" t="n">
        <f aca="false">SUM(B254*G254)</f>
        <v>7096</v>
      </c>
      <c r="I254" s="24" t="n">
        <f aca="false">SUM(H254-E254)</f>
        <v>-1538</v>
      </c>
      <c r="J254" s="11" t="str">
        <f aca="false">IF(SUM(+F254-C254)&lt;365,"ST","LT")</f>
        <v>LT</v>
      </c>
      <c r="K254" s="25"/>
      <c r="L254" s="25"/>
      <c r="M254" s="25"/>
      <c r="N254" s="11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</row>
    <row r="255" customFormat="false" ht="15.75" hidden="false" customHeight="true" outlineLevel="0" collapsed="false">
      <c r="A255" s="19" t="s">
        <v>143</v>
      </c>
      <c r="B255" s="20" t="n">
        <v>1</v>
      </c>
      <c r="C255" s="22" t="n">
        <v>44249</v>
      </c>
      <c r="D255" s="11" t="n">
        <v>18890.62</v>
      </c>
      <c r="E255" s="20" t="n">
        <f aca="false">SUM(B255*D255)</f>
        <v>18890.62</v>
      </c>
      <c r="F255" s="22"/>
      <c r="G255" s="11"/>
      <c r="H255" s="23" t="n">
        <f aca="false">SUM(B255*G255)</f>
        <v>0</v>
      </c>
      <c r="I255" s="24" t="n">
        <f aca="false">SUM(H255-E255)</f>
        <v>-18890.62</v>
      </c>
      <c r="J255" s="11" t="str">
        <f aca="false">IF(SUM(+F255-C255)&lt;365,"ST","LT")</f>
        <v>ST</v>
      </c>
      <c r="K255" s="25"/>
      <c r="L255" s="25"/>
      <c r="M255" s="25"/>
      <c r="N255" s="11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</row>
    <row r="256" customFormat="false" ht="15.75" hidden="false" customHeight="true" outlineLevel="0" collapsed="false">
      <c r="A256" s="25" t="s">
        <v>144</v>
      </c>
      <c r="B256" s="20" t="n">
        <v>25</v>
      </c>
      <c r="C256" s="22" t="n">
        <v>40410</v>
      </c>
      <c r="D256" s="11" t="n">
        <v>293.11</v>
      </c>
      <c r="E256" s="20" t="n">
        <f aca="false">SUM(B256*D256)</f>
        <v>7327.75</v>
      </c>
      <c r="F256" s="22" t="n">
        <v>43472</v>
      </c>
      <c r="G256" s="11" t="n">
        <v>51.16</v>
      </c>
      <c r="H256" s="23" t="n">
        <f aca="false">SUM(B256*G256)</f>
        <v>1279</v>
      </c>
      <c r="I256" s="24" t="n">
        <f aca="false">SUM(H256-E256)</f>
        <v>-6048.75</v>
      </c>
      <c r="J256" s="11" t="str">
        <f aca="false">IF(SUM(+F256-C256)&lt;365,"ST","LT")</f>
        <v>LT</v>
      </c>
      <c r="K256" s="25"/>
      <c r="L256" s="25"/>
      <c r="M256" s="25"/>
      <c r="N256" s="11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</row>
    <row r="257" customFormat="false" ht="15.75" hidden="false" customHeight="true" outlineLevel="0" collapsed="false">
      <c r="A257" s="25" t="s">
        <v>144</v>
      </c>
      <c r="B257" s="20" t="n">
        <v>25</v>
      </c>
      <c r="C257" s="22" t="n">
        <v>43209</v>
      </c>
      <c r="D257" s="11" t="n">
        <v>96.72</v>
      </c>
      <c r="E257" s="20" t="n">
        <f aca="false">SUM(B257*D257)</f>
        <v>2418</v>
      </c>
      <c r="F257" s="22" t="n">
        <v>43570</v>
      </c>
      <c r="G257" s="11" t="n">
        <v>49.63</v>
      </c>
      <c r="H257" s="23" t="n">
        <f aca="false">SUM(B257*G257)</f>
        <v>1240.75</v>
      </c>
      <c r="I257" s="24" t="n">
        <f aca="false">SUM(H257-E257)</f>
        <v>-1177.25</v>
      </c>
      <c r="J257" s="11" t="str">
        <f aca="false">IF(SUM(+F257-C257)&lt;365,"ST","LT")</f>
        <v>ST</v>
      </c>
      <c r="K257" s="25"/>
      <c r="L257" s="25"/>
      <c r="M257" s="25"/>
      <c r="N257" s="11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</row>
    <row r="258" customFormat="false" ht="15.75" hidden="false" customHeight="true" outlineLevel="0" collapsed="false">
      <c r="A258" s="25" t="s">
        <v>144</v>
      </c>
      <c r="B258" s="11" t="n">
        <v>50</v>
      </c>
      <c r="C258" s="22" t="n">
        <v>43209</v>
      </c>
      <c r="D258" s="11" t="n">
        <v>96.72</v>
      </c>
      <c r="E258" s="20" t="n">
        <f aca="false">SUM(B258*D258)</f>
        <v>4836</v>
      </c>
      <c r="F258" s="22" t="n">
        <v>43599</v>
      </c>
      <c r="G258" s="11" t="n">
        <v>38.01</v>
      </c>
      <c r="H258" s="23" t="n">
        <f aca="false">SUM(B258*G258)</f>
        <v>1900.5</v>
      </c>
      <c r="I258" s="24" t="n">
        <f aca="false">SUM(H258-E258)</f>
        <v>-2935.5</v>
      </c>
      <c r="J258" s="11" t="str">
        <f aca="false">IF(SUM(+F258-C258)&lt;365,"ST","LT")</f>
        <v>LT</v>
      </c>
      <c r="K258" s="25"/>
      <c r="L258" s="25"/>
      <c r="M258" s="25"/>
      <c r="N258" s="11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</row>
    <row r="259" customFormat="false" ht="15.75" hidden="false" customHeight="true" outlineLevel="0" collapsed="false">
      <c r="A259" s="19" t="s">
        <v>145</v>
      </c>
      <c r="B259" s="11" t="n">
        <v>25</v>
      </c>
      <c r="C259" s="22" t="n">
        <v>44252</v>
      </c>
      <c r="D259" s="11" t="n">
        <v>368.08</v>
      </c>
      <c r="E259" s="20" t="n">
        <f aca="false">SUM(B259*D259)</f>
        <v>9202</v>
      </c>
      <c r="F259" s="22"/>
      <c r="G259" s="11"/>
      <c r="H259" s="23" t="n">
        <f aca="false">SUM(B259*G259)</f>
        <v>0</v>
      </c>
      <c r="I259" s="24" t="n">
        <f aca="false">SUM(H259-E259)</f>
        <v>-9202</v>
      </c>
      <c r="J259" s="11" t="str">
        <f aca="false">IF(SUM(+F259-C259)&lt;365,"ST","LT")</f>
        <v>ST</v>
      </c>
      <c r="K259" s="25"/>
      <c r="L259" s="25"/>
      <c r="M259" s="25"/>
      <c r="N259" s="11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</row>
    <row r="260" customFormat="false" ht="15.75" hidden="false" customHeight="true" outlineLevel="0" collapsed="false">
      <c r="A260" s="25" t="s">
        <v>146</v>
      </c>
      <c r="B260" s="11" t="n">
        <v>5</v>
      </c>
      <c r="C260" s="22" t="n">
        <v>42503</v>
      </c>
      <c r="D260" s="11" t="n">
        <v>2942.59</v>
      </c>
      <c r="E260" s="20" t="n">
        <f aca="false">SUM(B260*D260)</f>
        <v>14712.95</v>
      </c>
      <c r="F260" s="22" t="n">
        <v>43914</v>
      </c>
      <c r="G260" s="11" t="n">
        <v>2879.24</v>
      </c>
      <c r="H260" s="23" t="n">
        <f aca="false">SUM(B260*G260)</f>
        <v>14396.2</v>
      </c>
      <c r="I260" s="24" t="n">
        <f aca="false">SUM(H260-E260)</f>
        <v>-316.750000000002</v>
      </c>
      <c r="J260" s="11" t="str">
        <f aca="false">IF(SUM(+F260-C260)&lt;365,"ST","LT")</f>
        <v>LT</v>
      </c>
      <c r="K260" s="25"/>
      <c r="L260" s="25"/>
      <c r="M260" s="25"/>
      <c r="N260" s="11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</row>
    <row r="261" customFormat="false" ht="15.75" hidden="false" customHeight="true" outlineLevel="0" collapsed="false">
      <c r="A261" s="25" t="s">
        <v>146</v>
      </c>
      <c r="B261" s="11" t="n">
        <v>5</v>
      </c>
      <c r="C261" s="22" t="n">
        <v>42955</v>
      </c>
      <c r="D261" s="11" t="n">
        <v>2142.95</v>
      </c>
      <c r="E261" s="20" t="n">
        <f aca="false">SUM(B261*D261)</f>
        <v>10714.75</v>
      </c>
      <c r="F261" s="22" t="n">
        <v>43924</v>
      </c>
      <c r="G261" s="11" t="n">
        <v>3183.15</v>
      </c>
      <c r="H261" s="23" t="n">
        <f aca="false">SUM(B261*G261)</f>
        <v>15915.75</v>
      </c>
      <c r="I261" s="24" t="n">
        <f aca="false">SUM(H261-E261)</f>
        <v>5201</v>
      </c>
      <c r="J261" s="11" t="str">
        <f aca="false">IF(SUM(+F261-C261)&lt;365,"ST","LT")</f>
        <v>LT</v>
      </c>
      <c r="K261" s="25"/>
      <c r="L261" s="25"/>
      <c r="M261" s="25"/>
      <c r="N261" s="11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</row>
    <row r="262" customFormat="false" ht="15.75" hidden="false" customHeight="true" outlineLevel="0" collapsed="false">
      <c r="A262" s="25" t="s">
        <v>147</v>
      </c>
      <c r="B262" s="11" t="n">
        <v>50</v>
      </c>
      <c r="C262" s="22" t="n">
        <v>40537</v>
      </c>
      <c r="D262" s="11" t="n">
        <v>167.31</v>
      </c>
      <c r="E262" s="20" t="n">
        <f aca="false">SUM(B262*D262)</f>
        <v>8365.5</v>
      </c>
      <c r="F262" s="22" t="n">
        <v>43259</v>
      </c>
      <c r="G262" s="11" t="n">
        <v>230.44</v>
      </c>
      <c r="H262" s="23" t="n">
        <f aca="false">SUM(B262*G262)</f>
        <v>11522</v>
      </c>
      <c r="I262" s="24" t="n">
        <f aca="false">SUM(H262-E262)</f>
        <v>3156.5</v>
      </c>
      <c r="J262" s="11" t="str">
        <f aca="false">IF(SUM(+F262-C262)&lt;365,"ST","LT")</f>
        <v>LT</v>
      </c>
      <c r="K262" s="25" t="s">
        <v>148</v>
      </c>
      <c r="L262" s="25" t="s">
        <v>149</v>
      </c>
      <c r="M262" s="25"/>
      <c r="N262" s="11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</row>
    <row r="263" customFormat="false" ht="15.75" hidden="false" customHeight="true" outlineLevel="0" collapsed="false">
      <c r="A263" s="25" t="s">
        <v>147</v>
      </c>
      <c r="B263" s="20" t="n">
        <v>50</v>
      </c>
      <c r="C263" s="22" t="n">
        <v>42285</v>
      </c>
      <c r="D263" s="11" t="n">
        <v>145.47</v>
      </c>
      <c r="E263" s="20" t="n">
        <f aca="false">SUM(B263*D263)</f>
        <v>7273.5</v>
      </c>
      <c r="F263" s="22" t="n">
        <v>43313</v>
      </c>
      <c r="G263" s="11" t="n">
        <v>228.28</v>
      </c>
      <c r="H263" s="23" t="n">
        <f aca="false">SUM(B263*G263)</f>
        <v>11414</v>
      </c>
      <c r="I263" s="24" t="n">
        <f aca="false">SUM(H263-E263)</f>
        <v>4140.5</v>
      </c>
      <c r="J263" s="11" t="str">
        <f aca="false">IF(SUM(+F263-C263)&lt;365,"ST","LT")</f>
        <v>LT</v>
      </c>
      <c r="K263" s="25"/>
      <c r="L263" s="25"/>
      <c r="M263" s="25"/>
      <c r="N263" s="11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</row>
    <row r="264" customFormat="false" ht="15.75" hidden="false" customHeight="true" outlineLevel="0" collapsed="false">
      <c r="A264" s="25" t="s">
        <v>147</v>
      </c>
      <c r="B264" s="20" t="n">
        <v>50</v>
      </c>
      <c r="C264" s="22" t="n">
        <v>43525</v>
      </c>
      <c r="D264" s="11" t="n">
        <v>188</v>
      </c>
      <c r="E264" s="20" t="n">
        <f aca="false">SUM(B264*D264)</f>
        <v>9400</v>
      </c>
      <c r="F264" s="22" t="n">
        <v>43808</v>
      </c>
      <c r="G264" s="11" t="n">
        <v>202.87</v>
      </c>
      <c r="H264" s="23" t="n">
        <f aca="false">SUM(B264*G264)</f>
        <v>10143.5</v>
      </c>
      <c r="I264" s="24" t="n">
        <f aca="false">SUM(H264-E264)</f>
        <v>743.5</v>
      </c>
      <c r="J264" s="11" t="str">
        <f aca="false">IF(SUM(+F264-C264)&lt;365,"ST","LT")</f>
        <v>ST</v>
      </c>
      <c r="K264" s="25"/>
      <c r="L264" s="25"/>
      <c r="M264" s="25"/>
      <c r="N264" s="11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</row>
    <row r="265" customFormat="false" ht="15.75" hidden="false" customHeight="true" outlineLevel="0" collapsed="false">
      <c r="A265" s="25" t="s">
        <v>147</v>
      </c>
      <c r="B265" s="20" t="n">
        <v>50</v>
      </c>
      <c r="C265" s="22" t="n">
        <v>43902</v>
      </c>
      <c r="D265" s="11" t="n">
        <v>167.5</v>
      </c>
      <c r="E265" s="20" t="n">
        <f aca="false">SUM(B265*D265)</f>
        <v>8375</v>
      </c>
      <c r="F265" s="22" t="n">
        <v>43983</v>
      </c>
      <c r="G265" s="11" t="n">
        <v>213.49</v>
      </c>
      <c r="H265" s="23" t="n">
        <f aca="false">SUM(B265*G265)</f>
        <v>10674.5</v>
      </c>
      <c r="I265" s="24" t="n">
        <f aca="false">SUM(H265-E265)</f>
        <v>2299.5</v>
      </c>
      <c r="J265" s="11" t="str">
        <f aca="false">IF(SUM(+F265-C265)&lt;365,"ST","LT")</f>
        <v>ST</v>
      </c>
      <c r="K265" s="25"/>
      <c r="L265" s="25"/>
      <c r="M265" s="25"/>
      <c r="N265" s="11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</row>
    <row r="266" customFormat="false" ht="15.75" hidden="false" customHeight="true" outlineLevel="0" collapsed="false">
      <c r="A266" s="25" t="s">
        <v>150</v>
      </c>
      <c r="B266" s="20" t="n">
        <v>50</v>
      </c>
      <c r="C266" s="22" t="n">
        <v>43070</v>
      </c>
      <c r="D266" s="11" t="n">
        <v>288.14</v>
      </c>
      <c r="E266" s="20" t="n">
        <f aca="false">SUM(B266*D266)</f>
        <v>14407</v>
      </c>
      <c r="F266" s="22"/>
      <c r="G266" s="11"/>
      <c r="H266" s="23" t="n">
        <f aca="false">SUM(B266*G266)</f>
        <v>0</v>
      </c>
      <c r="I266" s="24" t="n">
        <f aca="false">SUM(H266-E266)</f>
        <v>-14407</v>
      </c>
      <c r="J266" s="11" t="str">
        <f aca="false">IF(SUM(+F266-C266)&lt;365,"ST","LT")</f>
        <v>ST</v>
      </c>
      <c r="K266" s="25"/>
      <c r="L266" s="25"/>
      <c r="M266" s="25"/>
      <c r="N266" s="11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</row>
    <row r="267" customFormat="false" ht="15.75" hidden="false" customHeight="true" outlineLevel="0" collapsed="false">
      <c r="A267" s="25" t="s">
        <v>150</v>
      </c>
      <c r="B267" s="11" t="n">
        <v>100</v>
      </c>
      <c r="C267" s="22" t="n">
        <v>44172</v>
      </c>
      <c r="D267" s="11" t="n">
        <v>83.02</v>
      </c>
      <c r="E267" s="20" t="n">
        <f aca="false">SUM(B267*D267)</f>
        <v>8302</v>
      </c>
      <c r="F267" s="22"/>
      <c r="G267" s="11"/>
      <c r="H267" s="23" t="n">
        <f aca="false">SUM(B267*G267)</f>
        <v>0</v>
      </c>
      <c r="I267" s="24" t="n">
        <f aca="false">SUM(H267-E267)</f>
        <v>-8302</v>
      </c>
      <c r="J267" s="11" t="str">
        <f aca="false">IF(SUM(+F267-C267)&lt;365,"ST","LT")</f>
        <v>ST</v>
      </c>
      <c r="K267" s="25"/>
      <c r="L267" s="25"/>
      <c r="M267" s="25"/>
      <c r="N267" s="11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</row>
    <row r="268" customFormat="false" ht="15.75" hidden="false" customHeight="true" outlineLevel="0" collapsed="false">
      <c r="A268" s="25" t="s">
        <v>151</v>
      </c>
      <c r="B268" s="11" t="n">
        <v>50</v>
      </c>
      <c r="C268" s="22" t="n">
        <v>40382</v>
      </c>
      <c r="D268" s="11" t="n">
        <v>211.4</v>
      </c>
      <c r="E268" s="20" t="n">
        <f aca="false">SUM(B268*D268)</f>
        <v>10570</v>
      </c>
      <c r="F268" s="22"/>
      <c r="G268" s="11"/>
      <c r="H268" s="23" t="n">
        <f aca="false">SUM(B268*G268)</f>
        <v>0</v>
      </c>
      <c r="I268" s="24" t="n">
        <f aca="false">SUM(H268-E268)</f>
        <v>-10570</v>
      </c>
      <c r="J268" s="11" t="str">
        <f aca="false">IF(SUM(+F268-C268)&lt;365,"ST","LT")</f>
        <v>ST</v>
      </c>
      <c r="K268" s="25"/>
      <c r="L268" s="25"/>
      <c r="M268" s="25"/>
      <c r="N268" s="11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</row>
    <row r="269" customFormat="false" ht="15.75" hidden="false" customHeight="true" outlineLevel="0" collapsed="false">
      <c r="A269" s="25" t="s">
        <v>152</v>
      </c>
      <c r="B269" s="11" t="n">
        <v>10</v>
      </c>
      <c r="C269" s="22" t="n">
        <v>40641</v>
      </c>
      <c r="D269" s="11" t="n">
        <v>454.26</v>
      </c>
      <c r="E269" s="20" t="n">
        <f aca="false">SUM(B269*D269)</f>
        <v>4542.6</v>
      </c>
      <c r="F269" s="22"/>
      <c r="G269" s="11"/>
      <c r="H269" s="23" t="n">
        <f aca="false">SUM(B269*G269)</f>
        <v>0</v>
      </c>
      <c r="I269" s="24" t="n">
        <f aca="false">SUM(H269-E269)</f>
        <v>-4542.6</v>
      </c>
      <c r="J269" s="11" t="str">
        <f aca="false">IF(SUM(+F269-C269)&lt;365,"ST","LT")</f>
        <v>ST</v>
      </c>
      <c r="K269" s="25"/>
      <c r="L269" s="25"/>
      <c r="M269" s="25"/>
      <c r="N269" s="11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</row>
    <row r="270" customFormat="false" ht="15.75" hidden="false" customHeight="true" outlineLevel="0" collapsed="false">
      <c r="A270" s="25" t="s">
        <v>152</v>
      </c>
      <c r="B270" s="11" t="n">
        <v>15</v>
      </c>
      <c r="C270" s="22" t="n">
        <v>41256</v>
      </c>
      <c r="D270" s="11" t="n">
        <v>151.1</v>
      </c>
      <c r="E270" s="20" t="n">
        <f aca="false">SUM(B270*D270)</f>
        <v>2266.5</v>
      </c>
      <c r="F270" s="22"/>
      <c r="G270" s="11"/>
      <c r="H270" s="23" t="n">
        <f aca="false">SUM(B270*G270)</f>
        <v>0</v>
      </c>
      <c r="I270" s="24" t="n">
        <f aca="false">SUM(H270-E270)</f>
        <v>-2266.5</v>
      </c>
      <c r="J270" s="11" t="str">
        <f aca="false">IF(SUM(+F270-C270)&lt;365,"ST","LT")</f>
        <v>ST</v>
      </c>
      <c r="K270" s="25"/>
      <c r="L270" s="25"/>
      <c r="M270" s="25"/>
      <c r="N270" s="11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</row>
    <row r="271" customFormat="false" ht="15.75" hidden="false" customHeight="true" outlineLevel="0" collapsed="false">
      <c r="A271" s="25" t="s">
        <v>152</v>
      </c>
      <c r="B271" s="20" t="n">
        <v>175</v>
      </c>
      <c r="C271" s="22" t="n">
        <v>42261</v>
      </c>
      <c r="D271" s="11" t="n">
        <v>11.37</v>
      </c>
      <c r="E271" s="20" t="n">
        <f aca="false">SUM(B271*D271)</f>
        <v>1989.75</v>
      </c>
      <c r="F271" s="22"/>
      <c r="G271" s="11"/>
      <c r="H271" s="23" t="n">
        <f aca="false">SUM(B271*G271)</f>
        <v>0</v>
      </c>
      <c r="I271" s="24" t="n">
        <f aca="false">SUM(H271-E271)</f>
        <v>-1989.75</v>
      </c>
      <c r="J271" s="11" t="str">
        <f aca="false">IF(SUM(+F271-C271)&lt;365,"ST","LT")</f>
        <v>ST</v>
      </c>
      <c r="K271" s="25"/>
      <c r="L271" s="25"/>
      <c r="M271" s="25"/>
      <c r="N271" s="11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</row>
    <row r="272" customFormat="false" ht="15.75" hidden="false" customHeight="true" outlineLevel="0" collapsed="false">
      <c r="A272" s="19" t="s">
        <v>153</v>
      </c>
      <c r="B272" s="20" t="n">
        <v>5</v>
      </c>
      <c r="C272" s="22" t="n">
        <v>44070</v>
      </c>
      <c r="D272" s="11" t="n">
        <v>2252.77</v>
      </c>
      <c r="E272" s="20" t="n">
        <f aca="false">SUM(B272*D272)</f>
        <v>11263.85</v>
      </c>
      <c r="F272" s="22"/>
      <c r="G272" s="11"/>
      <c r="H272" s="23" t="n">
        <f aca="false">SUM(B272*G272)</f>
        <v>0</v>
      </c>
      <c r="I272" s="24" t="n">
        <f aca="false">SUM(H272-E272)</f>
        <v>-11263.85</v>
      </c>
      <c r="J272" s="11" t="str">
        <f aca="false">IF(SUM(+F272-C272)&lt;365,"ST","LT")</f>
        <v>ST</v>
      </c>
      <c r="K272" s="25"/>
      <c r="L272" s="25"/>
      <c r="M272" s="25"/>
      <c r="N272" s="11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</row>
    <row r="273" customFormat="false" ht="15.75" hidden="false" customHeight="true" outlineLevel="0" collapsed="false">
      <c r="A273" s="19" t="s">
        <v>153</v>
      </c>
      <c r="B273" s="20" t="n">
        <v>5</v>
      </c>
      <c r="C273" s="22" t="n">
        <v>44074</v>
      </c>
      <c r="D273" s="11" t="n">
        <v>2119.23</v>
      </c>
      <c r="E273" s="20" t="n">
        <f aca="false">SUM(B273*D273)</f>
        <v>10596.15</v>
      </c>
      <c r="F273" s="22"/>
      <c r="G273" s="11"/>
      <c r="H273" s="23" t="n">
        <f aca="false">SUM(B273*G273)</f>
        <v>0</v>
      </c>
      <c r="I273" s="24" t="n">
        <f aca="false">SUM(H273-E273)</f>
        <v>-10596.15</v>
      </c>
      <c r="J273" s="11" t="str">
        <f aca="false">IF(SUM(+F273-C273)&lt;365,"ST","LT")</f>
        <v>ST</v>
      </c>
      <c r="K273" s="25"/>
      <c r="L273" s="25"/>
      <c r="M273" s="25"/>
      <c r="N273" s="11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</row>
    <row r="274" customFormat="false" ht="15.75" hidden="false" customHeight="true" outlineLevel="0" collapsed="false">
      <c r="A274" s="19" t="s">
        <v>154</v>
      </c>
      <c r="B274" s="20" t="n">
        <v>9</v>
      </c>
      <c r="C274" s="22" t="n">
        <v>44089</v>
      </c>
      <c r="D274" s="11" t="n">
        <v>88.46</v>
      </c>
      <c r="E274" s="20" t="n">
        <f aca="false">SUM(B274*D274)</f>
        <v>796.14</v>
      </c>
      <c r="F274" s="22" t="n">
        <v>44109</v>
      </c>
      <c r="G274" s="11" t="n">
        <v>12.21</v>
      </c>
      <c r="H274" s="23" t="n">
        <f aca="false">SUM(B274*G274)</f>
        <v>109.89</v>
      </c>
      <c r="I274" s="24" t="n">
        <f aca="false">SUM(H274-E274)</f>
        <v>-686.25</v>
      </c>
      <c r="J274" s="11" t="str">
        <f aca="false">IF(SUM(+F274-C274)&lt;365,"ST","LT")</f>
        <v>ST</v>
      </c>
      <c r="K274" s="25"/>
      <c r="L274" s="25"/>
      <c r="M274" s="25"/>
      <c r="N274" s="11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</row>
    <row r="275" customFormat="false" ht="15.75" hidden="false" customHeight="true" outlineLevel="0" collapsed="false">
      <c r="A275" s="19" t="s">
        <v>154</v>
      </c>
      <c r="B275" s="20" t="n">
        <v>100</v>
      </c>
      <c r="C275" s="22" t="n">
        <v>44089</v>
      </c>
      <c r="D275" s="11" t="n">
        <v>88.46</v>
      </c>
      <c r="E275" s="20" t="n">
        <f aca="false">SUM(B275*D275)</f>
        <v>8846</v>
      </c>
      <c r="F275" s="22" t="n">
        <v>44181</v>
      </c>
      <c r="G275" s="11" t="n">
        <v>101.24</v>
      </c>
      <c r="H275" s="23" t="n">
        <f aca="false">SUM(B275*G275)</f>
        <v>10124</v>
      </c>
      <c r="I275" s="24" t="n">
        <f aca="false">SUM(H275-E275)</f>
        <v>1278</v>
      </c>
      <c r="J275" s="11" t="str">
        <f aca="false">IF(SUM(+F275-C275)&lt;365,"ST","LT")</f>
        <v>ST</v>
      </c>
      <c r="K275" s="25"/>
      <c r="L275" s="25"/>
      <c r="M275" s="25"/>
      <c r="N275" s="11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</row>
    <row r="276" customFormat="false" ht="15.75" hidden="false" customHeight="true" outlineLevel="0" collapsed="false">
      <c r="A276" s="25" t="s">
        <v>155</v>
      </c>
      <c r="B276" s="20" t="n">
        <v>50</v>
      </c>
      <c r="C276" s="22" t="n">
        <v>40120</v>
      </c>
      <c r="D276" s="11" t="n">
        <v>77.64</v>
      </c>
      <c r="E276" s="20" t="n">
        <f aca="false">SUM(B276*D276)</f>
        <v>3882</v>
      </c>
      <c r="F276" s="22"/>
      <c r="G276" s="11"/>
      <c r="H276" s="23" t="n">
        <f aca="false">SUM(B276*G276)</f>
        <v>0</v>
      </c>
      <c r="I276" s="24" t="n">
        <f aca="false">SUM(H276-E276)</f>
        <v>-3882</v>
      </c>
      <c r="J276" s="11" t="str">
        <f aca="false">IF(SUM(+F276-C276)&lt;365,"ST","LT")</f>
        <v>ST</v>
      </c>
      <c r="K276" s="25"/>
      <c r="L276" s="25"/>
      <c r="M276" s="25"/>
      <c r="N276" s="11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</row>
    <row r="277" customFormat="false" ht="15.75" hidden="false" customHeight="true" outlineLevel="0" collapsed="false">
      <c r="A277" s="25" t="s">
        <v>155</v>
      </c>
      <c r="B277" s="20" t="n">
        <v>50</v>
      </c>
      <c r="C277" s="22" t="n">
        <v>39265</v>
      </c>
      <c r="D277" s="11" t="n">
        <v>508.43</v>
      </c>
      <c r="E277" s="20" t="n">
        <f aca="false">SUM(B277*D277)</f>
        <v>25421.5</v>
      </c>
      <c r="F277" s="22"/>
      <c r="G277" s="11"/>
      <c r="H277" s="23" t="n">
        <f aca="false">SUM(B277*G277)</f>
        <v>0</v>
      </c>
      <c r="I277" s="24" t="n">
        <f aca="false">SUM(H277-E277)</f>
        <v>-25421.5</v>
      </c>
      <c r="J277" s="11" t="str">
        <f aca="false">IF(SUM(+F277-C277)&lt;365,"ST","LT")</f>
        <v>ST</v>
      </c>
      <c r="K277" s="25"/>
      <c r="L277" s="25"/>
      <c r="M277" s="25"/>
      <c r="N277" s="11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</row>
    <row r="278" customFormat="false" ht="15.75" hidden="false" customHeight="true" outlineLevel="0" collapsed="false">
      <c r="A278" s="25" t="s">
        <v>155</v>
      </c>
      <c r="B278" s="11" t="n">
        <v>100</v>
      </c>
      <c r="C278" s="22" t="n">
        <v>39388</v>
      </c>
      <c r="D278" s="11" t="n">
        <v>0</v>
      </c>
      <c r="E278" s="20" t="n">
        <f aca="false">SUM(B278*D278)</f>
        <v>0</v>
      </c>
      <c r="F278" s="22"/>
      <c r="G278" s="11"/>
      <c r="H278" s="23" t="n">
        <f aca="false">SUM(B278*G278)</f>
        <v>0</v>
      </c>
      <c r="I278" s="24" t="n">
        <f aca="false">SUM(H278-E278)</f>
        <v>0</v>
      </c>
      <c r="J278" s="11" t="str">
        <f aca="false">IF(SUM(+F278-C278)&lt;365,"ST","LT")</f>
        <v>ST</v>
      </c>
      <c r="K278" s="25" t="s">
        <v>86</v>
      </c>
      <c r="L278" s="25"/>
      <c r="M278" s="25"/>
      <c r="N278" s="11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</row>
    <row r="279" customFormat="false" ht="15.75" hidden="false" customHeight="true" outlineLevel="0" collapsed="false">
      <c r="A279" s="25" t="s">
        <v>155</v>
      </c>
      <c r="B279" s="11" t="n">
        <v>100</v>
      </c>
      <c r="C279" s="22" t="n">
        <v>40469</v>
      </c>
      <c r="D279" s="11" t="n">
        <v>98.75</v>
      </c>
      <c r="E279" s="20" t="n">
        <f aca="false">SUM(B279*D279)</f>
        <v>9875</v>
      </c>
      <c r="F279" s="22"/>
      <c r="G279" s="11"/>
      <c r="H279" s="23" t="n">
        <f aca="false">SUM(B279*G279)</f>
        <v>0</v>
      </c>
      <c r="I279" s="24" t="n">
        <f aca="false">SUM(H279-E279)</f>
        <v>-9875</v>
      </c>
      <c r="J279" s="11" t="str">
        <f aca="false">IF(SUM(+F279-C279)&lt;365,"ST","LT")</f>
        <v>ST</v>
      </c>
      <c r="K279" s="25" t="s">
        <v>80</v>
      </c>
      <c r="L279" s="25"/>
      <c r="M279" s="25"/>
      <c r="N279" s="11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</row>
    <row r="280" customFormat="false" ht="15.75" hidden="false" customHeight="true" outlineLevel="0" collapsed="false">
      <c r="A280" s="25" t="s">
        <v>155</v>
      </c>
      <c r="B280" s="11" t="n">
        <v>100</v>
      </c>
      <c r="C280" s="22" t="n">
        <v>41732</v>
      </c>
      <c r="D280" s="11" t="n">
        <v>35.68</v>
      </c>
      <c r="E280" s="20" t="n">
        <f aca="false">SUM(B280*D280)</f>
        <v>3568</v>
      </c>
      <c r="F280" s="22"/>
      <c r="G280" s="11"/>
      <c r="H280" s="23" t="n">
        <f aca="false">SUM(B280*G280)</f>
        <v>0</v>
      </c>
      <c r="I280" s="24" t="n">
        <f aca="false">SUM(H280-E280)</f>
        <v>-3568</v>
      </c>
      <c r="J280" s="11" t="str">
        <f aca="false">IF(SUM(+F280-C280)&lt;365,"ST","LT")</f>
        <v>ST</v>
      </c>
      <c r="K280" s="25"/>
      <c r="L280" s="25"/>
      <c r="M280" s="25"/>
      <c r="N280" s="11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</row>
    <row r="281" customFormat="false" ht="15.75" hidden="false" customHeight="true" outlineLevel="0" collapsed="false">
      <c r="A281" s="25" t="s">
        <v>155</v>
      </c>
      <c r="B281" s="11" t="n">
        <v>100</v>
      </c>
      <c r="C281" s="22" t="n">
        <v>42446</v>
      </c>
      <c r="D281" s="11" t="n">
        <v>56.43</v>
      </c>
      <c r="E281" s="20" t="n">
        <f aca="false">SUM(B281*D281)</f>
        <v>5643</v>
      </c>
      <c r="F281" s="22"/>
      <c r="G281" s="11"/>
      <c r="H281" s="23" t="n">
        <f aca="false">SUM(B281*G281)</f>
        <v>0</v>
      </c>
      <c r="I281" s="24" t="n">
        <f aca="false">SUM(H281-E281)</f>
        <v>-5643</v>
      </c>
      <c r="J281" s="11" t="str">
        <f aca="false">IF(SUM(+F281-C281)&lt;365,"ST","LT")</f>
        <v>ST</v>
      </c>
      <c r="K281" s="25"/>
      <c r="L281" s="25"/>
      <c r="M281" s="25"/>
      <c r="N281" s="11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</row>
    <row r="282" customFormat="false" ht="15.75" hidden="false" customHeight="true" outlineLevel="0" collapsed="false">
      <c r="A282" s="25" t="s">
        <v>156</v>
      </c>
      <c r="B282" s="11" t="n">
        <v>5</v>
      </c>
      <c r="C282" s="22" t="n">
        <v>43224</v>
      </c>
      <c r="D282" s="11" t="n">
        <v>1052.84</v>
      </c>
      <c r="E282" s="20" t="n">
        <f aca="false">SUM(B282*D282)</f>
        <v>5264.2</v>
      </c>
      <c r="F282" s="22" t="n">
        <v>44160</v>
      </c>
      <c r="G282" s="11" t="n">
        <v>426.78</v>
      </c>
      <c r="H282" s="23" t="n">
        <f aca="false">SUM(B282*G282)</f>
        <v>2133.9</v>
      </c>
      <c r="I282" s="24" t="n">
        <f aca="false">SUM(H282-E282)</f>
        <v>-3130.3</v>
      </c>
      <c r="J282" s="11" t="str">
        <f aca="false">IF(SUM(+F282-C282)&lt;365,"ST","LT")</f>
        <v>LT</v>
      </c>
      <c r="K282" s="25"/>
      <c r="L282" s="25"/>
      <c r="M282" s="25"/>
      <c r="N282" s="11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</row>
    <row r="283" customFormat="false" ht="15.75" hidden="false" customHeight="true" outlineLevel="0" collapsed="false">
      <c r="A283" s="25" t="s">
        <v>156</v>
      </c>
      <c r="B283" s="11" t="n">
        <v>5</v>
      </c>
      <c r="C283" s="22" t="n">
        <v>43227</v>
      </c>
      <c r="D283" s="11" t="n">
        <v>1033.14</v>
      </c>
      <c r="E283" s="20" t="n">
        <f aca="false">SUM(B283*D283)</f>
        <v>5165.7</v>
      </c>
      <c r="F283" s="22" t="n">
        <v>44160</v>
      </c>
      <c r="G283" s="11" t="n">
        <v>426.78</v>
      </c>
      <c r="H283" s="23" t="n">
        <f aca="false">SUM(B283*G283)</f>
        <v>2133.9</v>
      </c>
      <c r="I283" s="24" t="n">
        <f aca="false">SUM(H283-E283)</f>
        <v>-3031.8</v>
      </c>
      <c r="J283" s="11" t="str">
        <f aca="false">IF(SUM(+F283-C283)&lt;365,"ST","LT")</f>
        <v>LT</v>
      </c>
      <c r="K283" s="25"/>
      <c r="L283" s="25"/>
      <c r="M283" s="25"/>
      <c r="N283" s="11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</row>
    <row r="284" customFormat="false" ht="15.75" hidden="false" customHeight="true" outlineLevel="0" collapsed="false">
      <c r="A284" s="25" t="s">
        <v>156</v>
      </c>
      <c r="B284" s="11" t="n">
        <v>5</v>
      </c>
      <c r="C284" s="22" t="n">
        <v>43245</v>
      </c>
      <c r="D284" s="11" t="n">
        <v>1055.86</v>
      </c>
      <c r="E284" s="20" t="n">
        <f aca="false">SUM(B284*D284)</f>
        <v>5279.3</v>
      </c>
      <c r="F284" s="22" t="n">
        <v>44160</v>
      </c>
      <c r="G284" s="11" t="n">
        <v>426.78</v>
      </c>
      <c r="H284" s="23" t="n">
        <f aca="false">SUM(B284*G284)</f>
        <v>2133.9</v>
      </c>
      <c r="I284" s="24" t="n">
        <f aca="false">SUM(H284-E284)</f>
        <v>-3145.4</v>
      </c>
      <c r="J284" s="11" t="str">
        <f aca="false">IF(SUM(+F284-C284)&lt;365,"ST","LT")</f>
        <v>LT</v>
      </c>
      <c r="K284" s="25"/>
      <c r="L284" s="25"/>
      <c r="M284" s="25"/>
      <c r="N284" s="11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</row>
    <row r="285" customFormat="false" ht="15.75" hidden="false" customHeight="true" outlineLevel="0" collapsed="false">
      <c r="A285" s="25" t="s">
        <v>156</v>
      </c>
      <c r="B285" s="11" t="n">
        <v>5</v>
      </c>
      <c r="C285" s="22" t="n">
        <v>43280</v>
      </c>
      <c r="D285" s="11" t="n">
        <v>0</v>
      </c>
      <c r="E285" s="20" t="n">
        <v>0</v>
      </c>
      <c r="F285" s="22" t="n">
        <v>44160</v>
      </c>
      <c r="G285" s="11" t="n">
        <v>426.78</v>
      </c>
      <c r="H285" s="23" t="n">
        <f aca="false">SUM(B285*G285)</f>
        <v>2133.9</v>
      </c>
      <c r="I285" s="24" t="n">
        <f aca="false">SUM(H285-E285)</f>
        <v>2133.9</v>
      </c>
      <c r="J285" s="11" t="str">
        <f aca="false">IF(SUM(+F285-C285)&lt;365,"ST","LT")</f>
        <v>LT</v>
      </c>
      <c r="K285" s="25"/>
      <c r="L285" s="25"/>
      <c r="M285" s="25"/>
      <c r="N285" s="11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</row>
    <row r="286" customFormat="false" ht="15.75" hidden="false" customHeight="true" outlineLevel="0" collapsed="false">
      <c r="A286" s="25" t="s">
        <v>156</v>
      </c>
      <c r="B286" s="11" t="n">
        <v>10</v>
      </c>
      <c r="C286" s="22" t="n">
        <v>43280</v>
      </c>
      <c r="D286" s="11" t="n">
        <v>0</v>
      </c>
      <c r="E286" s="20" t="n">
        <f aca="false">SUM(B286*D286)</f>
        <v>0</v>
      </c>
      <c r="F286" s="22" t="n">
        <v>44162</v>
      </c>
      <c r="G286" s="11" t="n">
        <v>443.8</v>
      </c>
      <c r="H286" s="23" t="n">
        <f aca="false">SUM(B286*G286)</f>
        <v>4438</v>
      </c>
      <c r="I286" s="24" t="n">
        <f aca="false">SUM(H286-E286)</f>
        <v>4438</v>
      </c>
      <c r="J286" s="11" t="str">
        <f aca="false">IF(SUM(+F286-C286)&lt;365,"ST","LT")</f>
        <v>LT</v>
      </c>
      <c r="K286" s="25" t="s">
        <v>110</v>
      </c>
      <c r="L286" s="25"/>
      <c r="M286" s="25"/>
      <c r="N286" s="11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</row>
    <row r="287" customFormat="false" ht="15.75" hidden="false" customHeight="true" outlineLevel="0" collapsed="false">
      <c r="A287" s="25" t="s">
        <v>156</v>
      </c>
      <c r="B287" s="11" t="n">
        <v>20</v>
      </c>
      <c r="C287" s="22" t="n">
        <v>43613</v>
      </c>
      <c r="D287" s="11" t="n">
        <v>344.56</v>
      </c>
      <c r="E287" s="20" t="n">
        <f aca="false">SUM(B287*D287)</f>
        <v>6891.2</v>
      </c>
      <c r="F287" s="22" t="n">
        <v>44167</v>
      </c>
      <c r="G287" s="11" t="n">
        <v>426.78</v>
      </c>
      <c r="H287" s="23" t="n">
        <f aca="false">SUM(B287*G287)</f>
        <v>8535.6</v>
      </c>
      <c r="I287" s="24" t="n">
        <f aca="false">SUM(H287-E287)</f>
        <v>1644.4</v>
      </c>
      <c r="J287" s="11" t="str">
        <f aca="false">IF(SUM(+F287-C287)&lt;365,"ST","LT")</f>
        <v>LT</v>
      </c>
      <c r="K287" s="25" t="s">
        <v>110</v>
      </c>
      <c r="L287" s="25"/>
      <c r="M287" s="25"/>
      <c r="N287" s="11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</row>
    <row r="288" customFormat="false" ht="15.75" hidden="false" customHeight="true" outlineLevel="0" collapsed="false">
      <c r="A288" s="25" t="s">
        <v>157</v>
      </c>
      <c r="B288" s="20" t="n">
        <v>100</v>
      </c>
      <c r="C288" s="22" t="n">
        <v>40058</v>
      </c>
      <c r="D288" s="11" t="n">
        <v>95.53</v>
      </c>
      <c r="E288" s="20" t="n">
        <f aca="false">SUM(B288*D288)</f>
        <v>9553</v>
      </c>
      <c r="F288" s="22" t="n">
        <v>43396</v>
      </c>
      <c r="G288" s="11" t="n">
        <v>7.69</v>
      </c>
      <c r="H288" s="23" t="n">
        <f aca="false">SUM(B288*G288)</f>
        <v>769</v>
      </c>
      <c r="I288" s="24" t="n">
        <f aca="false">SUM(H288-E288)</f>
        <v>-8784</v>
      </c>
      <c r="J288" s="11" t="str">
        <f aca="false">IF(SUM(+F288-C288)&lt;365,"ST","LT")</f>
        <v>LT</v>
      </c>
      <c r="K288" s="25"/>
      <c r="L288" s="25"/>
      <c r="M288" s="25"/>
      <c r="N288" s="11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</row>
    <row r="289" customFormat="false" ht="15.75" hidden="false" customHeight="true" outlineLevel="0" collapsed="false">
      <c r="A289" s="25" t="s">
        <v>157</v>
      </c>
      <c r="B289" s="20" t="n">
        <v>100</v>
      </c>
      <c r="C289" s="22" t="n">
        <v>40325</v>
      </c>
      <c r="D289" s="11" t="n">
        <v>75.53</v>
      </c>
      <c r="E289" s="20" t="n">
        <f aca="false">SUM(B289*D289)</f>
        <v>7553</v>
      </c>
      <c r="F289" s="22" t="n">
        <v>43396</v>
      </c>
      <c r="G289" s="11" t="n">
        <v>7.69</v>
      </c>
      <c r="H289" s="23" t="n">
        <f aca="false">SUM(B289*G289)</f>
        <v>769</v>
      </c>
      <c r="I289" s="24" t="n">
        <f aca="false">SUM(H289-E289)</f>
        <v>-6784</v>
      </c>
      <c r="J289" s="11" t="str">
        <f aca="false">IF(SUM(+F289-C289)&lt;365,"ST","LT")</f>
        <v>LT</v>
      </c>
      <c r="K289" s="25"/>
      <c r="L289" s="25"/>
      <c r="M289" s="25"/>
      <c r="N289" s="11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</row>
    <row r="290" customFormat="false" ht="15.75" hidden="false" customHeight="true" outlineLevel="0" collapsed="false">
      <c r="A290" s="25" t="s">
        <v>157</v>
      </c>
      <c r="B290" s="11" t="n">
        <v>200</v>
      </c>
      <c r="C290" s="22" t="n">
        <v>42564</v>
      </c>
      <c r="D290" s="11" t="n">
        <v>27.99</v>
      </c>
      <c r="E290" s="20" t="n">
        <f aca="false">SUM(B290*D290)</f>
        <v>5598</v>
      </c>
      <c r="F290" s="22" t="n">
        <v>43396</v>
      </c>
      <c r="G290" s="11" t="n">
        <v>7.69</v>
      </c>
      <c r="H290" s="23" t="n">
        <f aca="false">SUM(B290*G290)</f>
        <v>1538</v>
      </c>
      <c r="I290" s="24" t="n">
        <f aca="false">SUM(H290-E290)</f>
        <v>-4060</v>
      </c>
      <c r="J290" s="11" t="str">
        <f aca="false">IF(SUM(+F290-C290)&lt;365,"ST","LT")</f>
        <v>LT</v>
      </c>
      <c r="K290" s="25"/>
      <c r="L290" s="25"/>
      <c r="M290" s="25"/>
      <c r="N290" s="11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</row>
    <row r="291" customFormat="false" ht="15.75" hidden="false" customHeight="true" outlineLevel="0" collapsed="false">
      <c r="A291" s="25" t="s">
        <v>157</v>
      </c>
      <c r="B291" s="11" t="n">
        <v>100</v>
      </c>
      <c r="C291" s="22" t="n">
        <v>42881</v>
      </c>
      <c r="D291" s="11" t="n">
        <v>26.04</v>
      </c>
      <c r="E291" s="20" t="n">
        <f aca="false">SUM(B291*D291)</f>
        <v>2604</v>
      </c>
      <c r="F291" s="22" t="n">
        <v>43396</v>
      </c>
      <c r="G291" s="11" t="n">
        <v>7.69</v>
      </c>
      <c r="H291" s="23" t="n">
        <f aca="false">SUM(B291*G291)</f>
        <v>769</v>
      </c>
      <c r="I291" s="24" t="n">
        <f aca="false">SUM(H291-E291)</f>
        <v>-1835</v>
      </c>
      <c r="J291" s="11" t="str">
        <f aca="false">IF(SUM(+F291-C291)&lt;365,"ST","LT")</f>
        <v>LT</v>
      </c>
      <c r="K291" s="25"/>
      <c r="L291" s="25"/>
      <c r="M291" s="25"/>
      <c r="N291" s="11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</row>
    <row r="292" customFormat="false" ht="15.75" hidden="false" customHeight="true" outlineLevel="0" collapsed="false">
      <c r="A292" s="25" t="s">
        <v>158</v>
      </c>
      <c r="B292" s="11" t="n">
        <v>20</v>
      </c>
      <c r="C292" s="22" t="n">
        <v>40306</v>
      </c>
      <c r="D292" s="11" t="n">
        <v>561.99</v>
      </c>
      <c r="E292" s="20" t="n">
        <f aca="false">SUM(B292*D292)</f>
        <v>11239.8</v>
      </c>
      <c r="F292" s="22"/>
      <c r="G292" s="11"/>
      <c r="H292" s="23" t="n">
        <f aca="false">SUM(B292*G292)</f>
        <v>0</v>
      </c>
      <c r="I292" s="24" t="n">
        <f aca="false">SUM(H292-E292)</f>
        <v>-11239.8</v>
      </c>
      <c r="J292" s="11" t="str">
        <f aca="false">IF(SUM(+F292-C292)&lt;365,"ST","LT")</f>
        <v>ST</v>
      </c>
      <c r="K292" s="25" t="s">
        <v>159</v>
      </c>
      <c r="L292" s="29" t="s">
        <v>160</v>
      </c>
      <c r="M292" s="25"/>
      <c r="N292" s="11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</row>
    <row r="293" customFormat="false" ht="15.75" hidden="false" customHeight="true" outlineLevel="0" collapsed="false">
      <c r="A293" s="25" t="s">
        <v>158</v>
      </c>
      <c r="B293" s="11" t="n">
        <v>40</v>
      </c>
      <c r="C293" s="22" t="n">
        <v>40313</v>
      </c>
      <c r="D293" s="11" t="n">
        <v>0</v>
      </c>
      <c r="E293" s="20" t="n">
        <f aca="false">SUM(B293*D293)</f>
        <v>0</v>
      </c>
      <c r="F293" s="22"/>
      <c r="G293" s="11"/>
      <c r="H293" s="23" t="n">
        <f aca="false">SUM(B293*G293)</f>
        <v>0</v>
      </c>
      <c r="I293" s="24" t="n">
        <f aca="false">SUM(H293-E293)</f>
        <v>0</v>
      </c>
      <c r="J293" s="11" t="str">
        <f aca="false">IF(SUM(+F293-C293)&lt;365,"ST","LT")</f>
        <v>ST</v>
      </c>
      <c r="K293" s="25" t="s">
        <v>161</v>
      </c>
      <c r="L293" s="25"/>
      <c r="M293" s="25"/>
      <c r="N293" s="11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</row>
    <row r="294" customFormat="false" ht="15.75" hidden="false" customHeight="true" outlineLevel="0" collapsed="false">
      <c r="A294" s="25" t="s">
        <v>158</v>
      </c>
      <c r="B294" s="11" t="n">
        <v>40</v>
      </c>
      <c r="C294" s="22" t="n">
        <v>40760</v>
      </c>
      <c r="D294" s="11" t="n">
        <v>270.14</v>
      </c>
      <c r="E294" s="20" t="n">
        <f aca="false">SUM(B294*D294)</f>
        <v>10805.6</v>
      </c>
      <c r="F294" s="22"/>
      <c r="G294" s="11"/>
      <c r="H294" s="23" t="n">
        <f aca="false">SUM(B294*G294)</f>
        <v>0</v>
      </c>
      <c r="I294" s="24" t="n">
        <f aca="false">SUM(H294-E294)</f>
        <v>-10805.6</v>
      </c>
      <c r="J294" s="11" t="str">
        <f aca="false">IF(SUM(+F294-C294)&lt;365,"ST","LT")</f>
        <v>ST</v>
      </c>
      <c r="K294" s="25"/>
      <c r="L294" s="25"/>
      <c r="M294" s="25"/>
      <c r="N294" s="11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</row>
    <row r="295" customFormat="false" ht="15.75" hidden="false" customHeight="true" outlineLevel="0" collapsed="false">
      <c r="A295" s="25" t="s">
        <v>158</v>
      </c>
      <c r="B295" s="11" t="n">
        <v>50</v>
      </c>
      <c r="C295" s="22" t="n">
        <v>42405</v>
      </c>
      <c r="D295" s="11" t="n">
        <v>180.45</v>
      </c>
      <c r="E295" s="20" t="n">
        <f aca="false">SUM(B295*D295)</f>
        <v>9022.5</v>
      </c>
      <c r="F295" s="22"/>
      <c r="G295" s="11"/>
      <c r="H295" s="23" t="n">
        <f aca="false">SUM(B295*G295)</f>
        <v>0</v>
      </c>
      <c r="I295" s="24" t="n">
        <f aca="false">SUM(H295-E295)</f>
        <v>-9022.5</v>
      </c>
      <c r="J295" s="11" t="str">
        <f aca="false">IF(SUM(+F295-C295)&lt;365,"ST","LT")</f>
        <v>ST</v>
      </c>
      <c r="K295" s="25"/>
      <c r="L295" s="25"/>
      <c r="M295" s="25"/>
      <c r="N295" s="11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</row>
    <row r="296" customFormat="false" ht="15.75" hidden="false" customHeight="true" outlineLevel="0" collapsed="false">
      <c r="A296" s="25" t="s">
        <v>158</v>
      </c>
      <c r="B296" s="11" t="n">
        <v>50</v>
      </c>
      <c r="C296" s="22" t="n">
        <v>42419</v>
      </c>
      <c r="D296" s="11" t="n">
        <v>153.21</v>
      </c>
      <c r="E296" s="20" t="n">
        <f aca="false">SUM(B296*D296)</f>
        <v>7660.5</v>
      </c>
      <c r="F296" s="22"/>
      <c r="G296" s="11"/>
      <c r="H296" s="23" t="n">
        <f aca="false">SUM(B296*G296)</f>
        <v>0</v>
      </c>
      <c r="I296" s="24" t="n">
        <f aca="false">SUM(H296-E296)</f>
        <v>-7660.5</v>
      </c>
      <c r="J296" s="11" t="str">
        <f aca="false">IF(SUM(+F296-C296)&lt;365,"ST","LT")</f>
        <v>ST</v>
      </c>
      <c r="K296" s="25"/>
      <c r="L296" s="25"/>
      <c r="M296" s="25"/>
      <c r="N296" s="11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</row>
    <row r="297" customFormat="false" ht="15.75" hidden="false" customHeight="true" outlineLevel="0" collapsed="false">
      <c r="A297" s="25" t="s">
        <v>158</v>
      </c>
      <c r="B297" s="11" t="n">
        <v>200</v>
      </c>
      <c r="C297" s="22" t="n">
        <v>42738</v>
      </c>
      <c r="D297" s="11" t="n">
        <v>0</v>
      </c>
      <c r="E297" s="20" t="n">
        <f aca="false">SUM(B297*D297)</f>
        <v>0</v>
      </c>
      <c r="F297" s="22"/>
      <c r="G297" s="11"/>
      <c r="H297" s="23" t="n">
        <f aca="false">SUM(B297*G297)</f>
        <v>0</v>
      </c>
      <c r="I297" s="24" t="n">
        <f aca="false">SUM(H297-E297)</f>
        <v>0</v>
      </c>
      <c r="J297" s="11" t="str">
        <f aca="false">IF(SUM(+F297-C297)&lt;365,"ST","LT")</f>
        <v>ST</v>
      </c>
      <c r="K297" s="25" t="s">
        <v>110</v>
      </c>
      <c r="L297" s="25"/>
      <c r="M297" s="25"/>
      <c r="N297" s="11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</row>
    <row r="298" customFormat="false" ht="15.75" hidden="false" customHeight="true" outlineLevel="0" collapsed="false">
      <c r="A298" s="25" t="s">
        <v>158</v>
      </c>
      <c r="B298" s="11" t="n">
        <v>100</v>
      </c>
      <c r="C298" s="22" t="n">
        <v>42835</v>
      </c>
      <c r="D298" s="11" t="n">
        <v>151.73</v>
      </c>
      <c r="E298" s="20" t="n">
        <f aca="false">SUM(B298*D298)</f>
        <v>15173</v>
      </c>
      <c r="F298" s="22"/>
      <c r="G298" s="11"/>
      <c r="H298" s="23" t="n">
        <f aca="false">SUM(B298*G298)</f>
        <v>0</v>
      </c>
      <c r="I298" s="24" t="n">
        <f aca="false">SUM(H298-E298)</f>
        <v>-15173</v>
      </c>
      <c r="J298" s="11" t="str">
        <f aca="false">IF(SUM(+F298-C298)&lt;365,"ST","LT")</f>
        <v>ST</v>
      </c>
      <c r="K298" s="25"/>
      <c r="L298" s="25"/>
      <c r="M298" s="25"/>
      <c r="N298" s="11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</row>
    <row r="299" customFormat="false" ht="15.75" hidden="false" customHeight="true" outlineLevel="0" collapsed="false">
      <c r="A299" s="25" t="s">
        <v>162</v>
      </c>
      <c r="B299" s="11" t="n">
        <v>100</v>
      </c>
      <c r="C299" s="22" t="n">
        <v>42866</v>
      </c>
      <c r="D299" s="11" t="n">
        <v>166.69</v>
      </c>
      <c r="E299" s="20" t="n">
        <f aca="false">SUM(B299*D299)</f>
        <v>16669</v>
      </c>
      <c r="F299" s="22"/>
      <c r="G299" s="11"/>
      <c r="H299" s="23" t="n">
        <f aca="false">SUM(B299*G299)</f>
        <v>0</v>
      </c>
      <c r="I299" s="24" t="n">
        <f aca="false">SUM(H299-E299)</f>
        <v>-16669</v>
      </c>
      <c r="J299" s="11" t="str">
        <f aca="false">IF(SUM(+F299-C299)&lt;365,"ST","LT")</f>
        <v>ST</v>
      </c>
      <c r="K299" s="25"/>
      <c r="L299" s="25"/>
      <c r="M299" s="25"/>
      <c r="N299" s="11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</row>
    <row r="300" customFormat="false" ht="15.75" hidden="false" customHeight="true" outlineLevel="0" collapsed="false">
      <c r="A300" s="25" t="s">
        <v>162</v>
      </c>
      <c r="B300" s="11" t="n">
        <v>100</v>
      </c>
      <c r="C300" s="22" t="n">
        <v>43276</v>
      </c>
      <c r="D300" s="11" t="n">
        <v>144.07</v>
      </c>
      <c r="E300" s="20" t="n">
        <f aca="false">SUM(B300*D300)</f>
        <v>14407</v>
      </c>
      <c r="F300" s="22"/>
      <c r="G300" s="11"/>
      <c r="H300" s="23" t="n">
        <f aca="false">SUM(B300*G300)</f>
        <v>0</v>
      </c>
      <c r="I300" s="24" t="n">
        <f aca="false">SUM(H300-E300)</f>
        <v>-14407</v>
      </c>
      <c r="J300" s="11" t="str">
        <f aca="false">IF(SUM(+F300-C300)&lt;365,"ST","LT")</f>
        <v>ST</v>
      </c>
      <c r="K300" s="25"/>
      <c r="L300" s="25"/>
      <c r="M300" s="25"/>
      <c r="N300" s="11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</row>
    <row r="301" customFormat="false" ht="15.75" hidden="false" customHeight="true" outlineLevel="0" collapsed="false">
      <c r="A301" s="25" t="s">
        <v>162</v>
      </c>
      <c r="B301" s="11" t="n">
        <v>100</v>
      </c>
      <c r="C301" s="22" t="n">
        <v>44172</v>
      </c>
      <c r="D301" s="11" t="n">
        <v>67.7</v>
      </c>
      <c r="E301" s="20" t="n">
        <f aca="false">SUM(B301*D301)</f>
        <v>6770</v>
      </c>
      <c r="F301" s="22"/>
      <c r="G301" s="11"/>
      <c r="H301" s="23" t="n">
        <f aca="false">SUM(B301*G301)</f>
        <v>0</v>
      </c>
      <c r="I301" s="24" t="n">
        <f aca="false">SUM(H301-E301)</f>
        <v>-6770</v>
      </c>
      <c r="J301" s="11" t="str">
        <f aca="false">IF(SUM(+F301-C301)&lt;365,"ST","LT")</f>
        <v>ST</v>
      </c>
      <c r="K301" s="25"/>
      <c r="L301" s="25"/>
      <c r="M301" s="25"/>
      <c r="N301" s="11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</row>
    <row r="302" customFormat="false" ht="15.75" hidden="false" customHeight="true" outlineLevel="0" collapsed="false">
      <c r="A302" s="19" t="s">
        <v>163</v>
      </c>
      <c r="B302" s="11" t="n">
        <v>10</v>
      </c>
      <c r="C302" s="22" t="n">
        <v>43676</v>
      </c>
      <c r="D302" s="11" t="n">
        <v>464.96</v>
      </c>
      <c r="E302" s="20" t="n">
        <f aca="false">SUM(B302*D302)</f>
        <v>4649.6</v>
      </c>
      <c r="F302" s="22" t="n">
        <v>43868</v>
      </c>
      <c r="G302" s="11" t="n">
        <v>841.64</v>
      </c>
      <c r="H302" s="23" t="n">
        <f aca="false">SUM(B302*G302)</f>
        <v>8416.4</v>
      </c>
      <c r="I302" s="24" t="n">
        <f aca="false">SUM(H302-E302)</f>
        <v>3766.8</v>
      </c>
      <c r="J302" s="11" t="str">
        <f aca="false">IF(SUM(+F302-C302)&lt;365,"ST","LT")</f>
        <v>ST</v>
      </c>
      <c r="K302" s="25"/>
      <c r="L302" s="25"/>
      <c r="M302" s="25"/>
      <c r="N302" s="11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</row>
    <row r="303" customFormat="false" ht="15.75" hidden="false" customHeight="true" outlineLevel="0" collapsed="false">
      <c r="A303" s="19" t="s">
        <v>163</v>
      </c>
      <c r="B303" s="11" t="n">
        <v>15</v>
      </c>
      <c r="C303" s="22" t="n">
        <v>43676</v>
      </c>
      <c r="D303" s="11" t="n">
        <v>464.96</v>
      </c>
      <c r="E303" s="20" t="n">
        <f aca="false">SUM(B303*D303)</f>
        <v>6974.4</v>
      </c>
      <c r="F303" s="22" t="n">
        <v>43880</v>
      </c>
      <c r="G303" s="11" t="n">
        <v>904.02</v>
      </c>
      <c r="H303" s="23" t="n">
        <f aca="false">SUM(B303*G303)</f>
        <v>13560.3</v>
      </c>
      <c r="I303" s="24" t="n">
        <f aca="false">SUM(H303-E303)</f>
        <v>6585.9</v>
      </c>
      <c r="J303" s="11" t="str">
        <f aca="false">IF(SUM(+F303-C303)&lt;365,"ST","LT")</f>
        <v>ST</v>
      </c>
      <c r="K303" s="25"/>
      <c r="L303" s="25"/>
      <c r="M303" s="25"/>
      <c r="N303" s="11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</row>
    <row r="304" customFormat="false" ht="15.75" hidden="false" customHeight="true" outlineLevel="0" collapsed="false">
      <c r="A304" s="19" t="s">
        <v>163</v>
      </c>
      <c r="B304" s="11" t="n">
        <v>10</v>
      </c>
      <c r="C304" s="22" t="n">
        <v>43885</v>
      </c>
      <c r="D304" s="11" t="n">
        <v>866.45</v>
      </c>
      <c r="E304" s="20" t="n">
        <f aca="false">SUM(B304*D304)</f>
        <v>8664.5</v>
      </c>
      <c r="F304" s="22" t="n">
        <v>44021</v>
      </c>
      <c r="G304" s="11" t="n">
        <v>1111.6</v>
      </c>
      <c r="H304" s="23" t="n">
        <f aca="false">SUM(B304*G304)</f>
        <v>11116</v>
      </c>
      <c r="I304" s="24" t="n">
        <f aca="false">SUM(H304-E304)</f>
        <v>2451.5</v>
      </c>
      <c r="J304" s="11" t="str">
        <f aca="false">IF(SUM(+F304-C304)&lt;365,"ST","LT")</f>
        <v>ST</v>
      </c>
      <c r="K304" s="25"/>
      <c r="L304" s="25"/>
      <c r="M304" s="25"/>
      <c r="N304" s="11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</row>
    <row r="305" customFormat="false" ht="15.75" hidden="false" customHeight="true" outlineLevel="0" collapsed="false">
      <c r="A305" s="19" t="s">
        <v>163</v>
      </c>
      <c r="B305" s="11" t="n">
        <v>10</v>
      </c>
      <c r="C305" s="22" t="n">
        <v>43887</v>
      </c>
      <c r="D305" s="11" t="n">
        <v>828.27</v>
      </c>
      <c r="E305" s="20" t="n">
        <f aca="false">SUM(B305*D305)</f>
        <v>8282.7</v>
      </c>
      <c r="F305" s="22" t="n">
        <v>44033</v>
      </c>
      <c r="G305" s="11" t="n">
        <v>1139.39</v>
      </c>
      <c r="H305" s="23" t="n">
        <f aca="false">SUM(B305*G305)</f>
        <v>11393.9</v>
      </c>
      <c r="I305" s="24" t="n">
        <f aca="false">SUM(H305-E305)</f>
        <v>3111.2</v>
      </c>
      <c r="J305" s="11" t="str">
        <f aca="false">IF(SUM(+F305-C305)&lt;365,"ST","LT")</f>
        <v>ST</v>
      </c>
      <c r="K305" s="25"/>
      <c r="L305" s="25"/>
      <c r="M305" s="25"/>
      <c r="N305" s="11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</row>
    <row r="306" customFormat="false" ht="15.75" hidden="false" customHeight="true" outlineLevel="0" collapsed="false">
      <c r="A306" s="25" t="s">
        <v>164</v>
      </c>
      <c r="B306" s="11" t="n">
        <v>50</v>
      </c>
      <c r="C306" s="22" t="n">
        <v>43236</v>
      </c>
      <c r="D306" s="11" t="n">
        <v>263.36</v>
      </c>
      <c r="E306" s="20" t="n">
        <f aca="false">SUM(B306*D306)</f>
        <v>13168</v>
      </c>
      <c r="F306" s="22" t="n">
        <v>43580</v>
      </c>
      <c r="G306" s="11" t="n">
        <v>134.58</v>
      </c>
      <c r="H306" s="23" t="n">
        <f aca="false">SUM(B306*G306)</f>
        <v>6729</v>
      </c>
      <c r="I306" s="24" t="n">
        <f aca="false">SUM(H306-E306)</f>
        <v>-6439</v>
      </c>
      <c r="J306" s="11" t="str">
        <f aca="false">IF(SUM(+F306-C306)&lt;365,"ST","LT")</f>
        <v>ST</v>
      </c>
      <c r="K306" s="25"/>
      <c r="L306" s="25"/>
      <c r="M306" s="25"/>
      <c r="N306" s="11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</row>
    <row r="307" customFormat="false" ht="15.75" hidden="false" customHeight="true" outlineLevel="0" collapsed="false">
      <c r="A307" s="25" t="s">
        <v>164</v>
      </c>
      <c r="B307" s="11" t="n">
        <v>50</v>
      </c>
      <c r="C307" s="22" t="n">
        <v>43277</v>
      </c>
      <c r="D307" s="11" t="n">
        <v>0</v>
      </c>
      <c r="E307" s="20" t="n">
        <f aca="false">SUM(B307*D307)</f>
        <v>0</v>
      </c>
      <c r="F307" s="22" t="n">
        <v>43580</v>
      </c>
      <c r="G307" s="11" t="n">
        <v>134.58</v>
      </c>
      <c r="H307" s="23" t="n">
        <f aca="false">SUM(B307*G307)</f>
        <v>6729</v>
      </c>
      <c r="I307" s="24" t="n">
        <f aca="false">SUM(H307-E307)</f>
        <v>6729</v>
      </c>
      <c r="J307" s="11" t="str">
        <f aca="false">IF(SUM(+F307-C307)&lt;365,"ST","LT")</f>
        <v>ST</v>
      </c>
      <c r="K307" s="25" t="s">
        <v>110</v>
      </c>
      <c r="L307" s="25"/>
      <c r="M307" s="25"/>
      <c r="N307" s="11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</row>
    <row r="308" customFormat="false" ht="15.75" hidden="false" customHeight="true" outlineLevel="0" collapsed="false">
      <c r="A308" s="25" t="s">
        <v>164</v>
      </c>
      <c r="B308" s="11" t="n">
        <v>25</v>
      </c>
      <c r="C308" s="22" t="n">
        <v>44153</v>
      </c>
      <c r="D308" s="11" t="n">
        <v>265.98</v>
      </c>
      <c r="E308" s="20" t="n">
        <f aca="false">SUM(B308*D308)</f>
        <v>6649.5</v>
      </c>
      <c r="F308" s="22"/>
      <c r="G308" s="11"/>
      <c r="H308" s="23" t="n">
        <f aca="false">SUM(B308*G308)</f>
        <v>0</v>
      </c>
      <c r="I308" s="24" t="n">
        <f aca="false">SUM(H308-E308)</f>
        <v>-6649.5</v>
      </c>
      <c r="J308" s="11" t="str">
        <f aca="false">IF(SUM(+F308-C308)&lt;365,"ST","LT")</f>
        <v>ST</v>
      </c>
      <c r="K308" s="25"/>
      <c r="L308" s="25"/>
      <c r="M308" s="25"/>
      <c r="N308" s="11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</row>
    <row r="309" customFormat="false" ht="15.75" hidden="false" customHeight="true" outlineLevel="0" collapsed="false">
      <c r="A309" s="25" t="s">
        <v>164</v>
      </c>
      <c r="B309" s="11" t="n">
        <v>25</v>
      </c>
      <c r="C309" s="22" t="n">
        <v>44244</v>
      </c>
      <c r="D309" s="11" t="n">
        <v>222.15</v>
      </c>
      <c r="E309" s="20" t="n">
        <f aca="false">SUM(B309*D309)</f>
        <v>5553.75</v>
      </c>
      <c r="F309" s="22"/>
      <c r="G309" s="11"/>
      <c r="H309" s="23" t="n">
        <f aca="false">SUM(B309*G309)</f>
        <v>0</v>
      </c>
      <c r="I309" s="24" t="n">
        <f aca="false">SUM(H309-E309)</f>
        <v>-5553.75</v>
      </c>
      <c r="J309" s="11" t="str">
        <f aca="false">IF(SUM(+F309-C309)&lt;365,"ST","LT")</f>
        <v>ST</v>
      </c>
      <c r="K309" s="25"/>
      <c r="L309" s="25"/>
      <c r="M309" s="25"/>
      <c r="N309" s="11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</row>
    <row r="310" customFormat="false" ht="15.75" hidden="false" customHeight="true" outlineLevel="0" collapsed="false">
      <c r="A310" s="25" t="s">
        <v>165</v>
      </c>
      <c r="B310" s="11" t="n">
        <v>500</v>
      </c>
      <c r="C310" s="22" t="n">
        <v>36539</v>
      </c>
      <c r="D310" s="11" t="n">
        <v>13.2</v>
      </c>
      <c r="E310" s="20" t="n">
        <f aca="false">SUM(B310*D310)</f>
        <v>6600</v>
      </c>
      <c r="F310" s="22"/>
      <c r="G310" s="11"/>
      <c r="H310" s="23" t="n">
        <f aca="false">SUM(B310*G310)</f>
        <v>0</v>
      </c>
      <c r="I310" s="24" t="n">
        <f aca="false">SUM(H310-E310)</f>
        <v>-6600</v>
      </c>
      <c r="J310" s="11" t="str">
        <f aca="false">IF(SUM(+F310-C310)&lt;365,"ST","LT")</f>
        <v>ST</v>
      </c>
      <c r="K310" s="25" t="s">
        <v>19</v>
      </c>
      <c r="L310" s="25"/>
      <c r="M310" s="25"/>
      <c r="N310" s="11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</row>
    <row r="311" customFormat="false" ht="15.75" hidden="false" customHeight="true" outlineLevel="0" collapsed="false">
      <c r="A311" s="25" t="s">
        <v>166</v>
      </c>
      <c r="B311" s="11" t="n">
        <v>72</v>
      </c>
      <c r="C311" s="22" t="n">
        <v>36677</v>
      </c>
      <c r="D311" s="11" t="n">
        <v>60</v>
      </c>
      <c r="E311" s="20" t="n">
        <f aca="false">SUM(B311*D311)</f>
        <v>4320</v>
      </c>
      <c r="F311" s="22" t="n">
        <v>43640</v>
      </c>
      <c r="G311" s="11" t="n">
        <v>150.17</v>
      </c>
      <c r="H311" s="23" t="n">
        <f aca="false">SUM(B311*G311)</f>
        <v>10812.24</v>
      </c>
      <c r="I311" s="24" t="n">
        <f aca="false">SUM(H311-E311)</f>
        <v>6492.24</v>
      </c>
      <c r="J311" s="11" t="str">
        <f aca="false">IF(SUM(+F311-C311)&lt;365,"ST","LT")</f>
        <v>LT</v>
      </c>
      <c r="K311" s="25" t="s">
        <v>19</v>
      </c>
      <c r="L311" s="25"/>
      <c r="M311" s="25"/>
      <c r="N311" s="11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</row>
    <row r="312" customFormat="false" ht="15.75" hidden="false" customHeight="true" outlineLevel="0" collapsed="false">
      <c r="A312" s="19" t="s">
        <v>167</v>
      </c>
      <c r="B312" s="11" t="n">
        <v>50</v>
      </c>
      <c r="C312" s="22" t="n">
        <v>43837</v>
      </c>
      <c r="D312" s="11" t="n">
        <v>184.37</v>
      </c>
      <c r="E312" s="20" t="n">
        <f aca="false">SUM(B312*D312)</f>
        <v>9218.5</v>
      </c>
      <c r="F312" s="22" t="n">
        <v>44265</v>
      </c>
      <c r="G312" s="11" t="n">
        <v>202.47</v>
      </c>
      <c r="H312" s="23" t="n">
        <f aca="false">SUM(B312*G312)</f>
        <v>10123.5</v>
      </c>
      <c r="I312" s="24" t="n">
        <f aca="false">SUM(H312-E312)</f>
        <v>905</v>
      </c>
      <c r="J312" s="11" t="str">
        <f aca="false">IF(SUM(+F312-C312)&lt;365,"ST","LT")</f>
        <v>LT</v>
      </c>
      <c r="K312" s="25"/>
      <c r="L312" s="25"/>
      <c r="M312" s="25"/>
      <c r="N312" s="11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</row>
    <row r="313" customFormat="false" ht="15.75" hidden="false" customHeight="true" outlineLevel="0" collapsed="false">
      <c r="A313" s="19" t="s">
        <v>167</v>
      </c>
      <c r="B313" s="11" t="n">
        <v>50</v>
      </c>
      <c r="C313" s="22" t="n">
        <v>44186</v>
      </c>
      <c r="D313" s="11" t="n">
        <v>183.62</v>
      </c>
      <c r="E313" s="20" t="n">
        <f aca="false">SUM(B313*D313)</f>
        <v>9181</v>
      </c>
      <c r="F313" s="22" t="n">
        <v>44265</v>
      </c>
      <c r="G313" s="11" t="n">
        <v>202.47</v>
      </c>
      <c r="H313" s="23" t="n">
        <f aca="false">SUM(B313*G313)</f>
        <v>10123.5</v>
      </c>
      <c r="I313" s="24" t="n">
        <f aca="false">SUM(H313-E313)</f>
        <v>942.5</v>
      </c>
      <c r="J313" s="11" t="str">
        <f aca="false">IF(SUM(+F313-C313)&lt;365,"ST","LT")</f>
        <v>ST</v>
      </c>
      <c r="K313" s="25"/>
      <c r="L313" s="25"/>
      <c r="M313" s="25"/>
      <c r="N313" s="11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</row>
    <row r="314" customFormat="false" ht="15.75" hidden="false" customHeight="true" outlineLevel="0" collapsed="false">
      <c r="A314" s="19" t="s">
        <v>168</v>
      </c>
      <c r="B314" s="11" t="n">
        <v>2</v>
      </c>
      <c r="C314" s="22" t="n">
        <v>43994</v>
      </c>
      <c r="D314" s="11" t="n">
        <v>700.21</v>
      </c>
      <c r="E314" s="20" t="n">
        <f aca="false">SUM(B314*D314)</f>
        <v>1400.42</v>
      </c>
      <c r="F314" s="22" t="n">
        <v>44069</v>
      </c>
      <c r="G314" s="11" t="n">
        <v>918.06</v>
      </c>
      <c r="H314" s="23" t="n">
        <f aca="false">SUM(B314*G314)</f>
        <v>1836.12</v>
      </c>
      <c r="I314" s="24" t="n">
        <f aca="false">SUM(H314-E314)</f>
        <v>435.7</v>
      </c>
      <c r="J314" s="11" t="str">
        <f aca="false">IF(SUM(+F314-C314)&lt;365,"ST","LT")</f>
        <v>ST</v>
      </c>
      <c r="K314" s="25"/>
      <c r="L314" s="25"/>
      <c r="M314" s="25"/>
      <c r="N314" s="11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</row>
    <row r="315" customFormat="false" ht="15.75" hidden="false" customHeight="true" outlineLevel="0" collapsed="false">
      <c r="A315" s="19" t="s">
        <v>168</v>
      </c>
      <c r="B315" s="11" t="n">
        <v>8</v>
      </c>
      <c r="C315" s="22" t="n">
        <v>43994</v>
      </c>
      <c r="D315" s="11" t="n">
        <v>700.21</v>
      </c>
      <c r="E315" s="20" t="n">
        <f aca="false">SUM(B315*D315)</f>
        <v>5601.68</v>
      </c>
      <c r="F315" s="22" t="n">
        <v>44070</v>
      </c>
      <c r="G315" s="11" t="n">
        <v>927.99</v>
      </c>
      <c r="H315" s="23" t="n">
        <f aca="false">SUM(B315*G315)</f>
        <v>7423.92</v>
      </c>
      <c r="I315" s="24" t="n">
        <f aca="false">SUM(H315-E315)</f>
        <v>1822.24</v>
      </c>
      <c r="J315" s="11" t="str">
        <f aca="false">IF(SUM(+F315-C315)&lt;365,"ST","LT")</f>
        <v>ST</v>
      </c>
      <c r="K315" s="25"/>
      <c r="L315" s="25"/>
      <c r="M315" s="25"/>
      <c r="N315" s="11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</row>
    <row r="316" customFormat="false" ht="15.75" hidden="false" customHeight="true" outlineLevel="0" collapsed="false">
      <c r="A316" s="25" t="s">
        <v>169</v>
      </c>
      <c r="B316" s="11" t="n">
        <v>100</v>
      </c>
      <c r="C316" s="22" t="n">
        <v>43076</v>
      </c>
      <c r="D316" s="11" t="n">
        <v>77.58</v>
      </c>
      <c r="E316" s="20" t="n">
        <f aca="false">SUM(B316*D316)</f>
        <v>7758</v>
      </c>
      <c r="F316" s="22"/>
      <c r="G316" s="11"/>
      <c r="H316" s="23" t="n">
        <f aca="false">SUM(B316*G316)</f>
        <v>0</v>
      </c>
      <c r="I316" s="24" t="n">
        <f aca="false">SUM(H316-E316)</f>
        <v>-7758</v>
      </c>
      <c r="J316" s="11" t="str">
        <f aca="false">IF(SUM(+F316-C316)&lt;365,"ST","LT")</f>
        <v>ST</v>
      </c>
      <c r="K316" s="25"/>
      <c r="L316" s="25"/>
      <c r="M316" s="25"/>
      <c r="N316" s="11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</row>
    <row r="317" customFormat="false" ht="15.75" hidden="false" customHeight="true" outlineLevel="0" collapsed="false">
      <c r="A317" s="25" t="s">
        <v>170</v>
      </c>
      <c r="B317" s="11" t="n">
        <v>100</v>
      </c>
      <c r="C317" s="22" t="n">
        <v>42298</v>
      </c>
      <c r="D317" s="11" t="n">
        <v>57.84</v>
      </c>
      <c r="E317" s="20" t="n">
        <f aca="false">SUM(B317*D317)</f>
        <v>5784</v>
      </c>
      <c r="F317" s="22" t="n">
        <v>43298</v>
      </c>
      <c r="G317" s="11" t="n">
        <v>87.64</v>
      </c>
      <c r="H317" s="23" t="n">
        <f aca="false">SUM(B317*G317)</f>
        <v>8764</v>
      </c>
      <c r="I317" s="24" t="n">
        <f aca="false">SUM(H317-E317)</f>
        <v>2980</v>
      </c>
      <c r="J317" s="11" t="str">
        <f aca="false">IF(SUM(+F317-C317)&lt;365,"ST","LT")</f>
        <v>LT</v>
      </c>
      <c r="K317" s="25"/>
      <c r="L317" s="25"/>
      <c r="M317" s="25"/>
      <c r="N317" s="11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</row>
    <row r="318" customFormat="false" ht="15.75" hidden="false" customHeight="true" outlineLevel="0" collapsed="false">
      <c r="A318" s="25" t="s">
        <v>170</v>
      </c>
      <c r="B318" s="11" t="n">
        <v>100</v>
      </c>
      <c r="C318" s="22" t="n">
        <v>42478</v>
      </c>
      <c r="D318" s="11" t="n">
        <v>45.53</v>
      </c>
      <c r="E318" s="20" t="n">
        <f aca="false">SUM(B318*D318)</f>
        <v>4553</v>
      </c>
      <c r="F318" s="22" t="n">
        <v>43454</v>
      </c>
      <c r="G318" s="11" t="n">
        <v>95.03</v>
      </c>
      <c r="H318" s="23" t="n">
        <f aca="false">SUM(B318*G318)</f>
        <v>9503</v>
      </c>
      <c r="I318" s="24" t="n">
        <f aca="false">SUM(H318-E318)</f>
        <v>4950</v>
      </c>
      <c r="J318" s="11" t="str">
        <f aca="false">IF(SUM(+F318-C318)&lt;365,"ST","LT")</f>
        <v>LT</v>
      </c>
      <c r="K318" s="25"/>
      <c r="L318" s="25"/>
      <c r="M318" s="25"/>
      <c r="N318" s="11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</row>
    <row r="319" customFormat="false" ht="15.75" hidden="false" customHeight="true" outlineLevel="0" collapsed="false">
      <c r="A319" s="25" t="s">
        <v>170</v>
      </c>
      <c r="B319" s="11" t="n">
        <v>100</v>
      </c>
      <c r="C319" s="22" t="n">
        <v>42943</v>
      </c>
      <c r="D319" s="11" t="n">
        <v>114.75</v>
      </c>
      <c r="E319" s="20" t="n">
        <f aca="false">SUM(B319*D319)</f>
        <v>11475</v>
      </c>
      <c r="F319" s="22" t="n">
        <v>43643</v>
      </c>
      <c r="G319" s="11" t="n">
        <v>107.44</v>
      </c>
      <c r="H319" s="23" t="n">
        <f aca="false">SUM(B319*G319)</f>
        <v>10744</v>
      </c>
      <c r="I319" s="24" t="n">
        <f aca="false">SUM(H319-E319)</f>
        <v>-731</v>
      </c>
      <c r="J319" s="11" t="str">
        <f aca="false">IF(SUM(+F319-C319)&lt;365,"ST","LT")</f>
        <v>LT</v>
      </c>
      <c r="K319" s="25"/>
      <c r="L319" s="25"/>
      <c r="M319" s="25"/>
      <c r="N319" s="11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</row>
    <row r="320" customFormat="false" ht="15.75" hidden="false" customHeight="true" outlineLevel="0" collapsed="false">
      <c r="A320" s="25" t="s">
        <v>170</v>
      </c>
      <c r="B320" s="11" t="n">
        <v>100</v>
      </c>
      <c r="C320" s="22" t="n">
        <v>43234</v>
      </c>
      <c r="D320" s="11" t="n">
        <v>90.67</v>
      </c>
      <c r="E320" s="20" t="n">
        <f aca="false">SUM(B320*D320)</f>
        <v>9067</v>
      </c>
      <c r="F320" s="22"/>
      <c r="G320" s="11"/>
      <c r="H320" s="23" t="n">
        <f aca="false">SUM(B320*G320)</f>
        <v>0</v>
      </c>
      <c r="I320" s="24" t="n">
        <f aca="false">SUM(H320-E320)</f>
        <v>-9067</v>
      </c>
      <c r="J320" s="11" t="str">
        <f aca="false">IF(SUM(+F320-C320)&lt;365,"ST","LT")</f>
        <v>ST</v>
      </c>
      <c r="K320" s="25"/>
      <c r="L320" s="25"/>
      <c r="M320" s="25"/>
      <c r="N320" s="11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</row>
    <row r="321" customFormat="false" ht="15.75" hidden="false" customHeight="true" outlineLevel="0" collapsed="false">
      <c r="A321" s="25" t="s">
        <v>170</v>
      </c>
      <c r="B321" s="11" t="n">
        <v>50</v>
      </c>
      <c r="C321" s="22" t="n">
        <v>43297</v>
      </c>
      <c r="D321" s="11" t="n">
        <v>74.55</v>
      </c>
      <c r="E321" s="20" t="n">
        <f aca="false">SUM(B321*D321)</f>
        <v>3727.5</v>
      </c>
      <c r="F321" s="22"/>
      <c r="G321" s="11"/>
      <c r="H321" s="23" t="n">
        <f aca="false">SUM(B321*G321)</f>
        <v>0</v>
      </c>
      <c r="I321" s="24" t="n">
        <f aca="false">SUM(H321-E321)</f>
        <v>-3727.5</v>
      </c>
      <c r="J321" s="11" t="str">
        <f aca="false">IF(SUM(+F321-C321)&lt;365,"ST","LT")</f>
        <v>ST</v>
      </c>
      <c r="K321" s="25"/>
      <c r="L321" s="25"/>
      <c r="M321" s="25"/>
      <c r="N321" s="11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</row>
    <row r="322" customFormat="false" ht="15.75" hidden="false" customHeight="true" outlineLevel="0" collapsed="false">
      <c r="A322" s="25" t="s">
        <v>170</v>
      </c>
      <c r="B322" s="11" t="n">
        <v>50</v>
      </c>
      <c r="C322" s="22" t="n">
        <v>43347</v>
      </c>
      <c r="D322" s="11" t="n">
        <v>77.58</v>
      </c>
      <c r="E322" s="20" t="n">
        <f aca="false">SUM(B322*D322)</f>
        <v>3879</v>
      </c>
      <c r="F322" s="22"/>
      <c r="G322" s="11"/>
      <c r="H322" s="23" t="n">
        <f aca="false">SUM(B322*G322)</f>
        <v>0</v>
      </c>
      <c r="I322" s="24" t="n">
        <f aca="false">SUM(H322-E322)</f>
        <v>-3879</v>
      </c>
      <c r="J322" s="11" t="str">
        <f aca="false">IF(SUM(+F322-C322)&lt;365,"ST","LT")</f>
        <v>ST</v>
      </c>
      <c r="K322" s="25"/>
      <c r="L322" s="25"/>
      <c r="M322" s="25"/>
      <c r="N322" s="11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</row>
    <row r="323" customFormat="false" ht="15.75" hidden="false" customHeight="true" outlineLevel="0" collapsed="false">
      <c r="A323" s="25" t="s">
        <v>170</v>
      </c>
      <c r="B323" s="11" t="n">
        <v>100</v>
      </c>
      <c r="C323" s="22" t="n">
        <v>43490</v>
      </c>
      <c r="D323" s="11" t="n">
        <v>87.45</v>
      </c>
      <c r="E323" s="20" t="n">
        <f aca="false">SUM(B323*D323)</f>
        <v>8745</v>
      </c>
      <c r="F323" s="22"/>
      <c r="G323" s="11"/>
      <c r="H323" s="23" t="n">
        <f aca="false">SUM(B323*G323)</f>
        <v>0</v>
      </c>
      <c r="I323" s="24" t="n">
        <f aca="false">SUM(H323-E323)</f>
        <v>-8745</v>
      </c>
      <c r="J323" s="11" t="str">
        <f aca="false">IF(SUM(+F323-C323)&lt;365,"ST","LT")</f>
        <v>ST</v>
      </c>
      <c r="K323" s="25"/>
      <c r="L323" s="25"/>
      <c r="M323" s="25"/>
      <c r="N323" s="11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</row>
    <row r="324" customFormat="false" ht="15.75" hidden="false" customHeight="true" outlineLevel="0" collapsed="false">
      <c r="A324" s="19" t="s">
        <v>171</v>
      </c>
      <c r="B324" s="11" t="n">
        <v>25</v>
      </c>
      <c r="C324" s="22" t="n">
        <v>43721</v>
      </c>
      <c r="D324" s="11" t="n">
        <v>363.71</v>
      </c>
      <c r="E324" s="20" t="n">
        <f aca="false">SUM(B324*D324)</f>
        <v>9092.75</v>
      </c>
      <c r="F324" s="22" t="n">
        <v>43846</v>
      </c>
      <c r="G324" s="11" t="n">
        <v>500.22</v>
      </c>
      <c r="H324" s="23" t="n">
        <f aca="false">SUM(B324*G324)</f>
        <v>12505.5</v>
      </c>
      <c r="I324" s="24" t="n">
        <f aca="false">SUM(H324-E324)</f>
        <v>3412.75</v>
      </c>
      <c r="J324" s="11" t="str">
        <f aca="false">IF(SUM(+F324-C324)&lt;365,"ST","LT")</f>
        <v>ST</v>
      </c>
      <c r="K324" s="25"/>
      <c r="L324" s="25"/>
      <c r="M324" s="25"/>
      <c r="N324" s="11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</row>
    <row r="325" customFormat="false" ht="15.75" hidden="false" customHeight="true" outlineLevel="0" collapsed="false">
      <c r="A325" s="25" t="s">
        <v>172</v>
      </c>
      <c r="B325" s="11" t="n">
        <v>25</v>
      </c>
      <c r="C325" s="22" t="n">
        <v>42937</v>
      </c>
      <c r="D325" s="11" t="n">
        <v>629.42</v>
      </c>
      <c r="E325" s="20" t="n">
        <f aca="false">SUM(B325*D325)</f>
        <v>15735.5</v>
      </c>
      <c r="F325" s="22"/>
      <c r="G325" s="11"/>
      <c r="H325" s="23" t="n">
        <f aca="false">SUM(B325*G325)</f>
        <v>0</v>
      </c>
      <c r="I325" s="24" t="n">
        <f aca="false">SUM(H325-E325)</f>
        <v>-15735.5</v>
      </c>
      <c r="J325" s="11" t="str">
        <f aca="false">IF(SUM(+F325-C325)&lt;365,"ST","LT")</f>
        <v>ST</v>
      </c>
      <c r="K325" s="25"/>
      <c r="L325" s="25"/>
      <c r="M325" s="25"/>
      <c r="N325" s="11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</row>
    <row r="326" customFormat="false" ht="15.75" hidden="false" customHeight="true" outlineLevel="0" collapsed="false">
      <c r="A326" s="25" t="s">
        <v>173</v>
      </c>
      <c r="B326" s="11" t="n">
        <v>100</v>
      </c>
      <c r="C326" s="22" t="n">
        <v>43319</v>
      </c>
      <c r="D326" s="11" t="n">
        <v>65.64</v>
      </c>
      <c r="E326" s="20" t="n">
        <f aca="false">SUM(B326*D326)</f>
        <v>6564</v>
      </c>
      <c r="F326" s="22" t="n">
        <v>43342</v>
      </c>
      <c r="G326" s="11" t="n">
        <v>73.69</v>
      </c>
      <c r="H326" s="23" t="n">
        <f aca="false">SUM(B326*G326)</f>
        <v>7369</v>
      </c>
      <c r="I326" s="24" t="n">
        <f aca="false">SUM(H326-E326)</f>
        <v>805</v>
      </c>
      <c r="J326" s="11" t="str">
        <f aca="false">IF(SUM(+F326-C326)&lt;365,"ST","LT")</f>
        <v>ST</v>
      </c>
      <c r="K326" s="25"/>
      <c r="L326" s="25"/>
      <c r="M326" s="25"/>
      <c r="N326" s="11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</row>
    <row r="327" customFormat="false" ht="15.75" hidden="false" customHeight="true" outlineLevel="0" collapsed="false">
      <c r="A327" s="25" t="s">
        <v>173</v>
      </c>
      <c r="B327" s="11" t="n">
        <v>100</v>
      </c>
      <c r="C327" s="22" t="n">
        <v>43371</v>
      </c>
      <c r="D327" s="11" t="n">
        <v>61.05</v>
      </c>
      <c r="E327" s="20" t="n">
        <f aca="false">SUM(B327*D327)</f>
        <v>6105</v>
      </c>
      <c r="F327" s="22" t="n">
        <v>43724</v>
      </c>
      <c r="G327" s="11" t="n">
        <v>54.39</v>
      </c>
      <c r="H327" s="23" t="n">
        <f aca="false">SUM(B327*G327)</f>
        <v>5439</v>
      </c>
      <c r="I327" s="24" t="n">
        <f aca="false">SUM(H327-E327)</f>
        <v>-666</v>
      </c>
      <c r="J327" s="11" t="str">
        <f aca="false">IF(SUM(+F327-C327)&lt;365,"ST","LT")</f>
        <v>ST</v>
      </c>
      <c r="K327" s="25"/>
      <c r="L327" s="25"/>
      <c r="M327" s="25"/>
      <c r="N327" s="11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</row>
    <row r="328" customFormat="false" ht="15.75" hidden="false" customHeight="true" outlineLevel="0" collapsed="false">
      <c r="A328" s="19" t="s">
        <v>174</v>
      </c>
      <c r="B328" s="11" t="n">
        <v>10</v>
      </c>
      <c r="C328" s="22" t="n">
        <v>43787</v>
      </c>
      <c r="D328" s="11" t="n">
        <v>1036.31</v>
      </c>
      <c r="E328" s="20" t="n">
        <f aca="false">SUM(B328*D328)</f>
        <v>10363.1</v>
      </c>
      <c r="F328" s="22" t="n">
        <v>43836</v>
      </c>
      <c r="G328" s="11" t="n">
        <v>1164.7</v>
      </c>
      <c r="H328" s="23" t="n">
        <f aca="false">SUM(B328*G328)</f>
        <v>11647</v>
      </c>
      <c r="I328" s="24" t="n">
        <f aca="false">SUM(H328-E328)</f>
        <v>1283.9</v>
      </c>
      <c r="J328" s="11" t="str">
        <f aca="false">IF(SUM(+F328-C328)&lt;365,"ST","LT")</f>
        <v>ST</v>
      </c>
      <c r="K328" s="25"/>
      <c r="L328" s="25"/>
      <c r="M328" s="25"/>
      <c r="N328" s="11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</row>
    <row r="329" customFormat="false" ht="15.75" hidden="false" customHeight="true" outlineLevel="0" collapsed="false">
      <c r="A329" s="19" t="s">
        <v>174</v>
      </c>
      <c r="B329" s="11" t="n">
        <v>10</v>
      </c>
      <c r="C329" s="22" t="n">
        <v>43907</v>
      </c>
      <c r="D329" s="11" t="n">
        <v>834.21</v>
      </c>
      <c r="E329" s="20" t="n">
        <f aca="false">SUM(B329*D329)</f>
        <v>8342.1</v>
      </c>
      <c r="F329" s="22" t="n">
        <v>44063</v>
      </c>
      <c r="G329" s="11" t="n">
        <v>1043.13</v>
      </c>
      <c r="H329" s="23" t="n">
        <f aca="false">SUM(B329*G329)</f>
        <v>10431.3</v>
      </c>
      <c r="I329" s="24" t="n">
        <f aca="false">SUM(H329-E329)</f>
        <v>2089.2</v>
      </c>
      <c r="J329" s="11" t="str">
        <f aca="false">IF(SUM(+F329-C329)&lt;365,"ST","LT")</f>
        <v>ST</v>
      </c>
      <c r="K329" s="25"/>
      <c r="L329" s="25"/>
      <c r="M329" s="25"/>
      <c r="N329" s="11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</row>
    <row r="330" customFormat="false" ht="15.75" hidden="false" customHeight="true" outlineLevel="0" collapsed="false">
      <c r="A330" s="25" t="s">
        <v>175</v>
      </c>
      <c r="B330" s="11" t="n">
        <v>50</v>
      </c>
      <c r="C330" s="22" t="n">
        <v>42941</v>
      </c>
      <c r="D330" s="11" t="n">
        <v>170.27</v>
      </c>
      <c r="E330" s="20" t="n">
        <f aca="false">SUM(B330*D330)</f>
        <v>8513.5</v>
      </c>
      <c r="F330" s="22"/>
      <c r="G330" s="11"/>
      <c r="H330" s="23" t="n">
        <f aca="false">SUM(B330*G330)</f>
        <v>0</v>
      </c>
      <c r="I330" s="24" t="n">
        <f aca="false">SUM(H330-E330)</f>
        <v>-8513.5</v>
      </c>
      <c r="J330" s="11" t="str">
        <f aca="false">IF(SUM(+F330-C330)&lt;365,"ST","LT")</f>
        <v>ST</v>
      </c>
      <c r="K330" s="25"/>
      <c r="L330" s="25"/>
      <c r="M330" s="25"/>
      <c r="N330" s="11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</row>
    <row r="331" customFormat="false" ht="15.75" hidden="false" customHeight="true" outlineLevel="0" collapsed="false">
      <c r="A331" s="25" t="s">
        <v>176</v>
      </c>
      <c r="B331" s="11" t="n">
        <v>250</v>
      </c>
      <c r="C331" s="22" t="n">
        <v>42591</v>
      </c>
      <c r="D331" s="11" t="n">
        <v>21.96</v>
      </c>
      <c r="E331" s="20" t="n">
        <f aca="false">SUM(B331*D331)</f>
        <v>5490</v>
      </c>
      <c r="F331" s="22" t="n">
        <v>43346</v>
      </c>
      <c r="G331" s="11" t="n">
        <v>54.59</v>
      </c>
      <c r="H331" s="23" t="n">
        <f aca="false">SUM(B331*G331)</f>
        <v>13647.5</v>
      </c>
      <c r="I331" s="24" t="n">
        <f aca="false">SUM(H331-E331)</f>
        <v>8157.5</v>
      </c>
      <c r="J331" s="11" t="str">
        <f aca="false">IF(SUM(+F331-C331)&lt;365,"ST","LT")</f>
        <v>LT</v>
      </c>
      <c r="K331" s="25"/>
      <c r="L331" s="25"/>
      <c r="M331" s="25"/>
      <c r="N331" s="11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</row>
    <row r="332" customFormat="false" ht="15.75" hidden="false" customHeight="true" outlineLevel="0" collapsed="false">
      <c r="A332" s="19" t="s">
        <v>176</v>
      </c>
      <c r="B332" s="11" t="n">
        <v>100</v>
      </c>
      <c r="C332" s="22" t="n">
        <v>43657</v>
      </c>
      <c r="D332" s="11" t="n">
        <v>40.2</v>
      </c>
      <c r="E332" s="20" t="n">
        <f aca="false">SUM(B332*D332)</f>
        <v>4020</v>
      </c>
      <c r="F332" s="22"/>
      <c r="G332" s="11"/>
      <c r="H332" s="23" t="n">
        <f aca="false">SUM(B332*G332)</f>
        <v>0</v>
      </c>
      <c r="I332" s="24" t="n">
        <f aca="false">SUM(H332-E332)</f>
        <v>-4020</v>
      </c>
      <c r="J332" s="11" t="str">
        <f aca="false">IF(SUM(+F332-C332)&lt;365,"ST","LT")</f>
        <v>ST</v>
      </c>
      <c r="K332" s="25"/>
      <c r="L332" s="25"/>
      <c r="M332" s="25"/>
      <c r="N332" s="11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</row>
    <row r="333" customFormat="false" ht="15.75" hidden="false" customHeight="true" outlineLevel="0" collapsed="false">
      <c r="A333" s="25" t="s">
        <v>177</v>
      </c>
      <c r="B333" s="11" t="n">
        <v>50</v>
      </c>
      <c r="C333" s="22" t="n">
        <v>42591</v>
      </c>
      <c r="D333" s="11" t="n">
        <v>131.34</v>
      </c>
      <c r="E333" s="20" t="n">
        <f aca="false">SUM(B333*D333)</f>
        <v>6567</v>
      </c>
      <c r="F333" s="22"/>
      <c r="G333" s="11"/>
      <c r="H333" s="23" t="n">
        <f aca="false">SUM(B333*G333)</f>
        <v>0</v>
      </c>
      <c r="I333" s="24" t="n">
        <f aca="false">SUM(H333-E333)</f>
        <v>-6567</v>
      </c>
      <c r="J333" s="11" t="str">
        <f aca="false">IF(SUM(+F333-C333)&lt;365,"ST","LT")</f>
        <v>ST</v>
      </c>
      <c r="K333" s="25"/>
      <c r="L333" s="25"/>
      <c r="M333" s="25"/>
      <c r="N333" s="11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</row>
    <row r="334" customFormat="false" ht="15.75" hidden="false" customHeight="true" outlineLevel="0" collapsed="false">
      <c r="A334" s="25" t="s">
        <v>178</v>
      </c>
      <c r="B334" s="11" t="n">
        <v>25</v>
      </c>
      <c r="C334" s="22" t="n">
        <v>42928</v>
      </c>
      <c r="D334" s="11" t="n">
        <v>374.08</v>
      </c>
      <c r="E334" s="20" t="n">
        <f aca="false">SUM(B334*D334)</f>
        <v>9352</v>
      </c>
      <c r="F334" s="22"/>
      <c r="G334" s="11"/>
      <c r="H334" s="23" t="n">
        <f aca="false">SUM(B334*G334)</f>
        <v>0</v>
      </c>
      <c r="I334" s="24" t="n">
        <f aca="false">SUM(H334-E334)</f>
        <v>-9352</v>
      </c>
      <c r="J334" s="11" t="str">
        <f aca="false">IF(SUM(+F334-C334)&lt;365,"ST","LT")</f>
        <v>ST</v>
      </c>
      <c r="K334" s="25"/>
      <c r="L334" s="25"/>
      <c r="M334" s="25"/>
      <c r="N334" s="11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</row>
    <row r="335" customFormat="false" ht="15.75" hidden="false" customHeight="true" outlineLevel="0" collapsed="false">
      <c r="A335" s="25" t="s">
        <v>178</v>
      </c>
      <c r="B335" s="11" t="n">
        <v>8</v>
      </c>
      <c r="C335" s="22" t="n">
        <v>43196</v>
      </c>
      <c r="D335" s="11" t="n">
        <v>0</v>
      </c>
      <c r="E335" s="20" t="n">
        <f aca="false">SUM(B335*D335)</f>
        <v>0</v>
      </c>
      <c r="F335" s="22"/>
      <c r="G335" s="11"/>
      <c r="H335" s="23" t="n">
        <f aca="false">SUM(B335*G335)</f>
        <v>0</v>
      </c>
      <c r="I335" s="24" t="n">
        <f aca="false">SUM(H335-E335)</f>
        <v>0</v>
      </c>
      <c r="J335" s="11" t="str">
        <f aca="false">IF(SUM(+F335-C335)&lt;365,"ST","LT")</f>
        <v>ST</v>
      </c>
      <c r="K335" s="25"/>
      <c r="L335" s="25" t="s">
        <v>179</v>
      </c>
      <c r="M335" s="25"/>
      <c r="N335" s="11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</row>
    <row r="336" customFormat="false" ht="15.75" hidden="false" customHeight="true" outlineLevel="0" collapsed="false">
      <c r="A336" s="25" t="s">
        <v>178</v>
      </c>
      <c r="B336" s="11" t="n">
        <v>17</v>
      </c>
      <c r="C336" s="22" t="n">
        <v>43311</v>
      </c>
      <c r="D336" s="11" t="n">
        <v>380.78</v>
      </c>
      <c r="E336" s="20" t="n">
        <f aca="false">SUM(B336*D336)</f>
        <v>6473.26</v>
      </c>
      <c r="F336" s="22"/>
      <c r="G336" s="11"/>
      <c r="H336" s="23" t="n">
        <f aca="false">SUM(B336*G336)</f>
        <v>0</v>
      </c>
      <c r="I336" s="24" t="n">
        <f aca="false">SUM(H336-E336)</f>
        <v>-6473.26</v>
      </c>
      <c r="J336" s="11" t="str">
        <f aca="false">IF(SUM(+F336-C336)&lt;365,"ST","LT")</f>
        <v>ST</v>
      </c>
      <c r="K336" s="25"/>
      <c r="L336" s="25"/>
      <c r="M336" s="25"/>
      <c r="N336" s="11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</row>
    <row r="337" customFormat="false" ht="15.75" hidden="false" customHeight="true" outlineLevel="0" collapsed="false">
      <c r="A337" s="25" t="s">
        <v>180</v>
      </c>
      <c r="B337" s="11" t="n">
        <v>100</v>
      </c>
      <c r="C337" s="22" t="n">
        <v>34537</v>
      </c>
      <c r="D337" s="11" t="n">
        <v>15</v>
      </c>
      <c r="E337" s="20" t="n">
        <f aca="false">SUM(B337*D337)</f>
        <v>1500</v>
      </c>
      <c r="F337" s="22"/>
      <c r="G337" s="11"/>
      <c r="H337" s="23" t="n">
        <f aca="false">SUM(B337*G337)</f>
        <v>0</v>
      </c>
      <c r="I337" s="24" t="n">
        <f aca="false">SUM(H337-E337)</f>
        <v>-1500</v>
      </c>
      <c r="J337" s="11" t="str">
        <f aca="false">IF(SUM(+F337-C337)&lt;365,"ST","LT")</f>
        <v>ST</v>
      </c>
      <c r="K337" s="25" t="s">
        <v>19</v>
      </c>
      <c r="L337" s="25"/>
      <c r="M337" s="25"/>
      <c r="N337" s="11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</row>
    <row r="338" customFormat="false" ht="15.75" hidden="false" customHeight="true" outlineLevel="0" collapsed="false">
      <c r="A338" s="25" t="s">
        <v>181</v>
      </c>
      <c r="B338" s="11" t="n">
        <v>15</v>
      </c>
      <c r="C338" s="22" t="n">
        <v>43033</v>
      </c>
      <c r="D338" s="11" t="n">
        <v>811.74</v>
      </c>
      <c r="E338" s="20" t="n">
        <f aca="false">SUM(B338*D338)</f>
        <v>12176.1</v>
      </c>
      <c r="F338" s="22"/>
      <c r="G338" s="11"/>
      <c r="H338" s="23" t="n">
        <f aca="false">SUM(B338*G338)</f>
        <v>0</v>
      </c>
      <c r="I338" s="24" t="n">
        <f aca="false">SUM(H338-E338)</f>
        <v>-12176.1</v>
      </c>
      <c r="J338" s="11" t="str">
        <f aca="false">IF(SUM(+F338-C338)&lt;365,"ST","LT")</f>
        <v>ST</v>
      </c>
      <c r="K338" s="25"/>
      <c r="L338" s="25"/>
      <c r="M338" s="25"/>
      <c r="N338" s="11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</row>
    <row r="339" customFormat="false" ht="15.75" hidden="false" customHeight="true" outlineLevel="0" collapsed="false">
      <c r="A339" s="25" t="s">
        <v>181</v>
      </c>
      <c r="B339" s="11" t="n">
        <v>10</v>
      </c>
      <c r="C339" s="22" t="n">
        <v>43256</v>
      </c>
      <c r="D339" s="11" t="n">
        <v>709.28</v>
      </c>
      <c r="E339" s="20" t="n">
        <f aca="false">SUM(B339*D339)</f>
        <v>7092.8</v>
      </c>
      <c r="F339" s="22"/>
      <c r="G339" s="11"/>
      <c r="H339" s="23" t="n">
        <f aca="false">SUM(B339*G339)</f>
        <v>0</v>
      </c>
      <c r="I339" s="24" t="n">
        <f aca="false">SUM(H339-E339)</f>
        <v>-7092.8</v>
      </c>
      <c r="J339" s="11" t="str">
        <f aca="false">IF(SUM(+F339-C339)&lt;365,"ST","LT")</f>
        <v>ST</v>
      </c>
      <c r="K339" s="25"/>
      <c r="L339" s="25"/>
      <c r="M339" s="25"/>
      <c r="N339" s="11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</row>
    <row r="340" customFormat="false" ht="15.75" hidden="false" customHeight="true" outlineLevel="0" collapsed="false">
      <c r="A340" s="25" t="s">
        <v>181</v>
      </c>
      <c r="B340" s="11" t="n">
        <v>25</v>
      </c>
      <c r="C340" s="22" t="n">
        <v>43302</v>
      </c>
      <c r="D340" s="11" t="n">
        <v>0</v>
      </c>
      <c r="E340" s="20" t="n">
        <f aca="false">SUM(B340*D340)</f>
        <v>0</v>
      </c>
      <c r="F340" s="22"/>
      <c r="G340" s="11"/>
      <c r="H340" s="23" t="n">
        <f aca="false">SUM(B340*G340)</f>
        <v>0</v>
      </c>
      <c r="I340" s="24" t="n">
        <f aca="false">SUM(H340-E340)</f>
        <v>0</v>
      </c>
      <c r="J340" s="11" t="str">
        <f aca="false">IF(SUM(+F340-C340)&lt;365,"ST","LT")</f>
        <v>ST</v>
      </c>
      <c r="K340" s="25"/>
      <c r="L340" s="25" t="s">
        <v>110</v>
      </c>
      <c r="M340" s="25"/>
      <c r="N340" s="11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</row>
    <row r="341" customFormat="false" ht="15.75" hidden="false" customHeight="true" outlineLevel="0" collapsed="false">
      <c r="A341" s="25" t="s">
        <v>181</v>
      </c>
      <c r="B341" s="20" t="n">
        <v>50</v>
      </c>
      <c r="C341" s="22" t="n">
        <v>44176</v>
      </c>
      <c r="D341" s="11" t="n">
        <v>142.06</v>
      </c>
      <c r="E341" s="20" t="n">
        <f aca="false">SUM(B341*D341)</f>
        <v>7103</v>
      </c>
      <c r="F341" s="22"/>
      <c r="G341" s="11"/>
      <c r="H341" s="23" t="n">
        <f aca="false">SUM(B341*G341)</f>
        <v>0</v>
      </c>
      <c r="I341" s="24" t="n">
        <f aca="false">SUM(H341-E341)</f>
        <v>-7103</v>
      </c>
      <c r="J341" s="11" t="str">
        <f aca="false">IF(SUM(+F341-C341)&lt;365,"ST","LT")</f>
        <v>ST</v>
      </c>
      <c r="K341" s="25"/>
      <c r="L341" s="25"/>
      <c r="M341" s="25"/>
      <c r="N341" s="11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</row>
    <row r="342" customFormat="false" ht="15.75" hidden="false" customHeight="true" outlineLevel="0" collapsed="false">
      <c r="A342" s="25" t="s">
        <v>182</v>
      </c>
      <c r="B342" s="20" t="n">
        <v>50</v>
      </c>
      <c r="C342" s="22" t="n">
        <v>42779</v>
      </c>
      <c r="D342" s="11" t="n">
        <v>306.93</v>
      </c>
      <c r="E342" s="20" t="n">
        <f aca="false">SUM(B342*D342)</f>
        <v>15346.5</v>
      </c>
      <c r="F342" s="22"/>
      <c r="G342" s="11"/>
      <c r="H342" s="23" t="n">
        <f aca="false">SUM(B342*G342)</f>
        <v>0</v>
      </c>
      <c r="I342" s="24" t="n">
        <f aca="false">SUM(H342-E342)</f>
        <v>-15346.5</v>
      </c>
      <c r="J342" s="11" t="str">
        <f aca="false">IF(SUM(+F342-C342)&lt;365,"ST","LT")</f>
        <v>ST</v>
      </c>
      <c r="K342" s="25"/>
      <c r="L342" s="25"/>
      <c r="M342" s="25"/>
      <c r="N342" s="11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</row>
    <row r="343" customFormat="false" ht="15.75" hidden="false" customHeight="true" outlineLevel="0" collapsed="false">
      <c r="A343" s="19" t="s">
        <v>183</v>
      </c>
      <c r="B343" s="20" t="n">
        <v>100</v>
      </c>
      <c r="C343" s="22" t="n">
        <v>44061</v>
      </c>
      <c r="D343" s="11" t="n">
        <v>100.7</v>
      </c>
      <c r="E343" s="20" t="n">
        <f aca="false">SUM(B343*D343)</f>
        <v>10070</v>
      </c>
      <c r="F343" s="22" t="n">
        <v>44188</v>
      </c>
      <c r="G343" s="11" t="n">
        <v>112.36</v>
      </c>
      <c r="H343" s="23" t="n">
        <f aca="false">SUM(B343*G343)</f>
        <v>11236</v>
      </c>
      <c r="I343" s="24" t="n">
        <f aca="false">SUM(H343-E343)</f>
        <v>1166</v>
      </c>
      <c r="J343" s="11" t="str">
        <f aca="false">IF(SUM(+F343-C343)&lt;365,"ST","LT")</f>
        <v>ST</v>
      </c>
      <c r="K343" s="25"/>
      <c r="L343" s="25"/>
      <c r="M343" s="25"/>
      <c r="N343" s="11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</row>
    <row r="344" customFormat="false" ht="15.75" hidden="false" customHeight="true" outlineLevel="0" collapsed="false">
      <c r="A344" s="25" t="s">
        <v>184</v>
      </c>
      <c r="B344" s="20" t="n">
        <v>10</v>
      </c>
      <c r="C344" s="22" t="n">
        <v>42804</v>
      </c>
      <c r="D344" s="11" t="n">
        <v>885.29</v>
      </c>
      <c r="E344" s="20" t="n">
        <f aca="false">SUM(B344*D344)</f>
        <v>8852.9</v>
      </c>
      <c r="F344" s="22"/>
      <c r="G344" s="11"/>
      <c r="H344" s="23" t="n">
        <f aca="false">SUM(B344*G344)</f>
        <v>0</v>
      </c>
      <c r="I344" s="24" t="n">
        <f aca="false">SUM(H344-E344)</f>
        <v>-8852.9</v>
      </c>
      <c r="J344" s="11" t="str">
        <f aca="false">IF(SUM(+F344-C344)&lt;365,"ST","LT")</f>
        <v>ST</v>
      </c>
      <c r="K344" s="25"/>
      <c r="L344" s="25"/>
      <c r="M344" s="25"/>
      <c r="N344" s="11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</row>
    <row r="345" customFormat="false" ht="15.75" hidden="false" customHeight="true" outlineLevel="0" collapsed="false">
      <c r="A345" s="25" t="s">
        <v>184</v>
      </c>
      <c r="B345" s="20" t="n">
        <v>15</v>
      </c>
      <c r="C345" s="22" t="n">
        <v>42870</v>
      </c>
      <c r="D345" s="11" t="n">
        <v>719.35</v>
      </c>
      <c r="E345" s="20" t="n">
        <f aca="false">SUM(B345*D345)</f>
        <v>10790.25</v>
      </c>
      <c r="F345" s="22"/>
      <c r="G345" s="11"/>
      <c r="H345" s="23" t="n">
        <f aca="false">SUM(B345*G345)</f>
        <v>0</v>
      </c>
      <c r="I345" s="24" t="n">
        <f aca="false">SUM(H345-E345)</f>
        <v>-10790.25</v>
      </c>
      <c r="J345" s="11" t="str">
        <f aca="false">IF(SUM(+F345-C345)&lt;365,"ST","LT")</f>
        <v>ST</v>
      </c>
      <c r="K345" s="25"/>
      <c r="L345" s="25"/>
      <c r="M345" s="25"/>
      <c r="N345" s="11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</row>
    <row r="346" customFormat="false" ht="15.75" hidden="false" customHeight="true" outlineLevel="0" collapsed="false">
      <c r="A346" s="19" t="s">
        <v>185</v>
      </c>
      <c r="B346" s="11" t="n">
        <v>5</v>
      </c>
      <c r="C346" s="22" t="n">
        <v>44217</v>
      </c>
      <c r="D346" s="11" t="n">
        <v>3722.66</v>
      </c>
      <c r="E346" s="20" t="n">
        <f aca="false">SUM(B346*D346)</f>
        <v>18613.3</v>
      </c>
      <c r="F346" s="22"/>
      <c r="G346" s="11"/>
      <c r="H346" s="23" t="n">
        <f aca="false">SUM(B346*G346)</f>
        <v>0</v>
      </c>
      <c r="I346" s="24" t="n">
        <f aca="false">SUM(H346-E346)</f>
        <v>-18613.3</v>
      </c>
      <c r="J346" s="11" t="str">
        <f aca="false">IF(SUM(+F346-C346)&lt;365,"ST","LT")</f>
        <v>ST</v>
      </c>
      <c r="K346" s="25"/>
      <c r="L346" s="25"/>
      <c r="M346" s="25"/>
      <c r="N346" s="11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</row>
    <row r="347" customFormat="false" ht="15.75" hidden="false" customHeight="true" outlineLevel="0" collapsed="false">
      <c r="A347" s="25" t="s">
        <v>186</v>
      </c>
      <c r="B347" s="11" t="n">
        <v>200</v>
      </c>
      <c r="C347" s="22" t="n">
        <v>40366</v>
      </c>
      <c r="D347" s="11" t="n">
        <v>59.24</v>
      </c>
      <c r="E347" s="20" t="n">
        <f aca="false">SUM(B347*D347)</f>
        <v>11848</v>
      </c>
      <c r="F347" s="22" t="n">
        <v>43473</v>
      </c>
      <c r="G347" s="11" t="n">
        <v>15.93</v>
      </c>
      <c r="H347" s="23" t="n">
        <f aca="false">SUM(B347*G347)</f>
        <v>3186</v>
      </c>
      <c r="I347" s="24" t="n">
        <f aca="false">SUM(H347-E347)</f>
        <v>-8662</v>
      </c>
      <c r="J347" s="11" t="str">
        <f aca="false">IF(SUM(+F347-C347)&lt;365,"ST","LT")</f>
        <v>LT</v>
      </c>
      <c r="K347" s="25"/>
      <c r="L347" s="25"/>
      <c r="M347" s="25"/>
      <c r="N347" s="11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</row>
    <row r="348" customFormat="false" ht="15.75" hidden="false" customHeight="true" outlineLevel="0" collapsed="false">
      <c r="A348" s="25" t="s">
        <v>186</v>
      </c>
      <c r="B348" s="11" t="n">
        <v>200</v>
      </c>
      <c r="C348" s="22" t="n">
        <v>40373</v>
      </c>
      <c r="D348" s="11" t="n">
        <v>62.65</v>
      </c>
      <c r="E348" s="20" t="n">
        <f aca="false">SUM(B348*D348)</f>
        <v>12530</v>
      </c>
      <c r="F348" s="22" t="n">
        <v>43473</v>
      </c>
      <c r="G348" s="11" t="n">
        <v>15.93</v>
      </c>
      <c r="H348" s="23" t="n">
        <f aca="false">SUM(B348*G348)</f>
        <v>3186</v>
      </c>
      <c r="I348" s="24" t="n">
        <f aca="false">SUM(H348-E348)</f>
        <v>-9344</v>
      </c>
      <c r="J348" s="11" t="str">
        <f aca="false">IF(SUM(+F348-C348)&lt;365,"ST","LT")</f>
        <v>LT</v>
      </c>
      <c r="K348" s="25" t="s">
        <v>80</v>
      </c>
      <c r="L348" s="25"/>
      <c r="M348" s="25"/>
      <c r="N348" s="11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</row>
    <row r="349" customFormat="false" ht="15.75" hidden="false" customHeight="true" outlineLevel="0" collapsed="false">
      <c r="A349" s="25" t="s">
        <v>186</v>
      </c>
      <c r="B349" s="11" t="n">
        <v>200</v>
      </c>
      <c r="C349" s="22" t="n">
        <v>40540</v>
      </c>
      <c r="D349" s="11" t="n">
        <v>45.35</v>
      </c>
      <c r="E349" s="20" t="n">
        <f aca="false">SUM(B349*D349)</f>
        <v>9070</v>
      </c>
      <c r="F349" s="22"/>
      <c r="G349" s="11"/>
      <c r="H349" s="23" t="n">
        <f aca="false">SUM(B349*G349)</f>
        <v>0</v>
      </c>
      <c r="I349" s="24" t="n">
        <f aca="false">SUM(H349-E349)</f>
        <v>-9070</v>
      </c>
      <c r="J349" s="11" t="str">
        <f aca="false">IF(SUM(+F349-C349)&lt;365,"ST","LT")</f>
        <v>ST</v>
      </c>
      <c r="K349" s="25" t="s">
        <v>80</v>
      </c>
      <c r="L349" s="25"/>
      <c r="M349" s="25"/>
      <c r="N349" s="11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</row>
    <row r="350" customFormat="false" ht="15.75" hidden="false" customHeight="true" outlineLevel="0" collapsed="false">
      <c r="A350" s="25" t="s">
        <v>186</v>
      </c>
      <c r="B350" s="20" t="n">
        <v>400</v>
      </c>
      <c r="C350" s="22" t="n">
        <v>42250</v>
      </c>
      <c r="D350" s="11" t="n">
        <v>11.47</v>
      </c>
      <c r="E350" s="20" t="n">
        <f aca="false">SUM(B350*D350)</f>
        <v>4588</v>
      </c>
      <c r="F350" s="22"/>
      <c r="G350" s="11"/>
      <c r="H350" s="23" t="n">
        <f aca="false">SUM(B350*G350)</f>
        <v>0</v>
      </c>
      <c r="I350" s="24" t="n">
        <f aca="false">SUM(H350-E350)</f>
        <v>-4588</v>
      </c>
      <c r="J350" s="11" t="str">
        <f aca="false">IF(SUM(+F350-C350)&lt;365,"ST","LT")</f>
        <v>ST</v>
      </c>
      <c r="K350" s="25"/>
      <c r="L350" s="25"/>
      <c r="M350" s="25"/>
      <c r="N350" s="11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</row>
    <row r="351" customFormat="false" ht="15.75" hidden="false" customHeight="true" outlineLevel="0" collapsed="false">
      <c r="A351" s="25" t="s">
        <v>187</v>
      </c>
      <c r="B351" s="20" t="n">
        <v>25</v>
      </c>
      <c r="C351" s="22" t="n">
        <v>43300</v>
      </c>
      <c r="D351" s="11" t="n">
        <v>400.18</v>
      </c>
      <c r="E351" s="20" t="n">
        <f aca="false">SUM(B351*D351)</f>
        <v>10004.5</v>
      </c>
      <c r="F351" s="22"/>
      <c r="G351" s="11"/>
      <c r="H351" s="23" t="n">
        <f aca="false">SUM(B351*G351)</f>
        <v>0</v>
      </c>
      <c r="I351" s="24" t="n">
        <f aca="false">SUM(H351-E351)</f>
        <v>-10004.5</v>
      </c>
      <c r="J351" s="11" t="str">
        <f aca="false">IF(SUM(+F351-C351)&lt;365,"ST","LT")</f>
        <v>ST</v>
      </c>
      <c r="K351" s="25"/>
      <c r="L351" s="25"/>
      <c r="M351" s="25"/>
      <c r="N351" s="11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</row>
    <row r="352" customFormat="false" ht="15.75" hidden="false" customHeight="true" outlineLevel="0" collapsed="false">
      <c r="A352" s="25" t="s">
        <v>187</v>
      </c>
      <c r="B352" s="20" t="n">
        <v>25</v>
      </c>
      <c r="C352" s="22" t="n">
        <v>43508</v>
      </c>
      <c r="D352" s="11" t="n">
        <v>277.47</v>
      </c>
      <c r="E352" s="20" t="n">
        <f aca="false">SUM(B352*D352)</f>
        <v>6936.75</v>
      </c>
      <c r="F352" s="22"/>
      <c r="G352" s="11"/>
      <c r="H352" s="23" t="n">
        <f aca="false">SUM(B352*G352)</f>
        <v>0</v>
      </c>
      <c r="I352" s="24" t="n">
        <f aca="false">SUM(H352-E352)</f>
        <v>-6936.75</v>
      </c>
      <c r="J352" s="11" t="str">
        <f aca="false">IF(SUM(+F352-C352)&lt;365,"ST","LT")</f>
        <v>ST</v>
      </c>
      <c r="K352" s="25"/>
      <c r="L352" s="25"/>
      <c r="M352" s="25"/>
      <c r="N352" s="11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</row>
    <row r="353" customFormat="false" ht="15.75" hidden="false" customHeight="true" outlineLevel="0" collapsed="false">
      <c r="A353" s="25" t="s">
        <v>188</v>
      </c>
      <c r="B353" s="20" t="n">
        <v>25</v>
      </c>
      <c r="C353" s="22" t="n">
        <v>43046</v>
      </c>
      <c r="D353" s="11" t="n">
        <v>548.58</v>
      </c>
      <c r="E353" s="20" t="n">
        <f aca="false">SUM(B353*D353)</f>
        <v>13714.5</v>
      </c>
      <c r="F353" s="22"/>
      <c r="G353" s="11"/>
      <c r="H353" s="23" t="n">
        <f aca="false">SUM(B353*G353)</f>
        <v>0</v>
      </c>
      <c r="I353" s="24" t="n">
        <f aca="false">SUM(H353-E353)</f>
        <v>-13714.5</v>
      </c>
      <c r="J353" s="11" t="str">
        <f aca="false">IF(SUM(+F353-C353)&lt;365,"ST","LT")</f>
        <v>ST</v>
      </c>
      <c r="K353" s="25"/>
      <c r="L353" s="25"/>
      <c r="M353" s="25"/>
      <c r="N353" s="11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</row>
    <row r="354" customFormat="false" ht="15.75" hidden="false" customHeight="true" outlineLevel="0" collapsed="false">
      <c r="A354" s="25" t="s">
        <v>189</v>
      </c>
      <c r="B354" s="20" t="n">
        <v>10</v>
      </c>
      <c r="C354" s="22" t="n">
        <v>42908</v>
      </c>
      <c r="D354" s="11" t="n">
        <v>952.99</v>
      </c>
      <c r="E354" s="20" t="n">
        <f aca="false">SUM(B354*D354)</f>
        <v>9529.9</v>
      </c>
      <c r="F354" s="22"/>
      <c r="G354" s="11"/>
      <c r="H354" s="23" t="n">
        <f aca="false">SUM(B354*G354)</f>
        <v>0</v>
      </c>
      <c r="I354" s="24" t="n">
        <f aca="false">SUM(H354-E354)</f>
        <v>-9529.9</v>
      </c>
      <c r="J354" s="11" t="str">
        <f aca="false">IF(SUM(+F354-C354)&lt;365,"ST","LT")</f>
        <v>ST</v>
      </c>
      <c r="K354" s="25"/>
      <c r="L354" s="25"/>
      <c r="M354" s="25"/>
      <c r="N354" s="11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</row>
    <row r="355" customFormat="false" ht="15.75" hidden="false" customHeight="true" outlineLevel="0" collapsed="false">
      <c r="A355" s="25" t="s">
        <v>189</v>
      </c>
      <c r="B355" s="20" t="n">
        <v>10</v>
      </c>
      <c r="C355" s="22" t="n">
        <v>43362</v>
      </c>
      <c r="D355" s="11" t="n">
        <v>823.13</v>
      </c>
      <c r="E355" s="20" t="n">
        <f aca="false">SUM(B355*D355)</f>
        <v>8231.3</v>
      </c>
      <c r="F355" s="22"/>
      <c r="G355" s="11"/>
      <c r="H355" s="23" t="n">
        <f aca="false">SUM(B355*G355)</f>
        <v>0</v>
      </c>
      <c r="I355" s="24" t="n">
        <f aca="false">SUM(H355-E355)</f>
        <v>-8231.3</v>
      </c>
      <c r="J355" s="11" t="str">
        <f aca="false">IF(SUM(+F355-C355)&lt;365,"ST","LT")</f>
        <v>ST</v>
      </c>
      <c r="K355" s="25"/>
      <c r="L355" s="25"/>
      <c r="M355" s="25"/>
      <c r="N355" s="11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</row>
    <row r="356" customFormat="false" ht="15.75" hidden="false" customHeight="true" outlineLevel="0" collapsed="false">
      <c r="A356" s="25" t="s">
        <v>189</v>
      </c>
      <c r="B356" s="20" t="n">
        <v>10</v>
      </c>
      <c r="C356" s="22" t="n">
        <v>43354</v>
      </c>
      <c r="D356" s="11" t="n">
        <v>1274.89</v>
      </c>
      <c r="E356" s="20" t="n">
        <f aca="false">SUM(B356*D356)</f>
        <v>12748.9</v>
      </c>
      <c r="F356" s="22"/>
      <c r="G356" s="11"/>
      <c r="H356" s="23" t="n">
        <f aca="false">SUM(B356*G356)</f>
        <v>0</v>
      </c>
      <c r="I356" s="24" t="n">
        <f aca="false">SUM(H356-E356)</f>
        <v>-12748.9</v>
      </c>
      <c r="J356" s="11" t="str">
        <f aca="false">IF(SUM(+F356-C356)&lt;365,"ST","LT")</f>
        <v>ST</v>
      </c>
      <c r="K356" s="25"/>
      <c r="L356" s="25"/>
      <c r="M356" s="25"/>
      <c r="N356" s="11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</row>
    <row r="357" customFormat="false" ht="15.75" hidden="false" customHeight="true" outlineLevel="0" collapsed="false">
      <c r="A357" s="25" t="s">
        <v>189</v>
      </c>
      <c r="B357" s="20" t="n">
        <v>10</v>
      </c>
      <c r="C357" s="22" t="n">
        <v>43360</v>
      </c>
      <c r="D357" s="11" t="n">
        <v>0</v>
      </c>
      <c r="E357" s="20" t="n">
        <f aca="false">SUM(B357*D357)</f>
        <v>0</v>
      </c>
      <c r="F357" s="22"/>
      <c r="G357" s="11"/>
      <c r="H357" s="23" t="n">
        <f aca="false">SUM(B357*G357)</f>
        <v>0</v>
      </c>
      <c r="I357" s="24" t="n">
        <f aca="false">SUM(H357-E357)</f>
        <v>0</v>
      </c>
      <c r="J357" s="11" t="str">
        <f aca="false">IF(SUM(+F357-C357)&lt;365,"ST","LT")</f>
        <v>ST</v>
      </c>
      <c r="K357" s="25" t="s">
        <v>86</v>
      </c>
      <c r="L357" s="25"/>
      <c r="M357" s="25"/>
      <c r="N357" s="11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</row>
    <row r="358" customFormat="false" ht="15.75" hidden="false" customHeight="true" outlineLevel="0" collapsed="false">
      <c r="A358" s="25" t="s">
        <v>189</v>
      </c>
      <c r="B358" s="20" t="n">
        <v>10</v>
      </c>
      <c r="C358" s="22" t="n">
        <v>43495</v>
      </c>
      <c r="D358" s="11" t="n">
        <v>697.19</v>
      </c>
      <c r="E358" s="20" t="n">
        <f aca="false">SUM(B358*D358)</f>
        <v>6971.9</v>
      </c>
      <c r="F358" s="22"/>
      <c r="G358" s="11"/>
      <c r="H358" s="23" t="n">
        <f aca="false">SUM(B358*G358)</f>
        <v>0</v>
      </c>
      <c r="I358" s="24" t="n">
        <f aca="false">SUM(H358-E358)</f>
        <v>-6971.9</v>
      </c>
      <c r="J358" s="11" t="str">
        <f aca="false">IF(SUM(+F358-C358)&lt;365,"ST","LT")</f>
        <v>ST</v>
      </c>
      <c r="K358" s="25"/>
      <c r="L358" s="25"/>
      <c r="M358" s="25"/>
      <c r="N358" s="11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</row>
    <row r="359" customFormat="false" ht="15.75" hidden="false" customHeight="true" outlineLevel="0" collapsed="false">
      <c r="A359" s="25" t="s">
        <v>190</v>
      </c>
      <c r="B359" s="20" t="n">
        <v>25</v>
      </c>
      <c r="C359" s="22" t="n">
        <v>40344</v>
      </c>
      <c r="D359" s="11" t="n">
        <v>261.81</v>
      </c>
      <c r="E359" s="20" t="n">
        <f aca="false">SUM(B359*D359)</f>
        <v>6545.25</v>
      </c>
      <c r="F359" s="22" t="n">
        <v>43472</v>
      </c>
      <c r="G359" s="11" t="n">
        <v>706.66</v>
      </c>
      <c r="H359" s="23" t="n">
        <f aca="false">SUM(B359*G359)</f>
        <v>17666.5</v>
      </c>
      <c r="I359" s="24" t="n">
        <f aca="false">SUM(H359-E359)</f>
        <v>11121.25</v>
      </c>
      <c r="J359" s="11" t="str">
        <f aca="false">IF(SUM(+F359-C359)&lt;365,"ST","LT")</f>
        <v>LT</v>
      </c>
      <c r="K359" s="25"/>
      <c r="L359" s="25" t="s">
        <v>191</v>
      </c>
      <c r="M359" s="25"/>
      <c r="N359" s="22" t="n">
        <v>41603</v>
      </c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</row>
    <row r="360" customFormat="false" ht="15.75" hidden="false" customHeight="true" outlineLevel="0" collapsed="false">
      <c r="A360" s="25" t="s">
        <v>190</v>
      </c>
      <c r="B360" s="20" t="n">
        <v>15</v>
      </c>
      <c r="C360" s="22" t="n">
        <v>40344</v>
      </c>
      <c r="D360" s="11" t="n">
        <v>261.81</v>
      </c>
      <c r="E360" s="20" t="n">
        <f aca="false">SUM(B360*D360)</f>
        <v>3927.15</v>
      </c>
      <c r="F360" s="22" t="n">
        <v>43473</v>
      </c>
      <c r="G360" s="11" t="n">
        <v>728.99</v>
      </c>
      <c r="H360" s="23" t="n">
        <f aca="false">SUM(B360*G360)</f>
        <v>10934.85</v>
      </c>
      <c r="I360" s="24" t="n">
        <f aca="false">SUM(H360-E360)</f>
        <v>7007.7</v>
      </c>
      <c r="J360" s="11" t="str">
        <f aca="false">IF(SUM(+F360-C360)&lt;365,"ST","LT")</f>
        <v>LT</v>
      </c>
      <c r="K360" s="25"/>
      <c r="L360" s="25"/>
      <c r="M360" s="25"/>
      <c r="N360" s="22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</row>
    <row r="361" customFormat="false" ht="15.75" hidden="false" customHeight="true" outlineLevel="0" collapsed="false">
      <c r="A361" s="25" t="s">
        <v>190</v>
      </c>
      <c r="B361" s="20" t="n">
        <v>10</v>
      </c>
      <c r="C361" s="22" t="n">
        <v>41541</v>
      </c>
      <c r="D361" s="11" t="n">
        <v>162.5</v>
      </c>
      <c r="E361" s="20" t="n">
        <f aca="false">SUM(B361*D361)</f>
        <v>1625</v>
      </c>
      <c r="F361" s="22" t="n">
        <v>43473</v>
      </c>
      <c r="G361" s="11" t="n">
        <v>728.99</v>
      </c>
      <c r="H361" s="23" t="n">
        <f aca="false">SUM(B361*G361)</f>
        <v>7289.9</v>
      </c>
      <c r="I361" s="24" t="n">
        <f aca="false">SUM(H361-E361)</f>
        <v>5664.9</v>
      </c>
      <c r="J361" s="11" t="str">
        <f aca="false">IF(SUM(+F361-C361)&lt;365,"ST","LT")</f>
        <v>LT</v>
      </c>
      <c r="K361" s="25"/>
      <c r="L361" s="25"/>
      <c r="M361" s="25"/>
      <c r="N361" s="22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</row>
    <row r="362" customFormat="false" ht="15.75" hidden="false" customHeight="true" outlineLevel="0" collapsed="false">
      <c r="A362" s="25" t="s">
        <v>190</v>
      </c>
      <c r="B362" s="20" t="n">
        <v>10</v>
      </c>
      <c r="C362" s="22" t="n">
        <v>41541</v>
      </c>
      <c r="D362" s="11" t="n">
        <v>162.5</v>
      </c>
      <c r="E362" s="20" t="n">
        <f aca="false">SUM(B362*D362)</f>
        <v>1625</v>
      </c>
      <c r="F362" s="22" t="n">
        <v>43741</v>
      </c>
      <c r="G362" s="11" t="n">
        <v>1034.19</v>
      </c>
      <c r="H362" s="23" t="n">
        <f aca="false">SUM(B362*G362)</f>
        <v>10341.9</v>
      </c>
      <c r="I362" s="24" t="n">
        <f aca="false">SUM(H362-E362)</f>
        <v>8716.9</v>
      </c>
      <c r="J362" s="11" t="str">
        <f aca="false">IF(SUM(+F362-C362)&lt;365,"ST","LT")</f>
        <v>LT</v>
      </c>
      <c r="K362" s="29" t="s">
        <v>192</v>
      </c>
      <c r="L362" s="25" t="s">
        <v>193</v>
      </c>
      <c r="M362" s="25"/>
      <c r="N362" s="22" t="n">
        <v>41603</v>
      </c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</row>
    <row r="363" customFormat="false" ht="15.75" hidden="false" customHeight="true" outlineLevel="0" collapsed="false">
      <c r="A363" s="25" t="s">
        <v>190</v>
      </c>
      <c r="B363" s="20" t="n">
        <v>10</v>
      </c>
      <c r="C363" s="22" t="n">
        <v>41541</v>
      </c>
      <c r="D363" s="11" t="n">
        <v>162.5</v>
      </c>
      <c r="E363" s="20" t="n">
        <f aca="false">SUM(B363*D363)</f>
        <v>1625</v>
      </c>
      <c r="F363" s="22" t="n">
        <v>43864</v>
      </c>
      <c r="G363" s="11" t="n">
        <v>1064.95</v>
      </c>
      <c r="H363" s="23" t="n">
        <f aca="false">SUM(B363*G363)</f>
        <v>10649.5</v>
      </c>
      <c r="I363" s="24" t="n">
        <f aca="false">SUM(H363-E363)</f>
        <v>9024.5</v>
      </c>
      <c r="J363" s="11" t="str">
        <f aca="false">IF(SUM(+F363-C363)&lt;365,"ST","LT")</f>
        <v>LT</v>
      </c>
      <c r="K363" s="29" t="s">
        <v>192</v>
      </c>
      <c r="L363" s="25" t="s">
        <v>193</v>
      </c>
      <c r="M363" s="25"/>
      <c r="N363" s="22" t="n">
        <v>41603</v>
      </c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</row>
    <row r="364" customFormat="false" ht="15.75" hidden="false" customHeight="true" outlineLevel="0" collapsed="false">
      <c r="A364" s="25" t="s">
        <v>190</v>
      </c>
      <c r="B364" s="20" t="n">
        <v>25</v>
      </c>
      <c r="C364" s="22" t="n">
        <v>41541</v>
      </c>
      <c r="D364" s="11" t="n">
        <v>162.5</v>
      </c>
      <c r="E364" s="20" t="n">
        <f aca="false">SUM(B364*D364)</f>
        <v>4062.5</v>
      </c>
      <c r="F364" s="22" t="n">
        <v>44183</v>
      </c>
      <c r="G364" s="11" t="n">
        <v>1354.76</v>
      </c>
      <c r="H364" s="23" t="n">
        <f aca="false">SUM(B364*G364)</f>
        <v>33869</v>
      </c>
      <c r="I364" s="24" t="n">
        <f aca="false">SUM(H364-E364)</f>
        <v>29806.5</v>
      </c>
      <c r="J364" s="11" t="str">
        <f aca="false">IF(SUM(+F364-C364)&lt;365,"ST","LT")</f>
        <v>LT</v>
      </c>
      <c r="K364" s="30"/>
      <c r="L364" s="25"/>
      <c r="M364" s="25"/>
      <c r="N364" s="22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</row>
    <row r="365" customFormat="false" ht="15.75" hidden="false" customHeight="true" outlineLevel="0" collapsed="false">
      <c r="A365" s="25" t="s">
        <v>190</v>
      </c>
      <c r="B365" s="20" t="n">
        <v>25</v>
      </c>
      <c r="C365" s="22" t="n">
        <v>41541</v>
      </c>
      <c r="D365" s="11" t="n">
        <v>162.5</v>
      </c>
      <c r="E365" s="20" t="n">
        <f aca="false">SUM(B365*D365)</f>
        <v>4062.5</v>
      </c>
      <c r="F365" s="22" t="n">
        <v>44263</v>
      </c>
      <c r="G365" s="11" t="n">
        <v>1463.94</v>
      </c>
      <c r="H365" s="23" t="n">
        <f aca="false">SUM(B365*G365)</f>
        <v>36598.5</v>
      </c>
      <c r="I365" s="24" t="n">
        <f aca="false">SUM(H365-E365)</f>
        <v>32536</v>
      </c>
      <c r="J365" s="11" t="str">
        <f aca="false">IF(SUM(+F365-C365)&lt;365,"ST","LT")</f>
        <v>LT</v>
      </c>
      <c r="K365" s="30"/>
      <c r="L365" s="25"/>
      <c r="M365" s="25"/>
      <c r="N365" s="22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</row>
    <row r="366" customFormat="false" ht="15.75" hidden="false" customHeight="true" outlineLevel="0" collapsed="false">
      <c r="A366" s="25" t="s">
        <v>190</v>
      </c>
      <c r="B366" s="20" t="n">
        <v>26</v>
      </c>
      <c r="C366" s="22" t="n">
        <v>41541</v>
      </c>
      <c r="D366" s="11" t="n">
        <v>162.5</v>
      </c>
      <c r="E366" s="20" t="n">
        <f aca="false">SUM(B366*D366)</f>
        <v>4225</v>
      </c>
      <c r="F366" s="22"/>
      <c r="G366" s="11"/>
      <c r="H366" s="23" t="n">
        <f aca="false">SUM(B366*G366)</f>
        <v>0</v>
      </c>
      <c r="I366" s="24" t="n">
        <f aca="false">SUM(H366-E366)</f>
        <v>-4225</v>
      </c>
      <c r="J366" s="11" t="str">
        <f aca="false">IF(SUM(+F366-C366)&lt;365,"ST","LT")</f>
        <v>ST</v>
      </c>
      <c r="K366" s="29" t="s">
        <v>192</v>
      </c>
      <c r="L366" s="25" t="s">
        <v>193</v>
      </c>
      <c r="M366" s="25"/>
      <c r="N366" s="22" t="n">
        <v>41603</v>
      </c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</row>
    <row r="367" customFormat="false" ht="15.75" hidden="false" customHeight="true" outlineLevel="0" collapsed="false">
      <c r="A367" s="25" t="s">
        <v>190</v>
      </c>
      <c r="B367" s="20" t="n">
        <v>14</v>
      </c>
      <c r="C367" s="22" t="n">
        <v>41575</v>
      </c>
      <c r="D367" s="11" t="n">
        <v>182.76</v>
      </c>
      <c r="E367" s="20" t="n">
        <f aca="false">SUM(B367*D367)</f>
        <v>2558.64</v>
      </c>
      <c r="F367" s="22"/>
      <c r="G367" s="11"/>
      <c r="H367" s="23" t="n">
        <f aca="false">SUM(B367*G367)</f>
        <v>0</v>
      </c>
      <c r="I367" s="24" t="n">
        <f aca="false">SUM(H367-E367)</f>
        <v>-2558.64</v>
      </c>
      <c r="J367" s="11" t="str">
        <f aca="false">IF(SUM(+F367-C367)&lt;365,"ST","LT")</f>
        <v>ST</v>
      </c>
      <c r="K367" s="29"/>
      <c r="L367" s="25" t="s">
        <v>194</v>
      </c>
      <c r="M367" s="25"/>
      <c r="N367" s="22" t="n">
        <v>41603</v>
      </c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</row>
    <row r="368" customFormat="false" ht="15.75" hidden="false" customHeight="true" outlineLevel="0" collapsed="false">
      <c r="A368" s="25" t="s">
        <v>190</v>
      </c>
      <c r="B368" s="20" t="n">
        <v>40</v>
      </c>
      <c r="C368" s="22" t="n">
        <v>41613</v>
      </c>
      <c r="D368" s="11" t="n">
        <v>167.58</v>
      </c>
      <c r="E368" s="20" t="n">
        <f aca="false">SUM(B368*D368)</f>
        <v>6703.2</v>
      </c>
      <c r="F368" s="22"/>
      <c r="G368" s="11"/>
      <c r="H368" s="23" t="n">
        <f aca="false">SUM(B368*G368)</f>
        <v>0</v>
      </c>
      <c r="I368" s="24" t="n">
        <f aca="false">SUM(H368-E368)</f>
        <v>-6703.2</v>
      </c>
      <c r="J368" s="11" t="str">
        <f aca="false">IF(SUM(+F368-C368)&lt;365,"ST","LT")</f>
        <v>ST</v>
      </c>
      <c r="K368" s="29"/>
      <c r="L368" s="25"/>
      <c r="M368" s="25"/>
      <c r="N368" s="11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</row>
    <row r="369" customFormat="false" ht="15.75" hidden="false" customHeight="true" outlineLevel="0" collapsed="false">
      <c r="A369" s="25" t="s">
        <v>190</v>
      </c>
      <c r="B369" s="20" t="n">
        <v>25</v>
      </c>
      <c r="C369" s="22" t="n">
        <v>42317</v>
      </c>
      <c r="D369" s="11" t="n">
        <v>318.13</v>
      </c>
      <c r="E369" s="20" t="n">
        <f aca="false">SUM(B369*D369)</f>
        <v>7953.25</v>
      </c>
      <c r="F369" s="22"/>
      <c r="G369" s="11"/>
      <c r="H369" s="23" t="n">
        <f aca="false">SUM(B369*G369)</f>
        <v>0</v>
      </c>
      <c r="I369" s="24" t="n">
        <f aca="false">SUM(H369-E369)</f>
        <v>-7953.25</v>
      </c>
      <c r="J369" s="11" t="str">
        <f aca="false">IF(SUM(+F369-C369)&lt;365,"ST","LT")</f>
        <v>ST</v>
      </c>
      <c r="K369" s="29"/>
      <c r="L369" s="25"/>
      <c r="M369" s="25"/>
      <c r="N369" s="11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</row>
    <row r="370" customFormat="false" ht="15.75" hidden="false" customHeight="true" outlineLevel="0" collapsed="false">
      <c r="A370" s="25" t="s">
        <v>190</v>
      </c>
      <c r="B370" s="20" t="n">
        <v>25</v>
      </c>
      <c r="C370" s="22" t="n">
        <v>42706</v>
      </c>
      <c r="D370" s="11" t="n">
        <v>302.2</v>
      </c>
      <c r="E370" s="20" t="n">
        <f aca="false">SUM(B370*D370)</f>
        <v>7555</v>
      </c>
      <c r="F370" s="22"/>
      <c r="G370" s="11"/>
      <c r="H370" s="23" t="n">
        <f aca="false">SUM(B370*G370)</f>
        <v>0</v>
      </c>
      <c r="I370" s="24" t="n">
        <f aca="false">SUM(H370-E370)</f>
        <v>-7555</v>
      </c>
      <c r="J370" s="11" t="str">
        <f aca="false">IF(SUM(+F370-C370)&lt;365,"ST","LT")</f>
        <v>ST</v>
      </c>
      <c r="K370" s="29"/>
      <c r="L370" s="25"/>
      <c r="M370" s="25"/>
      <c r="N370" s="11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</row>
    <row r="371" customFormat="false" ht="15.75" hidden="false" customHeight="true" outlineLevel="0" collapsed="false">
      <c r="A371" s="25" t="s">
        <v>190</v>
      </c>
      <c r="B371" s="11" t="n">
        <v>10</v>
      </c>
      <c r="C371" s="22" t="n">
        <v>43763</v>
      </c>
      <c r="D371" s="11" t="n">
        <v>979.29</v>
      </c>
      <c r="E371" s="20" t="n">
        <f aca="false">SUM(B371*D371)</f>
        <v>9792.9</v>
      </c>
      <c r="F371" s="22"/>
      <c r="G371" s="11"/>
      <c r="H371" s="23" t="n">
        <f aca="false">SUM(B371*G371)</f>
        <v>0</v>
      </c>
      <c r="I371" s="24" t="n">
        <f aca="false">SUM(H371-E371)</f>
        <v>-9792.9</v>
      </c>
      <c r="J371" s="11" t="str">
        <f aca="false">IF(SUM(+F371-C371)&lt;365,"ST","LT")</f>
        <v>ST</v>
      </c>
      <c r="K371" s="29"/>
      <c r="L371" s="25"/>
      <c r="M371" s="25"/>
      <c r="N371" s="11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</row>
    <row r="372" customFormat="false" ht="15.75" hidden="false" customHeight="true" outlineLevel="0" collapsed="false">
      <c r="A372" s="25" t="s">
        <v>190</v>
      </c>
      <c r="B372" s="11" t="n">
        <v>10</v>
      </c>
      <c r="C372" s="22" t="n">
        <v>43896</v>
      </c>
      <c r="D372" s="11" t="n">
        <v>919.85</v>
      </c>
      <c r="E372" s="20" t="n">
        <f aca="false">SUM(B372*D372)</f>
        <v>9198.5</v>
      </c>
      <c r="F372" s="22"/>
      <c r="G372" s="11"/>
      <c r="H372" s="23" t="n">
        <f aca="false">SUM(B372*G372)</f>
        <v>0</v>
      </c>
      <c r="I372" s="24" t="n">
        <f aca="false">SUM(H372-E372)</f>
        <v>-9198.5</v>
      </c>
      <c r="J372" s="11" t="str">
        <f aca="false">IF(SUM(+F372-C372)&lt;365,"ST","LT")</f>
        <v>ST</v>
      </c>
      <c r="K372" s="29"/>
      <c r="L372" s="25"/>
      <c r="M372" s="25"/>
      <c r="N372" s="11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</row>
    <row r="373" customFormat="false" ht="15.75" hidden="false" customHeight="true" outlineLevel="0" collapsed="false">
      <c r="A373" s="25" t="s">
        <v>195</v>
      </c>
      <c r="B373" s="11" t="n">
        <v>50</v>
      </c>
      <c r="C373" s="22" t="n">
        <v>43021</v>
      </c>
      <c r="D373" s="11" t="n">
        <v>126.44</v>
      </c>
      <c r="E373" s="20" t="n">
        <f aca="false">SUM(B373*D373)</f>
        <v>6322</v>
      </c>
      <c r="F373" s="22" t="n">
        <v>43747</v>
      </c>
      <c r="G373" s="11" t="n">
        <v>84.56</v>
      </c>
      <c r="H373" s="23" t="n">
        <f aca="false">SUM(B373*G373)</f>
        <v>4228</v>
      </c>
      <c r="I373" s="24" t="n">
        <f aca="false">SUM(H373-E373)</f>
        <v>-2094</v>
      </c>
      <c r="J373" s="11" t="str">
        <f aca="false">IF(SUM(+F373-C373)&lt;365,"ST","LT")</f>
        <v>LT</v>
      </c>
      <c r="K373" s="29"/>
      <c r="L373" s="25"/>
      <c r="M373" s="25"/>
      <c r="N373" s="11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</row>
    <row r="374" customFormat="false" ht="15.75" hidden="false" customHeight="true" outlineLevel="0" collapsed="false">
      <c r="A374" s="25" t="s">
        <v>195</v>
      </c>
      <c r="B374" s="11" t="n">
        <v>50</v>
      </c>
      <c r="C374" s="22" t="n">
        <v>43088</v>
      </c>
      <c r="D374" s="11" t="n">
        <v>117.88</v>
      </c>
      <c r="E374" s="20" t="n">
        <f aca="false">SUM(B374*D374)</f>
        <v>5894</v>
      </c>
      <c r="F374" s="22" t="n">
        <v>43747</v>
      </c>
      <c r="G374" s="11" t="n">
        <v>84.56</v>
      </c>
      <c r="H374" s="23" t="n">
        <f aca="false">SUM(B374*G374)</f>
        <v>4228</v>
      </c>
      <c r="I374" s="24" t="n">
        <f aca="false">SUM(H374-E374)</f>
        <v>-1666</v>
      </c>
      <c r="J374" s="11" t="str">
        <f aca="false">IF(SUM(+F374-C374)&lt;365,"ST","LT")</f>
        <v>LT</v>
      </c>
      <c r="K374" s="29"/>
      <c r="L374" s="25"/>
      <c r="M374" s="25"/>
      <c r="N374" s="11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</row>
    <row r="375" customFormat="false" ht="15.75" hidden="false" customHeight="true" outlineLevel="0" collapsed="false">
      <c r="A375" s="25" t="s">
        <v>196</v>
      </c>
      <c r="B375" s="11" t="n">
        <v>100</v>
      </c>
      <c r="C375" s="22" t="n">
        <v>43249</v>
      </c>
      <c r="D375" s="11" t="n">
        <v>82.67</v>
      </c>
      <c r="E375" s="20" t="n">
        <f aca="false">SUM(B375*D375)</f>
        <v>8267</v>
      </c>
      <c r="F375" s="22" t="n">
        <v>43532</v>
      </c>
      <c r="G375" s="11" t="n">
        <v>108.88</v>
      </c>
      <c r="H375" s="23" t="n">
        <f aca="false">SUM(B375*G375)</f>
        <v>10888</v>
      </c>
      <c r="I375" s="24" t="n">
        <f aca="false">SUM(H375-E375)</f>
        <v>2621</v>
      </c>
      <c r="J375" s="11" t="str">
        <f aca="false">IF(SUM(+F375-C375)&lt;365,"ST","LT")</f>
        <v>ST</v>
      </c>
      <c r="K375" s="29"/>
      <c r="L375" s="25"/>
      <c r="M375" s="25"/>
      <c r="N375" s="11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</row>
    <row r="376" customFormat="false" ht="15.75" hidden="false" customHeight="true" outlineLevel="0" collapsed="false">
      <c r="A376" s="25" t="s">
        <v>197</v>
      </c>
      <c r="B376" s="11" t="n">
        <v>10</v>
      </c>
      <c r="C376" s="22" t="n">
        <v>42809</v>
      </c>
      <c r="D376" s="11" t="n">
        <v>1056.87</v>
      </c>
      <c r="E376" s="20" t="n">
        <f aca="false">SUM(B376*D376)</f>
        <v>10568.7</v>
      </c>
      <c r="F376" s="22" t="n">
        <v>44196</v>
      </c>
      <c r="G376" s="11" t="n">
        <v>921.54</v>
      </c>
      <c r="H376" s="23" t="n">
        <f aca="false">SUM(B376*G376)</f>
        <v>9215.4</v>
      </c>
      <c r="I376" s="24" t="n">
        <f aca="false">SUM(H376-E376)</f>
        <v>-1353.3</v>
      </c>
      <c r="J376" s="11" t="str">
        <f aca="false">IF(SUM(+F376-C376)&lt;365,"ST","LT")</f>
        <v>LT</v>
      </c>
      <c r="K376" s="25"/>
      <c r="L376" s="25"/>
      <c r="M376" s="25"/>
      <c r="N376" s="11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</row>
    <row r="377" customFormat="false" ht="15.75" hidden="false" customHeight="true" outlineLevel="0" collapsed="false">
      <c r="A377" s="25" t="s">
        <v>197</v>
      </c>
      <c r="B377" s="11" t="n">
        <v>15</v>
      </c>
      <c r="C377" s="22" t="n">
        <v>42922</v>
      </c>
      <c r="D377" s="11" t="n">
        <v>1021.54</v>
      </c>
      <c r="E377" s="20" t="n">
        <f aca="false">SUM(B377*D377)</f>
        <v>15323.1</v>
      </c>
      <c r="F377" s="22" t="n">
        <v>44196</v>
      </c>
      <c r="G377" s="11" t="n">
        <v>921.54</v>
      </c>
      <c r="H377" s="23" t="n">
        <f aca="false">SUM(B377*G377)</f>
        <v>13823.1</v>
      </c>
      <c r="I377" s="24" t="n">
        <f aca="false">SUM(H377-E377)</f>
        <v>-1500</v>
      </c>
      <c r="J377" s="11" t="str">
        <f aca="false">IF(SUM(+F377-C377)&lt;365,"ST","LT")</f>
        <v>LT</v>
      </c>
      <c r="K377" s="25" t="s">
        <v>198</v>
      </c>
      <c r="L377" s="25"/>
      <c r="M377" s="25"/>
      <c r="N377" s="11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</row>
    <row r="378" customFormat="false" ht="15.75" hidden="false" customHeight="true" outlineLevel="0" collapsed="false">
      <c r="A378" s="25" t="s">
        <v>199</v>
      </c>
      <c r="B378" s="11" t="n">
        <v>50</v>
      </c>
      <c r="C378" s="22" t="n">
        <v>42501</v>
      </c>
      <c r="D378" s="11" t="n">
        <v>311.05</v>
      </c>
      <c r="E378" s="20" t="n">
        <f aca="false">SUM(B378*D378)</f>
        <v>15552.5</v>
      </c>
      <c r="F378" s="22" t="n">
        <v>43406</v>
      </c>
      <c r="G378" s="11" t="n">
        <v>312.64</v>
      </c>
      <c r="H378" s="23" t="n">
        <f aca="false">SUM(B378*G378)</f>
        <v>15632</v>
      </c>
      <c r="I378" s="24" t="n">
        <f aca="false">SUM(H378-E378)</f>
        <v>79.5</v>
      </c>
      <c r="J378" s="11" t="str">
        <f aca="false">IF(SUM(+F378-C378)&lt;365,"ST","LT")</f>
        <v>LT</v>
      </c>
      <c r="K378" s="25"/>
      <c r="L378" s="25"/>
      <c r="M378" s="25"/>
      <c r="N378" s="11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</row>
    <row r="379" customFormat="false" ht="15.75" hidden="false" customHeight="true" outlineLevel="0" collapsed="false">
      <c r="A379" s="25" t="s">
        <v>200</v>
      </c>
      <c r="B379" s="11" t="n">
        <v>74</v>
      </c>
      <c r="C379" s="22" t="n">
        <v>42249</v>
      </c>
      <c r="D379" s="11" t="n">
        <v>131.81</v>
      </c>
      <c r="E379" s="20" t="n">
        <f aca="false">SUM(B379*D379)</f>
        <v>9753.94</v>
      </c>
      <c r="F379" s="22" t="n">
        <v>43780</v>
      </c>
      <c r="G379" s="11" t="n">
        <v>173.69</v>
      </c>
      <c r="H379" s="23" t="n">
        <f aca="false">SUM(B379*G379)</f>
        <v>12853.06</v>
      </c>
      <c r="I379" s="24" t="n">
        <f aca="false">SUM(H379-E379)</f>
        <v>3099.12</v>
      </c>
      <c r="J379" s="11" t="str">
        <f aca="false">IF(SUM(+F379-C379)&lt;365,"ST","LT")</f>
        <v>LT</v>
      </c>
      <c r="K379" s="25"/>
      <c r="L379" s="19" t="s">
        <v>201</v>
      </c>
      <c r="M379" s="25"/>
      <c r="N379" s="11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</row>
    <row r="380" customFormat="false" ht="15.75" hidden="false" customHeight="true" outlineLevel="0" collapsed="false">
      <c r="A380" s="25" t="s">
        <v>200</v>
      </c>
      <c r="B380" s="11" t="n">
        <v>26</v>
      </c>
      <c r="C380" s="22" t="n">
        <v>42249</v>
      </c>
      <c r="D380" s="11" t="n">
        <v>131.81</v>
      </c>
      <c r="E380" s="20" t="n">
        <f aca="false">SUM(B380*D380)</f>
        <v>3427.06</v>
      </c>
      <c r="F380" s="22" t="n">
        <v>44264</v>
      </c>
      <c r="G380" s="11" t="n">
        <v>155.82</v>
      </c>
      <c r="H380" s="23" t="n">
        <f aca="false">SUM(B380*G380)</f>
        <v>4051.32</v>
      </c>
      <c r="I380" s="24" t="n">
        <f aca="false">SUM(H380-E380)</f>
        <v>624.26</v>
      </c>
      <c r="J380" s="11" t="str">
        <f aca="false">IF(SUM(+F380-C380)&lt;365,"ST","LT")</f>
        <v>LT</v>
      </c>
      <c r="K380" s="25"/>
      <c r="L380" s="25"/>
      <c r="M380" s="25"/>
      <c r="N380" s="11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</row>
    <row r="381" customFormat="false" ht="15.75" hidden="false" customHeight="true" outlineLevel="0" collapsed="false">
      <c r="A381" s="25" t="s">
        <v>200</v>
      </c>
      <c r="B381" s="11" t="n">
        <v>100</v>
      </c>
      <c r="C381" s="22" t="n">
        <v>43119</v>
      </c>
      <c r="D381" s="11" t="n">
        <v>138.03</v>
      </c>
      <c r="E381" s="20" t="n">
        <f aca="false">SUM(B381*D381)</f>
        <v>13803</v>
      </c>
      <c r="F381" s="22"/>
      <c r="G381" s="11"/>
      <c r="H381" s="23" t="n">
        <f aca="false">SUM(B381*G381)</f>
        <v>0</v>
      </c>
      <c r="I381" s="24" t="n">
        <f aca="false">SUM(H381-E381)</f>
        <v>-13803</v>
      </c>
      <c r="J381" s="11" t="str">
        <f aca="false">IF(SUM(+F381-C381)&lt;365,"ST","LT")</f>
        <v>ST</v>
      </c>
      <c r="K381" s="25"/>
      <c r="L381" s="25"/>
      <c r="M381" s="25"/>
      <c r="N381" s="11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</row>
    <row r="382" customFormat="false" ht="15.75" hidden="false" customHeight="true" outlineLevel="0" collapsed="false">
      <c r="A382" s="19" t="s">
        <v>200</v>
      </c>
      <c r="B382" s="11" t="n">
        <v>74</v>
      </c>
      <c r="C382" s="22" t="n">
        <v>43790</v>
      </c>
      <c r="D382" s="11" t="n">
        <v>133.95</v>
      </c>
      <c r="E382" s="20" t="n">
        <f aca="false">SUM(B382*D382)</f>
        <v>9912.3</v>
      </c>
      <c r="F382" s="22" t="n">
        <v>44264</v>
      </c>
      <c r="G382" s="11" t="n">
        <v>155.82</v>
      </c>
      <c r="H382" s="23" t="n">
        <f aca="false">SUM(B382*G382)</f>
        <v>11530.68</v>
      </c>
      <c r="I382" s="24" t="n">
        <f aca="false">SUM(H382-E382)</f>
        <v>1618.38</v>
      </c>
      <c r="J382" s="11" t="str">
        <f aca="false">IF(SUM(+F382-C382)&lt;365,"ST","LT")</f>
        <v>LT</v>
      </c>
      <c r="K382" s="25"/>
      <c r="L382" s="25"/>
      <c r="M382" s="25"/>
      <c r="N382" s="11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</row>
    <row r="383" customFormat="false" ht="15.75" hidden="false" customHeight="true" outlineLevel="0" collapsed="false">
      <c r="A383" s="25" t="s">
        <v>202</v>
      </c>
      <c r="B383" s="11" t="n">
        <v>100</v>
      </c>
      <c r="C383" s="22" t="n">
        <v>43000</v>
      </c>
      <c r="D383" s="11" t="n">
        <v>132.28</v>
      </c>
      <c r="E383" s="20" t="n">
        <f aca="false">SUM(B383*D383)</f>
        <v>13228</v>
      </c>
      <c r="F383" s="22"/>
      <c r="G383" s="11"/>
      <c r="H383" s="23" t="n">
        <f aca="false">SUM(B383*G383)</f>
        <v>0</v>
      </c>
      <c r="I383" s="24" t="n">
        <f aca="false">SUM(H383-E383)</f>
        <v>-13228</v>
      </c>
      <c r="J383" s="11" t="str">
        <f aca="false">IF(SUM(+F383-C383)&lt;365,"ST","LT")</f>
        <v>ST</v>
      </c>
      <c r="K383" s="25"/>
      <c r="L383" s="25"/>
      <c r="M383" s="25"/>
      <c r="N383" s="11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</row>
    <row r="384" customFormat="false" ht="15.75" hidden="false" customHeight="true" outlineLevel="0" collapsed="false">
      <c r="A384" s="19" t="s">
        <v>203</v>
      </c>
      <c r="B384" s="11" t="n">
        <v>50</v>
      </c>
      <c r="C384" s="22" t="n">
        <v>44208</v>
      </c>
      <c r="D384" s="11" t="n">
        <v>140.01</v>
      </c>
      <c r="E384" s="20" t="n">
        <f aca="false">SUM(B384*D384)</f>
        <v>7000.5</v>
      </c>
      <c r="F384" s="22"/>
      <c r="G384" s="11"/>
      <c r="H384" s="23" t="n">
        <f aca="false">SUM(B384*G384)</f>
        <v>0</v>
      </c>
      <c r="I384" s="24" t="n">
        <f aca="false">SUM(H384-E384)</f>
        <v>-7000.5</v>
      </c>
      <c r="J384" s="11" t="str">
        <f aca="false">IF(SUM(+F384-C384)&lt;365,"ST","LT")</f>
        <v>ST</v>
      </c>
      <c r="K384" s="25"/>
      <c r="L384" s="25"/>
      <c r="M384" s="25"/>
      <c r="N384" s="11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</row>
    <row r="385" customFormat="false" ht="15.75" hidden="false" customHeight="true" outlineLevel="0" collapsed="false">
      <c r="A385" s="19" t="s">
        <v>204</v>
      </c>
      <c r="B385" s="11" t="n">
        <v>25</v>
      </c>
      <c r="C385" s="22" t="n">
        <v>44085</v>
      </c>
      <c r="D385" s="11" t="n">
        <v>297.72</v>
      </c>
      <c r="E385" s="20" t="n">
        <f aca="false">SUM(B385*D385)</f>
        <v>7443</v>
      </c>
      <c r="F385" s="22" t="n">
        <v>44160</v>
      </c>
      <c r="G385" s="11" t="n">
        <v>338.44</v>
      </c>
      <c r="H385" s="23" t="n">
        <f aca="false">SUM(B385*G385)</f>
        <v>8461</v>
      </c>
      <c r="I385" s="24" t="n">
        <f aca="false">SUM(H385-E385)</f>
        <v>1018</v>
      </c>
      <c r="J385" s="11" t="str">
        <f aca="false">IF(SUM(+F385-C385)&lt;365,"ST","LT")</f>
        <v>ST</v>
      </c>
      <c r="K385" s="25"/>
      <c r="L385" s="25"/>
      <c r="M385" s="25"/>
      <c r="N385" s="11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</row>
    <row r="386" customFormat="false" ht="15.75" hidden="false" customHeight="true" outlineLevel="0" collapsed="false">
      <c r="A386" s="25" t="s">
        <v>205</v>
      </c>
      <c r="B386" s="11" t="n">
        <v>10</v>
      </c>
      <c r="C386" s="22" t="n">
        <v>43370</v>
      </c>
      <c r="D386" s="11" t="n">
        <v>833.81</v>
      </c>
      <c r="E386" s="20" t="n">
        <f aca="false">SUM(B386*D386)</f>
        <v>8338.1</v>
      </c>
      <c r="F386" s="22"/>
      <c r="G386" s="11"/>
      <c r="H386" s="23" t="n">
        <f aca="false">SUM(B386*G386)</f>
        <v>0</v>
      </c>
      <c r="I386" s="24" t="n">
        <f aca="false">SUM(H386-E386)</f>
        <v>-8338.1</v>
      </c>
      <c r="J386" s="11" t="str">
        <f aca="false">IF(SUM(+F386-C386)&lt;365,"ST","LT")</f>
        <v>ST</v>
      </c>
      <c r="K386" s="25"/>
      <c r="L386" s="25"/>
      <c r="M386" s="25"/>
      <c r="N386" s="11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</row>
    <row r="387" customFormat="false" ht="15.75" hidden="false" customHeight="true" outlineLevel="0" collapsed="false">
      <c r="A387" s="25" t="s">
        <v>206</v>
      </c>
      <c r="B387" s="11" t="n">
        <v>50</v>
      </c>
      <c r="C387" s="22" t="n">
        <v>43397</v>
      </c>
      <c r="D387" s="11" t="n">
        <v>168.76</v>
      </c>
      <c r="E387" s="20" t="n">
        <f aca="false">SUM(B387*D387)</f>
        <v>8438</v>
      </c>
      <c r="F387" s="22" t="n">
        <v>43577</v>
      </c>
      <c r="G387" s="11" t="n">
        <v>188.58</v>
      </c>
      <c r="H387" s="23" t="n">
        <f aca="false">SUM(B387*G387)</f>
        <v>9429</v>
      </c>
      <c r="I387" s="24" t="n">
        <f aca="false">SUM(H387-E387)</f>
        <v>991</v>
      </c>
      <c r="J387" s="11" t="str">
        <f aca="false">IF(SUM(+F387-C387)&lt;365,"ST","LT")</f>
        <v>ST</v>
      </c>
      <c r="K387" s="25"/>
      <c r="L387" s="25"/>
      <c r="M387" s="25"/>
      <c r="N387" s="11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</row>
    <row r="388" customFormat="false" ht="15.75" hidden="false" customHeight="true" outlineLevel="0" collapsed="false">
      <c r="A388" s="25" t="s">
        <v>206</v>
      </c>
      <c r="B388" s="11" t="n">
        <v>50</v>
      </c>
      <c r="C388" s="22" t="n">
        <v>44257</v>
      </c>
      <c r="D388" s="11" t="n">
        <v>256.81</v>
      </c>
      <c r="E388" s="20" t="n">
        <f aca="false">SUM(B388*D388)</f>
        <v>12840.5</v>
      </c>
      <c r="F388" s="22"/>
      <c r="G388" s="11"/>
      <c r="H388" s="23" t="n">
        <f aca="false">SUM(B388*G388)</f>
        <v>0</v>
      </c>
      <c r="I388" s="24" t="n">
        <f aca="false">SUM(H388-E388)</f>
        <v>-12840.5</v>
      </c>
      <c r="J388" s="11" t="str">
        <f aca="false">IF(SUM(+F388-C388)&lt;365,"ST","LT")</f>
        <v>ST</v>
      </c>
      <c r="K388" s="25"/>
      <c r="L388" s="25"/>
      <c r="M388" s="25"/>
      <c r="N388" s="11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</row>
    <row r="389" customFormat="false" ht="15.75" hidden="false" customHeight="true" outlineLevel="0" collapsed="false">
      <c r="A389" s="25" t="s">
        <v>207</v>
      </c>
      <c r="B389" s="11" t="n">
        <v>100</v>
      </c>
      <c r="C389" s="22" t="n">
        <v>42247</v>
      </c>
      <c r="D389" s="11" t="n">
        <v>181.91</v>
      </c>
      <c r="E389" s="20" t="n">
        <f aca="false">SUM(B389*D389)</f>
        <v>18191</v>
      </c>
      <c r="F389" s="22"/>
      <c r="G389" s="11"/>
      <c r="H389" s="23" t="n">
        <f aca="false">SUM(B389*G389)</f>
        <v>0</v>
      </c>
      <c r="I389" s="24" t="n">
        <f aca="false">SUM(H389-E389)</f>
        <v>-18191</v>
      </c>
      <c r="J389" s="11" t="str">
        <f aca="false">IF(SUM(+F389-C389)&lt;365,"ST","LT")</f>
        <v>ST</v>
      </c>
      <c r="K389" s="25"/>
      <c r="L389" s="25"/>
      <c r="M389" s="25"/>
      <c r="N389" s="11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</row>
    <row r="390" customFormat="false" ht="15.75" hidden="false" customHeight="true" outlineLevel="0" collapsed="false">
      <c r="A390" s="25" t="s">
        <v>207</v>
      </c>
      <c r="B390" s="11" t="n">
        <v>100</v>
      </c>
      <c r="C390" s="22" t="n">
        <v>42704</v>
      </c>
      <c r="D390" s="11" t="n">
        <v>141.39</v>
      </c>
      <c r="E390" s="20" t="n">
        <f aca="false">SUM(B390*D390)</f>
        <v>14139</v>
      </c>
      <c r="F390" s="22"/>
      <c r="G390" s="11"/>
      <c r="H390" s="23" t="n">
        <f aca="false">SUM(B390*G390)</f>
        <v>0</v>
      </c>
      <c r="I390" s="24" t="n">
        <f aca="false">SUM(H390-E390)</f>
        <v>-14139</v>
      </c>
      <c r="J390" s="11" t="str">
        <f aca="false">IF(SUM(+F390-C390)&lt;365,"ST","LT")</f>
        <v>ST</v>
      </c>
      <c r="K390" s="25"/>
      <c r="L390" s="25"/>
      <c r="M390" s="25"/>
      <c r="N390" s="11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</row>
    <row r="391" customFormat="false" ht="15.75" hidden="false" customHeight="true" outlineLevel="0" collapsed="false">
      <c r="A391" s="25" t="s">
        <v>208</v>
      </c>
      <c r="B391" s="20" t="n">
        <v>500</v>
      </c>
      <c r="C391" s="22" t="n">
        <v>40817</v>
      </c>
      <c r="D391" s="11" t="n">
        <v>19.35</v>
      </c>
      <c r="E391" s="20" t="n">
        <f aca="false">SUM(B391*D391)</f>
        <v>9675</v>
      </c>
      <c r="F391" s="22" t="n">
        <v>43473</v>
      </c>
      <c r="G391" s="11" t="n">
        <v>7.69</v>
      </c>
      <c r="H391" s="23" t="n">
        <f aca="false">SUM(B391*G391)</f>
        <v>3845</v>
      </c>
      <c r="I391" s="24" t="n">
        <f aca="false">SUM(H391-E391)</f>
        <v>-5830</v>
      </c>
      <c r="J391" s="11" t="str">
        <f aca="false">IF(SUM(+F391-C391)&lt;365,"ST","LT")</f>
        <v>LT</v>
      </c>
      <c r="K391" s="25" t="s">
        <v>209</v>
      </c>
      <c r="L391" s="25"/>
      <c r="M391" s="25"/>
      <c r="N391" s="11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</row>
    <row r="392" customFormat="false" ht="15.75" hidden="false" customHeight="true" outlineLevel="0" collapsed="false">
      <c r="A392" s="25" t="s">
        <v>210</v>
      </c>
      <c r="B392" s="20" t="n">
        <v>10</v>
      </c>
      <c r="C392" s="22" t="n">
        <v>43252</v>
      </c>
      <c r="D392" s="11" t="n">
        <v>1040.24</v>
      </c>
      <c r="E392" s="20" t="n">
        <f aca="false">SUM(B392*D392)</f>
        <v>10402.4</v>
      </c>
      <c r="F392" s="22"/>
      <c r="G392" s="11"/>
      <c r="H392" s="23" t="n">
        <f aca="false">SUM(B392*G392)</f>
        <v>0</v>
      </c>
      <c r="I392" s="24" t="n">
        <f aca="false">SUM(H392-E392)</f>
        <v>-10402.4</v>
      </c>
      <c r="J392" s="11" t="str">
        <f aca="false">IF(SUM(+F392-C392)&lt;365,"ST","LT")</f>
        <v>ST</v>
      </c>
      <c r="K392" s="25"/>
      <c r="L392" s="25"/>
      <c r="M392" s="25"/>
      <c r="N392" s="11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</row>
    <row r="393" customFormat="false" ht="15.75" hidden="false" customHeight="true" outlineLevel="0" collapsed="false">
      <c r="A393" s="19" t="s">
        <v>211</v>
      </c>
      <c r="B393" s="20" t="n">
        <v>25</v>
      </c>
      <c r="C393" s="22" t="n">
        <v>44147</v>
      </c>
      <c r="D393" s="11" t="n">
        <v>321.39</v>
      </c>
      <c r="E393" s="20" t="n">
        <f aca="false">SUM(B393*D393)</f>
        <v>8034.75</v>
      </c>
      <c r="F393" s="22" t="n">
        <v>44239</v>
      </c>
      <c r="G393" s="11" t="n">
        <v>409.85</v>
      </c>
      <c r="H393" s="23" t="n">
        <f aca="false">SUM(B393*G393)</f>
        <v>10246.25</v>
      </c>
      <c r="I393" s="24" t="n">
        <f aca="false">SUM(H393-E393)</f>
        <v>2211.5</v>
      </c>
      <c r="J393" s="11" t="str">
        <f aca="false">IF(SUM(+F393-C393)&lt;365,"ST","LT")</f>
        <v>ST</v>
      </c>
      <c r="K393" s="25"/>
      <c r="L393" s="25"/>
      <c r="M393" s="25"/>
      <c r="N393" s="11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</row>
    <row r="394" customFormat="false" ht="15.75" hidden="false" customHeight="true" outlineLevel="0" collapsed="false">
      <c r="A394" s="19" t="s">
        <v>212</v>
      </c>
      <c r="B394" s="20" t="n">
        <v>10</v>
      </c>
      <c r="C394" s="22" t="n">
        <v>43733</v>
      </c>
      <c r="D394" s="11" t="n">
        <v>748.57</v>
      </c>
      <c r="E394" s="20" t="n">
        <f aca="false">SUM(B394*D394)</f>
        <v>7485.7</v>
      </c>
      <c r="F394" s="22" t="n">
        <v>44265</v>
      </c>
      <c r="G394" s="11" t="n">
        <v>1111.6</v>
      </c>
      <c r="H394" s="23" t="n">
        <f aca="false">SUM(B394*G394)</f>
        <v>11116</v>
      </c>
      <c r="I394" s="24" t="n">
        <f aca="false">SUM(H394-E394)</f>
        <v>3630.3</v>
      </c>
      <c r="J394" s="11" t="str">
        <f aca="false">IF(SUM(+F394-C394)&lt;365,"ST","LT")</f>
        <v>LT</v>
      </c>
      <c r="K394" s="25"/>
      <c r="L394" s="25"/>
      <c r="M394" s="25"/>
      <c r="N394" s="11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</row>
    <row r="395" customFormat="false" ht="15.75" hidden="false" customHeight="true" outlineLevel="0" collapsed="false">
      <c r="A395" s="19" t="s">
        <v>212</v>
      </c>
      <c r="B395" s="20" t="n">
        <v>10</v>
      </c>
      <c r="C395" s="22" t="n">
        <v>44162</v>
      </c>
      <c r="D395" s="11" t="n">
        <v>812.2</v>
      </c>
      <c r="E395" s="20" t="n">
        <f aca="false">SUM(B395*D395)</f>
        <v>8122</v>
      </c>
      <c r="F395" s="22"/>
      <c r="G395" s="11"/>
      <c r="H395" s="23" t="n">
        <f aca="false">SUM(B395*G395)</f>
        <v>0</v>
      </c>
      <c r="I395" s="24" t="n">
        <f aca="false">SUM(H395-E395)</f>
        <v>-8122</v>
      </c>
      <c r="J395" s="11" t="str">
        <f aca="false">IF(SUM(+F395-C395)&lt;365,"ST","LT")</f>
        <v>ST</v>
      </c>
      <c r="K395" s="25"/>
      <c r="L395" s="25"/>
      <c r="M395" s="25"/>
      <c r="N395" s="11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</row>
    <row r="396" customFormat="false" ht="15.75" hidden="false" customHeight="true" outlineLevel="0" collapsed="false">
      <c r="A396" s="25" t="s">
        <v>213</v>
      </c>
      <c r="B396" s="20" t="n">
        <v>100</v>
      </c>
      <c r="C396" s="22" t="n">
        <v>43021</v>
      </c>
      <c r="D396" s="11" t="n">
        <v>57.13</v>
      </c>
      <c r="E396" s="20" t="n">
        <f aca="false">SUM(B396*D396)</f>
        <v>5713</v>
      </c>
      <c r="F396" s="22" t="n">
        <v>43657</v>
      </c>
      <c r="G396" s="11" t="n">
        <v>22.68</v>
      </c>
      <c r="H396" s="23" t="n">
        <f aca="false">SUM(B396*G396)</f>
        <v>2268</v>
      </c>
      <c r="I396" s="24" t="n">
        <f aca="false">SUM(H396-E396)</f>
        <v>-3445</v>
      </c>
      <c r="J396" s="11" t="str">
        <f aca="false">IF(SUM(+F396-C396)&lt;365,"ST","LT")</f>
        <v>LT</v>
      </c>
      <c r="K396" s="25"/>
      <c r="L396" s="25"/>
      <c r="M396" s="25"/>
      <c r="N396" s="11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</row>
    <row r="397" customFormat="false" ht="15.75" hidden="false" customHeight="true" outlineLevel="0" collapsed="false">
      <c r="A397" s="25" t="s">
        <v>214</v>
      </c>
      <c r="B397" s="11" t="n">
        <v>100</v>
      </c>
      <c r="C397" s="22" t="n">
        <v>40287</v>
      </c>
      <c r="D397" s="11" t="n">
        <v>131.3</v>
      </c>
      <c r="E397" s="20" t="n">
        <f aca="false">SUM(B397*D397)</f>
        <v>13130</v>
      </c>
      <c r="F397" s="22"/>
      <c r="G397" s="11"/>
      <c r="H397" s="23" t="n">
        <f aca="false">SUM(B397*G397)</f>
        <v>0</v>
      </c>
      <c r="I397" s="24" t="n">
        <f aca="false">SUM(H397-E397)</f>
        <v>-13130</v>
      </c>
      <c r="J397" s="11" t="str">
        <f aca="false">IF(SUM(+F397-C397)&lt;365,"ST","LT")</f>
        <v>ST</v>
      </c>
      <c r="K397" s="25"/>
      <c r="L397" s="25"/>
      <c r="M397" s="25"/>
      <c r="N397" s="11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</row>
    <row r="398" customFormat="false" ht="15.75" hidden="false" customHeight="true" outlineLevel="0" collapsed="false">
      <c r="A398" s="25" t="s">
        <v>214</v>
      </c>
      <c r="B398" s="20" t="n">
        <v>100</v>
      </c>
      <c r="C398" s="22" t="n">
        <v>40403</v>
      </c>
      <c r="D398" s="11" t="n">
        <v>0</v>
      </c>
      <c r="E398" s="20" t="n">
        <f aca="false">SUM(B398*D398)</f>
        <v>0</v>
      </c>
      <c r="F398" s="22"/>
      <c r="G398" s="11"/>
      <c r="H398" s="23" t="n">
        <f aca="false">SUM(B398*G398)</f>
        <v>0</v>
      </c>
      <c r="I398" s="24" t="n">
        <f aca="false">SUM(H398-E398)</f>
        <v>0</v>
      </c>
      <c r="J398" s="11" t="str">
        <f aca="false">IF(SUM(+F398-C398)&lt;365,"ST","LT")</f>
        <v>ST</v>
      </c>
      <c r="K398" s="25"/>
      <c r="L398" s="25"/>
      <c r="M398" s="25"/>
      <c r="N398" s="11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</row>
    <row r="399" customFormat="false" ht="15.75" hidden="false" customHeight="true" outlineLevel="0" collapsed="false">
      <c r="A399" s="25" t="s">
        <v>214</v>
      </c>
      <c r="B399" s="11" t="n">
        <v>200</v>
      </c>
      <c r="C399" s="22" t="n">
        <v>40406</v>
      </c>
      <c r="D399" s="11" t="n">
        <v>70.2</v>
      </c>
      <c r="E399" s="20" t="n">
        <f aca="false">SUM(B399*D399)</f>
        <v>14040</v>
      </c>
      <c r="F399" s="22"/>
      <c r="G399" s="11"/>
      <c r="H399" s="23" t="n">
        <f aca="false">SUM(B399*G399)</f>
        <v>0</v>
      </c>
      <c r="I399" s="24" t="n">
        <f aca="false">SUM(H399-E399)</f>
        <v>-14040</v>
      </c>
      <c r="J399" s="11" t="str">
        <f aca="false">IF(SUM(+F399-C399)&lt;365,"ST","LT")</f>
        <v>ST</v>
      </c>
      <c r="K399" s="25"/>
      <c r="L399" s="25"/>
      <c r="M399" s="25"/>
      <c r="N399" s="11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</row>
    <row r="400" customFormat="false" ht="15.75" hidden="false" customHeight="true" outlineLevel="0" collapsed="false">
      <c r="A400" s="25" t="s">
        <v>214</v>
      </c>
      <c r="B400" s="20" t="n">
        <v>100</v>
      </c>
      <c r="C400" s="22" t="n">
        <v>40493</v>
      </c>
      <c r="D400" s="11" t="n">
        <v>66.35</v>
      </c>
      <c r="E400" s="20" t="n">
        <f aca="false">SUM(B400*D400)</f>
        <v>6635</v>
      </c>
      <c r="F400" s="22"/>
      <c r="G400" s="11"/>
      <c r="H400" s="23" t="n">
        <f aca="false">SUM(B400*G400)</f>
        <v>0</v>
      </c>
      <c r="I400" s="24" t="n">
        <f aca="false">SUM(H400-E400)</f>
        <v>-6635</v>
      </c>
      <c r="J400" s="11" t="str">
        <f aca="false">IF(SUM(+F400-C400)&lt;365,"ST","LT")</f>
        <v>ST</v>
      </c>
      <c r="K400" s="25" t="s">
        <v>80</v>
      </c>
      <c r="L400" s="25"/>
      <c r="M400" s="25"/>
      <c r="N400" s="11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</row>
    <row r="401" customFormat="false" ht="15.75" hidden="false" customHeight="true" outlineLevel="0" collapsed="false">
      <c r="A401" s="25" t="s">
        <v>214</v>
      </c>
      <c r="B401" s="11" t="n">
        <v>100</v>
      </c>
      <c r="C401" s="22" t="n">
        <v>40508</v>
      </c>
      <c r="D401" s="11" t="n">
        <v>40.75</v>
      </c>
      <c r="E401" s="20" t="n">
        <f aca="false">SUM(B401*D401)</f>
        <v>4075</v>
      </c>
      <c r="F401" s="22"/>
      <c r="G401" s="11"/>
      <c r="H401" s="23" t="n">
        <f aca="false">SUM(B401*G401)</f>
        <v>0</v>
      </c>
      <c r="I401" s="24" t="n">
        <f aca="false">SUM(H401-E401)</f>
        <v>-4075</v>
      </c>
      <c r="J401" s="11" t="str">
        <f aca="false">IF(SUM(+F401-C401)&lt;365,"ST","LT")</f>
        <v>ST</v>
      </c>
      <c r="K401" s="25"/>
      <c r="L401" s="25"/>
      <c r="M401" s="25"/>
      <c r="N401" s="11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</row>
    <row r="402" customFormat="false" ht="15.75" hidden="false" customHeight="true" outlineLevel="0" collapsed="false">
      <c r="A402" s="25" t="s">
        <v>214</v>
      </c>
      <c r="B402" s="11" t="n">
        <v>100</v>
      </c>
      <c r="C402" s="22" t="n">
        <v>40668</v>
      </c>
      <c r="D402" s="11" t="n">
        <v>33.92</v>
      </c>
      <c r="E402" s="20" t="n">
        <f aca="false">SUM(B402*D402)</f>
        <v>3392</v>
      </c>
      <c r="F402" s="22"/>
      <c r="G402" s="11"/>
      <c r="H402" s="23" t="n">
        <f aca="false">SUM(B402*G402)</f>
        <v>0</v>
      </c>
      <c r="I402" s="24" t="n">
        <f aca="false">SUM(H402-E402)</f>
        <v>-3392</v>
      </c>
      <c r="J402" s="11" t="str">
        <f aca="false">IF(SUM(+F402-C402)&lt;365,"ST","LT")</f>
        <v>ST</v>
      </c>
      <c r="K402" s="25"/>
      <c r="L402" s="25"/>
      <c r="M402" s="25"/>
      <c r="N402" s="11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</row>
    <row r="403" customFormat="false" ht="15.75" hidden="false" customHeight="true" outlineLevel="0" collapsed="false">
      <c r="A403" s="25" t="s">
        <v>214</v>
      </c>
      <c r="B403" s="11" t="n">
        <v>400</v>
      </c>
      <c r="C403" s="22" t="n">
        <v>41544</v>
      </c>
      <c r="D403" s="11" t="n">
        <v>10.34</v>
      </c>
      <c r="E403" s="20" t="n">
        <f aca="false">SUM(B403*D403)</f>
        <v>4136</v>
      </c>
      <c r="F403" s="22"/>
      <c r="G403" s="11"/>
      <c r="H403" s="23" t="n">
        <f aca="false">SUM(B403*G403)</f>
        <v>0</v>
      </c>
      <c r="I403" s="24" t="n">
        <f aca="false">SUM(H403-E403)</f>
        <v>-4136</v>
      </c>
      <c r="J403" s="11" t="str">
        <f aca="false">IF(SUM(+F403-C403)&lt;365,"ST","LT")</f>
        <v>ST</v>
      </c>
      <c r="K403" s="25"/>
      <c r="L403" s="25"/>
      <c r="M403" s="25"/>
      <c r="N403" s="11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</row>
    <row r="404" customFormat="false" ht="15.75" hidden="false" customHeight="true" outlineLevel="0" collapsed="false">
      <c r="A404" s="25" t="s">
        <v>214</v>
      </c>
      <c r="B404" s="20" t="n">
        <v>400</v>
      </c>
      <c r="C404" s="22" t="n">
        <v>42282</v>
      </c>
      <c r="D404" s="11" t="n">
        <v>22.81</v>
      </c>
      <c r="E404" s="20" t="n">
        <f aca="false">SUM(B404*D404)</f>
        <v>9124</v>
      </c>
      <c r="F404" s="22"/>
      <c r="G404" s="11"/>
      <c r="H404" s="23" t="n">
        <f aca="false">SUM(B404*G404)</f>
        <v>0</v>
      </c>
      <c r="I404" s="24" t="n">
        <f aca="false">SUM(H404-E404)</f>
        <v>-9124</v>
      </c>
      <c r="J404" s="11" t="str">
        <f aca="false">IF(SUM(+F404-C404)&lt;365,"ST","LT")</f>
        <v>ST</v>
      </c>
      <c r="K404" s="25"/>
      <c r="L404" s="25"/>
      <c r="M404" s="25"/>
      <c r="N404" s="11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</row>
    <row r="405" customFormat="false" ht="15.75" hidden="false" customHeight="true" outlineLevel="0" collapsed="false">
      <c r="A405" s="25" t="s">
        <v>214</v>
      </c>
      <c r="B405" s="20" t="n">
        <v>500</v>
      </c>
      <c r="C405" s="22" t="n">
        <v>43259</v>
      </c>
      <c r="D405" s="11" t="n">
        <v>14.86</v>
      </c>
      <c r="E405" s="20" t="n">
        <f aca="false">SUM(B405*D405)</f>
        <v>7430</v>
      </c>
      <c r="F405" s="22"/>
      <c r="G405" s="11"/>
      <c r="H405" s="23" t="n">
        <f aca="false">SUM(B405*G405)</f>
        <v>0</v>
      </c>
      <c r="I405" s="24" t="n">
        <f aca="false">SUM(H405-E405)</f>
        <v>-7430</v>
      </c>
      <c r="J405" s="11" t="str">
        <f aca="false">IF(SUM(+F405-C405)&lt;365,"ST","LT")</f>
        <v>ST</v>
      </c>
      <c r="K405" s="25"/>
      <c r="L405" s="25"/>
      <c r="M405" s="25"/>
      <c r="N405" s="11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</row>
    <row r="406" customFormat="false" ht="15.75" hidden="false" customHeight="true" outlineLevel="0" collapsed="false">
      <c r="A406" s="19" t="s">
        <v>215</v>
      </c>
      <c r="B406" s="11" t="n">
        <v>500</v>
      </c>
      <c r="C406" s="22" t="n">
        <v>44188</v>
      </c>
      <c r="D406" s="11" t="n">
        <v>8.9</v>
      </c>
      <c r="E406" s="20" t="n">
        <f aca="false">SUM(B406*D406)</f>
        <v>4450</v>
      </c>
      <c r="F406" s="22"/>
      <c r="G406" s="11"/>
      <c r="H406" s="23" t="n">
        <f aca="false">SUM(B406*G406)</f>
        <v>0</v>
      </c>
      <c r="I406" s="24" t="n">
        <f aca="false">SUM(H406-E406)</f>
        <v>-4450</v>
      </c>
      <c r="J406" s="11" t="str">
        <f aca="false">IF(SUM(+F406-C406)&lt;365,"ST","LT")</f>
        <v>ST</v>
      </c>
      <c r="K406" s="25"/>
      <c r="L406" s="25"/>
      <c r="M406" s="25"/>
      <c r="N406" s="11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</row>
    <row r="407" customFormat="false" ht="15.75" hidden="false" customHeight="true" outlineLevel="0" collapsed="false">
      <c r="A407" s="19" t="s">
        <v>216</v>
      </c>
      <c r="B407" s="11" t="n">
        <v>10</v>
      </c>
      <c r="C407" s="22" t="n">
        <v>43769</v>
      </c>
      <c r="D407" s="11" t="n">
        <v>1168.65</v>
      </c>
      <c r="E407" s="20" t="n">
        <f aca="false">SUM(B407*D407)</f>
        <v>11686.5</v>
      </c>
      <c r="F407" s="22" t="n">
        <v>44195</v>
      </c>
      <c r="G407" s="11" t="n">
        <v>936.42</v>
      </c>
      <c r="H407" s="23" t="n">
        <f aca="false">SUM(B407*G407)</f>
        <v>9364.2</v>
      </c>
      <c r="I407" s="24" t="n">
        <f aca="false">SUM(H407-E407)</f>
        <v>-2322.3</v>
      </c>
      <c r="J407" s="11" t="str">
        <f aca="false">IF(SUM(+F407-C407)&lt;365,"ST","LT")</f>
        <v>LT</v>
      </c>
      <c r="K407" s="25"/>
      <c r="L407" s="25"/>
      <c r="M407" s="25"/>
      <c r="N407" s="11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</row>
    <row r="408" customFormat="false" ht="15.75" hidden="false" customHeight="true" outlineLevel="0" collapsed="false">
      <c r="A408" s="19" t="s">
        <v>216</v>
      </c>
      <c r="B408" s="11" t="n">
        <v>10</v>
      </c>
      <c r="C408" s="22" t="n">
        <v>43804</v>
      </c>
      <c r="D408" s="11" t="n">
        <v>0</v>
      </c>
      <c r="E408" s="20" t="n">
        <f aca="false">SUM(B408*D408)</f>
        <v>0</v>
      </c>
      <c r="F408" s="22" t="n">
        <v>44265</v>
      </c>
      <c r="G408" s="11" t="n">
        <v>979.1</v>
      </c>
      <c r="H408" s="23" t="n">
        <f aca="false">SUM(B408*G408)</f>
        <v>9791</v>
      </c>
      <c r="I408" s="24" t="n">
        <f aca="false">SUM(H408-E408)</f>
        <v>9791</v>
      </c>
      <c r="J408" s="11" t="str">
        <f aca="false">IF(SUM(+F408-C408)&lt;365,"ST","LT")</f>
        <v>LT</v>
      </c>
      <c r="K408" s="25"/>
      <c r="L408" s="19" t="s">
        <v>110</v>
      </c>
      <c r="M408" s="25"/>
      <c r="N408" s="11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</row>
    <row r="409" customFormat="false" ht="15.75" hidden="false" customHeight="true" outlineLevel="0" collapsed="false">
      <c r="A409" s="19" t="s">
        <v>216</v>
      </c>
      <c r="B409" s="11" t="n">
        <v>10</v>
      </c>
      <c r="C409" s="22" t="n">
        <v>44162</v>
      </c>
      <c r="D409" s="11" t="n">
        <v>828.52</v>
      </c>
      <c r="E409" s="20" t="n">
        <f aca="false">SUM(B409*D409)</f>
        <v>8285.2</v>
      </c>
      <c r="F409" s="22" t="n">
        <v>44265</v>
      </c>
      <c r="G409" s="11" t="n">
        <v>979.1</v>
      </c>
      <c r="H409" s="23" t="n">
        <f aca="false">SUM(B409*G409)</f>
        <v>9791</v>
      </c>
      <c r="I409" s="24" t="n">
        <f aca="false">SUM(H409-E409)</f>
        <v>1505.8</v>
      </c>
      <c r="J409" s="11" t="str">
        <f aca="false">IF(SUM(+F409-C409)&lt;365,"ST","LT")</f>
        <v>ST</v>
      </c>
      <c r="K409" s="25"/>
      <c r="L409" s="25"/>
      <c r="M409" s="25"/>
      <c r="N409" s="11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</row>
    <row r="410" customFormat="false" ht="15.75" hidden="false" customHeight="true" outlineLevel="0" collapsed="false">
      <c r="A410" s="19" t="s">
        <v>216</v>
      </c>
      <c r="B410" s="11" t="n">
        <v>10</v>
      </c>
      <c r="C410" s="22" t="n">
        <v>44211</v>
      </c>
      <c r="D410" s="11" t="n">
        <v>1022.61</v>
      </c>
      <c r="E410" s="20" t="n">
        <f aca="false">SUM(B410*D410)</f>
        <v>10226.1</v>
      </c>
      <c r="F410" s="22"/>
      <c r="G410" s="11"/>
      <c r="H410" s="23" t="n">
        <f aca="false">SUM(B410*G410)</f>
        <v>0</v>
      </c>
      <c r="I410" s="24" t="n">
        <f aca="false">SUM(H410-E410)</f>
        <v>-10226.1</v>
      </c>
      <c r="J410" s="11" t="str">
        <f aca="false">IF(SUM(+F410-C410)&lt;365,"ST","LT")</f>
        <v>ST</v>
      </c>
      <c r="K410" s="25"/>
      <c r="L410" s="25"/>
      <c r="M410" s="25"/>
      <c r="N410" s="11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</row>
    <row r="411" customFormat="false" ht="15.75" hidden="false" customHeight="true" outlineLevel="0" collapsed="false">
      <c r="A411" s="25" t="s">
        <v>217</v>
      </c>
      <c r="B411" s="11" t="n">
        <v>25</v>
      </c>
      <c r="C411" s="22" t="n">
        <v>40742</v>
      </c>
      <c r="D411" s="11" t="n">
        <v>453.15</v>
      </c>
      <c r="E411" s="20" t="n">
        <f aca="false">SUM(B411*D411)</f>
        <v>11328.75</v>
      </c>
      <c r="F411" s="22"/>
      <c r="G411" s="11"/>
      <c r="H411" s="23" t="n">
        <f aca="false">SUM(B411*G411)</f>
        <v>0</v>
      </c>
      <c r="I411" s="24" t="n">
        <f aca="false">SUM(H411-E411)</f>
        <v>-11328.75</v>
      </c>
      <c r="J411" s="11" t="str">
        <f aca="false">IF(SUM(+F411-C411)&lt;365,"ST","LT")</f>
        <v>ST</v>
      </c>
      <c r="K411" s="25"/>
      <c r="L411" s="25" t="s">
        <v>218</v>
      </c>
      <c r="M411" s="25"/>
      <c r="N411" s="11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</row>
    <row r="412" customFormat="false" ht="15.75" hidden="false" customHeight="true" outlineLevel="0" collapsed="false">
      <c r="A412" s="25" t="s">
        <v>219</v>
      </c>
      <c r="B412" s="11" t="n">
        <v>5</v>
      </c>
      <c r="C412" s="22" t="n">
        <v>40411</v>
      </c>
      <c r="D412" s="11" t="n">
        <v>599.77</v>
      </c>
      <c r="E412" s="20" t="n">
        <f aca="false">SUM(B412*D412)</f>
        <v>2998.85</v>
      </c>
      <c r="F412" s="22" t="n">
        <v>44111</v>
      </c>
      <c r="G412" s="11" t="n">
        <v>1943.81</v>
      </c>
      <c r="H412" s="23" t="n">
        <f aca="false">SUM(B412*G412)</f>
        <v>9719.05</v>
      </c>
      <c r="I412" s="24" t="n">
        <f aca="false">SUM(H412-E412)</f>
        <v>6720.2</v>
      </c>
      <c r="J412" s="11" t="str">
        <f aca="false">IF(SUM(+F412-C412)&lt;365,"ST","LT")</f>
        <v>LT</v>
      </c>
      <c r="K412" s="25" t="s">
        <v>220</v>
      </c>
      <c r="L412" s="25" t="s">
        <v>221</v>
      </c>
      <c r="M412" s="25" t="n">
        <v>10</v>
      </c>
      <c r="N412" s="11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</row>
    <row r="413" customFormat="false" ht="15.75" hidden="false" customHeight="true" outlineLevel="0" collapsed="false">
      <c r="A413" s="25" t="s">
        <v>219</v>
      </c>
      <c r="B413" s="11" t="n">
        <v>5</v>
      </c>
      <c r="C413" s="22" t="n">
        <v>40411</v>
      </c>
      <c r="D413" s="11" t="n">
        <v>599.77</v>
      </c>
      <c r="E413" s="20" t="n">
        <f aca="false">SUM(B413*D413)</f>
        <v>2998.85</v>
      </c>
      <c r="F413" s="22" t="n">
        <v>44138</v>
      </c>
      <c r="G413" s="11" t="n">
        <v>2111.05</v>
      </c>
      <c r="H413" s="23" t="n">
        <f aca="false">SUM(B413*G413)</f>
        <v>10555.25</v>
      </c>
      <c r="I413" s="24" t="n">
        <f aca="false">SUM(H413-E413)</f>
        <v>7556.4</v>
      </c>
      <c r="J413" s="11" t="str">
        <f aca="false">IF(SUM(+F413-C413)&lt;365,"ST","LT")</f>
        <v>LT</v>
      </c>
      <c r="K413" s="25"/>
      <c r="L413" s="25"/>
      <c r="M413" s="25"/>
      <c r="N413" s="11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</row>
    <row r="414" customFormat="false" ht="15.75" hidden="false" customHeight="true" outlineLevel="0" collapsed="false">
      <c r="A414" s="25" t="s">
        <v>219</v>
      </c>
      <c r="B414" s="11" t="n">
        <v>5</v>
      </c>
      <c r="C414" s="22" t="n">
        <v>40411</v>
      </c>
      <c r="D414" s="11" t="n">
        <v>599.77</v>
      </c>
      <c r="E414" s="20" t="n">
        <f aca="false">SUM(B414*D414)</f>
        <v>2998.85</v>
      </c>
      <c r="F414" s="22" t="n">
        <v>44197</v>
      </c>
      <c r="G414" s="11" t="n">
        <v>2562.64</v>
      </c>
      <c r="H414" s="23" t="n">
        <f aca="false">SUM(B414*G414)</f>
        <v>12813.2</v>
      </c>
      <c r="I414" s="24" t="n">
        <f aca="false">SUM(H414-E414)</f>
        <v>9814.35</v>
      </c>
      <c r="J414" s="11" t="str">
        <f aca="false">IF(SUM(+F414-C414)&lt;365,"ST","LT")</f>
        <v>LT</v>
      </c>
      <c r="K414" s="25" t="s">
        <v>220</v>
      </c>
      <c r="L414" s="25" t="s">
        <v>221</v>
      </c>
      <c r="M414" s="25" t="n">
        <v>10</v>
      </c>
      <c r="N414" s="11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</row>
    <row r="415" customFormat="false" ht="15.75" hidden="false" customHeight="true" outlineLevel="0" collapsed="false">
      <c r="A415" s="25" t="s">
        <v>219</v>
      </c>
      <c r="B415" s="11" t="n">
        <v>5</v>
      </c>
      <c r="C415" s="22" t="n">
        <v>40411</v>
      </c>
      <c r="D415" s="11" t="n">
        <v>619.18</v>
      </c>
      <c r="E415" s="20" t="n">
        <f aca="false">SUM(B415*D415)</f>
        <v>3095.9</v>
      </c>
      <c r="F415" s="22" t="n">
        <v>44197</v>
      </c>
      <c r="G415" s="11" t="n">
        <v>2562.64</v>
      </c>
      <c r="H415" s="23" t="n">
        <f aca="false">SUM(B415*G415)</f>
        <v>12813.2</v>
      </c>
      <c r="I415" s="24" t="n">
        <f aca="false">SUM(H415-E415)</f>
        <v>9717.3</v>
      </c>
      <c r="J415" s="11" t="str">
        <f aca="false">IF(SUM(+F415-C415)&lt;365,"ST","LT")</f>
        <v>LT</v>
      </c>
      <c r="K415" s="25"/>
      <c r="L415" s="25"/>
      <c r="M415" s="25"/>
      <c r="N415" s="11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</row>
    <row r="416" customFormat="false" ht="15.75" hidden="false" customHeight="true" outlineLevel="0" collapsed="false">
      <c r="A416" s="25" t="s">
        <v>219</v>
      </c>
      <c r="B416" s="11" t="n">
        <v>5</v>
      </c>
      <c r="C416" s="22" t="n">
        <v>40411</v>
      </c>
      <c r="D416" s="11" t="n">
        <v>619.18</v>
      </c>
      <c r="E416" s="20" t="n">
        <f aca="false">SUM(B416*D416)</f>
        <v>3095.9</v>
      </c>
      <c r="F416" s="22" t="n">
        <v>44216</v>
      </c>
      <c r="G416" s="11" t="n">
        <v>2637.07</v>
      </c>
      <c r="H416" s="23" t="n">
        <f aca="false">SUM(B416*G416)</f>
        <v>13185.35</v>
      </c>
      <c r="I416" s="24" t="n">
        <f aca="false">SUM(H416-E416)</f>
        <v>10089.45</v>
      </c>
      <c r="J416" s="11" t="str">
        <f aca="false">IF(SUM(+F416-C416)&lt;365,"ST","LT")</f>
        <v>LT</v>
      </c>
      <c r="K416" s="25"/>
      <c r="L416" s="25"/>
      <c r="M416" s="25"/>
      <c r="N416" s="11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</row>
    <row r="417" customFormat="false" ht="15.75" hidden="false" customHeight="true" outlineLevel="0" collapsed="false">
      <c r="A417" s="25" t="s">
        <v>219</v>
      </c>
      <c r="B417" s="11" t="n">
        <v>15</v>
      </c>
      <c r="C417" s="22" t="n">
        <v>40411</v>
      </c>
      <c r="D417" s="11" t="n">
        <v>619.18</v>
      </c>
      <c r="E417" s="20" t="n">
        <f aca="false">SUM(B417*D417)</f>
        <v>9287.7</v>
      </c>
      <c r="F417" s="22"/>
      <c r="G417" s="11"/>
      <c r="H417" s="23" t="n">
        <f aca="false">SUM(B417*G417)</f>
        <v>0</v>
      </c>
      <c r="I417" s="24" t="n">
        <f aca="false">SUM(H417-E417)</f>
        <v>-9287.7</v>
      </c>
      <c r="J417" s="11" t="str">
        <f aca="false">IF(SUM(+F417-C417)&lt;365,"ST","LT")</f>
        <v>ST</v>
      </c>
      <c r="K417" s="25" t="s">
        <v>220</v>
      </c>
      <c r="L417" s="25" t="s">
        <v>222</v>
      </c>
      <c r="M417" s="25"/>
      <c r="N417" s="11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</row>
    <row r="418" customFormat="false" ht="15.75" hidden="false" customHeight="true" outlineLevel="0" collapsed="false">
      <c r="A418" s="25" t="s">
        <v>219</v>
      </c>
      <c r="B418" s="11" t="n">
        <v>10</v>
      </c>
      <c r="C418" s="22" t="n">
        <v>40837</v>
      </c>
      <c r="D418" s="11" t="n">
        <v>636.17</v>
      </c>
      <c r="E418" s="20" t="n">
        <f aca="false">SUM(B418*D418)</f>
        <v>6361.7</v>
      </c>
      <c r="F418" s="22"/>
      <c r="G418" s="11"/>
      <c r="H418" s="23" t="n">
        <f aca="false">SUM(B418*G418)</f>
        <v>0</v>
      </c>
      <c r="I418" s="24" t="n">
        <f aca="false">SUM(H418-E418)</f>
        <v>-6361.7</v>
      </c>
      <c r="J418" s="11" t="str">
        <f aca="false">IF(SUM(+F418-C418)&lt;365,"ST","LT")</f>
        <v>ST</v>
      </c>
      <c r="K418" s="25"/>
      <c r="L418" s="25"/>
      <c r="M418" s="25"/>
      <c r="N418" s="11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</row>
    <row r="419" customFormat="false" ht="15.75" hidden="false" customHeight="true" outlineLevel="0" collapsed="false">
      <c r="A419" s="25" t="s">
        <v>219</v>
      </c>
      <c r="B419" s="11" t="n">
        <v>5</v>
      </c>
      <c r="C419" s="22" t="n">
        <v>44223</v>
      </c>
      <c r="D419" s="11" t="n">
        <v>2517.74</v>
      </c>
      <c r="E419" s="20" t="n">
        <f aca="false">SUM(B419*D419)</f>
        <v>12588.7</v>
      </c>
      <c r="F419" s="22"/>
      <c r="G419" s="11"/>
      <c r="H419" s="23" t="n">
        <f aca="false">SUM(B419*G419)</f>
        <v>0</v>
      </c>
      <c r="I419" s="24" t="n">
        <f aca="false">SUM(H419-E419)</f>
        <v>-12588.7</v>
      </c>
      <c r="J419" s="11" t="str">
        <f aca="false">IF(SUM(+F419-C419)&lt;365,"ST","LT")</f>
        <v>ST</v>
      </c>
      <c r="K419" s="25"/>
      <c r="L419" s="25"/>
      <c r="M419" s="25"/>
      <c r="N419" s="11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</row>
    <row r="420" customFormat="false" ht="15.75" hidden="false" customHeight="true" outlineLevel="0" collapsed="false">
      <c r="A420" s="25" t="s">
        <v>223</v>
      </c>
      <c r="B420" s="11" t="n">
        <v>5</v>
      </c>
      <c r="C420" s="22" t="n">
        <v>43314</v>
      </c>
      <c r="D420" s="11" t="n">
        <v>1100</v>
      </c>
      <c r="E420" s="20" t="n">
        <f aca="false">SUM(B420*D420)</f>
        <v>5500</v>
      </c>
      <c r="F420" s="22" t="n">
        <v>43665</v>
      </c>
      <c r="G420" s="11" t="n">
        <v>2302.6</v>
      </c>
      <c r="H420" s="23" t="n">
        <f aca="false">SUM(B420*G420)</f>
        <v>11513</v>
      </c>
      <c r="I420" s="24" t="n">
        <f aca="false">SUM(H420-E420)</f>
        <v>6013</v>
      </c>
      <c r="J420" s="11" t="str">
        <f aca="false">IF(SUM(+F420-C420)&lt;365,"ST","LT")</f>
        <v>ST</v>
      </c>
      <c r="K420" s="25" t="s">
        <v>31</v>
      </c>
      <c r="L420" s="25"/>
      <c r="M420" s="25"/>
      <c r="N420" s="11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</row>
    <row r="421" customFormat="false" ht="15.75" hidden="false" customHeight="true" outlineLevel="0" collapsed="false">
      <c r="A421" s="25" t="s">
        <v>223</v>
      </c>
      <c r="B421" s="11" t="n">
        <v>8</v>
      </c>
      <c r="C421" s="22" t="n">
        <v>43314</v>
      </c>
      <c r="D421" s="11" t="n">
        <v>1100</v>
      </c>
      <c r="E421" s="20" t="n">
        <f aca="false">SUM(B421*D421)</f>
        <v>8800</v>
      </c>
      <c r="F421" s="22"/>
      <c r="G421" s="11"/>
      <c r="H421" s="23" t="n">
        <f aca="false">SUM(B421*G421)</f>
        <v>0</v>
      </c>
      <c r="I421" s="24" t="n">
        <f aca="false">SUM(H421-E421)</f>
        <v>-8800</v>
      </c>
      <c r="J421" s="11" t="str">
        <f aca="false">IF(SUM(+F421-C421)&lt;365,"ST","LT")</f>
        <v>ST</v>
      </c>
      <c r="K421" s="25" t="s">
        <v>31</v>
      </c>
      <c r="L421" s="25"/>
      <c r="M421" s="25"/>
      <c r="N421" s="11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</row>
    <row r="422" customFormat="false" ht="15.75" hidden="false" customHeight="true" outlineLevel="0" collapsed="false">
      <c r="A422" s="25" t="s">
        <v>223</v>
      </c>
      <c r="B422" s="11" t="n">
        <v>2</v>
      </c>
      <c r="C422" s="22" t="n">
        <v>43635</v>
      </c>
      <c r="D422" s="11" t="n">
        <v>1806.3</v>
      </c>
      <c r="E422" s="20" t="n">
        <f aca="false">SUM(B422*D422)</f>
        <v>3612.6</v>
      </c>
      <c r="F422" s="22"/>
      <c r="G422" s="11"/>
      <c r="H422" s="23" t="n">
        <f aca="false">SUM(B422*G422)</f>
        <v>0</v>
      </c>
      <c r="I422" s="24" t="n">
        <f aca="false">SUM(H422-E422)</f>
        <v>-3612.6</v>
      </c>
      <c r="J422" s="11" t="str">
        <f aca="false">IF(SUM(+F422-C422)&lt;365,"ST","LT")</f>
        <v>ST</v>
      </c>
      <c r="K422" s="25"/>
      <c r="L422" s="25"/>
      <c r="M422" s="25"/>
      <c r="N422" s="11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</row>
    <row r="423" customFormat="false" ht="15.75" hidden="false" customHeight="true" outlineLevel="0" collapsed="false">
      <c r="A423" s="25" t="s">
        <v>224</v>
      </c>
      <c r="B423" s="11" t="n">
        <v>50</v>
      </c>
      <c r="C423" s="22" t="n">
        <v>43054</v>
      </c>
      <c r="D423" s="11" t="n">
        <v>290</v>
      </c>
      <c r="E423" s="20" t="n">
        <f aca="false">SUM(B423*D423)</f>
        <v>14500</v>
      </c>
      <c r="F423" s="22"/>
      <c r="G423" s="11"/>
      <c r="H423" s="23" t="n">
        <f aca="false">SUM(B423*G423)</f>
        <v>0</v>
      </c>
      <c r="I423" s="24" t="n">
        <f aca="false">SUM(H423-E423)</f>
        <v>-14500</v>
      </c>
      <c r="J423" s="11" t="str">
        <f aca="false">IF(SUM(+F423-C423)&lt;365,"ST","LT")</f>
        <v>ST</v>
      </c>
      <c r="K423" s="25" t="s">
        <v>31</v>
      </c>
      <c r="L423" s="25"/>
      <c r="M423" s="25"/>
      <c r="N423" s="11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</row>
    <row r="424" customFormat="false" ht="15.75" hidden="false" customHeight="true" outlineLevel="0" collapsed="false">
      <c r="A424" s="25" t="s">
        <v>225</v>
      </c>
      <c r="B424" s="11" t="n">
        <v>25</v>
      </c>
      <c r="C424" s="22" t="n">
        <v>40413</v>
      </c>
      <c r="D424" s="11" t="n">
        <v>297.83</v>
      </c>
      <c r="E424" s="20" t="n">
        <f aca="false">SUM(B424*D424)</f>
        <v>7445.75</v>
      </c>
      <c r="F424" s="22" t="n">
        <v>43516</v>
      </c>
      <c r="G424" s="11" t="n">
        <v>21.98</v>
      </c>
      <c r="H424" s="23" t="n">
        <f aca="false">SUM(B424*G424)</f>
        <v>549.5</v>
      </c>
      <c r="I424" s="24" t="n">
        <f aca="false">SUM(H424-E424)</f>
        <v>-6896.25</v>
      </c>
      <c r="J424" s="11" t="str">
        <f aca="false">IF(SUM(+F424-C424)&lt;365,"ST","LT")</f>
        <v>LT</v>
      </c>
      <c r="K424" s="25" t="s">
        <v>80</v>
      </c>
      <c r="L424" s="25"/>
      <c r="M424" s="25"/>
      <c r="N424" s="11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</row>
    <row r="425" customFormat="false" ht="15.75" hidden="false" customHeight="true" outlineLevel="0" collapsed="false">
      <c r="A425" s="25" t="s">
        <v>225</v>
      </c>
      <c r="B425" s="11" t="n">
        <v>25</v>
      </c>
      <c r="C425" s="22" t="n">
        <v>40504</v>
      </c>
      <c r="D425" s="11" t="n">
        <v>231.03</v>
      </c>
      <c r="E425" s="20" t="n">
        <f aca="false">SUM(B425*D425)</f>
        <v>5775.75</v>
      </c>
      <c r="F425" s="22" t="n">
        <v>43516</v>
      </c>
      <c r="G425" s="11" t="n">
        <v>21.98</v>
      </c>
      <c r="H425" s="23" t="n">
        <f aca="false">SUM(B425*G425)</f>
        <v>549.5</v>
      </c>
      <c r="I425" s="24" t="n">
        <f aca="false">SUM(H425-E425)</f>
        <v>-5226.25</v>
      </c>
      <c r="J425" s="11" t="str">
        <f aca="false">IF(SUM(+F425-C425)&lt;365,"ST","LT")</f>
        <v>LT</v>
      </c>
      <c r="K425" s="25" t="s">
        <v>80</v>
      </c>
      <c r="L425" s="25"/>
      <c r="M425" s="25"/>
      <c r="N425" s="11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</row>
    <row r="426" customFormat="false" ht="15.75" hidden="false" customHeight="true" outlineLevel="0" collapsed="false">
      <c r="A426" s="25" t="s">
        <v>225</v>
      </c>
      <c r="B426" s="11" t="n">
        <v>100</v>
      </c>
      <c r="C426" s="22" t="n">
        <v>41099</v>
      </c>
      <c r="D426" s="11" t="n">
        <v>87.75</v>
      </c>
      <c r="E426" s="20" t="n">
        <f aca="false">SUM(B426*D426)</f>
        <v>8775</v>
      </c>
      <c r="F426" s="22" t="n">
        <v>43516</v>
      </c>
      <c r="G426" s="11" t="n">
        <v>21.98</v>
      </c>
      <c r="H426" s="23" t="n">
        <f aca="false">SUM(B426*G426)</f>
        <v>2198</v>
      </c>
      <c r="I426" s="24" t="n">
        <f aca="false">SUM(H426-E426)</f>
        <v>-6577</v>
      </c>
      <c r="J426" s="11" t="str">
        <f aca="false">IF(SUM(+F426-C426)&lt;365,"ST","LT")</f>
        <v>LT</v>
      </c>
      <c r="K426" s="25" t="s">
        <v>80</v>
      </c>
      <c r="L426" s="25"/>
      <c r="M426" s="25"/>
      <c r="N426" s="11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</row>
    <row r="427" customFormat="false" ht="15.75" hidden="false" customHeight="true" outlineLevel="0" collapsed="false">
      <c r="A427" s="19" t="s">
        <v>226</v>
      </c>
      <c r="B427" s="11" t="n">
        <v>100</v>
      </c>
      <c r="C427" s="22" t="n">
        <v>44096</v>
      </c>
      <c r="D427" s="11" t="n">
        <v>93.29</v>
      </c>
      <c r="E427" s="20" t="n">
        <f aca="false">SUM(B427*D427)</f>
        <v>9329</v>
      </c>
      <c r="F427" s="22" t="n">
        <v>44141</v>
      </c>
      <c r="G427" s="11" t="n">
        <v>102.13</v>
      </c>
      <c r="H427" s="23" t="n">
        <f aca="false">SUM(B427*G427)</f>
        <v>10213</v>
      </c>
      <c r="I427" s="24" t="n">
        <f aca="false">SUM(H427-E427)</f>
        <v>884</v>
      </c>
      <c r="J427" s="11" t="str">
        <f aca="false">IF(SUM(+F427-C427)&lt;365,"ST","LT")</f>
        <v>ST</v>
      </c>
      <c r="K427" s="25"/>
      <c r="L427" s="25"/>
      <c r="M427" s="25"/>
      <c r="N427" s="11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</row>
    <row r="428" customFormat="false" ht="15.75" hidden="false" customHeight="true" outlineLevel="0" collapsed="false">
      <c r="A428" s="25" t="s">
        <v>227</v>
      </c>
      <c r="B428" s="11" t="n">
        <v>5</v>
      </c>
      <c r="C428" s="22" t="n">
        <v>42830</v>
      </c>
      <c r="D428" s="11" t="n">
        <v>3223.65</v>
      </c>
      <c r="E428" s="20" t="n">
        <f aca="false">SUM(B428*D428)</f>
        <v>16118.25</v>
      </c>
      <c r="F428" s="22"/>
      <c r="G428" s="11"/>
      <c r="H428" s="23" t="n">
        <f aca="false">SUM(B428*G428)</f>
        <v>0</v>
      </c>
      <c r="I428" s="24" t="n">
        <f aca="false">SUM(H428-E428)</f>
        <v>-16118.25</v>
      </c>
      <c r="J428" s="11" t="str">
        <f aca="false">IF(SUM(+F428-C428)&lt;365,"ST","LT")</f>
        <v>ST</v>
      </c>
      <c r="K428" s="25"/>
      <c r="L428" s="25"/>
      <c r="M428" s="25"/>
      <c r="N428" s="11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</row>
    <row r="429" customFormat="false" ht="15.75" hidden="false" customHeight="true" outlineLevel="0" collapsed="false">
      <c r="A429" s="25" t="s">
        <v>227</v>
      </c>
      <c r="B429" s="11" t="n">
        <v>5</v>
      </c>
      <c r="C429" s="22" t="n">
        <v>43496</v>
      </c>
      <c r="D429" s="11" t="n">
        <v>2599.35</v>
      </c>
      <c r="E429" s="20" t="n">
        <f aca="false">SUM(B429*D429)</f>
        <v>12996.75</v>
      </c>
      <c r="F429" s="22"/>
      <c r="G429" s="11"/>
      <c r="H429" s="23" t="n">
        <f aca="false">SUM(B429*G429)</f>
        <v>0</v>
      </c>
      <c r="I429" s="24" t="n">
        <f aca="false">SUM(H429-E429)</f>
        <v>-12996.75</v>
      </c>
      <c r="J429" s="11" t="str">
        <f aca="false">IF(SUM(+F429-C429)&lt;365,"ST","LT")</f>
        <v>ST</v>
      </c>
      <c r="K429" s="25"/>
      <c r="L429" s="25"/>
      <c r="M429" s="25"/>
      <c r="N429" s="11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</row>
    <row r="430" customFormat="false" ht="15.75" hidden="false" customHeight="true" outlineLevel="0" collapsed="false">
      <c r="A430" s="25" t="s">
        <v>228</v>
      </c>
      <c r="B430" s="11" t="n">
        <v>25</v>
      </c>
      <c r="C430" s="22" t="n">
        <v>40549</v>
      </c>
      <c r="D430" s="11" t="n">
        <v>253.08</v>
      </c>
      <c r="E430" s="20" t="n">
        <f aca="false">SUM(B430*D430)</f>
        <v>6327</v>
      </c>
      <c r="F430" s="22" t="n">
        <v>43293</v>
      </c>
      <c r="G430" s="11" t="n">
        <v>223.16</v>
      </c>
      <c r="H430" s="23" t="n">
        <f aca="false">SUM(B430*G430)</f>
        <v>5579</v>
      </c>
      <c r="I430" s="24" t="n">
        <f aca="false">SUM(H430-E430)</f>
        <v>-748</v>
      </c>
      <c r="J430" s="11" t="str">
        <f aca="false">IF(SUM(+F430-C430)&lt;365,"ST","LT")</f>
        <v>LT</v>
      </c>
      <c r="K430" s="25" t="s">
        <v>80</v>
      </c>
      <c r="L430" s="25"/>
      <c r="M430" s="25"/>
      <c r="N430" s="11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</row>
    <row r="431" customFormat="false" ht="15.75" hidden="false" customHeight="true" outlineLevel="0" collapsed="false">
      <c r="A431" s="25" t="s">
        <v>228</v>
      </c>
      <c r="B431" s="11" t="n">
        <v>25</v>
      </c>
      <c r="C431" s="22" t="n">
        <v>42217</v>
      </c>
      <c r="D431" s="11" t="n">
        <v>91.76</v>
      </c>
      <c r="E431" s="20" t="n">
        <f aca="false">SUM(B431*D431)</f>
        <v>2294</v>
      </c>
      <c r="F431" s="22" t="n">
        <v>43293</v>
      </c>
      <c r="G431" s="11" t="n">
        <v>223.16</v>
      </c>
      <c r="H431" s="23" t="n">
        <f aca="false">SUM(B431*G431)</f>
        <v>5579</v>
      </c>
      <c r="I431" s="24" t="n">
        <f aca="false">SUM(H431-E431)</f>
        <v>3285</v>
      </c>
      <c r="J431" s="11" t="str">
        <f aca="false">IF(SUM(+F431-C431)&lt;365,"ST","LT")</f>
        <v>LT</v>
      </c>
      <c r="K431" s="25"/>
      <c r="L431" s="25"/>
      <c r="M431" s="25"/>
      <c r="N431" s="11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</row>
    <row r="432" customFormat="false" ht="15.75" hidden="false" customHeight="true" outlineLevel="0" collapsed="false">
      <c r="A432" s="25" t="s">
        <v>228</v>
      </c>
      <c r="B432" s="11" t="n">
        <v>50</v>
      </c>
      <c r="C432" s="22" t="n">
        <v>42217</v>
      </c>
      <c r="D432" s="11" t="n">
        <v>91.76</v>
      </c>
      <c r="E432" s="20" t="n">
        <f aca="false">SUM(B432*D432)</f>
        <v>4588</v>
      </c>
      <c r="F432" s="22" t="n">
        <v>43377</v>
      </c>
      <c r="G432" s="11" t="n">
        <v>254.73</v>
      </c>
      <c r="H432" s="23" t="n">
        <f aca="false">SUM(B432*G432)</f>
        <v>12736.5</v>
      </c>
      <c r="I432" s="24" t="n">
        <f aca="false">SUM(H432-E432)</f>
        <v>8148.5</v>
      </c>
      <c r="J432" s="11" t="str">
        <f aca="false">IF(SUM(+F432-C432)&lt;365,"ST","LT")</f>
        <v>LT</v>
      </c>
      <c r="K432" s="25"/>
      <c r="L432" s="25"/>
      <c r="M432" s="25"/>
      <c r="N432" s="11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</row>
    <row r="433" customFormat="false" ht="15.75" hidden="false" customHeight="true" outlineLevel="0" collapsed="false">
      <c r="A433" s="25" t="s">
        <v>228</v>
      </c>
      <c r="B433" s="11" t="n">
        <v>50</v>
      </c>
      <c r="C433" s="22" t="n">
        <v>43404</v>
      </c>
      <c r="D433" s="11" t="n">
        <v>221.15</v>
      </c>
      <c r="E433" s="20" t="n">
        <f aca="false">SUM(B433*D433)</f>
        <v>11057.5</v>
      </c>
      <c r="F433" s="22" t="n">
        <v>44175</v>
      </c>
      <c r="G433" s="11" t="n">
        <v>242.67</v>
      </c>
      <c r="H433" s="23" t="n">
        <f aca="false">SUM(B433*G433)</f>
        <v>12133.5</v>
      </c>
      <c r="I433" s="24" t="n">
        <f aca="false">SUM(H433-E433)</f>
        <v>1076</v>
      </c>
      <c r="J433" s="11" t="str">
        <f aca="false">IF(SUM(+F433-C433)&lt;365,"ST","LT")</f>
        <v>LT</v>
      </c>
      <c r="K433" s="25"/>
      <c r="L433" s="25"/>
      <c r="M433" s="25"/>
      <c r="N433" s="11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</row>
    <row r="434" customFormat="false" ht="15.75" hidden="false" customHeight="true" outlineLevel="0" collapsed="false">
      <c r="A434" s="25" t="s">
        <v>228</v>
      </c>
      <c r="B434" s="11" t="n">
        <v>50</v>
      </c>
      <c r="C434" s="22" t="n">
        <v>43468</v>
      </c>
      <c r="D434" s="11" t="n">
        <v>211.57</v>
      </c>
      <c r="E434" s="20" t="n">
        <f aca="false">SUM(B434*D434)</f>
        <v>10578.5</v>
      </c>
      <c r="F434" s="22" t="n">
        <v>44181</v>
      </c>
      <c r="G434" s="11" t="n">
        <v>249.61</v>
      </c>
      <c r="H434" s="23" t="n">
        <f aca="false">SUM(B434*G434)</f>
        <v>12480.5</v>
      </c>
      <c r="I434" s="24" t="n">
        <f aca="false">SUM(H434-E434)</f>
        <v>1902</v>
      </c>
      <c r="J434" s="11" t="str">
        <f aca="false">IF(SUM(+F434-C434)&lt;365,"ST","LT")</f>
        <v>LT</v>
      </c>
      <c r="K434" s="25"/>
      <c r="L434" s="25"/>
      <c r="M434" s="25"/>
      <c r="N434" s="11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</row>
    <row r="435" customFormat="false" ht="15.75" hidden="false" customHeight="true" outlineLevel="0" collapsed="false">
      <c r="A435" s="25" t="s">
        <v>228</v>
      </c>
      <c r="B435" s="11" t="n">
        <v>50</v>
      </c>
      <c r="C435" s="22" t="n">
        <v>43840</v>
      </c>
      <c r="D435" s="11" t="n">
        <v>212.53</v>
      </c>
      <c r="E435" s="20" t="n">
        <f aca="false">SUM(B435*D435)</f>
        <v>10626.5</v>
      </c>
      <c r="F435" s="22" t="n">
        <v>44264</v>
      </c>
      <c r="G435" s="11" t="n">
        <v>338.74</v>
      </c>
      <c r="H435" s="23" t="n">
        <f aca="false">SUM(B435*G435)</f>
        <v>16937</v>
      </c>
      <c r="I435" s="24" t="n">
        <f aca="false">SUM(H435-E435)</f>
        <v>6310.5</v>
      </c>
      <c r="J435" s="11" t="str">
        <f aca="false">IF(SUM(+F435-C435)&lt;365,"ST","LT")</f>
        <v>LT</v>
      </c>
      <c r="K435" s="25"/>
      <c r="L435" s="25"/>
      <c r="M435" s="25"/>
      <c r="N435" s="11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</row>
    <row r="436" customFormat="false" ht="15.75" hidden="false" customHeight="true" outlineLevel="0" collapsed="false">
      <c r="A436" s="25" t="s">
        <v>228</v>
      </c>
      <c r="B436" s="11" t="n">
        <v>50</v>
      </c>
      <c r="C436" s="22" t="n">
        <v>43941</v>
      </c>
      <c r="D436" s="11" t="n">
        <v>117.63</v>
      </c>
      <c r="E436" s="20" t="n">
        <f aca="false">SUM(B436*D436)</f>
        <v>5881.5</v>
      </c>
      <c r="F436" s="22"/>
      <c r="G436" s="11"/>
      <c r="H436" s="23" t="n">
        <f aca="false">SUM(B436*G436)</f>
        <v>0</v>
      </c>
      <c r="I436" s="24" t="n">
        <f aca="false">SUM(H436-E436)</f>
        <v>-5881.5</v>
      </c>
      <c r="J436" s="11" t="str">
        <f aca="false">IF(SUM(+F436-C436)&lt;365,"ST","LT")</f>
        <v>ST</v>
      </c>
      <c r="K436" s="25"/>
      <c r="L436" s="25"/>
      <c r="M436" s="25"/>
      <c r="N436" s="11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</row>
    <row r="437" customFormat="false" ht="15.75" hidden="false" customHeight="true" outlineLevel="0" collapsed="false">
      <c r="A437" s="19" t="s">
        <v>229</v>
      </c>
      <c r="B437" s="11" t="n">
        <v>10</v>
      </c>
      <c r="C437" s="22" t="n">
        <v>43768</v>
      </c>
      <c r="D437" s="11" t="n">
        <v>795.42</v>
      </c>
      <c r="E437" s="20" t="n">
        <f aca="false">SUM(B437*D437)</f>
        <v>7954.2</v>
      </c>
      <c r="F437" s="22"/>
      <c r="G437" s="11"/>
      <c r="H437" s="23" t="n">
        <f aca="false">SUM(B437*G437)</f>
        <v>0</v>
      </c>
      <c r="I437" s="24" t="n">
        <f aca="false">SUM(H437-E437)</f>
        <v>-7954.2</v>
      </c>
      <c r="J437" s="11" t="str">
        <f aca="false">IF(SUM(+F437-C437)&lt;365,"ST","LT")</f>
        <v>ST</v>
      </c>
      <c r="K437" s="25"/>
      <c r="L437" s="25"/>
      <c r="M437" s="25"/>
      <c r="N437" s="11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</row>
    <row r="438" customFormat="false" ht="15.75" hidden="false" customHeight="true" outlineLevel="0" collapsed="false">
      <c r="A438" s="25" t="s">
        <v>230</v>
      </c>
      <c r="B438" s="11" t="n">
        <v>50</v>
      </c>
      <c r="C438" s="22" t="n">
        <v>41257</v>
      </c>
      <c r="D438" s="11" t="n">
        <v>144.07</v>
      </c>
      <c r="E438" s="20" t="n">
        <f aca="false">SUM(B438*D438)</f>
        <v>7203.5</v>
      </c>
      <c r="F438" s="22" t="n">
        <v>44251</v>
      </c>
      <c r="G438" s="11" t="n">
        <v>125.5</v>
      </c>
      <c r="H438" s="23" t="n">
        <f aca="false">SUM(B438*G438)</f>
        <v>6275</v>
      </c>
      <c r="I438" s="24" t="n">
        <f aca="false">SUM(H438-E438)</f>
        <v>-928.5</v>
      </c>
      <c r="J438" s="11" t="str">
        <f aca="false">IF(SUM(+F438-C438)&lt;365,"ST","LT")</f>
        <v>LT</v>
      </c>
      <c r="K438" s="25"/>
      <c r="L438" s="25"/>
      <c r="M438" s="25"/>
      <c r="N438" s="11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</row>
    <row r="439" customFormat="false" ht="15.75" hidden="false" customHeight="true" outlineLevel="0" collapsed="false">
      <c r="A439" s="25" t="s">
        <v>230</v>
      </c>
      <c r="B439" s="11" t="n">
        <v>50</v>
      </c>
      <c r="C439" s="22" t="n">
        <v>43448</v>
      </c>
      <c r="D439" s="11" t="n">
        <v>144.07</v>
      </c>
      <c r="E439" s="20" t="n">
        <f aca="false">SUM(B439*D439)</f>
        <v>7203.5</v>
      </c>
      <c r="F439" s="22" t="n">
        <v>44264</v>
      </c>
      <c r="G439" s="11" t="n">
        <v>133.84</v>
      </c>
      <c r="H439" s="23" t="n">
        <f aca="false">SUM(B439*G439)</f>
        <v>6692</v>
      </c>
      <c r="I439" s="24" t="n">
        <f aca="false">SUM(H439-E439)</f>
        <v>-511.5</v>
      </c>
      <c r="J439" s="11" t="str">
        <f aca="false">IF(SUM(+F439-C439)&lt;365,"ST","LT")</f>
        <v>LT</v>
      </c>
      <c r="K439" s="25"/>
      <c r="L439" s="25"/>
      <c r="M439" s="25"/>
      <c r="N439" s="11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</row>
    <row r="440" customFormat="false" ht="15.75" hidden="false" customHeight="true" outlineLevel="0" collapsed="false">
      <c r="A440" s="25" t="s">
        <v>230</v>
      </c>
      <c r="B440" s="11" t="n">
        <v>150</v>
      </c>
      <c r="C440" s="22" t="n">
        <v>43251</v>
      </c>
      <c r="D440" s="11" t="n">
        <v>71.03</v>
      </c>
      <c r="E440" s="20" t="n">
        <f aca="false">SUM(B440*D440)</f>
        <v>10654.5</v>
      </c>
      <c r="F440" s="22"/>
      <c r="G440" s="11"/>
      <c r="H440" s="23" t="n">
        <f aca="false">SUM(B440*G440)</f>
        <v>0</v>
      </c>
      <c r="I440" s="24" t="n">
        <f aca="false">SUM(H440-E440)</f>
        <v>-10654.5</v>
      </c>
      <c r="J440" s="11" t="str">
        <f aca="false">IF(SUM(+F440-C440)&lt;365,"ST","LT")</f>
        <v>ST</v>
      </c>
      <c r="K440" s="25"/>
      <c r="L440" s="25"/>
      <c r="M440" s="25"/>
      <c r="N440" s="11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</row>
    <row r="441" customFormat="false" ht="15.75" hidden="false" customHeight="true" outlineLevel="0" collapsed="false">
      <c r="A441" s="25" t="s">
        <v>231</v>
      </c>
      <c r="B441" s="20" t="n">
        <v>50</v>
      </c>
      <c r="C441" s="22" t="n">
        <v>39974</v>
      </c>
      <c r="D441" s="11" t="n">
        <v>327.63</v>
      </c>
      <c r="E441" s="20" t="n">
        <f aca="false">SUM(B441*D441)</f>
        <v>16381.5</v>
      </c>
      <c r="F441" s="22"/>
      <c r="G441" s="11"/>
      <c r="H441" s="23" t="n">
        <f aca="false">SUM(B441*G441)</f>
        <v>0</v>
      </c>
      <c r="I441" s="24" t="n">
        <f aca="false">SUM(H441-E441)</f>
        <v>-16381.5</v>
      </c>
      <c r="J441" s="11" t="str">
        <f aca="false">IF(SUM(+F441-C441)&lt;365,"ST","LT")</f>
        <v>ST</v>
      </c>
      <c r="K441" s="25" t="s">
        <v>93</v>
      </c>
      <c r="L441" s="25"/>
      <c r="M441" s="25"/>
      <c r="N441" s="11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</row>
    <row r="442" customFormat="false" ht="15.75" hidden="false" customHeight="true" outlineLevel="0" collapsed="false">
      <c r="A442" s="25" t="s">
        <v>231</v>
      </c>
      <c r="B442" s="20" t="n">
        <v>10</v>
      </c>
      <c r="C442" s="22" t="n">
        <v>42594</v>
      </c>
      <c r="D442" s="11" t="n">
        <v>1204.09</v>
      </c>
      <c r="E442" s="20" t="n">
        <f aca="false">SUM(B442*D442)</f>
        <v>12040.9</v>
      </c>
      <c r="F442" s="22"/>
      <c r="G442" s="11"/>
      <c r="H442" s="23" t="n">
        <f aca="false">SUM(B442*G442)</f>
        <v>0</v>
      </c>
      <c r="I442" s="24" t="n">
        <f aca="false">SUM(H442-E442)</f>
        <v>-12040.9</v>
      </c>
      <c r="J442" s="11" t="str">
        <f aca="false">IF(SUM(+F442-C442)&lt;365,"ST","LT")</f>
        <v>ST</v>
      </c>
      <c r="K442" s="25"/>
      <c r="L442" s="25"/>
      <c r="M442" s="25"/>
      <c r="N442" s="11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</row>
    <row r="443" customFormat="false" ht="15.75" hidden="false" customHeight="true" outlineLevel="0" collapsed="false">
      <c r="A443" s="25" t="s">
        <v>231</v>
      </c>
      <c r="B443" s="20" t="n">
        <v>120</v>
      </c>
      <c r="C443" s="22" t="n">
        <v>42629</v>
      </c>
      <c r="D443" s="11" t="n">
        <v>0</v>
      </c>
      <c r="E443" s="20" t="n">
        <f aca="false">SUM(B443*D443)</f>
        <v>0</v>
      </c>
      <c r="F443" s="22"/>
      <c r="G443" s="11"/>
      <c r="H443" s="23" t="n">
        <f aca="false">SUM(B443*G443)</f>
        <v>0</v>
      </c>
      <c r="I443" s="24" t="n">
        <f aca="false">SUM(H443-E443)</f>
        <v>0</v>
      </c>
      <c r="J443" s="11" t="str">
        <f aca="false">IF(SUM(+F443-C443)&lt;365,"ST","LT")</f>
        <v>ST</v>
      </c>
      <c r="K443" s="25" t="s">
        <v>86</v>
      </c>
      <c r="L443" s="25"/>
      <c r="M443" s="25"/>
      <c r="N443" s="11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</row>
    <row r="444" customFormat="false" ht="15.75" hidden="false" customHeight="true" outlineLevel="0" collapsed="false">
      <c r="A444" s="25" t="s">
        <v>231</v>
      </c>
      <c r="B444" s="11" t="n">
        <v>20</v>
      </c>
      <c r="C444" s="22" t="n">
        <v>42755</v>
      </c>
      <c r="D444" s="11" t="n">
        <v>495.19</v>
      </c>
      <c r="E444" s="20" t="n">
        <f aca="false">SUM(B444*D444)</f>
        <v>9903.8</v>
      </c>
      <c r="F444" s="22"/>
      <c r="G444" s="11"/>
      <c r="H444" s="23" t="n">
        <f aca="false">SUM(B444*G444)</f>
        <v>0</v>
      </c>
      <c r="I444" s="24" t="n">
        <f aca="false">SUM(H444-E444)</f>
        <v>-9903.8</v>
      </c>
      <c r="J444" s="11" t="str">
        <f aca="false">IF(SUM(+F444-C444)&lt;365,"ST","LT")</f>
        <v>ST</v>
      </c>
      <c r="K444" s="25"/>
      <c r="L444" s="25"/>
      <c r="M444" s="25"/>
      <c r="N444" s="11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</row>
    <row r="445" customFormat="false" ht="15.75" hidden="false" customHeight="true" outlineLevel="0" collapsed="false">
      <c r="A445" s="25" t="s">
        <v>231</v>
      </c>
      <c r="B445" s="11" t="n">
        <v>100</v>
      </c>
      <c r="C445" s="22" t="n">
        <v>42936</v>
      </c>
      <c r="D445" s="11" t="n">
        <v>0</v>
      </c>
      <c r="E445" s="20" t="n">
        <f aca="false">SUM(B445*D445)</f>
        <v>0</v>
      </c>
      <c r="F445" s="22"/>
      <c r="G445" s="11"/>
      <c r="H445" s="23" t="n">
        <f aca="false">SUM(B445*G445)</f>
        <v>0</v>
      </c>
      <c r="I445" s="24" t="n">
        <f aca="false">SUM(H445-E445)</f>
        <v>0</v>
      </c>
      <c r="J445" s="11" t="str">
        <f aca="false">IF(SUM(+F445-C445)&lt;365,"ST","LT")</f>
        <v>ST</v>
      </c>
      <c r="K445" s="25" t="s">
        <v>86</v>
      </c>
      <c r="L445" s="25"/>
      <c r="M445" s="25"/>
      <c r="N445" s="11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</row>
    <row r="446" customFormat="false" ht="15.75" hidden="false" customHeight="true" outlineLevel="0" collapsed="false">
      <c r="A446" s="25" t="s">
        <v>231</v>
      </c>
      <c r="B446" s="11" t="n">
        <v>50</v>
      </c>
      <c r="C446" s="22" t="n">
        <v>43868</v>
      </c>
      <c r="D446" s="11" t="n">
        <v>242.81</v>
      </c>
      <c r="E446" s="20" t="n">
        <f aca="false">SUM(B446*D446)</f>
        <v>12140.5</v>
      </c>
      <c r="F446" s="11"/>
      <c r="G446" s="11"/>
      <c r="H446" s="23" t="n">
        <f aca="false">SUM(B446*G446)</f>
        <v>0</v>
      </c>
      <c r="I446" s="24" t="n">
        <f aca="false">SUM(H446-E446)</f>
        <v>-12140.5</v>
      </c>
      <c r="J446" s="11" t="str">
        <f aca="false">IF(SUM(+F446-C446)&lt;365,"ST","LT")</f>
        <v>ST</v>
      </c>
      <c r="K446" s="25"/>
      <c r="L446" s="25"/>
      <c r="M446" s="25"/>
      <c r="N446" s="11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</row>
    <row r="447" customFormat="false" ht="15.75" hidden="false" customHeight="true" outlineLevel="0" collapsed="false">
      <c r="A447" s="25" t="s">
        <v>231</v>
      </c>
      <c r="B447" s="11" t="n">
        <v>50</v>
      </c>
      <c r="C447" s="22" t="n">
        <v>43873</v>
      </c>
      <c r="D447" s="11" t="n">
        <v>235.75</v>
      </c>
      <c r="E447" s="20" t="n">
        <f aca="false">SUM(B447*D447)</f>
        <v>11787.5</v>
      </c>
      <c r="F447" s="22"/>
      <c r="G447" s="11"/>
      <c r="H447" s="23" t="n">
        <f aca="false">SUM(B447*G447)</f>
        <v>0</v>
      </c>
      <c r="I447" s="24" t="n">
        <f aca="false">SUM(H447-E447)</f>
        <v>-11787.5</v>
      </c>
      <c r="J447" s="11" t="str">
        <f aca="false">IF(SUM(+F447-C447)&lt;365,"ST","LT")</f>
        <v>ST</v>
      </c>
      <c r="K447" s="25"/>
      <c r="L447" s="25"/>
      <c r="M447" s="25"/>
      <c r="N447" s="11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</row>
    <row r="448" customFormat="false" ht="15.75" hidden="false" customHeight="true" outlineLevel="0" collapsed="false">
      <c r="A448" s="19" t="s">
        <v>232</v>
      </c>
      <c r="B448" s="11" t="n">
        <v>5</v>
      </c>
      <c r="C448" s="22" t="n">
        <v>43958</v>
      </c>
      <c r="D448" s="11" t="n">
        <v>1964.73</v>
      </c>
      <c r="E448" s="20" t="n">
        <f aca="false">SUM(B448*D448)</f>
        <v>9823.65</v>
      </c>
      <c r="F448" s="22" t="n">
        <v>44200</v>
      </c>
      <c r="G448" s="11" t="n">
        <v>2401.95</v>
      </c>
      <c r="H448" s="23" t="n">
        <f aca="false">SUM(B448*G448)</f>
        <v>12009.75</v>
      </c>
      <c r="I448" s="24" t="n">
        <f aca="false">SUM(H448-E448)</f>
        <v>2186.1</v>
      </c>
      <c r="J448" s="11" t="str">
        <f aca="false">IF(SUM(+F448-C448)&lt;365,"ST","LT")</f>
        <v>ST</v>
      </c>
      <c r="K448" s="25"/>
      <c r="L448" s="25"/>
      <c r="M448" s="25"/>
      <c r="N448" s="11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</row>
    <row r="449" customFormat="false" ht="15.75" hidden="false" customHeight="true" outlineLevel="0" collapsed="false">
      <c r="A449" s="19" t="s">
        <v>232</v>
      </c>
      <c r="B449" s="11" t="n">
        <v>5</v>
      </c>
      <c r="C449" s="22" t="n">
        <v>44036</v>
      </c>
      <c r="D449" s="11" t="n">
        <v>2188.19</v>
      </c>
      <c r="E449" s="20" t="n">
        <f aca="false">SUM(B449*D449)</f>
        <v>10940.95</v>
      </c>
      <c r="F449" s="22"/>
      <c r="G449" s="11"/>
      <c r="H449" s="23" t="n">
        <f aca="false">SUM(B449*G449)</f>
        <v>0</v>
      </c>
      <c r="I449" s="24" t="n">
        <f aca="false">SUM(H449-E449)</f>
        <v>-10940.95</v>
      </c>
      <c r="J449" s="11" t="str">
        <f aca="false">IF(SUM(+F449-C449)&lt;365,"ST","LT")</f>
        <v>ST</v>
      </c>
      <c r="K449" s="25"/>
      <c r="L449" s="25"/>
      <c r="M449" s="25"/>
      <c r="N449" s="11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</row>
    <row r="450" customFormat="false" ht="15.75" hidden="false" customHeight="true" outlineLevel="0" collapsed="false">
      <c r="A450" s="19" t="s">
        <v>232</v>
      </c>
      <c r="B450" s="11" t="n">
        <v>5</v>
      </c>
      <c r="C450" s="22" t="n">
        <v>44124</v>
      </c>
      <c r="D450" s="11" t="n">
        <v>2165.12</v>
      </c>
      <c r="E450" s="20" t="n">
        <f aca="false">SUM(B450*D450)</f>
        <v>10825.6</v>
      </c>
      <c r="F450" s="22"/>
      <c r="G450" s="11"/>
      <c r="H450" s="23" t="n">
        <f aca="false">SUM(B450*G450)</f>
        <v>0</v>
      </c>
      <c r="I450" s="24" t="n">
        <f aca="false">SUM(H450-E450)</f>
        <v>-10825.6</v>
      </c>
      <c r="J450" s="11" t="str">
        <f aca="false">IF(SUM(+F450-C450)&lt;365,"ST","LT")</f>
        <v>ST</v>
      </c>
      <c r="K450" s="25"/>
      <c r="L450" s="25"/>
      <c r="M450" s="25"/>
      <c r="N450" s="11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</row>
    <row r="451" customFormat="false" ht="15.75" hidden="false" customHeight="true" outlineLevel="0" collapsed="false">
      <c r="A451" s="19" t="s">
        <v>232</v>
      </c>
      <c r="B451" s="11" t="n">
        <v>5</v>
      </c>
      <c r="C451" s="22" t="n">
        <v>44225</v>
      </c>
      <c r="D451" s="11" t="n">
        <v>2290.33</v>
      </c>
      <c r="E451" s="20" t="n">
        <f aca="false">SUM(B451*D451)</f>
        <v>11451.65</v>
      </c>
      <c r="F451" s="22"/>
      <c r="G451" s="11"/>
      <c r="H451" s="23" t="n">
        <f aca="false">SUM(B451*G451)</f>
        <v>0</v>
      </c>
      <c r="I451" s="24" t="n">
        <f aca="false">SUM(H451-E451)</f>
        <v>-11451.65</v>
      </c>
      <c r="J451" s="11" t="str">
        <f aca="false">IF(SUM(+F451-C451)&lt;365,"ST","LT")</f>
        <v>ST</v>
      </c>
      <c r="K451" s="25"/>
      <c r="L451" s="25"/>
      <c r="M451" s="25"/>
      <c r="N451" s="11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</row>
    <row r="452" customFormat="false" ht="15.75" hidden="false" customHeight="true" outlineLevel="0" collapsed="false">
      <c r="A452" s="19" t="s">
        <v>233</v>
      </c>
      <c r="B452" s="11" t="n">
        <v>50</v>
      </c>
      <c r="C452" s="22" t="n">
        <v>43570</v>
      </c>
      <c r="D452" s="11" t="n">
        <v>131.18</v>
      </c>
      <c r="E452" s="20" t="n">
        <f aca="false">SUM(B452*D452)</f>
        <v>6559</v>
      </c>
      <c r="F452" s="22" t="n">
        <v>43783</v>
      </c>
      <c r="G452" s="11" t="n">
        <v>226.29</v>
      </c>
      <c r="H452" s="23" t="n">
        <f aca="false">SUM(B452*G452)</f>
        <v>11314.5</v>
      </c>
      <c r="I452" s="24" t="n">
        <f aca="false">SUM(H452-E452)</f>
        <v>4755.5</v>
      </c>
      <c r="J452" s="11" t="str">
        <f aca="false">IF(SUM(+F452-C452)&lt;365,"ST","LT")</f>
        <v>ST</v>
      </c>
      <c r="K452" s="25"/>
      <c r="L452" s="25"/>
      <c r="M452" s="25"/>
      <c r="N452" s="11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</row>
    <row r="453" customFormat="false" ht="15.75" hidden="false" customHeight="true" outlineLevel="0" collapsed="false">
      <c r="A453" s="19" t="s">
        <v>233</v>
      </c>
      <c r="B453" s="11" t="n">
        <v>50</v>
      </c>
      <c r="C453" s="22" t="n">
        <v>43570</v>
      </c>
      <c r="D453" s="11" t="n">
        <v>131.18</v>
      </c>
      <c r="E453" s="20" t="n">
        <f aca="false">SUM(B453*D453)</f>
        <v>6559</v>
      </c>
      <c r="F453" s="22" t="n">
        <v>43830</v>
      </c>
      <c r="G453" s="11" t="n">
        <v>206.48</v>
      </c>
      <c r="H453" s="23" t="n">
        <f aca="false">SUM(B453*G453)</f>
        <v>10324</v>
      </c>
      <c r="I453" s="24" t="n">
        <f aca="false">SUM(H453-E453)</f>
        <v>3765</v>
      </c>
      <c r="J453" s="11" t="str">
        <f aca="false">IF(SUM(+F453-C453)&lt;365,"ST","LT")</f>
        <v>ST</v>
      </c>
      <c r="K453" s="25"/>
      <c r="L453" s="25"/>
      <c r="M453" s="25"/>
      <c r="N453" s="11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</row>
    <row r="454" customFormat="false" ht="15.75" hidden="false" customHeight="true" outlineLevel="0" collapsed="false">
      <c r="A454" s="25" t="s">
        <v>234</v>
      </c>
      <c r="B454" s="11" t="n">
        <v>50</v>
      </c>
      <c r="C454" s="22" t="n">
        <v>40611</v>
      </c>
      <c r="D454" s="11" t="n">
        <v>189.13</v>
      </c>
      <c r="E454" s="20" t="n">
        <f aca="false">SUM(B454*D454)</f>
        <v>9456.5</v>
      </c>
      <c r="F454" s="22"/>
      <c r="G454" s="11"/>
      <c r="H454" s="23" t="n">
        <f aca="false">SUM(B454*G454)</f>
        <v>0</v>
      </c>
      <c r="I454" s="24" t="n">
        <f aca="false">SUM(H454-E454)</f>
        <v>-9456.5</v>
      </c>
      <c r="J454" s="11" t="str">
        <f aca="false">IF(SUM(+F454-C454)&lt;365,"ST","LT")</f>
        <v>ST</v>
      </c>
      <c r="K454" s="25"/>
      <c r="L454" s="25"/>
      <c r="M454" s="25"/>
      <c r="N454" s="11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</row>
    <row r="455" customFormat="false" ht="15.75" hidden="false" customHeight="true" outlineLevel="0" collapsed="false">
      <c r="A455" s="25" t="s">
        <v>234</v>
      </c>
      <c r="B455" s="11" t="n">
        <v>50</v>
      </c>
      <c r="C455" s="22" t="n">
        <v>40614</v>
      </c>
      <c r="D455" s="11" t="n">
        <v>0</v>
      </c>
      <c r="E455" s="20" t="n">
        <f aca="false">SUM(B455*D455)</f>
        <v>0</v>
      </c>
      <c r="F455" s="22"/>
      <c r="G455" s="11"/>
      <c r="H455" s="23" t="n">
        <f aca="false">SUM(B455*G455)</f>
        <v>0</v>
      </c>
      <c r="I455" s="24" t="n">
        <f aca="false">SUM(H455-E455)</f>
        <v>0</v>
      </c>
      <c r="J455" s="11" t="str">
        <f aca="false">IF(SUM(+F455-C455)&lt;365,"ST","LT")</f>
        <v>ST</v>
      </c>
      <c r="K455" s="25" t="s">
        <v>235</v>
      </c>
      <c r="L455" s="25"/>
      <c r="M455" s="25"/>
      <c r="N455" s="11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</row>
    <row r="456" customFormat="false" ht="15.75" hidden="false" customHeight="true" outlineLevel="0" collapsed="false">
      <c r="A456" s="19" t="s">
        <v>236</v>
      </c>
      <c r="B456" s="11" t="n">
        <v>50</v>
      </c>
      <c r="C456" s="22" t="n">
        <v>43615</v>
      </c>
      <c r="D456" s="11" t="n">
        <v>201.75</v>
      </c>
      <c r="E456" s="20" t="n">
        <f aca="false">SUM(B456*D456)</f>
        <v>10087.5</v>
      </c>
      <c r="F456" s="22"/>
      <c r="G456" s="11"/>
      <c r="H456" s="23" t="n">
        <f aca="false">SUM(B456*G456)</f>
        <v>0</v>
      </c>
      <c r="I456" s="24" t="n">
        <f aca="false">SUM(H456-E456)</f>
        <v>-10087.5</v>
      </c>
      <c r="J456" s="11" t="str">
        <f aca="false">IF(SUM(+F456-C456)&lt;365,"ST","LT")</f>
        <v>ST</v>
      </c>
      <c r="K456" s="25"/>
      <c r="L456" s="25"/>
      <c r="M456" s="25"/>
      <c r="N456" s="11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</row>
    <row r="457" customFormat="false" ht="15.75" hidden="false" customHeight="true" outlineLevel="0" collapsed="false">
      <c r="A457" s="19" t="s">
        <v>236</v>
      </c>
      <c r="B457" s="11" t="n">
        <v>50</v>
      </c>
      <c r="C457" s="22" t="n">
        <v>43622</v>
      </c>
      <c r="D457" s="11" t="n">
        <v>167.75</v>
      </c>
      <c r="E457" s="20" t="n">
        <f aca="false">SUM(B457*D457)</f>
        <v>8387.5</v>
      </c>
      <c r="F457" s="22"/>
      <c r="G457" s="11"/>
      <c r="H457" s="23" t="n">
        <f aca="false">SUM(B457*G457)</f>
        <v>0</v>
      </c>
      <c r="I457" s="24" t="n">
        <f aca="false">SUM(H457-E457)</f>
        <v>-8387.5</v>
      </c>
      <c r="J457" s="11" t="str">
        <f aca="false">IF(SUM(+F457-C457)&lt;365,"ST","LT")</f>
        <v>ST</v>
      </c>
      <c r="K457" s="25"/>
      <c r="L457" s="25"/>
      <c r="M457" s="25"/>
      <c r="N457" s="11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</row>
    <row r="458" customFormat="false" ht="15.75" hidden="false" customHeight="true" outlineLevel="0" collapsed="false">
      <c r="A458" s="25" t="s">
        <v>237</v>
      </c>
      <c r="B458" s="11" t="n">
        <v>100</v>
      </c>
      <c r="C458" s="22" t="n">
        <v>42942</v>
      </c>
      <c r="D458" s="11" t="n">
        <v>85.94</v>
      </c>
      <c r="E458" s="20" t="n">
        <f aca="false">SUM(B458*D458)</f>
        <v>8594</v>
      </c>
      <c r="F458" s="22"/>
      <c r="G458" s="11"/>
      <c r="H458" s="23" t="n">
        <f aca="false">SUM(B458*G458)</f>
        <v>0</v>
      </c>
      <c r="I458" s="24" t="n">
        <f aca="false">SUM(H458-E458)</f>
        <v>-8594</v>
      </c>
      <c r="J458" s="11" t="str">
        <f aca="false">IF(SUM(+F458-C458)&lt;365,"ST","LT")</f>
        <v>ST</v>
      </c>
      <c r="K458" s="25"/>
      <c r="L458" s="25"/>
      <c r="M458" s="25"/>
      <c r="N458" s="11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</row>
    <row r="459" customFormat="false" ht="15.75" hidden="false" customHeight="true" outlineLevel="0" collapsed="false">
      <c r="A459" s="25" t="s">
        <v>237</v>
      </c>
      <c r="B459" s="11" t="n">
        <v>200</v>
      </c>
      <c r="C459" s="22" t="n">
        <v>44078</v>
      </c>
      <c r="D459" s="11" t="n">
        <v>36.07</v>
      </c>
      <c r="E459" s="20" t="n">
        <f aca="false">SUM(B459*D459)</f>
        <v>7214</v>
      </c>
      <c r="F459" s="22"/>
      <c r="G459" s="11"/>
      <c r="H459" s="23" t="n">
        <f aca="false">SUM(B459*G459)</f>
        <v>0</v>
      </c>
      <c r="I459" s="24" t="n">
        <f aca="false">SUM(H459-E459)</f>
        <v>-7214</v>
      </c>
      <c r="J459" s="11" t="str">
        <f aca="false">IF(SUM(+F459-C459)&lt;365,"ST","LT")</f>
        <v>ST</v>
      </c>
      <c r="K459" s="25"/>
      <c r="L459" s="25"/>
      <c r="M459" s="25"/>
      <c r="N459" s="11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</row>
    <row r="460" customFormat="false" ht="15.75" hidden="false" customHeight="true" outlineLevel="0" collapsed="false">
      <c r="A460" s="25" t="s">
        <v>238</v>
      </c>
      <c r="B460" s="11" t="n">
        <v>14</v>
      </c>
      <c r="C460" s="22" t="n">
        <v>43434</v>
      </c>
      <c r="D460" s="11" t="n">
        <v>209.06</v>
      </c>
      <c r="E460" s="20" t="n">
        <f aca="false">SUM(B460*D460)</f>
        <v>2926.84</v>
      </c>
      <c r="F460" s="22" t="n">
        <v>43727</v>
      </c>
      <c r="G460" s="11" t="n">
        <v>232</v>
      </c>
      <c r="H460" s="23" t="n">
        <f aca="false">SUM(B460*G460)</f>
        <v>3248</v>
      </c>
      <c r="I460" s="24" t="n">
        <f aca="false">SUM(H460-E460)</f>
        <v>321.16</v>
      </c>
      <c r="J460" s="11" t="str">
        <f aca="false">IF(SUM(+F460-C460)&lt;365,"ST","LT")</f>
        <v>ST</v>
      </c>
      <c r="K460" s="25"/>
      <c r="L460" s="25"/>
      <c r="M460" s="25"/>
      <c r="N460" s="11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</row>
    <row r="461" customFormat="false" ht="15.75" hidden="false" customHeight="true" outlineLevel="0" collapsed="false">
      <c r="A461" s="25" t="s">
        <v>238</v>
      </c>
      <c r="B461" s="11" t="n">
        <v>11</v>
      </c>
      <c r="C461" s="22" t="n">
        <v>43437</v>
      </c>
      <c r="D461" s="11" t="n">
        <v>209.56</v>
      </c>
      <c r="E461" s="20" t="n">
        <f aca="false">SUM(B461*D461)</f>
        <v>2305.16</v>
      </c>
      <c r="F461" s="22" t="n">
        <v>43727</v>
      </c>
      <c r="G461" s="11" t="n">
        <v>232</v>
      </c>
      <c r="H461" s="23" t="n">
        <f aca="false">SUM(B461*G461)</f>
        <v>2552</v>
      </c>
      <c r="I461" s="24" t="n">
        <f aca="false">SUM(H461-E461)</f>
        <v>246.84</v>
      </c>
      <c r="J461" s="11" t="str">
        <f aca="false">IF(SUM(+F461-C461)&lt;365,"ST","LT")</f>
        <v>ST</v>
      </c>
      <c r="K461" s="25"/>
      <c r="L461" s="25"/>
      <c r="M461" s="25"/>
      <c r="N461" s="11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</row>
    <row r="462" customFormat="false" ht="15.75" hidden="false" customHeight="true" outlineLevel="0" collapsed="false">
      <c r="A462" s="25" t="s">
        <v>239</v>
      </c>
      <c r="B462" s="20" t="n">
        <v>20</v>
      </c>
      <c r="C462" s="22" t="n">
        <v>36559</v>
      </c>
      <c r="D462" s="11" t="n">
        <v>78.1</v>
      </c>
      <c r="E462" s="20" t="n">
        <f aca="false">SUM(B462*D462)</f>
        <v>1562</v>
      </c>
      <c r="F462" s="22"/>
      <c r="G462" s="11"/>
      <c r="H462" s="23" t="n">
        <f aca="false">SUM(B462*G462)</f>
        <v>0</v>
      </c>
      <c r="I462" s="24" t="n">
        <f aca="false">SUM(H462-E462)</f>
        <v>-1562</v>
      </c>
      <c r="J462" s="11" t="str">
        <f aca="false">IF(SUM(+F462-C462)&lt;365,"ST","LT")</f>
        <v>ST</v>
      </c>
      <c r="K462" s="25" t="s">
        <v>19</v>
      </c>
      <c r="L462" s="25"/>
      <c r="M462" s="25"/>
      <c r="N462" s="11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</row>
    <row r="463" customFormat="false" ht="15.75" hidden="false" customHeight="true" outlineLevel="0" collapsed="false">
      <c r="A463" s="25" t="s">
        <v>240</v>
      </c>
      <c r="B463" s="20" t="n">
        <v>50</v>
      </c>
      <c r="C463" s="22" t="n">
        <v>40487</v>
      </c>
      <c r="D463" s="11" t="n">
        <v>255.81</v>
      </c>
      <c r="E463" s="20" t="n">
        <f aca="false">SUM(B463*D463)</f>
        <v>12790.5</v>
      </c>
      <c r="F463" s="22" t="n">
        <v>43321</v>
      </c>
      <c r="G463" s="11" t="n">
        <v>332.49</v>
      </c>
      <c r="H463" s="23" t="n">
        <f aca="false">SUM(B463*G463)</f>
        <v>16624.5</v>
      </c>
      <c r="I463" s="24" t="n">
        <f aca="false">SUM(H463-E463)</f>
        <v>3834</v>
      </c>
      <c r="J463" s="11" t="str">
        <f aca="false">IF(SUM(+F463-C463)&lt;365,"ST","LT")</f>
        <v>LT</v>
      </c>
      <c r="K463" s="25"/>
      <c r="L463" s="25"/>
      <c r="M463" s="25"/>
      <c r="N463" s="11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</row>
    <row r="464" customFormat="false" ht="15.75" hidden="false" customHeight="true" outlineLevel="0" collapsed="false">
      <c r="A464" s="25" t="s">
        <v>240</v>
      </c>
      <c r="B464" s="11" t="n">
        <v>25</v>
      </c>
      <c r="C464" s="22" t="n">
        <v>40487</v>
      </c>
      <c r="D464" s="11" t="n">
        <v>255.81</v>
      </c>
      <c r="E464" s="20" t="n">
        <f aca="false">SUM(B464*D464)</f>
        <v>6395.25</v>
      </c>
      <c r="F464" s="22"/>
      <c r="G464" s="11"/>
      <c r="H464" s="23" t="n">
        <f aca="false">SUM(B464*G464)</f>
        <v>0</v>
      </c>
      <c r="I464" s="24" t="n">
        <f aca="false">SUM(H464-E464)</f>
        <v>-6395.25</v>
      </c>
      <c r="J464" s="11" t="str">
        <f aca="false">IF(SUM(+F464-C464)&lt;365,"ST","LT")</f>
        <v>ST</v>
      </c>
      <c r="K464" s="25" t="s">
        <v>241</v>
      </c>
      <c r="L464" s="34" t="s">
        <v>242</v>
      </c>
      <c r="M464" s="25"/>
      <c r="N464" s="11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</row>
    <row r="465" customFormat="false" ht="15.75" hidden="false" customHeight="true" outlineLevel="0" collapsed="false">
      <c r="A465" s="25" t="s">
        <v>240</v>
      </c>
      <c r="B465" s="11" t="n">
        <v>50</v>
      </c>
      <c r="C465" s="22" t="n">
        <v>40773</v>
      </c>
      <c r="D465" s="11" t="n">
        <v>176.17</v>
      </c>
      <c r="E465" s="20" t="n">
        <f aca="false">SUM(B465*D465)</f>
        <v>8808.5</v>
      </c>
      <c r="F465" s="22"/>
      <c r="G465" s="11"/>
      <c r="H465" s="23" t="n">
        <f aca="false">SUM(B465*G465)</f>
        <v>0</v>
      </c>
      <c r="I465" s="24" t="n">
        <f aca="false">SUM(H465-E465)</f>
        <v>-8808.5</v>
      </c>
      <c r="J465" s="11" t="str">
        <f aca="false">IF(SUM(+F465-C465)&lt;365,"ST","LT")</f>
        <v>ST</v>
      </c>
      <c r="K465" s="25" t="s">
        <v>241</v>
      </c>
      <c r="L465" s="25" t="s">
        <v>243</v>
      </c>
      <c r="M465" s="25"/>
      <c r="N465" s="11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</row>
    <row r="466" customFormat="false" ht="15.75" hidden="false" customHeight="true" outlineLevel="0" collapsed="false">
      <c r="A466" s="25" t="s">
        <v>244</v>
      </c>
      <c r="B466" s="11" t="n">
        <v>20</v>
      </c>
      <c r="C466" s="22" t="n">
        <v>40795</v>
      </c>
      <c r="D466" s="11" t="n">
        <v>105.41</v>
      </c>
      <c r="E466" s="20" t="n">
        <f aca="false">SUM(B466*D466)</f>
        <v>2108.2</v>
      </c>
      <c r="F466" s="22"/>
      <c r="G466" s="11"/>
      <c r="H466" s="23" t="n">
        <f aca="false">SUM(B466*G466)</f>
        <v>0</v>
      </c>
      <c r="I466" s="24" t="n">
        <f aca="false">SUM(H466-E466)</f>
        <v>-2108.2</v>
      </c>
      <c r="J466" s="11" t="str">
        <f aca="false">IF(SUM(+F466-C466)&lt;365,"ST","LT")</f>
        <v>ST</v>
      </c>
      <c r="K466" s="11"/>
      <c r="L466" s="25"/>
      <c r="M466" s="25" t="s">
        <v>245</v>
      </c>
      <c r="N466" s="33" t="n">
        <v>41982</v>
      </c>
      <c r="O466" s="25" t="n">
        <v>527.07</v>
      </c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</row>
    <row r="467" customFormat="false" ht="15.75" hidden="false" customHeight="true" outlineLevel="0" collapsed="false">
      <c r="A467" s="25" t="s">
        <v>240</v>
      </c>
      <c r="B467" s="11" t="n">
        <v>25</v>
      </c>
      <c r="C467" s="22" t="n">
        <v>42356</v>
      </c>
      <c r="D467" s="11" t="n">
        <v>252.9</v>
      </c>
      <c r="E467" s="20" t="n">
        <f aca="false">SUM(B467*D467)</f>
        <v>6322.5</v>
      </c>
      <c r="F467" s="22"/>
      <c r="G467" s="11"/>
      <c r="H467" s="23" t="n">
        <f aca="false">SUM(B467*G467)</f>
        <v>0</v>
      </c>
      <c r="I467" s="24" t="n">
        <f aca="false">SUM(H467-E467)</f>
        <v>-6322.5</v>
      </c>
      <c r="J467" s="11" t="str">
        <f aca="false">IF(SUM(+F467-C467)&lt;365,"ST","LT")</f>
        <v>ST</v>
      </c>
      <c r="K467" s="25"/>
      <c r="L467" s="25"/>
      <c r="M467" s="25"/>
      <c r="N467" s="11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</row>
    <row r="468" customFormat="false" ht="15.75" hidden="false" customHeight="true" outlineLevel="0" collapsed="false">
      <c r="A468" s="25" t="s">
        <v>240</v>
      </c>
      <c r="B468" s="11" t="n">
        <v>50</v>
      </c>
      <c r="C468" s="22" t="n">
        <v>42844</v>
      </c>
      <c r="D468" s="11" t="n">
        <v>283.61</v>
      </c>
      <c r="E468" s="20" t="n">
        <f aca="false">SUM(B468*D468)</f>
        <v>14180.5</v>
      </c>
      <c r="F468" s="22"/>
      <c r="G468" s="11"/>
      <c r="H468" s="23" t="n">
        <f aca="false">SUM(B468*G468)</f>
        <v>0</v>
      </c>
      <c r="I468" s="24" t="n">
        <f aca="false">SUM(H468-E468)</f>
        <v>-14180.5</v>
      </c>
      <c r="J468" s="11" t="str">
        <f aca="false">IF(SUM(+F468-C468)&lt;365,"ST","LT")</f>
        <v>ST</v>
      </c>
      <c r="K468" s="25"/>
      <c r="L468" s="25"/>
      <c r="M468" s="25"/>
      <c r="N468" s="11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</row>
    <row r="469" customFormat="false" ht="15.75" hidden="false" customHeight="true" outlineLevel="0" collapsed="false">
      <c r="A469" s="25" t="s">
        <v>240</v>
      </c>
      <c r="B469" s="11" t="n">
        <v>30</v>
      </c>
      <c r="C469" s="22" t="n">
        <v>42964</v>
      </c>
      <c r="D469" s="11" t="n">
        <v>297.51</v>
      </c>
      <c r="E469" s="20" t="n">
        <f aca="false">SUM(B469*D469)</f>
        <v>8925.3</v>
      </c>
      <c r="F469" s="22"/>
      <c r="G469" s="11"/>
      <c r="H469" s="23" t="n">
        <f aca="false">SUM(B469*G469)</f>
        <v>0</v>
      </c>
      <c r="I469" s="24" t="n">
        <f aca="false">SUM(H469-E469)</f>
        <v>-8925.3</v>
      </c>
      <c r="J469" s="11" t="str">
        <f aca="false">IF(SUM(+F469-C469)&lt;365,"ST","LT")</f>
        <v>ST</v>
      </c>
      <c r="K469" s="25"/>
      <c r="L469" s="25"/>
      <c r="M469" s="25"/>
      <c r="N469" s="11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</row>
    <row r="470" customFormat="false" ht="15.75" hidden="false" customHeight="true" outlineLevel="0" collapsed="false">
      <c r="A470" s="19" t="s">
        <v>246</v>
      </c>
      <c r="B470" s="11" t="n">
        <v>10</v>
      </c>
      <c r="C470" s="22" t="n">
        <v>43641</v>
      </c>
      <c r="D470" s="11" t="n">
        <v>1102.2</v>
      </c>
      <c r="E470" s="20" t="n">
        <f aca="false">SUM(B470*D470)</f>
        <v>11022</v>
      </c>
      <c r="F470" s="22" t="n">
        <v>43677</v>
      </c>
      <c r="G470" s="11" t="n">
        <v>1204.9</v>
      </c>
      <c r="H470" s="23" t="n">
        <f aca="false">SUM(B470*G470)</f>
        <v>12049</v>
      </c>
      <c r="I470" s="24" t="n">
        <f aca="false">SUM(H470-E470)</f>
        <v>1027</v>
      </c>
      <c r="J470" s="11" t="str">
        <f aca="false">IF(SUM(+F470-C470)&lt;365,"ST","LT")</f>
        <v>ST</v>
      </c>
      <c r="K470" s="25"/>
      <c r="L470" s="25"/>
      <c r="M470" s="25"/>
      <c r="N470" s="11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</row>
    <row r="471" customFormat="false" ht="15.75" hidden="false" customHeight="true" outlineLevel="0" collapsed="false">
      <c r="A471" s="19" t="s">
        <v>246</v>
      </c>
      <c r="B471" s="11" t="n">
        <v>5</v>
      </c>
      <c r="C471" s="22" t="n">
        <v>43754</v>
      </c>
      <c r="D471" s="11" t="n">
        <v>1232.17</v>
      </c>
      <c r="E471" s="20" t="n">
        <f aca="false">SUM(B471*D471)</f>
        <v>6160.85</v>
      </c>
      <c r="F471" s="22" t="n">
        <v>43765</v>
      </c>
      <c r="G471" s="11" t="n">
        <v>1336.4</v>
      </c>
      <c r="H471" s="23" t="n">
        <f aca="false">SUM(B471*G471)</f>
        <v>6682</v>
      </c>
      <c r="I471" s="24" t="n">
        <f aca="false">SUM(H471-E471)</f>
        <v>521.15</v>
      </c>
      <c r="J471" s="11" t="str">
        <f aca="false">IF(SUM(+F471-C471)&lt;365,"ST","LT")</f>
        <v>ST</v>
      </c>
      <c r="K471" s="25"/>
      <c r="L471" s="25"/>
      <c r="M471" s="25"/>
      <c r="N471" s="11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</row>
    <row r="472" customFormat="false" ht="15.75" hidden="false" customHeight="true" outlineLevel="0" collapsed="false">
      <c r="A472" s="19" t="s">
        <v>246</v>
      </c>
      <c r="B472" s="11" t="n">
        <v>10</v>
      </c>
      <c r="C472" s="22" t="n">
        <v>43774</v>
      </c>
      <c r="D472" s="11" t="n">
        <v>1302.7</v>
      </c>
      <c r="E472" s="20" t="n">
        <f aca="false">SUM(B472*D472)</f>
        <v>13027</v>
      </c>
      <c r="F472" s="22" t="n">
        <v>43802</v>
      </c>
      <c r="G472" s="11" t="n">
        <v>1378.79</v>
      </c>
      <c r="H472" s="23" t="n">
        <f aca="false">SUM(B472*G472)</f>
        <v>13787.9</v>
      </c>
      <c r="I472" s="24" t="n">
        <f aca="false">SUM(H472-E472)</f>
        <v>760.9</v>
      </c>
      <c r="J472" s="11" t="str">
        <f aca="false">IF(SUM(+F472-C472)&lt;365,"ST","LT")</f>
        <v>ST</v>
      </c>
      <c r="K472" s="25"/>
      <c r="L472" s="25"/>
      <c r="M472" s="25"/>
      <c r="N472" s="11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</row>
    <row r="473" customFormat="false" ht="15.75" hidden="false" customHeight="true" outlineLevel="0" collapsed="false">
      <c r="A473" s="19" t="s">
        <v>246</v>
      </c>
      <c r="B473" s="11" t="n">
        <v>10</v>
      </c>
      <c r="C473" s="22" t="n">
        <v>43852</v>
      </c>
      <c r="D473" s="11" t="n">
        <v>1328.89</v>
      </c>
      <c r="E473" s="20" t="n">
        <f aca="false">SUM(B473*D473)</f>
        <v>13288.9</v>
      </c>
      <c r="F473" s="22" t="n">
        <v>44168</v>
      </c>
      <c r="G473" s="11" t="n">
        <v>1513.56</v>
      </c>
      <c r="H473" s="23" t="n">
        <f aca="false">SUM(B473*G473)</f>
        <v>15135.6</v>
      </c>
      <c r="I473" s="24" t="n">
        <f aca="false">SUM(H473-E473)</f>
        <v>1846.7</v>
      </c>
      <c r="J473" s="11" t="str">
        <f aca="false">IF(SUM(+F473-C473)&lt;365,"ST","LT")</f>
        <v>ST</v>
      </c>
      <c r="K473" s="25"/>
      <c r="L473" s="25"/>
      <c r="M473" s="25"/>
      <c r="N473" s="11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</row>
    <row r="474" customFormat="false" ht="15.75" hidden="false" customHeight="true" outlineLevel="0" collapsed="false">
      <c r="A474" s="19" t="s">
        <v>246</v>
      </c>
      <c r="B474" s="11" t="n">
        <v>10</v>
      </c>
      <c r="C474" s="22" t="n">
        <v>43865</v>
      </c>
      <c r="D474" s="11" t="n">
        <v>1301.69</v>
      </c>
      <c r="E474" s="20" t="n">
        <f aca="false">SUM(B474*D474)</f>
        <v>13016.9</v>
      </c>
      <c r="F474" s="22"/>
      <c r="G474" s="11"/>
      <c r="H474" s="23" t="n">
        <f aca="false">SUM(B474*G474)</f>
        <v>0</v>
      </c>
      <c r="I474" s="24" t="n">
        <f aca="false">SUM(H474-E474)</f>
        <v>-13016.9</v>
      </c>
      <c r="J474" s="11" t="str">
        <f aca="false">IF(SUM(+F474-C474)&lt;365,"ST","LT")</f>
        <v>ST</v>
      </c>
      <c r="K474" s="25"/>
      <c r="L474" s="25"/>
      <c r="M474" s="25"/>
      <c r="N474" s="11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</row>
    <row r="475" customFormat="false" ht="15.75" hidden="false" customHeight="true" outlineLevel="0" collapsed="false">
      <c r="A475" s="19" t="s">
        <v>246</v>
      </c>
      <c r="B475" s="11" t="n">
        <v>10</v>
      </c>
      <c r="C475" s="22" t="n">
        <v>44172</v>
      </c>
      <c r="D475" s="11" t="n">
        <v>1453.82</v>
      </c>
      <c r="E475" s="20" t="n">
        <f aca="false">SUM(B475*D475)</f>
        <v>14538.2</v>
      </c>
      <c r="F475" s="22"/>
      <c r="G475" s="11"/>
      <c r="H475" s="23" t="n">
        <f aca="false">SUM(B475*G475)</f>
        <v>0</v>
      </c>
      <c r="I475" s="24" t="n">
        <f aca="false">SUM(H475-E475)</f>
        <v>-14538.2</v>
      </c>
      <c r="J475" s="11" t="str">
        <f aca="false">IF(SUM(+F475-C475)&lt;365,"ST","LT")</f>
        <v>ST</v>
      </c>
      <c r="K475" s="25"/>
      <c r="L475" s="25"/>
      <c r="M475" s="25"/>
      <c r="N475" s="11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</row>
    <row r="476" customFormat="false" ht="15.75" hidden="false" customHeight="true" outlineLevel="0" collapsed="false">
      <c r="A476" s="19" t="s">
        <v>246</v>
      </c>
      <c r="B476" s="11" t="n">
        <v>10</v>
      </c>
      <c r="C476" s="22" t="n">
        <v>44223</v>
      </c>
      <c r="D476" s="11" t="n">
        <v>1405.46</v>
      </c>
      <c r="E476" s="20" t="n">
        <f aca="false">SUM(B476*D476)</f>
        <v>14054.6</v>
      </c>
      <c r="F476" s="22"/>
      <c r="G476" s="11"/>
      <c r="H476" s="23" t="n">
        <f aca="false">SUM(B476*G476)</f>
        <v>0</v>
      </c>
      <c r="I476" s="24" t="n">
        <f aca="false">SUM(H476-E476)</f>
        <v>-14054.6</v>
      </c>
      <c r="J476" s="11" t="str">
        <f aca="false">IF(SUM(+F476-C476)&lt;365,"ST","LT")</f>
        <v>ST</v>
      </c>
      <c r="K476" s="25"/>
      <c r="L476" s="25"/>
      <c r="M476" s="25"/>
      <c r="N476" s="11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</row>
    <row r="477" customFormat="false" ht="15.75" hidden="false" customHeight="true" outlineLevel="0" collapsed="false">
      <c r="A477" s="25" t="s">
        <v>247</v>
      </c>
      <c r="B477" s="11" t="n">
        <v>44</v>
      </c>
      <c r="C477" s="22" t="n">
        <v>42641</v>
      </c>
      <c r="D477" s="11" t="n">
        <v>334</v>
      </c>
      <c r="E477" s="20" t="n">
        <f aca="false">SUM(B477*D477)</f>
        <v>14696</v>
      </c>
      <c r="F477" s="22"/>
      <c r="G477" s="11"/>
      <c r="H477" s="23" t="n">
        <f aca="false">SUM(B477*G477)</f>
        <v>0</v>
      </c>
      <c r="I477" s="24" t="n">
        <f aca="false">SUM(H477-E477)</f>
        <v>-14696</v>
      </c>
      <c r="J477" s="11" t="str">
        <f aca="false">IF(SUM(+F477-C477)&lt;365,"ST","LT")</f>
        <v>ST</v>
      </c>
      <c r="K477" s="25" t="s">
        <v>248</v>
      </c>
      <c r="L477" s="25"/>
      <c r="M477" s="25"/>
      <c r="N477" s="11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</row>
    <row r="478" customFormat="false" ht="15.75" hidden="false" customHeight="true" outlineLevel="0" collapsed="false">
      <c r="A478" s="25" t="s">
        <v>247</v>
      </c>
      <c r="B478" s="11" t="n">
        <v>25</v>
      </c>
      <c r="C478" s="22" t="n">
        <v>42642</v>
      </c>
      <c r="D478" s="11" t="n">
        <v>312.3</v>
      </c>
      <c r="E478" s="20" t="n">
        <f aca="false">SUM(B478*D478)</f>
        <v>7807.5</v>
      </c>
      <c r="F478" s="22"/>
      <c r="G478" s="11"/>
      <c r="H478" s="23" t="n">
        <f aca="false">SUM(B478*G478)</f>
        <v>0</v>
      </c>
      <c r="I478" s="24" t="n">
        <f aca="false">SUM(H478-E478)</f>
        <v>-7807.5</v>
      </c>
      <c r="J478" s="11" t="str">
        <f aca="false">IF(SUM(+F478-C478)&lt;365,"ST","LT")</f>
        <v>ST</v>
      </c>
      <c r="K478" s="25"/>
      <c r="L478" s="25"/>
      <c r="M478" s="25"/>
      <c r="N478" s="11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</row>
    <row r="479" customFormat="false" ht="15.75" hidden="false" customHeight="true" outlineLevel="0" collapsed="false">
      <c r="A479" s="25" t="s">
        <v>247</v>
      </c>
      <c r="B479" s="20" t="n">
        <v>31</v>
      </c>
      <c r="C479" s="22" t="n">
        <v>42713</v>
      </c>
      <c r="D479" s="11" t="n">
        <v>297.58</v>
      </c>
      <c r="E479" s="20" t="n">
        <f aca="false">SUM(B479*D479)</f>
        <v>9224.98</v>
      </c>
      <c r="F479" s="22"/>
      <c r="G479" s="11"/>
      <c r="H479" s="23" t="n">
        <f aca="false">SUM(B479*G479)</f>
        <v>0</v>
      </c>
      <c r="I479" s="24" t="n">
        <f aca="false">SUM(H479-E479)</f>
        <v>-9224.98</v>
      </c>
      <c r="J479" s="11" t="str">
        <f aca="false">IF(SUM(+F479-C479)&lt;365,"ST","LT")</f>
        <v>ST</v>
      </c>
      <c r="K479" s="25"/>
      <c r="L479" s="25"/>
      <c r="M479" s="25"/>
      <c r="N479" s="11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</row>
    <row r="480" customFormat="false" ht="15.75" hidden="false" customHeight="true" outlineLevel="0" collapsed="false">
      <c r="A480" s="19" t="s">
        <v>249</v>
      </c>
      <c r="B480" s="11" t="n">
        <v>25</v>
      </c>
      <c r="C480" s="22" t="n">
        <v>44134</v>
      </c>
      <c r="D480" s="11" t="n">
        <v>470.5</v>
      </c>
      <c r="E480" s="20" t="n">
        <f aca="false">SUM(B480*D480)</f>
        <v>11762.5</v>
      </c>
      <c r="F480" s="22" t="n">
        <v>44265</v>
      </c>
      <c r="G480" s="11" t="n">
        <v>404.94</v>
      </c>
      <c r="H480" s="23" t="n">
        <f aca="false">SUM(B480*G480)</f>
        <v>10123.5</v>
      </c>
      <c r="I480" s="24" t="n">
        <f aca="false">SUM(H480-E480)</f>
        <v>-1639</v>
      </c>
      <c r="J480" s="11" t="str">
        <f aca="false">IF(SUM(+F480-C480)&lt;365,"ST","LT")</f>
        <v>ST</v>
      </c>
      <c r="K480" s="25"/>
      <c r="L480" s="25"/>
      <c r="M480" s="25"/>
      <c r="N480" s="11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</row>
    <row r="481" customFormat="false" ht="15.75" hidden="false" customHeight="true" outlineLevel="0" collapsed="false">
      <c r="A481" s="25" t="s">
        <v>250</v>
      </c>
      <c r="B481" s="11" t="n">
        <v>50</v>
      </c>
      <c r="C481" s="22" t="n">
        <v>40050</v>
      </c>
      <c r="D481" s="11" t="n">
        <v>175.47</v>
      </c>
      <c r="E481" s="20" t="n">
        <f aca="false">SUM(B481*D481)</f>
        <v>8773.5</v>
      </c>
      <c r="F481" s="22"/>
      <c r="G481" s="11"/>
      <c r="H481" s="23" t="n">
        <f aca="false">SUM(B481*G481)</f>
        <v>0</v>
      </c>
      <c r="I481" s="24" t="n">
        <f aca="false">SUM(H481-E481)</f>
        <v>-8773.5</v>
      </c>
      <c r="J481" s="11" t="str">
        <f aca="false">IF(SUM(+F481-C481)&lt;365,"ST","LT")</f>
        <v>ST</v>
      </c>
      <c r="K481" s="25"/>
      <c r="L481" s="25"/>
      <c r="M481" s="25"/>
      <c r="N481" s="11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</row>
    <row r="482" customFormat="false" ht="15.75" hidden="false" customHeight="true" outlineLevel="0" collapsed="false">
      <c r="A482" s="25" t="s">
        <v>250</v>
      </c>
      <c r="B482" s="11" t="n">
        <v>50</v>
      </c>
      <c r="C482" s="22" t="n">
        <v>41057</v>
      </c>
      <c r="D482" s="11" t="n">
        <v>17.2</v>
      </c>
      <c r="E482" s="20" t="n">
        <f aca="false">SUM(B482*D482)</f>
        <v>860</v>
      </c>
      <c r="F482" s="22"/>
      <c r="G482" s="11"/>
      <c r="H482" s="23" t="n">
        <f aca="false">SUM(B482*G482)</f>
        <v>0</v>
      </c>
      <c r="I482" s="24" t="n">
        <f aca="false">SUM(H482-E482)</f>
        <v>-860</v>
      </c>
      <c r="J482" s="11" t="str">
        <f aca="false">IF(SUM(+F482-C482)&lt;365,"ST","LT")</f>
        <v>ST</v>
      </c>
      <c r="K482" s="25"/>
      <c r="L482" s="25"/>
      <c r="M482" s="25"/>
      <c r="N482" s="11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</row>
    <row r="483" customFormat="false" ht="15.75" hidden="false" customHeight="true" outlineLevel="0" collapsed="false">
      <c r="A483" s="25" t="s">
        <v>250</v>
      </c>
      <c r="B483" s="11" t="n">
        <v>400</v>
      </c>
      <c r="C483" s="22" t="n">
        <v>42368</v>
      </c>
      <c r="D483" s="11" t="n">
        <v>3.3</v>
      </c>
      <c r="E483" s="20" t="n">
        <f aca="false">SUM(B483*D483)</f>
        <v>1320</v>
      </c>
      <c r="F483" s="22"/>
      <c r="G483" s="11"/>
      <c r="H483" s="23" t="n">
        <f aca="false">SUM(B483*G483)</f>
        <v>0</v>
      </c>
      <c r="I483" s="24" t="n">
        <f aca="false">SUM(H483-E483)</f>
        <v>-1320</v>
      </c>
      <c r="J483" s="11" t="str">
        <f aca="false">IF(SUM(+F483-C483)&lt;365,"ST","LT")</f>
        <v>ST</v>
      </c>
      <c r="K483" s="25"/>
      <c r="L483" s="25"/>
      <c r="M483" s="25"/>
      <c r="N483" s="11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</row>
    <row r="484" customFormat="false" ht="15.75" hidden="false" customHeight="true" outlineLevel="0" collapsed="false">
      <c r="A484" s="25" t="s">
        <v>251</v>
      </c>
      <c r="B484" s="11" t="n">
        <v>100</v>
      </c>
      <c r="C484" s="22" t="n">
        <v>42290</v>
      </c>
      <c r="D484" s="11" t="n">
        <v>61.51</v>
      </c>
      <c r="E484" s="20" t="n">
        <f aca="false">SUM(B484*D484)</f>
        <v>6151</v>
      </c>
      <c r="F484" s="22" t="n">
        <v>43712</v>
      </c>
      <c r="G484" s="11" t="n">
        <v>33.75</v>
      </c>
      <c r="H484" s="23" t="n">
        <f aca="false">SUM(B484*G484)</f>
        <v>3375</v>
      </c>
      <c r="I484" s="24" t="n">
        <f aca="false">SUM(H484-E484)</f>
        <v>-2776</v>
      </c>
      <c r="J484" s="11" t="str">
        <f aca="false">IF(SUM(+F484-C484)&lt;365,"ST","LT")</f>
        <v>LT</v>
      </c>
      <c r="K484" s="25"/>
      <c r="L484" s="25"/>
      <c r="M484" s="25"/>
      <c r="N484" s="11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</row>
    <row r="485" customFormat="false" ht="15.75" hidden="false" customHeight="true" outlineLevel="0" collapsed="false">
      <c r="A485" s="25" t="s">
        <v>251</v>
      </c>
      <c r="B485" s="11" t="n">
        <v>100</v>
      </c>
      <c r="C485" s="22" t="n">
        <v>42487</v>
      </c>
      <c r="D485" s="11" t="n">
        <v>50.05</v>
      </c>
      <c r="E485" s="20" t="n">
        <f aca="false">SUM(B485*D485)</f>
        <v>5005</v>
      </c>
      <c r="F485" s="22" t="n">
        <v>43712</v>
      </c>
      <c r="G485" s="11" t="n">
        <v>33.75</v>
      </c>
      <c r="H485" s="23" t="n">
        <f aca="false">SUM(B485*G485)</f>
        <v>3375</v>
      </c>
      <c r="I485" s="24" t="n">
        <f aca="false">SUM(H485-E485)</f>
        <v>-1630</v>
      </c>
      <c r="J485" s="11" t="str">
        <f aca="false">IF(SUM(+F485-C485)&lt;365,"ST","LT")</f>
        <v>LT</v>
      </c>
      <c r="K485" s="25"/>
      <c r="L485" s="25"/>
      <c r="M485" s="25"/>
      <c r="N485" s="11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</row>
    <row r="486" customFormat="false" ht="15.75" hidden="false" customHeight="true" outlineLevel="0" collapsed="false">
      <c r="A486" s="35" t="s">
        <v>252</v>
      </c>
      <c r="B486" s="11" t="n">
        <v>100</v>
      </c>
      <c r="C486" s="22" t="n">
        <v>42487</v>
      </c>
      <c r="D486" s="11" t="n">
        <v>50.05</v>
      </c>
      <c r="E486" s="20" t="n">
        <f aca="false">SUM(B486*D486)</f>
        <v>5005</v>
      </c>
      <c r="F486" s="22"/>
      <c r="G486" s="11"/>
      <c r="H486" s="23" t="n">
        <f aca="false">SUM(B486*G486)</f>
        <v>0</v>
      </c>
      <c r="I486" s="24" t="n">
        <f aca="false">SUM(H486-E486)</f>
        <v>-5005</v>
      </c>
      <c r="J486" s="11" t="str">
        <f aca="false">IF(SUM(+F486-C486)&lt;365,"ST","LT")</f>
        <v>ST</v>
      </c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</row>
    <row r="487" customFormat="false" ht="15.75" hidden="false" customHeight="true" outlineLevel="0" collapsed="false">
      <c r="A487" s="35" t="s">
        <v>252</v>
      </c>
      <c r="B487" s="11" t="n">
        <v>100</v>
      </c>
      <c r="C487" s="22" t="n">
        <v>42319</v>
      </c>
      <c r="D487" s="11" t="n">
        <v>66.73</v>
      </c>
      <c r="E487" s="20" t="n">
        <f aca="false">SUM(B487*D487)</f>
        <v>6673</v>
      </c>
      <c r="F487" s="22"/>
      <c r="G487" s="11"/>
      <c r="H487" s="23" t="n">
        <f aca="false">SUM(B487*G487)</f>
        <v>0</v>
      </c>
      <c r="I487" s="24" t="n">
        <f aca="false">SUM(H487-E487)</f>
        <v>-6673</v>
      </c>
      <c r="J487" s="11" t="str">
        <f aca="false">IF(SUM(+F487-C487)&lt;365,"ST","LT")</f>
        <v>ST</v>
      </c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</row>
    <row r="488" customFormat="false" ht="15.75" hidden="false" customHeight="true" outlineLevel="0" collapsed="false">
      <c r="A488" s="19" t="s">
        <v>252</v>
      </c>
      <c r="B488" s="11" t="n">
        <v>100</v>
      </c>
      <c r="C488" s="22" t="n">
        <v>43599</v>
      </c>
      <c r="D488" s="11" t="n">
        <v>42.82</v>
      </c>
      <c r="E488" s="20" t="n">
        <f aca="false">SUM(B488*D488)</f>
        <v>4282</v>
      </c>
      <c r="F488" s="22"/>
      <c r="G488" s="11"/>
      <c r="H488" s="23" t="n">
        <f aca="false">SUM(B488*G488)</f>
        <v>0</v>
      </c>
      <c r="I488" s="24" t="n">
        <f aca="false">SUM(H488-E488)</f>
        <v>-4282</v>
      </c>
      <c r="J488" s="11" t="str">
        <f aca="false">IF(SUM(+F488-C488)&lt;365,"ST","LT")</f>
        <v>ST</v>
      </c>
      <c r="K488" s="25"/>
      <c r="L488" s="25"/>
      <c r="M488" s="25"/>
      <c r="N488" s="33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</row>
    <row r="489" customFormat="false" ht="15.75" hidden="false" customHeight="true" outlineLevel="0" collapsed="false">
      <c r="A489" s="19" t="s">
        <v>252</v>
      </c>
      <c r="B489" s="11" t="n">
        <v>200</v>
      </c>
      <c r="C489" s="22" t="n">
        <v>43712</v>
      </c>
      <c r="D489" s="11" t="n">
        <v>42.87</v>
      </c>
      <c r="E489" s="20" t="n">
        <f aca="false">SUM(B489*D489)</f>
        <v>8574</v>
      </c>
      <c r="F489" s="22"/>
      <c r="G489" s="11"/>
      <c r="H489" s="23" t="n">
        <f aca="false">SUM(B489*G489)</f>
        <v>0</v>
      </c>
      <c r="I489" s="24" t="n">
        <f aca="false">SUM(H489-E489)</f>
        <v>-8574</v>
      </c>
      <c r="J489" s="11" t="str">
        <f aca="false">IF(SUM(+F489-C489)&lt;365,"ST","LT")</f>
        <v>ST</v>
      </c>
      <c r="K489" s="25"/>
      <c r="L489" s="25"/>
      <c r="M489" s="25"/>
      <c r="N489" s="33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</row>
    <row r="490" customFormat="false" ht="15.75" hidden="false" customHeight="true" outlineLevel="0" collapsed="false">
      <c r="A490" s="25" t="s">
        <v>253</v>
      </c>
      <c r="B490" s="11" t="n">
        <v>2</v>
      </c>
      <c r="C490" s="22" t="n">
        <v>40512</v>
      </c>
      <c r="D490" s="11" t="n">
        <v>5000</v>
      </c>
      <c r="E490" s="20" t="n">
        <f aca="false">SUM(B490*D490)</f>
        <v>10000</v>
      </c>
      <c r="F490" s="22"/>
      <c r="G490" s="11"/>
      <c r="H490" s="23" t="n">
        <f aca="false">SUM(B490*G490)</f>
        <v>0</v>
      </c>
      <c r="I490" s="24" t="n">
        <f aca="false">SUM(H490-E490)</f>
        <v>-10000</v>
      </c>
      <c r="J490" s="11" t="str">
        <f aca="false">IF(SUM(+F490-C490)&lt;365,"ST","LT")</f>
        <v>ST</v>
      </c>
      <c r="K490" s="25" t="s">
        <v>254</v>
      </c>
      <c r="L490" s="25"/>
      <c r="M490" s="25"/>
      <c r="N490" s="33" t="n">
        <v>42278</v>
      </c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</row>
    <row r="491" customFormat="false" ht="15.75" hidden="false" customHeight="true" outlineLevel="0" collapsed="false">
      <c r="A491" s="25" t="s">
        <v>255</v>
      </c>
      <c r="B491" s="11" t="n">
        <v>845.956</v>
      </c>
      <c r="C491" s="22" t="n">
        <v>42522</v>
      </c>
      <c r="D491" s="11" t="n">
        <v>12.64</v>
      </c>
      <c r="E491" s="20" t="n">
        <f aca="false">SUM(B491*D491)</f>
        <v>10692.88384</v>
      </c>
      <c r="F491" s="22"/>
      <c r="G491" s="11"/>
      <c r="H491" s="23" t="n">
        <f aca="false">SUM(B491*G491)</f>
        <v>0</v>
      </c>
      <c r="I491" s="24" t="n">
        <f aca="false">SUM(H491-E491)</f>
        <v>-10692.88384</v>
      </c>
      <c r="J491" s="11" t="str">
        <f aca="false">IF(SUM(+F491-C491)&lt;365,"ST","LT")</f>
        <v>ST</v>
      </c>
      <c r="K491" s="25"/>
      <c r="L491" s="25"/>
      <c r="M491" s="25"/>
      <c r="N491" s="33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</row>
    <row r="492" customFormat="false" ht="15.75" hidden="false" customHeight="true" outlineLevel="0" collapsed="false">
      <c r="A492" s="25" t="s">
        <v>256</v>
      </c>
      <c r="B492" s="11" t="n">
        <v>500</v>
      </c>
      <c r="C492" s="22" t="n">
        <v>41922</v>
      </c>
      <c r="D492" s="11" t="n">
        <v>34.07</v>
      </c>
      <c r="E492" s="20" t="n">
        <f aca="false">SUM(B492*D492)</f>
        <v>17035</v>
      </c>
      <c r="F492" s="22" t="n">
        <v>43529</v>
      </c>
      <c r="G492" s="11" t="n">
        <v>13.99</v>
      </c>
      <c r="H492" s="23" t="n">
        <f aca="false">SUM(B492*G492)</f>
        <v>6995</v>
      </c>
      <c r="I492" s="24" t="n">
        <f aca="false">SUM(H492-E492)</f>
        <v>-10040</v>
      </c>
      <c r="J492" s="11" t="str">
        <f aca="false">IF(SUM(+F492-C492)&lt;365,"ST","LT")</f>
        <v>LT</v>
      </c>
      <c r="K492" s="25"/>
      <c r="L492" s="25"/>
      <c r="M492" s="25"/>
      <c r="N492" s="11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</row>
    <row r="493" customFormat="false" ht="15.75" hidden="false" customHeight="true" outlineLevel="0" collapsed="false">
      <c r="A493" s="25" t="s">
        <v>257</v>
      </c>
      <c r="B493" s="11" t="n">
        <v>2</v>
      </c>
      <c r="C493" s="22" t="n">
        <v>40436</v>
      </c>
      <c r="D493" s="11" t="n">
        <v>5000</v>
      </c>
      <c r="E493" s="20" t="n">
        <f aca="false">SUM(B493*D493)</f>
        <v>10000</v>
      </c>
      <c r="F493" s="22"/>
      <c r="G493" s="11"/>
      <c r="H493" s="23" t="n">
        <f aca="false">SUM(B493*G493)</f>
        <v>0</v>
      </c>
      <c r="I493" s="24" t="n">
        <f aca="false">SUM(H493-E493)</f>
        <v>-10000</v>
      </c>
      <c r="J493" s="11" t="str">
        <f aca="false">IF(SUM(+F493-C493)&lt;365,"ST","LT")</f>
        <v>ST</v>
      </c>
      <c r="K493" s="25" t="s">
        <v>258</v>
      </c>
      <c r="L493" s="25"/>
      <c r="M493" s="25"/>
      <c r="N493" s="11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</row>
    <row r="494" customFormat="false" ht="15.75" hidden="false" customHeight="true" outlineLevel="0" collapsed="false">
      <c r="A494" s="25" t="s">
        <v>259</v>
      </c>
      <c r="B494" s="11" t="n">
        <v>50</v>
      </c>
      <c r="C494" s="22" t="n">
        <v>42814</v>
      </c>
      <c r="D494" s="11" t="n">
        <v>107.65</v>
      </c>
      <c r="E494" s="20" t="n">
        <f aca="false">SUM(B494*D494)</f>
        <v>5382.5</v>
      </c>
      <c r="F494" s="22"/>
      <c r="G494" s="11"/>
      <c r="H494" s="23" t="n">
        <f aca="false">SUM(B494*G494)</f>
        <v>0</v>
      </c>
      <c r="I494" s="24" t="n">
        <f aca="false">SUM(H494-E494)</f>
        <v>-5382.5</v>
      </c>
      <c r="J494" s="11" t="str">
        <f aca="false">IF(SUM(+F494-C494)&lt;365,"ST","LT")</f>
        <v>ST</v>
      </c>
      <c r="K494" s="25"/>
      <c r="L494" s="25"/>
      <c r="M494" s="25"/>
      <c r="N494" s="11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</row>
    <row r="495" customFormat="false" ht="15.75" hidden="false" customHeight="true" outlineLevel="0" collapsed="false">
      <c r="A495" s="35" t="s">
        <v>259</v>
      </c>
      <c r="B495" s="11" t="n">
        <v>50</v>
      </c>
      <c r="C495" s="22" t="n">
        <v>43067</v>
      </c>
      <c r="D495" s="11" t="n">
        <v>79.74</v>
      </c>
      <c r="E495" s="20" t="n">
        <f aca="false">SUM(B495*D495)</f>
        <v>3987</v>
      </c>
      <c r="F495" s="22"/>
      <c r="G495" s="11"/>
      <c r="H495" s="23" t="n">
        <f aca="false">SUM(B495*G495)</f>
        <v>0</v>
      </c>
      <c r="I495" s="24" t="n">
        <f aca="false">SUM(H495-E495)</f>
        <v>-3987</v>
      </c>
      <c r="J495" s="11" t="str">
        <f aca="false">IF(SUM(+F495-C495)&lt;365,"ST","LT")</f>
        <v>ST</v>
      </c>
      <c r="K495" s="35"/>
      <c r="L495" s="35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customFormat="false" ht="15.75" hidden="false" customHeight="true" outlineLevel="0" collapsed="false">
      <c r="A496" s="25" t="s">
        <v>260</v>
      </c>
      <c r="B496" s="11" t="n">
        <v>25</v>
      </c>
      <c r="C496" s="22" t="n">
        <v>42552</v>
      </c>
      <c r="D496" s="11" t="n">
        <v>96.71</v>
      </c>
      <c r="E496" s="20" t="n">
        <f aca="false">SUM(B496*D496)</f>
        <v>2417.75</v>
      </c>
      <c r="F496" s="22" t="n">
        <v>44132</v>
      </c>
      <c r="G496" s="11" t="n">
        <v>282.86</v>
      </c>
      <c r="H496" s="23" t="n">
        <f aca="false">SUM(B496*G496)</f>
        <v>7071.5</v>
      </c>
      <c r="I496" s="24" t="n">
        <f aca="false">SUM(H496-E496)</f>
        <v>4653.75</v>
      </c>
      <c r="J496" s="11" t="str">
        <f aca="false">IF(SUM(+F496-C496)&lt;365,"ST","LT")</f>
        <v>LT</v>
      </c>
      <c r="K496" s="25"/>
      <c r="L496" s="25"/>
      <c r="M496" s="25"/>
      <c r="N496" s="11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</row>
    <row r="497" customFormat="false" ht="15.75" hidden="false" customHeight="true" outlineLevel="0" collapsed="false">
      <c r="A497" s="25" t="s">
        <v>260</v>
      </c>
      <c r="B497" s="11" t="n">
        <v>25</v>
      </c>
      <c r="C497" s="22" t="n">
        <v>42552</v>
      </c>
      <c r="D497" s="11" t="n">
        <v>96.71</v>
      </c>
      <c r="E497" s="20" t="n">
        <f aca="false">SUM(B497*D497)</f>
        <v>2417.75</v>
      </c>
      <c r="F497" s="22" t="n">
        <v>44162</v>
      </c>
      <c r="G497" s="11" t="n">
        <v>295.77</v>
      </c>
      <c r="H497" s="23" t="n">
        <f aca="false">SUM(B497*G497)</f>
        <v>7394.25</v>
      </c>
      <c r="I497" s="24" t="n">
        <f aca="false">SUM(H497-E497)</f>
        <v>4976.5</v>
      </c>
      <c r="J497" s="11" t="str">
        <f aca="false">IF(SUM(+F497-C497)&lt;365,"ST","LT")</f>
        <v>LT</v>
      </c>
      <c r="K497" s="25"/>
      <c r="L497" s="25"/>
      <c r="M497" s="25"/>
      <c r="N497" s="11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</row>
    <row r="498" customFormat="false" ht="15.75" hidden="false" customHeight="true" outlineLevel="0" collapsed="false">
      <c r="A498" s="25" t="s">
        <v>260</v>
      </c>
      <c r="B498" s="11" t="n">
        <v>25</v>
      </c>
      <c r="C498" s="22" t="n">
        <v>42552</v>
      </c>
      <c r="D498" s="11" t="n">
        <v>96.71</v>
      </c>
      <c r="E498" s="20" t="n">
        <f aca="false">SUM(B498*D498)</f>
        <v>2417.75</v>
      </c>
      <c r="F498" s="22" t="n">
        <v>44197</v>
      </c>
      <c r="G498" s="11" t="n">
        <v>317.1</v>
      </c>
      <c r="H498" s="23" t="n">
        <f aca="false">SUM(B498*G498)</f>
        <v>7927.5</v>
      </c>
      <c r="I498" s="24" t="n">
        <f aca="false">SUM(H498-E498)</f>
        <v>5509.75</v>
      </c>
      <c r="J498" s="11" t="str">
        <f aca="false">IF(SUM(+F498-C498)&lt;365,"ST","LT")</f>
        <v>LT</v>
      </c>
      <c r="K498" s="25"/>
      <c r="L498" s="25"/>
      <c r="M498" s="25"/>
      <c r="N498" s="11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</row>
    <row r="499" customFormat="false" ht="15.75" hidden="false" customHeight="true" outlineLevel="0" collapsed="false">
      <c r="A499" s="25" t="s">
        <v>260</v>
      </c>
      <c r="B499" s="11" t="n">
        <v>25</v>
      </c>
      <c r="C499" s="22" t="n">
        <v>43640</v>
      </c>
      <c r="D499" s="11" t="n">
        <v>235</v>
      </c>
      <c r="E499" s="20" t="n">
        <f aca="false">SUM(B499*D499)</f>
        <v>5875</v>
      </c>
      <c r="F499" s="22" t="n">
        <v>44197</v>
      </c>
      <c r="G499" s="11" t="n">
        <v>317.1</v>
      </c>
      <c r="H499" s="23" t="n">
        <f aca="false">SUM(B499*G499)</f>
        <v>7927.5</v>
      </c>
      <c r="I499" s="24" t="n">
        <f aca="false">SUM(H499-E499)</f>
        <v>2052.5</v>
      </c>
      <c r="J499" s="11" t="str">
        <f aca="false">IF(SUM(+F499-C499)&lt;365,"ST","LT")</f>
        <v>LT</v>
      </c>
      <c r="K499" s="25"/>
      <c r="L499" s="25"/>
      <c r="M499" s="25"/>
      <c r="N499" s="11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</row>
    <row r="500" customFormat="false" ht="15.75" hidden="false" customHeight="true" outlineLevel="0" collapsed="false">
      <c r="A500" s="19" t="s">
        <v>261</v>
      </c>
      <c r="B500" s="11" t="n">
        <v>50</v>
      </c>
      <c r="C500" s="22" t="n">
        <v>44000</v>
      </c>
      <c r="D500" s="11" t="n">
        <v>187</v>
      </c>
      <c r="E500" s="20" t="n">
        <f aca="false">SUM(B500*D500)</f>
        <v>9350</v>
      </c>
      <c r="F500" s="22" t="n">
        <v>44259</v>
      </c>
      <c r="G500" s="11" t="n">
        <v>314.67</v>
      </c>
      <c r="H500" s="23" t="n">
        <f aca="false">SUM(B500*G500)</f>
        <v>15733.5</v>
      </c>
      <c r="I500" s="24" t="n">
        <f aca="false">SUM(H500-E500)</f>
        <v>6383.5</v>
      </c>
      <c r="J500" s="11" t="str">
        <f aca="false">IF(SUM(+F500-C500)&lt;365,"ST","LT")</f>
        <v>ST</v>
      </c>
      <c r="K500" s="25"/>
      <c r="L500" s="25"/>
      <c r="M500" s="25"/>
      <c r="N500" s="11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</row>
    <row r="501" customFormat="false" ht="15.75" hidden="false" customHeight="true" outlineLevel="0" collapsed="false">
      <c r="A501" s="19" t="s">
        <v>262</v>
      </c>
      <c r="B501" s="11" t="n">
        <v>50</v>
      </c>
      <c r="C501" s="22" t="n">
        <v>43693</v>
      </c>
      <c r="D501" s="11" t="n">
        <v>131.98</v>
      </c>
      <c r="E501" s="20" t="n">
        <f aca="false">SUM(B501*D501)</f>
        <v>6599</v>
      </c>
      <c r="F501" s="22" t="n">
        <v>43728</v>
      </c>
      <c r="G501" s="11" t="n">
        <v>143.61</v>
      </c>
      <c r="H501" s="23" t="n">
        <f aca="false">SUM(B501*G501)</f>
        <v>7180.5</v>
      </c>
      <c r="I501" s="24" t="n">
        <f aca="false">SUM(H501-E501)</f>
        <v>581.500000000002</v>
      </c>
      <c r="J501" s="11" t="str">
        <f aca="false">IF(SUM(+F501-C501)&lt;365,"ST","LT")</f>
        <v>ST</v>
      </c>
      <c r="K501" s="25"/>
      <c r="L501" s="25"/>
      <c r="M501" s="25"/>
      <c r="N501" s="11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</row>
    <row r="502" customFormat="false" ht="15.75" hidden="false" customHeight="true" outlineLevel="0" collapsed="false">
      <c r="A502" s="19" t="s">
        <v>262</v>
      </c>
      <c r="B502" s="11" t="n">
        <v>50</v>
      </c>
      <c r="C502" s="22" t="n">
        <v>43753</v>
      </c>
      <c r="D502" s="11" t="n">
        <v>150.62</v>
      </c>
      <c r="E502" s="20" t="n">
        <f aca="false">SUM(B502*D502)</f>
        <v>7531</v>
      </c>
      <c r="F502" s="22"/>
      <c r="G502" s="11"/>
      <c r="H502" s="23" t="n">
        <f aca="false">SUM(B502*G502)</f>
        <v>0</v>
      </c>
      <c r="I502" s="24" t="n">
        <f aca="false">SUM(H502-E502)</f>
        <v>-7531</v>
      </c>
      <c r="J502" s="11" t="str">
        <f aca="false">IF(SUM(+F502-C502)&lt;365,"ST","LT")</f>
        <v>ST</v>
      </c>
      <c r="K502" s="25"/>
      <c r="L502" s="25"/>
      <c r="M502" s="25"/>
      <c r="N502" s="11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</row>
    <row r="503" customFormat="false" ht="15.75" hidden="false" customHeight="true" outlineLevel="0" collapsed="false">
      <c r="A503" s="19" t="s">
        <v>262</v>
      </c>
      <c r="B503" s="11" t="n">
        <v>50</v>
      </c>
      <c r="C503" s="22" t="n">
        <v>43887</v>
      </c>
      <c r="D503" s="11" t="n">
        <v>141.05</v>
      </c>
      <c r="E503" s="20" t="n">
        <f aca="false">SUM(B503*D503)</f>
        <v>7052.5</v>
      </c>
      <c r="F503" s="22"/>
      <c r="G503" s="11"/>
      <c r="H503" s="23" t="n">
        <f aca="false">SUM(B503*G503)</f>
        <v>0</v>
      </c>
      <c r="I503" s="24" t="n">
        <f aca="false">SUM(H503-E503)</f>
        <v>-7052.5</v>
      </c>
      <c r="J503" s="11" t="str">
        <f aca="false">IF(SUM(+F503-C503)&lt;365,"ST","LT")</f>
        <v>ST</v>
      </c>
      <c r="K503" s="25"/>
      <c r="L503" s="25"/>
      <c r="M503" s="25"/>
      <c r="N503" s="11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</row>
    <row r="504" customFormat="false" ht="15.75" hidden="false" customHeight="true" outlineLevel="0" collapsed="false">
      <c r="A504" s="19" t="s">
        <v>262</v>
      </c>
      <c r="B504" s="11" t="n">
        <v>50</v>
      </c>
      <c r="C504" s="22" t="n">
        <v>43950</v>
      </c>
      <c r="D504" s="11" t="n">
        <v>76.12</v>
      </c>
      <c r="E504" s="20" t="n">
        <f aca="false">SUM(B504*D504)</f>
        <v>3806</v>
      </c>
      <c r="F504" s="22"/>
      <c r="G504" s="11"/>
      <c r="H504" s="23" t="n">
        <f aca="false">SUM(B504*G504)</f>
        <v>0</v>
      </c>
      <c r="I504" s="24" t="n">
        <f aca="false">SUM(H504-E504)</f>
        <v>-3806</v>
      </c>
      <c r="J504" s="11" t="str">
        <f aca="false">IF(SUM(+F504-C504)&lt;365,"ST","LT")</f>
        <v>ST</v>
      </c>
      <c r="K504" s="25"/>
      <c r="L504" s="25"/>
      <c r="M504" s="25"/>
      <c r="N504" s="11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</row>
    <row r="505" customFormat="false" ht="15.75" hidden="false" customHeight="true" outlineLevel="0" collapsed="false">
      <c r="A505" s="25" t="s">
        <v>263</v>
      </c>
      <c r="B505" s="11" t="n">
        <v>2000</v>
      </c>
      <c r="C505" s="22" t="n">
        <v>36514</v>
      </c>
      <c r="D505" s="11" t="n">
        <v>0.72</v>
      </c>
      <c r="E505" s="20" t="n">
        <f aca="false">SUM(B505*D505)</f>
        <v>1440</v>
      </c>
      <c r="F505" s="22"/>
      <c r="G505" s="11"/>
      <c r="H505" s="23" t="n">
        <f aca="false">SUM(B505*G505)</f>
        <v>0</v>
      </c>
      <c r="I505" s="24" t="n">
        <f aca="false">SUM(H505-E505)</f>
        <v>-1440</v>
      </c>
      <c r="J505" s="11" t="str">
        <f aca="false">IF(SUM(+F505-C505)&lt;365,"ST","LT")</f>
        <v>ST</v>
      </c>
      <c r="K505" s="25" t="s">
        <v>19</v>
      </c>
      <c r="L505" s="25"/>
      <c r="M505" s="25"/>
      <c r="N505" s="11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</row>
    <row r="506" customFormat="false" ht="15.75" hidden="false" customHeight="true" outlineLevel="0" collapsed="false">
      <c r="A506" s="25" t="s">
        <v>264</v>
      </c>
      <c r="B506" s="20" t="n">
        <v>25</v>
      </c>
      <c r="C506" s="22" t="n">
        <v>39051</v>
      </c>
      <c r="D506" s="11" t="n">
        <v>458.96</v>
      </c>
      <c r="E506" s="20" t="n">
        <f aca="false">SUM(B506*D506)</f>
        <v>11474</v>
      </c>
      <c r="F506" s="22" t="n">
        <v>43507</v>
      </c>
      <c r="G506" s="11" t="n">
        <v>147.88</v>
      </c>
      <c r="H506" s="23" t="n">
        <f aca="false">SUM(B506*G506)</f>
        <v>3697</v>
      </c>
      <c r="I506" s="24" t="n">
        <f aca="false">SUM(H506-E506)</f>
        <v>-7777</v>
      </c>
      <c r="J506" s="11" t="str">
        <f aca="false">IF(SUM(+F506-C506)&lt;365,"ST","LT")</f>
        <v>LT</v>
      </c>
      <c r="K506" s="25"/>
      <c r="L506" s="25"/>
      <c r="M506" s="25"/>
      <c r="N506" s="11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</row>
    <row r="507" customFormat="false" ht="15.75" hidden="false" customHeight="true" outlineLevel="0" collapsed="false">
      <c r="A507" s="25" t="s">
        <v>264</v>
      </c>
      <c r="B507" s="20" t="n">
        <v>50</v>
      </c>
      <c r="C507" s="22" t="n">
        <v>40122</v>
      </c>
      <c r="D507" s="11" t="n">
        <v>0</v>
      </c>
      <c r="E507" s="20" t="n">
        <f aca="false">SUM(B507*D507)</f>
        <v>0</v>
      </c>
      <c r="F507" s="22" t="n">
        <v>43507</v>
      </c>
      <c r="G507" s="11" t="n">
        <v>147.88</v>
      </c>
      <c r="H507" s="23" t="n">
        <f aca="false">SUM(B507*G507)</f>
        <v>7394</v>
      </c>
      <c r="I507" s="24" t="n">
        <f aca="false">SUM(H507-E507)</f>
        <v>7394</v>
      </c>
      <c r="J507" s="11" t="str">
        <f aca="false">IF(SUM(+F507-C507)&lt;365,"ST","LT")</f>
        <v>LT</v>
      </c>
      <c r="K507" s="25" t="s">
        <v>94</v>
      </c>
      <c r="L507" s="25"/>
      <c r="M507" s="25"/>
      <c r="N507" s="11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</row>
    <row r="508" customFormat="false" ht="15.75" hidden="false" customHeight="true" outlineLevel="0" collapsed="false">
      <c r="A508" s="25" t="s">
        <v>264</v>
      </c>
      <c r="B508" s="20" t="n">
        <v>25</v>
      </c>
      <c r="C508" s="22" t="n">
        <v>40378</v>
      </c>
      <c r="D508" s="11" t="n">
        <v>381.4</v>
      </c>
      <c r="E508" s="20" t="n">
        <f aca="false">SUM(B508*D508)</f>
        <v>9535</v>
      </c>
      <c r="F508" s="22" t="n">
        <v>43507</v>
      </c>
      <c r="G508" s="11" t="n">
        <v>147.88</v>
      </c>
      <c r="H508" s="23" t="n">
        <f aca="false">SUM(B508*G508)</f>
        <v>3697</v>
      </c>
      <c r="I508" s="24" t="n">
        <f aca="false">SUM(H508-E508)</f>
        <v>-5838</v>
      </c>
      <c r="J508" s="11" t="str">
        <f aca="false">IF(SUM(+F508-C508)&lt;365,"ST","LT")</f>
        <v>LT</v>
      </c>
      <c r="K508" s="25"/>
      <c r="L508" s="25"/>
      <c r="M508" s="25"/>
      <c r="N508" s="11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</row>
    <row r="509" customFormat="false" ht="15.75" hidden="false" customHeight="true" outlineLevel="0" collapsed="false">
      <c r="A509" s="25" t="s">
        <v>264</v>
      </c>
      <c r="B509" s="20" t="n">
        <v>100</v>
      </c>
      <c r="C509" s="22" t="n">
        <v>42665</v>
      </c>
      <c r="D509" s="11" t="n">
        <v>0</v>
      </c>
      <c r="E509" s="20" t="n">
        <f aca="false">SUM(B509*D509)</f>
        <v>0</v>
      </c>
      <c r="F509" s="22" t="n">
        <v>43507</v>
      </c>
      <c r="G509" s="11" t="n">
        <v>147.88</v>
      </c>
      <c r="H509" s="23" t="n">
        <f aca="false">SUM(B509*G509)</f>
        <v>14788</v>
      </c>
      <c r="I509" s="24" t="n">
        <f aca="false">SUM(H509-E509)</f>
        <v>14788</v>
      </c>
      <c r="J509" s="11" t="str">
        <f aca="false">IF(SUM(+F509-C509)&lt;365,"ST","LT")</f>
        <v>LT</v>
      </c>
      <c r="K509" s="25" t="s">
        <v>94</v>
      </c>
      <c r="L509" s="25"/>
      <c r="M509" s="25"/>
      <c r="N509" s="11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</row>
    <row r="510" customFormat="false" ht="15.75" hidden="false" customHeight="true" outlineLevel="0" collapsed="false">
      <c r="A510" s="25" t="s">
        <v>264</v>
      </c>
      <c r="B510" s="20" t="n">
        <v>200</v>
      </c>
      <c r="C510" s="22" t="n">
        <v>43179</v>
      </c>
      <c r="D510" s="11" t="n">
        <v>0</v>
      </c>
      <c r="E510" s="20" t="n">
        <f aca="false">SUM(B510*D510)</f>
        <v>0</v>
      </c>
      <c r="F510" s="22" t="n">
        <v>43507</v>
      </c>
      <c r="G510" s="11" t="n">
        <v>147.88</v>
      </c>
      <c r="H510" s="23" t="n">
        <f aca="false">SUM(B510*G510)</f>
        <v>29576</v>
      </c>
      <c r="I510" s="24" t="n">
        <f aca="false">SUM(H510-E510)</f>
        <v>29576</v>
      </c>
      <c r="J510" s="11" t="str">
        <f aca="false">IF(SUM(+F510-C510)&lt;365,"ST","LT")</f>
        <v>ST</v>
      </c>
      <c r="K510" s="25" t="s">
        <v>94</v>
      </c>
      <c r="L510" s="25"/>
      <c r="M510" s="25"/>
      <c r="N510" s="11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</row>
    <row r="511" customFormat="false" ht="15.75" hidden="false" customHeight="true" outlineLevel="0" collapsed="false">
      <c r="A511" s="25" t="s">
        <v>264</v>
      </c>
      <c r="B511" s="20" t="n">
        <v>50</v>
      </c>
      <c r="C511" s="22" t="n">
        <v>43446</v>
      </c>
      <c r="D511" s="11" t="n">
        <v>135</v>
      </c>
      <c r="E511" s="20" t="n">
        <f aca="false">SUM(B511*D511)</f>
        <v>6750</v>
      </c>
      <c r="F511" s="22" t="n">
        <v>43507</v>
      </c>
      <c r="G511" s="11" t="n">
        <v>147.88</v>
      </c>
      <c r="H511" s="23" t="n">
        <f aca="false">SUM(B511*G511)</f>
        <v>7394</v>
      </c>
      <c r="I511" s="24" t="n">
        <f aca="false">SUM(H511-E511)</f>
        <v>644</v>
      </c>
      <c r="J511" s="11" t="str">
        <f aca="false">IF(SUM(+F511-C511)&lt;365,"ST","LT")</f>
        <v>ST</v>
      </c>
      <c r="K511" s="25"/>
      <c r="L511" s="25"/>
      <c r="M511" s="25"/>
      <c r="N511" s="11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</row>
    <row r="512" customFormat="false" ht="15.75" hidden="false" customHeight="true" outlineLevel="0" collapsed="false">
      <c r="A512" s="25" t="s">
        <v>264</v>
      </c>
      <c r="B512" s="20" t="n">
        <v>100</v>
      </c>
      <c r="C512" s="22" t="n">
        <v>43508</v>
      </c>
      <c r="D512" s="11" t="n">
        <v>135.81</v>
      </c>
      <c r="E512" s="20" t="n">
        <f aca="false">SUM(B512*D512)</f>
        <v>13581</v>
      </c>
      <c r="F512" s="22" t="n">
        <v>43522</v>
      </c>
      <c r="G512" s="11" t="n">
        <v>138.95</v>
      </c>
      <c r="H512" s="23" t="n">
        <f aca="false">SUM(B512*G512)</f>
        <v>13895</v>
      </c>
      <c r="I512" s="24" t="n">
        <f aca="false">SUM(H512-E512)</f>
        <v>313.999999999998</v>
      </c>
      <c r="J512" s="11" t="str">
        <f aca="false">IF(SUM(+F512-C512)&lt;365,"ST","LT")</f>
        <v>ST</v>
      </c>
      <c r="K512" s="25"/>
      <c r="L512" s="25"/>
      <c r="M512" s="25"/>
      <c r="N512" s="11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</row>
    <row r="513" customFormat="false" ht="15.75" hidden="false" customHeight="true" outlineLevel="0" collapsed="false">
      <c r="A513" s="25" t="s">
        <v>264</v>
      </c>
      <c r="B513" s="20" t="n">
        <v>100</v>
      </c>
      <c r="C513" s="22" t="n">
        <v>43509</v>
      </c>
      <c r="D513" s="11" t="n">
        <v>132.99</v>
      </c>
      <c r="E513" s="20" t="n">
        <f aca="false">SUM(B513*D513)</f>
        <v>13299</v>
      </c>
      <c r="F513" s="22" t="n">
        <v>43525</v>
      </c>
      <c r="G513" s="11" t="n">
        <v>147.29</v>
      </c>
      <c r="H513" s="23" t="n">
        <f aca="false">SUM(B513*G513)</f>
        <v>14729</v>
      </c>
      <c r="I513" s="24" t="n">
        <f aca="false">SUM(H513-E513)</f>
        <v>1430</v>
      </c>
      <c r="J513" s="11" t="str">
        <f aca="false">IF(SUM(+F513-C513)&lt;365,"ST","LT")</f>
        <v>ST</v>
      </c>
      <c r="K513" s="25"/>
      <c r="L513" s="25"/>
      <c r="M513" s="25"/>
      <c r="N513" s="11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</row>
    <row r="514" customFormat="false" ht="15.75" hidden="false" customHeight="true" outlineLevel="0" collapsed="false">
      <c r="A514" s="25" t="s">
        <v>264</v>
      </c>
      <c r="B514" s="20" t="n">
        <v>50</v>
      </c>
      <c r="C514" s="22" t="n">
        <v>43510</v>
      </c>
      <c r="D514" s="11" t="n">
        <v>125.03</v>
      </c>
      <c r="E514" s="20" t="n">
        <f aca="false">SUM(B514*D514)</f>
        <v>6251.5</v>
      </c>
      <c r="F514" s="22" t="n">
        <v>43613</v>
      </c>
      <c r="G514" s="11" t="n">
        <v>161.48</v>
      </c>
      <c r="H514" s="23" t="n">
        <f aca="false">SUM(B514*G514)</f>
        <v>8074</v>
      </c>
      <c r="I514" s="24" t="n">
        <f aca="false">SUM(H514-E514)</f>
        <v>1822.5</v>
      </c>
      <c r="J514" s="11" t="str">
        <f aca="false">IF(SUM(+F514-C514)&lt;365,"ST","LT")</f>
        <v>ST</v>
      </c>
      <c r="K514" s="25"/>
      <c r="L514" s="25"/>
      <c r="M514" s="25"/>
      <c r="N514" s="11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</row>
    <row r="515" customFormat="false" ht="15.75" hidden="false" customHeight="true" outlineLevel="0" collapsed="false">
      <c r="A515" s="25" t="s">
        <v>264</v>
      </c>
      <c r="B515" s="11" t="n">
        <v>50</v>
      </c>
      <c r="C515" s="22" t="n">
        <v>43640</v>
      </c>
      <c r="D515" s="11" t="n">
        <v>152.13</v>
      </c>
      <c r="E515" s="20" t="n">
        <f aca="false">SUM(B515*D515)</f>
        <v>7606.5</v>
      </c>
      <c r="F515" s="22"/>
      <c r="G515" s="11"/>
      <c r="H515" s="23" t="n">
        <f aca="false">SUM(B515*G515)</f>
        <v>0</v>
      </c>
      <c r="I515" s="24" t="n">
        <f aca="false">SUM(H515-E515)</f>
        <v>-7606.5</v>
      </c>
      <c r="J515" s="11" t="str">
        <f aca="false">IF(SUM(+F515-C515)&lt;365,"ST","LT")</f>
        <v>ST</v>
      </c>
      <c r="K515" s="25"/>
      <c r="L515" s="25"/>
      <c r="M515" s="25"/>
      <c r="N515" s="11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</row>
    <row r="516" customFormat="false" ht="15.75" hidden="false" customHeight="true" outlineLevel="0" collapsed="false">
      <c r="A516" s="19" t="s">
        <v>264</v>
      </c>
      <c r="B516" s="11" t="n">
        <v>50</v>
      </c>
      <c r="C516" s="22" t="n">
        <v>43825</v>
      </c>
      <c r="D516" s="11" t="n">
        <v>125.94</v>
      </c>
      <c r="E516" s="20" t="n">
        <f aca="false">SUM(B516*D516)</f>
        <v>6297</v>
      </c>
      <c r="F516" s="22"/>
      <c r="G516" s="11"/>
      <c r="H516" s="23" t="n">
        <f aca="false">SUM(B516*G516)</f>
        <v>0</v>
      </c>
      <c r="I516" s="24" t="n">
        <f aca="false">SUM(H516-E516)</f>
        <v>-6297</v>
      </c>
      <c r="J516" s="11" t="str">
        <f aca="false">IF(SUM(+F516-C516)&lt;365,"ST","LT")</f>
        <v>ST</v>
      </c>
      <c r="K516" s="25"/>
      <c r="L516" s="25"/>
      <c r="M516" s="25"/>
      <c r="N516" s="11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</row>
    <row r="517" customFormat="false" ht="15.75" hidden="false" customHeight="true" outlineLevel="0" collapsed="false">
      <c r="A517" s="19" t="s">
        <v>265</v>
      </c>
      <c r="B517" s="11" t="n">
        <v>10</v>
      </c>
      <c r="C517" s="22" t="n">
        <v>44175</v>
      </c>
      <c r="D517" s="11" t="n">
        <v>1480.97</v>
      </c>
      <c r="E517" s="20" t="n">
        <f aca="false">SUM(B517*D517)</f>
        <v>14809.7</v>
      </c>
      <c r="F517" s="22" t="n">
        <v>44263</v>
      </c>
      <c r="G517" s="11" t="n">
        <v>1947.29</v>
      </c>
      <c r="H517" s="23" t="n">
        <f aca="false">SUM(B517*G517)</f>
        <v>19472.9</v>
      </c>
      <c r="I517" s="24" t="n">
        <f aca="false">SUM(H517-E517)</f>
        <v>4663.2</v>
      </c>
      <c r="J517" s="11" t="str">
        <f aca="false">IF(SUM(+F517-C517)&lt;365,"ST","LT")</f>
        <v>ST</v>
      </c>
      <c r="K517" s="25"/>
      <c r="L517" s="25"/>
      <c r="M517" s="25"/>
      <c r="N517" s="11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</row>
    <row r="518" customFormat="false" ht="15.75" hidden="false" customHeight="true" outlineLevel="0" collapsed="false">
      <c r="A518" s="25" t="s">
        <v>266</v>
      </c>
      <c r="B518" s="11" t="n">
        <v>200</v>
      </c>
      <c r="C518" s="22" t="n">
        <v>40487</v>
      </c>
      <c r="D518" s="11" t="n">
        <v>27.24</v>
      </c>
      <c r="E518" s="20" t="n">
        <f aca="false">SUM(B518*D518)</f>
        <v>5448</v>
      </c>
      <c r="F518" s="22" t="n">
        <v>43259</v>
      </c>
      <c r="G518" s="11" t="n">
        <v>5.26</v>
      </c>
      <c r="H518" s="23" t="n">
        <f aca="false">SUM(B518*G518)</f>
        <v>1052</v>
      </c>
      <c r="I518" s="24" t="n">
        <f aca="false">SUM(H518-E518)</f>
        <v>-4396</v>
      </c>
      <c r="J518" s="11" t="str">
        <f aca="false">IF(SUM(+F518-C518)&lt;365,"ST","LT")</f>
        <v>LT</v>
      </c>
      <c r="K518" s="25"/>
      <c r="L518" s="25"/>
      <c r="M518" s="25"/>
      <c r="N518" s="11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</row>
    <row r="519" customFormat="false" ht="15.75" hidden="false" customHeight="true" outlineLevel="0" collapsed="false">
      <c r="A519" s="25" t="s">
        <v>266</v>
      </c>
      <c r="B519" s="11" t="n">
        <v>300</v>
      </c>
      <c r="C519" s="22" t="n">
        <v>40876</v>
      </c>
      <c r="D519" s="11" t="n">
        <v>7.19</v>
      </c>
      <c r="E519" s="20" t="n">
        <f aca="false">SUM(B519*D519)</f>
        <v>2157</v>
      </c>
      <c r="F519" s="22" t="n">
        <v>43259</v>
      </c>
      <c r="G519" s="11" t="n">
        <v>5.26</v>
      </c>
      <c r="H519" s="23" t="n">
        <f aca="false">SUM(B519*G519)</f>
        <v>1578</v>
      </c>
      <c r="I519" s="24" t="n">
        <f aca="false">SUM(H519-E519)</f>
        <v>-579</v>
      </c>
      <c r="J519" s="11" t="str">
        <f aca="false">IF(SUM(+F519-C519)&lt;365,"ST","LT")</f>
        <v>LT</v>
      </c>
      <c r="K519" s="25"/>
      <c r="L519" s="25"/>
      <c r="M519" s="25"/>
      <c r="N519" s="11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</row>
    <row r="520" customFormat="false" ht="15.75" hidden="false" customHeight="true" outlineLevel="0" collapsed="false">
      <c r="A520" s="25" t="s">
        <v>267</v>
      </c>
      <c r="B520" s="11" t="n">
        <v>200</v>
      </c>
      <c r="C520" s="22" t="n">
        <v>39258</v>
      </c>
      <c r="D520" s="11" t="n">
        <v>32.6</v>
      </c>
      <c r="E520" s="20" t="n">
        <f aca="false">SUM(B520*D520)</f>
        <v>6520</v>
      </c>
      <c r="F520" s="22" t="n">
        <v>44174</v>
      </c>
      <c r="G520" s="11" t="n">
        <v>66</v>
      </c>
      <c r="H520" s="23" t="n">
        <f aca="false">SUM(B520*G520)</f>
        <v>13200</v>
      </c>
      <c r="I520" s="24" t="n">
        <f aca="false">SUM(H520-E520)</f>
        <v>6680</v>
      </c>
      <c r="J520" s="11" t="str">
        <f aca="false">IF(SUM(+F520-C520)&lt;365,"ST","LT")</f>
        <v>LT</v>
      </c>
      <c r="K520" s="25"/>
      <c r="L520" s="25"/>
      <c r="M520" s="25"/>
      <c r="N520" s="11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</row>
    <row r="521" customFormat="false" ht="15.75" hidden="false" customHeight="true" outlineLevel="0" collapsed="false">
      <c r="A521" s="19" t="s">
        <v>267</v>
      </c>
      <c r="B521" s="11" t="n">
        <v>300</v>
      </c>
      <c r="C521" s="22" t="n">
        <v>43647</v>
      </c>
      <c r="D521" s="11" t="n">
        <v>37.98</v>
      </c>
      <c r="E521" s="20" t="n">
        <f aca="false">SUM(B521*D521)</f>
        <v>11394</v>
      </c>
      <c r="F521" s="22"/>
      <c r="G521" s="11"/>
      <c r="H521" s="23" t="n">
        <f aca="false">SUM(B521*G521)</f>
        <v>0</v>
      </c>
      <c r="I521" s="24" t="n">
        <f aca="false">SUM(H521-E521)</f>
        <v>-11394</v>
      </c>
      <c r="J521" s="11" t="str">
        <f aca="false">IF(SUM(+F521-C521)&lt;365,"ST","LT")</f>
        <v>ST</v>
      </c>
      <c r="K521" s="25"/>
      <c r="L521" s="25"/>
      <c r="M521" s="25"/>
      <c r="N521" s="11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</row>
    <row r="522" customFormat="false" ht="15.75" hidden="false" customHeight="true" outlineLevel="0" collapsed="false">
      <c r="A522" s="19" t="s">
        <v>268</v>
      </c>
      <c r="B522" s="11" t="n">
        <v>10</v>
      </c>
      <c r="C522" s="22" t="n">
        <v>43749</v>
      </c>
      <c r="D522" s="11" t="n">
        <v>1246.28</v>
      </c>
      <c r="E522" s="20" t="n">
        <f aca="false">SUM(B522*D522)</f>
        <v>12462.8</v>
      </c>
      <c r="F522" s="22" t="n">
        <v>43790</v>
      </c>
      <c r="G522" s="11" t="n">
        <v>1474.81</v>
      </c>
      <c r="H522" s="23" t="n">
        <f aca="false">SUM(B522*G522)</f>
        <v>14748.1</v>
      </c>
      <c r="I522" s="24" t="n">
        <f aca="false">SUM(H522-E522)</f>
        <v>2285.3</v>
      </c>
      <c r="J522" s="11" t="str">
        <f aca="false">IF(SUM(+F522-C522)&lt;365,"ST","LT")</f>
        <v>ST</v>
      </c>
      <c r="K522" s="25"/>
      <c r="L522" s="25"/>
      <c r="M522" s="25"/>
      <c r="N522" s="11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</row>
    <row r="523" customFormat="false" ht="15.75" hidden="false" customHeight="true" outlineLevel="0" collapsed="false">
      <c r="A523" s="19" t="s">
        <v>268</v>
      </c>
      <c r="B523" s="11" t="n">
        <v>10</v>
      </c>
      <c r="C523" s="22" t="n">
        <v>43845</v>
      </c>
      <c r="D523" s="11" t="n">
        <v>1425.91</v>
      </c>
      <c r="E523" s="20" t="n">
        <f aca="false">SUM(B523*D523)</f>
        <v>14259.1</v>
      </c>
      <c r="F523" s="22" t="n">
        <v>44201</v>
      </c>
      <c r="G523" s="11" t="n">
        <v>900.2</v>
      </c>
      <c r="H523" s="23" t="n">
        <f aca="false">SUM(B523*G523)</f>
        <v>9002</v>
      </c>
      <c r="I523" s="24" t="n">
        <f aca="false">SUM(H523-E523)</f>
        <v>-5257.1</v>
      </c>
      <c r="J523" s="11" t="str">
        <f aca="false">IF(SUM(+F523-C523)&lt;365,"ST","LT")</f>
        <v>ST</v>
      </c>
      <c r="K523" s="25"/>
      <c r="L523" s="25"/>
      <c r="M523" s="25"/>
      <c r="N523" s="11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</row>
    <row r="524" customFormat="false" ht="15.75" hidden="false" customHeight="true" outlineLevel="0" collapsed="false">
      <c r="A524" s="19" t="s">
        <v>268</v>
      </c>
      <c r="B524" s="11" t="n">
        <v>10</v>
      </c>
      <c r="C524" s="22" t="n">
        <v>43847</v>
      </c>
      <c r="D524" s="11" t="n">
        <v>1356.09</v>
      </c>
      <c r="E524" s="20" t="n">
        <f aca="false">SUM(B524*D524)</f>
        <v>13560.9</v>
      </c>
      <c r="F524" s="22" t="n">
        <v>44201</v>
      </c>
      <c r="G524" s="11" t="n">
        <v>900.2</v>
      </c>
      <c r="H524" s="23" t="n">
        <f aca="false">SUM(B524*G524)</f>
        <v>9002</v>
      </c>
      <c r="I524" s="24" t="n">
        <f aca="false">SUM(H524-E524)</f>
        <v>-4558.9</v>
      </c>
      <c r="J524" s="11" t="str">
        <f aca="false">IF(SUM(+F524-C524)&lt;365,"ST","LT")</f>
        <v>ST</v>
      </c>
      <c r="K524" s="25"/>
      <c r="L524" s="25"/>
      <c r="M524" s="25"/>
      <c r="N524" s="11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</row>
    <row r="525" customFormat="false" ht="15.75" hidden="false" customHeight="true" outlineLevel="0" collapsed="false">
      <c r="A525" s="19" t="s">
        <v>268</v>
      </c>
      <c r="B525" s="11" t="n">
        <v>30</v>
      </c>
      <c r="C525" s="22" t="n">
        <v>43924</v>
      </c>
      <c r="D525" s="11" t="n">
        <v>317.72</v>
      </c>
      <c r="E525" s="20" t="n">
        <f aca="false">SUM(B525*D525)</f>
        <v>9531.6</v>
      </c>
      <c r="F525" s="22" t="n">
        <v>44210</v>
      </c>
      <c r="G525" s="11" t="n">
        <v>968.68</v>
      </c>
      <c r="H525" s="23" t="n">
        <f aca="false">SUM(B525*G525)</f>
        <v>29060.4</v>
      </c>
      <c r="I525" s="24" t="n">
        <f aca="false">SUM(H525-E525)</f>
        <v>19528.8</v>
      </c>
      <c r="J525" s="11" t="str">
        <f aca="false">IF(SUM(+F525-C525)&lt;365,"ST","LT")</f>
        <v>ST</v>
      </c>
      <c r="K525" s="25"/>
      <c r="L525" s="25"/>
      <c r="M525" s="25"/>
      <c r="N525" s="11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</row>
    <row r="526" customFormat="false" ht="15.75" hidden="false" customHeight="true" outlineLevel="0" collapsed="false">
      <c r="A526" s="19" t="s">
        <v>268</v>
      </c>
      <c r="B526" s="11" t="n">
        <v>25</v>
      </c>
      <c r="C526" s="22" t="n">
        <v>44221</v>
      </c>
      <c r="D526" s="11" t="n">
        <v>873.06</v>
      </c>
      <c r="E526" s="20" t="n">
        <f aca="false">SUM(B526*D526)</f>
        <v>21826.5</v>
      </c>
      <c r="F526" s="22" t="n">
        <v>44228</v>
      </c>
      <c r="G526" s="11" t="n">
        <v>951.51</v>
      </c>
      <c r="H526" s="23" t="n">
        <f aca="false">SUM(B526*G526)</f>
        <v>23787.75</v>
      </c>
      <c r="I526" s="24" t="n">
        <f aca="false">SUM(H526-E526)</f>
        <v>1961.25</v>
      </c>
      <c r="J526" s="11" t="str">
        <f aca="false">IF(SUM(+F526-C526)&lt;365,"ST","LT")</f>
        <v>ST</v>
      </c>
      <c r="K526" s="25"/>
      <c r="L526" s="25"/>
      <c r="M526" s="25"/>
      <c r="N526" s="11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</row>
    <row r="527" customFormat="false" ht="15.75" hidden="false" customHeight="true" outlineLevel="0" collapsed="false">
      <c r="A527" s="25" t="s">
        <v>269</v>
      </c>
      <c r="B527" s="11" t="n">
        <v>2</v>
      </c>
      <c r="C527" s="22" t="n">
        <v>42178</v>
      </c>
      <c r="D527" s="11" t="n">
        <v>0</v>
      </c>
      <c r="E527" s="20" t="n">
        <f aca="false">SUM(B527*D527)</f>
        <v>0</v>
      </c>
      <c r="F527" s="22"/>
      <c r="G527" s="11"/>
      <c r="H527" s="23" t="n">
        <f aca="false">SUM(B527*G527)</f>
        <v>0</v>
      </c>
      <c r="I527" s="24" t="n">
        <f aca="false">SUM(H527-E527)</f>
        <v>0</v>
      </c>
      <c r="J527" s="11" t="str">
        <f aca="false">IF(SUM(+F527-C527)&lt;365,"ST","LT")</f>
        <v>ST</v>
      </c>
      <c r="K527" s="25" t="s">
        <v>94</v>
      </c>
      <c r="L527" s="25"/>
      <c r="M527" s="25"/>
      <c r="N527" s="11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</row>
    <row r="528" customFormat="false" ht="15.75" hidden="false" customHeight="true" outlineLevel="0" collapsed="false">
      <c r="A528" s="25" t="s">
        <v>269</v>
      </c>
      <c r="B528" s="11" t="n">
        <v>5</v>
      </c>
      <c r="C528" s="22" t="n">
        <v>42566</v>
      </c>
      <c r="D528" s="11" t="n">
        <v>1069.32</v>
      </c>
      <c r="E528" s="20" t="n">
        <f aca="false">SUM(B528*D528)</f>
        <v>5346.6</v>
      </c>
      <c r="F528" s="22"/>
      <c r="G528" s="11"/>
      <c r="H528" s="23" t="n">
        <f aca="false">SUM(B528*G528)</f>
        <v>0</v>
      </c>
      <c r="I528" s="24" t="n">
        <f aca="false">SUM(H528-E528)</f>
        <v>-5346.6</v>
      </c>
      <c r="J528" s="11" t="str">
        <f aca="false">IF(SUM(+F528-C528)&lt;365,"ST","LT")</f>
        <v>ST</v>
      </c>
      <c r="K528" s="25"/>
      <c r="L528" s="25"/>
      <c r="M528" s="25"/>
      <c r="N528" s="11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</row>
    <row r="529" customFormat="false" ht="15.75" hidden="false" customHeight="true" outlineLevel="0" collapsed="false">
      <c r="A529" s="25" t="s">
        <v>269</v>
      </c>
      <c r="B529" s="11" t="n">
        <v>10</v>
      </c>
      <c r="C529" s="22" t="n">
        <v>42978</v>
      </c>
      <c r="D529" s="11" t="n">
        <v>923.12</v>
      </c>
      <c r="E529" s="20" t="n">
        <f aca="false">SUM(B529*D529)</f>
        <v>9231.2</v>
      </c>
      <c r="F529" s="22"/>
      <c r="G529" s="11"/>
      <c r="H529" s="23" t="n">
        <f aca="false">SUM(B529*G529)</f>
        <v>0</v>
      </c>
      <c r="I529" s="24" t="n">
        <f aca="false">SUM(H529-E529)</f>
        <v>-9231.2</v>
      </c>
      <c r="J529" s="11" t="str">
        <f aca="false">IF(SUM(+F529-C529)&lt;365,"ST","LT")</f>
        <v>ST</v>
      </c>
      <c r="K529" s="25"/>
      <c r="L529" s="25"/>
      <c r="M529" s="25"/>
      <c r="N529" s="11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</row>
    <row r="530" customFormat="false" ht="15.75" hidden="false" customHeight="true" outlineLevel="0" collapsed="false">
      <c r="A530" s="25" t="s">
        <v>269</v>
      </c>
      <c r="B530" s="11" t="n">
        <v>10</v>
      </c>
      <c r="C530" s="22" t="n">
        <v>43039</v>
      </c>
      <c r="D530" s="11" t="n">
        <v>930.93</v>
      </c>
      <c r="E530" s="20" t="n">
        <f aca="false">SUM(B530*D530)</f>
        <v>9309.3</v>
      </c>
      <c r="F530" s="22"/>
      <c r="G530" s="11"/>
      <c r="H530" s="23" t="n">
        <f aca="false">SUM(B530*G530)</f>
        <v>0</v>
      </c>
      <c r="I530" s="24" t="n">
        <f aca="false">SUM(H530-E530)</f>
        <v>-9309.3</v>
      </c>
      <c r="J530" s="11" t="str">
        <f aca="false">IF(SUM(+F530-C530)&lt;365,"ST","LT")</f>
        <v>ST</v>
      </c>
      <c r="K530" s="25"/>
      <c r="L530" s="25"/>
      <c r="M530" s="25"/>
      <c r="N530" s="11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</row>
    <row r="531" customFormat="false" ht="15.75" hidden="false" customHeight="true" outlineLevel="0" collapsed="false">
      <c r="A531" s="25" t="s">
        <v>269</v>
      </c>
      <c r="B531" s="11" t="n">
        <v>10</v>
      </c>
      <c r="C531" s="22" t="n">
        <v>43056</v>
      </c>
      <c r="D531" s="11" t="n">
        <v>974.2</v>
      </c>
      <c r="E531" s="20" t="n">
        <f aca="false">SUM(B531*D531)</f>
        <v>9742</v>
      </c>
      <c r="F531" s="22"/>
      <c r="G531" s="11"/>
      <c r="H531" s="23" t="n">
        <f aca="false">SUM(B531*G531)</f>
        <v>0</v>
      </c>
      <c r="I531" s="24" t="n">
        <f aca="false">SUM(H531-E531)</f>
        <v>-9742</v>
      </c>
      <c r="J531" s="11" t="str">
        <f aca="false">IF(SUM(+F531-C531)&lt;365,"ST","LT")</f>
        <v>ST</v>
      </c>
      <c r="K531" s="25"/>
      <c r="L531" s="25"/>
      <c r="M531" s="25"/>
      <c r="N531" s="11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</row>
    <row r="532" customFormat="false" ht="15.75" hidden="false" customHeight="true" outlineLevel="0" collapsed="false">
      <c r="A532" s="25" t="s">
        <v>269</v>
      </c>
      <c r="B532" s="11" t="n">
        <v>8</v>
      </c>
      <c r="C532" s="22" t="n">
        <v>43104</v>
      </c>
      <c r="D532" s="11" t="n">
        <v>1021.6</v>
      </c>
      <c r="E532" s="20" t="n">
        <f aca="false">SUM(B532*D532)</f>
        <v>8172.8</v>
      </c>
      <c r="F532" s="22"/>
      <c r="G532" s="11"/>
      <c r="H532" s="23" t="n">
        <f aca="false">SUM(B532*G532)</f>
        <v>0</v>
      </c>
      <c r="I532" s="24" t="n">
        <f aca="false">SUM(H532-E532)</f>
        <v>-8172.8</v>
      </c>
      <c r="J532" s="11" t="str">
        <f aca="false">IF(SUM(+F532-C532)&lt;365,"ST","LT")</f>
        <v>ST</v>
      </c>
      <c r="K532" s="25"/>
      <c r="L532" s="25"/>
      <c r="M532" s="25"/>
      <c r="N532" s="11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</row>
    <row r="533" customFormat="false" ht="15.75" hidden="false" customHeight="true" outlineLevel="0" collapsed="false">
      <c r="A533" s="25" t="s">
        <v>269</v>
      </c>
      <c r="B533" s="11" t="n">
        <v>45</v>
      </c>
      <c r="C533" s="22" t="n">
        <v>43354</v>
      </c>
      <c r="D533" s="11" t="n">
        <v>821.11</v>
      </c>
      <c r="E533" s="20" t="n">
        <f aca="false">SUM(B533*D533)</f>
        <v>36949.95</v>
      </c>
      <c r="F533" s="22"/>
      <c r="G533" s="11"/>
      <c r="H533" s="23" t="n">
        <f aca="false">SUM(B533*G533)</f>
        <v>0</v>
      </c>
      <c r="I533" s="24" t="n">
        <f aca="false">SUM(H533-E533)</f>
        <v>-36949.95</v>
      </c>
      <c r="J533" s="11" t="str">
        <f aca="false">IF(SUM(+F533-C533)&lt;365,"ST","LT")</f>
        <v>ST</v>
      </c>
      <c r="K533" s="25" t="s">
        <v>110</v>
      </c>
      <c r="L533" s="25"/>
      <c r="M533" s="25"/>
      <c r="N533" s="11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</row>
    <row r="534" customFormat="false" ht="15.75" hidden="false" customHeight="true" outlineLevel="0" collapsed="false">
      <c r="A534" s="25" t="s">
        <v>269</v>
      </c>
      <c r="B534" s="11" t="n">
        <v>10</v>
      </c>
      <c r="C534" s="22" t="n">
        <v>43720</v>
      </c>
      <c r="D534" s="11" t="n">
        <v>821.11</v>
      </c>
      <c r="E534" s="20" t="n">
        <f aca="false">SUM(B534*D534)</f>
        <v>8211.1</v>
      </c>
      <c r="F534" s="22"/>
      <c r="G534" s="11"/>
      <c r="H534" s="23" t="n">
        <f aca="false">SUM(B534*G534)</f>
        <v>0</v>
      </c>
      <c r="I534" s="24" t="n">
        <f aca="false">SUM(H534-E534)</f>
        <v>-8211.1</v>
      </c>
      <c r="J534" s="11" t="str">
        <f aca="false">IF(SUM(+F534-C534)&lt;365,"ST","LT")</f>
        <v>ST</v>
      </c>
      <c r="K534" s="25"/>
      <c r="L534" s="25"/>
      <c r="M534" s="25"/>
      <c r="N534" s="11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</row>
    <row r="535" customFormat="false" ht="15.75" hidden="false" customHeight="true" outlineLevel="0" collapsed="false">
      <c r="A535" s="25" t="s">
        <v>270</v>
      </c>
      <c r="B535" s="11" t="n">
        <v>25</v>
      </c>
      <c r="C535" s="22" t="n">
        <v>42447</v>
      </c>
      <c r="D535" s="11" t="n">
        <v>634.16</v>
      </c>
      <c r="E535" s="20" t="n">
        <f aca="false">SUM(B535*D535)</f>
        <v>15854</v>
      </c>
      <c r="F535" s="22"/>
      <c r="G535" s="11"/>
      <c r="H535" s="23" t="n">
        <f aca="false">SUM(B535*G535)</f>
        <v>0</v>
      </c>
      <c r="I535" s="24" t="n">
        <f aca="false">SUM(H535-E535)</f>
        <v>-15854</v>
      </c>
      <c r="J535" s="11" t="str">
        <f aca="false">IF(SUM(+F535-C535)&lt;365,"ST","LT")</f>
        <v>ST</v>
      </c>
      <c r="K535" s="25"/>
      <c r="L535" s="25"/>
      <c r="M535" s="25"/>
      <c r="N535" s="11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</row>
    <row r="536" customFormat="false" ht="15.75" hidden="false" customHeight="true" outlineLevel="0" collapsed="false">
      <c r="A536" s="25" t="s">
        <v>271</v>
      </c>
      <c r="B536" s="11" t="n">
        <v>45</v>
      </c>
      <c r="C536" s="22" t="n">
        <v>42094</v>
      </c>
      <c r="D536" s="11" t="n">
        <v>325</v>
      </c>
      <c r="E536" s="20" t="n">
        <f aca="false">SUM(B536*D536)</f>
        <v>14625</v>
      </c>
      <c r="F536" s="22"/>
      <c r="G536" s="11"/>
      <c r="H536" s="23" t="n">
        <f aca="false">SUM(B536*G536)</f>
        <v>0</v>
      </c>
      <c r="I536" s="24" t="n">
        <f aca="false">SUM(H536-E536)</f>
        <v>-14625</v>
      </c>
      <c r="J536" s="11" t="str">
        <f aca="false">IF(SUM(+F536-C536)&lt;365,"ST","LT")</f>
        <v>ST</v>
      </c>
      <c r="K536" s="25" t="s">
        <v>31</v>
      </c>
      <c r="L536" s="25"/>
      <c r="M536" s="25"/>
      <c r="N536" s="11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</row>
    <row r="537" customFormat="false" ht="15.75" hidden="false" customHeight="true" outlineLevel="0" collapsed="false">
      <c r="A537" s="25" t="s">
        <v>271</v>
      </c>
      <c r="B537" s="11" t="n">
        <v>55</v>
      </c>
      <c r="C537" s="22" t="n">
        <v>42499</v>
      </c>
      <c r="D537" s="11" t="n">
        <v>253.81</v>
      </c>
      <c r="E537" s="20" t="n">
        <f aca="false">SUM(B537*D537)</f>
        <v>13959.55</v>
      </c>
      <c r="F537" s="22"/>
      <c r="G537" s="11"/>
      <c r="H537" s="23" t="n">
        <f aca="false">SUM(B537*G537)</f>
        <v>0</v>
      </c>
      <c r="I537" s="24" t="n">
        <f aca="false">SUM(H537-E537)</f>
        <v>-13959.55</v>
      </c>
      <c r="J537" s="11" t="str">
        <f aca="false">IF(SUM(+F537-C537)&lt;365,"ST","LT")</f>
        <v>ST</v>
      </c>
      <c r="K537" s="25"/>
      <c r="L537" s="25"/>
      <c r="M537" s="25"/>
      <c r="N537" s="11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</row>
    <row r="538" customFormat="false" ht="15.75" hidden="false" customHeight="true" outlineLevel="0" collapsed="false">
      <c r="A538" s="25" t="s">
        <v>271</v>
      </c>
      <c r="B538" s="11" t="n">
        <v>50</v>
      </c>
      <c r="C538" s="22" t="n">
        <v>43314</v>
      </c>
      <c r="D538" s="11" t="n">
        <v>94.7</v>
      </c>
      <c r="E538" s="20" t="n">
        <f aca="false">SUM(B538*D538)</f>
        <v>4735</v>
      </c>
      <c r="F538" s="22"/>
      <c r="G538" s="11"/>
      <c r="H538" s="23" t="n">
        <f aca="false">SUM(B538*G538)</f>
        <v>0</v>
      </c>
      <c r="I538" s="24" t="n">
        <f aca="false">SUM(H538-E538)</f>
        <v>-4735</v>
      </c>
      <c r="J538" s="11" t="str">
        <f aca="false">IF(SUM(+F538-C538)&lt;365,"ST","LT")</f>
        <v>ST</v>
      </c>
      <c r="K538" s="25"/>
      <c r="L538" s="25"/>
      <c r="M538" s="25"/>
      <c r="N538" s="11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</row>
    <row r="539" customFormat="false" ht="15.75" hidden="false" customHeight="true" outlineLevel="0" collapsed="false">
      <c r="A539" s="25" t="s">
        <v>271</v>
      </c>
      <c r="B539" s="11" t="n">
        <v>150</v>
      </c>
      <c r="C539" s="22" t="n">
        <v>44166</v>
      </c>
      <c r="D539" s="11" t="n">
        <v>55.31</v>
      </c>
      <c r="E539" s="20" t="n">
        <f aca="false">SUM(B539*D539)</f>
        <v>8296.5</v>
      </c>
      <c r="F539" s="22"/>
      <c r="G539" s="11"/>
      <c r="H539" s="23" t="n">
        <f aca="false">SUM(B539*G539)</f>
        <v>0</v>
      </c>
      <c r="I539" s="24" t="n">
        <f aca="false">SUM(H539-E539)</f>
        <v>-8296.5</v>
      </c>
      <c r="J539" s="11" t="str">
        <f aca="false">IF(SUM(+F539-C539)&lt;365,"ST","LT")</f>
        <v>ST</v>
      </c>
      <c r="K539" s="25"/>
      <c r="L539" s="25"/>
      <c r="M539" s="25"/>
      <c r="N539" s="11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</row>
    <row r="540" customFormat="false" ht="15.75" hidden="false" customHeight="true" outlineLevel="0" collapsed="false">
      <c r="A540" s="25" t="s">
        <v>272</v>
      </c>
      <c r="B540" s="11" t="n">
        <v>10</v>
      </c>
      <c r="C540" s="22" t="n">
        <v>42587</v>
      </c>
      <c r="D540" s="11" t="n">
        <v>830.13</v>
      </c>
      <c r="E540" s="20" t="n">
        <f aca="false">SUM(B540*D540)</f>
        <v>8301.3</v>
      </c>
      <c r="F540" s="22" t="n">
        <v>43419</v>
      </c>
      <c r="G540" s="11" t="n">
        <v>1038.16</v>
      </c>
      <c r="H540" s="23" t="n">
        <f aca="false">SUM(B540*G540)</f>
        <v>10381.6</v>
      </c>
      <c r="I540" s="24" t="n">
        <f aca="false">SUM(H540-E540)</f>
        <v>2080.3</v>
      </c>
      <c r="J540" s="11" t="str">
        <f aca="false">IF(SUM(+F540-C540)&lt;365,"ST","LT")</f>
        <v>LT</v>
      </c>
      <c r="K540" s="25"/>
      <c r="L540" s="25"/>
      <c r="M540" s="25"/>
      <c r="N540" s="11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</row>
    <row r="541" customFormat="false" ht="15.75" hidden="false" customHeight="true" outlineLevel="0" collapsed="false">
      <c r="A541" s="25" t="s">
        <v>272</v>
      </c>
      <c r="B541" s="11" t="n">
        <v>15</v>
      </c>
      <c r="C541" s="22" t="n">
        <v>42587</v>
      </c>
      <c r="D541" s="11" t="n">
        <v>830.13</v>
      </c>
      <c r="E541" s="20" t="n">
        <f aca="false">SUM(B541*D541)</f>
        <v>12451.95</v>
      </c>
      <c r="F541" s="22" t="n">
        <v>43447</v>
      </c>
      <c r="G541" s="11" t="n">
        <v>1057.01</v>
      </c>
      <c r="H541" s="23" t="n">
        <f aca="false">SUM(B541*G541)</f>
        <v>15855.15</v>
      </c>
      <c r="I541" s="24" t="n">
        <f aca="false">SUM(H541-E541)</f>
        <v>3403.2</v>
      </c>
      <c r="J541" s="11" t="str">
        <f aca="false">IF(SUM(+F541-C541)&lt;365,"ST","LT")</f>
        <v>LT</v>
      </c>
      <c r="K541" s="25"/>
      <c r="L541" s="25"/>
      <c r="M541" s="25"/>
      <c r="N541" s="11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</row>
    <row r="542" customFormat="false" ht="15.75" hidden="false" customHeight="true" outlineLevel="0" collapsed="false">
      <c r="A542" s="25" t="s">
        <v>273</v>
      </c>
      <c r="B542" s="11" t="n">
        <v>200</v>
      </c>
      <c r="C542" s="22" t="n">
        <v>36038</v>
      </c>
      <c r="D542" s="11" t="n">
        <v>2.15</v>
      </c>
      <c r="E542" s="20" t="n">
        <f aca="false">SUM(B542*D542)</f>
        <v>430</v>
      </c>
      <c r="F542" s="22"/>
      <c r="G542" s="11"/>
      <c r="H542" s="23" t="n">
        <f aca="false">SUM(B542*G542)</f>
        <v>0</v>
      </c>
      <c r="I542" s="24" t="n">
        <f aca="false">SUM(H542-E542)</f>
        <v>-430</v>
      </c>
      <c r="J542" s="11" t="str">
        <f aca="false">IF(SUM(+F542-C542)&lt;365,"ST","LT")</f>
        <v>ST</v>
      </c>
      <c r="K542" s="25" t="s">
        <v>19</v>
      </c>
      <c r="L542" s="25"/>
      <c r="M542" s="25"/>
      <c r="N542" s="11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</row>
    <row r="543" customFormat="false" ht="15.75" hidden="false" customHeight="true" outlineLevel="0" collapsed="false">
      <c r="A543" s="19" t="s">
        <v>274</v>
      </c>
      <c r="B543" s="11" t="n">
        <v>100</v>
      </c>
      <c r="C543" s="22" t="n">
        <v>44258</v>
      </c>
      <c r="D543" s="11" t="n">
        <v>91.98</v>
      </c>
      <c r="E543" s="20" t="n">
        <f aca="false">SUM(B543*D543)</f>
        <v>9198</v>
      </c>
      <c r="F543" s="22"/>
      <c r="G543" s="11"/>
      <c r="H543" s="23" t="n">
        <f aca="false">SUM(B543*G543)</f>
        <v>0</v>
      </c>
      <c r="I543" s="24" t="n">
        <f aca="false">SUM(H543-E543)</f>
        <v>-9198</v>
      </c>
      <c r="J543" s="11" t="str">
        <f aca="false">IF(SUM(+F543-C543)&lt;365,"ST","LT")</f>
        <v>ST</v>
      </c>
      <c r="K543" s="25"/>
      <c r="L543" s="25"/>
      <c r="M543" s="25"/>
      <c r="N543" s="11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</row>
    <row r="544" customFormat="false" ht="15.75" hidden="false" customHeight="true" outlineLevel="0" collapsed="false">
      <c r="A544" s="25" t="s">
        <v>275</v>
      </c>
      <c r="B544" s="11" t="n">
        <v>178</v>
      </c>
      <c r="C544" s="22"/>
      <c r="D544" s="11"/>
      <c r="E544" s="20" t="n">
        <f aca="false">SUM(B544*D544)</f>
        <v>0</v>
      </c>
      <c r="F544" s="22"/>
      <c r="G544" s="11"/>
      <c r="H544" s="23" t="n">
        <f aca="false">SUM(B544*G544)</f>
        <v>0</v>
      </c>
      <c r="I544" s="24" t="n">
        <f aca="false">SUM(H544-E544)</f>
        <v>0</v>
      </c>
      <c r="J544" s="11" t="str">
        <f aca="false">IF(SUM(+F544-C544)&lt;365,"ST","LT")</f>
        <v>ST</v>
      </c>
      <c r="K544" s="25" t="s">
        <v>19</v>
      </c>
      <c r="L544" s="25"/>
      <c r="M544" s="25"/>
      <c r="N544" s="11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</row>
    <row r="545" customFormat="false" ht="15.75" hidden="false" customHeight="true" outlineLevel="0" collapsed="false">
      <c r="A545" s="25" t="s">
        <v>275</v>
      </c>
      <c r="B545" s="20" t="n">
        <v>189</v>
      </c>
      <c r="C545" s="22"/>
      <c r="D545" s="11"/>
      <c r="E545" s="20" t="n">
        <f aca="false">SUM(B545*D545)</f>
        <v>0</v>
      </c>
      <c r="F545" s="22"/>
      <c r="G545" s="11"/>
      <c r="H545" s="23" t="n">
        <f aca="false">SUM(B545*G545)</f>
        <v>0</v>
      </c>
      <c r="I545" s="24" t="n">
        <f aca="false">SUM(H545-E545)</f>
        <v>0</v>
      </c>
      <c r="J545" s="11" t="str">
        <f aca="false">IF(SUM(+F545-C545)&lt;365,"ST","LT")</f>
        <v>ST</v>
      </c>
      <c r="K545" s="25" t="s">
        <v>36</v>
      </c>
      <c r="L545" s="25"/>
      <c r="M545" s="25"/>
      <c r="N545" s="11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</row>
    <row r="546" customFormat="false" ht="15.75" hidden="false" customHeight="true" outlineLevel="0" collapsed="false">
      <c r="A546" s="25" t="s">
        <v>276</v>
      </c>
      <c r="B546" s="20" t="n">
        <v>50</v>
      </c>
      <c r="C546" s="22" t="n">
        <v>40235</v>
      </c>
      <c r="D546" s="11" t="n">
        <v>235.52</v>
      </c>
      <c r="E546" s="20" t="n">
        <f aca="false">SUM(B546*D546)</f>
        <v>11776</v>
      </c>
      <c r="F546" s="22" t="n">
        <v>43308</v>
      </c>
      <c r="G546" s="11" t="n">
        <v>299.83</v>
      </c>
      <c r="H546" s="23" t="n">
        <f aca="false">SUM(B546*G546)</f>
        <v>14991.5</v>
      </c>
      <c r="I546" s="24" t="n">
        <f aca="false">SUM(H546-E546)</f>
        <v>3215.5</v>
      </c>
      <c r="J546" s="11" t="str">
        <f aca="false">IF(SUM(+F546-C546)&lt;365,"ST","LT")</f>
        <v>LT</v>
      </c>
      <c r="K546" s="25"/>
      <c r="L546" s="25"/>
      <c r="M546" s="25"/>
      <c r="N546" s="11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</row>
    <row r="547" customFormat="false" ht="15.75" hidden="false" customHeight="true" outlineLevel="0" collapsed="false">
      <c r="A547" s="25" t="s">
        <v>276</v>
      </c>
      <c r="B547" s="11" t="n">
        <v>50</v>
      </c>
      <c r="C547" s="22" t="n">
        <v>40358</v>
      </c>
      <c r="D547" s="11" t="n">
        <v>298.38</v>
      </c>
      <c r="E547" s="20" t="n">
        <f aca="false">SUM(B547*D547)</f>
        <v>14919</v>
      </c>
      <c r="F547" s="22"/>
      <c r="G547" s="11"/>
      <c r="H547" s="23" t="n">
        <f aca="false">SUM(B547*G547)</f>
        <v>0</v>
      </c>
      <c r="I547" s="24" t="n">
        <f aca="false">SUM(H547-E547)</f>
        <v>-14919</v>
      </c>
      <c r="J547" s="11" t="str">
        <f aca="false">IF(SUM(+F547-C547)&lt;365,"ST","LT")</f>
        <v>ST</v>
      </c>
      <c r="K547" s="25"/>
      <c r="L547" s="25"/>
      <c r="M547" s="33"/>
      <c r="N547" s="11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</row>
    <row r="548" customFormat="false" ht="15.75" hidden="false" customHeight="true" outlineLevel="0" collapsed="false">
      <c r="A548" s="25" t="s">
        <v>276</v>
      </c>
      <c r="B548" s="11" t="n">
        <v>100</v>
      </c>
      <c r="C548" s="22" t="n">
        <v>40400</v>
      </c>
      <c r="D548" s="11" t="n">
        <v>0</v>
      </c>
      <c r="E548" s="20" t="n">
        <f aca="false">SUM(B548*D548)</f>
        <v>0</v>
      </c>
      <c r="F548" s="22"/>
      <c r="G548" s="11"/>
      <c r="H548" s="23" t="n">
        <f aca="false">SUM(B548*G548)</f>
        <v>0</v>
      </c>
      <c r="I548" s="24" t="n">
        <f aca="false">SUM(H548-E548)</f>
        <v>0</v>
      </c>
      <c r="J548" s="11" t="str">
        <f aca="false">IF(SUM(+F548-C548)&lt;365,"ST","LT")</f>
        <v>ST</v>
      </c>
      <c r="K548" s="25" t="s">
        <v>277</v>
      </c>
      <c r="L548" s="25"/>
      <c r="M548" s="25"/>
      <c r="N548" s="11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</row>
    <row r="549" customFormat="false" ht="15.75" hidden="false" customHeight="true" outlineLevel="0" collapsed="false">
      <c r="A549" s="25" t="s">
        <v>276</v>
      </c>
      <c r="B549" s="11" t="n">
        <v>100</v>
      </c>
      <c r="C549" s="22" t="n">
        <v>42563</v>
      </c>
      <c r="D549" s="11" t="n">
        <v>0</v>
      </c>
      <c r="E549" s="20" t="n">
        <f aca="false">SUM(B549*D549)</f>
        <v>0</v>
      </c>
      <c r="F549" s="22"/>
      <c r="G549" s="11"/>
      <c r="H549" s="23" t="n">
        <f aca="false">SUM(B549*G549)</f>
        <v>0</v>
      </c>
      <c r="I549" s="24" t="n">
        <f aca="false">SUM(H549-E549)</f>
        <v>0</v>
      </c>
      <c r="J549" s="11" t="str">
        <f aca="false">IF(SUM(+F549-C549)&lt;365,"ST","LT")</f>
        <v>ST</v>
      </c>
      <c r="K549" s="25" t="s">
        <v>86</v>
      </c>
      <c r="L549" s="25"/>
      <c r="M549" s="25"/>
      <c r="N549" s="11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</row>
    <row r="550" customFormat="false" ht="15.75" hidden="false" customHeight="true" outlineLevel="0" collapsed="false">
      <c r="A550" s="25" t="s">
        <v>276</v>
      </c>
      <c r="B550" s="11" t="n">
        <v>50</v>
      </c>
      <c r="C550" s="22" t="n">
        <v>43381</v>
      </c>
      <c r="D550" s="11" t="n">
        <v>272.02</v>
      </c>
      <c r="E550" s="20" t="n">
        <f aca="false">SUM(B550*D550)</f>
        <v>13601</v>
      </c>
      <c r="F550" s="22"/>
      <c r="G550" s="11"/>
      <c r="H550" s="23" t="n">
        <f aca="false">SUM(B550*G550)</f>
        <v>0</v>
      </c>
      <c r="I550" s="24" t="n">
        <f aca="false">SUM(H550-E550)</f>
        <v>-13601</v>
      </c>
      <c r="J550" s="11" t="str">
        <f aca="false">IF(SUM(+F550-C550)&lt;365,"ST","LT")</f>
        <v>ST</v>
      </c>
      <c r="K550" s="25"/>
      <c r="L550" s="25"/>
      <c r="M550" s="25"/>
      <c r="N550" s="11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</row>
    <row r="551" customFormat="false" ht="15.75" hidden="false" customHeight="true" outlineLevel="0" collapsed="false">
      <c r="A551" s="25" t="s">
        <v>278</v>
      </c>
      <c r="B551" s="11" t="n">
        <v>50</v>
      </c>
      <c r="C551" s="22" t="n">
        <v>43481</v>
      </c>
      <c r="D551" s="11" t="n">
        <v>118.38</v>
      </c>
      <c r="E551" s="20" t="n">
        <f aca="false">SUM(B551*D551)</f>
        <v>5919</v>
      </c>
      <c r="F551" s="22" t="n">
        <v>44251</v>
      </c>
      <c r="G551" s="11" t="n">
        <v>79.4</v>
      </c>
      <c r="H551" s="23" t="n">
        <f aca="false">SUM(B551*G551)</f>
        <v>3970</v>
      </c>
      <c r="I551" s="24" t="n">
        <f aca="false">SUM(H551-E551)</f>
        <v>-1949</v>
      </c>
      <c r="J551" s="11" t="str">
        <f aca="false">IF(SUM(+F551-C551)&lt;365,"ST","LT")</f>
        <v>LT</v>
      </c>
      <c r="K551" s="25"/>
      <c r="L551" s="25"/>
      <c r="M551" s="25"/>
      <c r="N551" s="11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</row>
    <row r="552" customFormat="false" ht="15.75" hidden="false" customHeight="true" outlineLevel="0" collapsed="false">
      <c r="A552" s="19" t="s">
        <v>278</v>
      </c>
      <c r="B552" s="11" t="n">
        <v>200</v>
      </c>
      <c r="C552" s="22" t="n">
        <v>43951</v>
      </c>
      <c r="D552" s="11" t="n">
        <v>38.14</v>
      </c>
      <c r="E552" s="20" t="n">
        <f aca="false">SUM(B552*D552)</f>
        <v>7628</v>
      </c>
      <c r="F552" s="22" t="n">
        <v>44264</v>
      </c>
      <c r="G552" s="11" t="n">
        <v>85.9</v>
      </c>
      <c r="H552" s="23" t="n">
        <f aca="false">SUM(B552*G552)</f>
        <v>17180</v>
      </c>
      <c r="I552" s="24" t="n">
        <f aca="false">SUM(H552-E552)</f>
        <v>9552</v>
      </c>
      <c r="J552" s="11" t="str">
        <f aca="false">IF(SUM(+F552-C552)&lt;365,"ST","LT")</f>
        <v>ST</v>
      </c>
      <c r="K552" s="25"/>
      <c r="L552" s="25"/>
      <c r="M552" s="25"/>
      <c r="N552" s="11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</row>
    <row r="553" customFormat="false" ht="15.75" hidden="false" customHeight="true" outlineLevel="0" collapsed="false">
      <c r="A553" s="25" t="s">
        <v>279</v>
      </c>
      <c r="B553" s="11" t="n">
        <v>83</v>
      </c>
      <c r="C553" s="22" t="n">
        <v>41153</v>
      </c>
      <c r="D553" s="11" t="n">
        <v>227.52</v>
      </c>
      <c r="E553" s="20" t="n">
        <f aca="false">SUM(B553*D553)</f>
        <v>18884.16</v>
      </c>
      <c r="F553" s="22"/>
      <c r="G553" s="11"/>
      <c r="H553" s="23" t="n">
        <f aca="false">SUM(B553*G553)</f>
        <v>0</v>
      </c>
      <c r="I553" s="24" t="n">
        <f aca="false">SUM(H553-E553)</f>
        <v>-18884.16</v>
      </c>
      <c r="J553" s="11" t="str">
        <f aca="false">IF(SUM(+F553-C553)&lt;365,"ST","LT")</f>
        <v>ST</v>
      </c>
      <c r="K553" s="25" t="s">
        <v>280</v>
      </c>
      <c r="L553" s="25" t="s">
        <v>281</v>
      </c>
      <c r="M553" s="25"/>
      <c r="N553" s="11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</row>
    <row r="554" customFormat="false" ht="15.75" hidden="false" customHeight="true" outlineLevel="0" collapsed="false">
      <c r="A554" s="25" t="s">
        <v>279</v>
      </c>
      <c r="B554" s="11" t="n">
        <v>42</v>
      </c>
      <c r="C554" s="22" t="n">
        <v>41153</v>
      </c>
      <c r="D554" s="11" t="n">
        <v>0</v>
      </c>
      <c r="E554" s="20" t="n">
        <f aca="false">SUM(B554*D554)</f>
        <v>0</v>
      </c>
      <c r="F554" s="22"/>
      <c r="G554" s="11"/>
      <c r="H554" s="23" t="n">
        <f aca="false">SUM(B554*G554)</f>
        <v>0</v>
      </c>
      <c r="I554" s="24" t="n">
        <f aca="false">SUM(H554-E554)</f>
        <v>0</v>
      </c>
      <c r="J554" s="11" t="str">
        <f aca="false">IF(SUM(+F554-C554)&lt;365,"ST","LT")</f>
        <v>ST</v>
      </c>
      <c r="K554" s="25" t="s">
        <v>280</v>
      </c>
      <c r="L554" s="25" t="s">
        <v>282</v>
      </c>
      <c r="M554" s="33" t="n">
        <v>40324</v>
      </c>
      <c r="N554" s="11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</row>
    <row r="555" customFormat="false" ht="15.75" hidden="false" customHeight="true" outlineLevel="0" collapsed="false">
      <c r="A555" s="25" t="s">
        <v>279</v>
      </c>
      <c r="B555" s="11" t="n">
        <v>175</v>
      </c>
      <c r="C555" s="22" t="n">
        <v>42199</v>
      </c>
      <c r="D555" s="11" t="n">
        <v>11.81</v>
      </c>
      <c r="E555" s="20" t="n">
        <f aca="false">SUM(B555*D555)</f>
        <v>2066.75</v>
      </c>
      <c r="F555" s="22"/>
      <c r="G555" s="11"/>
      <c r="H555" s="23" t="n">
        <f aca="false">SUM(B555*G555)</f>
        <v>0</v>
      </c>
      <c r="I555" s="24" t="n">
        <f aca="false">SUM(H555-E555)</f>
        <v>-2066.75</v>
      </c>
      <c r="J555" s="11" t="str">
        <f aca="false">IF(SUM(+F555-C555)&lt;365,"ST","LT")</f>
        <v>ST</v>
      </c>
      <c r="K555" s="25"/>
      <c r="L555" s="25"/>
      <c r="M555" s="33"/>
      <c r="N555" s="11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</row>
    <row r="556" customFormat="false" ht="15.75" hidden="false" customHeight="true" outlineLevel="0" collapsed="false">
      <c r="A556" s="25" t="s">
        <v>279</v>
      </c>
      <c r="B556" s="11" t="n">
        <v>200</v>
      </c>
      <c r="C556" s="22" t="n">
        <v>42285</v>
      </c>
      <c r="D556" s="11" t="n">
        <v>8.2</v>
      </c>
      <c r="E556" s="20" t="n">
        <f aca="false">SUM(B556*D556)</f>
        <v>1640</v>
      </c>
      <c r="F556" s="22"/>
      <c r="G556" s="11"/>
      <c r="H556" s="23" t="n">
        <f aca="false">SUM(B556*G556)</f>
        <v>0</v>
      </c>
      <c r="I556" s="24" t="n">
        <f aca="false">SUM(H556-E556)</f>
        <v>-1640</v>
      </c>
      <c r="J556" s="11" t="str">
        <f aca="false">IF(SUM(+F556-C556)&lt;365,"ST","LT")</f>
        <v>ST</v>
      </c>
      <c r="K556" s="25"/>
      <c r="L556" s="25"/>
      <c r="M556" s="33"/>
      <c r="N556" s="11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</row>
    <row r="557" customFormat="false" ht="15.75" hidden="false" customHeight="true" outlineLevel="0" collapsed="false">
      <c r="A557" s="25" t="s">
        <v>283</v>
      </c>
      <c r="B557" s="20" t="n">
        <v>25</v>
      </c>
      <c r="C557" s="22" t="n">
        <v>40199</v>
      </c>
      <c r="D557" s="11" t="n">
        <v>148.24</v>
      </c>
      <c r="E557" s="20" t="n">
        <f aca="false">SUM(B557*D557)</f>
        <v>3706</v>
      </c>
      <c r="F557" s="22"/>
      <c r="G557" s="11"/>
      <c r="H557" s="23" t="n">
        <f aca="false">SUM(B557*G557)</f>
        <v>0</v>
      </c>
      <c r="I557" s="24" t="n">
        <f aca="false">SUM(H557-E557)</f>
        <v>-3706</v>
      </c>
      <c r="J557" s="11" t="str">
        <f aca="false">IF(SUM(+F557-C557)&lt;365,"ST","LT")</f>
        <v>ST</v>
      </c>
      <c r="K557" s="25"/>
      <c r="L557" s="25"/>
      <c r="M557" s="25"/>
      <c r="N557" s="11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</row>
    <row r="558" customFormat="false" ht="15.75" hidden="false" customHeight="true" outlineLevel="0" collapsed="false">
      <c r="A558" s="25" t="s">
        <v>284</v>
      </c>
      <c r="B558" s="20" t="n">
        <v>50</v>
      </c>
      <c r="C558" s="22" t="n">
        <v>40079</v>
      </c>
      <c r="D558" s="11" t="n">
        <v>237.93</v>
      </c>
      <c r="E558" s="20" t="n">
        <f aca="false">SUM(B558*D558)</f>
        <v>11896.5</v>
      </c>
      <c r="F558" s="22"/>
      <c r="G558" s="11"/>
      <c r="H558" s="23" t="n">
        <f aca="false">SUM(B558*G558)</f>
        <v>0</v>
      </c>
      <c r="I558" s="24" t="n">
        <f aca="false">SUM(H558-E558)</f>
        <v>-11896.5</v>
      </c>
      <c r="J558" s="11" t="str">
        <f aca="false">IF(SUM(+F558-C558)&lt;365,"ST","LT")</f>
        <v>ST</v>
      </c>
      <c r="K558" s="25"/>
      <c r="L558" s="25"/>
      <c r="M558" s="25"/>
      <c r="N558" s="11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</row>
    <row r="559" customFormat="false" ht="15.75" hidden="false" customHeight="true" outlineLevel="0" collapsed="false">
      <c r="A559" s="25" t="s">
        <v>284</v>
      </c>
      <c r="B559" s="20" t="n">
        <v>25</v>
      </c>
      <c r="C559" s="22" t="n">
        <v>40169</v>
      </c>
      <c r="D559" s="11" t="n">
        <v>0</v>
      </c>
      <c r="E559" s="20" t="n">
        <f aca="false">SUM(B559*D559)</f>
        <v>0</v>
      </c>
      <c r="F559" s="22"/>
      <c r="G559" s="11"/>
      <c r="H559" s="23" t="n">
        <f aca="false">SUM(B559*G559)</f>
        <v>0</v>
      </c>
      <c r="I559" s="24" t="n">
        <f aca="false">SUM(H559-E559)</f>
        <v>0</v>
      </c>
      <c r="J559" s="11" t="str">
        <f aca="false">IF(SUM(+F559-C559)&lt;365,"ST","LT")</f>
        <v>ST</v>
      </c>
      <c r="K559" s="25" t="s">
        <v>285</v>
      </c>
      <c r="L559" s="25"/>
      <c r="M559" s="25"/>
      <c r="N559" s="11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</row>
    <row r="560" customFormat="false" ht="15.75" hidden="false" customHeight="true" outlineLevel="0" collapsed="false">
      <c r="A560" s="25" t="s">
        <v>286</v>
      </c>
      <c r="B560" s="20" t="n">
        <v>25</v>
      </c>
      <c r="C560" s="22" t="n">
        <v>43207</v>
      </c>
      <c r="D560" s="11" t="n">
        <v>499.68</v>
      </c>
      <c r="E560" s="20" t="n">
        <f aca="false">SUM(B560*D560)</f>
        <v>12492</v>
      </c>
      <c r="F560" s="22"/>
      <c r="G560" s="11"/>
      <c r="H560" s="23" t="n">
        <f aca="false">SUM(B560*G560)</f>
        <v>0</v>
      </c>
      <c r="I560" s="24" t="n">
        <f aca="false">SUM(H560-E560)</f>
        <v>-12492</v>
      </c>
      <c r="J560" s="11" t="str">
        <f aca="false">IF(SUM(+F560-C560)&lt;365,"ST","LT")</f>
        <v>ST</v>
      </c>
      <c r="K560" s="25"/>
      <c r="L560" s="25"/>
      <c r="M560" s="25"/>
      <c r="N560" s="11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</row>
    <row r="561" customFormat="false" ht="15.75" hidden="false" customHeight="true" outlineLevel="0" collapsed="false">
      <c r="A561" s="25" t="s">
        <v>287</v>
      </c>
      <c r="B561" s="20" t="n">
        <v>15</v>
      </c>
      <c r="C561" s="22" t="n">
        <v>43229</v>
      </c>
      <c r="D561" s="11" t="n">
        <v>502.74</v>
      </c>
      <c r="E561" s="20" t="n">
        <f aca="false">SUM(B561*D561)</f>
        <v>7541.1</v>
      </c>
      <c r="F561" s="22" t="n">
        <v>43494</v>
      </c>
      <c r="G561" s="11" t="n">
        <v>240.93</v>
      </c>
      <c r="H561" s="23" t="n">
        <f aca="false">SUM(B561*G561)</f>
        <v>3613.95</v>
      </c>
      <c r="I561" s="24" t="n">
        <f aca="false">SUM(H561-E561)</f>
        <v>-3927.15</v>
      </c>
      <c r="J561" s="11" t="str">
        <f aca="false">IF(SUM(+F561-C561)&lt;365,"ST","LT")</f>
        <v>ST</v>
      </c>
      <c r="K561" s="25"/>
      <c r="L561" s="25"/>
      <c r="M561" s="25"/>
      <c r="N561" s="11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</row>
    <row r="562" customFormat="false" ht="15.75" hidden="false" customHeight="true" outlineLevel="0" collapsed="false">
      <c r="A562" s="25" t="s">
        <v>287</v>
      </c>
      <c r="B562" s="20" t="n">
        <v>25</v>
      </c>
      <c r="C562" s="22" t="n">
        <v>43273</v>
      </c>
      <c r="D562" s="11" t="n">
        <v>390.66</v>
      </c>
      <c r="E562" s="20" t="n">
        <f aca="false">SUM(B562*D562)</f>
        <v>9766.5</v>
      </c>
      <c r="F562" s="22" t="n">
        <v>43494</v>
      </c>
      <c r="G562" s="11" t="n">
        <v>240.93</v>
      </c>
      <c r="H562" s="23" t="n">
        <f aca="false">SUM(B562*G562)</f>
        <v>6023.25</v>
      </c>
      <c r="I562" s="24" t="n">
        <f aca="false">SUM(H562-E562)</f>
        <v>-3743.25</v>
      </c>
      <c r="J562" s="11" t="str">
        <f aca="false">IF(SUM(+F562-C562)&lt;365,"ST","LT")</f>
        <v>ST</v>
      </c>
      <c r="K562" s="25"/>
      <c r="L562" s="25"/>
      <c r="M562" s="25"/>
      <c r="N562" s="11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</row>
    <row r="563" customFormat="false" ht="15.75" hidden="false" customHeight="true" outlineLevel="0" collapsed="false">
      <c r="A563" s="25" t="s">
        <v>287</v>
      </c>
      <c r="B563" s="20" t="n">
        <v>35</v>
      </c>
      <c r="C563" s="22" t="n">
        <v>43347</v>
      </c>
      <c r="D563" s="11" t="n">
        <v>278.07</v>
      </c>
      <c r="E563" s="20" t="n">
        <f aca="false">SUM(B563*D563)</f>
        <v>9732.45</v>
      </c>
      <c r="F563" s="22" t="n">
        <v>43494</v>
      </c>
      <c r="G563" s="11" t="n">
        <v>240.93</v>
      </c>
      <c r="H563" s="23" t="n">
        <f aca="false">SUM(B563*G563)</f>
        <v>8432.55</v>
      </c>
      <c r="I563" s="24" t="n">
        <f aca="false">SUM(H563-E563)</f>
        <v>-1299.9</v>
      </c>
      <c r="J563" s="11" t="str">
        <f aca="false">IF(SUM(+F563-C563)&lt;365,"ST","LT")</f>
        <v>ST</v>
      </c>
      <c r="K563" s="25"/>
      <c r="L563" s="25"/>
      <c r="M563" s="25"/>
      <c r="N563" s="11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</row>
    <row r="564" customFormat="false" ht="15.75" hidden="false" customHeight="true" outlineLevel="0" collapsed="false">
      <c r="A564" s="25" t="s">
        <v>288</v>
      </c>
      <c r="B564" s="11" t="n">
        <v>30</v>
      </c>
      <c r="C564" s="22" t="n">
        <v>40546</v>
      </c>
      <c r="D564" s="11" t="n">
        <v>714.91</v>
      </c>
      <c r="E564" s="20" t="n">
        <f aca="false">SUM(B564*D564)</f>
        <v>21447.3</v>
      </c>
      <c r="F564" s="22" t="n">
        <v>43664</v>
      </c>
      <c r="G564" s="11" t="n">
        <v>141.13</v>
      </c>
      <c r="H564" s="23" t="n">
        <f aca="false">SUM(B564*G564)</f>
        <v>4233.9</v>
      </c>
      <c r="I564" s="24" t="n">
        <f aca="false">SUM(H564-E564)</f>
        <v>-17213.4</v>
      </c>
      <c r="J564" s="11" t="str">
        <f aca="false">IF(SUM(+F564-C564)&lt;365,"ST","LT")</f>
        <v>LT</v>
      </c>
      <c r="K564" s="25"/>
      <c r="L564" s="25"/>
      <c r="M564" s="25"/>
      <c r="N564" s="11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</row>
    <row r="565" customFormat="false" ht="15.75" hidden="false" customHeight="true" outlineLevel="0" collapsed="false">
      <c r="A565" s="25" t="s">
        <v>288</v>
      </c>
      <c r="B565" s="11" t="n">
        <v>20</v>
      </c>
      <c r="C565" s="22" t="n">
        <v>40765</v>
      </c>
      <c r="D565" s="11" t="n">
        <v>531.34</v>
      </c>
      <c r="E565" s="20" t="n">
        <f aca="false">SUM(B565*D565)</f>
        <v>10626.8</v>
      </c>
      <c r="F565" s="22" t="n">
        <v>43664</v>
      </c>
      <c r="G565" s="11" t="n">
        <v>141.13</v>
      </c>
      <c r="H565" s="23" t="n">
        <f aca="false">SUM(B565*G565)</f>
        <v>2822.6</v>
      </c>
      <c r="I565" s="24" t="n">
        <f aca="false">SUM(H565-E565)</f>
        <v>-7804.2</v>
      </c>
      <c r="J565" s="11" t="str">
        <f aca="false">IF(SUM(+F565-C565)&lt;365,"ST","LT")</f>
        <v>LT</v>
      </c>
      <c r="K565" s="25"/>
      <c r="L565" s="25"/>
      <c r="M565" s="25"/>
      <c r="N565" s="11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</row>
    <row r="566" customFormat="false" ht="15.75" hidden="false" customHeight="true" outlineLevel="0" collapsed="false">
      <c r="A566" s="25" t="s">
        <v>288</v>
      </c>
      <c r="B566" s="11" t="n">
        <v>50</v>
      </c>
      <c r="C566" s="22" t="n">
        <v>42156</v>
      </c>
      <c r="D566" s="11" t="n">
        <v>118.24</v>
      </c>
      <c r="E566" s="20" t="n">
        <f aca="false">SUM(B566*D566)</f>
        <v>5912</v>
      </c>
      <c r="F566" s="22" t="n">
        <v>43664</v>
      </c>
      <c r="G566" s="11" t="n">
        <v>141.13</v>
      </c>
      <c r="H566" s="23" t="n">
        <f aca="false">SUM(B566*G566)</f>
        <v>7056.5</v>
      </c>
      <c r="I566" s="24" t="n">
        <f aca="false">SUM(H566-E566)</f>
        <v>1144.5</v>
      </c>
      <c r="J566" s="11" t="str">
        <f aca="false">IF(SUM(+F566-C566)&lt;365,"ST","LT")</f>
        <v>LT</v>
      </c>
      <c r="K566" s="25"/>
      <c r="L566" s="25"/>
      <c r="M566" s="25"/>
      <c r="N566" s="11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</row>
    <row r="567" customFormat="false" ht="15.75" hidden="false" customHeight="true" outlineLevel="0" collapsed="false">
      <c r="A567" s="25" t="s">
        <v>288</v>
      </c>
      <c r="B567" s="11" t="n">
        <v>50</v>
      </c>
      <c r="C567" s="22" t="n">
        <v>43693</v>
      </c>
      <c r="D567" s="11" t="n">
        <v>104.28</v>
      </c>
      <c r="E567" s="20" t="n">
        <f aca="false">SUM(B567*D567)</f>
        <v>5214</v>
      </c>
      <c r="F567" s="22" t="n">
        <v>43698</v>
      </c>
      <c r="G567" s="11" t="n">
        <v>99</v>
      </c>
      <c r="H567" s="23" t="n">
        <f aca="false">SUM(B567*G567)</f>
        <v>4950</v>
      </c>
      <c r="I567" s="24" t="n">
        <f aca="false">SUM(H567-E567)</f>
        <v>-264</v>
      </c>
      <c r="J567" s="11" t="str">
        <f aca="false">IF(SUM(+F567-C567)&lt;365,"ST","LT")</f>
        <v>ST</v>
      </c>
      <c r="K567" s="25"/>
      <c r="L567" s="25"/>
      <c r="M567" s="25"/>
      <c r="N567" s="11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</row>
    <row r="568" customFormat="false" ht="15.75" hidden="false" customHeight="true" outlineLevel="0" collapsed="false">
      <c r="A568" s="25" t="s">
        <v>288</v>
      </c>
      <c r="B568" s="11" t="n">
        <v>100</v>
      </c>
      <c r="C568" s="22" t="n">
        <v>43698</v>
      </c>
      <c r="D568" s="11" t="n">
        <v>99.79</v>
      </c>
      <c r="E568" s="20" t="n">
        <f aca="false">SUM(B568*D568)</f>
        <v>9979</v>
      </c>
      <c r="F568" s="22" t="n">
        <v>43770</v>
      </c>
      <c r="G568" s="11" t="n">
        <v>120.75</v>
      </c>
      <c r="H568" s="23" t="n">
        <f aca="false">SUM(B568*G568)</f>
        <v>12075</v>
      </c>
      <c r="I568" s="24" t="n">
        <f aca="false">SUM(H568-E568)</f>
        <v>2096</v>
      </c>
      <c r="J568" s="11" t="str">
        <f aca="false">IF(SUM(+F568-C568)&lt;365,"ST","LT")</f>
        <v>ST</v>
      </c>
      <c r="K568" s="25"/>
      <c r="L568" s="25"/>
      <c r="M568" s="25"/>
      <c r="N568" s="11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</row>
    <row r="569" customFormat="false" ht="15.75" hidden="false" customHeight="true" outlineLevel="0" collapsed="false">
      <c r="A569" s="25" t="s">
        <v>288</v>
      </c>
      <c r="B569" s="11" t="n">
        <v>50</v>
      </c>
      <c r="C569" s="22" t="n">
        <v>43745</v>
      </c>
      <c r="D569" s="11" t="n">
        <v>92.69</v>
      </c>
      <c r="E569" s="20" t="n">
        <f aca="false">SUM(B569*D569)</f>
        <v>4634.5</v>
      </c>
      <c r="F569" s="22" t="n">
        <v>43770</v>
      </c>
      <c r="G569" s="11" t="n">
        <v>120.75</v>
      </c>
      <c r="H569" s="23" t="n">
        <f aca="false">SUM(B569*G569)</f>
        <v>6037.5</v>
      </c>
      <c r="I569" s="24" t="n">
        <f aca="false">SUM(H569-E569)</f>
        <v>1403</v>
      </c>
      <c r="J569" s="11" t="str">
        <f aca="false">IF(SUM(+F569-C569)&lt;365,"ST","LT")</f>
        <v>ST</v>
      </c>
      <c r="K569" s="25"/>
      <c r="L569" s="25"/>
      <c r="M569" s="25"/>
      <c r="N569" s="11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</row>
    <row r="570" customFormat="false" ht="15.75" hidden="false" customHeight="true" outlineLevel="0" collapsed="false">
      <c r="A570" s="19" t="s">
        <v>289</v>
      </c>
      <c r="B570" s="11" t="n">
        <v>50</v>
      </c>
      <c r="C570" s="22" t="n">
        <v>43808</v>
      </c>
      <c r="D570" s="11" t="n">
        <v>123.77</v>
      </c>
      <c r="E570" s="20" t="n">
        <f aca="false">SUM(B570*D570)</f>
        <v>6188.5</v>
      </c>
      <c r="F570" s="22"/>
      <c r="G570" s="11"/>
      <c r="H570" s="23" t="n">
        <f aca="false">SUM(B570*G570)</f>
        <v>0</v>
      </c>
      <c r="I570" s="24" t="n">
        <f aca="false">SUM(H570-E570)</f>
        <v>-6188.5</v>
      </c>
      <c r="J570" s="11" t="str">
        <f aca="false">IF(SUM(+F570-C570)&lt;365,"ST","LT")</f>
        <v>ST</v>
      </c>
      <c r="K570" s="25"/>
      <c r="L570" s="25"/>
      <c r="M570" s="25"/>
      <c r="N570" s="11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</row>
    <row r="571" customFormat="false" ht="15.75" hidden="false" customHeight="true" outlineLevel="0" collapsed="false">
      <c r="A571" s="25" t="s">
        <v>290</v>
      </c>
      <c r="B571" s="11" t="n">
        <v>100</v>
      </c>
      <c r="C571" s="22" t="n">
        <v>42850</v>
      </c>
      <c r="D571" s="11" t="n">
        <v>160.39</v>
      </c>
      <c r="E571" s="20" t="n">
        <f aca="false">SUM(B571*D571)</f>
        <v>16039</v>
      </c>
      <c r="F571" s="22" t="n">
        <v>43847</v>
      </c>
      <c r="G571" s="11" t="n">
        <v>85.85</v>
      </c>
      <c r="H571" s="23" t="n">
        <f aca="false">SUM(B571*G571)</f>
        <v>8585</v>
      </c>
      <c r="I571" s="24" t="n">
        <f aca="false">SUM(H571-E571)</f>
        <v>-7454</v>
      </c>
      <c r="J571" s="11" t="str">
        <f aca="false">IF(SUM(+F571-C571)&lt;365,"ST","LT")</f>
        <v>LT</v>
      </c>
      <c r="K571" s="25"/>
      <c r="L571" s="25"/>
      <c r="M571" s="25"/>
      <c r="N571" s="11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</row>
    <row r="572" customFormat="false" ht="15.75" hidden="false" customHeight="true" outlineLevel="0" collapsed="false">
      <c r="A572" s="19" t="s">
        <v>290</v>
      </c>
      <c r="B572" s="11" t="n">
        <v>100</v>
      </c>
      <c r="C572" s="22" t="n">
        <v>43696</v>
      </c>
      <c r="D572" s="11" t="n">
        <v>57.53</v>
      </c>
      <c r="E572" s="20" t="n">
        <f aca="false">SUM(B572*D572)</f>
        <v>5753</v>
      </c>
      <c r="F572" s="22"/>
      <c r="G572" s="11"/>
      <c r="H572" s="23" t="n">
        <f aca="false">SUM(B572*G572)</f>
        <v>0</v>
      </c>
      <c r="I572" s="24" t="n">
        <f aca="false">SUM(H572-E572)</f>
        <v>-5753</v>
      </c>
      <c r="J572" s="11" t="str">
        <f aca="false">IF(SUM(+F572-C572)&lt;365,"ST","LT")</f>
        <v>ST</v>
      </c>
      <c r="K572" s="25"/>
      <c r="L572" s="25"/>
      <c r="M572" s="25"/>
      <c r="N572" s="11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</row>
    <row r="573" customFormat="false" ht="15.75" hidden="false" customHeight="true" outlineLevel="0" collapsed="false">
      <c r="A573" s="19" t="s">
        <v>290</v>
      </c>
      <c r="B573" s="11" t="n">
        <v>100</v>
      </c>
      <c r="C573" s="22" t="n">
        <v>44166</v>
      </c>
      <c r="D573" s="11" t="n">
        <v>83.12</v>
      </c>
      <c r="E573" s="20" t="n">
        <f aca="false">SUM(B573*D573)</f>
        <v>8312</v>
      </c>
      <c r="F573" s="22"/>
      <c r="G573" s="11"/>
      <c r="H573" s="23" t="n">
        <f aca="false">SUM(B573*G573)</f>
        <v>0</v>
      </c>
      <c r="I573" s="24" t="n">
        <f aca="false">SUM(H573-E573)</f>
        <v>-8312</v>
      </c>
      <c r="J573" s="11" t="str">
        <f aca="false">IF(SUM(+F573-C573)&lt;365,"ST","LT")</f>
        <v>ST</v>
      </c>
      <c r="K573" s="25"/>
      <c r="L573" s="25"/>
      <c r="M573" s="25"/>
      <c r="N573" s="11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</row>
    <row r="574" customFormat="false" ht="15.75" hidden="false" customHeight="true" outlineLevel="0" collapsed="false">
      <c r="A574" s="19" t="s">
        <v>290</v>
      </c>
      <c r="B574" s="11" t="n">
        <v>50</v>
      </c>
      <c r="C574" s="22" t="n">
        <v>44172</v>
      </c>
      <c r="D574" s="11" t="n">
        <v>101.91</v>
      </c>
      <c r="E574" s="20" t="n">
        <f aca="false">SUM(B574*D574)</f>
        <v>5095.5</v>
      </c>
      <c r="F574" s="22"/>
      <c r="G574" s="11"/>
      <c r="H574" s="23" t="n">
        <f aca="false">SUM(B574*G574)</f>
        <v>0</v>
      </c>
      <c r="I574" s="24" t="n">
        <f aca="false">SUM(H574-E574)</f>
        <v>-5095.5</v>
      </c>
      <c r="J574" s="11" t="str">
        <f aca="false">IF(SUM(+F574-C574)&lt;365,"ST","LT")</f>
        <v>ST</v>
      </c>
      <c r="K574" s="25"/>
      <c r="L574" s="25"/>
      <c r="M574" s="25"/>
      <c r="N574" s="11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</row>
    <row r="575" customFormat="false" ht="15.75" hidden="false" customHeight="true" outlineLevel="0" collapsed="false">
      <c r="A575" s="25" t="s">
        <v>291</v>
      </c>
      <c r="B575" s="11" t="n">
        <v>100</v>
      </c>
      <c r="C575" s="22" t="n">
        <v>41339</v>
      </c>
      <c r="D575" s="11" t="n">
        <v>59.9</v>
      </c>
      <c r="E575" s="20" t="n">
        <f aca="false">SUM(B575*D575)</f>
        <v>5990</v>
      </c>
      <c r="F575" s="22" t="n">
        <v>43642</v>
      </c>
      <c r="G575" s="11" t="n">
        <v>68.73</v>
      </c>
      <c r="H575" s="23" t="n">
        <f aca="false">SUM(B575*G575)</f>
        <v>6873</v>
      </c>
      <c r="I575" s="24" t="n">
        <f aca="false">SUM(H575-E575)</f>
        <v>883</v>
      </c>
      <c r="J575" s="11" t="str">
        <f aca="false">IF(SUM(+F575-C575)&lt;365,"ST","LT")</f>
        <v>LT</v>
      </c>
      <c r="K575" s="25"/>
      <c r="L575" s="25"/>
      <c r="M575" s="25"/>
      <c r="N575" s="11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</row>
    <row r="576" customFormat="false" ht="15.75" hidden="false" customHeight="true" outlineLevel="0" collapsed="false">
      <c r="A576" s="25" t="s">
        <v>291</v>
      </c>
      <c r="B576" s="11" t="n">
        <v>100</v>
      </c>
      <c r="C576" s="22" t="n">
        <v>43881</v>
      </c>
      <c r="D576" s="11" t="n">
        <v>63.88</v>
      </c>
      <c r="E576" s="20" t="n">
        <f aca="false">SUM(B576*D576)</f>
        <v>6388</v>
      </c>
      <c r="F576" s="22" t="n">
        <v>44208</v>
      </c>
      <c r="G576" s="11" t="n">
        <v>74.44</v>
      </c>
      <c r="H576" s="23" t="n">
        <f aca="false">SUM(B576*G576)</f>
        <v>7444</v>
      </c>
      <c r="I576" s="24" t="n">
        <f aca="false">SUM(H576-E576)</f>
        <v>1056</v>
      </c>
      <c r="J576" s="11" t="str">
        <f aca="false">IF(SUM(+F576-C576)&lt;365,"ST","LT")</f>
        <v>ST</v>
      </c>
      <c r="K576" s="25"/>
      <c r="L576" s="25"/>
      <c r="M576" s="25"/>
      <c r="N576" s="11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</row>
    <row r="577" customFormat="false" ht="15.75" hidden="false" customHeight="true" outlineLevel="0" collapsed="false">
      <c r="A577" s="19" t="s">
        <v>292</v>
      </c>
      <c r="B577" s="11" t="n">
        <v>50</v>
      </c>
      <c r="C577" s="22" t="n">
        <v>43826</v>
      </c>
      <c r="D577" s="11" t="n">
        <v>270.01</v>
      </c>
      <c r="E577" s="20" t="n">
        <f aca="false">SUM(B577*D577)</f>
        <v>13500.5</v>
      </c>
      <c r="F577" s="22" t="n">
        <v>44195</v>
      </c>
      <c r="G577" s="11" t="n">
        <v>380.62</v>
      </c>
      <c r="H577" s="23" t="n">
        <f aca="false">SUM(B577*G577)</f>
        <v>19031</v>
      </c>
      <c r="I577" s="24" t="n">
        <f aca="false">SUM(H577-E577)</f>
        <v>5530.5</v>
      </c>
      <c r="J577" s="11" t="str">
        <f aca="false">IF(SUM(+F577-C577)&lt;365,"ST","LT")</f>
        <v>LT</v>
      </c>
      <c r="K577" s="25"/>
      <c r="L577" s="25"/>
      <c r="M577" s="25"/>
      <c r="N577" s="11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</row>
    <row r="578" customFormat="false" ht="15.75" hidden="false" customHeight="true" outlineLevel="0" collapsed="false">
      <c r="A578" s="19" t="s">
        <v>292</v>
      </c>
      <c r="B578" s="11" t="n">
        <v>50</v>
      </c>
      <c r="C578" s="22" t="n">
        <v>43826</v>
      </c>
      <c r="D578" s="11" t="n">
        <v>270.01</v>
      </c>
      <c r="E578" s="20" t="n">
        <f aca="false">SUM(B578*D578)</f>
        <v>13500.5</v>
      </c>
      <c r="F578" s="22" t="n">
        <v>44196</v>
      </c>
      <c r="G578" s="11" t="n">
        <v>387.08</v>
      </c>
      <c r="H578" s="23" t="n">
        <f aca="false">SUM(B578*G578)</f>
        <v>19354</v>
      </c>
      <c r="I578" s="24" t="n">
        <f aca="false">SUM(H578-E578)</f>
        <v>5853.5</v>
      </c>
      <c r="J578" s="11" t="str">
        <f aca="false">IF(SUM(+F578-C578)&lt;365,"ST","LT")</f>
        <v>LT</v>
      </c>
      <c r="K578" s="25"/>
      <c r="L578" s="25"/>
      <c r="M578" s="25"/>
      <c r="N578" s="11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</row>
    <row r="579" customFormat="false" ht="15.75" hidden="false" customHeight="true" outlineLevel="0" collapsed="false">
      <c r="A579" s="19" t="s">
        <v>293</v>
      </c>
      <c r="B579" s="11" t="n">
        <v>1</v>
      </c>
      <c r="C579" s="22" t="n">
        <v>43594</v>
      </c>
      <c r="D579" s="11" t="n">
        <v>161.2</v>
      </c>
      <c r="E579" s="20" t="n">
        <f aca="false">SUM(B579*D579)</f>
        <v>161.2</v>
      </c>
      <c r="F579" s="22"/>
      <c r="G579" s="11"/>
      <c r="H579" s="23" t="n">
        <f aca="false">SUM(B579*G579)</f>
        <v>0</v>
      </c>
      <c r="I579" s="24" t="n">
        <f aca="false">SUM(H579-E579)</f>
        <v>-161.2</v>
      </c>
      <c r="J579" s="11" t="str">
        <f aca="false">IF(SUM(+F579-C579)&lt;365,"ST","LT")</f>
        <v>ST</v>
      </c>
      <c r="K579" s="25"/>
      <c r="L579" s="25"/>
      <c r="M579" s="25"/>
      <c r="N579" s="11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</row>
    <row r="580" customFormat="false" ht="15.75" hidden="false" customHeight="true" outlineLevel="0" collapsed="false">
      <c r="A580" s="19" t="s">
        <v>293</v>
      </c>
      <c r="B580" s="11" t="n">
        <v>50</v>
      </c>
      <c r="C580" s="22" t="n">
        <v>43950</v>
      </c>
      <c r="D580" s="11" t="n">
        <v>114.63</v>
      </c>
      <c r="E580" s="20" t="n">
        <f aca="false">SUM(B580*D580)</f>
        <v>5731.5</v>
      </c>
      <c r="F580" s="22" t="n">
        <v>44228</v>
      </c>
      <c r="G580" s="11" t="n">
        <v>161.33</v>
      </c>
      <c r="H580" s="23" t="n">
        <f aca="false">SUM(B580*G580)</f>
        <v>8066.5</v>
      </c>
      <c r="I580" s="24" t="n">
        <f aca="false">SUM(H580-E580)</f>
        <v>2335</v>
      </c>
      <c r="J580" s="11" t="str">
        <f aca="false">IF(SUM(+F580-C580)&lt;365,"ST","LT")</f>
        <v>ST</v>
      </c>
      <c r="K580" s="25"/>
      <c r="L580" s="25"/>
      <c r="M580" s="25"/>
      <c r="N580" s="11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</row>
    <row r="581" customFormat="false" ht="15.75" hidden="false" customHeight="true" outlineLevel="0" collapsed="false">
      <c r="A581" s="25" t="s">
        <v>294</v>
      </c>
      <c r="B581" s="11" t="n">
        <v>600</v>
      </c>
      <c r="C581" s="22"/>
      <c r="D581" s="11"/>
      <c r="E581" s="20" t="n">
        <f aca="false">SUM(B581*D581)</f>
        <v>0</v>
      </c>
      <c r="F581" s="22"/>
      <c r="G581" s="11"/>
      <c r="H581" s="23" t="n">
        <f aca="false">SUM(B581*G581)</f>
        <v>0</v>
      </c>
      <c r="I581" s="24" t="n">
        <f aca="false">SUM(H581-E581)</f>
        <v>0</v>
      </c>
      <c r="J581" s="11" t="str">
        <f aca="false">IF(SUM(+F581-C581)&lt;365,"ST","LT")</f>
        <v>ST</v>
      </c>
      <c r="K581" s="25" t="s">
        <v>36</v>
      </c>
      <c r="L581" s="25"/>
      <c r="M581" s="25"/>
      <c r="N581" s="11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</row>
    <row r="582" customFormat="false" ht="15.75" hidden="false" customHeight="true" outlineLevel="0" collapsed="false">
      <c r="A582" s="25" t="s">
        <v>295</v>
      </c>
      <c r="B582" s="11" t="n">
        <v>50</v>
      </c>
      <c r="C582" s="22" t="n">
        <v>42124</v>
      </c>
      <c r="D582" s="11" t="n">
        <v>231.02</v>
      </c>
      <c r="E582" s="20" t="n">
        <f aca="false">SUM(B582*D582)</f>
        <v>11551</v>
      </c>
      <c r="F582" s="22" t="n">
        <v>44265</v>
      </c>
      <c r="G582" s="11" t="n">
        <v>395.02</v>
      </c>
      <c r="H582" s="23" t="n">
        <f aca="false">SUM(B582*G582)</f>
        <v>19751</v>
      </c>
      <c r="I582" s="24" t="n">
        <f aca="false">SUM(H582-E582)</f>
        <v>8200</v>
      </c>
      <c r="J582" s="11" t="str">
        <f aca="false">IF(SUM(+F582-C582)&lt;365,"ST","LT")</f>
        <v>LT</v>
      </c>
      <c r="K582" s="25"/>
      <c r="L582" s="25"/>
      <c r="M582" s="25"/>
      <c r="N582" s="11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</row>
    <row r="583" customFormat="false" ht="15.75" hidden="false" customHeight="true" outlineLevel="0" collapsed="false">
      <c r="A583" s="25" t="s">
        <v>295</v>
      </c>
      <c r="B583" s="11" t="n">
        <v>50</v>
      </c>
      <c r="C583" s="22" t="n">
        <v>42405</v>
      </c>
      <c r="D583" s="11" t="n">
        <v>179.88</v>
      </c>
      <c r="E583" s="20" t="n">
        <f aca="false">SUM(B583*D583)</f>
        <v>8994</v>
      </c>
      <c r="F583" s="22"/>
      <c r="G583" s="11"/>
      <c r="H583" s="23" t="n">
        <f aca="false">SUM(B583*G583)</f>
        <v>0</v>
      </c>
      <c r="I583" s="24" t="n">
        <f aca="false">SUM(H583-E583)</f>
        <v>-8994</v>
      </c>
      <c r="J583" s="11" t="str">
        <f aca="false">IF(SUM(+F583-C583)&lt;365,"ST","LT")</f>
        <v>ST</v>
      </c>
      <c r="K583" s="25"/>
      <c r="L583" s="25"/>
      <c r="M583" s="25"/>
      <c r="N583" s="11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</row>
    <row r="584" customFormat="false" ht="15.75" hidden="false" customHeight="true" outlineLevel="0" collapsed="false">
      <c r="A584" s="25" t="s">
        <v>296</v>
      </c>
      <c r="B584" s="20" t="n">
        <v>25</v>
      </c>
      <c r="C584" s="22" t="n">
        <v>42387</v>
      </c>
      <c r="D584" s="11" t="n">
        <v>256.38</v>
      </c>
      <c r="E584" s="20" t="n">
        <f aca="false">SUM(B584*D584)</f>
        <v>6409.5</v>
      </c>
      <c r="F584" s="22" t="n">
        <v>43601</v>
      </c>
      <c r="G584" s="11" t="n">
        <v>397</v>
      </c>
      <c r="H584" s="23" t="n">
        <f aca="false">SUM(B584*G584)</f>
        <v>9925</v>
      </c>
      <c r="I584" s="24" t="n">
        <f aca="false">SUM(H584-E584)</f>
        <v>3515.5</v>
      </c>
      <c r="J584" s="11" t="str">
        <f aca="false">IF(SUM(+F584-C584)&lt;365,"ST","LT")</f>
        <v>LT</v>
      </c>
      <c r="K584" s="25"/>
      <c r="L584" s="25"/>
      <c r="M584" s="25"/>
      <c r="N584" s="11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</row>
    <row r="585" customFormat="false" ht="15.75" hidden="false" customHeight="true" outlineLevel="0" collapsed="false">
      <c r="A585" s="25" t="s">
        <v>296</v>
      </c>
      <c r="B585" s="20" t="n">
        <v>25</v>
      </c>
      <c r="C585" s="22" t="n">
        <v>42387</v>
      </c>
      <c r="D585" s="11" t="n">
        <v>256.38</v>
      </c>
      <c r="E585" s="20" t="n">
        <f aca="false">SUM(B585*D585)</f>
        <v>6409.5</v>
      </c>
      <c r="F585" s="22" t="n">
        <v>43605</v>
      </c>
      <c r="G585" s="11" t="n">
        <v>412.88</v>
      </c>
      <c r="H585" s="23" t="n">
        <f aca="false">SUM(B585*G585)</f>
        <v>10322</v>
      </c>
      <c r="I585" s="24" t="n">
        <f aca="false">SUM(H585-E585)</f>
        <v>3912.5</v>
      </c>
      <c r="J585" s="11" t="str">
        <f aca="false">IF(SUM(+F585-C585)&lt;365,"ST","LT")</f>
        <v>LT</v>
      </c>
      <c r="K585" s="25"/>
      <c r="L585" s="25"/>
      <c r="M585" s="25"/>
      <c r="N585" s="11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</row>
    <row r="586" customFormat="false" ht="15.75" hidden="false" customHeight="true" outlineLevel="0" collapsed="false">
      <c r="A586" s="25" t="s">
        <v>297</v>
      </c>
      <c r="B586" s="20" t="n">
        <v>4</v>
      </c>
      <c r="C586" s="22" t="n">
        <v>41587</v>
      </c>
      <c r="D586" s="11" t="n">
        <v>645.01</v>
      </c>
      <c r="E586" s="20" t="n">
        <f aca="false">SUM(B586*D586)</f>
        <v>2580.04</v>
      </c>
      <c r="F586" s="22"/>
      <c r="G586" s="11"/>
      <c r="H586" s="23" t="n">
        <f aca="false">SUM(B586*G586)</f>
        <v>0</v>
      </c>
      <c r="I586" s="24" t="n">
        <f aca="false">SUM(H586-E586)</f>
        <v>-2580.04</v>
      </c>
      <c r="J586" s="11" t="str">
        <f aca="false">IF(SUM(+F586-C586)&lt;365,"ST","LT")</f>
        <v>ST</v>
      </c>
      <c r="K586" s="25" t="s">
        <v>298</v>
      </c>
      <c r="L586" s="25"/>
      <c r="M586" s="25" t="s">
        <v>299</v>
      </c>
      <c r="N586" s="11"/>
      <c r="O586" s="33" t="n">
        <v>42151</v>
      </c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</row>
    <row r="587" customFormat="false" ht="15.75" hidden="false" customHeight="true" outlineLevel="0" collapsed="false">
      <c r="A587" s="25" t="s">
        <v>297</v>
      </c>
      <c r="B587" s="20" t="n">
        <v>6</v>
      </c>
      <c r="C587" s="22" t="n">
        <v>42135</v>
      </c>
      <c r="D587" s="11" t="n">
        <v>1619.6</v>
      </c>
      <c r="E587" s="20" t="n">
        <f aca="false">SUM(B587*D587)</f>
        <v>9717.6</v>
      </c>
      <c r="F587" s="22"/>
      <c r="G587" s="11"/>
      <c r="H587" s="23" t="n">
        <f aca="false">SUM(B587*G587)</f>
        <v>0</v>
      </c>
      <c r="I587" s="24" t="n">
        <f aca="false">SUM(H587-E587)</f>
        <v>-9717.6</v>
      </c>
      <c r="J587" s="11" t="str">
        <f aca="false">IF(SUM(+F587-C587)&lt;365,"ST","LT")</f>
        <v>ST</v>
      </c>
      <c r="K587" s="25"/>
      <c r="L587" s="25"/>
      <c r="M587" s="25" t="s">
        <v>299</v>
      </c>
      <c r="N587" s="11"/>
      <c r="O587" s="33" t="n">
        <v>42151</v>
      </c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</row>
    <row r="588" customFormat="false" ht="15.75" hidden="false" customHeight="true" outlineLevel="0" collapsed="false">
      <c r="A588" s="25" t="s">
        <v>297</v>
      </c>
      <c r="B588" s="20" t="n">
        <v>15</v>
      </c>
      <c r="C588" s="22" t="n">
        <v>43264</v>
      </c>
      <c r="D588" s="11" t="n">
        <v>978.28</v>
      </c>
      <c r="E588" s="20" t="n">
        <f aca="false">SUM(B588*D588)</f>
        <v>14674.2</v>
      </c>
      <c r="F588" s="22"/>
      <c r="G588" s="11"/>
      <c r="H588" s="23" t="n">
        <f aca="false">SUM(B588*G588)</f>
        <v>0</v>
      </c>
      <c r="I588" s="24" t="n">
        <f aca="false">SUM(H588-E588)</f>
        <v>-14674.2</v>
      </c>
      <c r="J588" s="11" t="str">
        <f aca="false">IF(SUM(+F588-C588)&lt;365,"ST","LT")</f>
        <v>ST</v>
      </c>
      <c r="K588" s="25"/>
      <c r="L588" s="25"/>
      <c r="M588" s="25"/>
      <c r="N588" s="11"/>
      <c r="O588" s="33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</row>
    <row r="589" customFormat="false" ht="15.75" hidden="false" customHeight="true" outlineLevel="0" collapsed="false">
      <c r="A589" s="25" t="s">
        <v>300</v>
      </c>
      <c r="B589" s="20" t="n">
        <v>50</v>
      </c>
      <c r="C589" s="22" t="n">
        <v>42649</v>
      </c>
      <c r="D589" s="11" t="n">
        <v>188.89</v>
      </c>
      <c r="E589" s="20" t="n">
        <f aca="false">SUM(B589*D589)</f>
        <v>9444.5</v>
      </c>
      <c r="F589" s="22" t="n">
        <v>43696</v>
      </c>
      <c r="G589" s="11" t="n">
        <v>59.55</v>
      </c>
      <c r="H589" s="23" t="n">
        <f aca="false">SUM(B589*G589)</f>
        <v>2977.5</v>
      </c>
      <c r="I589" s="24" t="n">
        <f aca="false">SUM(H589-E589)</f>
        <v>-6467</v>
      </c>
      <c r="J589" s="11" t="str">
        <f aca="false">IF(SUM(+F589-C589)&lt;365,"ST","LT")</f>
        <v>LT</v>
      </c>
      <c r="K589" s="25"/>
      <c r="L589" s="25"/>
      <c r="M589" s="25"/>
      <c r="N589" s="11"/>
      <c r="O589" s="33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</row>
    <row r="590" customFormat="false" ht="15.75" hidden="false" customHeight="true" outlineLevel="0" collapsed="false">
      <c r="A590" s="25" t="s">
        <v>300</v>
      </c>
      <c r="B590" s="20" t="n">
        <v>50</v>
      </c>
      <c r="C590" s="22" t="n">
        <v>42703</v>
      </c>
      <c r="D590" s="11" t="n">
        <v>141.08</v>
      </c>
      <c r="E590" s="20" t="n">
        <f aca="false">SUM(B590*D590)</f>
        <v>7054</v>
      </c>
      <c r="F590" s="22" t="n">
        <v>43696</v>
      </c>
      <c r="G590" s="11" t="n">
        <v>59.55</v>
      </c>
      <c r="H590" s="23" t="n">
        <f aca="false">SUM(B590*G590)</f>
        <v>2977.5</v>
      </c>
      <c r="I590" s="24" t="n">
        <f aca="false">SUM(H590-E590)</f>
        <v>-4076.5</v>
      </c>
      <c r="J590" s="11" t="str">
        <f aca="false">IF(SUM(+F590-C590)&lt;365,"ST","LT")</f>
        <v>LT</v>
      </c>
      <c r="K590" s="25"/>
      <c r="L590" s="25"/>
      <c r="M590" s="25"/>
      <c r="N590" s="11"/>
      <c r="O590" s="33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</row>
    <row r="591" customFormat="false" ht="15.75" hidden="false" customHeight="true" outlineLevel="0" collapsed="false">
      <c r="A591" s="25" t="s">
        <v>300</v>
      </c>
      <c r="B591" s="20" t="n">
        <v>100</v>
      </c>
      <c r="C591" s="22" t="n">
        <v>43056</v>
      </c>
      <c r="D591" s="11" t="n">
        <v>123.92</v>
      </c>
      <c r="E591" s="20" t="n">
        <f aca="false">SUM(B591*D591)</f>
        <v>12392</v>
      </c>
      <c r="F591" s="22" t="n">
        <v>43696</v>
      </c>
      <c r="G591" s="11" t="n">
        <v>59.55</v>
      </c>
      <c r="H591" s="23" t="n">
        <f aca="false">SUM(B591*G591)</f>
        <v>5955</v>
      </c>
      <c r="I591" s="24" t="n">
        <f aca="false">SUM(H591-E591)</f>
        <v>-6437</v>
      </c>
      <c r="J591" s="11" t="str">
        <f aca="false">IF(SUM(+F591-C591)&lt;365,"ST","LT")</f>
        <v>LT</v>
      </c>
      <c r="K591" s="25"/>
      <c r="L591" s="25"/>
      <c r="M591" s="25"/>
      <c r="N591" s="11"/>
      <c r="O591" s="33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</row>
    <row r="592" customFormat="false" ht="15.75" hidden="false" customHeight="true" outlineLevel="0" collapsed="false">
      <c r="A592" s="25" t="s">
        <v>301</v>
      </c>
      <c r="B592" s="11" t="n">
        <v>50</v>
      </c>
      <c r="C592" s="22" t="n">
        <v>42419</v>
      </c>
      <c r="D592" s="11" t="n">
        <v>119.6</v>
      </c>
      <c r="E592" s="20" t="n">
        <f aca="false">SUM(B592*D592)</f>
        <v>5980</v>
      </c>
      <c r="F592" s="22" t="n">
        <v>44265</v>
      </c>
      <c r="G592" s="11" t="n">
        <v>191.11</v>
      </c>
      <c r="H592" s="23" t="n">
        <f aca="false">SUM(B592*G592)</f>
        <v>9555.5</v>
      </c>
      <c r="I592" s="24" t="n">
        <f aca="false">SUM(H592-E592)</f>
        <v>3575.5</v>
      </c>
      <c r="J592" s="11" t="str">
        <f aca="false">IF(SUM(+F592-C592)&lt;365,"ST","LT")</f>
        <v>LT</v>
      </c>
      <c r="K592" s="25"/>
      <c r="L592" s="25"/>
      <c r="M592" s="25"/>
      <c r="N592" s="11"/>
      <c r="O592" s="33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</row>
    <row r="593" customFormat="false" ht="15.75" hidden="false" customHeight="true" outlineLevel="0" collapsed="false">
      <c r="A593" s="25" t="s">
        <v>302</v>
      </c>
      <c r="B593" s="11" t="n">
        <v>12</v>
      </c>
      <c r="C593" s="22" t="n">
        <v>40983</v>
      </c>
      <c r="D593" s="11" t="n">
        <v>481.4</v>
      </c>
      <c r="E593" s="20" t="n">
        <f aca="false">SUM(B593*D593)</f>
        <v>5776.8</v>
      </c>
      <c r="F593" s="22" t="n">
        <v>43349</v>
      </c>
      <c r="G593" s="11" t="n">
        <v>890.27</v>
      </c>
      <c r="H593" s="23" t="n">
        <f aca="false">SUM(B593*G593)</f>
        <v>10683.24</v>
      </c>
      <c r="I593" s="24" t="n">
        <f aca="false">SUM(H593-E593)</f>
        <v>4906.44</v>
      </c>
      <c r="J593" s="11" t="str">
        <f aca="false">IF(SUM(+F593-C593)&lt;365,"ST","LT")</f>
        <v>LT</v>
      </c>
      <c r="K593" s="25"/>
      <c r="L593" s="25"/>
      <c r="M593" s="25"/>
      <c r="N593" s="11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</row>
    <row r="594" customFormat="false" ht="15.75" hidden="false" customHeight="true" outlineLevel="0" collapsed="false">
      <c r="A594" s="25" t="s">
        <v>302</v>
      </c>
      <c r="B594" s="11" t="n">
        <v>13</v>
      </c>
      <c r="C594" s="22" t="n">
        <v>40987</v>
      </c>
      <c r="D594" s="11" t="n">
        <v>472.35</v>
      </c>
      <c r="E594" s="20" t="n">
        <f aca="false">SUM(B594*D594)</f>
        <v>6140.55</v>
      </c>
      <c r="F594" s="22" t="n">
        <v>43349</v>
      </c>
      <c r="G594" s="11" t="n">
        <v>890.27</v>
      </c>
      <c r="H594" s="23" t="n">
        <f aca="false">SUM(B594*G594)</f>
        <v>11573.51</v>
      </c>
      <c r="I594" s="24" t="n">
        <f aca="false">SUM(H594-E594)</f>
        <v>5432.96</v>
      </c>
      <c r="J594" s="11" t="str">
        <f aca="false">IF(SUM(+F594-C594)&lt;365,"ST","LT")</f>
        <v>LT</v>
      </c>
      <c r="K594" s="25"/>
      <c r="L594" s="25"/>
      <c r="M594" s="25"/>
      <c r="N594" s="11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</row>
    <row r="595" customFormat="false" ht="15.75" hidden="false" customHeight="true" outlineLevel="0" collapsed="false">
      <c r="A595" s="25" t="s">
        <v>303</v>
      </c>
      <c r="B595" s="11" t="n">
        <v>5</v>
      </c>
      <c r="C595" s="22" t="n">
        <v>42130</v>
      </c>
      <c r="D595" s="11" t="n">
        <v>1385.34</v>
      </c>
      <c r="E595" s="20" t="n">
        <f aca="false">SUM(B595*D595)</f>
        <v>6926.7</v>
      </c>
      <c r="F595" s="22" t="n">
        <v>44131</v>
      </c>
      <c r="G595" s="11" t="n">
        <v>1543.34</v>
      </c>
      <c r="H595" s="23" t="n">
        <f aca="false">SUM(B595*G595)</f>
        <v>7716.7</v>
      </c>
      <c r="I595" s="24" t="n">
        <f aca="false">SUM(H595-E595)</f>
        <v>790</v>
      </c>
      <c r="J595" s="11" t="str">
        <f aca="false">IF(SUM(+F595-C595)&lt;365,"ST","LT")</f>
        <v>LT</v>
      </c>
      <c r="K595" s="25"/>
      <c r="L595" s="25"/>
      <c r="M595" s="25"/>
      <c r="N595" s="11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</row>
    <row r="596" customFormat="false" ht="15.75" hidden="false" customHeight="true" outlineLevel="0" collapsed="false">
      <c r="A596" s="25" t="s">
        <v>303</v>
      </c>
      <c r="B596" s="11" t="n">
        <v>5</v>
      </c>
      <c r="C596" s="22" t="n">
        <v>42199</v>
      </c>
      <c r="D596" s="11" t="n">
        <v>0</v>
      </c>
      <c r="E596" s="20" t="n">
        <f aca="false">SUM(B596*D596)</f>
        <v>0</v>
      </c>
      <c r="F596" s="22" t="n">
        <v>44146</v>
      </c>
      <c r="G596" s="11" t="n">
        <v>1797.22</v>
      </c>
      <c r="H596" s="23" t="n">
        <f aca="false">SUM(B596*G596)</f>
        <v>8986.1</v>
      </c>
      <c r="I596" s="24" t="n">
        <f aca="false">SUM(H596-E596)</f>
        <v>8986.1</v>
      </c>
      <c r="J596" s="11" t="str">
        <f aca="false">IF(SUM(+F596-C596)&lt;365,"ST","LT")</f>
        <v>LT</v>
      </c>
      <c r="K596" s="25" t="s">
        <v>110</v>
      </c>
      <c r="L596" s="25"/>
      <c r="M596" s="25"/>
      <c r="N596" s="11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</row>
    <row r="597" customFormat="false" ht="15.75" hidden="false" customHeight="true" outlineLevel="0" collapsed="false">
      <c r="A597" s="25" t="s">
        <v>303</v>
      </c>
      <c r="B597" s="11" t="n">
        <v>15</v>
      </c>
      <c r="C597" s="22" t="n">
        <v>42216</v>
      </c>
      <c r="D597" s="11" t="n">
        <v>705.47</v>
      </c>
      <c r="E597" s="20" t="n">
        <f aca="false">SUM(B597*D597)</f>
        <v>10582.05</v>
      </c>
      <c r="F597" s="22"/>
      <c r="G597" s="11"/>
      <c r="H597" s="23" t="n">
        <f aca="false">SUM(B597*G597)</f>
        <v>0</v>
      </c>
      <c r="I597" s="24" t="n">
        <f aca="false">SUM(H597-E597)</f>
        <v>-10582.05</v>
      </c>
      <c r="J597" s="11" t="str">
        <f aca="false">IF(SUM(+F597-C597)&lt;365,"ST","LT")</f>
        <v>ST</v>
      </c>
      <c r="K597" s="25"/>
      <c r="L597" s="25"/>
      <c r="M597" s="25"/>
      <c r="N597" s="11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</row>
    <row r="598" customFormat="false" ht="15.75" hidden="false" customHeight="true" outlineLevel="0" collapsed="false">
      <c r="A598" s="25" t="s">
        <v>303</v>
      </c>
      <c r="B598" s="11" t="n">
        <v>25</v>
      </c>
      <c r="C598" s="22" t="n">
        <v>42648</v>
      </c>
      <c r="D598" s="11" t="n">
        <v>790.08</v>
      </c>
      <c r="E598" s="20" t="n">
        <f aca="false">SUM(B598*D598)</f>
        <v>19752</v>
      </c>
      <c r="F598" s="22"/>
      <c r="G598" s="11"/>
      <c r="H598" s="23" t="n">
        <f aca="false">SUM(B598*G598)</f>
        <v>0</v>
      </c>
      <c r="I598" s="24" t="n">
        <f aca="false">SUM(H598-E598)</f>
        <v>-19752</v>
      </c>
      <c r="J598" s="11" t="str">
        <f aca="false">IF(SUM(+F598-C598)&lt;365,"ST","LT")</f>
        <v>ST</v>
      </c>
      <c r="K598" s="25"/>
      <c r="L598" s="25"/>
      <c r="M598" s="25"/>
      <c r="N598" s="11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</row>
    <row r="599" customFormat="false" ht="15.75" hidden="false" customHeight="true" outlineLevel="0" collapsed="false">
      <c r="A599" s="19" t="s">
        <v>304</v>
      </c>
      <c r="B599" s="11" t="n">
        <v>25</v>
      </c>
      <c r="C599" s="22" t="n">
        <v>44117</v>
      </c>
      <c r="D599" s="11" t="n">
        <v>300.94</v>
      </c>
      <c r="E599" s="20" t="n">
        <f aca="false">SUM(B599*D599)</f>
        <v>7523.5</v>
      </c>
      <c r="F599" s="22" t="n">
        <v>44204</v>
      </c>
      <c r="G599" s="11" t="n">
        <v>438.69</v>
      </c>
      <c r="H599" s="23" t="n">
        <f aca="false">SUM(B599*G599)</f>
        <v>10967.25</v>
      </c>
      <c r="I599" s="24" t="n">
        <f aca="false">SUM(H599-E599)</f>
        <v>3443.75</v>
      </c>
      <c r="J599" s="11" t="str">
        <f aca="false">IF(SUM(+F599-C599)&lt;365,"ST","LT")</f>
        <v>ST</v>
      </c>
      <c r="K599" s="25"/>
      <c r="L599" s="25"/>
      <c r="M599" s="25"/>
      <c r="N599" s="11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</row>
    <row r="600" customFormat="false" ht="15.75" hidden="false" customHeight="true" outlineLevel="0" collapsed="false">
      <c r="A600" s="25" t="s">
        <v>305</v>
      </c>
      <c r="B600" s="11" t="n">
        <v>50</v>
      </c>
      <c r="C600" s="22" t="n">
        <v>42562</v>
      </c>
      <c r="D600" s="11" t="n">
        <v>149.34</v>
      </c>
      <c r="E600" s="20" t="n">
        <f aca="false">SUM(B600*D600)</f>
        <v>7467</v>
      </c>
      <c r="F600" s="22" t="n">
        <v>43291</v>
      </c>
      <c r="G600" s="11" t="n">
        <v>285.64</v>
      </c>
      <c r="H600" s="23" t="n">
        <f aca="false">SUM(B600*G600)</f>
        <v>14282</v>
      </c>
      <c r="I600" s="24" t="n">
        <f aca="false">SUM(H600-E600)</f>
        <v>6815</v>
      </c>
      <c r="J600" s="11" t="str">
        <f aca="false">IF(SUM(+F600-C600)&lt;365,"ST","LT")</f>
        <v>LT</v>
      </c>
      <c r="K600" s="25"/>
      <c r="L600" s="25"/>
      <c r="M600" s="25"/>
      <c r="N600" s="11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</row>
    <row r="601" customFormat="false" ht="15.75" hidden="false" customHeight="true" outlineLevel="0" collapsed="false">
      <c r="A601" s="25" t="s">
        <v>305</v>
      </c>
      <c r="B601" s="11" t="n">
        <v>50</v>
      </c>
      <c r="C601" s="22" t="n">
        <v>42562</v>
      </c>
      <c r="D601" s="11" t="n">
        <v>149.34</v>
      </c>
      <c r="E601" s="20" t="n">
        <f aca="false">SUM(B601*D601)</f>
        <v>7467</v>
      </c>
      <c r="F601" s="22" t="n">
        <v>43313</v>
      </c>
      <c r="G601" s="11" t="n">
        <v>304.2</v>
      </c>
      <c r="H601" s="23" t="n">
        <f aca="false">SUM(B601*G601)</f>
        <v>15210</v>
      </c>
      <c r="I601" s="24" t="n">
        <f aca="false">SUM(H601-E601)</f>
        <v>7743</v>
      </c>
      <c r="J601" s="11" t="str">
        <f aca="false">IF(SUM(+F601-C601)&lt;365,"ST","LT")</f>
        <v>LT</v>
      </c>
      <c r="K601" s="25"/>
      <c r="L601" s="25"/>
      <c r="M601" s="25"/>
      <c r="N601" s="11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</row>
    <row r="602" customFormat="false" ht="15.75" hidden="false" customHeight="true" outlineLevel="0" collapsed="false">
      <c r="A602" s="25" t="s">
        <v>305</v>
      </c>
      <c r="B602" s="11" t="n">
        <v>50</v>
      </c>
      <c r="C602" s="22" t="n">
        <v>43455</v>
      </c>
      <c r="D602" s="11" t="n">
        <v>112.09</v>
      </c>
      <c r="E602" s="20" t="n">
        <f aca="false">SUM(B602*D602)</f>
        <v>5604.5</v>
      </c>
      <c r="F602" s="22" t="n">
        <v>43894</v>
      </c>
      <c r="G602" s="11" t="n">
        <v>77.42</v>
      </c>
      <c r="H602" s="23" t="n">
        <f aca="false">SUM(B602*G602)</f>
        <v>3871</v>
      </c>
      <c r="I602" s="24" t="n">
        <f aca="false">SUM(H602-E602)</f>
        <v>-1733.5</v>
      </c>
      <c r="J602" s="11" t="str">
        <f aca="false">IF(SUM(+F602-C602)&lt;365,"ST","LT")</f>
        <v>LT</v>
      </c>
      <c r="K602" s="25"/>
      <c r="L602" s="25"/>
      <c r="M602" s="25"/>
      <c r="N602" s="11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</row>
    <row r="603" customFormat="false" ht="15.75" hidden="false" customHeight="true" outlineLevel="0" collapsed="false">
      <c r="A603" s="25" t="s">
        <v>306</v>
      </c>
      <c r="B603" s="11" t="n">
        <v>100</v>
      </c>
      <c r="C603" s="22" t="n">
        <v>36566</v>
      </c>
      <c r="D603" s="11" t="n">
        <v>3.75</v>
      </c>
      <c r="E603" s="20" t="n">
        <f aca="false">SUM(B603*D603)</f>
        <v>375</v>
      </c>
      <c r="F603" s="22"/>
      <c r="G603" s="11"/>
      <c r="H603" s="23" t="n">
        <f aca="false">SUM(B603*G603)</f>
        <v>0</v>
      </c>
      <c r="I603" s="24" t="n">
        <f aca="false">SUM(H603-E603)</f>
        <v>-375</v>
      </c>
      <c r="J603" s="11" t="str">
        <f aca="false">IF(SUM(+F603-C603)&lt;365,"ST","LT")</f>
        <v>ST</v>
      </c>
      <c r="K603" s="25" t="s">
        <v>19</v>
      </c>
      <c r="L603" s="25"/>
      <c r="M603" s="25"/>
      <c r="N603" s="11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</row>
    <row r="604" customFormat="false" ht="15.75" hidden="false" customHeight="true" outlineLevel="0" collapsed="false">
      <c r="A604" s="25" t="s">
        <v>306</v>
      </c>
      <c r="B604" s="11" t="n">
        <v>400</v>
      </c>
      <c r="C604" s="22" t="n">
        <v>36754</v>
      </c>
      <c r="D604" s="11" t="n">
        <v>5.6</v>
      </c>
      <c r="E604" s="20" t="n">
        <f aca="false">SUM(B604*D604)</f>
        <v>2240</v>
      </c>
      <c r="F604" s="22"/>
      <c r="G604" s="11"/>
      <c r="H604" s="23" t="n">
        <f aca="false">SUM(B604*G604)</f>
        <v>0</v>
      </c>
      <c r="I604" s="24" t="n">
        <f aca="false">SUM(H604-E604)</f>
        <v>-2240</v>
      </c>
      <c r="J604" s="11" t="str">
        <f aca="false">IF(SUM(+F604-C604)&lt;365,"ST","LT")</f>
        <v>ST</v>
      </c>
      <c r="K604" s="25" t="s">
        <v>19</v>
      </c>
      <c r="L604" s="25"/>
      <c r="M604" s="25"/>
      <c r="N604" s="11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</row>
    <row r="605" customFormat="false" ht="15.75" hidden="false" customHeight="true" outlineLevel="0" collapsed="false">
      <c r="A605" s="25" t="s">
        <v>307</v>
      </c>
      <c r="B605" s="11" t="n">
        <v>10</v>
      </c>
      <c r="C605" s="22" t="n">
        <v>42444</v>
      </c>
      <c r="D605" s="11" t="n">
        <v>1743.68</v>
      </c>
      <c r="E605" s="20" t="n">
        <f aca="false">SUM(B605*D605)</f>
        <v>17436.8</v>
      </c>
      <c r="F605" s="22" t="n">
        <v>44092</v>
      </c>
      <c r="G605" s="11" t="n">
        <v>1084.8</v>
      </c>
      <c r="H605" s="23" t="n">
        <f aca="false">SUM(B605*G605)</f>
        <v>10848</v>
      </c>
      <c r="I605" s="24" t="n">
        <f aca="false">SUM(H605-E605)</f>
        <v>-6588.8</v>
      </c>
      <c r="J605" s="11" t="str">
        <f aca="false">IF(SUM(+F605-C605)&lt;365,"ST","LT")</f>
        <v>LT</v>
      </c>
      <c r="K605" s="25"/>
      <c r="L605" s="25"/>
      <c r="M605" s="25"/>
      <c r="N605" s="11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</row>
    <row r="606" customFormat="false" ht="15.75" hidden="false" customHeight="true" outlineLevel="0" collapsed="false">
      <c r="A606" s="25" t="s">
        <v>307</v>
      </c>
      <c r="B606" s="11" t="n">
        <v>10</v>
      </c>
      <c r="C606" s="22" t="n">
        <v>43322</v>
      </c>
      <c r="D606" s="11" t="n">
        <v>815.07</v>
      </c>
      <c r="E606" s="20" t="n">
        <f aca="false">SUM(B606*D606)</f>
        <v>8150.7</v>
      </c>
      <c r="F606" s="22"/>
      <c r="G606" s="11"/>
      <c r="H606" s="23" t="n">
        <f aca="false">SUM(B606*G606)</f>
        <v>0</v>
      </c>
      <c r="I606" s="24" t="n">
        <f aca="false">SUM(H606-E606)</f>
        <v>-8150.7</v>
      </c>
      <c r="J606" s="11" t="str">
        <f aca="false">IF(SUM(+F606-C606)&lt;365,"ST","LT")</f>
        <v>ST</v>
      </c>
      <c r="K606" s="25"/>
      <c r="L606" s="25"/>
      <c r="M606" s="25"/>
      <c r="N606" s="11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</row>
    <row r="607" customFormat="false" ht="15.75" hidden="false" customHeight="true" outlineLevel="0" collapsed="false">
      <c r="A607" s="25" t="s">
        <v>307</v>
      </c>
      <c r="B607" s="11" t="n">
        <v>10</v>
      </c>
      <c r="C607" s="22" t="n">
        <v>44130</v>
      </c>
      <c r="D607" s="11" t="n">
        <v>967.2</v>
      </c>
      <c r="E607" s="20" t="n">
        <f aca="false">SUM(B607*D607)</f>
        <v>9672</v>
      </c>
      <c r="F607" s="22"/>
      <c r="G607" s="11"/>
      <c r="H607" s="23" t="n">
        <f aca="false">SUM(B607*G607)</f>
        <v>0</v>
      </c>
      <c r="I607" s="24" t="n">
        <f aca="false">SUM(H607-E607)</f>
        <v>-9672</v>
      </c>
      <c r="J607" s="11" t="str">
        <f aca="false">IF(SUM(+F607-C607)&lt;365,"ST","LT")</f>
        <v>ST</v>
      </c>
      <c r="K607" s="25"/>
      <c r="L607" s="25"/>
      <c r="M607" s="25"/>
      <c r="N607" s="11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</row>
    <row r="608" customFormat="false" ht="15.75" hidden="false" customHeight="true" outlineLevel="0" collapsed="false">
      <c r="A608" s="25" t="s">
        <v>308</v>
      </c>
      <c r="B608" s="11" t="n">
        <v>114</v>
      </c>
      <c r="C608" s="22" t="n">
        <v>40761</v>
      </c>
      <c r="D608" s="11" t="n">
        <v>52</v>
      </c>
      <c r="E608" s="20" t="n">
        <f aca="false">SUM(B608*D608)</f>
        <v>5928</v>
      </c>
      <c r="F608" s="22" t="n">
        <v>44228</v>
      </c>
      <c r="G608" s="11" t="n">
        <v>20.84</v>
      </c>
      <c r="H608" s="23" t="n">
        <f aca="false">SUM(B608*G608)</f>
        <v>2375.76</v>
      </c>
      <c r="I608" s="24" t="n">
        <f aca="false">SUM(H608-E608)</f>
        <v>-3552.24</v>
      </c>
      <c r="J608" s="11" t="str">
        <f aca="false">IF(SUM(+F608-C608)&lt;365,"ST","LT")</f>
        <v>LT</v>
      </c>
      <c r="K608" s="25"/>
      <c r="L608" s="25"/>
      <c r="M608" s="25"/>
      <c r="N608" s="11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</row>
    <row r="609" customFormat="false" ht="15.75" hidden="false" customHeight="true" outlineLevel="0" collapsed="false">
      <c r="A609" s="25" t="s">
        <v>308</v>
      </c>
      <c r="B609" s="11" t="n">
        <v>139</v>
      </c>
      <c r="C609" s="22" t="n">
        <v>40761</v>
      </c>
      <c r="D609" s="11" t="n">
        <v>52</v>
      </c>
      <c r="E609" s="20" t="n">
        <f aca="false">SUM(B609*D609)</f>
        <v>7228</v>
      </c>
      <c r="F609" s="22"/>
      <c r="G609" s="11"/>
      <c r="H609" s="23" t="n">
        <f aca="false">SUM(B609*G609)</f>
        <v>0</v>
      </c>
      <c r="I609" s="24" t="n">
        <f aca="false">SUM(H609-E609)</f>
        <v>-7228</v>
      </c>
      <c r="J609" s="11" t="str">
        <f aca="false">IF(SUM(+F609-C609)&lt;365,"ST","LT")</f>
        <v>ST</v>
      </c>
      <c r="K609" s="25" t="s">
        <v>248</v>
      </c>
      <c r="L609" s="25"/>
      <c r="M609" s="25"/>
      <c r="N609" s="11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</row>
    <row r="610" customFormat="false" ht="15.75" hidden="false" customHeight="true" outlineLevel="0" collapsed="false">
      <c r="A610" s="25" t="s">
        <v>308</v>
      </c>
      <c r="B610" s="11" t="n">
        <v>147</v>
      </c>
      <c r="C610" s="22" t="n">
        <v>40771</v>
      </c>
      <c r="D610" s="11" t="n">
        <v>49.7</v>
      </c>
      <c r="E610" s="20" t="n">
        <f aca="false">SUM(B610*D610)</f>
        <v>7305.9</v>
      </c>
      <c r="F610" s="22"/>
      <c r="G610" s="11"/>
      <c r="H610" s="23" t="n">
        <f aca="false">SUM(B610*G610)</f>
        <v>0</v>
      </c>
      <c r="I610" s="24" t="n">
        <f aca="false">SUM(H610-E610)</f>
        <v>-7305.9</v>
      </c>
      <c r="J610" s="11" t="str">
        <f aca="false">IF(SUM(+F610-C610)&lt;365,"ST","LT")</f>
        <v>ST</v>
      </c>
      <c r="K610" s="25"/>
      <c r="L610" s="25"/>
      <c r="M610" s="25"/>
      <c r="N610" s="11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</row>
    <row r="611" customFormat="false" ht="15.75" hidden="false" customHeight="true" outlineLevel="0" collapsed="false">
      <c r="A611" s="25" t="s">
        <v>308</v>
      </c>
      <c r="B611" s="11" t="n">
        <v>100</v>
      </c>
      <c r="C611" s="22" t="n">
        <v>41732</v>
      </c>
      <c r="D611" s="11" t="n">
        <v>70</v>
      </c>
      <c r="E611" s="20" t="n">
        <f aca="false">SUM(B611*D611)</f>
        <v>7000</v>
      </c>
      <c r="F611" s="22"/>
      <c r="G611" s="11"/>
      <c r="H611" s="23" t="n">
        <f aca="false">SUM(B611*G611)</f>
        <v>0</v>
      </c>
      <c r="I611" s="24" t="n">
        <f aca="false">SUM(H611-E611)</f>
        <v>-7000</v>
      </c>
      <c r="J611" s="11" t="str">
        <f aca="false">IF(SUM(+F611-C611)&lt;365,"ST","LT")</f>
        <v>ST</v>
      </c>
      <c r="K611" s="25"/>
      <c r="L611" s="25"/>
      <c r="M611" s="25"/>
      <c r="N611" s="11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</row>
    <row r="612" customFormat="false" ht="15.75" hidden="false" customHeight="true" outlineLevel="0" collapsed="false">
      <c r="A612" s="19" t="s">
        <v>309</v>
      </c>
      <c r="B612" s="11" t="n">
        <v>5</v>
      </c>
      <c r="C612" s="22" t="n">
        <v>44221</v>
      </c>
      <c r="D612" s="11" t="n">
        <v>3936.31</v>
      </c>
      <c r="E612" s="20" t="n">
        <f aca="false">SUM(B612*D612)</f>
        <v>19681.55</v>
      </c>
      <c r="F612" s="22" t="n">
        <v>44265</v>
      </c>
      <c r="G612" s="11" t="n">
        <v>4037.49</v>
      </c>
      <c r="H612" s="23" t="n">
        <f aca="false">SUM(B612*G612)</f>
        <v>20187.45</v>
      </c>
      <c r="I612" s="24" t="n">
        <f aca="false">SUM(H612-E612)</f>
        <v>505.899999999998</v>
      </c>
      <c r="J612" s="11" t="str">
        <f aca="false">IF(SUM(+F612-C612)&lt;365,"ST","LT")</f>
        <v>ST</v>
      </c>
      <c r="K612" s="25"/>
      <c r="L612" s="25"/>
      <c r="M612" s="25"/>
      <c r="N612" s="11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</row>
    <row r="613" customFormat="false" ht="15.75" hidden="false" customHeight="true" outlineLevel="0" collapsed="false">
      <c r="A613" s="25" t="s">
        <v>310</v>
      </c>
      <c r="B613" s="11" t="n">
        <v>10</v>
      </c>
      <c r="C613" s="22" t="n">
        <v>42634</v>
      </c>
      <c r="D613" s="11" t="n">
        <v>860</v>
      </c>
      <c r="E613" s="20" t="n">
        <f aca="false">SUM(B613*D613)</f>
        <v>8600</v>
      </c>
      <c r="F613" s="22" t="n">
        <v>44022</v>
      </c>
      <c r="G613" s="11" t="n">
        <v>1414.31</v>
      </c>
      <c r="H613" s="23" t="n">
        <f aca="false">SUM(B613*G613)</f>
        <v>14143.1</v>
      </c>
      <c r="I613" s="24" t="n">
        <f aca="false">SUM(H613-E613)</f>
        <v>5543.1</v>
      </c>
      <c r="J613" s="11" t="str">
        <f aca="false">IF(SUM(+F613-C613)&lt;365,"ST","LT")</f>
        <v>LT</v>
      </c>
      <c r="K613" s="25" t="s">
        <v>248</v>
      </c>
      <c r="L613" s="25"/>
      <c r="M613" s="25"/>
      <c r="N613" s="11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</row>
    <row r="614" customFormat="false" ht="15.75" hidden="false" customHeight="true" outlineLevel="0" collapsed="false">
      <c r="A614" s="25" t="s">
        <v>310</v>
      </c>
      <c r="B614" s="11" t="n">
        <v>5</v>
      </c>
      <c r="C614" s="22" t="n">
        <v>42634</v>
      </c>
      <c r="D614" s="11" t="n">
        <v>860</v>
      </c>
      <c r="E614" s="20" t="n">
        <f aca="false">SUM(B614*D614)</f>
        <v>4300</v>
      </c>
      <c r="F614" s="22" t="n">
        <v>44117</v>
      </c>
      <c r="G614" s="11" t="n">
        <v>1736</v>
      </c>
      <c r="H614" s="23" t="n">
        <f aca="false">SUM(B614*G614)</f>
        <v>8680</v>
      </c>
      <c r="I614" s="24" t="n">
        <f aca="false">SUM(H614-E614)</f>
        <v>4380</v>
      </c>
      <c r="J614" s="11" t="str">
        <f aca="false">IF(SUM(+F614-C614)&lt;365,"ST","LT")</f>
        <v>LT</v>
      </c>
      <c r="K614" s="19" t="s">
        <v>248</v>
      </c>
      <c r="L614" s="25"/>
      <c r="M614" s="25"/>
      <c r="N614" s="11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</row>
    <row r="615" customFormat="false" ht="15.75" hidden="false" customHeight="true" outlineLevel="0" collapsed="false">
      <c r="A615" s="25" t="s">
        <v>310</v>
      </c>
      <c r="B615" s="11" t="n">
        <v>1</v>
      </c>
      <c r="C615" s="22" t="n">
        <v>42634</v>
      </c>
      <c r="D615" s="11" t="n">
        <v>860</v>
      </c>
      <c r="E615" s="20" t="n">
        <f aca="false">SUM(B615*D615)</f>
        <v>860</v>
      </c>
      <c r="F615" s="22" t="n">
        <v>44182</v>
      </c>
      <c r="G615" s="11" t="n">
        <v>1960.87</v>
      </c>
      <c r="H615" s="23" t="n">
        <f aca="false">SUM(B615*G615)</f>
        <v>1960.87</v>
      </c>
      <c r="I615" s="24" t="n">
        <f aca="false">SUM(H615-E615)</f>
        <v>1100.87</v>
      </c>
      <c r="J615" s="11" t="str">
        <f aca="false">IF(SUM(+F615-C615)&lt;365,"ST","LT")</f>
        <v>LT</v>
      </c>
      <c r="K615" s="19" t="s">
        <v>248</v>
      </c>
      <c r="L615" s="25"/>
      <c r="M615" s="25"/>
      <c r="N615" s="11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</row>
    <row r="616" customFormat="false" ht="15.75" hidden="false" customHeight="true" outlineLevel="0" collapsed="false">
      <c r="A616" s="25" t="s">
        <v>310</v>
      </c>
      <c r="B616" s="11" t="n">
        <v>9</v>
      </c>
      <c r="C616" s="22" t="n">
        <v>42717</v>
      </c>
      <c r="D616" s="11" t="n">
        <v>826.15</v>
      </c>
      <c r="E616" s="20" t="n">
        <f aca="false">SUM(B616*D616)</f>
        <v>7435.35</v>
      </c>
      <c r="F616" s="22" t="n">
        <v>44182</v>
      </c>
      <c r="G616" s="11" t="n">
        <v>1960.87</v>
      </c>
      <c r="H616" s="23" t="n">
        <f aca="false">SUM(B616*G616)</f>
        <v>17647.83</v>
      </c>
      <c r="I616" s="24" t="n">
        <f aca="false">SUM(H616-E616)</f>
        <v>10212.48</v>
      </c>
      <c r="J616" s="11" t="str">
        <f aca="false">IF(SUM(+F616-C616)&lt;365,"ST","LT")</f>
        <v>LT</v>
      </c>
      <c r="K616" s="25" t="s">
        <v>119</v>
      </c>
      <c r="L616" s="25"/>
      <c r="M616" s="25"/>
      <c r="N616" s="11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</row>
    <row r="617" customFormat="false" ht="15.75" hidden="false" customHeight="true" outlineLevel="0" collapsed="false">
      <c r="A617" s="25" t="s">
        <v>311</v>
      </c>
      <c r="B617" s="20" t="n">
        <v>200</v>
      </c>
      <c r="C617" s="22" t="n">
        <v>34608</v>
      </c>
      <c r="D617" s="11" t="n">
        <v>17.35</v>
      </c>
      <c r="E617" s="20" t="n">
        <f aca="false">SUM(B617*D617)</f>
        <v>3470</v>
      </c>
      <c r="F617" s="22"/>
      <c r="G617" s="11"/>
      <c r="H617" s="23" t="n">
        <f aca="false">SUM(B617*G617)</f>
        <v>0</v>
      </c>
      <c r="I617" s="24" t="n">
        <f aca="false">SUM(H617-E617)</f>
        <v>-3470</v>
      </c>
      <c r="J617" s="11" t="str">
        <f aca="false">IF(SUM(+F617-C617)&lt;365,"ST","LT")</f>
        <v>ST</v>
      </c>
      <c r="K617" s="25" t="s">
        <v>19</v>
      </c>
      <c r="L617" s="25"/>
      <c r="M617" s="25"/>
      <c r="N617" s="11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</row>
    <row r="618" customFormat="false" ht="15.75" hidden="false" customHeight="true" outlineLevel="0" collapsed="false">
      <c r="A618" s="25" t="s">
        <v>312</v>
      </c>
      <c r="B618" s="20" t="n">
        <v>10</v>
      </c>
      <c r="C618" s="22" t="n">
        <v>40003</v>
      </c>
      <c r="D618" s="11" t="n">
        <v>1387.91</v>
      </c>
      <c r="E618" s="20" t="n">
        <f aca="false">SUM(B618*D618)</f>
        <v>13879.1</v>
      </c>
      <c r="F618" s="22"/>
      <c r="G618" s="11"/>
      <c r="H618" s="23" t="n">
        <f aca="false">SUM(B618*G618)</f>
        <v>0</v>
      </c>
      <c r="I618" s="24" t="n">
        <f aca="false">SUM(H618-E618)</f>
        <v>-13879.1</v>
      </c>
      <c r="J618" s="11" t="str">
        <f aca="false">IF(SUM(+F618-C618)&lt;365,"ST","LT")</f>
        <v>ST</v>
      </c>
      <c r="K618" s="25"/>
      <c r="L618" s="25"/>
      <c r="M618" s="25"/>
      <c r="N618" s="11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</row>
    <row r="619" customFormat="false" ht="15.75" hidden="false" customHeight="true" outlineLevel="0" collapsed="false">
      <c r="A619" s="25" t="s">
        <v>312</v>
      </c>
      <c r="B619" s="20" t="n">
        <v>5</v>
      </c>
      <c r="C619" s="22" t="n">
        <v>40010</v>
      </c>
      <c r="D619" s="11" t="n">
        <v>1385.39</v>
      </c>
      <c r="E619" s="20" t="n">
        <f aca="false">SUM(B619*D619)</f>
        <v>6926.95</v>
      </c>
      <c r="F619" s="22"/>
      <c r="G619" s="11"/>
      <c r="H619" s="23" t="n">
        <f aca="false">SUM(B619*G619)</f>
        <v>0</v>
      </c>
      <c r="I619" s="24" t="n">
        <f aca="false">SUM(H619-E619)</f>
        <v>-6926.95</v>
      </c>
      <c r="J619" s="11" t="str">
        <f aca="false">IF(SUM(+F619-C619)&lt;365,"ST","LT")</f>
        <v>ST</v>
      </c>
      <c r="K619" s="25"/>
      <c r="L619" s="25"/>
      <c r="M619" s="25"/>
      <c r="N619" s="11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</row>
    <row r="620" customFormat="false" ht="15.75" hidden="false" customHeight="true" outlineLevel="0" collapsed="false">
      <c r="A620" s="25" t="s">
        <v>312</v>
      </c>
      <c r="B620" s="20" t="n">
        <v>10</v>
      </c>
      <c r="C620" s="22" t="n">
        <v>40408</v>
      </c>
      <c r="D620" s="11" t="n">
        <v>1778.5</v>
      </c>
      <c r="E620" s="20" t="n">
        <f aca="false">SUM(B620*D620)</f>
        <v>17785</v>
      </c>
      <c r="F620" s="22"/>
      <c r="G620" s="11"/>
      <c r="H620" s="23" t="n">
        <f aca="false">SUM(B620*G620)</f>
        <v>0</v>
      </c>
      <c r="I620" s="24" t="n">
        <f aca="false">SUM(H620-E620)</f>
        <v>-17785</v>
      </c>
      <c r="J620" s="11" t="str">
        <f aca="false">IF(SUM(+F620-C620)&lt;365,"ST","LT")</f>
        <v>ST</v>
      </c>
      <c r="K620" s="25"/>
      <c r="L620" s="25"/>
      <c r="M620" s="25"/>
      <c r="N620" s="11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</row>
    <row r="621" customFormat="false" ht="15.75" hidden="false" customHeight="true" outlineLevel="0" collapsed="false">
      <c r="A621" s="25" t="s">
        <v>312</v>
      </c>
      <c r="B621" s="11" t="n">
        <v>25</v>
      </c>
      <c r="C621" s="22" t="n">
        <v>41471</v>
      </c>
      <c r="D621" s="11" t="n">
        <v>0</v>
      </c>
      <c r="E621" s="20" t="n">
        <f aca="false">SUM(B621*D621)</f>
        <v>0</v>
      </c>
      <c r="F621" s="22"/>
      <c r="G621" s="11"/>
      <c r="H621" s="23" t="n">
        <f aca="false">SUM(B621*G621)</f>
        <v>0</v>
      </c>
      <c r="I621" s="24" t="n">
        <f aca="false">SUM(H621-E621)</f>
        <v>0</v>
      </c>
      <c r="J621" s="11" t="str">
        <f aca="false">IF(SUM(+F621-C621)&lt;365,"ST","LT")</f>
        <v>ST</v>
      </c>
      <c r="K621" s="25" t="s">
        <v>86</v>
      </c>
      <c r="L621" s="25"/>
      <c r="M621" s="25"/>
      <c r="N621" s="11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</row>
    <row r="622" customFormat="false" ht="15.75" hidden="false" customHeight="true" outlineLevel="0" collapsed="false">
      <c r="A622" s="25" t="s">
        <v>312</v>
      </c>
      <c r="B622" s="11" t="n">
        <v>25</v>
      </c>
      <c r="C622" s="22" t="n">
        <v>42935</v>
      </c>
      <c r="D622" s="11" t="n">
        <v>0</v>
      </c>
      <c r="E622" s="20" t="n">
        <f aca="false">SUM(B622*D622)</f>
        <v>0</v>
      </c>
      <c r="F622" s="22"/>
      <c r="G622" s="11"/>
      <c r="H622" s="23" t="n">
        <f aca="false">SUM(B622*G622)</f>
        <v>0</v>
      </c>
      <c r="I622" s="24" t="n">
        <f aca="false">SUM(H622-E622)</f>
        <v>0</v>
      </c>
      <c r="J622" s="11" t="str">
        <f aca="false">IF(SUM(+F622-C622)&lt;365,"ST","LT")</f>
        <v>ST</v>
      </c>
      <c r="K622" s="25" t="s">
        <v>86</v>
      </c>
      <c r="L622" s="25"/>
      <c r="M622" s="25"/>
      <c r="N622" s="11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</row>
    <row r="623" customFormat="false" ht="15.75" hidden="false" customHeight="true" outlineLevel="0" collapsed="false">
      <c r="A623" s="25" t="s">
        <v>312</v>
      </c>
      <c r="B623" s="11" t="n">
        <v>5</v>
      </c>
      <c r="C623" s="22" t="n">
        <v>43664</v>
      </c>
      <c r="D623" s="11" t="n">
        <v>1447.78</v>
      </c>
      <c r="E623" s="20" t="n">
        <f aca="false">SUM(B623*D623)</f>
        <v>7238.9</v>
      </c>
      <c r="F623" s="22"/>
      <c r="G623" s="11"/>
      <c r="H623" s="23" t="n">
        <f aca="false">SUM(B623*G623)</f>
        <v>0</v>
      </c>
      <c r="I623" s="24" t="n">
        <f aca="false">SUM(H623-E623)</f>
        <v>-7238.9</v>
      </c>
      <c r="J623" s="11" t="str">
        <f aca="false">IF(SUM(+F623-C623)&lt;365,"ST","LT")</f>
        <v>ST</v>
      </c>
      <c r="K623" s="25"/>
      <c r="L623" s="25"/>
      <c r="M623" s="25"/>
      <c r="N623" s="11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</row>
    <row r="624" customFormat="false" ht="15.75" hidden="false" customHeight="true" outlineLevel="0" collapsed="false">
      <c r="A624" s="25" t="s">
        <v>312</v>
      </c>
      <c r="B624" s="11" t="n">
        <v>5</v>
      </c>
      <c r="C624" s="22" t="n">
        <v>43669</v>
      </c>
      <c r="D624" s="11" t="n">
        <v>1403.9</v>
      </c>
      <c r="E624" s="20" t="n">
        <f aca="false">SUM(B624*D624)</f>
        <v>7019.5</v>
      </c>
      <c r="F624" s="22"/>
      <c r="G624" s="11"/>
      <c r="H624" s="23" t="n">
        <f aca="false">SUM(B624*G624)</f>
        <v>0</v>
      </c>
      <c r="I624" s="24" t="n">
        <f aca="false">SUM(H624-E624)</f>
        <v>-7019.5</v>
      </c>
      <c r="J624" s="11" t="str">
        <f aca="false">IF(SUM(+F624-C624)&lt;365,"ST","LT")</f>
        <v>ST</v>
      </c>
      <c r="K624" s="25"/>
      <c r="L624" s="25"/>
      <c r="M624" s="25"/>
      <c r="N624" s="11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</row>
    <row r="625" customFormat="false" ht="15.75" hidden="false" customHeight="true" outlineLevel="0" collapsed="false">
      <c r="A625" s="25" t="s">
        <v>312</v>
      </c>
      <c r="B625" s="11" t="n">
        <v>5</v>
      </c>
      <c r="C625" s="22" t="n">
        <v>43670</v>
      </c>
      <c r="D625" s="11" t="n">
        <v>1393.37</v>
      </c>
      <c r="E625" s="20" t="n">
        <f aca="false">SUM(B625*D625)</f>
        <v>6966.85</v>
      </c>
      <c r="F625" s="22"/>
      <c r="G625" s="11"/>
      <c r="H625" s="23" t="n">
        <f aca="false">SUM(B625*G625)</f>
        <v>0</v>
      </c>
      <c r="I625" s="24" t="n">
        <f aca="false">SUM(H625-E625)</f>
        <v>-6966.85</v>
      </c>
      <c r="J625" s="11" t="str">
        <f aca="false">IF(SUM(+F625-C625)&lt;365,"ST","LT")</f>
        <v>ST</v>
      </c>
      <c r="K625" s="25"/>
      <c r="L625" s="25"/>
      <c r="M625" s="25"/>
      <c r="N625" s="11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</row>
    <row r="626" customFormat="false" ht="15.75" hidden="false" customHeight="true" outlineLevel="0" collapsed="false">
      <c r="A626" s="25" t="s">
        <v>312</v>
      </c>
      <c r="B626" s="11" t="n">
        <v>5</v>
      </c>
      <c r="C626" s="22" t="n">
        <v>43678</v>
      </c>
      <c r="D626" s="11" t="n">
        <v>1373.12</v>
      </c>
      <c r="E626" s="20" t="n">
        <f aca="false">SUM(B626*D626)</f>
        <v>6865.6</v>
      </c>
      <c r="F626" s="22"/>
      <c r="G626" s="11"/>
      <c r="H626" s="23" t="n">
        <f aca="false">SUM(B626*G626)</f>
        <v>0</v>
      </c>
      <c r="I626" s="24" t="n">
        <f aca="false">SUM(H626-E626)</f>
        <v>-6865.6</v>
      </c>
      <c r="J626" s="11" t="str">
        <f aca="false">IF(SUM(+F626-C626)&lt;365,"ST","LT")</f>
        <v>ST</v>
      </c>
      <c r="K626" s="25"/>
      <c r="L626" s="25"/>
      <c r="M626" s="25"/>
      <c r="N626" s="11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</row>
    <row r="627" customFormat="false" ht="15.75" hidden="false" customHeight="true" outlineLevel="0" collapsed="false">
      <c r="A627" s="25" t="s">
        <v>312</v>
      </c>
      <c r="B627" s="11" t="n">
        <v>5</v>
      </c>
      <c r="C627" s="22" t="n">
        <v>43682</v>
      </c>
      <c r="D627" s="11" t="n">
        <v>1340.98</v>
      </c>
      <c r="E627" s="20" t="n">
        <f aca="false">SUM(B627*D627)</f>
        <v>6704.9</v>
      </c>
      <c r="F627" s="22"/>
      <c r="G627" s="11"/>
      <c r="H627" s="23" t="n">
        <f aca="false">SUM(B627*G627)</f>
        <v>0</v>
      </c>
      <c r="I627" s="24" t="n">
        <f aca="false">SUM(H627-E627)</f>
        <v>-6704.9</v>
      </c>
      <c r="J627" s="11" t="str">
        <f aca="false">IF(SUM(+F627-C627)&lt;365,"ST","LT")</f>
        <v>ST</v>
      </c>
      <c r="K627" s="25"/>
      <c r="L627" s="25"/>
      <c r="M627" s="25"/>
      <c r="N627" s="11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</row>
    <row r="628" customFormat="false" ht="15.75" hidden="false" customHeight="true" outlineLevel="0" collapsed="false">
      <c r="A628" s="25" t="s">
        <v>312</v>
      </c>
      <c r="B628" s="11" t="n">
        <v>50</v>
      </c>
      <c r="C628" s="22" t="n">
        <v>44259</v>
      </c>
      <c r="D628" s="11" t="n">
        <v>1477.7</v>
      </c>
      <c r="E628" s="20" t="n">
        <f aca="false">SUM(B628*D628)</f>
        <v>73885</v>
      </c>
      <c r="F628" s="22" t="n">
        <v>44259</v>
      </c>
      <c r="G628" s="11" t="n">
        <v>1464.53</v>
      </c>
      <c r="H628" s="23" t="n">
        <f aca="false">SUM(B628*G628)</f>
        <v>73226.5</v>
      </c>
      <c r="I628" s="24" t="n">
        <f aca="false">SUM(H628-E628)</f>
        <v>-658.5</v>
      </c>
      <c r="J628" s="11" t="str">
        <f aca="false">IF(SUM(+F628-C628)&lt;365,"ST","LT")</f>
        <v>ST</v>
      </c>
      <c r="K628" s="25"/>
      <c r="L628" s="25"/>
      <c r="M628" s="25"/>
      <c r="N628" s="11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</row>
    <row r="629" customFormat="false" ht="15.75" hidden="false" customHeight="true" outlineLevel="0" collapsed="false">
      <c r="A629" s="25" t="s">
        <v>313</v>
      </c>
      <c r="B629" s="11" t="n">
        <v>25</v>
      </c>
      <c r="C629" s="22" t="n">
        <v>43040</v>
      </c>
      <c r="D629" s="11" t="n">
        <v>541.03</v>
      </c>
      <c r="E629" s="20" t="n">
        <f aca="false">SUM(B629*D629)</f>
        <v>13525.75</v>
      </c>
      <c r="F629" s="22" t="n">
        <v>44004</v>
      </c>
      <c r="G629" s="11" t="n">
        <v>566.72</v>
      </c>
      <c r="H629" s="23" t="n">
        <f aca="false">SUM(B629*G629)</f>
        <v>14168</v>
      </c>
      <c r="I629" s="24" t="n">
        <f aca="false">SUM(H629-E629)</f>
        <v>642.25</v>
      </c>
      <c r="J629" s="11" t="str">
        <f aca="false">IF(SUM(+F629-C629)&lt;365,"ST","LT")</f>
        <v>LT</v>
      </c>
      <c r="K629" s="25"/>
      <c r="L629" s="25"/>
      <c r="M629" s="25"/>
      <c r="N629" s="11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</row>
    <row r="630" customFormat="false" ht="15.75" hidden="false" customHeight="true" outlineLevel="0" collapsed="false">
      <c r="A630" s="25" t="s">
        <v>313</v>
      </c>
      <c r="B630" s="11" t="n">
        <v>10</v>
      </c>
      <c r="C630" s="22" t="n">
        <v>44011</v>
      </c>
      <c r="D630" s="11" t="n">
        <v>522.89</v>
      </c>
      <c r="E630" s="20" t="n">
        <f aca="false">SUM(B630*D630)</f>
        <v>5228.9</v>
      </c>
      <c r="F630" s="22" t="n">
        <v>44025</v>
      </c>
      <c r="G630" s="11" t="n">
        <v>616.34</v>
      </c>
      <c r="H630" s="23" t="n">
        <f aca="false">SUM(B630*G630)</f>
        <v>6163.4</v>
      </c>
      <c r="I630" s="24" t="n">
        <f aca="false">SUM(H630-E630)</f>
        <v>934.500000000001</v>
      </c>
      <c r="J630" s="11" t="str">
        <f aca="false">IF(SUM(+F630-C630)&lt;365,"ST","LT")</f>
        <v>ST</v>
      </c>
      <c r="K630" s="25"/>
      <c r="L630" s="25"/>
      <c r="M630" s="25"/>
      <c r="N630" s="11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</row>
    <row r="631" customFormat="false" ht="15.75" hidden="false" customHeight="true" outlineLevel="0" collapsed="false">
      <c r="A631" s="19" t="s">
        <v>304</v>
      </c>
      <c r="B631" s="11" t="n">
        <v>25</v>
      </c>
      <c r="C631" s="22" t="n">
        <v>43699</v>
      </c>
      <c r="D631" s="11" t="n">
        <v>430</v>
      </c>
      <c r="E631" s="20" t="n">
        <f aca="false">SUM(B631*D631)</f>
        <v>10750</v>
      </c>
      <c r="F631" s="22"/>
      <c r="G631" s="11"/>
      <c r="H631" s="23" t="n">
        <f aca="false">SUM(B631*G631)</f>
        <v>0</v>
      </c>
      <c r="I631" s="24" t="n">
        <f aca="false">SUM(H631-E631)</f>
        <v>-10750</v>
      </c>
      <c r="J631" s="11" t="str">
        <f aca="false">IF(SUM(+F631-C631)&lt;365,"ST","LT")</f>
        <v>ST</v>
      </c>
      <c r="K631" s="25"/>
      <c r="L631" s="25"/>
      <c r="M631" s="25"/>
      <c r="N631" s="11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</row>
    <row r="632" customFormat="false" ht="15.75" hidden="false" customHeight="true" outlineLevel="0" collapsed="false">
      <c r="A632" s="19" t="s">
        <v>304</v>
      </c>
      <c r="B632" s="11" t="n">
        <v>25</v>
      </c>
      <c r="C632" s="22" t="n">
        <v>43864</v>
      </c>
      <c r="D632" s="11" t="n">
        <v>391.41</v>
      </c>
      <c r="E632" s="20" t="n">
        <f aca="false">SUM(B632*D632)</f>
        <v>9785.25</v>
      </c>
      <c r="F632" s="22"/>
      <c r="G632" s="11"/>
      <c r="H632" s="23" t="n">
        <f aca="false">SUM(B632*G632)</f>
        <v>0</v>
      </c>
      <c r="I632" s="24" t="n">
        <f aca="false">SUM(H632-E632)</f>
        <v>-9785.25</v>
      </c>
      <c r="J632" s="11" t="str">
        <f aca="false">IF(SUM(+F632-C632)&lt;365,"ST","LT")</f>
        <v>ST</v>
      </c>
      <c r="K632" s="25"/>
      <c r="L632" s="25"/>
      <c r="M632" s="25"/>
      <c r="N632" s="11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</row>
    <row r="633" customFormat="false" ht="15.75" hidden="false" customHeight="true" outlineLevel="0" collapsed="false">
      <c r="A633" s="25" t="s">
        <v>314</v>
      </c>
      <c r="B633" s="11" t="n">
        <v>100</v>
      </c>
      <c r="C633" s="22" t="n">
        <v>43315</v>
      </c>
      <c r="D633" s="11" t="n">
        <v>146.59</v>
      </c>
      <c r="E633" s="20" t="n">
        <f aca="false">SUM(B633*D633)</f>
        <v>14659</v>
      </c>
      <c r="F633" s="22" t="n">
        <v>44263</v>
      </c>
      <c r="G633" s="11" t="n">
        <v>124.76</v>
      </c>
      <c r="H633" s="23" t="n">
        <f aca="false">SUM(B633*G633)</f>
        <v>12476</v>
      </c>
      <c r="I633" s="24" t="n">
        <f aca="false">SUM(H633-E633)</f>
        <v>-2183</v>
      </c>
      <c r="J633" s="11" t="str">
        <f aca="false">IF(SUM(+F633-C633)&lt;365,"ST","LT")</f>
        <v>LT</v>
      </c>
      <c r="K633" s="25"/>
      <c r="L633" s="25"/>
      <c r="M633" s="25"/>
      <c r="N633" s="11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</row>
    <row r="634" customFormat="false" ht="15.75" hidden="false" customHeight="true" outlineLevel="0" collapsed="false">
      <c r="A634" s="25" t="s">
        <v>314</v>
      </c>
      <c r="B634" s="11" t="n">
        <v>100</v>
      </c>
      <c r="C634" s="22" t="n">
        <v>43357</v>
      </c>
      <c r="D634" s="11" t="n">
        <v>136.82</v>
      </c>
      <c r="E634" s="20" t="n">
        <f aca="false">SUM(B634*D634)</f>
        <v>13682</v>
      </c>
      <c r="F634" s="22" t="n">
        <v>44263</v>
      </c>
      <c r="G634" s="11" t="n">
        <v>124.76</v>
      </c>
      <c r="H634" s="23" t="n">
        <f aca="false">SUM(B634*G634)</f>
        <v>12476</v>
      </c>
      <c r="I634" s="24" t="n">
        <f aca="false">SUM(H634-E634)</f>
        <v>-1206</v>
      </c>
      <c r="J634" s="11" t="str">
        <f aca="false">IF(SUM(+F634-C634)&lt;365,"ST","LT")</f>
        <v>LT</v>
      </c>
      <c r="K634" s="25"/>
      <c r="L634" s="25"/>
      <c r="M634" s="25"/>
      <c r="N634" s="11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</row>
    <row r="635" customFormat="false" ht="15.75" hidden="false" customHeight="true" outlineLevel="0" collapsed="false">
      <c r="A635" s="35" t="s">
        <v>315</v>
      </c>
      <c r="B635" s="11" t="n">
        <v>50</v>
      </c>
      <c r="C635" s="22" t="n">
        <v>43315</v>
      </c>
      <c r="D635" s="11" t="n">
        <v>182.26</v>
      </c>
      <c r="E635" s="20" t="n">
        <f aca="false">SUM(B635*D635)</f>
        <v>9113</v>
      </c>
      <c r="F635" s="22" t="n">
        <v>43353</v>
      </c>
      <c r="G635" s="11" t="n">
        <v>296.26</v>
      </c>
      <c r="H635" s="23" t="n">
        <f aca="false">SUM(B635*G635)</f>
        <v>14813</v>
      </c>
      <c r="I635" s="24" t="n">
        <f aca="false">SUM(H635-E635)</f>
        <v>5700</v>
      </c>
      <c r="J635" s="11" t="str">
        <f aca="false">IF(SUM(+F635-C635)&lt;365,"ST","LT")</f>
        <v>ST</v>
      </c>
      <c r="K635" s="25"/>
      <c r="L635" s="25"/>
      <c r="M635" s="25"/>
      <c r="N635" s="11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</row>
    <row r="636" customFormat="false" ht="15.75" hidden="false" customHeight="true" outlineLevel="0" collapsed="false">
      <c r="A636" s="35" t="s">
        <v>315</v>
      </c>
      <c r="B636" s="20" t="n">
        <v>50</v>
      </c>
      <c r="C636" s="22" t="n">
        <v>43315</v>
      </c>
      <c r="D636" s="11" t="n">
        <v>182.26</v>
      </c>
      <c r="E636" s="20" t="n">
        <f aca="false">SUM(B636*D636)</f>
        <v>9113</v>
      </c>
      <c r="F636" s="22" t="n">
        <v>43405</v>
      </c>
      <c r="G636" s="11" t="n">
        <v>265.99</v>
      </c>
      <c r="H636" s="23" t="n">
        <f aca="false">SUM(B636*G636)</f>
        <v>13299.5</v>
      </c>
      <c r="I636" s="24" t="n">
        <f aca="false">SUM(H636-E636)</f>
        <v>4186.5</v>
      </c>
      <c r="J636" s="11" t="str">
        <f aca="false">IF(SUM(+F636-C636)&lt;365,"ST","LT")</f>
        <v>ST</v>
      </c>
      <c r="K636" s="35"/>
      <c r="L636" s="35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customFormat="false" ht="15.75" hidden="false" customHeight="true" outlineLevel="0" collapsed="false">
      <c r="A637" s="35" t="s">
        <v>315</v>
      </c>
      <c r="B637" s="20" t="n">
        <v>50</v>
      </c>
      <c r="C637" s="22" t="n">
        <v>43378</v>
      </c>
      <c r="D637" s="11" t="n">
        <v>245.83</v>
      </c>
      <c r="E637" s="20" t="n">
        <f aca="false">SUM(B637*D637)</f>
        <v>12291.5</v>
      </c>
      <c r="F637" s="22"/>
      <c r="G637" s="11"/>
      <c r="H637" s="23" t="n">
        <f aca="false">SUM(B637*G637)</f>
        <v>0</v>
      </c>
      <c r="I637" s="24" t="n">
        <f aca="false">SUM(H637-E637)</f>
        <v>-12291.5</v>
      </c>
      <c r="J637" s="11" t="str">
        <f aca="false">IF(SUM(+F637-C637)&lt;365,"ST","LT")</f>
        <v>ST</v>
      </c>
      <c r="K637" s="35"/>
      <c r="L637" s="35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customFormat="false" ht="15.75" hidden="false" customHeight="true" outlineLevel="0" collapsed="false">
      <c r="A638" s="25" t="s">
        <v>316</v>
      </c>
      <c r="B638" s="20" t="n">
        <v>25</v>
      </c>
      <c r="C638" s="22" t="n">
        <v>40410</v>
      </c>
      <c r="D638" s="11" t="n">
        <v>618.93</v>
      </c>
      <c r="E638" s="20" t="n">
        <f aca="false">SUM(B638*D638)</f>
        <v>15473.25</v>
      </c>
      <c r="F638" s="22"/>
      <c r="G638" s="11"/>
      <c r="H638" s="23" t="n">
        <f aca="false">SUM(B638*G638)</f>
        <v>0</v>
      </c>
      <c r="I638" s="24" t="n">
        <f aca="false">SUM(H638-E638)</f>
        <v>-15473.25</v>
      </c>
      <c r="J638" s="11" t="str">
        <f aca="false">IF(SUM(+F638-C638)&lt;365,"ST","LT")</f>
        <v>ST</v>
      </c>
      <c r="K638" s="25"/>
      <c r="L638" s="25"/>
      <c r="M638" s="25"/>
      <c r="N638" s="11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</row>
    <row r="639" customFormat="false" ht="15.75" hidden="false" customHeight="true" outlineLevel="0" collapsed="false">
      <c r="A639" s="25" t="s">
        <v>316</v>
      </c>
      <c r="B639" s="20" t="n">
        <v>25</v>
      </c>
      <c r="C639" s="22" t="n">
        <v>43097</v>
      </c>
      <c r="D639" s="11" t="n">
        <v>0</v>
      </c>
      <c r="E639" s="20" t="n">
        <f aca="false">SUM(B639*D639)</f>
        <v>0</v>
      </c>
      <c r="F639" s="22"/>
      <c r="G639" s="11"/>
      <c r="H639" s="23" t="n">
        <f aca="false">SUM(B639*G639)</f>
        <v>0</v>
      </c>
      <c r="I639" s="24" t="n">
        <f aca="false">SUM(H639-E639)</f>
        <v>0</v>
      </c>
      <c r="J639" s="11" t="str">
        <f aca="false">IF(SUM(+F639-C639)&lt;365,"ST","LT")</f>
        <v>ST</v>
      </c>
      <c r="K639" s="25" t="s">
        <v>110</v>
      </c>
      <c r="L639" s="25"/>
      <c r="M639" s="25"/>
      <c r="N639" s="11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</row>
    <row r="640" customFormat="false" ht="15.75" hidden="false" customHeight="true" outlineLevel="0" collapsed="false">
      <c r="A640" s="19" t="s">
        <v>317</v>
      </c>
      <c r="B640" s="20" t="n">
        <v>100</v>
      </c>
      <c r="C640" s="22" t="n">
        <v>44043</v>
      </c>
      <c r="D640" s="11" t="n">
        <v>0</v>
      </c>
      <c r="E640" s="20" t="n">
        <v>0</v>
      </c>
      <c r="F640" s="22" t="n">
        <v>44043</v>
      </c>
      <c r="G640" s="11" t="n">
        <v>72.45</v>
      </c>
      <c r="H640" s="23" t="n">
        <f aca="false">SUM(B640*G640)</f>
        <v>7245</v>
      </c>
      <c r="I640" s="24" t="n">
        <f aca="false">SUM(H640-E640)</f>
        <v>7245</v>
      </c>
      <c r="J640" s="11" t="str">
        <f aca="false">IF(SUM(+F640-C640)&lt;365,"ST","LT")</f>
        <v>ST</v>
      </c>
      <c r="K640" s="19" t="s">
        <v>318</v>
      </c>
      <c r="L640" s="25"/>
      <c r="M640" s="25"/>
      <c r="N640" s="11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</row>
    <row r="641" customFormat="false" ht="15.75" hidden="false" customHeight="true" outlineLevel="0" collapsed="false">
      <c r="A641" s="25" t="s">
        <v>319</v>
      </c>
      <c r="B641" s="20" t="n">
        <v>50</v>
      </c>
      <c r="C641" s="22" t="n">
        <v>42566</v>
      </c>
      <c r="D641" s="11" t="n">
        <v>329.14</v>
      </c>
      <c r="E641" s="20" t="n">
        <f aca="false">SUM(B641*D641)</f>
        <v>16457</v>
      </c>
      <c r="F641" s="22" t="n">
        <v>44242</v>
      </c>
      <c r="G641" s="11" t="n">
        <v>218.85</v>
      </c>
      <c r="H641" s="23" t="n">
        <f aca="false">SUM(B641*G641)</f>
        <v>10942.5</v>
      </c>
      <c r="I641" s="24" t="n">
        <f aca="false">SUM(H641-E641)</f>
        <v>-5514.5</v>
      </c>
      <c r="J641" s="11" t="str">
        <f aca="false">IF(SUM(+F641-C641)&lt;365,"ST","LT")</f>
        <v>LT</v>
      </c>
      <c r="K641" s="25"/>
      <c r="L641" s="25"/>
      <c r="M641" s="25"/>
      <c r="N641" s="11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</row>
    <row r="642" customFormat="false" ht="15.75" hidden="false" customHeight="true" outlineLevel="0" collapsed="false">
      <c r="A642" s="25" t="s">
        <v>319</v>
      </c>
      <c r="B642" s="20" t="n">
        <v>50</v>
      </c>
      <c r="C642" s="22" t="n">
        <v>42678</v>
      </c>
      <c r="D642" s="11" t="n">
        <v>344.71</v>
      </c>
      <c r="E642" s="20" t="n">
        <f aca="false">SUM(B642*D642)</f>
        <v>17235.5</v>
      </c>
      <c r="F642" s="22"/>
      <c r="G642" s="11"/>
      <c r="H642" s="23" t="n">
        <f aca="false">SUM(B642*G642)</f>
        <v>0</v>
      </c>
      <c r="I642" s="24" t="n">
        <f aca="false">SUM(H642-E642)</f>
        <v>-17235.5</v>
      </c>
      <c r="J642" s="11" t="str">
        <f aca="false">IF(SUM(+F642-C642)&lt;365,"ST","LT")</f>
        <v>ST</v>
      </c>
      <c r="K642" s="25"/>
      <c r="L642" s="25"/>
      <c r="M642" s="25"/>
      <c r="N642" s="11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</row>
    <row r="643" customFormat="false" ht="15.75" hidden="false" customHeight="true" outlineLevel="0" collapsed="false">
      <c r="A643" s="25" t="s">
        <v>319</v>
      </c>
      <c r="B643" s="20" t="n">
        <v>50</v>
      </c>
      <c r="C643" s="22" t="n">
        <v>44074</v>
      </c>
      <c r="D643" s="11" t="n">
        <v>135.06</v>
      </c>
      <c r="E643" s="20" t="n">
        <f aca="false">SUM(B643*D643)</f>
        <v>6753</v>
      </c>
      <c r="F643" s="22"/>
      <c r="G643" s="11"/>
      <c r="H643" s="23" t="n">
        <f aca="false">SUM(B643*G643)</f>
        <v>0</v>
      </c>
      <c r="I643" s="24" t="n">
        <f aca="false">SUM(H643-E643)</f>
        <v>-6753</v>
      </c>
      <c r="J643" s="11" t="str">
        <f aca="false">IF(SUM(+F643-C643)&lt;365,"ST","LT")</f>
        <v>ST</v>
      </c>
      <c r="K643" s="25"/>
      <c r="L643" s="25"/>
      <c r="M643" s="25"/>
      <c r="N643" s="11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</row>
    <row r="644" customFormat="false" ht="15.75" hidden="false" customHeight="true" outlineLevel="0" collapsed="false">
      <c r="A644" s="25" t="s">
        <v>320</v>
      </c>
      <c r="B644" s="20" t="n">
        <v>20</v>
      </c>
      <c r="C644" s="22" t="n">
        <v>42527</v>
      </c>
      <c r="D644" s="11" t="n">
        <v>1000</v>
      </c>
      <c r="E644" s="20" t="n">
        <f aca="false">SUM(B644*D644)</f>
        <v>20000</v>
      </c>
      <c r="F644" s="22"/>
      <c r="G644" s="11"/>
      <c r="H644" s="23" t="n">
        <f aca="false">SUM(B644*G644)</f>
        <v>0</v>
      </c>
      <c r="I644" s="24" t="n">
        <f aca="false">SUM(H644-E644)</f>
        <v>-20000</v>
      </c>
      <c r="J644" s="11" t="str">
        <f aca="false">IF(SUM(+F644-C644)&lt;365,"ST","LT")</f>
        <v>ST</v>
      </c>
      <c r="K644" s="25" t="s">
        <v>321</v>
      </c>
      <c r="L644" s="25"/>
      <c r="M644" s="25"/>
      <c r="N644" s="11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</row>
    <row r="645" customFormat="false" ht="15.75" hidden="false" customHeight="true" outlineLevel="0" collapsed="false">
      <c r="A645" s="25" t="s">
        <v>322</v>
      </c>
      <c r="B645" s="20" t="n">
        <v>15</v>
      </c>
      <c r="C645" s="22" t="n">
        <v>42551</v>
      </c>
      <c r="D645" s="11" t="n">
        <v>421</v>
      </c>
      <c r="E645" s="20" t="n">
        <f aca="false">SUM(B645*D645)</f>
        <v>6315</v>
      </c>
      <c r="F645" s="22" t="n">
        <v>43787</v>
      </c>
      <c r="G645" s="11" t="n">
        <v>1019.79</v>
      </c>
      <c r="H645" s="23" t="n">
        <f aca="false">SUM(B645*G645)</f>
        <v>15296.85</v>
      </c>
      <c r="I645" s="24" t="n">
        <f aca="false">SUM(H645-E645)</f>
        <v>8981.85</v>
      </c>
      <c r="J645" s="11" t="str">
        <f aca="false">IF(SUM(+F645-C645)&lt;365,"ST","LT")</f>
        <v>LT</v>
      </c>
      <c r="K645" s="25" t="s">
        <v>31</v>
      </c>
      <c r="L645" s="25"/>
      <c r="M645" s="25"/>
      <c r="N645" s="11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</row>
    <row r="646" customFormat="false" ht="15.75" hidden="false" customHeight="true" outlineLevel="0" collapsed="false">
      <c r="A646" s="25" t="s">
        <v>322</v>
      </c>
      <c r="B646" s="20" t="n">
        <v>10</v>
      </c>
      <c r="C646" s="22" t="n">
        <v>42551</v>
      </c>
      <c r="D646" s="11" t="n">
        <v>421</v>
      </c>
      <c r="E646" s="20" t="n">
        <f aca="false">SUM(B646*D646)</f>
        <v>4210</v>
      </c>
      <c r="F646" s="22" t="n">
        <v>43846</v>
      </c>
      <c r="G646" s="11" t="n">
        <v>1135.47</v>
      </c>
      <c r="H646" s="23" t="n">
        <f aca="false">SUM(B646*G646)</f>
        <v>11354.7</v>
      </c>
      <c r="I646" s="24" t="n">
        <f aca="false">SUM(H646-E646)</f>
        <v>7144.7</v>
      </c>
      <c r="J646" s="11" t="str">
        <f aca="false">IF(SUM(+F646-C646)&lt;365,"ST","LT")</f>
        <v>LT</v>
      </c>
      <c r="K646" s="25" t="s">
        <v>31</v>
      </c>
      <c r="L646" s="25"/>
      <c r="M646" s="25"/>
      <c r="N646" s="11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</row>
    <row r="647" customFormat="false" ht="15.75" hidden="false" customHeight="true" outlineLevel="0" collapsed="false">
      <c r="A647" s="25" t="s">
        <v>322</v>
      </c>
      <c r="B647" s="20" t="n">
        <v>10</v>
      </c>
      <c r="C647" s="22" t="n">
        <v>42551</v>
      </c>
      <c r="D647" s="11" t="n">
        <v>421</v>
      </c>
      <c r="E647" s="20" t="n">
        <f aca="false">SUM(B647*D647)</f>
        <v>4210</v>
      </c>
      <c r="F647" s="22" t="n">
        <v>43980</v>
      </c>
      <c r="G647" s="11" t="n">
        <v>955.68</v>
      </c>
      <c r="H647" s="23" t="n">
        <f aca="false">SUM(B647*G647)</f>
        <v>9556.8</v>
      </c>
      <c r="I647" s="24" t="n">
        <f aca="false">SUM(H647-E647)</f>
        <v>5346.8</v>
      </c>
      <c r="J647" s="11" t="str">
        <f aca="false">IF(SUM(+F647-C647)&lt;365,"ST","LT")</f>
        <v>LT</v>
      </c>
      <c r="K647" s="25" t="s">
        <v>31</v>
      </c>
      <c r="L647" s="25"/>
      <c r="M647" s="25"/>
      <c r="N647" s="11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</row>
    <row r="648" customFormat="false" ht="15.75" hidden="false" customHeight="true" outlineLevel="0" collapsed="false">
      <c r="A648" s="25" t="s">
        <v>322</v>
      </c>
      <c r="B648" s="20" t="n">
        <v>15</v>
      </c>
      <c r="C648" s="22" t="n">
        <v>43215</v>
      </c>
      <c r="D648" s="11" t="n">
        <v>910.69</v>
      </c>
      <c r="E648" s="20" t="n">
        <f aca="false">SUM(B648*D648)</f>
        <v>13660.35</v>
      </c>
      <c r="F648" s="22"/>
      <c r="G648" s="11"/>
      <c r="H648" s="23" t="n">
        <f aca="false">SUM(B648*G648)</f>
        <v>0</v>
      </c>
      <c r="I648" s="24" t="n">
        <f aca="false">SUM(H648-E648)</f>
        <v>-13660.35</v>
      </c>
      <c r="J648" s="11" t="str">
        <f aca="false">IF(SUM(+F648-C648)&lt;365,"ST","LT")</f>
        <v>ST</v>
      </c>
      <c r="K648" s="25"/>
      <c r="L648" s="25"/>
      <c r="M648" s="25"/>
      <c r="N648" s="11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</row>
    <row r="649" customFormat="false" ht="15.75" hidden="false" customHeight="true" outlineLevel="0" collapsed="false">
      <c r="A649" s="25" t="s">
        <v>322</v>
      </c>
      <c r="B649" s="20" t="n">
        <v>15</v>
      </c>
      <c r="C649" s="22" t="n">
        <v>43336</v>
      </c>
      <c r="D649" s="11" t="n">
        <v>850.33</v>
      </c>
      <c r="E649" s="20" t="n">
        <f aca="false">SUM(B649*D649)</f>
        <v>12754.95</v>
      </c>
      <c r="F649" s="22"/>
      <c r="G649" s="11"/>
      <c r="H649" s="23" t="n">
        <f aca="false">SUM(B649*G649)</f>
        <v>0</v>
      </c>
      <c r="I649" s="24" t="n">
        <f aca="false">SUM(H649-E649)</f>
        <v>-12754.95</v>
      </c>
      <c r="J649" s="11" t="str">
        <f aca="false">IF(SUM(+F649-C649)&lt;365,"ST","LT")</f>
        <v>ST</v>
      </c>
      <c r="K649" s="25"/>
      <c r="L649" s="25"/>
      <c r="M649" s="25"/>
      <c r="N649" s="11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</row>
    <row r="650" customFormat="false" ht="15.75" hidden="false" customHeight="true" outlineLevel="0" collapsed="false">
      <c r="A650" s="19" t="s">
        <v>322</v>
      </c>
      <c r="B650" s="20" t="n">
        <v>10</v>
      </c>
      <c r="C650" s="22" t="n">
        <v>43727</v>
      </c>
      <c r="D650" s="11" t="n">
        <v>839</v>
      </c>
      <c r="E650" s="20" t="n">
        <f aca="false">SUM(B650*D650)</f>
        <v>8390</v>
      </c>
      <c r="F650" s="22"/>
      <c r="G650" s="11"/>
      <c r="H650" s="23" t="n">
        <f aca="false">SUM(B650*G650)</f>
        <v>0</v>
      </c>
      <c r="I650" s="24" t="n">
        <f aca="false">SUM(H650-E650)</f>
        <v>-8390</v>
      </c>
      <c r="J650" s="11" t="str">
        <f aca="false">IF(SUM(+F650-C650)&lt;365,"ST","LT")</f>
        <v>ST</v>
      </c>
      <c r="K650" s="25"/>
      <c r="L650" s="25"/>
      <c r="M650" s="25"/>
      <c r="N650" s="11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</row>
    <row r="651" customFormat="false" ht="15.75" hidden="false" customHeight="true" outlineLevel="0" collapsed="false">
      <c r="A651" s="25" t="s">
        <v>323</v>
      </c>
      <c r="B651" s="20" t="n">
        <v>5</v>
      </c>
      <c r="C651" s="22" t="n">
        <v>40135</v>
      </c>
      <c r="D651" s="11" t="n">
        <v>366.52</v>
      </c>
      <c r="E651" s="20" t="n">
        <f aca="false">SUM(B651*D651)</f>
        <v>1832.6</v>
      </c>
      <c r="F651" s="22"/>
      <c r="G651" s="11"/>
      <c r="H651" s="23" t="n">
        <f aca="false">SUM(B651*G651)</f>
        <v>0</v>
      </c>
      <c r="I651" s="24" t="n">
        <f aca="false">SUM(H651-E651)</f>
        <v>-1832.6</v>
      </c>
      <c r="J651" s="11" t="str">
        <f aca="false">IF(SUM(+F651-C651)&lt;365,"ST","LT")</f>
        <v>ST</v>
      </c>
      <c r="K651" s="25"/>
      <c r="L651" s="25"/>
      <c r="M651" s="25"/>
      <c r="N651" s="11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</row>
    <row r="652" customFormat="false" ht="15.75" hidden="false" customHeight="true" outlineLevel="0" collapsed="false">
      <c r="A652" s="25" t="s">
        <v>323</v>
      </c>
      <c r="B652" s="20" t="n">
        <v>95</v>
      </c>
      <c r="C652" s="22" t="n">
        <v>40002</v>
      </c>
      <c r="D652" s="11" t="n">
        <v>300</v>
      </c>
      <c r="E652" s="20" t="n">
        <f aca="false">SUM(B652*D652)</f>
        <v>28500</v>
      </c>
      <c r="F652" s="22"/>
      <c r="G652" s="11"/>
      <c r="H652" s="23" t="n">
        <f aca="false">SUM(B652*G652)</f>
        <v>0</v>
      </c>
      <c r="I652" s="24" t="n">
        <f aca="false">SUM(H652-E652)</f>
        <v>-28500</v>
      </c>
      <c r="J652" s="11" t="str">
        <f aca="false">IF(SUM(+F652-C652)&lt;365,"ST","LT")</f>
        <v>ST</v>
      </c>
      <c r="K652" s="25" t="s">
        <v>248</v>
      </c>
      <c r="L652" s="25"/>
      <c r="M652" s="25"/>
      <c r="N652" s="11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</row>
    <row r="653" customFormat="false" ht="15.75" hidden="false" customHeight="true" outlineLevel="0" collapsed="false">
      <c r="A653" s="25" t="s">
        <v>323</v>
      </c>
      <c r="B653" s="20" t="n">
        <v>50</v>
      </c>
      <c r="C653" s="22"/>
      <c r="D653" s="11"/>
      <c r="E653" s="20" t="n">
        <f aca="false">SUM(B653*D653)</f>
        <v>0</v>
      </c>
      <c r="F653" s="22"/>
      <c r="G653" s="11"/>
      <c r="H653" s="23" t="n">
        <f aca="false">SUM(B653*G653)</f>
        <v>0</v>
      </c>
      <c r="I653" s="24" t="n">
        <f aca="false">SUM(H653-E653)</f>
        <v>0</v>
      </c>
      <c r="J653" s="11" t="str">
        <f aca="false">IF(SUM(+F653-C653)&lt;365,"ST","LT")</f>
        <v>ST</v>
      </c>
      <c r="K653" s="25" t="s">
        <v>26</v>
      </c>
      <c r="L653" s="25"/>
      <c r="M653" s="25"/>
      <c r="N653" s="11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</row>
    <row r="654" customFormat="false" ht="15.75" hidden="false" customHeight="true" outlineLevel="0" collapsed="false">
      <c r="A654" s="25" t="s">
        <v>323</v>
      </c>
      <c r="B654" s="20" t="n">
        <v>50</v>
      </c>
      <c r="C654" s="22" t="n">
        <v>43357</v>
      </c>
      <c r="D654" s="11" t="n">
        <v>246.33</v>
      </c>
      <c r="E654" s="20" t="n">
        <f aca="false">SUM(B654*D654)</f>
        <v>12316.5</v>
      </c>
      <c r="F654" s="22"/>
      <c r="G654" s="11"/>
      <c r="H654" s="23" t="n">
        <f aca="false">SUM(B654*G654)</f>
        <v>0</v>
      </c>
      <c r="I654" s="24" t="n">
        <f aca="false">SUM(H654-E654)</f>
        <v>-12316.5</v>
      </c>
      <c r="J654" s="11" t="str">
        <f aca="false">IF(SUM(+F654-C654)&lt;365,"ST","LT")</f>
        <v>ST</v>
      </c>
      <c r="K654" s="25"/>
      <c r="L654" s="25"/>
      <c r="M654" s="25"/>
      <c r="N654" s="11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</row>
    <row r="655" customFormat="false" ht="15.75" hidden="false" customHeight="true" outlineLevel="0" collapsed="false">
      <c r="A655" s="19" t="s">
        <v>324</v>
      </c>
      <c r="B655" s="20" t="n">
        <v>255</v>
      </c>
      <c r="C655" s="22" t="n">
        <v>44260</v>
      </c>
      <c r="D655" s="11" t="n">
        <v>514.28</v>
      </c>
      <c r="E655" s="20" t="n">
        <f aca="false">SUM(B655*D655)</f>
        <v>131141.4</v>
      </c>
      <c r="F655" s="22"/>
      <c r="G655" s="11"/>
      <c r="H655" s="23" t="n">
        <f aca="false">SUM(B655*G655)</f>
        <v>0</v>
      </c>
      <c r="I655" s="24" t="n">
        <f aca="false">SUM(H655-E655)</f>
        <v>-131141.4</v>
      </c>
      <c r="J655" s="11" t="str">
        <f aca="false">IF(SUM(+F655-C655)&lt;365,"ST","LT")</f>
        <v>ST</v>
      </c>
      <c r="K655" s="25"/>
      <c r="L655" s="25"/>
      <c r="M655" s="25"/>
      <c r="N655" s="11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</row>
    <row r="656" customFormat="false" ht="15.75" hidden="false" customHeight="true" outlineLevel="0" collapsed="false">
      <c r="A656" s="25" t="s">
        <v>325</v>
      </c>
      <c r="B656" s="20" t="n">
        <v>560</v>
      </c>
      <c r="C656" s="22" t="n">
        <v>39378</v>
      </c>
      <c r="D656" s="11" t="n">
        <v>0</v>
      </c>
      <c r="E656" s="20" t="n">
        <f aca="false">SUM(B656*D656)</f>
        <v>0</v>
      </c>
      <c r="F656" s="22"/>
      <c r="G656" s="11"/>
      <c r="H656" s="23" t="n">
        <f aca="false">SUM(B656*G656)</f>
        <v>0</v>
      </c>
      <c r="I656" s="24" t="n">
        <f aca="false">SUM(H656-E656)</f>
        <v>0</v>
      </c>
      <c r="J656" s="11" t="str">
        <f aca="false">IF(SUM(+F656-C656)&lt;365,"ST","LT")</f>
        <v>ST</v>
      </c>
      <c r="K656" s="25"/>
      <c r="L656" s="25" t="s">
        <v>326</v>
      </c>
      <c r="M656" s="25" t="s">
        <v>327</v>
      </c>
      <c r="N656" s="11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</row>
    <row r="657" customFormat="false" ht="15.75" hidden="false" customHeight="true" outlineLevel="0" collapsed="false">
      <c r="A657" s="25" t="s">
        <v>325</v>
      </c>
      <c r="B657" s="11" t="n">
        <v>40</v>
      </c>
      <c r="C657" s="22" t="n">
        <v>40344</v>
      </c>
      <c r="D657" s="11" t="n">
        <v>221.35</v>
      </c>
      <c r="E657" s="20" t="n">
        <f aca="false">SUM(B657*D657)</f>
        <v>8854</v>
      </c>
      <c r="F657" s="22"/>
      <c r="G657" s="11"/>
      <c r="H657" s="23" t="n">
        <f aca="false">SUM(B657*G657)</f>
        <v>0</v>
      </c>
      <c r="I657" s="24" t="n">
        <f aca="false">SUM(H657-E657)</f>
        <v>-8854</v>
      </c>
      <c r="J657" s="11" t="str">
        <f aca="false">IF(SUM(+F657-C657)&lt;365,"ST","LT")</f>
        <v>ST</v>
      </c>
      <c r="K657" s="25"/>
      <c r="L657" s="25" t="s">
        <v>328</v>
      </c>
      <c r="M657" s="25" t="s">
        <v>329</v>
      </c>
      <c r="N657" s="11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</row>
    <row r="658" customFormat="false" ht="15.75" hidden="false" customHeight="true" outlineLevel="0" collapsed="false">
      <c r="A658" s="25" t="s">
        <v>325</v>
      </c>
      <c r="B658" s="20" t="n">
        <v>260</v>
      </c>
      <c r="C658" s="22" t="n">
        <v>40374</v>
      </c>
      <c r="D658" s="11" t="n">
        <v>0</v>
      </c>
      <c r="E658" s="20" t="n">
        <f aca="false">SUM(B658*D658)</f>
        <v>0</v>
      </c>
      <c r="F658" s="22"/>
      <c r="G658" s="11"/>
      <c r="H658" s="23" t="n">
        <f aca="false">SUM(B658*G658)</f>
        <v>0</v>
      </c>
      <c r="I658" s="24" t="n">
        <f aca="false">SUM(H658-E658)</f>
        <v>0</v>
      </c>
      <c r="J658" s="11" t="str">
        <f aca="false">IF(SUM(+F658-C658)&lt;365,"ST","LT")</f>
        <v>ST</v>
      </c>
      <c r="K658" s="25" t="s">
        <v>19</v>
      </c>
      <c r="L658" s="25" t="s">
        <v>330</v>
      </c>
      <c r="M658" s="33" t="n">
        <v>43183</v>
      </c>
      <c r="N658" s="11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</row>
    <row r="659" customFormat="false" ht="15.75" hidden="false" customHeight="true" outlineLevel="0" collapsed="false">
      <c r="A659" s="25" t="s">
        <v>325</v>
      </c>
      <c r="B659" s="20" t="n">
        <v>40</v>
      </c>
      <c r="C659" s="22" t="n">
        <v>40654</v>
      </c>
      <c r="D659" s="11" t="n">
        <v>190.85</v>
      </c>
      <c r="E659" s="20" t="n">
        <f aca="false">SUM(B659*D659)</f>
        <v>7634</v>
      </c>
      <c r="F659" s="22"/>
      <c r="G659" s="11"/>
      <c r="H659" s="23" t="n">
        <f aca="false">SUM(B659*G659)</f>
        <v>0</v>
      </c>
      <c r="I659" s="24" t="n">
        <f aca="false">SUM(H659-E659)</f>
        <v>-7634</v>
      </c>
      <c r="J659" s="11" t="str">
        <f aca="false">IF(SUM(+F659-C659)&lt;365,"ST","LT")</f>
        <v>ST</v>
      </c>
      <c r="K659" s="25"/>
      <c r="L659" s="25" t="s">
        <v>331</v>
      </c>
      <c r="M659" s="33" t="n">
        <v>43183</v>
      </c>
      <c r="N659" s="11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</row>
    <row r="660" customFormat="false" ht="15.75" hidden="false" customHeight="true" outlineLevel="0" collapsed="false">
      <c r="A660" s="25" t="s">
        <v>332</v>
      </c>
      <c r="B660" s="20" t="n">
        <v>100</v>
      </c>
      <c r="C660" s="22" t="n">
        <v>40022</v>
      </c>
      <c r="D660" s="11" t="n">
        <v>89.7</v>
      </c>
      <c r="E660" s="20" t="n">
        <f aca="false">SUM(B660*D660)</f>
        <v>8970</v>
      </c>
      <c r="F660" s="22"/>
      <c r="G660" s="11"/>
      <c r="H660" s="23" t="n">
        <f aca="false">SUM(B660*G660)</f>
        <v>0</v>
      </c>
      <c r="I660" s="24" t="n">
        <f aca="false">SUM(H660-E660)</f>
        <v>-8970</v>
      </c>
      <c r="J660" s="11" t="str">
        <f aca="false">IF(SUM(+F660-C660)&lt;365,"ST","LT")</f>
        <v>ST</v>
      </c>
      <c r="K660" s="25"/>
      <c r="L660" s="25"/>
      <c r="M660" s="25"/>
      <c r="N660" s="11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</row>
    <row r="661" customFormat="false" ht="15.75" hidden="false" customHeight="true" outlineLevel="0" collapsed="false">
      <c r="A661" s="25" t="s">
        <v>332</v>
      </c>
      <c r="B661" s="20" t="n">
        <v>100</v>
      </c>
      <c r="C661" s="22" t="n">
        <v>40038</v>
      </c>
      <c r="D661" s="11" t="n">
        <v>83.11</v>
      </c>
      <c r="E661" s="20" t="n">
        <f aca="false">SUM(B661*D661)</f>
        <v>8311</v>
      </c>
      <c r="F661" s="22"/>
      <c r="G661" s="11"/>
      <c r="H661" s="23" t="n">
        <f aca="false">SUM(B661*G661)</f>
        <v>0</v>
      </c>
      <c r="I661" s="24" t="n">
        <f aca="false">SUM(H661-E661)</f>
        <v>-8311</v>
      </c>
      <c r="J661" s="11" t="str">
        <f aca="false">IF(SUM(+F661-C661)&lt;365,"ST","LT")</f>
        <v>ST</v>
      </c>
      <c r="K661" s="25"/>
      <c r="L661" s="25"/>
      <c r="M661" s="25"/>
      <c r="N661" s="11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</row>
    <row r="662" customFormat="false" ht="15.75" hidden="false" customHeight="true" outlineLevel="0" collapsed="false">
      <c r="A662" s="25" t="s">
        <v>332</v>
      </c>
      <c r="B662" s="11" t="n">
        <v>200</v>
      </c>
      <c r="C662" s="22" t="n">
        <v>42373</v>
      </c>
      <c r="D662" s="11" t="n">
        <v>0</v>
      </c>
      <c r="E662" s="20" t="n">
        <f aca="false">SUM(B662*D662)</f>
        <v>0</v>
      </c>
      <c r="F662" s="22"/>
      <c r="G662" s="11"/>
      <c r="H662" s="23" t="n">
        <f aca="false">SUM(B662*G662)</f>
        <v>0</v>
      </c>
      <c r="I662" s="24" t="n">
        <f aca="false">SUM(H662-E662)</f>
        <v>0</v>
      </c>
      <c r="J662" s="11" t="str">
        <f aca="false">IF(SUM(+F662-C662)&lt;365,"ST","LT")</f>
        <v>ST</v>
      </c>
      <c r="K662" s="25" t="s">
        <v>94</v>
      </c>
      <c r="L662" s="25"/>
      <c r="M662" s="25"/>
      <c r="N662" s="11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</row>
    <row r="663" customFormat="false" ht="15.75" hidden="false" customHeight="true" outlineLevel="0" collapsed="false">
      <c r="A663" s="25" t="s">
        <v>333</v>
      </c>
      <c r="B663" s="20" t="n">
        <v>5</v>
      </c>
      <c r="C663" s="22" t="n">
        <v>40717</v>
      </c>
      <c r="D663" s="11" t="n">
        <v>1108.67</v>
      </c>
      <c r="E663" s="20" t="n">
        <f aca="false">SUM(B663*D663)</f>
        <v>5543.35</v>
      </c>
      <c r="F663" s="22"/>
      <c r="G663" s="11"/>
      <c r="H663" s="23" t="n">
        <f aca="false">SUM(B663*G663)</f>
        <v>0</v>
      </c>
      <c r="I663" s="24" t="n">
        <f aca="false">SUM(H663-E663)</f>
        <v>-5543.35</v>
      </c>
      <c r="J663" s="11" t="str">
        <f aca="false">IF(SUM(+F663-C663)&lt;365,"ST","LT")</f>
        <v>ST</v>
      </c>
      <c r="K663" s="25"/>
      <c r="L663" s="25"/>
      <c r="M663" s="25"/>
      <c r="N663" s="11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</row>
    <row r="664" customFormat="false" ht="15.75" hidden="false" customHeight="true" outlineLevel="0" collapsed="false">
      <c r="A664" s="25" t="s">
        <v>333</v>
      </c>
      <c r="B664" s="20" t="n">
        <v>10</v>
      </c>
      <c r="C664" s="22" t="n">
        <v>40385</v>
      </c>
      <c r="D664" s="11" t="n">
        <v>1198.31</v>
      </c>
      <c r="E664" s="20" t="n">
        <f aca="false">SUM(B664*D664)</f>
        <v>11983.1</v>
      </c>
      <c r="F664" s="22"/>
      <c r="G664" s="11"/>
      <c r="H664" s="23" t="n">
        <f aca="false">SUM(B664*G664)</f>
        <v>0</v>
      </c>
      <c r="I664" s="24" t="n">
        <f aca="false">SUM(H664-E664)</f>
        <v>-11983.1</v>
      </c>
      <c r="J664" s="11" t="str">
        <f aca="false">IF(SUM(+F664-C664)&lt;365,"ST","LT")</f>
        <v>ST</v>
      </c>
      <c r="K664" s="25"/>
      <c r="L664" s="25"/>
      <c r="M664" s="25"/>
      <c r="N664" s="11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</row>
    <row r="665" customFormat="false" ht="15.75" hidden="false" customHeight="true" outlineLevel="0" collapsed="false">
      <c r="A665" s="25" t="s">
        <v>333</v>
      </c>
      <c r="B665" s="20" t="n">
        <v>5</v>
      </c>
      <c r="C665" s="22" t="n">
        <v>40184</v>
      </c>
      <c r="D665" s="11" t="n">
        <v>1475.04</v>
      </c>
      <c r="E665" s="20" t="n">
        <f aca="false">SUM(B665*D665)</f>
        <v>7375.2</v>
      </c>
      <c r="F665" s="22"/>
      <c r="G665" s="11"/>
      <c r="H665" s="23" t="n">
        <f aca="false">SUM(B665*G665)</f>
        <v>0</v>
      </c>
      <c r="I665" s="24" t="n">
        <f aca="false">SUM(H665-E665)</f>
        <v>-7375.2</v>
      </c>
      <c r="J665" s="11" t="str">
        <f aca="false">IF(SUM(+F665-C665)&lt;365,"ST","LT")</f>
        <v>ST</v>
      </c>
      <c r="K665" s="25"/>
      <c r="L665" s="25"/>
      <c r="M665" s="25"/>
      <c r="N665" s="11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</row>
    <row r="666" customFormat="false" ht="15.75" hidden="false" customHeight="true" outlineLevel="0" collapsed="false">
      <c r="A666" s="25" t="s">
        <v>334</v>
      </c>
      <c r="B666" s="11" t="n">
        <v>10</v>
      </c>
      <c r="C666" s="22" t="n">
        <v>42559</v>
      </c>
      <c r="D666" s="11" t="n">
        <v>508.98</v>
      </c>
      <c r="E666" s="20" t="n">
        <f aca="false">SUM(B666*D666)</f>
        <v>5089.8</v>
      </c>
      <c r="F666" s="22" t="n">
        <v>43826</v>
      </c>
      <c r="G666" s="11" t="n">
        <v>530.99</v>
      </c>
      <c r="H666" s="23" t="n">
        <f aca="false">SUM(B666*G666)</f>
        <v>5309.9</v>
      </c>
      <c r="I666" s="24" t="n">
        <f aca="false">SUM(H666-E666)</f>
        <v>220.099999999999</v>
      </c>
      <c r="J666" s="11" t="str">
        <f aca="false">IF(SUM(+F666-C666)&lt;365,"ST","LT")</f>
        <v>LT</v>
      </c>
      <c r="K666" s="11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</row>
    <row r="667" customFormat="false" ht="15.75" hidden="false" customHeight="true" outlineLevel="0" collapsed="false">
      <c r="A667" s="25" t="s">
        <v>334</v>
      </c>
      <c r="B667" s="11" t="n">
        <v>25</v>
      </c>
      <c r="C667" s="22" t="n">
        <v>42593</v>
      </c>
      <c r="D667" s="11" t="n">
        <v>512.55</v>
      </c>
      <c r="E667" s="20" t="n">
        <f aca="false">SUM(B667*D667)</f>
        <v>12813.75</v>
      </c>
      <c r="F667" s="22" t="n">
        <v>43831</v>
      </c>
      <c r="G667" s="11" t="n">
        <v>539.92</v>
      </c>
      <c r="H667" s="23" t="n">
        <f aca="false">SUM(B667*G667)</f>
        <v>13498</v>
      </c>
      <c r="I667" s="24" t="n">
        <f aca="false">SUM(H667-E667)</f>
        <v>684.25</v>
      </c>
      <c r="J667" s="11" t="str">
        <f aca="false">IF(SUM(+F667-C667)&lt;365,"ST","LT")</f>
        <v>LT</v>
      </c>
      <c r="K667" s="11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</row>
    <row r="668" customFormat="false" ht="15.75" hidden="false" customHeight="true" outlineLevel="0" collapsed="false">
      <c r="A668" s="25" t="s">
        <v>334</v>
      </c>
      <c r="B668" s="11" t="n">
        <v>15</v>
      </c>
      <c r="C668" s="22" t="n">
        <v>42689</v>
      </c>
      <c r="D668" s="11" t="n">
        <v>498.93</v>
      </c>
      <c r="E668" s="20" t="n">
        <f aca="false">SUM(B668*D668)</f>
        <v>7483.95</v>
      </c>
      <c r="F668" s="22" t="n">
        <v>43826</v>
      </c>
      <c r="G668" s="11" t="n">
        <v>530.99</v>
      </c>
      <c r="H668" s="23" t="n">
        <f aca="false">SUM(B668*G668)</f>
        <v>7964.85</v>
      </c>
      <c r="I668" s="24" t="n">
        <f aca="false">SUM(H668-E668)</f>
        <v>480.900000000001</v>
      </c>
      <c r="J668" s="11" t="str">
        <f aca="false">IF(SUM(+F668-C668)&lt;365,"ST","LT")</f>
        <v>LT</v>
      </c>
      <c r="K668" s="11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</row>
    <row r="669" customFormat="false" ht="15.75" hidden="false" customHeight="true" outlineLevel="0" collapsed="false">
      <c r="A669" s="25" t="s">
        <v>334</v>
      </c>
      <c r="B669" s="20" t="n">
        <v>25</v>
      </c>
      <c r="C669" s="22" t="n">
        <v>43839</v>
      </c>
      <c r="D669" s="11" t="n">
        <v>498.26</v>
      </c>
      <c r="E669" s="20" t="n">
        <f aca="false">SUM(B669*D669)</f>
        <v>12456.5</v>
      </c>
      <c r="F669" s="22" t="n">
        <v>43881</v>
      </c>
      <c r="G669" s="11" t="n">
        <v>558.19</v>
      </c>
      <c r="H669" s="23" t="n">
        <f aca="false">SUM(B669*G669)</f>
        <v>13954.75</v>
      </c>
      <c r="I669" s="24" t="n">
        <f aca="false">SUM(H669-E669)</f>
        <v>1498.25</v>
      </c>
      <c r="J669" s="11" t="str">
        <f aca="false">IF(SUM(+F669-C669)&lt;365,"ST","LT")</f>
        <v>ST</v>
      </c>
      <c r="K669" s="25"/>
      <c r="L669" s="25"/>
      <c r="M669" s="25"/>
      <c r="N669" s="11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</row>
    <row r="670" customFormat="false" ht="15.75" hidden="false" customHeight="true" outlineLevel="0" collapsed="false">
      <c r="A670" s="25" t="s">
        <v>334</v>
      </c>
      <c r="B670" s="20" t="n">
        <v>25</v>
      </c>
      <c r="C670" s="22" t="n">
        <v>43896</v>
      </c>
      <c r="D670" s="11" t="n">
        <v>506.18</v>
      </c>
      <c r="E670" s="20" t="n">
        <f aca="false">SUM(B670*D670)</f>
        <v>12654.5</v>
      </c>
      <c r="F670" s="22" t="n">
        <v>44015</v>
      </c>
      <c r="G670" s="11" t="n">
        <v>552.82</v>
      </c>
      <c r="H670" s="23" t="n">
        <f aca="false">SUM(B670*G670)</f>
        <v>13820.5</v>
      </c>
      <c r="I670" s="24" t="n">
        <f aca="false">SUM(H670-E670)</f>
        <v>1166</v>
      </c>
      <c r="J670" s="11" t="str">
        <f aca="false">IF(SUM(+F670-C670)&lt;365,"ST","LT")</f>
        <v>ST</v>
      </c>
      <c r="K670" s="25"/>
      <c r="L670" s="25"/>
      <c r="M670" s="25"/>
      <c r="N670" s="11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</row>
    <row r="671" customFormat="false" ht="15.75" hidden="false" customHeight="true" outlineLevel="0" collapsed="false">
      <c r="A671" s="25" t="s">
        <v>335</v>
      </c>
      <c r="B671" s="20" t="n">
        <v>25</v>
      </c>
      <c r="C671" s="22" t="n">
        <v>42115</v>
      </c>
      <c r="D671" s="11" t="n">
        <v>441.45</v>
      </c>
      <c r="E671" s="20" t="n">
        <f aca="false">SUM(B671*D671)</f>
        <v>11036.25</v>
      </c>
      <c r="F671" s="22" t="n">
        <v>43774</v>
      </c>
      <c r="G671" s="11" t="n">
        <v>82.77</v>
      </c>
      <c r="H671" s="23" t="n">
        <f aca="false">SUM(B671*G671)</f>
        <v>2069.25</v>
      </c>
      <c r="I671" s="24" t="n">
        <f aca="false">SUM(H671-E671)</f>
        <v>-8967</v>
      </c>
      <c r="J671" s="11" t="str">
        <f aca="false">IF(SUM(+F671-C671)&lt;365,"ST","LT")</f>
        <v>LT</v>
      </c>
      <c r="K671" s="25" t="s">
        <v>336</v>
      </c>
      <c r="L671" s="25"/>
      <c r="M671" s="25"/>
      <c r="N671" s="11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</row>
    <row r="672" customFormat="false" ht="15.75" hidden="false" customHeight="true" outlineLevel="0" collapsed="false">
      <c r="A672" s="25" t="s">
        <v>335</v>
      </c>
      <c r="B672" s="20" t="n">
        <v>75</v>
      </c>
      <c r="C672" s="22" t="n">
        <v>42949</v>
      </c>
      <c r="D672" s="11" t="n">
        <v>152.38</v>
      </c>
      <c r="E672" s="20" t="n">
        <f aca="false">SUM(B672*D672)</f>
        <v>11428.5</v>
      </c>
      <c r="F672" s="22" t="n">
        <v>43774</v>
      </c>
      <c r="G672" s="11" t="n">
        <v>82.77</v>
      </c>
      <c r="H672" s="23" t="n">
        <f aca="false">SUM(B672*G672)</f>
        <v>6207.75</v>
      </c>
      <c r="I672" s="24" t="n">
        <f aca="false">SUM(H672-E672)</f>
        <v>-5220.75</v>
      </c>
      <c r="J672" s="11" t="str">
        <f aca="false">IF(SUM(+F672-C672)&lt;365,"ST","LT")</f>
        <v>LT</v>
      </c>
      <c r="K672" s="25"/>
      <c r="L672" s="25"/>
      <c r="M672" s="25"/>
      <c r="N672" s="11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</row>
    <row r="673" customFormat="false" ht="15.75" hidden="false" customHeight="true" outlineLevel="0" collapsed="false">
      <c r="A673" s="19" t="s">
        <v>337</v>
      </c>
      <c r="B673" s="11" t="n">
        <v>50</v>
      </c>
      <c r="C673" s="22" t="n">
        <v>44193</v>
      </c>
      <c r="D673" s="11" t="n">
        <v>216.86</v>
      </c>
      <c r="E673" s="20" t="n">
        <f aca="false">SUM(B673*D673)</f>
        <v>10843</v>
      </c>
      <c r="F673" s="22"/>
      <c r="G673" s="11"/>
      <c r="H673" s="23" t="n">
        <f aca="false">SUM(B673*G673)</f>
        <v>0</v>
      </c>
      <c r="I673" s="24" t="n">
        <f aca="false">SUM(H673-E673)</f>
        <v>-10843</v>
      </c>
      <c r="J673" s="11" t="str">
        <f aca="false">IF(SUM(+F673-C673)&lt;365,"ST","LT")</f>
        <v>ST</v>
      </c>
      <c r="K673" s="25"/>
      <c r="L673" s="25"/>
      <c r="M673" s="25"/>
      <c r="N673" s="11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</row>
    <row r="674" customFormat="false" ht="15.75" hidden="false" customHeight="true" outlineLevel="0" collapsed="false">
      <c r="A674" s="25" t="s">
        <v>338</v>
      </c>
      <c r="B674" s="11" t="n">
        <v>5</v>
      </c>
      <c r="C674" s="22" t="n">
        <v>41027</v>
      </c>
      <c r="D674" s="11" t="n">
        <v>1138.67</v>
      </c>
      <c r="E674" s="20" t="n">
        <f aca="false">SUM(B674*D674)</f>
        <v>5693.35</v>
      </c>
      <c r="F674" s="22" t="n">
        <v>43956</v>
      </c>
      <c r="G674" s="11" t="n">
        <v>1074.93</v>
      </c>
      <c r="H674" s="23" t="n">
        <f aca="false">SUM(B674*G674)</f>
        <v>5374.65</v>
      </c>
      <c r="I674" s="24" t="n">
        <f aca="false">SUM(H674-E674)</f>
        <v>-318.7</v>
      </c>
      <c r="J674" s="11" t="str">
        <f aca="false">IF(SUM(+F674-C674)&lt;365,"ST","LT")</f>
        <v>LT</v>
      </c>
      <c r="K674" s="25"/>
      <c r="L674" s="25"/>
      <c r="M674" s="25"/>
      <c r="N674" s="11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</row>
    <row r="675" customFormat="false" ht="15.75" hidden="false" customHeight="true" outlineLevel="0" collapsed="false">
      <c r="A675" s="25" t="s">
        <v>338</v>
      </c>
      <c r="B675" s="11" t="n">
        <v>2</v>
      </c>
      <c r="C675" s="22" t="n">
        <v>41027</v>
      </c>
      <c r="D675" s="11" t="n">
        <v>1138.67</v>
      </c>
      <c r="E675" s="20" t="n">
        <f aca="false">SUM(B675*D675)</f>
        <v>2277.34</v>
      </c>
      <c r="F675" s="22" t="n">
        <v>44088</v>
      </c>
      <c r="G675" s="11" t="n">
        <v>1824.22</v>
      </c>
      <c r="H675" s="23" t="n">
        <f aca="false">SUM(B675*G675)</f>
        <v>3648.44</v>
      </c>
      <c r="I675" s="24" t="n">
        <f aca="false">SUM(H675-E675)</f>
        <v>1371.1</v>
      </c>
      <c r="J675" s="11" t="str">
        <f aca="false">IF(SUM(+F675-C675)&lt;365,"ST","LT")</f>
        <v>LT</v>
      </c>
      <c r="K675" s="25"/>
      <c r="L675" s="25"/>
      <c r="M675" s="25"/>
      <c r="N675" s="11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</row>
    <row r="676" customFormat="false" ht="15.75" hidden="false" customHeight="true" outlineLevel="0" collapsed="false">
      <c r="A676" s="25" t="s">
        <v>338</v>
      </c>
      <c r="B676" s="11" t="n">
        <v>3</v>
      </c>
      <c r="C676" s="22" t="n">
        <v>40977</v>
      </c>
      <c r="D676" s="11" t="n">
        <v>1032</v>
      </c>
      <c r="E676" s="20" t="n">
        <f aca="false">SUM(B676*D676)</f>
        <v>3096</v>
      </c>
      <c r="F676" s="22" t="n">
        <v>44088</v>
      </c>
      <c r="G676" s="11" t="n">
        <v>1824.22</v>
      </c>
      <c r="H676" s="23" t="n">
        <f aca="false">SUM(B676*G676)</f>
        <v>5472.66</v>
      </c>
      <c r="I676" s="24" t="n">
        <f aca="false">SUM(H676-E676)</f>
        <v>2376.66</v>
      </c>
      <c r="J676" s="11" t="str">
        <f aca="false">IF(SUM(+F676-C676)&lt;365,"ST","LT")</f>
        <v>LT</v>
      </c>
      <c r="K676" s="25" t="s">
        <v>248</v>
      </c>
      <c r="L676" s="25"/>
      <c r="M676" s="25"/>
      <c r="N676" s="11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</row>
    <row r="677" customFormat="false" ht="15.75" hidden="false" customHeight="true" outlineLevel="0" collapsed="false">
      <c r="A677" s="25" t="s">
        <v>338</v>
      </c>
      <c r="B677" s="11" t="n">
        <v>5</v>
      </c>
      <c r="C677" s="22" t="n">
        <v>40977</v>
      </c>
      <c r="D677" s="11" t="n">
        <v>1032</v>
      </c>
      <c r="E677" s="20" t="n">
        <f aca="false">SUM(B677*D677)</f>
        <v>5160</v>
      </c>
      <c r="F677" s="22" t="n">
        <v>44125</v>
      </c>
      <c r="G677" s="11" t="n">
        <v>1840.29</v>
      </c>
      <c r="H677" s="23" t="n">
        <f aca="false">SUM(B677*G677)</f>
        <v>9201.45</v>
      </c>
      <c r="I677" s="24" t="n">
        <f aca="false">SUM(H677-E677)</f>
        <v>4041.45</v>
      </c>
      <c r="J677" s="11" t="str">
        <f aca="false">IF(SUM(+F677-C677)&lt;365,"ST","LT")</f>
        <v>LT</v>
      </c>
      <c r="K677" s="19" t="s">
        <v>248</v>
      </c>
      <c r="L677" s="25"/>
      <c r="M677" s="25"/>
      <c r="N677" s="11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</row>
    <row r="678" customFormat="false" ht="15.75" hidden="false" customHeight="true" outlineLevel="0" collapsed="false">
      <c r="A678" s="25" t="s">
        <v>338</v>
      </c>
      <c r="B678" s="11" t="n">
        <v>10</v>
      </c>
      <c r="C678" s="22" t="n">
        <v>41935</v>
      </c>
      <c r="D678" s="11" t="n">
        <v>808.52</v>
      </c>
      <c r="E678" s="20" t="n">
        <f aca="false">SUM(B678*D678)</f>
        <v>8085.2</v>
      </c>
      <c r="F678" s="22"/>
      <c r="G678" s="11"/>
      <c r="H678" s="23" t="n">
        <f aca="false">SUM(B678*G678)</f>
        <v>0</v>
      </c>
      <c r="I678" s="24" t="n">
        <f aca="false">SUM(H678-E678)</f>
        <v>-8085.2</v>
      </c>
      <c r="J678" s="11" t="str">
        <f aca="false">IF(SUM(+F678-C678)&lt;365,"ST","LT")</f>
        <v>ST</v>
      </c>
      <c r="K678" s="25"/>
      <c r="L678" s="25"/>
      <c r="M678" s="25"/>
      <c r="N678" s="11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</row>
    <row r="679" customFormat="false" ht="15.75" hidden="false" customHeight="true" outlineLevel="0" collapsed="false">
      <c r="A679" s="25" t="s">
        <v>338</v>
      </c>
      <c r="B679" s="11" t="n">
        <v>5</v>
      </c>
      <c r="C679" s="22" t="n">
        <v>44095</v>
      </c>
      <c r="D679" s="11" t="n">
        <v>1656.33</v>
      </c>
      <c r="E679" s="20" t="n">
        <f aca="false">SUM(B679*D679)</f>
        <v>8281.65</v>
      </c>
      <c r="F679" s="22"/>
      <c r="G679" s="11"/>
      <c r="H679" s="23" t="n">
        <f aca="false">SUM(B679*G679)</f>
        <v>0</v>
      </c>
      <c r="I679" s="24" t="n">
        <f aca="false">SUM(H679-E679)</f>
        <v>-8281.65</v>
      </c>
      <c r="J679" s="11" t="str">
        <f aca="false">IF(SUM(+F679-C679)&lt;365,"ST","LT")</f>
        <v>ST</v>
      </c>
      <c r="K679" s="25"/>
      <c r="L679" s="25"/>
      <c r="M679" s="25"/>
      <c r="N679" s="11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</row>
    <row r="680" customFormat="false" ht="15.75" hidden="false" customHeight="true" outlineLevel="0" collapsed="false">
      <c r="A680" s="25" t="s">
        <v>338</v>
      </c>
      <c r="B680" s="11" t="n">
        <v>5</v>
      </c>
      <c r="C680" s="22" t="n">
        <v>44147</v>
      </c>
      <c r="D680" s="11" t="n">
        <v>1674.97</v>
      </c>
      <c r="E680" s="20" t="n">
        <f aca="false">SUM(B680*D680)</f>
        <v>8374.85</v>
      </c>
      <c r="F680" s="22"/>
      <c r="G680" s="11"/>
      <c r="H680" s="23" t="n">
        <f aca="false">SUM(B680*G680)</f>
        <v>0</v>
      </c>
      <c r="I680" s="24" t="n">
        <f aca="false">SUM(H680-E680)</f>
        <v>-8374.85</v>
      </c>
      <c r="J680" s="11" t="str">
        <f aca="false">IF(SUM(+F680-C680)&lt;365,"ST","LT")</f>
        <v>ST</v>
      </c>
      <c r="K680" s="25"/>
      <c r="L680" s="25"/>
      <c r="M680" s="25"/>
      <c r="N680" s="11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</row>
    <row r="681" customFormat="false" ht="15.75" hidden="false" customHeight="true" outlineLevel="0" collapsed="false">
      <c r="A681" s="25" t="s">
        <v>339</v>
      </c>
      <c r="B681" s="11" t="n">
        <v>5</v>
      </c>
      <c r="C681" s="22" t="n">
        <v>42362</v>
      </c>
      <c r="D681" s="11" t="n">
        <v>801.99</v>
      </c>
      <c r="E681" s="20" t="n">
        <f aca="false">SUM(B681*D681)</f>
        <v>4009.95</v>
      </c>
      <c r="F681" s="22" t="n">
        <v>43213</v>
      </c>
      <c r="G681" s="11" t="n">
        <v>1957.21</v>
      </c>
      <c r="H681" s="23" t="n">
        <f aca="false">SUM(B681*G681)</f>
        <v>9786.05</v>
      </c>
      <c r="I681" s="24" t="n">
        <f aca="false">SUM(H681-E681)</f>
        <v>5776.1</v>
      </c>
      <c r="J681" s="11" t="str">
        <f aca="false">IF(SUM(+F681-C681)&lt;365,"ST","LT")</f>
        <v>LT</v>
      </c>
      <c r="K681" s="25"/>
      <c r="L681" s="25"/>
      <c r="M681" s="25"/>
      <c r="N681" s="11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</row>
    <row r="682" customFormat="false" ht="15.75" hidden="false" customHeight="true" outlineLevel="0" collapsed="false">
      <c r="A682" s="25" t="s">
        <v>339</v>
      </c>
      <c r="B682" s="11" t="n">
        <v>5</v>
      </c>
      <c r="C682" s="22" t="n">
        <v>42362</v>
      </c>
      <c r="D682" s="11" t="n">
        <v>801.99</v>
      </c>
      <c r="E682" s="20" t="n">
        <f aca="false">SUM(B682*D682)</f>
        <v>4009.95</v>
      </c>
      <c r="F682" s="22" t="n">
        <v>43220</v>
      </c>
      <c r="G682" s="11" t="n">
        <v>2044.55</v>
      </c>
      <c r="H682" s="23" t="n">
        <f aca="false">SUM(B682*G682)</f>
        <v>10222.75</v>
      </c>
      <c r="I682" s="24" t="n">
        <f aca="false">SUM(H682-E682)</f>
        <v>6212.8</v>
      </c>
      <c r="J682" s="11" t="str">
        <f aca="false">IF(SUM(+F682-C682)&lt;365,"ST","LT")</f>
        <v>LT</v>
      </c>
      <c r="K682" s="25"/>
      <c r="L682" s="25"/>
      <c r="M682" s="25"/>
      <c r="N682" s="11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</row>
    <row r="683" customFormat="false" ht="15.75" hidden="false" customHeight="true" outlineLevel="0" collapsed="false">
      <c r="A683" s="25" t="s">
        <v>339</v>
      </c>
      <c r="B683" s="11" t="n">
        <v>5</v>
      </c>
      <c r="C683" s="22" t="n">
        <v>42362</v>
      </c>
      <c r="D683" s="11" t="n">
        <v>801.99</v>
      </c>
      <c r="E683" s="20" t="n">
        <f aca="false">SUM(B683*D683)</f>
        <v>4009.95</v>
      </c>
      <c r="F683" s="22" t="n">
        <v>43250</v>
      </c>
      <c r="G683" s="11" t="n">
        <v>2399.77</v>
      </c>
      <c r="H683" s="23" t="n">
        <f aca="false">SUM(B683*G683)</f>
        <v>11998.85</v>
      </c>
      <c r="I683" s="24" t="n">
        <f aca="false">SUM(H683-E683)</f>
        <v>7988.9</v>
      </c>
      <c r="J683" s="11" t="str">
        <f aca="false">IF(SUM(+F683-C683)&lt;365,"ST","LT")</f>
        <v>LT</v>
      </c>
      <c r="K683" s="25"/>
      <c r="L683" s="25"/>
      <c r="M683" s="25"/>
      <c r="N683" s="11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</row>
    <row r="684" customFormat="false" ht="15.75" hidden="false" customHeight="true" outlineLevel="0" collapsed="false">
      <c r="A684" s="25" t="s">
        <v>339</v>
      </c>
      <c r="B684" s="11" t="n">
        <v>5</v>
      </c>
      <c r="C684" s="22" t="n">
        <v>42478</v>
      </c>
      <c r="D684" s="11" t="n">
        <v>653.25</v>
      </c>
      <c r="E684" s="20" t="n">
        <f aca="false">SUM(B684*D684)</f>
        <v>3266.25</v>
      </c>
      <c r="F684" s="22" t="n">
        <v>43320</v>
      </c>
      <c r="G684" s="11" t="n">
        <v>2952.69</v>
      </c>
      <c r="H684" s="23" t="n">
        <f aca="false">SUM(B684*G684)</f>
        <v>14763.45</v>
      </c>
      <c r="I684" s="24" t="n">
        <f aca="false">SUM(H684-E684)</f>
        <v>11497.2</v>
      </c>
      <c r="J684" s="11" t="str">
        <f aca="false">IF(SUM(+F684-C684)&lt;365,"ST","LT")</f>
        <v>LT</v>
      </c>
      <c r="K684" s="25"/>
      <c r="L684" s="25"/>
      <c r="M684" s="25"/>
      <c r="N684" s="11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</row>
    <row r="685" customFormat="false" ht="15.75" hidden="false" customHeight="true" outlineLevel="0" collapsed="false">
      <c r="A685" s="25" t="s">
        <v>339</v>
      </c>
      <c r="B685" s="11" t="n">
        <v>20</v>
      </c>
      <c r="C685" s="22" t="n">
        <v>42478</v>
      </c>
      <c r="D685" s="11" t="n">
        <v>653.25</v>
      </c>
      <c r="E685" s="20" t="n">
        <f aca="false">SUM(B685*D685)</f>
        <v>13065</v>
      </c>
      <c r="F685" s="22"/>
      <c r="G685" s="11"/>
      <c r="H685" s="23" t="n">
        <f aca="false">SUM(B685*G685)</f>
        <v>0</v>
      </c>
      <c r="I685" s="24" t="n">
        <f aca="false">SUM(H685-E685)</f>
        <v>-13065</v>
      </c>
      <c r="J685" s="11" t="str">
        <f aca="false">IF(SUM(+F685-C685)&lt;365,"ST","LT")</f>
        <v>ST</v>
      </c>
      <c r="K685" s="25"/>
      <c r="L685" s="25"/>
      <c r="M685" s="25"/>
      <c r="N685" s="11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</row>
    <row r="686" customFormat="false" ht="15.75" hidden="false" customHeight="true" outlineLevel="0" collapsed="false">
      <c r="A686" s="25" t="s">
        <v>340</v>
      </c>
      <c r="B686" s="11" t="n">
        <v>200</v>
      </c>
      <c r="C686" s="22"/>
      <c r="D686" s="11"/>
      <c r="E686" s="20" t="n">
        <f aca="false">SUM(B686*D686)</f>
        <v>0</v>
      </c>
      <c r="F686" s="22"/>
      <c r="G686" s="11"/>
      <c r="H686" s="23" t="n">
        <f aca="false">SUM(B686*G686)</f>
        <v>0</v>
      </c>
      <c r="I686" s="24" t="n">
        <f aca="false">SUM(H686-E686)</f>
        <v>0</v>
      </c>
      <c r="J686" s="11" t="str">
        <f aca="false">IF(SUM(+F686-C686)&lt;365,"ST","LT")</f>
        <v>ST</v>
      </c>
      <c r="K686" s="25" t="s">
        <v>19</v>
      </c>
      <c r="L686" s="25"/>
      <c r="M686" s="25"/>
      <c r="N686" s="11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</row>
    <row r="687" customFormat="false" ht="15.75" hidden="false" customHeight="true" outlineLevel="0" collapsed="false">
      <c r="A687" s="25" t="s">
        <v>341</v>
      </c>
      <c r="B687" s="11" t="n">
        <v>10</v>
      </c>
      <c r="C687" s="22" t="n">
        <v>43270</v>
      </c>
      <c r="D687" s="11" t="n">
        <v>305</v>
      </c>
      <c r="E687" s="20" t="n">
        <f aca="false">SUM(B687*D687)</f>
        <v>3050</v>
      </c>
      <c r="F687" s="22" t="n">
        <v>44196</v>
      </c>
      <c r="G687" s="11" t="n">
        <v>397.99</v>
      </c>
      <c r="H687" s="23" t="n">
        <f aca="false">SUM(B687*G687)</f>
        <v>3979.9</v>
      </c>
      <c r="I687" s="24" t="n">
        <f aca="false">SUM(H687-E687)</f>
        <v>929.9</v>
      </c>
      <c r="J687" s="11" t="str">
        <f aca="false">IF(SUM(+F687-C687)&lt;365,"ST","LT")</f>
        <v>LT</v>
      </c>
      <c r="K687" s="25" t="s">
        <v>342</v>
      </c>
      <c r="L687" s="25"/>
      <c r="M687" s="25"/>
      <c r="N687" s="11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</row>
    <row r="688" customFormat="false" ht="15.75" hidden="false" customHeight="true" outlineLevel="0" collapsed="false">
      <c r="A688" s="25" t="s">
        <v>341</v>
      </c>
      <c r="B688" s="11" t="n">
        <v>20</v>
      </c>
      <c r="C688" s="22" t="n">
        <v>43300</v>
      </c>
      <c r="D688" s="11" t="n">
        <v>0</v>
      </c>
      <c r="E688" s="20" t="n">
        <f aca="false">SUM(B688*D688)</f>
        <v>0</v>
      </c>
      <c r="F688" s="22" t="n">
        <v>44196</v>
      </c>
      <c r="G688" s="11" t="n">
        <v>397.99</v>
      </c>
      <c r="H688" s="23" t="n">
        <f aca="false">SUM(B688*G688)</f>
        <v>7959.8</v>
      </c>
      <c r="I688" s="24" t="n">
        <f aca="false">SUM(H688-E688)</f>
        <v>7959.8</v>
      </c>
      <c r="J688" s="11" t="str">
        <f aca="false">IF(SUM(+F688-C688)&lt;365,"ST","LT")</f>
        <v>LT</v>
      </c>
      <c r="K688" s="25" t="s">
        <v>343</v>
      </c>
      <c r="L688" s="25"/>
      <c r="M688" s="25"/>
      <c r="N688" s="11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</row>
    <row r="689" customFormat="false" ht="15.75" hidden="false" customHeight="true" outlineLevel="0" collapsed="false">
      <c r="A689" s="25" t="s">
        <v>341</v>
      </c>
      <c r="B689" s="11" t="n">
        <v>20</v>
      </c>
      <c r="C689" s="22" t="n">
        <v>43657</v>
      </c>
      <c r="D689" s="11" t="n">
        <v>303.26</v>
      </c>
      <c r="E689" s="20" t="n">
        <f aca="false">SUM(B689*D689)</f>
        <v>6065.2</v>
      </c>
      <c r="F689" s="22" t="n">
        <v>44196</v>
      </c>
      <c r="G689" s="11" t="n">
        <v>397.99</v>
      </c>
      <c r="H689" s="23" t="n">
        <f aca="false">SUM(B689*G689)</f>
        <v>7959.8</v>
      </c>
      <c r="I689" s="24" t="n">
        <f aca="false">SUM(H689-E689)</f>
        <v>1894.6</v>
      </c>
      <c r="J689" s="11" t="str">
        <f aca="false">IF(SUM(+F689-C689)&lt;365,"ST","LT")</f>
        <v>LT</v>
      </c>
      <c r="K689" s="25"/>
      <c r="L689" s="25"/>
      <c r="M689" s="25"/>
      <c r="N689" s="11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</row>
    <row r="690" customFormat="false" ht="15.75" hidden="false" customHeight="true" outlineLevel="0" collapsed="false">
      <c r="A690" s="19" t="s">
        <v>344</v>
      </c>
      <c r="B690" s="11" t="n">
        <v>5</v>
      </c>
      <c r="C690" s="22" t="n">
        <v>43655</v>
      </c>
      <c r="D690" s="11" t="n">
        <v>769.23</v>
      </c>
      <c r="E690" s="20" t="n">
        <f aca="false">SUM(B690*D690)</f>
        <v>3846.15</v>
      </c>
      <c r="F690" s="22" t="n">
        <v>43910</v>
      </c>
      <c r="G690" s="11" t="n">
        <v>818.81</v>
      </c>
      <c r="H690" s="23" t="n">
        <f aca="false">SUM(B690*G690)</f>
        <v>4094.05</v>
      </c>
      <c r="I690" s="24" t="n">
        <f aca="false">SUM(H690-E690)</f>
        <v>247.9</v>
      </c>
      <c r="J690" s="11" t="str">
        <f aca="false">IF(SUM(+F690-C690)&lt;365,"ST","LT")</f>
        <v>ST</v>
      </c>
      <c r="K690" s="25"/>
      <c r="L690" s="25"/>
      <c r="M690" s="25"/>
      <c r="N690" s="11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</row>
    <row r="691" customFormat="false" ht="15.75" hidden="false" customHeight="true" outlineLevel="0" collapsed="false">
      <c r="A691" s="19" t="s">
        <v>344</v>
      </c>
      <c r="B691" s="11" t="n">
        <v>5</v>
      </c>
      <c r="C691" s="22" t="n">
        <v>43655</v>
      </c>
      <c r="D691" s="11" t="n">
        <v>769.23</v>
      </c>
      <c r="E691" s="20" t="n">
        <f aca="false">SUM(B691*D691)</f>
        <v>3846.15</v>
      </c>
      <c r="F691" s="22" t="n">
        <v>43957</v>
      </c>
      <c r="G691" s="11" t="n">
        <v>899.85</v>
      </c>
      <c r="H691" s="23" t="n">
        <f aca="false">SUM(B691*G691)</f>
        <v>4499.25</v>
      </c>
      <c r="I691" s="24" t="n">
        <f aca="false">SUM(H691-E691)</f>
        <v>653.1</v>
      </c>
      <c r="J691" s="11" t="str">
        <f aca="false">IF(SUM(+F691-C691)&lt;365,"ST","LT")</f>
        <v>ST</v>
      </c>
      <c r="K691" s="25"/>
      <c r="L691" s="25"/>
      <c r="M691" s="25"/>
      <c r="N691" s="11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</row>
    <row r="692" customFormat="false" ht="15.75" hidden="false" customHeight="true" outlineLevel="0" collapsed="false">
      <c r="A692" s="19" t="s">
        <v>344</v>
      </c>
      <c r="B692" s="11" t="n">
        <v>5</v>
      </c>
      <c r="C692" s="22" t="n">
        <v>43661</v>
      </c>
      <c r="D692" s="11" t="n">
        <v>760.16</v>
      </c>
      <c r="E692" s="20" t="n">
        <f aca="false">SUM(B692*D692)</f>
        <v>3800.8</v>
      </c>
      <c r="F692" s="22" t="n">
        <v>43957</v>
      </c>
      <c r="G692" s="11" t="n">
        <v>899.85</v>
      </c>
      <c r="H692" s="23" t="n">
        <f aca="false">SUM(B692*G692)</f>
        <v>4499.25</v>
      </c>
      <c r="I692" s="24" t="n">
        <f aca="false">SUM(H692-E692)</f>
        <v>698.45</v>
      </c>
      <c r="J692" s="11" t="str">
        <f aca="false">IF(SUM(+F692-C692)&lt;365,"ST","LT")</f>
        <v>ST</v>
      </c>
      <c r="K692" s="25"/>
      <c r="L692" s="25"/>
      <c r="M692" s="25"/>
      <c r="N692" s="11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</row>
    <row r="693" customFormat="false" ht="15.75" hidden="false" customHeight="true" outlineLevel="0" collapsed="false">
      <c r="A693" s="19" t="s">
        <v>344</v>
      </c>
      <c r="B693" s="11" t="n">
        <v>10</v>
      </c>
      <c r="C693" s="22" t="n">
        <v>43661</v>
      </c>
      <c r="D693" s="11" t="n">
        <v>760.16</v>
      </c>
      <c r="E693" s="20" t="n">
        <f aca="false">SUM(B693*D693)</f>
        <v>7601.6</v>
      </c>
      <c r="F693" s="22" t="n">
        <v>44109</v>
      </c>
      <c r="G693" s="11" t="n">
        <v>1349.8</v>
      </c>
      <c r="H693" s="23" t="n">
        <f aca="false">SUM(B693*G693)</f>
        <v>13498</v>
      </c>
      <c r="I693" s="24" t="n">
        <f aca="false">SUM(H693-E693)</f>
        <v>5896.4</v>
      </c>
      <c r="J693" s="11" t="str">
        <f aca="false">IF(SUM(+F693-C693)&lt;365,"ST","LT")</f>
        <v>LT</v>
      </c>
      <c r="K693" s="25"/>
      <c r="L693" s="25"/>
      <c r="M693" s="25"/>
      <c r="N693" s="11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</row>
    <row r="694" customFormat="false" ht="15.75" hidden="false" customHeight="true" outlineLevel="0" collapsed="false">
      <c r="A694" s="25" t="s">
        <v>345</v>
      </c>
      <c r="B694" s="11" t="n">
        <v>100</v>
      </c>
      <c r="C694" s="22" t="n">
        <v>43196</v>
      </c>
      <c r="D694" s="11" t="n">
        <v>89.52</v>
      </c>
      <c r="E694" s="20" t="n">
        <f aca="false">SUM(B694*D694)</f>
        <v>8952</v>
      </c>
      <c r="F694" s="22" t="n">
        <v>43206</v>
      </c>
      <c r="G694" s="11" t="n">
        <v>131.31</v>
      </c>
      <c r="H694" s="23" t="n">
        <f aca="false">SUM(B694*G694)</f>
        <v>13131</v>
      </c>
      <c r="I694" s="24" t="n">
        <f aca="false">SUM(H694-E694)</f>
        <v>4179</v>
      </c>
      <c r="J694" s="11" t="str">
        <f aca="false">IF(SUM(+F694-C694)&lt;365,"ST","LT")</f>
        <v>ST</v>
      </c>
      <c r="K694" s="25"/>
      <c r="L694" s="25"/>
      <c r="M694" s="25"/>
      <c r="N694" s="11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</row>
    <row r="695" customFormat="false" ht="15.75" hidden="false" customHeight="true" outlineLevel="0" collapsed="false">
      <c r="A695" s="25" t="s">
        <v>345</v>
      </c>
      <c r="B695" s="20" t="n">
        <v>50</v>
      </c>
      <c r="C695" s="22" t="n">
        <v>44018</v>
      </c>
      <c r="D695" s="11" t="n">
        <v>213.84</v>
      </c>
      <c r="E695" s="20" t="n">
        <f aca="false">SUM(B695*D695)</f>
        <v>10692</v>
      </c>
      <c r="F695" s="22"/>
      <c r="G695" s="11"/>
      <c r="H695" s="23" t="n">
        <f aca="false">SUM(B695*G695)</f>
        <v>0</v>
      </c>
      <c r="I695" s="24" t="n">
        <f aca="false">SUM(H695-E695)</f>
        <v>-10692</v>
      </c>
      <c r="J695" s="11" t="str">
        <f aca="false">IF(SUM(+F695-C695)&lt;365,"ST","LT")</f>
        <v>ST</v>
      </c>
      <c r="K695" s="25"/>
      <c r="L695" s="25"/>
      <c r="M695" s="25"/>
      <c r="N695" s="11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</row>
    <row r="696" customFormat="false" ht="15.75" hidden="false" customHeight="true" outlineLevel="0" collapsed="false">
      <c r="A696" s="25" t="s">
        <v>346</v>
      </c>
      <c r="B696" s="20" t="n">
        <v>3</v>
      </c>
      <c r="C696" s="22" t="n">
        <v>42440</v>
      </c>
      <c r="D696" s="11" t="n">
        <v>206.28</v>
      </c>
      <c r="E696" s="20" t="n">
        <f aca="false">SUM(B696*D696)</f>
        <v>618.84</v>
      </c>
      <c r="F696" s="22"/>
      <c r="G696" s="11"/>
      <c r="H696" s="23" t="n">
        <f aca="false">SUM(B696*G696)</f>
        <v>0</v>
      </c>
      <c r="I696" s="24" t="n">
        <f aca="false">SUM(H696-E696)</f>
        <v>-618.84</v>
      </c>
      <c r="J696" s="11" t="str">
        <f aca="false">IF(SUM(+F696-C696)&lt;365,"ST","LT")</f>
        <v>ST</v>
      </c>
      <c r="K696" s="25"/>
      <c r="L696" s="25"/>
      <c r="M696" s="25"/>
      <c r="N696" s="11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</row>
    <row r="697" customFormat="false" ht="15.75" hidden="false" customHeight="true" outlineLevel="0" collapsed="false">
      <c r="A697" s="25" t="s">
        <v>346</v>
      </c>
      <c r="B697" s="20" t="n">
        <v>50</v>
      </c>
      <c r="C697" s="22" t="n">
        <v>43014</v>
      </c>
      <c r="D697" s="11" t="n">
        <v>0</v>
      </c>
      <c r="E697" s="20" t="n">
        <f aca="false">SUM(B697*D697)</f>
        <v>0</v>
      </c>
      <c r="F697" s="22"/>
      <c r="G697" s="11"/>
      <c r="H697" s="23" t="n">
        <f aca="false">SUM(B697*G697)</f>
        <v>0</v>
      </c>
      <c r="I697" s="24" t="n">
        <f aca="false">SUM(H697-E697)</f>
        <v>0</v>
      </c>
      <c r="J697" s="11" t="str">
        <f aca="false">IF(SUM(+F697-C697)&lt;365,"ST","LT")</f>
        <v>ST</v>
      </c>
      <c r="K697" s="25" t="s">
        <v>94</v>
      </c>
      <c r="L697" s="25"/>
      <c r="M697" s="25"/>
      <c r="N697" s="11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</row>
    <row r="698" customFormat="false" ht="15.75" hidden="false" customHeight="true" outlineLevel="0" collapsed="false">
      <c r="A698" s="25" t="s">
        <v>346</v>
      </c>
      <c r="B698" s="20" t="n">
        <v>47</v>
      </c>
      <c r="C698" s="22" t="n">
        <v>43192</v>
      </c>
      <c r="D698" s="11" t="n">
        <v>203.51</v>
      </c>
      <c r="E698" s="20" t="n">
        <f aca="false">SUM(B698*D698)</f>
        <v>9564.97</v>
      </c>
      <c r="F698" s="22"/>
      <c r="G698" s="11"/>
      <c r="H698" s="23" t="n">
        <f aca="false">SUM(B698*G698)</f>
        <v>0</v>
      </c>
      <c r="I698" s="24" t="n">
        <f aca="false">SUM(H698-E698)</f>
        <v>-9564.97</v>
      </c>
      <c r="J698" s="11" t="str">
        <f aca="false">IF(SUM(+F698-C698)&lt;365,"ST","LT")</f>
        <v>ST</v>
      </c>
      <c r="K698" s="25"/>
      <c r="L698" s="25"/>
      <c r="M698" s="25"/>
      <c r="N698" s="11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</row>
    <row r="699" customFormat="false" ht="15.75" hidden="false" customHeight="true" outlineLevel="0" collapsed="false">
      <c r="A699" s="25" t="s">
        <v>347</v>
      </c>
      <c r="B699" s="20" t="n">
        <v>700</v>
      </c>
      <c r="C699" s="22" t="n">
        <v>36739</v>
      </c>
      <c r="D699" s="11" t="n">
        <v>15.9</v>
      </c>
      <c r="E699" s="20" t="n">
        <f aca="false">SUM(B699*D699)</f>
        <v>11130</v>
      </c>
      <c r="F699" s="22"/>
      <c r="G699" s="11"/>
      <c r="H699" s="23" t="n">
        <f aca="false">SUM(B699*G699)</f>
        <v>0</v>
      </c>
      <c r="I699" s="24" t="n">
        <f aca="false">SUM(H699-E699)</f>
        <v>-11130</v>
      </c>
      <c r="J699" s="11" t="str">
        <f aca="false">IF(SUM(+F699-C699)&lt;365,"ST","LT")</f>
        <v>ST</v>
      </c>
      <c r="K699" s="25" t="s">
        <v>19</v>
      </c>
      <c r="L699" s="25"/>
      <c r="M699" s="25"/>
      <c r="N699" s="11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</row>
    <row r="700" customFormat="false" ht="15.75" hidden="false" customHeight="true" outlineLevel="0" collapsed="false">
      <c r="A700" s="25" t="s">
        <v>348</v>
      </c>
      <c r="B700" s="20" t="n">
        <v>50</v>
      </c>
      <c r="C700" s="22" t="n">
        <v>43367</v>
      </c>
      <c r="D700" s="11" t="n">
        <v>257.57</v>
      </c>
      <c r="E700" s="20" t="n">
        <f aca="false">SUM(B700*D700)</f>
        <v>12878.5</v>
      </c>
      <c r="F700" s="22"/>
      <c r="G700" s="11"/>
      <c r="H700" s="23" t="n">
        <f aca="false">SUM(B700*G700)</f>
        <v>0</v>
      </c>
      <c r="I700" s="24" t="n">
        <f aca="false">SUM(H700-E700)</f>
        <v>-12878.5</v>
      </c>
      <c r="J700" s="11" t="str">
        <f aca="false">IF(SUM(+F700-C700)&lt;365,"ST","LT")</f>
        <v>ST</v>
      </c>
      <c r="K700" s="25"/>
      <c r="L700" s="25"/>
      <c r="M700" s="25"/>
      <c r="N700" s="11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</row>
    <row r="701" customFormat="false" ht="15.75" hidden="false" customHeight="true" outlineLevel="0" collapsed="false">
      <c r="A701" s="25" t="s">
        <v>348</v>
      </c>
      <c r="B701" s="20" t="n">
        <v>50</v>
      </c>
      <c r="C701" s="22" t="n">
        <v>43425</v>
      </c>
      <c r="D701" s="11" t="n">
        <v>152.74</v>
      </c>
      <c r="E701" s="20" t="n">
        <f aca="false">SUM(B701*D701)</f>
        <v>7637</v>
      </c>
      <c r="F701" s="22"/>
      <c r="G701" s="11"/>
      <c r="H701" s="23" t="n">
        <f aca="false">SUM(B701*G701)</f>
        <v>0</v>
      </c>
      <c r="I701" s="24" t="n">
        <f aca="false">SUM(H701-E701)</f>
        <v>-7637</v>
      </c>
      <c r="J701" s="11" t="str">
        <f aca="false">IF(SUM(+F701-C701)&lt;365,"ST","LT")</f>
        <v>ST</v>
      </c>
      <c r="K701" s="25"/>
      <c r="L701" s="25"/>
      <c r="M701" s="25"/>
      <c r="N701" s="11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</row>
    <row r="702" customFormat="false" ht="15.75" hidden="false" customHeight="true" outlineLevel="0" collapsed="false">
      <c r="A702" s="25" t="s">
        <v>348</v>
      </c>
      <c r="B702" s="20" t="n">
        <v>25</v>
      </c>
      <c r="C702" s="22" t="n">
        <v>43403</v>
      </c>
      <c r="D702" s="11" t="n">
        <v>0</v>
      </c>
      <c r="E702" s="20" t="n">
        <v>0</v>
      </c>
      <c r="F702" s="22"/>
      <c r="G702" s="11"/>
      <c r="H702" s="23" t="n">
        <f aca="false">SUM(B702*G702)</f>
        <v>0</v>
      </c>
      <c r="I702" s="24" t="n">
        <f aca="false">SUM(H702-E702)</f>
        <v>0</v>
      </c>
      <c r="J702" s="11" t="str">
        <f aca="false">IF(SUM(+F702-C702)&lt;365,"ST","LT")</f>
        <v>ST</v>
      </c>
      <c r="K702" s="25"/>
      <c r="L702" s="25"/>
      <c r="M702" s="25"/>
      <c r="N702" s="11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</row>
    <row r="703" customFormat="false" ht="15.75" hidden="false" customHeight="true" outlineLevel="0" collapsed="false">
      <c r="A703" s="25" t="s">
        <v>348</v>
      </c>
      <c r="B703" s="20" t="n">
        <v>50</v>
      </c>
      <c r="C703" s="22" t="n">
        <v>43565</v>
      </c>
      <c r="D703" s="11" t="n">
        <v>149.21</v>
      </c>
      <c r="E703" s="20" t="n">
        <f aca="false">SUM(B703*D703)</f>
        <v>7460.5</v>
      </c>
      <c r="F703" s="22"/>
      <c r="G703" s="11"/>
      <c r="H703" s="23" t="n">
        <f aca="false">SUM(B703*G703)</f>
        <v>0</v>
      </c>
      <c r="I703" s="24" t="n">
        <f aca="false">SUM(H703-E703)</f>
        <v>-7460.5</v>
      </c>
      <c r="J703" s="11" t="str">
        <f aca="false">IF(SUM(+F703-C703)&lt;365,"ST","LT")</f>
        <v>ST</v>
      </c>
      <c r="K703" s="25"/>
      <c r="L703" s="25"/>
      <c r="M703" s="25"/>
      <c r="N703" s="11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</row>
    <row r="704" customFormat="false" ht="15.75" hidden="false" customHeight="true" outlineLevel="0" collapsed="false">
      <c r="A704" s="19" t="s">
        <v>348</v>
      </c>
      <c r="B704" s="20" t="n">
        <v>25</v>
      </c>
      <c r="C704" s="22" t="n">
        <v>43612</v>
      </c>
      <c r="D704" s="11" t="n">
        <v>118.68</v>
      </c>
      <c r="E704" s="20" t="n">
        <f aca="false">SUM(B704*D704)</f>
        <v>2967</v>
      </c>
      <c r="F704" s="22"/>
      <c r="G704" s="11"/>
      <c r="H704" s="23" t="n">
        <f aca="false">SUM(B704*G704)</f>
        <v>0</v>
      </c>
      <c r="I704" s="24" t="n">
        <f aca="false">SUM(H704-E704)</f>
        <v>-2967</v>
      </c>
      <c r="J704" s="11" t="str">
        <f aca="false">IF(SUM(+F704-C704)&lt;365,"ST","LT")</f>
        <v>ST</v>
      </c>
      <c r="K704" s="25"/>
      <c r="L704" s="25"/>
      <c r="M704" s="25"/>
      <c r="N704" s="11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</row>
    <row r="705" customFormat="false" ht="15.75" hidden="false" customHeight="true" outlineLevel="0" collapsed="false">
      <c r="A705" s="25" t="s">
        <v>349</v>
      </c>
      <c r="B705" s="20" t="n">
        <v>100</v>
      </c>
      <c r="C705" s="22" t="n">
        <v>36575</v>
      </c>
      <c r="D705" s="11" t="n">
        <v>4.36</v>
      </c>
      <c r="E705" s="20" t="n">
        <f aca="false">SUM(B705*D705)</f>
        <v>436</v>
      </c>
      <c r="F705" s="22"/>
      <c r="G705" s="11"/>
      <c r="H705" s="23" t="n">
        <f aca="false">SUM(B705*G705)</f>
        <v>0</v>
      </c>
      <c r="I705" s="24" t="n">
        <f aca="false">SUM(H705-E705)</f>
        <v>-436</v>
      </c>
      <c r="J705" s="11" t="str">
        <f aca="false">IF(SUM(+F705-C705)&lt;365,"ST","LT")</f>
        <v>ST</v>
      </c>
      <c r="K705" s="25" t="s">
        <v>19</v>
      </c>
      <c r="L705" s="25"/>
      <c r="M705" s="25"/>
      <c r="N705" s="11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</row>
    <row r="706" customFormat="false" ht="15.75" hidden="false" customHeight="true" outlineLevel="0" collapsed="false">
      <c r="A706" s="19" t="s">
        <v>350</v>
      </c>
      <c r="B706" s="20" t="n">
        <v>10</v>
      </c>
      <c r="C706" s="22" t="n">
        <v>43892</v>
      </c>
      <c r="D706" s="11" t="n">
        <v>877.03</v>
      </c>
      <c r="E706" s="20" t="n">
        <f aca="false">SUM(B706*D706)</f>
        <v>8770.3</v>
      </c>
      <c r="F706" s="22" t="n">
        <v>44105</v>
      </c>
      <c r="G706" s="11" t="n">
        <v>1370.64</v>
      </c>
      <c r="H706" s="23" t="n">
        <f aca="false">SUM(B706*G706)</f>
        <v>13706.4</v>
      </c>
      <c r="I706" s="24" t="n">
        <f aca="false">SUM(H706-E706)</f>
        <v>4936.1</v>
      </c>
      <c r="J706" s="11" t="str">
        <f aca="false">IF(SUM(+F706-C706)&lt;365,"ST","LT")</f>
        <v>ST</v>
      </c>
      <c r="K706" s="25"/>
      <c r="L706" s="25"/>
      <c r="M706" s="25"/>
      <c r="N706" s="11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</row>
    <row r="707" customFormat="false" ht="15.75" hidden="false" customHeight="true" outlineLevel="0" collapsed="false">
      <c r="A707" s="25" t="s">
        <v>351</v>
      </c>
      <c r="B707" s="20" t="n">
        <v>100</v>
      </c>
      <c r="C707" s="22" t="n">
        <v>43077</v>
      </c>
      <c r="D707" s="11" t="n">
        <v>124.63</v>
      </c>
      <c r="E707" s="20" t="n">
        <f aca="false">SUM(B707*D707)</f>
        <v>12463</v>
      </c>
      <c r="F707" s="22" t="n">
        <v>43446</v>
      </c>
      <c r="G707" s="11" t="n">
        <v>72.85</v>
      </c>
      <c r="H707" s="23" t="n">
        <f aca="false">SUM(B707*G707)</f>
        <v>7285</v>
      </c>
      <c r="I707" s="24" t="n">
        <f aca="false">SUM(H707-E707)</f>
        <v>-5178</v>
      </c>
      <c r="J707" s="11" t="str">
        <f aca="false">IF(SUM(+F707-C707)&lt;365,"ST","LT")</f>
        <v>LT</v>
      </c>
      <c r="K707" s="25"/>
      <c r="L707" s="25"/>
      <c r="M707" s="25"/>
      <c r="N707" s="11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</row>
    <row r="708" customFormat="false" ht="15.75" hidden="false" customHeight="true" outlineLevel="0" collapsed="false">
      <c r="A708" s="25" t="s">
        <v>351</v>
      </c>
      <c r="B708" s="20" t="n">
        <v>100</v>
      </c>
      <c r="C708" s="22" t="n">
        <v>43496</v>
      </c>
      <c r="D708" s="11" t="n">
        <v>68.36</v>
      </c>
      <c r="E708" s="20" t="n">
        <f aca="false">SUM(B708*D708)</f>
        <v>6836</v>
      </c>
      <c r="F708" s="22" t="n">
        <v>43607</v>
      </c>
      <c r="G708" s="11" t="n">
        <v>60.84</v>
      </c>
      <c r="H708" s="23" t="n">
        <f aca="false">SUM(B708*G708)</f>
        <v>6084</v>
      </c>
      <c r="I708" s="24" t="n">
        <f aca="false">SUM(H708-E708)</f>
        <v>-752</v>
      </c>
      <c r="J708" s="11" t="str">
        <f aca="false">IF(SUM(+F708-C708)&lt;365,"ST","LT")</f>
        <v>ST</v>
      </c>
      <c r="K708" s="25"/>
      <c r="L708" s="25"/>
      <c r="M708" s="25"/>
      <c r="N708" s="11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</row>
    <row r="709" customFormat="false" ht="15.75" hidden="false" customHeight="true" outlineLevel="0" collapsed="false">
      <c r="A709" s="25" t="s">
        <v>352</v>
      </c>
      <c r="B709" s="20" t="n">
        <v>15</v>
      </c>
      <c r="C709" s="22" t="n">
        <v>40800</v>
      </c>
      <c r="D709" s="11" t="n">
        <v>1000</v>
      </c>
      <c r="E709" s="20" t="n">
        <f aca="false">SUM(B709*D709)</f>
        <v>15000</v>
      </c>
      <c r="F709" s="22"/>
      <c r="G709" s="11"/>
      <c r="H709" s="23" t="n">
        <f aca="false">SUM(B709*G709)</f>
        <v>0</v>
      </c>
      <c r="I709" s="24" t="n">
        <f aca="false">SUM(H709-E709)</f>
        <v>-15000</v>
      </c>
      <c r="J709" s="11" t="str">
        <f aca="false">IF(SUM(+F709-C709)&lt;365,"ST","LT")</f>
        <v>ST</v>
      </c>
      <c r="K709" s="25" t="s">
        <v>248</v>
      </c>
      <c r="L709" s="25"/>
      <c r="M709" s="25"/>
      <c r="N709" s="11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</row>
    <row r="710" customFormat="false" ht="15.75" hidden="false" customHeight="true" outlineLevel="0" collapsed="false">
      <c r="A710" s="25" t="s">
        <v>353</v>
      </c>
      <c r="B710" s="20" t="n">
        <v>52</v>
      </c>
      <c r="C710" s="22" t="n">
        <v>43349</v>
      </c>
      <c r="D710" s="11" t="n">
        <v>71.03</v>
      </c>
      <c r="E710" s="20" t="n">
        <f aca="false">SUM(B710*D710)</f>
        <v>3693.56</v>
      </c>
      <c r="F710" s="22" t="n">
        <v>43437</v>
      </c>
      <c r="G710" s="11" t="n">
        <v>74.44</v>
      </c>
      <c r="H710" s="23" t="n">
        <f aca="false">SUM(B710*G710)</f>
        <v>3870.88</v>
      </c>
      <c r="I710" s="24" t="n">
        <f aca="false">SUM(H710-E710)</f>
        <v>177.32</v>
      </c>
      <c r="J710" s="11" t="str">
        <f aca="false">IF(SUM(+F710-C710)&lt;365,"ST","LT")</f>
        <v>ST</v>
      </c>
      <c r="K710" s="25"/>
      <c r="L710" s="25"/>
      <c r="M710" s="25"/>
      <c r="N710" s="11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</row>
    <row r="711" customFormat="false" ht="15.75" hidden="false" customHeight="true" outlineLevel="0" collapsed="false">
      <c r="A711" s="25" t="s">
        <v>353</v>
      </c>
      <c r="B711" s="20" t="n">
        <v>48</v>
      </c>
      <c r="C711" s="22" t="n">
        <v>43349</v>
      </c>
      <c r="D711" s="11" t="n">
        <v>71.03</v>
      </c>
      <c r="E711" s="20" t="n">
        <f aca="false">SUM(B711*D711)</f>
        <v>3409.44</v>
      </c>
      <c r="F711" s="22"/>
      <c r="G711" s="11"/>
      <c r="H711" s="23" t="n">
        <f aca="false">SUM(B711*G711)</f>
        <v>0</v>
      </c>
      <c r="I711" s="24" t="n">
        <f aca="false">SUM(H711-E711)</f>
        <v>-3409.44</v>
      </c>
      <c r="J711" s="11" t="str">
        <f aca="false">IF(SUM(+F711-C711)&lt;365,"ST","LT")</f>
        <v>ST</v>
      </c>
      <c r="K711" s="25"/>
      <c r="L711" s="25"/>
      <c r="M711" s="25"/>
      <c r="N711" s="11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</row>
    <row r="712" customFormat="false" ht="15.75" hidden="false" customHeight="true" outlineLevel="0" collapsed="false">
      <c r="A712" s="25" t="s">
        <v>353</v>
      </c>
      <c r="B712" s="20" t="n">
        <v>52</v>
      </c>
      <c r="C712" s="22" t="n">
        <v>43439</v>
      </c>
      <c r="D712" s="11" t="n">
        <v>66.34</v>
      </c>
      <c r="E712" s="20" t="n">
        <f aca="false">SUM(B712*D712)</f>
        <v>3449.68</v>
      </c>
      <c r="F712" s="22"/>
      <c r="G712" s="11"/>
      <c r="H712" s="23" t="n">
        <f aca="false">SUM(B712*G712)</f>
        <v>0</v>
      </c>
      <c r="I712" s="24" t="n">
        <f aca="false">SUM(H712-E712)</f>
        <v>-3449.68</v>
      </c>
      <c r="J712" s="11" t="str">
        <f aca="false">IF(SUM(+F712-C712)&lt;365,"ST","LT")</f>
        <v>ST</v>
      </c>
      <c r="K712" s="25"/>
      <c r="L712" s="25"/>
      <c r="M712" s="25"/>
      <c r="N712" s="11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</row>
    <row r="713" customFormat="false" ht="15.75" hidden="false" customHeight="true" outlineLevel="0" collapsed="false">
      <c r="A713" s="25" t="s">
        <v>353</v>
      </c>
      <c r="B713" s="20" t="n">
        <v>100</v>
      </c>
      <c r="C713" s="22" t="n">
        <v>43454</v>
      </c>
      <c r="D713" s="11" t="n">
        <v>62.03</v>
      </c>
      <c r="E713" s="20" t="n">
        <f aca="false">SUM(B713*D713)</f>
        <v>6203</v>
      </c>
      <c r="F713" s="22"/>
      <c r="G713" s="11"/>
      <c r="H713" s="23" t="n">
        <f aca="false">SUM(B713*G713)</f>
        <v>0</v>
      </c>
      <c r="I713" s="24"/>
      <c r="J713" s="11" t="str">
        <f aca="false">IF(SUM(+F713-C713)&lt;365,"ST","LT")</f>
        <v>ST</v>
      </c>
      <c r="K713" s="25"/>
      <c r="L713" s="25"/>
      <c r="M713" s="25"/>
      <c r="N713" s="11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</row>
    <row r="714" customFormat="false" ht="15.75" hidden="false" customHeight="true" outlineLevel="0" collapsed="false">
      <c r="A714" s="25" t="s">
        <v>354</v>
      </c>
      <c r="B714" s="20" t="n">
        <v>25</v>
      </c>
      <c r="C714" s="22" t="n">
        <v>42888</v>
      </c>
      <c r="D714" s="11" t="n">
        <v>334.49</v>
      </c>
      <c r="E714" s="20" t="n">
        <f aca="false">SUM(B714*D714)</f>
        <v>8362.25</v>
      </c>
      <c r="F714" s="22" t="n">
        <v>44159</v>
      </c>
      <c r="G714" s="11" t="n">
        <v>372.19</v>
      </c>
      <c r="H714" s="23" t="n">
        <f aca="false">SUM(B714*G714)</f>
        <v>9304.75</v>
      </c>
      <c r="I714" s="24" t="n">
        <f aca="false">SUM(H714-E714)</f>
        <v>942.5</v>
      </c>
      <c r="J714" s="11" t="str">
        <f aca="false">IF(SUM(+F714-C714)&lt;365,"ST","LT")</f>
        <v>LT</v>
      </c>
      <c r="K714" s="25"/>
      <c r="L714" s="25"/>
      <c r="M714" s="25"/>
      <c r="N714" s="11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</row>
    <row r="715" customFormat="false" ht="15.75" hidden="false" customHeight="true" outlineLevel="0" collapsed="false">
      <c r="A715" s="25" t="s">
        <v>354</v>
      </c>
      <c r="B715" s="11" t="n">
        <v>25</v>
      </c>
      <c r="C715" s="22" t="n">
        <v>42888</v>
      </c>
      <c r="D715" s="11" t="n">
        <v>334.49</v>
      </c>
      <c r="E715" s="20" t="n">
        <f aca="false">SUM(B715*D715)</f>
        <v>8362.25</v>
      </c>
      <c r="F715" s="22" t="n">
        <v>44162</v>
      </c>
      <c r="G715" s="11" t="n">
        <v>390.09</v>
      </c>
      <c r="H715" s="23" t="n">
        <f aca="false">SUM(B715*G715)</f>
        <v>9752.25</v>
      </c>
      <c r="I715" s="24" t="n">
        <f aca="false">SUM(H715-E715)</f>
        <v>1390</v>
      </c>
      <c r="J715" s="11" t="str">
        <f aca="false">IF(SUM(+F715-C715)&lt;365,"ST","LT")</f>
        <v>LT</v>
      </c>
      <c r="K715" s="25"/>
      <c r="L715" s="25"/>
      <c r="M715" s="25"/>
      <c r="N715" s="11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</row>
    <row r="716" customFormat="false" ht="15.75" hidden="false" customHeight="true" outlineLevel="0" collapsed="false">
      <c r="A716" s="25" t="s">
        <v>354</v>
      </c>
      <c r="B716" s="11" t="n">
        <v>25</v>
      </c>
      <c r="C716" s="22" t="n">
        <v>43567</v>
      </c>
      <c r="D716" s="11" t="n">
        <v>218.33</v>
      </c>
      <c r="E716" s="20" t="n">
        <f aca="false">SUM(B716*D716)</f>
        <v>5458.25</v>
      </c>
      <c r="F716" s="22" t="n">
        <v>44230</v>
      </c>
      <c r="G716" s="11" t="n">
        <v>467.47</v>
      </c>
      <c r="H716" s="23" t="n">
        <f aca="false">SUM(B716*G716)</f>
        <v>11686.75</v>
      </c>
      <c r="I716" s="24" t="n">
        <f aca="false">SUM(H716-E716)</f>
        <v>6228.5</v>
      </c>
      <c r="J716" s="11" t="str">
        <f aca="false">IF(SUM(+F716-C716)&lt;365,"ST","LT")</f>
        <v>LT</v>
      </c>
      <c r="K716" s="25"/>
      <c r="L716" s="25"/>
      <c r="M716" s="25"/>
      <c r="N716" s="11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</row>
    <row r="717" customFormat="false" ht="15.75" hidden="false" customHeight="true" outlineLevel="0" collapsed="false">
      <c r="A717" s="25" t="s">
        <v>354</v>
      </c>
      <c r="B717" s="11" t="n">
        <v>25</v>
      </c>
      <c r="C717" s="22" t="n">
        <v>43567</v>
      </c>
      <c r="D717" s="11" t="n">
        <v>218.33</v>
      </c>
      <c r="E717" s="20" t="n">
        <f aca="false">SUM(B717*D717)</f>
        <v>5458.25</v>
      </c>
      <c r="F717" s="22" t="n">
        <v>44235</v>
      </c>
      <c r="G717" s="11" t="n">
        <v>519.52</v>
      </c>
      <c r="H717" s="23" t="n">
        <f aca="false">SUM(B717*G717)</f>
        <v>12988</v>
      </c>
      <c r="I717" s="24" t="n">
        <f aca="false">SUM(H717-E717)</f>
        <v>7529.75</v>
      </c>
      <c r="J717" s="11" t="str">
        <f aca="false">IF(SUM(+F717-C717)&lt;365,"ST","LT")</f>
        <v>LT</v>
      </c>
      <c r="K717" s="25"/>
      <c r="L717" s="25"/>
      <c r="M717" s="25"/>
      <c r="N717" s="11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</row>
    <row r="718" customFormat="false" ht="15.75" hidden="false" customHeight="true" outlineLevel="0" collapsed="false">
      <c r="A718" s="25" t="s">
        <v>355</v>
      </c>
      <c r="B718" s="11" t="n">
        <v>500</v>
      </c>
      <c r="C718" s="22" t="n">
        <v>41116</v>
      </c>
      <c r="D718" s="11" t="n">
        <v>10</v>
      </c>
      <c r="E718" s="20" t="n">
        <f aca="false">SUM(B718*D718)</f>
        <v>5000</v>
      </c>
      <c r="F718" s="22"/>
      <c r="G718" s="11"/>
      <c r="H718" s="23" t="n">
        <f aca="false">SUM(B718*G718)</f>
        <v>0</v>
      </c>
      <c r="I718" s="24" t="n">
        <f aca="false">SUM(H718-E718)</f>
        <v>-5000</v>
      </c>
      <c r="J718" s="11" t="str">
        <f aca="false">IF(SUM(+F718-C718)&lt;365,"ST","LT")</f>
        <v>ST</v>
      </c>
      <c r="K718" s="25" t="s">
        <v>356</v>
      </c>
      <c r="L718" s="25"/>
      <c r="M718" s="25" t="s">
        <v>357</v>
      </c>
      <c r="N718" s="11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</row>
    <row r="719" customFormat="false" ht="15.75" hidden="false" customHeight="true" outlineLevel="0" collapsed="false">
      <c r="A719" s="25" t="s">
        <v>355</v>
      </c>
      <c r="B719" s="11" t="n">
        <v>100</v>
      </c>
      <c r="C719" s="22" t="n">
        <v>42754</v>
      </c>
      <c r="D719" s="11" t="n">
        <v>136.49</v>
      </c>
      <c r="E719" s="20" t="n">
        <f aca="false">SUM(B719*D719)</f>
        <v>13649</v>
      </c>
      <c r="F719" s="22"/>
      <c r="G719" s="11"/>
      <c r="H719" s="23" t="n">
        <f aca="false">SUM(B719*G719)</f>
        <v>0</v>
      </c>
      <c r="I719" s="24" t="n">
        <f aca="false">SUM(H719-E719)</f>
        <v>-13649</v>
      </c>
      <c r="J719" s="11" t="str">
        <f aca="false">IF(SUM(+F719-C719)&lt;365,"ST","LT")</f>
        <v>ST</v>
      </c>
      <c r="K719" s="25"/>
      <c r="L719" s="25"/>
      <c r="M719" s="25" t="s">
        <v>358</v>
      </c>
      <c r="N719" s="11"/>
      <c r="O719" s="33" t="n">
        <v>43217</v>
      </c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</row>
    <row r="720" customFormat="false" ht="15.75" hidden="false" customHeight="true" outlineLevel="0" collapsed="false">
      <c r="A720" s="25" t="s">
        <v>355</v>
      </c>
      <c r="B720" s="11" t="n">
        <v>300</v>
      </c>
      <c r="C720" s="22" t="n">
        <v>42948</v>
      </c>
      <c r="D720" s="11" t="n">
        <v>0</v>
      </c>
      <c r="E720" s="20" t="n">
        <f aca="false">SUM(B720*D720)</f>
        <v>0</v>
      </c>
      <c r="F720" s="22"/>
      <c r="G720" s="11"/>
      <c r="H720" s="23" t="n">
        <f aca="false">SUM(B720*G720)</f>
        <v>0</v>
      </c>
      <c r="I720" s="24" t="n">
        <f aca="false">SUM(H720-E720)</f>
        <v>0</v>
      </c>
      <c r="J720" s="11" t="str">
        <f aca="false">IF(SUM(+F720-C720)&lt;365,"ST","LT")</f>
        <v>ST</v>
      </c>
      <c r="K720" s="25" t="s">
        <v>86</v>
      </c>
      <c r="L720" s="25"/>
      <c r="M720" s="25" t="s">
        <v>359</v>
      </c>
      <c r="N720" s="11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</row>
    <row r="721" customFormat="false" ht="15.75" hidden="false" customHeight="true" outlineLevel="0" collapsed="false">
      <c r="A721" s="25" t="s">
        <v>355</v>
      </c>
      <c r="B721" s="11" t="n">
        <v>100</v>
      </c>
      <c r="C721" s="22" t="n">
        <v>43000</v>
      </c>
      <c r="D721" s="11" t="n">
        <v>109.39</v>
      </c>
      <c r="E721" s="20" t="n">
        <f aca="false">SUM(B721*D721)</f>
        <v>10939</v>
      </c>
      <c r="F721" s="22"/>
      <c r="G721" s="11"/>
      <c r="H721" s="23" t="n">
        <f aca="false">SUM(B721*G721)</f>
        <v>0</v>
      </c>
      <c r="I721" s="24" t="n">
        <f aca="false">SUM(H721-E721)</f>
        <v>-10939</v>
      </c>
      <c r="J721" s="11" t="str">
        <f aca="false">IF(SUM(+F721-C721)&lt;365,"ST","LT")</f>
        <v>ST</v>
      </c>
      <c r="K721" s="25"/>
      <c r="L721" s="25"/>
      <c r="M721" s="25" t="s">
        <v>360</v>
      </c>
      <c r="N721" s="11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</row>
    <row r="722" customFormat="false" ht="15.75" hidden="false" customHeight="true" outlineLevel="0" collapsed="false">
      <c r="A722" s="25" t="s">
        <v>361</v>
      </c>
      <c r="B722" s="11" t="n">
        <v>51</v>
      </c>
      <c r="C722" s="22" t="n">
        <v>43530</v>
      </c>
      <c r="D722" s="11" t="n">
        <v>107.3</v>
      </c>
      <c r="E722" s="20" t="n">
        <f aca="false">SUM(B722*D722)</f>
        <v>5472.3</v>
      </c>
      <c r="F722" s="22" t="n">
        <v>44245</v>
      </c>
      <c r="G722" s="11" t="n">
        <v>83.87</v>
      </c>
      <c r="H722" s="23" t="n">
        <f aca="false">SUM(B722*G722)</f>
        <v>4277.37</v>
      </c>
      <c r="I722" s="24" t="n">
        <f aca="false">SUM(H722-E722)</f>
        <v>-1194.93</v>
      </c>
      <c r="J722" s="11" t="str">
        <f aca="false">IF(SUM(+F722-C722)&lt;365,"ST","LT")</f>
        <v>LT</v>
      </c>
      <c r="K722" s="25"/>
      <c r="L722" s="25"/>
      <c r="M722" s="25"/>
      <c r="N722" s="11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</row>
    <row r="723" customFormat="false" ht="15.75" hidden="false" customHeight="true" outlineLevel="0" collapsed="false">
      <c r="A723" s="25" t="s">
        <v>361</v>
      </c>
      <c r="B723" s="11" t="n">
        <v>49</v>
      </c>
      <c r="C723" s="22" t="n">
        <v>43531</v>
      </c>
      <c r="D723" s="11" t="n">
        <v>107.25</v>
      </c>
      <c r="E723" s="20" t="n">
        <f aca="false">SUM(B723*D723)</f>
        <v>5255.25</v>
      </c>
      <c r="F723" s="22" t="n">
        <v>44245</v>
      </c>
      <c r="G723" s="11" t="n">
        <v>83.87</v>
      </c>
      <c r="H723" s="23" t="n">
        <f aca="false">SUM(B723*G723)</f>
        <v>4109.63</v>
      </c>
      <c r="I723" s="24" t="n">
        <f aca="false">SUM(H723-E723)</f>
        <v>-1145.62</v>
      </c>
      <c r="J723" s="11" t="str">
        <f aca="false">IF(SUM(+F723-C723)&lt;365,"ST","LT")</f>
        <v>LT</v>
      </c>
      <c r="K723" s="25"/>
      <c r="L723" s="25"/>
      <c r="M723" s="25"/>
      <c r="N723" s="11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</row>
    <row r="724" customFormat="false" ht="15.75" hidden="false" customHeight="true" outlineLevel="0" collapsed="false">
      <c r="A724" s="25" t="s">
        <v>362</v>
      </c>
      <c r="B724" s="11" t="n">
        <v>15</v>
      </c>
      <c r="C724" s="22" t="n">
        <v>40697</v>
      </c>
      <c r="D724" s="11" t="n">
        <v>58.28</v>
      </c>
      <c r="E724" s="20" t="n">
        <f aca="false">SUM(B724*D724)</f>
        <v>874.2</v>
      </c>
      <c r="F724" s="22" t="n">
        <v>43795</v>
      </c>
      <c r="G724" s="11" t="n">
        <v>909.13</v>
      </c>
      <c r="H724" s="23" t="n">
        <f aca="false">SUM(B724*G724)</f>
        <v>13636.95</v>
      </c>
      <c r="I724" s="24" t="n">
        <f aca="false">SUM(H724-E724)</f>
        <v>12762.75</v>
      </c>
      <c r="J724" s="11" t="str">
        <f aca="false">IF(SUM(+F724-C724)&lt;365,"ST","LT")</f>
        <v>LT</v>
      </c>
      <c r="K724" s="25" t="s">
        <v>363</v>
      </c>
      <c r="L724" s="25"/>
      <c r="M724" s="25"/>
      <c r="N724" s="11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</row>
    <row r="725" customFormat="false" ht="15.75" hidden="false" customHeight="true" outlineLevel="0" collapsed="false">
      <c r="A725" s="25" t="s">
        <v>362</v>
      </c>
      <c r="B725" s="11" t="n">
        <v>10</v>
      </c>
      <c r="C725" s="22" t="n">
        <v>40697</v>
      </c>
      <c r="D725" s="11" t="n">
        <v>58.28</v>
      </c>
      <c r="E725" s="20" t="n">
        <f aca="false">SUM(B725*D725)</f>
        <v>582.8</v>
      </c>
      <c r="F725" s="22" t="n">
        <v>43818</v>
      </c>
      <c r="G725" s="11" t="n">
        <v>962.23</v>
      </c>
      <c r="H725" s="23" t="n">
        <f aca="false">SUM(B725*G725)</f>
        <v>9622.3</v>
      </c>
      <c r="I725" s="24" t="n">
        <f aca="false">SUM(H725-E725)</f>
        <v>9039.5</v>
      </c>
      <c r="J725" s="11" t="str">
        <f aca="false">IF(SUM(+F725-C725)&lt;365,"ST","LT")</f>
        <v>LT</v>
      </c>
      <c r="K725" s="25" t="s">
        <v>363</v>
      </c>
      <c r="L725" s="25"/>
      <c r="M725" s="25"/>
      <c r="N725" s="11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</row>
    <row r="726" customFormat="false" ht="15.75" hidden="false" customHeight="true" outlineLevel="0" collapsed="false">
      <c r="A726" s="25" t="s">
        <v>362</v>
      </c>
      <c r="B726" s="11" t="n">
        <v>5</v>
      </c>
      <c r="C726" s="22" t="n">
        <v>40697</v>
      </c>
      <c r="D726" s="11" t="n">
        <v>58.28</v>
      </c>
      <c r="E726" s="20" t="n">
        <f aca="false">SUM(B726*D726)</f>
        <v>291.4</v>
      </c>
      <c r="F726" s="22" t="n">
        <v>43846</v>
      </c>
      <c r="G726" s="11" t="n">
        <v>1057.01</v>
      </c>
      <c r="H726" s="23" t="n">
        <f aca="false">SUM(B726*G726)</f>
        <v>5285.05</v>
      </c>
      <c r="I726" s="24" t="n">
        <f aca="false">SUM(H726-E726)</f>
        <v>4993.65</v>
      </c>
      <c r="J726" s="11" t="str">
        <f aca="false">IF(SUM(+F726-C726)&lt;365,"ST","LT")</f>
        <v>LT</v>
      </c>
      <c r="K726" s="25" t="s">
        <v>363</v>
      </c>
      <c r="L726" s="25"/>
      <c r="M726" s="25"/>
      <c r="N726" s="11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</row>
    <row r="727" customFormat="false" ht="15.75" hidden="false" customHeight="true" outlineLevel="0" collapsed="false">
      <c r="A727" s="25" t="s">
        <v>362</v>
      </c>
      <c r="B727" s="11" t="n">
        <v>10</v>
      </c>
      <c r="C727" s="22" t="n">
        <v>40697</v>
      </c>
      <c r="D727" s="11" t="n">
        <v>58.28</v>
      </c>
      <c r="E727" s="20" t="n">
        <f aca="false">SUM(B727*D727)</f>
        <v>582.8</v>
      </c>
      <c r="F727" s="22" t="n">
        <v>43859</v>
      </c>
      <c r="G727" s="11" t="n">
        <v>1231</v>
      </c>
      <c r="H727" s="23" t="n">
        <f aca="false">SUM(B727*G727)</f>
        <v>12310</v>
      </c>
      <c r="I727" s="24" t="n">
        <f aca="false">SUM(H727-E727)</f>
        <v>11727.2</v>
      </c>
      <c r="J727" s="11" t="str">
        <f aca="false">IF(SUM(+F727-C727)&lt;365,"ST","LT")</f>
        <v>LT</v>
      </c>
      <c r="K727" s="25" t="s">
        <v>363</v>
      </c>
      <c r="L727" s="25"/>
      <c r="M727" s="25"/>
      <c r="N727" s="11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</row>
    <row r="728" customFormat="false" ht="15.75" hidden="false" customHeight="true" outlineLevel="0" collapsed="false">
      <c r="A728" s="25" t="s">
        <v>362</v>
      </c>
      <c r="B728" s="11" t="n">
        <v>10</v>
      </c>
      <c r="C728" s="22" t="n">
        <v>40697</v>
      </c>
      <c r="D728" s="11" t="n">
        <v>58.28</v>
      </c>
      <c r="E728" s="20" t="n">
        <f aca="false">SUM(B728*D728)</f>
        <v>582.8</v>
      </c>
      <c r="F728" s="22" t="n">
        <v>43838</v>
      </c>
      <c r="G728" s="11" t="n">
        <v>1061.98</v>
      </c>
      <c r="H728" s="23" t="n">
        <f aca="false">SUM(B728*G728)</f>
        <v>10619.8</v>
      </c>
      <c r="I728" s="24" t="n">
        <f aca="false">SUM(H728-E728)</f>
        <v>10037</v>
      </c>
      <c r="J728" s="11" t="str">
        <f aca="false">IF(SUM(+F728-C728)&lt;365,"ST","LT")</f>
        <v>LT</v>
      </c>
      <c r="K728" s="25" t="s">
        <v>363</v>
      </c>
      <c r="L728" s="25"/>
      <c r="M728" s="25"/>
      <c r="N728" s="11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</row>
    <row r="729" customFormat="false" ht="15.75" hidden="false" customHeight="true" outlineLevel="0" collapsed="false">
      <c r="A729" s="25" t="s">
        <v>362</v>
      </c>
      <c r="B729" s="11" t="n">
        <v>10</v>
      </c>
      <c r="C729" s="22" t="n">
        <v>40697</v>
      </c>
      <c r="D729" s="11" t="n">
        <v>58.28</v>
      </c>
      <c r="E729" s="20" t="n">
        <f aca="false">SUM(B729*D729)</f>
        <v>582.8</v>
      </c>
      <c r="F729" s="22" t="n">
        <v>43910</v>
      </c>
      <c r="G729" s="11" t="n">
        <v>1187.03</v>
      </c>
      <c r="H729" s="23" t="n">
        <f aca="false">SUM(B729*G729)</f>
        <v>11870.3</v>
      </c>
      <c r="I729" s="24" t="n">
        <f aca="false">SUM(H729-E729)</f>
        <v>11287.5</v>
      </c>
      <c r="J729" s="11" t="str">
        <f aca="false">IF(SUM(+F729-C729)&lt;365,"ST","LT")</f>
        <v>LT</v>
      </c>
      <c r="K729" s="25" t="s">
        <v>363</v>
      </c>
      <c r="L729" s="25"/>
      <c r="M729" s="25"/>
      <c r="N729" s="11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</row>
    <row r="730" customFormat="false" ht="15.75" hidden="false" customHeight="true" outlineLevel="0" collapsed="false">
      <c r="A730" s="25" t="s">
        <v>362</v>
      </c>
      <c r="B730" s="11" t="n">
        <v>5</v>
      </c>
      <c r="C730" s="22" t="n">
        <v>40697</v>
      </c>
      <c r="D730" s="11" t="n">
        <v>58.28</v>
      </c>
      <c r="E730" s="20" t="n">
        <f aca="false">SUM(B730*D730)</f>
        <v>291.4</v>
      </c>
      <c r="F730" s="22" t="n">
        <v>43929</v>
      </c>
      <c r="G730" s="11" t="n">
        <v>1451.83</v>
      </c>
      <c r="H730" s="23" t="n">
        <f aca="false">SUM(B730*G730)</f>
        <v>7259.15</v>
      </c>
      <c r="I730" s="24" t="n">
        <f aca="false">SUM(H730-E730)</f>
        <v>6967.75</v>
      </c>
      <c r="J730" s="11" t="str">
        <f aca="false">IF(SUM(+F730-C730)&lt;365,"ST","LT")</f>
        <v>LT</v>
      </c>
      <c r="K730" s="25" t="s">
        <v>363</v>
      </c>
      <c r="L730" s="25"/>
      <c r="M730" s="25"/>
      <c r="N730" s="11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</row>
    <row r="731" customFormat="false" ht="15.75" hidden="false" customHeight="true" outlineLevel="0" collapsed="false">
      <c r="A731" s="25" t="s">
        <v>362</v>
      </c>
      <c r="B731" s="11" t="n">
        <v>10</v>
      </c>
      <c r="C731" s="22" t="n">
        <v>40697</v>
      </c>
      <c r="D731" s="11" t="n">
        <v>58.28</v>
      </c>
      <c r="E731" s="20" t="n">
        <f aca="false">SUM(B731*D731)</f>
        <v>582.8</v>
      </c>
      <c r="F731" s="22" t="n">
        <v>44004</v>
      </c>
      <c r="G731" s="11" t="n">
        <v>1618.77</v>
      </c>
      <c r="H731" s="23" t="n">
        <f aca="false">SUM(B731*G731)</f>
        <v>16187.7</v>
      </c>
      <c r="I731" s="24" t="n">
        <f aca="false">SUM(H731-E731)</f>
        <v>15604.9</v>
      </c>
      <c r="J731" s="11" t="str">
        <f aca="false">IF(SUM(+F731-C731)&lt;365,"ST","LT")</f>
        <v>LT</v>
      </c>
      <c r="K731" s="25" t="s">
        <v>363</v>
      </c>
      <c r="L731" s="25"/>
      <c r="M731" s="25"/>
      <c r="N731" s="11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</row>
    <row r="732" customFormat="false" ht="15.75" hidden="false" customHeight="true" outlineLevel="0" collapsed="false">
      <c r="A732" s="25" t="s">
        <v>362</v>
      </c>
      <c r="B732" s="11" t="n">
        <v>10</v>
      </c>
      <c r="C732" s="22" t="n">
        <v>40697</v>
      </c>
      <c r="D732" s="11" t="n">
        <v>58.28</v>
      </c>
      <c r="E732" s="20" t="n">
        <f aca="false">SUM(B732*D732)</f>
        <v>582.8</v>
      </c>
      <c r="F732" s="22" t="n">
        <v>44013</v>
      </c>
      <c r="G732" s="11" t="n">
        <v>1679.31</v>
      </c>
      <c r="H732" s="23" t="n">
        <f aca="false">SUM(B732*G732)</f>
        <v>16793.1</v>
      </c>
      <c r="I732" s="24" t="n">
        <f aca="false">SUM(H732-E732)</f>
        <v>16210.3</v>
      </c>
      <c r="J732" s="11" t="str">
        <f aca="false">IF(SUM(+F732-C732)&lt;365,"ST","LT")</f>
        <v>LT</v>
      </c>
      <c r="K732" s="25" t="s">
        <v>363</v>
      </c>
      <c r="L732" s="25"/>
      <c r="M732" s="25"/>
      <c r="N732" s="11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</row>
    <row r="733" customFormat="false" ht="15.75" hidden="false" customHeight="true" outlineLevel="0" collapsed="false">
      <c r="A733" s="25" t="s">
        <v>362</v>
      </c>
      <c r="B733" s="11" t="n">
        <v>5</v>
      </c>
      <c r="C733" s="22" t="n">
        <v>40697</v>
      </c>
      <c r="D733" s="11" t="n">
        <v>58.28</v>
      </c>
      <c r="E733" s="20" t="n">
        <f aca="false">SUM(B733*D733)</f>
        <v>291.4</v>
      </c>
      <c r="F733" s="22" t="n">
        <v>44133</v>
      </c>
      <c r="G733" s="11" t="n">
        <v>2277.79</v>
      </c>
      <c r="H733" s="23" t="n">
        <f aca="false">SUM(B733*G733)</f>
        <v>11388.95</v>
      </c>
      <c r="I733" s="24" t="n">
        <f aca="false">SUM(H733-E733)</f>
        <v>11097.55</v>
      </c>
      <c r="J733" s="11" t="str">
        <f aca="false">IF(SUM(+F733-C733)&lt;365,"ST","LT")</f>
        <v>LT</v>
      </c>
      <c r="K733" s="25"/>
      <c r="L733" s="25"/>
      <c r="M733" s="25"/>
      <c r="N733" s="11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</row>
    <row r="734" customFormat="false" ht="15.75" hidden="false" customHeight="true" outlineLevel="0" collapsed="false">
      <c r="A734" s="25" t="s">
        <v>362</v>
      </c>
      <c r="B734" s="11" t="n">
        <v>5</v>
      </c>
      <c r="C734" s="22" t="n">
        <v>40697</v>
      </c>
      <c r="D734" s="11" t="n">
        <v>58.28</v>
      </c>
      <c r="E734" s="20" t="n">
        <f aca="false">SUM(B734*D734)</f>
        <v>291.4</v>
      </c>
      <c r="F734" s="22" t="n">
        <v>44139</v>
      </c>
      <c r="G734" s="11" t="n">
        <v>2474.43</v>
      </c>
      <c r="H734" s="23" t="n">
        <f aca="false">SUM(B734*G734)</f>
        <v>12372.15</v>
      </c>
      <c r="I734" s="24" t="n">
        <f aca="false">SUM(H734-E734)</f>
        <v>12080.75</v>
      </c>
      <c r="J734" s="11" t="str">
        <f aca="false">IF(SUM(+F734-C734)&lt;365,"ST","LT")</f>
        <v>LT</v>
      </c>
      <c r="K734" s="25"/>
      <c r="L734" s="25"/>
      <c r="M734" s="25"/>
      <c r="N734" s="11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</row>
    <row r="735" customFormat="false" ht="15.75" hidden="false" customHeight="true" outlineLevel="0" collapsed="false">
      <c r="A735" s="25" t="s">
        <v>362</v>
      </c>
      <c r="B735" s="11" t="n">
        <v>10</v>
      </c>
      <c r="C735" s="22" t="n">
        <v>40697</v>
      </c>
      <c r="D735" s="11" t="n">
        <v>58.28</v>
      </c>
      <c r="E735" s="20" t="n">
        <f aca="false">SUM(B735*D735)</f>
        <v>582.8</v>
      </c>
      <c r="F735" s="22" t="n">
        <v>44182</v>
      </c>
      <c r="G735" s="11" t="n">
        <v>2560.65</v>
      </c>
      <c r="H735" s="23" t="n">
        <f aca="false">SUM(B735*G735)</f>
        <v>25606.5</v>
      </c>
      <c r="I735" s="24" t="n">
        <f aca="false">SUM(H735-E735)</f>
        <v>25023.7</v>
      </c>
      <c r="J735" s="11" t="str">
        <f aca="false">IF(SUM(+F735-C735)&lt;365,"ST","LT")</f>
        <v>LT</v>
      </c>
      <c r="K735" s="25"/>
      <c r="L735" s="25"/>
      <c r="M735" s="25"/>
      <c r="N735" s="11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</row>
    <row r="736" customFormat="false" ht="15.75" hidden="false" customHeight="true" outlineLevel="0" collapsed="false">
      <c r="A736" s="25" t="s">
        <v>362</v>
      </c>
      <c r="B736" s="11" t="n">
        <v>10</v>
      </c>
      <c r="C736" s="22" t="n">
        <v>40697</v>
      </c>
      <c r="D736" s="11" t="n">
        <v>58.28</v>
      </c>
      <c r="E736" s="20" t="n">
        <f aca="false">SUM(B736*D736)</f>
        <v>582.8</v>
      </c>
      <c r="F736" s="22" t="n">
        <v>44183</v>
      </c>
      <c r="G736" s="11" t="n">
        <v>2553.7</v>
      </c>
      <c r="H736" s="23" t="n">
        <f aca="false">SUM(B736*G736)</f>
        <v>25537</v>
      </c>
      <c r="I736" s="24" t="n">
        <f aca="false">SUM(H736-E736)</f>
        <v>24954.2</v>
      </c>
      <c r="J736" s="11" t="str">
        <f aca="false">IF(SUM(+F736-C736)&lt;365,"ST","LT")</f>
        <v>LT</v>
      </c>
      <c r="K736" s="25"/>
      <c r="L736" s="25"/>
      <c r="M736" s="25"/>
      <c r="N736" s="11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</row>
    <row r="737" customFormat="false" ht="15.75" hidden="false" customHeight="true" outlineLevel="0" collapsed="false">
      <c r="A737" s="25" t="s">
        <v>362</v>
      </c>
      <c r="B737" s="11" t="n">
        <v>10</v>
      </c>
      <c r="C737" s="22" t="n">
        <v>40697</v>
      </c>
      <c r="D737" s="11" t="n">
        <v>58.28</v>
      </c>
      <c r="E737" s="20" t="n">
        <f aca="false">SUM(B737*D737)</f>
        <v>582.8</v>
      </c>
      <c r="F737" s="22" t="n">
        <v>44194</v>
      </c>
      <c r="G737" s="11" t="n">
        <v>2604.82</v>
      </c>
      <c r="H737" s="23" t="n">
        <f aca="false">SUM(B737*G737)</f>
        <v>26048.2</v>
      </c>
      <c r="I737" s="24" t="n">
        <f aca="false">SUM(H737-E737)</f>
        <v>25465.4</v>
      </c>
      <c r="J737" s="11" t="str">
        <f aca="false">IF(SUM(+F737-C737)&lt;365,"ST","LT")</f>
        <v>LT</v>
      </c>
      <c r="K737" s="25"/>
      <c r="L737" s="25"/>
      <c r="M737" s="25"/>
      <c r="N737" s="11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</row>
    <row r="738" customFormat="false" ht="15.75" hidden="false" customHeight="true" outlineLevel="0" collapsed="false">
      <c r="A738" s="25" t="s">
        <v>362</v>
      </c>
      <c r="B738" s="11" t="n">
        <v>130</v>
      </c>
      <c r="C738" s="22" t="n">
        <v>40697</v>
      </c>
      <c r="D738" s="11" t="n">
        <v>58.28</v>
      </c>
      <c r="E738" s="20" t="n">
        <f aca="false">SUM(B738*D738)</f>
        <v>7576.4</v>
      </c>
      <c r="F738" s="22"/>
      <c r="G738" s="11"/>
      <c r="H738" s="23" t="n">
        <f aca="false">SUM(B738*G738)</f>
        <v>0</v>
      </c>
      <c r="I738" s="24" t="n">
        <f aca="false">SUM(H738-E738)</f>
        <v>-7576.4</v>
      </c>
      <c r="J738" s="11" t="str">
        <f aca="false">IF(SUM(+F738-C738)&lt;365,"ST","LT")</f>
        <v>ST</v>
      </c>
      <c r="K738" s="25" t="s">
        <v>363</v>
      </c>
      <c r="L738" s="25"/>
      <c r="M738" s="25"/>
      <c r="N738" s="11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</row>
    <row r="739" customFormat="false" ht="15.75" hidden="false" customHeight="true" outlineLevel="0" collapsed="false">
      <c r="A739" s="25" t="s">
        <v>362</v>
      </c>
      <c r="B739" s="11" t="n">
        <v>15</v>
      </c>
      <c r="C739" s="22" t="n">
        <v>43801</v>
      </c>
      <c r="D739" s="11" t="n">
        <v>853.86</v>
      </c>
      <c r="E739" s="20" t="n">
        <f aca="false">SUM(B739*D739)</f>
        <v>12807.9</v>
      </c>
      <c r="F739" s="22"/>
      <c r="G739" s="11"/>
      <c r="H739" s="23" t="n">
        <f aca="false">SUM(B739*G739)</f>
        <v>0</v>
      </c>
      <c r="I739" s="24" t="n">
        <f aca="false">SUM(H739-E739)</f>
        <v>-12807.9</v>
      </c>
      <c r="J739" s="11" t="str">
        <f aca="false">IF(SUM(+F739-C739)&lt;365,"ST","LT")</f>
        <v>ST</v>
      </c>
      <c r="K739" s="25"/>
      <c r="L739" s="25"/>
      <c r="M739" s="25"/>
      <c r="N739" s="11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</row>
    <row r="740" customFormat="false" ht="15.75" hidden="false" customHeight="true" outlineLevel="0" collapsed="false">
      <c r="A740" s="25" t="s">
        <v>362</v>
      </c>
      <c r="B740" s="11" t="n">
        <v>10</v>
      </c>
      <c r="C740" s="22" t="n">
        <v>43838</v>
      </c>
      <c r="D740" s="11" t="n">
        <v>1061.98</v>
      </c>
      <c r="E740" s="20" t="n">
        <f aca="false">SUM(B740*D740)</f>
        <v>10619.8</v>
      </c>
      <c r="F740" s="22"/>
      <c r="G740" s="11"/>
      <c r="H740" s="23" t="n">
        <f aca="false">SUM(B740*G740)</f>
        <v>0</v>
      </c>
      <c r="I740" s="24" t="n">
        <f aca="false">SUM(H740-E740)</f>
        <v>-10619.8</v>
      </c>
      <c r="J740" s="11" t="str">
        <f aca="false">IF(SUM(+F740-C740)&lt;365,"ST","LT")</f>
        <v>ST</v>
      </c>
      <c r="K740" s="25"/>
      <c r="L740" s="25"/>
      <c r="M740" s="25"/>
      <c r="N740" s="11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</row>
    <row r="741" customFormat="false" ht="15.75" hidden="false" customHeight="true" outlineLevel="0" collapsed="false">
      <c r="A741" s="25" t="s">
        <v>362</v>
      </c>
      <c r="B741" s="11" t="n">
        <v>10</v>
      </c>
      <c r="C741" s="22" t="n">
        <v>44007</v>
      </c>
      <c r="D741" s="11" t="n">
        <v>1586.31</v>
      </c>
      <c r="E741" s="20" t="n">
        <f aca="false">SUM(B741*D741)</f>
        <v>15863.1</v>
      </c>
      <c r="F741" s="22"/>
      <c r="G741" s="11"/>
      <c r="H741" s="23" t="n">
        <f aca="false">SUM(B741*G741)</f>
        <v>0</v>
      </c>
      <c r="I741" s="24" t="n">
        <f aca="false">SUM(H741-E741)</f>
        <v>-15863.1</v>
      </c>
      <c r="J741" s="11" t="str">
        <f aca="false">IF(SUM(+F741-C741)&lt;365,"ST","LT")</f>
        <v>ST</v>
      </c>
      <c r="K741" s="25"/>
      <c r="L741" s="25"/>
      <c r="M741" s="25"/>
      <c r="N741" s="11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</row>
    <row r="742" customFormat="false" ht="15.75" hidden="false" customHeight="true" outlineLevel="0" collapsed="false">
      <c r="A742" s="25" t="s">
        <v>364</v>
      </c>
      <c r="B742" s="11" t="n">
        <v>100</v>
      </c>
      <c r="C742" s="22" t="n">
        <v>41883</v>
      </c>
      <c r="D742" s="11" t="n">
        <v>36.38</v>
      </c>
      <c r="E742" s="20" t="n">
        <f aca="false">SUM(B742*D742)</f>
        <v>3638</v>
      </c>
      <c r="F742" s="22" t="n">
        <v>43350</v>
      </c>
      <c r="G742" s="11" t="n">
        <v>28.53</v>
      </c>
      <c r="H742" s="23" t="n">
        <f aca="false">SUM(B742*G742)</f>
        <v>2853</v>
      </c>
      <c r="I742" s="24" t="n">
        <f aca="false">SUM(H742-E742)</f>
        <v>-785.000000000001</v>
      </c>
      <c r="J742" s="11" t="str">
        <f aca="false">IF(SUM(+F742-C742)&lt;365,"ST","LT")</f>
        <v>LT</v>
      </c>
      <c r="K742" s="25"/>
      <c r="L742" s="25"/>
      <c r="M742" s="25"/>
      <c r="N742" s="11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</row>
    <row r="743" customFormat="false" ht="15.75" hidden="false" customHeight="true" outlineLevel="0" collapsed="false">
      <c r="A743" s="25" t="s">
        <v>365</v>
      </c>
      <c r="B743" s="11" t="n">
        <v>1</v>
      </c>
      <c r="C743" s="22" t="n">
        <v>42342</v>
      </c>
      <c r="D743" s="11" t="n">
        <v>5865</v>
      </c>
      <c r="E743" s="20" t="n">
        <f aca="false">SUM(B743*D743)</f>
        <v>5865</v>
      </c>
      <c r="F743" s="22" t="n">
        <v>43473</v>
      </c>
      <c r="G743" s="11" t="n">
        <v>10957.25</v>
      </c>
      <c r="H743" s="23" t="n">
        <f aca="false">SUM(B743*G743)</f>
        <v>10957.25</v>
      </c>
      <c r="I743" s="24" t="n">
        <f aca="false">SUM(H743-E743)</f>
        <v>5092.25</v>
      </c>
      <c r="J743" s="11" t="str">
        <f aca="false">IF(SUM(+F743-C743)&lt;365,"ST","LT")</f>
        <v>LT</v>
      </c>
      <c r="K743" s="25"/>
      <c r="L743" s="25"/>
      <c r="M743" s="25"/>
      <c r="N743" s="11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</row>
    <row r="744" customFormat="false" ht="15.75" hidden="false" customHeight="true" outlineLevel="0" collapsed="false">
      <c r="A744" s="25" t="s">
        <v>365</v>
      </c>
      <c r="B744" s="11" t="n">
        <v>1</v>
      </c>
      <c r="C744" s="22" t="n">
        <v>42342</v>
      </c>
      <c r="D744" s="11" t="n">
        <v>5865</v>
      </c>
      <c r="E744" s="20" t="n">
        <f aca="false">SUM(B744*D744)</f>
        <v>5865</v>
      </c>
      <c r="F744" s="22" t="n">
        <v>43503</v>
      </c>
      <c r="G744" s="11" t="n">
        <v>11607.29</v>
      </c>
      <c r="H744" s="23" t="n">
        <f aca="false">SUM(B744*G744)</f>
        <v>11607.29</v>
      </c>
      <c r="I744" s="24" t="n">
        <f aca="false">SUM(H744-E744)</f>
        <v>5742.29</v>
      </c>
      <c r="J744" s="11" t="str">
        <f aca="false">IF(SUM(+F744-C744)&lt;365,"ST","LT")</f>
        <v>LT</v>
      </c>
      <c r="K744" s="25"/>
      <c r="L744" s="25"/>
      <c r="M744" s="25"/>
      <c r="N744" s="11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</row>
    <row r="745" customFormat="false" ht="15.75" hidden="false" customHeight="true" outlineLevel="0" collapsed="false">
      <c r="A745" s="25" t="s">
        <v>365</v>
      </c>
      <c r="B745" s="11" t="n">
        <v>1</v>
      </c>
      <c r="C745" s="22" t="n">
        <v>42342</v>
      </c>
      <c r="D745" s="11" t="n">
        <v>5865</v>
      </c>
      <c r="E745" s="20" t="n">
        <f aca="false">SUM(B745*D745)</f>
        <v>5865</v>
      </c>
      <c r="F745" s="22" t="n">
        <v>43496</v>
      </c>
      <c r="G745" s="11" t="n">
        <v>11349.24</v>
      </c>
      <c r="H745" s="23" t="n">
        <f aca="false">SUM(B745*G745)</f>
        <v>11349.24</v>
      </c>
      <c r="I745" s="24" t="n">
        <f aca="false">SUM(H745-E745)</f>
        <v>5484.24</v>
      </c>
      <c r="J745" s="11" t="str">
        <f aca="false">IF(SUM(+F745-C745)&lt;365,"ST","LT")</f>
        <v>LT</v>
      </c>
      <c r="K745" s="25"/>
      <c r="L745" s="25"/>
      <c r="M745" s="25"/>
      <c r="N745" s="11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</row>
    <row r="746" customFormat="false" ht="15.75" hidden="false" customHeight="true" outlineLevel="0" collapsed="false">
      <c r="A746" s="25" t="s">
        <v>365</v>
      </c>
      <c r="B746" s="11" t="n">
        <v>1</v>
      </c>
      <c r="C746" s="22" t="n">
        <v>42342</v>
      </c>
      <c r="D746" s="11" t="n">
        <v>5865</v>
      </c>
      <c r="E746" s="20" t="n">
        <f aca="false">SUM(B746*D746)</f>
        <v>5865</v>
      </c>
      <c r="F746" s="22" t="n">
        <v>43571</v>
      </c>
      <c r="G746" s="11" t="n">
        <v>11076.3</v>
      </c>
      <c r="H746" s="23" t="n">
        <f aca="false">SUM(B746*G746)</f>
        <v>11076.3</v>
      </c>
      <c r="I746" s="24" t="n">
        <f aca="false">SUM(H746-E746)</f>
        <v>5211.3</v>
      </c>
      <c r="J746" s="11" t="str">
        <f aca="false">IF(SUM(+F746-C746)&lt;365,"ST","LT")</f>
        <v>LT</v>
      </c>
      <c r="K746" s="25"/>
      <c r="L746" s="25"/>
      <c r="M746" s="25"/>
      <c r="N746" s="11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</row>
    <row r="747" customFormat="false" ht="15.75" hidden="false" customHeight="true" outlineLevel="0" collapsed="false">
      <c r="A747" s="25" t="s">
        <v>365</v>
      </c>
      <c r="B747" s="11" t="n">
        <v>1</v>
      </c>
      <c r="C747" s="22" t="n">
        <v>42342</v>
      </c>
      <c r="D747" s="11" t="n">
        <v>5865</v>
      </c>
      <c r="E747" s="20" t="n">
        <f aca="false">SUM(B747*D747)</f>
        <v>5865</v>
      </c>
      <c r="F747" s="22" t="n">
        <v>43619</v>
      </c>
      <c r="G747" s="11" t="n">
        <v>11597.36</v>
      </c>
      <c r="H747" s="23" t="n">
        <f aca="false">SUM(B747*G747)</f>
        <v>11597.36</v>
      </c>
      <c r="I747" s="24" t="n">
        <f aca="false">SUM(H747-E747)</f>
        <v>5732.36</v>
      </c>
      <c r="J747" s="11" t="str">
        <f aca="false">IF(SUM(+F747-C747)&lt;365,"ST","LT")</f>
        <v>LT</v>
      </c>
      <c r="K747" s="25"/>
      <c r="L747" s="25"/>
      <c r="M747" s="25"/>
      <c r="N747" s="11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</row>
    <row r="748" customFormat="false" ht="15.75" hidden="false" customHeight="true" outlineLevel="0" collapsed="false">
      <c r="A748" s="25" t="s">
        <v>365</v>
      </c>
      <c r="B748" s="20" t="n">
        <v>1</v>
      </c>
      <c r="C748" s="22" t="n">
        <v>42416</v>
      </c>
      <c r="D748" s="11" t="n">
        <v>5099.37</v>
      </c>
      <c r="E748" s="20" t="n">
        <f aca="false">SUM(B748*D748)</f>
        <v>5099.37</v>
      </c>
      <c r="F748" s="22" t="n">
        <v>43647</v>
      </c>
      <c r="G748" s="11" t="n">
        <v>11910</v>
      </c>
      <c r="H748" s="23" t="n">
        <f aca="false">SUM(B748*G748)</f>
        <v>11910</v>
      </c>
      <c r="I748" s="24" t="n">
        <f aca="false">SUM(H748-E748)</f>
        <v>6810.63</v>
      </c>
      <c r="J748" s="11" t="str">
        <f aca="false">IF(SUM(+F748-C748)&lt;365,"ST","LT")</f>
        <v>LT</v>
      </c>
      <c r="K748" s="25"/>
      <c r="L748" s="25"/>
      <c r="M748" s="25"/>
      <c r="N748" s="11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</row>
    <row r="749" customFormat="false" ht="15.75" hidden="false" customHeight="true" outlineLevel="0" collapsed="false">
      <c r="A749" s="25" t="s">
        <v>365</v>
      </c>
      <c r="B749" s="20" t="n">
        <v>1</v>
      </c>
      <c r="C749" s="22" t="n">
        <v>42416</v>
      </c>
      <c r="D749" s="11" t="n">
        <v>5099.37</v>
      </c>
      <c r="E749" s="20" t="n">
        <f aca="false">SUM(B749*D749)</f>
        <v>5099.37</v>
      </c>
      <c r="F749" s="22" t="n">
        <v>43686</v>
      </c>
      <c r="G749" s="11" t="n">
        <v>12012.57</v>
      </c>
      <c r="H749" s="23" t="n">
        <f aca="false">SUM(B749*G749)</f>
        <v>12012.57</v>
      </c>
      <c r="I749" s="24" t="n">
        <f aca="false">SUM(H749-E749)</f>
        <v>6913.2</v>
      </c>
      <c r="J749" s="11" t="str">
        <f aca="false">IF(SUM(+F749-C749)&lt;365,"ST","LT")</f>
        <v>LT</v>
      </c>
      <c r="K749" s="25"/>
      <c r="L749" s="25"/>
      <c r="M749" s="25"/>
      <c r="N749" s="11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</row>
    <row r="750" customFormat="false" ht="15.75" hidden="false" customHeight="true" outlineLevel="0" collapsed="false">
      <c r="A750" s="25" t="s">
        <v>365</v>
      </c>
      <c r="B750" s="20" t="n">
        <v>1</v>
      </c>
      <c r="C750" s="22" t="n">
        <v>42416</v>
      </c>
      <c r="D750" s="11" t="n">
        <v>5099.37</v>
      </c>
      <c r="E750" s="20" t="n">
        <f aca="false">SUM(B750*D750)</f>
        <v>5099.37</v>
      </c>
      <c r="F750" s="22" t="n">
        <v>43693</v>
      </c>
      <c r="G750" s="11" t="n">
        <v>11921.76</v>
      </c>
      <c r="H750" s="23" t="n">
        <f aca="false">SUM(B750*G750)</f>
        <v>11921.76</v>
      </c>
      <c r="I750" s="24" t="n">
        <f aca="false">SUM(H750-E750)</f>
        <v>6822.39</v>
      </c>
      <c r="J750" s="11" t="str">
        <f aca="false">IF(SUM(+F750-C750)&lt;365,"ST","LT")</f>
        <v>LT</v>
      </c>
      <c r="K750" s="25"/>
      <c r="L750" s="25"/>
      <c r="M750" s="25"/>
      <c r="N750" s="11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</row>
    <row r="751" customFormat="false" ht="15.75" hidden="false" customHeight="true" outlineLevel="0" collapsed="false">
      <c r="A751" s="25" t="s">
        <v>365</v>
      </c>
      <c r="B751" s="20" t="n">
        <v>1</v>
      </c>
      <c r="C751" s="22" t="n">
        <v>42416</v>
      </c>
      <c r="D751" s="11" t="n">
        <v>5099.37</v>
      </c>
      <c r="E751" s="20" t="n">
        <f aca="false">SUM(B751*D751)</f>
        <v>5099.37</v>
      </c>
      <c r="F751" s="22" t="n">
        <v>43698</v>
      </c>
      <c r="G751" s="11" t="n">
        <v>12475.77</v>
      </c>
      <c r="H751" s="23" t="n">
        <f aca="false">SUM(B751*G751)</f>
        <v>12475.77</v>
      </c>
      <c r="I751" s="24" t="n">
        <f aca="false">SUM(H751-E751)</f>
        <v>7376.4</v>
      </c>
      <c r="J751" s="11" t="str">
        <f aca="false">IF(SUM(+F751-C751)&lt;365,"ST","LT")</f>
        <v>LT</v>
      </c>
      <c r="K751" s="25"/>
      <c r="L751" s="25"/>
      <c r="M751" s="25"/>
      <c r="N751" s="11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</row>
    <row r="752" customFormat="false" ht="15.75" hidden="false" customHeight="true" outlineLevel="0" collapsed="false">
      <c r="A752" s="25" t="s">
        <v>365</v>
      </c>
      <c r="B752" s="20" t="n">
        <v>1</v>
      </c>
      <c r="C752" s="22" t="n">
        <v>42416</v>
      </c>
      <c r="D752" s="11" t="n">
        <v>5099.37</v>
      </c>
      <c r="E752" s="20" t="n">
        <f aca="false">SUM(B752*D752)</f>
        <v>5099.37</v>
      </c>
      <c r="F752" s="22"/>
      <c r="G752" s="11"/>
      <c r="H752" s="23" t="n">
        <f aca="false">SUM(B752*G752)</f>
        <v>0</v>
      </c>
      <c r="I752" s="24" t="n">
        <f aca="false">SUM(H752-E752)</f>
        <v>-5099.37</v>
      </c>
      <c r="J752" s="11" t="str">
        <f aca="false">IF(SUM(+F752-C752)&lt;365,"ST","LT")</f>
        <v>ST</v>
      </c>
      <c r="K752" s="25"/>
      <c r="L752" s="25"/>
      <c r="M752" s="25"/>
      <c r="N752" s="11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</row>
    <row r="753" customFormat="false" ht="15.75" hidden="false" customHeight="true" outlineLevel="0" collapsed="false">
      <c r="A753" s="25" t="s">
        <v>365</v>
      </c>
      <c r="B753" s="20" t="n">
        <v>1</v>
      </c>
      <c r="C753" s="22" t="n">
        <v>43514</v>
      </c>
      <c r="D753" s="11" t="n">
        <v>10326.87</v>
      </c>
      <c r="E753" s="20" t="n">
        <f aca="false">SUM(B753*D753)</f>
        <v>10326.87</v>
      </c>
      <c r="F753" s="22"/>
      <c r="G753" s="11"/>
      <c r="H753" s="23" t="n">
        <f aca="false">SUM(B753*G753)</f>
        <v>0</v>
      </c>
      <c r="I753" s="24" t="n">
        <f aca="false">SUM(H753-E753)</f>
        <v>-10326.87</v>
      </c>
      <c r="J753" s="11" t="str">
        <f aca="false">IF(SUM(+F753-C753)&lt;365,"ST","LT")</f>
        <v>ST</v>
      </c>
      <c r="K753" s="25"/>
      <c r="L753" s="25"/>
      <c r="M753" s="25"/>
      <c r="N753" s="11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</row>
    <row r="754" customFormat="false" ht="15.75" hidden="false" customHeight="true" outlineLevel="0" collapsed="false">
      <c r="A754" s="25" t="s">
        <v>365</v>
      </c>
      <c r="B754" s="20" t="n">
        <v>1</v>
      </c>
      <c r="C754" s="22" t="n">
        <v>43532</v>
      </c>
      <c r="D754" s="11" t="n">
        <v>10190.86</v>
      </c>
      <c r="E754" s="20" t="n">
        <f aca="false">SUM(B754*D754)</f>
        <v>10190.86</v>
      </c>
      <c r="F754" s="22"/>
      <c r="G754" s="11"/>
      <c r="H754" s="23" t="n">
        <f aca="false">SUM(B754*G754)</f>
        <v>0</v>
      </c>
      <c r="I754" s="24" t="n">
        <f aca="false">SUM(H754-E754)</f>
        <v>-10190.86</v>
      </c>
      <c r="J754" s="11" t="str">
        <f aca="false">IF(SUM(+F754-C754)&lt;365,"ST","LT")</f>
        <v>ST</v>
      </c>
      <c r="K754" s="25"/>
      <c r="L754" s="25"/>
      <c r="M754" s="25"/>
      <c r="N754" s="11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</row>
    <row r="755" customFormat="false" ht="15.75" hidden="false" customHeight="true" outlineLevel="0" collapsed="false">
      <c r="A755" s="25" t="s">
        <v>365</v>
      </c>
      <c r="B755" s="20" t="n">
        <v>1</v>
      </c>
      <c r="C755" s="22" t="n">
        <v>43595</v>
      </c>
      <c r="D755" s="11" t="n">
        <v>10375.13</v>
      </c>
      <c r="E755" s="20" t="n">
        <f aca="false">SUM(B755*D755)</f>
        <v>10375.13</v>
      </c>
      <c r="F755" s="22"/>
      <c r="G755" s="11"/>
      <c r="H755" s="23" t="n">
        <f aca="false">SUM(B755*G755)</f>
        <v>0</v>
      </c>
      <c r="I755" s="24" t="n">
        <f aca="false">SUM(H755-E755)</f>
        <v>-10375.13</v>
      </c>
      <c r="J755" s="11" t="str">
        <f aca="false">IF(SUM(+F755-C755)&lt;365,"ST","LT")</f>
        <v>ST</v>
      </c>
      <c r="K755" s="25"/>
      <c r="L755" s="25"/>
      <c r="M755" s="25"/>
      <c r="N755" s="11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</row>
    <row r="756" customFormat="false" ht="15.75" hidden="false" customHeight="true" outlineLevel="0" collapsed="false">
      <c r="A756" s="25" t="s">
        <v>365</v>
      </c>
      <c r="B756" s="20" t="n">
        <v>1</v>
      </c>
      <c r="C756" s="22" t="n">
        <v>43599</v>
      </c>
      <c r="D756" s="11" t="n">
        <v>10321.84</v>
      </c>
      <c r="E756" s="20" t="n">
        <f aca="false">SUM(B756*D756)</f>
        <v>10321.84</v>
      </c>
      <c r="F756" s="22"/>
      <c r="G756" s="11"/>
      <c r="H756" s="23" t="n">
        <f aca="false">SUM(B756*G756)</f>
        <v>0</v>
      </c>
      <c r="I756" s="24" t="n">
        <f aca="false">SUM(H756-E756)</f>
        <v>-10321.84</v>
      </c>
      <c r="J756" s="11" t="str">
        <f aca="false">IF(SUM(+F756-C756)&lt;365,"ST","LT")</f>
        <v>ST</v>
      </c>
      <c r="K756" s="25"/>
      <c r="L756" s="25"/>
      <c r="M756" s="25"/>
      <c r="N756" s="11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</row>
    <row r="757" customFormat="false" ht="15.75" hidden="false" customHeight="true" outlineLevel="0" collapsed="false">
      <c r="A757" s="25" t="s">
        <v>366</v>
      </c>
      <c r="B757" s="20" t="n">
        <v>200</v>
      </c>
      <c r="C757" s="22" t="n">
        <v>40066</v>
      </c>
      <c r="D757" s="11" t="n">
        <v>34.17</v>
      </c>
      <c r="E757" s="20" t="n">
        <f aca="false">SUM(B757*D757)</f>
        <v>6834</v>
      </c>
      <c r="F757" s="22" t="n">
        <v>43486</v>
      </c>
      <c r="G757" s="11" t="n">
        <v>27.79</v>
      </c>
      <c r="H757" s="23" t="n">
        <f aca="false">SUM(B757*G757)</f>
        <v>5558</v>
      </c>
      <c r="I757" s="24" t="n">
        <f aca="false">SUM(H757-E757)</f>
        <v>-1276</v>
      </c>
      <c r="J757" s="11" t="str">
        <f aca="false">IF(SUM(+F757-C757)&lt;365,"ST","LT")</f>
        <v>LT</v>
      </c>
      <c r="K757" s="25"/>
      <c r="L757" s="25"/>
      <c r="M757" s="25"/>
      <c r="N757" s="11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</row>
    <row r="758" customFormat="false" ht="15.75" hidden="false" customHeight="true" outlineLevel="0" collapsed="false">
      <c r="A758" s="25" t="s">
        <v>366</v>
      </c>
      <c r="B758" s="20" t="n">
        <v>112</v>
      </c>
      <c r="C758" s="22" t="n">
        <v>40095</v>
      </c>
      <c r="D758" s="11" t="n">
        <v>33.27</v>
      </c>
      <c r="E758" s="20" t="n">
        <f aca="false">SUM(B758*D758)</f>
        <v>3726.24</v>
      </c>
      <c r="F758" s="22" t="n">
        <v>43486</v>
      </c>
      <c r="G758" s="11" t="n">
        <v>27.79</v>
      </c>
      <c r="H758" s="23" t="n">
        <f aca="false">SUM(B758*G758)</f>
        <v>3112.48</v>
      </c>
      <c r="I758" s="24" t="n">
        <f aca="false">SUM(H758-E758)</f>
        <v>-613.76</v>
      </c>
      <c r="J758" s="11" t="str">
        <f aca="false">IF(SUM(+F758-C758)&lt;365,"ST","LT")</f>
        <v>LT</v>
      </c>
      <c r="K758" s="25"/>
      <c r="L758" s="25"/>
      <c r="M758" s="25"/>
      <c r="N758" s="11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</row>
    <row r="759" customFormat="false" ht="15.75" hidden="false" customHeight="true" outlineLevel="0" collapsed="false">
      <c r="A759" s="25" t="s">
        <v>366</v>
      </c>
      <c r="B759" s="20" t="n">
        <v>188</v>
      </c>
      <c r="C759" s="22" t="n">
        <v>40095</v>
      </c>
      <c r="D759" s="11" t="n">
        <v>33.27</v>
      </c>
      <c r="E759" s="20" t="n">
        <f aca="false">SUM(B759*D759)</f>
        <v>6254.76</v>
      </c>
      <c r="F759" s="22"/>
      <c r="G759" s="11"/>
      <c r="H759" s="23" t="n">
        <f aca="false">SUM(B759*G759)</f>
        <v>0</v>
      </c>
      <c r="I759" s="24" t="n">
        <f aca="false">SUM(H759-E759)</f>
        <v>-6254.76</v>
      </c>
      <c r="J759" s="11" t="str">
        <f aca="false">IF(SUM(+F759-C759)&lt;365,"ST","LT")</f>
        <v>ST</v>
      </c>
      <c r="K759" s="25"/>
      <c r="L759" s="25"/>
      <c r="M759" s="25"/>
      <c r="N759" s="11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</row>
    <row r="760" customFormat="false" ht="15.75" hidden="false" customHeight="true" outlineLevel="0" collapsed="false">
      <c r="A760" s="25" t="s">
        <v>366</v>
      </c>
      <c r="B760" s="20" t="n">
        <v>312</v>
      </c>
      <c r="C760" s="22" t="n">
        <v>43488</v>
      </c>
      <c r="D760" s="11" t="n">
        <v>25.59</v>
      </c>
      <c r="E760" s="20" t="n">
        <f aca="false">SUM(B760*D760)</f>
        <v>7984.08</v>
      </c>
      <c r="F760" s="22"/>
      <c r="G760" s="11"/>
      <c r="H760" s="23" t="n">
        <f aca="false">SUM(B760*G760)</f>
        <v>0</v>
      </c>
      <c r="I760" s="24" t="n">
        <f aca="false">SUM(H760-E760)</f>
        <v>-7984.08</v>
      </c>
      <c r="J760" s="11" t="str">
        <f aca="false">IF(SUM(+F760-C760)&lt;365,"ST","LT")</f>
        <v>ST</v>
      </c>
      <c r="K760" s="25"/>
      <c r="L760" s="25"/>
      <c r="M760" s="25"/>
      <c r="N760" s="11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</row>
    <row r="761" customFormat="false" ht="15.75" hidden="false" customHeight="true" outlineLevel="0" collapsed="false">
      <c r="A761" s="25" t="s">
        <v>366</v>
      </c>
      <c r="B761" s="20" t="n">
        <v>500</v>
      </c>
      <c r="C761" s="22" t="n">
        <v>43510</v>
      </c>
      <c r="D761" s="11" t="n">
        <v>23.58</v>
      </c>
      <c r="E761" s="20" t="n">
        <f aca="false">SUM(B761*D761)</f>
        <v>11790</v>
      </c>
      <c r="F761" s="22"/>
      <c r="G761" s="11"/>
      <c r="H761" s="23" t="n">
        <f aca="false">SUM(B761*G761)</f>
        <v>0</v>
      </c>
      <c r="I761" s="24" t="n">
        <f aca="false">SUM(H761-E761)</f>
        <v>-11790</v>
      </c>
      <c r="J761" s="11" t="str">
        <f aca="false">IF(SUM(+F761-C761)&lt;365,"ST","LT")</f>
        <v>ST</v>
      </c>
      <c r="K761" s="25"/>
      <c r="L761" s="25"/>
      <c r="M761" s="25"/>
      <c r="N761" s="11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</row>
    <row r="762" customFormat="false" ht="15.75" hidden="false" customHeight="true" outlineLevel="0" collapsed="false">
      <c r="A762" s="25" t="s">
        <v>367</v>
      </c>
      <c r="B762" s="20" t="n">
        <v>100</v>
      </c>
      <c r="C762" s="22" t="n">
        <v>40066</v>
      </c>
      <c r="D762" s="11" t="n">
        <v>72.76</v>
      </c>
      <c r="E762" s="20" t="n">
        <f aca="false">SUM(B762*D762)</f>
        <v>7276</v>
      </c>
      <c r="F762" s="22" t="n">
        <v>43370</v>
      </c>
      <c r="G762" s="11" t="n">
        <v>78.5</v>
      </c>
      <c r="H762" s="23" t="n">
        <f aca="false">SUM(B762*G762)</f>
        <v>7850</v>
      </c>
      <c r="I762" s="24" t="n">
        <f aca="false">SUM(H762-E762)</f>
        <v>573.999999999999</v>
      </c>
      <c r="J762" s="11" t="str">
        <f aca="false">IF(SUM(+F762-C762)&lt;365,"ST","LT")</f>
        <v>LT</v>
      </c>
      <c r="K762" s="25"/>
      <c r="L762" s="25"/>
      <c r="M762" s="25"/>
      <c r="N762" s="11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</row>
    <row r="763" customFormat="false" ht="15.75" hidden="false" customHeight="true" outlineLevel="0" collapsed="false">
      <c r="A763" s="19" t="s">
        <v>368</v>
      </c>
      <c r="B763" s="20" t="n">
        <v>25</v>
      </c>
      <c r="C763" s="22" t="n">
        <v>43895</v>
      </c>
      <c r="D763" s="11" t="n">
        <v>390.31</v>
      </c>
      <c r="E763" s="20" t="n">
        <f aca="false">SUM(B763*D763)</f>
        <v>9757.75</v>
      </c>
      <c r="F763" s="22" t="n">
        <v>44265</v>
      </c>
      <c r="G763" s="11" t="n">
        <v>345.74</v>
      </c>
      <c r="H763" s="23" t="n">
        <f aca="false">SUM(B763*G763)</f>
        <v>8643.5</v>
      </c>
      <c r="I763" s="24" t="n">
        <f aca="false">SUM(H763-E763)</f>
        <v>-1114.25</v>
      </c>
      <c r="J763" s="11" t="str">
        <f aca="false">IF(SUM(+F763-C763)&lt;365,"ST","LT")</f>
        <v>LT</v>
      </c>
      <c r="K763" s="25"/>
      <c r="L763" s="25"/>
      <c r="M763" s="25"/>
      <c r="N763" s="11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</row>
    <row r="764" customFormat="false" ht="15.75" hidden="false" customHeight="true" outlineLevel="0" collapsed="false">
      <c r="A764" s="25" t="s">
        <v>369</v>
      </c>
      <c r="B764" s="20" t="n">
        <v>200</v>
      </c>
      <c r="C764" s="22" t="n">
        <v>40632</v>
      </c>
      <c r="D764" s="11" t="n">
        <v>27.74</v>
      </c>
      <c r="E764" s="20" t="n">
        <f aca="false">SUM(B764*D764)</f>
        <v>5548</v>
      </c>
      <c r="F764" s="22" t="n">
        <v>43350</v>
      </c>
      <c r="G764" s="11" t="n">
        <v>7.05</v>
      </c>
      <c r="H764" s="23" t="n">
        <f aca="false">SUM(B764*G764)</f>
        <v>1410</v>
      </c>
      <c r="I764" s="24" t="n">
        <f aca="false">SUM(H764-E764)</f>
        <v>-4138</v>
      </c>
      <c r="J764" s="11" t="str">
        <f aca="false">IF(SUM(+F764-C764)&lt;365,"ST","LT")</f>
        <v>LT</v>
      </c>
      <c r="K764" s="25"/>
      <c r="L764" s="25"/>
      <c r="M764" s="25"/>
      <c r="N764" s="11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</row>
    <row r="765" customFormat="false" ht="15.75" hidden="false" customHeight="true" outlineLevel="0" collapsed="false">
      <c r="A765" s="25" t="s">
        <v>370</v>
      </c>
      <c r="B765" s="11" t="n">
        <v>25</v>
      </c>
      <c r="C765" s="22" t="n">
        <v>40373</v>
      </c>
      <c r="D765" s="11" t="n">
        <v>267.83</v>
      </c>
      <c r="E765" s="20" t="n">
        <f aca="false">SUM(B765*D765)</f>
        <v>6695.75</v>
      </c>
      <c r="F765" s="22"/>
      <c r="G765" s="11"/>
      <c r="H765" s="23" t="n">
        <f aca="false">SUM(B765*G765)</f>
        <v>0</v>
      </c>
      <c r="I765" s="24" t="n">
        <f aca="false">SUM(H765-E765)</f>
        <v>-6695.75</v>
      </c>
      <c r="J765" s="11" t="str">
        <f aca="false">IF(SUM(+F765-C765)&lt;365,"ST","LT")</f>
        <v>ST</v>
      </c>
      <c r="K765" s="25"/>
      <c r="L765" s="25"/>
      <c r="M765" s="25"/>
      <c r="N765" s="11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</row>
    <row r="766" customFormat="false" ht="15.75" hidden="false" customHeight="true" outlineLevel="0" collapsed="false">
      <c r="A766" s="25" t="s">
        <v>370</v>
      </c>
      <c r="B766" s="11" t="n">
        <v>25</v>
      </c>
      <c r="C766" s="22" t="n">
        <v>41256</v>
      </c>
      <c r="D766" s="11" t="n">
        <v>159.29</v>
      </c>
      <c r="E766" s="20" t="n">
        <f aca="false">SUM(B766*D766)</f>
        <v>3982.25</v>
      </c>
      <c r="F766" s="22"/>
      <c r="G766" s="11"/>
      <c r="H766" s="23" t="n">
        <f aca="false">SUM(B766*G766)</f>
        <v>0</v>
      </c>
      <c r="I766" s="24" t="n">
        <f aca="false">SUM(H766-E766)</f>
        <v>-3982.25</v>
      </c>
      <c r="J766" s="11" t="str">
        <f aca="false">IF(SUM(+F766-C766)&lt;365,"ST","LT")</f>
        <v>ST</v>
      </c>
      <c r="K766" s="25"/>
      <c r="L766" s="25"/>
      <c r="M766" s="25"/>
      <c r="N766" s="11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</row>
    <row r="767" customFormat="false" ht="15.75" hidden="false" customHeight="true" outlineLevel="0" collapsed="false">
      <c r="A767" s="25" t="s">
        <v>370</v>
      </c>
      <c r="B767" s="11" t="n">
        <v>50</v>
      </c>
      <c r="C767" s="22" t="n">
        <v>41270</v>
      </c>
      <c r="D767" s="11" t="n">
        <v>160.9</v>
      </c>
      <c r="E767" s="20" t="n">
        <f aca="false">SUM(B767*D767)</f>
        <v>8045</v>
      </c>
      <c r="F767" s="22"/>
      <c r="G767" s="11"/>
      <c r="H767" s="23" t="n">
        <f aca="false">SUM(B767*G767)</f>
        <v>0</v>
      </c>
      <c r="I767" s="24" t="n">
        <f aca="false">SUM(H767-E767)</f>
        <v>-8045</v>
      </c>
      <c r="J767" s="11" t="str">
        <f aca="false">IF(SUM(+F767-C767)&lt;365,"ST","LT")</f>
        <v>ST</v>
      </c>
      <c r="K767" s="25"/>
      <c r="L767" s="25"/>
      <c r="M767" s="25"/>
      <c r="N767" s="11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</row>
    <row r="768" customFormat="false" ht="15.75" hidden="false" customHeight="true" outlineLevel="0" collapsed="false">
      <c r="A768" s="19" t="s">
        <v>371</v>
      </c>
      <c r="B768" s="20" t="n">
        <v>100</v>
      </c>
      <c r="C768" s="22" t="n">
        <v>43783</v>
      </c>
      <c r="D768" s="11" t="n">
        <v>103.27</v>
      </c>
      <c r="E768" s="20" t="n">
        <f aca="false">SUM(B768*D768)</f>
        <v>10327</v>
      </c>
      <c r="F768" s="22" t="n">
        <v>43847</v>
      </c>
      <c r="G768" s="11" t="n">
        <v>124.76</v>
      </c>
      <c r="H768" s="23" t="n">
        <f aca="false">SUM(B768*G768)</f>
        <v>12476</v>
      </c>
      <c r="I768" s="24" t="n">
        <f aca="false">SUM(H768-E768)</f>
        <v>2149</v>
      </c>
      <c r="J768" s="11" t="str">
        <f aca="false">IF(SUM(+F768-C768)&lt;365,"ST","LT")</f>
        <v>ST</v>
      </c>
      <c r="K768" s="25"/>
      <c r="L768" s="25"/>
      <c r="M768" s="25"/>
      <c r="N768" s="11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</row>
    <row r="769" customFormat="false" ht="15.75" hidden="false" customHeight="true" outlineLevel="0" collapsed="false">
      <c r="A769" s="19" t="s">
        <v>371</v>
      </c>
      <c r="B769" s="20" t="n">
        <v>100</v>
      </c>
      <c r="C769" s="22" t="n">
        <v>43861</v>
      </c>
      <c r="D769" s="11" t="n">
        <v>97.53</v>
      </c>
      <c r="E769" s="20" t="n">
        <f aca="false">SUM(B769*D769)</f>
        <v>9753</v>
      </c>
      <c r="F769" s="22" t="n">
        <v>44068</v>
      </c>
      <c r="G769" s="11" t="n">
        <v>131.01</v>
      </c>
      <c r="H769" s="23" t="n">
        <f aca="false">SUM(B769*G769)</f>
        <v>13101</v>
      </c>
      <c r="I769" s="24" t="n">
        <f aca="false">SUM(H769-E769)</f>
        <v>3348</v>
      </c>
      <c r="J769" s="11" t="str">
        <f aca="false">IF(SUM(+F769-C769)&lt;365,"ST","LT")</f>
        <v>ST</v>
      </c>
      <c r="K769" s="25"/>
      <c r="L769" s="25"/>
      <c r="M769" s="25"/>
      <c r="N769" s="11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</row>
    <row r="770" customFormat="false" ht="15.75" hidden="false" customHeight="true" outlineLevel="0" collapsed="false">
      <c r="A770" s="25" t="s">
        <v>372</v>
      </c>
      <c r="B770" s="20" t="n">
        <v>500</v>
      </c>
      <c r="C770" s="22" t="n">
        <v>41387</v>
      </c>
      <c r="D770" s="11" t="n">
        <v>21.26</v>
      </c>
      <c r="E770" s="20" t="n">
        <f aca="false">SUM(B770*D770)</f>
        <v>10630</v>
      </c>
      <c r="F770" s="22" t="n">
        <v>43259</v>
      </c>
      <c r="G770" s="11" t="n">
        <v>9.78</v>
      </c>
      <c r="H770" s="23" t="n">
        <f aca="false">SUM(B770*G770)</f>
        <v>4890</v>
      </c>
      <c r="I770" s="24" t="n">
        <f aca="false">SUM(H770-E770)</f>
        <v>-5740</v>
      </c>
      <c r="J770" s="11" t="str">
        <f aca="false">IF(SUM(+F770-C770)&lt;365,"ST","LT")</f>
        <v>LT</v>
      </c>
      <c r="K770" s="25"/>
      <c r="L770" s="25"/>
      <c r="M770" s="25"/>
      <c r="N770" s="11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</row>
    <row r="771" customFormat="false" ht="15.75" hidden="false" customHeight="true" outlineLevel="0" collapsed="false">
      <c r="A771" s="25" t="s">
        <v>373</v>
      </c>
      <c r="B771" s="11" t="n">
        <v>50</v>
      </c>
      <c r="C771" s="22" t="n">
        <v>40408</v>
      </c>
      <c r="D771" s="11" t="n">
        <v>195.98</v>
      </c>
      <c r="E771" s="20" t="n">
        <f aca="false">SUM(B771*D771)</f>
        <v>9799</v>
      </c>
      <c r="F771" s="22" t="n">
        <v>43236</v>
      </c>
      <c r="G771" s="11" t="n">
        <v>169.07</v>
      </c>
      <c r="H771" s="23" t="n">
        <f aca="false">SUM(B771*G771)</f>
        <v>8453.5</v>
      </c>
      <c r="I771" s="24" t="n">
        <f aca="false">SUM(H771-E771)</f>
        <v>-1345.5</v>
      </c>
      <c r="J771" s="11" t="str">
        <f aca="false">IF(SUM(+F771-C771)&lt;365,"ST","LT")</f>
        <v>LT</v>
      </c>
      <c r="K771" s="25"/>
      <c r="L771" s="25"/>
      <c r="M771" s="25"/>
      <c r="N771" s="11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</row>
    <row r="772" customFormat="false" ht="15.75" hidden="false" customHeight="true" outlineLevel="0" collapsed="false">
      <c r="A772" s="25" t="s">
        <v>373</v>
      </c>
      <c r="B772" s="11" t="n">
        <v>50</v>
      </c>
      <c r="C772" s="22" t="n">
        <v>40969</v>
      </c>
      <c r="D772" s="11" t="n">
        <v>177.83</v>
      </c>
      <c r="E772" s="20" t="n">
        <f aca="false">SUM(B772*D772)</f>
        <v>8891.5</v>
      </c>
      <c r="F772" s="22" t="n">
        <v>43236</v>
      </c>
      <c r="G772" s="11" t="n">
        <v>169.07</v>
      </c>
      <c r="H772" s="23" t="n">
        <f aca="false">SUM(B772*G772)</f>
        <v>8453.5</v>
      </c>
      <c r="I772" s="24" t="n">
        <f aca="false">SUM(H772-E772)</f>
        <v>-438</v>
      </c>
      <c r="J772" s="11" t="str">
        <f aca="false">IF(SUM(+F772-C772)&lt;365,"ST","LT")</f>
        <v>LT</v>
      </c>
      <c r="K772" s="25"/>
      <c r="L772" s="25"/>
      <c r="M772" s="25"/>
      <c r="N772" s="11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</row>
    <row r="773" customFormat="false" ht="15.75" hidden="false" customHeight="true" outlineLevel="0" collapsed="false">
      <c r="A773" s="25" t="s">
        <v>373</v>
      </c>
      <c r="B773" s="11" t="n">
        <v>50</v>
      </c>
      <c r="C773" s="22" t="n">
        <v>40975</v>
      </c>
      <c r="D773" s="11" t="n">
        <v>172.11</v>
      </c>
      <c r="E773" s="20" t="n">
        <f aca="false">SUM(B773*D773)</f>
        <v>8605.5</v>
      </c>
      <c r="F773" s="22"/>
      <c r="G773" s="11"/>
      <c r="H773" s="23" t="n">
        <f aca="false">SUM(B773*G773)</f>
        <v>0</v>
      </c>
      <c r="I773" s="24" t="n">
        <f aca="false">SUM(H773-E773)</f>
        <v>-8605.5</v>
      </c>
      <c r="J773" s="11" t="str">
        <f aca="false">IF(SUM(+F773-C773)&lt;365,"ST","LT")</f>
        <v>ST</v>
      </c>
      <c r="K773" s="25"/>
      <c r="L773" s="25"/>
      <c r="M773" s="25"/>
      <c r="N773" s="11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</row>
    <row r="774" customFormat="false" ht="15.75" hidden="false" customHeight="true" outlineLevel="0" collapsed="false">
      <c r="A774" s="25" t="s">
        <v>373</v>
      </c>
      <c r="B774" s="11" t="n">
        <v>50</v>
      </c>
      <c r="C774" s="22" t="n">
        <v>42257</v>
      </c>
      <c r="D774" s="11" t="n">
        <v>119.24</v>
      </c>
      <c r="E774" s="20" t="n">
        <f aca="false">SUM(B774*D774)</f>
        <v>5962</v>
      </c>
      <c r="F774" s="22"/>
      <c r="G774" s="11"/>
      <c r="H774" s="23" t="n">
        <f aca="false">SUM(B774*G774)</f>
        <v>0</v>
      </c>
      <c r="I774" s="24" t="n">
        <f aca="false">SUM(H774-E774)</f>
        <v>-5962</v>
      </c>
      <c r="J774" s="11" t="str">
        <f aca="false">IF(SUM(+F774-C774)&lt;365,"ST","LT")</f>
        <v>ST</v>
      </c>
      <c r="K774" s="25"/>
      <c r="L774" s="25"/>
      <c r="M774" s="25"/>
      <c r="N774" s="11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</row>
    <row r="775" customFormat="false" ht="15.75" hidden="false" customHeight="true" outlineLevel="0" collapsed="false">
      <c r="A775" s="19" t="s">
        <v>374</v>
      </c>
      <c r="B775" s="11" t="n">
        <v>30</v>
      </c>
      <c r="C775" s="22" t="n">
        <v>43690</v>
      </c>
      <c r="D775" s="11" t="n">
        <v>118.13</v>
      </c>
      <c r="E775" s="20" t="n">
        <f aca="false">SUM(B775*D775)</f>
        <v>3543.9</v>
      </c>
      <c r="F775" s="22"/>
      <c r="G775" s="11"/>
      <c r="H775" s="23" t="n">
        <f aca="false">SUM(B775*G775)</f>
        <v>0</v>
      </c>
      <c r="I775" s="24" t="n">
        <f aca="false">SUM(H775-E775)</f>
        <v>-3543.9</v>
      </c>
      <c r="J775" s="11" t="str">
        <f aca="false">IF(SUM(+F775-C775)&lt;365,"ST","LT")</f>
        <v>ST</v>
      </c>
      <c r="K775" s="25"/>
      <c r="L775" s="25"/>
      <c r="M775" s="25"/>
      <c r="N775" s="11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</row>
    <row r="776" customFormat="false" ht="15.75" hidden="false" customHeight="true" outlineLevel="0" collapsed="false">
      <c r="A776" s="19" t="s">
        <v>374</v>
      </c>
      <c r="B776" s="11" t="n">
        <v>50</v>
      </c>
      <c r="C776" s="22" t="n">
        <v>44174</v>
      </c>
      <c r="D776" s="11" t="n">
        <v>99.24</v>
      </c>
      <c r="E776" s="20" t="n">
        <f aca="false">SUM(B776*D776)</f>
        <v>4962</v>
      </c>
      <c r="F776" s="22"/>
      <c r="G776" s="11"/>
      <c r="H776" s="23" t="n">
        <f aca="false">SUM(B776*G776)</f>
        <v>0</v>
      </c>
      <c r="I776" s="24" t="n">
        <f aca="false">SUM(H776-E776)</f>
        <v>-4962</v>
      </c>
      <c r="J776" s="11" t="str">
        <f aca="false">IF(SUM(+F776-C776)&lt;365,"ST","LT")</f>
        <v>ST</v>
      </c>
      <c r="K776" s="25"/>
      <c r="L776" s="25"/>
      <c r="M776" s="25"/>
      <c r="N776" s="11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</row>
    <row r="777" customFormat="false" ht="15.75" hidden="false" customHeight="true" outlineLevel="0" collapsed="false">
      <c r="A777" s="25" t="s">
        <v>375</v>
      </c>
      <c r="B777" s="11" t="n">
        <v>150</v>
      </c>
      <c r="C777" s="22" t="n">
        <v>42088</v>
      </c>
      <c r="D777" s="11" t="n">
        <v>0</v>
      </c>
      <c r="E777" s="20" t="n">
        <f aca="false">SUM(B777*D777)</f>
        <v>0</v>
      </c>
      <c r="F777" s="22"/>
      <c r="G777" s="11"/>
      <c r="H777" s="23" t="n">
        <f aca="false">SUM(B777*G777)</f>
        <v>0</v>
      </c>
      <c r="I777" s="24" t="n">
        <f aca="false">SUM(H777-E777)</f>
        <v>0</v>
      </c>
      <c r="J777" s="11" t="str">
        <f aca="false">IF(SUM(+F777-C777)&lt;365,"ST","LT")</f>
        <v>ST</v>
      </c>
      <c r="K777" s="25" t="s">
        <v>376</v>
      </c>
      <c r="L777" s="25"/>
      <c r="M777" s="25"/>
      <c r="N777" s="11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</row>
    <row r="778" customFormat="false" ht="15.75" hidden="false" customHeight="true" outlineLevel="0" collapsed="false">
      <c r="A778" s="25" t="s">
        <v>377</v>
      </c>
      <c r="B778" s="11" t="n">
        <v>25</v>
      </c>
      <c r="C778" s="22" t="n">
        <v>41003</v>
      </c>
      <c r="D778" s="11" t="n">
        <v>0</v>
      </c>
      <c r="E778" s="20" t="n">
        <f aca="false">SUM(B778*D778)</f>
        <v>0</v>
      </c>
      <c r="F778" s="22" t="n">
        <v>43535</v>
      </c>
      <c r="G778" s="11" t="n">
        <v>213.39</v>
      </c>
      <c r="H778" s="23" t="n">
        <f aca="false">SUM(B778*G778)</f>
        <v>5334.75</v>
      </c>
      <c r="I778" s="24" t="n">
        <f aca="false">SUM(H778-E778)</f>
        <v>5334.75</v>
      </c>
      <c r="J778" s="11" t="str">
        <f aca="false">IF(SUM(+F778-C778)&lt;365,"ST","LT")</f>
        <v>LT</v>
      </c>
      <c r="K778" s="25"/>
      <c r="L778" s="25"/>
      <c r="M778" s="25"/>
      <c r="N778" s="11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</row>
    <row r="779" customFormat="false" ht="15.75" hidden="false" customHeight="true" outlineLevel="0" collapsed="false">
      <c r="A779" s="25" t="s">
        <v>377</v>
      </c>
      <c r="B779" s="11" t="n">
        <v>25</v>
      </c>
      <c r="C779" s="22" t="n">
        <v>42737</v>
      </c>
      <c r="D779" s="11" t="n">
        <v>459.79</v>
      </c>
      <c r="E779" s="20" t="n">
        <f aca="false">SUM(B779*D779)</f>
        <v>11494.75</v>
      </c>
      <c r="F779" s="22" t="n">
        <v>43535</v>
      </c>
      <c r="G779" s="11" t="n">
        <v>213.39</v>
      </c>
      <c r="H779" s="23" t="n">
        <f aca="false">SUM(B779*G779)</f>
        <v>5334.75</v>
      </c>
      <c r="I779" s="24" t="n">
        <f aca="false">SUM(H779-E779)</f>
        <v>-6160</v>
      </c>
      <c r="J779" s="11" t="str">
        <f aca="false">IF(SUM(+F779-C779)&lt;365,"ST","LT")</f>
        <v>LT</v>
      </c>
      <c r="K779" s="25"/>
      <c r="L779" s="25"/>
      <c r="M779" s="25"/>
      <c r="N779" s="11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</row>
    <row r="780" customFormat="false" ht="15.75" hidden="false" customHeight="true" outlineLevel="0" collapsed="false">
      <c r="A780" s="25" t="s">
        <v>377</v>
      </c>
      <c r="B780" s="11" t="n">
        <v>50</v>
      </c>
      <c r="C780" s="22" t="n">
        <v>42760</v>
      </c>
      <c r="D780" s="11" t="n">
        <v>0</v>
      </c>
      <c r="E780" s="20" t="n">
        <f aca="false">SUM(B780*D780)</f>
        <v>0</v>
      </c>
      <c r="F780" s="22" t="n">
        <v>43535</v>
      </c>
      <c r="G780" s="11" t="n">
        <v>213.39</v>
      </c>
      <c r="H780" s="23" t="n">
        <f aca="false">SUM(B780*G780)</f>
        <v>10669.5</v>
      </c>
      <c r="I780" s="24" t="n">
        <f aca="false">SUM(H780-E780)</f>
        <v>10669.5</v>
      </c>
      <c r="J780" s="11" t="str">
        <f aca="false">IF(SUM(+F780-C780)&lt;365,"ST","LT")</f>
        <v>LT</v>
      </c>
      <c r="K780" s="25" t="s">
        <v>378</v>
      </c>
      <c r="L780" s="25"/>
      <c r="M780" s="25"/>
      <c r="N780" s="11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</row>
    <row r="781" customFormat="false" ht="15.75" hidden="false" customHeight="true" outlineLevel="0" collapsed="false">
      <c r="A781" s="25" t="s">
        <v>377</v>
      </c>
      <c r="B781" s="11" t="n">
        <v>50</v>
      </c>
      <c r="C781" s="22" t="n">
        <v>42908</v>
      </c>
      <c r="D781" s="11" t="n">
        <v>283.61</v>
      </c>
      <c r="E781" s="20" t="n">
        <f aca="false">SUM(B781*D781)</f>
        <v>14180.5</v>
      </c>
      <c r="F781" s="22" t="n">
        <v>43535</v>
      </c>
      <c r="G781" s="11" t="n">
        <v>213.39</v>
      </c>
      <c r="H781" s="23" t="n">
        <f aca="false">SUM(B781*G781)</f>
        <v>10669.5</v>
      </c>
      <c r="I781" s="24" t="n">
        <f aca="false">SUM(H781-E781)</f>
        <v>-3511</v>
      </c>
      <c r="J781" s="11" t="str">
        <f aca="false">IF(SUM(+F781-C781)&lt;365,"ST","LT")</f>
        <v>LT</v>
      </c>
      <c r="K781" s="25"/>
      <c r="L781" s="25"/>
      <c r="M781" s="25"/>
      <c r="N781" s="11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</row>
    <row r="782" customFormat="false" ht="15.75" hidden="false" customHeight="true" outlineLevel="0" collapsed="false">
      <c r="A782" s="25" t="s">
        <v>377</v>
      </c>
      <c r="B782" s="11" t="n">
        <v>50</v>
      </c>
      <c r="C782" s="22" t="n">
        <v>42913</v>
      </c>
      <c r="D782" s="11" t="n">
        <v>265.98</v>
      </c>
      <c r="E782" s="20" t="n">
        <f aca="false">SUM(B782*D782)</f>
        <v>13299</v>
      </c>
      <c r="F782" s="22" t="n">
        <v>43535</v>
      </c>
      <c r="G782" s="11" t="n">
        <v>213.39</v>
      </c>
      <c r="H782" s="23" t="n">
        <f aca="false">SUM(B782*G782)</f>
        <v>10669.5</v>
      </c>
      <c r="I782" s="24" t="n">
        <f aca="false">SUM(H782-E782)</f>
        <v>-2629.5</v>
      </c>
      <c r="J782" s="11" t="str">
        <f aca="false">IF(SUM(+F782-C782)&lt;365,"ST","LT")</f>
        <v>LT</v>
      </c>
      <c r="K782" s="25"/>
      <c r="L782" s="25"/>
      <c r="M782" s="25"/>
      <c r="N782" s="11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</row>
    <row r="783" customFormat="false" ht="15.75" hidden="false" customHeight="true" outlineLevel="0" collapsed="false">
      <c r="A783" s="25" t="s">
        <v>377</v>
      </c>
      <c r="B783" s="11" t="n">
        <v>83</v>
      </c>
      <c r="C783" s="22" t="n">
        <v>43196</v>
      </c>
      <c r="D783" s="11" t="n">
        <v>0</v>
      </c>
      <c r="E783" s="20" t="n">
        <f aca="false">SUM(B783*D783)</f>
        <v>0</v>
      </c>
      <c r="F783" s="22" t="n">
        <v>43535</v>
      </c>
      <c r="G783" s="11" t="n">
        <v>213.39</v>
      </c>
      <c r="H783" s="23" t="n">
        <f aca="false">SUM(B783*G783)</f>
        <v>17711.37</v>
      </c>
      <c r="I783" s="24" t="n">
        <f aca="false">SUM(H783-E783)</f>
        <v>17711.37</v>
      </c>
      <c r="J783" s="11" t="str">
        <f aca="false">IF(SUM(+F783-C783)&lt;365,"ST","LT")</f>
        <v>ST</v>
      </c>
      <c r="K783" s="25"/>
      <c r="L783" s="25"/>
      <c r="M783" s="25"/>
      <c r="N783" s="11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</row>
    <row r="784" customFormat="false" ht="15.75" hidden="false" customHeight="true" outlineLevel="0" collapsed="false">
      <c r="A784" s="25" t="s">
        <v>377</v>
      </c>
      <c r="B784" s="11" t="n">
        <v>17</v>
      </c>
      <c r="C784" s="22" t="n">
        <v>43196</v>
      </c>
      <c r="D784" s="11" t="n">
        <v>0</v>
      </c>
      <c r="E784" s="20" t="n">
        <f aca="false">SUM(B784*D784)</f>
        <v>0</v>
      </c>
      <c r="F784" s="22"/>
      <c r="G784" s="11"/>
      <c r="H784" s="23" t="n">
        <f aca="false">SUM(B784*G784)</f>
        <v>0</v>
      </c>
      <c r="I784" s="24" t="n">
        <f aca="false">SUM(H784-E784)</f>
        <v>0</v>
      </c>
      <c r="J784" s="11" t="str">
        <f aca="false">IF(SUM(+F784-C784)&lt;365,"ST","LT")</f>
        <v>ST</v>
      </c>
      <c r="K784" s="25" t="s">
        <v>86</v>
      </c>
      <c r="L784" s="25"/>
      <c r="M784" s="25"/>
      <c r="N784" s="11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</row>
    <row r="785" customFormat="false" ht="15.75" hidden="false" customHeight="true" outlineLevel="0" collapsed="false">
      <c r="A785" s="25" t="s">
        <v>377</v>
      </c>
      <c r="B785" s="11" t="n">
        <v>100</v>
      </c>
      <c r="C785" s="22" t="n">
        <v>43517</v>
      </c>
      <c r="D785" s="11" t="n">
        <v>173.74</v>
      </c>
      <c r="E785" s="20" t="n">
        <f aca="false">SUM(B785*D785)</f>
        <v>17374</v>
      </c>
      <c r="F785" s="22"/>
      <c r="G785" s="11"/>
      <c r="H785" s="23" t="n">
        <f aca="false">SUM(B785*G785)</f>
        <v>0</v>
      </c>
      <c r="I785" s="24" t="n">
        <f aca="false">SUM(H785-E785)</f>
        <v>-17374</v>
      </c>
      <c r="J785" s="11" t="str">
        <f aca="false">IF(SUM(+F785-C785)&lt;365,"ST","LT")</f>
        <v>ST</v>
      </c>
      <c r="K785" s="25"/>
      <c r="L785" s="25"/>
      <c r="M785" s="25"/>
      <c r="N785" s="11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</row>
    <row r="786" customFormat="false" ht="15.75" hidden="false" customHeight="true" outlineLevel="0" collapsed="false">
      <c r="A786" s="25" t="s">
        <v>377</v>
      </c>
      <c r="B786" s="11" t="n">
        <v>83</v>
      </c>
      <c r="C786" s="22" t="n">
        <v>43537</v>
      </c>
      <c r="D786" s="11" t="n">
        <v>177.32</v>
      </c>
      <c r="E786" s="20" t="n">
        <f aca="false">SUM(B786*D786)</f>
        <v>14717.56</v>
      </c>
      <c r="F786" s="22"/>
      <c r="G786" s="11"/>
      <c r="H786" s="23" t="n">
        <f aca="false">SUM(B786*G786)</f>
        <v>0</v>
      </c>
      <c r="I786" s="24" t="n">
        <f aca="false">SUM(H786-E786)</f>
        <v>-14717.56</v>
      </c>
      <c r="J786" s="11" t="str">
        <f aca="false">IF(SUM(+F786-C786)&lt;365,"ST","LT")</f>
        <v>ST</v>
      </c>
      <c r="K786" s="25"/>
      <c r="L786" s="25"/>
      <c r="M786" s="25"/>
      <c r="N786" s="11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</row>
    <row r="787" customFormat="false" ht="15.75" hidden="false" customHeight="true" outlineLevel="0" collapsed="false">
      <c r="A787" s="25" t="s">
        <v>379</v>
      </c>
      <c r="B787" s="11" t="n">
        <v>20</v>
      </c>
      <c r="C787" s="22" t="n">
        <v>40584</v>
      </c>
      <c r="D787" s="11" t="n">
        <v>586.92</v>
      </c>
      <c r="E787" s="20" t="n">
        <f aca="false">SUM(B787*D787)</f>
        <v>11738.4</v>
      </c>
      <c r="F787" s="22" t="n">
        <v>43516</v>
      </c>
      <c r="G787" s="11" t="n">
        <v>157.81</v>
      </c>
      <c r="H787" s="23" t="n">
        <f aca="false">SUM(B787*G787)</f>
        <v>3156.2</v>
      </c>
      <c r="I787" s="24" t="n">
        <f aca="false">SUM(H787-E787)</f>
        <v>-8582.2</v>
      </c>
      <c r="J787" s="11" t="str">
        <f aca="false">IF(SUM(+F787-C787)&lt;365,"ST","LT")</f>
        <v>LT</v>
      </c>
      <c r="K787" s="25" t="s">
        <v>159</v>
      </c>
      <c r="L787" s="25" t="s">
        <v>380</v>
      </c>
      <c r="M787" s="25"/>
      <c r="N787" s="11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</row>
    <row r="788" customFormat="false" ht="15.75" hidden="false" customHeight="true" outlineLevel="0" collapsed="false">
      <c r="A788" s="25" t="s">
        <v>379</v>
      </c>
      <c r="B788" s="11" t="n">
        <v>20</v>
      </c>
      <c r="C788" s="22" t="n">
        <v>40584</v>
      </c>
      <c r="D788" s="11" t="n">
        <v>647.22</v>
      </c>
      <c r="E788" s="20" t="n">
        <f aca="false">SUM(B788*D788)</f>
        <v>12944.4</v>
      </c>
      <c r="F788" s="22" t="n">
        <v>43516</v>
      </c>
      <c r="G788" s="11" t="n">
        <v>157.81</v>
      </c>
      <c r="H788" s="23" t="n">
        <f aca="false">SUM(B788*G788)</f>
        <v>3156.2</v>
      </c>
      <c r="I788" s="24" t="n">
        <f aca="false">SUM(H788-E788)</f>
        <v>-9788.2</v>
      </c>
      <c r="J788" s="11" t="str">
        <f aca="false">IF(SUM(+F788-C788)&lt;365,"ST","LT")</f>
        <v>LT</v>
      </c>
      <c r="K788" s="25" t="s">
        <v>159</v>
      </c>
      <c r="L788" s="25" t="s">
        <v>381</v>
      </c>
      <c r="M788" s="25"/>
      <c r="N788" s="11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</row>
    <row r="789" customFormat="false" ht="15.75" hidden="false" customHeight="true" outlineLevel="0" collapsed="false">
      <c r="A789" s="25" t="s">
        <v>379</v>
      </c>
      <c r="B789" s="11" t="n">
        <v>10</v>
      </c>
      <c r="C789" s="22" t="n">
        <v>40584</v>
      </c>
      <c r="D789" s="11" t="n">
        <v>596.67</v>
      </c>
      <c r="E789" s="20" t="n">
        <f aca="false">SUM(B789*D789)</f>
        <v>5966.7</v>
      </c>
      <c r="F789" s="22" t="n">
        <v>43516</v>
      </c>
      <c r="G789" s="11" t="n">
        <v>157.81</v>
      </c>
      <c r="H789" s="23" t="n">
        <f aca="false">SUM(B789*G789)</f>
        <v>1578.1</v>
      </c>
      <c r="I789" s="24" t="n">
        <f aca="false">SUM(H789-E789)</f>
        <v>-4388.6</v>
      </c>
      <c r="J789" s="11" t="str">
        <f aca="false">IF(SUM(+F789-C789)&lt;365,"ST","LT")</f>
        <v>LT</v>
      </c>
      <c r="K789" s="25" t="s">
        <v>159</v>
      </c>
      <c r="L789" s="25" t="s">
        <v>382</v>
      </c>
      <c r="M789" s="25"/>
      <c r="N789" s="11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</row>
    <row r="790" customFormat="false" ht="15.75" hidden="false" customHeight="true" outlineLevel="0" collapsed="false">
      <c r="A790" s="25" t="s">
        <v>379</v>
      </c>
      <c r="B790" s="11" t="n">
        <v>50</v>
      </c>
      <c r="C790" s="22" t="n">
        <v>40589</v>
      </c>
      <c r="D790" s="11" t="n">
        <v>0</v>
      </c>
      <c r="E790" s="20" t="n">
        <f aca="false">SUM(B790*D790)</f>
        <v>0</v>
      </c>
      <c r="F790" s="22" t="n">
        <v>43516</v>
      </c>
      <c r="G790" s="11" t="n">
        <v>157.81</v>
      </c>
      <c r="H790" s="23" t="n">
        <f aca="false">SUM(B790*G790)</f>
        <v>7890.5</v>
      </c>
      <c r="I790" s="24" t="n">
        <f aca="false">SUM(H790-E790)</f>
        <v>7890.5</v>
      </c>
      <c r="J790" s="11" t="str">
        <f aca="false">IF(SUM(+F790-C790)&lt;365,"ST","LT")</f>
        <v>LT</v>
      </c>
      <c r="K790" s="25" t="s">
        <v>93</v>
      </c>
      <c r="L790" s="25"/>
      <c r="M790" s="25"/>
      <c r="N790" s="11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</row>
    <row r="791" customFormat="false" ht="15.75" hidden="false" customHeight="true" outlineLevel="0" collapsed="false">
      <c r="A791" s="25" t="s">
        <v>379</v>
      </c>
      <c r="B791" s="20" t="n">
        <v>50</v>
      </c>
      <c r="C791" s="22" t="n">
        <v>42730</v>
      </c>
      <c r="D791" s="11" t="n">
        <v>0</v>
      </c>
      <c r="E791" s="20" t="n">
        <f aca="false">SUM(B791*D791)</f>
        <v>0</v>
      </c>
      <c r="F791" s="22" t="n">
        <v>43516</v>
      </c>
      <c r="G791" s="11" t="n">
        <v>157.81</v>
      </c>
      <c r="H791" s="23" t="n">
        <f aca="false">SUM(B791*G791)</f>
        <v>7890.5</v>
      </c>
      <c r="I791" s="24" t="n">
        <f aca="false">SUM(H791-E791)</f>
        <v>7890.5</v>
      </c>
      <c r="J791" s="11" t="str">
        <f aca="false">IF(SUM(+F791-C791)&lt;365,"ST","LT")</f>
        <v>LT</v>
      </c>
      <c r="K791" s="25" t="s">
        <v>343</v>
      </c>
      <c r="L791" s="25"/>
      <c r="M791" s="25"/>
      <c r="N791" s="11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</row>
    <row r="792" customFormat="false" ht="15.75" hidden="false" customHeight="true" outlineLevel="0" collapsed="false">
      <c r="A792" s="25" t="s">
        <v>379</v>
      </c>
      <c r="B792" s="20" t="n">
        <v>50</v>
      </c>
      <c r="C792" s="22" t="n">
        <v>42986</v>
      </c>
      <c r="D792" s="11" t="n">
        <v>161.6</v>
      </c>
      <c r="E792" s="20" t="n">
        <f aca="false">SUM(B792*D792)</f>
        <v>8080</v>
      </c>
      <c r="F792" s="22" t="n">
        <v>43516</v>
      </c>
      <c r="G792" s="11" t="n">
        <v>157.19</v>
      </c>
      <c r="H792" s="23" t="n">
        <f aca="false">SUM(B792*G792)</f>
        <v>7859.5</v>
      </c>
      <c r="I792" s="24" t="n">
        <f aca="false">SUM(H792-E792)</f>
        <v>-220.5</v>
      </c>
      <c r="J792" s="11" t="str">
        <f aca="false">IF(SUM(+F792-C792)&lt;365,"ST","LT")</f>
        <v>LT</v>
      </c>
      <c r="K792" s="25"/>
      <c r="L792" s="25"/>
      <c r="M792" s="25"/>
      <c r="N792" s="11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</row>
    <row r="793" customFormat="false" ht="15.75" hidden="false" customHeight="true" outlineLevel="0" collapsed="false">
      <c r="A793" s="25" t="s">
        <v>383</v>
      </c>
      <c r="B793" s="11" t="n">
        <v>25</v>
      </c>
      <c r="C793" s="22" t="n">
        <v>40519</v>
      </c>
      <c r="D793" s="11" t="n">
        <v>391.55</v>
      </c>
      <c r="E793" s="20" t="n">
        <f aca="false">SUM(B793*D793)</f>
        <v>9788.75</v>
      </c>
      <c r="F793" s="22"/>
      <c r="G793" s="11"/>
      <c r="H793" s="23" t="n">
        <f aca="false">SUM(B793*G793)</f>
        <v>0</v>
      </c>
      <c r="I793" s="24" t="n">
        <f aca="false">SUM(H793-E793)</f>
        <v>-9788.75</v>
      </c>
      <c r="J793" s="11" t="str">
        <f aca="false">IF(SUM(+F793-C793)&lt;365,"ST","LT")</f>
        <v>ST</v>
      </c>
      <c r="K793" s="25"/>
      <c r="L793" s="25"/>
      <c r="M793" s="25"/>
      <c r="N793" s="11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</row>
    <row r="794" customFormat="false" ht="15.75" hidden="false" customHeight="true" outlineLevel="0" collapsed="false">
      <c r="A794" s="25" t="s">
        <v>383</v>
      </c>
      <c r="B794" s="20" t="n">
        <v>25</v>
      </c>
      <c r="C794" s="22" t="n">
        <v>41074</v>
      </c>
      <c r="D794" s="11" t="n">
        <v>243.46</v>
      </c>
      <c r="E794" s="20" t="n">
        <f aca="false">SUM(B794*D794)</f>
        <v>6086.5</v>
      </c>
      <c r="F794" s="22"/>
      <c r="G794" s="11"/>
      <c r="H794" s="23" t="n">
        <f aca="false">SUM(B794*G794)</f>
        <v>0</v>
      </c>
      <c r="I794" s="24" t="n">
        <f aca="false">SUM(H794-E794)</f>
        <v>-6086.5</v>
      </c>
      <c r="J794" s="11" t="str">
        <f aca="false">IF(SUM(+F794-C794)&lt;365,"ST","LT")</f>
        <v>ST</v>
      </c>
      <c r="K794" s="25"/>
      <c r="L794" s="25"/>
      <c r="M794" s="25"/>
      <c r="N794" s="11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</row>
    <row r="795" customFormat="false" ht="15.75" hidden="false" customHeight="true" outlineLevel="0" collapsed="false">
      <c r="A795" s="25" t="s">
        <v>384</v>
      </c>
      <c r="B795" s="20" t="n">
        <v>10</v>
      </c>
      <c r="C795" s="22" t="n">
        <v>43461</v>
      </c>
      <c r="D795" s="11" t="n">
        <v>977.27</v>
      </c>
      <c r="E795" s="20" t="n">
        <f aca="false">SUM(B795*D795)</f>
        <v>9772.7</v>
      </c>
      <c r="F795" s="22" t="n">
        <v>43833</v>
      </c>
      <c r="G795" s="11" t="n">
        <v>1300.72</v>
      </c>
      <c r="H795" s="23" t="n">
        <f aca="false">SUM(B795*G795)</f>
        <v>13007.2</v>
      </c>
      <c r="I795" s="24" t="n">
        <f aca="false">SUM(H795-E795)</f>
        <v>3234.5</v>
      </c>
      <c r="J795" s="11" t="str">
        <f aca="false">IF(SUM(+F795-C795)&lt;365,"ST","LT")</f>
        <v>LT</v>
      </c>
      <c r="K795" s="25"/>
      <c r="L795" s="25"/>
      <c r="M795" s="25"/>
      <c r="N795" s="11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</row>
    <row r="796" customFormat="false" ht="15.75" hidden="false" customHeight="true" outlineLevel="0" collapsed="false">
      <c r="A796" s="25" t="s">
        <v>385</v>
      </c>
      <c r="B796" s="20" t="n">
        <v>100</v>
      </c>
      <c r="C796" s="22" t="n">
        <v>39318</v>
      </c>
      <c r="D796" s="11" t="n">
        <v>389.94</v>
      </c>
      <c r="E796" s="20" t="n">
        <f aca="false">SUM(B796*D796)</f>
        <v>38994</v>
      </c>
      <c r="F796" s="22"/>
      <c r="G796" s="11"/>
      <c r="H796" s="23" t="n">
        <f aca="false">SUM(B796*G796)</f>
        <v>0</v>
      </c>
      <c r="I796" s="24" t="n">
        <f aca="false">SUM(H796-E796)</f>
        <v>-38994</v>
      </c>
      <c r="J796" s="11" t="str">
        <f aca="false">IF(SUM(+F796-C796)&lt;365,"ST","LT")</f>
        <v>ST</v>
      </c>
      <c r="K796" s="25"/>
      <c r="L796" s="25"/>
      <c r="M796" s="25"/>
      <c r="N796" s="11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</row>
    <row r="797" customFormat="false" ht="15.75" hidden="false" customHeight="true" outlineLevel="0" collapsed="false">
      <c r="A797" s="25" t="s">
        <v>385</v>
      </c>
      <c r="B797" s="20" t="n">
        <v>100</v>
      </c>
      <c r="C797" s="22" t="n">
        <v>42446</v>
      </c>
      <c r="D797" s="11" t="n">
        <v>59.72</v>
      </c>
      <c r="E797" s="20" t="n">
        <f aca="false">SUM(B797*D797)</f>
        <v>5972</v>
      </c>
      <c r="F797" s="22"/>
      <c r="G797" s="11"/>
      <c r="H797" s="23" t="n">
        <f aca="false">SUM(B797*G797)</f>
        <v>0</v>
      </c>
      <c r="I797" s="24" t="n">
        <f aca="false">SUM(H797-E797)</f>
        <v>-5972</v>
      </c>
      <c r="J797" s="11" t="str">
        <f aca="false">IF(SUM(+F797-C797)&lt;365,"ST","LT")</f>
        <v>ST</v>
      </c>
      <c r="K797" s="25"/>
      <c r="L797" s="25"/>
      <c r="M797" s="25"/>
      <c r="N797" s="11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</row>
    <row r="798" customFormat="false" ht="15.75" hidden="false" customHeight="true" outlineLevel="0" collapsed="false">
      <c r="A798" s="25" t="s">
        <v>385</v>
      </c>
      <c r="B798" s="20" t="n">
        <v>200</v>
      </c>
      <c r="C798" s="22" t="n">
        <v>42591</v>
      </c>
      <c r="D798" s="11" t="n">
        <v>46.58</v>
      </c>
      <c r="E798" s="20" t="n">
        <f aca="false">SUM(B798*D798)</f>
        <v>9316</v>
      </c>
      <c r="F798" s="22"/>
      <c r="G798" s="11"/>
      <c r="H798" s="23" t="n">
        <f aca="false">SUM(B798*G798)</f>
        <v>0</v>
      </c>
      <c r="I798" s="24" t="n">
        <f aca="false">SUM(H798-E798)</f>
        <v>-9316</v>
      </c>
      <c r="J798" s="11" t="str">
        <f aca="false">IF(SUM(+F798-C798)&lt;365,"ST","LT")</f>
        <v>ST</v>
      </c>
      <c r="K798" s="25"/>
      <c r="L798" s="25"/>
      <c r="M798" s="25"/>
      <c r="N798" s="11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</row>
    <row r="799" customFormat="false" ht="15.75" hidden="false" customHeight="true" outlineLevel="0" collapsed="false">
      <c r="A799" s="25" t="s">
        <v>385</v>
      </c>
      <c r="B799" s="20" t="n">
        <v>100</v>
      </c>
      <c r="C799" s="22" t="n">
        <v>42835</v>
      </c>
      <c r="D799" s="11" t="n">
        <v>89.47</v>
      </c>
      <c r="E799" s="20" t="n">
        <f aca="false">SUM(B799*D799)</f>
        <v>8947</v>
      </c>
      <c r="F799" s="22"/>
      <c r="G799" s="11"/>
      <c r="H799" s="23" t="n">
        <f aca="false">SUM(B799*G799)</f>
        <v>0</v>
      </c>
      <c r="I799" s="24" t="n">
        <f aca="false">SUM(H799-E799)</f>
        <v>-8947</v>
      </c>
      <c r="J799" s="11" t="str">
        <f aca="false">IF(SUM(+F799-C799)&lt;365,"ST","LT")</f>
        <v>ST</v>
      </c>
      <c r="K799" s="25"/>
      <c r="L799" s="25"/>
      <c r="M799" s="25"/>
      <c r="N799" s="11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</row>
    <row r="800" customFormat="false" ht="15.75" hidden="false" customHeight="true" outlineLevel="0" collapsed="false">
      <c r="A800" s="25" t="s">
        <v>386</v>
      </c>
      <c r="B800" s="20" t="n">
        <v>10</v>
      </c>
      <c r="C800" s="22" t="n">
        <v>42852</v>
      </c>
      <c r="D800" s="11" t="n">
        <v>585.69</v>
      </c>
      <c r="E800" s="20" t="n">
        <f aca="false">SUM(B800*D800)</f>
        <v>5856.9</v>
      </c>
      <c r="F800" s="22" t="n">
        <v>43245</v>
      </c>
      <c r="G800" s="11" t="n">
        <v>832.96</v>
      </c>
      <c r="H800" s="23" t="n">
        <f aca="false">SUM(B800*G800)</f>
        <v>8329.6</v>
      </c>
      <c r="I800" s="24" t="n">
        <f aca="false">SUM(H800-E800)</f>
        <v>2472.7</v>
      </c>
      <c r="J800" s="11" t="str">
        <f aca="false">IF(SUM(+F800-C800)&lt;365,"ST","LT")</f>
        <v>LT</v>
      </c>
      <c r="K800" s="25"/>
      <c r="L800" s="25"/>
      <c r="M800" s="25"/>
      <c r="N800" s="11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</row>
    <row r="801" customFormat="false" ht="15.75" hidden="false" customHeight="true" outlineLevel="0" collapsed="false">
      <c r="A801" s="25" t="s">
        <v>386</v>
      </c>
      <c r="B801" s="20" t="n">
        <v>15</v>
      </c>
      <c r="C801" s="22" t="n">
        <v>43192</v>
      </c>
      <c r="D801" s="11" t="n">
        <v>711.29</v>
      </c>
      <c r="E801" s="20" t="n">
        <f aca="false">SUM(B801*D801)</f>
        <v>10669.35</v>
      </c>
      <c r="F801" s="22" t="n">
        <v>43245</v>
      </c>
      <c r="G801" s="11" t="n">
        <v>832.96</v>
      </c>
      <c r="H801" s="23" t="n">
        <f aca="false">SUM(B801*G801)</f>
        <v>12494.4</v>
      </c>
      <c r="I801" s="24" t="n">
        <f aca="false">SUM(H801-E801)</f>
        <v>1825.05</v>
      </c>
      <c r="J801" s="11" t="str">
        <f aca="false">IF(SUM(+F801-C801)&lt;365,"ST","LT")</f>
        <v>ST</v>
      </c>
      <c r="K801" s="25"/>
      <c r="L801" s="25"/>
      <c r="M801" s="25"/>
      <c r="N801" s="11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</row>
    <row r="802" customFormat="false" ht="15.75" hidden="false" customHeight="true" outlineLevel="0" collapsed="false">
      <c r="A802" s="25" t="s">
        <v>386</v>
      </c>
      <c r="B802" s="20" t="n">
        <v>10</v>
      </c>
      <c r="C802" s="22" t="n">
        <v>43395</v>
      </c>
      <c r="D802" s="11" t="n">
        <v>552.31</v>
      </c>
      <c r="E802" s="20" t="n">
        <f aca="false">SUM(B802*D802)</f>
        <v>5523.1</v>
      </c>
      <c r="F802" s="22" t="n">
        <v>43819</v>
      </c>
      <c r="G802" s="11" t="n">
        <v>680.86</v>
      </c>
      <c r="H802" s="23" t="n">
        <f aca="false">SUM(B802*G802)</f>
        <v>6808.6</v>
      </c>
      <c r="I802" s="24" t="n">
        <f aca="false">SUM(H802-E802)</f>
        <v>1285.5</v>
      </c>
      <c r="J802" s="11" t="str">
        <f aca="false">IF(SUM(+F802-C802)&lt;365,"ST","LT")</f>
        <v>LT</v>
      </c>
      <c r="K802" s="25"/>
      <c r="L802" s="25"/>
      <c r="M802" s="25"/>
      <c r="N802" s="11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</row>
    <row r="803" customFormat="false" ht="15.75" hidden="false" customHeight="true" outlineLevel="0" collapsed="false">
      <c r="A803" s="25" t="s">
        <v>387</v>
      </c>
      <c r="B803" s="20" t="n">
        <v>25</v>
      </c>
      <c r="C803" s="22" t="n">
        <v>42887</v>
      </c>
      <c r="D803" s="11" t="n">
        <v>445.62</v>
      </c>
      <c r="E803" s="20" t="n">
        <f aca="false">SUM(B803*D803)</f>
        <v>11140.5</v>
      </c>
      <c r="F803" s="22" t="n">
        <v>43573</v>
      </c>
      <c r="G803" s="11" t="n">
        <v>238.2</v>
      </c>
      <c r="H803" s="23" t="n">
        <f aca="false">SUM(B803*G803)</f>
        <v>5955</v>
      </c>
      <c r="I803" s="24" t="n">
        <f aca="false">SUM(H803-E803)</f>
        <v>-5185.5</v>
      </c>
      <c r="J803" s="11" t="str">
        <f aca="false">IF(SUM(+F803-C803)&lt;365,"ST","LT")</f>
        <v>LT</v>
      </c>
      <c r="K803" s="25"/>
      <c r="L803" s="25"/>
      <c r="M803" s="25"/>
      <c r="N803" s="11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</row>
    <row r="804" customFormat="false" ht="15.75" hidden="false" customHeight="true" outlineLevel="0" collapsed="false">
      <c r="A804" s="25" t="s">
        <v>387</v>
      </c>
      <c r="B804" s="20" t="n">
        <v>25</v>
      </c>
      <c r="C804" s="22" t="n">
        <v>42920</v>
      </c>
      <c r="D804" s="11" t="n">
        <v>0</v>
      </c>
      <c r="E804" s="20" t="n">
        <f aca="false">SUM(B804*D804)</f>
        <v>0</v>
      </c>
      <c r="F804" s="22" t="n">
        <v>43573</v>
      </c>
      <c r="G804" s="11" t="n">
        <v>238.2</v>
      </c>
      <c r="H804" s="23" t="n">
        <f aca="false">SUM(B804*G804)</f>
        <v>5955</v>
      </c>
      <c r="I804" s="24" t="n">
        <f aca="false">SUM(H804-E804)</f>
        <v>5955</v>
      </c>
      <c r="J804" s="11" t="str">
        <f aca="false">IF(SUM(+F804-C804)&lt;365,"ST","LT")</f>
        <v>LT</v>
      </c>
      <c r="K804" s="19" t="s">
        <v>110</v>
      </c>
      <c r="L804" s="25"/>
      <c r="M804" s="25"/>
      <c r="N804" s="11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</row>
    <row r="805" customFormat="false" ht="15.75" hidden="false" customHeight="true" outlineLevel="0" collapsed="false">
      <c r="A805" s="25" t="s">
        <v>387</v>
      </c>
      <c r="B805" s="20" t="n">
        <v>50</v>
      </c>
      <c r="C805" s="22" t="n">
        <v>43731</v>
      </c>
      <c r="D805" s="11" t="n">
        <v>254.9</v>
      </c>
      <c r="E805" s="20" t="n">
        <f aca="false">SUM(B805*D805)</f>
        <v>12745</v>
      </c>
      <c r="F805" s="22" t="n">
        <v>43495</v>
      </c>
      <c r="G805" s="11" t="n">
        <v>293.28</v>
      </c>
      <c r="H805" s="23" t="n">
        <f aca="false">SUM(B805*G805)</f>
        <v>14664</v>
      </c>
      <c r="I805" s="24" t="n">
        <f aca="false">SUM(H805-E805)</f>
        <v>1919</v>
      </c>
      <c r="J805" s="11" t="str">
        <f aca="false">IF(SUM(+F805-C805)&lt;365,"ST","LT")</f>
        <v>ST</v>
      </c>
      <c r="K805" s="25"/>
      <c r="L805" s="25"/>
      <c r="M805" s="25"/>
      <c r="N805" s="11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</row>
    <row r="806" customFormat="false" ht="15.75" hidden="false" customHeight="true" outlineLevel="0" collapsed="false">
      <c r="A806" s="25" t="s">
        <v>387</v>
      </c>
      <c r="B806" s="20" t="n">
        <v>25</v>
      </c>
      <c r="C806" s="22" t="n">
        <v>43784</v>
      </c>
      <c r="D806" s="11" t="n">
        <v>279.58</v>
      </c>
      <c r="E806" s="20" t="n">
        <f aca="false">SUM(B806*D806)</f>
        <v>6989.5</v>
      </c>
      <c r="F806" s="22"/>
      <c r="G806" s="11"/>
      <c r="H806" s="23" t="n">
        <f aca="false">SUM(B806*G806)</f>
        <v>0</v>
      </c>
      <c r="I806" s="24" t="n">
        <f aca="false">SUM(H806-E806)</f>
        <v>-6989.5</v>
      </c>
      <c r="J806" s="11" t="str">
        <f aca="false">IF(SUM(+F806-C806)&lt;365,"ST","LT")</f>
        <v>ST</v>
      </c>
      <c r="K806" s="25"/>
      <c r="L806" s="25"/>
      <c r="M806" s="25"/>
      <c r="N806" s="11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</row>
    <row r="807" customFormat="false" ht="15.75" hidden="false" customHeight="true" outlineLevel="0" collapsed="false">
      <c r="A807" s="25" t="s">
        <v>387</v>
      </c>
      <c r="B807" s="20" t="n">
        <v>25</v>
      </c>
      <c r="C807" s="22" t="n">
        <v>43791</v>
      </c>
      <c r="D807" s="11" t="n">
        <v>270.11</v>
      </c>
      <c r="E807" s="20" t="n">
        <f aca="false">SUM(B807*D807)</f>
        <v>6752.75</v>
      </c>
      <c r="F807" s="22"/>
      <c r="G807" s="11"/>
      <c r="H807" s="23" t="n">
        <f aca="false">SUM(B807*G807)</f>
        <v>0</v>
      </c>
      <c r="I807" s="24" t="n">
        <f aca="false">SUM(H807-E807)</f>
        <v>-6752.75</v>
      </c>
      <c r="J807" s="11" t="str">
        <f aca="false">IF(SUM(+F807-C807)&lt;365,"ST","LT")</f>
        <v>ST</v>
      </c>
      <c r="K807" s="25"/>
      <c r="L807" s="25"/>
      <c r="M807" s="25"/>
      <c r="N807" s="11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</row>
    <row r="808" customFormat="false" ht="15.75" hidden="false" customHeight="true" outlineLevel="0" collapsed="false">
      <c r="A808" s="25" t="s">
        <v>387</v>
      </c>
      <c r="B808" s="20" t="n">
        <v>50</v>
      </c>
      <c r="C808" s="22" t="n">
        <v>44098</v>
      </c>
      <c r="D808" s="11" t="n">
        <v>212.78</v>
      </c>
      <c r="E808" s="20" t="n">
        <f aca="false">SUM(B808*D808)</f>
        <v>10639</v>
      </c>
      <c r="F808" s="22"/>
      <c r="G808" s="11"/>
      <c r="H808" s="23" t="n">
        <f aca="false">SUM(B808*G808)</f>
        <v>0</v>
      </c>
      <c r="I808" s="24" t="n">
        <f aca="false">SUM(H808-E808)</f>
        <v>-10639</v>
      </c>
      <c r="J808" s="11" t="str">
        <f aca="false">IF(SUM(+F808-C808)&lt;365,"ST","LT")</f>
        <v>ST</v>
      </c>
      <c r="K808" s="25"/>
      <c r="L808" s="25"/>
      <c r="M808" s="25"/>
      <c r="N808" s="11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</row>
    <row r="809" customFormat="false" ht="15.75" hidden="false" customHeight="true" outlineLevel="0" collapsed="false">
      <c r="A809" s="19" t="s">
        <v>388</v>
      </c>
      <c r="B809" s="20" t="n">
        <v>5</v>
      </c>
      <c r="C809" s="22" t="n">
        <v>43875</v>
      </c>
      <c r="D809" s="11" t="n">
        <v>4194.93</v>
      </c>
      <c r="E809" s="20" t="n">
        <f aca="false">SUM(B809*D809)</f>
        <v>20974.65</v>
      </c>
      <c r="F809" s="22" t="n">
        <v>43936</v>
      </c>
      <c r="G809" s="11" t="n">
        <v>4525.31</v>
      </c>
      <c r="H809" s="23" t="n">
        <f aca="false">SUM(B809*G809)</f>
        <v>22626.55</v>
      </c>
      <c r="I809" s="24" t="n">
        <f aca="false">SUM(H809-E809)</f>
        <v>1651.9</v>
      </c>
      <c r="J809" s="11" t="str">
        <f aca="false">IF(SUM(+F809-C809)&lt;365,"ST","LT")</f>
        <v>ST</v>
      </c>
      <c r="K809" s="25"/>
      <c r="L809" s="25"/>
      <c r="M809" s="25"/>
      <c r="N809" s="11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</row>
    <row r="810" customFormat="false" ht="15.75" hidden="false" customHeight="true" outlineLevel="0" collapsed="false">
      <c r="A810" s="25" t="s">
        <v>389</v>
      </c>
      <c r="B810" s="20" t="n">
        <v>25</v>
      </c>
      <c r="C810" s="22" t="n">
        <v>32659</v>
      </c>
      <c r="D810" s="11" t="n">
        <v>21.25</v>
      </c>
      <c r="E810" s="20" t="n">
        <f aca="false">SUM(B810*D810)</f>
        <v>531.25</v>
      </c>
      <c r="F810" s="22"/>
      <c r="G810" s="11"/>
      <c r="H810" s="23" t="n">
        <f aca="false">SUM(B810*G810)</f>
        <v>0</v>
      </c>
      <c r="I810" s="24" t="n">
        <f aca="false">SUM(H810-E810)</f>
        <v>-531.25</v>
      </c>
      <c r="J810" s="11" t="str">
        <f aca="false">IF(SUM(+F810-C810)&lt;365,"ST","LT")</f>
        <v>ST</v>
      </c>
      <c r="K810" s="25"/>
      <c r="L810" s="25"/>
      <c r="M810" s="25"/>
      <c r="N810" s="11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</row>
    <row r="811" customFormat="false" ht="15.75" hidden="false" customHeight="true" outlineLevel="0" collapsed="false">
      <c r="A811" s="25" t="s">
        <v>389</v>
      </c>
      <c r="B811" s="11" t="n">
        <v>50</v>
      </c>
      <c r="C811" s="22" t="n">
        <v>37025</v>
      </c>
      <c r="D811" s="11" t="n">
        <v>54.68</v>
      </c>
      <c r="E811" s="20" t="n">
        <f aca="false">SUM(B811*D811)</f>
        <v>2734</v>
      </c>
      <c r="F811" s="22"/>
      <c r="G811" s="11"/>
      <c r="H811" s="23" t="n">
        <f aca="false">SUM(B811*G811)</f>
        <v>0</v>
      </c>
      <c r="I811" s="24" t="n">
        <f aca="false">SUM(H811-E811)</f>
        <v>-2734</v>
      </c>
      <c r="J811" s="11" t="str">
        <f aca="false">IF(SUM(+F811-C811)&lt;365,"ST","LT")</f>
        <v>ST</v>
      </c>
      <c r="K811" s="25" t="s">
        <v>36</v>
      </c>
      <c r="L811" s="25"/>
      <c r="M811" s="25"/>
      <c r="N811" s="11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</row>
    <row r="812" customFormat="false" ht="15.75" hidden="false" customHeight="true" outlineLevel="0" collapsed="false">
      <c r="A812" s="25" t="s">
        <v>390</v>
      </c>
      <c r="B812" s="11" t="n">
        <v>75</v>
      </c>
      <c r="C812" s="22"/>
      <c r="D812" s="11" t="n">
        <v>0</v>
      </c>
      <c r="E812" s="20" t="n">
        <f aca="false">SUM(B812*D812)</f>
        <v>0</v>
      </c>
      <c r="F812" s="22"/>
      <c r="G812" s="11"/>
      <c r="H812" s="23" t="n">
        <f aca="false">SUM(B812*G812)</f>
        <v>0</v>
      </c>
      <c r="I812" s="24" t="n">
        <f aca="false">SUM(H812-E812)</f>
        <v>0</v>
      </c>
      <c r="J812" s="11" t="str">
        <f aca="false">IF(SUM(+F812-C812)&lt;365,"ST","LT")</f>
        <v>ST</v>
      </c>
      <c r="K812" s="25" t="s">
        <v>391</v>
      </c>
      <c r="L812" s="25"/>
      <c r="M812" s="25"/>
      <c r="N812" s="11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</row>
    <row r="813" customFormat="false" ht="15.75" hidden="false" customHeight="true" outlineLevel="0" collapsed="false">
      <c r="A813" s="19" t="s">
        <v>392</v>
      </c>
      <c r="B813" s="20" t="n">
        <v>10</v>
      </c>
      <c r="C813" s="22" t="n">
        <v>43956</v>
      </c>
      <c r="D813" s="11" t="n">
        <v>1407.48</v>
      </c>
      <c r="E813" s="20" t="n">
        <f aca="false">SUM(B813*D813)</f>
        <v>14074.8</v>
      </c>
      <c r="F813" s="22" t="n">
        <v>44133</v>
      </c>
      <c r="G813" s="11" t="n">
        <v>1547.31</v>
      </c>
      <c r="H813" s="23" t="n">
        <f aca="false">SUM(B813*G813)</f>
        <v>15473.1</v>
      </c>
      <c r="I813" s="24" t="n">
        <f aca="false">SUM(H813-E813)</f>
        <v>1398.3</v>
      </c>
      <c r="J813" s="11" t="str">
        <f aca="false">IF(SUM(+F813-C813)&lt;365,"ST","LT")</f>
        <v>ST</v>
      </c>
      <c r="K813" s="25"/>
      <c r="L813" s="25"/>
      <c r="M813" s="25"/>
      <c r="N813" s="11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</row>
    <row r="814" customFormat="false" ht="15.75" hidden="false" customHeight="true" outlineLevel="0" collapsed="false">
      <c r="A814" s="25" t="s">
        <v>393</v>
      </c>
      <c r="B814" s="20" t="n">
        <v>200</v>
      </c>
      <c r="C814" s="22" t="n">
        <v>36563</v>
      </c>
      <c r="D814" s="11" t="n">
        <v>50.9</v>
      </c>
      <c r="E814" s="20" t="n">
        <f aca="false">SUM(B814*D814)</f>
        <v>10180</v>
      </c>
      <c r="F814" s="22" t="n">
        <v>43748</v>
      </c>
      <c r="G814" s="11" t="n">
        <v>21.31</v>
      </c>
      <c r="H814" s="23" t="n">
        <f aca="false">SUM(B814*G814)</f>
        <v>4262</v>
      </c>
      <c r="I814" s="24" t="n">
        <f aca="false">SUM(H814-E814)</f>
        <v>-5918</v>
      </c>
      <c r="J814" s="11" t="str">
        <f aca="false">IF(SUM(+F814-C814)&lt;365,"ST","LT")</f>
        <v>LT</v>
      </c>
      <c r="K814" s="25" t="s">
        <v>19</v>
      </c>
      <c r="L814" s="25"/>
      <c r="M814" s="25"/>
      <c r="N814" s="11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</row>
    <row r="815" customFormat="false" ht="15.75" hidden="false" customHeight="true" outlineLevel="0" collapsed="false">
      <c r="A815" s="25" t="s">
        <v>393</v>
      </c>
      <c r="B815" s="20" t="n">
        <v>300</v>
      </c>
      <c r="C815" s="22" t="n">
        <v>36563</v>
      </c>
      <c r="D815" s="11" t="n">
        <v>50.9</v>
      </c>
      <c r="E815" s="20" t="n">
        <f aca="false">SUM(B815*D815)</f>
        <v>15270</v>
      </c>
      <c r="F815" s="22" t="n">
        <v>43749</v>
      </c>
      <c r="G815" s="11" t="n">
        <v>22.71</v>
      </c>
      <c r="H815" s="23" t="n">
        <f aca="false">SUM(B815*G815)</f>
        <v>6813</v>
      </c>
      <c r="I815" s="24" t="n">
        <f aca="false">SUM(H815-E815)</f>
        <v>-8457</v>
      </c>
      <c r="J815" s="11" t="str">
        <f aca="false">IF(SUM(+F815-C815)&lt;365,"ST","LT")</f>
        <v>LT</v>
      </c>
      <c r="K815" s="25" t="s">
        <v>19</v>
      </c>
      <c r="L815" s="25"/>
      <c r="M815" s="25"/>
      <c r="N815" s="11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</row>
    <row r="816" customFormat="false" ht="15.75" hidden="false" customHeight="true" outlineLevel="0" collapsed="false">
      <c r="A816" s="25" t="s">
        <v>393</v>
      </c>
      <c r="B816" s="20" t="n">
        <v>200</v>
      </c>
      <c r="C816" s="22" t="n">
        <v>39710</v>
      </c>
      <c r="D816" s="11" t="n">
        <v>29.85</v>
      </c>
      <c r="E816" s="20" t="n">
        <f aca="false">SUM(B816*D816)</f>
        <v>5970</v>
      </c>
      <c r="F816" s="22" t="n">
        <v>43749</v>
      </c>
      <c r="G816" s="11" t="n">
        <v>22.71</v>
      </c>
      <c r="H816" s="23" t="n">
        <f aca="false">SUM(B816*G816)</f>
        <v>4542</v>
      </c>
      <c r="I816" s="24" t="n">
        <f aca="false">SUM(H816-E816)</f>
        <v>-1428</v>
      </c>
      <c r="J816" s="11" t="str">
        <f aca="false">IF(SUM(+F816-C816)&lt;365,"ST","LT")</f>
        <v>LT</v>
      </c>
      <c r="K816" s="25"/>
      <c r="L816" s="25"/>
      <c r="M816" s="25"/>
      <c r="N816" s="11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</row>
    <row r="817" customFormat="false" ht="15.75" hidden="false" customHeight="true" outlineLevel="0" collapsed="false">
      <c r="A817" s="25" t="s">
        <v>394</v>
      </c>
      <c r="B817" s="20" t="n">
        <v>5</v>
      </c>
      <c r="C817" s="22" t="n">
        <v>43157</v>
      </c>
      <c r="D817" s="11" t="n">
        <v>2663.73</v>
      </c>
      <c r="E817" s="20" t="n">
        <f aca="false">SUM(B817*D817)</f>
        <v>13318.65</v>
      </c>
      <c r="F817" s="22" t="n">
        <v>44015</v>
      </c>
      <c r="G817" s="11" t="n">
        <v>1403.4</v>
      </c>
      <c r="H817" s="23" t="n">
        <f aca="false">SUM(B817*G817)</f>
        <v>7017</v>
      </c>
      <c r="I817" s="24" t="n">
        <f aca="false">SUM(H817-E817)</f>
        <v>-6301.65</v>
      </c>
      <c r="J817" s="11" t="str">
        <f aca="false">IF(SUM(+F817-C817)&lt;365,"ST","LT")</f>
        <v>LT</v>
      </c>
      <c r="K817" s="25"/>
      <c r="L817" s="25"/>
      <c r="M817" s="25"/>
      <c r="N817" s="11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</row>
    <row r="818" customFormat="false" ht="15.75" hidden="false" customHeight="true" outlineLevel="0" collapsed="false">
      <c r="A818" s="25" t="s">
        <v>394</v>
      </c>
      <c r="B818" s="20" t="n">
        <v>5</v>
      </c>
      <c r="C818" s="22" t="n">
        <v>43157</v>
      </c>
      <c r="D818" s="11" t="n">
        <v>2663.73</v>
      </c>
      <c r="E818" s="20" t="n">
        <f aca="false">SUM(B818*D818)</f>
        <v>13318.65</v>
      </c>
      <c r="F818" s="22" t="n">
        <v>44011</v>
      </c>
      <c r="G818" s="11" t="n">
        <v>1362.7</v>
      </c>
      <c r="H818" s="23" t="n">
        <f aca="false">SUM(B818*G818)</f>
        <v>6813.5</v>
      </c>
      <c r="I818" s="24" t="n">
        <f aca="false">SUM(H818-E818)</f>
        <v>-6505.15</v>
      </c>
      <c r="J818" s="11" t="str">
        <f aca="false">IF(SUM(+F818-C818)&lt;365,"ST","LT")</f>
        <v>LT</v>
      </c>
      <c r="K818" s="25"/>
      <c r="L818" s="25"/>
      <c r="M818" s="25"/>
      <c r="N818" s="11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</row>
    <row r="819" customFormat="false" ht="15.75" hidden="false" customHeight="true" outlineLevel="0" collapsed="false">
      <c r="A819" s="25" t="s">
        <v>394</v>
      </c>
      <c r="B819" s="20" t="n">
        <v>5</v>
      </c>
      <c r="C819" s="22" t="n">
        <v>43368</v>
      </c>
      <c r="D819" s="11" t="n">
        <v>2493.56</v>
      </c>
      <c r="E819" s="20" t="n">
        <f aca="false">SUM(B819*D819)</f>
        <v>12467.8</v>
      </c>
      <c r="F819" s="22" t="n">
        <v>44204</v>
      </c>
      <c r="G819" s="11" t="n">
        <v>1498.68</v>
      </c>
      <c r="H819" s="23" t="n">
        <f aca="false">SUM(B819*G819)</f>
        <v>7493.4</v>
      </c>
      <c r="I819" s="24" t="n">
        <f aca="false">SUM(H819-E819)</f>
        <v>-4974.4</v>
      </c>
      <c r="J819" s="11" t="str">
        <f aca="false">IF(SUM(+F819-C819)&lt;365,"ST","LT")</f>
        <v>LT</v>
      </c>
      <c r="K819" s="25"/>
      <c r="L819" s="25"/>
      <c r="M819" s="25"/>
      <c r="N819" s="11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</row>
    <row r="820" customFormat="false" ht="15.75" hidden="false" customHeight="true" outlineLevel="0" collapsed="false">
      <c r="A820" s="25" t="s">
        <v>394</v>
      </c>
      <c r="B820" s="20" t="n">
        <v>5</v>
      </c>
      <c r="C820" s="22" t="n">
        <v>43390</v>
      </c>
      <c r="D820" s="11" t="n">
        <v>2114.74</v>
      </c>
      <c r="E820" s="20" t="n">
        <f aca="false">SUM(B820*D820)</f>
        <v>10573.7</v>
      </c>
      <c r="F820" s="22"/>
      <c r="G820" s="11"/>
      <c r="H820" s="23" t="n">
        <f aca="false">SUM(B820*G820)</f>
        <v>0</v>
      </c>
      <c r="I820" s="24" t="n">
        <f aca="false">SUM(H820-E820)</f>
        <v>-10573.7</v>
      </c>
      <c r="J820" s="11" t="str">
        <f aca="false">IF(SUM(+F820-C820)&lt;365,"ST","LT")</f>
        <v>ST</v>
      </c>
      <c r="K820" s="25"/>
      <c r="L820" s="25"/>
      <c r="M820" s="25"/>
      <c r="N820" s="11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</row>
    <row r="821" customFormat="false" ht="15.75" hidden="false" customHeight="true" outlineLevel="0" collapsed="false">
      <c r="A821" s="25" t="s">
        <v>394</v>
      </c>
      <c r="B821" s="20" t="n">
        <v>5</v>
      </c>
      <c r="C821" s="22" t="n">
        <v>43635</v>
      </c>
      <c r="D821" s="11" t="n">
        <v>1762.47</v>
      </c>
      <c r="E821" s="20" t="n">
        <f aca="false">SUM(B821*D821)</f>
        <v>8812.35</v>
      </c>
      <c r="F821" s="22"/>
      <c r="G821" s="11"/>
      <c r="H821" s="23" t="n">
        <f aca="false">SUM(B821*G821)</f>
        <v>0</v>
      </c>
      <c r="I821" s="24" t="n">
        <f aca="false">SUM(H821-E821)</f>
        <v>-8812.35</v>
      </c>
      <c r="J821" s="11" t="str">
        <f aca="false">IF(SUM(+F821-C821)&lt;365,"ST","LT")</f>
        <v>ST</v>
      </c>
      <c r="K821" s="25"/>
      <c r="L821" s="25"/>
      <c r="M821" s="25"/>
      <c r="N821" s="11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</row>
    <row r="822" customFormat="false" ht="15.75" hidden="false" customHeight="true" outlineLevel="0" collapsed="false">
      <c r="A822" s="25" t="s">
        <v>394</v>
      </c>
      <c r="B822" s="11" t="n">
        <v>5</v>
      </c>
      <c r="C822" s="22" t="n">
        <v>44006</v>
      </c>
      <c r="D822" s="11" t="n">
        <v>1274.49</v>
      </c>
      <c r="E822" s="20" t="n">
        <f aca="false">SUM(B822*D822)</f>
        <v>6372.45</v>
      </c>
      <c r="F822" s="22"/>
      <c r="G822" s="11"/>
      <c r="H822" s="23" t="n">
        <f aca="false">SUM(B822*G822)</f>
        <v>0</v>
      </c>
      <c r="I822" s="24" t="n">
        <f aca="false">SUM(H822-E822)</f>
        <v>-6372.45</v>
      </c>
      <c r="J822" s="11" t="str">
        <f aca="false">IF(SUM(+F822-C822)&lt;365,"ST","LT")</f>
        <v>ST</v>
      </c>
      <c r="K822" s="25"/>
      <c r="L822" s="25"/>
      <c r="M822" s="25"/>
      <c r="N822" s="11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</row>
    <row r="823" customFormat="false" ht="15.75" hidden="false" customHeight="true" outlineLevel="0" collapsed="false">
      <c r="A823" s="25" t="s">
        <v>394</v>
      </c>
      <c r="B823" s="11" t="n">
        <v>5</v>
      </c>
      <c r="C823" s="22" t="n">
        <v>44218</v>
      </c>
      <c r="D823" s="11" t="n">
        <v>1508.73</v>
      </c>
      <c r="E823" s="20" t="n">
        <f aca="false">SUM(B823*D823)</f>
        <v>7543.65</v>
      </c>
      <c r="F823" s="22"/>
      <c r="G823" s="11"/>
      <c r="H823" s="23" t="n">
        <f aca="false">SUM(B823*G823)</f>
        <v>0</v>
      </c>
      <c r="I823" s="24" t="n">
        <f aca="false">SUM(H823-E823)</f>
        <v>-7543.65</v>
      </c>
      <c r="J823" s="11" t="str">
        <f aca="false">IF(SUM(+F823-C823)&lt;365,"ST","LT")</f>
        <v>ST</v>
      </c>
      <c r="K823" s="25"/>
      <c r="L823" s="25"/>
      <c r="M823" s="25"/>
      <c r="N823" s="11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</row>
    <row r="824" customFormat="false" ht="15.75" hidden="false" customHeight="true" outlineLevel="0" collapsed="false">
      <c r="A824" s="25" t="s">
        <v>395</v>
      </c>
      <c r="B824" s="11" t="n">
        <v>10</v>
      </c>
      <c r="C824" s="22" t="n">
        <v>42677</v>
      </c>
      <c r="D824" s="11" t="n">
        <v>775</v>
      </c>
      <c r="E824" s="20" t="n">
        <f aca="false">SUM(B824*D824)</f>
        <v>7750</v>
      </c>
      <c r="F824" s="22"/>
      <c r="G824" s="11"/>
      <c r="H824" s="23" t="n">
        <f aca="false">SUM(B824*G824)</f>
        <v>0</v>
      </c>
      <c r="I824" s="24" t="n">
        <f aca="false">SUM(H824-E824)</f>
        <v>-7750</v>
      </c>
      <c r="J824" s="11" t="str">
        <f aca="false">IF(SUM(+F824-C824)&lt;365,"ST","LT")</f>
        <v>ST</v>
      </c>
      <c r="K824" s="25" t="s">
        <v>31</v>
      </c>
      <c r="L824" s="25"/>
      <c r="M824" s="25"/>
      <c r="N824" s="11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</row>
    <row r="825" customFormat="false" ht="15.75" hidden="false" customHeight="true" outlineLevel="0" collapsed="false">
      <c r="A825" s="25" t="s">
        <v>395</v>
      </c>
      <c r="B825" s="11" t="n">
        <v>10</v>
      </c>
      <c r="C825" s="22" t="n">
        <v>43067</v>
      </c>
      <c r="D825" s="11" t="n">
        <v>1353.37</v>
      </c>
      <c r="E825" s="20" t="n">
        <f aca="false">SUM(B825*D825)</f>
        <v>13533.7</v>
      </c>
      <c r="F825" s="22"/>
      <c r="G825" s="11"/>
      <c r="H825" s="23" t="n">
        <f aca="false">SUM(B825*G825)</f>
        <v>0</v>
      </c>
      <c r="I825" s="24" t="n">
        <f aca="false">SUM(H825-E825)</f>
        <v>-13533.7</v>
      </c>
      <c r="J825" s="11" t="str">
        <f aca="false">IF(SUM(+F825-C825)&lt;365,"ST","LT")</f>
        <v>ST</v>
      </c>
      <c r="K825" s="25"/>
      <c r="L825" s="25"/>
      <c r="M825" s="25"/>
      <c r="N825" s="11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</row>
    <row r="826" customFormat="false" ht="15.75" hidden="false" customHeight="true" outlineLevel="0" collapsed="false">
      <c r="A826" s="19" t="s">
        <v>395</v>
      </c>
      <c r="B826" s="11" t="n">
        <v>5</v>
      </c>
      <c r="C826" s="22" t="n">
        <v>43724</v>
      </c>
      <c r="D826" s="11" t="n">
        <v>648.83</v>
      </c>
      <c r="E826" s="20" t="n">
        <f aca="false">SUM(B826*D826)</f>
        <v>3244.15</v>
      </c>
      <c r="F826" s="22"/>
      <c r="G826" s="11"/>
      <c r="H826" s="23" t="n">
        <f aca="false">SUM(B826*G826)</f>
        <v>0</v>
      </c>
      <c r="I826" s="24" t="n">
        <f aca="false">SUM(H826-E826)</f>
        <v>-3244.15</v>
      </c>
      <c r="J826" s="11" t="str">
        <f aca="false">IF(SUM(+F826-C826)&lt;365,"ST","LT")</f>
        <v>ST</v>
      </c>
      <c r="K826" s="25"/>
      <c r="L826" s="25"/>
      <c r="M826" s="25"/>
      <c r="N826" s="11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</row>
    <row r="827" customFormat="false" ht="15.75" hidden="false" customHeight="true" outlineLevel="0" collapsed="false">
      <c r="A827" s="19" t="s">
        <v>396</v>
      </c>
      <c r="B827" s="11" t="n">
        <v>25</v>
      </c>
      <c r="C827" s="22" t="n">
        <v>43572</v>
      </c>
      <c r="D827" s="11" t="n">
        <v>595.18</v>
      </c>
      <c r="E827" s="20" t="n">
        <f aca="false">SUM(B827*D827)</f>
        <v>14879.5</v>
      </c>
      <c r="F827" s="22" t="n">
        <v>43804</v>
      </c>
      <c r="G827" s="11" t="n">
        <v>1030.71</v>
      </c>
      <c r="H827" s="23" t="n">
        <f aca="false">SUM(B827*G827)</f>
        <v>25767.75</v>
      </c>
      <c r="I827" s="24" t="n">
        <f aca="false">SUM(H827-E827)</f>
        <v>10888.25</v>
      </c>
      <c r="J827" s="11" t="str">
        <f aca="false">IF(SUM(+F827-C827)&lt;365,"ST","LT")</f>
        <v>ST</v>
      </c>
      <c r="K827" s="25"/>
      <c r="L827" s="25"/>
      <c r="M827" s="25"/>
      <c r="N827" s="11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</row>
    <row r="828" customFormat="false" ht="15.75" hidden="false" customHeight="true" outlineLevel="0" collapsed="false">
      <c r="A828" s="19" t="s">
        <v>396</v>
      </c>
      <c r="B828" s="11" t="n">
        <v>25</v>
      </c>
      <c r="C828" s="22" t="n">
        <v>44007</v>
      </c>
      <c r="D828" s="11" t="n">
        <v>802.98</v>
      </c>
      <c r="E828" s="20" t="n">
        <f aca="false">SUM(B828*D828)</f>
        <v>20074.5</v>
      </c>
      <c r="F828" s="22" t="n">
        <v>44182</v>
      </c>
      <c r="G828" s="11" t="n">
        <v>1034.68</v>
      </c>
      <c r="H828" s="23" t="n">
        <f aca="false">SUM(B828*G828)</f>
        <v>25867</v>
      </c>
      <c r="I828" s="24" t="n">
        <f aca="false">SUM(H828-E828)</f>
        <v>5792.5</v>
      </c>
      <c r="J828" s="11" t="str">
        <f aca="false">IF(SUM(+F828-C828)&lt;365,"ST","LT")</f>
        <v>ST</v>
      </c>
      <c r="K828" s="25"/>
      <c r="L828" s="25"/>
      <c r="M828" s="25"/>
      <c r="N828" s="11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</row>
    <row r="829" customFormat="false" ht="15.75" hidden="false" customHeight="true" outlineLevel="0" collapsed="false">
      <c r="A829" s="19" t="s">
        <v>396</v>
      </c>
      <c r="B829" s="11" t="n">
        <v>25</v>
      </c>
      <c r="C829" s="22" t="n">
        <v>44186</v>
      </c>
      <c r="D829" s="11" t="n">
        <v>967.2</v>
      </c>
      <c r="E829" s="20" t="n">
        <f aca="false">SUM(B829*D829)</f>
        <v>24180</v>
      </c>
      <c r="F829" s="22" t="n">
        <v>44201</v>
      </c>
      <c r="G829" s="11" t="n">
        <v>1133.73</v>
      </c>
      <c r="H829" s="23" t="n">
        <f aca="false">SUM(B829*G829)</f>
        <v>28343.25</v>
      </c>
      <c r="I829" s="24" t="n">
        <f aca="false">SUM(H829-E829)</f>
        <v>4163.25</v>
      </c>
      <c r="J829" s="11" t="str">
        <f aca="false">IF(SUM(+F829-C829)&lt;365,"ST","LT")</f>
        <v>ST</v>
      </c>
      <c r="K829" s="25"/>
      <c r="L829" s="25"/>
      <c r="M829" s="25"/>
      <c r="N829" s="11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</row>
    <row r="830" customFormat="false" ht="15.75" hidden="false" customHeight="true" outlineLevel="0" collapsed="false">
      <c r="A830" s="25" t="s">
        <v>397</v>
      </c>
      <c r="B830" s="11" t="n">
        <v>50</v>
      </c>
      <c r="C830" s="22" t="n">
        <v>43047</v>
      </c>
      <c r="D830" s="11" t="n">
        <v>138.48</v>
      </c>
      <c r="E830" s="20" t="n">
        <f aca="false">SUM(B830*D830)</f>
        <v>6924</v>
      </c>
      <c r="F830" s="22"/>
      <c r="G830" s="11"/>
      <c r="H830" s="23" t="n">
        <f aca="false">SUM(B830*G830)</f>
        <v>0</v>
      </c>
      <c r="I830" s="24" t="n">
        <f aca="false">SUM(H830-E830)</f>
        <v>-6924</v>
      </c>
      <c r="J830" s="11" t="str">
        <f aca="false">IF(SUM(+F830-C830)&lt;365,"ST","LT")</f>
        <v>ST</v>
      </c>
      <c r="K830" s="25"/>
      <c r="L830" s="25"/>
      <c r="M830" s="25"/>
      <c r="N830" s="11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</row>
    <row r="831" customFormat="false" ht="15.75" hidden="false" customHeight="true" outlineLevel="0" collapsed="false">
      <c r="A831" s="25" t="s">
        <v>397</v>
      </c>
      <c r="B831" s="11" t="n">
        <v>50</v>
      </c>
      <c r="C831" s="22" t="n">
        <v>43091</v>
      </c>
      <c r="D831" s="11" t="n">
        <v>121.71</v>
      </c>
      <c r="E831" s="20" t="n">
        <f aca="false">SUM(B831*D831)</f>
        <v>6085.5</v>
      </c>
      <c r="F831" s="22"/>
      <c r="G831" s="11"/>
      <c r="H831" s="23" t="n">
        <f aca="false">SUM(B831*G831)</f>
        <v>0</v>
      </c>
      <c r="I831" s="24" t="n">
        <f aca="false">SUM(H831-E831)</f>
        <v>-6085.5</v>
      </c>
      <c r="J831" s="11" t="str">
        <f aca="false">IF(SUM(+F831-C831)&lt;365,"ST","LT")</f>
        <v>ST</v>
      </c>
      <c r="K831" s="25"/>
      <c r="L831" s="25"/>
      <c r="M831" s="25"/>
      <c r="N831" s="11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</row>
    <row r="832" customFormat="false" ht="15.75" hidden="false" customHeight="true" outlineLevel="0" collapsed="false">
      <c r="A832" s="25" t="s">
        <v>398</v>
      </c>
      <c r="B832" s="20" t="n">
        <v>50</v>
      </c>
      <c r="C832" s="22" t="n">
        <v>40506</v>
      </c>
      <c r="D832" s="11" t="n">
        <v>85.5</v>
      </c>
      <c r="E832" s="20" t="n">
        <f aca="false">SUM(B832*D832)</f>
        <v>4275</v>
      </c>
      <c r="F832" s="22" t="n">
        <v>43452</v>
      </c>
      <c r="G832" s="11" t="n">
        <v>194.33</v>
      </c>
      <c r="H832" s="23" t="n">
        <f aca="false">SUM(B832*G832)</f>
        <v>9716.5</v>
      </c>
      <c r="I832" s="24" t="n">
        <f aca="false">SUM(H832-E832)</f>
        <v>5441.5</v>
      </c>
      <c r="J832" s="11" t="str">
        <f aca="false">IF(SUM(+F832-C832)&lt;365,"ST","LT")</f>
        <v>LT</v>
      </c>
      <c r="K832" s="25"/>
      <c r="L832" s="25"/>
      <c r="M832" s="25"/>
      <c r="N832" s="11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</row>
    <row r="833" customFormat="false" ht="15.75" hidden="false" customHeight="true" outlineLevel="0" collapsed="false">
      <c r="A833" s="25" t="s">
        <v>398</v>
      </c>
      <c r="B833" s="20" t="n">
        <v>150</v>
      </c>
      <c r="C833" s="22" t="n">
        <v>40506</v>
      </c>
      <c r="D833" s="11" t="n">
        <v>85.5</v>
      </c>
      <c r="E833" s="20" t="n">
        <f aca="false">SUM(B833*D833)</f>
        <v>12825</v>
      </c>
      <c r="F833" s="22"/>
      <c r="G833" s="11"/>
      <c r="H833" s="23" t="n">
        <f aca="false">SUM(B833*G833)</f>
        <v>0</v>
      </c>
      <c r="I833" s="24" t="n">
        <f aca="false">SUM(H833-E833)</f>
        <v>-12825</v>
      </c>
      <c r="J833" s="11" t="str">
        <f aca="false">IF(SUM(+F833-C833)&lt;365,"ST","LT")</f>
        <v>ST</v>
      </c>
      <c r="K833" s="25"/>
      <c r="L833" s="25"/>
      <c r="M833" s="25"/>
      <c r="N833" s="11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</row>
    <row r="834" customFormat="false" ht="15.75" hidden="false" customHeight="true" outlineLevel="0" collapsed="false">
      <c r="A834" s="19" t="s">
        <v>398</v>
      </c>
      <c r="B834" s="20" t="n">
        <v>50</v>
      </c>
      <c r="C834" s="22" t="n">
        <v>43826</v>
      </c>
      <c r="D834" s="11" t="n">
        <v>190.42</v>
      </c>
      <c r="E834" s="20" t="n">
        <f aca="false">SUM(B834*D834)</f>
        <v>9521</v>
      </c>
      <c r="F834" s="22"/>
      <c r="G834" s="11"/>
      <c r="H834" s="23" t="n">
        <f aca="false">SUM(B834*G834)</f>
        <v>0</v>
      </c>
      <c r="I834" s="24" t="n">
        <f aca="false">SUM(H834-E834)</f>
        <v>-9521</v>
      </c>
      <c r="J834" s="11" t="str">
        <f aca="false">IF(SUM(+F834-C834)&lt;365,"ST","LT")</f>
        <v>ST</v>
      </c>
      <c r="K834" s="25"/>
      <c r="L834" s="25"/>
      <c r="M834" s="25"/>
      <c r="N834" s="11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</row>
    <row r="835" customFormat="false" ht="15.75" hidden="false" customHeight="true" outlineLevel="0" collapsed="false">
      <c r="A835" s="25" t="s">
        <v>399</v>
      </c>
      <c r="B835" s="20" t="n">
        <v>100</v>
      </c>
      <c r="C835" s="22" t="n">
        <v>43132</v>
      </c>
      <c r="D835" s="11" t="n">
        <v>106.69</v>
      </c>
      <c r="E835" s="20" t="n">
        <f aca="false">SUM(B835*D835)</f>
        <v>10669</v>
      </c>
      <c r="F835" s="22" t="n">
        <v>43357</v>
      </c>
      <c r="G835" s="11" t="n">
        <v>105.5</v>
      </c>
      <c r="H835" s="23" t="n">
        <f aca="false">SUM(B835*G835)</f>
        <v>10550</v>
      </c>
      <c r="I835" s="24" t="n">
        <f aca="false">SUM(H835-E835)</f>
        <v>-119</v>
      </c>
      <c r="J835" s="11" t="str">
        <f aca="false">IF(SUM(+F835-C835)&lt;365,"ST","LT")</f>
        <v>ST</v>
      </c>
      <c r="K835" s="25"/>
      <c r="L835" s="25"/>
      <c r="M835" s="25"/>
      <c r="N835" s="11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</row>
    <row r="836" customFormat="false" ht="15.75" hidden="false" customHeight="true" outlineLevel="0" collapsed="false">
      <c r="A836" s="25" t="s">
        <v>399</v>
      </c>
      <c r="B836" s="20" t="n">
        <v>100</v>
      </c>
      <c r="C836" s="22" t="n">
        <v>43262</v>
      </c>
      <c r="D836" s="11" t="n">
        <v>90.17</v>
      </c>
      <c r="E836" s="20" t="n">
        <f aca="false">SUM(B836*D836)</f>
        <v>9017</v>
      </c>
      <c r="F836" s="22" t="n">
        <v>43376</v>
      </c>
      <c r="G836" s="11" t="n">
        <v>97.15</v>
      </c>
      <c r="H836" s="23" t="n">
        <f aca="false">SUM(B836*G836)</f>
        <v>9715</v>
      </c>
      <c r="I836" s="24" t="n">
        <f aca="false">SUM(H836-E836)</f>
        <v>698</v>
      </c>
      <c r="J836" s="11" t="str">
        <f aca="false">IF(SUM(+F836-C836)&lt;365,"ST","LT")</f>
        <v>ST</v>
      </c>
      <c r="K836" s="25"/>
      <c r="L836" s="25"/>
      <c r="M836" s="25"/>
      <c r="N836" s="11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</row>
    <row r="837" customFormat="false" ht="15.75" hidden="false" customHeight="true" outlineLevel="0" collapsed="false">
      <c r="A837" s="25" t="s">
        <v>399</v>
      </c>
      <c r="B837" s="20" t="n">
        <v>100</v>
      </c>
      <c r="C837" s="22" t="n">
        <v>43371</v>
      </c>
      <c r="D837" s="11" t="n">
        <v>88.66</v>
      </c>
      <c r="E837" s="20" t="n">
        <f aca="false">SUM(B837*D837)</f>
        <v>8866</v>
      </c>
      <c r="F837" s="22" t="n">
        <v>43378</v>
      </c>
      <c r="G837" s="11" t="n">
        <v>96.57</v>
      </c>
      <c r="H837" s="23" t="n">
        <f aca="false">SUM(B837*G837)</f>
        <v>9657</v>
      </c>
      <c r="I837" s="24" t="n">
        <f aca="false">SUM(H837-E837)</f>
        <v>791</v>
      </c>
      <c r="J837" s="11" t="str">
        <f aca="false">IF(SUM(+F837-C837)&lt;365,"ST","LT")</f>
        <v>ST</v>
      </c>
      <c r="K837" s="25"/>
      <c r="L837" s="25"/>
      <c r="M837" s="25"/>
      <c r="N837" s="11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</row>
    <row r="838" customFormat="false" ht="15.75" hidden="false" customHeight="true" outlineLevel="0" collapsed="false">
      <c r="A838" s="25" t="s">
        <v>399</v>
      </c>
      <c r="B838" s="20" t="n">
        <v>100</v>
      </c>
      <c r="C838" s="22" t="n">
        <v>43376</v>
      </c>
      <c r="D838" s="11" t="n">
        <v>96.22</v>
      </c>
      <c r="E838" s="20" t="n">
        <f aca="false">SUM(B838*D838)</f>
        <v>9622</v>
      </c>
      <c r="F838" s="22" t="n">
        <v>43381</v>
      </c>
      <c r="G838" s="11" t="n">
        <v>100.79</v>
      </c>
      <c r="H838" s="23" t="n">
        <f aca="false">SUM(B838*G838)</f>
        <v>10079</v>
      </c>
      <c r="I838" s="24" t="n">
        <f aca="false">SUM(H838-E838)</f>
        <v>457</v>
      </c>
      <c r="J838" s="11" t="str">
        <f aca="false">IF(SUM(+F838-C838)&lt;365,"ST","LT")</f>
        <v>ST</v>
      </c>
      <c r="K838" s="25"/>
      <c r="L838" s="25"/>
      <c r="M838" s="25"/>
      <c r="N838" s="11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</row>
    <row r="839" customFormat="false" ht="15.75" hidden="false" customHeight="true" outlineLevel="0" collapsed="false">
      <c r="A839" s="19" t="s">
        <v>400</v>
      </c>
      <c r="B839" s="11" t="n">
        <v>10</v>
      </c>
      <c r="C839" s="22" t="n">
        <v>42478</v>
      </c>
      <c r="D839" s="11" t="n">
        <v>653.25</v>
      </c>
      <c r="E839" s="20" t="n">
        <f aca="false">SUM(B839*D839)</f>
        <v>6532.5</v>
      </c>
      <c r="F839" s="22" t="n">
        <v>44182</v>
      </c>
      <c r="G839" s="11" t="n">
        <v>6768.85</v>
      </c>
      <c r="H839" s="23" t="n">
        <f aca="false">SUM(B839*G839)</f>
        <v>67688.5</v>
      </c>
      <c r="I839" s="24" t="n">
        <f aca="false">SUM(H839-E839)</f>
        <v>61156</v>
      </c>
      <c r="J839" s="11" t="str">
        <f aca="false">IF(SUM(+F839-C839)&lt;365,"ST","LT")</f>
        <v>LT</v>
      </c>
      <c r="K839" s="25"/>
      <c r="L839" s="25"/>
      <c r="M839" s="25"/>
      <c r="N839" s="11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</row>
    <row r="840" customFormat="false" ht="15.75" hidden="false" customHeight="true" outlineLevel="0" collapsed="false">
      <c r="A840" s="19" t="s">
        <v>400</v>
      </c>
      <c r="B840" s="11" t="n">
        <v>10</v>
      </c>
      <c r="C840" s="22" t="n">
        <v>42478</v>
      </c>
      <c r="D840" s="11" t="n">
        <v>653.25</v>
      </c>
      <c r="E840" s="20" t="n">
        <f aca="false">SUM(B840*D840)</f>
        <v>6532.5</v>
      </c>
      <c r="F840" s="22" t="n">
        <v>44263</v>
      </c>
      <c r="G840" s="11" t="n">
        <v>6724.19</v>
      </c>
      <c r="H840" s="23" t="n">
        <f aca="false">SUM(B840*G840)</f>
        <v>67241.9</v>
      </c>
      <c r="I840" s="24" t="n">
        <f aca="false">SUM(H840-E840)</f>
        <v>60709.4</v>
      </c>
      <c r="J840" s="11" t="str">
        <f aca="false">IF(SUM(+F840-C840)&lt;365,"ST","LT")</f>
        <v>LT</v>
      </c>
      <c r="K840" s="25"/>
      <c r="L840" s="25"/>
      <c r="M840" s="25"/>
      <c r="N840" s="11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</row>
    <row r="841" customFormat="false" ht="15.75" hidden="false" customHeight="true" outlineLevel="0" collapsed="false">
      <c r="A841" s="36" t="s">
        <v>401</v>
      </c>
      <c r="B841" s="20" t="n">
        <v>50</v>
      </c>
      <c r="C841" s="22" t="n">
        <v>43830</v>
      </c>
      <c r="D841" s="11" t="n">
        <v>158.83</v>
      </c>
      <c r="E841" s="20" t="n">
        <f aca="false">SUM(B841*D841)</f>
        <v>7941.5</v>
      </c>
      <c r="F841" s="22" t="n">
        <v>43875</v>
      </c>
      <c r="G841" s="11" t="n">
        <v>189.12</v>
      </c>
      <c r="H841" s="23" t="n">
        <f aca="false">SUM(B841*G841)</f>
        <v>9456</v>
      </c>
      <c r="I841" s="24" t="n">
        <f aca="false">SUM(H841-E841)</f>
        <v>1514.5</v>
      </c>
      <c r="J841" s="11" t="str">
        <f aca="false">IF(SUM(+F841-C841)&lt;365,"ST","LT")</f>
        <v>ST</v>
      </c>
      <c r="K841" s="25"/>
      <c r="L841" s="25"/>
      <c r="M841" s="25"/>
      <c r="N841" s="11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</row>
    <row r="842" customFormat="false" ht="15.75" hidden="false" customHeight="true" outlineLevel="0" collapsed="false">
      <c r="A842" s="25" t="s">
        <v>402</v>
      </c>
      <c r="B842" s="20" t="n">
        <v>100</v>
      </c>
      <c r="C842" s="22" t="n">
        <v>42151</v>
      </c>
      <c r="D842" s="11" t="n">
        <v>45.02</v>
      </c>
      <c r="E842" s="20" t="n">
        <f aca="false">SUM(B842*D842)</f>
        <v>4502</v>
      </c>
      <c r="F842" s="22"/>
      <c r="G842" s="11"/>
      <c r="H842" s="23" t="n">
        <f aca="false">SUM(B842*G842)</f>
        <v>0</v>
      </c>
      <c r="I842" s="24" t="n">
        <f aca="false">SUM(H842-E842)</f>
        <v>-4502</v>
      </c>
      <c r="J842" s="11" t="str">
        <f aca="false">IF(SUM(+F842-C842)&lt;365,"ST","LT")</f>
        <v>ST</v>
      </c>
      <c r="K842" s="25"/>
      <c r="L842" s="25"/>
      <c r="M842" s="25"/>
      <c r="N842" s="11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</row>
    <row r="843" customFormat="false" ht="15.75" hidden="false" customHeight="true" outlineLevel="0" collapsed="false">
      <c r="A843" s="25" t="s">
        <v>402</v>
      </c>
      <c r="B843" s="20" t="n">
        <v>200</v>
      </c>
      <c r="C843" s="22" t="n">
        <v>42240</v>
      </c>
      <c r="D843" s="11" t="n">
        <v>38.89</v>
      </c>
      <c r="E843" s="20" t="n">
        <f aca="false">SUM(B843*D843)</f>
        <v>7778</v>
      </c>
      <c r="F843" s="22"/>
      <c r="G843" s="11"/>
      <c r="H843" s="23" t="n">
        <f aca="false">SUM(B843*G843)</f>
        <v>0</v>
      </c>
      <c r="I843" s="24" t="n">
        <f aca="false">SUM(H843-E843)</f>
        <v>-7778</v>
      </c>
      <c r="J843" s="11" t="str">
        <f aca="false">IF(SUM(+F843-C843)&lt;365,"ST","LT")</f>
        <v>ST</v>
      </c>
      <c r="K843" s="25"/>
      <c r="L843" s="25"/>
      <c r="M843" s="25"/>
      <c r="N843" s="11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</row>
    <row r="844" customFormat="false" ht="15.75" hidden="false" customHeight="true" outlineLevel="0" collapsed="false">
      <c r="A844" s="25" t="s">
        <v>402</v>
      </c>
      <c r="B844" s="11" t="n">
        <v>200</v>
      </c>
      <c r="C844" s="22" t="n">
        <v>42321</v>
      </c>
      <c r="D844" s="11" t="n">
        <v>39.8</v>
      </c>
      <c r="E844" s="20" t="n">
        <f aca="false">SUM(B844*D844)</f>
        <v>7960</v>
      </c>
      <c r="F844" s="22"/>
      <c r="G844" s="11"/>
      <c r="H844" s="23" t="n">
        <f aca="false">SUM(B844*G844)</f>
        <v>0</v>
      </c>
      <c r="I844" s="24" t="n">
        <f aca="false">SUM(H844-E844)</f>
        <v>-7960</v>
      </c>
      <c r="J844" s="11" t="str">
        <f aca="false">IF(SUM(+F844-C844)&lt;365,"ST","LT")</f>
        <v>ST</v>
      </c>
      <c r="K844" s="25"/>
      <c r="L844" s="25"/>
      <c r="M844" s="25"/>
      <c r="N844" s="11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</row>
    <row r="845" customFormat="false" ht="15.75" hidden="false" customHeight="true" outlineLevel="0" collapsed="false">
      <c r="A845" s="25" t="s">
        <v>403</v>
      </c>
      <c r="B845" s="11" t="n">
        <v>25</v>
      </c>
      <c r="C845" s="22" t="n">
        <v>40975</v>
      </c>
      <c r="D845" s="11" t="n">
        <v>185.87</v>
      </c>
      <c r="E845" s="20" t="n">
        <f aca="false">SUM(B845*D845)</f>
        <v>4646.75</v>
      </c>
      <c r="F845" s="22"/>
      <c r="G845" s="11"/>
      <c r="H845" s="23" t="n">
        <f aca="false">SUM(B845*G845)</f>
        <v>0</v>
      </c>
      <c r="I845" s="24" t="n">
        <f aca="false">SUM(H845-E845)</f>
        <v>-4646.75</v>
      </c>
      <c r="J845" s="11" t="str">
        <f aca="false">IF(SUM(+F845-C845)&lt;365,"ST","LT")</f>
        <v>ST</v>
      </c>
      <c r="K845" s="25" t="s">
        <v>404</v>
      </c>
      <c r="L845" s="25"/>
      <c r="M845" s="25"/>
      <c r="N845" s="11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</row>
    <row r="846" customFormat="false" ht="15.75" hidden="false" customHeight="true" outlineLevel="0" collapsed="false">
      <c r="A846" s="25" t="s">
        <v>403</v>
      </c>
      <c r="B846" s="11" t="n">
        <v>75</v>
      </c>
      <c r="C846" s="22" t="n">
        <v>42037</v>
      </c>
      <c r="D846" s="11" t="n">
        <v>192.46</v>
      </c>
      <c r="E846" s="20" t="n">
        <f aca="false">SUM(B846*D846)</f>
        <v>14434.5</v>
      </c>
      <c r="F846" s="22"/>
      <c r="G846" s="11"/>
      <c r="H846" s="23" t="n">
        <f aca="false">SUM(B846*G846)</f>
        <v>0</v>
      </c>
      <c r="I846" s="24" t="n">
        <f aca="false">SUM(H846-E846)</f>
        <v>-14434.5</v>
      </c>
      <c r="J846" s="11" t="str">
        <f aca="false">IF(SUM(+F846-C846)&lt;365,"ST","LT")</f>
        <v>ST</v>
      </c>
      <c r="K846" s="25"/>
      <c r="L846" s="25"/>
      <c r="M846" s="25"/>
      <c r="N846" s="11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</row>
    <row r="847" customFormat="false" ht="15.75" hidden="false" customHeight="true" outlineLevel="0" collapsed="false">
      <c r="A847" s="25" t="s">
        <v>403</v>
      </c>
      <c r="B847" s="11" t="n">
        <v>100</v>
      </c>
      <c r="C847" s="22" t="n">
        <v>42510</v>
      </c>
      <c r="D847" s="11" t="n">
        <v>73.77</v>
      </c>
      <c r="E847" s="20" t="n">
        <f aca="false">SUM(B847*D847)</f>
        <v>7377</v>
      </c>
      <c r="F847" s="22"/>
      <c r="G847" s="11"/>
      <c r="H847" s="23" t="n">
        <f aca="false">SUM(B847*G847)</f>
        <v>0</v>
      </c>
      <c r="I847" s="24" t="n">
        <f aca="false">SUM(H847-E847)</f>
        <v>-7377</v>
      </c>
      <c r="J847" s="11" t="str">
        <f aca="false">IF(SUM(+F847-C847)&lt;365,"ST","LT")</f>
        <v>ST</v>
      </c>
      <c r="K847" s="25"/>
      <c r="L847" s="25"/>
      <c r="M847" s="25"/>
      <c r="N847" s="11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</row>
    <row r="848" customFormat="false" ht="15.75" hidden="false" customHeight="true" outlineLevel="0" collapsed="false">
      <c r="A848" s="25" t="s">
        <v>403</v>
      </c>
      <c r="B848" s="11" t="n">
        <v>50</v>
      </c>
      <c r="C848" s="22" t="n">
        <v>43047</v>
      </c>
      <c r="D848" s="11" t="n">
        <v>188.7</v>
      </c>
      <c r="E848" s="20" t="n">
        <f aca="false">SUM(B848*D848)</f>
        <v>9435</v>
      </c>
      <c r="F848" s="22"/>
      <c r="G848" s="11"/>
      <c r="H848" s="23" t="n">
        <f aca="false">SUM(B848*G848)</f>
        <v>0</v>
      </c>
      <c r="I848" s="24" t="n">
        <f aca="false">SUM(H848-E848)</f>
        <v>-9435</v>
      </c>
      <c r="J848" s="11" t="str">
        <f aca="false">IF(SUM(+F848-C848)&lt;365,"ST","LT")</f>
        <v>ST</v>
      </c>
      <c r="K848" s="25"/>
      <c r="L848" s="25"/>
      <c r="M848" s="25"/>
      <c r="N848" s="11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</row>
    <row r="849" customFormat="false" ht="15.75" hidden="false" customHeight="true" outlineLevel="0" collapsed="false">
      <c r="A849" s="25" t="s">
        <v>403</v>
      </c>
      <c r="B849" s="11" t="n">
        <v>150</v>
      </c>
      <c r="C849" s="22" t="n">
        <v>43325</v>
      </c>
      <c r="D849" s="11" t="n">
        <v>82.72</v>
      </c>
      <c r="E849" s="20" t="n">
        <f aca="false">SUM(B849*D849)</f>
        <v>12408</v>
      </c>
      <c r="F849" s="22"/>
      <c r="G849" s="11"/>
      <c r="H849" s="23" t="n">
        <f aca="false">SUM(B849*G849)</f>
        <v>0</v>
      </c>
      <c r="I849" s="24" t="n">
        <f aca="false">SUM(H849-E849)</f>
        <v>-12408</v>
      </c>
      <c r="J849" s="11" t="str">
        <f aca="false">IF(SUM(+F849-C849)&lt;365,"ST","LT")</f>
        <v>ST</v>
      </c>
      <c r="K849" s="25"/>
      <c r="L849" s="25"/>
      <c r="M849" s="25"/>
      <c r="N849" s="11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</row>
    <row r="850" customFormat="false" ht="15.75" hidden="false" customHeight="true" outlineLevel="0" collapsed="false">
      <c r="A850" s="25" t="s">
        <v>403</v>
      </c>
      <c r="B850" s="11" t="n">
        <v>43</v>
      </c>
      <c r="C850" s="22" t="n">
        <v>44117</v>
      </c>
      <c r="D850" s="11" t="n">
        <v>28.51</v>
      </c>
      <c r="E850" s="20" t="n">
        <f aca="false">SUM(B850*D850)</f>
        <v>1225.93</v>
      </c>
      <c r="F850" s="22"/>
      <c r="G850" s="11"/>
      <c r="H850" s="23" t="n">
        <f aca="false">SUM(B850*G850)</f>
        <v>0</v>
      </c>
      <c r="I850" s="24" t="n">
        <f aca="false">SUM(H850-E850)</f>
        <v>-1225.93</v>
      </c>
      <c r="J850" s="11" t="str">
        <f aca="false">IF(SUM(+F850-C850)&lt;365,"ST","LT")</f>
        <v>ST</v>
      </c>
      <c r="K850" s="25"/>
      <c r="L850" s="25"/>
      <c r="M850" s="25"/>
      <c r="N850" s="11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</row>
    <row r="851" customFormat="false" ht="15.75" hidden="false" customHeight="true" outlineLevel="0" collapsed="false">
      <c r="A851" s="25" t="s">
        <v>403</v>
      </c>
      <c r="B851" s="11" t="n">
        <v>57</v>
      </c>
      <c r="C851" s="22" t="n">
        <v>43922</v>
      </c>
      <c r="D851" s="11" t="n">
        <v>278.53</v>
      </c>
      <c r="E851" s="20" t="n">
        <f aca="false">SUM(B851*D851)</f>
        <v>15876.21</v>
      </c>
      <c r="F851" s="22"/>
      <c r="G851" s="11"/>
      <c r="H851" s="23" t="n">
        <f aca="false">SUM(B851*G851)</f>
        <v>0</v>
      </c>
      <c r="I851" s="24" t="n">
        <f aca="false">SUM(H851-E851)</f>
        <v>-15876.21</v>
      </c>
      <c r="J851" s="11" t="str">
        <f aca="false">IF(SUM(+F851-C851)&lt;365,"ST","LT")</f>
        <v>ST</v>
      </c>
      <c r="K851" s="19" t="s">
        <v>405</v>
      </c>
      <c r="L851" s="25"/>
      <c r="M851" s="25"/>
      <c r="N851" s="11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</row>
    <row r="852" customFormat="false" ht="15.75" hidden="false" customHeight="true" outlineLevel="0" collapsed="false">
      <c r="A852" s="25" t="s">
        <v>406</v>
      </c>
      <c r="B852" s="11" t="n">
        <v>200</v>
      </c>
      <c r="C852" s="22" t="n">
        <v>34183</v>
      </c>
      <c r="D852" s="11" t="n">
        <v>15.3</v>
      </c>
      <c r="E852" s="20" t="n">
        <f aca="false">SUM(B852*D852)</f>
        <v>3060</v>
      </c>
      <c r="F852" s="22"/>
      <c r="G852" s="11"/>
      <c r="H852" s="23" t="n">
        <f aca="false">SUM(B852*G852)</f>
        <v>0</v>
      </c>
      <c r="I852" s="24" t="n">
        <f aca="false">SUM(H852-E852)</f>
        <v>-3060</v>
      </c>
      <c r="J852" s="11" t="str">
        <f aca="false">IF(SUM(+F852-C852)&lt;365,"ST","LT")</f>
        <v>ST</v>
      </c>
      <c r="K852" s="25" t="s">
        <v>36</v>
      </c>
      <c r="L852" s="25"/>
      <c r="M852" s="25"/>
      <c r="N852" s="11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</row>
    <row r="853" customFormat="false" ht="15.75" hidden="false" customHeight="true" outlineLevel="0" collapsed="false">
      <c r="A853" s="25" t="s">
        <v>407</v>
      </c>
      <c r="B853" s="11" t="n">
        <v>6</v>
      </c>
      <c r="C853" s="22" t="n">
        <v>43328</v>
      </c>
      <c r="D853" s="11" t="n">
        <v>1294.64</v>
      </c>
      <c r="E853" s="20" t="n">
        <f aca="false">SUM(B853*D853)</f>
        <v>7767.84</v>
      </c>
      <c r="F853" s="22" t="n">
        <v>43423</v>
      </c>
      <c r="G853" s="11" t="n">
        <v>1427.22</v>
      </c>
      <c r="H853" s="23" t="n">
        <f aca="false">SUM(B853*G853)</f>
        <v>8563.32</v>
      </c>
      <c r="I853" s="24" t="n">
        <f aca="false">SUM(H853-E853)</f>
        <v>795.48</v>
      </c>
      <c r="J853" s="11" t="str">
        <f aca="false">IF(SUM(+F853-C853)&lt;365,"ST","LT")</f>
        <v>ST</v>
      </c>
      <c r="K853" s="25"/>
      <c r="L853" s="25"/>
      <c r="M853" s="25"/>
      <c r="N853" s="11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</row>
    <row r="854" customFormat="false" ht="15.75" hidden="false" customHeight="true" outlineLevel="0" collapsed="false">
      <c r="A854" s="25" t="s">
        <v>407</v>
      </c>
      <c r="B854" s="11" t="n">
        <v>4</v>
      </c>
      <c r="C854" s="22" t="n">
        <v>43328</v>
      </c>
      <c r="D854" s="11" t="n">
        <v>1294.64</v>
      </c>
      <c r="E854" s="20" t="n">
        <f aca="false">SUM(B854*D854)</f>
        <v>5178.56</v>
      </c>
      <c r="F854" s="22" t="n">
        <v>43424</v>
      </c>
      <c r="G854" s="11" t="n">
        <v>1434.16</v>
      </c>
      <c r="H854" s="23" t="n">
        <f aca="false">SUM(B854*G854)</f>
        <v>5736.64</v>
      </c>
      <c r="I854" s="24" t="n">
        <f aca="false">SUM(H854-E854)</f>
        <v>558.08</v>
      </c>
      <c r="J854" s="11" t="str">
        <f aca="false">IF(SUM(+F854-C854)&lt;365,"ST","LT")</f>
        <v>ST</v>
      </c>
      <c r="K854" s="25"/>
      <c r="L854" s="25"/>
      <c r="M854" s="25"/>
      <c r="N854" s="11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</row>
    <row r="855" customFormat="false" ht="15.75" hidden="false" customHeight="true" outlineLevel="0" collapsed="false">
      <c r="A855" s="25" t="s">
        <v>408</v>
      </c>
      <c r="B855" s="20" t="n">
        <v>25</v>
      </c>
      <c r="C855" s="22" t="n">
        <v>42717</v>
      </c>
      <c r="D855" s="11" t="n">
        <v>348.59</v>
      </c>
      <c r="E855" s="20" t="n">
        <f aca="false">SUM(B855*D855)</f>
        <v>8714.75</v>
      </c>
      <c r="F855" s="22" t="n">
        <v>43434</v>
      </c>
      <c r="G855" s="11" t="n">
        <v>545.73</v>
      </c>
      <c r="H855" s="23" t="n">
        <f aca="false">SUM(B855*G855)</f>
        <v>13643.25</v>
      </c>
      <c r="I855" s="24" t="n">
        <f aca="false">SUM(H855-E855)</f>
        <v>4928.5</v>
      </c>
      <c r="J855" s="11" t="str">
        <f aca="false">IF(SUM(+F855-C855)&lt;365,"ST","LT")</f>
        <v>LT</v>
      </c>
      <c r="K855" s="25" t="s">
        <v>119</v>
      </c>
      <c r="L855" s="25"/>
      <c r="M855" s="25"/>
      <c r="N855" s="11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</row>
    <row r="856" customFormat="false" ht="15.75" hidden="false" customHeight="true" outlineLevel="0" collapsed="false">
      <c r="A856" s="25" t="s">
        <v>408</v>
      </c>
      <c r="B856" s="20" t="n">
        <v>25</v>
      </c>
      <c r="C856" s="22" t="n">
        <v>42717</v>
      </c>
      <c r="D856" s="11" t="n">
        <v>348.59</v>
      </c>
      <c r="E856" s="20" t="n">
        <f aca="false">SUM(B856*D856)</f>
        <v>8714.75</v>
      </c>
      <c r="F856" s="22" t="n">
        <v>43453</v>
      </c>
      <c r="G856" s="11" t="n">
        <v>575.7</v>
      </c>
      <c r="H856" s="23" t="n">
        <f aca="false">SUM(B856*G856)</f>
        <v>14392.5</v>
      </c>
      <c r="I856" s="24" t="n">
        <f aca="false">SUM(H856-E856)</f>
        <v>5677.75</v>
      </c>
      <c r="J856" s="11" t="str">
        <f aca="false">IF(SUM(+F856-C856)&lt;365,"ST","LT")</f>
        <v>LT</v>
      </c>
      <c r="K856" s="25"/>
      <c r="L856" s="25"/>
      <c r="M856" s="25"/>
      <c r="N856" s="11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</row>
    <row r="857" customFormat="false" ht="15.75" hidden="false" customHeight="true" outlineLevel="0" collapsed="false">
      <c r="A857" s="25" t="s">
        <v>408</v>
      </c>
      <c r="B857" s="20" t="n">
        <v>25</v>
      </c>
      <c r="C857" s="22" t="n">
        <v>43840</v>
      </c>
      <c r="D857" s="11" t="n">
        <v>350.51</v>
      </c>
      <c r="E857" s="20" t="n">
        <f aca="false">SUM(B857*D857)</f>
        <v>8762.75</v>
      </c>
      <c r="F857" s="22" t="n">
        <v>44074</v>
      </c>
      <c r="G857" s="11" t="n">
        <v>209.47</v>
      </c>
      <c r="H857" s="23" t="n">
        <f aca="false">SUM(B857*G857)</f>
        <v>5236.75</v>
      </c>
      <c r="I857" s="24" t="n">
        <f aca="false">SUM(H857-E857)</f>
        <v>-3526</v>
      </c>
      <c r="J857" s="11" t="str">
        <f aca="false">IF(SUM(+F857-C857)&lt;365,"ST","LT")</f>
        <v>ST</v>
      </c>
      <c r="K857" s="25"/>
      <c r="L857" s="25"/>
      <c r="M857" s="25"/>
      <c r="N857" s="11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</row>
    <row r="858" customFormat="false" ht="15.75" hidden="false" customHeight="true" outlineLevel="0" collapsed="false">
      <c r="A858" s="25" t="s">
        <v>408</v>
      </c>
      <c r="B858" s="20" t="n">
        <v>50</v>
      </c>
      <c r="C858" s="22" t="n">
        <v>43929</v>
      </c>
      <c r="D858" s="11" t="n">
        <v>126.34</v>
      </c>
      <c r="E858" s="20" t="n">
        <f aca="false">SUM(B858*D858)</f>
        <v>6317</v>
      </c>
      <c r="F858" s="22" t="n">
        <v>44153</v>
      </c>
      <c r="G858" s="11" t="n">
        <v>218.4</v>
      </c>
      <c r="H858" s="23" t="n">
        <f aca="false">SUM(B858*G858)</f>
        <v>10920</v>
      </c>
      <c r="I858" s="24" t="n">
        <f aca="false">SUM(H858-E858)</f>
        <v>4603</v>
      </c>
      <c r="J858" s="11" t="str">
        <f aca="false">IF(SUM(+F858-C858)&lt;365,"ST","LT")</f>
        <v>ST</v>
      </c>
      <c r="K858" s="25"/>
      <c r="L858" s="25"/>
      <c r="M858" s="25"/>
      <c r="N858" s="11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</row>
    <row r="859" customFormat="false" ht="15.75" hidden="false" customHeight="true" outlineLevel="0" collapsed="false">
      <c r="A859" s="25" t="s">
        <v>408</v>
      </c>
      <c r="B859" s="20" t="n">
        <v>25</v>
      </c>
      <c r="C859" s="22" t="n">
        <v>43929</v>
      </c>
      <c r="D859" s="11" t="n">
        <v>126.34</v>
      </c>
      <c r="E859" s="20" t="n">
        <f aca="false">SUM(B859*D859)</f>
        <v>3158.5</v>
      </c>
      <c r="F859" s="22"/>
      <c r="G859" s="11"/>
      <c r="H859" s="23" t="n">
        <f aca="false">SUM(B859*G859)</f>
        <v>0</v>
      </c>
      <c r="I859" s="24" t="n">
        <f aca="false">SUM(H859-E859)</f>
        <v>-3158.5</v>
      </c>
      <c r="J859" s="11" t="str">
        <f aca="false">IF(SUM(+F859-C859)&lt;365,"ST","LT")</f>
        <v>ST</v>
      </c>
      <c r="K859" s="25"/>
      <c r="L859" s="25"/>
      <c r="M859" s="25"/>
      <c r="N859" s="11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</row>
    <row r="860" customFormat="false" ht="15.75" hidden="false" customHeight="true" outlineLevel="0" collapsed="false">
      <c r="A860" s="25" t="s">
        <v>408</v>
      </c>
      <c r="B860" s="20" t="n">
        <v>50</v>
      </c>
      <c r="C860" s="22" t="n">
        <v>44102</v>
      </c>
      <c r="D860" s="11" t="n">
        <v>173.89</v>
      </c>
      <c r="E860" s="20" t="n">
        <f aca="false">SUM(B860*D860)</f>
        <v>8694.5</v>
      </c>
      <c r="F860" s="22"/>
      <c r="G860" s="11"/>
      <c r="H860" s="23" t="n">
        <f aca="false">SUM(B860*G860)</f>
        <v>0</v>
      </c>
      <c r="I860" s="24" t="n">
        <f aca="false">SUM(H860-E860)</f>
        <v>-8694.5</v>
      </c>
      <c r="J860" s="11" t="str">
        <f aca="false">IF(SUM(+F860-C860)&lt;365,"ST","LT")</f>
        <v>ST</v>
      </c>
      <c r="K860" s="25"/>
      <c r="L860" s="25"/>
      <c r="M860" s="25"/>
      <c r="N860" s="11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</row>
    <row r="861" customFormat="false" ht="15.75" hidden="false" customHeight="true" outlineLevel="0" collapsed="false">
      <c r="A861" s="25" t="s">
        <v>408</v>
      </c>
      <c r="B861" s="20" t="n">
        <v>50</v>
      </c>
      <c r="C861" s="22" t="n">
        <v>44221</v>
      </c>
      <c r="D861" s="11" t="n">
        <v>228.5</v>
      </c>
      <c r="E861" s="20" t="n">
        <f aca="false">SUM(B861*D861)</f>
        <v>11425</v>
      </c>
      <c r="F861" s="22"/>
      <c r="G861" s="11"/>
      <c r="H861" s="23" t="n">
        <f aca="false">SUM(B861*G861)</f>
        <v>0</v>
      </c>
      <c r="I861" s="24" t="n">
        <f aca="false">SUM(H861-E861)</f>
        <v>-11425</v>
      </c>
      <c r="J861" s="11" t="str">
        <f aca="false">IF(SUM(+F861-C861)&lt;365,"ST","LT")</f>
        <v>ST</v>
      </c>
      <c r="K861" s="25"/>
      <c r="L861" s="25"/>
      <c r="M861" s="25"/>
      <c r="N861" s="11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</row>
    <row r="862" customFormat="false" ht="15.75" hidden="false" customHeight="true" outlineLevel="0" collapsed="false">
      <c r="A862" s="25" t="s">
        <v>409</v>
      </c>
      <c r="B862" s="20" t="n">
        <v>25</v>
      </c>
      <c r="C862" s="22" t="n">
        <v>40042</v>
      </c>
      <c r="D862" s="11" t="n">
        <v>98.99</v>
      </c>
      <c r="E862" s="20" t="n">
        <f aca="false">SUM(B862*D862)</f>
        <v>2474.75</v>
      </c>
      <c r="F862" s="22" t="n">
        <v>44230</v>
      </c>
      <c r="G862" s="11" t="n">
        <v>146.1</v>
      </c>
      <c r="H862" s="23" t="n">
        <f aca="false">SUM(B862*G862)</f>
        <v>3652.5</v>
      </c>
      <c r="I862" s="24" t="n">
        <f aca="false">SUM(H862-E862)</f>
        <v>1177.75</v>
      </c>
      <c r="J862" s="11" t="str">
        <f aca="false">IF(SUM(+F862-C862)&lt;365,"ST","LT")</f>
        <v>LT</v>
      </c>
      <c r="K862" s="25"/>
      <c r="L862" s="25"/>
      <c r="M862" s="25"/>
      <c r="N862" s="11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</row>
    <row r="863" customFormat="false" ht="15.75" hidden="false" customHeight="true" outlineLevel="0" collapsed="false">
      <c r="A863" s="25" t="s">
        <v>409</v>
      </c>
      <c r="B863" s="20" t="n">
        <v>25</v>
      </c>
      <c r="C863" s="22" t="n">
        <v>40042</v>
      </c>
      <c r="D863" s="11" t="n">
        <v>98.99</v>
      </c>
      <c r="E863" s="20" t="n">
        <f aca="false">SUM(B863*D863)</f>
        <v>2474.75</v>
      </c>
      <c r="F863" s="22"/>
      <c r="G863" s="11"/>
      <c r="H863" s="23" t="n">
        <f aca="false">SUM(B863*G863)</f>
        <v>0</v>
      </c>
      <c r="I863" s="24" t="n">
        <f aca="false">SUM(H863-E863)</f>
        <v>-2474.75</v>
      </c>
      <c r="J863" s="11" t="str">
        <f aca="false">IF(SUM(+F863-C863)&lt;365,"ST","LT")</f>
        <v>ST</v>
      </c>
      <c r="K863" s="25"/>
      <c r="L863" s="25"/>
      <c r="M863" s="25"/>
      <c r="N863" s="11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</row>
    <row r="864" customFormat="false" ht="15.75" hidden="false" customHeight="true" outlineLevel="0" collapsed="false">
      <c r="A864" s="25" t="s">
        <v>409</v>
      </c>
      <c r="B864" s="11" t="n">
        <v>50</v>
      </c>
      <c r="C864" s="22" t="n">
        <v>40042</v>
      </c>
      <c r="D864" s="11" t="n">
        <v>91.46</v>
      </c>
      <c r="E864" s="20" t="n">
        <f aca="false">SUM(B864*D864)</f>
        <v>4573</v>
      </c>
      <c r="F864" s="22"/>
      <c r="G864" s="11"/>
      <c r="H864" s="23" t="n">
        <f aca="false">SUM(B864*G864)</f>
        <v>0</v>
      </c>
      <c r="I864" s="24" t="n">
        <f aca="false">SUM(H864-E864)</f>
        <v>-4573</v>
      </c>
      <c r="J864" s="11" t="str">
        <f aca="false">IF(SUM(+F864-C864)&lt;365,"ST","LT")</f>
        <v>ST</v>
      </c>
      <c r="K864" s="25"/>
      <c r="L864" s="25"/>
      <c r="M864" s="25"/>
      <c r="N864" s="11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</row>
    <row r="865" customFormat="false" ht="15.75" hidden="false" customHeight="true" outlineLevel="0" collapsed="false">
      <c r="A865" s="25" t="s">
        <v>409</v>
      </c>
      <c r="B865" s="11" t="n">
        <v>200</v>
      </c>
      <c r="C865" s="22" t="n">
        <v>40862</v>
      </c>
      <c r="D865" s="11" t="n">
        <v>12.35</v>
      </c>
      <c r="E865" s="20" t="n">
        <f aca="false">SUM(B865*D865)</f>
        <v>2470</v>
      </c>
      <c r="F865" s="22"/>
      <c r="G865" s="11"/>
      <c r="H865" s="23" t="n">
        <f aca="false">SUM(B865*G865)</f>
        <v>0</v>
      </c>
      <c r="I865" s="24" t="n">
        <f aca="false">SUM(H865-E865)</f>
        <v>-2470</v>
      </c>
      <c r="J865" s="11" t="str">
        <f aca="false">IF(SUM(+F865-C865)&lt;365,"ST","LT")</f>
        <v>ST</v>
      </c>
      <c r="K865" s="25"/>
      <c r="L865" s="25"/>
      <c r="M865" s="25"/>
      <c r="N865" s="11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</row>
    <row r="866" customFormat="false" ht="15.75" hidden="false" customHeight="true" outlineLevel="0" collapsed="false">
      <c r="A866" s="25" t="s">
        <v>409</v>
      </c>
      <c r="B866" s="20" t="n">
        <v>200</v>
      </c>
      <c r="C866" s="22" t="n">
        <v>40876</v>
      </c>
      <c r="D866" s="11" t="n">
        <v>11.65</v>
      </c>
      <c r="E866" s="20" t="n">
        <f aca="false">SUM(B866*D866)</f>
        <v>2330</v>
      </c>
      <c r="F866" s="22"/>
      <c r="G866" s="11"/>
      <c r="H866" s="23" t="n">
        <f aca="false">SUM(B866*G866)</f>
        <v>0</v>
      </c>
      <c r="I866" s="24" t="n">
        <f aca="false">SUM(H866-E866)</f>
        <v>-2330</v>
      </c>
      <c r="J866" s="11" t="str">
        <f aca="false">IF(SUM(+F866-C866)&lt;365,"ST","LT")</f>
        <v>ST</v>
      </c>
      <c r="K866" s="25"/>
      <c r="L866" s="25"/>
      <c r="M866" s="25"/>
      <c r="N866" s="11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</row>
    <row r="867" customFormat="false" ht="15.75" hidden="false" customHeight="true" outlineLevel="0" collapsed="false">
      <c r="A867" s="25" t="s">
        <v>410</v>
      </c>
      <c r="B867" s="11" t="n">
        <v>25</v>
      </c>
      <c r="C867" s="22" t="n">
        <v>40469</v>
      </c>
      <c r="D867" s="11" t="n">
        <v>343.51</v>
      </c>
      <c r="E867" s="20" t="n">
        <f aca="false">SUM(B867*D867)</f>
        <v>8587.75</v>
      </c>
      <c r="F867" s="22"/>
      <c r="G867" s="11"/>
      <c r="H867" s="23" t="n">
        <f aca="false">SUM(B867*G867)</f>
        <v>0</v>
      </c>
      <c r="I867" s="24" t="n">
        <f aca="false">SUM(H867-E867)</f>
        <v>-8587.75</v>
      </c>
      <c r="J867" s="11" t="str">
        <f aca="false">IF(SUM(+F867-C867)&lt;365,"ST","LT")</f>
        <v>ST</v>
      </c>
      <c r="K867" s="25"/>
      <c r="L867" s="25"/>
      <c r="M867" s="25"/>
      <c r="N867" s="11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</row>
    <row r="868" customFormat="false" ht="15.75" hidden="false" customHeight="true" outlineLevel="0" collapsed="false">
      <c r="A868" s="25" t="s">
        <v>410</v>
      </c>
      <c r="B868" s="11" t="n">
        <v>25</v>
      </c>
      <c r="C868" s="22" t="n">
        <v>41074</v>
      </c>
      <c r="D868" s="11" t="n">
        <v>96.23</v>
      </c>
      <c r="E868" s="20" t="n">
        <f aca="false">SUM(B868*D868)</f>
        <v>2405.75</v>
      </c>
      <c r="F868" s="22"/>
      <c r="G868" s="11"/>
      <c r="H868" s="23" t="n">
        <f aca="false">SUM(B868*G868)</f>
        <v>0</v>
      </c>
      <c r="I868" s="24" t="n">
        <f aca="false">SUM(H868-E868)</f>
        <v>-2405.75</v>
      </c>
      <c r="J868" s="11" t="str">
        <f aca="false">IF(SUM(+F868-C868)&lt;365,"ST","LT")</f>
        <v>ST</v>
      </c>
      <c r="K868" s="25"/>
      <c r="L868" s="25"/>
      <c r="M868" s="25"/>
      <c r="N868" s="11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</row>
    <row r="869" customFormat="false" ht="15.75" hidden="false" customHeight="true" outlineLevel="0" collapsed="false">
      <c r="A869" s="25" t="s">
        <v>410</v>
      </c>
      <c r="B869" s="20" t="n">
        <v>150</v>
      </c>
      <c r="C869" s="22" t="n">
        <v>42298</v>
      </c>
      <c r="D869" s="11" t="n">
        <v>32.16</v>
      </c>
      <c r="E869" s="20" t="n">
        <f aca="false">SUM(B869*D869)</f>
        <v>4824</v>
      </c>
      <c r="F869" s="22"/>
      <c r="G869" s="11"/>
      <c r="H869" s="23" t="n">
        <f aca="false">SUM(B869*G869)</f>
        <v>0</v>
      </c>
      <c r="I869" s="24" t="n">
        <f aca="false">SUM(H869-E869)</f>
        <v>-4824</v>
      </c>
      <c r="J869" s="11" t="str">
        <f aca="false">IF(SUM(+F869-C869)&lt;365,"ST","LT")</f>
        <v>ST</v>
      </c>
      <c r="K869" s="25"/>
      <c r="L869" s="25"/>
      <c r="M869" s="25"/>
      <c r="N869" s="11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</row>
    <row r="870" customFormat="false" ht="15.75" hidden="false" customHeight="true" outlineLevel="0" collapsed="false">
      <c r="A870" s="25" t="s">
        <v>411</v>
      </c>
      <c r="B870" s="20" t="n">
        <v>5</v>
      </c>
      <c r="C870" s="22" t="n">
        <v>39959</v>
      </c>
      <c r="D870" s="11" t="n">
        <v>858.87</v>
      </c>
      <c r="E870" s="20" t="n">
        <f aca="false">SUM(B870*D870)</f>
        <v>4294.35</v>
      </c>
      <c r="F870" s="22"/>
      <c r="G870" s="11"/>
      <c r="H870" s="23" t="n">
        <f aca="false">SUM(B870*G870)</f>
        <v>0</v>
      </c>
      <c r="I870" s="24" t="n">
        <f aca="false">SUM(H870-E870)</f>
        <v>-4294.35</v>
      </c>
      <c r="J870" s="11" t="str">
        <f aca="false">IF(SUM(+F870-C870)&lt;365,"ST","LT")</f>
        <v>ST</v>
      </c>
      <c r="K870" s="25"/>
      <c r="L870" s="25"/>
      <c r="M870" s="25"/>
      <c r="N870" s="11"/>
      <c r="O870" s="25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</row>
    <row r="871" customFormat="false" ht="15.75" hidden="false" customHeight="true" outlineLevel="0" collapsed="false">
      <c r="A871" s="25" t="s">
        <v>411</v>
      </c>
      <c r="B871" s="20" t="n">
        <v>5</v>
      </c>
      <c r="C871" s="22" t="n">
        <v>40042</v>
      </c>
      <c r="D871" s="11" t="n">
        <v>815.91</v>
      </c>
      <c r="E871" s="20" t="n">
        <f aca="false">SUM(B871*D871)</f>
        <v>4079.55</v>
      </c>
      <c r="F871" s="22"/>
      <c r="G871" s="11"/>
      <c r="H871" s="23" t="n">
        <f aca="false">SUM(B871*G871)</f>
        <v>0</v>
      </c>
      <c r="I871" s="24" t="n">
        <f aca="false">SUM(H871-E871)</f>
        <v>-4079.55</v>
      </c>
      <c r="J871" s="11" t="str">
        <f aca="false">IF(SUM(+F871-C871)&lt;365,"ST","LT")</f>
        <v>ST</v>
      </c>
      <c r="K871" s="25"/>
      <c r="L871" s="25"/>
      <c r="M871" s="25"/>
      <c r="N871" s="11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</row>
    <row r="872" customFormat="false" ht="15.75" hidden="false" customHeight="true" outlineLevel="0" collapsed="false">
      <c r="A872" s="25" t="s">
        <v>411</v>
      </c>
      <c r="B872" s="11" t="n">
        <v>10</v>
      </c>
      <c r="C872" s="22" t="n">
        <v>40063</v>
      </c>
      <c r="D872" s="11" t="n">
        <v>924.6</v>
      </c>
      <c r="E872" s="20" t="n">
        <f aca="false">SUM(B872*D872)</f>
        <v>9246</v>
      </c>
      <c r="F872" s="22"/>
      <c r="G872" s="11"/>
      <c r="H872" s="23" t="n">
        <f aca="false">SUM(B872*G872)</f>
        <v>0</v>
      </c>
      <c r="I872" s="24" t="n">
        <f aca="false">SUM(H872-E872)</f>
        <v>-9246</v>
      </c>
      <c r="J872" s="11" t="str">
        <f aca="false">IF(SUM(+F872-C872)&lt;365,"ST","LT")</f>
        <v>ST</v>
      </c>
      <c r="K872" s="25"/>
      <c r="L872" s="25"/>
      <c r="M872" s="25"/>
      <c r="N872" s="11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</row>
    <row r="873" customFormat="false" ht="15.75" hidden="false" customHeight="true" outlineLevel="0" collapsed="false">
      <c r="A873" s="25" t="s">
        <v>411</v>
      </c>
      <c r="B873" s="11" t="n">
        <v>10</v>
      </c>
      <c r="C873" s="22" t="n">
        <v>40436</v>
      </c>
      <c r="D873" s="11" t="n">
        <v>817.84</v>
      </c>
      <c r="E873" s="20" t="n">
        <f aca="false">SUM(B873*D873)</f>
        <v>8178.4</v>
      </c>
      <c r="F873" s="22"/>
      <c r="G873" s="11"/>
      <c r="H873" s="23" t="n">
        <f aca="false">SUM(B873*G873)</f>
        <v>0</v>
      </c>
      <c r="I873" s="24" t="n">
        <f aca="false">SUM(H873-E873)</f>
        <v>-8178.4</v>
      </c>
      <c r="J873" s="11" t="str">
        <f aca="false">IF(SUM(+F873-C873)&lt;365,"ST","LT")</f>
        <v>ST</v>
      </c>
      <c r="K873" s="25" t="s">
        <v>80</v>
      </c>
      <c r="L873" s="25"/>
      <c r="M873" s="25"/>
      <c r="N873" s="11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</row>
    <row r="874" customFormat="false" ht="15.75" hidden="false" customHeight="true" outlineLevel="0" collapsed="false">
      <c r="A874" s="25" t="s">
        <v>411</v>
      </c>
      <c r="B874" s="20" t="n">
        <v>20</v>
      </c>
      <c r="C874" s="22" t="n">
        <v>41985</v>
      </c>
      <c r="D874" s="11" t="n">
        <v>530.14</v>
      </c>
      <c r="E874" s="20" t="n">
        <f aca="false">SUM(B874*D874)</f>
        <v>10602.8</v>
      </c>
      <c r="F874" s="22"/>
      <c r="G874" s="11"/>
      <c r="H874" s="23" t="n">
        <f aca="false">SUM(B874*G874)</f>
        <v>0</v>
      </c>
      <c r="I874" s="24" t="n">
        <f aca="false">SUM(H874-E874)</f>
        <v>-10602.8</v>
      </c>
      <c r="J874" s="11" t="str">
        <f aca="false">IF(SUM(+F874-C874)&lt;365,"ST","LT")</f>
        <v>ST</v>
      </c>
      <c r="K874" s="25"/>
      <c r="L874" s="25"/>
      <c r="M874" s="25"/>
      <c r="N874" s="11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</row>
    <row r="875" customFormat="false" ht="15.75" hidden="false" customHeight="true" outlineLevel="0" collapsed="false">
      <c r="A875" s="25"/>
      <c r="B875" s="20" t="n">
        <v>50</v>
      </c>
      <c r="C875" s="22"/>
      <c r="D875" s="11"/>
      <c r="E875" s="20" t="n">
        <f aca="false">SUM(B875*D875)</f>
        <v>0</v>
      </c>
      <c r="F875" s="22"/>
      <c r="G875" s="11"/>
      <c r="H875" s="23" t="n">
        <f aca="false">SUM(B875*G875)</f>
        <v>0</v>
      </c>
      <c r="I875" s="24" t="n">
        <f aca="false">SUM(H875-E875)</f>
        <v>0</v>
      </c>
      <c r="J875" s="11" t="str">
        <f aca="false">IF(SUM(+F875-C875)&lt;365,"ST","LT")</f>
        <v>ST</v>
      </c>
      <c r="K875" s="25"/>
      <c r="L875" s="25"/>
      <c r="M875" s="25"/>
      <c r="N875" s="11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</row>
    <row r="876" customFormat="false" ht="15.75" hidden="false" customHeight="true" outlineLevel="0" collapsed="false">
      <c r="A876" s="25" t="s">
        <v>412</v>
      </c>
      <c r="B876" s="20" t="n">
        <v>100</v>
      </c>
      <c r="C876" s="22" t="n">
        <v>42796</v>
      </c>
      <c r="D876" s="11" t="n">
        <v>60.9</v>
      </c>
      <c r="E876" s="20" t="n">
        <f aca="false">SUM(B876*D876)</f>
        <v>6090</v>
      </c>
      <c r="F876" s="22"/>
      <c r="G876" s="11"/>
      <c r="H876" s="23" t="n">
        <f aca="false">SUM(B876*G876)</f>
        <v>0</v>
      </c>
      <c r="I876" s="24" t="n">
        <f aca="false">SUM(H876-E876)</f>
        <v>-6090</v>
      </c>
      <c r="J876" s="11" t="str">
        <f aca="false">IF(SUM(+F876-C876)&lt;365,"ST","LT")</f>
        <v>ST</v>
      </c>
      <c r="K876" s="25"/>
      <c r="L876" s="25"/>
      <c r="M876" s="25"/>
      <c r="N876" s="11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</row>
    <row r="877" customFormat="false" ht="15.75" hidden="false" customHeight="true" outlineLevel="0" collapsed="false">
      <c r="A877" s="25" t="s">
        <v>412</v>
      </c>
      <c r="B877" s="20" t="n">
        <v>100</v>
      </c>
      <c r="C877" s="22" t="n">
        <v>42415</v>
      </c>
      <c r="D877" s="11" t="n">
        <v>62.11</v>
      </c>
      <c r="E877" s="20" t="n">
        <f aca="false">SUM(B877*D877)</f>
        <v>6211</v>
      </c>
      <c r="F877" s="22"/>
      <c r="G877" s="11"/>
      <c r="H877" s="23" t="n">
        <f aca="false">SUM(B877*G877)</f>
        <v>0</v>
      </c>
      <c r="I877" s="24" t="n">
        <f aca="false">SUM(H877-E877)</f>
        <v>-6211</v>
      </c>
      <c r="J877" s="11" t="str">
        <f aca="false">IF(SUM(+F877-C877)&lt;365,"ST","LT")</f>
        <v>ST</v>
      </c>
      <c r="K877" s="25"/>
      <c r="L877" s="25"/>
      <c r="M877" s="25"/>
      <c r="N877" s="11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</row>
    <row r="878" customFormat="false" ht="15.75" hidden="false" customHeight="true" outlineLevel="0" collapsed="false">
      <c r="A878" s="25" t="s">
        <v>413</v>
      </c>
      <c r="B878" s="20" t="n">
        <v>50</v>
      </c>
      <c r="C878" s="22" t="n">
        <v>42986</v>
      </c>
      <c r="D878" s="11" t="n">
        <v>0</v>
      </c>
      <c r="E878" s="20" t="n">
        <f aca="false">SUM(B878*D878)</f>
        <v>0</v>
      </c>
      <c r="F878" s="22" t="n">
        <v>43350</v>
      </c>
      <c r="G878" s="11" t="n">
        <v>73.2</v>
      </c>
      <c r="H878" s="23" t="n">
        <f aca="false">SUM(B878*G878)</f>
        <v>3660</v>
      </c>
      <c r="I878" s="24" t="n">
        <f aca="false">SUM(H878-E878)</f>
        <v>3660</v>
      </c>
      <c r="J878" s="11" t="str">
        <f aca="false">IF(SUM(+F878-C878)&lt;365,"ST","LT")</f>
        <v>ST</v>
      </c>
      <c r="K878" s="25" t="s">
        <v>414</v>
      </c>
      <c r="L878" s="25"/>
      <c r="M878" s="25"/>
      <c r="N878" s="11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</row>
    <row r="879" customFormat="false" ht="15.75" hidden="false" customHeight="true" outlineLevel="0" collapsed="false">
      <c r="A879" s="25" t="s">
        <v>413</v>
      </c>
      <c r="B879" s="20" t="n">
        <v>50</v>
      </c>
      <c r="C879" s="22" t="n">
        <v>43053</v>
      </c>
      <c r="D879" s="11" t="n">
        <v>72.14</v>
      </c>
      <c r="E879" s="20" t="n">
        <f aca="false">SUM(B879*D879)</f>
        <v>3607</v>
      </c>
      <c r="F879" s="22" t="n">
        <v>43350</v>
      </c>
      <c r="G879" s="11" t="n">
        <v>73.2</v>
      </c>
      <c r="H879" s="23" t="n">
        <f aca="false">SUM(B879*G879)</f>
        <v>3660</v>
      </c>
      <c r="I879" s="24" t="n">
        <f aca="false">SUM(H879-E879)</f>
        <v>53</v>
      </c>
      <c r="J879" s="11" t="str">
        <f aca="false">IF(SUM(+F879-C879)&lt;365,"ST","LT")</f>
        <v>ST</v>
      </c>
      <c r="K879" s="25"/>
      <c r="L879" s="25"/>
      <c r="M879" s="25"/>
      <c r="N879" s="11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</row>
    <row r="880" customFormat="false" ht="15.75" hidden="false" customHeight="true" outlineLevel="0" collapsed="false">
      <c r="A880" s="25" t="s">
        <v>415</v>
      </c>
      <c r="B880" s="20" t="n">
        <v>5</v>
      </c>
      <c r="C880" s="22" t="n">
        <v>39983</v>
      </c>
      <c r="D880" s="11" t="n">
        <v>2014.02</v>
      </c>
      <c r="E880" s="20" t="n">
        <f aca="false">SUM(B880*D880)</f>
        <v>10070.1</v>
      </c>
      <c r="F880" s="22" t="n">
        <v>43312</v>
      </c>
      <c r="G880" s="11" t="n">
        <v>1170.16</v>
      </c>
      <c r="H880" s="23" t="n">
        <f aca="false">SUM(B880*G880)</f>
        <v>5850.8</v>
      </c>
      <c r="I880" s="24" t="n">
        <f aca="false">SUM(H880-E880)</f>
        <v>-4219.3</v>
      </c>
      <c r="J880" s="11" t="str">
        <f aca="false">IF(SUM(+F880-C880)&lt;365,"ST","LT")</f>
        <v>LT</v>
      </c>
      <c r="K880" s="25"/>
      <c r="L880" s="25"/>
      <c r="M880" s="25"/>
      <c r="N880" s="11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</row>
    <row r="881" customFormat="false" ht="15.75" hidden="false" customHeight="true" outlineLevel="0" collapsed="false">
      <c r="A881" s="25" t="s">
        <v>415</v>
      </c>
      <c r="B881" s="20" t="n">
        <v>5</v>
      </c>
      <c r="C881" s="22" t="n">
        <v>40073</v>
      </c>
      <c r="D881" s="11" t="n">
        <v>2137.13</v>
      </c>
      <c r="E881" s="20" t="n">
        <f aca="false">SUM(B881*D881)</f>
        <v>10685.65</v>
      </c>
      <c r="F881" s="22" t="n">
        <v>43312</v>
      </c>
      <c r="G881" s="11" t="n">
        <v>1170.16</v>
      </c>
      <c r="H881" s="23" t="n">
        <f aca="false">SUM(B881*G881)</f>
        <v>5850.8</v>
      </c>
      <c r="I881" s="24" t="n">
        <f aca="false">SUM(H881-E881)</f>
        <v>-4834.85</v>
      </c>
      <c r="J881" s="11" t="str">
        <f aca="false">IF(SUM(+F881-C881)&lt;365,"ST","LT")</f>
        <v>LT</v>
      </c>
      <c r="K881" s="25"/>
      <c r="L881" s="25"/>
      <c r="M881" s="25"/>
      <c r="N881" s="11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</row>
    <row r="882" customFormat="false" ht="15.75" hidden="false" customHeight="true" outlineLevel="0" collapsed="false">
      <c r="A882" s="25" t="s">
        <v>415</v>
      </c>
      <c r="B882" s="20" t="n">
        <v>5</v>
      </c>
      <c r="C882" s="22" t="n">
        <v>40108</v>
      </c>
      <c r="D882" s="11" t="n">
        <v>2156.53</v>
      </c>
      <c r="E882" s="20" t="n">
        <f aca="false">SUM(B882*D882)</f>
        <v>10782.65</v>
      </c>
      <c r="F882" s="22" t="n">
        <v>43691</v>
      </c>
      <c r="G882" s="11" t="n">
        <v>1292.24</v>
      </c>
      <c r="H882" s="23" t="n">
        <f aca="false">SUM(B882*G882)</f>
        <v>6461.2</v>
      </c>
      <c r="I882" s="24" t="n">
        <f aca="false">SUM(H882-E882)</f>
        <v>-4321.45</v>
      </c>
      <c r="J882" s="11" t="str">
        <f aca="false">IF(SUM(+F882-C882)&lt;365,"ST","LT")</f>
        <v>LT</v>
      </c>
      <c r="K882" s="25"/>
      <c r="L882" s="25"/>
      <c r="M882" s="25"/>
      <c r="N882" s="11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</row>
    <row r="883" customFormat="false" ht="15.75" hidden="false" customHeight="true" outlineLevel="0" collapsed="false">
      <c r="A883" s="25" t="s">
        <v>415</v>
      </c>
      <c r="B883" s="20" t="n">
        <v>5</v>
      </c>
      <c r="C883" s="22" t="n">
        <v>40116</v>
      </c>
      <c r="D883" s="11" t="n">
        <v>1946.53</v>
      </c>
      <c r="E883" s="20" t="n">
        <f aca="false">SUM(B883*D883)</f>
        <v>9732.65</v>
      </c>
      <c r="F883" s="22" t="n">
        <v>43691</v>
      </c>
      <c r="G883" s="11" t="n">
        <v>1292.24</v>
      </c>
      <c r="H883" s="23" t="n">
        <f aca="false">SUM(B883*G883)</f>
        <v>6461.2</v>
      </c>
      <c r="I883" s="24" t="n">
        <f aca="false">SUM(H883-E883)</f>
        <v>-3271.45</v>
      </c>
      <c r="J883" s="11" t="str">
        <f aca="false">IF(SUM(+F883-C883)&lt;365,"ST","LT")</f>
        <v>LT</v>
      </c>
      <c r="K883" s="25"/>
      <c r="L883" s="25"/>
      <c r="M883" s="25"/>
      <c r="N883" s="11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</row>
    <row r="884" customFormat="false" ht="15.75" hidden="false" customHeight="true" outlineLevel="0" collapsed="false">
      <c r="A884" s="25" t="s">
        <v>415</v>
      </c>
      <c r="B884" s="20" t="n">
        <v>5</v>
      </c>
      <c r="C884" s="22" t="n">
        <v>40135</v>
      </c>
      <c r="D884" s="11" t="n">
        <v>2118.64</v>
      </c>
      <c r="E884" s="20" t="n">
        <f aca="false">SUM(B884*D884)</f>
        <v>10593.2</v>
      </c>
      <c r="F884" s="22"/>
      <c r="G884" s="11"/>
      <c r="H884" s="23" t="n">
        <f aca="false">SUM(B884*G884)</f>
        <v>0</v>
      </c>
      <c r="I884" s="24" t="n">
        <f aca="false">SUM(H884-E884)</f>
        <v>-10593.2</v>
      </c>
      <c r="J884" s="11" t="str">
        <f aca="false">IF(SUM(+F884-C884)&lt;365,"ST","LT")</f>
        <v>ST</v>
      </c>
      <c r="K884" s="25"/>
      <c r="L884" s="25"/>
      <c r="M884" s="25"/>
      <c r="N884" s="11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</row>
    <row r="885" customFormat="false" ht="15.75" hidden="false" customHeight="true" outlineLevel="0" collapsed="false">
      <c r="A885" s="25" t="s">
        <v>416</v>
      </c>
      <c r="B885" s="20" t="n">
        <v>21</v>
      </c>
      <c r="C885" s="22" t="n">
        <v>40152</v>
      </c>
      <c r="D885" s="11" t="n">
        <v>0</v>
      </c>
      <c r="E885" s="20" t="n">
        <f aca="false">SUM(B885*D885)</f>
        <v>0</v>
      </c>
      <c r="F885" s="22"/>
      <c r="G885" s="11"/>
      <c r="H885" s="23" t="n">
        <f aca="false">SUM(B885*G885)</f>
        <v>0</v>
      </c>
      <c r="I885" s="24" t="n">
        <f aca="false">SUM(H885-E885)</f>
        <v>0</v>
      </c>
      <c r="J885" s="11" t="str">
        <f aca="false">IF(SUM(+F885-C885)&lt;365,"ST","LT")</f>
        <v>ST</v>
      </c>
      <c r="K885" s="25" t="s">
        <v>94</v>
      </c>
      <c r="L885" s="25"/>
      <c r="M885" s="25"/>
      <c r="N885" s="11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</row>
    <row r="886" customFormat="false" ht="15.75" hidden="false" customHeight="true" outlineLevel="0" collapsed="false">
      <c r="A886" s="25" t="s">
        <v>416</v>
      </c>
      <c r="B886" s="20" t="n">
        <v>34</v>
      </c>
      <c r="C886" s="22" t="n">
        <v>40152</v>
      </c>
      <c r="D886" s="11" t="n">
        <v>0</v>
      </c>
      <c r="E886" s="20" t="n">
        <f aca="false">SUM(B886*D886)</f>
        <v>0</v>
      </c>
      <c r="F886" s="22"/>
      <c r="G886" s="11"/>
      <c r="H886" s="23" t="n">
        <f aca="false">SUM(B886*G886)</f>
        <v>0</v>
      </c>
      <c r="I886" s="24" t="n">
        <f aca="false">SUM(H886-E886)</f>
        <v>0</v>
      </c>
      <c r="J886" s="11" t="str">
        <f aca="false">IF(SUM(+F886-C886)&lt;365,"ST","LT")</f>
        <v>ST</v>
      </c>
      <c r="K886" s="25" t="s">
        <v>94</v>
      </c>
      <c r="L886" s="25"/>
      <c r="M886" s="25"/>
      <c r="N886" s="11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</row>
    <row r="887" customFormat="false" ht="15.75" hidden="false" customHeight="true" outlineLevel="0" collapsed="false">
      <c r="A887" s="25" t="s">
        <v>415</v>
      </c>
      <c r="B887" s="20" t="n">
        <v>10</v>
      </c>
      <c r="C887" s="22" t="n">
        <v>40378</v>
      </c>
      <c r="D887" s="11" t="n">
        <v>1067.96</v>
      </c>
      <c r="E887" s="20" t="n">
        <f aca="false">SUM(B887*D887)</f>
        <v>10679.6</v>
      </c>
      <c r="F887" s="22"/>
      <c r="G887" s="11"/>
      <c r="H887" s="23" t="n">
        <f aca="false">SUM(B887*G887)</f>
        <v>0</v>
      </c>
      <c r="I887" s="24" t="n">
        <f aca="false">SUM(H887-E887)</f>
        <v>-10679.6</v>
      </c>
      <c r="J887" s="11" t="str">
        <f aca="false">IF(SUM(+F887-C887)&lt;365,"ST","LT")</f>
        <v>ST</v>
      </c>
      <c r="K887" s="25"/>
      <c r="L887" s="25"/>
      <c r="M887" s="25"/>
      <c r="N887" s="11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</row>
    <row r="888" customFormat="false" ht="15.75" hidden="false" customHeight="true" outlineLevel="0" collapsed="false">
      <c r="A888" s="25" t="s">
        <v>417</v>
      </c>
      <c r="B888" s="20" t="n">
        <v>20</v>
      </c>
      <c r="C888" s="22" t="n">
        <v>40388</v>
      </c>
      <c r="D888" s="11" t="n">
        <v>1015.55</v>
      </c>
      <c r="E888" s="20" t="n">
        <f aca="false">SUM(B888*D888)</f>
        <v>20311</v>
      </c>
      <c r="F888" s="22"/>
      <c r="G888" s="11"/>
      <c r="H888" s="23" t="n">
        <f aca="false">SUM(B888*G888)</f>
        <v>0</v>
      </c>
      <c r="I888" s="24" t="n">
        <f aca="false">SUM(H888-E888)</f>
        <v>-20311</v>
      </c>
      <c r="J888" s="11" t="str">
        <f aca="false">IF(SUM(+F888-C888)&lt;365,"ST","LT")</f>
        <v>ST</v>
      </c>
      <c r="K888" s="25"/>
      <c r="L888" s="25"/>
      <c r="M888" s="25"/>
      <c r="N888" s="11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</row>
    <row r="889" customFormat="false" ht="15.75" hidden="false" customHeight="true" outlineLevel="0" collapsed="false">
      <c r="A889" s="25" t="s">
        <v>417</v>
      </c>
      <c r="B889" s="20" t="n">
        <v>10</v>
      </c>
      <c r="C889" s="22" t="n">
        <v>40394</v>
      </c>
      <c r="D889" s="11" t="n">
        <v>1022.49</v>
      </c>
      <c r="E889" s="20" t="n">
        <f aca="false">SUM(B889*D889)</f>
        <v>10224.9</v>
      </c>
      <c r="F889" s="22"/>
      <c r="G889" s="11"/>
      <c r="H889" s="23" t="n">
        <f aca="false">SUM(B889*G889)</f>
        <v>0</v>
      </c>
      <c r="I889" s="24" t="n">
        <f aca="false">SUM(H889-E889)</f>
        <v>-10224.9</v>
      </c>
      <c r="J889" s="11" t="str">
        <f aca="false">IF(SUM(+F889-C889)&lt;365,"ST","LT")</f>
        <v>ST</v>
      </c>
      <c r="K889" s="25"/>
      <c r="L889" s="25"/>
      <c r="M889" s="25"/>
      <c r="N889" s="11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</row>
    <row r="890" customFormat="false" ht="15.75" hidden="false" customHeight="true" outlineLevel="0" collapsed="false">
      <c r="A890" s="25" t="s">
        <v>417</v>
      </c>
      <c r="B890" s="11" t="n">
        <v>10</v>
      </c>
      <c r="C890" s="22" t="n">
        <v>40400</v>
      </c>
      <c r="D890" s="11" t="n">
        <v>1000.53</v>
      </c>
      <c r="E890" s="20" t="n">
        <f aca="false">SUM(B890*D890)</f>
        <v>10005.3</v>
      </c>
      <c r="F890" s="22"/>
      <c r="G890" s="11"/>
      <c r="H890" s="23" t="n">
        <f aca="false">SUM(B890*G890)</f>
        <v>0</v>
      </c>
      <c r="I890" s="24" t="n">
        <f aca="false">SUM(H890-E890)</f>
        <v>-10005.3</v>
      </c>
      <c r="J890" s="11" t="str">
        <f aca="false">IF(SUM(+F890-C890)&lt;365,"ST","LT")</f>
        <v>ST</v>
      </c>
      <c r="K890" s="25"/>
      <c r="L890" s="25"/>
      <c r="M890" s="25"/>
      <c r="N890" s="11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</row>
    <row r="891" customFormat="false" ht="15.75" hidden="false" customHeight="true" outlineLevel="0" collapsed="false">
      <c r="A891" s="25" t="s">
        <v>417</v>
      </c>
      <c r="B891" s="11" t="n">
        <v>10</v>
      </c>
      <c r="C891" s="22" t="n">
        <v>40673</v>
      </c>
      <c r="D891" s="11" t="n">
        <v>955.45</v>
      </c>
      <c r="E891" s="20" t="n">
        <f aca="false">SUM(B891*D891)</f>
        <v>9554.5</v>
      </c>
      <c r="F891" s="22"/>
      <c r="G891" s="11"/>
      <c r="H891" s="23" t="n">
        <f aca="false">SUM(B891*G891)</f>
        <v>0</v>
      </c>
      <c r="I891" s="24" t="n">
        <f aca="false">SUM(H891-E891)</f>
        <v>-9554.5</v>
      </c>
      <c r="J891" s="11" t="str">
        <f aca="false">IF(SUM(+F891-C891)&lt;365,"ST","LT")</f>
        <v>ST</v>
      </c>
      <c r="K891" s="25"/>
      <c r="L891" s="25"/>
      <c r="M891" s="25"/>
      <c r="N891" s="11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</row>
    <row r="892" customFormat="false" ht="15.75" hidden="false" customHeight="true" outlineLevel="0" collapsed="false">
      <c r="A892" s="25" t="s">
        <v>417</v>
      </c>
      <c r="B892" s="11" t="n">
        <v>10</v>
      </c>
      <c r="C892" s="22" t="n">
        <v>41985</v>
      </c>
      <c r="D892" s="11" t="n">
        <v>888.52</v>
      </c>
      <c r="E892" s="20" t="n">
        <f aca="false">SUM(B892*D892)</f>
        <v>8885.2</v>
      </c>
      <c r="F892" s="22"/>
      <c r="G892" s="11"/>
      <c r="H892" s="23" t="n">
        <f aca="false">SUM(B892*G892)</f>
        <v>0</v>
      </c>
      <c r="I892" s="24" t="n">
        <f aca="false">SUM(H892-E892)</f>
        <v>-8885.2</v>
      </c>
      <c r="J892" s="11" t="str">
        <f aca="false">IF(SUM(+F892-C892)&lt;365,"ST","LT")</f>
        <v>ST</v>
      </c>
      <c r="K892" s="25"/>
      <c r="L892" s="25"/>
      <c r="M892" s="25"/>
      <c r="N892" s="11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</row>
    <row r="893" customFormat="false" ht="15.75" hidden="false" customHeight="true" outlineLevel="0" collapsed="false">
      <c r="A893" s="25" t="s">
        <v>417</v>
      </c>
      <c r="B893" s="11" t="n">
        <v>15</v>
      </c>
      <c r="C893" s="22" t="n">
        <v>42123</v>
      </c>
      <c r="D893" s="11" t="n">
        <v>854</v>
      </c>
      <c r="E893" s="20" t="n">
        <f aca="false">SUM(B893*D893)</f>
        <v>12810</v>
      </c>
      <c r="F893" s="22"/>
      <c r="G893" s="11"/>
      <c r="H893" s="23" t="n">
        <f aca="false">SUM(B893*G893)</f>
        <v>0</v>
      </c>
      <c r="I893" s="24" t="n">
        <f aca="false">SUM(H893-E893)</f>
        <v>-12810</v>
      </c>
      <c r="J893" s="11" t="str">
        <f aca="false">IF(SUM(+F893-C893)&lt;365,"ST","LT")</f>
        <v>ST</v>
      </c>
      <c r="K893" s="25"/>
      <c r="L893" s="25"/>
      <c r="M893" s="25"/>
      <c r="N893" s="11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</row>
    <row r="894" customFormat="false" ht="15.75" hidden="false" customHeight="true" outlineLevel="0" collapsed="false">
      <c r="A894" s="25" t="s">
        <v>417</v>
      </c>
      <c r="B894" s="11" t="n">
        <v>10</v>
      </c>
      <c r="C894" s="22" t="n">
        <v>42227</v>
      </c>
      <c r="D894" s="11" t="n">
        <v>965.2</v>
      </c>
      <c r="E894" s="20" t="n">
        <f aca="false">SUM(B894*D894)</f>
        <v>9652</v>
      </c>
      <c r="F894" s="22"/>
      <c r="G894" s="11"/>
      <c r="H894" s="23" t="n">
        <f aca="false">SUM(B894*G894)</f>
        <v>0</v>
      </c>
      <c r="I894" s="24" t="n">
        <f aca="false">SUM(H894-E894)</f>
        <v>-9652</v>
      </c>
      <c r="J894" s="11" t="str">
        <f aca="false">IF(SUM(+F894-C894)&lt;365,"ST","LT")</f>
        <v>ST</v>
      </c>
      <c r="K894" s="25"/>
      <c r="L894" s="25"/>
      <c r="M894" s="25"/>
      <c r="N894" s="11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</row>
    <row r="895" customFormat="false" ht="15.75" hidden="false" customHeight="true" outlineLevel="0" collapsed="false">
      <c r="A895" s="25" t="s">
        <v>417</v>
      </c>
      <c r="B895" s="11" t="n">
        <v>10</v>
      </c>
      <c r="C895" s="22" t="n">
        <v>42319</v>
      </c>
      <c r="D895" s="11" t="n">
        <v>934.25</v>
      </c>
      <c r="E895" s="20" t="n">
        <f aca="false">SUM(B895*D895)</f>
        <v>9342.5</v>
      </c>
      <c r="F895" s="22"/>
      <c r="G895" s="11"/>
      <c r="H895" s="23" t="n">
        <f aca="false">SUM(B895*G895)</f>
        <v>0</v>
      </c>
      <c r="I895" s="24" t="n">
        <f aca="false">SUM(H895-E895)</f>
        <v>-9342.5</v>
      </c>
      <c r="J895" s="11" t="str">
        <f aca="false">IF(SUM(+F895-C895)&lt;365,"ST","LT")</f>
        <v>ST</v>
      </c>
      <c r="K895" s="25"/>
      <c r="L895" s="25"/>
      <c r="M895" s="25"/>
      <c r="N895" s="11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</row>
    <row r="896" customFormat="false" ht="15.75" hidden="false" customHeight="true" outlineLevel="0" collapsed="false">
      <c r="A896" s="25" t="s">
        <v>417</v>
      </c>
      <c r="B896" s="20" t="n">
        <v>5</v>
      </c>
      <c r="C896" s="22" t="n">
        <v>42373</v>
      </c>
      <c r="D896" s="11" t="n">
        <v>995.4</v>
      </c>
      <c r="E896" s="20" t="n">
        <f aca="false">SUM(B896*D896)</f>
        <v>4977</v>
      </c>
      <c r="F896" s="22"/>
      <c r="G896" s="11"/>
      <c r="H896" s="23" t="n">
        <f aca="false">SUM(B896*G896)</f>
        <v>0</v>
      </c>
      <c r="I896" s="24" t="n">
        <f aca="false">SUM(H896-E896)</f>
        <v>-4977</v>
      </c>
      <c r="J896" s="11" t="str">
        <f aca="false">IF(SUM(+F896-C896)&lt;365,"ST","LT")</f>
        <v>ST</v>
      </c>
      <c r="K896" s="25"/>
      <c r="L896" s="25"/>
      <c r="M896" s="25"/>
      <c r="N896" s="11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</row>
    <row r="897" customFormat="false" ht="15.75" hidden="false" customHeight="true" outlineLevel="0" collapsed="false">
      <c r="A897" s="25" t="s">
        <v>417</v>
      </c>
      <c r="B897" s="20" t="n">
        <v>10</v>
      </c>
      <c r="C897" s="22" t="n">
        <v>42858</v>
      </c>
      <c r="D897" s="11" t="n">
        <v>1379.77</v>
      </c>
      <c r="E897" s="20" t="n">
        <f aca="false">SUM(B897*D897)</f>
        <v>13797.7</v>
      </c>
      <c r="F897" s="22"/>
      <c r="G897" s="11"/>
      <c r="H897" s="23" t="n">
        <f aca="false">SUM(B897*G897)</f>
        <v>0</v>
      </c>
      <c r="I897" s="24" t="n">
        <f aca="false">SUM(H897-E897)</f>
        <v>-13797.7</v>
      </c>
      <c r="J897" s="11" t="str">
        <f aca="false">IF(SUM(+F897-C897)&lt;365,"ST","LT")</f>
        <v>ST</v>
      </c>
      <c r="K897" s="25"/>
      <c r="L897" s="25"/>
      <c r="M897" s="25"/>
      <c r="N897" s="11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</row>
    <row r="898" customFormat="false" ht="15.75" hidden="false" customHeight="true" outlineLevel="0" collapsed="false">
      <c r="A898" s="25" t="s">
        <v>417</v>
      </c>
      <c r="B898" s="20" t="n">
        <v>200</v>
      </c>
      <c r="C898" s="22" t="n">
        <v>42997</v>
      </c>
      <c r="D898" s="11" t="n">
        <v>0</v>
      </c>
      <c r="E898" s="20" t="n">
        <f aca="false">SUM(B898*D898)</f>
        <v>0</v>
      </c>
      <c r="F898" s="22"/>
      <c r="G898" s="11"/>
      <c r="H898" s="23" t="n">
        <f aca="false">SUM(B898*G898)</f>
        <v>0</v>
      </c>
      <c r="I898" s="24" t="n">
        <f aca="false">SUM(H898-E898)</f>
        <v>0</v>
      </c>
      <c r="J898" s="11" t="str">
        <f aca="false">IF(SUM(+F898-C898)&lt;365,"ST","LT")</f>
        <v>ST</v>
      </c>
      <c r="K898" s="25" t="s">
        <v>94</v>
      </c>
      <c r="L898" s="25"/>
      <c r="M898" s="25"/>
      <c r="N898" s="11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</row>
    <row r="899" customFormat="false" ht="15.75" hidden="false" customHeight="true" outlineLevel="0" collapsed="false">
      <c r="A899" s="25" t="s">
        <v>417</v>
      </c>
      <c r="B899" s="20" t="n">
        <v>10</v>
      </c>
      <c r="C899" s="22" t="n">
        <v>43376</v>
      </c>
      <c r="D899" s="11" t="n">
        <v>1217.77</v>
      </c>
      <c r="E899" s="20" t="n">
        <f aca="false">SUM(B899*D899)</f>
        <v>12177.7</v>
      </c>
      <c r="F899" s="22"/>
      <c r="G899" s="11"/>
      <c r="H899" s="23" t="n">
        <f aca="false">SUM(B899*G899)</f>
        <v>0</v>
      </c>
      <c r="I899" s="24" t="n">
        <f aca="false">SUM(H899-E899)</f>
        <v>-12177.7</v>
      </c>
      <c r="J899" s="11" t="str">
        <f aca="false">IF(SUM(+F899-C899)&lt;365,"ST","LT")</f>
        <v>ST</v>
      </c>
      <c r="K899" s="25"/>
      <c r="L899" s="25"/>
      <c r="M899" s="25"/>
      <c r="N899" s="11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</row>
    <row r="900" customFormat="false" ht="15.75" hidden="false" customHeight="true" outlineLevel="0" collapsed="false">
      <c r="A900" s="25" t="s">
        <v>417</v>
      </c>
      <c r="B900" s="20" t="n">
        <v>10</v>
      </c>
      <c r="C900" s="22" t="n">
        <v>43711</v>
      </c>
      <c r="D900" s="11" t="n">
        <v>1218.07</v>
      </c>
      <c r="E900" s="20" t="n">
        <f aca="false">SUM(B900*D900)</f>
        <v>12180.7</v>
      </c>
      <c r="F900" s="22"/>
      <c r="G900" s="11"/>
      <c r="H900" s="23" t="n">
        <f aca="false">SUM(B900*G900)</f>
        <v>0</v>
      </c>
      <c r="I900" s="24" t="n">
        <f aca="false">SUM(H900-E900)</f>
        <v>-12180.7</v>
      </c>
      <c r="J900" s="11" t="str">
        <f aca="false">IF(SUM(+F900-C900)&lt;365,"ST","LT")</f>
        <v>ST</v>
      </c>
      <c r="K900" s="25"/>
      <c r="L900" s="25"/>
      <c r="M900" s="25"/>
      <c r="N900" s="11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</row>
    <row r="901" customFormat="false" ht="15.75" hidden="false" customHeight="true" outlineLevel="0" collapsed="false">
      <c r="A901" s="19" t="s">
        <v>418</v>
      </c>
      <c r="B901" s="20" t="n">
        <v>10</v>
      </c>
      <c r="C901" s="22" t="n">
        <v>43999</v>
      </c>
      <c r="D901" s="11" t="n">
        <v>704.54</v>
      </c>
      <c r="E901" s="20" t="n">
        <f aca="false">SUM(B901*D901)</f>
        <v>7045.4</v>
      </c>
      <c r="F901" s="22" t="n">
        <v>44252</v>
      </c>
      <c r="G901" s="11" t="n">
        <v>1255.02</v>
      </c>
      <c r="H901" s="23" t="n">
        <f aca="false">SUM(B901*G901)</f>
        <v>12550.2</v>
      </c>
      <c r="I901" s="24" t="n">
        <f aca="false">SUM(H901-E901)</f>
        <v>5504.8</v>
      </c>
      <c r="J901" s="11" t="str">
        <f aca="false">IF(SUM(+F901-C901)&lt;365,"ST","LT")</f>
        <v>ST</v>
      </c>
      <c r="K901" s="25"/>
      <c r="L901" s="25"/>
      <c r="M901" s="25"/>
      <c r="N901" s="11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</row>
    <row r="902" customFormat="false" ht="15.75" hidden="false" customHeight="true" outlineLevel="0" collapsed="false">
      <c r="A902" s="19" t="s">
        <v>418</v>
      </c>
      <c r="B902" s="20" t="n">
        <v>10</v>
      </c>
      <c r="C902" s="22" t="n">
        <v>44027</v>
      </c>
      <c r="D902" s="11" t="n">
        <v>967.2</v>
      </c>
      <c r="E902" s="20" t="n">
        <f aca="false">SUM(B902*D902)</f>
        <v>9672</v>
      </c>
      <c r="F902" s="22" t="n">
        <v>44252</v>
      </c>
      <c r="G902" s="11" t="n">
        <v>1255.02</v>
      </c>
      <c r="H902" s="23" t="n">
        <f aca="false">SUM(B902*G902)</f>
        <v>12550.2</v>
      </c>
      <c r="I902" s="24" t="n">
        <f aca="false">SUM(H902-E902)</f>
        <v>2878.2</v>
      </c>
      <c r="J902" s="11" t="str">
        <f aca="false">IF(SUM(+F902-C902)&lt;365,"ST","LT")</f>
        <v>ST</v>
      </c>
      <c r="K902" s="25"/>
      <c r="L902" s="25"/>
      <c r="M902" s="25"/>
      <c r="N902" s="11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</row>
    <row r="903" customFormat="false" ht="15.75" hidden="false" customHeight="true" outlineLevel="0" collapsed="false">
      <c r="A903" s="19" t="s">
        <v>418</v>
      </c>
      <c r="B903" s="20" t="n">
        <v>10</v>
      </c>
      <c r="C903" s="22" t="n">
        <v>44204</v>
      </c>
      <c r="D903" s="11" t="n">
        <v>1057.87</v>
      </c>
      <c r="E903" s="20" t="n">
        <f aca="false">SUM(B903*D903)</f>
        <v>10578.7</v>
      </c>
      <c r="F903" s="22" t="n">
        <v>44252</v>
      </c>
      <c r="G903" s="11" t="n">
        <v>1255.02</v>
      </c>
      <c r="H903" s="23" t="n">
        <f aca="false">SUM(B903*G903)</f>
        <v>12550.2</v>
      </c>
      <c r="I903" s="24" t="n">
        <f aca="false">SUM(H903-E903)</f>
        <v>1971.5</v>
      </c>
      <c r="J903" s="11" t="str">
        <f aca="false">IF(SUM(+F903-C903)&lt;365,"ST","LT")</f>
        <v>ST</v>
      </c>
      <c r="K903" s="25"/>
      <c r="L903" s="25"/>
      <c r="M903" s="25"/>
      <c r="N903" s="11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</row>
    <row r="904" customFormat="false" ht="15.75" hidden="false" customHeight="true" outlineLevel="0" collapsed="false">
      <c r="A904" s="19" t="s">
        <v>419</v>
      </c>
      <c r="B904" s="20" t="n">
        <v>26</v>
      </c>
      <c r="C904" s="22" t="n">
        <v>43972</v>
      </c>
      <c r="D904" s="11" t="n">
        <v>0</v>
      </c>
      <c r="E904" s="20" t="n">
        <v>0</v>
      </c>
      <c r="F904" s="22" t="n">
        <v>43972</v>
      </c>
      <c r="G904" s="11" t="n">
        <v>212.4</v>
      </c>
      <c r="H904" s="23" t="n">
        <f aca="false">SUM(B904*G904)</f>
        <v>5522.4</v>
      </c>
      <c r="I904" s="24" t="n">
        <f aca="false">SUM(H904-E904)</f>
        <v>5522.4</v>
      </c>
      <c r="J904" s="11" t="str">
        <f aca="false">IF(SUM(+F904-C904)&lt;365,"ST","LT")</f>
        <v>ST</v>
      </c>
      <c r="K904" s="25"/>
      <c r="L904" s="25"/>
      <c r="M904" s="25"/>
      <c r="N904" s="11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</row>
    <row r="905" customFormat="false" ht="15.75" hidden="false" customHeight="true" outlineLevel="0" collapsed="false">
      <c r="A905" s="25" t="s">
        <v>420</v>
      </c>
      <c r="B905" s="20" t="n">
        <v>10</v>
      </c>
      <c r="C905" s="22" t="n">
        <v>39969</v>
      </c>
      <c r="D905" s="11" t="n">
        <v>1234.74</v>
      </c>
      <c r="E905" s="20" t="n">
        <f aca="false">SUM(B905*D905)</f>
        <v>12347.4</v>
      </c>
      <c r="F905" s="22"/>
      <c r="G905" s="11"/>
      <c r="H905" s="23" t="n">
        <f aca="false">SUM(B905*G905)</f>
        <v>0</v>
      </c>
      <c r="I905" s="24" t="n">
        <f aca="false">SUM(H905-E905)</f>
        <v>-12347.4</v>
      </c>
      <c r="J905" s="11" t="str">
        <f aca="false">IF(SUM(+F905-C905)&lt;365,"ST","LT")</f>
        <v>ST</v>
      </c>
      <c r="K905" s="25"/>
      <c r="L905" s="25"/>
      <c r="M905" s="25"/>
      <c r="N905" s="11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</row>
    <row r="906" customFormat="false" ht="15.75" hidden="false" customHeight="true" outlineLevel="0" collapsed="false">
      <c r="A906" s="25" t="s">
        <v>420</v>
      </c>
      <c r="B906" s="11" t="n">
        <v>10</v>
      </c>
      <c r="C906" s="22" t="n">
        <v>40000</v>
      </c>
      <c r="D906" s="11" t="n">
        <v>1189.92</v>
      </c>
      <c r="E906" s="20" t="n">
        <f aca="false">SUM(B906*D906)</f>
        <v>11899.2</v>
      </c>
      <c r="F906" s="22"/>
      <c r="G906" s="11"/>
      <c r="H906" s="23" t="n">
        <f aca="false">SUM(B906*G906)</f>
        <v>0</v>
      </c>
      <c r="I906" s="24" t="n">
        <f aca="false">SUM(H906-E906)</f>
        <v>-11899.2</v>
      </c>
      <c r="J906" s="11" t="str">
        <f aca="false">IF(SUM(+F906-C906)&lt;365,"ST","LT")</f>
        <v>ST</v>
      </c>
      <c r="K906" s="25"/>
      <c r="L906" s="25"/>
      <c r="M906" s="25"/>
      <c r="N906" s="11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</row>
    <row r="907" customFormat="false" ht="15.75" hidden="false" customHeight="true" outlineLevel="0" collapsed="false">
      <c r="A907" s="25" t="s">
        <v>420</v>
      </c>
      <c r="B907" s="11" t="n">
        <v>10</v>
      </c>
      <c r="C907" s="22" t="n">
        <v>40779</v>
      </c>
      <c r="D907" s="11" t="n">
        <v>460.04</v>
      </c>
      <c r="E907" s="20" t="n">
        <f aca="false">SUM(B907*D907)</f>
        <v>4600.4</v>
      </c>
      <c r="F907" s="22"/>
      <c r="G907" s="11"/>
      <c r="H907" s="23" t="n">
        <f aca="false">SUM(B907*G907)</f>
        <v>0</v>
      </c>
      <c r="I907" s="24" t="n">
        <f aca="false">SUM(H907-E907)</f>
        <v>-4600.4</v>
      </c>
      <c r="J907" s="11" t="str">
        <f aca="false">IF(SUM(+F907-C907)&lt;365,"ST","LT")</f>
        <v>ST</v>
      </c>
      <c r="K907" s="25" t="s">
        <v>421</v>
      </c>
      <c r="L907" s="25" t="s">
        <v>422</v>
      </c>
      <c r="M907" s="25" t="s">
        <v>423</v>
      </c>
      <c r="N907" s="11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</row>
    <row r="908" customFormat="false" ht="15.75" hidden="false" customHeight="true" outlineLevel="0" collapsed="false">
      <c r="A908" s="25" t="s">
        <v>420</v>
      </c>
      <c r="B908" s="11" t="n">
        <v>10</v>
      </c>
      <c r="C908" s="22" t="n">
        <v>40991</v>
      </c>
      <c r="D908" s="11" t="n">
        <v>591.95</v>
      </c>
      <c r="E908" s="20" t="n">
        <f aca="false">SUM(B908*D908)</f>
        <v>5919.5</v>
      </c>
      <c r="F908" s="22"/>
      <c r="G908" s="11"/>
      <c r="H908" s="23" t="n">
        <f aca="false">SUM(B908*G908)</f>
        <v>0</v>
      </c>
      <c r="I908" s="24" t="n">
        <f aca="false">SUM(H908-E908)</f>
        <v>-5919.5</v>
      </c>
      <c r="J908" s="11" t="str">
        <f aca="false">IF(SUM(+F908-C908)&lt;365,"ST","LT")</f>
        <v>ST</v>
      </c>
      <c r="K908" s="25"/>
      <c r="L908" s="25"/>
      <c r="M908" s="25"/>
      <c r="N908" s="11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</row>
    <row r="909" customFormat="false" ht="15.75" hidden="false" customHeight="true" outlineLevel="0" collapsed="false">
      <c r="A909" s="25" t="s">
        <v>420</v>
      </c>
      <c r="B909" s="11" t="n">
        <v>10</v>
      </c>
      <c r="C909" s="22" t="n">
        <v>41074</v>
      </c>
      <c r="D909" s="11" t="n">
        <v>505.57</v>
      </c>
      <c r="E909" s="20" t="n">
        <f aca="false">SUM(B909*D909)</f>
        <v>5055.7</v>
      </c>
      <c r="F909" s="22"/>
      <c r="G909" s="11"/>
      <c r="H909" s="23" t="n">
        <f aca="false">SUM(B909*G909)</f>
        <v>0</v>
      </c>
      <c r="I909" s="24" t="n">
        <f aca="false">SUM(H909-E909)</f>
        <v>-5055.7</v>
      </c>
      <c r="J909" s="11" t="str">
        <f aca="false">IF(SUM(+F909-C909)&lt;365,"ST","LT")</f>
        <v>ST</v>
      </c>
      <c r="K909" s="25"/>
      <c r="L909" s="25"/>
      <c r="M909" s="25"/>
      <c r="N909" s="11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</row>
    <row r="910" customFormat="false" ht="15.75" hidden="false" customHeight="true" outlineLevel="0" collapsed="false">
      <c r="A910" s="25" t="s">
        <v>420</v>
      </c>
      <c r="B910" s="20" t="n">
        <v>50</v>
      </c>
      <c r="C910" s="22" t="n">
        <v>43627</v>
      </c>
      <c r="D910" s="11" t="n">
        <v>64.48</v>
      </c>
      <c r="E910" s="20" t="n">
        <f aca="false">SUM(B910*D910)</f>
        <v>3224</v>
      </c>
      <c r="F910" s="22"/>
      <c r="G910" s="11"/>
      <c r="H910" s="23" t="n">
        <f aca="false">SUM(B910*G910)</f>
        <v>0</v>
      </c>
      <c r="I910" s="24" t="n">
        <f aca="false">SUM(H910-E910)</f>
        <v>-3224</v>
      </c>
      <c r="J910" s="11" t="str">
        <f aca="false">IF(SUM(+F910-C910)&lt;365,"ST","LT")</f>
        <v>ST</v>
      </c>
      <c r="K910" s="25"/>
      <c r="L910" s="25"/>
      <c r="M910" s="25"/>
      <c r="N910" s="11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</row>
    <row r="911" customFormat="false" ht="15.75" hidden="false" customHeight="true" outlineLevel="0" collapsed="false">
      <c r="A911" s="25" t="s">
        <v>424</v>
      </c>
      <c r="B911" s="20" t="n">
        <v>2000</v>
      </c>
      <c r="C911" s="22" t="n">
        <v>40606</v>
      </c>
      <c r="D911" s="11" t="n">
        <v>10</v>
      </c>
      <c r="E911" s="20" t="n">
        <f aca="false">SUM(B911*D911)</f>
        <v>20000</v>
      </c>
      <c r="F911" s="22"/>
      <c r="G911" s="11"/>
      <c r="H911" s="23" t="n">
        <f aca="false">SUM(B911*G911)</f>
        <v>0</v>
      </c>
      <c r="I911" s="24" t="n">
        <f aca="false">SUM(H911-E911)</f>
        <v>-20000</v>
      </c>
      <c r="J911" s="11" t="str">
        <f aca="false">IF(SUM(+F911-C911)&lt;365,"ST","LT")</f>
        <v>ST</v>
      </c>
      <c r="K911" s="25"/>
      <c r="L911" s="25"/>
      <c r="M911" s="25"/>
      <c r="N911" s="11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</row>
    <row r="912" customFormat="false" ht="15.75" hidden="false" customHeight="true" outlineLevel="0" collapsed="false">
      <c r="A912" s="25" t="s">
        <v>425</v>
      </c>
      <c r="B912" s="11" t="n">
        <v>50</v>
      </c>
      <c r="C912" s="22" t="n">
        <v>39975</v>
      </c>
      <c r="D912" s="11" t="n">
        <v>194.87</v>
      </c>
      <c r="E912" s="20" t="n">
        <f aca="false">SUM(B912*D912)</f>
        <v>9743.5</v>
      </c>
      <c r="F912" s="22"/>
      <c r="G912" s="11"/>
      <c r="H912" s="23" t="n">
        <f aca="false">SUM(B912*G912)</f>
        <v>0</v>
      </c>
      <c r="I912" s="24" t="n">
        <f aca="false">SUM(H912-E912)</f>
        <v>-9743.5</v>
      </c>
      <c r="J912" s="11" t="str">
        <f aca="false">IF(SUM(+F912-C912)&lt;365,"ST","LT")</f>
        <v>ST</v>
      </c>
      <c r="K912" s="25"/>
      <c r="L912" s="25"/>
      <c r="M912" s="25"/>
      <c r="N912" s="11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</row>
    <row r="913" customFormat="false" ht="15.75" hidden="false" customHeight="true" outlineLevel="0" collapsed="false">
      <c r="A913" s="25" t="s">
        <v>425</v>
      </c>
      <c r="B913" s="11" t="n">
        <v>50</v>
      </c>
      <c r="C913" s="22" t="n">
        <v>40189</v>
      </c>
      <c r="D913" s="11" t="n">
        <v>338.08</v>
      </c>
      <c r="E913" s="20" t="n">
        <f aca="false">SUM(B913*D913)</f>
        <v>16904</v>
      </c>
      <c r="F913" s="22"/>
      <c r="G913" s="11"/>
      <c r="H913" s="23" t="n">
        <f aca="false">SUM(B913*G913)</f>
        <v>0</v>
      </c>
      <c r="I913" s="24" t="n">
        <f aca="false">SUM(H913-E913)</f>
        <v>-16904</v>
      </c>
      <c r="J913" s="11" t="str">
        <f aca="false">IF(SUM(+F913-C913)&lt;365,"ST","LT")</f>
        <v>ST</v>
      </c>
      <c r="K913" s="25" t="s">
        <v>426</v>
      </c>
      <c r="L913" s="25"/>
      <c r="M913" s="25"/>
      <c r="N913" s="11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</row>
    <row r="914" customFormat="false" ht="15.75" hidden="false" customHeight="true" outlineLevel="0" collapsed="false">
      <c r="A914" s="25" t="s">
        <v>425</v>
      </c>
      <c r="B914" s="11" t="n">
        <v>100</v>
      </c>
      <c r="C914" s="22" t="n">
        <v>42409</v>
      </c>
      <c r="D914" s="11" t="n">
        <v>46.98</v>
      </c>
      <c r="E914" s="20" t="n">
        <f aca="false">SUM(B914*D914)</f>
        <v>4698</v>
      </c>
      <c r="F914" s="22"/>
      <c r="G914" s="11"/>
      <c r="H914" s="23" t="n">
        <f aca="false">SUM(B914*G914)</f>
        <v>0</v>
      </c>
      <c r="I914" s="24" t="n">
        <f aca="false">SUM(H914-E914)</f>
        <v>-4698</v>
      </c>
      <c r="J914" s="11" t="str">
        <f aca="false">IF(SUM(+F914-C914)&lt;365,"ST","LT")</f>
        <v>ST</v>
      </c>
      <c r="K914" s="25"/>
      <c r="L914" s="25"/>
      <c r="M914" s="25"/>
      <c r="N914" s="11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</row>
    <row r="915" customFormat="false" ht="15.75" hidden="false" customHeight="true" outlineLevel="0" collapsed="false">
      <c r="A915" s="25" t="s">
        <v>425</v>
      </c>
      <c r="B915" s="11" t="n">
        <v>100</v>
      </c>
      <c r="C915" s="22" t="n">
        <v>42487</v>
      </c>
      <c r="D915" s="11" t="n">
        <v>53.57</v>
      </c>
      <c r="E915" s="20" t="n">
        <f aca="false">SUM(B915*D915)</f>
        <v>5357</v>
      </c>
      <c r="F915" s="22"/>
      <c r="G915" s="11"/>
      <c r="H915" s="23" t="n">
        <f aca="false">SUM(B915*G915)</f>
        <v>0</v>
      </c>
      <c r="I915" s="24" t="n">
        <f aca="false">SUM(H915-E915)</f>
        <v>-5357</v>
      </c>
      <c r="J915" s="11" t="str">
        <f aca="false">IF(SUM(+F915-C915)&lt;365,"ST","LT")</f>
        <v>ST</v>
      </c>
      <c r="K915" s="25"/>
      <c r="L915" s="25"/>
      <c r="M915" s="25"/>
      <c r="N915" s="11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</row>
    <row r="916" customFormat="false" ht="15.75" hidden="false" customHeight="true" outlineLevel="0" collapsed="false">
      <c r="A916" s="25" t="s">
        <v>425</v>
      </c>
      <c r="B916" s="11" t="n">
        <v>200</v>
      </c>
      <c r="C916" s="22" t="n">
        <v>42650</v>
      </c>
      <c r="D916" s="11" t="n">
        <v>48.29</v>
      </c>
      <c r="E916" s="20" t="n">
        <f aca="false">SUM(B916*D916)</f>
        <v>9658</v>
      </c>
      <c r="F916" s="22"/>
      <c r="G916" s="11"/>
      <c r="H916" s="23" t="n">
        <f aca="false">SUM(B916*G916)</f>
        <v>0</v>
      </c>
      <c r="I916" s="24" t="n">
        <f aca="false">SUM(H916-E916)</f>
        <v>-9658</v>
      </c>
      <c r="J916" s="11" t="str">
        <f aca="false">IF(SUM(+F916-C916)&lt;365,"ST","LT")</f>
        <v>ST</v>
      </c>
      <c r="K916" s="25"/>
      <c r="L916" s="25"/>
      <c r="M916" s="25"/>
      <c r="N916" s="11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</row>
    <row r="917" customFormat="false" ht="15.75" hidden="false" customHeight="true" outlineLevel="0" collapsed="false">
      <c r="A917" s="25" t="s">
        <v>425</v>
      </c>
      <c r="B917" s="11" t="n">
        <v>200</v>
      </c>
      <c r="C917" s="22" t="n">
        <v>42660</v>
      </c>
      <c r="D917" s="11" t="n">
        <v>46.73</v>
      </c>
      <c r="E917" s="20" t="n">
        <f aca="false">SUM(B917*D917)</f>
        <v>9346</v>
      </c>
      <c r="F917" s="22"/>
      <c r="G917" s="11"/>
      <c r="H917" s="23" t="n">
        <f aca="false">SUM(B917*G917)</f>
        <v>0</v>
      </c>
      <c r="I917" s="24" t="n">
        <f aca="false">SUM(H917-E917)</f>
        <v>-9346</v>
      </c>
      <c r="J917" s="11" t="str">
        <f aca="false">IF(SUM(+F917-C917)&lt;365,"ST","LT")</f>
        <v>ST</v>
      </c>
      <c r="K917" s="25"/>
      <c r="L917" s="25"/>
      <c r="M917" s="25"/>
      <c r="N917" s="11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</row>
    <row r="918" customFormat="false" ht="15.75" hidden="false" customHeight="true" outlineLevel="0" collapsed="false">
      <c r="A918" s="25" t="s">
        <v>425</v>
      </c>
      <c r="B918" s="11" t="n">
        <v>300</v>
      </c>
      <c r="C918" s="22" t="n">
        <v>42843</v>
      </c>
      <c r="D918" s="11" t="n">
        <v>47.55</v>
      </c>
      <c r="E918" s="20" t="n">
        <f aca="false">SUM(B918*D918)</f>
        <v>14265</v>
      </c>
      <c r="F918" s="22"/>
      <c r="G918" s="11"/>
      <c r="H918" s="23" t="n">
        <f aca="false">SUM(B918*G918)</f>
        <v>0</v>
      </c>
      <c r="I918" s="24" t="n">
        <f aca="false">SUM(H918-E918)</f>
        <v>-14265</v>
      </c>
      <c r="J918" s="11" t="str">
        <f aca="false">IF(SUM(+F918-C918)&lt;365,"ST","LT")</f>
        <v>ST</v>
      </c>
      <c r="K918" s="25"/>
      <c r="L918" s="25"/>
      <c r="M918" s="25"/>
      <c r="N918" s="11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</row>
    <row r="919" customFormat="false" ht="15.75" hidden="false" customHeight="true" outlineLevel="0" collapsed="false">
      <c r="A919" s="19" t="s">
        <v>427</v>
      </c>
      <c r="B919" s="11" t="n">
        <v>10</v>
      </c>
      <c r="C919" s="22" t="n">
        <v>43643</v>
      </c>
      <c r="D919" s="11" t="n">
        <v>0</v>
      </c>
      <c r="E919" s="20" t="n">
        <v>0</v>
      </c>
      <c r="F919" s="22" t="n">
        <v>43944</v>
      </c>
      <c r="G919" s="11" t="n">
        <v>608.45</v>
      </c>
      <c r="H919" s="23" t="n">
        <f aca="false">SUM(B919*G919)</f>
        <v>6084.5</v>
      </c>
      <c r="I919" s="24" t="n">
        <f aca="false">SUM(H919-E919)</f>
        <v>6084.5</v>
      </c>
      <c r="J919" s="11" t="str">
        <f aca="false">IF(SUM(+F919-C919)&lt;365,"ST","LT")</f>
        <v>ST</v>
      </c>
      <c r="K919" s="25"/>
      <c r="L919" s="25"/>
      <c r="M919" s="25"/>
      <c r="N919" s="11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</row>
    <row r="920" customFormat="false" ht="15.75" hidden="false" customHeight="true" outlineLevel="0" collapsed="false">
      <c r="A920" s="19" t="s">
        <v>427</v>
      </c>
      <c r="B920" s="11" t="n">
        <v>10</v>
      </c>
      <c r="C920" s="22" t="n">
        <v>43605</v>
      </c>
      <c r="D920" s="11" t="n">
        <v>818.09</v>
      </c>
      <c r="E920" s="20" t="n">
        <f aca="false">SUM(B920*D920)</f>
        <v>8180.9</v>
      </c>
      <c r="F920" s="22" t="n">
        <v>43944</v>
      </c>
      <c r="G920" s="11" t="n">
        <v>608.45</v>
      </c>
      <c r="H920" s="23" t="n">
        <f aca="false">SUM(B920*G920)</f>
        <v>6084.5</v>
      </c>
      <c r="I920" s="24" t="n">
        <f aca="false">SUM(H920-E920)</f>
        <v>-2096.4</v>
      </c>
      <c r="J920" s="11" t="str">
        <f aca="false">IF(SUM(+F920-C920)&lt;365,"ST","LT")</f>
        <v>ST</v>
      </c>
      <c r="K920" s="25"/>
      <c r="L920" s="25"/>
      <c r="M920" s="25"/>
      <c r="N920" s="11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</row>
    <row r="921" customFormat="false" ht="15.75" hidden="false" customHeight="true" outlineLevel="0" collapsed="false">
      <c r="A921" s="25" t="s">
        <v>428</v>
      </c>
      <c r="B921" s="11" t="n">
        <v>100</v>
      </c>
      <c r="C921" s="22"/>
      <c r="D921" s="11"/>
      <c r="E921" s="20" t="n">
        <f aca="false">SUM(B921*D921)</f>
        <v>0</v>
      </c>
      <c r="F921" s="22"/>
      <c r="G921" s="11"/>
      <c r="H921" s="23" t="n">
        <f aca="false">SUM(B921*G921)</f>
        <v>0</v>
      </c>
      <c r="I921" s="24" t="n">
        <f aca="false">SUM(H921-E921)</f>
        <v>0</v>
      </c>
      <c r="J921" s="11" t="str">
        <f aca="false">IF(SUM(+F921-C921)&lt;365,"ST","LT")</f>
        <v>ST</v>
      </c>
      <c r="K921" s="25" t="s">
        <v>19</v>
      </c>
      <c r="L921" s="25"/>
      <c r="M921" s="25"/>
      <c r="N921" s="11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</row>
    <row r="922" customFormat="false" ht="15.75" hidden="false" customHeight="true" outlineLevel="0" collapsed="false">
      <c r="A922" s="19" t="s">
        <v>429</v>
      </c>
      <c r="B922" s="11" t="n">
        <v>25</v>
      </c>
      <c r="C922" s="22" t="n">
        <v>43642</v>
      </c>
      <c r="D922" s="11" t="n">
        <v>368.74</v>
      </c>
      <c r="E922" s="20" t="n">
        <f aca="false">SUM(B922*D922)</f>
        <v>9218.5</v>
      </c>
      <c r="F922" s="22"/>
      <c r="G922" s="11"/>
      <c r="H922" s="23" t="n">
        <f aca="false">SUM(B922*G922)</f>
        <v>0</v>
      </c>
      <c r="I922" s="24" t="n">
        <f aca="false">SUM(H922-E922)</f>
        <v>-9218.5</v>
      </c>
      <c r="J922" s="11" t="str">
        <f aca="false">IF(SUM(+F922-C922)&lt;365,"ST","LT")</f>
        <v>ST</v>
      </c>
      <c r="K922" s="25"/>
      <c r="L922" s="25"/>
      <c r="M922" s="25"/>
      <c r="N922" s="11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</row>
    <row r="923" customFormat="false" ht="15.75" hidden="false" customHeight="true" outlineLevel="0" collapsed="false">
      <c r="A923" s="19" t="s">
        <v>429</v>
      </c>
      <c r="B923" s="11" t="n">
        <v>25</v>
      </c>
      <c r="C923" s="22" t="n">
        <v>44085</v>
      </c>
      <c r="D923" s="11" t="n">
        <v>184.62</v>
      </c>
      <c r="E923" s="20" t="n">
        <f aca="false">SUM(B923*D923)</f>
        <v>4615.5</v>
      </c>
      <c r="F923" s="22"/>
      <c r="G923" s="11"/>
      <c r="H923" s="23" t="n">
        <f aca="false">SUM(B923*G923)</f>
        <v>0</v>
      </c>
      <c r="I923" s="24" t="n">
        <f aca="false">SUM(H923-E923)</f>
        <v>-4615.5</v>
      </c>
      <c r="J923" s="11" t="str">
        <f aca="false">IF(SUM(+F923-C923)&lt;365,"ST","LT")</f>
        <v>ST</v>
      </c>
      <c r="K923" s="25"/>
      <c r="L923" s="25"/>
      <c r="M923" s="25"/>
      <c r="N923" s="11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</row>
    <row r="924" customFormat="false" ht="15.75" hidden="false" customHeight="true" outlineLevel="0" collapsed="false">
      <c r="A924" s="25" t="s">
        <v>430</v>
      </c>
      <c r="B924" s="11" t="n">
        <v>25</v>
      </c>
      <c r="C924" s="22" t="n">
        <v>43105</v>
      </c>
      <c r="D924" s="11" t="n">
        <v>488.13</v>
      </c>
      <c r="E924" s="20" t="n">
        <f aca="false">SUM(B924*D924)</f>
        <v>12203.25</v>
      </c>
      <c r="F924" s="22"/>
      <c r="G924" s="11"/>
      <c r="H924" s="23" t="n">
        <f aca="false">SUM(B924*G924)</f>
        <v>0</v>
      </c>
      <c r="I924" s="24" t="n">
        <f aca="false">SUM(H924-E924)</f>
        <v>-12203.25</v>
      </c>
      <c r="J924" s="11" t="str">
        <f aca="false">IF(SUM(+F924-C924)&lt;365,"ST","LT")</f>
        <v>ST</v>
      </c>
      <c r="K924" s="25"/>
      <c r="L924" s="25"/>
      <c r="M924" s="25"/>
      <c r="N924" s="11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</row>
    <row r="925" customFormat="false" ht="15.75" hidden="false" customHeight="true" outlineLevel="0" collapsed="false">
      <c r="A925" s="25" t="s">
        <v>430</v>
      </c>
      <c r="B925" s="11" t="n">
        <v>25</v>
      </c>
      <c r="C925" s="22" t="n">
        <v>43259</v>
      </c>
      <c r="D925" s="11" t="n">
        <v>419.95</v>
      </c>
      <c r="E925" s="20" t="n">
        <f aca="false">SUM(B925*D925)</f>
        <v>10498.75</v>
      </c>
      <c r="F925" s="22"/>
      <c r="G925" s="11"/>
      <c r="H925" s="23" t="n">
        <f aca="false">SUM(B925*G925)</f>
        <v>0</v>
      </c>
      <c r="I925" s="24" t="n">
        <f aca="false">SUM(H925-E925)</f>
        <v>-10498.75</v>
      </c>
      <c r="J925" s="11" t="str">
        <f aca="false">IF(SUM(+F925-C925)&lt;365,"ST","LT")</f>
        <v>ST</v>
      </c>
      <c r="K925" s="25"/>
      <c r="L925" s="25"/>
      <c r="M925" s="25"/>
      <c r="N925" s="11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</row>
    <row r="926" customFormat="false" ht="15.75" hidden="false" customHeight="true" outlineLevel="0" collapsed="false">
      <c r="A926" s="25" t="s">
        <v>431</v>
      </c>
      <c r="B926" s="11" t="n">
        <v>1000</v>
      </c>
      <c r="C926" s="22" t="n">
        <v>36707</v>
      </c>
      <c r="D926" s="11" t="n">
        <v>4.82</v>
      </c>
      <c r="E926" s="20" t="n">
        <f aca="false">SUM(B926*D926)</f>
        <v>4820</v>
      </c>
      <c r="F926" s="22"/>
      <c r="G926" s="11"/>
      <c r="H926" s="23" t="n">
        <f aca="false">SUM(B926*G926)</f>
        <v>0</v>
      </c>
      <c r="I926" s="24" t="n">
        <f aca="false">SUM(H926-E926)</f>
        <v>-4820</v>
      </c>
      <c r="J926" s="11" t="str">
        <f aca="false">IF(SUM(+F926-C926)&lt;365,"ST","LT")</f>
        <v>ST</v>
      </c>
      <c r="K926" s="25" t="s">
        <v>19</v>
      </c>
      <c r="L926" s="25"/>
      <c r="M926" s="25"/>
      <c r="N926" s="11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</row>
    <row r="927" customFormat="false" ht="15.75" hidden="false" customHeight="true" outlineLevel="0" collapsed="false">
      <c r="A927" s="25" t="s">
        <v>432</v>
      </c>
      <c r="B927" s="11" t="n">
        <v>100</v>
      </c>
      <c r="C927" s="22" t="n">
        <v>43173</v>
      </c>
      <c r="D927" s="11" t="n">
        <v>128.15</v>
      </c>
      <c r="E927" s="20" t="n">
        <f aca="false">SUM(B927*D927)</f>
        <v>12815</v>
      </c>
      <c r="F927" s="22" t="n">
        <v>43662</v>
      </c>
      <c r="G927" s="11" t="n">
        <v>152.75</v>
      </c>
      <c r="H927" s="23" t="n">
        <f aca="false">SUM(B927*G927)</f>
        <v>15275</v>
      </c>
      <c r="I927" s="24" t="n">
        <f aca="false">SUM(H927-E927)</f>
        <v>2460</v>
      </c>
      <c r="J927" s="11" t="str">
        <f aca="false">IF(SUM(+F927-C927)&lt;365,"ST","LT")</f>
        <v>LT</v>
      </c>
      <c r="K927" s="25"/>
      <c r="L927" s="25"/>
      <c r="M927" s="25"/>
      <c r="N927" s="11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</row>
    <row r="928" customFormat="false" ht="15.75" hidden="false" customHeight="true" outlineLevel="0" collapsed="false">
      <c r="A928" s="25" t="s">
        <v>432</v>
      </c>
      <c r="B928" s="11" t="n">
        <v>100</v>
      </c>
      <c r="C928" s="22" t="n">
        <v>43524</v>
      </c>
      <c r="D928" s="11" t="n">
        <v>135.51</v>
      </c>
      <c r="E928" s="20" t="n">
        <f aca="false">SUM(B928*D928)</f>
        <v>13551</v>
      </c>
      <c r="F928" s="22"/>
      <c r="G928" s="11"/>
      <c r="H928" s="23" t="n">
        <f aca="false">SUM(B928*G928)</f>
        <v>0</v>
      </c>
      <c r="I928" s="24" t="n">
        <f aca="false">SUM(H928-E928)</f>
        <v>-13551</v>
      </c>
      <c r="J928" s="11" t="str">
        <f aca="false">IF(SUM(+F928-C928)&lt;365,"ST","LT")</f>
        <v>ST</v>
      </c>
      <c r="K928" s="25"/>
      <c r="L928" s="25"/>
      <c r="M928" s="25"/>
      <c r="N928" s="11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</row>
    <row r="929" customFormat="false" ht="15.75" hidden="false" customHeight="true" outlineLevel="0" collapsed="false">
      <c r="A929" s="25" t="s">
        <v>433</v>
      </c>
      <c r="B929" s="11" t="n">
        <v>15</v>
      </c>
      <c r="C929" s="22" t="n">
        <v>42867</v>
      </c>
      <c r="D929" s="11" t="n">
        <v>633.62</v>
      </c>
      <c r="E929" s="20" t="n">
        <f aca="false">SUM(B929*D929)</f>
        <v>9504.3</v>
      </c>
      <c r="F929" s="22" t="n">
        <v>44264</v>
      </c>
      <c r="G929" s="11" t="n">
        <v>105.7</v>
      </c>
      <c r="H929" s="23" t="n">
        <f aca="false">SUM(B929*G929)</f>
        <v>1585.5</v>
      </c>
      <c r="I929" s="24" t="n">
        <f aca="false">SUM(H929-E929)</f>
        <v>-7918.8</v>
      </c>
      <c r="J929" s="11" t="str">
        <f aca="false">IF(SUM(+F929-C929)&lt;365,"ST","LT")</f>
        <v>LT</v>
      </c>
      <c r="K929" s="25"/>
      <c r="L929" s="25"/>
      <c r="M929" s="25"/>
      <c r="N929" s="11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</row>
    <row r="930" customFormat="false" ht="15.75" hidden="false" customHeight="true" outlineLevel="0" collapsed="false">
      <c r="A930" s="25" t="s">
        <v>433</v>
      </c>
      <c r="B930" s="11" t="n">
        <v>10</v>
      </c>
      <c r="C930" s="22" t="n">
        <v>42986</v>
      </c>
      <c r="D930" s="11" t="n">
        <v>476.04</v>
      </c>
      <c r="E930" s="20" t="n">
        <f aca="false">SUM(B930*D930)</f>
        <v>4760.4</v>
      </c>
      <c r="F930" s="22" t="n">
        <v>44264</v>
      </c>
      <c r="G930" s="11" t="n">
        <v>105.7</v>
      </c>
      <c r="H930" s="23" t="n">
        <f aca="false">SUM(B930*G930)</f>
        <v>1057</v>
      </c>
      <c r="I930" s="24" t="n">
        <f aca="false">SUM(H930-E930)</f>
        <v>-3703.4</v>
      </c>
      <c r="J930" s="11" t="str">
        <f aca="false">IF(SUM(+F930-C930)&lt;365,"ST","LT")</f>
        <v>LT</v>
      </c>
      <c r="K930" s="25"/>
      <c r="L930" s="25"/>
      <c r="M930" s="25"/>
      <c r="N930" s="11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</row>
    <row r="931" customFormat="false" ht="15.75" hidden="false" customHeight="true" outlineLevel="0" collapsed="false">
      <c r="A931" s="25" t="s">
        <v>433</v>
      </c>
      <c r="B931" s="11" t="n">
        <v>25</v>
      </c>
      <c r="C931" s="22" t="n">
        <v>43392</v>
      </c>
      <c r="D931" s="11" t="n">
        <v>211.07</v>
      </c>
      <c r="E931" s="20" t="n">
        <f aca="false">SUM(B931*D931)</f>
        <v>5276.75</v>
      </c>
      <c r="F931" s="22" t="n">
        <v>44264</v>
      </c>
      <c r="G931" s="11" t="n">
        <v>105.7</v>
      </c>
      <c r="H931" s="23" t="n">
        <f aca="false">SUM(B931*G931)</f>
        <v>2642.5</v>
      </c>
      <c r="I931" s="24" t="n">
        <f aca="false">SUM(H931-E931)</f>
        <v>-2634.25</v>
      </c>
      <c r="J931" s="11" t="str">
        <f aca="false">IF(SUM(+F931-C931)&lt;365,"ST","LT")</f>
        <v>LT</v>
      </c>
      <c r="K931" s="25"/>
      <c r="L931" s="25"/>
      <c r="M931" s="25"/>
      <c r="N931" s="11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</row>
    <row r="932" customFormat="false" ht="15.75" hidden="false" customHeight="true" outlineLevel="0" collapsed="false">
      <c r="A932" s="25" t="s">
        <v>433</v>
      </c>
      <c r="B932" s="11" t="n">
        <v>50</v>
      </c>
      <c r="C932" s="22" t="n">
        <v>43419</v>
      </c>
      <c r="D932" s="11" t="n">
        <v>226.09</v>
      </c>
      <c r="E932" s="20" t="n">
        <f aca="false">SUM(B932*D932)</f>
        <v>11304.5</v>
      </c>
      <c r="F932" s="22" t="n">
        <v>44264</v>
      </c>
      <c r="G932" s="11" t="n">
        <v>105.7</v>
      </c>
      <c r="H932" s="23" t="n">
        <f aca="false">SUM(B932*G932)</f>
        <v>5285</v>
      </c>
      <c r="I932" s="24" t="n">
        <f aca="false">SUM(H932-E932)</f>
        <v>-6019.5</v>
      </c>
      <c r="J932" s="11" t="str">
        <f aca="false">IF(SUM(+F932-C932)&lt;365,"ST","LT")</f>
        <v>LT</v>
      </c>
      <c r="K932" s="25"/>
      <c r="L932" s="25"/>
      <c r="M932" s="25"/>
      <c r="N932" s="11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</row>
    <row r="933" customFormat="false" ht="15.75" hidden="false" customHeight="true" outlineLevel="0" collapsed="false">
      <c r="A933" s="25" t="s">
        <v>433</v>
      </c>
      <c r="B933" s="11" t="n">
        <v>25</v>
      </c>
      <c r="C933" s="22" t="n">
        <v>43419</v>
      </c>
      <c r="D933" s="11" t="n">
        <v>226.09</v>
      </c>
      <c r="E933" s="20" t="n">
        <f aca="false">SUM(B933*D933)</f>
        <v>5652.25</v>
      </c>
      <c r="F933" s="22"/>
      <c r="G933" s="11"/>
      <c r="H933" s="23" t="n">
        <f aca="false">SUM(B933*G933)</f>
        <v>0</v>
      </c>
      <c r="I933" s="24" t="n">
        <f aca="false">SUM(H933-E933)</f>
        <v>-5652.25</v>
      </c>
      <c r="J933" s="11" t="str">
        <f aca="false">IF(SUM(+F933-C933)&lt;365,"ST","LT")</f>
        <v>ST</v>
      </c>
      <c r="K933" s="25"/>
      <c r="L933" s="25"/>
      <c r="M933" s="25"/>
      <c r="N933" s="11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</row>
    <row r="934" customFormat="false" ht="15.75" hidden="false" customHeight="true" outlineLevel="0" collapsed="false">
      <c r="A934" s="25" t="s">
        <v>433</v>
      </c>
      <c r="B934" s="11" t="n">
        <v>50</v>
      </c>
      <c r="C934" s="22" t="n">
        <v>43627</v>
      </c>
      <c r="D934" s="11" t="n">
        <v>100.17</v>
      </c>
      <c r="E934" s="20" t="n">
        <f aca="false">SUM(B934*D934)</f>
        <v>5008.5</v>
      </c>
      <c r="F934" s="22"/>
      <c r="G934" s="11"/>
      <c r="H934" s="23" t="n">
        <f aca="false">SUM(B934*G934)</f>
        <v>0</v>
      </c>
      <c r="I934" s="24" t="n">
        <f aca="false">SUM(H934-E934)</f>
        <v>-5008.5</v>
      </c>
      <c r="J934" s="11" t="str">
        <f aca="false">IF(SUM(+F934-C934)&lt;365,"ST","LT")</f>
        <v>ST</v>
      </c>
      <c r="K934" s="25"/>
      <c r="L934" s="25"/>
      <c r="M934" s="25"/>
      <c r="N934" s="11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</row>
    <row r="935" customFormat="false" ht="15.75" hidden="false" customHeight="true" outlineLevel="0" collapsed="false">
      <c r="A935" s="25" t="s">
        <v>433</v>
      </c>
      <c r="B935" s="11" t="n">
        <v>25</v>
      </c>
      <c r="C935" s="22" t="n">
        <v>44202</v>
      </c>
      <c r="D935" s="11" t="n">
        <v>71.28</v>
      </c>
      <c r="E935" s="20" t="n">
        <f aca="false">SUM(B935*D935)</f>
        <v>1782</v>
      </c>
      <c r="F935" s="22"/>
      <c r="G935" s="11"/>
      <c r="H935" s="23" t="n">
        <f aca="false">SUM(B935*G935)</f>
        <v>0</v>
      </c>
      <c r="I935" s="24" t="n">
        <f aca="false">SUM(H935-E935)</f>
        <v>-1782</v>
      </c>
      <c r="J935" s="11" t="str">
        <f aca="false">IF(SUM(+F935-C935)&lt;365,"ST","LT")</f>
        <v>ST</v>
      </c>
      <c r="K935" s="25"/>
      <c r="L935" s="25"/>
      <c r="M935" s="25"/>
      <c r="N935" s="11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</row>
    <row r="936" customFormat="false" ht="15.75" hidden="false" customHeight="true" outlineLevel="0" collapsed="false">
      <c r="A936" s="25" t="s">
        <v>434</v>
      </c>
      <c r="B936" s="11" t="n">
        <v>22</v>
      </c>
      <c r="C936" s="22" t="n">
        <v>43480</v>
      </c>
      <c r="D936" s="11" t="n">
        <v>180.29</v>
      </c>
      <c r="E936" s="20" t="n">
        <f aca="false">SUM(B936*D936)</f>
        <v>3966.38</v>
      </c>
      <c r="F936" s="22" t="n">
        <v>43626</v>
      </c>
      <c r="G936" s="11" t="n">
        <v>145.5</v>
      </c>
      <c r="H936" s="23" t="n">
        <f aca="false">SUM(B936*G936)</f>
        <v>3201</v>
      </c>
      <c r="I936" s="24" t="n">
        <f aca="false">SUM(H936-E936)</f>
        <v>-765.38</v>
      </c>
      <c r="J936" s="11" t="str">
        <f aca="false">IF(SUM(+F936-C936)&lt;365,"ST","LT")</f>
        <v>ST</v>
      </c>
      <c r="K936" s="25"/>
      <c r="L936" s="25"/>
      <c r="M936" s="25"/>
      <c r="N936" s="11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</row>
    <row r="937" customFormat="false" ht="15.75" hidden="false" customHeight="true" outlineLevel="0" collapsed="false">
      <c r="A937" s="25" t="s">
        <v>434</v>
      </c>
      <c r="B937" s="11" t="n">
        <v>28</v>
      </c>
      <c r="C937" s="22" t="n">
        <v>43481</v>
      </c>
      <c r="D937" s="11" t="n">
        <v>180.34</v>
      </c>
      <c r="E937" s="20" t="n">
        <f aca="false">SUM(B937*D937)</f>
        <v>5049.52</v>
      </c>
      <c r="F937" s="22" t="n">
        <v>43626</v>
      </c>
      <c r="G937" s="11" t="n">
        <v>145.5</v>
      </c>
      <c r="H937" s="23" t="n">
        <f aca="false">SUM(B937*G937)</f>
        <v>4074</v>
      </c>
      <c r="I937" s="24" t="n">
        <f aca="false">SUM(H937-E937)</f>
        <v>-975.52</v>
      </c>
      <c r="J937" s="11" t="str">
        <f aca="false">IF(SUM(+F937-C937)&lt;365,"ST","LT")</f>
        <v>ST</v>
      </c>
      <c r="K937" s="25"/>
      <c r="L937" s="25"/>
      <c r="M937" s="25"/>
      <c r="N937" s="11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</row>
    <row r="938" customFormat="false" ht="15.75" hidden="false" customHeight="true" outlineLevel="0" collapsed="false">
      <c r="A938" s="25" t="s">
        <v>434</v>
      </c>
      <c r="B938" s="11" t="n">
        <v>100</v>
      </c>
      <c r="C938" s="22" t="n">
        <v>43626</v>
      </c>
      <c r="D938" s="11" t="n">
        <v>147.13</v>
      </c>
      <c r="E938" s="20" t="n">
        <f aca="false">SUM(B938*D938)</f>
        <v>14713</v>
      </c>
      <c r="F938" s="22"/>
      <c r="G938" s="11"/>
      <c r="H938" s="23" t="n">
        <f aca="false">SUM(B938*G938)</f>
        <v>0</v>
      </c>
      <c r="I938" s="24" t="n">
        <f aca="false">SUM(H938-E938)</f>
        <v>-14713</v>
      </c>
      <c r="J938" s="11" t="str">
        <f aca="false">IF(SUM(+F938-C938)&lt;365,"ST","LT")</f>
        <v>ST</v>
      </c>
      <c r="K938" s="25"/>
      <c r="L938" s="25"/>
      <c r="M938" s="25"/>
      <c r="N938" s="11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</row>
    <row r="939" customFormat="false" ht="15.75" hidden="false" customHeight="true" outlineLevel="0" collapsed="false">
      <c r="A939" s="25" t="s">
        <v>434</v>
      </c>
      <c r="B939" s="11" t="n">
        <v>50</v>
      </c>
      <c r="C939" s="22" t="n">
        <v>44244</v>
      </c>
      <c r="D939" s="11" t="n">
        <v>122.16</v>
      </c>
      <c r="E939" s="20" t="n">
        <f aca="false">SUM(B939*D939)</f>
        <v>6108</v>
      </c>
      <c r="F939" s="22"/>
      <c r="G939" s="11"/>
      <c r="H939" s="23" t="n">
        <f aca="false">SUM(B939*G939)</f>
        <v>0</v>
      </c>
      <c r="I939" s="24" t="n">
        <f aca="false">SUM(H939-E939)</f>
        <v>-6108</v>
      </c>
      <c r="J939" s="11" t="str">
        <f aca="false">IF(SUM(+F939-C939)&lt;365,"ST","LT")</f>
        <v>ST</v>
      </c>
      <c r="K939" s="25"/>
      <c r="L939" s="25"/>
      <c r="M939" s="25"/>
      <c r="N939" s="11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</row>
    <row r="940" customFormat="false" ht="15.75" hidden="false" customHeight="true" outlineLevel="0" collapsed="false">
      <c r="A940" s="25" t="s">
        <v>435</v>
      </c>
      <c r="B940" s="11" t="n">
        <v>100</v>
      </c>
      <c r="C940" s="22" t="n">
        <v>43165</v>
      </c>
      <c r="D940" s="11" t="n">
        <v>78.08</v>
      </c>
      <c r="E940" s="20" t="n">
        <f aca="false">SUM(B940*D940)</f>
        <v>7808</v>
      </c>
      <c r="F940" s="22" t="n">
        <v>43262</v>
      </c>
      <c r="G940" s="11" t="n">
        <v>85.75</v>
      </c>
      <c r="H940" s="23" t="n">
        <f aca="false">SUM(B940*G940)</f>
        <v>8575</v>
      </c>
      <c r="I940" s="24" t="n">
        <f aca="false">SUM(H940-E940)</f>
        <v>767</v>
      </c>
      <c r="J940" s="11" t="str">
        <f aca="false">IF(SUM(+F940-C940)&lt;365,"ST","LT")</f>
        <v>ST</v>
      </c>
      <c r="K940" s="25"/>
      <c r="L940" s="25"/>
      <c r="M940" s="25"/>
      <c r="N940" s="11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</row>
    <row r="941" customFormat="false" ht="15.75" hidden="false" customHeight="true" outlineLevel="0" collapsed="false">
      <c r="A941" s="25" t="s">
        <v>435</v>
      </c>
      <c r="B941" s="11" t="n">
        <v>100</v>
      </c>
      <c r="C941" s="22" t="n">
        <v>43168</v>
      </c>
      <c r="D941" s="11" t="n">
        <v>70.27</v>
      </c>
      <c r="E941" s="20" t="n">
        <f aca="false">SUM(B941*D941)</f>
        <v>7027</v>
      </c>
      <c r="F941" s="22" t="n">
        <v>43263</v>
      </c>
      <c r="G941" s="11" t="n">
        <v>89.82</v>
      </c>
      <c r="H941" s="23" t="n">
        <f aca="false">SUM(B941*G941)</f>
        <v>8982</v>
      </c>
      <c r="I941" s="24" t="n">
        <f aca="false">SUM(H941-E941)</f>
        <v>1955</v>
      </c>
      <c r="J941" s="11" t="str">
        <f aca="false">IF(SUM(+F941-C941)&lt;365,"ST","LT")</f>
        <v>ST</v>
      </c>
      <c r="K941" s="25"/>
      <c r="L941" s="25"/>
      <c r="M941" s="25"/>
      <c r="N941" s="11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</row>
    <row r="942" customFormat="false" ht="15.75" hidden="false" customHeight="true" outlineLevel="0" collapsed="false">
      <c r="A942" s="25" t="s">
        <v>435</v>
      </c>
      <c r="B942" s="11" t="n">
        <v>100</v>
      </c>
      <c r="C942" s="22" t="n">
        <v>43285</v>
      </c>
      <c r="D942" s="11" t="n">
        <v>81.2</v>
      </c>
      <c r="E942" s="20" t="n">
        <f aca="false">SUM(B942*D942)</f>
        <v>8120</v>
      </c>
      <c r="F942" s="22" t="n">
        <v>44186</v>
      </c>
      <c r="G942" s="11" t="n">
        <v>58.16</v>
      </c>
      <c r="H942" s="23" t="n">
        <f aca="false">SUM(B942*G942)</f>
        <v>5816</v>
      </c>
      <c r="I942" s="24" t="n">
        <f aca="false">SUM(H942-E942)</f>
        <v>-2304</v>
      </c>
      <c r="J942" s="11" t="str">
        <f aca="false">IF(SUM(+F942-C942)&lt;365,"ST","LT")</f>
        <v>LT</v>
      </c>
      <c r="K942" s="25"/>
      <c r="L942" s="25"/>
      <c r="M942" s="25"/>
      <c r="N942" s="11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</row>
    <row r="943" customFormat="false" ht="15.75" hidden="false" customHeight="true" outlineLevel="0" collapsed="false">
      <c r="A943" s="25" t="s">
        <v>435</v>
      </c>
      <c r="B943" s="11" t="n">
        <v>100</v>
      </c>
      <c r="C943" s="22" t="n">
        <v>43452</v>
      </c>
      <c r="D943" s="11" t="n">
        <v>53.04</v>
      </c>
      <c r="E943" s="20" t="n">
        <f aca="false">SUM(B943*D943)</f>
        <v>5304</v>
      </c>
      <c r="F943" s="22" t="n">
        <v>44186</v>
      </c>
      <c r="G943" s="11" t="n">
        <v>58.16</v>
      </c>
      <c r="H943" s="23" t="n">
        <f aca="false">SUM(B943*G943)</f>
        <v>5816</v>
      </c>
      <c r="I943" s="24" t="n">
        <f aca="false">SUM(H943-E943)</f>
        <v>512</v>
      </c>
      <c r="J943" s="11" t="str">
        <f aca="false">IF(SUM(+F943-C943)&lt;365,"ST","LT")</f>
        <v>LT</v>
      </c>
      <c r="K943" s="25"/>
      <c r="L943" s="25"/>
      <c r="M943" s="25"/>
      <c r="N943" s="11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</row>
    <row r="944" customFormat="false" ht="15.75" hidden="false" customHeight="true" outlineLevel="0" collapsed="false">
      <c r="A944" s="25" t="s">
        <v>436</v>
      </c>
      <c r="B944" s="20" t="n">
        <v>500</v>
      </c>
      <c r="C944" s="22" t="n">
        <v>40137</v>
      </c>
      <c r="D944" s="11" t="n">
        <v>19.4</v>
      </c>
      <c r="E944" s="20" t="n">
        <f aca="false">SUM(B944*D944)</f>
        <v>9700</v>
      </c>
      <c r="F944" s="22"/>
      <c r="G944" s="11"/>
      <c r="H944" s="23" t="n">
        <f aca="false">SUM(B944*G944)</f>
        <v>0</v>
      </c>
      <c r="I944" s="24" t="n">
        <f aca="false">SUM(H944-E944)</f>
        <v>-9700</v>
      </c>
      <c r="J944" s="11" t="str">
        <f aca="false">IF(SUM(+F944-C944)&lt;365,"ST","LT")</f>
        <v>ST</v>
      </c>
      <c r="K944" s="25"/>
      <c r="L944" s="25"/>
      <c r="M944" s="25"/>
      <c r="N944" s="11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</row>
    <row r="945" customFormat="false" ht="15.75" hidden="false" customHeight="true" outlineLevel="0" collapsed="false">
      <c r="A945" s="19" t="s">
        <v>437</v>
      </c>
      <c r="B945" s="11" t="n">
        <v>200</v>
      </c>
      <c r="C945" s="22" t="n">
        <v>44006</v>
      </c>
      <c r="D945" s="11" t="n">
        <v>27.86</v>
      </c>
      <c r="E945" s="20" t="n">
        <f aca="false">SUM(B945*D945)</f>
        <v>5572</v>
      </c>
      <c r="F945" s="22" t="n">
        <v>44134</v>
      </c>
      <c r="G945" s="11" t="n">
        <v>30.77</v>
      </c>
      <c r="H945" s="23" t="n">
        <f aca="false">SUM(B945*G945)</f>
        <v>6154</v>
      </c>
      <c r="I945" s="24" t="n">
        <f aca="false">SUM(H945-E945)</f>
        <v>582</v>
      </c>
      <c r="J945" s="11" t="str">
        <f aca="false">IF(SUM(+F945-C945)&lt;365,"ST","LT")</f>
        <v>ST</v>
      </c>
      <c r="K945" s="25"/>
      <c r="L945" s="25"/>
      <c r="M945" s="25"/>
      <c r="N945" s="11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</row>
    <row r="946" customFormat="false" ht="15.75" hidden="false" customHeight="true" outlineLevel="0" collapsed="false">
      <c r="A946" s="25" t="s">
        <v>438</v>
      </c>
      <c r="B946" s="11" t="n">
        <v>200</v>
      </c>
      <c r="C946" s="22" t="n">
        <v>36729</v>
      </c>
      <c r="D946" s="11" t="n">
        <v>9.6</v>
      </c>
      <c r="E946" s="20" t="n">
        <f aca="false">SUM(B946*D946)</f>
        <v>1920</v>
      </c>
      <c r="F946" s="22"/>
      <c r="G946" s="11"/>
      <c r="H946" s="23" t="n">
        <f aca="false">SUM(B946*G946)</f>
        <v>0</v>
      </c>
      <c r="I946" s="24" t="n">
        <f aca="false">SUM(H946-E946)</f>
        <v>-1920</v>
      </c>
      <c r="J946" s="11" t="str">
        <f aca="false">IF(SUM(+F946-C946)&lt;365,"ST","LT")</f>
        <v>ST</v>
      </c>
      <c r="K946" s="25" t="s">
        <v>19</v>
      </c>
      <c r="L946" s="25"/>
      <c r="M946" s="25"/>
      <c r="N946" s="11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</row>
    <row r="947" customFormat="false" ht="15.75" hidden="false" customHeight="true" outlineLevel="0" collapsed="false">
      <c r="A947" s="25" t="s">
        <v>439</v>
      </c>
      <c r="B947" s="20" t="n">
        <v>12</v>
      </c>
      <c r="C947" s="22" t="n">
        <v>43192</v>
      </c>
      <c r="D947" s="11" t="n">
        <v>1433.27</v>
      </c>
      <c r="E947" s="20" t="n">
        <f aca="false">SUM(B947*D947)</f>
        <v>17199.24</v>
      </c>
      <c r="F947" s="22" t="n">
        <v>44197</v>
      </c>
      <c r="G947" s="11" t="n">
        <v>719.56</v>
      </c>
      <c r="H947" s="23" t="n">
        <f aca="false">SUM(B947*G947)</f>
        <v>8634.72</v>
      </c>
      <c r="I947" s="24" t="n">
        <f aca="false">SUM(H947-E947)</f>
        <v>-8564.52</v>
      </c>
      <c r="J947" s="11" t="str">
        <f aca="false">IF(SUM(+F947-C947)&lt;365,"ST","LT")</f>
        <v>LT</v>
      </c>
      <c r="K947" s="25"/>
      <c r="L947" s="25"/>
      <c r="M947" s="25"/>
      <c r="N947" s="11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</row>
    <row r="948" customFormat="false" ht="15.75" hidden="false" customHeight="true" outlineLevel="0" collapsed="false">
      <c r="A948" s="25" t="s">
        <v>439</v>
      </c>
      <c r="B948" s="20" t="n">
        <v>13</v>
      </c>
      <c r="C948" s="22" t="n">
        <v>43192</v>
      </c>
      <c r="D948" s="11" t="n">
        <v>1433.27</v>
      </c>
      <c r="E948" s="20" t="n">
        <f aca="false">SUM(B948*D948)</f>
        <v>18632.51</v>
      </c>
      <c r="F948" s="22" t="n">
        <v>44204</v>
      </c>
      <c r="G948" s="11" t="n">
        <v>714.7</v>
      </c>
      <c r="H948" s="23" t="n">
        <f aca="false">SUM(B948*G948)</f>
        <v>9291.1</v>
      </c>
      <c r="I948" s="24" t="n">
        <f aca="false">SUM(H948-E948)</f>
        <v>-9341.41</v>
      </c>
      <c r="J948" s="11" t="str">
        <f aca="false">IF(SUM(+F948-C948)&lt;365,"ST","LT")</f>
        <v>LT</v>
      </c>
      <c r="K948" s="25"/>
      <c r="L948" s="25"/>
      <c r="M948" s="25"/>
      <c r="N948" s="11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</row>
    <row r="949" customFormat="false" ht="15.75" hidden="false" customHeight="true" outlineLevel="0" collapsed="false">
      <c r="A949" s="25" t="s">
        <v>440</v>
      </c>
      <c r="B949" s="11" t="n">
        <v>50</v>
      </c>
      <c r="C949" s="22" t="n">
        <v>40219</v>
      </c>
      <c r="D949" s="11" t="n">
        <v>194.47</v>
      </c>
      <c r="E949" s="20" t="n">
        <f aca="false">SUM(B949*D949)</f>
        <v>9723.5</v>
      </c>
      <c r="F949" s="22"/>
      <c r="G949" s="11"/>
      <c r="H949" s="23" t="n">
        <f aca="false">SUM(B949*G949)</f>
        <v>0</v>
      </c>
      <c r="I949" s="24" t="n">
        <f aca="false">SUM(H949-E949)</f>
        <v>-9723.5</v>
      </c>
      <c r="J949" s="11" t="str">
        <f aca="false">IF(SUM(+F949-C949)&lt;365,"ST","LT")</f>
        <v>ST</v>
      </c>
      <c r="K949" s="25" t="s">
        <v>441</v>
      </c>
      <c r="L949" s="25"/>
      <c r="M949" s="25"/>
      <c r="N949" s="11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</row>
    <row r="950" customFormat="false" ht="15.75" hidden="false" customHeight="true" outlineLevel="0" collapsed="false">
      <c r="A950" s="25" t="s">
        <v>440</v>
      </c>
      <c r="B950" s="11" t="n">
        <v>50</v>
      </c>
      <c r="C950" s="22" t="n">
        <v>40651</v>
      </c>
      <c r="D950" s="11" t="n">
        <v>277.33</v>
      </c>
      <c r="E950" s="20" t="n">
        <f aca="false">SUM(B950*D950)</f>
        <v>13866.5</v>
      </c>
      <c r="F950" s="22"/>
      <c r="G950" s="11"/>
      <c r="H950" s="23" t="n">
        <f aca="false">SUM(B950*G950)</f>
        <v>0</v>
      </c>
      <c r="I950" s="24" t="n">
        <f aca="false">SUM(H950-E950)</f>
        <v>-13866.5</v>
      </c>
      <c r="J950" s="11" t="str">
        <f aca="false">IF(SUM(+F950-C950)&lt;365,"ST","LT")</f>
        <v>ST</v>
      </c>
      <c r="K950" s="25" t="s">
        <v>441</v>
      </c>
      <c r="L950" s="25"/>
      <c r="M950" s="25"/>
      <c r="N950" s="11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</row>
    <row r="951" customFormat="false" ht="15.75" hidden="false" customHeight="true" outlineLevel="0" collapsed="false">
      <c r="A951" s="25" t="s">
        <v>440</v>
      </c>
      <c r="B951" s="11" t="n">
        <v>50</v>
      </c>
      <c r="C951" s="22" t="n">
        <v>40773</v>
      </c>
      <c r="D951" s="11" t="n">
        <v>210.92</v>
      </c>
      <c r="E951" s="20" t="n">
        <f aca="false">SUM(B951*D951)</f>
        <v>10546</v>
      </c>
      <c r="F951" s="22"/>
      <c r="G951" s="11"/>
      <c r="H951" s="23" t="n">
        <f aca="false">SUM(B951*G951)</f>
        <v>0</v>
      </c>
      <c r="I951" s="24" t="n">
        <f aca="false">SUM(H951-E951)</f>
        <v>-10546</v>
      </c>
      <c r="J951" s="11" t="str">
        <f aca="false">IF(SUM(+F951-C951)&lt;365,"ST","LT")</f>
        <v>ST</v>
      </c>
      <c r="K951" s="25" t="s">
        <v>441</v>
      </c>
      <c r="L951" s="25"/>
      <c r="M951" s="25"/>
      <c r="N951" s="11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</row>
    <row r="952" customFormat="false" ht="15.75" hidden="false" customHeight="true" outlineLevel="0" collapsed="false">
      <c r="A952" s="25" t="s">
        <v>440</v>
      </c>
      <c r="B952" s="20" t="n">
        <v>50</v>
      </c>
      <c r="C952" s="22" t="n">
        <v>42383</v>
      </c>
      <c r="D952" s="11" t="n">
        <v>196.98</v>
      </c>
      <c r="E952" s="20" t="n">
        <f aca="false">SUM(B952*D952)</f>
        <v>9849</v>
      </c>
      <c r="F952" s="22"/>
      <c r="G952" s="11"/>
      <c r="H952" s="23" t="n">
        <f aca="false">SUM(B952*G952)</f>
        <v>0</v>
      </c>
      <c r="I952" s="24" t="n">
        <f aca="false">SUM(H952-E952)</f>
        <v>-9849</v>
      </c>
      <c r="J952" s="11" t="str">
        <f aca="false">IF(SUM(+F952-C952)&lt;365,"ST","LT")</f>
        <v>ST</v>
      </c>
      <c r="K952" s="25"/>
      <c r="L952" s="25"/>
      <c r="M952" s="25"/>
      <c r="N952" s="11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</row>
    <row r="953" customFormat="false" ht="15.75" hidden="false" customHeight="true" outlineLevel="0" collapsed="false">
      <c r="A953" s="19" t="s">
        <v>442</v>
      </c>
      <c r="B953" s="20" t="n">
        <v>20</v>
      </c>
      <c r="C953" s="22" t="n">
        <v>43906</v>
      </c>
      <c r="D953" s="11" t="n">
        <v>700.21</v>
      </c>
      <c r="E953" s="20" t="n">
        <f aca="false">SUM(B953*D953)</f>
        <v>14004.2</v>
      </c>
      <c r="F953" s="22"/>
      <c r="G953" s="11"/>
      <c r="H953" s="23" t="n">
        <f aca="false">SUM(B953*G953)</f>
        <v>0</v>
      </c>
      <c r="I953" s="24" t="n">
        <f aca="false">SUM(H953-E953)</f>
        <v>-14004.2</v>
      </c>
      <c r="J953" s="11" t="str">
        <f aca="false">IF(SUM(+F953-C953)&lt;365,"ST","LT")</f>
        <v>ST</v>
      </c>
      <c r="K953" s="25"/>
      <c r="L953" s="25"/>
      <c r="M953" s="25"/>
      <c r="N953" s="11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</row>
    <row r="954" customFormat="false" ht="15.75" hidden="false" customHeight="true" outlineLevel="0" collapsed="false">
      <c r="A954" s="19" t="s">
        <v>442</v>
      </c>
      <c r="B954" s="20" t="n">
        <v>20</v>
      </c>
      <c r="C954" s="22" t="n">
        <v>43944</v>
      </c>
      <c r="D954" s="11" t="n">
        <v>550.04</v>
      </c>
      <c r="E954" s="20" t="n">
        <f aca="false">SUM(B954*D954)</f>
        <v>11000.8</v>
      </c>
      <c r="F954" s="22"/>
      <c r="G954" s="11"/>
      <c r="H954" s="23" t="n">
        <f aca="false">SUM(B954*G954)</f>
        <v>0</v>
      </c>
      <c r="I954" s="24" t="n">
        <f aca="false">SUM(H954-E954)</f>
        <v>-11000.8</v>
      </c>
      <c r="J954" s="11" t="str">
        <f aca="false">IF(SUM(+F954-C954)&lt;365,"ST","LT")</f>
        <v>ST</v>
      </c>
      <c r="K954" s="25"/>
      <c r="L954" s="25"/>
      <c r="M954" s="25"/>
      <c r="N954" s="11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</row>
    <row r="955" customFormat="false" ht="15.75" hidden="false" customHeight="true" outlineLevel="0" collapsed="false">
      <c r="A955" s="19" t="s">
        <v>442</v>
      </c>
      <c r="B955" s="20" t="n">
        <v>11</v>
      </c>
      <c r="C955" s="22" t="n">
        <v>43944</v>
      </c>
      <c r="D955" s="11" t="n">
        <v>550.09</v>
      </c>
      <c r="E955" s="20" t="n">
        <f aca="false">SUM(B955*D955)</f>
        <v>6050.99</v>
      </c>
      <c r="F955" s="22"/>
      <c r="G955" s="11"/>
      <c r="H955" s="23" t="n">
        <f aca="false">SUM(B955*G955)</f>
        <v>0</v>
      </c>
      <c r="I955" s="24" t="n">
        <f aca="false">SUM(H955-E955)</f>
        <v>-6050.99</v>
      </c>
      <c r="J955" s="11" t="str">
        <f aca="false">IF(SUM(+F955-C955)&lt;365,"ST","LT")</f>
        <v>ST</v>
      </c>
      <c r="K955" s="25"/>
      <c r="L955" s="25"/>
      <c r="M955" s="25"/>
      <c r="N955" s="11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</row>
    <row r="956" customFormat="false" ht="15.75" hidden="false" customHeight="true" outlineLevel="0" collapsed="false">
      <c r="A956" s="25" t="s">
        <v>443</v>
      </c>
      <c r="B956" s="20" t="n">
        <v>100</v>
      </c>
      <c r="C956" s="22"/>
      <c r="D956" s="11"/>
      <c r="E956" s="20"/>
      <c r="F956" s="22"/>
      <c r="G956" s="11"/>
      <c r="H956" s="23" t="n">
        <f aca="false">SUM(B956*G956)</f>
        <v>0</v>
      </c>
      <c r="I956" s="24" t="n">
        <f aca="false">SUM(H956-E956)</f>
        <v>0</v>
      </c>
      <c r="J956" s="11" t="str">
        <f aca="false">IF(SUM(+F956-C956)&lt;365,"ST","LT")</f>
        <v>ST</v>
      </c>
      <c r="K956" s="25"/>
      <c r="L956" s="25"/>
      <c r="M956" s="25"/>
      <c r="N956" s="11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</row>
    <row r="957" customFormat="false" ht="15.75" hidden="false" customHeight="true" outlineLevel="0" collapsed="false">
      <c r="A957" s="25" t="s">
        <v>444</v>
      </c>
      <c r="B957" s="11" t="n">
        <v>10</v>
      </c>
      <c r="C957" s="22" t="n">
        <v>42873</v>
      </c>
      <c r="D957" s="11" t="n">
        <v>1401.79</v>
      </c>
      <c r="E957" s="20" t="n">
        <f aca="false">SUM(B957*D957)</f>
        <v>14017.9</v>
      </c>
      <c r="F957" s="22" t="n">
        <v>43685</v>
      </c>
      <c r="G957" s="11" t="n">
        <v>1138.74</v>
      </c>
      <c r="H957" s="23" t="n">
        <f aca="false">SUM(B957*G957)</f>
        <v>11387.4</v>
      </c>
      <c r="I957" s="24" t="n">
        <f aca="false">SUM(H957-E957)</f>
        <v>-2630.5</v>
      </c>
      <c r="J957" s="11" t="str">
        <f aca="false">IF(SUM(+F957-C957)&lt;365,"ST","LT")</f>
        <v>LT</v>
      </c>
      <c r="K957" s="25"/>
      <c r="L957" s="25"/>
      <c r="M957" s="25"/>
      <c r="N957" s="11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</row>
    <row r="958" customFormat="false" ht="15.75" hidden="false" customHeight="true" outlineLevel="0" collapsed="false">
      <c r="A958" s="25" t="s">
        <v>444</v>
      </c>
      <c r="B958" s="11" t="n">
        <v>10</v>
      </c>
      <c r="C958" s="22" t="n">
        <v>43434</v>
      </c>
      <c r="D958" s="11" t="n">
        <v>931.94</v>
      </c>
      <c r="E958" s="20" t="n">
        <f aca="false">SUM(B958*D958)</f>
        <v>9319.4</v>
      </c>
      <c r="F958" s="22" t="n">
        <v>43691</v>
      </c>
      <c r="G958" s="11" t="n">
        <v>1139.39</v>
      </c>
      <c r="H958" s="23" t="n">
        <f aca="false">SUM(B958*G958)</f>
        <v>11393.9</v>
      </c>
      <c r="I958" s="24" t="n">
        <f aca="false">SUM(H958-E958)</f>
        <v>2074.5</v>
      </c>
      <c r="J958" s="11" t="str">
        <f aca="false">IF(SUM(+F958-C958)&lt;365,"ST","LT")</f>
        <v>ST</v>
      </c>
      <c r="K958" s="25"/>
      <c r="L958" s="25"/>
      <c r="M958" s="25"/>
      <c r="N958" s="11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</row>
    <row r="959" customFormat="false" ht="15.75" hidden="false" customHeight="true" outlineLevel="0" collapsed="false">
      <c r="A959" s="25" t="s">
        <v>444</v>
      </c>
      <c r="B959" s="11" t="n">
        <v>10</v>
      </c>
      <c r="C959" s="22" t="n">
        <v>43706</v>
      </c>
      <c r="D959" s="11" t="n">
        <v>1196.36</v>
      </c>
      <c r="E959" s="20" t="n">
        <f aca="false">SUM(B959*D959)</f>
        <v>11963.6</v>
      </c>
      <c r="F959" s="22" t="n">
        <v>43704</v>
      </c>
      <c r="G959" s="11" t="n">
        <v>1191</v>
      </c>
      <c r="H959" s="23" t="n">
        <f aca="false">SUM(B959*G959)</f>
        <v>11910</v>
      </c>
      <c r="I959" s="24" t="n">
        <f aca="false">SUM(H959-E959)</f>
        <v>-53.5999999999985</v>
      </c>
      <c r="J959" s="11" t="str">
        <f aca="false">IF(SUM(+F959-C959)&lt;365,"ST","LT")</f>
        <v>ST</v>
      </c>
      <c r="K959" s="19" t="s">
        <v>445</v>
      </c>
      <c r="L959" s="25"/>
      <c r="M959" s="25"/>
      <c r="N959" s="11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</row>
    <row r="960" customFormat="false" ht="15.75" hidden="false" customHeight="true" outlineLevel="0" collapsed="false">
      <c r="A960" s="25" t="s">
        <v>444</v>
      </c>
      <c r="B960" s="11" t="n">
        <v>10</v>
      </c>
      <c r="C960" s="22" t="n">
        <v>44053</v>
      </c>
      <c r="D960" s="11" t="n">
        <v>1132.93</v>
      </c>
      <c r="E960" s="20" t="n">
        <f aca="false">SUM(B960*D960)</f>
        <v>11329.3</v>
      </c>
      <c r="F960" s="22" t="n">
        <v>44161</v>
      </c>
      <c r="G960" s="11" t="n">
        <v>1432.43</v>
      </c>
      <c r="H960" s="23" t="n">
        <f aca="false">SUM(B960*G960)</f>
        <v>14324.3</v>
      </c>
      <c r="I960" s="24" t="n">
        <f aca="false">SUM(H960-E960)</f>
        <v>2995</v>
      </c>
      <c r="J960" s="11" t="str">
        <f aca="false">IF(SUM(+F960-C960)&lt;365,"ST","LT")</f>
        <v>ST</v>
      </c>
      <c r="K960" s="25"/>
      <c r="L960" s="25"/>
      <c r="M960" s="25"/>
      <c r="N960" s="11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</row>
    <row r="961" customFormat="false" ht="15.75" hidden="false" customHeight="true" outlineLevel="0" collapsed="false">
      <c r="A961" s="25" t="s">
        <v>446</v>
      </c>
      <c r="B961" s="11" t="n">
        <v>200</v>
      </c>
      <c r="C961" s="22" t="n">
        <v>42465</v>
      </c>
      <c r="D961" s="11" t="n">
        <v>77.89</v>
      </c>
      <c r="E961" s="20" t="n">
        <f aca="false">SUM(B961*D961)</f>
        <v>15578</v>
      </c>
      <c r="F961" s="22" t="n">
        <v>43516</v>
      </c>
      <c r="G961" s="11" t="n">
        <v>7.94</v>
      </c>
      <c r="H961" s="23" t="n">
        <f aca="false">SUM(B961*G961)</f>
        <v>1588</v>
      </c>
      <c r="I961" s="24" t="n">
        <f aca="false">SUM(H961-E961)</f>
        <v>-13990</v>
      </c>
      <c r="J961" s="11" t="str">
        <f aca="false">IF(SUM(+F961-C961)&lt;365,"ST","LT")</f>
        <v>LT</v>
      </c>
      <c r="K961" s="25"/>
      <c r="L961" s="25"/>
      <c r="M961" s="25"/>
      <c r="N961" s="11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</row>
    <row r="962" customFormat="false" ht="15.75" hidden="false" customHeight="true" outlineLevel="0" collapsed="false">
      <c r="A962" s="25" t="s">
        <v>446</v>
      </c>
      <c r="B962" s="11" t="n">
        <v>208</v>
      </c>
      <c r="C962" s="22" t="n">
        <v>42639</v>
      </c>
      <c r="D962" s="11" t="n">
        <v>65</v>
      </c>
      <c r="E962" s="20" t="n">
        <f aca="false">SUM(B962*D962)</f>
        <v>13520</v>
      </c>
      <c r="F962" s="22" t="n">
        <v>43516</v>
      </c>
      <c r="G962" s="11" t="n">
        <v>7.94</v>
      </c>
      <c r="H962" s="23" t="n">
        <f aca="false">SUM(B962*G962)</f>
        <v>1651.52</v>
      </c>
      <c r="I962" s="24" t="n">
        <f aca="false">SUM(H962-E962)</f>
        <v>-11868.48</v>
      </c>
      <c r="J962" s="11" t="str">
        <f aca="false">IF(SUM(+F962-C962)&lt;365,"ST","LT")</f>
        <v>LT</v>
      </c>
      <c r="K962" s="25" t="s">
        <v>447</v>
      </c>
      <c r="L962" s="25"/>
      <c r="M962" s="25"/>
      <c r="N962" s="11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</row>
    <row r="963" customFormat="false" ht="15.75" hidden="false" customHeight="true" outlineLevel="0" collapsed="false">
      <c r="A963" s="25" t="s">
        <v>446</v>
      </c>
      <c r="B963" s="11" t="n">
        <v>92</v>
      </c>
      <c r="C963" s="22" t="n">
        <v>42650</v>
      </c>
      <c r="D963" s="11" t="n">
        <v>83.41</v>
      </c>
      <c r="E963" s="20" t="n">
        <f aca="false">SUM(B963*D963)</f>
        <v>7673.72</v>
      </c>
      <c r="F963" s="22" t="n">
        <v>43516</v>
      </c>
      <c r="G963" s="11" t="n">
        <v>7.94</v>
      </c>
      <c r="H963" s="23" t="n">
        <f aca="false">SUM(B963*G963)</f>
        <v>730.48</v>
      </c>
      <c r="I963" s="24" t="n">
        <f aca="false">SUM(H963-E963)</f>
        <v>-6943.24</v>
      </c>
      <c r="J963" s="11" t="str">
        <f aca="false">IF(SUM(+F963-C963)&lt;365,"ST","LT")</f>
        <v>LT</v>
      </c>
      <c r="K963" s="25"/>
      <c r="L963" s="25"/>
      <c r="M963" s="25"/>
      <c r="N963" s="11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</row>
    <row r="964" customFormat="false" ht="15.75" hidden="false" customHeight="true" outlineLevel="0" collapsed="false">
      <c r="A964" s="25" t="s">
        <v>448</v>
      </c>
      <c r="B964" s="11" t="n">
        <v>600</v>
      </c>
      <c r="C964" s="22" t="n">
        <v>42892</v>
      </c>
      <c r="D964" s="11" t="n">
        <v>0</v>
      </c>
      <c r="E964" s="20" t="n">
        <f aca="false">SUM(B964*D964)</f>
        <v>0</v>
      </c>
      <c r="F964" s="22"/>
      <c r="G964" s="11"/>
      <c r="H964" s="23" t="n">
        <f aca="false">SUM(B964*G964)</f>
        <v>0</v>
      </c>
      <c r="I964" s="24" t="n">
        <f aca="false">SUM(H964-E964)</f>
        <v>0</v>
      </c>
      <c r="J964" s="11" t="str">
        <f aca="false">IF(SUM(+F964-C964)&lt;365,"ST","LT")</f>
        <v>ST</v>
      </c>
      <c r="K964" s="25" t="s">
        <v>449</v>
      </c>
      <c r="L964" s="25"/>
      <c r="M964" s="25"/>
      <c r="N964" s="11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</row>
    <row r="965" customFormat="false" ht="15.75" hidden="false" customHeight="true" outlineLevel="0" collapsed="false">
      <c r="A965" s="19" t="s">
        <v>450</v>
      </c>
      <c r="B965" s="11" t="n">
        <v>25</v>
      </c>
      <c r="C965" s="22" t="n">
        <v>43637</v>
      </c>
      <c r="D965" s="11" t="n">
        <v>289.4</v>
      </c>
      <c r="E965" s="20" t="n">
        <f aca="false">SUM(B965*D965)</f>
        <v>7235</v>
      </c>
      <c r="F965" s="22"/>
      <c r="G965" s="11"/>
      <c r="H965" s="23" t="n">
        <f aca="false">SUM(B965*G965)</f>
        <v>0</v>
      </c>
      <c r="I965" s="24" t="n">
        <f aca="false">SUM(H965-E965)</f>
        <v>-7235</v>
      </c>
      <c r="J965" s="11" t="str">
        <f aca="false">IF(SUM(+F965-C965)&lt;365,"ST","LT")</f>
        <v>ST</v>
      </c>
      <c r="K965" s="25"/>
      <c r="L965" s="25"/>
      <c r="M965" s="25"/>
      <c r="N965" s="11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</row>
    <row r="966" customFormat="false" ht="15.75" hidden="false" customHeight="true" outlineLevel="0" collapsed="false">
      <c r="A966" s="19" t="s">
        <v>450</v>
      </c>
      <c r="B966" s="11" t="n">
        <v>75</v>
      </c>
      <c r="C966" s="22" t="n">
        <v>44056</v>
      </c>
      <c r="D966" s="11" t="n">
        <v>152.64</v>
      </c>
      <c r="E966" s="20" t="n">
        <f aca="false">SUM(B966*D966)</f>
        <v>11448</v>
      </c>
      <c r="F966" s="22"/>
      <c r="G966" s="11"/>
      <c r="H966" s="23" t="n">
        <f aca="false">SUM(B966*G966)</f>
        <v>0</v>
      </c>
      <c r="I966" s="24" t="n">
        <f aca="false">SUM(H966-E966)</f>
        <v>-11448</v>
      </c>
      <c r="J966" s="11" t="str">
        <f aca="false">IF(SUM(+F966-C966)&lt;365,"ST","LT")</f>
        <v>ST</v>
      </c>
      <c r="K966" s="25"/>
      <c r="L966" s="25"/>
      <c r="M966" s="25"/>
      <c r="N966" s="11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</row>
    <row r="967" customFormat="false" ht="15.75" hidden="false" customHeight="true" outlineLevel="0" collapsed="false">
      <c r="A967" s="25" t="s">
        <v>451</v>
      </c>
      <c r="B967" s="11" t="n">
        <v>500</v>
      </c>
      <c r="C967" s="22" t="n">
        <v>41197</v>
      </c>
      <c r="D967" s="11" t="n">
        <v>20.15</v>
      </c>
      <c r="E967" s="20" t="n">
        <f aca="false">SUM(B967*D967)</f>
        <v>10075</v>
      </c>
      <c r="F967" s="22"/>
      <c r="G967" s="11"/>
      <c r="H967" s="23" t="n">
        <f aca="false">SUM(B967*G967)</f>
        <v>0</v>
      </c>
      <c r="I967" s="24" t="n">
        <f aca="false">SUM(H967-E967)</f>
        <v>-10075</v>
      </c>
      <c r="J967" s="11" t="str">
        <f aca="false">IF(SUM(+F967-C967)&lt;365,"ST","LT")</f>
        <v>ST</v>
      </c>
      <c r="K967" s="25"/>
      <c r="L967" s="25"/>
      <c r="M967" s="25"/>
      <c r="N967" s="11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</row>
    <row r="968" customFormat="false" ht="15.75" hidden="false" customHeight="true" outlineLevel="0" collapsed="false">
      <c r="A968" s="25" t="s">
        <v>452</v>
      </c>
      <c r="B968" s="11" t="n">
        <v>50</v>
      </c>
      <c r="C968" s="22" t="n">
        <v>43110</v>
      </c>
      <c r="D968" s="11" t="n">
        <v>271.97</v>
      </c>
      <c r="E968" s="20" t="n">
        <f aca="false">SUM(B968*D968)</f>
        <v>13598.5</v>
      </c>
      <c r="F968" s="22"/>
      <c r="G968" s="11"/>
      <c r="H968" s="23" t="n">
        <f aca="false">SUM(B968*G968)</f>
        <v>0</v>
      </c>
      <c r="I968" s="24" t="n">
        <f aca="false">SUM(H968-E968)</f>
        <v>-13598.5</v>
      </c>
      <c r="J968" s="11" t="str">
        <f aca="false">IF(SUM(+F968-C968)&lt;365,"ST","LT")</f>
        <v>ST</v>
      </c>
      <c r="K968" s="25"/>
      <c r="L968" s="25"/>
      <c r="M968" s="25"/>
      <c r="N968" s="11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</row>
    <row r="969" customFormat="false" ht="15.75" hidden="false" customHeight="true" outlineLevel="0" collapsed="false">
      <c r="A969" s="25" t="s">
        <v>452</v>
      </c>
      <c r="B969" s="11" t="n">
        <v>50</v>
      </c>
      <c r="C969" s="22" t="n">
        <v>43321</v>
      </c>
      <c r="D969" s="11" t="n">
        <v>142.56</v>
      </c>
      <c r="E969" s="20" t="n">
        <f aca="false">SUM(B969*D969)</f>
        <v>7128</v>
      </c>
      <c r="F969" s="22"/>
      <c r="G969" s="11"/>
      <c r="H969" s="23" t="n">
        <f aca="false">SUM(B969*G969)</f>
        <v>0</v>
      </c>
      <c r="I969" s="24" t="n">
        <f aca="false">SUM(H969-E969)</f>
        <v>-7128</v>
      </c>
      <c r="J969" s="11" t="str">
        <f aca="false">IF(SUM(+F969-C969)&lt;365,"ST","LT")</f>
        <v>ST</v>
      </c>
      <c r="K969" s="25"/>
      <c r="L969" s="25"/>
      <c r="M969" s="25"/>
      <c r="N969" s="11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</row>
    <row r="970" customFormat="false" ht="15.75" hidden="false" customHeight="true" outlineLevel="0" collapsed="false">
      <c r="A970" s="25" t="s">
        <v>452</v>
      </c>
      <c r="B970" s="11" t="n">
        <v>100</v>
      </c>
      <c r="C970" s="22" t="n">
        <v>44006</v>
      </c>
      <c r="D970" s="11" t="n">
        <v>50.12</v>
      </c>
      <c r="E970" s="20" t="n">
        <f aca="false">SUM(B970*D970)</f>
        <v>5012</v>
      </c>
      <c r="F970" s="22"/>
      <c r="G970" s="11"/>
      <c r="H970" s="23" t="n">
        <f aca="false">SUM(B970*G970)</f>
        <v>0</v>
      </c>
      <c r="I970" s="24" t="n">
        <f aca="false">SUM(H970-E970)</f>
        <v>-5012</v>
      </c>
      <c r="J970" s="11" t="str">
        <f aca="false">IF(SUM(+F970-C970)&lt;365,"ST","LT")</f>
        <v>ST</v>
      </c>
      <c r="K970" s="25"/>
      <c r="L970" s="25"/>
      <c r="M970" s="25"/>
      <c r="N970" s="11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</row>
    <row r="971" customFormat="false" ht="15.75" hidden="false" customHeight="true" outlineLevel="0" collapsed="false">
      <c r="A971" s="19" t="s">
        <v>453</v>
      </c>
      <c r="B971" s="11" t="n">
        <v>25</v>
      </c>
      <c r="C971" s="22" t="n">
        <v>43797</v>
      </c>
      <c r="D971" s="11" t="n">
        <v>528.94</v>
      </c>
      <c r="E971" s="20" t="n">
        <f aca="false">SUM(B971*D971)</f>
        <v>13223.5</v>
      </c>
      <c r="F971" s="22" t="n">
        <v>43867</v>
      </c>
      <c r="G971" s="11" t="n">
        <v>620.31</v>
      </c>
      <c r="H971" s="23" t="n">
        <f aca="false">SUM(B971*G971)</f>
        <v>15507.75</v>
      </c>
      <c r="I971" s="24" t="n">
        <f aca="false">SUM(H971-E971)</f>
        <v>2284.25</v>
      </c>
      <c r="J971" s="11" t="str">
        <f aca="false">IF(SUM(+F971-C971)&lt;365,"ST","LT")</f>
        <v>ST</v>
      </c>
      <c r="K971" s="25"/>
      <c r="L971" s="25"/>
      <c r="M971" s="25"/>
      <c r="N971" s="11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</row>
    <row r="972" customFormat="false" ht="15.75" hidden="false" customHeight="true" outlineLevel="0" collapsed="false">
      <c r="A972" s="19" t="s">
        <v>453</v>
      </c>
      <c r="B972" s="11" t="n">
        <v>25</v>
      </c>
      <c r="C972" s="22" t="n">
        <v>43955</v>
      </c>
      <c r="D972" s="11" t="n">
        <v>365.67</v>
      </c>
      <c r="E972" s="20" t="n">
        <f aca="false">SUM(B972*D972)</f>
        <v>9141.75</v>
      </c>
      <c r="F972" s="22" t="n">
        <v>44064</v>
      </c>
      <c r="G972" s="11" t="n">
        <v>452.58</v>
      </c>
      <c r="H972" s="23" t="n">
        <f aca="false">SUM(B972*G972)</f>
        <v>11314.5</v>
      </c>
      <c r="I972" s="24" t="n">
        <f aca="false">SUM(H972-E972)</f>
        <v>2172.75</v>
      </c>
      <c r="J972" s="11" t="str">
        <f aca="false">IF(SUM(+F972-C972)&lt;365,"ST","LT")</f>
        <v>ST</v>
      </c>
      <c r="K972" s="25"/>
      <c r="L972" s="25"/>
      <c r="M972" s="25"/>
      <c r="N972" s="11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</row>
    <row r="973" customFormat="false" ht="15.75" hidden="false" customHeight="true" outlineLevel="0" collapsed="false">
      <c r="A973" s="19" t="s">
        <v>453</v>
      </c>
      <c r="B973" s="11" t="n">
        <v>25</v>
      </c>
      <c r="C973" s="22" t="n">
        <v>44082</v>
      </c>
      <c r="D973" s="11" t="n">
        <v>420.63</v>
      </c>
      <c r="E973" s="20" t="n">
        <f aca="false">SUM(B973*D973)</f>
        <v>10515.75</v>
      </c>
      <c r="F973" s="22"/>
      <c r="G973" s="11"/>
      <c r="H973" s="23" t="n">
        <f aca="false">SUM(B973*G973)</f>
        <v>0</v>
      </c>
      <c r="I973" s="24" t="n">
        <f aca="false">SUM(H973-E973)</f>
        <v>-10515.75</v>
      </c>
      <c r="J973" s="11" t="str">
        <f aca="false">IF(SUM(+F973-C973)&lt;365,"ST","LT")</f>
        <v>ST</v>
      </c>
      <c r="K973" s="25"/>
      <c r="L973" s="25"/>
      <c r="M973" s="25"/>
      <c r="N973" s="11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</row>
    <row r="974" customFormat="false" ht="15.75" hidden="false" customHeight="true" outlineLevel="0" collapsed="false">
      <c r="A974" s="19" t="s">
        <v>453</v>
      </c>
      <c r="B974" s="11" t="n">
        <v>25</v>
      </c>
      <c r="C974" s="22" t="n">
        <v>44144</v>
      </c>
      <c r="D974" s="11" t="n">
        <v>410.04</v>
      </c>
      <c r="E974" s="20" t="n">
        <f aca="false">SUM(B974*D974)</f>
        <v>10251</v>
      </c>
      <c r="F974" s="22"/>
      <c r="G974" s="11"/>
      <c r="H974" s="23" t="n">
        <f aca="false">SUM(B974*G974)</f>
        <v>0</v>
      </c>
      <c r="I974" s="24" t="n">
        <f aca="false">SUM(H974-E974)</f>
        <v>-10251</v>
      </c>
      <c r="J974" s="11" t="str">
        <f aca="false">IF(SUM(+F974-C974)&lt;365,"ST","LT")</f>
        <v>ST</v>
      </c>
      <c r="K974" s="25"/>
      <c r="L974" s="25"/>
      <c r="M974" s="25"/>
      <c r="N974" s="11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</row>
    <row r="975" customFormat="false" ht="15.75" hidden="false" customHeight="true" outlineLevel="0" collapsed="false">
      <c r="A975" s="19" t="s">
        <v>454</v>
      </c>
      <c r="B975" s="11" t="n">
        <v>200</v>
      </c>
      <c r="C975" s="22" t="n">
        <v>44188</v>
      </c>
      <c r="D975" s="11" t="n">
        <v>53.4</v>
      </c>
      <c r="E975" s="20" t="n">
        <f aca="false">SUM(B975*D975)</f>
        <v>10680</v>
      </c>
      <c r="F975" s="22" t="n">
        <v>44202</v>
      </c>
      <c r="G975" s="11" t="n">
        <v>61.04</v>
      </c>
      <c r="H975" s="23" t="n">
        <f aca="false">SUM(B975*G975)</f>
        <v>12208</v>
      </c>
      <c r="I975" s="24" t="n">
        <f aca="false">SUM(H975-E975)</f>
        <v>1528</v>
      </c>
      <c r="J975" s="11" t="str">
        <f aca="false">IF(SUM(+F975-C975)&lt;365,"ST","LT")</f>
        <v>ST</v>
      </c>
      <c r="K975" s="25"/>
      <c r="L975" s="25"/>
      <c r="M975" s="25"/>
      <c r="N975" s="11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</row>
    <row r="976" customFormat="false" ht="15.75" hidden="false" customHeight="true" outlineLevel="0" collapsed="false">
      <c r="A976" s="19" t="s">
        <v>454</v>
      </c>
      <c r="B976" s="11" t="n">
        <v>200</v>
      </c>
      <c r="C976" s="22" t="n">
        <v>44235</v>
      </c>
      <c r="D976" s="11" t="n">
        <v>53.85</v>
      </c>
      <c r="E976" s="20" t="n">
        <f aca="false">SUM(B976*D976)</f>
        <v>10770</v>
      </c>
      <c r="F976" s="22"/>
      <c r="G976" s="11"/>
      <c r="H976" s="23" t="n">
        <f aca="false">SUM(B976*G976)</f>
        <v>0</v>
      </c>
      <c r="I976" s="24" t="n">
        <f aca="false">SUM(H976-E976)</f>
        <v>-10770</v>
      </c>
      <c r="J976" s="11" t="str">
        <f aca="false">IF(SUM(+F976-C976)&lt;365,"ST","LT")</f>
        <v>ST</v>
      </c>
      <c r="K976" s="25"/>
      <c r="L976" s="25"/>
      <c r="M976" s="25"/>
      <c r="N976" s="11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</row>
    <row r="977" customFormat="false" ht="15.75" hidden="false" customHeight="true" outlineLevel="0" collapsed="false">
      <c r="A977" s="19" t="s">
        <v>455</v>
      </c>
      <c r="B977" s="11" t="n">
        <v>25</v>
      </c>
      <c r="C977" s="22" t="n">
        <v>43748</v>
      </c>
      <c r="D977" s="11" t="n">
        <v>440.78</v>
      </c>
      <c r="E977" s="20" t="n">
        <f aca="false">SUM(B977*D977)</f>
        <v>11019.5</v>
      </c>
      <c r="F977" s="22" t="n">
        <v>44207</v>
      </c>
      <c r="G977" s="11" t="n">
        <v>486.23</v>
      </c>
      <c r="H977" s="23" t="n">
        <f aca="false">SUM(B977*G977)</f>
        <v>12155.75</v>
      </c>
      <c r="I977" s="24" t="n">
        <f aca="false">SUM(H977-E977)</f>
        <v>1136.25</v>
      </c>
      <c r="J977" s="11" t="str">
        <f aca="false">IF(SUM(+F977-C977)&lt;365,"ST","LT")</f>
        <v>LT</v>
      </c>
      <c r="K977" s="25"/>
      <c r="L977" s="25"/>
      <c r="M977" s="25"/>
      <c r="N977" s="11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</row>
    <row r="978" customFormat="false" ht="15.75" hidden="false" customHeight="true" outlineLevel="0" collapsed="false">
      <c r="A978" s="25" t="s">
        <v>456</v>
      </c>
      <c r="B978" s="11" t="n">
        <v>10</v>
      </c>
      <c r="C978" s="22" t="n">
        <v>42699</v>
      </c>
      <c r="D978" s="11" t="n">
        <v>640.1</v>
      </c>
      <c r="E978" s="20" t="n">
        <f aca="false">SUM(B978*D978)</f>
        <v>6401</v>
      </c>
      <c r="F978" s="22" t="n">
        <v>43431</v>
      </c>
      <c r="G978" s="11" t="n">
        <v>1010.37</v>
      </c>
      <c r="H978" s="23" t="n">
        <f aca="false">SUM(B978*G978)</f>
        <v>10103.7</v>
      </c>
      <c r="I978" s="24" t="n">
        <f aca="false">SUM(H978-E978)</f>
        <v>3702.7</v>
      </c>
      <c r="J978" s="11" t="str">
        <f aca="false">IF(SUM(+F978-C978)&lt;365,"ST","LT")</f>
        <v>LT</v>
      </c>
      <c r="K978" s="25"/>
      <c r="L978" s="25"/>
      <c r="M978" s="25"/>
      <c r="N978" s="11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</row>
    <row r="979" customFormat="false" ht="15.75" hidden="false" customHeight="true" outlineLevel="0" collapsed="false">
      <c r="A979" s="25" t="s">
        <v>456</v>
      </c>
      <c r="B979" s="11" t="n">
        <v>10</v>
      </c>
      <c r="C979" s="22" t="n">
        <v>42699</v>
      </c>
      <c r="D979" s="11" t="n">
        <v>640.1</v>
      </c>
      <c r="E979" s="20" t="n">
        <f aca="false">SUM(B979*D979)</f>
        <v>6401</v>
      </c>
      <c r="F979" s="22" t="n">
        <v>43599</v>
      </c>
      <c r="G979" s="11" t="n">
        <v>1063.05</v>
      </c>
      <c r="H979" s="23" t="n">
        <f aca="false">SUM(B979*G979)</f>
        <v>10630.5</v>
      </c>
      <c r="I979" s="24" t="n">
        <f aca="false">SUM(H979-E979)</f>
        <v>4229.5</v>
      </c>
      <c r="J979" s="11" t="str">
        <f aca="false">IF(SUM(+F979-C979)&lt;365,"ST","LT")</f>
        <v>LT</v>
      </c>
      <c r="K979" s="25"/>
      <c r="L979" s="25"/>
      <c r="M979" s="25"/>
      <c r="N979" s="11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</row>
    <row r="980" customFormat="false" ht="15.75" hidden="false" customHeight="true" outlineLevel="0" collapsed="false">
      <c r="A980" s="25" t="s">
        <v>456</v>
      </c>
      <c r="B980" s="11" t="n">
        <v>5</v>
      </c>
      <c r="C980" s="22" t="n">
        <v>42699</v>
      </c>
      <c r="D980" s="11" t="n">
        <v>640.1</v>
      </c>
      <c r="E980" s="20" t="n">
        <f aca="false">SUM(B980*D980)</f>
        <v>3200.5</v>
      </c>
      <c r="F980" s="22" t="n">
        <v>43644</v>
      </c>
      <c r="G980" s="11" t="n">
        <v>1191</v>
      </c>
      <c r="H980" s="23" t="n">
        <f aca="false">SUM(B980*G980)</f>
        <v>5955</v>
      </c>
      <c r="I980" s="24" t="n">
        <f aca="false">SUM(H980-E980)</f>
        <v>2754.5</v>
      </c>
      <c r="J980" s="11" t="str">
        <f aca="false">IF(SUM(+F980-C980)&lt;365,"ST","LT")</f>
        <v>LT</v>
      </c>
      <c r="K980" s="25"/>
      <c r="L980" s="25"/>
      <c r="M980" s="25"/>
      <c r="N980" s="11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</row>
    <row r="981" customFormat="false" ht="15.75" hidden="false" customHeight="true" outlineLevel="0" collapsed="false">
      <c r="A981" s="25" t="s">
        <v>456</v>
      </c>
      <c r="B981" s="11" t="n">
        <v>25</v>
      </c>
      <c r="C981" s="22" t="n">
        <v>43171</v>
      </c>
      <c r="D981" s="11" t="n">
        <v>997.42</v>
      </c>
      <c r="E981" s="20" t="n">
        <f aca="false">SUM(B981*D981)</f>
        <v>24935.5</v>
      </c>
      <c r="F981" s="22" t="n">
        <v>43756</v>
      </c>
      <c r="G981" s="11" t="n">
        <v>1084.8</v>
      </c>
      <c r="H981" s="23" t="n">
        <f aca="false">SUM(B981*G981)</f>
        <v>27120</v>
      </c>
      <c r="I981" s="24" t="n">
        <f aca="false">SUM(H981-E981)</f>
        <v>2184.5</v>
      </c>
      <c r="J981" s="11" t="str">
        <f aca="false">IF(SUM(+F981-C981)&lt;365,"ST","LT")</f>
        <v>LT</v>
      </c>
      <c r="K981" s="25"/>
      <c r="L981" s="25"/>
      <c r="M981" s="25"/>
      <c r="N981" s="11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</row>
    <row r="982" customFormat="false" ht="15.75" hidden="false" customHeight="true" outlineLevel="0" collapsed="false">
      <c r="A982" s="25" t="s">
        <v>456</v>
      </c>
      <c r="B982" s="11" t="n">
        <v>10</v>
      </c>
      <c r="C982" s="22" t="n">
        <v>44007</v>
      </c>
      <c r="D982" s="11" t="n">
        <v>923.27</v>
      </c>
      <c r="E982" s="20" t="n">
        <f aca="false">SUM(B982*D982)</f>
        <v>9232.7</v>
      </c>
      <c r="F982" s="22" t="n">
        <v>44070</v>
      </c>
      <c r="G982" s="11" t="n">
        <v>1163.71</v>
      </c>
      <c r="H982" s="23" t="n">
        <f aca="false">SUM(B982*G982)</f>
        <v>11637.1</v>
      </c>
      <c r="I982" s="24" t="n">
        <f aca="false">SUM(H982-E982)</f>
        <v>2404.4</v>
      </c>
      <c r="J982" s="11" t="str">
        <f aca="false">IF(SUM(+F982-C982)&lt;365,"ST","LT")</f>
        <v>ST</v>
      </c>
      <c r="K982" s="25"/>
      <c r="L982" s="25"/>
      <c r="M982" s="25"/>
      <c r="N982" s="11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</row>
    <row r="983" customFormat="false" ht="15.75" hidden="false" customHeight="true" outlineLevel="0" collapsed="false">
      <c r="A983" s="19" t="s">
        <v>457</v>
      </c>
      <c r="B983" s="11" t="n">
        <v>25</v>
      </c>
      <c r="C983" s="22" t="n">
        <v>44090</v>
      </c>
      <c r="D983" s="11" t="n">
        <v>322.3</v>
      </c>
      <c r="E983" s="20" t="n">
        <f aca="false">SUM(B983*D983)</f>
        <v>8057.5</v>
      </c>
      <c r="F983" s="22"/>
      <c r="G983" s="11"/>
      <c r="H983" s="23" t="n">
        <f aca="false">SUM(B983*G983)</f>
        <v>0</v>
      </c>
      <c r="I983" s="24" t="n">
        <f aca="false">SUM(H983-E983)</f>
        <v>-8057.5</v>
      </c>
      <c r="J983" s="11" t="str">
        <f aca="false">IF(SUM(+F983-C983)&lt;365,"ST","LT")</f>
        <v>ST</v>
      </c>
      <c r="K983" s="25"/>
      <c r="L983" s="25"/>
      <c r="M983" s="25"/>
      <c r="N983" s="11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</row>
    <row r="984" customFormat="false" ht="15.75" hidden="false" customHeight="true" outlineLevel="0" collapsed="false">
      <c r="A984" s="25" t="s">
        <v>458</v>
      </c>
      <c r="B984" s="11" t="n">
        <v>50</v>
      </c>
      <c r="C984" s="22" t="n">
        <v>43454</v>
      </c>
      <c r="D984" s="11" t="n">
        <v>301.55</v>
      </c>
      <c r="E984" s="20" t="n">
        <f aca="false">SUM(B984*D984)</f>
        <v>15077.5</v>
      </c>
      <c r="F984" s="22"/>
      <c r="G984" s="11"/>
      <c r="H984" s="23" t="n">
        <f aca="false">SUM(B984*G984)</f>
        <v>0</v>
      </c>
      <c r="I984" s="24" t="n">
        <f aca="false">SUM(H984-E984)</f>
        <v>-15077.5</v>
      </c>
      <c r="J984" s="11" t="str">
        <f aca="false">IF(SUM(+F984-C984)&lt;365,"ST","LT")</f>
        <v>ST</v>
      </c>
      <c r="K984" s="25"/>
      <c r="L984" s="25"/>
      <c r="M984" s="25"/>
      <c r="N984" s="11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</row>
    <row r="985" customFormat="false" ht="15.75" hidden="false" customHeight="true" outlineLevel="0" collapsed="false">
      <c r="A985" s="25" t="s">
        <v>458</v>
      </c>
      <c r="B985" s="11" t="n">
        <v>50</v>
      </c>
      <c r="C985" s="22" t="n">
        <v>44242</v>
      </c>
      <c r="D985" s="11" t="n">
        <v>181.05</v>
      </c>
      <c r="E985" s="20" t="n">
        <f aca="false">SUM(B985*D985)</f>
        <v>9052.5</v>
      </c>
      <c r="F985" s="22"/>
      <c r="G985" s="11"/>
      <c r="H985" s="23" t="n">
        <f aca="false">SUM(B985*G985)</f>
        <v>0</v>
      </c>
      <c r="I985" s="24" t="n">
        <f aca="false">SUM(H985-E985)</f>
        <v>-9052.5</v>
      </c>
      <c r="J985" s="11" t="str">
        <f aca="false">IF(SUM(+F985-C985)&lt;365,"ST","LT")</f>
        <v>ST</v>
      </c>
      <c r="K985" s="25"/>
      <c r="L985" s="25"/>
      <c r="M985" s="25"/>
      <c r="N985" s="11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</row>
    <row r="986" customFormat="false" ht="15.75" hidden="false" customHeight="true" outlineLevel="0" collapsed="false">
      <c r="A986" s="25" t="s">
        <v>459</v>
      </c>
      <c r="B986" s="11" t="n">
        <v>25</v>
      </c>
      <c r="C986" s="22" t="n">
        <v>43290</v>
      </c>
      <c r="D986" s="11" t="n">
        <v>408.04</v>
      </c>
      <c r="E986" s="20" t="n">
        <f aca="false">SUM(B986*D986)</f>
        <v>10201</v>
      </c>
      <c r="F986" s="22" t="n">
        <v>43865</v>
      </c>
      <c r="G986" s="11" t="n">
        <v>475.01</v>
      </c>
      <c r="H986" s="23" t="n">
        <f aca="false">SUM(B986*G986)</f>
        <v>11875.25</v>
      </c>
      <c r="I986" s="24" t="n">
        <f aca="false">SUM(H986-E986)</f>
        <v>1674.25</v>
      </c>
      <c r="J986" s="11" t="str">
        <f aca="false">IF(SUM(+F986-C986)&lt;365,"ST","LT")</f>
        <v>LT</v>
      </c>
      <c r="K986" s="25"/>
      <c r="L986" s="25"/>
      <c r="M986" s="25"/>
      <c r="N986" s="11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</row>
    <row r="987" customFormat="false" ht="15" hidden="false" customHeight="true" outlineLevel="0" collapsed="false">
      <c r="A987" s="19" t="s">
        <v>460</v>
      </c>
      <c r="B987" s="11" t="n">
        <v>25</v>
      </c>
      <c r="C987" s="22" t="n">
        <v>43909</v>
      </c>
      <c r="D987" s="11" t="n">
        <v>292.17</v>
      </c>
      <c r="E987" s="20" t="n">
        <f aca="false">SUM(B987*D987)</f>
        <v>7304.25</v>
      </c>
      <c r="F987" s="22" t="n">
        <v>43944</v>
      </c>
      <c r="G987" s="11" t="n">
        <v>345.94</v>
      </c>
      <c r="H987" s="23" t="n">
        <f aca="false">SUM(B987*G987)</f>
        <v>8648.5</v>
      </c>
      <c r="I987" s="24" t="n">
        <f aca="false">SUM(H987-E987)</f>
        <v>1344.25</v>
      </c>
      <c r="J987" s="11" t="str">
        <f aca="false">IF(SUM(+F987-C987)&lt;365,"ST","LT")</f>
        <v>ST</v>
      </c>
      <c r="K987" s="11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</row>
    <row r="988" customFormat="false" ht="15" hidden="false" customHeight="true" outlineLevel="0" collapsed="false">
      <c r="A988" s="25" t="s">
        <v>461</v>
      </c>
      <c r="B988" s="11" t="n">
        <v>100</v>
      </c>
      <c r="C988" s="22" t="n">
        <v>42423</v>
      </c>
      <c r="D988" s="11" t="n">
        <v>82.16</v>
      </c>
      <c r="E988" s="20" t="n">
        <f aca="false">SUM(B988*D988)</f>
        <v>8216</v>
      </c>
      <c r="F988" s="22"/>
      <c r="G988" s="11"/>
      <c r="H988" s="23" t="n">
        <f aca="false">SUM(B988*G988)</f>
        <v>0</v>
      </c>
      <c r="I988" s="24" t="n">
        <f aca="false">SUM(H988-E988)</f>
        <v>-8216</v>
      </c>
      <c r="J988" s="11" t="str">
        <f aca="false">IF(SUM(+F988-C988)&lt;365,"ST","LT")</f>
        <v>ST</v>
      </c>
      <c r="K988" s="11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</row>
    <row r="989" customFormat="false" ht="15" hidden="false" customHeight="true" outlineLevel="0" collapsed="false">
      <c r="A989" s="25" t="s">
        <v>462</v>
      </c>
      <c r="B989" s="11" t="n">
        <v>25</v>
      </c>
      <c r="C989" s="22" t="n">
        <v>43472</v>
      </c>
      <c r="D989" s="11" t="n">
        <v>531.36</v>
      </c>
      <c r="E989" s="20" t="n">
        <f aca="false">SUM(B989*D989)</f>
        <v>13284</v>
      </c>
      <c r="F989" s="22" t="n">
        <v>44244</v>
      </c>
      <c r="G989" s="11" t="n">
        <v>666.46</v>
      </c>
      <c r="H989" s="23" t="n">
        <f aca="false">SUM(B989*G989)</f>
        <v>16661.5</v>
      </c>
      <c r="I989" s="24" t="n">
        <f aca="false">SUM(H989-E989)</f>
        <v>3377.5</v>
      </c>
      <c r="J989" s="11" t="str">
        <f aca="false">IF(SUM(+F989-C989)&lt;365,"ST","LT")</f>
        <v>LT</v>
      </c>
      <c r="K989" s="11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</row>
    <row r="990" customFormat="false" ht="15.75" hidden="false" customHeight="true" outlineLevel="0" collapsed="false">
      <c r="A990" s="19" t="s">
        <v>463</v>
      </c>
      <c r="B990" s="11" t="n">
        <v>10</v>
      </c>
      <c r="C990" s="22" t="n">
        <v>43790</v>
      </c>
      <c r="D990" s="11" t="n">
        <v>2161.09</v>
      </c>
      <c r="E990" s="20" t="n">
        <f aca="false">SUM(B990*D990)</f>
        <v>21610.9</v>
      </c>
      <c r="F990" s="22" t="n">
        <v>44182</v>
      </c>
      <c r="G990" s="11" t="n">
        <v>2615.24</v>
      </c>
      <c r="H990" s="23" t="n">
        <f aca="false">SUM(B990*G990)</f>
        <v>26152.4</v>
      </c>
      <c r="I990" s="24" t="n">
        <f aca="false">SUM(H990-E990)</f>
        <v>4541.5</v>
      </c>
      <c r="J990" s="11" t="str">
        <f aca="false">IF(SUM(+F990-C990)&lt;365,"ST","LT")</f>
        <v>LT</v>
      </c>
      <c r="K990" s="25"/>
      <c r="L990" s="25"/>
      <c r="M990" s="25"/>
      <c r="N990" s="11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</row>
    <row r="991" customFormat="false" ht="15.75" hidden="false" customHeight="true" outlineLevel="0" collapsed="false">
      <c r="A991" s="19" t="s">
        <v>463</v>
      </c>
      <c r="B991" s="11" t="n">
        <v>5</v>
      </c>
      <c r="C991" s="22" t="n">
        <v>43951</v>
      </c>
      <c r="D991" s="11" t="n">
        <v>1453.77</v>
      </c>
      <c r="E991" s="20" t="n">
        <f aca="false">SUM(B991*D991)</f>
        <v>7268.85</v>
      </c>
      <c r="F991" s="22" t="n">
        <v>44182</v>
      </c>
      <c r="G991" s="11" t="n">
        <v>2615.24</v>
      </c>
      <c r="H991" s="23" t="n">
        <f aca="false">SUM(B991*G991)</f>
        <v>13076.2</v>
      </c>
      <c r="I991" s="24" t="n">
        <f aca="false">SUM(H991-E991)</f>
        <v>5807.35</v>
      </c>
      <c r="J991" s="11" t="str">
        <f aca="false">IF(SUM(+F991-C991)&lt;365,"ST","LT")</f>
        <v>ST</v>
      </c>
      <c r="K991" s="25"/>
      <c r="L991" s="25"/>
      <c r="M991" s="25"/>
      <c r="N991" s="11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</row>
    <row r="992" customFormat="false" ht="15.75" hidden="false" customHeight="true" outlineLevel="0" collapsed="false">
      <c r="A992" s="19" t="s">
        <v>463</v>
      </c>
      <c r="B992" s="11" t="n">
        <v>5</v>
      </c>
      <c r="C992" s="22" t="n">
        <v>44081</v>
      </c>
      <c r="D992" s="11" t="n">
        <v>1722.82</v>
      </c>
      <c r="E992" s="20" t="n">
        <f aca="false">SUM(B992*D992)</f>
        <v>8614.1</v>
      </c>
      <c r="F992" s="22"/>
      <c r="G992" s="11"/>
      <c r="H992" s="23" t="n">
        <f aca="false">SUM(B992*G992)</f>
        <v>0</v>
      </c>
      <c r="I992" s="24" t="n">
        <f aca="false">SUM(H992-E992)</f>
        <v>-8614.1</v>
      </c>
      <c r="J992" s="11" t="str">
        <f aca="false">IF(SUM(+F992-C992)&lt;365,"ST","LT")</f>
        <v>ST</v>
      </c>
      <c r="K992" s="25"/>
      <c r="L992" s="25"/>
      <c r="M992" s="25"/>
      <c r="N992" s="11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</row>
    <row r="993" customFormat="false" ht="15.75" hidden="false" customHeight="true" outlineLevel="0" collapsed="false">
      <c r="A993" s="25" t="s">
        <v>464</v>
      </c>
      <c r="B993" s="11" t="n">
        <v>200</v>
      </c>
      <c r="C993" s="22" t="n">
        <v>34122</v>
      </c>
      <c r="D993" s="11" t="n">
        <v>24.5</v>
      </c>
      <c r="E993" s="20" t="n">
        <f aca="false">SUM(B993*D993)</f>
        <v>4900</v>
      </c>
      <c r="F993" s="22"/>
      <c r="G993" s="11"/>
      <c r="H993" s="23" t="n">
        <f aca="false">SUM(B993*G993)</f>
        <v>0</v>
      </c>
      <c r="I993" s="24" t="n">
        <f aca="false">SUM(H993-E993)</f>
        <v>-4900</v>
      </c>
      <c r="J993" s="11" t="str">
        <f aca="false">IF(SUM(+F993-C993)&lt;365,"ST","LT")</f>
        <v>ST</v>
      </c>
      <c r="K993" s="25" t="s">
        <v>36</v>
      </c>
      <c r="L993" s="25"/>
      <c r="M993" s="25"/>
      <c r="N993" s="11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</row>
    <row r="994" customFormat="false" ht="15.75" hidden="false" customHeight="true" outlineLevel="0" collapsed="false">
      <c r="A994" s="25" t="s">
        <v>464</v>
      </c>
      <c r="B994" s="11" t="n">
        <v>40</v>
      </c>
      <c r="C994" s="22" t="n">
        <v>35916</v>
      </c>
      <c r="D994" s="11" t="n">
        <v>0</v>
      </c>
      <c r="E994" s="20" t="n">
        <f aca="false">SUM(B994*D994)</f>
        <v>0</v>
      </c>
      <c r="F994" s="22"/>
      <c r="G994" s="11"/>
      <c r="H994" s="23" t="n">
        <f aca="false">SUM(B994*G994)</f>
        <v>0</v>
      </c>
      <c r="I994" s="24" t="n">
        <f aca="false">SUM(H994-E994)</f>
        <v>0</v>
      </c>
      <c r="J994" s="11" t="str">
        <f aca="false">IF(SUM(+F994-C994)&lt;365,"ST","LT")</f>
        <v>ST</v>
      </c>
      <c r="K994" s="25" t="s">
        <v>36</v>
      </c>
      <c r="L994" s="25"/>
      <c r="M994" s="25"/>
      <c r="N994" s="11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</row>
    <row r="995" customFormat="false" ht="15.75" hidden="false" customHeight="true" outlineLevel="0" collapsed="false">
      <c r="A995" s="25" t="s">
        <v>465</v>
      </c>
      <c r="B995" s="11" t="n">
        <v>10</v>
      </c>
      <c r="C995" s="22" t="n">
        <v>42156</v>
      </c>
      <c r="D995" s="11" t="n">
        <v>887.92</v>
      </c>
      <c r="E995" s="20" t="n">
        <f aca="false">SUM(B995*D995)</f>
        <v>8879.2</v>
      </c>
      <c r="F995" s="22"/>
      <c r="G995" s="11"/>
      <c r="H995" s="23" t="n">
        <f aca="false">SUM(B995*G995)</f>
        <v>0</v>
      </c>
      <c r="I995" s="24" t="n">
        <f aca="false">SUM(H995-E995)</f>
        <v>-8879.2</v>
      </c>
      <c r="J995" s="11" t="str">
        <f aca="false">IF(SUM(+F995-C995)&lt;365,"ST","LT")</f>
        <v>ST</v>
      </c>
      <c r="K995" s="25"/>
      <c r="L995" s="25"/>
      <c r="M995" s="25"/>
      <c r="N995" s="11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</row>
    <row r="996" customFormat="false" ht="15.75" hidden="false" customHeight="true" outlineLevel="0" collapsed="false">
      <c r="A996" s="25" t="s">
        <v>465</v>
      </c>
      <c r="B996" s="11" t="n">
        <v>15</v>
      </c>
      <c r="C996" s="22" t="n">
        <v>42488</v>
      </c>
      <c r="D996" s="11" t="n">
        <v>807.62</v>
      </c>
      <c r="E996" s="20" t="n">
        <f aca="false">SUM(B996*D996)</f>
        <v>12114.3</v>
      </c>
      <c r="F996" s="22"/>
      <c r="G996" s="11"/>
      <c r="H996" s="23" t="n">
        <f aca="false">SUM(B996*G996)</f>
        <v>0</v>
      </c>
      <c r="I996" s="24" t="n">
        <f aca="false">SUM(H996-E996)</f>
        <v>-12114.3</v>
      </c>
      <c r="J996" s="11" t="str">
        <f aca="false">IF(SUM(+F996-C996)&lt;365,"ST","LT")</f>
        <v>ST</v>
      </c>
      <c r="K996" s="25"/>
      <c r="L996" s="25"/>
      <c r="M996" s="25"/>
      <c r="N996" s="11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</row>
    <row r="997" customFormat="false" ht="15.75" hidden="false" customHeight="true" outlineLevel="0" collapsed="false">
      <c r="A997" s="25" t="s">
        <v>465</v>
      </c>
      <c r="B997" s="11" t="n">
        <v>25</v>
      </c>
      <c r="C997" s="22" t="n">
        <v>43350</v>
      </c>
      <c r="D997" s="11" t="n">
        <v>655.08</v>
      </c>
      <c r="E997" s="20" t="n">
        <f aca="false">SUM(B997*D997)</f>
        <v>16377</v>
      </c>
      <c r="F997" s="22"/>
      <c r="G997" s="11"/>
      <c r="H997" s="23" t="n">
        <f aca="false">SUM(B997*G997)</f>
        <v>0</v>
      </c>
      <c r="I997" s="24" t="n">
        <f aca="false">SUM(H997-E997)</f>
        <v>-16377</v>
      </c>
      <c r="J997" s="11" t="str">
        <f aca="false">IF(SUM(+F997-C997)&lt;365,"ST","LT")</f>
        <v>ST</v>
      </c>
      <c r="K997" s="25"/>
      <c r="L997" s="25"/>
      <c r="M997" s="25"/>
      <c r="N997" s="11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</row>
    <row r="998" customFormat="false" ht="15.75" hidden="false" customHeight="true" outlineLevel="0" collapsed="false">
      <c r="A998" s="25" t="s">
        <v>466</v>
      </c>
      <c r="B998" s="11" t="n">
        <v>50</v>
      </c>
      <c r="C998" s="22" t="n">
        <v>42467</v>
      </c>
      <c r="D998" s="11" t="n">
        <v>281.65</v>
      </c>
      <c r="E998" s="20" t="n">
        <f aca="false">SUM(B998*D998)</f>
        <v>14082.5</v>
      </c>
      <c r="F998" s="22" t="n">
        <v>43665</v>
      </c>
      <c r="G998" s="11" t="n">
        <v>155.82</v>
      </c>
      <c r="H998" s="23" t="n">
        <f aca="false">SUM(B998*G998)</f>
        <v>7791</v>
      </c>
      <c r="I998" s="24" t="n">
        <f aca="false">SUM(H998-E998)</f>
        <v>-6291.5</v>
      </c>
      <c r="J998" s="11" t="str">
        <f aca="false">IF(SUM(+F998-C998)&lt;365,"ST","LT")</f>
        <v>LT</v>
      </c>
      <c r="K998" s="25"/>
      <c r="L998" s="25"/>
      <c r="M998" s="25"/>
      <c r="N998" s="11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</row>
    <row r="999" customFormat="false" ht="15.75" hidden="false" customHeight="true" outlineLevel="0" collapsed="false">
      <c r="A999" s="25" t="s">
        <v>466</v>
      </c>
      <c r="B999" s="20" t="n">
        <v>50</v>
      </c>
      <c r="C999" s="22" t="n">
        <v>43654</v>
      </c>
      <c r="D999" s="11" t="n">
        <v>114.1</v>
      </c>
      <c r="E999" s="20" t="n">
        <f aca="false">SUM(B999*D999)</f>
        <v>5705</v>
      </c>
      <c r="G999" s="11"/>
      <c r="H999" s="23" t="n">
        <f aca="false">SUM(B999*G999)</f>
        <v>0</v>
      </c>
      <c r="I999" s="24" t="n">
        <f aca="false">SUM(H999-E999)</f>
        <v>-5705</v>
      </c>
      <c r="J999" s="11" t="str">
        <f aca="false">IF(SUM(+F998-C999)&lt;365,"ST","LT")</f>
        <v>ST</v>
      </c>
      <c r="K999" s="25"/>
      <c r="L999" s="25"/>
      <c r="M999" s="25"/>
      <c r="N999" s="11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</row>
    <row r="1000" customFormat="false" ht="15.75" hidden="false" customHeight="true" outlineLevel="0" collapsed="false">
      <c r="A1000" s="25" t="s">
        <v>466</v>
      </c>
      <c r="B1000" s="20" t="n">
        <v>50</v>
      </c>
      <c r="C1000" s="22" t="n">
        <v>44236</v>
      </c>
      <c r="D1000" s="11" t="n">
        <v>185.38</v>
      </c>
      <c r="E1000" s="20" t="n">
        <f aca="false">SUM(B1000*D1000)</f>
        <v>9269</v>
      </c>
      <c r="F1000" s="22"/>
      <c r="G1000" s="11"/>
      <c r="H1000" s="23" t="n">
        <f aca="false">SUM(B1000*G1000)</f>
        <v>0</v>
      </c>
      <c r="I1000" s="24" t="n">
        <f aca="false">SUM(H1000-E1000)</f>
        <v>-9269</v>
      </c>
      <c r="J1000" s="11" t="str">
        <f aca="false">IF(SUM(+F999-C1000)&lt;365,"ST","LT")</f>
        <v>ST</v>
      </c>
      <c r="K1000" s="25"/>
      <c r="L1000" s="25"/>
      <c r="M1000" s="25"/>
      <c r="N1000" s="11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</row>
    <row r="1001" customFormat="false" ht="15.75" hidden="false" customHeight="true" outlineLevel="0" collapsed="false">
      <c r="A1001" s="25" t="s">
        <v>467</v>
      </c>
      <c r="B1001" s="20" t="n">
        <v>300</v>
      </c>
      <c r="C1001" s="22" t="n">
        <v>41988</v>
      </c>
      <c r="D1001" s="11" t="n">
        <v>13.38</v>
      </c>
      <c r="E1001" s="20" t="n">
        <f aca="false">SUM(B1001*D1001)</f>
        <v>4014</v>
      </c>
      <c r="F1001" s="22" t="n">
        <v>43516</v>
      </c>
      <c r="G1001" s="11" t="n">
        <v>3.52</v>
      </c>
      <c r="H1001" s="23" t="n">
        <f aca="false">SUM(B1001*G1001)</f>
        <v>1056</v>
      </c>
      <c r="I1001" s="24" t="n">
        <f aca="false">SUM(H1001-E1001)</f>
        <v>-2958</v>
      </c>
      <c r="J1001" s="11" t="str">
        <f aca="false">IF(SUM(+F1001-C1001)&lt;365,"ST","LT")</f>
        <v>LT</v>
      </c>
      <c r="K1001" s="25"/>
      <c r="L1001" s="25"/>
      <c r="M1001" s="25"/>
      <c r="N1001" s="11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</row>
    <row r="1002" customFormat="false" ht="15.75" hidden="false" customHeight="true" outlineLevel="0" collapsed="false">
      <c r="A1002" s="25" t="s">
        <v>468</v>
      </c>
      <c r="B1002" s="20" t="n">
        <v>100</v>
      </c>
      <c r="C1002" s="22" t="n">
        <v>39972</v>
      </c>
      <c r="D1002" s="11" t="n">
        <v>125.93</v>
      </c>
      <c r="E1002" s="20" t="n">
        <f aca="false">SUM(B1002*D1002)</f>
        <v>12593</v>
      </c>
      <c r="F1002" s="22" t="n">
        <v>43516</v>
      </c>
      <c r="G1002" s="11" t="n">
        <v>3.52</v>
      </c>
      <c r="H1002" s="23" t="n">
        <f aca="false">SUM(B1002*G1002)</f>
        <v>352</v>
      </c>
      <c r="I1002" s="24" t="n">
        <f aca="false">SUM(H1002-E1002)</f>
        <v>-12241</v>
      </c>
      <c r="J1002" s="11" t="str">
        <f aca="false">IF(SUM(+F1002-C1002)&lt;365,"ST","LT")</f>
        <v>LT</v>
      </c>
      <c r="K1002" s="25"/>
      <c r="L1002" s="25"/>
      <c r="M1002" s="25"/>
      <c r="N1002" s="25"/>
      <c r="O1002" s="37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</row>
    <row r="1003" customFormat="false" ht="15.75" hidden="false" customHeight="true" outlineLevel="0" collapsed="false">
      <c r="A1003" s="25" t="s">
        <v>468</v>
      </c>
      <c r="B1003" s="20" t="n">
        <v>100</v>
      </c>
      <c r="C1003" s="22" t="n">
        <v>40273</v>
      </c>
      <c r="D1003" s="11" t="n">
        <v>73.47</v>
      </c>
      <c r="E1003" s="20" t="n">
        <f aca="false">SUM(B1003*D1003)</f>
        <v>7347</v>
      </c>
      <c r="F1003" s="22" t="n">
        <v>43516</v>
      </c>
      <c r="G1003" s="11" t="n">
        <v>3.52</v>
      </c>
      <c r="H1003" s="23" t="n">
        <f aca="false">SUM(B1003*G1003)</f>
        <v>352</v>
      </c>
      <c r="I1003" s="24" t="n">
        <f aca="false">SUM(H1003-E1003)</f>
        <v>-6995</v>
      </c>
      <c r="J1003" s="11" t="str">
        <f aca="false">IF(SUM(+F1003-C1003)&lt;365,"ST","LT")</f>
        <v>LT</v>
      </c>
      <c r="K1003" s="25"/>
      <c r="L1003" s="25"/>
      <c r="M1003" s="25"/>
      <c r="N1003" s="37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</row>
    <row r="1004" customFormat="false" ht="15.75" hidden="false" customHeight="true" outlineLevel="0" collapsed="false">
      <c r="A1004" s="25" t="s">
        <v>469</v>
      </c>
      <c r="B1004" s="20" t="n">
        <v>25</v>
      </c>
      <c r="C1004" s="22" t="n">
        <v>42496</v>
      </c>
      <c r="D1004" s="11" t="n">
        <v>374.71</v>
      </c>
      <c r="E1004" s="20" t="n">
        <f aca="false">SUM(B1004*D1004)</f>
        <v>9367.75</v>
      </c>
      <c r="F1004" s="22"/>
      <c r="G1004" s="11"/>
      <c r="H1004" s="23" t="n">
        <f aca="false">SUM(B1004*G1004)</f>
        <v>0</v>
      </c>
      <c r="I1004" s="24" t="n">
        <f aca="false">SUM(H1004-E1004)</f>
        <v>-9367.75</v>
      </c>
      <c r="J1004" s="11" t="str">
        <f aca="false">IF(SUM(+F1004-C1004)&lt;365,"ST","LT")</f>
        <v>ST</v>
      </c>
      <c r="K1004" s="25"/>
      <c r="L1004" s="25"/>
      <c r="M1004" s="25"/>
      <c r="N1004" s="37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</row>
    <row r="1005" customFormat="false" ht="15.75" hidden="false" customHeight="true" outlineLevel="0" collapsed="false">
      <c r="A1005" s="25" t="s">
        <v>469</v>
      </c>
      <c r="B1005" s="11" t="n">
        <v>25</v>
      </c>
      <c r="C1005" s="22" t="n">
        <v>42781</v>
      </c>
      <c r="D1005" s="11" t="n">
        <v>482.59</v>
      </c>
      <c r="E1005" s="20" t="n">
        <f aca="false">SUM(B1005*D1005)</f>
        <v>12064.75</v>
      </c>
      <c r="F1005" s="22"/>
      <c r="G1005" s="11"/>
      <c r="H1005" s="23" t="n">
        <f aca="false">SUM(B1005*G1005)</f>
        <v>0</v>
      </c>
      <c r="I1005" s="24" t="n">
        <f aca="false">SUM(H1005-E1005)</f>
        <v>-12064.75</v>
      </c>
      <c r="J1005" s="11" t="str">
        <f aca="false">IF(SUM(+F1005-C1005)&lt;365,"ST","LT")</f>
        <v>ST</v>
      </c>
      <c r="K1005" s="25"/>
      <c r="L1005" s="25"/>
      <c r="M1005" s="25"/>
      <c r="N1005" s="37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</row>
    <row r="1006" customFormat="false" ht="15.75" hidden="false" customHeight="true" outlineLevel="0" collapsed="false">
      <c r="A1006" s="25" t="s">
        <v>470</v>
      </c>
      <c r="B1006" s="11" t="n">
        <v>25</v>
      </c>
      <c r="C1006" s="22" t="n">
        <v>40676</v>
      </c>
      <c r="D1006" s="11" t="n">
        <v>449.08</v>
      </c>
      <c r="E1006" s="20" t="n">
        <f aca="false">SUM(B1006*D1006)</f>
        <v>11227</v>
      </c>
      <c r="F1006" s="22" t="n">
        <v>43516</v>
      </c>
      <c r="G1006" s="11" t="n">
        <v>105.21</v>
      </c>
      <c r="H1006" s="23" t="n">
        <f aca="false">SUM(B1006*G1006)</f>
        <v>2630.25</v>
      </c>
      <c r="I1006" s="24" t="n">
        <f aca="false">SUM(H1006-E1006)</f>
        <v>-8596.75</v>
      </c>
      <c r="J1006" s="11" t="str">
        <f aca="false">IF(SUM(+F1006-C1006)&lt;365,"ST","LT")</f>
        <v>LT</v>
      </c>
      <c r="K1006" s="25"/>
      <c r="L1006" s="25"/>
      <c r="M1006" s="25"/>
      <c r="N1006" s="11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</row>
    <row r="1007" customFormat="false" ht="15.75" hidden="false" customHeight="true" outlineLevel="0" collapsed="false">
      <c r="A1007" s="25" t="s">
        <v>470</v>
      </c>
      <c r="B1007" s="11" t="n">
        <v>25</v>
      </c>
      <c r="C1007" s="22" t="n">
        <v>42660</v>
      </c>
      <c r="D1007" s="11" t="n">
        <v>281.1</v>
      </c>
      <c r="E1007" s="20" t="n">
        <f aca="false">SUM(B1007*D1007)</f>
        <v>7027.5</v>
      </c>
      <c r="F1007" s="22" t="n">
        <v>43516</v>
      </c>
      <c r="G1007" s="11" t="n">
        <v>105.21</v>
      </c>
      <c r="H1007" s="23" t="n">
        <f aca="false">SUM(B1007*G1007)</f>
        <v>2630.25</v>
      </c>
      <c r="I1007" s="24" t="n">
        <f aca="false">SUM(H1007-E1007)</f>
        <v>-4397.25</v>
      </c>
      <c r="J1007" s="11" t="str">
        <f aca="false">IF(SUM(+F1007-C1007)&lt;365,"ST","LT")</f>
        <v>LT</v>
      </c>
      <c r="K1007" s="25"/>
      <c r="L1007" s="25"/>
      <c r="M1007" s="25"/>
      <c r="N1007" s="11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</row>
    <row r="1008" customFormat="false" ht="15.75" hidden="false" customHeight="true" outlineLevel="0" collapsed="false">
      <c r="A1008" s="25" t="s">
        <v>471</v>
      </c>
      <c r="B1008" s="11" t="n">
        <v>50</v>
      </c>
      <c r="C1008" s="22" t="n">
        <v>43362</v>
      </c>
      <c r="D1008" s="11" t="n">
        <v>182.36</v>
      </c>
      <c r="E1008" s="20" t="n">
        <f aca="false">SUM(B1008*D1008)</f>
        <v>9118</v>
      </c>
      <c r="F1008" s="22"/>
      <c r="G1008" s="11"/>
      <c r="H1008" s="23" t="n">
        <f aca="false">SUM(B1008*G1008)</f>
        <v>0</v>
      </c>
      <c r="I1008" s="24" t="n">
        <f aca="false">SUM(H1008-E1008)</f>
        <v>-9118</v>
      </c>
      <c r="J1008" s="11" t="str">
        <f aca="false">IF(SUM(+F1008-C1008)&lt;365,"ST","LT")</f>
        <v>ST</v>
      </c>
      <c r="K1008" s="25"/>
      <c r="L1008" s="25"/>
      <c r="M1008" s="25"/>
      <c r="N1008" s="11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</row>
    <row r="1009" customFormat="false" ht="15.75" hidden="false" customHeight="true" outlineLevel="0" collapsed="false">
      <c r="A1009" s="25" t="s">
        <v>472</v>
      </c>
      <c r="B1009" s="11" t="n">
        <v>50</v>
      </c>
      <c r="C1009" s="22" t="n">
        <v>41352</v>
      </c>
      <c r="D1009" s="11" t="n">
        <v>154.47</v>
      </c>
      <c r="E1009" s="20" t="n">
        <f aca="false">SUM(B1009*D1009)</f>
        <v>7723.5</v>
      </c>
      <c r="F1009" s="22"/>
      <c r="G1009" s="11"/>
      <c r="H1009" s="23" t="n">
        <f aca="false">SUM(B1009*G1009)</f>
        <v>0</v>
      </c>
      <c r="I1009" s="24" t="n">
        <f aca="false">SUM(H1009-E1009)</f>
        <v>-7723.5</v>
      </c>
      <c r="J1009" s="11" t="str">
        <f aca="false">IF(SUM(+F1009-C1009)&lt;365,"ST","LT")</f>
        <v>ST</v>
      </c>
      <c r="K1009" s="25"/>
      <c r="L1009" s="25"/>
      <c r="M1009" s="25"/>
      <c r="N1009" s="11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</row>
    <row r="1010" customFormat="false" ht="15.75" hidden="false" customHeight="true" outlineLevel="0" collapsed="false">
      <c r="A1010" s="25" t="s">
        <v>472</v>
      </c>
      <c r="B1010" s="11" t="n">
        <v>50</v>
      </c>
      <c r="C1010" s="22" t="n">
        <v>42601</v>
      </c>
      <c r="D1010" s="11" t="n">
        <v>252.99</v>
      </c>
      <c r="E1010" s="20" t="n">
        <f aca="false">SUM(B1010*D1010)</f>
        <v>12649.5</v>
      </c>
      <c r="F1010" s="22"/>
      <c r="G1010" s="11"/>
      <c r="H1010" s="23" t="n">
        <f aca="false">SUM(B1010*G1010)</f>
        <v>0</v>
      </c>
      <c r="I1010" s="24" t="n">
        <f aca="false">SUM(H1010-E1010)</f>
        <v>-12649.5</v>
      </c>
      <c r="J1010" s="11" t="str">
        <f aca="false">IF(SUM(+F1010-C1010)&lt;365,"ST","LT")</f>
        <v>ST</v>
      </c>
      <c r="K1010" s="25"/>
      <c r="L1010" s="25"/>
      <c r="M1010" s="25"/>
      <c r="N1010" s="11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</row>
    <row r="1011" customFormat="false" ht="15.75" hidden="false" customHeight="true" outlineLevel="0" collapsed="false">
      <c r="A1011" s="25" t="s">
        <v>473</v>
      </c>
      <c r="B1011" s="11" t="n">
        <v>100</v>
      </c>
      <c r="C1011" s="22" t="n">
        <v>43193</v>
      </c>
      <c r="D1011" s="11" t="n">
        <v>0</v>
      </c>
      <c r="E1011" s="20" t="n">
        <f aca="false">SUM(B1011*D1011)</f>
        <v>0</v>
      </c>
      <c r="F1011" s="22"/>
      <c r="G1011" s="11"/>
      <c r="H1011" s="23" t="n">
        <f aca="false">SUM(B1011*G1011)</f>
        <v>0</v>
      </c>
      <c r="I1011" s="24" t="n">
        <f aca="false">SUM(H1011-E1011)</f>
        <v>0</v>
      </c>
      <c r="J1011" s="11" t="str">
        <f aca="false">IF(SUM(+F1011-C1011)&lt;365,"ST","LT")</f>
        <v>ST</v>
      </c>
      <c r="K1011" s="25"/>
      <c r="L1011" s="25" t="s">
        <v>474</v>
      </c>
      <c r="M1011" s="25"/>
      <c r="N1011" s="11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</row>
    <row r="1012" customFormat="false" ht="15.75" hidden="false" customHeight="true" outlineLevel="0" collapsed="false">
      <c r="A1012" s="25" t="s">
        <v>475</v>
      </c>
      <c r="B1012" s="11" t="n">
        <v>10</v>
      </c>
      <c r="C1012" s="22" t="n">
        <v>43370</v>
      </c>
      <c r="D1012" s="11" t="n">
        <v>1000</v>
      </c>
      <c r="E1012" s="20" t="n">
        <f aca="false">SUM(B1012*D1012)</f>
        <v>10000</v>
      </c>
      <c r="F1012" s="22"/>
      <c r="G1012" s="11"/>
      <c r="H1012" s="23" t="n">
        <f aca="false">SUM(B1012*G1012)</f>
        <v>0</v>
      </c>
      <c r="I1012" s="24" t="n">
        <f aca="false">SUM(H1012-E1012)</f>
        <v>-10000</v>
      </c>
      <c r="J1012" s="11" t="str">
        <f aca="false">IF(SUM(+F1012-C1012)&lt;365,"ST","LT")</f>
        <v>ST</v>
      </c>
      <c r="K1012" s="25"/>
      <c r="L1012" s="25"/>
      <c r="M1012" s="25"/>
      <c r="N1012" s="11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</row>
    <row r="1013" customFormat="false" ht="15.75" hidden="false" customHeight="true" outlineLevel="0" collapsed="false">
      <c r="A1013" s="25" t="s">
        <v>476</v>
      </c>
      <c r="B1013" s="20" t="n">
        <v>25</v>
      </c>
      <c r="C1013" s="22" t="n">
        <v>40458</v>
      </c>
      <c r="D1013" s="11" t="n">
        <v>425.52</v>
      </c>
      <c r="E1013" s="20" t="n">
        <f aca="false">SUM(B1013*D1013)</f>
        <v>10638</v>
      </c>
      <c r="F1013" s="22" t="n">
        <v>43964</v>
      </c>
      <c r="G1013" s="11" t="n">
        <v>300.88</v>
      </c>
      <c r="H1013" s="23" t="n">
        <f aca="false">SUM(B1013*G1013)</f>
        <v>7522</v>
      </c>
      <c r="I1013" s="24" t="n">
        <f aca="false">SUM(H1013-E1013)</f>
        <v>-3116</v>
      </c>
      <c r="J1013" s="11" t="str">
        <f aca="false">IF(SUM(+F1013-C1013)&lt;365,"ST","LT")</f>
        <v>LT</v>
      </c>
      <c r="K1013" s="25"/>
      <c r="L1013" s="25"/>
      <c r="M1013" s="25"/>
      <c r="N1013" s="11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</row>
    <row r="1014" customFormat="false" ht="15.75" hidden="false" customHeight="true" outlineLevel="0" collapsed="false">
      <c r="A1014" s="25" t="s">
        <v>477</v>
      </c>
      <c r="B1014" s="20" t="n">
        <v>25</v>
      </c>
      <c r="C1014" s="22" t="n">
        <v>40549</v>
      </c>
      <c r="D1014" s="11" t="n">
        <v>389.34</v>
      </c>
      <c r="E1014" s="20" t="n">
        <f aca="false">SUM(B1014*D1014)</f>
        <v>9733.5</v>
      </c>
      <c r="F1014" s="22" t="n">
        <v>43978</v>
      </c>
      <c r="G1014" s="11" t="n">
        <v>301.22</v>
      </c>
      <c r="H1014" s="23" t="n">
        <f aca="false">SUM(B1014*G1014)</f>
        <v>7530.5</v>
      </c>
      <c r="I1014" s="24" t="n">
        <f aca="false">SUM(H1014-E1014)</f>
        <v>-2203</v>
      </c>
      <c r="J1014" s="11" t="str">
        <f aca="false">IF(SUM(+F1014-C1014)&lt;365,"ST","LT")</f>
        <v>LT</v>
      </c>
      <c r="K1014" s="25"/>
      <c r="L1014" s="25"/>
      <c r="M1014" s="25"/>
      <c r="N1014" s="11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</row>
    <row r="1015" customFormat="false" ht="15.75" hidden="false" customHeight="true" outlineLevel="0" collapsed="false">
      <c r="A1015" s="25" t="s">
        <v>478</v>
      </c>
      <c r="B1015" s="20" t="n">
        <v>100</v>
      </c>
      <c r="C1015" s="22" t="n">
        <v>43209</v>
      </c>
      <c r="D1015" s="11" t="n">
        <v>132.49</v>
      </c>
      <c r="E1015" s="20" t="n">
        <f aca="false">SUM(B1015*D1015)</f>
        <v>13249</v>
      </c>
      <c r="F1015" s="22" t="n">
        <v>44264</v>
      </c>
      <c r="G1015" s="11" t="n">
        <v>126.79</v>
      </c>
      <c r="H1015" s="23" t="n">
        <f aca="false">SUM(B1015*G1015)</f>
        <v>12679</v>
      </c>
      <c r="I1015" s="24" t="n">
        <f aca="false">SUM(H1015-E1015)</f>
        <v>-570</v>
      </c>
      <c r="J1015" s="11" t="str">
        <f aca="false">IF(SUM(+F1015-C1015)&lt;365,"ST","LT")</f>
        <v>LT</v>
      </c>
      <c r="K1015" s="25"/>
      <c r="L1015" s="25"/>
      <c r="M1015" s="25"/>
      <c r="N1015" s="11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</row>
    <row r="1016" customFormat="false" ht="15.75" hidden="false" customHeight="true" outlineLevel="0" collapsed="false">
      <c r="A1016" s="25" t="s">
        <v>479</v>
      </c>
      <c r="B1016" s="11" t="n">
        <v>25</v>
      </c>
      <c r="C1016" s="22" t="n">
        <v>40267</v>
      </c>
      <c r="D1016" s="11" t="n">
        <v>283.16</v>
      </c>
      <c r="E1016" s="20" t="n">
        <f aca="false">SUM(B1016*D1016)</f>
        <v>7079</v>
      </c>
      <c r="F1016" s="22" t="n">
        <v>43209</v>
      </c>
      <c r="G1016" s="11" t="n">
        <v>613.86</v>
      </c>
      <c r="H1016" s="23" t="n">
        <f aca="false">SUM(B1016*G1016)</f>
        <v>15346.5</v>
      </c>
      <c r="I1016" s="24" t="n">
        <f aca="false">SUM(H1016-E1016)</f>
        <v>8267.5</v>
      </c>
      <c r="J1016" s="11" t="str">
        <f aca="false">IF(SUM(+F1016-C1016)&lt;365,"ST","LT")</f>
        <v>LT</v>
      </c>
      <c r="K1016" s="25"/>
      <c r="L1016" s="25"/>
      <c r="M1016" s="25"/>
      <c r="N1016" s="11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</row>
    <row r="1017" customFormat="false" ht="15.75" hidden="false" customHeight="true" outlineLevel="0" collapsed="false">
      <c r="A1017" s="25" t="s">
        <v>479</v>
      </c>
      <c r="B1017" s="11" t="n">
        <v>25</v>
      </c>
      <c r="C1017" s="22" t="n">
        <v>40624</v>
      </c>
      <c r="D1017" s="11" t="n">
        <v>221.6</v>
      </c>
      <c r="E1017" s="20" t="n">
        <f aca="false">SUM(B1017*D1017)</f>
        <v>5540</v>
      </c>
      <c r="F1017" s="22" t="n">
        <v>43209</v>
      </c>
      <c r="G1017" s="11" t="n">
        <v>613.86</v>
      </c>
      <c r="H1017" s="23" t="n">
        <f aca="false">SUM(B1017*G1017)</f>
        <v>15346.5</v>
      </c>
      <c r="I1017" s="24" t="n">
        <f aca="false">SUM(H1017-E1017)</f>
        <v>9806.5</v>
      </c>
      <c r="J1017" s="11" t="str">
        <f aca="false">IF(SUM(+F1017-C1017)&lt;365,"ST","LT")</f>
        <v>LT</v>
      </c>
      <c r="K1017" s="25"/>
      <c r="L1017" s="25"/>
      <c r="M1017" s="25"/>
      <c r="N1017" s="11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</row>
    <row r="1018" customFormat="false" ht="15.75" hidden="false" customHeight="true" outlineLevel="0" collapsed="false">
      <c r="A1018" s="25" t="s">
        <v>480</v>
      </c>
      <c r="B1018" s="11" t="n">
        <v>10</v>
      </c>
      <c r="C1018" s="22" t="n">
        <v>43474</v>
      </c>
      <c r="D1018" s="11" t="n">
        <v>974.25</v>
      </c>
      <c r="E1018" s="20" t="n">
        <f aca="false">SUM(B1018*D1018)</f>
        <v>9742.5</v>
      </c>
      <c r="F1018" s="22" t="n">
        <v>44070</v>
      </c>
      <c r="G1018" s="11" t="n">
        <v>1189.66</v>
      </c>
      <c r="H1018" s="23" t="n">
        <f aca="false">SUM(B1018*G1018)</f>
        <v>11896.6</v>
      </c>
      <c r="I1018" s="24" t="n">
        <f aca="false">SUM(H1018-E1018)</f>
        <v>2154.1</v>
      </c>
      <c r="J1018" s="11" t="str">
        <f aca="false">IF(SUM(+F1018-C1018)&lt;365,"ST","LT")</f>
        <v>LT</v>
      </c>
      <c r="K1018" s="25"/>
      <c r="L1018" s="25"/>
      <c r="M1018" s="25"/>
      <c r="N1018" s="11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</row>
    <row r="1019" customFormat="false" ht="15.75" hidden="false" customHeight="true" outlineLevel="0" collapsed="false">
      <c r="A1019" s="19" t="s">
        <v>480</v>
      </c>
      <c r="B1019" s="11" t="n">
        <v>10</v>
      </c>
      <c r="C1019" s="22" t="n">
        <v>43670</v>
      </c>
      <c r="D1019" s="11" t="n">
        <v>674.02</v>
      </c>
      <c r="E1019" s="20" t="n">
        <f aca="false">SUM(B1019*D1019)</f>
        <v>6740.2</v>
      </c>
      <c r="F1019" s="22" t="n">
        <v>44082</v>
      </c>
      <c r="G1019" s="11" t="n">
        <v>1205.89</v>
      </c>
      <c r="H1019" s="23" t="n">
        <f aca="false">SUM(B1019*G1019)</f>
        <v>12058.9</v>
      </c>
      <c r="I1019" s="24" t="n">
        <f aca="false">SUM(H1019-E1019)</f>
        <v>5318.7</v>
      </c>
      <c r="J1019" s="11" t="str">
        <f aca="false">IF(SUM(+F1019-C1019)&lt;365,"ST","LT")</f>
        <v>LT</v>
      </c>
      <c r="K1019" s="25"/>
      <c r="L1019" s="25"/>
      <c r="M1019" s="25"/>
      <c r="N1019" s="11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</row>
    <row r="1020" customFormat="false" ht="15.75" hidden="false" customHeight="true" outlineLevel="0" collapsed="false">
      <c r="A1020" s="19" t="s">
        <v>480</v>
      </c>
      <c r="B1020" s="11" t="n">
        <v>5</v>
      </c>
      <c r="C1020" s="22" t="n">
        <v>43670</v>
      </c>
      <c r="D1020" s="11" t="n">
        <v>674.02</v>
      </c>
      <c r="E1020" s="20" t="n">
        <f aca="false">SUM(B1020*D1020)</f>
        <v>3370.1</v>
      </c>
      <c r="F1020" s="22" t="n">
        <v>44088</v>
      </c>
      <c r="G1020" s="11" t="n">
        <v>1316.06</v>
      </c>
      <c r="H1020" s="23" t="n">
        <f aca="false">SUM(B1020*G1020)</f>
        <v>6580.3</v>
      </c>
      <c r="I1020" s="24" t="n">
        <f aca="false">SUM(H1020-E1020)</f>
        <v>3210.2</v>
      </c>
      <c r="J1020" s="11" t="str">
        <f aca="false">IF(SUM(+F1020-C1020)&lt;365,"ST","LT")</f>
        <v>LT</v>
      </c>
      <c r="K1020" s="25"/>
      <c r="L1020" s="25"/>
      <c r="M1020" s="25"/>
      <c r="N1020" s="11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</row>
    <row r="1021" customFormat="false" ht="15.75" hidden="false" customHeight="true" outlineLevel="0" collapsed="false">
      <c r="A1021" s="19" t="s">
        <v>480</v>
      </c>
      <c r="B1021" s="11" t="n">
        <v>10</v>
      </c>
      <c r="C1021" s="22" t="n">
        <v>44074</v>
      </c>
      <c r="D1021" s="11" t="n">
        <v>1087.8</v>
      </c>
      <c r="E1021" s="20" t="n">
        <f aca="false">SUM(B1021*D1021)</f>
        <v>10878</v>
      </c>
      <c r="F1021" s="22" t="n">
        <v>44109</v>
      </c>
      <c r="G1021" s="11" t="n">
        <v>1354.27</v>
      </c>
      <c r="H1021" s="23" t="n">
        <f aca="false">SUM(B1021*G1021)</f>
        <v>13542.7</v>
      </c>
      <c r="I1021" s="24" t="n">
        <f aca="false">SUM(H1021-E1021)</f>
        <v>2664.7</v>
      </c>
      <c r="J1021" s="11" t="str">
        <f aca="false">IF(SUM(+F1021-C1021)&lt;365,"ST","LT")</f>
        <v>ST</v>
      </c>
      <c r="K1021" s="25"/>
      <c r="L1021" s="25"/>
      <c r="M1021" s="25"/>
      <c r="N1021" s="11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</row>
    <row r="1022" customFormat="false" ht="15.75" hidden="false" customHeight="true" outlineLevel="0" collapsed="false">
      <c r="A1022" s="19" t="s">
        <v>480</v>
      </c>
      <c r="B1022" s="11" t="n">
        <v>5</v>
      </c>
      <c r="C1022" s="22" t="n">
        <v>44074</v>
      </c>
      <c r="D1022" s="11" t="n">
        <v>1087.8</v>
      </c>
      <c r="E1022" s="20" t="n">
        <f aca="false">SUM(B1022*D1022)</f>
        <v>5439</v>
      </c>
      <c r="F1022" s="22"/>
      <c r="G1022" s="11"/>
      <c r="H1022" s="23" t="n">
        <f aca="false">SUM(B1022*G1022)</f>
        <v>0</v>
      </c>
      <c r="I1022" s="24" t="n">
        <f aca="false">SUM(H1022-E1022)</f>
        <v>-5439</v>
      </c>
      <c r="J1022" s="11" t="str">
        <f aca="false">IF(SUM(+F1022-C1022)&lt;365,"ST","LT")</f>
        <v>ST</v>
      </c>
      <c r="K1022" s="25"/>
      <c r="L1022" s="25"/>
      <c r="M1022" s="25"/>
      <c r="N1022" s="11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</row>
    <row r="1023" customFormat="false" ht="15.75" hidden="false" customHeight="true" outlineLevel="0" collapsed="false">
      <c r="A1023" s="25" t="s">
        <v>481</v>
      </c>
      <c r="B1023" s="11" t="n">
        <v>100</v>
      </c>
      <c r="C1023" s="22" t="n">
        <v>40851</v>
      </c>
      <c r="D1023" s="11" t="n">
        <v>92.01</v>
      </c>
      <c r="E1023" s="20" t="n">
        <f aca="false">SUM(B1023*D1023)</f>
        <v>9201</v>
      </c>
      <c r="F1023" s="22"/>
      <c r="G1023" s="11"/>
      <c r="H1023" s="23" t="n">
        <f aca="false">SUM(B1023*G1023)</f>
        <v>0</v>
      </c>
      <c r="I1023" s="24" t="n">
        <f aca="false">SUM(H1023-E1023)</f>
        <v>-9201</v>
      </c>
      <c r="J1023" s="11" t="str">
        <f aca="false">IF(SUM(+F1023-C1023)&lt;365,"ST","LT")</f>
        <v>ST</v>
      </c>
      <c r="K1023" s="25"/>
      <c r="L1023" s="25"/>
      <c r="M1023" s="25"/>
      <c r="N1023" s="11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</row>
    <row r="1024" customFormat="false" ht="15.75" hidden="false" customHeight="true" outlineLevel="0" collapsed="false">
      <c r="A1024" s="25" t="s">
        <v>481</v>
      </c>
      <c r="B1024" s="11" t="n">
        <v>100</v>
      </c>
      <c r="C1024" s="22" t="n">
        <v>40362</v>
      </c>
      <c r="D1024" s="11" t="n">
        <v>112.15</v>
      </c>
      <c r="E1024" s="20" t="n">
        <f aca="false">SUM(B1024*D1024)</f>
        <v>11215</v>
      </c>
      <c r="F1024" s="22"/>
      <c r="G1024" s="11"/>
      <c r="H1024" s="23" t="n">
        <f aca="false">SUM(B1024*G1024)</f>
        <v>0</v>
      </c>
      <c r="I1024" s="24" t="n">
        <f aca="false">SUM(H1024-E1024)</f>
        <v>-11215</v>
      </c>
      <c r="J1024" s="11" t="str">
        <f aca="false">IF(SUM(+F1024-C1024)&lt;365,"ST","LT")</f>
        <v>ST</v>
      </c>
      <c r="K1024" s="25" t="s">
        <v>482</v>
      </c>
      <c r="L1024" s="25"/>
      <c r="M1024" s="25"/>
      <c r="N1024" s="11" t="s">
        <v>483</v>
      </c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</row>
    <row r="1025" customFormat="false" ht="15.75" hidden="false" customHeight="true" outlineLevel="0" collapsed="false">
      <c r="A1025" s="25" t="s">
        <v>484</v>
      </c>
      <c r="B1025" s="11" t="n">
        <v>50</v>
      </c>
      <c r="C1025" s="22" t="n">
        <v>42051</v>
      </c>
      <c r="D1025" s="11" t="n">
        <v>351.55</v>
      </c>
      <c r="E1025" s="20" t="n">
        <f aca="false">SUM(B1025*D1025)</f>
        <v>17577.5</v>
      </c>
      <c r="F1025" s="22"/>
      <c r="G1025" s="11"/>
      <c r="H1025" s="23" t="n">
        <f aca="false">SUM(B1025*G1025)</f>
        <v>0</v>
      </c>
      <c r="I1025" s="24" t="n">
        <f aca="false">SUM(H1025-E1025)</f>
        <v>-17577.5</v>
      </c>
      <c r="J1025" s="11" t="str">
        <f aca="false">IF(SUM(+F1025-C1025)&lt;365,"ST","LT")</f>
        <v>ST</v>
      </c>
      <c r="K1025" s="25"/>
      <c r="L1025" s="25"/>
      <c r="M1025" s="25"/>
      <c r="N1025" s="11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</row>
    <row r="1026" customFormat="false" ht="16.5" hidden="false" customHeight="true" outlineLevel="0" collapsed="false">
      <c r="A1026" s="25" t="s">
        <v>484</v>
      </c>
      <c r="B1026" s="11" t="n">
        <v>25</v>
      </c>
      <c r="C1026" s="22" t="n">
        <v>42081</v>
      </c>
      <c r="D1026" s="11" t="n">
        <v>340.39</v>
      </c>
      <c r="E1026" s="20" t="n">
        <f aca="false">SUM(B1026*D1026)</f>
        <v>8509.75</v>
      </c>
      <c r="F1026" s="22"/>
      <c r="G1026" s="11"/>
      <c r="H1026" s="23" t="n">
        <f aca="false">SUM(B1026*G1026)</f>
        <v>0</v>
      </c>
      <c r="I1026" s="24" t="n">
        <f aca="false">SUM(H1026-E1026)</f>
        <v>-8509.75</v>
      </c>
      <c r="J1026" s="11" t="str">
        <f aca="false">IF(SUM(+F1026-C1026)&lt;365,"ST","LT")</f>
        <v>ST</v>
      </c>
      <c r="K1026" s="25"/>
      <c r="L1026" s="25"/>
      <c r="M1026" s="25"/>
      <c r="N1026" s="11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</row>
    <row r="1027" customFormat="false" ht="16.5" hidden="false" customHeight="true" outlineLevel="0" collapsed="false">
      <c r="A1027" s="25" t="s">
        <v>484</v>
      </c>
      <c r="B1027" s="11" t="n">
        <v>5</v>
      </c>
      <c r="C1027" s="22" t="n">
        <v>42137</v>
      </c>
      <c r="D1027" s="11" t="n">
        <v>271</v>
      </c>
      <c r="E1027" s="20" t="n">
        <f aca="false">SUM(B1027*D1027)</f>
        <v>1355</v>
      </c>
      <c r="F1027" s="22"/>
      <c r="G1027" s="11"/>
      <c r="H1027" s="23" t="n">
        <f aca="false">SUM(B1027*G1027)</f>
        <v>0</v>
      </c>
      <c r="I1027" s="24" t="n">
        <f aca="false">SUM(H1027-E1027)</f>
        <v>-1355</v>
      </c>
      <c r="J1027" s="11" t="str">
        <f aca="false">IF(SUM(+F1027-C1027)&lt;365,"ST","LT")</f>
        <v>ST</v>
      </c>
      <c r="K1027" s="25" t="s">
        <v>447</v>
      </c>
      <c r="L1027" s="25"/>
      <c r="M1027" s="25"/>
      <c r="N1027" s="11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</row>
    <row r="1028" customFormat="false" ht="16.5" hidden="false" customHeight="true" outlineLevel="0" collapsed="false">
      <c r="A1028" s="25" t="s">
        <v>484</v>
      </c>
      <c r="B1028" s="11" t="n">
        <v>20</v>
      </c>
      <c r="C1028" s="22" t="n">
        <v>42142</v>
      </c>
      <c r="D1028" s="11" t="n">
        <v>314.06</v>
      </c>
      <c r="E1028" s="20" t="n">
        <f aca="false">SUM(B1028*D1028)</f>
        <v>6281.2</v>
      </c>
      <c r="F1028" s="22"/>
      <c r="G1028" s="11"/>
      <c r="H1028" s="23" t="n">
        <f aca="false">SUM(B1028*G1028)</f>
        <v>0</v>
      </c>
      <c r="I1028" s="24" t="n">
        <f aca="false">SUM(H1028-E1028)</f>
        <v>-6281.2</v>
      </c>
      <c r="J1028" s="11" t="str">
        <f aca="false">IF(SUM(+F1028-C1028)&lt;365,"ST","LT")</f>
        <v>ST</v>
      </c>
      <c r="K1028" s="25"/>
      <c r="L1028" s="25"/>
      <c r="M1028" s="25"/>
      <c r="N1028" s="11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</row>
    <row r="1029" customFormat="false" ht="16.5" hidden="false" customHeight="true" outlineLevel="0" collapsed="false">
      <c r="A1029" s="25" t="s">
        <v>485</v>
      </c>
      <c r="B1029" s="20" t="n">
        <v>17</v>
      </c>
      <c r="C1029" s="22" t="n">
        <v>39465</v>
      </c>
      <c r="D1029" s="11" t="n">
        <v>300</v>
      </c>
      <c r="E1029" s="20" t="n">
        <f aca="false">SUM(B1029*D1029)</f>
        <v>5100</v>
      </c>
      <c r="F1029" s="22"/>
      <c r="G1029" s="11"/>
      <c r="H1029" s="23" t="n">
        <f aca="false">SUM(B1029*G1029)</f>
        <v>0</v>
      </c>
      <c r="I1029" s="24" t="n">
        <f aca="false">SUM(H1029-E1029)</f>
        <v>-5100</v>
      </c>
      <c r="J1029" s="11" t="str">
        <f aca="false">IF(SUM(+F1029-C1029)&lt;365,"ST","LT")</f>
        <v>ST</v>
      </c>
      <c r="K1029" s="25" t="s">
        <v>36</v>
      </c>
      <c r="L1029" s="25" t="s">
        <v>447</v>
      </c>
      <c r="M1029" s="25"/>
      <c r="N1029" s="11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</row>
    <row r="1030" customFormat="false" ht="16.5" hidden="false" customHeight="true" outlineLevel="0" collapsed="false">
      <c r="A1030" s="25" t="s">
        <v>485</v>
      </c>
      <c r="B1030" s="20" t="n">
        <v>25</v>
      </c>
      <c r="C1030" s="22" t="n">
        <v>39972</v>
      </c>
      <c r="D1030" s="11" t="n">
        <v>431.85</v>
      </c>
      <c r="E1030" s="20" t="n">
        <f aca="false">SUM(B1030*D1030)</f>
        <v>10796.25</v>
      </c>
      <c r="F1030" s="22"/>
      <c r="G1030" s="11"/>
      <c r="H1030" s="23" t="n">
        <f aca="false">SUM(B1030*G1030)</f>
        <v>0</v>
      </c>
      <c r="I1030" s="24" t="n">
        <f aca="false">SUM(H1030-E1030)</f>
        <v>-10796.25</v>
      </c>
      <c r="J1030" s="11" t="str">
        <f aca="false">IF(SUM(+F1030-C1030)&lt;365,"ST","LT")</f>
        <v>ST</v>
      </c>
      <c r="K1030" s="25"/>
      <c r="L1030" s="25"/>
      <c r="M1030" s="25"/>
      <c r="N1030" s="11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</row>
    <row r="1031" customFormat="false" ht="16.5" hidden="false" customHeight="true" outlineLevel="0" collapsed="false">
      <c r="A1031" s="25" t="s">
        <v>485</v>
      </c>
      <c r="B1031" s="20" t="n">
        <v>25</v>
      </c>
      <c r="C1031" s="22" t="n">
        <v>39990</v>
      </c>
      <c r="D1031" s="11" t="n">
        <v>398.99</v>
      </c>
      <c r="E1031" s="20" t="n">
        <f aca="false">SUM(B1031*D1031)</f>
        <v>9974.75</v>
      </c>
      <c r="F1031" s="22"/>
      <c r="G1031" s="11"/>
      <c r="H1031" s="23" t="n">
        <f aca="false">SUM(B1031*G1031)</f>
        <v>0</v>
      </c>
      <c r="I1031" s="24" t="n">
        <f aca="false">SUM(H1031-E1031)</f>
        <v>-9974.75</v>
      </c>
      <c r="J1031" s="11" t="str">
        <f aca="false">IF(SUM(+F1031-C1031)&lt;365,"ST","LT")</f>
        <v>ST</v>
      </c>
      <c r="K1031" s="25"/>
      <c r="L1031" s="25"/>
      <c r="M1031" s="25"/>
      <c r="N1031" s="11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</row>
    <row r="1032" customFormat="false" ht="16.5" hidden="false" customHeight="true" outlineLevel="0" collapsed="false">
      <c r="A1032" s="25" t="s">
        <v>485</v>
      </c>
      <c r="B1032" s="11" t="n">
        <v>25</v>
      </c>
      <c r="C1032" s="22" t="n">
        <v>40364</v>
      </c>
      <c r="D1032" s="11" t="n">
        <v>475.87</v>
      </c>
      <c r="E1032" s="20" t="n">
        <f aca="false">SUM(B1032*D1032)</f>
        <v>11896.75</v>
      </c>
      <c r="F1032" s="22"/>
      <c r="G1032" s="11"/>
      <c r="H1032" s="23" t="n">
        <f aca="false">SUM(B1032*G1032)</f>
        <v>0</v>
      </c>
      <c r="I1032" s="24" t="n">
        <f aca="false">SUM(H1032-E1032)</f>
        <v>-11896.75</v>
      </c>
      <c r="J1032" s="11" t="str">
        <f aca="false">IF(SUM(+F1032-C1032)&lt;365,"ST","LT")</f>
        <v>ST</v>
      </c>
      <c r="K1032" s="25"/>
      <c r="L1032" s="25"/>
      <c r="M1032" s="25"/>
      <c r="N1032" s="11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</row>
    <row r="1033" customFormat="false" ht="16.5" hidden="false" customHeight="true" outlineLevel="0" collapsed="false">
      <c r="A1033" s="25" t="s">
        <v>485</v>
      </c>
      <c r="B1033" s="11" t="n">
        <v>25</v>
      </c>
      <c r="C1033" s="22" t="n">
        <v>40680</v>
      </c>
      <c r="D1033" s="11" t="n">
        <v>581.14</v>
      </c>
      <c r="E1033" s="20" t="n">
        <f aca="false">SUM(B1033*D1033)</f>
        <v>14528.5</v>
      </c>
      <c r="F1033" s="22"/>
      <c r="G1033" s="11"/>
      <c r="H1033" s="23" t="n">
        <f aca="false">SUM(B1033*G1033)</f>
        <v>0</v>
      </c>
      <c r="I1033" s="24" t="n">
        <f aca="false">SUM(H1033-E1033)</f>
        <v>-14528.5</v>
      </c>
      <c r="J1033" s="11" t="str">
        <f aca="false">IF(SUM(+F1033-C1033)&lt;365,"ST","LT")</f>
        <v>ST</v>
      </c>
      <c r="K1033" s="25"/>
      <c r="L1033" s="25"/>
      <c r="M1033" s="25"/>
      <c r="N1033" s="11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</row>
    <row r="1034" customFormat="false" ht="16.5" hidden="false" customHeight="true" outlineLevel="0" collapsed="false">
      <c r="A1034" s="25" t="s">
        <v>485</v>
      </c>
      <c r="B1034" s="11" t="n">
        <v>10</v>
      </c>
      <c r="C1034" s="22" t="n">
        <v>40546</v>
      </c>
      <c r="D1034" s="11" t="n">
        <v>702.3</v>
      </c>
      <c r="E1034" s="20" t="n">
        <f aca="false">SUM(B1034*D1034)</f>
        <v>7023</v>
      </c>
      <c r="F1034" s="22"/>
      <c r="G1034" s="11"/>
      <c r="H1034" s="23" t="n">
        <f aca="false">SUM(B1034*G1034)</f>
        <v>0</v>
      </c>
      <c r="I1034" s="24" t="n">
        <f aca="false">SUM(H1034-E1034)</f>
        <v>-7023</v>
      </c>
      <c r="J1034" s="11" t="str">
        <f aca="false">IF(SUM(+F1034-C1034)&lt;365,"ST","LT")</f>
        <v>ST</v>
      </c>
      <c r="K1034" s="25" t="s">
        <v>80</v>
      </c>
      <c r="L1034" s="25"/>
      <c r="M1034" s="25"/>
      <c r="N1034" s="11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</row>
    <row r="1035" customFormat="false" ht="18" hidden="false" customHeight="true" outlineLevel="0" collapsed="false">
      <c r="A1035" s="25" t="s">
        <v>485</v>
      </c>
      <c r="B1035" s="11" t="n">
        <v>10</v>
      </c>
      <c r="C1035" s="22" t="n">
        <v>40634</v>
      </c>
      <c r="D1035" s="11" t="n">
        <v>628.12</v>
      </c>
      <c r="E1035" s="20" t="n">
        <f aca="false">SUM(B1035*D1035)</f>
        <v>6281.2</v>
      </c>
      <c r="F1035" s="22"/>
      <c r="G1035" s="11"/>
      <c r="H1035" s="23" t="n">
        <f aca="false">SUM(B1035*G1035)</f>
        <v>0</v>
      </c>
      <c r="I1035" s="24" t="n">
        <f aca="false">SUM(H1035-E1035)</f>
        <v>-6281.2</v>
      </c>
      <c r="J1035" s="11" t="str">
        <f aca="false">IF(SUM(+F1035-C1035)&lt;365,"ST","LT")</f>
        <v>ST</v>
      </c>
      <c r="K1035" s="25" t="s">
        <v>80</v>
      </c>
      <c r="L1035" s="25"/>
      <c r="M1035" s="25"/>
      <c r="N1035" s="11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</row>
    <row r="1036" customFormat="false" ht="18" hidden="false" customHeight="true" outlineLevel="0" collapsed="false">
      <c r="A1036" s="25" t="s">
        <v>485</v>
      </c>
      <c r="B1036" s="11" t="n">
        <v>10</v>
      </c>
      <c r="C1036" s="22" t="n">
        <v>40863</v>
      </c>
      <c r="D1036" s="11" t="n">
        <v>401.7</v>
      </c>
      <c r="E1036" s="20" t="n">
        <f aca="false">SUM(B1036*D1036)</f>
        <v>4017</v>
      </c>
      <c r="F1036" s="22"/>
      <c r="G1036" s="11"/>
      <c r="H1036" s="23" t="n">
        <f aca="false">SUM(B1036*G1036)</f>
        <v>0</v>
      </c>
      <c r="I1036" s="24" t="n">
        <f aca="false">SUM(H1036-E1036)</f>
        <v>-4017</v>
      </c>
      <c r="J1036" s="11" t="str">
        <f aca="false">IF(SUM(+F1036-C1036)&lt;365,"ST","LT")</f>
        <v>ST</v>
      </c>
      <c r="K1036" s="25" t="s">
        <v>80</v>
      </c>
      <c r="L1036" s="25"/>
      <c r="M1036" s="25"/>
      <c r="N1036" s="11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</row>
    <row r="1037" customFormat="false" ht="18" hidden="false" customHeight="true" outlineLevel="0" collapsed="false">
      <c r="A1037" s="25" t="s">
        <v>485</v>
      </c>
      <c r="B1037" s="11" t="n">
        <v>13</v>
      </c>
      <c r="C1037" s="22" t="n">
        <v>41877</v>
      </c>
      <c r="D1037" s="11" t="n">
        <v>527.07</v>
      </c>
      <c r="E1037" s="20" t="n">
        <f aca="false">SUM(B1037*D1037)</f>
        <v>6851.91</v>
      </c>
      <c r="F1037" s="22"/>
      <c r="G1037" s="11"/>
      <c r="H1037" s="23" t="n">
        <f aca="false">SUM(B1037*G1037)</f>
        <v>0</v>
      </c>
      <c r="I1037" s="24" t="n">
        <f aca="false">SUM(H1037-E1037)</f>
        <v>-6851.91</v>
      </c>
      <c r="J1037" s="11" t="str">
        <f aca="false">IF(SUM(+F1037-C1037)&lt;365,"ST","LT")</f>
        <v>ST</v>
      </c>
      <c r="K1037" s="25"/>
      <c r="L1037" s="25"/>
      <c r="M1037" s="25"/>
      <c r="N1037" s="11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</row>
    <row r="1038" customFormat="false" ht="18" hidden="false" customHeight="true" outlineLevel="0" collapsed="false">
      <c r="A1038" s="25" t="s">
        <v>485</v>
      </c>
      <c r="B1038" s="11" t="n">
        <v>15</v>
      </c>
      <c r="C1038" s="22" t="n">
        <v>41879</v>
      </c>
      <c r="D1038" s="11" t="n">
        <v>515.57</v>
      </c>
      <c r="E1038" s="20" t="n">
        <f aca="false">SUM(B1038*D1038)</f>
        <v>7733.55</v>
      </c>
      <c r="F1038" s="22"/>
      <c r="G1038" s="11"/>
      <c r="H1038" s="23" t="n">
        <f aca="false">SUM(B1038*G1038)</f>
        <v>0</v>
      </c>
      <c r="I1038" s="24" t="n">
        <f aca="false">SUM(H1038-E1038)</f>
        <v>-7733.55</v>
      </c>
      <c r="J1038" s="11" t="str">
        <f aca="false">IF(SUM(+F1038-C1038)&lt;365,"ST","LT")</f>
        <v>ST</v>
      </c>
      <c r="K1038" s="25"/>
      <c r="L1038" s="25"/>
      <c r="M1038" s="25"/>
      <c r="N1038" s="11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</row>
    <row r="1039" customFormat="false" ht="18" hidden="false" customHeight="true" outlineLevel="0" collapsed="false">
      <c r="A1039" s="25" t="s">
        <v>485</v>
      </c>
      <c r="B1039" s="20" t="n">
        <v>25</v>
      </c>
      <c r="C1039" s="22" t="n">
        <v>42083</v>
      </c>
      <c r="D1039" s="11" t="n">
        <v>333.25</v>
      </c>
      <c r="E1039" s="20" t="n">
        <f aca="false">SUM(B1039*D1039)</f>
        <v>8331.25</v>
      </c>
      <c r="F1039" s="22"/>
      <c r="G1039" s="11"/>
      <c r="H1039" s="23" t="n">
        <f aca="false">SUM(B1039*G1039)</f>
        <v>0</v>
      </c>
      <c r="I1039" s="24" t="n">
        <f aca="false">SUM(H1039-E1039)</f>
        <v>-8331.25</v>
      </c>
      <c r="J1039" s="11" t="str">
        <f aca="false">IF(SUM(+F1039-C1039)&lt;365,"ST","LT")</f>
        <v>ST</v>
      </c>
      <c r="K1039" s="25" t="s">
        <v>447</v>
      </c>
      <c r="L1039" s="25"/>
      <c r="M1039" s="25"/>
      <c r="N1039" s="11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</row>
    <row r="1040" customFormat="false" ht="18" hidden="false" customHeight="true" outlineLevel="0" collapsed="false">
      <c r="A1040" s="25" t="s">
        <v>485</v>
      </c>
      <c r="B1040" s="20" t="n">
        <v>37</v>
      </c>
      <c r="C1040" s="22" t="n">
        <v>43173</v>
      </c>
      <c r="D1040" s="11" t="n">
        <v>510</v>
      </c>
      <c r="E1040" s="20" t="n">
        <f aca="false">SUM(B1040*D1040)</f>
        <v>18870</v>
      </c>
      <c r="F1040" s="22"/>
      <c r="G1040" s="11"/>
      <c r="H1040" s="23" t="n">
        <f aca="false">SUM(B1040*G1040)</f>
        <v>0</v>
      </c>
      <c r="I1040" s="24" t="n">
        <f aca="false">SUM(H1040-E1040)</f>
        <v>-18870</v>
      </c>
      <c r="J1040" s="11" t="str">
        <f aca="false">IF(SUM(+F1040-C1040)&lt;365,"ST","LT")</f>
        <v>ST</v>
      </c>
      <c r="K1040" s="25" t="s">
        <v>447</v>
      </c>
      <c r="L1040" s="25" t="s">
        <v>486</v>
      </c>
      <c r="M1040" s="25"/>
      <c r="N1040" s="11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</row>
    <row r="1041" customFormat="false" ht="18" hidden="false" customHeight="true" outlineLevel="0" collapsed="false">
      <c r="A1041" s="25" t="s">
        <v>485</v>
      </c>
      <c r="B1041" s="20" t="n">
        <v>13</v>
      </c>
      <c r="C1041" s="22" t="n">
        <v>43384</v>
      </c>
      <c r="D1041" s="11" t="n">
        <v>555.13</v>
      </c>
      <c r="E1041" s="20" t="n">
        <f aca="false">SUM(B1041*D1041)</f>
        <v>7216.69</v>
      </c>
      <c r="F1041" s="22"/>
      <c r="G1041" s="11"/>
      <c r="H1041" s="23" t="n">
        <f aca="false">SUM(B1041*G1041)</f>
        <v>0</v>
      </c>
      <c r="I1041" s="24" t="n">
        <f aca="false">SUM(H1041-E1041)</f>
        <v>-7216.69</v>
      </c>
      <c r="J1041" s="11" t="str">
        <f aca="false">IF(SUM(+F1041-C1041)&lt;365,"ST","LT")</f>
        <v>ST</v>
      </c>
      <c r="K1041" s="25"/>
      <c r="L1041" s="25"/>
      <c r="M1041" s="25"/>
      <c r="N1041" s="11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</row>
    <row r="1042" customFormat="false" ht="18" hidden="false" customHeight="true" outlineLevel="0" collapsed="false">
      <c r="A1042" s="25" t="s">
        <v>487</v>
      </c>
      <c r="B1042" s="20" t="n">
        <v>26</v>
      </c>
      <c r="C1042" s="22" t="n">
        <v>43173</v>
      </c>
      <c r="D1042" s="11" t="n">
        <v>615</v>
      </c>
      <c r="E1042" s="20" t="n">
        <f aca="false">SUM(B1042*D1042)</f>
        <v>15990</v>
      </c>
      <c r="F1042" s="22"/>
      <c r="G1042" s="11"/>
      <c r="H1042" s="23" t="n">
        <f aca="false">SUM(B1042*G1042)</f>
        <v>0</v>
      </c>
      <c r="I1042" s="24" t="n">
        <f aca="false">SUM(H1042-E1042)</f>
        <v>-15990</v>
      </c>
      <c r="J1042" s="11" t="str">
        <f aca="false">IF(SUM(+F1042-C1042)&lt;365,"ST","LT")</f>
        <v>ST</v>
      </c>
      <c r="K1042" s="25"/>
      <c r="L1042" s="25"/>
      <c r="M1042" s="25"/>
      <c r="N1042" s="11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</row>
    <row r="1043" customFormat="false" ht="15.75" hidden="false" customHeight="true" outlineLevel="0" collapsed="false">
      <c r="A1043" s="25" t="s">
        <v>488</v>
      </c>
      <c r="B1043" s="11" t="n">
        <v>10</v>
      </c>
      <c r="C1043" s="22" t="n">
        <v>42278</v>
      </c>
      <c r="D1043" s="11" t="n">
        <v>2074.67</v>
      </c>
      <c r="E1043" s="20" t="n">
        <f aca="false">SUM(B1043*D1043)</f>
        <v>20746.7</v>
      </c>
      <c r="F1043" s="22"/>
      <c r="G1043" s="11"/>
      <c r="H1043" s="23" t="n">
        <f aca="false">SUM(B1043*G1043)</f>
        <v>0</v>
      </c>
      <c r="I1043" s="24" t="n">
        <f aca="false">SUM(H1043-E1043)</f>
        <v>-20746.7</v>
      </c>
      <c r="J1043" s="11" t="str">
        <f aca="false">IF(SUM(+F1043-C1043)&lt;365,"ST","LT")</f>
        <v>ST</v>
      </c>
      <c r="K1043" s="25" t="s">
        <v>489</v>
      </c>
      <c r="L1043" s="25"/>
      <c r="M1043" s="25"/>
      <c r="N1043" s="11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</row>
    <row r="1044" customFormat="false" ht="15.75" hidden="false" customHeight="true" outlineLevel="0" collapsed="false">
      <c r="A1044" s="25" t="s">
        <v>488</v>
      </c>
      <c r="B1044" s="20" t="n">
        <v>10</v>
      </c>
      <c r="C1044" s="22" t="n">
        <v>42670</v>
      </c>
      <c r="D1044" s="11" t="n">
        <v>2387.22</v>
      </c>
      <c r="E1044" s="20" t="n">
        <f aca="false">SUM(B1044*D1044)</f>
        <v>23872.2</v>
      </c>
      <c r="F1044" s="22"/>
      <c r="G1044" s="11"/>
      <c r="H1044" s="23" t="n">
        <f aca="false">SUM(B1044*G1044)</f>
        <v>0</v>
      </c>
      <c r="I1044" s="24" t="n">
        <f aca="false">SUM(H1044-E1044)</f>
        <v>-23872.2</v>
      </c>
      <c r="J1044" s="11" t="str">
        <f aca="false">IF(SUM(+F1044-C1044)&lt;365,"ST","LT")</f>
        <v>ST</v>
      </c>
      <c r="K1044" s="25"/>
      <c r="L1044" s="25"/>
      <c r="M1044" s="25"/>
      <c r="N1044" s="11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</row>
    <row r="1045" customFormat="false" ht="15.75" hidden="false" customHeight="true" outlineLevel="0" collapsed="false">
      <c r="A1045" s="25" t="s">
        <v>488</v>
      </c>
      <c r="B1045" s="20" t="n">
        <v>5</v>
      </c>
      <c r="C1045" s="22" t="n">
        <v>42893</v>
      </c>
      <c r="D1045" s="11" t="n">
        <v>2609.42</v>
      </c>
      <c r="E1045" s="20" t="n">
        <f aca="false">SUM(B1045*D1045)</f>
        <v>13047.1</v>
      </c>
      <c r="F1045" s="22"/>
      <c r="G1045" s="11"/>
      <c r="H1045" s="23" t="n">
        <f aca="false">SUM(B1045*G1045)</f>
        <v>0</v>
      </c>
      <c r="I1045" s="24" t="n">
        <f aca="false">SUM(H1045-E1045)</f>
        <v>-13047.1</v>
      </c>
      <c r="J1045" s="11" t="str">
        <f aca="false">IF(SUM(+F1045-C1045)&lt;365,"ST","LT")</f>
        <v>ST</v>
      </c>
      <c r="K1045" s="25"/>
      <c r="L1045" s="25"/>
      <c r="M1045" s="25"/>
      <c r="N1045" s="11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</row>
    <row r="1046" customFormat="false" ht="15.75" hidden="false" customHeight="true" outlineLevel="0" collapsed="false">
      <c r="A1046" s="25" t="s">
        <v>488</v>
      </c>
      <c r="B1046" s="20" t="n">
        <v>5</v>
      </c>
      <c r="C1046" s="22" t="n">
        <v>42894</v>
      </c>
      <c r="D1046" s="11" t="n">
        <v>2567.11</v>
      </c>
      <c r="E1046" s="20" t="n">
        <f aca="false">SUM(B1046*D1046)</f>
        <v>12835.55</v>
      </c>
      <c r="F1046" s="22"/>
      <c r="G1046" s="11"/>
      <c r="H1046" s="23" t="n">
        <f aca="false">SUM(B1046*G1046)</f>
        <v>0</v>
      </c>
      <c r="I1046" s="24" t="n">
        <f aca="false">SUM(H1046-E1046)</f>
        <v>-12835.55</v>
      </c>
      <c r="J1046" s="11" t="str">
        <f aca="false">IF(SUM(+F1046-C1046)&lt;365,"ST","LT")</f>
        <v>ST</v>
      </c>
      <c r="K1046" s="25"/>
      <c r="L1046" s="25"/>
      <c r="M1046" s="25"/>
      <c r="N1046" s="11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</row>
    <row r="1047" customFormat="false" ht="15.75" hidden="false" customHeight="true" outlineLevel="0" collapsed="false">
      <c r="A1047" s="25" t="s">
        <v>488</v>
      </c>
      <c r="B1047" s="20" t="n">
        <v>5</v>
      </c>
      <c r="C1047" s="22" t="n">
        <v>42895</v>
      </c>
      <c r="D1047" s="11" t="n">
        <v>2516.26</v>
      </c>
      <c r="E1047" s="20" t="n">
        <f aca="false">SUM(B1047*D1047)</f>
        <v>12581.3</v>
      </c>
      <c r="F1047" s="22"/>
      <c r="G1047" s="11"/>
      <c r="H1047" s="23" t="n">
        <f aca="false">SUM(B1047*G1047)</f>
        <v>0</v>
      </c>
      <c r="I1047" s="24" t="n">
        <f aca="false">SUM(H1047-E1047)</f>
        <v>-12581.3</v>
      </c>
      <c r="J1047" s="11" t="str">
        <f aca="false">IF(SUM(+F1047-C1047)&lt;365,"ST","LT")</f>
        <v>ST</v>
      </c>
      <c r="K1047" s="25"/>
      <c r="L1047" s="25"/>
      <c r="M1047" s="25"/>
      <c r="N1047" s="11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</row>
    <row r="1048" customFormat="false" ht="15.75" hidden="false" customHeight="true" outlineLevel="0" collapsed="false">
      <c r="A1048" s="25" t="s">
        <v>488</v>
      </c>
      <c r="B1048" s="20" t="n">
        <v>5</v>
      </c>
      <c r="C1048" s="22" t="n">
        <v>42899</v>
      </c>
      <c r="D1048" s="11" t="n">
        <v>2473.41</v>
      </c>
      <c r="E1048" s="20" t="n">
        <f aca="false">SUM(B1048*D1048)</f>
        <v>12367.05</v>
      </c>
      <c r="F1048" s="22"/>
      <c r="G1048" s="11"/>
      <c r="H1048" s="23" t="n">
        <f aca="false">SUM(B1048*G1048)</f>
        <v>0</v>
      </c>
      <c r="I1048" s="24" t="n">
        <f aca="false">SUM(H1048-E1048)</f>
        <v>-12367.05</v>
      </c>
      <c r="J1048" s="11" t="str">
        <f aca="false">IF(SUM(+F1048-C1048)&lt;365,"ST","LT")</f>
        <v>ST</v>
      </c>
      <c r="K1048" s="25"/>
      <c r="L1048" s="25"/>
      <c r="M1048" s="25"/>
      <c r="N1048" s="11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</row>
    <row r="1049" customFormat="false" ht="15.75" hidden="false" customHeight="true" outlineLevel="0" collapsed="false">
      <c r="A1049" s="25" t="s">
        <v>488</v>
      </c>
      <c r="B1049" s="20" t="n">
        <v>5</v>
      </c>
      <c r="C1049" s="22" t="n">
        <v>42906</v>
      </c>
      <c r="D1049" s="11" t="n">
        <v>2412.96</v>
      </c>
      <c r="E1049" s="20" t="n">
        <f aca="false">SUM(B1049*D1049)</f>
        <v>12064.8</v>
      </c>
      <c r="F1049" s="22"/>
      <c r="G1049" s="11"/>
      <c r="H1049" s="23" t="n">
        <f aca="false">SUM(B1049*G1049)</f>
        <v>0</v>
      </c>
      <c r="I1049" s="24" t="n">
        <f aca="false">SUM(H1049-E1049)</f>
        <v>-12064.8</v>
      </c>
      <c r="J1049" s="11" t="str">
        <f aca="false">IF(SUM(+F1049-C1049)&lt;365,"ST","LT")</f>
        <v>ST</v>
      </c>
      <c r="K1049" s="25"/>
      <c r="L1049" s="25"/>
      <c r="M1049" s="25"/>
      <c r="N1049" s="11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</row>
    <row r="1050" customFormat="false" ht="15.75" hidden="false" customHeight="true" outlineLevel="0" collapsed="false">
      <c r="A1050" s="25" t="s">
        <v>488</v>
      </c>
      <c r="B1050" s="20" t="n">
        <v>5</v>
      </c>
      <c r="C1050" s="22" t="n">
        <v>43172</v>
      </c>
      <c r="D1050" s="11" t="n">
        <v>2913.82</v>
      </c>
      <c r="E1050" s="20" t="n">
        <f aca="false">SUM(B1050*D1050)</f>
        <v>14569.1</v>
      </c>
      <c r="F1050" s="22"/>
      <c r="G1050" s="11"/>
      <c r="H1050" s="23" t="n">
        <f aca="false">SUM(B1050*G1050)</f>
        <v>0</v>
      </c>
      <c r="I1050" s="24" t="n">
        <f aca="false">SUM(H1050-E1050)</f>
        <v>-14569.1</v>
      </c>
      <c r="J1050" s="11" t="str">
        <f aca="false">IF(SUM(+F1050-C1050)&lt;365,"ST","LT")</f>
        <v>ST</v>
      </c>
      <c r="K1050" s="25"/>
      <c r="L1050" s="25"/>
      <c r="M1050" s="25"/>
      <c r="N1050" s="11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</row>
    <row r="1051" customFormat="false" ht="15.75" hidden="false" customHeight="true" outlineLevel="0" collapsed="false">
      <c r="A1051" s="25" t="s">
        <v>488</v>
      </c>
      <c r="B1051" s="20" t="n">
        <v>50</v>
      </c>
      <c r="C1051" s="22" t="n">
        <v>43256</v>
      </c>
      <c r="D1051" s="11" t="n">
        <v>0</v>
      </c>
      <c r="E1051" s="20" t="n">
        <f aca="false">SUM(B1051*D1051)</f>
        <v>0</v>
      </c>
      <c r="F1051" s="22"/>
      <c r="G1051" s="11"/>
      <c r="H1051" s="23" t="n">
        <f aca="false">SUM(B1051*G1051)</f>
        <v>0</v>
      </c>
      <c r="I1051" s="24" t="n">
        <f aca="false">SUM(H1051-E1051)</f>
        <v>0</v>
      </c>
      <c r="J1051" s="11" t="str">
        <f aca="false">IF(SUM(+F1051-C1051)&lt;365,"ST","LT")</f>
        <v>ST</v>
      </c>
      <c r="K1051" s="25" t="s">
        <v>94</v>
      </c>
      <c r="L1051" s="25"/>
      <c r="M1051" s="25"/>
      <c r="N1051" s="11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</row>
    <row r="1052" customFormat="false" ht="18" hidden="false" customHeight="true" outlineLevel="0" collapsed="false">
      <c r="A1052" s="25" t="s">
        <v>490</v>
      </c>
      <c r="B1052" s="20" t="n">
        <v>2</v>
      </c>
      <c r="C1052" s="22" t="n">
        <v>40142</v>
      </c>
      <c r="D1052" s="11" t="n">
        <v>397.38</v>
      </c>
      <c r="E1052" s="20" t="n">
        <f aca="false">SUM(B1052*D1052)</f>
        <v>794.76</v>
      </c>
      <c r="F1052" s="22" t="n">
        <v>43196</v>
      </c>
      <c r="G1052" s="11" t="n">
        <v>614.36</v>
      </c>
      <c r="H1052" s="23" t="n">
        <f aca="false">SUM(B1052*G1052)</f>
        <v>1228.72</v>
      </c>
      <c r="I1052" s="24" t="n">
        <f aca="false">SUM(H1052-E1052)</f>
        <v>433.96</v>
      </c>
      <c r="J1052" s="11" t="str">
        <f aca="false">IF(SUM(+F1052-C1052)&lt;365,"ST","LT")</f>
        <v>LT</v>
      </c>
      <c r="K1052" s="25" t="s">
        <v>491</v>
      </c>
      <c r="L1052" s="25"/>
      <c r="M1052" s="25"/>
      <c r="N1052" s="11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</row>
    <row r="1053" customFormat="false" ht="18" hidden="false" customHeight="true" outlineLevel="0" collapsed="false">
      <c r="A1053" s="25" t="s">
        <v>490</v>
      </c>
      <c r="B1053" s="20" t="n">
        <v>12</v>
      </c>
      <c r="C1053" s="22" t="n">
        <v>41466</v>
      </c>
      <c r="D1053" s="11" t="n">
        <v>448.92</v>
      </c>
      <c r="E1053" s="20" t="n">
        <f aca="false">SUM(B1053*D1053)</f>
        <v>5387.04</v>
      </c>
      <c r="F1053" s="22" t="n">
        <v>43196</v>
      </c>
      <c r="G1053" s="11" t="n">
        <v>614.36</v>
      </c>
      <c r="H1053" s="23" t="n">
        <f aca="false">SUM(B1053*G1053)</f>
        <v>7372.32</v>
      </c>
      <c r="I1053" s="24" t="n">
        <f aca="false">SUM(H1053-E1053)</f>
        <v>1985.28</v>
      </c>
      <c r="J1053" s="11" t="str">
        <f aca="false">IF(SUM(+F1053-C1053)&lt;365,"ST","LT")</f>
        <v>LT</v>
      </c>
      <c r="K1053" s="25" t="s">
        <v>492</v>
      </c>
      <c r="L1053" s="25"/>
      <c r="M1053" s="25"/>
      <c r="N1053" s="22" t="n">
        <v>41466</v>
      </c>
      <c r="O1053" s="33" t="s">
        <v>493</v>
      </c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</row>
    <row r="1054" customFormat="false" ht="18" hidden="false" customHeight="true" outlineLevel="0" collapsed="false">
      <c r="A1054" s="25" t="s">
        <v>490</v>
      </c>
      <c r="B1054" s="20" t="n">
        <v>6</v>
      </c>
      <c r="C1054" s="22" t="n">
        <v>41466</v>
      </c>
      <c r="D1054" s="11" t="n">
        <v>433.84</v>
      </c>
      <c r="E1054" s="20" t="n">
        <f aca="false">SUM(B1054*D1054)</f>
        <v>2603.04</v>
      </c>
      <c r="F1054" s="22" t="n">
        <v>43196</v>
      </c>
      <c r="G1054" s="11" t="n">
        <v>614.36</v>
      </c>
      <c r="H1054" s="23" t="n">
        <f aca="false">SUM(B1054*G1054)</f>
        <v>3686.16</v>
      </c>
      <c r="I1054" s="24" t="n">
        <f aca="false">SUM(H1054-E1054)</f>
        <v>1083.12</v>
      </c>
      <c r="J1054" s="11" t="str">
        <f aca="false">IF(SUM(+F1054-C1054)&lt;365,"ST","LT")</f>
        <v>LT</v>
      </c>
      <c r="K1054" s="25" t="s">
        <v>494</v>
      </c>
      <c r="L1054" s="25"/>
      <c r="M1054" s="25"/>
      <c r="N1054" s="22" t="n">
        <v>41467</v>
      </c>
      <c r="O1054" s="33" t="s">
        <v>495</v>
      </c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</row>
    <row r="1055" customFormat="false" ht="18" hidden="false" customHeight="true" outlineLevel="0" collapsed="false">
      <c r="A1055" s="25" t="s">
        <v>490</v>
      </c>
      <c r="B1055" s="20" t="n">
        <v>6</v>
      </c>
      <c r="C1055" s="22" t="n">
        <v>41466</v>
      </c>
      <c r="D1055" s="11" t="n">
        <v>433.84</v>
      </c>
      <c r="E1055" s="20" t="n">
        <f aca="false">SUM(B1055*D1055)</f>
        <v>2603.04</v>
      </c>
      <c r="F1055" s="22" t="n">
        <v>43269</v>
      </c>
      <c r="G1055" s="11" t="n">
        <v>705.57</v>
      </c>
      <c r="H1055" s="23" t="n">
        <f aca="false">SUM(B1055*G1055)</f>
        <v>4233.42</v>
      </c>
      <c r="I1055" s="24" t="n">
        <f aca="false">SUM(H1055-E1055)</f>
        <v>1630.38</v>
      </c>
      <c r="J1055" s="11" t="str">
        <f aca="false">IF(SUM(+F1055-C1055)&lt;365,"ST","LT")</f>
        <v>LT</v>
      </c>
      <c r="K1055" s="25" t="s">
        <v>496</v>
      </c>
      <c r="L1055" s="25"/>
      <c r="M1055" s="25"/>
      <c r="N1055" s="22" t="n">
        <v>41466</v>
      </c>
      <c r="O1055" s="33" t="s">
        <v>497</v>
      </c>
      <c r="P1055" s="3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</row>
    <row r="1056" customFormat="false" ht="18" hidden="false" customHeight="true" outlineLevel="0" collapsed="false">
      <c r="A1056" s="25" t="s">
        <v>490</v>
      </c>
      <c r="B1056" s="20" t="n">
        <v>4</v>
      </c>
      <c r="C1056" s="22" t="n">
        <v>41466</v>
      </c>
      <c r="D1056" s="11" t="n">
        <v>298.17</v>
      </c>
      <c r="E1056" s="20" t="n">
        <f aca="false">SUM(B1056*D1056)</f>
        <v>1192.68</v>
      </c>
      <c r="F1056" s="22" t="n">
        <v>43269</v>
      </c>
      <c r="G1056" s="11" t="n">
        <v>705.57</v>
      </c>
      <c r="H1056" s="23" t="n">
        <f aca="false">SUM(B1056*G1056)</f>
        <v>2822.28</v>
      </c>
      <c r="I1056" s="24" t="n">
        <f aca="false">SUM(H1056-E1056)</f>
        <v>1629.6</v>
      </c>
      <c r="J1056" s="11" t="str">
        <f aca="false">IF(SUM(+F1056-C1056)&lt;365,"ST","LT")</f>
        <v>LT</v>
      </c>
      <c r="K1056" s="25"/>
      <c r="L1056" s="25"/>
      <c r="M1056" s="25"/>
      <c r="N1056" s="22"/>
      <c r="O1056" s="33"/>
      <c r="P1056" s="3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</row>
    <row r="1057" customFormat="false" ht="18" hidden="false" customHeight="true" outlineLevel="0" collapsed="false">
      <c r="A1057" s="25" t="s">
        <v>490</v>
      </c>
      <c r="B1057" s="20" t="n">
        <v>10</v>
      </c>
      <c r="C1057" s="22" t="n">
        <v>41466</v>
      </c>
      <c r="D1057" s="11" t="n">
        <v>298.17</v>
      </c>
      <c r="E1057" s="20" t="n">
        <f aca="false">SUM(B1057*D1057)</f>
        <v>2981.7</v>
      </c>
      <c r="F1057" s="22" t="n">
        <v>43278</v>
      </c>
      <c r="G1057" s="11" t="n">
        <v>706.46</v>
      </c>
      <c r="H1057" s="23" t="n">
        <f aca="false">SUM(B1057*G1057)</f>
        <v>7064.6</v>
      </c>
      <c r="I1057" s="24" t="n">
        <f aca="false">SUM(H1057-E1057)</f>
        <v>4082.9</v>
      </c>
      <c r="J1057" s="11" t="str">
        <f aca="false">IF(SUM(+F1057-C1057)&lt;365,"ST","LT")</f>
        <v>LT</v>
      </c>
      <c r="K1057" s="25"/>
      <c r="L1057" s="25"/>
      <c r="M1057" s="25"/>
      <c r="N1057" s="22"/>
      <c r="O1057" s="33"/>
      <c r="P1057" s="3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</row>
    <row r="1058" customFormat="false" ht="18" hidden="false" customHeight="true" outlineLevel="0" collapsed="false">
      <c r="A1058" s="25" t="s">
        <v>490</v>
      </c>
      <c r="B1058" s="11" t="n">
        <v>10</v>
      </c>
      <c r="C1058" s="22" t="n">
        <v>41466</v>
      </c>
      <c r="D1058" s="11" t="n">
        <v>298.17</v>
      </c>
      <c r="E1058" s="20" t="n">
        <f aca="false">SUM(B1058*D1058)</f>
        <v>2981.7</v>
      </c>
      <c r="F1058" s="22" t="n">
        <v>43312</v>
      </c>
      <c r="G1058" s="11" t="n">
        <v>674.9</v>
      </c>
      <c r="H1058" s="23" t="n">
        <f aca="false">SUM(B1058*G1058)</f>
        <v>6749</v>
      </c>
      <c r="I1058" s="24" t="n">
        <f aca="false">SUM(H1058-E1058)</f>
        <v>3767.3</v>
      </c>
      <c r="J1058" s="11" t="str">
        <f aca="false">IF(SUM(+F1058-C1058)&lt;365,"ST","LT")</f>
        <v>LT</v>
      </c>
      <c r="K1058" s="25" t="s">
        <v>498</v>
      </c>
      <c r="L1058" s="25"/>
      <c r="M1058" s="25"/>
      <c r="N1058" s="22" t="n">
        <v>41466</v>
      </c>
      <c r="O1058" s="38" t="s">
        <v>499</v>
      </c>
      <c r="P1058" s="3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</row>
    <row r="1059" customFormat="false" ht="18" hidden="false" customHeight="true" outlineLevel="0" collapsed="false">
      <c r="A1059" s="25" t="s">
        <v>490</v>
      </c>
      <c r="B1059" s="11" t="n">
        <v>15</v>
      </c>
      <c r="C1059" s="22" t="n">
        <v>41466</v>
      </c>
      <c r="D1059" s="11" t="n">
        <v>322.46</v>
      </c>
      <c r="E1059" s="20" t="n">
        <f aca="false">SUM(B1059*D1059)</f>
        <v>4836.9</v>
      </c>
      <c r="F1059" s="22" t="n">
        <v>43312</v>
      </c>
      <c r="G1059" s="11" t="n">
        <v>674.9</v>
      </c>
      <c r="H1059" s="23" t="n">
        <f aca="false">SUM(B1059*G1059)</f>
        <v>10123.5</v>
      </c>
      <c r="I1059" s="24" t="n">
        <f aca="false">SUM(H1059-E1059)</f>
        <v>5286.6</v>
      </c>
      <c r="J1059" s="11" t="str">
        <f aca="false">IF(SUM(+F1059-C1059)&lt;365,"ST","LT")</f>
        <v>LT</v>
      </c>
      <c r="K1059" s="25"/>
      <c r="L1059" s="25"/>
      <c r="M1059" s="25"/>
      <c r="N1059" s="22"/>
      <c r="O1059" s="38"/>
      <c r="P1059" s="3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</row>
    <row r="1060" customFormat="false" ht="18" hidden="false" customHeight="true" outlineLevel="0" collapsed="false">
      <c r="A1060" s="25" t="s">
        <v>490</v>
      </c>
      <c r="B1060" s="11" t="n">
        <v>15</v>
      </c>
      <c r="C1060" s="22" t="n">
        <v>41466</v>
      </c>
      <c r="D1060" s="11" t="n">
        <v>322.46</v>
      </c>
      <c r="E1060" s="20" t="n">
        <f aca="false">SUM(B1060*D1060)</f>
        <v>4836.9</v>
      </c>
      <c r="F1060" s="22" t="n">
        <v>43567</v>
      </c>
      <c r="G1060" s="11" t="n">
        <v>942.88</v>
      </c>
      <c r="H1060" s="23" t="n">
        <f aca="false">SUM(B1060*G1060)</f>
        <v>14143.2</v>
      </c>
      <c r="I1060" s="24" t="n">
        <f aca="false">SUM(H1060-E1060)</f>
        <v>9306.3</v>
      </c>
      <c r="J1060" s="11" t="str">
        <f aca="false">IF(SUM(+F1060-C1060)&lt;365,"ST","LT")</f>
        <v>LT</v>
      </c>
      <c r="K1060" s="25" t="s">
        <v>500</v>
      </c>
      <c r="L1060" s="25"/>
      <c r="M1060" s="25"/>
      <c r="N1060" s="22" t="n">
        <v>41466</v>
      </c>
      <c r="O1060" s="38" t="s">
        <v>501</v>
      </c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</row>
    <row r="1061" customFormat="false" ht="18" hidden="false" customHeight="true" outlineLevel="0" collapsed="false">
      <c r="A1061" s="25" t="s">
        <v>490</v>
      </c>
      <c r="B1061" s="11" t="n">
        <v>10</v>
      </c>
      <c r="C1061" s="22" t="n">
        <v>41571</v>
      </c>
      <c r="D1061" s="11" t="n">
        <v>775.61</v>
      </c>
      <c r="E1061" s="20" t="n">
        <f aca="false">SUM(B1061*D1061)</f>
        <v>7756.1</v>
      </c>
      <c r="F1061" s="22" t="n">
        <v>43567</v>
      </c>
      <c r="G1061" s="11" t="n">
        <v>942.88</v>
      </c>
      <c r="H1061" s="23" t="n">
        <f aca="false">SUM(B1061*G1061)</f>
        <v>9428.8</v>
      </c>
      <c r="I1061" s="24" t="n">
        <f aca="false">SUM(H1061-E1061)</f>
        <v>1672.7</v>
      </c>
      <c r="J1061" s="11" t="str">
        <f aca="false">IF(SUM(+F1061-C1061)&lt;365,"ST","LT")</f>
        <v>LT</v>
      </c>
      <c r="K1061" s="35" t="s">
        <v>502</v>
      </c>
      <c r="L1061" s="25"/>
      <c r="M1061" s="25"/>
      <c r="N1061" s="11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</row>
    <row r="1062" customFormat="false" ht="18" hidden="false" customHeight="true" outlineLevel="0" collapsed="false">
      <c r="A1062" s="25" t="s">
        <v>490</v>
      </c>
      <c r="B1062" s="11" t="n">
        <v>10</v>
      </c>
      <c r="C1062" s="22" t="n">
        <v>42039</v>
      </c>
      <c r="D1062" s="11" t="n">
        <v>1436.15</v>
      </c>
      <c r="E1062" s="20" t="n">
        <f aca="false">SUM(B1062*D1062)</f>
        <v>14361.5</v>
      </c>
      <c r="F1062" s="22" t="n">
        <v>43567</v>
      </c>
      <c r="G1062" s="11" t="n">
        <v>942.88</v>
      </c>
      <c r="H1062" s="23" t="n">
        <f aca="false">SUM(B1062*G1062)</f>
        <v>9428.8</v>
      </c>
      <c r="I1062" s="24" t="n">
        <f aca="false">SUM(H1062-E1062)</f>
        <v>-4932.7</v>
      </c>
      <c r="J1062" s="11" t="str">
        <f aca="false">IF(SUM(+F1062-C1062)&lt;365,"ST","LT")</f>
        <v>LT</v>
      </c>
      <c r="K1062" s="35" t="s">
        <v>503</v>
      </c>
      <c r="L1062" s="25"/>
      <c r="M1062" s="25"/>
      <c r="N1062" s="11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</row>
    <row r="1063" customFormat="false" ht="18" hidden="false" customHeight="true" outlineLevel="0" collapsed="false">
      <c r="A1063" s="25" t="s">
        <v>490</v>
      </c>
      <c r="B1063" s="11" t="n">
        <v>4</v>
      </c>
      <c r="C1063" s="22" t="n">
        <v>42088</v>
      </c>
      <c r="D1063" s="11" t="n">
        <v>0</v>
      </c>
      <c r="E1063" s="20" t="n">
        <f aca="false">SUM(B1063*D1063)</f>
        <v>0</v>
      </c>
      <c r="F1063" s="22" t="n">
        <v>43567</v>
      </c>
      <c r="G1063" s="11" t="n">
        <v>942.88</v>
      </c>
      <c r="H1063" s="23" t="n">
        <f aca="false">SUM(B1063*G1063)</f>
        <v>3771.52</v>
      </c>
      <c r="I1063" s="24" t="n">
        <f aca="false">SUM(H1063-E1063)</f>
        <v>3771.52</v>
      </c>
      <c r="J1063" s="11" t="str">
        <f aca="false">IF(SUM(+F1063-C1063)&lt;365,"ST","LT")</f>
        <v>LT</v>
      </c>
      <c r="K1063" s="35" t="s">
        <v>94</v>
      </c>
      <c r="L1063" s="25"/>
      <c r="M1063" s="25"/>
      <c r="N1063" s="11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</row>
    <row r="1064" customFormat="false" ht="18" hidden="false" customHeight="true" outlineLevel="0" collapsed="false">
      <c r="A1064" s="25" t="s">
        <v>490</v>
      </c>
      <c r="B1064" s="11" t="n">
        <v>20</v>
      </c>
      <c r="C1064" s="22" t="n">
        <v>42088</v>
      </c>
      <c r="D1064" s="11" t="n">
        <v>0</v>
      </c>
      <c r="E1064" s="20" t="n">
        <f aca="false">SUM(B1064*D1064)</f>
        <v>0</v>
      </c>
      <c r="F1064" s="22" t="n">
        <v>43738</v>
      </c>
      <c r="G1064" s="11" t="n">
        <v>709.84</v>
      </c>
      <c r="H1064" s="23" t="n">
        <f aca="false">SUM(B1064*G1064)</f>
        <v>14196.8</v>
      </c>
      <c r="I1064" s="24" t="n">
        <f aca="false">SUM(H1064-E1064)</f>
        <v>14196.8</v>
      </c>
      <c r="J1064" s="11" t="str">
        <f aca="false">IF(SUM(+F1064-C1064)&lt;365,"ST","LT")</f>
        <v>LT</v>
      </c>
      <c r="K1064" s="35" t="s">
        <v>94</v>
      </c>
      <c r="L1064" s="25"/>
      <c r="M1064" s="25"/>
      <c r="N1064" s="11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</row>
    <row r="1065" customFormat="false" ht="18" hidden="false" customHeight="true" outlineLevel="0" collapsed="false">
      <c r="A1065" s="25" t="s">
        <v>490</v>
      </c>
      <c r="B1065" s="11" t="n">
        <v>10</v>
      </c>
      <c r="C1065" s="22" t="n">
        <v>42088</v>
      </c>
      <c r="D1065" s="11" t="n">
        <v>0</v>
      </c>
      <c r="E1065" s="20" t="n">
        <f aca="false">SUM(B1065*D1065)</f>
        <v>0</v>
      </c>
      <c r="F1065" s="22" t="n">
        <v>43752</v>
      </c>
      <c r="G1065" s="11" t="n">
        <v>722.54</v>
      </c>
      <c r="H1065" s="23" t="n">
        <f aca="false">SUM(B1065*G1065)</f>
        <v>7225.4</v>
      </c>
      <c r="I1065" s="24" t="n">
        <f aca="false">SUM(H1065-E1065)</f>
        <v>7225.4</v>
      </c>
      <c r="J1065" s="11" t="str">
        <f aca="false">IF(SUM(+F1065-C1065)&lt;365,"ST","LT")</f>
        <v>LT</v>
      </c>
      <c r="K1065" s="35"/>
      <c r="L1065" s="25"/>
      <c r="M1065" s="25"/>
      <c r="N1065" s="11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</row>
    <row r="1066" customFormat="false" ht="18" hidden="false" customHeight="true" outlineLevel="0" collapsed="false">
      <c r="A1066" s="25" t="s">
        <v>490</v>
      </c>
      <c r="B1066" s="11" t="n">
        <v>10</v>
      </c>
      <c r="C1066" s="22" t="n">
        <v>42088</v>
      </c>
      <c r="D1066" s="11" t="n">
        <v>0</v>
      </c>
      <c r="E1066" s="20" t="n">
        <f aca="false">SUM(B1066*D1066)</f>
        <v>0</v>
      </c>
      <c r="F1066" s="22" t="n">
        <v>43754</v>
      </c>
      <c r="G1066" s="11" t="n">
        <v>722.54</v>
      </c>
      <c r="H1066" s="23" t="n">
        <f aca="false">SUM(B1066*G1066)</f>
        <v>7225.4</v>
      </c>
      <c r="I1066" s="24" t="n">
        <f aca="false">SUM(H1066-E1066)</f>
        <v>7225.4</v>
      </c>
      <c r="J1066" s="11" t="str">
        <f aca="false">IF(SUM(+F1066-C1066)&lt;365,"ST","LT")</f>
        <v>LT</v>
      </c>
      <c r="K1066" s="35" t="s">
        <v>94</v>
      </c>
      <c r="L1066" s="25"/>
      <c r="M1066" s="25"/>
      <c r="N1066" s="11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</row>
    <row r="1067" customFormat="false" ht="18" hidden="false" customHeight="true" outlineLevel="0" collapsed="false">
      <c r="A1067" s="25" t="s">
        <v>490</v>
      </c>
      <c r="B1067" s="11" t="n">
        <v>20</v>
      </c>
      <c r="C1067" s="22" t="n">
        <v>42088</v>
      </c>
      <c r="D1067" s="11" t="n">
        <v>0</v>
      </c>
      <c r="E1067" s="20" t="n">
        <v>0</v>
      </c>
      <c r="F1067" s="22" t="n">
        <v>44187</v>
      </c>
      <c r="G1067" s="11" t="n">
        <v>936.42</v>
      </c>
      <c r="H1067" s="23" t="n">
        <f aca="false">SUM(B1067*G1067)</f>
        <v>18728.4</v>
      </c>
      <c r="I1067" s="24" t="n">
        <f aca="false">SUM(H1067-E1067)</f>
        <v>18728.4</v>
      </c>
      <c r="J1067" s="11" t="str">
        <f aca="false">IF(SUM(+F1067-C1067)&lt;365,"ST","LT")</f>
        <v>LT</v>
      </c>
      <c r="K1067" s="35"/>
      <c r="L1067" s="25"/>
      <c r="M1067" s="25"/>
      <c r="N1067" s="11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</row>
    <row r="1068" customFormat="false" ht="18" hidden="false" customHeight="true" outlineLevel="0" collapsed="false">
      <c r="A1068" s="25" t="s">
        <v>490</v>
      </c>
      <c r="B1068" s="11" t="n">
        <v>36</v>
      </c>
      <c r="C1068" s="22" t="n">
        <v>42088</v>
      </c>
      <c r="D1068" s="11" t="n">
        <v>0</v>
      </c>
      <c r="E1068" s="20" t="n">
        <f aca="false">SUM(B1068*D1068)</f>
        <v>0</v>
      </c>
      <c r="F1068" s="22"/>
      <c r="G1068" s="11"/>
      <c r="H1068" s="23" t="n">
        <f aca="false">SUM(B1068*G1068)</f>
        <v>0</v>
      </c>
      <c r="I1068" s="24" t="n">
        <f aca="false">SUM(H1068-E1068)</f>
        <v>0</v>
      </c>
      <c r="J1068" s="11" t="str">
        <f aca="false">IF(SUM(+F1068-C1068)&lt;365,"ST","LT")</f>
        <v>ST</v>
      </c>
      <c r="K1068" s="35" t="s">
        <v>94</v>
      </c>
      <c r="L1068" s="25"/>
      <c r="M1068" s="25"/>
      <c r="N1068" s="11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</row>
    <row r="1069" customFormat="false" ht="18" hidden="false" customHeight="true" outlineLevel="0" collapsed="false">
      <c r="A1069" s="25" t="s">
        <v>490</v>
      </c>
      <c r="B1069" s="11" t="n">
        <v>15</v>
      </c>
      <c r="C1069" s="22" t="n">
        <v>43308</v>
      </c>
      <c r="D1069" s="11" t="n">
        <v>629.69</v>
      </c>
      <c r="E1069" s="20" t="n">
        <f aca="false">SUM(B1069*D1069)</f>
        <v>9445.35</v>
      </c>
      <c r="F1069" s="22"/>
      <c r="G1069" s="11"/>
      <c r="H1069" s="23" t="n">
        <f aca="false">SUM(B1069*G1069)</f>
        <v>0</v>
      </c>
      <c r="I1069" s="24" t="n">
        <f aca="false">SUM(H1069-E1069)</f>
        <v>-9445.35</v>
      </c>
      <c r="J1069" s="11" t="str">
        <f aca="false">IF(SUM(+F1069-C1069)&lt;365,"ST","LT")</f>
        <v>ST</v>
      </c>
      <c r="K1069" s="35"/>
      <c r="L1069" s="25"/>
      <c r="M1069" s="25"/>
      <c r="N1069" s="11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</row>
    <row r="1070" customFormat="false" ht="18" hidden="false" customHeight="true" outlineLevel="0" collapsed="false">
      <c r="A1070" s="25" t="s">
        <v>490</v>
      </c>
      <c r="B1070" s="11" t="n">
        <v>9</v>
      </c>
      <c r="C1070" s="22" t="n">
        <v>43599</v>
      </c>
      <c r="D1070" s="11" t="n">
        <v>801.97</v>
      </c>
      <c r="E1070" s="20" t="n">
        <f aca="false">SUM(B1070*D1070)</f>
        <v>7217.73</v>
      </c>
      <c r="F1070" s="22"/>
      <c r="G1070" s="11"/>
      <c r="H1070" s="23" t="n">
        <f aca="false">SUM(B1070*G1070)</f>
        <v>0</v>
      </c>
      <c r="I1070" s="24" t="n">
        <f aca="false">SUM(H1070-E1070)</f>
        <v>-7217.73</v>
      </c>
      <c r="J1070" s="11" t="str">
        <f aca="false">IF(SUM(+F1070-C1070)&lt;365,"ST","LT")</f>
        <v>ST</v>
      </c>
      <c r="K1070" s="35"/>
      <c r="L1070" s="25"/>
      <c r="M1070" s="25"/>
      <c r="N1070" s="11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</row>
    <row r="1071" customFormat="false" ht="18" hidden="false" customHeight="true" outlineLevel="0" collapsed="false">
      <c r="A1071" s="25" t="s">
        <v>490</v>
      </c>
      <c r="B1071" s="11" t="n">
        <v>10</v>
      </c>
      <c r="C1071" s="22" t="n">
        <v>43602</v>
      </c>
      <c r="D1071" s="11" t="n">
        <v>785.85</v>
      </c>
      <c r="E1071" s="20" t="n">
        <f aca="false">SUM(B1071*D1071)</f>
        <v>7858.5</v>
      </c>
      <c r="F1071" s="22"/>
      <c r="G1071" s="11"/>
      <c r="H1071" s="23" t="n">
        <f aca="false">SUM(B1071*G1071)</f>
        <v>0</v>
      </c>
      <c r="I1071" s="24" t="n">
        <f aca="false">SUM(H1071-E1071)</f>
        <v>-7858.5</v>
      </c>
      <c r="J1071" s="11" t="str">
        <f aca="false">IF(SUM(+F1071-C1071)&lt;365,"ST","LT")</f>
        <v>ST</v>
      </c>
      <c r="K1071" s="35"/>
      <c r="L1071" s="25"/>
      <c r="M1071" s="25"/>
      <c r="N1071" s="11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</row>
    <row r="1072" customFormat="false" ht="18" hidden="false" customHeight="true" outlineLevel="0" collapsed="false">
      <c r="A1072" s="19" t="s">
        <v>490</v>
      </c>
      <c r="B1072" s="11" t="n">
        <v>10</v>
      </c>
      <c r="C1072" s="22" t="n">
        <v>43607</v>
      </c>
      <c r="D1072" s="11" t="n">
        <v>754.06</v>
      </c>
      <c r="E1072" s="20" t="n">
        <f aca="false">SUM(B1072*D1072)</f>
        <v>7540.6</v>
      </c>
      <c r="F1072" s="22"/>
      <c r="G1072" s="11"/>
      <c r="H1072" s="23" t="n">
        <f aca="false">SUM(B1072*G1072)</f>
        <v>0</v>
      </c>
      <c r="I1072" s="24" t="n">
        <f aca="false">SUM(H1072-E1072)</f>
        <v>-7540.6</v>
      </c>
      <c r="J1072" s="11" t="str">
        <f aca="false">IF(SUM(+F1072-C1072)&lt;365,"ST","LT")</f>
        <v>ST</v>
      </c>
      <c r="K1072" s="35"/>
      <c r="L1072" s="25"/>
      <c r="M1072" s="25"/>
      <c r="N1072" s="11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</row>
    <row r="1073" customFormat="false" ht="18" hidden="false" customHeight="true" outlineLevel="0" collapsed="false">
      <c r="A1073" s="25" t="s">
        <v>504</v>
      </c>
      <c r="B1073" s="11" t="n">
        <v>25</v>
      </c>
      <c r="C1073" s="22" t="n">
        <v>43096</v>
      </c>
      <c r="D1073" s="11" t="n">
        <v>388.39</v>
      </c>
      <c r="E1073" s="20" t="n">
        <f aca="false">SUM(B1073*D1073)</f>
        <v>9709.75</v>
      </c>
      <c r="F1073" s="22"/>
      <c r="G1073" s="11"/>
      <c r="H1073" s="23" t="n">
        <f aca="false">SUM(B1073*G1073)</f>
        <v>0</v>
      </c>
      <c r="I1073" s="24" t="n">
        <f aca="false">SUM(H1073-E1073)</f>
        <v>-9709.75</v>
      </c>
      <c r="J1073" s="11" t="str">
        <f aca="false">IF(SUM(+F1073-C1073)&lt;365,"ST","LT")</f>
        <v>ST</v>
      </c>
      <c r="K1073" s="35"/>
      <c r="L1073" s="25"/>
      <c r="M1073" s="25"/>
      <c r="N1073" s="11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</row>
    <row r="1074" customFormat="false" ht="18" hidden="false" customHeight="true" outlineLevel="0" collapsed="false">
      <c r="A1074" s="25" t="s">
        <v>504</v>
      </c>
      <c r="B1074" s="11" t="n">
        <v>25</v>
      </c>
      <c r="C1074" s="22" t="n">
        <v>43311</v>
      </c>
      <c r="D1074" s="11" t="n">
        <v>290.16</v>
      </c>
      <c r="E1074" s="20" t="n">
        <f aca="false">SUM(B1074*D1074)</f>
        <v>7254</v>
      </c>
      <c r="F1074" s="22"/>
      <c r="G1074" s="11"/>
      <c r="H1074" s="23" t="n">
        <f aca="false">SUM(B1074*G1074)</f>
        <v>0</v>
      </c>
      <c r="I1074" s="24" t="n">
        <f aca="false">SUM(H1074-E1074)</f>
        <v>-7254</v>
      </c>
      <c r="J1074" s="11" t="str">
        <f aca="false">IF(SUM(+F1074-C1074)&lt;365,"ST","LT")</f>
        <v>ST</v>
      </c>
      <c r="K1074" s="35"/>
      <c r="L1074" s="25"/>
      <c r="M1074" s="25"/>
      <c r="N1074" s="11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</row>
    <row r="1075" customFormat="false" ht="18" hidden="false" customHeight="true" outlineLevel="0" collapsed="false">
      <c r="A1075" s="25" t="s">
        <v>504</v>
      </c>
      <c r="B1075" s="11" t="n">
        <v>50</v>
      </c>
      <c r="C1075" s="22" t="n">
        <v>44131</v>
      </c>
      <c r="D1075" s="11" t="n">
        <v>93.45</v>
      </c>
      <c r="E1075" s="20" t="n">
        <f aca="false">SUM(B1075*D1075)</f>
        <v>4672.5</v>
      </c>
      <c r="F1075" s="22"/>
      <c r="G1075" s="11"/>
      <c r="H1075" s="23" t="n">
        <f aca="false">SUM(B1075*G1075)</f>
        <v>0</v>
      </c>
      <c r="I1075" s="24" t="n">
        <f aca="false">SUM(H1075-E1075)</f>
        <v>-4672.5</v>
      </c>
      <c r="J1075" s="11" t="str">
        <f aca="false">IF(SUM(+F1075-C1075)&lt;365,"ST","LT")</f>
        <v>ST</v>
      </c>
      <c r="K1075" s="25"/>
      <c r="L1075" s="25"/>
      <c r="M1075" s="25"/>
      <c r="N1075" s="11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</row>
    <row r="1076" customFormat="false" ht="18" hidden="false" customHeight="true" outlineLevel="0" collapsed="false">
      <c r="A1076" s="25" t="s">
        <v>505</v>
      </c>
      <c r="B1076" s="11" t="n">
        <v>100</v>
      </c>
      <c r="C1076" s="22" t="n">
        <v>40478</v>
      </c>
      <c r="D1076" s="11" t="n">
        <v>102.56</v>
      </c>
      <c r="E1076" s="20" t="n">
        <f aca="false">SUM(B1076*D1076)</f>
        <v>10256</v>
      </c>
      <c r="F1076" s="22" t="n">
        <v>43671</v>
      </c>
      <c r="G1076" s="11" t="n">
        <v>147.44</v>
      </c>
      <c r="H1076" s="23" t="n">
        <f aca="false">SUM(B1076*G1076)</f>
        <v>14744</v>
      </c>
      <c r="I1076" s="24" t="n">
        <f aca="false">SUM(H1076-E1076)</f>
        <v>4488</v>
      </c>
      <c r="J1076" s="11" t="str">
        <f aca="false">IF(SUM(+F1076-C1076)&lt;365,"ST","LT")</f>
        <v>LT</v>
      </c>
      <c r="K1076" s="25" t="s">
        <v>80</v>
      </c>
      <c r="L1076" s="25"/>
      <c r="M1076" s="25"/>
      <c r="N1076" s="11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</row>
    <row r="1077" customFormat="false" ht="18" hidden="false" customHeight="true" outlineLevel="0" collapsed="false">
      <c r="A1077" s="25" t="s">
        <v>505</v>
      </c>
      <c r="B1077" s="11" t="n">
        <v>50</v>
      </c>
      <c r="C1077" s="22" t="n">
        <v>42199</v>
      </c>
      <c r="D1077" s="11" t="n">
        <v>96.48</v>
      </c>
      <c r="E1077" s="20" t="n">
        <f aca="false">SUM(B1077*D1077)</f>
        <v>4824</v>
      </c>
      <c r="F1077" s="22" t="n">
        <v>43731</v>
      </c>
      <c r="G1077" s="11" t="n">
        <v>160.19</v>
      </c>
      <c r="H1077" s="23" t="n">
        <f aca="false">SUM(B1077*G1077)</f>
        <v>8009.5</v>
      </c>
      <c r="I1077" s="24" t="n">
        <f aca="false">SUM(H1077-E1077)</f>
        <v>3185.5</v>
      </c>
      <c r="J1077" s="11" t="str">
        <f aca="false">IF(SUM(+F1077-C1077)&lt;365,"ST","LT")</f>
        <v>LT</v>
      </c>
      <c r="K1077" s="25"/>
      <c r="L1077" s="25"/>
      <c r="M1077" s="25"/>
      <c r="N1077" s="11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</row>
    <row r="1078" customFormat="false" ht="18" hidden="false" customHeight="true" outlineLevel="0" collapsed="false">
      <c r="A1078" s="25" t="s">
        <v>505</v>
      </c>
      <c r="B1078" s="11" t="n">
        <v>24</v>
      </c>
      <c r="C1078" s="22" t="n">
        <v>42199</v>
      </c>
      <c r="D1078" s="11" t="n">
        <v>96.48</v>
      </c>
      <c r="E1078" s="20" t="n">
        <f aca="false">SUM(B1078*D1078)</f>
        <v>2315.52</v>
      </c>
      <c r="F1078" s="22"/>
      <c r="G1078" s="11"/>
      <c r="H1078" s="23" t="n">
        <f aca="false">SUM(B1078*G1078)</f>
        <v>0</v>
      </c>
      <c r="I1078" s="24" t="n">
        <f aca="false">SUM(H1078-E1078)</f>
        <v>-2315.52</v>
      </c>
      <c r="J1078" s="11" t="str">
        <f aca="false">IF(SUM(+F1078-C1078)&lt;365,"ST","LT")</f>
        <v>ST</v>
      </c>
      <c r="K1078" s="25"/>
      <c r="L1078" s="25"/>
      <c r="M1078" s="25"/>
      <c r="N1078" s="11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</row>
    <row r="1079" customFormat="false" ht="18" hidden="false" customHeight="true" outlineLevel="0" collapsed="false">
      <c r="A1079" s="25" t="s">
        <v>505</v>
      </c>
      <c r="B1079" s="11" t="n">
        <v>130</v>
      </c>
      <c r="C1079" s="22" t="n">
        <v>43046</v>
      </c>
      <c r="D1079" s="11" t="n">
        <v>75</v>
      </c>
      <c r="E1079" s="20" t="n">
        <f aca="false">SUM(B1079*D1079)</f>
        <v>9750</v>
      </c>
      <c r="F1079" s="22"/>
      <c r="G1079" s="11"/>
      <c r="H1079" s="23" t="n">
        <f aca="false">SUM(B1079*G1079)</f>
        <v>0</v>
      </c>
      <c r="I1079" s="24" t="n">
        <f aca="false">SUM(H1079-E1079)</f>
        <v>-9750</v>
      </c>
      <c r="J1079" s="11" t="str">
        <f aca="false">IF(SUM(+F1079-C1079)&lt;365,"ST","LT")</f>
        <v>ST</v>
      </c>
      <c r="K1079" s="25" t="s">
        <v>447</v>
      </c>
      <c r="L1079" s="25"/>
      <c r="M1079" s="25"/>
      <c r="N1079" s="11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</row>
    <row r="1080" customFormat="false" ht="18" hidden="false" customHeight="true" outlineLevel="0" collapsed="false">
      <c r="A1080" s="25" t="s">
        <v>505</v>
      </c>
      <c r="B1080" s="11" t="n">
        <v>70</v>
      </c>
      <c r="C1080" s="22" t="n">
        <v>43053</v>
      </c>
      <c r="D1080" s="11" t="n">
        <v>113.24</v>
      </c>
      <c r="E1080" s="20" t="n">
        <f aca="false">SUM(B1080*D1080)</f>
        <v>7926.8</v>
      </c>
      <c r="F1080" s="22"/>
      <c r="G1080" s="11"/>
      <c r="H1080" s="23" t="n">
        <f aca="false">SUM(B1080*G1080)</f>
        <v>0</v>
      </c>
      <c r="I1080" s="24" t="n">
        <f aca="false">SUM(H1080-E1080)</f>
        <v>-7926.8</v>
      </c>
      <c r="J1080" s="11" t="str">
        <f aca="false">IF(SUM(+F1080-C1080)&lt;365,"ST","LT")</f>
        <v>ST</v>
      </c>
      <c r="K1080" s="25"/>
      <c r="L1080" s="25"/>
      <c r="M1080" s="25"/>
      <c r="N1080" s="11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</row>
    <row r="1081" customFormat="false" ht="18" hidden="false" customHeight="true" outlineLevel="0" collapsed="false">
      <c r="A1081" s="25" t="s">
        <v>505</v>
      </c>
      <c r="B1081" s="11" t="n">
        <v>9</v>
      </c>
      <c r="C1081" s="22" t="n">
        <v>41883</v>
      </c>
      <c r="D1081" s="11" t="n">
        <v>55</v>
      </c>
      <c r="E1081" s="20" t="n">
        <f aca="false">SUM(B1081*D1081)</f>
        <v>495</v>
      </c>
      <c r="F1081" s="22"/>
      <c r="G1081" s="11"/>
      <c r="H1081" s="23" t="n">
        <f aca="false">SUM(B1081*G1081)</f>
        <v>0</v>
      </c>
      <c r="I1081" s="24" t="n">
        <f aca="false">SUM(H1081-E1081)</f>
        <v>-495</v>
      </c>
      <c r="J1081" s="11" t="str">
        <f aca="false">IF(SUM(+F1081-C1081)&lt;365,"ST","LT")</f>
        <v>ST</v>
      </c>
      <c r="K1081" s="25" t="s">
        <v>506</v>
      </c>
      <c r="L1081" s="25" t="s">
        <v>507</v>
      </c>
      <c r="M1081" s="25"/>
      <c r="N1081" s="11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</row>
    <row r="1082" customFormat="false" ht="18" hidden="false" customHeight="true" outlineLevel="0" collapsed="false">
      <c r="A1082" s="25" t="s">
        <v>505</v>
      </c>
      <c r="B1082" s="11" t="n">
        <v>117</v>
      </c>
      <c r="C1082" s="22" t="n">
        <v>41883</v>
      </c>
      <c r="D1082" s="11" t="n">
        <v>55</v>
      </c>
      <c r="E1082" s="20" t="n">
        <f aca="false">SUM(B1082*D1082)</f>
        <v>6435</v>
      </c>
      <c r="F1082" s="22"/>
      <c r="G1082" s="11"/>
      <c r="H1082" s="23" t="n">
        <f aca="false">SUM(B1082*G1082)</f>
        <v>0</v>
      </c>
      <c r="I1082" s="24" t="n">
        <f aca="false">SUM(H1082-E1082)</f>
        <v>-6435</v>
      </c>
      <c r="J1082" s="11" t="str">
        <f aca="false">IF(SUM(+F1082-C1082)&lt;365,"ST","LT")</f>
        <v>ST</v>
      </c>
      <c r="K1082" s="25" t="s">
        <v>506</v>
      </c>
      <c r="L1082" s="25" t="s">
        <v>507</v>
      </c>
      <c r="M1082" s="25"/>
      <c r="N1082" s="11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</row>
    <row r="1083" customFormat="false" ht="15.75" hidden="false" customHeight="true" outlineLevel="0" collapsed="false">
      <c r="A1083" s="25" t="s">
        <v>505</v>
      </c>
      <c r="B1083" s="11" t="n">
        <v>50</v>
      </c>
      <c r="C1083" s="22" t="n">
        <v>43693</v>
      </c>
      <c r="D1083" s="11" t="n">
        <v>131.98</v>
      </c>
      <c r="E1083" s="20" t="n">
        <f aca="false">SUM(B1083*D1083)</f>
        <v>6599</v>
      </c>
      <c r="F1083" s="22" t="n">
        <v>43728</v>
      </c>
      <c r="G1083" s="11" t="n">
        <v>143.61</v>
      </c>
      <c r="H1083" s="23" t="n">
        <f aca="false">SUM(B1083*G1083)</f>
        <v>7180.5</v>
      </c>
      <c r="I1083" s="24" t="n">
        <f aca="false">SUM(H1083-E1083)</f>
        <v>581.500000000002</v>
      </c>
      <c r="J1083" s="11" t="str">
        <f aca="false">IF(SUM(+F1083-C1083)&lt;365,"ST","LT")</f>
        <v>ST</v>
      </c>
      <c r="K1083" s="25"/>
      <c r="L1083" s="25"/>
      <c r="M1083" s="25"/>
      <c r="N1083" s="11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</row>
    <row r="1084" customFormat="false" ht="15.75" hidden="false" customHeight="true" outlineLevel="0" collapsed="false">
      <c r="A1084" s="25" t="s">
        <v>505</v>
      </c>
      <c r="B1084" s="11" t="n">
        <v>50</v>
      </c>
      <c r="C1084" s="22" t="n">
        <v>43753</v>
      </c>
      <c r="D1084" s="11" t="n">
        <v>150.62</v>
      </c>
      <c r="E1084" s="20" t="n">
        <f aca="false">SUM(B1084*D1084)</f>
        <v>7531</v>
      </c>
      <c r="F1084" s="22"/>
      <c r="G1084" s="11"/>
      <c r="H1084" s="23" t="n">
        <f aca="false">SUM(B1084*G1084)</f>
        <v>0</v>
      </c>
      <c r="I1084" s="24" t="n">
        <f aca="false">SUM(H1084-E1084)</f>
        <v>-7531</v>
      </c>
      <c r="J1084" s="11" t="str">
        <f aca="false">IF(SUM(+F1084-C1084)&lt;365,"ST","LT")</f>
        <v>ST</v>
      </c>
      <c r="K1084" s="25"/>
      <c r="L1084" s="25"/>
      <c r="M1084" s="25"/>
      <c r="N1084" s="11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</row>
    <row r="1085" customFormat="false" ht="15.75" hidden="false" customHeight="true" outlineLevel="0" collapsed="false">
      <c r="A1085" s="25" t="s">
        <v>505</v>
      </c>
      <c r="B1085" s="11" t="n">
        <v>50</v>
      </c>
      <c r="C1085" s="22" t="n">
        <v>43887</v>
      </c>
      <c r="D1085" s="11" t="n">
        <v>141.05</v>
      </c>
      <c r="E1085" s="20" t="n">
        <f aca="false">SUM(B1085*D1085)</f>
        <v>7052.5</v>
      </c>
      <c r="F1085" s="22"/>
      <c r="G1085" s="11"/>
      <c r="H1085" s="23" t="n">
        <f aca="false">SUM(B1085*G1085)</f>
        <v>0</v>
      </c>
      <c r="I1085" s="24" t="n">
        <f aca="false">SUM(H1085-E1085)</f>
        <v>-7052.5</v>
      </c>
      <c r="J1085" s="11" t="str">
        <f aca="false">IF(SUM(+F1085-C1085)&lt;365,"ST","LT")</f>
        <v>ST</v>
      </c>
      <c r="K1085" s="25"/>
      <c r="L1085" s="25"/>
      <c r="M1085" s="25"/>
      <c r="N1085" s="11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</row>
    <row r="1086" customFormat="false" ht="15.75" hidden="false" customHeight="true" outlineLevel="0" collapsed="false">
      <c r="A1086" s="25" t="s">
        <v>505</v>
      </c>
      <c r="B1086" s="11" t="n">
        <v>50</v>
      </c>
      <c r="C1086" s="22" t="n">
        <v>43950</v>
      </c>
      <c r="D1086" s="11" t="n">
        <v>76.12</v>
      </c>
      <c r="E1086" s="20" t="n">
        <f aca="false">SUM(B1086*D1086)</f>
        <v>3806</v>
      </c>
      <c r="F1086" s="22"/>
      <c r="G1086" s="11"/>
      <c r="H1086" s="23" t="n">
        <f aca="false">SUM(B1086*G1086)</f>
        <v>0</v>
      </c>
      <c r="I1086" s="24" t="n">
        <f aca="false">SUM(H1086-E1086)</f>
        <v>-3806</v>
      </c>
      <c r="J1086" s="11" t="str">
        <f aca="false">IF(SUM(+F1086-C1086)&lt;365,"ST","LT")</f>
        <v>ST</v>
      </c>
      <c r="K1086" s="25"/>
      <c r="L1086" s="25"/>
      <c r="M1086" s="25"/>
      <c r="N1086" s="11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</row>
    <row r="1087" customFormat="false" ht="18" hidden="false" customHeight="true" outlineLevel="0" collapsed="false">
      <c r="A1087" s="25" t="s">
        <v>508</v>
      </c>
      <c r="B1087" s="11" t="n">
        <v>15</v>
      </c>
      <c r="C1087" s="22" t="n">
        <v>43053</v>
      </c>
      <c r="D1087" s="11" t="n">
        <v>709.45</v>
      </c>
      <c r="E1087" s="20" t="n">
        <f aca="false">SUM(B1087*D1087)</f>
        <v>10641.75</v>
      </c>
      <c r="F1087" s="22"/>
      <c r="G1087" s="11"/>
      <c r="H1087" s="23" t="n">
        <f aca="false">SUM(B1087*G1087)</f>
        <v>0</v>
      </c>
      <c r="I1087" s="24" t="n">
        <f aca="false">SUM(H1087-E1087)</f>
        <v>-10641.75</v>
      </c>
      <c r="J1087" s="11" t="str">
        <f aca="false">IF(SUM(+F1087-C1087)&lt;365,"ST","LT")</f>
        <v>ST</v>
      </c>
      <c r="K1087" s="25"/>
      <c r="L1087" s="25"/>
      <c r="M1087" s="25"/>
      <c r="N1087" s="11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</row>
    <row r="1088" customFormat="false" ht="18" hidden="false" customHeight="true" outlineLevel="0" collapsed="false">
      <c r="A1088" s="25" t="s">
        <v>508</v>
      </c>
      <c r="B1088" s="11" t="n">
        <v>10</v>
      </c>
      <c r="C1088" s="22" t="n">
        <v>43060</v>
      </c>
      <c r="D1088" s="11" t="n">
        <v>672</v>
      </c>
      <c r="E1088" s="20" t="n">
        <f aca="false">SUM(B1088*D1088)</f>
        <v>6720</v>
      </c>
      <c r="F1088" s="22"/>
      <c r="G1088" s="11"/>
      <c r="H1088" s="23" t="n">
        <f aca="false">SUM(B1088*G1088)</f>
        <v>0</v>
      </c>
      <c r="I1088" s="24" t="n">
        <f aca="false">SUM(H1088-E1088)</f>
        <v>-6720</v>
      </c>
      <c r="J1088" s="11" t="str">
        <f aca="false">IF(SUM(+F1088-C1088)&lt;365,"ST","LT")</f>
        <v>ST</v>
      </c>
      <c r="K1088" s="25"/>
      <c r="L1088" s="25"/>
      <c r="M1088" s="25"/>
      <c r="N1088" s="11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</row>
    <row r="1089" customFormat="false" ht="18" hidden="false" customHeight="true" outlineLevel="0" collapsed="false">
      <c r="A1089" s="25" t="s">
        <v>508</v>
      </c>
      <c r="B1089" s="11" t="n">
        <v>25</v>
      </c>
      <c r="C1089" s="22" t="n">
        <v>43285</v>
      </c>
      <c r="D1089" s="11" t="n">
        <v>0</v>
      </c>
      <c r="E1089" s="20" t="n">
        <f aca="false">SUM(B1089*D1089)</f>
        <v>0</v>
      </c>
      <c r="F1089" s="22"/>
      <c r="G1089" s="11"/>
      <c r="H1089" s="23" t="n">
        <f aca="false">SUM(B1089*G1089)</f>
        <v>0</v>
      </c>
      <c r="I1089" s="24" t="n">
        <f aca="false">SUM(H1089-E1089)</f>
        <v>0</v>
      </c>
      <c r="J1089" s="11" t="str">
        <f aca="false">IF(SUM(+F1089-C1089)&lt;365,"ST","LT")</f>
        <v>ST</v>
      </c>
      <c r="K1089" s="25" t="s">
        <v>509</v>
      </c>
      <c r="L1089" s="25"/>
      <c r="M1089" s="25"/>
      <c r="N1089" s="11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</row>
    <row r="1090" customFormat="false" ht="18" hidden="false" customHeight="true" outlineLevel="0" collapsed="false">
      <c r="A1090" s="25" t="s">
        <v>508</v>
      </c>
      <c r="B1090" s="11" t="n">
        <v>50</v>
      </c>
      <c r="C1090" s="22" t="n">
        <v>44176</v>
      </c>
      <c r="D1090" s="11" t="n">
        <v>130.97</v>
      </c>
      <c r="E1090" s="20" t="n">
        <f aca="false">SUM(B1090*D1090)</f>
        <v>6548.5</v>
      </c>
      <c r="F1090" s="22"/>
      <c r="G1090" s="11"/>
      <c r="H1090" s="23" t="n">
        <f aca="false">SUM(B1090*G1090)</f>
        <v>0</v>
      </c>
      <c r="I1090" s="24" t="n">
        <f aca="false">SUM(H1090-E1090)</f>
        <v>-6548.5</v>
      </c>
      <c r="J1090" s="11" t="str">
        <f aca="false">IF(SUM(+F1090-C1090)&lt;365,"ST","LT")</f>
        <v>ST</v>
      </c>
      <c r="K1090" s="25"/>
      <c r="L1090" s="25"/>
      <c r="M1090" s="25"/>
      <c r="N1090" s="11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</row>
    <row r="1091" customFormat="false" ht="18" hidden="false" customHeight="true" outlineLevel="0" collapsed="false">
      <c r="A1091" s="25" t="s">
        <v>510</v>
      </c>
      <c r="B1091" s="11" t="n">
        <v>100</v>
      </c>
      <c r="C1091" s="22" t="n">
        <v>42053</v>
      </c>
      <c r="D1091" s="11" t="n">
        <v>55.01</v>
      </c>
      <c r="E1091" s="20" t="n">
        <f aca="false">SUM(B1091*D1091)</f>
        <v>5501</v>
      </c>
      <c r="F1091" s="22" t="n">
        <v>43721</v>
      </c>
      <c r="G1091" s="11" t="n">
        <v>35.73</v>
      </c>
      <c r="H1091" s="23" t="n">
        <f aca="false">SUM(B1091*G1091)</f>
        <v>3573</v>
      </c>
      <c r="I1091" s="24" t="n">
        <f aca="false">SUM(H1091-E1091)</f>
        <v>-1928</v>
      </c>
      <c r="J1091" s="11" t="str">
        <f aca="false">IF(SUM(+F1091-C1091)&lt;365,"ST","LT")</f>
        <v>LT</v>
      </c>
      <c r="K1091" s="25"/>
      <c r="L1091" s="25"/>
      <c r="M1091" s="25"/>
      <c r="N1091" s="11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</row>
    <row r="1092" customFormat="false" ht="18" hidden="false" customHeight="true" outlineLevel="0" collapsed="false">
      <c r="A1092" s="25" t="s">
        <v>510</v>
      </c>
      <c r="B1092" s="11" t="n">
        <v>100</v>
      </c>
      <c r="C1092" s="22" t="n">
        <v>42426</v>
      </c>
      <c r="D1092" s="11" t="n">
        <v>56.32</v>
      </c>
      <c r="E1092" s="20" t="n">
        <f aca="false">SUM(B1092*D1092)</f>
        <v>5632</v>
      </c>
      <c r="F1092" s="22" t="n">
        <v>43721</v>
      </c>
      <c r="G1092" s="11" t="n">
        <v>35.73</v>
      </c>
      <c r="H1092" s="23" t="n">
        <f aca="false">SUM(B1092*G1092)</f>
        <v>3573</v>
      </c>
      <c r="I1092" s="24" t="n">
        <f aca="false">SUM(H1092-E1092)</f>
        <v>-2059</v>
      </c>
      <c r="J1092" s="11" t="str">
        <f aca="false">IF(SUM(+F1092-C1092)&lt;365,"ST","LT")</f>
        <v>LT</v>
      </c>
      <c r="K1092" s="25"/>
      <c r="L1092" s="25"/>
      <c r="M1092" s="25"/>
      <c r="N1092" s="11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</row>
    <row r="1093" customFormat="false" ht="18" hidden="false" customHeight="true" outlineLevel="0" collapsed="false">
      <c r="A1093" s="25" t="s">
        <v>511</v>
      </c>
      <c r="B1093" s="11" t="n">
        <v>100</v>
      </c>
      <c r="C1093" s="22" t="n">
        <v>40683</v>
      </c>
      <c r="D1093" s="11" t="n">
        <v>124.42</v>
      </c>
      <c r="E1093" s="20" t="n">
        <f aca="false">SUM(B1093*D1093)</f>
        <v>12442</v>
      </c>
      <c r="F1093" s="22"/>
      <c r="G1093" s="11"/>
      <c r="H1093" s="23" t="n">
        <f aca="false">SUM(B1093*G1093)</f>
        <v>0</v>
      </c>
      <c r="I1093" s="24" t="n">
        <f aca="false">SUM(H1093-E1093)</f>
        <v>-12442</v>
      </c>
      <c r="J1093" s="11" t="str">
        <f aca="false">IF(SUM(+F1093-C1093)&lt;365,"ST","LT")</f>
        <v>ST</v>
      </c>
      <c r="K1093" s="25" t="s">
        <v>512</v>
      </c>
      <c r="L1093" s="25"/>
      <c r="M1093" s="25"/>
      <c r="N1093" s="11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</row>
    <row r="1094" customFormat="false" ht="18" hidden="false" customHeight="true" outlineLevel="0" collapsed="false">
      <c r="A1094" s="25" t="s">
        <v>511</v>
      </c>
      <c r="B1094" s="11" t="n">
        <v>28</v>
      </c>
      <c r="C1094" s="22" t="n">
        <v>41754</v>
      </c>
      <c r="D1094" s="11" t="n">
        <v>60</v>
      </c>
      <c r="E1094" s="20" t="n">
        <f aca="false">SUM(B1094*D1094)</f>
        <v>1680</v>
      </c>
      <c r="F1094" s="22"/>
      <c r="G1094" s="11"/>
      <c r="H1094" s="23" t="n">
        <f aca="false">SUM(B1094*G1094)</f>
        <v>0</v>
      </c>
      <c r="I1094" s="24" t="n">
        <f aca="false">SUM(H1094-E1094)</f>
        <v>-1680</v>
      </c>
      <c r="J1094" s="11" t="str">
        <f aca="false">IF(SUM(+F1094-C1094)&lt;365,"ST","LT")</f>
        <v>ST</v>
      </c>
      <c r="K1094" s="25" t="s">
        <v>447</v>
      </c>
      <c r="L1094" s="25"/>
      <c r="M1094" s="25"/>
      <c r="N1094" s="11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</row>
    <row r="1095" customFormat="false" ht="18" hidden="false" customHeight="true" outlineLevel="0" collapsed="false">
      <c r="A1095" s="25" t="s">
        <v>511</v>
      </c>
      <c r="B1095" s="11" t="n">
        <v>16</v>
      </c>
      <c r="C1095" s="22" t="n">
        <v>41754</v>
      </c>
      <c r="D1095" s="11" t="n">
        <v>60</v>
      </c>
      <c r="E1095" s="20" t="n">
        <f aca="false">SUM(B1095*D1095)</f>
        <v>960</v>
      </c>
      <c r="F1095" s="22"/>
      <c r="G1095" s="11"/>
      <c r="H1095" s="23" t="n">
        <f aca="false">SUM(B1095*G1095)</f>
        <v>0</v>
      </c>
      <c r="I1095" s="24" t="n">
        <f aca="false">SUM(H1095-E1095)</f>
        <v>-960</v>
      </c>
      <c r="J1095" s="11" t="str">
        <f aca="false">IF(SUM(+F1095-C1095)&lt;365,"ST","LT")</f>
        <v>ST</v>
      </c>
      <c r="K1095" s="25" t="s">
        <v>447</v>
      </c>
      <c r="L1095" s="25"/>
      <c r="M1095" s="25"/>
      <c r="N1095" s="11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</row>
    <row r="1096" customFormat="false" ht="18" hidden="false" customHeight="true" outlineLevel="0" collapsed="false">
      <c r="A1096" s="25" t="s">
        <v>511</v>
      </c>
      <c r="B1096" s="11" t="n">
        <v>56</v>
      </c>
      <c r="C1096" s="22" t="n">
        <v>42068</v>
      </c>
      <c r="D1096" s="11" t="n">
        <v>85.12</v>
      </c>
      <c r="E1096" s="20" t="n">
        <f aca="false">SUM(B1096*D1096)</f>
        <v>4766.72</v>
      </c>
      <c r="F1096" s="22"/>
      <c r="G1096" s="11"/>
      <c r="H1096" s="23" t="n">
        <f aca="false">SUM(B1096*G1096)</f>
        <v>0</v>
      </c>
      <c r="I1096" s="24" t="n">
        <f aca="false">SUM(H1096-E1096)</f>
        <v>-4766.72</v>
      </c>
      <c r="J1096" s="11" t="str">
        <f aca="false">IF(SUM(+F1096-C1096)&lt;365,"ST","LT")</f>
        <v>ST</v>
      </c>
      <c r="K1096" s="25"/>
      <c r="L1096" s="25"/>
      <c r="M1096" s="25"/>
      <c r="N1096" s="11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</row>
    <row r="1097" customFormat="false" ht="18" hidden="false" customHeight="true" outlineLevel="0" collapsed="false">
      <c r="A1097" s="25" t="s">
        <v>513</v>
      </c>
      <c r="B1097" s="11" t="n">
        <v>4</v>
      </c>
      <c r="C1097" s="22" t="n">
        <v>40742</v>
      </c>
      <c r="D1097" s="11" t="n">
        <v>594.76</v>
      </c>
      <c r="E1097" s="20" t="n">
        <f aca="false">SUM(B1097*D1097)</f>
        <v>2379.04</v>
      </c>
      <c r="F1097" s="22" t="n">
        <v>43466</v>
      </c>
      <c r="G1097" s="11" t="n">
        <v>1124.5</v>
      </c>
      <c r="H1097" s="23" t="n">
        <f aca="false">SUM(B1097*G1097)</f>
        <v>4498</v>
      </c>
      <c r="I1097" s="24" t="n">
        <f aca="false">SUM(H1097-E1097)</f>
        <v>2118.96</v>
      </c>
      <c r="J1097" s="11" t="str">
        <f aca="false">IF(SUM(+F1097-C1097)&lt;365,"ST","LT")</f>
        <v>LT</v>
      </c>
      <c r="K1097" s="25"/>
      <c r="L1097" s="25"/>
      <c r="M1097" s="25"/>
      <c r="N1097" s="11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</row>
    <row r="1098" customFormat="false" ht="18" hidden="false" customHeight="true" outlineLevel="0" collapsed="false">
      <c r="A1098" s="25" t="s">
        <v>513</v>
      </c>
      <c r="B1098" s="11" t="n">
        <v>6</v>
      </c>
      <c r="C1098" s="22" t="n">
        <v>40742</v>
      </c>
      <c r="D1098" s="11" t="n">
        <v>594.76</v>
      </c>
      <c r="E1098" s="20" t="n">
        <f aca="false">SUM(B1098*D1098)</f>
        <v>3568.56</v>
      </c>
      <c r="F1098" s="22" t="n">
        <v>43467</v>
      </c>
      <c r="G1098" s="11" t="n">
        <v>1129.47</v>
      </c>
      <c r="H1098" s="23" t="n">
        <f aca="false">SUM(B1098*G1098)</f>
        <v>6776.82</v>
      </c>
      <c r="I1098" s="24" t="n">
        <f aca="false">SUM(H1098-E1098)</f>
        <v>3208.26</v>
      </c>
      <c r="J1098" s="11" t="str">
        <f aca="false">IF(SUM(+F1098-C1098)&lt;365,"ST","LT")</f>
        <v>LT</v>
      </c>
      <c r="K1098" s="25"/>
      <c r="L1098" s="25"/>
      <c r="M1098" s="25"/>
      <c r="N1098" s="11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</row>
    <row r="1099" customFormat="false" ht="18" hidden="false" customHeight="true" outlineLevel="0" collapsed="false">
      <c r="A1099" s="25" t="s">
        <v>513</v>
      </c>
      <c r="B1099" s="11" t="n">
        <v>10</v>
      </c>
      <c r="C1099" s="22" t="n">
        <v>40890</v>
      </c>
      <c r="D1099" s="11" t="n">
        <v>439.64</v>
      </c>
      <c r="E1099" s="20" t="n">
        <f aca="false">SUM(B1099*D1099)</f>
        <v>4396.4</v>
      </c>
      <c r="F1099" s="22" t="n">
        <v>44264</v>
      </c>
      <c r="G1099" s="11" t="n">
        <v>1430.32</v>
      </c>
      <c r="H1099" s="23" t="n">
        <f aca="false">SUM(B1099*G1099)</f>
        <v>14303.2</v>
      </c>
      <c r="I1099" s="24" t="n">
        <f aca="false">SUM(H1099-E1099)</f>
        <v>9906.8</v>
      </c>
      <c r="J1099" s="11" t="str">
        <f aca="false">IF(SUM(+F1099-C1099)&lt;365,"ST","LT")</f>
        <v>LT</v>
      </c>
      <c r="K1099" s="25"/>
      <c r="L1099" s="25"/>
      <c r="M1099" s="25"/>
      <c r="N1099" s="11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</row>
    <row r="1100" customFormat="false" ht="18" hidden="false" customHeight="true" outlineLevel="0" collapsed="false">
      <c r="A1100" s="25" t="s">
        <v>513</v>
      </c>
      <c r="B1100" s="11" t="n">
        <v>5</v>
      </c>
      <c r="C1100" s="22" t="n">
        <v>40890</v>
      </c>
      <c r="D1100" s="11" t="n">
        <v>439.64</v>
      </c>
      <c r="E1100" s="20" t="n">
        <f aca="false">SUM(B1100*D1100)</f>
        <v>2198.2</v>
      </c>
      <c r="F1100" s="22"/>
      <c r="G1100" s="11"/>
      <c r="H1100" s="23" t="n">
        <f aca="false">SUM(B1100*G1100)</f>
        <v>0</v>
      </c>
      <c r="I1100" s="24" t="n">
        <f aca="false">SUM(H1100-E1100)</f>
        <v>-2198.2</v>
      </c>
      <c r="J1100" s="11" t="str">
        <f aca="false">IF(SUM(+F1100-C1100)&lt;365,"ST","LT")</f>
        <v>ST</v>
      </c>
      <c r="K1100" s="25"/>
      <c r="L1100" s="25"/>
      <c r="M1100" s="25"/>
      <c r="N1100" s="11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</row>
    <row r="1101" customFormat="false" ht="18" hidden="false" customHeight="true" outlineLevel="0" collapsed="false">
      <c r="A1101" s="19" t="s">
        <v>513</v>
      </c>
      <c r="B1101" s="11" t="n">
        <v>10</v>
      </c>
      <c r="C1101" s="22" t="n">
        <v>43577</v>
      </c>
      <c r="D1101" s="11" t="n">
        <v>973.24</v>
      </c>
      <c r="E1101" s="20" t="n">
        <f aca="false">SUM(B1101*D1101)</f>
        <v>9732.4</v>
      </c>
      <c r="F1101" s="22"/>
      <c r="G1101" s="11"/>
      <c r="H1101" s="23" t="n">
        <f aca="false">SUM(B1101*G1101)</f>
        <v>0</v>
      </c>
      <c r="I1101" s="24" t="n">
        <f aca="false">SUM(H1101-E1101)</f>
        <v>-9732.4</v>
      </c>
      <c r="J1101" s="11" t="str">
        <f aca="false">IF(SUM(+F1101-C1101)&lt;365,"ST","LT")</f>
        <v>ST</v>
      </c>
      <c r="K1101" s="25"/>
      <c r="L1101" s="25"/>
      <c r="M1101" s="25"/>
      <c r="N1101" s="11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</row>
    <row r="1102" customFormat="false" ht="18" hidden="false" customHeight="true" outlineLevel="0" collapsed="false">
      <c r="A1102" s="19" t="s">
        <v>514</v>
      </c>
      <c r="B1102" s="11" t="n">
        <v>25</v>
      </c>
      <c r="C1102" s="22" t="n">
        <v>43644</v>
      </c>
      <c r="D1102" s="11" t="n">
        <v>474.78</v>
      </c>
      <c r="E1102" s="20" t="n">
        <f aca="false">SUM(B1102*D1102)</f>
        <v>11869.5</v>
      </c>
      <c r="F1102" s="22" t="n">
        <v>43908</v>
      </c>
      <c r="G1102" s="11" t="n">
        <v>562.75</v>
      </c>
      <c r="H1102" s="23" t="n">
        <f aca="false">SUM(B1102*G1102)</f>
        <v>14068.75</v>
      </c>
      <c r="I1102" s="24" t="n">
        <f aca="false">SUM(H1102-E1102)</f>
        <v>2199.25</v>
      </c>
      <c r="J1102" s="11" t="str">
        <f aca="false">IF(SUM(+F1102-C1102)&lt;365,"ST","LT")</f>
        <v>ST</v>
      </c>
      <c r="K1102" s="25"/>
      <c r="L1102" s="25"/>
      <c r="M1102" s="25"/>
      <c r="N1102" s="11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</row>
    <row r="1103" customFormat="false" ht="18" hidden="false" customHeight="true" outlineLevel="0" collapsed="false">
      <c r="A1103" s="19" t="s">
        <v>514</v>
      </c>
      <c r="B1103" s="11" t="n">
        <v>20</v>
      </c>
      <c r="C1103" s="22" t="n">
        <v>43942</v>
      </c>
      <c r="D1103" s="11" t="n">
        <v>525.51</v>
      </c>
      <c r="E1103" s="20" t="n">
        <f aca="false">SUM(B1103*D1103)</f>
        <v>10510.2</v>
      </c>
      <c r="F1103" s="22" t="n">
        <v>43992</v>
      </c>
      <c r="G1103" s="11" t="n">
        <v>543.89</v>
      </c>
      <c r="H1103" s="23" t="n">
        <f aca="false">SUM(B1103*G1103)</f>
        <v>10877.8</v>
      </c>
      <c r="I1103" s="24" t="n">
        <f aca="false">SUM(H1103-E1103)</f>
        <v>367.599999999999</v>
      </c>
      <c r="J1103" s="11" t="str">
        <f aca="false">IF(SUM(+F1103-C1103)&lt;365,"ST","LT")</f>
        <v>ST</v>
      </c>
      <c r="K1103" s="25"/>
      <c r="L1103" s="25"/>
      <c r="M1103" s="25"/>
      <c r="N1103" s="11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</row>
    <row r="1104" customFormat="false" ht="18" hidden="false" customHeight="true" outlineLevel="0" collapsed="false">
      <c r="A1104" s="19" t="s">
        <v>515</v>
      </c>
      <c r="B1104" s="11" t="n">
        <v>25</v>
      </c>
      <c r="C1104" s="22" t="n">
        <v>40858</v>
      </c>
      <c r="D1104" s="11" t="n">
        <v>238.13</v>
      </c>
      <c r="E1104" s="20" t="n">
        <f aca="false">SUM(B1104*D1104)</f>
        <v>5953.25</v>
      </c>
      <c r="F1104" s="22" t="n">
        <v>43615</v>
      </c>
      <c r="G1104" s="11" t="n">
        <v>697.73</v>
      </c>
      <c r="H1104" s="23" t="n">
        <f aca="false">SUM(B1104*G1104)</f>
        <v>17443.25</v>
      </c>
      <c r="I1104" s="24" t="n">
        <f aca="false">SUM(H1104-E1104)</f>
        <v>11490</v>
      </c>
      <c r="J1104" s="11" t="str">
        <f aca="false">IF(SUM(+F1104-C1104)&lt;365,"ST","LT")</f>
        <v>LT</v>
      </c>
      <c r="K1104" s="25"/>
      <c r="L1104" s="25"/>
      <c r="M1104" s="25"/>
      <c r="N1104" s="11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</row>
    <row r="1105" customFormat="false" ht="18" hidden="false" customHeight="true" outlineLevel="0" collapsed="false">
      <c r="A1105" s="19" t="s">
        <v>515</v>
      </c>
      <c r="B1105" s="11" t="n">
        <v>25</v>
      </c>
      <c r="C1105" s="22" t="n">
        <v>40858</v>
      </c>
      <c r="D1105" s="11" t="n">
        <v>238.13</v>
      </c>
      <c r="E1105" s="20" t="n">
        <f aca="false">SUM(B1105*D1105)</f>
        <v>5953.25</v>
      </c>
      <c r="F1105" s="22" t="n">
        <v>43866</v>
      </c>
      <c r="G1105" s="11" t="n">
        <v>988.53</v>
      </c>
      <c r="H1105" s="23" t="n">
        <f aca="false">SUM(B1105*G1105)</f>
        <v>24713.25</v>
      </c>
      <c r="I1105" s="24" t="n">
        <f aca="false">SUM(H1105-E1105)</f>
        <v>18760</v>
      </c>
      <c r="J1105" s="11" t="str">
        <f aca="false">IF(SUM(+F1105-C1105)&lt;365,"ST","LT")</f>
        <v>LT</v>
      </c>
      <c r="K1105" s="25"/>
      <c r="L1105" s="25"/>
      <c r="M1105" s="25"/>
      <c r="N1105" s="11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</row>
    <row r="1106" customFormat="false" ht="18" hidden="false" customHeight="true" outlineLevel="0" collapsed="false">
      <c r="A1106" s="19" t="s">
        <v>515</v>
      </c>
      <c r="B1106" s="11" t="n">
        <v>25</v>
      </c>
      <c r="C1106" s="22" t="n">
        <v>43417</v>
      </c>
      <c r="D1106" s="11" t="n">
        <v>522.39</v>
      </c>
      <c r="E1106" s="20" t="n">
        <f aca="false">SUM(B1106*D1106)</f>
        <v>13059.75</v>
      </c>
      <c r="F1106" s="22" t="n">
        <v>43886</v>
      </c>
      <c r="G1106" s="11" t="n">
        <v>1042.13</v>
      </c>
      <c r="H1106" s="23" t="n">
        <f aca="false">SUM(B1106*G1106)</f>
        <v>26053.25</v>
      </c>
      <c r="I1106" s="24" t="n">
        <f aca="false">SUM(H1106-E1106)</f>
        <v>12993.5</v>
      </c>
      <c r="J1106" s="11" t="str">
        <f aca="false">IF(SUM(+F1106-C1106)&lt;365,"ST","LT")</f>
        <v>LT</v>
      </c>
      <c r="K1106" s="25"/>
      <c r="L1106" s="25"/>
      <c r="M1106" s="25"/>
      <c r="N1106" s="11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</row>
    <row r="1107" customFormat="false" ht="18" hidden="false" customHeight="true" outlineLevel="0" collapsed="false">
      <c r="A1107" s="25" t="s">
        <v>516</v>
      </c>
      <c r="B1107" s="11" t="n">
        <v>10</v>
      </c>
      <c r="C1107" s="22" t="n">
        <v>43279</v>
      </c>
      <c r="D1107" s="11" t="n">
        <v>843.28</v>
      </c>
      <c r="E1107" s="20" t="n">
        <f aca="false">SUM(B1107*D1107)</f>
        <v>8432.8</v>
      </c>
      <c r="F1107" s="22" t="n">
        <v>43496</v>
      </c>
      <c r="G1107" s="11" t="n">
        <v>964.21</v>
      </c>
      <c r="H1107" s="23" t="n">
        <f aca="false">SUM(B1107*G1107)</f>
        <v>9642.1</v>
      </c>
      <c r="I1107" s="24" t="n">
        <f aca="false">SUM(H1107-E1107)</f>
        <v>1209.3</v>
      </c>
      <c r="J1107" s="11" t="str">
        <f aca="false">IF(SUM(+F1107-C1107)&lt;365,"ST","LT")</f>
        <v>ST</v>
      </c>
      <c r="K1107" s="25"/>
      <c r="L1107" s="25"/>
      <c r="M1107" s="25"/>
      <c r="N1107" s="11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</row>
    <row r="1108" customFormat="false" ht="18" hidden="false" customHeight="true" outlineLevel="0" collapsed="false">
      <c r="A1108" s="25" t="s">
        <v>516</v>
      </c>
      <c r="B1108" s="11" t="n">
        <v>10</v>
      </c>
      <c r="C1108" s="22" t="n">
        <v>43279</v>
      </c>
      <c r="D1108" s="11" t="n">
        <v>843.28</v>
      </c>
      <c r="E1108" s="20" t="n">
        <f aca="false">SUM(B1108*D1108)</f>
        <v>8432.8</v>
      </c>
      <c r="F1108" s="22" t="n">
        <v>43601</v>
      </c>
      <c r="G1108" s="11" t="n">
        <v>1165.69</v>
      </c>
      <c r="H1108" s="23" t="n">
        <f aca="false">SUM(B1108*G1108)</f>
        <v>11656.9</v>
      </c>
      <c r="I1108" s="24" t="n">
        <f aca="false">SUM(H1108-E1108)</f>
        <v>3224.1</v>
      </c>
      <c r="J1108" s="11" t="str">
        <f aca="false">IF(SUM(+F1108-C1108)&lt;365,"ST","LT")</f>
        <v>ST</v>
      </c>
      <c r="K1108" s="25"/>
      <c r="L1108" s="25"/>
      <c r="M1108" s="25"/>
      <c r="N1108" s="11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</row>
    <row r="1109" customFormat="false" ht="18" hidden="false" customHeight="true" outlineLevel="0" collapsed="false">
      <c r="A1109" s="19" t="s">
        <v>516</v>
      </c>
      <c r="B1109" s="11" t="n">
        <v>10</v>
      </c>
      <c r="C1109" s="22" t="n">
        <v>43664</v>
      </c>
      <c r="D1109" s="11" t="n">
        <v>1070.47</v>
      </c>
      <c r="E1109" s="20" t="n">
        <f aca="false">SUM(B1109*D1109)</f>
        <v>10704.7</v>
      </c>
      <c r="F1109" s="22"/>
      <c r="G1109" s="11"/>
      <c r="H1109" s="23" t="n">
        <f aca="false">SUM(B1109*G1109)</f>
        <v>0</v>
      </c>
      <c r="I1109" s="24" t="n">
        <f aca="false">SUM(H1109-E1109)</f>
        <v>-10704.7</v>
      </c>
      <c r="J1109" s="11" t="str">
        <f aca="false">IF(SUM(+F1109-C1109)&lt;365,"ST","LT")</f>
        <v>ST</v>
      </c>
      <c r="K1109" s="25"/>
      <c r="L1109" s="25"/>
      <c r="M1109" s="25"/>
      <c r="N1109" s="11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</row>
    <row r="1110" customFormat="false" ht="18" hidden="false" customHeight="true" outlineLevel="0" collapsed="false">
      <c r="A1110" s="25" t="s">
        <v>517</v>
      </c>
      <c r="B1110" s="11" t="n">
        <v>15</v>
      </c>
      <c r="C1110" s="22" t="n">
        <v>39440</v>
      </c>
      <c r="D1110" s="11" t="n">
        <v>465</v>
      </c>
      <c r="E1110" s="20" t="n">
        <f aca="false">SUM(B1110*D1110)</f>
        <v>6975</v>
      </c>
      <c r="F1110" s="22"/>
      <c r="G1110" s="11"/>
      <c r="H1110" s="23" t="n">
        <f aca="false">SUM(B1110*G1110)</f>
        <v>0</v>
      </c>
      <c r="I1110" s="24" t="n">
        <f aca="false">SUM(H1110-E1110)</f>
        <v>-6975</v>
      </c>
      <c r="J1110" s="11" t="str">
        <f aca="false">IF(SUM(+F1110-C1110)&lt;365,"ST","LT")</f>
        <v>ST</v>
      </c>
      <c r="K1110" s="25" t="s">
        <v>31</v>
      </c>
      <c r="L1110" s="25"/>
      <c r="M1110" s="25"/>
      <c r="N1110" s="11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</row>
    <row r="1111" customFormat="false" ht="18" hidden="false" customHeight="true" outlineLevel="0" collapsed="false">
      <c r="A1111" s="25" t="s">
        <v>517</v>
      </c>
      <c r="B1111" s="11" t="n">
        <v>1</v>
      </c>
      <c r="C1111" s="22" t="n">
        <v>41447</v>
      </c>
      <c r="D1111" s="11" t="n">
        <v>0</v>
      </c>
      <c r="E1111" s="20" t="n">
        <f aca="false">SUM(B1111*D1111)</f>
        <v>0</v>
      </c>
      <c r="F1111" s="22"/>
      <c r="G1111" s="11"/>
      <c r="H1111" s="23" t="n">
        <f aca="false">SUM(B1111*G1111)</f>
        <v>0</v>
      </c>
      <c r="I1111" s="24" t="n">
        <f aca="false">SUM(H1111-E1111)</f>
        <v>0</v>
      </c>
      <c r="J1111" s="11" t="str">
        <f aca="false">IF(SUM(+F1111-C1111)&lt;365,"ST","LT")</f>
        <v>ST</v>
      </c>
      <c r="K1111" s="25" t="s">
        <v>518</v>
      </c>
      <c r="L1111" s="25"/>
      <c r="M1111" s="25"/>
      <c r="N1111" s="11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</row>
    <row r="1112" customFormat="false" ht="18" hidden="false" customHeight="true" outlineLevel="0" collapsed="false">
      <c r="A1112" s="25" t="s">
        <v>519</v>
      </c>
      <c r="B1112" s="11" t="n">
        <v>25</v>
      </c>
      <c r="C1112" s="22" t="n">
        <v>36553</v>
      </c>
      <c r="D1112" s="11" t="n">
        <v>13.56</v>
      </c>
      <c r="E1112" s="20" t="n">
        <f aca="false">SUM(B1112*D1112)</f>
        <v>339</v>
      </c>
      <c r="F1112" s="22" t="n">
        <v>43797</v>
      </c>
      <c r="G1112" s="11" t="n">
        <v>502.21</v>
      </c>
      <c r="H1112" s="23" t="n">
        <f aca="false">SUM(B1112*G1112)</f>
        <v>12555.25</v>
      </c>
      <c r="I1112" s="24" t="n">
        <f aca="false">SUM(H1112-E1112)</f>
        <v>12216.25</v>
      </c>
      <c r="J1112" s="11" t="str">
        <f aca="false">IF(SUM(+F1112-C1112)&lt;365,"ST","LT")</f>
        <v>LT</v>
      </c>
      <c r="K1112" s="25" t="s">
        <v>19</v>
      </c>
      <c r="L1112" s="25" t="s">
        <v>520</v>
      </c>
      <c r="M1112" s="25"/>
      <c r="N1112" s="11" t="s">
        <v>521</v>
      </c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</row>
    <row r="1113" customFormat="false" ht="18" hidden="false" customHeight="true" outlineLevel="0" collapsed="false">
      <c r="A1113" s="25" t="s">
        <v>519</v>
      </c>
      <c r="B1113" s="11" t="n">
        <v>25</v>
      </c>
      <c r="C1113" s="22" t="n">
        <v>36553</v>
      </c>
      <c r="D1113" s="11" t="n">
        <v>13.56</v>
      </c>
      <c r="E1113" s="20" t="n">
        <f aca="false">SUM(B1113*D1113)</f>
        <v>339</v>
      </c>
      <c r="F1113" s="22" t="n">
        <v>43798</v>
      </c>
      <c r="G1113" s="11" t="n">
        <v>522.55</v>
      </c>
      <c r="H1113" s="23" t="n">
        <f aca="false">SUM(B1113*G1113)</f>
        <v>13063.75</v>
      </c>
      <c r="I1113" s="24" t="n">
        <f aca="false">SUM(H1113-E1113)</f>
        <v>12724.75</v>
      </c>
      <c r="J1113" s="11" t="str">
        <f aca="false">IF(SUM(+F1113-C1113)&lt;365,"ST","LT")</f>
        <v>LT</v>
      </c>
      <c r="K1113" s="25" t="s">
        <v>19</v>
      </c>
      <c r="L1113" s="25" t="s">
        <v>520</v>
      </c>
      <c r="M1113" s="25"/>
      <c r="N1113" s="11" t="s">
        <v>521</v>
      </c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</row>
    <row r="1114" customFormat="false" ht="18" hidden="false" customHeight="true" outlineLevel="0" collapsed="false">
      <c r="A1114" s="25" t="s">
        <v>519</v>
      </c>
      <c r="B1114" s="11" t="n">
        <v>100</v>
      </c>
      <c r="C1114" s="22" t="n">
        <v>36553</v>
      </c>
      <c r="D1114" s="11" t="n">
        <v>13.56</v>
      </c>
      <c r="E1114" s="20" t="n">
        <f aca="false">SUM(B1114*D1114)</f>
        <v>1356</v>
      </c>
      <c r="F1114" s="22" t="n">
        <v>43801</v>
      </c>
      <c r="G1114" s="11" t="n">
        <v>71.46</v>
      </c>
      <c r="H1114" s="23" t="n">
        <f aca="false">SUM(B1114*G1114)</f>
        <v>7146</v>
      </c>
      <c r="I1114" s="24" t="n">
        <f aca="false">SUM(H1114-E1114)</f>
        <v>5790</v>
      </c>
      <c r="J1114" s="11" t="str">
        <f aca="false">IF(SUM(+F1114-C1114)&lt;365,"ST","LT")</f>
        <v>LT</v>
      </c>
      <c r="K1114" s="25"/>
      <c r="L1114" s="25"/>
      <c r="M1114" s="25"/>
      <c r="N1114" s="11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</row>
    <row r="1115" customFormat="false" ht="18" hidden="false" customHeight="true" outlineLevel="0" collapsed="false">
      <c r="A1115" s="25" t="s">
        <v>519</v>
      </c>
      <c r="B1115" s="11" t="n">
        <v>25</v>
      </c>
      <c r="C1115" s="22" t="n">
        <v>36553</v>
      </c>
      <c r="D1115" s="11" t="n">
        <v>13.56</v>
      </c>
      <c r="E1115" s="20" t="n">
        <f aca="false">SUM(B1115*D1115)</f>
        <v>339</v>
      </c>
      <c r="F1115" s="22" t="n">
        <v>43826</v>
      </c>
      <c r="G1115" s="11" t="n">
        <v>533.47</v>
      </c>
      <c r="H1115" s="23" t="n">
        <f aca="false">SUM(B1115*G1115)</f>
        <v>13336.75</v>
      </c>
      <c r="I1115" s="24" t="n">
        <f aca="false">SUM(H1115-E1115)</f>
        <v>12997.75</v>
      </c>
      <c r="J1115" s="11" t="str">
        <f aca="false">IF(SUM(+F1115-C1115)&lt;365,"ST","LT")</f>
        <v>LT</v>
      </c>
      <c r="K1115" s="25" t="s">
        <v>19</v>
      </c>
      <c r="L1115" s="25" t="s">
        <v>520</v>
      </c>
      <c r="M1115" s="25"/>
      <c r="N1115" s="11" t="s">
        <v>521</v>
      </c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</row>
    <row r="1116" customFormat="false" ht="18" hidden="false" customHeight="true" outlineLevel="0" collapsed="false">
      <c r="A1116" s="25" t="s">
        <v>519</v>
      </c>
      <c r="B1116" s="11" t="n">
        <v>25</v>
      </c>
      <c r="C1116" s="22" t="n">
        <v>36553</v>
      </c>
      <c r="D1116" s="11" t="n">
        <v>13.56</v>
      </c>
      <c r="E1116" s="20" t="n">
        <f aca="false">SUM(B1116*D1116)</f>
        <v>339</v>
      </c>
      <c r="F1116" s="22" t="n">
        <v>44005</v>
      </c>
      <c r="G1116" s="11" t="n">
        <v>618.56</v>
      </c>
      <c r="H1116" s="23" t="n">
        <f aca="false">SUM(B1116*G1116)</f>
        <v>15464</v>
      </c>
      <c r="I1116" s="24" t="n">
        <f aca="false">SUM(H1116-E1116)</f>
        <v>15125</v>
      </c>
      <c r="J1116" s="11" t="str">
        <f aca="false">IF(SUM(+F1116-C1116)&lt;365,"ST","LT")</f>
        <v>LT</v>
      </c>
      <c r="K1116" s="25" t="s">
        <v>19</v>
      </c>
      <c r="L1116" s="25" t="s">
        <v>520</v>
      </c>
      <c r="M1116" s="25"/>
      <c r="N1116" s="11" t="s">
        <v>521</v>
      </c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</row>
    <row r="1117" customFormat="false" ht="18" hidden="false" customHeight="true" outlineLevel="0" collapsed="false">
      <c r="A1117" s="25" t="s">
        <v>519</v>
      </c>
      <c r="B1117" s="11" t="n">
        <v>200</v>
      </c>
      <c r="C1117" s="22" t="n">
        <v>36553</v>
      </c>
      <c r="D1117" s="11" t="n">
        <v>13.56</v>
      </c>
      <c r="E1117" s="20" t="n">
        <f aca="false">SUM(B1117*D1117)</f>
        <v>2712</v>
      </c>
      <c r="F1117" s="22" t="n">
        <v>44263</v>
      </c>
      <c r="G1117" s="11" t="n">
        <v>895.2</v>
      </c>
      <c r="H1117" s="23" t="n">
        <f aca="false">SUM(B1117*G1117)</f>
        <v>179040</v>
      </c>
      <c r="I1117" s="24" t="n">
        <f aca="false">SUM(H1117-E1117)</f>
        <v>176328</v>
      </c>
      <c r="J1117" s="11" t="str">
        <f aca="false">IF(SUM(+F1117-C1117)&lt;365,"ST","LT")</f>
        <v>LT</v>
      </c>
      <c r="K1117" s="25"/>
      <c r="L1117" s="25"/>
      <c r="M1117" s="25"/>
      <c r="N1117" s="11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</row>
    <row r="1118" customFormat="false" ht="18" hidden="false" customHeight="true" outlineLevel="0" collapsed="false">
      <c r="A1118" s="25" t="s">
        <v>519</v>
      </c>
      <c r="B1118" s="11" t="n">
        <v>100</v>
      </c>
      <c r="C1118" s="22" t="n">
        <v>36553</v>
      </c>
      <c r="D1118" s="11" t="n">
        <v>13.56</v>
      </c>
      <c r="E1118" s="20" t="n">
        <f aca="false">SUM(B1118*D1118)</f>
        <v>1356</v>
      </c>
      <c r="F1118" s="22"/>
      <c r="G1118" s="11"/>
      <c r="H1118" s="23" t="n">
        <f aca="false">SUM(B1118*G1118)</f>
        <v>0</v>
      </c>
      <c r="I1118" s="24" t="n">
        <f aca="false">SUM(H1118-E1118)</f>
        <v>-1356</v>
      </c>
      <c r="J1118" s="11" t="str">
        <f aca="false">IF(SUM(+F1118-C1118)&lt;365,"ST","LT")</f>
        <v>ST</v>
      </c>
      <c r="K1118" s="25" t="s">
        <v>19</v>
      </c>
      <c r="L1118" s="25" t="s">
        <v>520</v>
      </c>
      <c r="M1118" s="25"/>
      <c r="N1118" s="11" t="s">
        <v>521</v>
      </c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</row>
    <row r="1119" customFormat="false" ht="18" hidden="false" customHeight="true" outlineLevel="0" collapsed="false">
      <c r="A1119" s="25" t="s">
        <v>519</v>
      </c>
      <c r="B1119" s="11" t="n">
        <v>220</v>
      </c>
      <c r="C1119" s="22" t="n">
        <v>39283</v>
      </c>
      <c r="D1119" s="11" t="n">
        <v>55</v>
      </c>
      <c r="E1119" s="20" t="n">
        <f aca="false">SUM(B1119*D1119)</f>
        <v>12100</v>
      </c>
      <c r="F1119" s="22"/>
      <c r="G1119" s="11"/>
      <c r="H1119" s="23" t="n">
        <f aca="false">SUM(B1119*G1119)</f>
        <v>0</v>
      </c>
      <c r="I1119" s="24" t="n">
        <f aca="false">SUM(H1119-E1119)</f>
        <v>-12100</v>
      </c>
      <c r="J1119" s="11" t="str">
        <f aca="false">IF(SUM(+F1119-C1119)&lt;365,"ST","LT")</f>
        <v>ST</v>
      </c>
      <c r="K1119" s="25" t="s">
        <v>522</v>
      </c>
      <c r="L1119" s="25" t="s">
        <v>523</v>
      </c>
      <c r="M1119" s="25"/>
      <c r="N1119" s="11" t="s">
        <v>521</v>
      </c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</row>
    <row r="1120" customFormat="false" ht="18" hidden="false" customHeight="true" outlineLevel="0" collapsed="false">
      <c r="A1120" s="25" t="s">
        <v>519</v>
      </c>
      <c r="B1120" s="11" t="n">
        <v>290</v>
      </c>
      <c r="C1120" s="22" t="n">
        <v>40787</v>
      </c>
      <c r="D1120" s="11" t="n">
        <v>55</v>
      </c>
      <c r="E1120" s="20" t="n">
        <f aca="false">SUM(B1120*D1120)</f>
        <v>15950</v>
      </c>
      <c r="F1120" s="22"/>
      <c r="G1120" s="11"/>
      <c r="H1120" s="23" t="n">
        <f aca="false">SUM(B1120*G1120)</f>
        <v>0</v>
      </c>
      <c r="I1120" s="24" t="n">
        <f aca="false">SUM(H1120-E1120)</f>
        <v>-15950</v>
      </c>
      <c r="J1120" s="11" t="str">
        <f aca="false">IF(SUM(+F1120-C1120)&lt;365,"ST","LT")</f>
        <v>ST</v>
      </c>
      <c r="K1120" s="25"/>
      <c r="L1120" s="25" t="s">
        <v>524</v>
      </c>
      <c r="M1120" s="25"/>
      <c r="N1120" s="11" t="s">
        <v>521</v>
      </c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</row>
    <row r="1121" customFormat="false" ht="18" hidden="false" customHeight="true" outlineLevel="0" collapsed="false">
      <c r="A1121" s="25" t="s">
        <v>519</v>
      </c>
      <c r="B1121" s="11" t="n">
        <v>40</v>
      </c>
      <c r="C1121" s="22" t="n">
        <v>40876</v>
      </c>
      <c r="D1121" s="11" t="n">
        <v>98.49</v>
      </c>
      <c r="E1121" s="20" t="n">
        <f aca="false">SUM(B1121*D1121)</f>
        <v>3939.6</v>
      </c>
      <c r="F1121" s="22"/>
      <c r="G1121" s="11"/>
      <c r="H1121" s="23" t="n">
        <f aca="false">SUM(B1121*G1121)</f>
        <v>0</v>
      </c>
      <c r="I1121" s="24" t="n">
        <f aca="false">SUM(H1121-E1121)</f>
        <v>-3939.6</v>
      </c>
      <c r="J1121" s="11" t="str">
        <f aca="false">IF(SUM(+F1121-C1121)&lt;365,"ST","LT")</f>
        <v>ST</v>
      </c>
      <c r="K1121" s="25"/>
      <c r="L1121" s="25" t="s">
        <v>525</v>
      </c>
      <c r="M1121" s="25"/>
      <c r="N1121" s="11" t="s">
        <v>521</v>
      </c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</row>
    <row r="1122" customFormat="false" ht="18" hidden="false" customHeight="true" outlineLevel="0" collapsed="false">
      <c r="A1122" s="25" t="s">
        <v>519</v>
      </c>
      <c r="B1122" s="11" t="n">
        <v>310</v>
      </c>
      <c r="C1122" s="22" t="n">
        <v>41170</v>
      </c>
      <c r="D1122" s="11" t="n">
        <v>55</v>
      </c>
      <c r="E1122" s="20" t="n">
        <f aca="false">SUM(B1122*D1122)</f>
        <v>17050</v>
      </c>
      <c r="F1122" s="22"/>
      <c r="G1122" s="11"/>
      <c r="H1122" s="23" t="n">
        <f aca="false">SUM(B1122*G1122)</f>
        <v>0</v>
      </c>
      <c r="I1122" s="24" t="n">
        <f aca="false">SUM(H1122-E1122)</f>
        <v>-17050</v>
      </c>
      <c r="J1122" s="11" t="str">
        <f aca="false">IF(SUM(+F1122-C1122)&lt;365,"ST","LT")</f>
        <v>ST</v>
      </c>
      <c r="K1122" s="25"/>
      <c r="L1122" s="25" t="s">
        <v>526</v>
      </c>
      <c r="M1122" s="25"/>
      <c r="N1122" s="11" t="s">
        <v>521</v>
      </c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</row>
    <row r="1123" customFormat="false" ht="18" hidden="false" customHeight="true" outlineLevel="0" collapsed="false">
      <c r="A1123" s="25" t="s">
        <v>519</v>
      </c>
      <c r="B1123" s="11" t="n">
        <v>40</v>
      </c>
      <c r="C1123" s="22" t="n">
        <v>41170</v>
      </c>
      <c r="D1123" s="11" t="n">
        <v>85.93</v>
      </c>
      <c r="E1123" s="20" t="n">
        <f aca="false">SUM(B1123*D1123)</f>
        <v>3437.2</v>
      </c>
      <c r="F1123" s="22"/>
      <c r="G1123" s="11"/>
      <c r="H1123" s="23" t="n">
        <f aca="false">SUM(B1123*G1123)</f>
        <v>0</v>
      </c>
      <c r="I1123" s="24" t="n">
        <f aca="false">SUM(H1123-E1123)</f>
        <v>-3437.2</v>
      </c>
      <c r="J1123" s="11" t="str">
        <f aca="false">IF(SUM(+F1123-C1123)&lt;365,"ST","LT")</f>
        <v>ST</v>
      </c>
      <c r="K1123" s="25"/>
      <c r="L1123" s="25" t="s">
        <v>527</v>
      </c>
      <c r="M1123" s="25"/>
      <c r="N1123" s="11" t="s">
        <v>521</v>
      </c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</row>
    <row r="1124" customFormat="false" ht="18" hidden="false" customHeight="true" outlineLevel="0" collapsed="false">
      <c r="A1124" s="25" t="s">
        <v>519</v>
      </c>
      <c r="B1124" s="11" t="n">
        <v>100</v>
      </c>
      <c r="C1124" s="22" t="n">
        <v>42121</v>
      </c>
      <c r="D1124" s="11" t="n">
        <v>115.39</v>
      </c>
      <c r="E1124" s="20" t="n">
        <f aca="false">SUM(B1124*D1124)</f>
        <v>11539</v>
      </c>
      <c r="F1124" s="22"/>
      <c r="G1124" s="11"/>
      <c r="H1124" s="23" t="n">
        <f aca="false">SUM(B1124*G1124)</f>
        <v>0</v>
      </c>
      <c r="I1124" s="24" t="n">
        <f aca="false">SUM(H1124-E1124)</f>
        <v>-11539</v>
      </c>
      <c r="J1124" s="11" t="str">
        <f aca="false">IF(SUM(+F1124-C1124)&lt;365,"ST","LT")</f>
        <v>ST</v>
      </c>
      <c r="K1124" s="25"/>
      <c r="L1124" s="25" t="s">
        <v>528</v>
      </c>
      <c r="M1124" s="25"/>
      <c r="N1124" s="11" t="s">
        <v>521</v>
      </c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</row>
    <row r="1125" customFormat="false" ht="18" hidden="false" customHeight="true" outlineLevel="0" collapsed="false">
      <c r="A1125" s="25" t="s">
        <v>529</v>
      </c>
      <c r="B1125" s="11" t="n">
        <v>1000</v>
      </c>
      <c r="C1125" s="22" t="n">
        <v>43129</v>
      </c>
      <c r="D1125" s="11" t="n">
        <v>8.11</v>
      </c>
      <c r="E1125" s="20" t="n">
        <f aca="false">SUM(B1125*D1125)</f>
        <v>8110</v>
      </c>
      <c r="F1125" s="22" t="n">
        <v>44036</v>
      </c>
      <c r="G1125" s="11" t="n">
        <v>6.95</v>
      </c>
      <c r="H1125" s="23" t="n">
        <f aca="false">SUM(B1125*G1125)</f>
        <v>6950</v>
      </c>
      <c r="I1125" s="24" t="n">
        <f aca="false">SUM(H1125-E1125)</f>
        <v>-1160</v>
      </c>
      <c r="J1125" s="11" t="str">
        <f aca="false">IF(SUM(+F1125-C1125)&lt;365,"ST","LT")</f>
        <v>LT</v>
      </c>
      <c r="K1125" s="25"/>
      <c r="L1125" s="19" t="s">
        <v>530</v>
      </c>
      <c r="M1125" s="25"/>
      <c r="N1125" s="11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</row>
    <row r="1126" customFormat="false" ht="18" hidden="false" customHeight="true" outlineLevel="0" collapsed="false">
      <c r="A1126" s="25" t="s">
        <v>529</v>
      </c>
      <c r="B1126" s="11" t="n">
        <v>1000</v>
      </c>
      <c r="C1126" s="22" t="n">
        <v>43389</v>
      </c>
      <c r="D1126" s="11" t="n">
        <v>6.83</v>
      </c>
      <c r="E1126" s="20" t="n">
        <f aca="false">SUM(B1126*D1126)</f>
        <v>6830</v>
      </c>
      <c r="F1126" s="22"/>
      <c r="G1126" s="11"/>
      <c r="H1126" s="23" t="n">
        <f aca="false">SUM(B1126*G1126)</f>
        <v>0</v>
      </c>
      <c r="I1126" s="24" t="n">
        <f aca="false">SUM(H1126-E1126)</f>
        <v>-6830</v>
      </c>
      <c r="J1126" s="11" t="str">
        <f aca="false">IF(SUM(+F1126-C1126)&lt;365,"ST","LT")</f>
        <v>ST</v>
      </c>
      <c r="K1126" s="25"/>
      <c r="L1126" s="25"/>
      <c r="M1126" s="25"/>
      <c r="N1126" s="11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</row>
    <row r="1127" customFormat="false" ht="18" hidden="false" customHeight="true" outlineLevel="0" collapsed="false">
      <c r="A1127" s="25" t="s">
        <v>531</v>
      </c>
      <c r="B1127" s="11" t="n">
        <v>50</v>
      </c>
      <c r="C1127" s="22" t="n">
        <v>40378</v>
      </c>
      <c r="D1127" s="11" t="n">
        <v>190.37</v>
      </c>
      <c r="E1127" s="20" t="n">
        <f aca="false">SUM(B1127*D1127)</f>
        <v>9518.5</v>
      </c>
      <c r="F1127" s="22"/>
      <c r="G1127" s="11"/>
      <c r="H1127" s="23" t="n">
        <f aca="false">SUM(B1127*G1127)</f>
        <v>0</v>
      </c>
      <c r="I1127" s="24" t="n">
        <f aca="false">SUM(H1127-E1127)</f>
        <v>-9518.5</v>
      </c>
      <c r="J1127" s="11" t="str">
        <f aca="false">IF(SUM(+F1127-C1127)&lt;365,"ST","LT")</f>
        <v>ST</v>
      </c>
      <c r="K1127" s="25" t="s">
        <v>80</v>
      </c>
      <c r="L1127" s="25"/>
      <c r="M1127" s="25"/>
      <c r="N1127" s="11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</row>
    <row r="1128" customFormat="false" ht="18" hidden="false" customHeight="true" outlineLevel="0" collapsed="false">
      <c r="A1128" s="25" t="s">
        <v>532</v>
      </c>
      <c r="B1128" s="11" t="n">
        <v>70</v>
      </c>
      <c r="C1128" s="22" t="n">
        <v>42496</v>
      </c>
      <c r="D1128" s="11" t="n">
        <v>210</v>
      </c>
      <c r="E1128" s="20" t="n">
        <f aca="false">SUM(B1128*D1128)</f>
        <v>14700</v>
      </c>
      <c r="F1128" s="22"/>
      <c r="G1128" s="11"/>
      <c r="H1128" s="23" t="n">
        <f aca="false">SUM(B1128*G1128)</f>
        <v>0</v>
      </c>
      <c r="I1128" s="24" t="n">
        <f aca="false">SUM(H1128-E1128)</f>
        <v>-14700</v>
      </c>
      <c r="J1128" s="11" t="str">
        <f aca="false">IF(SUM(+F1128-C1128)&lt;365,"ST","LT")</f>
        <v>ST</v>
      </c>
      <c r="K1128" s="25" t="s">
        <v>31</v>
      </c>
      <c r="L1128" s="25"/>
      <c r="M1128" s="25"/>
      <c r="N1128" s="11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</row>
    <row r="1129" customFormat="false" ht="18" hidden="false" customHeight="true" outlineLevel="0" collapsed="false">
      <c r="A1129" s="25" t="s">
        <v>532</v>
      </c>
      <c r="B1129" s="11" t="n">
        <v>30</v>
      </c>
      <c r="C1129" s="22" t="n">
        <v>42821</v>
      </c>
      <c r="D1129" s="11" t="n">
        <v>426.17</v>
      </c>
      <c r="E1129" s="20" t="n">
        <f aca="false">SUM(B1129*D1129)</f>
        <v>12785.1</v>
      </c>
      <c r="F1129" s="22"/>
      <c r="G1129" s="11"/>
      <c r="H1129" s="23" t="n">
        <f aca="false">SUM(B1129*G1129)</f>
        <v>0</v>
      </c>
      <c r="I1129" s="24" t="n">
        <f aca="false">SUM(H1129-E1129)</f>
        <v>-12785.1</v>
      </c>
      <c r="J1129" s="11" t="str">
        <f aca="false">IF(SUM(+F1129-C1129)&lt;365,"ST","LT")</f>
        <v>ST</v>
      </c>
      <c r="K1129" s="25"/>
      <c r="L1129" s="25"/>
      <c r="M1129" s="25"/>
      <c r="N1129" s="11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</row>
    <row r="1130" customFormat="false" ht="18" hidden="false" customHeight="true" outlineLevel="0" collapsed="false">
      <c r="A1130" s="19" t="s">
        <v>533</v>
      </c>
      <c r="B1130" s="20"/>
      <c r="C1130" s="22"/>
      <c r="D1130" s="11"/>
      <c r="E1130" s="20"/>
      <c r="F1130" s="22"/>
      <c r="G1130" s="11"/>
      <c r="H1130" s="23" t="n">
        <f aca="false">SUM(B1130*G1130)</f>
        <v>0</v>
      </c>
      <c r="I1130" s="24" t="n">
        <f aca="false">SUM(H1130-E1130)</f>
        <v>0</v>
      </c>
      <c r="J1130" s="11" t="str">
        <f aca="false">IF(SUM(+F1130-C1130)&lt;365,"ST","LT")</f>
        <v>ST</v>
      </c>
      <c r="K1130" s="25"/>
      <c r="L1130" s="25"/>
      <c r="M1130" s="25"/>
      <c r="N1130" s="11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</row>
    <row r="1131" customFormat="false" ht="18" hidden="false" customHeight="true" outlineLevel="0" collapsed="false">
      <c r="A1131" s="25" t="s">
        <v>534</v>
      </c>
      <c r="B1131" s="20" t="n">
        <v>50</v>
      </c>
      <c r="C1131" s="22" t="n">
        <v>43047</v>
      </c>
      <c r="D1131" s="11" t="n">
        <v>163.52</v>
      </c>
      <c r="E1131" s="20" t="n">
        <f aca="false">SUM(B1131*D1131)</f>
        <v>8176</v>
      </c>
      <c r="F1131" s="22"/>
      <c r="G1131" s="11"/>
      <c r="H1131" s="23" t="n">
        <f aca="false">SUM(B1131*G1131)</f>
        <v>0</v>
      </c>
      <c r="I1131" s="24" t="n">
        <f aca="false">SUM(H1131-E1131)</f>
        <v>-8176</v>
      </c>
      <c r="J1131" s="11" t="str">
        <f aca="false">IF(SUM(+F1131-C1131)&lt;365,"ST","LT")</f>
        <v>ST</v>
      </c>
      <c r="K1131" s="25"/>
      <c r="L1131" s="25"/>
      <c r="M1131" s="25"/>
      <c r="N1131" s="11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</row>
    <row r="1132" customFormat="false" ht="18" hidden="false" customHeight="true" outlineLevel="0" collapsed="false">
      <c r="A1132" s="25" t="s">
        <v>534</v>
      </c>
      <c r="B1132" s="20" t="n">
        <v>50</v>
      </c>
      <c r="C1132" s="22" t="n">
        <v>43670</v>
      </c>
      <c r="D1132" s="11" t="n">
        <v>72.54</v>
      </c>
      <c r="E1132" s="20" t="n">
        <f aca="false">SUM(B1132*D1132)</f>
        <v>3627</v>
      </c>
      <c r="F1132" s="22"/>
      <c r="G1132" s="11"/>
      <c r="H1132" s="23" t="n">
        <f aca="false">SUM(B1132*G1132)</f>
        <v>0</v>
      </c>
      <c r="I1132" s="24" t="n">
        <f aca="false">SUM(H1132-E1132)</f>
        <v>-3627</v>
      </c>
      <c r="J1132" s="11" t="str">
        <f aca="false">IF(SUM(+F1132-C1132)&lt;365,"ST","LT")</f>
        <v>ST</v>
      </c>
      <c r="K1132" s="25"/>
      <c r="L1132" s="25"/>
      <c r="M1132" s="25"/>
      <c r="N1132" s="11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</row>
    <row r="1133" customFormat="false" ht="18" hidden="false" customHeight="true" outlineLevel="0" collapsed="false">
      <c r="A1133" s="25" t="s">
        <v>534</v>
      </c>
      <c r="B1133" s="11" t="n">
        <v>68</v>
      </c>
      <c r="C1133" s="22" t="n">
        <v>44117</v>
      </c>
      <c r="D1133" s="11" t="n">
        <v>24.89</v>
      </c>
      <c r="E1133" s="20" t="n">
        <f aca="false">SUM(B1133*D1133)</f>
        <v>1692.52</v>
      </c>
      <c r="F1133" s="22"/>
      <c r="G1133" s="11"/>
      <c r="H1133" s="23" t="n">
        <f aca="false">SUM(B1133*G1133)</f>
        <v>0</v>
      </c>
      <c r="I1133" s="24" t="n">
        <f aca="false">SUM(H1133-E1133)</f>
        <v>-1692.52</v>
      </c>
      <c r="J1133" s="11" t="str">
        <f aca="false">IF(SUM(+F1133-C1133)&lt;365,"ST","LT")</f>
        <v>ST</v>
      </c>
      <c r="K1133" s="25"/>
      <c r="L1133" s="25"/>
      <c r="M1133" s="25"/>
      <c r="N1133" s="11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</row>
    <row r="1134" customFormat="false" ht="18" hidden="false" customHeight="true" outlineLevel="0" collapsed="false">
      <c r="A1134" s="25" t="s">
        <v>534</v>
      </c>
      <c r="B1134" s="11" t="n">
        <v>82</v>
      </c>
      <c r="C1134" s="22" t="n">
        <v>43922</v>
      </c>
      <c r="D1134" s="11" t="n">
        <v>294.39</v>
      </c>
      <c r="E1134" s="20" t="n">
        <f aca="false">SUM(B1134*D1134)</f>
        <v>24139.98</v>
      </c>
      <c r="F1134" s="22"/>
      <c r="G1134" s="11"/>
      <c r="H1134" s="23" t="n">
        <f aca="false">SUM(B1134*G1134)</f>
        <v>0</v>
      </c>
      <c r="I1134" s="24" t="n">
        <f aca="false">SUM(H1134-E1134)</f>
        <v>-24139.98</v>
      </c>
      <c r="J1134" s="11" t="str">
        <f aca="false">IF(SUM(+F1134-C1134)&lt;365,"ST","LT")</f>
        <v>ST</v>
      </c>
      <c r="K1134" s="25"/>
      <c r="L1134" s="19" t="s">
        <v>535</v>
      </c>
      <c r="M1134" s="25"/>
      <c r="N1134" s="11"/>
      <c r="O1134" s="19" t="s">
        <v>536</v>
      </c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</row>
    <row r="1135" customFormat="false" ht="18" hidden="false" customHeight="true" outlineLevel="0" collapsed="false">
      <c r="A1135" s="25" t="s">
        <v>537</v>
      </c>
      <c r="B1135" s="11" t="n">
        <v>200</v>
      </c>
      <c r="C1135" s="22" t="n">
        <v>40625</v>
      </c>
      <c r="D1135" s="11" t="n">
        <v>39.8</v>
      </c>
      <c r="E1135" s="20" t="n">
        <f aca="false">SUM(B1135*D1135)</f>
        <v>7960</v>
      </c>
      <c r="F1135" s="22"/>
      <c r="G1135" s="11"/>
      <c r="H1135" s="23" t="n">
        <f aca="false">SUM(B1135*G1135)</f>
        <v>0</v>
      </c>
      <c r="I1135" s="24" t="n">
        <f aca="false">SUM(H1135-E1135)</f>
        <v>-7960</v>
      </c>
      <c r="J1135" s="11" t="str">
        <f aca="false">IF(SUM(+F1135-C1135)&lt;365,"ST","LT")</f>
        <v>ST</v>
      </c>
      <c r="K1135" s="25"/>
      <c r="L1135" s="25"/>
      <c r="M1135" s="25"/>
      <c r="N1135" s="11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</row>
    <row r="1136" customFormat="false" ht="18" hidden="false" customHeight="true" outlineLevel="0" collapsed="false">
      <c r="A1136" s="25" t="s">
        <v>537</v>
      </c>
      <c r="B1136" s="11" t="n">
        <v>100</v>
      </c>
      <c r="C1136" s="22" t="n">
        <v>40668</v>
      </c>
      <c r="D1136" s="11" t="n">
        <v>35.73</v>
      </c>
      <c r="E1136" s="20" t="n">
        <f aca="false">SUM(B1136*D1136)</f>
        <v>3573</v>
      </c>
      <c r="F1136" s="22"/>
      <c r="G1136" s="11"/>
      <c r="H1136" s="23" t="n">
        <f aca="false">SUM(B1136*G1136)</f>
        <v>0</v>
      </c>
      <c r="I1136" s="24" t="n">
        <f aca="false">SUM(H1136-E1136)</f>
        <v>-3573</v>
      </c>
      <c r="J1136" s="11" t="str">
        <f aca="false">IF(SUM(+F1136-C1136)&lt;365,"ST","LT")</f>
        <v>ST</v>
      </c>
      <c r="K1136" s="25"/>
      <c r="L1136" s="25"/>
      <c r="M1136" s="25"/>
      <c r="N1136" s="11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</row>
    <row r="1137" customFormat="false" ht="18" hidden="false" customHeight="true" outlineLevel="0" collapsed="false">
      <c r="A1137" s="25" t="s">
        <v>537</v>
      </c>
      <c r="B1137" s="11" t="n">
        <v>200</v>
      </c>
      <c r="C1137" s="22" t="n">
        <v>42345</v>
      </c>
      <c r="D1137" s="11" t="n">
        <v>7.14</v>
      </c>
      <c r="E1137" s="20" t="n">
        <f aca="false">SUM(B1137*D1137)</f>
        <v>1428</v>
      </c>
      <c r="F1137" s="22"/>
      <c r="G1137" s="11"/>
      <c r="H1137" s="23" t="n">
        <f aca="false">SUM(B1137*G1137)</f>
        <v>0</v>
      </c>
      <c r="I1137" s="24" t="n">
        <f aca="false">SUM(H1137-E1137)</f>
        <v>-1428</v>
      </c>
      <c r="J1137" s="11" t="str">
        <f aca="false">IF(SUM(+F1137-C1137)&lt;365,"ST","LT")</f>
        <v>ST</v>
      </c>
      <c r="K1137" s="25"/>
      <c r="L1137" s="25"/>
      <c r="M1137" s="25"/>
      <c r="N1137" s="11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</row>
    <row r="1138" customFormat="false" ht="18" hidden="false" customHeight="true" outlineLevel="0" collapsed="false">
      <c r="A1138" s="25" t="s">
        <v>537</v>
      </c>
      <c r="B1138" s="11" t="n">
        <v>500</v>
      </c>
      <c r="C1138" s="22" t="n">
        <v>43259</v>
      </c>
      <c r="D1138" s="11" t="n">
        <v>5.25</v>
      </c>
      <c r="E1138" s="20" t="n">
        <f aca="false">SUM(B1138*D1138)</f>
        <v>2625</v>
      </c>
      <c r="F1138" s="22"/>
      <c r="G1138" s="11"/>
      <c r="H1138" s="23" t="n">
        <f aca="false">SUM(B1138*G1138)</f>
        <v>0</v>
      </c>
      <c r="I1138" s="24" t="n">
        <f aca="false">SUM(H1138-E1138)</f>
        <v>-2625</v>
      </c>
      <c r="J1138" s="11" t="str">
        <f aca="false">IF(SUM(+F1138-C1138)&lt;365,"ST","LT")</f>
        <v>ST</v>
      </c>
      <c r="K1138" s="25"/>
      <c r="L1138" s="25"/>
      <c r="M1138" s="25"/>
      <c r="N1138" s="11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</row>
    <row r="1139" customFormat="false" ht="18" hidden="false" customHeight="true" outlineLevel="0" collapsed="false">
      <c r="A1139" s="25" t="s">
        <v>537</v>
      </c>
      <c r="B1139" s="11" t="n">
        <v>500</v>
      </c>
      <c r="C1139" s="22" t="n">
        <v>43264</v>
      </c>
      <c r="D1139" s="11" t="n">
        <v>4.75</v>
      </c>
      <c r="E1139" s="20" t="n">
        <f aca="false">SUM(B1139*D1139)</f>
        <v>2375</v>
      </c>
      <c r="F1139" s="22"/>
      <c r="G1139" s="11"/>
      <c r="H1139" s="23" t="n">
        <f aca="false">SUM(B1139*G1139)</f>
        <v>0</v>
      </c>
      <c r="I1139" s="24" t="n">
        <f aca="false">SUM(H1139-E1139)</f>
        <v>-2375</v>
      </c>
      <c r="J1139" s="11" t="str">
        <f aca="false">IF(SUM(+F1139-C1139)&lt;365,"ST","LT")</f>
        <v>ST</v>
      </c>
      <c r="K1139" s="25"/>
      <c r="L1139" s="25"/>
      <c r="M1139" s="25"/>
      <c r="N1139" s="11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</row>
    <row r="1140" customFormat="false" ht="16.5" hidden="false" customHeight="true" outlineLevel="0" collapsed="false">
      <c r="A1140" s="25" t="s">
        <v>538</v>
      </c>
      <c r="B1140" s="20" t="n">
        <v>360</v>
      </c>
      <c r="C1140" s="22"/>
      <c r="D1140" s="11"/>
      <c r="E1140" s="20" t="n">
        <f aca="false">SUM(B1140*D1140)</f>
        <v>0</v>
      </c>
      <c r="F1140" s="22"/>
      <c r="G1140" s="11"/>
      <c r="H1140" s="23" t="n">
        <f aca="false">SUM(B1140*G1140)</f>
        <v>0</v>
      </c>
      <c r="I1140" s="24" t="n">
        <f aca="false">SUM(H1140-E1140)</f>
        <v>0</v>
      </c>
      <c r="J1140" s="11" t="str">
        <f aca="false">IF(SUM(+F1140-C1140)&lt;365,"ST","LT")</f>
        <v>ST</v>
      </c>
      <c r="K1140" s="25" t="s">
        <v>19</v>
      </c>
      <c r="L1140" s="25"/>
      <c r="M1140" s="25"/>
      <c r="N1140" s="11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</row>
    <row r="1141" customFormat="false" ht="16.5" hidden="false" customHeight="true" outlineLevel="0" collapsed="false">
      <c r="A1141" s="19" t="s">
        <v>539</v>
      </c>
      <c r="B1141" s="20" t="n">
        <v>10</v>
      </c>
      <c r="C1141" s="22" t="n">
        <v>44117</v>
      </c>
      <c r="D1141" s="11" t="n">
        <v>487.13</v>
      </c>
      <c r="E1141" s="20" t="n">
        <f aca="false">SUM(B1141*D1141)</f>
        <v>4871.3</v>
      </c>
      <c r="F1141" s="22"/>
      <c r="G1141" s="11"/>
      <c r="H1141" s="23" t="n">
        <f aca="false">SUM(B1141*G1141)</f>
        <v>0</v>
      </c>
      <c r="I1141" s="24" t="n">
        <f aca="false">SUM(H1141-E1141)</f>
        <v>-4871.3</v>
      </c>
      <c r="J1141" s="11" t="str">
        <f aca="false">IF(SUM(+F1141-C1141)&lt;365,"ST","LT")</f>
        <v>ST</v>
      </c>
      <c r="K1141" s="25"/>
      <c r="L1141" s="25"/>
      <c r="M1141" s="25"/>
      <c r="N1141" s="11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</row>
    <row r="1142" customFormat="false" ht="16.5" hidden="false" customHeight="true" outlineLevel="0" collapsed="false">
      <c r="A1142" s="25" t="s">
        <v>540</v>
      </c>
      <c r="B1142" s="20" t="n">
        <v>100</v>
      </c>
      <c r="C1142" s="22" t="n">
        <v>43091</v>
      </c>
      <c r="D1142" s="11" t="n">
        <v>48.31</v>
      </c>
      <c r="E1142" s="20" t="n">
        <f aca="false">SUM(B1142*D1142)</f>
        <v>4831</v>
      </c>
      <c r="F1142" s="22" t="n">
        <v>43657</v>
      </c>
      <c r="G1142" s="11" t="n">
        <v>14.59</v>
      </c>
      <c r="H1142" s="23" t="n">
        <f aca="false">SUM(B1142*G1142)</f>
        <v>1459</v>
      </c>
      <c r="I1142" s="24" t="n">
        <f aca="false">SUM(H1142-E1142)</f>
        <v>-3372</v>
      </c>
      <c r="J1142" s="11" t="str">
        <f aca="false">IF(SUM(+F1142-C1142)&lt;365,"ST","LT")</f>
        <v>LT</v>
      </c>
      <c r="K1142" s="25"/>
      <c r="L1142" s="25"/>
      <c r="M1142" s="25"/>
      <c r="N1142" s="11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</row>
    <row r="1143" customFormat="false" ht="16.5" hidden="false" customHeight="true" outlineLevel="0" collapsed="false">
      <c r="A1143" s="25" t="s">
        <v>541</v>
      </c>
      <c r="B1143" s="20" t="n">
        <v>25</v>
      </c>
      <c r="C1143" s="22" t="n">
        <v>42552</v>
      </c>
      <c r="D1143" s="11" t="n">
        <v>600.99</v>
      </c>
      <c r="E1143" s="20" t="n">
        <f aca="false">SUM(B1143*D1143)</f>
        <v>15024.75</v>
      </c>
      <c r="F1143" s="22"/>
      <c r="G1143" s="11"/>
      <c r="H1143" s="23" t="n">
        <f aca="false">SUM(B1143*G1143)</f>
        <v>0</v>
      </c>
      <c r="I1143" s="24" t="n">
        <f aca="false">SUM(H1143-E1143)</f>
        <v>-15024.75</v>
      </c>
      <c r="J1143" s="11" t="str">
        <f aca="false">IF(SUM(+F1143-C1143)&lt;365,"ST","LT")</f>
        <v>ST</v>
      </c>
      <c r="K1143" s="25"/>
      <c r="L1143" s="25"/>
      <c r="M1143" s="25"/>
      <c r="N1143" s="11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</row>
    <row r="1144" customFormat="false" ht="16.5" hidden="false" customHeight="true" outlineLevel="0" collapsed="false">
      <c r="A1144" s="25" t="s">
        <v>541</v>
      </c>
      <c r="B1144" s="20" t="n">
        <v>25</v>
      </c>
      <c r="C1144" s="22" t="n">
        <v>42663</v>
      </c>
      <c r="D1144" s="11" t="n">
        <v>505.41</v>
      </c>
      <c r="E1144" s="20" t="n">
        <f aca="false">SUM(B1144*D1144)</f>
        <v>12635.25</v>
      </c>
      <c r="F1144" s="22"/>
      <c r="G1144" s="11"/>
      <c r="H1144" s="23" t="n">
        <f aca="false">SUM(B1144*G1144)</f>
        <v>0</v>
      </c>
      <c r="I1144" s="24" t="n">
        <f aca="false">SUM(H1144-E1144)</f>
        <v>-12635.25</v>
      </c>
      <c r="J1144" s="11" t="str">
        <f aca="false">IF(SUM(+F1144-C1144)&lt;365,"ST","LT")</f>
        <v>ST</v>
      </c>
      <c r="K1144" s="25"/>
      <c r="L1144" s="25"/>
      <c r="M1144" s="25"/>
      <c r="N1144" s="11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</row>
    <row r="1145" customFormat="false" ht="16.5" hidden="false" customHeight="true" outlineLevel="0" collapsed="false">
      <c r="A1145" s="25" t="s">
        <v>541</v>
      </c>
      <c r="B1145" s="20" t="n">
        <v>50</v>
      </c>
      <c r="C1145" s="22" t="n">
        <v>43794</v>
      </c>
      <c r="D1145" s="11" t="n">
        <v>167.45</v>
      </c>
      <c r="E1145" s="20" t="n">
        <f aca="false">SUM(B1145*D1145)</f>
        <v>8372.5</v>
      </c>
      <c r="F1145" s="22"/>
      <c r="G1145" s="11"/>
      <c r="H1145" s="23" t="n">
        <f aca="false">SUM(B1145*G1145)</f>
        <v>0</v>
      </c>
      <c r="I1145" s="24" t="n">
        <f aca="false">SUM(H1145-E1145)</f>
        <v>-8372.5</v>
      </c>
      <c r="J1145" s="11" t="str">
        <f aca="false">IF(SUM(+F1145-C1145)&lt;365,"ST","LT")</f>
        <v>ST</v>
      </c>
      <c r="K1145" s="25"/>
      <c r="L1145" s="25"/>
      <c r="M1145" s="25"/>
      <c r="N1145" s="11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</row>
    <row r="1146" customFormat="false" ht="16.5" hidden="false" customHeight="true" outlineLevel="0" collapsed="false">
      <c r="A1146" s="25" t="s">
        <v>542</v>
      </c>
      <c r="B1146" s="20" t="n">
        <v>25</v>
      </c>
      <c r="C1146" s="22" t="n">
        <v>42860</v>
      </c>
      <c r="D1146" s="11" t="n">
        <v>226.08</v>
      </c>
      <c r="E1146" s="20" t="n">
        <f aca="false">SUM(B1146*D1146)</f>
        <v>5652</v>
      </c>
      <c r="F1146" s="22"/>
      <c r="G1146" s="11"/>
      <c r="H1146" s="23" t="n">
        <f aca="false">SUM(B1146*G1146)</f>
        <v>0</v>
      </c>
      <c r="I1146" s="24" t="n">
        <f aca="false">SUM(H1146-E1146)</f>
        <v>-5652</v>
      </c>
      <c r="J1146" s="11" t="str">
        <f aca="false">IF(SUM(+F1146-C1146)&lt;365,"ST","LT")</f>
        <v>ST</v>
      </c>
      <c r="K1146" s="25"/>
      <c r="L1146" s="25"/>
      <c r="M1146" s="25"/>
      <c r="N1146" s="11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</row>
    <row r="1147" customFormat="false" ht="16.5" hidden="false" customHeight="true" outlineLevel="0" collapsed="false">
      <c r="A1147" s="25" t="s">
        <v>542</v>
      </c>
      <c r="B1147" s="20" t="n">
        <v>50</v>
      </c>
      <c r="C1147" s="22" t="n">
        <v>42863</v>
      </c>
      <c r="D1147" s="11" t="n">
        <v>224.12</v>
      </c>
      <c r="E1147" s="20" t="n">
        <f aca="false">SUM(B1147*D1147)</f>
        <v>11206</v>
      </c>
      <c r="F1147" s="22"/>
      <c r="G1147" s="11"/>
      <c r="H1147" s="23" t="n">
        <f aca="false">SUM(B1147*G1147)</f>
        <v>0</v>
      </c>
      <c r="I1147" s="24" t="n">
        <f aca="false">SUM(H1147-E1147)</f>
        <v>-11206</v>
      </c>
      <c r="J1147" s="11" t="str">
        <f aca="false">IF(SUM(+F1147-C1147)&lt;365,"ST","LT")</f>
        <v>ST</v>
      </c>
      <c r="K1147" s="25"/>
      <c r="L1147" s="25"/>
      <c r="M1147" s="25"/>
      <c r="N1147" s="11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</row>
    <row r="1148" customFormat="false" ht="16.5" hidden="false" customHeight="true" outlineLevel="0" collapsed="false">
      <c r="A1148" s="25" t="s">
        <v>542</v>
      </c>
      <c r="B1148" s="20" t="n">
        <v>25</v>
      </c>
      <c r="C1148" s="22" t="n">
        <v>42873</v>
      </c>
      <c r="D1148" s="11" t="n">
        <v>236.76</v>
      </c>
      <c r="E1148" s="20" t="n">
        <f aca="false">SUM(B1148*D1148)</f>
        <v>5919</v>
      </c>
      <c r="F1148" s="22"/>
      <c r="G1148" s="11"/>
      <c r="H1148" s="23" t="n">
        <f aca="false">SUM(B1148*G1148)</f>
        <v>0</v>
      </c>
      <c r="I1148" s="24" t="n">
        <f aca="false">SUM(H1148-E1148)</f>
        <v>-5919</v>
      </c>
      <c r="J1148" s="11" t="str">
        <f aca="false">IF(SUM(+F1148-C1148)&lt;365,"ST","LT")</f>
        <v>ST</v>
      </c>
      <c r="K1148" s="25"/>
      <c r="L1148" s="25"/>
      <c r="M1148" s="25"/>
      <c r="N1148" s="11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</row>
    <row r="1149" customFormat="false" ht="16.5" hidden="false" customHeight="true" outlineLevel="0" collapsed="false">
      <c r="A1149" s="25" t="s">
        <v>542</v>
      </c>
      <c r="B1149" s="20" t="n">
        <v>100</v>
      </c>
      <c r="C1149" s="22"/>
      <c r="D1149" s="11"/>
      <c r="E1149" s="20" t="n">
        <f aca="false">SUM(B1149*D1149)</f>
        <v>0</v>
      </c>
      <c r="F1149" s="22"/>
      <c r="G1149" s="11"/>
      <c r="H1149" s="23" t="n">
        <f aca="false">SUM(B1149*G1149)</f>
        <v>0</v>
      </c>
      <c r="I1149" s="24" t="n">
        <f aca="false">SUM(H1149-E1149)</f>
        <v>0</v>
      </c>
      <c r="J1149" s="11" t="str">
        <f aca="false">IF(SUM(+F1149-C1149)&lt;365,"ST","LT")</f>
        <v>ST</v>
      </c>
      <c r="K1149" s="25"/>
      <c r="L1149" s="25" t="s">
        <v>342</v>
      </c>
      <c r="M1149" s="25"/>
      <c r="N1149" s="11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</row>
    <row r="1150" customFormat="false" ht="16.5" hidden="false" customHeight="true" outlineLevel="0" collapsed="false">
      <c r="A1150" s="25" t="s">
        <v>542</v>
      </c>
      <c r="B1150" s="20" t="n">
        <v>50</v>
      </c>
      <c r="C1150" s="22" t="n">
        <v>43454</v>
      </c>
      <c r="D1150" s="11" t="n">
        <v>203.92</v>
      </c>
      <c r="E1150" s="20" t="n">
        <f aca="false">SUM(B1150*D1150)</f>
        <v>10196</v>
      </c>
      <c r="F1150" s="22"/>
      <c r="G1150" s="11"/>
      <c r="H1150" s="23" t="n">
        <f aca="false">SUM(B1150*G1150)</f>
        <v>0</v>
      </c>
      <c r="I1150" s="24" t="n">
        <f aca="false">SUM(H1150-E1150)</f>
        <v>-10196</v>
      </c>
      <c r="J1150" s="11" t="str">
        <f aca="false">IF(SUM(+F1150-C1150)&lt;365,"ST","LT")</f>
        <v>ST</v>
      </c>
      <c r="K1150" s="25"/>
      <c r="L1150" s="25"/>
      <c r="M1150" s="25"/>
      <c r="N1150" s="11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</row>
    <row r="1151" customFormat="false" ht="16.5" hidden="false" customHeight="true" outlineLevel="0" collapsed="false">
      <c r="A1151" s="25" t="s">
        <v>543</v>
      </c>
      <c r="B1151" s="20" t="n">
        <v>400</v>
      </c>
      <c r="C1151" s="22" t="n">
        <v>42873</v>
      </c>
      <c r="D1151" s="11" t="n">
        <v>0</v>
      </c>
      <c r="E1151" s="20" t="n">
        <f aca="false">SUM(B1151*D1151)</f>
        <v>0</v>
      </c>
      <c r="F1151" s="22"/>
      <c r="G1151" s="11"/>
      <c r="H1151" s="23" t="n">
        <f aca="false">SUM(B1151*G1151)</f>
        <v>0</v>
      </c>
      <c r="I1151" s="24" t="n">
        <f aca="false">SUM(H1151-E1151)</f>
        <v>0</v>
      </c>
      <c r="J1151" s="11" t="str">
        <f aca="false">IF(SUM(+F1151-C1151)&lt;365,"ST","LT")</f>
        <v>ST</v>
      </c>
      <c r="K1151" s="25" t="s">
        <v>544</v>
      </c>
      <c r="L1151" s="25"/>
      <c r="M1151" s="25"/>
      <c r="N1151" s="11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</row>
    <row r="1152" customFormat="false" ht="15.75" hidden="false" customHeight="true" outlineLevel="0" collapsed="false">
      <c r="A1152" s="25" t="s">
        <v>545</v>
      </c>
      <c r="B1152" s="20" t="n">
        <v>100</v>
      </c>
      <c r="C1152" s="22" t="n">
        <v>41150</v>
      </c>
      <c r="D1152" s="11" t="n">
        <v>71.05</v>
      </c>
      <c r="E1152" s="20" t="n">
        <f aca="false">SUM(B1152*D1152)</f>
        <v>7105</v>
      </c>
      <c r="F1152" s="22" t="n">
        <v>43350</v>
      </c>
      <c r="G1152" s="11" t="n">
        <v>11.89</v>
      </c>
      <c r="H1152" s="23" t="n">
        <f aca="false">SUM(B1152*G1152)</f>
        <v>1189</v>
      </c>
      <c r="I1152" s="24" t="n">
        <f aca="false">SUM(H1152-E1152)</f>
        <v>-5916</v>
      </c>
      <c r="J1152" s="11" t="str">
        <f aca="false">IF(SUM(+F1152-C1152)&lt;365,"ST","LT")</f>
        <v>LT</v>
      </c>
      <c r="K1152" s="25"/>
      <c r="L1152" s="25"/>
      <c r="M1152" s="25"/>
      <c r="N1152" s="11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</row>
    <row r="1153" customFormat="false" ht="15.75" hidden="false" customHeight="true" outlineLevel="0" collapsed="false">
      <c r="A1153" s="25" t="s">
        <v>546</v>
      </c>
      <c r="B1153" s="20" t="n">
        <v>500</v>
      </c>
      <c r="C1153" s="22" t="n">
        <v>36584</v>
      </c>
      <c r="D1153" s="11" t="n">
        <v>4.55</v>
      </c>
      <c r="E1153" s="20" t="n">
        <f aca="false">SUM(B1153*D1153)</f>
        <v>2275</v>
      </c>
      <c r="F1153" s="22"/>
      <c r="G1153" s="11"/>
      <c r="H1153" s="23" t="n">
        <f aca="false">SUM(B1153*G1153)</f>
        <v>0</v>
      </c>
      <c r="I1153" s="24" t="n">
        <f aca="false">SUM(H1153-E1153)</f>
        <v>-2275</v>
      </c>
      <c r="J1153" s="11" t="str">
        <f aca="false">IF(SUM(+F1153-C1153)&lt;365,"ST","LT")</f>
        <v>ST</v>
      </c>
      <c r="K1153" s="25" t="s">
        <v>19</v>
      </c>
      <c r="L1153" s="25"/>
      <c r="M1153" s="25"/>
      <c r="N1153" s="11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</row>
    <row r="1154" customFormat="false" ht="15.75" hidden="false" customHeight="true" outlineLevel="0" collapsed="false">
      <c r="A1154" s="25" t="s">
        <v>547</v>
      </c>
      <c r="B1154" s="20" t="n">
        <v>25</v>
      </c>
      <c r="C1154" s="22" t="n">
        <v>43147</v>
      </c>
      <c r="D1154" s="11" t="n">
        <v>587.37</v>
      </c>
      <c r="E1154" s="20" t="n">
        <f aca="false">SUM(B1154*D1154)</f>
        <v>14684.25</v>
      </c>
      <c r="F1154" s="22"/>
      <c r="G1154" s="11"/>
      <c r="H1154" s="23" t="n">
        <f aca="false">SUM(B1154*G1154)</f>
        <v>0</v>
      </c>
      <c r="I1154" s="24" t="n">
        <f aca="false">SUM(H1154-E1154)</f>
        <v>-14684.25</v>
      </c>
      <c r="J1154" s="11" t="str">
        <f aca="false">IF(SUM(+F1154-C1154)&lt;365,"ST","LT")</f>
        <v>ST</v>
      </c>
      <c r="K1154" s="25"/>
      <c r="L1154" s="25"/>
      <c r="M1154" s="25"/>
      <c r="N1154" s="11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</row>
    <row r="1155" customFormat="false" ht="15.75" hidden="false" customHeight="true" outlineLevel="0" collapsed="false">
      <c r="A1155" s="25" t="s">
        <v>548</v>
      </c>
      <c r="B1155" s="20" t="n">
        <v>500</v>
      </c>
      <c r="C1155" s="22" t="n">
        <v>40197</v>
      </c>
      <c r="D1155" s="11" t="n">
        <v>17.9</v>
      </c>
      <c r="E1155" s="20" t="n">
        <f aca="false">SUM(B1155*D1155)</f>
        <v>8950</v>
      </c>
      <c r="F1155" s="22"/>
      <c r="G1155" s="11"/>
      <c r="H1155" s="23" t="n">
        <f aca="false">SUM(B1155*G1155)</f>
        <v>0</v>
      </c>
      <c r="I1155" s="24" t="n">
        <f aca="false">SUM(H1155-E1155)</f>
        <v>-8950</v>
      </c>
      <c r="J1155" s="11" t="str">
        <f aca="false">IF(SUM(+F1155-C1155)&lt;365,"ST","LT")</f>
        <v>ST</v>
      </c>
      <c r="K1155" s="25"/>
      <c r="L1155" s="25"/>
      <c r="M1155" s="25"/>
      <c r="N1155" s="11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</row>
    <row r="1156" customFormat="false" ht="15.75" hidden="false" customHeight="true" outlineLevel="0" collapsed="false">
      <c r="A1156" s="25" t="s">
        <v>549</v>
      </c>
      <c r="B1156" s="20" t="n">
        <v>5</v>
      </c>
      <c r="C1156" s="22" t="n">
        <v>41407</v>
      </c>
      <c r="D1156" s="11" t="n">
        <v>120.28</v>
      </c>
      <c r="E1156" s="20" t="n">
        <f aca="false">SUM(B1156*D1156)</f>
        <v>601.4</v>
      </c>
      <c r="F1156" s="22"/>
      <c r="G1156" s="11"/>
      <c r="H1156" s="23" t="n">
        <f aca="false">SUM(B1156*G1156)</f>
        <v>0</v>
      </c>
      <c r="I1156" s="24" t="n">
        <f aca="false">SUM(H1156-E1156)</f>
        <v>-601.4</v>
      </c>
      <c r="J1156" s="11" t="str">
        <f aca="false">IF(SUM(+F1156-C1156)&lt;365,"ST","LT")</f>
        <v>ST</v>
      </c>
      <c r="K1156" s="25" t="s">
        <v>550</v>
      </c>
      <c r="L1156" s="25"/>
      <c r="M1156" s="29" t="s">
        <v>551</v>
      </c>
      <c r="N1156" s="11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</row>
    <row r="1157" customFormat="false" ht="15.75" hidden="false" customHeight="true" outlineLevel="0" collapsed="false">
      <c r="A1157" s="25" t="s">
        <v>549</v>
      </c>
      <c r="B1157" s="20" t="n">
        <v>1</v>
      </c>
      <c r="C1157" s="22" t="n">
        <v>41407</v>
      </c>
      <c r="D1157" s="11" t="n">
        <v>120.79</v>
      </c>
      <c r="E1157" s="20" t="n">
        <f aca="false">SUM(B1157*D1157)</f>
        <v>120.79</v>
      </c>
      <c r="F1157" s="22"/>
      <c r="G1157" s="11"/>
      <c r="H1157" s="23" t="n">
        <f aca="false">SUM(B1157*G1157)</f>
        <v>0</v>
      </c>
      <c r="I1157" s="24" t="n">
        <f aca="false">SUM(H1157-E1157)</f>
        <v>-120.79</v>
      </c>
      <c r="J1157" s="11" t="str">
        <f aca="false">IF(SUM(+F1157-C1157)&lt;365,"ST","LT")</f>
        <v>ST</v>
      </c>
      <c r="K1157" s="25" t="s">
        <v>552</v>
      </c>
      <c r="L1157" s="25"/>
      <c r="M1157" s="25"/>
      <c r="N1157" s="11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</row>
    <row r="1158" customFormat="false" ht="15.75" hidden="false" customHeight="true" outlineLevel="0" collapsed="false">
      <c r="A1158" s="25" t="s">
        <v>549</v>
      </c>
      <c r="B1158" s="20" t="n">
        <v>4</v>
      </c>
      <c r="C1158" s="22" t="n">
        <v>41407</v>
      </c>
      <c r="D1158" s="11" t="n">
        <v>0</v>
      </c>
      <c r="E1158" s="20" t="n">
        <f aca="false">SUM(B1158*D1158)</f>
        <v>0</v>
      </c>
      <c r="F1158" s="22"/>
      <c r="G1158" s="11"/>
      <c r="H1158" s="23" t="n">
        <f aca="false">SUM(B1158*G1158)</f>
        <v>0</v>
      </c>
      <c r="I1158" s="24" t="n">
        <f aca="false">SUM(H1158-E1158)</f>
        <v>0</v>
      </c>
      <c r="J1158" s="11" t="str">
        <f aca="false">IF(SUM(+F1158-C1158)&lt;365,"ST","LT")</f>
        <v>ST</v>
      </c>
      <c r="K1158" s="25" t="s">
        <v>553</v>
      </c>
      <c r="L1158" s="25"/>
      <c r="M1158" s="25"/>
      <c r="N1158" s="11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</row>
    <row r="1159" customFormat="false" ht="15.75" hidden="false" customHeight="true" outlineLevel="0" collapsed="false">
      <c r="A1159" s="25" t="s">
        <v>554</v>
      </c>
      <c r="B1159" s="11" t="n">
        <v>15</v>
      </c>
      <c r="C1159" s="22" t="n">
        <v>42902</v>
      </c>
      <c r="D1159" s="11" t="n">
        <v>0</v>
      </c>
      <c r="E1159" s="20" t="n">
        <f aca="false">SUM(B1159*D1159)</f>
        <v>0</v>
      </c>
      <c r="F1159" s="22" t="n">
        <v>43364</v>
      </c>
      <c r="G1159" s="11" t="n">
        <v>331.25</v>
      </c>
      <c r="H1159" s="23" t="n">
        <f aca="false">SUM(B1159*G1159)</f>
        <v>4968.75</v>
      </c>
      <c r="I1159" s="24" t="n">
        <f aca="false">SUM(H1159-E1159)</f>
        <v>4968.75</v>
      </c>
      <c r="J1159" s="11" t="str">
        <f aca="false">IF(SUM(+F1159-C1159)&lt;365,"ST","LT")</f>
        <v>LT</v>
      </c>
      <c r="K1159" s="25" t="s">
        <v>94</v>
      </c>
      <c r="L1159" s="25"/>
      <c r="M1159" s="25"/>
      <c r="N1159" s="11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</row>
    <row r="1160" customFormat="false" ht="15.75" hidden="false" customHeight="true" outlineLevel="0" collapsed="false">
      <c r="A1160" s="25" t="s">
        <v>554</v>
      </c>
      <c r="B1160" s="11" t="n">
        <v>10</v>
      </c>
      <c r="C1160" s="22" t="n">
        <v>43063</v>
      </c>
      <c r="D1160" s="11" t="n">
        <v>293.43</v>
      </c>
      <c r="E1160" s="20" t="n">
        <f aca="false">SUM(B1160*D1160)</f>
        <v>2934.3</v>
      </c>
      <c r="F1160" s="22" t="n">
        <v>43364</v>
      </c>
      <c r="G1160" s="11" t="n">
        <v>331.25</v>
      </c>
      <c r="H1160" s="23" t="n">
        <f aca="false">SUM(B1160*G1160)</f>
        <v>3312.5</v>
      </c>
      <c r="I1160" s="24" t="n">
        <f aca="false">SUM(H1160-E1160)</f>
        <v>378.2</v>
      </c>
      <c r="J1160" s="11" t="str">
        <f aca="false">IF(SUM(+F1160-C1160)&lt;365,"ST","LT")</f>
        <v>ST</v>
      </c>
      <c r="K1160" s="25"/>
      <c r="L1160" s="25"/>
      <c r="M1160" s="25"/>
      <c r="N1160" s="11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</row>
    <row r="1161" customFormat="false" ht="15.75" hidden="false" customHeight="true" outlineLevel="0" collapsed="false">
      <c r="A1161" s="25" t="s">
        <v>554</v>
      </c>
      <c r="B1161" s="11" t="n">
        <v>25</v>
      </c>
      <c r="C1161" s="22" t="n">
        <v>43063</v>
      </c>
      <c r="D1161" s="11" t="n">
        <v>293.43</v>
      </c>
      <c r="E1161" s="20" t="n">
        <f aca="false">SUM(B1161*D1161)</f>
        <v>7335.75</v>
      </c>
      <c r="F1161" s="22" t="n">
        <v>43370</v>
      </c>
      <c r="G1161" s="11" t="n">
        <v>318.49</v>
      </c>
      <c r="H1161" s="23" t="n">
        <f aca="false">SUM(B1161*G1161)</f>
        <v>7962.25</v>
      </c>
      <c r="I1161" s="24" t="n">
        <f aca="false">SUM(H1161-E1161)</f>
        <v>626.5</v>
      </c>
      <c r="J1161" s="11" t="str">
        <f aca="false">IF(SUM(+F1161-C1161)&lt;365,"ST","LT")</f>
        <v>ST</v>
      </c>
      <c r="K1161" s="25"/>
      <c r="L1161" s="25"/>
      <c r="M1161" s="25"/>
      <c r="N1161" s="11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</row>
    <row r="1162" customFormat="false" ht="15.75" hidden="false" customHeight="true" outlineLevel="0" collapsed="false">
      <c r="A1162" s="25" t="s">
        <v>554</v>
      </c>
      <c r="B1162" s="11" t="n">
        <v>25</v>
      </c>
      <c r="C1162" s="22" t="n">
        <v>43531</v>
      </c>
      <c r="D1162" s="11" t="n">
        <v>272.02</v>
      </c>
      <c r="E1162" s="20" t="n">
        <f aca="false">SUM(B1162*D1162)</f>
        <v>6800.5</v>
      </c>
      <c r="F1162" s="22" t="n">
        <v>44196</v>
      </c>
      <c r="G1162" s="11" t="n">
        <v>382.66</v>
      </c>
      <c r="H1162" s="23" t="n">
        <f aca="false">SUM(B1162*G1162)</f>
        <v>9566.5</v>
      </c>
      <c r="I1162" s="24" t="n">
        <f aca="false">SUM(H1162-E1162)</f>
        <v>2766</v>
      </c>
      <c r="J1162" s="11" t="str">
        <f aca="false">IF(SUM(+F1162-C1162)&lt;365,"ST","LT")</f>
        <v>LT</v>
      </c>
      <c r="K1162" s="25"/>
      <c r="L1162" s="25"/>
      <c r="M1162" s="25"/>
      <c r="N1162" s="11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</row>
    <row r="1163" customFormat="false" ht="15.75" hidden="false" customHeight="true" outlineLevel="0" collapsed="false">
      <c r="A1163" s="25" t="s">
        <v>554</v>
      </c>
      <c r="B1163" s="11" t="n">
        <v>25</v>
      </c>
      <c r="C1163" s="22" t="n">
        <v>43532</v>
      </c>
      <c r="D1163" s="11" t="n">
        <v>261.19</v>
      </c>
      <c r="E1163" s="20" t="n">
        <f aca="false">SUM(B1163*D1163)</f>
        <v>6529.75</v>
      </c>
      <c r="F1163" s="22" t="n">
        <v>44196</v>
      </c>
      <c r="G1163" s="11" t="n">
        <v>382.66</v>
      </c>
      <c r="H1163" s="23" t="n">
        <f aca="false">SUM(B1163*G1163)</f>
        <v>9566.5</v>
      </c>
      <c r="I1163" s="24" t="n">
        <f aca="false">SUM(H1163-E1163)</f>
        <v>3036.75</v>
      </c>
      <c r="J1163" s="11" t="str">
        <f aca="false">IF(SUM(+F1163-C1163)&lt;365,"ST","LT")</f>
        <v>LT</v>
      </c>
      <c r="K1163" s="25"/>
      <c r="L1163" s="25"/>
      <c r="M1163" s="25"/>
      <c r="N1163" s="11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</row>
    <row r="1164" customFormat="false" ht="15.75" hidden="false" customHeight="true" outlineLevel="0" collapsed="false">
      <c r="A1164" s="19" t="s">
        <v>549</v>
      </c>
      <c r="B1164" s="11" t="n">
        <v>13</v>
      </c>
      <c r="C1164" s="22" t="n">
        <v>43714</v>
      </c>
      <c r="D1164" s="11" t="n">
        <v>253.84</v>
      </c>
      <c r="E1164" s="20" t="n">
        <f aca="false">SUM(B1164*D1164)</f>
        <v>3299.92</v>
      </c>
      <c r="F1164" s="22"/>
      <c r="G1164" s="11"/>
      <c r="H1164" s="23" t="n">
        <f aca="false">SUM(B1164*G1164)</f>
        <v>0</v>
      </c>
      <c r="I1164" s="24" t="n">
        <f aca="false">SUM(H1164-E1164)</f>
        <v>-3299.92</v>
      </c>
      <c r="J1164" s="11" t="str">
        <f aca="false">IF(SUM(+F1164-C1164)&lt;365,"ST","LT")</f>
        <v>ST</v>
      </c>
      <c r="K1164" s="25"/>
      <c r="L1164" s="25"/>
      <c r="M1164" s="25"/>
      <c r="N1164" s="11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</row>
    <row r="1165" customFormat="false" ht="15.75" hidden="false" customHeight="true" outlineLevel="0" collapsed="false">
      <c r="A1165" s="19" t="s">
        <v>554</v>
      </c>
      <c r="B1165" s="11" t="n">
        <v>26</v>
      </c>
      <c r="C1165" s="22" t="n">
        <v>43714</v>
      </c>
      <c r="D1165" s="11" t="n">
        <v>253.84</v>
      </c>
      <c r="E1165" s="20" t="n">
        <f aca="false">SUM(B1165*D1165)</f>
        <v>6599.84</v>
      </c>
      <c r="F1165" s="22" t="n">
        <v>43714</v>
      </c>
      <c r="G1165" s="11" t="n">
        <v>322.56</v>
      </c>
      <c r="H1165" s="23" t="n">
        <f aca="false">SUM(B1165*G1165)</f>
        <v>8386.56</v>
      </c>
      <c r="I1165" s="24" t="n">
        <f aca="false">SUM(H1165-E1165)</f>
        <v>1786.72</v>
      </c>
      <c r="J1165" s="11" t="str">
        <f aca="false">IF(SUM(+F1165-C1165)&lt;365,"ST","LT")</f>
        <v>ST</v>
      </c>
      <c r="K1165" s="25"/>
      <c r="L1165" s="25"/>
      <c r="M1165" s="25"/>
      <c r="N1165" s="11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</row>
    <row r="1166" customFormat="false" ht="15.75" hidden="false" customHeight="true" outlineLevel="0" collapsed="false">
      <c r="A1166" s="25" t="s">
        <v>555</v>
      </c>
      <c r="B1166" s="11" t="n">
        <v>25</v>
      </c>
      <c r="C1166" s="22" t="n">
        <v>43125</v>
      </c>
      <c r="D1166" s="11" t="n">
        <v>359.78</v>
      </c>
      <c r="E1166" s="20" t="n">
        <f aca="false">SUM(B1166*D1166)</f>
        <v>8994.5</v>
      </c>
      <c r="F1166" s="22" t="n">
        <v>43525</v>
      </c>
      <c r="G1166" s="11" t="n">
        <v>235.77</v>
      </c>
      <c r="H1166" s="23" t="n">
        <f aca="false">SUM(B1166*G1166)</f>
        <v>5894.25</v>
      </c>
      <c r="I1166" s="24" t="n">
        <f aca="false">SUM(H1166-E1166)</f>
        <v>-3100.25</v>
      </c>
      <c r="J1166" s="11" t="str">
        <f aca="false">IF(SUM(+F1166-C1166)&lt;365,"ST","LT")</f>
        <v>LT</v>
      </c>
      <c r="K1166" s="25"/>
      <c r="L1166" s="25"/>
      <c r="M1166" s="25"/>
      <c r="N1166" s="11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</row>
    <row r="1167" customFormat="false" ht="15.75" hidden="false" customHeight="true" outlineLevel="0" collapsed="false">
      <c r="A1167" s="25" t="s">
        <v>555</v>
      </c>
      <c r="B1167" s="11" t="n">
        <v>25</v>
      </c>
      <c r="C1167" s="22" t="n">
        <v>43377</v>
      </c>
      <c r="D1167" s="11" t="n">
        <v>215.91</v>
      </c>
      <c r="E1167" s="20" t="n">
        <f aca="false">SUM(B1167*D1167)</f>
        <v>5397.75</v>
      </c>
      <c r="F1167" s="22" t="n">
        <v>43551</v>
      </c>
      <c r="G1167" s="11" t="n">
        <v>261.82</v>
      </c>
      <c r="H1167" s="23" t="n">
        <f aca="false">SUM(B1167*G1167)</f>
        <v>6545.5</v>
      </c>
      <c r="I1167" s="24" t="n">
        <f aca="false">SUM(H1167-E1167)</f>
        <v>1147.75</v>
      </c>
      <c r="J1167" s="11" t="str">
        <f aca="false">IF(SUM(+F1167-C1167)&lt;365,"ST","LT")</f>
        <v>ST</v>
      </c>
      <c r="K1167" s="25"/>
      <c r="L1167" s="25"/>
      <c r="M1167" s="25"/>
      <c r="N1167" s="11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</row>
    <row r="1168" customFormat="false" ht="15.75" hidden="false" customHeight="true" outlineLevel="0" collapsed="false">
      <c r="A1168" s="25" t="s">
        <v>555</v>
      </c>
      <c r="B1168" s="11" t="n">
        <v>25</v>
      </c>
      <c r="C1168" s="22" t="n">
        <v>43440</v>
      </c>
      <c r="D1168" s="11" t="n">
        <v>170.27</v>
      </c>
      <c r="E1168" s="20" t="n">
        <f aca="false">SUM(B1168*D1168)</f>
        <v>4256.75</v>
      </c>
      <c r="F1168" s="22" t="n">
        <v>44186</v>
      </c>
      <c r="G1168" s="11" t="n">
        <v>18.61</v>
      </c>
      <c r="H1168" s="23" t="n">
        <f aca="false">SUM(B1168*G1168)</f>
        <v>465.25</v>
      </c>
      <c r="I1168" s="24" t="n">
        <f aca="false">SUM(H1168-E1168)</f>
        <v>-3791.5</v>
      </c>
      <c r="J1168" s="11" t="str">
        <f aca="false">IF(SUM(+F1168-C1168)&lt;365,"ST","LT")</f>
        <v>LT</v>
      </c>
      <c r="K1168" s="25"/>
      <c r="L1168" s="25"/>
      <c r="M1168" s="25"/>
      <c r="N1168" s="11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</row>
    <row r="1169" customFormat="false" ht="15.75" hidden="false" customHeight="true" outlineLevel="0" collapsed="false">
      <c r="A1169" s="25" t="s">
        <v>555</v>
      </c>
      <c r="B1169" s="11" t="n">
        <v>25</v>
      </c>
      <c r="C1169" s="22" t="n">
        <v>43503</v>
      </c>
      <c r="D1169" s="11" t="n">
        <v>178.33</v>
      </c>
      <c r="E1169" s="20" t="n">
        <f aca="false">SUM(B1169*D1169)</f>
        <v>4458.25</v>
      </c>
      <c r="F1169" s="22" t="n">
        <v>44186</v>
      </c>
      <c r="G1169" s="11" t="n">
        <v>18.61</v>
      </c>
      <c r="H1169" s="23" t="n">
        <f aca="false">SUM(B1169*G1169)</f>
        <v>465.25</v>
      </c>
      <c r="I1169" s="24" t="n">
        <f aca="false">SUM(H1169-E1169)</f>
        <v>-3993</v>
      </c>
      <c r="J1169" s="11" t="str">
        <f aca="false">IF(SUM(+F1169-C1169)&lt;365,"ST","LT")</f>
        <v>LT</v>
      </c>
      <c r="K1169" s="25"/>
      <c r="L1169" s="25"/>
      <c r="M1169" s="25"/>
      <c r="N1169" s="11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</row>
    <row r="1170" customFormat="false" ht="15.75" hidden="false" customHeight="true" outlineLevel="0" collapsed="false">
      <c r="A1170" s="19" t="s">
        <v>555</v>
      </c>
      <c r="B1170" s="11" t="n">
        <v>50</v>
      </c>
      <c r="C1170" s="22" t="n">
        <v>43585</v>
      </c>
      <c r="D1170" s="11" t="n">
        <v>215.3</v>
      </c>
      <c r="E1170" s="20" t="n">
        <f aca="false">SUM(B1170*D1170)</f>
        <v>10765</v>
      </c>
      <c r="F1170" s="22" t="n">
        <v>44186</v>
      </c>
      <c r="G1170" s="11" t="n">
        <v>18.61</v>
      </c>
      <c r="H1170" s="23" t="n">
        <f aca="false">SUM(B1170*G1170)</f>
        <v>930.5</v>
      </c>
      <c r="I1170" s="24" t="n">
        <f aca="false">SUM(H1170-E1170)</f>
        <v>-9834.5</v>
      </c>
      <c r="J1170" s="11" t="str">
        <f aca="false">IF(SUM(+F1170-C1170)&lt;365,"ST","LT")</f>
        <v>LT</v>
      </c>
      <c r="K1170" s="25"/>
      <c r="L1170" s="25"/>
      <c r="M1170" s="25"/>
      <c r="N1170" s="11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</row>
    <row r="1171" customFormat="false" ht="15.75" hidden="false" customHeight="true" outlineLevel="0" collapsed="false">
      <c r="A1171" s="19" t="s">
        <v>555</v>
      </c>
      <c r="B1171" s="11" t="n">
        <v>100</v>
      </c>
      <c r="C1171" s="22" t="n">
        <v>43857</v>
      </c>
      <c r="D1171" s="11" t="n">
        <v>42.72</v>
      </c>
      <c r="E1171" s="20" t="n">
        <f aca="false">SUM(B1171*D1171)</f>
        <v>4272</v>
      </c>
      <c r="F1171" s="22" t="n">
        <v>44186</v>
      </c>
      <c r="G1171" s="11" t="n">
        <v>18.61</v>
      </c>
      <c r="H1171" s="23" t="n">
        <f aca="false">SUM(B1171*G1171)</f>
        <v>1861</v>
      </c>
      <c r="I1171" s="24" t="n">
        <f aca="false">SUM(H1171-E1171)</f>
        <v>-2411</v>
      </c>
      <c r="J1171" s="11" t="str">
        <f aca="false">IF(SUM(+F1171-C1171)&lt;365,"ST","LT")</f>
        <v>ST</v>
      </c>
      <c r="K1171" s="25"/>
      <c r="L1171" s="25"/>
      <c r="M1171" s="25"/>
      <c r="N1171" s="11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</row>
    <row r="1172" customFormat="false" ht="15.75" hidden="false" customHeight="true" outlineLevel="0" collapsed="false">
      <c r="A1172" s="19" t="s">
        <v>555</v>
      </c>
      <c r="B1172" s="11" t="n">
        <v>100</v>
      </c>
      <c r="C1172" s="22" t="n">
        <v>43865</v>
      </c>
      <c r="D1172" s="11" t="n">
        <v>35.26</v>
      </c>
      <c r="E1172" s="20" t="n">
        <f aca="false">SUM(B1172*D1172)</f>
        <v>3526</v>
      </c>
      <c r="F1172" s="22" t="n">
        <v>44186</v>
      </c>
      <c r="G1172" s="11" t="n">
        <v>18.61</v>
      </c>
      <c r="H1172" s="23" t="n">
        <f aca="false">SUM(B1172*G1172)</f>
        <v>1861</v>
      </c>
      <c r="I1172" s="24" t="n">
        <f aca="false">SUM(H1172-E1172)</f>
        <v>-1665</v>
      </c>
      <c r="J1172" s="11" t="str">
        <f aca="false">IF(SUM(+F1172-C1172)&lt;365,"ST","LT")</f>
        <v>ST</v>
      </c>
      <c r="K1172" s="25"/>
      <c r="L1172" s="25"/>
      <c r="M1172" s="25"/>
      <c r="N1172" s="11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</row>
    <row r="1173" customFormat="false" ht="15.75" hidden="false" customHeight="true" outlineLevel="0" collapsed="false">
      <c r="A1173" s="19" t="s">
        <v>555</v>
      </c>
      <c r="B1173" s="11" t="n">
        <v>100</v>
      </c>
      <c r="C1173" s="22" t="n">
        <v>44161</v>
      </c>
      <c r="D1173" s="11" t="n">
        <v>14.14</v>
      </c>
      <c r="E1173" s="20" t="n">
        <f aca="false">SUM(B1173*D1173)</f>
        <v>1414</v>
      </c>
      <c r="F1173" s="22" t="n">
        <v>44186</v>
      </c>
      <c r="G1173" s="11" t="n">
        <v>18.61</v>
      </c>
      <c r="H1173" s="23" t="n">
        <f aca="false">SUM(B1173*G1173)</f>
        <v>1861</v>
      </c>
      <c r="I1173" s="24" t="n">
        <f aca="false">SUM(H1173-E1173)</f>
        <v>447</v>
      </c>
      <c r="J1173" s="11" t="str">
        <f aca="false">IF(SUM(+F1173-C1173)&lt;365,"ST","LT")</f>
        <v>ST</v>
      </c>
      <c r="K1173" s="25"/>
      <c r="L1173" s="25"/>
      <c r="M1173" s="25"/>
      <c r="N1173" s="11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</row>
    <row r="1174" customFormat="false" ht="15.75" hidden="false" customHeight="true" outlineLevel="0" collapsed="false">
      <c r="A1174" s="19" t="s">
        <v>555</v>
      </c>
      <c r="B1174" s="11" t="n">
        <v>325</v>
      </c>
      <c r="C1174" s="22" t="n">
        <v>44161</v>
      </c>
      <c r="D1174" s="11" t="n">
        <v>14.14</v>
      </c>
      <c r="E1174" s="20" t="n">
        <f aca="false">SUM(B1174*D1174)</f>
        <v>4595.5</v>
      </c>
      <c r="F1174" s="22"/>
      <c r="G1174" s="11"/>
      <c r="H1174" s="23" t="n">
        <f aca="false">SUM(B1174*G1174)</f>
        <v>0</v>
      </c>
      <c r="I1174" s="24" t="n">
        <f aca="false">SUM(H1174-E1174)</f>
        <v>-4595.5</v>
      </c>
      <c r="J1174" s="11" t="str">
        <f aca="false">IF(SUM(+F1174-C1174)&lt;365,"ST","LT")</f>
        <v>ST</v>
      </c>
      <c r="K1174" s="25"/>
      <c r="L1174" s="25"/>
      <c r="M1174" s="25"/>
      <c r="N1174" s="11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</row>
    <row r="1175" customFormat="false" ht="15.75" hidden="false" customHeight="true" outlineLevel="0" collapsed="false">
      <c r="A1175" s="25" t="s">
        <v>556</v>
      </c>
      <c r="B1175" s="11" t="n">
        <v>25</v>
      </c>
      <c r="C1175" s="22" t="n">
        <v>40499</v>
      </c>
      <c r="D1175" s="11" t="n">
        <v>0</v>
      </c>
      <c r="E1175" s="20" t="n">
        <f aca="false">SUM(B1175*D1175)</f>
        <v>0</v>
      </c>
      <c r="F1175" s="22" t="n">
        <v>43524</v>
      </c>
      <c r="G1175" s="11" t="n">
        <v>462.51</v>
      </c>
      <c r="H1175" s="23" t="n">
        <f aca="false">SUM(B1175*G1175)</f>
        <v>11562.75</v>
      </c>
      <c r="I1175" s="24" t="n">
        <f aca="false">SUM(H1175-E1175)</f>
        <v>11562.75</v>
      </c>
      <c r="J1175" s="11" t="str">
        <f aca="false">IF(SUM(+F1175-C1175)&lt;365,"ST","LT")</f>
        <v>LT</v>
      </c>
      <c r="K1175" s="25"/>
      <c r="L1175" s="25"/>
      <c r="M1175" s="25"/>
      <c r="N1175" s="11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</row>
    <row r="1176" customFormat="false" ht="15.75" hidden="false" customHeight="true" outlineLevel="0" collapsed="false">
      <c r="A1176" s="25" t="s">
        <v>556</v>
      </c>
      <c r="B1176" s="11" t="n">
        <v>25</v>
      </c>
      <c r="C1176" s="22" t="n">
        <v>40499</v>
      </c>
      <c r="D1176" s="11" t="n">
        <v>0</v>
      </c>
      <c r="E1176" s="20" t="n">
        <f aca="false">SUM(B1176*D1176)</f>
        <v>0</v>
      </c>
      <c r="F1176" s="22" t="n">
        <v>43525</v>
      </c>
      <c r="G1176" s="11" t="n">
        <v>469.06</v>
      </c>
      <c r="H1176" s="23" t="n">
        <f aca="false">SUM(B1176*G1176)</f>
        <v>11726.5</v>
      </c>
      <c r="I1176" s="24" t="n">
        <f aca="false">SUM(H1176-E1176)</f>
        <v>11726.5</v>
      </c>
      <c r="J1176" s="11" t="str">
        <f aca="false">IF(SUM(+F1176-C1176)&lt;365,"ST","LT")</f>
        <v>LT</v>
      </c>
      <c r="K1176" s="25"/>
      <c r="L1176" s="25"/>
      <c r="M1176" s="25"/>
      <c r="N1176" s="11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</row>
    <row r="1177" customFormat="false" ht="15.75" hidden="false" customHeight="true" outlineLevel="0" collapsed="false">
      <c r="A1177" s="25" t="s">
        <v>556</v>
      </c>
      <c r="B1177" s="11" t="n">
        <v>25</v>
      </c>
      <c r="C1177" s="22" t="n">
        <v>40472</v>
      </c>
      <c r="D1177" s="11" t="n">
        <v>286.36</v>
      </c>
      <c r="E1177" s="20" t="n">
        <f aca="false">SUM(B1177*D1177)</f>
        <v>7159</v>
      </c>
      <c r="F1177" s="22" t="n">
        <v>43494</v>
      </c>
      <c r="G1177" s="11" t="n">
        <v>374.42</v>
      </c>
      <c r="H1177" s="23" t="n">
        <f aca="false">SUM(B1177*G1177)</f>
        <v>9360.5</v>
      </c>
      <c r="I1177" s="24" t="n">
        <f aca="false">SUM(H1177-E1177)</f>
        <v>2201.5</v>
      </c>
      <c r="J1177" s="11" t="str">
        <f aca="false">IF(SUM(+F1177-C1177)&lt;365,"ST","LT")</f>
        <v>LT</v>
      </c>
      <c r="K1177" s="25" t="s">
        <v>80</v>
      </c>
      <c r="L1177" s="25"/>
      <c r="M1177" s="25"/>
      <c r="N1177" s="11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</row>
    <row r="1178" customFormat="false" ht="15.75" hidden="false" customHeight="true" outlineLevel="0" collapsed="false">
      <c r="A1178" s="25" t="s">
        <v>556</v>
      </c>
      <c r="B1178" s="11" t="n">
        <v>25</v>
      </c>
      <c r="C1178" s="22" t="n">
        <v>40499</v>
      </c>
      <c r="D1178" s="11" t="n">
        <v>0</v>
      </c>
      <c r="E1178" s="20" t="n">
        <f aca="false">SUM(B1178*D1178)</f>
        <v>0</v>
      </c>
      <c r="F1178" s="22" t="n">
        <v>43503</v>
      </c>
      <c r="G1178" s="11" t="n">
        <v>397</v>
      </c>
      <c r="H1178" s="23" t="n">
        <f aca="false">SUM(B1178*G1178)</f>
        <v>9925</v>
      </c>
      <c r="I1178" s="24" t="n">
        <f aca="false">SUM(H1178-E1178)</f>
        <v>9925</v>
      </c>
      <c r="J1178" s="11" t="str">
        <f aca="false">IF(SUM(+F1178-C1178)&lt;365,"ST","LT")</f>
        <v>LT</v>
      </c>
      <c r="K1178" s="25" t="s">
        <v>80</v>
      </c>
      <c r="L1178" s="25" t="s">
        <v>94</v>
      </c>
      <c r="M1178" s="25"/>
      <c r="N1178" s="11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</row>
    <row r="1179" customFormat="false" ht="15.75" hidden="false" customHeight="true" outlineLevel="0" collapsed="false">
      <c r="A1179" s="25" t="s">
        <v>556</v>
      </c>
      <c r="B1179" s="11" t="n">
        <v>25</v>
      </c>
      <c r="C1179" s="22" t="n">
        <v>43756</v>
      </c>
      <c r="D1179" s="11" t="n">
        <v>246.84</v>
      </c>
      <c r="E1179" s="20" t="n">
        <f aca="false">SUM(B1179*D1179)</f>
        <v>6171</v>
      </c>
      <c r="F1179" s="22" t="n">
        <v>43770</v>
      </c>
      <c r="G1179" s="11" t="n">
        <v>296.41</v>
      </c>
      <c r="H1179" s="23" t="n">
        <f aca="false">SUM(B1179*G1179)</f>
        <v>7410.25</v>
      </c>
      <c r="I1179" s="24" t="n">
        <f aca="false">SUM(H1179-E1179)</f>
        <v>1239.25</v>
      </c>
      <c r="J1179" s="11" t="str">
        <f aca="false">IF(SUM(+F1179-C1179)&lt;365,"ST","LT")</f>
        <v>ST</v>
      </c>
      <c r="K1179" s="25"/>
      <c r="L1179" s="25"/>
      <c r="M1179" s="33"/>
      <c r="N1179" s="11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</row>
    <row r="1180" customFormat="false" ht="15.75" hidden="false" customHeight="true" outlineLevel="0" collapsed="false">
      <c r="A1180" s="25" t="s">
        <v>556</v>
      </c>
      <c r="B1180" s="11" t="n">
        <v>25</v>
      </c>
      <c r="C1180" s="22" t="n">
        <v>43802</v>
      </c>
      <c r="D1180" s="11" t="n">
        <v>277.57</v>
      </c>
      <c r="E1180" s="20" t="n">
        <f aca="false">SUM(B1180*D1180)</f>
        <v>6939.25</v>
      </c>
      <c r="F1180" s="22" t="n">
        <v>43823</v>
      </c>
      <c r="G1180" s="11" t="n">
        <v>298.4</v>
      </c>
      <c r="H1180" s="23" t="n">
        <f aca="false">SUM(B1180*G1180)</f>
        <v>7460</v>
      </c>
      <c r="I1180" s="24" t="n">
        <f aca="false">SUM(H1180-E1180)</f>
        <v>520.749999999999</v>
      </c>
      <c r="J1180" s="11" t="str">
        <f aca="false">IF(SUM(+F1180-C1180)&lt;365,"ST","LT")</f>
        <v>ST</v>
      </c>
      <c r="K1180" s="25"/>
      <c r="L1180" s="25"/>
      <c r="M1180" s="33"/>
      <c r="N1180" s="11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</row>
    <row r="1181" customFormat="false" ht="15.75" hidden="false" customHeight="true" outlineLevel="0" collapsed="false">
      <c r="A1181" s="25" t="s">
        <v>556</v>
      </c>
      <c r="B1181" s="11" t="n">
        <v>25</v>
      </c>
      <c r="C1181" s="22" t="n">
        <v>43833</v>
      </c>
      <c r="D1181" s="11" t="n">
        <v>277.57</v>
      </c>
      <c r="E1181" s="20" t="n">
        <f aca="false">SUM(B1181*D1181)</f>
        <v>6939.25</v>
      </c>
      <c r="F1181" s="22" t="n">
        <v>43852</v>
      </c>
      <c r="G1181" s="11" t="n">
        <v>300.23</v>
      </c>
      <c r="H1181" s="23" t="n">
        <f aca="false">SUM(B1181*G1181)</f>
        <v>7505.75</v>
      </c>
      <c r="I1181" s="24" t="n">
        <f aca="false">SUM(H1181-E1181)</f>
        <v>566.5</v>
      </c>
      <c r="J1181" s="11" t="str">
        <f aca="false">IF(SUM(+F1181-C1181)&lt;365,"ST","LT")</f>
        <v>ST</v>
      </c>
      <c r="K1181" s="25"/>
      <c r="L1181" s="25"/>
      <c r="M1181" s="33"/>
      <c r="N1181" s="11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</row>
    <row r="1182" customFormat="false" ht="15.75" hidden="false" customHeight="true" outlineLevel="0" collapsed="false">
      <c r="A1182" s="19" t="s">
        <v>556</v>
      </c>
      <c r="B1182" s="11" t="n">
        <v>25</v>
      </c>
      <c r="C1182" s="22" t="n">
        <v>43857</v>
      </c>
      <c r="D1182" s="11" t="n">
        <v>278.27</v>
      </c>
      <c r="E1182" s="20" t="n">
        <f aca="false">SUM(B1182*D1182)</f>
        <v>6956.75</v>
      </c>
      <c r="F1182" s="22"/>
      <c r="G1182" s="11"/>
      <c r="H1182" s="23" t="n">
        <f aca="false">SUM(B1182*G1182)</f>
        <v>0</v>
      </c>
      <c r="I1182" s="24" t="n">
        <f aca="false">SUM(H1182-E1182)</f>
        <v>-6956.75</v>
      </c>
      <c r="J1182" s="11" t="str">
        <f aca="false">IF(SUM(+F1182-C1182)&lt;365,"ST","LT")</f>
        <v>ST</v>
      </c>
      <c r="K1182" s="25"/>
      <c r="L1182" s="25"/>
      <c r="M1182" s="33"/>
      <c r="N1182" s="11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</row>
    <row r="1183" customFormat="false" ht="15.75" hidden="false" customHeight="true" outlineLevel="0" collapsed="false">
      <c r="A1183" s="25" t="s">
        <v>557</v>
      </c>
      <c r="B1183" s="11" t="n">
        <v>105</v>
      </c>
      <c r="C1183" s="22" t="n">
        <v>41712</v>
      </c>
      <c r="D1183" s="11" t="n">
        <v>0</v>
      </c>
      <c r="E1183" s="20" t="n">
        <f aca="false">SUM(B1183*D1183)</f>
        <v>0</v>
      </c>
      <c r="F1183" s="22"/>
      <c r="G1183" s="11"/>
      <c r="H1183" s="23" t="n">
        <f aca="false">SUM(B1183*G1183)</f>
        <v>0</v>
      </c>
      <c r="I1183" s="24" t="n">
        <f aca="false">SUM(H1183-E1183)</f>
        <v>0</v>
      </c>
      <c r="J1183" s="11" t="str">
        <f aca="false">IF(SUM(+F1183-C1183)&lt;365,"ST","LT")</f>
        <v>ST</v>
      </c>
      <c r="K1183" s="25" t="s">
        <v>558</v>
      </c>
      <c r="L1183" s="25" t="s">
        <v>559</v>
      </c>
      <c r="M1183" s="33" t="n">
        <v>42461</v>
      </c>
      <c r="N1183" s="11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</row>
    <row r="1184" customFormat="false" ht="15.75" hidden="false" customHeight="true" outlineLevel="0" collapsed="false">
      <c r="A1184" s="25" t="s">
        <v>560</v>
      </c>
      <c r="B1184" s="11" t="n">
        <v>20</v>
      </c>
      <c r="C1184" s="22" t="n">
        <v>43321</v>
      </c>
      <c r="D1184" s="11" t="n">
        <v>382.85</v>
      </c>
      <c r="E1184" s="20" t="n">
        <f aca="false">SUM(B1184*D1184)</f>
        <v>7657</v>
      </c>
      <c r="F1184" s="22" t="n">
        <v>44137</v>
      </c>
      <c r="G1184" s="11" t="n">
        <v>89.23</v>
      </c>
      <c r="H1184" s="23" t="n">
        <f aca="false">SUM(B1184*G1184)</f>
        <v>1784.6</v>
      </c>
      <c r="I1184" s="24" t="n">
        <f aca="false">SUM(H1184-E1184)</f>
        <v>-5872.4</v>
      </c>
      <c r="J1184" s="11" t="str">
        <f aca="false">IF(SUM(+F1184-C1184)&lt;365,"ST","LT")</f>
        <v>LT</v>
      </c>
      <c r="K1184" s="25"/>
      <c r="L1184" s="25"/>
      <c r="M1184" s="33"/>
      <c r="N1184" s="11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</row>
    <row r="1185" customFormat="false" ht="15.75" hidden="false" customHeight="true" outlineLevel="0" collapsed="false">
      <c r="A1185" s="25"/>
      <c r="B1185" s="11"/>
      <c r="C1185" s="22"/>
      <c r="D1185" s="11"/>
      <c r="E1185" s="20"/>
      <c r="F1185" s="11"/>
      <c r="G1185" s="11"/>
      <c r="H1185" s="23" t="n">
        <f aca="false">SUM(B1185*G1185)</f>
        <v>0</v>
      </c>
      <c r="I1185" s="24" t="n">
        <f aca="false">SUM(H1185-E1185)</f>
        <v>0</v>
      </c>
      <c r="J1185" s="11"/>
      <c r="K1185" s="25"/>
      <c r="L1185" s="25"/>
      <c r="M1185" s="33"/>
      <c r="N1185" s="11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</row>
    <row r="1186" customFormat="false" ht="15.75" hidden="false" customHeight="true" outlineLevel="0" collapsed="false">
      <c r="C1186" s="39"/>
      <c r="H1186" s="23" t="n">
        <f aca="false">SUM(H11:H1185)</f>
        <v>5245058.43</v>
      </c>
      <c r="I1186" s="23" t="n">
        <f aca="false">SUM(I11:I1185)</f>
        <v>-3876473.54384</v>
      </c>
    </row>
    <row r="1187" customFormat="false" ht="15.75" hidden="false" customHeight="true" outlineLevel="0" collapsed="false">
      <c r="C1187" s="39"/>
      <c r="E1187" s="25" t="n">
        <f aca="false">SUM(E11:E1186)</f>
        <v>9127734.974</v>
      </c>
      <c r="H1187" s="23"/>
      <c r="I1187" s="11"/>
    </row>
    <row r="1188" customFormat="false" ht="15.75" hidden="false" customHeight="true" outlineLevel="0" collapsed="false">
      <c r="C1188" s="39"/>
      <c r="E1188" s="25"/>
      <c r="H1188" s="23"/>
      <c r="I1188" s="11"/>
    </row>
    <row r="1189" customFormat="false" ht="18" hidden="false" customHeight="true" outlineLevel="0" collapsed="false">
      <c r="A1189" s="25" t="s">
        <v>561</v>
      </c>
      <c r="B1189" s="20" t="n">
        <v>5</v>
      </c>
      <c r="C1189" s="22" t="n">
        <v>42376</v>
      </c>
      <c r="D1189" s="11" t="n">
        <v>2806.97</v>
      </c>
      <c r="E1189" s="20" t="n">
        <f aca="false">SUM(B1189*D1189)</f>
        <v>14034.85</v>
      </c>
      <c r="F1189" s="22"/>
      <c r="G1189" s="11"/>
      <c r="H1189" s="23" t="n">
        <f aca="false">SUM(B1189*G1189)</f>
        <v>0</v>
      </c>
      <c r="I1189" s="24" t="n">
        <f aca="false">SUM(H1189-E1189)</f>
        <v>-14034.85</v>
      </c>
      <c r="J1189" s="11" t="str">
        <f aca="false">IF(SUM(+F1189-C1189)&lt;365,"ST","LT")</f>
        <v>ST</v>
      </c>
      <c r="K1189" s="25"/>
      <c r="L1189" s="25"/>
      <c r="M1189" s="25"/>
      <c r="N1189" s="11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</row>
    <row r="1190" customFormat="false" ht="15.75" hidden="false" customHeight="true" outlineLevel="0" collapsed="false">
      <c r="A1190" s="25" t="s">
        <v>562</v>
      </c>
      <c r="B1190" s="20" t="n">
        <v>30</v>
      </c>
      <c r="C1190" s="22" t="n">
        <v>40126</v>
      </c>
      <c r="D1190" s="11" t="n">
        <v>417.58</v>
      </c>
      <c r="E1190" s="20" t="n">
        <f aca="false">SUM(B1190*D1190)</f>
        <v>12527.4</v>
      </c>
      <c r="F1190" s="22"/>
      <c r="G1190" s="11"/>
      <c r="H1190" s="23" t="n">
        <f aca="false">SUM(B1190*G1190)</f>
        <v>0</v>
      </c>
      <c r="I1190" s="24" t="n">
        <f aca="false">SUM(H1190-E1190)</f>
        <v>-12527.4</v>
      </c>
      <c r="J1190" s="11" t="str">
        <f aca="false">IF(SUM(+F1190-C1190)&lt;365,"ST","LT")</f>
        <v>ST</v>
      </c>
      <c r="K1190" s="25" t="s">
        <v>13</v>
      </c>
      <c r="L1190" s="25"/>
      <c r="M1190" s="25"/>
      <c r="N1190" s="11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</row>
    <row r="1191" customFormat="false" ht="15.75" hidden="false" customHeight="true" outlineLevel="0" collapsed="false">
      <c r="A1191" s="25" t="s">
        <v>563</v>
      </c>
      <c r="B1191" s="11" t="n">
        <v>5</v>
      </c>
      <c r="C1191" s="22" t="n">
        <v>41653</v>
      </c>
      <c r="D1191" s="11" t="n">
        <v>1558.76</v>
      </c>
      <c r="E1191" s="20" t="n">
        <f aca="false">SUM(B1191*D1191)</f>
        <v>7793.8</v>
      </c>
      <c r="F1191" s="11"/>
      <c r="G1191" s="11"/>
      <c r="H1191" s="23" t="n">
        <f aca="false">SUM(B1191*G1191)</f>
        <v>0</v>
      </c>
      <c r="I1191" s="24" t="n">
        <f aca="false">SUM(H1191-E1191)</f>
        <v>-7793.8</v>
      </c>
      <c r="J1191" s="11" t="str">
        <f aca="false">IF(SUM(+F1191-C1191)&lt;365,"ST","LT")</f>
        <v>ST</v>
      </c>
      <c r="K1191" s="25" t="s">
        <v>564</v>
      </c>
      <c r="L1191" s="25"/>
      <c r="M1191" s="25"/>
      <c r="N1191" s="11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</row>
    <row r="1192" customFormat="false" ht="15.75" hidden="false" customHeight="true" outlineLevel="0" collapsed="false">
      <c r="A1192" s="25" t="s">
        <v>563</v>
      </c>
      <c r="B1192" s="11" t="n">
        <v>5</v>
      </c>
      <c r="C1192" s="22" t="n">
        <v>41656</v>
      </c>
      <c r="D1192" s="11" t="n">
        <v>1476.35</v>
      </c>
      <c r="E1192" s="20" t="n">
        <f aca="false">SUM(B1192*D1192)</f>
        <v>7381.75</v>
      </c>
      <c r="F1192" s="11"/>
      <c r="G1192" s="11"/>
      <c r="H1192" s="23" t="n">
        <f aca="false">SUM(B1192*G1192)</f>
        <v>0</v>
      </c>
      <c r="I1192" s="24" t="n">
        <f aca="false">SUM(H1192-E1192)</f>
        <v>-7381.75</v>
      </c>
      <c r="J1192" s="11" t="str">
        <f aca="false">IF(SUM(+F1192-C1192)&lt;365,"ST","LT")</f>
        <v>ST</v>
      </c>
      <c r="K1192" s="25" t="s">
        <v>564</v>
      </c>
      <c r="L1192" s="25"/>
      <c r="M1192" s="25"/>
      <c r="N1192" s="11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</row>
    <row r="1193" customFormat="false" ht="15.75" hidden="false" customHeight="true" outlineLevel="0" collapsed="false">
      <c r="A1193" s="25" t="s">
        <v>563</v>
      </c>
      <c r="B1193" s="11" t="n">
        <v>3</v>
      </c>
      <c r="C1193" s="22" t="n">
        <v>41939</v>
      </c>
      <c r="D1193" s="11" t="n">
        <v>1857.04</v>
      </c>
      <c r="E1193" s="20" t="n">
        <f aca="false">SUM(B1193*D1193)</f>
        <v>5571.12</v>
      </c>
      <c r="F1193" s="11"/>
      <c r="G1193" s="11"/>
      <c r="H1193" s="23" t="n">
        <f aca="false">SUM(B1193*G1193)</f>
        <v>0</v>
      </c>
      <c r="I1193" s="24" t="n">
        <f aca="false">SUM(H1193-E1193)</f>
        <v>-5571.12</v>
      </c>
      <c r="J1193" s="11" t="str">
        <f aca="false">IF(SUM(+F1193-C1193)&lt;365,"ST","LT")</f>
        <v>ST</v>
      </c>
      <c r="K1193" s="25" t="s">
        <v>564</v>
      </c>
      <c r="L1193" s="25"/>
      <c r="M1193" s="25"/>
      <c r="N1193" s="11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</row>
    <row r="1194" customFormat="false" ht="15.75" hidden="false" customHeight="true" outlineLevel="0" collapsed="false">
      <c r="A1194" s="25" t="s">
        <v>565</v>
      </c>
      <c r="B1194" s="20" t="n">
        <v>25</v>
      </c>
      <c r="C1194" s="22" t="n">
        <v>40268</v>
      </c>
      <c r="D1194" s="11" t="n">
        <v>678.38</v>
      </c>
      <c r="E1194" s="20" t="n">
        <f aca="false">SUM(B1194*D1194)</f>
        <v>16959.5</v>
      </c>
      <c r="F1194" s="22"/>
      <c r="G1194" s="11"/>
      <c r="H1194" s="23" t="n">
        <f aca="false">SUM(B1194*G1194)</f>
        <v>0</v>
      </c>
      <c r="I1194" s="24" t="n">
        <f aca="false">SUM(H1194-E1194)</f>
        <v>-16959.5</v>
      </c>
      <c r="J1194" s="11" t="str">
        <f aca="false">IF(SUM(+F1194-C1194)&lt;365,"ST","LT")</f>
        <v>ST</v>
      </c>
      <c r="K1194" s="25"/>
      <c r="L1194" s="25"/>
      <c r="M1194" s="25"/>
      <c r="N1194" s="11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</row>
    <row r="1195" customFormat="false" ht="15.75" hidden="false" customHeight="true" outlineLevel="0" collapsed="false">
      <c r="A1195" s="25" t="s">
        <v>565</v>
      </c>
      <c r="B1195" s="20" t="n">
        <v>25</v>
      </c>
      <c r="C1195" s="22" t="n">
        <v>40588</v>
      </c>
      <c r="D1195" s="11" t="n">
        <v>824.9</v>
      </c>
      <c r="E1195" s="20" t="n">
        <f aca="false">SUM(B1195*D1195)</f>
        <v>20622.5</v>
      </c>
      <c r="F1195" s="22"/>
      <c r="G1195" s="11"/>
      <c r="H1195" s="23" t="n">
        <f aca="false">SUM(B1195*G1195)</f>
        <v>0</v>
      </c>
      <c r="I1195" s="24" t="n">
        <f aca="false">SUM(H1195-E1195)</f>
        <v>-20622.5</v>
      </c>
      <c r="J1195" s="11" t="str">
        <f aca="false">IF(SUM(+F1195-C1195)&lt;365,"ST","LT")</f>
        <v>ST</v>
      </c>
      <c r="K1195" s="25"/>
      <c r="L1195" s="25"/>
      <c r="M1195" s="25"/>
      <c r="N1195" s="11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</row>
    <row r="1196" customFormat="false" ht="15.75" hidden="false" customHeight="true" outlineLevel="0" collapsed="false">
      <c r="A1196" s="25" t="s">
        <v>566</v>
      </c>
      <c r="B1196" s="20" t="n">
        <v>100</v>
      </c>
      <c r="C1196" s="22" t="n">
        <v>36682</v>
      </c>
      <c r="D1196" s="11" t="n">
        <v>15.45</v>
      </c>
      <c r="E1196" s="20" t="n">
        <f aca="false">SUM(B1196*D1196)</f>
        <v>1545</v>
      </c>
      <c r="F1196" s="11"/>
      <c r="G1196" s="11"/>
      <c r="H1196" s="23" t="n">
        <f aca="false">SUM(B1196*G1196)</f>
        <v>0</v>
      </c>
      <c r="I1196" s="24" t="n">
        <f aca="false">SUM(H1196-E1196)</f>
        <v>-1545</v>
      </c>
      <c r="J1196" s="11" t="str">
        <f aca="false">IF(SUM(+F1196-C1196)&lt;365,"ST","LT")</f>
        <v>ST</v>
      </c>
      <c r="K1196" s="25" t="s">
        <v>19</v>
      </c>
      <c r="L1196" s="25"/>
      <c r="M1196" s="25"/>
      <c r="N1196" s="11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</row>
    <row r="1197" customFormat="false" ht="14.25" hidden="false" customHeight="true" outlineLevel="0" collapsed="false">
      <c r="A1197" s="25" t="s">
        <v>567</v>
      </c>
      <c r="B1197" s="20" t="n">
        <v>100</v>
      </c>
      <c r="C1197" s="22" t="n">
        <v>42485</v>
      </c>
      <c r="D1197" s="11" t="n">
        <v>147.22</v>
      </c>
      <c r="E1197" s="20" t="n">
        <f aca="false">SUM(B1197*D1197)</f>
        <v>14722</v>
      </c>
      <c r="F1197" s="22"/>
      <c r="G1197" s="11"/>
      <c r="H1197" s="23" t="n">
        <f aca="false">SUM(B1197*G1197)</f>
        <v>0</v>
      </c>
      <c r="I1197" s="24" t="n">
        <f aca="false">SUM(H1197-E1197)</f>
        <v>-14722</v>
      </c>
      <c r="J1197" s="11" t="str">
        <f aca="false">IF(SUM(+F1197-C1197)&lt;365,"ST","LT")</f>
        <v>ST</v>
      </c>
      <c r="K1197" s="25"/>
      <c r="L1197" s="32"/>
      <c r="M1197" s="25"/>
      <c r="N1197" s="11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</row>
    <row r="1198" customFormat="false" ht="15.75" hidden="false" customHeight="true" outlineLevel="0" collapsed="false">
      <c r="A1198" s="25" t="s">
        <v>568</v>
      </c>
      <c r="B1198" s="20" t="n">
        <v>10</v>
      </c>
      <c r="C1198" s="22" t="n">
        <v>42594</v>
      </c>
      <c r="D1198" s="11" t="n">
        <v>1297.05</v>
      </c>
      <c r="E1198" s="20" t="n">
        <f aca="false">SUM(B1198*D1198)</f>
        <v>12970.5</v>
      </c>
      <c r="F1198" s="11"/>
      <c r="G1198" s="11"/>
      <c r="H1198" s="23" t="n">
        <f aca="false">SUM(B1198*G1198)</f>
        <v>0</v>
      </c>
      <c r="I1198" s="24" t="n">
        <f aca="false">SUM(H1198-E1198)</f>
        <v>-12970.5</v>
      </c>
      <c r="J1198" s="11" t="str">
        <f aca="false">IF(SUM(+F1198-C1198)&lt;365,"ST","LT")</f>
        <v>ST</v>
      </c>
      <c r="K1198" s="25"/>
      <c r="L1198" s="25"/>
      <c r="M1198" s="25"/>
      <c r="N1198" s="11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</row>
    <row r="1199" customFormat="false" ht="15" hidden="false" customHeight="false" outlineLevel="0" collapsed="false">
      <c r="A1199" s="8"/>
      <c r="B1199" s="9"/>
      <c r="C1199" s="9"/>
      <c r="D1199" s="10"/>
      <c r="E1199" s="10"/>
      <c r="F1199" s="10"/>
      <c r="G1199" s="10"/>
      <c r="I1199" s="10"/>
      <c r="J1199" s="11"/>
      <c r="N1199" s="10"/>
    </row>
    <row r="1200" customFormat="false" ht="15" hidden="false" customHeight="false" outlineLevel="0" collapsed="false">
      <c r="A1200" s="8"/>
      <c r="B1200" s="9"/>
      <c r="C1200" s="9"/>
      <c r="D1200" s="10"/>
      <c r="E1200" s="10"/>
      <c r="F1200" s="10"/>
      <c r="G1200" s="10"/>
      <c r="I1200" s="10"/>
      <c r="J1200" s="11"/>
      <c r="N1200" s="10"/>
    </row>
    <row r="1201" customFormat="false" ht="15" hidden="false" customHeight="false" outlineLevel="0" collapsed="false">
      <c r="A1201" s="8"/>
      <c r="B1201" s="9"/>
      <c r="C1201" s="9"/>
      <c r="D1201" s="10"/>
      <c r="E1201" s="10"/>
      <c r="F1201" s="10"/>
      <c r="G1201" s="10"/>
      <c r="I1201" s="10"/>
      <c r="J1201" s="11"/>
      <c r="N1201" s="10"/>
    </row>
    <row r="1202" customFormat="false" ht="15" hidden="false" customHeight="false" outlineLevel="0" collapsed="false">
      <c r="A1202" s="8" t="s">
        <v>0</v>
      </c>
      <c r="B1202" s="9" t="n">
        <v>2020</v>
      </c>
      <c r="C1202" s="9" t="n">
        <v>2021</v>
      </c>
      <c r="D1202" s="10" t="s">
        <v>569</v>
      </c>
      <c r="E1202" s="10" t="s">
        <v>570</v>
      </c>
      <c r="F1202" s="10"/>
      <c r="G1202" s="10"/>
      <c r="I1202" s="10"/>
      <c r="J1202" s="11"/>
      <c r="N1202" s="10"/>
    </row>
    <row r="1203" customFormat="false" ht="15" hidden="false" customHeight="false" outlineLevel="0" collapsed="false">
      <c r="A1203" s="8"/>
      <c r="B1203" s="9"/>
      <c r="C1203" s="9"/>
      <c r="D1203" s="10"/>
      <c r="E1203" s="10"/>
      <c r="F1203" s="10"/>
      <c r="G1203" s="10"/>
      <c r="I1203" s="10"/>
      <c r="J1203" s="11"/>
      <c r="N1203" s="10"/>
    </row>
    <row r="1204" customFormat="false" ht="15" hidden="false" customHeight="false" outlineLevel="0" collapsed="false">
      <c r="A1204" s="12" t="s">
        <v>1</v>
      </c>
      <c r="B1204" s="12" t="s">
        <v>2</v>
      </c>
      <c r="C1204" s="13" t="s">
        <v>3</v>
      </c>
      <c r="D1204" s="12" t="s">
        <v>4</v>
      </c>
      <c r="E1204" s="12" t="s">
        <v>5</v>
      </c>
      <c r="F1204" s="13" t="s">
        <v>6</v>
      </c>
      <c r="G1204" s="12" t="s">
        <v>7</v>
      </c>
      <c r="H1204" s="14" t="s">
        <v>5</v>
      </c>
      <c r="I1204" s="12" t="s">
        <v>8</v>
      </c>
      <c r="J1204" s="12" t="s">
        <v>9</v>
      </c>
      <c r="K1204" s="15"/>
      <c r="L1204" s="15"/>
      <c r="M1204" s="15"/>
      <c r="N1204" s="16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8"/>
      <c r="AH1204" s="18"/>
      <c r="AI1204" s="18"/>
    </row>
    <row r="1205" customFormat="false" ht="15.75" hidden="false" customHeight="true" outlineLevel="0" collapsed="false">
      <c r="A1205" s="25" t="s">
        <v>146</v>
      </c>
      <c r="B1205" s="11" t="n">
        <v>5</v>
      </c>
      <c r="C1205" s="22" t="n">
        <v>42955</v>
      </c>
      <c r="D1205" s="11" t="n">
        <v>2142.95</v>
      </c>
      <c r="E1205" s="20" t="n">
        <f aca="false">SUM(B1205*D1205)</f>
        <v>10714.75</v>
      </c>
      <c r="F1205" s="22" t="n">
        <v>43924</v>
      </c>
      <c r="G1205" s="11" t="n">
        <v>3183.15</v>
      </c>
      <c r="H1205" s="23" t="n">
        <f aca="false">SUM(B1205*G1205)</f>
        <v>15915.75</v>
      </c>
      <c r="I1205" s="24" t="n">
        <f aca="false">SUM(H1205-E1205)</f>
        <v>5201</v>
      </c>
      <c r="J1205" s="11" t="str">
        <f aca="false">IF(SUM(+F1205-C1205)&lt;365,"ST","LT")</f>
        <v>LT</v>
      </c>
      <c r="K1205" s="19" t="s">
        <v>571</v>
      </c>
      <c r="L1205" s="25"/>
      <c r="M1205" s="25"/>
      <c r="N1205" s="11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</row>
    <row r="1206" customFormat="false" ht="15.75" hidden="false" customHeight="true" outlineLevel="0" collapsed="false">
      <c r="A1206" s="25" t="s">
        <v>362</v>
      </c>
      <c r="B1206" s="11" t="n">
        <v>5</v>
      </c>
      <c r="C1206" s="22" t="n">
        <v>40697</v>
      </c>
      <c r="D1206" s="11" t="n">
        <v>58.28</v>
      </c>
      <c r="E1206" s="20" t="n">
        <f aca="false">SUM(B1206*D1206)</f>
        <v>291.4</v>
      </c>
      <c r="F1206" s="22" t="n">
        <v>43929</v>
      </c>
      <c r="G1206" s="11" t="n">
        <v>1451.83</v>
      </c>
      <c r="H1206" s="23" t="n">
        <f aca="false">SUM(B1206*G1206)</f>
        <v>7259.15</v>
      </c>
      <c r="I1206" s="24" t="n">
        <f aca="false">SUM(H1206-E1206)</f>
        <v>6967.75</v>
      </c>
      <c r="J1206" s="11" t="str">
        <f aca="false">IF(SUM(+F1206-C1206)&lt;365,"ST","LT")</f>
        <v>LT</v>
      </c>
      <c r="K1206" s="19" t="s">
        <v>571</v>
      </c>
      <c r="L1206" s="25"/>
      <c r="M1206" s="25"/>
      <c r="N1206" s="11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</row>
    <row r="1207" customFormat="false" ht="15.75" hidden="false" customHeight="true" outlineLevel="0" collapsed="false">
      <c r="A1207" s="25" t="s">
        <v>338</v>
      </c>
      <c r="B1207" s="11" t="n">
        <v>5</v>
      </c>
      <c r="C1207" s="22" t="n">
        <v>41027</v>
      </c>
      <c r="D1207" s="11" t="n">
        <v>1138.67</v>
      </c>
      <c r="E1207" s="20" t="n">
        <f aca="false">SUM(B1207*D1207)</f>
        <v>5693.35</v>
      </c>
      <c r="F1207" s="22" t="n">
        <v>43956</v>
      </c>
      <c r="G1207" s="11" t="n">
        <v>1074.93</v>
      </c>
      <c r="H1207" s="23" t="n">
        <f aca="false">SUM(B1207*G1207)</f>
        <v>5374.65</v>
      </c>
      <c r="I1207" s="24" t="n">
        <f aca="false">SUM(H1207-E1207)</f>
        <v>-318.7</v>
      </c>
      <c r="J1207" s="11" t="str">
        <f aca="false">IF(SUM(+F1207-C1207)&lt;365,"ST","LT")</f>
        <v>LT</v>
      </c>
      <c r="K1207" s="19" t="s">
        <v>571</v>
      </c>
      <c r="L1207" s="25"/>
      <c r="M1207" s="25"/>
      <c r="N1207" s="11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</row>
    <row r="1208" customFormat="false" ht="15.75" hidden="false" customHeight="true" outlineLevel="0" collapsed="false">
      <c r="A1208" s="25" t="s">
        <v>48</v>
      </c>
      <c r="B1208" s="11" t="n">
        <v>25</v>
      </c>
      <c r="C1208" s="22" t="n">
        <v>40421</v>
      </c>
      <c r="D1208" s="11" t="n">
        <v>683.35</v>
      </c>
      <c r="E1208" s="20" t="n">
        <f aca="false">SUM(B1208*D1208)</f>
        <v>17083.75</v>
      </c>
      <c r="F1208" s="22" t="n">
        <v>43958</v>
      </c>
      <c r="G1208" s="11" t="n">
        <v>94.64</v>
      </c>
      <c r="H1208" s="23" t="n">
        <f aca="false">SUM(B1208*G1208)</f>
        <v>2366</v>
      </c>
      <c r="I1208" s="24" t="n">
        <f aca="false">SUM(H1208-E1208)</f>
        <v>-14717.75</v>
      </c>
      <c r="J1208" s="11" t="str">
        <f aca="false">IF(SUM(+F1208-C1208)&lt;365,"ST","LT")</f>
        <v>LT</v>
      </c>
      <c r="K1208" s="19" t="s">
        <v>571</v>
      </c>
      <c r="L1208" s="25"/>
      <c r="M1208" s="25"/>
      <c r="N1208" s="11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</row>
    <row r="1209" customFormat="false" ht="15.75" hidden="false" customHeight="true" outlineLevel="0" collapsed="false">
      <c r="A1209" s="25" t="s">
        <v>48</v>
      </c>
      <c r="B1209" s="11" t="n">
        <v>10</v>
      </c>
      <c r="C1209" s="22" t="n">
        <v>41057</v>
      </c>
      <c r="D1209" s="11" t="n">
        <v>575.11</v>
      </c>
      <c r="E1209" s="20" t="n">
        <f aca="false">SUM(B1209*D1209)</f>
        <v>5751.1</v>
      </c>
      <c r="F1209" s="22" t="n">
        <v>43958</v>
      </c>
      <c r="G1209" s="11" t="n">
        <v>94.64</v>
      </c>
      <c r="H1209" s="23" t="n">
        <f aca="false">SUM(B1209*G1209)</f>
        <v>946.4</v>
      </c>
      <c r="I1209" s="24" t="n">
        <f aca="false">SUM(H1209-E1209)</f>
        <v>-4804.7</v>
      </c>
      <c r="J1209" s="11" t="str">
        <f aca="false">IF(SUM(+F1209-C1209)&lt;365,"ST","LT")</f>
        <v>LT</v>
      </c>
      <c r="K1209" s="19" t="s">
        <v>571</v>
      </c>
      <c r="L1209" s="25"/>
      <c r="M1209" s="25"/>
      <c r="N1209" s="11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</row>
    <row r="1210" customFormat="false" ht="15.75" hidden="false" customHeight="true" outlineLevel="0" collapsed="false">
      <c r="A1210" s="25" t="s">
        <v>48</v>
      </c>
      <c r="B1210" s="11" t="n">
        <v>5</v>
      </c>
      <c r="C1210" s="22" t="n">
        <v>41361</v>
      </c>
      <c r="D1210" s="11" t="n">
        <v>610.89</v>
      </c>
      <c r="E1210" s="20" t="n">
        <f aca="false">SUM(B1210*D1210)</f>
        <v>3054.45</v>
      </c>
      <c r="F1210" s="22" t="n">
        <v>43958</v>
      </c>
      <c r="G1210" s="11" t="n">
        <v>94.64</v>
      </c>
      <c r="H1210" s="23" t="n">
        <f aca="false">SUM(B1210*G1210)</f>
        <v>473.2</v>
      </c>
      <c r="I1210" s="24" t="n">
        <f aca="false">SUM(H1210-E1210)</f>
        <v>-2581.25</v>
      </c>
      <c r="J1210" s="11" t="str">
        <f aca="false">IF(SUM(+F1210-C1210)&lt;365,"ST","LT")</f>
        <v>LT</v>
      </c>
      <c r="K1210" s="19" t="s">
        <v>571</v>
      </c>
      <c r="L1210" s="25"/>
      <c r="M1210" s="25"/>
      <c r="N1210" s="11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</row>
    <row r="1211" customFormat="false" ht="15.75" hidden="false" customHeight="true" outlineLevel="0" collapsed="false">
      <c r="A1211" s="25" t="s">
        <v>48</v>
      </c>
      <c r="B1211" s="11" t="n">
        <v>10</v>
      </c>
      <c r="C1211" s="22" t="n">
        <v>41419</v>
      </c>
      <c r="D1211" s="11" t="n">
        <v>0</v>
      </c>
      <c r="E1211" s="20" t="n">
        <f aca="false">SUM(B1211*D1211)</f>
        <v>0</v>
      </c>
      <c r="F1211" s="22" t="n">
        <v>43958</v>
      </c>
      <c r="G1211" s="11" t="n">
        <v>94.64</v>
      </c>
      <c r="H1211" s="23" t="n">
        <f aca="false">SUM(B1211*G1211)</f>
        <v>946.4</v>
      </c>
      <c r="I1211" s="24" t="n">
        <f aca="false">SUM(H1211-E1211)</f>
        <v>946.4</v>
      </c>
      <c r="J1211" s="11" t="str">
        <f aca="false">IF(SUM(+F1211-C1211)&lt;365,"ST","LT")</f>
        <v>LT</v>
      </c>
      <c r="K1211" s="19" t="s">
        <v>571</v>
      </c>
      <c r="L1211" s="25"/>
      <c r="M1211" s="25"/>
      <c r="N1211" s="11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</row>
    <row r="1212" customFormat="false" ht="15.75" hidden="false" customHeight="true" outlineLevel="0" collapsed="false">
      <c r="A1212" s="25" t="s">
        <v>476</v>
      </c>
      <c r="B1212" s="20" t="n">
        <v>25</v>
      </c>
      <c r="C1212" s="22" t="n">
        <v>40458</v>
      </c>
      <c r="D1212" s="11" t="n">
        <v>425.52</v>
      </c>
      <c r="E1212" s="20" t="n">
        <f aca="false">SUM(B1212*D1212)</f>
        <v>10638</v>
      </c>
      <c r="F1212" s="22" t="n">
        <v>43964</v>
      </c>
      <c r="G1212" s="11" t="n">
        <v>300.88</v>
      </c>
      <c r="H1212" s="23" t="n">
        <f aca="false">SUM(B1212*G1212)</f>
        <v>7522</v>
      </c>
      <c r="I1212" s="24" t="n">
        <f aca="false">SUM(H1212-E1212)</f>
        <v>-3116</v>
      </c>
      <c r="J1212" s="11" t="str">
        <f aca="false">IF(SUM(+F1212-C1212)&lt;365,"ST","LT")</f>
        <v>LT</v>
      </c>
      <c r="K1212" s="19" t="s">
        <v>571</v>
      </c>
      <c r="L1212" s="25"/>
      <c r="M1212" s="25"/>
      <c r="N1212" s="11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</row>
    <row r="1213" customFormat="false" ht="15.75" hidden="false" customHeight="true" outlineLevel="0" collapsed="false">
      <c r="A1213" s="25" t="s">
        <v>477</v>
      </c>
      <c r="B1213" s="20" t="n">
        <v>25</v>
      </c>
      <c r="C1213" s="22" t="n">
        <v>40549</v>
      </c>
      <c r="D1213" s="11" t="n">
        <v>389.34</v>
      </c>
      <c r="E1213" s="20" t="n">
        <f aca="false">SUM(B1213*D1213)</f>
        <v>9733.5</v>
      </c>
      <c r="F1213" s="22" t="n">
        <v>43978</v>
      </c>
      <c r="G1213" s="11" t="n">
        <v>301.22</v>
      </c>
      <c r="H1213" s="23" t="n">
        <f aca="false">SUM(B1213*G1213)</f>
        <v>7530.5</v>
      </c>
      <c r="I1213" s="24" t="n">
        <f aca="false">SUM(H1213-E1213)</f>
        <v>-2203</v>
      </c>
      <c r="J1213" s="11" t="str">
        <f aca="false">IF(SUM(+F1213-C1213)&lt;365,"ST","LT")</f>
        <v>LT</v>
      </c>
      <c r="K1213" s="19" t="s">
        <v>571</v>
      </c>
      <c r="L1213" s="25"/>
      <c r="M1213" s="25"/>
      <c r="N1213" s="11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</row>
    <row r="1214" customFormat="false" ht="15.75" hidden="false" customHeight="true" outlineLevel="0" collapsed="false">
      <c r="A1214" s="25" t="s">
        <v>322</v>
      </c>
      <c r="B1214" s="20" t="n">
        <v>10</v>
      </c>
      <c r="C1214" s="22" t="n">
        <v>42551</v>
      </c>
      <c r="D1214" s="11" t="n">
        <v>421</v>
      </c>
      <c r="E1214" s="20" t="n">
        <f aca="false">SUM(B1214*D1214)</f>
        <v>4210</v>
      </c>
      <c r="F1214" s="22" t="n">
        <v>43980</v>
      </c>
      <c r="G1214" s="11" t="n">
        <v>955.68</v>
      </c>
      <c r="H1214" s="23" t="n">
        <f aca="false">SUM(B1214*G1214)</f>
        <v>9556.8</v>
      </c>
      <c r="I1214" s="24" t="n">
        <f aca="false">SUM(H1214-E1214)</f>
        <v>5346.8</v>
      </c>
      <c r="J1214" s="11" t="str">
        <f aca="false">IF(SUM(+F1214-C1214)&lt;365,"ST","LT")</f>
        <v>LT</v>
      </c>
      <c r="K1214" s="19" t="s">
        <v>571</v>
      </c>
      <c r="L1214" s="25"/>
      <c r="M1214" s="25"/>
      <c r="N1214" s="11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</row>
    <row r="1215" customFormat="false" ht="18" hidden="false" customHeight="true" outlineLevel="0" collapsed="false">
      <c r="A1215" s="25" t="s">
        <v>519</v>
      </c>
      <c r="B1215" s="11" t="n">
        <v>25</v>
      </c>
      <c r="C1215" s="22" t="n">
        <v>36553</v>
      </c>
      <c r="D1215" s="11" t="n">
        <v>13.56</v>
      </c>
      <c r="E1215" s="20" t="n">
        <f aca="false">SUM(B1215*D1215)</f>
        <v>339</v>
      </c>
      <c r="F1215" s="22" t="n">
        <v>44005</v>
      </c>
      <c r="G1215" s="11" t="n">
        <v>618.56</v>
      </c>
      <c r="H1215" s="23" t="n">
        <f aca="false">SUM(B1215*G1215)</f>
        <v>15464</v>
      </c>
      <c r="I1215" s="24" t="n">
        <f aca="false">SUM(H1215-E1215)</f>
        <v>15125</v>
      </c>
      <c r="J1215" s="11" t="str">
        <f aca="false">IF(SUM(+F1215-C1215)&lt;365,"ST","LT")</f>
        <v>LT</v>
      </c>
      <c r="K1215" s="19" t="s">
        <v>571</v>
      </c>
      <c r="L1215" s="25"/>
      <c r="M1215" s="25"/>
      <c r="N1215" s="11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</row>
    <row r="1216" customFormat="false" ht="15.75" hidden="false" customHeight="true" outlineLevel="0" collapsed="false">
      <c r="A1216" s="25" t="s">
        <v>313</v>
      </c>
      <c r="B1216" s="11" t="n">
        <v>25</v>
      </c>
      <c r="C1216" s="22" t="n">
        <v>43040</v>
      </c>
      <c r="D1216" s="11" t="n">
        <v>541.03</v>
      </c>
      <c r="E1216" s="20" t="n">
        <f aca="false">SUM(B1216*D1216)</f>
        <v>13525.75</v>
      </c>
      <c r="F1216" s="22" t="n">
        <v>44004</v>
      </c>
      <c r="G1216" s="11" t="n">
        <v>566.72</v>
      </c>
      <c r="H1216" s="23" t="n">
        <f aca="false">SUM(B1216*G1216)</f>
        <v>14168</v>
      </c>
      <c r="I1216" s="24" t="n">
        <f aca="false">SUM(H1216-E1216)</f>
        <v>642.25</v>
      </c>
      <c r="J1216" s="11" t="str">
        <f aca="false">IF(SUM(+F1216-C1216)&lt;365,"ST","LT")</f>
        <v>LT</v>
      </c>
      <c r="K1216" s="19" t="s">
        <v>571</v>
      </c>
      <c r="L1216" s="25"/>
      <c r="M1216" s="25"/>
      <c r="N1216" s="11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</row>
    <row r="1217" customFormat="false" ht="15.75" hidden="false" customHeight="true" outlineLevel="0" collapsed="false">
      <c r="A1217" s="25" t="s">
        <v>362</v>
      </c>
      <c r="B1217" s="11" t="n">
        <v>10</v>
      </c>
      <c r="C1217" s="22" t="n">
        <v>40697</v>
      </c>
      <c r="D1217" s="11" t="n">
        <v>58.28</v>
      </c>
      <c r="E1217" s="20" t="n">
        <f aca="false">SUM(B1217*D1217)</f>
        <v>582.8</v>
      </c>
      <c r="F1217" s="22" t="n">
        <v>44004</v>
      </c>
      <c r="G1217" s="11" t="n">
        <v>1618.77</v>
      </c>
      <c r="H1217" s="23" t="n">
        <f aca="false">SUM(B1217*G1217)</f>
        <v>16187.7</v>
      </c>
      <c r="I1217" s="24" t="n">
        <f aca="false">SUM(H1217-E1217)</f>
        <v>15604.9</v>
      </c>
      <c r="J1217" s="11" t="str">
        <f aca="false">IF(SUM(+F1217-C1217)&lt;365,"ST","LT")</f>
        <v>LT</v>
      </c>
      <c r="K1217" s="19" t="s">
        <v>571</v>
      </c>
      <c r="L1217" s="25"/>
      <c r="M1217" s="25"/>
      <c r="N1217" s="11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</row>
    <row r="1218" customFormat="false" ht="15.75" hidden="false" customHeight="true" outlineLevel="0" collapsed="false">
      <c r="A1218" s="25" t="s">
        <v>394</v>
      </c>
      <c r="B1218" s="20" t="n">
        <v>5</v>
      </c>
      <c r="C1218" s="22" t="n">
        <v>43157</v>
      </c>
      <c r="D1218" s="11" t="n">
        <v>2663.73</v>
      </c>
      <c r="E1218" s="20" t="n">
        <f aca="false">SUM(B1218*D1218)</f>
        <v>13318.65</v>
      </c>
      <c r="F1218" s="22" t="n">
        <v>44011</v>
      </c>
      <c r="G1218" s="11" t="n">
        <v>1362.7</v>
      </c>
      <c r="H1218" s="23" t="n">
        <f aca="false">SUM(B1218*G1218)</f>
        <v>6813.5</v>
      </c>
      <c r="I1218" s="24" t="n">
        <f aca="false">SUM(H1218-E1218)</f>
        <v>-6505.15</v>
      </c>
      <c r="J1218" s="11" t="str">
        <f aca="false">IF(SUM(+F1218-C1218)&lt;365,"ST","LT")</f>
        <v>LT</v>
      </c>
      <c r="K1218" s="19" t="s">
        <v>571</v>
      </c>
      <c r="L1218" s="25"/>
      <c r="M1218" s="25"/>
      <c r="N1218" s="11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</row>
    <row r="1219" customFormat="false" ht="15.75" hidden="false" customHeight="true" outlineLevel="0" collapsed="false">
      <c r="A1219" s="25" t="s">
        <v>362</v>
      </c>
      <c r="B1219" s="11" t="n">
        <v>10</v>
      </c>
      <c r="C1219" s="22" t="n">
        <v>40697</v>
      </c>
      <c r="D1219" s="11" t="n">
        <v>58.28</v>
      </c>
      <c r="E1219" s="20" t="n">
        <f aca="false">SUM(B1219*D1219)</f>
        <v>582.8</v>
      </c>
      <c r="F1219" s="22" t="n">
        <v>44013</v>
      </c>
      <c r="G1219" s="11" t="n">
        <v>1679.31</v>
      </c>
      <c r="H1219" s="23" t="n">
        <f aca="false">SUM(B1219*G1219)</f>
        <v>16793.1</v>
      </c>
      <c r="I1219" s="24" t="n">
        <f aca="false">SUM(H1219-E1219)</f>
        <v>16210.3</v>
      </c>
      <c r="J1219" s="11" t="str">
        <f aca="false">IF(SUM(+F1219-C1219)&lt;365,"ST","LT")</f>
        <v>LT</v>
      </c>
      <c r="K1219" s="25" t="s">
        <v>363</v>
      </c>
      <c r="L1219" s="25"/>
      <c r="M1219" s="25"/>
      <c r="N1219" s="11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</row>
    <row r="1220" customFormat="false" ht="15.75" hidden="false" customHeight="true" outlineLevel="0" collapsed="false">
      <c r="A1220" s="25" t="s">
        <v>394</v>
      </c>
      <c r="B1220" s="20" t="n">
        <v>5</v>
      </c>
      <c r="C1220" s="22" t="n">
        <v>43157</v>
      </c>
      <c r="D1220" s="11" t="n">
        <v>2663.73</v>
      </c>
      <c r="E1220" s="20" t="n">
        <f aca="false">SUM(B1220*D1220)</f>
        <v>13318.65</v>
      </c>
      <c r="F1220" s="22" t="n">
        <v>44015</v>
      </c>
      <c r="G1220" s="11" t="n">
        <v>1403.4</v>
      </c>
      <c r="H1220" s="23" t="n">
        <f aca="false">SUM(B1220*G1220)</f>
        <v>7017</v>
      </c>
      <c r="I1220" s="24" t="n">
        <f aca="false">SUM(H1220-E1220)</f>
        <v>-6301.65</v>
      </c>
      <c r="J1220" s="11" t="str">
        <f aca="false">IF(SUM(+F1220-C1220)&lt;365,"ST","LT")</f>
        <v>LT</v>
      </c>
      <c r="K1220" s="25"/>
      <c r="L1220" s="25"/>
      <c r="M1220" s="25"/>
      <c r="N1220" s="11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</row>
    <row r="1221" customFormat="false" ht="15.75" hidden="false" customHeight="true" outlineLevel="0" collapsed="false">
      <c r="A1221" s="25" t="s">
        <v>310</v>
      </c>
      <c r="B1221" s="11" t="n">
        <v>10</v>
      </c>
      <c r="C1221" s="22" t="n">
        <v>42634</v>
      </c>
      <c r="D1221" s="11" t="n">
        <v>860</v>
      </c>
      <c r="E1221" s="20" t="n">
        <f aca="false">SUM(B1221*D1221)</f>
        <v>8600</v>
      </c>
      <c r="F1221" s="22" t="n">
        <v>44022</v>
      </c>
      <c r="G1221" s="11" t="n">
        <v>1414.31</v>
      </c>
      <c r="H1221" s="23" t="n">
        <f aca="false">SUM(B1221*G1221)</f>
        <v>14143.1</v>
      </c>
      <c r="I1221" s="24" t="n">
        <f aca="false">SUM(H1221-E1221)</f>
        <v>5543.1</v>
      </c>
      <c r="J1221" s="11" t="str">
        <f aca="false">IF(SUM(+F1221-C1221)&lt;365,"ST","LT")</f>
        <v>LT</v>
      </c>
      <c r="K1221" s="25" t="s">
        <v>248</v>
      </c>
      <c r="L1221" s="25"/>
      <c r="M1221" s="25"/>
      <c r="N1221" s="11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</row>
    <row r="1222" customFormat="false" ht="18" hidden="false" customHeight="true" outlineLevel="0" collapsed="false">
      <c r="A1222" s="25" t="s">
        <v>529</v>
      </c>
      <c r="B1222" s="11" t="n">
        <v>1000</v>
      </c>
      <c r="C1222" s="22" t="n">
        <v>43129</v>
      </c>
      <c r="D1222" s="11" t="n">
        <v>8.11</v>
      </c>
      <c r="E1222" s="20" t="n">
        <f aca="false">SUM(B1222*D1222)</f>
        <v>8110</v>
      </c>
      <c r="F1222" s="22" t="n">
        <v>44036</v>
      </c>
      <c r="G1222" s="11" t="n">
        <v>6.95</v>
      </c>
      <c r="H1222" s="23" t="n">
        <f aca="false">SUM(B1222*G1222)</f>
        <v>6950</v>
      </c>
      <c r="I1222" s="24" t="n">
        <f aca="false">SUM(H1222-E1222)</f>
        <v>-1160</v>
      </c>
      <c r="J1222" s="11" t="str">
        <f aca="false">IF(SUM(+F1222-C1222)&lt;365,"ST","LT")</f>
        <v>LT</v>
      </c>
      <c r="K1222" s="25"/>
      <c r="L1222" s="19" t="s">
        <v>530</v>
      </c>
      <c r="M1222" s="25"/>
      <c r="N1222" s="11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</row>
    <row r="1223" customFormat="false" ht="15" hidden="false" customHeight="false" outlineLevel="0" collapsed="false">
      <c r="A1223" s="25" t="s">
        <v>16</v>
      </c>
      <c r="B1223" s="11" t="n">
        <v>5</v>
      </c>
      <c r="C1223" s="22" t="n">
        <v>41604</v>
      </c>
      <c r="D1223" s="11" t="n">
        <v>1088.42</v>
      </c>
      <c r="E1223" s="20" t="n">
        <f aca="false">SUM(B1223*D1223)</f>
        <v>5442.1</v>
      </c>
      <c r="F1223" s="22" t="n">
        <v>44041</v>
      </c>
      <c r="G1223" s="11" t="n">
        <v>1401.21</v>
      </c>
      <c r="H1223" s="23" t="n">
        <f aca="false">SUM(B1223*G1223)</f>
        <v>7006.05</v>
      </c>
      <c r="I1223" s="24" t="n">
        <f aca="false">SUM(H1223-E1223)</f>
        <v>1563.95</v>
      </c>
      <c r="J1223" s="11" t="str">
        <f aca="false">IF(SUM(+F1223-C1223)&lt;365,"ST","LT")</f>
        <v>LT</v>
      </c>
      <c r="K1223" s="25"/>
      <c r="L1223" s="25"/>
      <c r="M1223" s="25"/>
      <c r="N1223" s="11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</row>
    <row r="1224" customFormat="false" ht="15.75" hidden="false" customHeight="true" outlineLevel="0" collapsed="false">
      <c r="A1224" s="25" t="s">
        <v>480</v>
      </c>
      <c r="B1224" s="11" t="n">
        <v>10</v>
      </c>
      <c r="C1224" s="22" t="n">
        <v>43474</v>
      </c>
      <c r="D1224" s="11" t="n">
        <v>974.25</v>
      </c>
      <c r="E1224" s="20" t="n">
        <f aca="false">SUM(B1224*D1224)</f>
        <v>9742.5</v>
      </c>
      <c r="F1224" s="22" t="n">
        <v>44070</v>
      </c>
      <c r="G1224" s="11" t="n">
        <v>1189.66</v>
      </c>
      <c r="H1224" s="23" t="n">
        <f aca="false">SUM(B1224*G1224)</f>
        <v>11896.6</v>
      </c>
      <c r="I1224" s="24" t="n">
        <f aca="false">SUM(H1224-E1224)</f>
        <v>2154.1</v>
      </c>
      <c r="J1224" s="11" t="str">
        <f aca="false">IF(SUM(+F1224-C1224)&lt;365,"ST","LT")</f>
        <v>LT</v>
      </c>
      <c r="K1224" s="25"/>
      <c r="L1224" s="25"/>
      <c r="M1224" s="25"/>
      <c r="N1224" s="11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</row>
    <row r="1225" customFormat="false" ht="15.75" hidden="false" customHeight="true" outlineLevel="0" collapsed="false">
      <c r="A1225" s="19" t="s">
        <v>480</v>
      </c>
      <c r="B1225" s="11" t="n">
        <v>15</v>
      </c>
      <c r="C1225" s="22" t="n">
        <v>43670</v>
      </c>
      <c r="D1225" s="11" t="n">
        <v>674.02</v>
      </c>
      <c r="E1225" s="20" t="n">
        <f aca="false">SUM(B1225*D1225)</f>
        <v>10110.3</v>
      </c>
      <c r="F1225" s="22" t="n">
        <v>44082</v>
      </c>
      <c r="G1225" s="11" t="n">
        <v>1205.89</v>
      </c>
      <c r="H1225" s="23" t="n">
        <f aca="false">SUM(B1225*G1225)</f>
        <v>18088.35</v>
      </c>
      <c r="I1225" s="24" t="n">
        <f aca="false">SUM(H1225-E1225)</f>
        <v>7978.05</v>
      </c>
      <c r="J1225" s="11" t="str">
        <f aca="false">IF(SUM(+F1225-C1225)&lt;365,"ST","LT")</f>
        <v>LT</v>
      </c>
      <c r="K1225" s="25"/>
      <c r="L1225" s="25"/>
      <c r="M1225" s="25"/>
      <c r="N1225" s="11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</row>
    <row r="1226" customFormat="false" ht="15.75" hidden="false" customHeight="true" outlineLevel="0" collapsed="false">
      <c r="A1226" s="25" t="s">
        <v>338</v>
      </c>
      <c r="B1226" s="11" t="n">
        <v>2</v>
      </c>
      <c r="C1226" s="22" t="n">
        <v>41027</v>
      </c>
      <c r="D1226" s="11" t="n">
        <v>1138.67</v>
      </c>
      <c r="E1226" s="20" t="n">
        <f aca="false">SUM(B1226*D1226)</f>
        <v>2277.34</v>
      </c>
      <c r="F1226" s="22" t="n">
        <v>44088</v>
      </c>
      <c r="G1226" s="11" t="n">
        <v>1824.22</v>
      </c>
      <c r="H1226" s="23" t="n">
        <f aca="false">SUM(B1226*G1226)</f>
        <v>3648.44</v>
      </c>
      <c r="I1226" s="24" t="n">
        <f aca="false">SUM(H1226-E1226)</f>
        <v>1371.1</v>
      </c>
      <c r="J1226" s="11" t="str">
        <f aca="false">IF(SUM(+F1226-C1226)&lt;365,"ST","LT")</f>
        <v>LT</v>
      </c>
      <c r="K1226" s="25"/>
      <c r="L1226" s="25"/>
      <c r="M1226" s="25"/>
      <c r="N1226" s="11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</row>
    <row r="1227" customFormat="false" ht="15.75" hidden="false" customHeight="true" outlineLevel="0" collapsed="false">
      <c r="A1227" s="25" t="s">
        <v>338</v>
      </c>
      <c r="B1227" s="11" t="n">
        <v>3</v>
      </c>
      <c r="C1227" s="22" t="n">
        <v>40977</v>
      </c>
      <c r="D1227" s="11" t="n">
        <v>1032</v>
      </c>
      <c r="E1227" s="20" t="n">
        <f aca="false">SUM(B1227*D1227)</f>
        <v>3096</v>
      </c>
      <c r="F1227" s="22" t="n">
        <v>44088</v>
      </c>
      <c r="G1227" s="11" t="n">
        <v>1824.22</v>
      </c>
      <c r="H1227" s="23" t="n">
        <f aca="false">SUM(B1227*G1227)</f>
        <v>5472.66</v>
      </c>
      <c r="I1227" s="24" t="n">
        <f aca="false">SUM(H1227-E1227)</f>
        <v>2376.66</v>
      </c>
      <c r="J1227" s="11" t="str">
        <f aca="false">IF(SUM(+F1227-C1227)&lt;365,"ST","LT")</f>
        <v>LT</v>
      </c>
      <c r="K1227" s="25" t="s">
        <v>248</v>
      </c>
      <c r="L1227" s="25"/>
      <c r="M1227" s="25"/>
      <c r="N1227" s="11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</row>
    <row r="1228" customFormat="false" ht="15.75" hidden="false" customHeight="true" outlineLevel="0" collapsed="false">
      <c r="A1228" s="25" t="s">
        <v>307</v>
      </c>
      <c r="B1228" s="11" t="n">
        <v>10</v>
      </c>
      <c r="C1228" s="22" t="n">
        <v>42444</v>
      </c>
      <c r="D1228" s="11" t="n">
        <v>1743.68</v>
      </c>
      <c r="E1228" s="20" t="n">
        <f aca="false">SUM(B1228*D1228)</f>
        <v>17436.8</v>
      </c>
      <c r="F1228" s="22" t="n">
        <v>44092</v>
      </c>
      <c r="G1228" s="11" t="n">
        <v>1084.8</v>
      </c>
      <c r="H1228" s="23" t="n">
        <f aca="false">SUM(B1228*G1228)</f>
        <v>10848</v>
      </c>
      <c r="I1228" s="24" t="n">
        <f aca="false">SUM(H1228-E1228)</f>
        <v>-6588.8</v>
      </c>
      <c r="J1228" s="11" t="str">
        <f aca="false">IF(SUM(+F1228-C1228)&lt;365,"ST","LT")</f>
        <v>LT</v>
      </c>
      <c r="K1228" s="25"/>
      <c r="L1228" s="25"/>
      <c r="M1228" s="25"/>
      <c r="N1228" s="11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</row>
    <row r="1229" customFormat="false" ht="15.75" hidden="false" customHeight="true" outlineLevel="0" collapsed="false">
      <c r="A1229" s="25" t="s">
        <v>30</v>
      </c>
      <c r="B1229" s="11" t="n">
        <v>50</v>
      </c>
      <c r="C1229" s="22" t="n">
        <v>42579</v>
      </c>
      <c r="D1229" s="11" t="n">
        <v>179.2</v>
      </c>
      <c r="E1229" s="20" t="n">
        <f aca="false">SUM(B1229*D1229)</f>
        <v>8960</v>
      </c>
      <c r="F1229" s="22" t="n">
        <v>44103</v>
      </c>
      <c r="G1229" s="11" t="n">
        <v>296.26</v>
      </c>
      <c r="H1229" s="23" t="n">
        <f aca="false">SUM(B1229*G1229)</f>
        <v>14813</v>
      </c>
      <c r="I1229" s="24" t="n">
        <f aca="false">SUM(H1229-E1229)</f>
        <v>5853</v>
      </c>
      <c r="J1229" s="11" t="str">
        <f aca="false">IF(SUM(+F1229-C1229)&lt;365,"ST","LT")</f>
        <v>LT</v>
      </c>
      <c r="K1229" s="25" t="s">
        <v>31</v>
      </c>
      <c r="L1229" s="19" t="s">
        <v>32</v>
      </c>
      <c r="M1229" s="28" t="n">
        <v>42881</v>
      </c>
      <c r="N1229" s="11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</row>
    <row r="1230" customFormat="false" ht="15.75" hidden="false" customHeight="true" outlineLevel="0" collapsed="false">
      <c r="A1230" s="19" t="s">
        <v>480</v>
      </c>
      <c r="B1230" s="11" t="n">
        <v>5</v>
      </c>
      <c r="C1230" s="22" t="n">
        <v>43670</v>
      </c>
      <c r="D1230" s="11" t="n">
        <v>674.02</v>
      </c>
      <c r="E1230" s="20" t="n">
        <f aca="false">SUM(B1230*D1230)</f>
        <v>3370.1</v>
      </c>
      <c r="F1230" s="22" t="n">
        <v>44088</v>
      </c>
      <c r="G1230" s="11" t="n">
        <v>1316.06</v>
      </c>
      <c r="H1230" s="23" t="n">
        <f aca="false">SUM(B1230*G1230)</f>
        <v>6580.3</v>
      </c>
      <c r="I1230" s="24" t="n">
        <f aca="false">SUM(H1230-E1230)</f>
        <v>3210.2</v>
      </c>
      <c r="J1230" s="11" t="str">
        <f aca="false">IF(SUM(+F1230-C1230)&lt;365,"ST","LT")</f>
        <v>LT</v>
      </c>
      <c r="K1230" s="25"/>
      <c r="L1230" s="25"/>
      <c r="M1230" s="25"/>
      <c r="N1230" s="11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</row>
    <row r="1231" customFormat="false" ht="15.75" hidden="false" customHeight="true" outlineLevel="0" collapsed="false">
      <c r="A1231" s="19" t="s">
        <v>344</v>
      </c>
      <c r="B1231" s="11" t="n">
        <v>10</v>
      </c>
      <c r="C1231" s="22" t="n">
        <v>43661</v>
      </c>
      <c r="D1231" s="11" t="n">
        <v>760.16</v>
      </c>
      <c r="E1231" s="20" t="n">
        <f aca="false">SUM(B1231*D1231)</f>
        <v>7601.6</v>
      </c>
      <c r="F1231" s="22" t="n">
        <v>44109</v>
      </c>
      <c r="G1231" s="11" t="n">
        <v>1349.8</v>
      </c>
      <c r="H1231" s="23" t="n">
        <f aca="false">SUM(B1231*G1231)</f>
        <v>13498</v>
      </c>
      <c r="I1231" s="24" t="n">
        <f aca="false">SUM(H1231-E1231)</f>
        <v>5896.4</v>
      </c>
      <c r="J1231" s="11" t="str">
        <f aca="false">IF(SUM(+F1231-C1231)&lt;365,"ST","LT")</f>
        <v>LT</v>
      </c>
      <c r="K1231" s="25"/>
      <c r="L1231" s="25"/>
      <c r="M1231" s="25"/>
      <c r="N1231" s="11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</row>
    <row r="1232" customFormat="false" ht="15.75" hidden="false" customHeight="true" outlineLevel="0" collapsed="false">
      <c r="A1232" s="25" t="s">
        <v>219</v>
      </c>
      <c r="B1232" s="11" t="n">
        <v>5</v>
      </c>
      <c r="C1232" s="22" t="n">
        <v>40411</v>
      </c>
      <c r="D1232" s="11" t="n">
        <v>599.77</v>
      </c>
      <c r="E1232" s="20" t="n">
        <f aca="false">SUM(B1232*D1232)</f>
        <v>2998.85</v>
      </c>
      <c r="F1232" s="22" t="n">
        <v>44111</v>
      </c>
      <c r="G1232" s="11" t="n">
        <v>1943.81</v>
      </c>
      <c r="H1232" s="23" t="n">
        <f aca="false">SUM(B1232*G1232)</f>
        <v>9719.05</v>
      </c>
      <c r="I1232" s="24" t="n">
        <f aca="false">SUM(H1232-E1232)</f>
        <v>6720.2</v>
      </c>
      <c r="J1232" s="11" t="str">
        <f aca="false">IF(SUM(+F1232-C1232)&lt;365,"ST","LT")</f>
        <v>LT</v>
      </c>
      <c r="K1232" s="25" t="s">
        <v>220</v>
      </c>
      <c r="L1232" s="25" t="s">
        <v>221</v>
      </c>
      <c r="M1232" s="25" t="n">
        <v>10</v>
      </c>
      <c r="N1232" s="11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</row>
    <row r="1233" customFormat="false" ht="15.75" hidden="false" customHeight="true" outlineLevel="0" collapsed="false">
      <c r="A1233" s="25" t="s">
        <v>310</v>
      </c>
      <c r="B1233" s="11" t="n">
        <v>5</v>
      </c>
      <c r="C1233" s="22" t="n">
        <v>42634</v>
      </c>
      <c r="D1233" s="11" t="n">
        <v>860</v>
      </c>
      <c r="E1233" s="20" t="n">
        <f aca="false">SUM(B1233*D1233)</f>
        <v>4300</v>
      </c>
      <c r="F1233" s="22" t="n">
        <v>44117</v>
      </c>
      <c r="G1233" s="11" t="n">
        <v>1736</v>
      </c>
      <c r="H1233" s="23" t="n">
        <f aca="false">SUM(B1233*G1233)</f>
        <v>8680</v>
      </c>
      <c r="I1233" s="24" t="n">
        <f aca="false">SUM(H1233-E1233)</f>
        <v>4380</v>
      </c>
      <c r="J1233" s="11" t="str">
        <f aca="false">IF(SUM(+F1233-C1233)&lt;365,"ST","LT")</f>
        <v>LT</v>
      </c>
      <c r="K1233" s="19" t="s">
        <v>248</v>
      </c>
      <c r="L1233" s="25"/>
      <c r="M1233" s="25"/>
      <c r="N1233" s="11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</row>
    <row r="1234" customFormat="false" ht="15.75" hidden="false" customHeight="true" outlineLevel="0" collapsed="false">
      <c r="A1234" s="25" t="s">
        <v>338</v>
      </c>
      <c r="B1234" s="11" t="n">
        <v>5</v>
      </c>
      <c r="C1234" s="22" t="n">
        <v>40977</v>
      </c>
      <c r="D1234" s="11" t="n">
        <v>1032</v>
      </c>
      <c r="E1234" s="20" t="n">
        <f aca="false">SUM(B1234*D1234)</f>
        <v>5160</v>
      </c>
      <c r="F1234" s="22" t="n">
        <v>44125</v>
      </c>
      <c r="G1234" s="11" t="n">
        <v>1840.29</v>
      </c>
      <c r="H1234" s="23" t="n">
        <f aca="false">SUM(B1234*G1234)</f>
        <v>9201.45</v>
      </c>
      <c r="I1234" s="24" t="n">
        <f aca="false">SUM(H1234-E1234)</f>
        <v>4041.45</v>
      </c>
      <c r="J1234" s="11" t="str">
        <f aca="false">IF(SUM(+F1234-C1234)&lt;365,"ST","LT")</f>
        <v>LT</v>
      </c>
      <c r="K1234" s="19" t="s">
        <v>248</v>
      </c>
      <c r="L1234" s="25"/>
      <c r="M1234" s="25"/>
      <c r="N1234" s="11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</row>
    <row r="1235" customFormat="false" ht="15.75" hidden="false" customHeight="true" outlineLevel="0" collapsed="false">
      <c r="A1235" s="25" t="s">
        <v>303</v>
      </c>
      <c r="B1235" s="11" t="n">
        <v>5</v>
      </c>
      <c r="C1235" s="22" t="n">
        <v>42130</v>
      </c>
      <c r="D1235" s="11" t="n">
        <v>1385.34</v>
      </c>
      <c r="E1235" s="20" t="n">
        <f aca="false">SUM(B1235*D1235)</f>
        <v>6926.7</v>
      </c>
      <c r="F1235" s="22" t="n">
        <v>44131</v>
      </c>
      <c r="G1235" s="11" t="n">
        <v>1543.34</v>
      </c>
      <c r="H1235" s="23" t="n">
        <f aca="false">SUM(B1235*G1235)</f>
        <v>7716.7</v>
      </c>
      <c r="I1235" s="24" t="n">
        <f aca="false">SUM(H1235-E1235)</f>
        <v>790</v>
      </c>
      <c r="J1235" s="11" t="str">
        <f aca="false">IF(SUM(+F1235-C1235)&lt;365,"ST","LT")</f>
        <v>LT</v>
      </c>
      <c r="K1235" s="25"/>
      <c r="L1235" s="25"/>
      <c r="M1235" s="25"/>
      <c r="N1235" s="11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</row>
    <row r="1236" customFormat="false" ht="15.75" hidden="false" customHeight="true" outlineLevel="0" collapsed="false">
      <c r="A1236" s="25" t="s">
        <v>260</v>
      </c>
      <c r="B1236" s="11" t="n">
        <v>25</v>
      </c>
      <c r="C1236" s="22" t="n">
        <v>42552</v>
      </c>
      <c r="D1236" s="11" t="n">
        <v>96.71</v>
      </c>
      <c r="E1236" s="20" t="n">
        <f aca="false">SUM(B1236*D1236)</f>
        <v>2417.75</v>
      </c>
      <c r="F1236" s="22" t="n">
        <v>44132</v>
      </c>
      <c r="G1236" s="11" t="n">
        <v>282.86</v>
      </c>
      <c r="H1236" s="23" t="n">
        <f aca="false">SUM(B1236*G1236)</f>
        <v>7071.5</v>
      </c>
      <c r="I1236" s="24" t="n">
        <f aca="false">SUM(H1236-E1236)</f>
        <v>4653.75</v>
      </c>
      <c r="J1236" s="11" t="str">
        <f aca="false">IF(SUM(+F1236-C1236)&lt;365,"ST","LT")</f>
        <v>LT</v>
      </c>
      <c r="K1236" s="25"/>
      <c r="L1236" s="25"/>
      <c r="M1236" s="25"/>
      <c r="N1236" s="11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</row>
    <row r="1237" customFormat="false" ht="15.75" hidden="false" customHeight="true" outlineLevel="0" collapsed="false">
      <c r="A1237" s="25" t="s">
        <v>362</v>
      </c>
      <c r="B1237" s="11" t="n">
        <v>5</v>
      </c>
      <c r="C1237" s="22" t="n">
        <v>40697</v>
      </c>
      <c r="D1237" s="11" t="n">
        <v>58.28</v>
      </c>
      <c r="E1237" s="20" t="n">
        <f aca="false">SUM(B1237*D1237)</f>
        <v>291.4</v>
      </c>
      <c r="F1237" s="22" t="n">
        <v>44133</v>
      </c>
      <c r="G1237" s="11" t="n">
        <v>2277.79</v>
      </c>
      <c r="H1237" s="23" t="n">
        <f aca="false">SUM(B1237*G1237)</f>
        <v>11388.95</v>
      </c>
      <c r="I1237" s="24" t="n">
        <f aca="false">SUM(H1237-E1237)</f>
        <v>11097.55</v>
      </c>
      <c r="J1237" s="11" t="str">
        <f aca="false">IF(SUM(+F1237-C1237)&lt;365,"ST","LT")</f>
        <v>LT</v>
      </c>
      <c r="K1237" s="25"/>
      <c r="L1237" s="25"/>
      <c r="M1237" s="25"/>
      <c r="N1237" s="11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</row>
    <row r="1238" customFormat="false" ht="15.75" hidden="false" customHeight="true" outlineLevel="0" collapsed="false">
      <c r="A1238" s="25" t="s">
        <v>560</v>
      </c>
      <c r="B1238" s="11" t="n">
        <v>20</v>
      </c>
      <c r="C1238" s="22" t="n">
        <v>43321</v>
      </c>
      <c r="D1238" s="11" t="n">
        <v>382.85</v>
      </c>
      <c r="E1238" s="20" t="n">
        <f aca="false">SUM(B1238*D1238)</f>
        <v>7657</v>
      </c>
      <c r="F1238" s="22" t="n">
        <v>44137</v>
      </c>
      <c r="G1238" s="11" t="n">
        <v>89.23</v>
      </c>
      <c r="H1238" s="23" t="n">
        <f aca="false">SUM(B1238*G1238)</f>
        <v>1784.6</v>
      </c>
      <c r="I1238" s="24" t="n">
        <f aca="false">SUM(H1238-E1238)</f>
        <v>-5872.4</v>
      </c>
      <c r="J1238" s="11" t="str">
        <f aca="false">IF(SUM(+F1238-C1238)&lt;365,"ST","LT")</f>
        <v>LT</v>
      </c>
      <c r="K1238" s="25"/>
      <c r="L1238" s="25"/>
      <c r="M1238" s="33"/>
      <c r="N1238" s="11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</row>
    <row r="1239" customFormat="false" ht="15.75" hidden="false" customHeight="true" outlineLevel="0" collapsed="false">
      <c r="A1239" s="25" t="s">
        <v>362</v>
      </c>
      <c r="B1239" s="11" t="n">
        <v>5</v>
      </c>
      <c r="C1239" s="22" t="n">
        <v>40697</v>
      </c>
      <c r="D1239" s="11" t="n">
        <v>58.28</v>
      </c>
      <c r="E1239" s="20" t="n">
        <f aca="false">SUM(B1239*D1239)</f>
        <v>291.4</v>
      </c>
      <c r="F1239" s="22" t="n">
        <v>44139</v>
      </c>
      <c r="G1239" s="11" t="n">
        <v>2474.43</v>
      </c>
      <c r="H1239" s="23" t="n">
        <f aca="false">SUM(B1239*G1239)</f>
        <v>12372.15</v>
      </c>
      <c r="I1239" s="24" t="n">
        <f aca="false">SUM(H1239-E1239)</f>
        <v>12080.75</v>
      </c>
      <c r="J1239" s="11" t="str">
        <f aca="false">IF(SUM(+F1239-C1239)&lt;365,"ST","LT")</f>
        <v>LT</v>
      </c>
      <c r="K1239" s="25"/>
      <c r="L1239" s="25"/>
      <c r="M1239" s="25"/>
      <c r="N1239" s="11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</row>
    <row r="1240" customFormat="false" ht="15.75" hidden="false" customHeight="true" outlineLevel="0" collapsed="false">
      <c r="A1240" s="25" t="s">
        <v>303</v>
      </c>
      <c r="B1240" s="11" t="n">
        <v>5</v>
      </c>
      <c r="C1240" s="22" t="n">
        <v>42199</v>
      </c>
      <c r="D1240" s="11" t="n">
        <v>0</v>
      </c>
      <c r="E1240" s="20" t="n">
        <f aca="false">SUM(B1240*D1240)</f>
        <v>0</v>
      </c>
      <c r="F1240" s="22" t="n">
        <v>44146</v>
      </c>
      <c r="G1240" s="11" t="n">
        <v>1797.22</v>
      </c>
      <c r="H1240" s="23" t="n">
        <f aca="false">SUM(B1240*G1240)</f>
        <v>8986.1</v>
      </c>
      <c r="I1240" s="24" t="n">
        <f aca="false">SUM(H1240-E1240)</f>
        <v>8986.1</v>
      </c>
      <c r="J1240" s="11" t="str">
        <f aca="false">IF(SUM(+F1240-C1240)&lt;365,"ST","LT")</f>
        <v>LT</v>
      </c>
      <c r="K1240" s="25" t="s">
        <v>110</v>
      </c>
      <c r="L1240" s="25"/>
      <c r="M1240" s="25"/>
      <c r="N1240" s="11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</row>
    <row r="1241" customFormat="false" ht="15.75" hidden="false" customHeight="true" outlineLevel="0" collapsed="false">
      <c r="A1241" s="25" t="s">
        <v>354</v>
      </c>
      <c r="B1241" s="20" t="n">
        <v>25</v>
      </c>
      <c r="C1241" s="22" t="n">
        <v>42888</v>
      </c>
      <c r="D1241" s="11" t="n">
        <v>334.49</v>
      </c>
      <c r="E1241" s="20" t="n">
        <f aca="false">SUM(B1241*D1241)</f>
        <v>8362.25</v>
      </c>
      <c r="F1241" s="22" t="n">
        <v>44159</v>
      </c>
      <c r="G1241" s="11" t="n">
        <v>372.19</v>
      </c>
      <c r="H1241" s="23" t="n">
        <f aca="false">SUM(B1241*G1241)</f>
        <v>9304.75</v>
      </c>
      <c r="I1241" s="24" t="n">
        <f aca="false">SUM(H1241-E1241)</f>
        <v>942.5</v>
      </c>
      <c r="J1241" s="11" t="str">
        <f aca="false">IF(SUM(+F1241-C1241)&lt;365,"ST","LT")</f>
        <v>LT</v>
      </c>
      <c r="K1241" s="25"/>
      <c r="L1241" s="25"/>
      <c r="M1241" s="25"/>
      <c r="N1241" s="11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</row>
    <row r="1242" customFormat="false" ht="15.75" hidden="false" customHeight="true" outlineLevel="0" collapsed="false">
      <c r="A1242" s="25" t="s">
        <v>156</v>
      </c>
      <c r="B1242" s="11" t="n">
        <v>5</v>
      </c>
      <c r="C1242" s="22" t="n">
        <v>43224</v>
      </c>
      <c r="D1242" s="11" t="n">
        <v>1052.84</v>
      </c>
      <c r="E1242" s="20" t="n">
        <f aca="false">SUM(B1242*D1242)</f>
        <v>5264.2</v>
      </c>
      <c r="F1242" s="22" t="n">
        <v>44160</v>
      </c>
      <c r="G1242" s="11" t="n">
        <v>426.78</v>
      </c>
      <c r="H1242" s="23" t="n">
        <f aca="false">SUM(B1242*G1242)</f>
        <v>2133.9</v>
      </c>
      <c r="I1242" s="24" t="n">
        <f aca="false">SUM(H1242-E1242)</f>
        <v>-3130.3</v>
      </c>
      <c r="J1242" s="11" t="str">
        <f aca="false">IF(SUM(+F1242-C1242)&lt;365,"ST","LT")</f>
        <v>LT</v>
      </c>
      <c r="K1242" s="25"/>
      <c r="L1242" s="25"/>
      <c r="M1242" s="25"/>
      <c r="N1242" s="11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</row>
    <row r="1243" customFormat="false" ht="15.75" hidden="false" customHeight="true" outlineLevel="0" collapsed="false">
      <c r="A1243" s="25" t="s">
        <v>156</v>
      </c>
      <c r="B1243" s="11" t="n">
        <v>5</v>
      </c>
      <c r="C1243" s="22" t="n">
        <v>43227</v>
      </c>
      <c r="D1243" s="11" t="n">
        <v>1033.14</v>
      </c>
      <c r="E1243" s="20" t="n">
        <f aca="false">SUM(B1243*D1243)</f>
        <v>5165.7</v>
      </c>
      <c r="F1243" s="22" t="n">
        <v>44160</v>
      </c>
      <c r="G1243" s="11" t="n">
        <v>426.78</v>
      </c>
      <c r="H1243" s="23" t="n">
        <f aca="false">SUM(B1243*G1243)</f>
        <v>2133.9</v>
      </c>
      <c r="I1243" s="24" t="n">
        <f aca="false">SUM(H1243-E1243)</f>
        <v>-3031.8</v>
      </c>
      <c r="J1243" s="11" t="str">
        <f aca="false">IF(SUM(+F1243-C1243)&lt;365,"ST","LT")</f>
        <v>LT</v>
      </c>
      <c r="K1243" s="25"/>
      <c r="L1243" s="25"/>
      <c r="M1243" s="25"/>
      <c r="N1243" s="11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</row>
    <row r="1244" customFormat="false" ht="15.75" hidden="false" customHeight="true" outlineLevel="0" collapsed="false">
      <c r="A1244" s="25" t="s">
        <v>156</v>
      </c>
      <c r="B1244" s="11" t="n">
        <v>5</v>
      </c>
      <c r="C1244" s="22" t="n">
        <v>43245</v>
      </c>
      <c r="D1244" s="11" t="n">
        <v>1055.86</v>
      </c>
      <c r="E1244" s="20" t="n">
        <f aca="false">SUM(B1244*D1244)</f>
        <v>5279.3</v>
      </c>
      <c r="F1244" s="22" t="n">
        <v>44160</v>
      </c>
      <c r="G1244" s="11" t="n">
        <v>426.78</v>
      </c>
      <c r="H1244" s="23" t="n">
        <f aca="false">SUM(B1244*G1244)</f>
        <v>2133.9</v>
      </c>
      <c r="I1244" s="24" t="n">
        <f aca="false">SUM(H1244-E1244)</f>
        <v>-3145.4</v>
      </c>
      <c r="J1244" s="11" t="str">
        <f aca="false">IF(SUM(+F1244-C1244)&lt;365,"ST","LT")</f>
        <v>LT</v>
      </c>
      <c r="K1244" s="25"/>
      <c r="L1244" s="25"/>
      <c r="M1244" s="25"/>
      <c r="N1244" s="11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</row>
    <row r="1245" customFormat="false" ht="15.75" hidden="false" customHeight="true" outlineLevel="0" collapsed="false">
      <c r="A1245" s="25" t="s">
        <v>156</v>
      </c>
      <c r="B1245" s="11" t="n">
        <v>5</v>
      </c>
      <c r="C1245" s="22" t="n">
        <v>43280</v>
      </c>
      <c r="D1245" s="11" t="n">
        <v>0</v>
      </c>
      <c r="E1245" s="20" t="n">
        <v>0</v>
      </c>
      <c r="F1245" s="22" t="n">
        <v>44160</v>
      </c>
      <c r="G1245" s="11" t="n">
        <v>426.78</v>
      </c>
      <c r="H1245" s="23" t="n">
        <f aca="false">SUM(B1245*G1245)</f>
        <v>2133.9</v>
      </c>
      <c r="I1245" s="24" t="n">
        <f aca="false">SUM(H1245-E1245)</f>
        <v>2133.9</v>
      </c>
      <c r="J1245" s="11" t="str">
        <f aca="false">IF(SUM(+F1245-C1245)&lt;365,"ST","LT")</f>
        <v>LT</v>
      </c>
      <c r="K1245" s="25"/>
      <c r="L1245" s="25"/>
      <c r="M1245" s="25"/>
      <c r="N1245" s="11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</row>
    <row r="1246" customFormat="false" ht="15.75" hidden="false" customHeight="true" outlineLevel="0" collapsed="false">
      <c r="A1246" s="25" t="s">
        <v>156</v>
      </c>
      <c r="B1246" s="11" t="n">
        <v>10</v>
      </c>
      <c r="C1246" s="22" t="n">
        <v>43280</v>
      </c>
      <c r="D1246" s="11" t="n">
        <v>0</v>
      </c>
      <c r="E1246" s="20" t="n">
        <f aca="false">SUM(B1246*D1246)</f>
        <v>0</v>
      </c>
      <c r="F1246" s="22" t="n">
        <v>44162</v>
      </c>
      <c r="G1246" s="11" t="n">
        <v>443.8</v>
      </c>
      <c r="H1246" s="23" t="n">
        <f aca="false">SUM(B1246*G1246)</f>
        <v>4438</v>
      </c>
      <c r="I1246" s="24" t="n">
        <f aca="false">SUM(H1246-E1246)</f>
        <v>4438</v>
      </c>
      <c r="J1246" s="11" t="str">
        <f aca="false">IF(SUM(+F1246-C1246)&lt;365,"ST","LT")</f>
        <v>LT</v>
      </c>
      <c r="K1246" s="25" t="s">
        <v>110</v>
      </c>
      <c r="L1246" s="25"/>
      <c r="M1246" s="25"/>
      <c r="N1246" s="11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</row>
    <row r="1247" customFormat="false" ht="15.75" hidden="false" customHeight="true" outlineLevel="0" collapsed="false">
      <c r="A1247" s="25" t="s">
        <v>260</v>
      </c>
      <c r="B1247" s="11" t="n">
        <v>25</v>
      </c>
      <c r="C1247" s="22" t="n">
        <v>42552</v>
      </c>
      <c r="D1247" s="11" t="n">
        <v>96.71</v>
      </c>
      <c r="E1247" s="20" t="n">
        <f aca="false">SUM(B1247*D1247)</f>
        <v>2417.75</v>
      </c>
      <c r="F1247" s="22" t="n">
        <v>44162</v>
      </c>
      <c r="G1247" s="11" t="n">
        <v>295.77</v>
      </c>
      <c r="H1247" s="23" t="n">
        <f aca="false">SUM(B1247*G1247)</f>
        <v>7394.25</v>
      </c>
      <c r="I1247" s="24" t="n">
        <f aca="false">SUM(H1247-E1247)</f>
        <v>4976.5</v>
      </c>
      <c r="J1247" s="11" t="str">
        <f aca="false">IF(SUM(+F1247-C1247)&lt;365,"ST","LT")</f>
        <v>LT</v>
      </c>
      <c r="K1247" s="25"/>
      <c r="L1247" s="25"/>
      <c r="M1247" s="25"/>
      <c r="N1247" s="11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</row>
    <row r="1248" customFormat="false" ht="15.75" hidden="false" customHeight="true" outlineLevel="0" collapsed="false">
      <c r="A1248" s="25" t="s">
        <v>354</v>
      </c>
      <c r="B1248" s="11" t="n">
        <v>25</v>
      </c>
      <c r="C1248" s="22" t="n">
        <v>42888</v>
      </c>
      <c r="D1248" s="11" t="n">
        <v>334.49</v>
      </c>
      <c r="E1248" s="20" t="n">
        <f aca="false">SUM(B1248*D1248)</f>
        <v>8362.25</v>
      </c>
      <c r="F1248" s="22" t="n">
        <v>44162</v>
      </c>
      <c r="G1248" s="11" t="n">
        <v>390.09</v>
      </c>
      <c r="H1248" s="23" t="n">
        <f aca="false">SUM(B1248*G1248)</f>
        <v>9752.25</v>
      </c>
      <c r="I1248" s="24" t="n">
        <f aca="false">SUM(H1248-E1248)</f>
        <v>1390</v>
      </c>
      <c r="J1248" s="11" t="str">
        <f aca="false">IF(SUM(+F1248-C1248)&lt;365,"ST","LT")</f>
        <v>LT</v>
      </c>
      <c r="K1248" s="25"/>
      <c r="L1248" s="25"/>
      <c r="M1248" s="25"/>
      <c r="N1248" s="11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</row>
    <row r="1249" customFormat="false" ht="15.75" hidden="false" customHeight="true" outlineLevel="0" collapsed="false">
      <c r="A1249" s="25" t="s">
        <v>267</v>
      </c>
      <c r="B1249" s="11" t="n">
        <v>200</v>
      </c>
      <c r="C1249" s="22" t="n">
        <v>39258</v>
      </c>
      <c r="D1249" s="11" t="n">
        <v>32.6</v>
      </c>
      <c r="E1249" s="20" t="n">
        <f aca="false">SUM(B1249*D1249)</f>
        <v>6520</v>
      </c>
      <c r="F1249" s="22" t="n">
        <v>44174</v>
      </c>
      <c r="G1249" s="11" t="n">
        <v>66</v>
      </c>
      <c r="H1249" s="23" t="n">
        <f aca="false">SUM(B1249*G1249)</f>
        <v>13200</v>
      </c>
      <c r="I1249" s="24" t="n">
        <f aca="false">SUM(H1249-E1249)</f>
        <v>6680</v>
      </c>
      <c r="J1249" s="11" t="str">
        <f aca="false">IF(SUM(+F1249-C1249)&lt;365,"ST","LT")</f>
        <v>LT</v>
      </c>
      <c r="K1249" s="25"/>
      <c r="L1249" s="25"/>
      <c r="M1249" s="25"/>
      <c r="N1249" s="11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</row>
    <row r="1250" customFormat="false" ht="15.75" hidden="false" customHeight="true" outlineLevel="0" collapsed="false">
      <c r="A1250" s="25" t="s">
        <v>228</v>
      </c>
      <c r="B1250" s="11" t="n">
        <v>50</v>
      </c>
      <c r="C1250" s="22" t="n">
        <v>43404</v>
      </c>
      <c r="D1250" s="11" t="n">
        <v>221.15</v>
      </c>
      <c r="E1250" s="20" t="n">
        <f aca="false">SUM(B1250*D1250)</f>
        <v>11057.5</v>
      </c>
      <c r="F1250" s="22" t="n">
        <v>44175</v>
      </c>
      <c r="G1250" s="11" t="n">
        <v>242.67</v>
      </c>
      <c r="H1250" s="23" t="n">
        <f aca="false">SUM(B1250*G1250)</f>
        <v>12133.5</v>
      </c>
      <c r="I1250" s="24" t="n">
        <f aca="false">SUM(H1250-E1250)</f>
        <v>1076</v>
      </c>
      <c r="J1250" s="11" t="str">
        <f aca="false">IF(SUM(+F1250-C1250)&lt;365,"ST","LT")</f>
        <v>LT</v>
      </c>
      <c r="K1250" s="25"/>
      <c r="L1250" s="25"/>
      <c r="M1250" s="25"/>
      <c r="N1250" s="11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</row>
    <row r="1251" customFormat="false" ht="15.75" hidden="false" customHeight="true" outlineLevel="0" collapsed="false">
      <c r="A1251" s="25" t="s">
        <v>228</v>
      </c>
      <c r="B1251" s="11" t="n">
        <v>50</v>
      </c>
      <c r="C1251" s="22" t="n">
        <v>43468</v>
      </c>
      <c r="D1251" s="11" t="n">
        <v>211.57</v>
      </c>
      <c r="E1251" s="20" t="n">
        <f aca="false">SUM(B1251*D1251)</f>
        <v>10578.5</v>
      </c>
      <c r="F1251" s="22" t="n">
        <v>44181</v>
      </c>
      <c r="G1251" s="11" t="n">
        <v>249.61</v>
      </c>
      <c r="H1251" s="23" t="n">
        <f aca="false">SUM(B1251*G1251)</f>
        <v>12480.5</v>
      </c>
      <c r="I1251" s="24" t="n">
        <f aca="false">SUM(H1251-E1251)</f>
        <v>1902</v>
      </c>
      <c r="J1251" s="11" t="str">
        <f aca="false">IF(SUM(+F1251-C1251)&lt;365,"ST","LT")</f>
        <v>LT</v>
      </c>
      <c r="K1251" s="25"/>
      <c r="L1251" s="25"/>
      <c r="M1251" s="25"/>
      <c r="N1251" s="11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</row>
    <row r="1252" customFormat="false" ht="15.75" hidden="false" customHeight="true" outlineLevel="0" collapsed="false">
      <c r="A1252" s="25" t="s">
        <v>310</v>
      </c>
      <c r="B1252" s="11" t="n">
        <v>1</v>
      </c>
      <c r="C1252" s="22" t="n">
        <v>42634</v>
      </c>
      <c r="D1252" s="11" t="n">
        <v>860</v>
      </c>
      <c r="E1252" s="20" t="n">
        <f aca="false">SUM(B1252*D1252)</f>
        <v>860</v>
      </c>
      <c r="F1252" s="22" t="n">
        <v>44182</v>
      </c>
      <c r="G1252" s="11" t="n">
        <v>1960.87</v>
      </c>
      <c r="H1252" s="23" t="n">
        <f aca="false">SUM(B1252*G1252)</f>
        <v>1960.87</v>
      </c>
      <c r="I1252" s="24" t="n">
        <f aca="false">SUM(H1252-E1252)</f>
        <v>1100.87</v>
      </c>
      <c r="J1252" s="11" t="str">
        <f aca="false">IF(SUM(+F1252-C1252)&lt;365,"ST","LT")</f>
        <v>LT</v>
      </c>
      <c r="K1252" s="19" t="s">
        <v>248</v>
      </c>
      <c r="L1252" s="25"/>
      <c r="M1252" s="25"/>
      <c r="N1252" s="11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</row>
    <row r="1253" customFormat="false" ht="15.75" hidden="false" customHeight="true" outlineLevel="0" collapsed="false">
      <c r="A1253" s="25" t="s">
        <v>310</v>
      </c>
      <c r="B1253" s="11" t="n">
        <v>9</v>
      </c>
      <c r="C1253" s="22" t="n">
        <v>42717</v>
      </c>
      <c r="D1253" s="11" t="n">
        <v>826.15</v>
      </c>
      <c r="E1253" s="20" t="n">
        <f aca="false">SUM(B1253*D1253)</f>
        <v>7435.35</v>
      </c>
      <c r="F1253" s="22" t="n">
        <v>44182</v>
      </c>
      <c r="G1253" s="11" t="n">
        <v>1960.87</v>
      </c>
      <c r="H1253" s="23" t="n">
        <f aca="false">SUM(B1253*G1253)</f>
        <v>17647.83</v>
      </c>
      <c r="I1253" s="24" t="n">
        <f aca="false">SUM(H1253-E1253)</f>
        <v>10212.48</v>
      </c>
      <c r="J1253" s="11" t="str">
        <f aca="false">IF(SUM(+F1253-C1253)&lt;365,"ST","LT")</f>
        <v>LT</v>
      </c>
      <c r="K1253" s="25" t="s">
        <v>119</v>
      </c>
      <c r="L1253" s="25"/>
      <c r="M1253" s="25"/>
      <c r="N1253" s="11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</row>
    <row r="1254" customFormat="false" ht="15.75" hidden="false" customHeight="true" outlineLevel="0" collapsed="false">
      <c r="A1254" s="25" t="s">
        <v>362</v>
      </c>
      <c r="B1254" s="11" t="n">
        <v>10</v>
      </c>
      <c r="C1254" s="22" t="n">
        <v>40697</v>
      </c>
      <c r="D1254" s="11" t="n">
        <v>58.28</v>
      </c>
      <c r="E1254" s="20" t="n">
        <f aca="false">SUM(B1254*D1254)</f>
        <v>582.8</v>
      </c>
      <c r="F1254" s="22" t="n">
        <v>44182</v>
      </c>
      <c r="G1254" s="11" t="n">
        <v>2560.65</v>
      </c>
      <c r="H1254" s="23" t="n">
        <f aca="false">SUM(B1254*G1254)</f>
        <v>25606.5</v>
      </c>
      <c r="I1254" s="24" t="n">
        <f aca="false">SUM(H1254-E1254)</f>
        <v>25023.7</v>
      </c>
      <c r="J1254" s="11" t="str">
        <f aca="false">IF(SUM(+F1254-C1254)&lt;365,"ST","LT")</f>
        <v>LT</v>
      </c>
      <c r="K1254" s="25"/>
      <c r="L1254" s="25"/>
      <c r="M1254" s="25"/>
      <c r="N1254" s="11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</row>
    <row r="1255" customFormat="false" ht="15.75" hidden="false" customHeight="true" outlineLevel="0" collapsed="false">
      <c r="A1255" s="19" t="s">
        <v>400</v>
      </c>
      <c r="B1255" s="11" t="n">
        <v>10</v>
      </c>
      <c r="C1255" s="22" t="n">
        <v>42478</v>
      </c>
      <c r="D1255" s="11" t="n">
        <v>653.25</v>
      </c>
      <c r="E1255" s="20" t="n">
        <f aca="false">SUM(B1255*D1255)</f>
        <v>6532.5</v>
      </c>
      <c r="F1255" s="22" t="n">
        <v>44182</v>
      </c>
      <c r="G1255" s="11" t="n">
        <v>6768.85</v>
      </c>
      <c r="H1255" s="23" t="n">
        <f aca="false">SUM(B1255*G1255)</f>
        <v>67688.5</v>
      </c>
      <c r="I1255" s="24" t="n">
        <f aca="false">SUM(H1255-E1255)</f>
        <v>61156</v>
      </c>
      <c r="J1255" s="11" t="str">
        <f aca="false">IF(SUM(+F1255-C1255)&lt;365,"ST","LT")</f>
        <v>LT</v>
      </c>
      <c r="K1255" s="25"/>
      <c r="L1255" s="25"/>
      <c r="M1255" s="25"/>
      <c r="N1255" s="11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</row>
    <row r="1256" customFormat="false" ht="15.75" hidden="false" customHeight="true" outlineLevel="0" collapsed="false">
      <c r="A1256" s="19" t="s">
        <v>463</v>
      </c>
      <c r="B1256" s="11" t="n">
        <v>10</v>
      </c>
      <c r="C1256" s="22" t="n">
        <v>43790</v>
      </c>
      <c r="D1256" s="11" t="n">
        <v>2161.09</v>
      </c>
      <c r="E1256" s="20" t="n">
        <f aca="false">SUM(B1256*D1256)</f>
        <v>21610.9</v>
      </c>
      <c r="F1256" s="22" t="n">
        <v>44182</v>
      </c>
      <c r="G1256" s="11" t="n">
        <v>2615.24</v>
      </c>
      <c r="H1256" s="23" t="n">
        <f aca="false">SUM(B1256*G1256)</f>
        <v>26152.4</v>
      </c>
      <c r="I1256" s="24" t="n">
        <f aca="false">SUM(H1256-E1256)</f>
        <v>4541.5</v>
      </c>
      <c r="J1256" s="11" t="str">
        <f aca="false">IF(SUM(+F1256-C1256)&lt;365,"ST","LT")</f>
        <v>LT</v>
      </c>
      <c r="K1256" s="25"/>
      <c r="L1256" s="25"/>
      <c r="M1256" s="25"/>
      <c r="N1256" s="11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</row>
    <row r="1257" customFormat="false" ht="15.75" hidden="false" customHeight="true" outlineLevel="0" collapsed="false">
      <c r="A1257" s="25" t="s">
        <v>61</v>
      </c>
      <c r="B1257" s="20" t="n">
        <v>10</v>
      </c>
      <c r="C1257" s="22" t="n">
        <v>43165</v>
      </c>
      <c r="D1257" s="11" t="n">
        <v>1259.93</v>
      </c>
      <c r="E1257" s="20" t="n">
        <f aca="false">SUM(B1257*D1257)</f>
        <v>12599.3</v>
      </c>
      <c r="F1257" s="22" t="n">
        <v>44183</v>
      </c>
      <c r="G1257" s="11" t="n">
        <v>932.95</v>
      </c>
      <c r="H1257" s="23" t="n">
        <f aca="false">SUM(B1257*G1257)</f>
        <v>9329.5</v>
      </c>
      <c r="I1257" s="24" t="n">
        <f aca="false">SUM(H1257-E1257)</f>
        <v>-3269.8</v>
      </c>
      <c r="J1257" s="11" t="str">
        <f aca="false">IF(SUM(+F1257-C1257)&lt;365,"ST","LT")</f>
        <v>LT</v>
      </c>
      <c r="K1257" s="25"/>
      <c r="L1257" s="25"/>
      <c r="M1257" s="25"/>
      <c r="N1257" s="11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</row>
    <row r="1258" customFormat="false" ht="15.75" hidden="false" customHeight="true" outlineLevel="0" collapsed="false">
      <c r="A1258" s="25" t="s">
        <v>61</v>
      </c>
      <c r="B1258" s="20" t="n">
        <v>10</v>
      </c>
      <c r="C1258" s="22" t="n">
        <v>43248</v>
      </c>
      <c r="D1258" s="11" t="n">
        <v>952.09</v>
      </c>
      <c r="E1258" s="20" t="n">
        <f aca="false">SUM(B1258*D1258)</f>
        <v>9520.9</v>
      </c>
      <c r="F1258" s="22" t="n">
        <v>44183</v>
      </c>
      <c r="G1258" s="11" t="n">
        <v>932.95</v>
      </c>
      <c r="H1258" s="23" t="n">
        <f aca="false">SUM(B1258*G1258)</f>
        <v>9329.5</v>
      </c>
      <c r="I1258" s="24" t="n">
        <f aca="false">SUM(H1258-E1258)</f>
        <v>-191.4</v>
      </c>
      <c r="J1258" s="11" t="str">
        <f aca="false">IF(SUM(+F1258-C1258)&lt;365,"ST","LT")</f>
        <v>LT</v>
      </c>
      <c r="K1258" s="25"/>
      <c r="L1258" s="25"/>
      <c r="M1258" s="25"/>
      <c r="N1258" s="11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</row>
    <row r="1259" customFormat="false" ht="15.75" hidden="false" customHeight="true" outlineLevel="0" collapsed="false">
      <c r="A1259" s="25" t="s">
        <v>64</v>
      </c>
      <c r="B1259" s="11" t="n">
        <v>100</v>
      </c>
      <c r="C1259" s="22" t="n">
        <v>42262</v>
      </c>
      <c r="D1259" s="11" t="n">
        <v>0</v>
      </c>
      <c r="E1259" s="20" t="n">
        <v>0</v>
      </c>
      <c r="F1259" s="22" t="n">
        <v>44183</v>
      </c>
      <c r="G1259" s="11" t="n">
        <v>119.75</v>
      </c>
      <c r="H1259" s="23" t="n">
        <f aca="false">SUM(B1259*G1259)</f>
        <v>11975</v>
      </c>
      <c r="I1259" s="24" t="n">
        <f aca="false">SUM(H1259-E1259)</f>
        <v>11975</v>
      </c>
      <c r="J1259" s="11" t="str">
        <f aca="false">IF(SUM(+F1259-C1259)&lt;365,"ST","LT")</f>
        <v>LT</v>
      </c>
      <c r="K1259" s="25"/>
      <c r="L1259" s="25"/>
      <c r="M1259" s="25"/>
      <c r="N1259" s="11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</row>
    <row r="1260" customFormat="false" ht="15.75" hidden="false" customHeight="true" outlineLevel="0" collapsed="false">
      <c r="A1260" s="25" t="s">
        <v>190</v>
      </c>
      <c r="B1260" s="20" t="n">
        <v>25</v>
      </c>
      <c r="C1260" s="22" t="n">
        <v>41541</v>
      </c>
      <c r="D1260" s="11" t="n">
        <v>162.5</v>
      </c>
      <c r="E1260" s="20" t="n">
        <f aca="false">SUM(B1260*D1260)</f>
        <v>4062.5</v>
      </c>
      <c r="F1260" s="22" t="n">
        <v>44183</v>
      </c>
      <c r="G1260" s="11" t="n">
        <v>1354.76</v>
      </c>
      <c r="H1260" s="23" t="n">
        <f aca="false">SUM(B1260*G1260)</f>
        <v>33869</v>
      </c>
      <c r="I1260" s="24" t="n">
        <f aca="false">SUM(H1260-E1260)</f>
        <v>29806.5</v>
      </c>
      <c r="J1260" s="11" t="str">
        <f aca="false">IF(SUM(+F1260-C1260)&lt;365,"ST","LT")</f>
        <v>LT</v>
      </c>
      <c r="K1260" s="30"/>
      <c r="L1260" s="25"/>
      <c r="M1260" s="25"/>
      <c r="N1260" s="22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</row>
    <row r="1261" customFormat="false" ht="15.75" hidden="false" customHeight="true" outlineLevel="0" collapsed="false">
      <c r="A1261" s="25" t="s">
        <v>362</v>
      </c>
      <c r="B1261" s="11" t="n">
        <v>10</v>
      </c>
      <c r="C1261" s="22" t="n">
        <v>40697</v>
      </c>
      <c r="D1261" s="11" t="n">
        <v>58.28</v>
      </c>
      <c r="E1261" s="20" t="n">
        <f aca="false">SUM(B1261*D1261)</f>
        <v>582.8</v>
      </c>
      <c r="F1261" s="22" t="n">
        <v>44183</v>
      </c>
      <c r="G1261" s="11" t="n">
        <v>2553.7</v>
      </c>
      <c r="H1261" s="23" t="n">
        <f aca="false">SUM(B1261*G1261)</f>
        <v>25537</v>
      </c>
      <c r="I1261" s="24" t="n">
        <f aca="false">SUM(H1261-E1261)</f>
        <v>24954.2</v>
      </c>
      <c r="J1261" s="11" t="str">
        <f aca="false">IF(SUM(+F1261-C1261)&lt;365,"ST","LT")</f>
        <v>LT</v>
      </c>
      <c r="K1261" s="25"/>
      <c r="L1261" s="25"/>
      <c r="M1261" s="25"/>
      <c r="N1261" s="11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</row>
    <row r="1262" customFormat="false" ht="15.75" hidden="false" customHeight="true" outlineLevel="0" collapsed="false">
      <c r="A1262" s="25" t="s">
        <v>555</v>
      </c>
      <c r="B1262" s="11" t="n">
        <v>25</v>
      </c>
      <c r="C1262" s="22" t="n">
        <v>43440</v>
      </c>
      <c r="D1262" s="11" t="n">
        <v>170.27</v>
      </c>
      <c r="E1262" s="20" t="n">
        <f aca="false">SUM(B1262*D1262)</f>
        <v>4256.75</v>
      </c>
      <c r="F1262" s="22" t="n">
        <v>44186</v>
      </c>
      <c r="G1262" s="11" t="n">
        <v>18.61</v>
      </c>
      <c r="H1262" s="23" t="n">
        <f aca="false">SUM(B1262*G1262)</f>
        <v>465.25</v>
      </c>
      <c r="I1262" s="24" t="n">
        <f aca="false">SUM(H1262-E1262)</f>
        <v>-3791.5</v>
      </c>
      <c r="J1262" s="11" t="str">
        <f aca="false">IF(SUM(+F1262-C1262)&lt;365,"ST","LT")</f>
        <v>LT</v>
      </c>
      <c r="K1262" s="25"/>
      <c r="L1262" s="25"/>
      <c r="M1262" s="25"/>
      <c r="N1262" s="11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</row>
    <row r="1263" customFormat="false" ht="15.75" hidden="false" customHeight="true" outlineLevel="0" collapsed="false">
      <c r="A1263" s="25" t="s">
        <v>555</v>
      </c>
      <c r="B1263" s="11" t="n">
        <v>25</v>
      </c>
      <c r="C1263" s="22" t="n">
        <v>43503</v>
      </c>
      <c r="D1263" s="11" t="n">
        <v>178.33</v>
      </c>
      <c r="E1263" s="20" t="n">
        <f aca="false">SUM(B1263*D1263)</f>
        <v>4458.25</v>
      </c>
      <c r="F1263" s="22" t="n">
        <v>44186</v>
      </c>
      <c r="G1263" s="11" t="n">
        <v>18.61</v>
      </c>
      <c r="H1263" s="23" t="n">
        <f aca="false">SUM(B1263*G1263)</f>
        <v>465.25</v>
      </c>
      <c r="I1263" s="24" t="n">
        <f aca="false">SUM(H1263-E1263)</f>
        <v>-3993</v>
      </c>
      <c r="J1263" s="11" t="str">
        <f aca="false">IF(SUM(+F1263-C1263)&lt;365,"ST","LT")</f>
        <v>LT</v>
      </c>
      <c r="K1263" s="25"/>
      <c r="L1263" s="25"/>
      <c r="M1263" s="25"/>
      <c r="N1263" s="11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</row>
    <row r="1264" customFormat="false" ht="15.75" hidden="false" customHeight="true" outlineLevel="0" collapsed="false">
      <c r="A1264" s="19" t="s">
        <v>555</v>
      </c>
      <c r="B1264" s="11" t="n">
        <v>50</v>
      </c>
      <c r="C1264" s="22" t="n">
        <v>43585</v>
      </c>
      <c r="D1264" s="11" t="n">
        <v>215.3</v>
      </c>
      <c r="E1264" s="20" t="n">
        <f aca="false">SUM(B1264*D1264)</f>
        <v>10765</v>
      </c>
      <c r="F1264" s="22" t="n">
        <v>44186</v>
      </c>
      <c r="G1264" s="11" t="n">
        <v>18.61</v>
      </c>
      <c r="H1264" s="23" t="n">
        <f aca="false">SUM(B1264*G1264)</f>
        <v>930.5</v>
      </c>
      <c r="I1264" s="24" t="n">
        <f aca="false">SUM(H1264-E1264)</f>
        <v>-9834.5</v>
      </c>
      <c r="J1264" s="11" t="str">
        <f aca="false">IF(SUM(+F1264-C1264)&lt;365,"ST","LT")</f>
        <v>LT</v>
      </c>
      <c r="K1264" s="25"/>
      <c r="L1264" s="25"/>
      <c r="M1264" s="25"/>
      <c r="N1264" s="11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</row>
    <row r="1265" customFormat="false" ht="15.75" hidden="false" customHeight="true" outlineLevel="0" collapsed="false">
      <c r="A1265" s="25" t="s">
        <v>435</v>
      </c>
      <c r="B1265" s="11" t="n">
        <v>100</v>
      </c>
      <c r="C1265" s="22" t="n">
        <v>43285</v>
      </c>
      <c r="D1265" s="11" t="n">
        <v>81.2</v>
      </c>
      <c r="E1265" s="20" t="n">
        <f aca="false">SUM(B1265*D1265)</f>
        <v>8120</v>
      </c>
      <c r="F1265" s="22" t="n">
        <v>44186</v>
      </c>
      <c r="G1265" s="11" t="n">
        <v>58.16</v>
      </c>
      <c r="H1265" s="23" t="n">
        <f aca="false">SUM(B1265*G1265)</f>
        <v>5816</v>
      </c>
      <c r="I1265" s="24" t="n">
        <f aca="false">SUM(H1265-E1265)</f>
        <v>-2304</v>
      </c>
      <c r="J1265" s="11" t="str">
        <f aca="false">IF(SUM(+F1265-C1265)&lt;365,"ST","LT")</f>
        <v>LT</v>
      </c>
      <c r="K1265" s="25"/>
      <c r="L1265" s="25"/>
      <c r="M1265" s="25"/>
      <c r="N1265" s="11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</row>
    <row r="1266" customFormat="false" ht="15.75" hidden="false" customHeight="true" outlineLevel="0" collapsed="false">
      <c r="A1266" s="25" t="s">
        <v>435</v>
      </c>
      <c r="B1266" s="11" t="n">
        <v>100</v>
      </c>
      <c r="C1266" s="22" t="n">
        <v>43452</v>
      </c>
      <c r="D1266" s="11" t="n">
        <v>53.04</v>
      </c>
      <c r="E1266" s="20" t="n">
        <f aca="false">SUM(B1266*D1266)</f>
        <v>5304</v>
      </c>
      <c r="F1266" s="22" t="n">
        <v>44186</v>
      </c>
      <c r="G1266" s="11" t="n">
        <v>58.16</v>
      </c>
      <c r="H1266" s="23" t="n">
        <f aca="false">SUM(B1266*G1266)</f>
        <v>5816</v>
      </c>
      <c r="I1266" s="24" t="n">
        <f aca="false">SUM(H1266-E1266)</f>
        <v>512</v>
      </c>
      <c r="J1266" s="11" t="str">
        <f aca="false">IF(SUM(+F1266-C1266)&lt;365,"ST","LT")</f>
        <v>LT</v>
      </c>
      <c r="K1266" s="25"/>
      <c r="L1266" s="25"/>
      <c r="M1266" s="25"/>
      <c r="N1266" s="11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</row>
    <row r="1267" customFormat="false" ht="18" hidden="false" customHeight="true" outlineLevel="0" collapsed="false">
      <c r="A1267" s="25" t="s">
        <v>490</v>
      </c>
      <c r="B1267" s="11" t="n">
        <v>20</v>
      </c>
      <c r="C1267" s="22" t="n">
        <v>42088</v>
      </c>
      <c r="D1267" s="11" t="n">
        <v>0</v>
      </c>
      <c r="E1267" s="20" t="n">
        <v>0</v>
      </c>
      <c r="F1267" s="22" t="n">
        <v>44187</v>
      </c>
      <c r="G1267" s="11" t="n">
        <v>936.42</v>
      </c>
      <c r="H1267" s="23" t="n">
        <f aca="false">SUM(B1267*G1267)</f>
        <v>18728.4</v>
      </c>
      <c r="I1267" s="24" t="n">
        <f aca="false">SUM(H1267-E1267)</f>
        <v>18728.4</v>
      </c>
      <c r="J1267" s="11" t="str">
        <f aca="false">IF(SUM(+F1267-C1267)&lt;365,"ST","LT")</f>
        <v>LT</v>
      </c>
      <c r="K1267" s="35"/>
      <c r="L1267" s="25"/>
      <c r="M1267" s="25"/>
      <c r="N1267" s="11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</row>
    <row r="1268" customFormat="false" ht="15.75" hidden="false" customHeight="true" outlineLevel="0" collapsed="false">
      <c r="A1268" s="25" t="s">
        <v>156</v>
      </c>
      <c r="B1268" s="11" t="n">
        <v>20</v>
      </c>
      <c r="C1268" s="22" t="n">
        <v>43613</v>
      </c>
      <c r="D1268" s="11" t="n">
        <v>344.56</v>
      </c>
      <c r="E1268" s="20" t="n">
        <f aca="false">SUM(B1268*D1268)</f>
        <v>6891.2</v>
      </c>
      <c r="F1268" s="22" t="n">
        <v>44167</v>
      </c>
      <c r="G1268" s="11" t="n">
        <v>426.78</v>
      </c>
      <c r="H1268" s="23" t="n">
        <f aca="false">SUM(B1268*G1268)</f>
        <v>8535.6</v>
      </c>
      <c r="I1268" s="24" t="n">
        <f aca="false">SUM(H1268-E1268)</f>
        <v>1644.4</v>
      </c>
      <c r="J1268" s="11" t="str">
        <f aca="false">IF(SUM(+F1268-C1268)&lt;365,"ST","LT")</f>
        <v>LT</v>
      </c>
      <c r="K1268" s="25"/>
      <c r="L1268" s="25"/>
      <c r="M1268" s="25"/>
      <c r="N1268" s="11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</row>
    <row r="1269" customFormat="false" ht="15.75" hidden="false" customHeight="true" outlineLevel="0" collapsed="false">
      <c r="A1269" s="25" t="s">
        <v>362</v>
      </c>
      <c r="B1269" s="11" t="n">
        <v>10</v>
      </c>
      <c r="C1269" s="22" t="n">
        <v>40697</v>
      </c>
      <c r="D1269" s="11" t="n">
        <v>58.28</v>
      </c>
      <c r="E1269" s="20" t="n">
        <f aca="false">SUM(B1269*D1269)</f>
        <v>582.8</v>
      </c>
      <c r="F1269" s="22" t="n">
        <v>44194</v>
      </c>
      <c r="G1269" s="11" t="n">
        <v>2604.82</v>
      </c>
      <c r="H1269" s="23" t="n">
        <f aca="false">SUM(B1269*G1269)</f>
        <v>26048.2</v>
      </c>
      <c r="I1269" s="24" t="n">
        <f aca="false">SUM(H1269-E1269)</f>
        <v>25465.4</v>
      </c>
      <c r="J1269" s="11" t="str">
        <f aca="false">IF(SUM(+F1269-C1269)&lt;365,"ST","LT")</f>
        <v>LT</v>
      </c>
      <c r="K1269" s="25"/>
      <c r="L1269" s="25"/>
      <c r="M1269" s="25"/>
      <c r="N1269" s="11"/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</row>
    <row r="1270" customFormat="false" ht="15.75" hidden="false" customHeight="true" outlineLevel="0" collapsed="false">
      <c r="A1270" s="19" t="s">
        <v>216</v>
      </c>
      <c r="B1270" s="11" t="n">
        <v>10</v>
      </c>
      <c r="C1270" s="22" t="n">
        <v>43769</v>
      </c>
      <c r="D1270" s="11" t="n">
        <v>1168.65</v>
      </c>
      <c r="E1270" s="20" t="n">
        <f aca="false">SUM(B1270*D1270)</f>
        <v>11686.5</v>
      </c>
      <c r="F1270" s="22" t="n">
        <v>44195</v>
      </c>
      <c r="G1270" s="11" t="n">
        <v>936.42</v>
      </c>
      <c r="H1270" s="23" t="n">
        <f aca="false">SUM(B1270*G1270)</f>
        <v>9364.2</v>
      </c>
      <c r="I1270" s="24" t="n">
        <f aca="false">SUM(H1270-E1270)</f>
        <v>-2322.3</v>
      </c>
      <c r="J1270" s="11" t="str">
        <f aca="false">IF(SUM(+F1270-C1270)&lt;365,"ST","LT")</f>
        <v>LT</v>
      </c>
      <c r="K1270" s="25"/>
      <c r="L1270" s="25"/>
      <c r="M1270" s="25"/>
      <c r="N1270" s="11"/>
      <c r="O1270" s="25"/>
      <c r="P1270" s="25"/>
      <c r="Q1270" s="25"/>
      <c r="R1270" s="25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</row>
    <row r="1271" customFormat="false" ht="15.75" hidden="false" customHeight="true" outlineLevel="0" collapsed="false">
      <c r="A1271" s="19" t="s">
        <v>292</v>
      </c>
      <c r="B1271" s="11" t="n">
        <v>50</v>
      </c>
      <c r="C1271" s="22" t="n">
        <v>43826</v>
      </c>
      <c r="D1271" s="11" t="n">
        <v>270.01</v>
      </c>
      <c r="E1271" s="20" t="n">
        <f aca="false">SUM(B1271*D1271)</f>
        <v>13500.5</v>
      </c>
      <c r="F1271" s="22" t="n">
        <v>44195</v>
      </c>
      <c r="G1271" s="11" t="n">
        <v>380.62</v>
      </c>
      <c r="H1271" s="23" t="n">
        <f aca="false">SUM(B1271*G1271)</f>
        <v>19031</v>
      </c>
      <c r="I1271" s="24" t="n">
        <f aca="false">SUM(H1271-E1271)</f>
        <v>5530.5</v>
      </c>
      <c r="J1271" s="11" t="str">
        <f aca="false">IF(SUM(+F1271-C1271)&lt;365,"ST","LT")</f>
        <v>LT</v>
      </c>
      <c r="K1271" s="25"/>
      <c r="L1271" s="25"/>
      <c r="M1271" s="25"/>
      <c r="N1271" s="11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</row>
    <row r="1272" customFormat="false" ht="15.75" hidden="false" customHeight="true" outlineLevel="0" collapsed="false">
      <c r="A1272" s="25" t="s">
        <v>554</v>
      </c>
      <c r="B1272" s="11" t="n">
        <v>25</v>
      </c>
      <c r="C1272" s="22" t="n">
        <v>43531</v>
      </c>
      <c r="D1272" s="11" t="n">
        <v>272.02</v>
      </c>
      <c r="E1272" s="20" t="n">
        <f aca="false">SUM(B1272*D1272)</f>
        <v>6800.5</v>
      </c>
      <c r="F1272" s="22" t="n">
        <v>44196</v>
      </c>
      <c r="G1272" s="11" t="n">
        <v>382.66</v>
      </c>
      <c r="H1272" s="23" t="n">
        <f aca="false">SUM(B1272*G1272)</f>
        <v>9566.5</v>
      </c>
      <c r="I1272" s="24" t="n">
        <f aca="false">SUM(H1272-E1272)</f>
        <v>2766</v>
      </c>
      <c r="J1272" s="11" t="str">
        <f aca="false">IF(SUM(+F1272-C1272)&lt;365,"ST","LT")</f>
        <v>LT</v>
      </c>
      <c r="K1272" s="25"/>
      <c r="L1272" s="25"/>
      <c r="M1272" s="25"/>
      <c r="N1272" s="11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</row>
    <row r="1273" customFormat="false" ht="15.75" hidden="false" customHeight="true" outlineLevel="0" collapsed="false">
      <c r="A1273" s="25" t="s">
        <v>554</v>
      </c>
      <c r="B1273" s="11" t="n">
        <v>25</v>
      </c>
      <c r="C1273" s="22" t="n">
        <v>43532</v>
      </c>
      <c r="D1273" s="11" t="n">
        <v>261.19</v>
      </c>
      <c r="E1273" s="20" t="n">
        <f aca="false">SUM(B1273*D1273)</f>
        <v>6529.75</v>
      </c>
      <c r="F1273" s="22" t="n">
        <v>44196</v>
      </c>
      <c r="G1273" s="11" t="n">
        <v>382.66</v>
      </c>
      <c r="H1273" s="23" t="n">
        <f aca="false">SUM(B1273*G1273)</f>
        <v>9566.5</v>
      </c>
      <c r="I1273" s="24" t="n">
        <f aca="false">SUM(H1273-E1273)</f>
        <v>3036.75</v>
      </c>
      <c r="J1273" s="11" t="str">
        <f aca="false">IF(SUM(+F1273-C1273)&lt;365,"ST","LT")</f>
        <v>LT</v>
      </c>
      <c r="K1273" s="25"/>
      <c r="L1273" s="25"/>
      <c r="M1273" s="25"/>
      <c r="N1273" s="11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</row>
    <row r="1274" customFormat="false" ht="15.75" hidden="false" customHeight="true" outlineLevel="0" collapsed="false">
      <c r="A1274" s="25" t="s">
        <v>341</v>
      </c>
      <c r="B1274" s="11" t="n">
        <v>10</v>
      </c>
      <c r="C1274" s="22" t="n">
        <v>43270</v>
      </c>
      <c r="D1274" s="11" t="n">
        <v>305</v>
      </c>
      <c r="E1274" s="20" t="n">
        <f aca="false">SUM(B1274*D1274)</f>
        <v>3050</v>
      </c>
      <c r="F1274" s="22" t="n">
        <v>44196</v>
      </c>
      <c r="G1274" s="11" t="n">
        <v>397.99</v>
      </c>
      <c r="H1274" s="23" t="n">
        <f aca="false">SUM(B1274*G1274)</f>
        <v>3979.9</v>
      </c>
      <c r="I1274" s="24" t="n">
        <f aca="false">SUM(H1274-E1274)</f>
        <v>929.9</v>
      </c>
      <c r="J1274" s="11" t="str">
        <f aca="false">IF(SUM(+F1274-C1274)&lt;365,"ST","LT")</f>
        <v>LT</v>
      </c>
      <c r="K1274" s="25" t="s">
        <v>342</v>
      </c>
      <c r="L1274" s="25"/>
      <c r="M1274" s="25"/>
      <c r="N1274" s="11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</row>
    <row r="1275" customFormat="false" ht="15.75" hidden="false" customHeight="true" outlineLevel="0" collapsed="false">
      <c r="A1275" s="25" t="s">
        <v>341</v>
      </c>
      <c r="B1275" s="11" t="n">
        <v>20</v>
      </c>
      <c r="C1275" s="22" t="n">
        <v>43300</v>
      </c>
      <c r="D1275" s="11" t="n">
        <v>0</v>
      </c>
      <c r="E1275" s="20" t="n">
        <f aca="false">SUM(B1275*D1275)</f>
        <v>0</v>
      </c>
      <c r="F1275" s="22" t="n">
        <v>44196</v>
      </c>
      <c r="G1275" s="11" t="n">
        <v>397.99</v>
      </c>
      <c r="H1275" s="23" t="n">
        <f aca="false">SUM(B1275*G1275)</f>
        <v>7959.8</v>
      </c>
      <c r="I1275" s="24" t="n">
        <f aca="false">SUM(H1275-E1275)</f>
        <v>7959.8</v>
      </c>
      <c r="J1275" s="11" t="str">
        <f aca="false">IF(SUM(+F1275-C1275)&lt;365,"ST","LT")</f>
        <v>LT</v>
      </c>
      <c r="K1275" s="25" t="s">
        <v>343</v>
      </c>
      <c r="L1275" s="25"/>
      <c r="M1275" s="25"/>
      <c r="N1275" s="11"/>
      <c r="O1275" s="25"/>
      <c r="P1275" s="25"/>
      <c r="Q1275" s="25"/>
      <c r="R1275" s="25"/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</row>
    <row r="1276" customFormat="false" ht="15.75" hidden="false" customHeight="true" outlineLevel="0" collapsed="false">
      <c r="A1276" s="25" t="s">
        <v>341</v>
      </c>
      <c r="B1276" s="11" t="n">
        <v>20</v>
      </c>
      <c r="C1276" s="22" t="n">
        <v>43657</v>
      </c>
      <c r="D1276" s="11" t="n">
        <v>303.26</v>
      </c>
      <c r="E1276" s="20" t="n">
        <f aca="false">SUM(B1276*D1276)</f>
        <v>6065.2</v>
      </c>
      <c r="F1276" s="22" t="n">
        <v>44196</v>
      </c>
      <c r="G1276" s="11" t="n">
        <v>397.99</v>
      </c>
      <c r="H1276" s="23" t="n">
        <f aca="false">SUM(B1276*G1276)</f>
        <v>7959.8</v>
      </c>
      <c r="I1276" s="24" t="n">
        <f aca="false">SUM(H1276-E1276)</f>
        <v>1894.6</v>
      </c>
      <c r="J1276" s="11" t="str">
        <f aca="false">IF(SUM(+F1276-C1276)&lt;365,"ST","LT")</f>
        <v>LT</v>
      </c>
      <c r="K1276" s="25"/>
      <c r="L1276" s="25"/>
      <c r="M1276" s="25"/>
      <c r="N1276" s="11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</row>
    <row r="1277" customFormat="false" ht="15.75" hidden="false" customHeight="true" outlineLevel="0" collapsed="false">
      <c r="A1277" s="19" t="s">
        <v>292</v>
      </c>
      <c r="B1277" s="11" t="n">
        <v>50</v>
      </c>
      <c r="C1277" s="22" t="n">
        <v>43826</v>
      </c>
      <c r="D1277" s="11" t="n">
        <v>270.01</v>
      </c>
      <c r="E1277" s="20" t="n">
        <f aca="false">SUM(B1277*D1277)</f>
        <v>13500.5</v>
      </c>
      <c r="F1277" s="22" t="n">
        <v>44196</v>
      </c>
      <c r="G1277" s="11" t="n">
        <v>387.08</v>
      </c>
      <c r="H1277" s="23" t="n">
        <f aca="false">SUM(B1277*G1277)</f>
        <v>19354</v>
      </c>
      <c r="I1277" s="24" t="n">
        <f aca="false">SUM(H1277-E1277)</f>
        <v>5853.5</v>
      </c>
      <c r="J1277" s="11" t="str">
        <f aca="false">IF(SUM(+F1277-C1277)&lt;365,"ST","LT")</f>
        <v>LT</v>
      </c>
      <c r="K1277" s="25"/>
      <c r="L1277" s="25"/>
      <c r="M1277" s="25"/>
      <c r="N1277" s="11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</row>
    <row r="1278" customFormat="false" ht="15.75" hidden="false" customHeight="true" outlineLevel="0" collapsed="false">
      <c r="A1278" s="25" t="s">
        <v>197</v>
      </c>
      <c r="B1278" s="11" t="n">
        <v>10</v>
      </c>
      <c r="C1278" s="22" t="n">
        <v>42809</v>
      </c>
      <c r="D1278" s="11" t="n">
        <v>1056.87</v>
      </c>
      <c r="E1278" s="20" t="n">
        <f aca="false">SUM(B1278*D1278)</f>
        <v>10568.7</v>
      </c>
      <c r="F1278" s="22" t="n">
        <v>44196</v>
      </c>
      <c r="G1278" s="11" t="n">
        <v>921.54</v>
      </c>
      <c r="H1278" s="23" t="n">
        <f aca="false">SUM(B1278*G1278)</f>
        <v>9215.4</v>
      </c>
      <c r="I1278" s="24" t="n">
        <f aca="false">SUM(H1278-E1278)</f>
        <v>-1353.3</v>
      </c>
      <c r="J1278" s="11" t="str">
        <f aca="false">IF(SUM(+F1278-C1278)&lt;365,"ST","LT")</f>
        <v>LT</v>
      </c>
      <c r="K1278" s="25"/>
      <c r="L1278" s="25"/>
      <c r="M1278" s="25"/>
      <c r="N1278" s="11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</row>
    <row r="1279" customFormat="false" ht="15.75" hidden="false" customHeight="true" outlineLevel="0" collapsed="false">
      <c r="A1279" s="25" t="s">
        <v>197</v>
      </c>
      <c r="B1279" s="11" t="n">
        <v>15</v>
      </c>
      <c r="C1279" s="22" t="n">
        <v>42922</v>
      </c>
      <c r="D1279" s="11" t="n">
        <v>1021.54</v>
      </c>
      <c r="E1279" s="20" t="n">
        <f aca="false">SUM(B1279*D1279)</f>
        <v>15323.1</v>
      </c>
      <c r="F1279" s="22" t="n">
        <v>44196</v>
      </c>
      <c r="G1279" s="11" t="n">
        <v>921.54</v>
      </c>
      <c r="H1279" s="23" t="n">
        <f aca="false">SUM(B1279*G1279)</f>
        <v>13823.1</v>
      </c>
      <c r="I1279" s="24" t="n">
        <f aca="false">SUM(H1279-E1279)</f>
        <v>-1500</v>
      </c>
      <c r="J1279" s="11" t="str">
        <f aca="false">IF(SUM(+F1279-C1279)&lt;365,"ST","LT")</f>
        <v>LT</v>
      </c>
      <c r="K1279" s="25" t="s">
        <v>198</v>
      </c>
      <c r="L1279" s="25"/>
      <c r="M1279" s="25"/>
      <c r="N1279" s="11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</row>
    <row r="1280" customFormat="false" ht="15.75" hidden="false" customHeight="true" outlineLevel="0" collapsed="false">
      <c r="A1280" s="25" t="s">
        <v>64</v>
      </c>
      <c r="B1280" s="11" t="n">
        <v>100</v>
      </c>
      <c r="C1280" s="22" t="n">
        <v>42262</v>
      </c>
      <c r="D1280" s="11" t="n">
        <v>0</v>
      </c>
      <c r="E1280" s="20" t="n">
        <v>0</v>
      </c>
      <c r="F1280" s="22" t="n">
        <v>44197</v>
      </c>
      <c r="G1280" s="11" t="n">
        <v>124.46</v>
      </c>
      <c r="H1280" s="23" t="n">
        <f aca="false">SUM(B1280*G1280)</f>
        <v>12446</v>
      </c>
      <c r="I1280" s="24" t="n">
        <f aca="false">SUM(H1280-E1280)</f>
        <v>12446</v>
      </c>
      <c r="J1280" s="11" t="str">
        <f aca="false">IF(SUM(+F1280-C1280)&lt;365,"ST","LT")</f>
        <v>LT</v>
      </c>
      <c r="K1280" s="25"/>
      <c r="L1280" s="25"/>
      <c r="M1280" s="25"/>
      <c r="N1280" s="11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</row>
    <row r="1281" customFormat="false" ht="15.75" hidden="false" customHeight="true" outlineLevel="0" collapsed="false">
      <c r="A1281" s="25" t="s">
        <v>219</v>
      </c>
      <c r="B1281" s="11" t="n">
        <v>5</v>
      </c>
      <c r="C1281" s="22" t="n">
        <v>40411</v>
      </c>
      <c r="D1281" s="11" t="n">
        <v>599.77</v>
      </c>
      <c r="E1281" s="20" t="n">
        <f aca="false">SUM(B1281*D1281)</f>
        <v>2998.85</v>
      </c>
      <c r="F1281" s="22" t="n">
        <v>44197</v>
      </c>
      <c r="G1281" s="11" t="n">
        <v>2562.64</v>
      </c>
      <c r="H1281" s="23" t="n">
        <f aca="false">SUM(B1281*G1281)</f>
        <v>12813.2</v>
      </c>
      <c r="I1281" s="24" t="n">
        <f aca="false">SUM(H1281-E1281)</f>
        <v>9814.35</v>
      </c>
      <c r="J1281" s="11" t="str">
        <f aca="false">IF(SUM(+F1281-C1281)&lt;365,"ST","LT")</f>
        <v>LT</v>
      </c>
      <c r="K1281" s="25" t="s">
        <v>220</v>
      </c>
      <c r="L1281" s="25" t="s">
        <v>221</v>
      </c>
      <c r="M1281" s="25" t="n">
        <v>10</v>
      </c>
      <c r="N1281" s="11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</row>
    <row r="1282" customFormat="false" ht="15.75" hidden="false" customHeight="true" outlineLevel="0" collapsed="false">
      <c r="A1282" s="25" t="s">
        <v>219</v>
      </c>
      <c r="B1282" s="11" t="n">
        <v>5</v>
      </c>
      <c r="C1282" s="22" t="n">
        <v>40411</v>
      </c>
      <c r="D1282" s="11" t="n">
        <v>619.18</v>
      </c>
      <c r="E1282" s="20" t="n">
        <f aca="false">SUM(B1282*D1282)</f>
        <v>3095.9</v>
      </c>
      <c r="F1282" s="22" t="n">
        <v>44197</v>
      </c>
      <c r="G1282" s="11" t="n">
        <v>2562.64</v>
      </c>
      <c r="H1282" s="23" t="n">
        <f aca="false">SUM(B1282*G1282)</f>
        <v>12813.2</v>
      </c>
      <c r="I1282" s="24" t="n">
        <f aca="false">SUM(H1282-E1282)</f>
        <v>9717.3</v>
      </c>
      <c r="J1282" s="11" t="str">
        <f aca="false">IF(SUM(+F1282-C1282)&lt;365,"ST","LT")</f>
        <v>LT</v>
      </c>
      <c r="K1282" s="25"/>
      <c r="L1282" s="25"/>
      <c r="M1282" s="25"/>
      <c r="N1282" s="11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</row>
    <row r="1283" customFormat="false" ht="15.75" hidden="false" customHeight="true" outlineLevel="0" collapsed="false">
      <c r="A1283" s="25" t="s">
        <v>260</v>
      </c>
      <c r="B1283" s="11" t="n">
        <v>25</v>
      </c>
      <c r="C1283" s="22" t="n">
        <v>42552</v>
      </c>
      <c r="D1283" s="11" t="n">
        <v>96.71</v>
      </c>
      <c r="E1283" s="20" t="n">
        <f aca="false">SUM(B1283*D1283)</f>
        <v>2417.75</v>
      </c>
      <c r="F1283" s="22" t="n">
        <v>44197</v>
      </c>
      <c r="G1283" s="11" t="n">
        <v>317.1</v>
      </c>
      <c r="H1283" s="23" t="n">
        <f aca="false">SUM(B1283*G1283)</f>
        <v>7927.5</v>
      </c>
      <c r="I1283" s="24" t="n">
        <f aca="false">SUM(H1283-E1283)</f>
        <v>5509.75</v>
      </c>
      <c r="J1283" s="11" t="str">
        <f aca="false">IF(SUM(+F1283-C1283)&lt;365,"ST","LT")</f>
        <v>LT</v>
      </c>
      <c r="K1283" s="25"/>
      <c r="L1283" s="25"/>
      <c r="M1283" s="25"/>
      <c r="N1283" s="11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</row>
    <row r="1284" customFormat="false" ht="15.75" hidden="false" customHeight="true" outlineLevel="0" collapsed="false">
      <c r="A1284" s="25" t="s">
        <v>260</v>
      </c>
      <c r="B1284" s="11" t="n">
        <v>25</v>
      </c>
      <c r="C1284" s="22" t="n">
        <v>43640</v>
      </c>
      <c r="D1284" s="11" t="n">
        <v>235</v>
      </c>
      <c r="E1284" s="20" t="n">
        <f aca="false">SUM(B1284*D1284)</f>
        <v>5875</v>
      </c>
      <c r="F1284" s="22" t="n">
        <v>44197</v>
      </c>
      <c r="G1284" s="11" t="n">
        <v>317.1</v>
      </c>
      <c r="H1284" s="23" t="n">
        <f aca="false">SUM(B1284*G1284)</f>
        <v>7927.5</v>
      </c>
      <c r="I1284" s="24" t="n">
        <f aca="false">SUM(H1284-E1284)</f>
        <v>2052.5</v>
      </c>
      <c r="J1284" s="11" t="str">
        <f aca="false">IF(SUM(+F1284-C1284)&lt;365,"ST","LT")</f>
        <v>LT</v>
      </c>
      <c r="K1284" s="25"/>
      <c r="L1284" s="25"/>
      <c r="M1284" s="25"/>
      <c r="N1284" s="11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</row>
    <row r="1285" customFormat="false" ht="15.75" hidden="false" customHeight="true" outlineLevel="0" collapsed="false">
      <c r="A1285" s="25" t="s">
        <v>439</v>
      </c>
      <c r="B1285" s="20" t="n">
        <v>12</v>
      </c>
      <c r="C1285" s="22" t="n">
        <v>43192</v>
      </c>
      <c r="D1285" s="11" t="n">
        <v>1433.27</v>
      </c>
      <c r="E1285" s="20" t="n">
        <f aca="false">SUM(B1285*D1285)</f>
        <v>17199.24</v>
      </c>
      <c r="F1285" s="22" t="n">
        <v>44197</v>
      </c>
      <c r="G1285" s="11" t="n">
        <v>719.56</v>
      </c>
      <c r="H1285" s="23" t="n">
        <f aca="false">SUM(B1285*G1285)</f>
        <v>8634.72</v>
      </c>
      <c r="I1285" s="24" t="n">
        <f aca="false">SUM(H1285-E1285)</f>
        <v>-8564.52</v>
      </c>
      <c r="J1285" s="11" t="str">
        <f aca="false">IF(SUM(+F1285-C1285)&lt;365,"ST","LT")</f>
        <v>LT</v>
      </c>
      <c r="K1285" s="25"/>
      <c r="L1285" s="25"/>
      <c r="M1285" s="25"/>
      <c r="N1285" s="11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</row>
    <row r="1286" customFormat="false" ht="15.75" hidden="false" customHeight="true" outlineLevel="0" collapsed="false">
      <c r="A1286" s="19" t="s">
        <v>84</v>
      </c>
      <c r="B1286" s="11" t="n">
        <v>25</v>
      </c>
      <c r="C1286" s="22" t="n">
        <v>43606</v>
      </c>
      <c r="D1286" s="11" t="n">
        <v>472.52</v>
      </c>
      <c r="E1286" s="20" t="n">
        <f aca="false">SUM(B1286*D1286)</f>
        <v>11813</v>
      </c>
      <c r="F1286" s="22" t="n">
        <v>44203</v>
      </c>
      <c r="G1286" s="11" t="n">
        <v>596.38</v>
      </c>
      <c r="H1286" s="23" t="n">
        <f aca="false">SUM(B1286*G1286)</f>
        <v>14909.5</v>
      </c>
      <c r="I1286" s="24" t="n">
        <f aca="false">SUM(H1286-E1286)</f>
        <v>3096.5</v>
      </c>
      <c r="J1286" s="11" t="str">
        <f aca="false">IF(SUM(+F1286-C1286)&lt;365,"ST","LT")</f>
        <v>LT</v>
      </c>
      <c r="K1286" s="25"/>
      <c r="L1286" s="25"/>
      <c r="M1286" s="25"/>
      <c r="N1286" s="11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</row>
    <row r="1287" customFormat="false" ht="15.75" hidden="false" customHeight="true" outlineLevel="0" collapsed="false">
      <c r="A1287" s="25" t="s">
        <v>394</v>
      </c>
      <c r="B1287" s="20" t="n">
        <v>5</v>
      </c>
      <c r="C1287" s="22" t="n">
        <v>43368</v>
      </c>
      <c r="D1287" s="11" t="n">
        <v>2493.56</v>
      </c>
      <c r="E1287" s="20" t="n">
        <f aca="false">SUM(B1287*D1287)</f>
        <v>12467.8</v>
      </c>
      <c r="F1287" s="22" t="n">
        <v>44204</v>
      </c>
      <c r="G1287" s="11" t="n">
        <v>1498.68</v>
      </c>
      <c r="H1287" s="23" t="n">
        <f aca="false">SUM(B1287*G1287)</f>
        <v>7493.4</v>
      </c>
      <c r="I1287" s="24" t="n">
        <f aca="false">SUM(H1287-E1287)</f>
        <v>-4974.4</v>
      </c>
      <c r="J1287" s="11" t="str">
        <f aca="false">IF(SUM(+F1287-C1287)&lt;365,"ST","LT")</f>
        <v>LT</v>
      </c>
      <c r="K1287" s="25"/>
      <c r="L1287" s="25"/>
      <c r="M1287" s="25"/>
      <c r="N1287" s="11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</row>
    <row r="1288" customFormat="false" ht="15.75" hidden="false" customHeight="true" outlineLevel="0" collapsed="false">
      <c r="A1288" s="25" t="s">
        <v>439</v>
      </c>
      <c r="B1288" s="20" t="n">
        <v>13</v>
      </c>
      <c r="C1288" s="22" t="n">
        <v>43192</v>
      </c>
      <c r="D1288" s="11" t="n">
        <v>1433.27</v>
      </c>
      <c r="E1288" s="20" t="n">
        <f aca="false">SUM(B1288*D1288)</f>
        <v>18632.51</v>
      </c>
      <c r="F1288" s="22" t="n">
        <v>44204</v>
      </c>
      <c r="G1288" s="11" t="n">
        <v>714.7</v>
      </c>
      <c r="H1288" s="23" t="n">
        <f aca="false">SUM(B1288*G1288)</f>
        <v>9291.1</v>
      </c>
      <c r="I1288" s="24" t="n">
        <f aca="false">SUM(H1288-E1288)</f>
        <v>-9341.41</v>
      </c>
      <c r="J1288" s="11" t="str">
        <f aca="false">IF(SUM(+F1288-C1288)&lt;365,"ST","LT")</f>
        <v>LT</v>
      </c>
      <c r="K1288" s="25"/>
      <c r="L1288" s="25"/>
      <c r="M1288" s="25"/>
      <c r="N1288" s="11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</row>
    <row r="1289" customFormat="false" ht="15.75" hidden="false" customHeight="true" outlineLevel="0" collapsed="false">
      <c r="A1289" s="19" t="s">
        <v>455</v>
      </c>
      <c r="B1289" s="11" t="n">
        <v>25</v>
      </c>
      <c r="C1289" s="22" t="n">
        <v>43748</v>
      </c>
      <c r="D1289" s="11" t="n">
        <v>440.78</v>
      </c>
      <c r="E1289" s="20" t="n">
        <f aca="false">SUM(B1289*D1289)</f>
        <v>11019.5</v>
      </c>
      <c r="F1289" s="22" t="n">
        <v>44207</v>
      </c>
      <c r="G1289" s="11" t="n">
        <v>486.23</v>
      </c>
      <c r="H1289" s="23" t="n">
        <f aca="false">SUM(B1289*G1289)</f>
        <v>12155.75</v>
      </c>
      <c r="I1289" s="24" t="n">
        <f aca="false">SUM(H1289-E1289)</f>
        <v>1136.25</v>
      </c>
      <c r="J1289" s="11" t="str">
        <f aca="false">IF(SUM(+F1289-C1289)&lt;365,"ST","LT")</f>
        <v>LT</v>
      </c>
      <c r="K1289" s="25"/>
      <c r="L1289" s="25"/>
      <c r="M1289" s="25"/>
      <c r="N1289" s="11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</row>
    <row r="1290" customFormat="false" ht="15.75" hidden="false" customHeight="true" outlineLevel="0" collapsed="false">
      <c r="A1290" s="19" t="s">
        <v>91</v>
      </c>
      <c r="B1290" s="11" t="n">
        <v>1</v>
      </c>
      <c r="C1290" s="22" t="n">
        <v>43804</v>
      </c>
      <c r="D1290" s="11" t="n">
        <v>15666.62</v>
      </c>
      <c r="E1290" s="20" t="n">
        <f aca="false">SUM(B1290*D1290)</f>
        <v>15666.62</v>
      </c>
      <c r="F1290" s="22" t="n">
        <v>44216</v>
      </c>
      <c r="G1290" s="11" t="n">
        <v>15443.4</v>
      </c>
      <c r="H1290" s="23" t="n">
        <f aca="false">SUM(B1290*G1290)</f>
        <v>15443.4</v>
      </c>
      <c r="I1290" s="24" t="n">
        <f aca="false">SUM(H1290-E1290)</f>
        <v>-223.220000000001</v>
      </c>
      <c r="J1290" s="11" t="str">
        <f aca="false">IF(SUM(+F1290-C1290)&lt;365,"ST","LT")</f>
        <v>LT</v>
      </c>
      <c r="K1290" s="25"/>
      <c r="L1290" s="25"/>
      <c r="M1290" s="25"/>
      <c r="N1290" s="11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</row>
    <row r="1291" customFormat="false" ht="15.75" hidden="false" customHeight="true" outlineLevel="0" collapsed="false">
      <c r="A1291" s="25" t="s">
        <v>219</v>
      </c>
      <c r="B1291" s="11" t="n">
        <v>5</v>
      </c>
      <c r="C1291" s="22" t="n">
        <v>40411</v>
      </c>
      <c r="D1291" s="11" t="n">
        <v>619.18</v>
      </c>
      <c r="E1291" s="20" t="n">
        <f aca="false">SUM(B1291*D1291)</f>
        <v>3095.9</v>
      </c>
      <c r="F1291" s="22" t="n">
        <v>44216</v>
      </c>
      <c r="G1291" s="11" t="n">
        <v>2637.07</v>
      </c>
      <c r="H1291" s="23" t="n">
        <f aca="false">SUM(B1291*G1291)</f>
        <v>13185.35</v>
      </c>
      <c r="I1291" s="24" t="n">
        <f aca="false">SUM(H1291-E1291)</f>
        <v>10089.45</v>
      </c>
      <c r="J1291" s="11" t="str">
        <f aca="false">IF(SUM(+F1291-C1291)&lt;365,"ST","LT")</f>
        <v>LT</v>
      </c>
      <c r="K1291" s="25"/>
      <c r="L1291" s="25"/>
      <c r="M1291" s="25"/>
      <c r="N1291" s="11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</row>
    <row r="1292" customFormat="false" ht="15.75" hidden="false" customHeight="true" outlineLevel="0" collapsed="false">
      <c r="A1292" s="25" t="s">
        <v>308</v>
      </c>
      <c r="B1292" s="11" t="n">
        <v>114</v>
      </c>
      <c r="C1292" s="22" t="n">
        <v>40761</v>
      </c>
      <c r="D1292" s="11" t="n">
        <v>52</v>
      </c>
      <c r="E1292" s="20" t="n">
        <f aca="false">SUM(B1292*D1292)</f>
        <v>5928</v>
      </c>
      <c r="F1292" s="22" t="n">
        <v>44228</v>
      </c>
      <c r="G1292" s="11" t="n">
        <v>20.84</v>
      </c>
      <c r="H1292" s="23" t="n">
        <f aca="false">SUM(B1292*G1292)</f>
        <v>2375.76</v>
      </c>
      <c r="I1292" s="24" t="n">
        <f aca="false">SUM(H1292-E1292)</f>
        <v>-3552.24</v>
      </c>
      <c r="J1292" s="11" t="str">
        <f aca="false">IF(SUM(+F1292-C1292)&lt;365,"ST","LT")</f>
        <v>LT</v>
      </c>
      <c r="K1292" s="25"/>
      <c r="L1292" s="25"/>
      <c r="M1292" s="25"/>
      <c r="N1292" s="11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</row>
    <row r="1293" customFormat="false" ht="15.75" hidden="false" customHeight="true" outlineLevel="0" collapsed="false">
      <c r="A1293" s="25" t="s">
        <v>354</v>
      </c>
      <c r="B1293" s="11" t="n">
        <v>25</v>
      </c>
      <c r="C1293" s="22" t="n">
        <v>43567</v>
      </c>
      <c r="D1293" s="11" t="n">
        <v>218.33</v>
      </c>
      <c r="E1293" s="20" t="n">
        <f aca="false">SUM(B1293*D1293)</f>
        <v>5458.25</v>
      </c>
      <c r="F1293" s="22" t="n">
        <v>44230</v>
      </c>
      <c r="G1293" s="11" t="n">
        <v>467.47</v>
      </c>
      <c r="H1293" s="23" t="n">
        <f aca="false">SUM(B1293*G1293)</f>
        <v>11686.75</v>
      </c>
      <c r="I1293" s="24" t="n">
        <f aca="false">SUM(H1293-E1293)</f>
        <v>6228.5</v>
      </c>
      <c r="J1293" s="11" t="str">
        <f aca="false">IF(SUM(+F1293-C1293)&lt;365,"ST","LT")</f>
        <v>LT</v>
      </c>
      <c r="K1293" s="25"/>
      <c r="L1293" s="25"/>
      <c r="M1293" s="25"/>
      <c r="N1293" s="11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</row>
    <row r="1294" customFormat="false" ht="15.75" hidden="false" customHeight="true" outlineLevel="0" collapsed="false">
      <c r="A1294" s="25" t="s">
        <v>55</v>
      </c>
      <c r="B1294" s="20" t="n">
        <v>200</v>
      </c>
      <c r="C1294" s="22" t="n">
        <v>40955</v>
      </c>
      <c r="D1294" s="11" t="n">
        <v>17</v>
      </c>
      <c r="E1294" s="20" t="n">
        <f aca="false">SUM(B1294*D1294)</f>
        <v>3400</v>
      </c>
      <c r="F1294" s="22" t="n">
        <v>44230</v>
      </c>
      <c r="G1294" s="11" t="n">
        <v>16.23</v>
      </c>
      <c r="H1294" s="23" t="n">
        <f aca="false">SUM(B1294*G1294)</f>
        <v>3246</v>
      </c>
      <c r="I1294" s="24" t="n">
        <f aca="false">SUM(H1294-E1294)</f>
        <v>-154</v>
      </c>
      <c r="J1294" s="11" t="str">
        <f aca="false">IF(SUM(+F1294-C1294)&lt;365,"ST","LT")</f>
        <v>LT</v>
      </c>
      <c r="K1294" s="25"/>
      <c r="L1294" s="25"/>
      <c r="M1294" s="25"/>
      <c r="N1294" s="11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</row>
    <row r="1295" customFormat="false" ht="15.75" hidden="false" customHeight="true" outlineLevel="0" collapsed="false">
      <c r="A1295" s="25" t="s">
        <v>55</v>
      </c>
      <c r="B1295" s="20" t="n">
        <v>100</v>
      </c>
      <c r="C1295" s="22" t="n">
        <v>40955</v>
      </c>
      <c r="D1295" s="11" t="n">
        <v>17</v>
      </c>
      <c r="E1295" s="20" t="n">
        <f aca="false">SUM(B1295*D1295)</f>
        <v>1700</v>
      </c>
      <c r="F1295" s="22" t="n">
        <v>44230</v>
      </c>
      <c r="G1295" s="11" t="n">
        <v>16.23</v>
      </c>
      <c r="H1295" s="23" t="n">
        <f aca="false">SUM(B1295*G1295)</f>
        <v>1623</v>
      </c>
      <c r="I1295" s="24" t="n">
        <f aca="false">SUM(H1295-E1295)</f>
        <v>-77</v>
      </c>
      <c r="J1295" s="11" t="str">
        <f aca="false">IF(SUM(+F1295-C1295)&lt;365,"ST","LT")</f>
        <v>LT</v>
      </c>
      <c r="K1295" s="25"/>
      <c r="L1295" s="25"/>
      <c r="M1295" s="25"/>
      <c r="N1295" s="11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</row>
    <row r="1296" customFormat="false" ht="15.75" hidden="false" customHeight="true" outlineLevel="0" collapsed="false">
      <c r="A1296" s="25" t="s">
        <v>56</v>
      </c>
      <c r="B1296" s="20" t="n">
        <v>200</v>
      </c>
      <c r="C1296" s="22" t="n">
        <v>40241</v>
      </c>
      <c r="D1296" s="11" t="n">
        <v>27.69</v>
      </c>
      <c r="E1296" s="20" t="n">
        <f aca="false">SUM(B1296*D1296)</f>
        <v>5538</v>
      </c>
      <c r="F1296" s="22" t="n">
        <v>44230</v>
      </c>
      <c r="G1296" s="11" t="n">
        <v>16.23</v>
      </c>
      <c r="H1296" s="23" t="n">
        <f aca="false">SUM(B1296*G1296)</f>
        <v>3246</v>
      </c>
      <c r="I1296" s="24" t="n">
        <f aca="false">SUM(H1296-E1296)</f>
        <v>-2292</v>
      </c>
      <c r="J1296" s="11" t="str">
        <f aca="false">IF(SUM(+F1296-C1296)&lt;365,"ST","LT")</f>
        <v>LT</v>
      </c>
      <c r="K1296" s="25"/>
      <c r="L1296" s="25"/>
      <c r="M1296" s="25"/>
      <c r="N1296" s="11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</row>
    <row r="1297" customFormat="false" ht="15.75" hidden="false" customHeight="true" outlineLevel="0" collapsed="false">
      <c r="A1297" s="25" t="s">
        <v>409</v>
      </c>
      <c r="B1297" s="20" t="n">
        <v>25</v>
      </c>
      <c r="C1297" s="22" t="n">
        <v>40042</v>
      </c>
      <c r="D1297" s="11" t="n">
        <v>98.99</v>
      </c>
      <c r="E1297" s="20" t="n">
        <f aca="false">SUM(B1297*D1297)</f>
        <v>2474.75</v>
      </c>
      <c r="F1297" s="22" t="n">
        <v>44230</v>
      </c>
      <c r="G1297" s="11" t="n">
        <v>146.1</v>
      </c>
      <c r="H1297" s="23" t="n">
        <f aca="false">SUM(B1297*G1297)</f>
        <v>3652.5</v>
      </c>
      <c r="I1297" s="24" t="n">
        <f aca="false">SUM(H1297-E1297)</f>
        <v>1177.75</v>
      </c>
      <c r="J1297" s="11" t="str">
        <f aca="false">IF(SUM(+F1297-C1297)&lt;365,"ST","LT")</f>
        <v>LT</v>
      </c>
      <c r="K1297" s="25"/>
      <c r="L1297" s="25"/>
      <c r="M1297" s="25"/>
      <c r="N1297" s="11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</row>
    <row r="1298" customFormat="false" ht="15.75" hidden="false" customHeight="true" outlineLevel="0" collapsed="false">
      <c r="A1298" s="25" t="s">
        <v>354</v>
      </c>
      <c r="B1298" s="11" t="n">
        <v>25</v>
      </c>
      <c r="C1298" s="22" t="n">
        <v>43567</v>
      </c>
      <c r="D1298" s="11" t="n">
        <v>218.33</v>
      </c>
      <c r="E1298" s="20" t="n">
        <f aca="false">SUM(B1298*D1298)</f>
        <v>5458.25</v>
      </c>
      <c r="F1298" s="22" t="n">
        <v>44235</v>
      </c>
      <c r="G1298" s="11" t="n">
        <v>519.52</v>
      </c>
      <c r="H1298" s="23" t="n">
        <f aca="false">SUM(B1298*G1298)</f>
        <v>12988</v>
      </c>
      <c r="I1298" s="24" t="n">
        <f aca="false">SUM(H1298-E1298)</f>
        <v>7529.75</v>
      </c>
      <c r="J1298" s="11" t="str">
        <f aca="false">IF(SUM(+F1298-C1298)&lt;365,"ST","LT")</f>
        <v>LT</v>
      </c>
      <c r="K1298" s="25"/>
      <c r="L1298" s="25"/>
      <c r="M1298" s="25"/>
      <c r="N1298" s="11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</row>
    <row r="1299" customFormat="false" ht="15.75" hidden="false" customHeight="true" outlineLevel="0" collapsed="false">
      <c r="A1299" s="25" t="s">
        <v>319</v>
      </c>
      <c r="B1299" s="20" t="n">
        <v>50</v>
      </c>
      <c r="C1299" s="22" t="n">
        <v>42566</v>
      </c>
      <c r="D1299" s="11" t="n">
        <v>329.14</v>
      </c>
      <c r="E1299" s="20" t="n">
        <f aca="false">SUM(B1299*D1299)</f>
        <v>16457</v>
      </c>
      <c r="F1299" s="22" t="n">
        <v>44242</v>
      </c>
      <c r="G1299" s="11" t="n">
        <v>218.85</v>
      </c>
      <c r="H1299" s="23" t="n">
        <f aca="false">SUM(B1299*G1299)</f>
        <v>10942.5</v>
      </c>
      <c r="I1299" s="24" t="n">
        <f aca="false">SUM(H1299-E1299)</f>
        <v>-5514.5</v>
      </c>
      <c r="J1299" s="11" t="str">
        <f aca="false">IF(SUM(+F1299-C1299)&lt;365,"ST","LT")</f>
        <v>LT</v>
      </c>
      <c r="K1299" s="25"/>
      <c r="L1299" s="25"/>
      <c r="M1299" s="25"/>
      <c r="N1299" s="11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</row>
    <row r="1300" customFormat="false" ht="15" hidden="false" customHeight="true" outlineLevel="0" collapsed="false">
      <c r="A1300" s="25" t="s">
        <v>462</v>
      </c>
      <c r="B1300" s="11" t="n">
        <v>25</v>
      </c>
      <c r="C1300" s="22" t="n">
        <v>43472</v>
      </c>
      <c r="D1300" s="11" t="n">
        <v>531.36</v>
      </c>
      <c r="E1300" s="20" t="n">
        <f aca="false">SUM(B1300*D1300)</f>
        <v>13284</v>
      </c>
      <c r="F1300" s="22" t="n">
        <v>44244</v>
      </c>
      <c r="G1300" s="11" t="n">
        <v>666.46</v>
      </c>
      <c r="H1300" s="23" t="n">
        <f aca="false">SUM(B1300*G1300)</f>
        <v>16661.5</v>
      </c>
      <c r="I1300" s="24" t="n">
        <f aca="false">SUM(H1300-E1300)</f>
        <v>3377.5</v>
      </c>
      <c r="J1300" s="11" t="str">
        <f aca="false">IF(SUM(+F1300-C1300)&lt;365,"ST","LT")</f>
        <v>LT</v>
      </c>
      <c r="K1300" s="11"/>
      <c r="L1300" s="25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</row>
    <row r="1301" customFormat="false" ht="15.75" hidden="false" customHeight="true" outlineLevel="0" collapsed="false">
      <c r="A1301" s="25" t="s">
        <v>361</v>
      </c>
      <c r="B1301" s="11" t="n">
        <v>51</v>
      </c>
      <c r="C1301" s="22" t="n">
        <v>43530</v>
      </c>
      <c r="D1301" s="11" t="n">
        <v>107.3</v>
      </c>
      <c r="E1301" s="20" t="n">
        <f aca="false">SUM(B1301*D1301)</f>
        <v>5472.3</v>
      </c>
      <c r="F1301" s="22" t="n">
        <v>44245</v>
      </c>
      <c r="G1301" s="11" t="n">
        <v>83.87</v>
      </c>
      <c r="H1301" s="23" t="n">
        <f aca="false">SUM(B1301*G1301)</f>
        <v>4277.37</v>
      </c>
      <c r="I1301" s="24" t="n">
        <f aca="false">SUM(H1301-E1301)</f>
        <v>-1194.93</v>
      </c>
      <c r="J1301" s="11" t="str">
        <f aca="false">IF(SUM(+F1301-C1301)&lt;365,"ST","LT")</f>
        <v>LT</v>
      </c>
      <c r="K1301" s="25"/>
      <c r="L1301" s="25"/>
      <c r="M1301" s="25"/>
      <c r="N1301" s="11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</row>
    <row r="1302" customFormat="false" ht="15.75" hidden="false" customHeight="true" outlineLevel="0" collapsed="false">
      <c r="A1302" s="25" t="s">
        <v>361</v>
      </c>
      <c r="B1302" s="11" t="n">
        <v>49</v>
      </c>
      <c r="C1302" s="22" t="n">
        <v>43531</v>
      </c>
      <c r="D1302" s="11" t="n">
        <v>107.25</v>
      </c>
      <c r="E1302" s="20" t="n">
        <f aca="false">SUM(B1302*D1302)</f>
        <v>5255.25</v>
      </c>
      <c r="F1302" s="22" t="n">
        <v>44245</v>
      </c>
      <c r="G1302" s="11" t="n">
        <v>83.87</v>
      </c>
      <c r="H1302" s="23" t="n">
        <f aca="false">SUM(B1302*G1302)</f>
        <v>4109.63</v>
      </c>
      <c r="I1302" s="24" t="n">
        <f aca="false">SUM(H1302-E1302)</f>
        <v>-1145.62</v>
      </c>
      <c r="J1302" s="11" t="str">
        <f aca="false">IF(SUM(+F1302-C1302)&lt;365,"ST","LT")</f>
        <v>LT</v>
      </c>
      <c r="K1302" s="25"/>
      <c r="L1302" s="25"/>
      <c r="M1302" s="25"/>
      <c r="N1302" s="11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</row>
    <row r="1303" customFormat="false" ht="15.75" hidden="false" customHeight="true" outlineLevel="0" collapsed="false">
      <c r="A1303" s="25" t="s">
        <v>230</v>
      </c>
      <c r="B1303" s="11" t="n">
        <v>50</v>
      </c>
      <c r="C1303" s="22" t="n">
        <v>41257</v>
      </c>
      <c r="D1303" s="11" t="n">
        <v>144.07</v>
      </c>
      <c r="E1303" s="20" t="n">
        <f aca="false">SUM(B1303*D1303)</f>
        <v>7203.5</v>
      </c>
      <c r="F1303" s="22" t="n">
        <v>44251</v>
      </c>
      <c r="G1303" s="11" t="n">
        <v>125.5</v>
      </c>
      <c r="H1303" s="23" t="n">
        <f aca="false">SUM(B1303*G1303)</f>
        <v>6275</v>
      </c>
      <c r="I1303" s="24" t="n">
        <f aca="false">SUM(H1303-E1303)</f>
        <v>-928.5</v>
      </c>
      <c r="J1303" s="11" t="str">
        <f aca="false">IF(SUM(+F1303-C1303)&lt;365,"ST","LT")</f>
        <v>LT</v>
      </c>
      <c r="K1303" s="25"/>
      <c r="L1303" s="25"/>
      <c r="M1303" s="25"/>
      <c r="N1303" s="11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</row>
    <row r="1304" customFormat="false" ht="15.75" hidden="false" customHeight="true" outlineLevel="0" collapsed="false">
      <c r="A1304" s="25" t="s">
        <v>278</v>
      </c>
      <c r="B1304" s="11" t="n">
        <v>50</v>
      </c>
      <c r="C1304" s="22" t="n">
        <v>43481</v>
      </c>
      <c r="D1304" s="11" t="n">
        <v>118.38</v>
      </c>
      <c r="E1304" s="20" t="n">
        <f aca="false">SUM(B1304*D1304)</f>
        <v>5919</v>
      </c>
      <c r="F1304" s="22" t="n">
        <v>44251</v>
      </c>
      <c r="G1304" s="11" t="n">
        <v>79.4</v>
      </c>
      <c r="H1304" s="23" t="n">
        <f aca="false">SUM(B1304*G1304)</f>
        <v>3970</v>
      </c>
      <c r="I1304" s="24" t="n">
        <f aca="false">SUM(H1304-E1304)</f>
        <v>-1949</v>
      </c>
      <c r="J1304" s="11" t="str">
        <f aca="false">IF(SUM(+F1304-C1304)&lt;365,"ST","LT")</f>
        <v>LT</v>
      </c>
      <c r="K1304" s="25"/>
      <c r="L1304" s="25"/>
      <c r="M1304" s="25"/>
      <c r="N1304" s="11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</row>
    <row r="1305" customFormat="false" ht="15" hidden="false" customHeight="false" outlineLevel="0" collapsed="false">
      <c r="A1305" s="25" t="s">
        <v>20</v>
      </c>
      <c r="B1305" s="11" t="n">
        <v>25</v>
      </c>
      <c r="C1305" s="22" t="n">
        <v>41270</v>
      </c>
      <c r="D1305" s="11" t="n">
        <v>136.13</v>
      </c>
      <c r="E1305" s="20" t="n">
        <f aca="false">SUM(B1305*D1305)</f>
        <v>3403.25</v>
      </c>
      <c r="F1305" s="22" t="n">
        <v>44263</v>
      </c>
      <c r="G1305" s="11" t="n">
        <v>750.33</v>
      </c>
      <c r="H1305" s="23" t="n">
        <f aca="false">SUM(B1305*G1305)</f>
        <v>18758.25</v>
      </c>
      <c r="I1305" s="24" t="n">
        <f aca="false">SUM(H1305-E1305)</f>
        <v>15355</v>
      </c>
      <c r="J1305" s="11" t="str">
        <f aca="false">IF(SUM(+F1305-C1305)&lt;365,"ST","LT")</f>
        <v>LT</v>
      </c>
      <c r="K1305" s="25"/>
      <c r="L1305" s="25"/>
      <c r="M1305" s="25"/>
      <c r="N1305" s="11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</row>
    <row r="1306" customFormat="false" ht="15.75" hidden="false" customHeight="true" outlineLevel="0" collapsed="false">
      <c r="A1306" s="25" t="s">
        <v>48</v>
      </c>
      <c r="B1306" s="11" t="n">
        <v>20</v>
      </c>
      <c r="C1306" s="22" t="n">
        <v>41419</v>
      </c>
      <c r="D1306" s="11" t="n">
        <v>0</v>
      </c>
      <c r="E1306" s="20" t="n">
        <f aca="false">SUM(B1306*D1306)</f>
        <v>0</v>
      </c>
      <c r="F1306" s="22" t="n">
        <v>44263</v>
      </c>
      <c r="G1306" s="11" t="n">
        <v>144.61</v>
      </c>
      <c r="H1306" s="23" t="n">
        <f aca="false">SUM(B1306*G1306)</f>
        <v>2892.2</v>
      </c>
      <c r="I1306" s="24" t="n">
        <f aca="false">SUM(H1306-E1306)</f>
        <v>2892.2</v>
      </c>
      <c r="J1306" s="11" t="str">
        <f aca="false">IF(SUM(+F1306-C1306)&lt;365,"ST","LT")</f>
        <v>LT</v>
      </c>
      <c r="K1306" s="25" t="s">
        <v>49</v>
      </c>
      <c r="L1306" s="25"/>
      <c r="M1306" s="25"/>
      <c r="N1306" s="11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</row>
    <row r="1307" customFormat="false" ht="15.75" hidden="false" customHeight="true" outlineLevel="0" collapsed="false">
      <c r="A1307" s="25" t="s">
        <v>48</v>
      </c>
      <c r="B1307" s="11" t="n">
        <v>30</v>
      </c>
      <c r="C1307" s="22" t="n">
        <v>41620</v>
      </c>
      <c r="D1307" s="11" t="n">
        <v>303.51</v>
      </c>
      <c r="E1307" s="20" t="n">
        <f aca="false">SUM(B1307*D1307)</f>
        <v>9105.3</v>
      </c>
      <c r="F1307" s="22" t="n">
        <v>44263</v>
      </c>
      <c r="G1307" s="11" t="n">
        <v>144.61</v>
      </c>
      <c r="H1307" s="23" t="n">
        <f aca="false">SUM(B1307*G1307)</f>
        <v>4338.3</v>
      </c>
      <c r="I1307" s="24" t="n">
        <f aca="false">SUM(H1307-E1307)</f>
        <v>-4767</v>
      </c>
      <c r="J1307" s="11" t="str">
        <f aca="false">IF(SUM(+F1307-C1307)&lt;365,"ST","LT")</f>
        <v>LT</v>
      </c>
      <c r="K1307" s="25"/>
      <c r="L1307" s="25"/>
      <c r="M1307" s="25"/>
      <c r="N1307" s="11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</row>
    <row r="1308" customFormat="false" ht="15.75" hidden="false" customHeight="true" outlineLevel="0" collapsed="false">
      <c r="A1308" s="25" t="s">
        <v>48</v>
      </c>
      <c r="B1308" s="20" t="n">
        <v>150</v>
      </c>
      <c r="C1308" s="22" t="n">
        <v>42744</v>
      </c>
      <c r="D1308" s="11" t="n">
        <v>0</v>
      </c>
      <c r="E1308" s="20" t="n">
        <f aca="false">SUM(B1308*D1308)</f>
        <v>0</v>
      </c>
      <c r="F1308" s="22" t="n">
        <v>44263</v>
      </c>
      <c r="G1308" s="11" t="n">
        <v>144.61</v>
      </c>
      <c r="H1308" s="23" t="n">
        <f aca="false">SUM(B1308*G1308)</f>
        <v>21691.5</v>
      </c>
      <c r="I1308" s="24" t="n">
        <f aca="false">SUM(H1308-E1308)</f>
        <v>21691.5</v>
      </c>
      <c r="J1308" s="11" t="str">
        <f aca="false">IF(SUM(+F1308-C1308)&lt;365,"ST","LT")</f>
        <v>LT</v>
      </c>
      <c r="K1308" s="25"/>
      <c r="L1308" s="25"/>
      <c r="M1308" s="25"/>
      <c r="N1308" s="11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</row>
    <row r="1309" customFormat="false" ht="15.75" hidden="false" customHeight="true" outlineLevel="0" collapsed="false">
      <c r="A1309" s="19" t="s">
        <v>91</v>
      </c>
      <c r="B1309" s="11" t="n">
        <v>1</v>
      </c>
      <c r="C1309" s="22" t="n">
        <v>43809</v>
      </c>
      <c r="D1309" s="11" t="n">
        <v>15112.5</v>
      </c>
      <c r="E1309" s="20" t="n">
        <f aca="false">SUM(B1309*D1309)</f>
        <v>15112.5</v>
      </c>
      <c r="F1309" s="22" t="n">
        <v>44263</v>
      </c>
      <c r="G1309" s="11" t="n">
        <v>14888.54</v>
      </c>
      <c r="H1309" s="23" t="n">
        <f aca="false">SUM(B1309*G1309)</f>
        <v>14888.54</v>
      </c>
      <c r="I1309" s="24" t="n">
        <f aca="false">SUM(H1309-E1309)</f>
        <v>-223.959999999999</v>
      </c>
      <c r="J1309" s="11" t="str">
        <f aca="false">IF(SUM(+F1309-C1309)&lt;365,"ST","LT")</f>
        <v>LT</v>
      </c>
      <c r="K1309" s="25"/>
      <c r="L1309" s="25"/>
      <c r="M1309" s="25"/>
      <c r="N1309" s="11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</row>
    <row r="1310" customFormat="false" ht="15.75" hidden="false" customHeight="true" outlineLevel="0" collapsed="false">
      <c r="A1310" s="19" t="s">
        <v>91</v>
      </c>
      <c r="B1310" s="11" t="n">
        <v>1</v>
      </c>
      <c r="C1310" s="22" t="n">
        <v>43846</v>
      </c>
      <c r="D1310" s="11" t="n">
        <v>14961.37</v>
      </c>
      <c r="E1310" s="20" t="n">
        <f aca="false">SUM(B1310*D1310)</f>
        <v>14961.37</v>
      </c>
      <c r="F1310" s="22" t="n">
        <v>44263</v>
      </c>
      <c r="G1310" s="11" t="n">
        <v>14888.54</v>
      </c>
      <c r="H1310" s="23" t="n">
        <f aca="false">SUM(B1310*G1310)</f>
        <v>14888.54</v>
      </c>
      <c r="I1310" s="24" t="n">
        <f aca="false">SUM(H1310-E1310)</f>
        <v>-72.8299999999999</v>
      </c>
      <c r="J1310" s="11" t="str">
        <f aca="false">IF(SUM(+F1310-C1310)&lt;365,"ST","LT")</f>
        <v>LT</v>
      </c>
      <c r="K1310" s="25"/>
      <c r="L1310" s="25"/>
      <c r="M1310" s="25"/>
      <c r="N1310" s="11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</row>
    <row r="1311" customFormat="false" ht="15.75" hidden="false" customHeight="true" outlineLevel="0" collapsed="false">
      <c r="A1311" s="19" t="s">
        <v>91</v>
      </c>
      <c r="B1311" s="11" t="n">
        <v>1</v>
      </c>
      <c r="C1311" s="22" t="n">
        <v>43858</v>
      </c>
      <c r="D1311" s="11" t="n">
        <v>14890.85</v>
      </c>
      <c r="E1311" s="20" t="n">
        <f aca="false">SUM(B1311*D1311)</f>
        <v>14890.85</v>
      </c>
      <c r="F1311" s="22" t="n">
        <v>44263</v>
      </c>
      <c r="G1311" s="11" t="n">
        <v>14888.54</v>
      </c>
      <c r="H1311" s="23" t="n">
        <f aca="false">SUM(B1311*G1311)</f>
        <v>14888.54</v>
      </c>
      <c r="I1311" s="24" t="n">
        <f aca="false">SUM(H1311-E1311)</f>
        <v>-2.30999999999949</v>
      </c>
      <c r="J1311" s="11" t="str">
        <f aca="false">IF(SUM(+F1311-C1311)&lt;365,"ST","LT")</f>
        <v>LT</v>
      </c>
      <c r="K1311" s="25"/>
      <c r="L1311" s="25"/>
      <c r="M1311" s="25"/>
      <c r="N1311" s="11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</row>
    <row r="1312" customFormat="false" ht="15.75" hidden="false" customHeight="true" outlineLevel="0" collapsed="false">
      <c r="A1312" s="19" t="s">
        <v>91</v>
      </c>
      <c r="B1312" s="11" t="n">
        <v>1</v>
      </c>
      <c r="C1312" s="22" t="n">
        <v>43860</v>
      </c>
      <c r="D1312" s="11" t="n">
        <v>14356.87</v>
      </c>
      <c r="E1312" s="20" t="n">
        <f aca="false">SUM(B1312*D1312)</f>
        <v>14356.87</v>
      </c>
      <c r="F1312" s="22" t="n">
        <v>44263</v>
      </c>
      <c r="G1312" s="11" t="n">
        <v>14888.54</v>
      </c>
      <c r="H1312" s="23" t="n">
        <f aca="false">SUM(B1312*G1312)</f>
        <v>14888.54</v>
      </c>
      <c r="I1312" s="24" t="n">
        <f aca="false">SUM(H1312-E1312)</f>
        <v>531.67</v>
      </c>
      <c r="J1312" s="11" t="str">
        <f aca="false">IF(SUM(+F1312-C1312)&lt;365,"ST","LT")</f>
        <v>LT</v>
      </c>
      <c r="K1312" s="25"/>
      <c r="L1312" s="25"/>
      <c r="M1312" s="25"/>
      <c r="N1312" s="11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</row>
    <row r="1313" customFormat="false" ht="15.75" hidden="false" customHeight="true" outlineLevel="0" collapsed="false">
      <c r="A1313" s="25" t="s">
        <v>106</v>
      </c>
      <c r="B1313" s="20" t="n">
        <v>25</v>
      </c>
      <c r="C1313" s="22" t="n">
        <v>43116</v>
      </c>
      <c r="D1313" s="11" t="n">
        <v>480.07</v>
      </c>
      <c r="E1313" s="20" t="n">
        <f aca="false">SUM(B1313*D1313)</f>
        <v>12001.75</v>
      </c>
      <c r="F1313" s="22" t="n">
        <v>44263</v>
      </c>
      <c r="G1313" s="11" t="n">
        <v>511.63</v>
      </c>
      <c r="H1313" s="23" t="n">
        <f aca="false">SUM(B1313*G1313)</f>
        <v>12790.75</v>
      </c>
      <c r="I1313" s="24" t="n">
        <f aca="false">SUM(H1313-E1313)</f>
        <v>789</v>
      </c>
      <c r="J1313" s="11" t="str">
        <f aca="false">IF(SUM(+F1313-C1313)&lt;365,"ST","LT")</f>
        <v>LT</v>
      </c>
      <c r="K1313" s="25"/>
      <c r="L1313" s="25"/>
      <c r="M1313" s="25"/>
      <c r="N1313" s="11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</row>
    <row r="1314" customFormat="false" ht="15.75" hidden="false" customHeight="true" outlineLevel="0" collapsed="false">
      <c r="A1314" s="25" t="s">
        <v>190</v>
      </c>
      <c r="B1314" s="20" t="n">
        <v>25</v>
      </c>
      <c r="C1314" s="22" t="n">
        <v>41541</v>
      </c>
      <c r="D1314" s="11" t="n">
        <v>162.5</v>
      </c>
      <c r="E1314" s="20" t="n">
        <f aca="false">SUM(B1314*D1314)</f>
        <v>4062.5</v>
      </c>
      <c r="F1314" s="22" t="n">
        <v>44263</v>
      </c>
      <c r="G1314" s="11" t="n">
        <v>1463.94</v>
      </c>
      <c r="H1314" s="23" t="n">
        <f aca="false">SUM(B1314*G1314)</f>
        <v>36598.5</v>
      </c>
      <c r="I1314" s="24" t="n">
        <f aca="false">SUM(H1314-E1314)</f>
        <v>32536</v>
      </c>
      <c r="J1314" s="11" t="str">
        <f aca="false">IF(SUM(+F1314-C1314)&lt;365,"ST","LT")</f>
        <v>LT</v>
      </c>
      <c r="K1314" s="30"/>
      <c r="L1314" s="25"/>
      <c r="M1314" s="25"/>
      <c r="N1314" s="22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</row>
    <row r="1315" customFormat="false" ht="15.75" hidden="false" customHeight="true" outlineLevel="0" collapsed="false">
      <c r="A1315" s="25" t="s">
        <v>314</v>
      </c>
      <c r="B1315" s="11" t="n">
        <v>100</v>
      </c>
      <c r="C1315" s="22" t="n">
        <v>43315</v>
      </c>
      <c r="D1315" s="11" t="n">
        <v>146.59</v>
      </c>
      <c r="E1315" s="20" t="n">
        <f aca="false">SUM(B1315*D1315)</f>
        <v>14659</v>
      </c>
      <c r="F1315" s="22" t="n">
        <v>44263</v>
      </c>
      <c r="G1315" s="11" t="n">
        <v>124.76</v>
      </c>
      <c r="H1315" s="23" t="n">
        <f aca="false">SUM(B1315*G1315)</f>
        <v>12476</v>
      </c>
      <c r="I1315" s="24" t="n">
        <f aca="false">SUM(H1315-E1315)</f>
        <v>-2183</v>
      </c>
      <c r="J1315" s="11" t="str">
        <f aca="false">IF(SUM(+F1315-C1315)&lt;365,"ST","LT")</f>
        <v>LT</v>
      </c>
      <c r="K1315" s="25"/>
      <c r="L1315" s="25"/>
      <c r="M1315" s="25"/>
      <c r="N1315" s="11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</row>
    <row r="1316" customFormat="false" ht="15.75" hidden="false" customHeight="true" outlineLevel="0" collapsed="false">
      <c r="A1316" s="25" t="s">
        <v>314</v>
      </c>
      <c r="B1316" s="11" t="n">
        <v>100</v>
      </c>
      <c r="C1316" s="22" t="n">
        <v>43357</v>
      </c>
      <c r="D1316" s="11" t="n">
        <v>136.82</v>
      </c>
      <c r="E1316" s="20" t="n">
        <f aca="false">SUM(B1316*D1316)</f>
        <v>13682</v>
      </c>
      <c r="F1316" s="22" t="n">
        <v>44263</v>
      </c>
      <c r="G1316" s="11" t="n">
        <v>124.76</v>
      </c>
      <c r="H1316" s="23" t="n">
        <f aca="false">SUM(B1316*G1316)</f>
        <v>12476</v>
      </c>
      <c r="I1316" s="24" t="n">
        <f aca="false">SUM(H1316-E1316)</f>
        <v>-1206</v>
      </c>
      <c r="J1316" s="11" t="str">
        <f aca="false">IF(SUM(+F1316-C1316)&lt;365,"ST","LT")</f>
        <v>LT</v>
      </c>
      <c r="K1316" s="25"/>
      <c r="L1316" s="25"/>
      <c r="M1316" s="25"/>
      <c r="N1316" s="11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</row>
    <row r="1317" customFormat="false" ht="15.75" hidden="false" customHeight="true" outlineLevel="0" collapsed="false">
      <c r="A1317" s="19" t="s">
        <v>400</v>
      </c>
      <c r="B1317" s="11" t="n">
        <v>10</v>
      </c>
      <c r="C1317" s="22" t="n">
        <v>42478</v>
      </c>
      <c r="D1317" s="11" t="n">
        <v>653.25</v>
      </c>
      <c r="E1317" s="20" t="n">
        <f aca="false">SUM(B1317*D1317)</f>
        <v>6532.5</v>
      </c>
      <c r="F1317" s="22" t="n">
        <v>44263</v>
      </c>
      <c r="G1317" s="11" t="n">
        <v>6724.19</v>
      </c>
      <c r="H1317" s="23" t="n">
        <f aca="false">SUM(B1317*G1317)</f>
        <v>67241.9</v>
      </c>
      <c r="I1317" s="24" t="n">
        <f aca="false">SUM(H1317-E1317)</f>
        <v>60709.4</v>
      </c>
      <c r="J1317" s="11" t="str">
        <f aca="false">IF(SUM(+F1317-C1317)&lt;365,"ST","LT")</f>
        <v>LT</v>
      </c>
      <c r="K1317" s="25"/>
      <c r="L1317" s="25"/>
      <c r="M1317" s="25"/>
      <c r="N1317" s="11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</row>
    <row r="1318" customFormat="false" ht="18" hidden="false" customHeight="true" outlineLevel="0" collapsed="false">
      <c r="A1318" s="25" t="s">
        <v>519</v>
      </c>
      <c r="B1318" s="11" t="n">
        <v>200</v>
      </c>
      <c r="C1318" s="22" t="n">
        <v>36553</v>
      </c>
      <c r="D1318" s="11" t="n">
        <v>13.56</v>
      </c>
      <c r="E1318" s="20" t="n">
        <f aca="false">SUM(B1318*D1318)</f>
        <v>2712</v>
      </c>
      <c r="F1318" s="22" t="n">
        <v>44263</v>
      </c>
      <c r="G1318" s="11" t="n">
        <v>895.2</v>
      </c>
      <c r="H1318" s="23" t="n">
        <f aca="false">SUM(B1318*G1318)</f>
        <v>179040</v>
      </c>
      <c r="I1318" s="24" t="n">
        <f aca="false">SUM(H1318-E1318)</f>
        <v>176328</v>
      </c>
      <c r="J1318" s="11" t="str">
        <f aca="false">IF(SUM(+F1318-C1318)&lt;365,"ST","LT")</f>
        <v>LT</v>
      </c>
      <c r="K1318" s="25"/>
      <c r="L1318" s="25"/>
      <c r="M1318" s="25"/>
      <c r="N1318" s="11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</row>
    <row r="1319" customFormat="false" ht="15.75" hidden="false" customHeight="true" outlineLevel="0" collapsed="false">
      <c r="A1319" s="25" t="s">
        <v>112</v>
      </c>
      <c r="B1319" s="11" t="n">
        <v>5</v>
      </c>
      <c r="C1319" s="22" t="n">
        <v>43213</v>
      </c>
      <c r="D1319" s="11" t="n">
        <v>1571.2</v>
      </c>
      <c r="E1319" s="20" t="n">
        <f aca="false">SUM(B1319*D1319)</f>
        <v>7856</v>
      </c>
      <c r="F1319" s="22" t="n">
        <v>44264</v>
      </c>
      <c r="G1319" s="11" t="n">
        <v>1571.13</v>
      </c>
      <c r="H1319" s="23" t="n">
        <f aca="false">SUM(B1319*G1319)</f>
        <v>7855.65</v>
      </c>
      <c r="I1319" s="24" t="n">
        <f aca="false">SUM(H1319-E1319)</f>
        <v>-0.349999999999454</v>
      </c>
      <c r="J1319" s="11" t="str">
        <f aca="false">IF(SUM(+F1319-C1319)&lt;365,"ST","LT")</f>
        <v>LT</v>
      </c>
      <c r="K1319" s="25"/>
      <c r="L1319" s="25"/>
      <c r="M1319" s="25"/>
      <c r="N1319" s="11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</row>
    <row r="1320" customFormat="false" ht="15.75" hidden="false" customHeight="true" outlineLevel="0" collapsed="false">
      <c r="A1320" s="25" t="s">
        <v>112</v>
      </c>
      <c r="B1320" s="11" t="n">
        <v>5</v>
      </c>
      <c r="C1320" s="22" t="n">
        <v>43231</v>
      </c>
      <c r="D1320" s="11" t="n">
        <v>1454.83</v>
      </c>
      <c r="E1320" s="20" t="n">
        <f aca="false">SUM(B1320*D1320)</f>
        <v>7274.15</v>
      </c>
      <c r="F1320" s="22" t="n">
        <v>44264</v>
      </c>
      <c r="G1320" s="11" t="n">
        <v>1571.13</v>
      </c>
      <c r="H1320" s="23" t="n">
        <f aca="false">SUM(B1320*G1320)</f>
        <v>7855.65</v>
      </c>
      <c r="I1320" s="24" t="n">
        <f aca="false">SUM(H1320-E1320)</f>
        <v>581.500000000001</v>
      </c>
      <c r="J1320" s="11" t="str">
        <f aca="false">IF(SUM(+F1320-C1320)&lt;365,"ST","LT")</f>
        <v>LT</v>
      </c>
      <c r="K1320" s="25"/>
      <c r="L1320" s="25"/>
      <c r="M1320" s="25"/>
      <c r="N1320" s="11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</row>
    <row r="1321" customFormat="false" ht="15.75" hidden="false" customHeight="true" outlineLevel="0" collapsed="false">
      <c r="A1321" s="25" t="s">
        <v>200</v>
      </c>
      <c r="B1321" s="11" t="n">
        <v>26</v>
      </c>
      <c r="C1321" s="22" t="n">
        <v>42249</v>
      </c>
      <c r="D1321" s="11" t="n">
        <v>131.81</v>
      </c>
      <c r="E1321" s="20" t="n">
        <f aca="false">SUM(B1321*D1321)</f>
        <v>3427.06</v>
      </c>
      <c r="F1321" s="22" t="n">
        <v>44264</v>
      </c>
      <c r="G1321" s="11" t="n">
        <v>155.82</v>
      </c>
      <c r="H1321" s="23" t="n">
        <f aca="false">SUM(B1321*G1321)</f>
        <v>4051.32</v>
      </c>
      <c r="I1321" s="24" t="n">
        <f aca="false">SUM(H1321-E1321)</f>
        <v>624.26</v>
      </c>
      <c r="J1321" s="11" t="str">
        <f aca="false">IF(SUM(+F1321-C1321)&lt;365,"ST","LT")</f>
        <v>LT</v>
      </c>
      <c r="K1321" s="25"/>
      <c r="L1321" s="25"/>
      <c r="M1321" s="25"/>
      <c r="N1321" s="11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</row>
    <row r="1322" customFormat="false" ht="15.75" hidden="false" customHeight="true" outlineLevel="0" collapsed="false">
      <c r="A1322" s="19" t="s">
        <v>200</v>
      </c>
      <c r="B1322" s="11" t="n">
        <v>74</v>
      </c>
      <c r="C1322" s="22" t="n">
        <v>43790</v>
      </c>
      <c r="D1322" s="11" t="n">
        <v>133.95</v>
      </c>
      <c r="E1322" s="20" t="n">
        <f aca="false">SUM(B1322*D1322)</f>
        <v>9912.3</v>
      </c>
      <c r="F1322" s="22" t="n">
        <v>44264</v>
      </c>
      <c r="G1322" s="11" t="n">
        <v>155.82</v>
      </c>
      <c r="H1322" s="23" t="n">
        <f aca="false">SUM(B1322*G1322)</f>
        <v>11530.68</v>
      </c>
      <c r="I1322" s="24" t="n">
        <f aca="false">SUM(H1322-E1322)</f>
        <v>1618.38</v>
      </c>
      <c r="J1322" s="11" t="str">
        <f aca="false">IF(SUM(+F1322-C1322)&lt;365,"ST","LT")</f>
        <v>LT</v>
      </c>
      <c r="K1322" s="25"/>
      <c r="L1322" s="25"/>
      <c r="M1322" s="25"/>
      <c r="N1322" s="11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</row>
    <row r="1323" customFormat="false" ht="15.75" hidden="false" customHeight="true" outlineLevel="0" collapsed="false">
      <c r="A1323" s="25" t="s">
        <v>230</v>
      </c>
      <c r="B1323" s="11" t="n">
        <v>50</v>
      </c>
      <c r="C1323" s="22" t="n">
        <v>43448</v>
      </c>
      <c r="D1323" s="11" t="n">
        <v>144.07</v>
      </c>
      <c r="E1323" s="20" t="n">
        <f aca="false">SUM(B1323*D1323)</f>
        <v>7203.5</v>
      </c>
      <c r="F1323" s="22" t="n">
        <v>44264</v>
      </c>
      <c r="G1323" s="11" t="n">
        <v>133.84</v>
      </c>
      <c r="H1323" s="23" t="n">
        <f aca="false">SUM(B1323*G1323)</f>
        <v>6692</v>
      </c>
      <c r="I1323" s="24" t="n">
        <f aca="false">SUM(H1323-E1323)</f>
        <v>-511.5</v>
      </c>
      <c r="J1323" s="11" t="str">
        <f aca="false">IF(SUM(+F1323-C1323)&lt;365,"ST","LT")</f>
        <v>LT</v>
      </c>
      <c r="K1323" s="25"/>
      <c r="L1323" s="25"/>
      <c r="M1323" s="25"/>
      <c r="N1323" s="11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</row>
    <row r="1324" customFormat="false" ht="15.75" hidden="false" customHeight="true" outlineLevel="0" collapsed="false">
      <c r="A1324" s="25" t="s">
        <v>228</v>
      </c>
      <c r="B1324" s="11" t="n">
        <v>50</v>
      </c>
      <c r="C1324" s="22" t="n">
        <v>43840</v>
      </c>
      <c r="D1324" s="11" t="n">
        <v>212.53</v>
      </c>
      <c r="E1324" s="20" t="n">
        <f aca="false">SUM(B1324*D1324)</f>
        <v>10626.5</v>
      </c>
      <c r="F1324" s="22" t="n">
        <v>44264</v>
      </c>
      <c r="G1324" s="11" t="n">
        <v>338.74</v>
      </c>
      <c r="H1324" s="23" t="n">
        <f aca="false">SUM(B1324*G1324)</f>
        <v>16937</v>
      </c>
      <c r="I1324" s="24" t="n">
        <f aca="false">SUM(H1324-E1324)</f>
        <v>6310.5</v>
      </c>
      <c r="J1324" s="11" t="str">
        <f aca="false">IF(SUM(+F1324-C1324)&lt;365,"ST","LT")</f>
        <v>LT</v>
      </c>
      <c r="K1324" s="25"/>
      <c r="L1324" s="25"/>
      <c r="M1324" s="25"/>
      <c r="N1324" s="11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</row>
    <row r="1325" customFormat="false" ht="15.75" hidden="false" customHeight="true" outlineLevel="0" collapsed="false">
      <c r="A1325" s="25" t="s">
        <v>433</v>
      </c>
      <c r="B1325" s="11" t="n">
        <v>15</v>
      </c>
      <c r="C1325" s="22" t="n">
        <v>42867</v>
      </c>
      <c r="D1325" s="11" t="n">
        <v>633.62</v>
      </c>
      <c r="E1325" s="20" t="n">
        <f aca="false">SUM(B1325*D1325)</f>
        <v>9504.3</v>
      </c>
      <c r="F1325" s="22" t="n">
        <v>44264</v>
      </c>
      <c r="G1325" s="11" t="n">
        <v>105.7</v>
      </c>
      <c r="H1325" s="23" t="n">
        <f aca="false">SUM(B1325*G1325)</f>
        <v>1585.5</v>
      </c>
      <c r="I1325" s="24" t="n">
        <f aca="false">SUM(H1325-E1325)</f>
        <v>-7918.8</v>
      </c>
      <c r="J1325" s="11" t="str">
        <f aca="false">IF(SUM(+F1325-C1325)&lt;365,"ST","LT")</f>
        <v>LT</v>
      </c>
      <c r="K1325" s="25"/>
      <c r="L1325" s="25"/>
      <c r="M1325" s="25"/>
      <c r="N1325" s="11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</row>
    <row r="1326" customFormat="false" ht="15.75" hidden="false" customHeight="true" outlineLevel="0" collapsed="false">
      <c r="A1326" s="25" t="s">
        <v>433</v>
      </c>
      <c r="B1326" s="11" t="n">
        <v>10</v>
      </c>
      <c r="C1326" s="22" t="n">
        <v>42986</v>
      </c>
      <c r="D1326" s="11" t="n">
        <v>476.04</v>
      </c>
      <c r="E1326" s="20" t="n">
        <f aca="false">SUM(B1326*D1326)</f>
        <v>4760.4</v>
      </c>
      <c r="F1326" s="22" t="n">
        <v>44264</v>
      </c>
      <c r="G1326" s="11" t="n">
        <v>105.7</v>
      </c>
      <c r="H1326" s="23" t="n">
        <f aca="false">SUM(B1326*G1326)</f>
        <v>1057</v>
      </c>
      <c r="I1326" s="24" t="n">
        <f aca="false">SUM(H1326-E1326)</f>
        <v>-3703.4</v>
      </c>
      <c r="J1326" s="11" t="str">
        <f aca="false">IF(SUM(+F1326-C1326)&lt;365,"ST","LT")</f>
        <v>LT</v>
      </c>
      <c r="K1326" s="25"/>
      <c r="L1326" s="25"/>
      <c r="M1326" s="25"/>
      <c r="N1326" s="11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</row>
    <row r="1327" customFormat="false" ht="15.75" hidden="false" customHeight="true" outlineLevel="0" collapsed="false">
      <c r="A1327" s="25" t="s">
        <v>433</v>
      </c>
      <c r="B1327" s="11" t="n">
        <v>25</v>
      </c>
      <c r="C1327" s="22" t="n">
        <v>43392</v>
      </c>
      <c r="D1327" s="11" t="n">
        <v>211.07</v>
      </c>
      <c r="E1327" s="20" t="n">
        <f aca="false">SUM(B1327*D1327)</f>
        <v>5276.75</v>
      </c>
      <c r="F1327" s="22" t="n">
        <v>44264</v>
      </c>
      <c r="G1327" s="11" t="n">
        <v>105.7</v>
      </c>
      <c r="H1327" s="23" t="n">
        <f aca="false">SUM(B1327*G1327)</f>
        <v>2642.5</v>
      </c>
      <c r="I1327" s="24" t="n">
        <f aca="false">SUM(H1327-E1327)</f>
        <v>-2634.25</v>
      </c>
      <c r="J1327" s="11" t="str">
        <f aca="false">IF(SUM(+F1327-C1327)&lt;365,"ST","LT")</f>
        <v>LT</v>
      </c>
      <c r="K1327" s="25"/>
      <c r="L1327" s="25"/>
      <c r="M1327" s="25"/>
      <c r="N1327" s="11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</row>
    <row r="1328" customFormat="false" ht="15.75" hidden="false" customHeight="true" outlineLevel="0" collapsed="false">
      <c r="A1328" s="25" t="s">
        <v>433</v>
      </c>
      <c r="B1328" s="11" t="n">
        <v>50</v>
      </c>
      <c r="C1328" s="22" t="n">
        <v>43419</v>
      </c>
      <c r="D1328" s="11" t="n">
        <v>226.09</v>
      </c>
      <c r="E1328" s="20" t="n">
        <f aca="false">SUM(B1328*D1328)</f>
        <v>11304.5</v>
      </c>
      <c r="F1328" s="22" t="n">
        <v>44264</v>
      </c>
      <c r="G1328" s="11" t="n">
        <v>105.7</v>
      </c>
      <c r="H1328" s="23" t="n">
        <f aca="false">SUM(B1328*G1328)</f>
        <v>5285</v>
      </c>
      <c r="I1328" s="24" t="n">
        <f aca="false">SUM(H1328-E1328)</f>
        <v>-6019.5</v>
      </c>
      <c r="J1328" s="11" t="str">
        <f aca="false">IF(SUM(+F1328-C1328)&lt;365,"ST","LT")</f>
        <v>LT</v>
      </c>
      <c r="K1328" s="25"/>
      <c r="L1328" s="25"/>
      <c r="M1328" s="25"/>
      <c r="N1328" s="11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</row>
    <row r="1329" customFormat="false" ht="15.75" hidden="false" customHeight="true" outlineLevel="0" collapsed="false">
      <c r="A1329" s="25" t="s">
        <v>478</v>
      </c>
      <c r="B1329" s="20" t="n">
        <v>100</v>
      </c>
      <c r="C1329" s="22" t="n">
        <v>43209</v>
      </c>
      <c r="D1329" s="11" t="n">
        <v>132.49</v>
      </c>
      <c r="E1329" s="20" t="n">
        <f aca="false">SUM(B1329*D1329)</f>
        <v>13249</v>
      </c>
      <c r="F1329" s="22" t="n">
        <v>44264</v>
      </c>
      <c r="G1329" s="11" t="n">
        <v>126.79</v>
      </c>
      <c r="H1329" s="23" t="n">
        <f aca="false">SUM(B1329*G1329)</f>
        <v>12679</v>
      </c>
      <c r="I1329" s="24" t="n">
        <f aca="false">SUM(H1329-E1329)</f>
        <v>-570</v>
      </c>
      <c r="J1329" s="11" t="str">
        <f aca="false">IF(SUM(+F1329-C1329)&lt;365,"ST","LT")</f>
        <v>LT</v>
      </c>
      <c r="K1329" s="25"/>
      <c r="L1329" s="25"/>
      <c r="M1329" s="25"/>
      <c r="N1329" s="11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</row>
    <row r="1330" customFormat="false" ht="18" hidden="false" customHeight="true" outlineLevel="0" collapsed="false">
      <c r="A1330" s="25" t="s">
        <v>513</v>
      </c>
      <c r="B1330" s="11" t="n">
        <v>10</v>
      </c>
      <c r="C1330" s="22" t="n">
        <v>40890</v>
      </c>
      <c r="D1330" s="11" t="n">
        <v>439.64</v>
      </c>
      <c r="E1330" s="20" t="n">
        <f aca="false">SUM(B1330*D1330)</f>
        <v>4396.4</v>
      </c>
      <c r="F1330" s="22" t="n">
        <v>44264</v>
      </c>
      <c r="G1330" s="11" t="n">
        <v>1430.32</v>
      </c>
      <c r="H1330" s="23" t="n">
        <f aca="false">SUM(B1330*G1330)</f>
        <v>14303.2</v>
      </c>
      <c r="I1330" s="24" t="n">
        <f aca="false">SUM(H1330-E1330)</f>
        <v>9906.8</v>
      </c>
      <c r="J1330" s="11" t="str">
        <f aca="false">IF(SUM(+F1330-C1330)&lt;365,"ST","LT")</f>
        <v>LT</v>
      </c>
      <c r="K1330" s="25"/>
      <c r="L1330" s="25"/>
      <c r="M1330" s="25"/>
      <c r="N1330" s="11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</row>
    <row r="1331" customFormat="false" ht="15.75" hidden="false" customHeight="true" outlineLevel="0" collapsed="false">
      <c r="A1331" s="25" t="s">
        <v>100</v>
      </c>
      <c r="B1331" s="11" t="n">
        <v>100</v>
      </c>
      <c r="C1331" s="22" t="n">
        <v>43066</v>
      </c>
      <c r="D1331" s="11" t="n">
        <v>87.95</v>
      </c>
      <c r="E1331" s="20" t="n">
        <f aca="false">SUM(B1331*D1331)</f>
        <v>8795</v>
      </c>
      <c r="F1331" s="22" t="n">
        <v>44265</v>
      </c>
      <c r="G1331" s="11" t="n">
        <v>60.59</v>
      </c>
      <c r="H1331" s="23" t="n">
        <f aca="false">SUM(B1331*G1331)</f>
        <v>6059</v>
      </c>
      <c r="I1331" s="24" t="n">
        <f aca="false">SUM(H1331-E1331)</f>
        <v>-2736</v>
      </c>
      <c r="J1331" s="11" t="str">
        <f aca="false">IF(SUM(+F1331-C1331)&lt;365,"ST","LT")</f>
        <v>LT</v>
      </c>
      <c r="K1331" s="25"/>
      <c r="L1331" s="25"/>
      <c r="M1331" s="25"/>
      <c r="N1331" s="11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</row>
    <row r="1332" customFormat="false" ht="15.75" hidden="false" customHeight="true" outlineLevel="0" collapsed="false">
      <c r="A1332" s="25" t="s">
        <v>100</v>
      </c>
      <c r="B1332" s="11" t="n">
        <v>100</v>
      </c>
      <c r="C1332" s="22" t="n">
        <v>43424</v>
      </c>
      <c r="D1332" s="11" t="n">
        <v>38.03</v>
      </c>
      <c r="E1332" s="20" t="n">
        <f aca="false">SUM(B1332*D1332)</f>
        <v>3803</v>
      </c>
      <c r="F1332" s="22" t="n">
        <v>44265</v>
      </c>
      <c r="G1332" s="11" t="n">
        <v>60.59</v>
      </c>
      <c r="H1332" s="23" t="n">
        <f aca="false">SUM(B1332*G1332)</f>
        <v>6059</v>
      </c>
      <c r="I1332" s="24" t="n">
        <f aca="false">SUM(H1332-E1332)</f>
        <v>2256</v>
      </c>
      <c r="J1332" s="11" t="str">
        <f aca="false">IF(SUM(+F1332-C1332)&lt;365,"ST","LT")</f>
        <v>LT</v>
      </c>
      <c r="K1332" s="25"/>
      <c r="L1332" s="25"/>
      <c r="M1332" s="25"/>
      <c r="N1332" s="11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</row>
    <row r="1333" customFormat="false" ht="15.75" hidden="false" customHeight="true" outlineLevel="0" collapsed="false">
      <c r="A1333" s="25" t="s">
        <v>137</v>
      </c>
      <c r="B1333" s="20" t="n">
        <v>10</v>
      </c>
      <c r="C1333" s="22" t="n">
        <v>42685</v>
      </c>
      <c r="D1333" s="11" t="n">
        <v>808.32</v>
      </c>
      <c r="E1333" s="20" t="n">
        <f aca="false">SUM(B1333*D1333)</f>
        <v>8083.2</v>
      </c>
      <c r="F1333" s="22" t="n">
        <v>44265</v>
      </c>
      <c r="G1333" s="11" t="n">
        <v>856.63</v>
      </c>
      <c r="H1333" s="23" t="n">
        <f aca="false">SUM(B1333*G1333)</f>
        <v>8566.3</v>
      </c>
      <c r="I1333" s="24" t="n">
        <f aca="false">SUM(H1333-E1333)</f>
        <v>483.099999999999</v>
      </c>
      <c r="J1333" s="11" t="str">
        <f aca="false">IF(SUM(+F1333-C1333)&lt;365,"ST","LT")</f>
        <v>LT</v>
      </c>
      <c r="K1333" s="25"/>
      <c r="L1333" s="25"/>
      <c r="M1333" s="25"/>
      <c r="N1333" s="11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</row>
    <row r="1334" customFormat="false" ht="15.75" hidden="false" customHeight="true" outlineLevel="0" collapsed="false">
      <c r="A1334" s="25" t="s">
        <v>137</v>
      </c>
      <c r="B1334" s="20" t="n">
        <v>15</v>
      </c>
      <c r="C1334" s="22" t="n">
        <v>42810</v>
      </c>
      <c r="D1334" s="11" t="n">
        <v>890.03</v>
      </c>
      <c r="E1334" s="20" t="n">
        <f aca="false">SUM(B1334*D1334)</f>
        <v>13350.45</v>
      </c>
      <c r="F1334" s="22" t="n">
        <v>44265</v>
      </c>
      <c r="G1334" s="11" t="n">
        <v>856.63</v>
      </c>
      <c r="H1334" s="23" t="n">
        <f aca="false">SUM(B1334*G1334)</f>
        <v>12849.45</v>
      </c>
      <c r="I1334" s="24" t="n">
        <f aca="false">SUM(H1334-E1334)</f>
        <v>-500.999999999998</v>
      </c>
      <c r="J1334" s="11" t="str">
        <f aca="false">IF(SUM(+F1334-C1334)&lt;365,"ST","LT")</f>
        <v>LT</v>
      </c>
      <c r="K1334" s="25"/>
      <c r="L1334" s="25"/>
      <c r="M1334" s="25"/>
      <c r="N1334" s="11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</row>
    <row r="1335" customFormat="false" ht="15.75" hidden="false" customHeight="true" outlineLevel="0" collapsed="false">
      <c r="A1335" s="19" t="s">
        <v>167</v>
      </c>
      <c r="B1335" s="11" t="n">
        <v>50</v>
      </c>
      <c r="C1335" s="22" t="n">
        <v>43837</v>
      </c>
      <c r="D1335" s="11" t="n">
        <v>184.37</v>
      </c>
      <c r="E1335" s="20" t="n">
        <f aca="false">SUM(B1335*D1335)</f>
        <v>9218.5</v>
      </c>
      <c r="F1335" s="22" t="n">
        <v>44265</v>
      </c>
      <c r="G1335" s="11" t="n">
        <v>202.47</v>
      </c>
      <c r="H1335" s="23" t="n">
        <f aca="false">SUM(B1335*G1335)</f>
        <v>10123.5</v>
      </c>
      <c r="I1335" s="24" t="n">
        <f aca="false">SUM(H1335-E1335)</f>
        <v>905</v>
      </c>
      <c r="J1335" s="11" t="str">
        <f aca="false">IF(SUM(+F1335-C1335)&lt;365,"ST","LT")</f>
        <v>LT</v>
      </c>
      <c r="K1335" s="25"/>
      <c r="L1335" s="25"/>
      <c r="M1335" s="25"/>
      <c r="N1335" s="11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</row>
    <row r="1336" customFormat="false" ht="15.75" hidden="false" customHeight="true" outlineLevel="0" collapsed="false">
      <c r="A1336" s="19" t="s">
        <v>212</v>
      </c>
      <c r="B1336" s="20" t="n">
        <v>10</v>
      </c>
      <c r="C1336" s="22" t="n">
        <v>43733</v>
      </c>
      <c r="D1336" s="11" t="n">
        <v>748.57</v>
      </c>
      <c r="E1336" s="20" t="n">
        <f aca="false">SUM(B1336*D1336)</f>
        <v>7485.7</v>
      </c>
      <c r="F1336" s="22" t="n">
        <v>44265</v>
      </c>
      <c r="G1336" s="11" t="n">
        <v>1111.6</v>
      </c>
      <c r="H1336" s="23" t="n">
        <f aca="false">SUM(B1336*G1336)</f>
        <v>11116</v>
      </c>
      <c r="I1336" s="24" t="n">
        <f aca="false">SUM(H1336-E1336)</f>
        <v>3630.3</v>
      </c>
      <c r="J1336" s="11" t="str">
        <f aca="false">IF(SUM(+F1336-C1336)&lt;365,"ST","LT")</f>
        <v>LT</v>
      </c>
      <c r="K1336" s="25"/>
      <c r="L1336" s="25"/>
      <c r="M1336" s="25"/>
      <c r="N1336" s="11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</row>
    <row r="1337" customFormat="false" ht="15.75" hidden="false" customHeight="true" outlineLevel="0" collapsed="false">
      <c r="A1337" s="19" t="s">
        <v>216</v>
      </c>
      <c r="B1337" s="11" t="n">
        <v>10</v>
      </c>
      <c r="C1337" s="22" t="n">
        <v>43804</v>
      </c>
      <c r="D1337" s="11" t="n">
        <v>0</v>
      </c>
      <c r="E1337" s="20" t="n">
        <f aca="false">SUM(B1337*D1337)</f>
        <v>0</v>
      </c>
      <c r="F1337" s="22" t="n">
        <v>44265</v>
      </c>
      <c r="G1337" s="11" t="n">
        <v>979.1</v>
      </c>
      <c r="H1337" s="23" t="n">
        <f aca="false">SUM(B1337*G1337)</f>
        <v>9791</v>
      </c>
      <c r="I1337" s="24" t="n">
        <f aca="false">SUM(H1337-E1337)</f>
        <v>9791</v>
      </c>
      <c r="J1337" s="11" t="str">
        <f aca="false">IF(SUM(+F1337-C1337)&lt;365,"ST","LT")</f>
        <v>LT</v>
      </c>
      <c r="K1337" s="25"/>
      <c r="L1337" s="19" t="s">
        <v>110</v>
      </c>
      <c r="M1337" s="25"/>
      <c r="N1337" s="11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</row>
    <row r="1338" customFormat="false" ht="15.75" hidden="false" customHeight="true" outlineLevel="0" collapsed="false">
      <c r="A1338" s="25" t="s">
        <v>295</v>
      </c>
      <c r="B1338" s="11" t="n">
        <v>50</v>
      </c>
      <c r="C1338" s="22" t="n">
        <v>42124</v>
      </c>
      <c r="D1338" s="11" t="n">
        <v>231.02</v>
      </c>
      <c r="E1338" s="20" t="n">
        <f aca="false">SUM(B1338*D1338)</f>
        <v>11551</v>
      </c>
      <c r="F1338" s="22" t="n">
        <v>44265</v>
      </c>
      <c r="G1338" s="11" t="n">
        <v>395.02</v>
      </c>
      <c r="H1338" s="23" t="n">
        <f aca="false">SUM(B1338*G1338)</f>
        <v>19751</v>
      </c>
      <c r="I1338" s="24" t="n">
        <f aca="false">SUM(H1338-E1338)</f>
        <v>8200</v>
      </c>
      <c r="J1338" s="11" t="str">
        <f aca="false">IF(SUM(+F1338-C1338)&lt;365,"ST","LT")</f>
        <v>LT</v>
      </c>
      <c r="K1338" s="25"/>
      <c r="L1338" s="25"/>
      <c r="M1338" s="25"/>
      <c r="N1338" s="11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</row>
    <row r="1339" customFormat="false" ht="15.75" hidden="false" customHeight="true" outlineLevel="0" collapsed="false">
      <c r="A1339" s="25" t="s">
        <v>301</v>
      </c>
      <c r="B1339" s="11" t="n">
        <v>50</v>
      </c>
      <c r="C1339" s="22" t="n">
        <v>42419</v>
      </c>
      <c r="D1339" s="11" t="n">
        <v>119.6</v>
      </c>
      <c r="E1339" s="20" t="n">
        <f aca="false">SUM(B1339*D1339)</f>
        <v>5980</v>
      </c>
      <c r="F1339" s="22" t="n">
        <v>44265</v>
      </c>
      <c r="G1339" s="11" t="n">
        <v>191.11</v>
      </c>
      <c r="H1339" s="23" t="n">
        <f aca="false">SUM(B1339*G1339)</f>
        <v>9555.5</v>
      </c>
      <c r="I1339" s="24" t="n">
        <f aca="false">SUM(H1339-E1339)</f>
        <v>3575.5</v>
      </c>
      <c r="J1339" s="11" t="str">
        <f aca="false">IF(SUM(+F1339-C1339)&lt;365,"ST","LT")</f>
        <v>LT</v>
      </c>
      <c r="K1339" s="25"/>
      <c r="L1339" s="25"/>
      <c r="M1339" s="25"/>
      <c r="N1339" s="11"/>
      <c r="O1339" s="33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</row>
    <row r="1340" customFormat="false" ht="15.75" hidden="false" customHeight="true" outlineLevel="0" collapsed="false">
      <c r="A1340" s="19" t="s">
        <v>368</v>
      </c>
      <c r="B1340" s="20" t="n">
        <v>25</v>
      </c>
      <c r="C1340" s="22" t="n">
        <v>43895</v>
      </c>
      <c r="D1340" s="11" t="n">
        <v>390.31</v>
      </c>
      <c r="E1340" s="20" t="n">
        <f aca="false">SUM(B1340*D1340)</f>
        <v>9757.75</v>
      </c>
      <c r="F1340" s="22" t="n">
        <v>44265</v>
      </c>
      <c r="G1340" s="11" t="n">
        <v>345.74</v>
      </c>
      <c r="H1340" s="23" t="n">
        <f aca="false">SUM(B1340*G1340)</f>
        <v>8643.5</v>
      </c>
      <c r="I1340" s="24" t="n">
        <f aca="false">SUM(H1340-E1340)</f>
        <v>-1114.25</v>
      </c>
      <c r="J1340" s="11" t="str">
        <f aca="false">IF(SUM(+F1340-C1340)&lt;365,"ST","LT")</f>
        <v>LT</v>
      </c>
      <c r="K1340" s="25"/>
      <c r="L1340" s="25"/>
      <c r="M1340" s="25"/>
      <c r="N1340" s="11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</row>
    <row r="1341" customFormat="false" ht="15.75" hidden="false" customHeight="true" outlineLevel="0" collapsed="false">
      <c r="A1341" s="25"/>
      <c r="B1341" s="11"/>
      <c r="C1341" s="22"/>
      <c r="D1341" s="11"/>
      <c r="E1341" s="20"/>
      <c r="F1341" s="22"/>
      <c r="G1341" s="11"/>
      <c r="H1341" s="23"/>
      <c r="I1341" s="24"/>
      <c r="J1341" s="11"/>
      <c r="K1341" s="25"/>
      <c r="L1341" s="25"/>
      <c r="M1341" s="25"/>
      <c r="N1341" s="11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</row>
    <row r="1342" customFormat="false" ht="15.75" hidden="false" customHeight="true" outlineLevel="0" collapsed="false">
      <c r="A1342" s="25"/>
      <c r="B1342" s="11"/>
      <c r="C1342" s="22"/>
      <c r="D1342" s="11"/>
      <c r="E1342" s="20"/>
      <c r="F1342" s="22"/>
      <c r="G1342" s="11"/>
      <c r="H1342" s="23"/>
      <c r="I1342" s="24"/>
      <c r="J1342" s="11"/>
      <c r="K1342" s="25"/>
      <c r="L1342" s="25"/>
      <c r="M1342" s="25"/>
      <c r="N1342" s="11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</row>
    <row r="1343" customFormat="false" ht="15.75" hidden="false" customHeight="true" outlineLevel="0" collapsed="false">
      <c r="A1343" s="25"/>
      <c r="B1343" s="11"/>
      <c r="C1343" s="22"/>
      <c r="D1343" s="11"/>
      <c r="E1343" s="20"/>
      <c r="F1343" s="22"/>
      <c r="G1343" s="11"/>
      <c r="H1343" s="23"/>
      <c r="I1343" s="24" t="n">
        <f aca="false">SUM(I1205:I1342)</f>
        <v>686149.68</v>
      </c>
      <c r="J1343" s="11"/>
      <c r="K1343" s="25"/>
      <c r="L1343" s="25"/>
      <c r="M1343" s="25"/>
      <c r="N1343" s="11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</row>
    <row r="1344" customFormat="false" ht="15.75" hidden="false" customHeight="true" outlineLevel="0" collapsed="false">
      <c r="A1344" s="25"/>
      <c r="B1344" s="11"/>
      <c r="C1344" s="22"/>
      <c r="D1344" s="11"/>
      <c r="E1344" s="20"/>
      <c r="F1344" s="22"/>
      <c r="G1344" s="11"/>
      <c r="H1344" s="23"/>
      <c r="I1344" s="24"/>
      <c r="J1344" s="11"/>
      <c r="K1344" s="25"/>
      <c r="L1344" s="25"/>
      <c r="M1344" s="25"/>
      <c r="N1344" s="11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</row>
    <row r="1345" customFormat="false" ht="15.75" hidden="false" customHeight="true" outlineLevel="0" collapsed="false">
      <c r="A1345" s="25"/>
      <c r="B1345" s="11"/>
      <c r="C1345" s="22"/>
      <c r="D1345" s="11"/>
      <c r="E1345" s="20"/>
      <c r="F1345" s="22"/>
      <c r="G1345" s="11"/>
      <c r="H1345" s="23"/>
      <c r="I1345" s="24"/>
      <c r="J1345" s="11"/>
      <c r="K1345" s="25"/>
      <c r="L1345" s="25"/>
      <c r="M1345" s="25"/>
      <c r="N1345" s="11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</row>
    <row r="1346" customFormat="false" ht="15" hidden="false" customHeight="true" outlineLevel="0" collapsed="false">
      <c r="A1346" s="25"/>
      <c r="B1346" s="11"/>
      <c r="C1346" s="22"/>
      <c r="D1346" s="11"/>
      <c r="E1346" s="20"/>
      <c r="F1346" s="22"/>
      <c r="G1346" s="11"/>
      <c r="H1346" s="23"/>
      <c r="I1346" s="24"/>
      <c r="J1346" s="11"/>
      <c r="K1346" s="11"/>
      <c r="L1346" s="25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</row>
    <row r="1347" customFormat="false" ht="15" hidden="false" customHeight="false" outlineLevel="0" collapsed="false">
      <c r="A1347" s="8"/>
      <c r="B1347" s="9"/>
      <c r="C1347" s="9"/>
      <c r="D1347" s="10"/>
      <c r="E1347" s="10"/>
      <c r="F1347" s="10"/>
      <c r="G1347" s="10"/>
      <c r="I1347" s="10"/>
      <c r="J1347" s="11"/>
      <c r="N1347" s="10"/>
    </row>
    <row r="1348" customFormat="false" ht="15" hidden="false" customHeight="false" outlineLevel="0" collapsed="false">
      <c r="A1348" s="8" t="s">
        <v>0</v>
      </c>
      <c r="B1348" s="9" t="n">
        <v>2020</v>
      </c>
      <c r="C1348" s="9" t="n">
        <v>2021</v>
      </c>
      <c r="D1348" s="10" t="s">
        <v>572</v>
      </c>
      <c r="E1348" s="10" t="s">
        <v>570</v>
      </c>
      <c r="F1348" s="10"/>
      <c r="G1348" s="10"/>
      <c r="I1348" s="10"/>
      <c r="J1348" s="11"/>
      <c r="N1348" s="10"/>
    </row>
    <row r="1349" customFormat="false" ht="15" hidden="false" customHeight="false" outlineLevel="0" collapsed="false">
      <c r="A1349" s="8"/>
      <c r="B1349" s="9"/>
      <c r="C1349" s="9"/>
      <c r="D1349" s="10"/>
      <c r="E1349" s="10"/>
      <c r="F1349" s="10"/>
      <c r="G1349" s="10"/>
      <c r="I1349" s="10"/>
      <c r="J1349" s="11"/>
      <c r="N1349" s="10"/>
    </row>
    <row r="1350" customFormat="false" ht="15" hidden="false" customHeight="false" outlineLevel="0" collapsed="false">
      <c r="A1350" s="12" t="s">
        <v>1</v>
      </c>
      <c r="B1350" s="12" t="s">
        <v>2</v>
      </c>
      <c r="C1350" s="13" t="s">
        <v>3</v>
      </c>
      <c r="D1350" s="12" t="s">
        <v>4</v>
      </c>
      <c r="E1350" s="12" t="s">
        <v>5</v>
      </c>
      <c r="F1350" s="13" t="s">
        <v>6</v>
      </c>
      <c r="G1350" s="12" t="s">
        <v>7</v>
      </c>
      <c r="H1350" s="14" t="s">
        <v>5</v>
      </c>
      <c r="I1350" s="12" t="s">
        <v>8</v>
      </c>
      <c r="J1350" s="12" t="s">
        <v>9</v>
      </c>
      <c r="K1350" s="15"/>
      <c r="L1350" s="15"/>
      <c r="M1350" s="15"/>
      <c r="N1350" s="16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8"/>
      <c r="AH1350" s="18"/>
      <c r="AI1350" s="18"/>
    </row>
    <row r="1351" customFormat="false" ht="15.75" hidden="false" customHeight="true" outlineLevel="0" collapsed="false">
      <c r="A1351" s="25" t="s">
        <v>96</v>
      </c>
      <c r="B1351" s="11" t="n">
        <v>5</v>
      </c>
      <c r="C1351" s="22" t="n">
        <v>43908</v>
      </c>
      <c r="D1351" s="11" t="n">
        <v>2629.88</v>
      </c>
      <c r="E1351" s="20" t="n">
        <f aca="false">SUM(B1351*D1351)</f>
        <v>13149.4</v>
      </c>
      <c r="F1351" s="22" t="n">
        <v>43929</v>
      </c>
      <c r="G1351" s="11" t="n">
        <v>2914</v>
      </c>
      <c r="H1351" s="23" t="n">
        <f aca="false">SUM(B1351*G1351)</f>
        <v>14570</v>
      </c>
      <c r="I1351" s="24" t="n">
        <f aca="false">SUM(H1351-E1351)</f>
        <v>1420.6</v>
      </c>
      <c r="J1351" s="11" t="str">
        <f aca="false">IF(SUM(+F1351-C1351)&lt;365,"ST","LT")</f>
        <v>ST</v>
      </c>
      <c r="K1351" s="19" t="s">
        <v>571</v>
      </c>
      <c r="L1351" s="25"/>
      <c r="M1351" s="25"/>
      <c r="N1351" s="11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</row>
    <row r="1352" customFormat="false" ht="15.75" hidden="false" customHeight="true" outlineLevel="0" collapsed="false">
      <c r="A1352" s="19" t="s">
        <v>388</v>
      </c>
      <c r="B1352" s="20" t="n">
        <v>5</v>
      </c>
      <c r="C1352" s="22" t="n">
        <v>43875</v>
      </c>
      <c r="D1352" s="11" t="n">
        <v>4194.93</v>
      </c>
      <c r="E1352" s="20" t="n">
        <f aca="false">SUM(B1352*D1352)</f>
        <v>20974.65</v>
      </c>
      <c r="F1352" s="22" t="n">
        <v>43936</v>
      </c>
      <c r="G1352" s="11" t="n">
        <v>4525.31</v>
      </c>
      <c r="H1352" s="23" t="n">
        <f aca="false">SUM(B1352*G1352)</f>
        <v>22626.55</v>
      </c>
      <c r="I1352" s="24" t="n">
        <f aca="false">SUM(H1352-E1352)</f>
        <v>1651.9</v>
      </c>
      <c r="J1352" s="11" t="str">
        <f aca="false">IF(SUM(+F1352-C1352)&lt;365,"ST","LT")</f>
        <v>ST</v>
      </c>
      <c r="K1352" s="19" t="s">
        <v>571</v>
      </c>
      <c r="L1352" s="25"/>
      <c r="M1352" s="25"/>
      <c r="N1352" s="11"/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</row>
    <row r="1353" customFormat="false" ht="15.75" hidden="false" customHeight="true" outlineLevel="0" collapsed="false">
      <c r="A1353" s="19" t="s">
        <v>427</v>
      </c>
      <c r="B1353" s="11" t="n">
        <v>10</v>
      </c>
      <c r="C1353" s="22" t="n">
        <v>43643</v>
      </c>
      <c r="D1353" s="11" t="n">
        <v>0</v>
      </c>
      <c r="E1353" s="20" t="n">
        <v>0</v>
      </c>
      <c r="F1353" s="22" t="n">
        <v>43944</v>
      </c>
      <c r="G1353" s="11" t="n">
        <v>608.45</v>
      </c>
      <c r="H1353" s="23" t="n">
        <f aca="false">SUM(B1353*G1353)</f>
        <v>6084.5</v>
      </c>
      <c r="I1353" s="24" t="n">
        <f aca="false">SUM(H1353-E1353)</f>
        <v>6084.5</v>
      </c>
      <c r="J1353" s="11" t="str">
        <f aca="false">IF(SUM(+F1353-C1353)&lt;365,"ST","LT")</f>
        <v>ST</v>
      </c>
      <c r="K1353" s="25"/>
      <c r="L1353" s="25"/>
      <c r="M1353" s="25"/>
      <c r="N1353" s="11"/>
      <c r="O1353" s="25"/>
      <c r="P1353" s="25"/>
      <c r="Q1353" s="25"/>
      <c r="R1353" s="25"/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</row>
    <row r="1354" customFormat="false" ht="15.75" hidden="false" customHeight="true" outlineLevel="0" collapsed="false">
      <c r="A1354" s="19" t="s">
        <v>427</v>
      </c>
      <c r="B1354" s="11" t="n">
        <v>10</v>
      </c>
      <c r="C1354" s="22" t="n">
        <v>43605</v>
      </c>
      <c r="D1354" s="11" t="n">
        <v>818.09</v>
      </c>
      <c r="E1354" s="20" t="n">
        <f aca="false">SUM(B1354*D1354)</f>
        <v>8180.9</v>
      </c>
      <c r="F1354" s="22" t="n">
        <v>43944</v>
      </c>
      <c r="G1354" s="11" t="n">
        <v>608.45</v>
      </c>
      <c r="H1354" s="23" t="n">
        <f aca="false">SUM(B1354*G1354)</f>
        <v>6084.5</v>
      </c>
      <c r="I1354" s="24" t="n">
        <f aca="false">SUM(H1354-E1354)</f>
        <v>-2096.4</v>
      </c>
      <c r="J1354" s="11" t="str">
        <f aca="false">IF(SUM(+F1354-C1354)&lt;365,"ST","LT")</f>
        <v>ST</v>
      </c>
      <c r="K1354" s="25"/>
      <c r="L1354" s="25"/>
      <c r="M1354" s="25"/>
      <c r="N1354" s="11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</row>
    <row r="1355" customFormat="false" ht="15" hidden="false" customHeight="true" outlineLevel="0" collapsed="false">
      <c r="A1355" s="19" t="s">
        <v>460</v>
      </c>
      <c r="B1355" s="11" t="n">
        <v>25</v>
      </c>
      <c r="C1355" s="22" t="n">
        <v>43909</v>
      </c>
      <c r="D1355" s="11" t="n">
        <v>292.17</v>
      </c>
      <c r="E1355" s="20" t="n">
        <f aca="false">SUM(B1355*D1355)</f>
        <v>7304.25</v>
      </c>
      <c r="F1355" s="22" t="n">
        <v>43944</v>
      </c>
      <c r="G1355" s="11" t="n">
        <v>345.94</v>
      </c>
      <c r="H1355" s="23" t="n">
        <f aca="false">SUM(B1355*G1355)</f>
        <v>8648.5</v>
      </c>
      <c r="I1355" s="24" t="n">
        <f aca="false">SUM(H1355-E1355)</f>
        <v>1344.25</v>
      </c>
      <c r="J1355" s="11" t="str">
        <f aca="false">IF(SUM(+F1355-C1355)&lt;365,"ST","LT")</f>
        <v>ST</v>
      </c>
      <c r="K1355" s="11" t="s">
        <v>571</v>
      </c>
      <c r="L1355" s="25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</row>
    <row r="1356" customFormat="false" ht="15" hidden="false" customHeight="false" outlineLevel="0" collapsed="false">
      <c r="A1356" s="19" t="s">
        <v>10</v>
      </c>
      <c r="B1356" s="20" t="n">
        <v>10</v>
      </c>
      <c r="C1356" s="22" t="n">
        <v>43894</v>
      </c>
      <c r="D1356" s="11" t="n">
        <v>981.3</v>
      </c>
      <c r="E1356" s="20" t="n">
        <f aca="false">SUM(B1356*D1356)</f>
        <v>9813</v>
      </c>
      <c r="F1356" s="22" t="n">
        <v>43949</v>
      </c>
      <c r="G1356" s="11" t="n">
        <v>1091.75</v>
      </c>
      <c r="H1356" s="23" t="n">
        <f aca="false">SUM(B1356*G1356)</f>
        <v>10917.5</v>
      </c>
      <c r="I1356" s="24" t="n">
        <f aca="false">SUM(H1356-E1356)</f>
        <v>1104.5</v>
      </c>
      <c r="J1356" s="11" t="str">
        <f aca="false">IF(SUM(+F1356-C1356)&lt;365,"ST","LT")</f>
        <v>ST</v>
      </c>
      <c r="K1356" s="19" t="s">
        <v>571</v>
      </c>
      <c r="L1356" s="25"/>
      <c r="M1356" s="25"/>
      <c r="N1356" s="11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6"/>
      <c r="AH1356" s="26"/>
      <c r="AI1356" s="26"/>
    </row>
    <row r="1357" customFormat="false" ht="15" hidden="false" customHeight="false" outlineLevel="0" collapsed="false">
      <c r="A1357" s="19" t="s">
        <v>10</v>
      </c>
      <c r="B1357" s="20" t="n">
        <v>15</v>
      </c>
      <c r="C1357" s="22" t="n">
        <v>43949</v>
      </c>
      <c r="D1357" s="11" t="n">
        <v>1102</v>
      </c>
      <c r="E1357" s="20" t="n">
        <f aca="false">SUM(B1357*D1357)</f>
        <v>16530</v>
      </c>
      <c r="F1357" s="22" t="n">
        <v>43949</v>
      </c>
      <c r="G1357" s="11" t="n">
        <v>1091.75</v>
      </c>
      <c r="H1357" s="23" t="n">
        <f aca="false">SUM(B1357*G1357)</f>
        <v>16376.25</v>
      </c>
      <c r="I1357" s="24" t="n">
        <f aca="false">SUM(H1357-E1357)</f>
        <v>-153.75</v>
      </c>
      <c r="J1357" s="11" t="str">
        <f aca="false">IF(SUM(+F1357-C1357)&lt;365,"ST","LT")</f>
        <v>ST</v>
      </c>
      <c r="K1357" s="19" t="s">
        <v>571</v>
      </c>
      <c r="L1357" s="25"/>
      <c r="M1357" s="25"/>
      <c r="N1357" s="11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6"/>
      <c r="AH1357" s="26"/>
      <c r="AI1357" s="26"/>
    </row>
    <row r="1358" customFormat="false" ht="15.75" hidden="false" customHeight="true" outlineLevel="0" collapsed="false">
      <c r="A1358" s="19" t="s">
        <v>344</v>
      </c>
      <c r="B1358" s="11" t="n">
        <v>5</v>
      </c>
      <c r="C1358" s="22" t="n">
        <v>43655</v>
      </c>
      <c r="D1358" s="11" t="n">
        <v>769.23</v>
      </c>
      <c r="E1358" s="20" t="n">
        <f aca="false">SUM(B1358*D1358)</f>
        <v>3846.15</v>
      </c>
      <c r="F1358" s="22" t="n">
        <v>43957</v>
      </c>
      <c r="G1358" s="11" t="n">
        <v>899.85</v>
      </c>
      <c r="H1358" s="23" t="n">
        <f aca="false">SUM(B1358*G1358)</f>
        <v>4499.25</v>
      </c>
      <c r="I1358" s="24" t="n">
        <f aca="false">SUM(H1358-E1358)</f>
        <v>653.1</v>
      </c>
      <c r="J1358" s="11" t="str">
        <f aca="false">IF(SUM(+F1358-C1358)&lt;365,"ST","LT")</f>
        <v>ST</v>
      </c>
      <c r="K1358" s="19" t="s">
        <v>571</v>
      </c>
      <c r="L1358" s="25"/>
      <c r="M1358" s="25"/>
      <c r="N1358" s="11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</row>
    <row r="1359" customFormat="false" ht="15.75" hidden="false" customHeight="true" outlineLevel="0" collapsed="false">
      <c r="A1359" s="19" t="s">
        <v>344</v>
      </c>
      <c r="B1359" s="11" t="n">
        <v>5</v>
      </c>
      <c r="C1359" s="22" t="n">
        <v>43661</v>
      </c>
      <c r="D1359" s="11" t="n">
        <v>760.16</v>
      </c>
      <c r="E1359" s="20" t="n">
        <f aca="false">SUM(B1359*D1359)</f>
        <v>3800.8</v>
      </c>
      <c r="F1359" s="22" t="n">
        <v>43957</v>
      </c>
      <c r="G1359" s="11" t="n">
        <v>899.85</v>
      </c>
      <c r="H1359" s="23" t="n">
        <f aca="false">SUM(B1359*G1359)</f>
        <v>4499.25</v>
      </c>
      <c r="I1359" s="24" t="n">
        <f aca="false">SUM(H1359-E1359)</f>
        <v>698.45</v>
      </c>
      <c r="J1359" s="11" t="str">
        <f aca="false">IF(SUM(+F1359-C1359)&lt;365,"ST","LT")</f>
        <v>ST</v>
      </c>
      <c r="K1359" s="19" t="s">
        <v>571</v>
      </c>
      <c r="L1359" s="25"/>
      <c r="M1359" s="25"/>
      <c r="N1359" s="11"/>
      <c r="O1359" s="25"/>
      <c r="P1359" s="25"/>
      <c r="Q1359" s="25"/>
      <c r="R1359" s="25"/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</row>
    <row r="1360" customFormat="false" ht="15.75" hidden="false" customHeight="true" outlineLevel="0" collapsed="false">
      <c r="A1360" s="25" t="s">
        <v>147</v>
      </c>
      <c r="B1360" s="20" t="n">
        <v>50</v>
      </c>
      <c r="C1360" s="22" t="n">
        <v>43902</v>
      </c>
      <c r="D1360" s="11" t="n">
        <v>167.5</v>
      </c>
      <c r="E1360" s="20" t="n">
        <f aca="false">SUM(B1360*D1360)</f>
        <v>8375</v>
      </c>
      <c r="F1360" s="22" t="n">
        <v>43983</v>
      </c>
      <c r="G1360" s="11" t="n">
        <v>213.49</v>
      </c>
      <c r="H1360" s="23" t="n">
        <f aca="false">SUM(B1360*G1360)</f>
        <v>10674.5</v>
      </c>
      <c r="I1360" s="24" t="n">
        <f aca="false">SUM(H1360-E1360)</f>
        <v>2299.5</v>
      </c>
      <c r="J1360" s="11" t="str">
        <f aca="false">IF(SUM(+F1360-C1360)&lt;365,"ST","LT")</f>
        <v>ST</v>
      </c>
      <c r="K1360" s="19" t="s">
        <v>571</v>
      </c>
      <c r="L1360" s="25"/>
      <c r="M1360" s="25"/>
      <c r="N1360" s="11"/>
      <c r="O1360" s="25"/>
      <c r="P1360" s="25"/>
      <c r="Q1360" s="25"/>
      <c r="R1360" s="25"/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</row>
    <row r="1361" customFormat="false" ht="15.75" hidden="false" customHeight="true" outlineLevel="0" collapsed="false">
      <c r="A1361" s="25" t="s">
        <v>96</v>
      </c>
      <c r="B1361" s="11" t="n">
        <v>5</v>
      </c>
      <c r="C1361" s="22" t="n">
        <v>43699</v>
      </c>
      <c r="D1361" s="11" t="n">
        <v>0</v>
      </c>
      <c r="E1361" s="20" t="n">
        <v>0</v>
      </c>
      <c r="F1361" s="22" t="n">
        <v>43985</v>
      </c>
      <c r="G1361" s="11" t="n">
        <v>3633.29</v>
      </c>
      <c r="H1361" s="23" t="n">
        <f aca="false">SUM(B1361*G1361)</f>
        <v>18166.45</v>
      </c>
      <c r="I1361" s="24" t="n">
        <f aca="false">SUM(H1361-E1361)</f>
        <v>18166.45</v>
      </c>
      <c r="J1361" s="11" t="str">
        <f aca="false">IF(SUM(+F1361-C1361)&lt;365,"ST","LT")</f>
        <v>ST</v>
      </c>
      <c r="K1361" s="25" t="s">
        <v>97</v>
      </c>
      <c r="L1361" s="25"/>
      <c r="M1361" s="25"/>
      <c r="N1361" s="11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</row>
    <row r="1362" customFormat="false" ht="18" hidden="false" customHeight="true" outlineLevel="0" collapsed="false">
      <c r="A1362" s="19" t="s">
        <v>514</v>
      </c>
      <c r="B1362" s="11" t="n">
        <v>20</v>
      </c>
      <c r="C1362" s="22" t="n">
        <v>43942</v>
      </c>
      <c r="D1362" s="11" t="n">
        <v>525.51</v>
      </c>
      <c r="E1362" s="20" t="n">
        <f aca="false">SUM(B1362*D1362)</f>
        <v>10510.2</v>
      </c>
      <c r="F1362" s="22" t="n">
        <v>43992</v>
      </c>
      <c r="G1362" s="11" t="n">
        <v>543.89</v>
      </c>
      <c r="H1362" s="23" t="n">
        <f aca="false">SUM(B1362*G1362)</f>
        <v>10877.8</v>
      </c>
      <c r="I1362" s="24" t="n">
        <f aca="false">SUM(H1362-E1362)</f>
        <v>367.599999999999</v>
      </c>
      <c r="J1362" s="11" t="str">
        <f aca="false">IF(SUM(+F1362-C1362)&lt;365,"ST","LT")</f>
        <v>ST</v>
      </c>
      <c r="K1362" s="19" t="s">
        <v>571</v>
      </c>
      <c r="L1362" s="25"/>
      <c r="M1362" s="25"/>
      <c r="N1362" s="11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</row>
    <row r="1363" customFormat="false" ht="15.75" hidden="false" customHeight="true" outlineLevel="0" collapsed="false">
      <c r="A1363" s="19" t="s">
        <v>139</v>
      </c>
      <c r="B1363" s="20" t="n">
        <v>100</v>
      </c>
      <c r="C1363" s="22" t="n">
        <v>43984</v>
      </c>
      <c r="D1363" s="11" t="n">
        <v>105.79</v>
      </c>
      <c r="E1363" s="20" t="n">
        <f aca="false">SUM(B1363*D1363)</f>
        <v>10579</v>
      </c>
      <c r="F1363" s="22" t="n">
        <v>44000</v>
      </c>
      <c r="G1363" s="11" t="n">
        <v>118.18</v>
      </c>
      <c r="H1363" s="23" t="n">
        <f aca="false">SUM(B1363*G1363)</f>
        <v>11818</v>
      </c>
      <c r="I1363" s="24" t="n">
        <f aca="false">SUM(H1363-E1363)</f>
        <v>1239</v>
      </c>
      <c r="J1363" s="11" t="str">
        <f aca="false">IF(SUM(+F1363-C1363)&lt;365,"ST","LT")</f>
        <v>ST</v>
      </c>
      <c r="K1363" s="19" t="s">
        <v>571</v>
      </c>
      <c r="L1363" s="25"/>
      <c r="M1363" s="25"/>
      <c r="N1363" s="11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</row>
    <row r="1364" customFormat="false" ht="15.75" hidden="false" customHeight="true" outlineLevel="0" collapsed="false">
      <c r="A1364" s="19" t="s">
        <v>419</v>
      </c>
      <c r="B1364" s="20" t="n">
        <v>26</v>
      </c>
      <c r="C1364" s="22" t="n">
        <v>43972</v>
      </c>
      <c r="D1364" s="11" t="n">
        <v>0</v>
      </c>
      <c r="E1364" s="20" t="n">
        <v>0</v>
      </c>
      <c r="F1364" s="22" t="n">
        <v>43972</v>
      </c>
      <c r="G1364" s="11" t="n">
        <v>212.4</v>
      </c>
      <c r="H1364" s="23" t="n">
        <f aca="false">SUM(B1364*G1364)</f>
        <v>5522.4</v>
      </c>
      <c r="I1364" s="24" t="n">
        <f aca="false">SUM(H1364-E1364)</f>
        <v>5522.4</v>
      </c>
      <c r="J1364" s="11" t="str">
        <f aca="false">IF(SUM(+F1364-C1364)&lt;365,"ST","LT")</f>
        <v>ST</v>
      </c>
      <c r="K1364" s="25"/>
      <c r="L1364" s="25"/>
      <c r="M1364" s="25"/>
      <c r="N1364" s="11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</row>
    <row r="1365" customFormat="false" ht="15.75" hidden="false" customHeight="true" outlineLevel="0" collapsed="false">
      <c r="A1365" s="19" t="s">
        <v>57</v>
      </c>
      <c r="B1365" s="20" t="n">
        <v>10</v>
      </c>
      <c r="C1365" s="22" t="n">
        <v>43873</v>
      </c>
      <c r="D1365" s="11" t="n">
        <v>909.77</v>
      </c>
      <c r="E1365" s="20" t="n">
        <f aca="false">SUM(B1365*D1365)</f>
        <v>9097.7</v>
      </c>
      <c r="F1365" s="22" t="n">
        <v>44014</v>
      </c>
      <c r="G1365" s="11" t="n">
        <v>1260.48</v>
      </c>
      <c r="H1365" s="23" t="n">
        <f aca="false">SUM(B1365*G1365)</f>
        <v>12604.8</v>
      </c>
      <c r="I1365" s="24" t="n">
        <f aca="false">SUM(H1365-E1365)</f>
        <v>3507.1</v>
      </c>
      <c r="J1365" s="11" t="str">
        <f aca="false">IF(SUM(+F1365-C1365)&lt;365,"ST","LT")</f>
        <v>ST</v>
      </c>
      <c r="K1365" s="25"/>
      <c r="L1365" s="25"/>
      <c r="M1365" s="25"/>
      <c r="N1365" s="11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</row>
    <row r="1366" customFormat="false" ht="15.75" hidden="false" customHeight="true" outlineLevel="0" collapsed="false">
      <c r="A1366" s="25" t="s">
        <v>334</v>
      </c>
      <c r="B1366" s="20" t="n">
        <v>25</v>
      </c>
      <c r="C1366" s="22" t="n">
        <v>43896</v>
      </c>
      <c r="D1366" s="11" t="n">
        <v>506.18</v>
      </c>
      <c r="E1366" s="20" t="n">
        <f aca="false">SUM(B1366*D1366)</f>
        <v>12654.5</v>
      </c>
      <c r="F1366" s="22" t="n">
        <v>44015</v>
      </c>
      <c r="G1366" s="11" t="n">
        <v>552.82</v>
      </c>
      <c r="H1366" s="23" t="n">
        <f aca="false">SUM(B1366*G1366)</f>
        <v>13820.5</v>
      </c>
      <c r="I1366" s="24" t="n">
        <f aca="false">SUM(H1366-E1366)</f>
        <v>1166</v>
      </c>
      <c r="J1366" s="11" t="str">
        <f aca="false">IF(SUM(+F1366-C1366)&lt;365,"ST","LT")</f>
        <v>ST</v>
      </c>
      <c r="K1366" s="25"/>
      <c r="L1366" s="25"/>
      <c r="M1366" s="25"/>
      <c r="N1366" s="11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</row>
    <row r="1367" customFormat="false" ht="15.75" hidden="false" customHeight="true" outlineLevel="0" collapsed="false">
      <c r="A1367" s="19" t="s">
        <v>163</v>
      </c>
      <c r="B1367" s="11" t="n">
        <v>10</v>
      </c>
      <c r="C1367" s="22" t="n">
        <v>43885</v>
      </c>
      <c r="D1367" s="11" t="n">
        <v>866.45</v>
      </c>
      <c r="E1367" s="20" t="n">
        <f aca="false">SUM(B1367*D1367)</f>
        <v>8664.5</v>
      </c>
      <c r="F1367" s="22" t="n">
        <v>44021</v>
      </c>
      <c r="G1367" s="11" t="n">
        <v>1111.6</v>
      </c>
      <c r="H1367" s="23" t="n">
        <f aca="false">SUM(B1367*G1367)</f>
        <v>11116</v>
      </c>
      <c r="I1367" s="24" t="n">
        <f aca="false">SUM(H1367-E1367)</f>
        <v>2451.5</v>
      </c>
      <c r="J1367" s="11" t="str">
        <f aca="false">IF(SUM(+F1367-C1367)&lt;365,"ST","LT")</f>
        <v>ST</v>
      </c>
      <c r="K1367" s="25"/>
      <c r="L1367" s="25"/>
      <c r="M1367" s="25"/>
      <c r="N1367" s="11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</row>
    <row r="1368" customFormat="false" ht="15.75" hidden="false" customHeight="true" outlineLevel="0" collapsed="false">
      <c r="A1368" s="25" t="s">
        <v>313</v>
      </c>
      <c r="B1368" s="11" t="n">
        <v>10</v>
      </c>
      <c r="C1368" s="22" t="n">
        <v>44011</v>
      </c>
      <c r="D1368" s="11" t="n">
        <v>522.89</v>
      </c>
      <c r="E1368" s="20" t="n">
        <f aca="false">SUM(B1368*D1368)</f>
        <v>5228.9</v>
      </c>
      <c r="F1368" s="22" t="n">
        <v>44025</v>
      </c>
      <c r="G1368" s="11" t="n">
        <v>616.34</v>
      </c>
      <c r="H1368" s="23" t="n">
        <f aca="false">SUM(B1368*G1368)</f>
        <v>6163.4</v>
      </c>
      <c r="I1368" s="24" t="n">
        <f aca="false">SUM(H1368-E1368)</f>
        <v>934.500000000001</v>
      </c>
      <c r="J1368" s="11" t="str">
        <f aca="false">IF(SUM(+F1368-C1368)&lt;365,"ST","LT")</f>
        <v>ST</v>
      </c>
      <c r="K1368" s="25"/>
      <c r="L1368" s="25"/>
      <c r="M1368" s="25"/>
      <c r="N1368" s="11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</row>
    <row r="1369" customFormat="false" ht="15.75" hidden="false" customHeight="true" outlineLevel="0" collapsed="false">
      <c r="A1369" s="19" t="s">
        <v>163</v>
      </c>
      <c r="B1369" s="11" t="n">
        <v>10</v>
      </c>
      <c r="C1369" s="22" t="n">
        <v>43887</v>
      </c>
      <c r="D1369" s="11" t="n">
        <v>828.27</v>
      </c>
      <c r="E1369" s="20" t="n">
        <f aca="false">SUM(B1369*D1369)</f>
        <v>8282.7</v>
      </c>
      <c r="F1369" s="22" t="n">
        <v>44033</v>
      </c>
      <c r="G1369" s="11" t="n">
        <v>1139.39</v>
      </c>
      <c r="H1369" s="23" t="n">
        <f aca="false">SUM(B1369*G1369)</f>
        <v>11393.9</v>
      </c>
      <c r="I1369" s="24" t="n">
        <f aca="false">SUM(H1369-E1369)</f>
        <v>3111.2</v>
      </c>
      <c r="J1369" s="11" t="str">
        <f aca="false">IF(SUM(+F1369-C1369)&lt;365,"ST","LT")</f>
        <v>ST</v>
      </c>
      <c r="K1369" s="25"/>
      <c r="L1369" s="25"/>
      <c r="M1369" s="25"/>
      <c r="N1369" s="11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</row>
    <row r="1370" customFormat="false" ht="15.75" hidden="false" customHeight="true" outlineLevel="0" collapsed="false">
      <c r="A1370" s="19" t="s">
        <v>113</v>
      </c>
      <c r="B1370" s="11" t="n">
        <v>25</v>
      </c>
      <c r="C1370" s="22" t="n">
        <v>43893</v>
      </c>
      <c r="D1370" s="11" t="n">
        <v>253.89</v>
      </c>
      <c r="E1370" s="20" t="n">
        <f aca="false">SUM(B1370*D1370)</f>
        <v>6347.25</v>
      </c>
      <c r="F1370" s="22" t="n">
        <v>44035</v>
      </c>
      <c r="G1370" s="11" t="n">
        <v>322.56</v>
      </c>
      <c r="H1370" s="23" t="n">
        <f aca="false">SUM(B1370*G1370)</f>
        <v>8064</v>
      </c>
      <c r="I1370" s="24" t="n">
        <f aca="false">SUM(H1370-E1370)</f>
        <v>1716.75</v>
      </c>
      <c r="J1370" s="11" t="str">
        <f aca="false">IF(SUM(+F1370-C1370)&lt;365,"ST","LT")</f>
        <v>ST</v>
      </c>
      <c r="K1370" s="25"/>
      <c r="L1370" s="25"/>
      <c r="M1370" s="25"/>
      <c r="N1370" s="11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</row>
    <row r="1371" customFormat="false" ht="15.75" hidden="false" customHeight="true" outlineLevel="0" collapsed="false">
      <c r="A1371" s="19" t="s">
        <v>317</v>
      </c>
      <c r="B1371" s="20" t="n">
        <v>100</v>
      </c>
      <c r="C1371" s="22" t="n">
        <v>44043</v>
      </c>
      <c r="D1371" s="11" t="n">
        <v>0</v>
      </c>
      <c r="E1371" s="20" t="n">
        <v>0</v>
      </c>
      <c r="F1371" s="22" t="n">
        <v>44043</v>
      </c>
      <c r="G1371" s="11" t="n">
        <v>72.45</v>
      </c>
      <c r="H1371" s="23" t="n">
        <f aca="false">SUM(B1371*G1371)</f>
        <v>7245</v>
      </c>
      <c r="I1371" s="24" t="n">
        <f aca="false">SUM(H1371-E1371)</f>
        <v>7245</v>
      </c>
      <c r="J1371" s="11" t="str">
        <f aca="false">IF(SUM(+F1371-C1371)&lt;365,"ST","LT")</f>
        <v>ST</v>
      </c>
      <c r="K1371" s="19" t="s">
        <v>318</v>
      </c>
      <c r="L1371" s="25"/>
      <c r="M1371" s="25"/>
      <c r="N1371" s="11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</row>
    <row r="1372" customFormat="false" ht="15.75" hidden="false" customHeight="true" outlineLevel="0" collapsed="false">
      <c r="A1372" s="19" t="s">
        <v>174</v>
      </c>
      <c r="B1372" s="11" t="n">
        <v>10</v>
      </c>
      <c r="C1372" s="22" t="n">
        <v>43907</v>
      </c>
      <c r="D1372" s="11" t="n">
        <v>834.21</v>
      </c>
      <c r="E1372" s="20" t="n">
        <f aca="false">SUM(B1372*D1372)</f>
        <v>8342.1</v>
      </c>
      <c r="F1372" s="22" t="n">
        <v>44063</v>
      </c>
      <c r="G1372" s="11" t="n">
        <v>1043.13</v>
      </c>
      <c r="H1372" s="23" t="n">
        <f aca="false">SUM(B1372*G1372)</f>
        <v>10431.3</v>
      </c>
      <c r="I1372" s="24" t="n">
        <f aca="false">SUM(H1372-E1372)</f>
        <v>2089.2</v>
      </c>
      <c r="J1372" s="11" t="str">
        <f aca="false">IF(SUM(+F1372-C1372)&lt;365,"ST","LT")</f>
        <v>ST</v>
      </c>
      <c r="K1372" s="25"/>
      <c r="L1372" s="25"/>
      <c r="M1372" s="25"/>
      <c r="N1372" s="11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</row>
    <row r="1373" customFormat="false" ht="15.75" hidden="false" customHeight="true" outlineLevel="0" collapsed="false">
      <c r="A1373" s="19" t="s">
        <v>453</v>
      </c>
      <c r="B1373" s="11" t="n">
        <v>25</v>
      </c>
      <c r="C1373" s="22" t="n">
        <v>43955</v>
      </c>
      <c r="D1373" s="11" t="n">
        <v>365.67</v>
      </c>
      <c r="E1373" s="20" t="n">
        <f aca="false">SUM(B1373*D1373)</f>
        <v>9141.75</v>
      </c>
      <c r="F1373" s="22" t="n">
        <v>44064</v>
      </c>
      <c r="G1373" s="11" t="n">
        <v>452.58</v>
      </c>
      <c r="H1373" s="23" t="n">
        <f aca="false">SUM(B1373*G1373)</f>
        <v>11314.5</v>
      </c>
      <c r="I1373" s="24" t="n">
        <f aca="false">SUM(H1373-E1373)</f>
        <v>2172.75</v>
      </c>
      <c r="J1373" s="11" t="str">
        <f aca="false">IF(SUM(+F1373-C1373)&lt;365,"ST","LT")</f>
        <v>ST</v>
      </c>
      <c r="K1373" s="25"/>
      <c r="L1373" s="25"/>
      <c r="M1373" s="25"/>
      <c r="N1373" s="11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</row>
    <row r="1374" customFormat="false" ht="15.75" hidden="false" customHeight="true" outlineLevel="0" collapsed="false">
      <c r="A1374" s="19" t="s">
        <v>371</v>
      </c>
      <c r="B1374" s="20" t="n">
        <v>100</v>
      </c>
      <c r="C1374" s="22" t="n">
        <v>43861</v>
      </c>
      <c r="D1374" s="11" t="n">
        <v>97.53</v>
      </c>
      <c r="E1374" s="20" t="n">
        <f aca="false">SUM(B1374*D1374)</f>
        <v>9753</v>
      </c>
      <c r="F1374" s="22" t="n">
        <v>44068</v>
      </c>
      <c r="G1374" s="11" t="n">
        <v>131.01</v>
      </c>
      <c r="H1374" s="23" t="n">
        <f aca="false">SUM(B1374*G1374)</f>
        <v>13101</v>
      </c>
      <c r="I1374" s="24" t="n">
        <f aca="false">SUM(H1374-E1374)</f>
        <v>3348</v>
      </c>
      <c r="J1374" s="11" t="str">
        <f aca="false">IF(SUM(+F1374-C1374)&lt;365,"ST","LT")</f>
        <v>ST</v>
      </c>
      <c r="K1374" s="25"/>
      <c r="L1374" s="25"/>
      <c r="M1374" s="25"/>
      <c r="N1374" s="11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</row>
    <row r="1375" customFormat="false" ht="15.75" hidden="false" customHeight="true" outlineLevel="0" collapsed="false">
      <c r="A1375" s="19" t="s">
        <v>168</v>
      </c>
      <c r="B1375" s="11" t="n">
        <v>2</v>
      </c>
      <c r="C1375" s="22" t="n">
        <v>43994</v>
      </c>
      <c r="D1375" s="11" t="n">
        <v>700.21</v>
      </c>
      <c r="E1375" s="20" t="n">
        <f aca="false">SUM(B1375*D1375)</f>
        <v>1400.42</v>
      </c>
      <c r="F1375" s="22" t="n">
        <v>44069</v>
      </c>
      <c r="G1375" s="11" t="n">
        <v>918.06</v>
      </c>
      <c r="H1375" s="23" t="n">
        <f aca="false">SUM(B1375*G1375)</f>
        <v>1836.12</v>
      </c>
      <c r="I1375" s="24" t="n">
        <f aca="false">SUM(H1375-E1375)</f>
        <v>435.7</v>
      </c>
      <c r="J1375" s="11" t="str">
        <f aca="false">IF(SUM(+F1375-C1375)&lt;365,"ST","LT")</f>
        <v>ST</v>
      </c>
      <c r="K1375" s="25"/>
      <c r="L1375" s="25"/>
      <c r="M1375" s="25"/>
      <c r="N1375" s="11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</row>
    <row r="1376" customFormat="false" ht="15.75" hidden="false" customHeight="true" outlineLevel="0" collapsed="false">
      <c r="A1376" s="19" t="s">
        <v>168</v>
      </c>
      <c r="B1376" s="11" t="n">
        <v>8</v>
      </c>
      <c r="C1376" s="22" t="n">
        <v>43994</v>
      </c>
      <c r="D1376" s="11" t="n">
        <v>700.21</v>
      </c>
      <c r="E1376" s="20" t="n">
        <f aca="false">SUM(B1376*D1376)</f>
        <v>5601.68</v>
      </c>
      <c r="F1376" s="22" t="n">
        <v>44070</v>
      </c>
      <c r="G1376" s="11" t="n">
        <v>927.99</v>
      </c>
      <c r="H1376" s="23" t="n">
        <f aca="false">SUM(B1376*G1376)</f>
        <v>7423.92</v>
      </c>
      <c r="I1376" s="24" t="n">
        <f aca="false">SUM(H1376-E1376)</f>
        <v>1822.24</v>
      </c>
      <c r="J1376" s="11" t="str">
        <f aca="false">IF(SUM(+F1376-C1376)&lt;365,"ST","LT")</f>
        <v>ST</v>
      </c>
      <c r="K1376" s="25"/>
      <c r="L1376" s="25"/>
      <c r="M1376" s="25"/>
      <c r="N1376" s="11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</row>
    <row r="1377" customFormat="false" ht="15.75" hidden="false" customHeight="true" outlineLevel="0" collapsed="false">
      <c r="A1377" s="25" t="s">
        <v>456</v>
      </c>
      <c r="B1377" s="11" t="n">
        <v>10</v>
      </c>
      <c r="C1377" s="22" t="n">
        <v>44007</v>
      </c>
      <c r="D1377" s="11" t="n">
        <v>923.27</v>
      </c>
      <c r="E1377" s="20" t="n">
        <f aca="false">SUM(B1377*D1377)</f>
        <v>9232.7</v>
      </c>
      <c r="F1377" s="22" t="n">
        <v>44070</v>
      </c>
      <c r="G1377" s="11" t="n">
        <v>1163.71</v>
      </c>
      <c r="H1377" s="23" t="n">
        <f aca="false">SUM(B1377*G1377)</f>
        <v>11637.1</v>
      </c>
      <c r="I1377" s="24" t="n">
        <f aca="false">SUM(H1377-E1377)</f>
        <v>2404.4</v>
      </c>
      <c r="J1377" s="11" t="str">
        <f aca="false">IF(SUM(+F1377-C1377)&lt;365,"ST","LT")</f>
        <v>ST</v>
      </c>
      <c r="K1377" s="25"/>
      <c r="L1377" s="25"/>
      <c r="M1377" s="25"/>
      <c r="N1377" s="11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</row>
    <row r="1378" customFormat="false" ht="15.75" hidden="false" customHeight="true" outlineLevel="0" collapsed="false">
      <c r="A1378" s="25" t="s">
        <v>408</v>
      </c>
      <c r="B1378" s="20" t="n">
        <v>25</v>
      </c>
      <c r="C1378" s="22" t="n">
        <v>43840</v>
      </c>
      <c r="D1378" s="11" t="n">
        <v>350.51</v>
      </c>
      <c r="E1378" s="20" t="n">
        <f aca="false">SUM(B1378*D1378)</f>
        <v>8762.75</v>
      </c>
      <c r="F1378" s="22" t="n">
        <v>44074</v>
      </c>
      <c r="G1378" s="11" t="n">
        <v>209.47</v>
      </c>
      <c r="H1378" s="23" t="n">
        <f aca="false">SUM(B1378*G1378)</f>
        <v>5236.75</v>
      </c>
      <c r="I1378" s="24" t="n">
        <f aca="false">SUM(H1378-E1378)</f>
        <v>-3526</v>
      </c>
      <c r="J1378" s="11" t="str">
        <f aca="false">IF(SUM(+F1378-C1378)&lt;365,"ST","LT")</f>
        <v>ST</v>
      </c>
      <c r="K1378" s="25"/>
      <c r="L1378" s="25"/>
      <c r="M1378" s="25"/>
      <c r="N1378" s="11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</row>
    <row r="1379" customFormat="false" ht="15.75" hidden="false" customHeight="true" outlineLevel="0" collapsed="false">
      <c r="A1379" s="19" t="s">
        <v>350</v>
      </c>
      <c r="B1379" s="20" t="n">
        <v>10</v>
      </c>
      <c r="C1379" s="22" t="n">
        <v>43892</v>
      </c>
      <c r="D1379" s="11" t="n">
        <v>877.03</v>
      </c>
      <c r="E1379" s="20" t="n">
        <f aca="false">SUM(B1379*D1379)</f>
        <v>8770.3</v>
      </c>
      <c r="F1379" s="22" t="n">
        <v>44105</v>
      </c>
      <c r="G1379" s="11" t="n">
        <v>1370.64</v>
      </c>
      <c r="H1379" s="23" t="n">
        <f aca="false">SUM(B1379*G1379)</f>
        <v>13706.4</v>
      </c>
      <c r="I1379" s="24" t="n">
        <f aca="false">SUM(H1379-E1379)</f>
        <v>4936.1</v>
      </c>
      <c r="J1379" s="11" t="str">
        <f aca="false">IF(SUM(+F1379-C1379)&lt;365,"ST","LT")</f>
        <v>ST</v>
      </c>
      <c r="K1379" s="25"/>
      <c r="L1379" s="25"/>
      <c r="M1379" s="25"/>
      <c r="N1379" s="11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</row>
    <row r="1380" customFormat="false" ht="15.75" hidden="false" customHeight="true" outlineLevel="0" collapsed="false">
      <c r="A1380" s="19" t="s">
        <v>154</v>
      </c>
      <c r="B1380" s="20" t="n">
        <v>9</v>
      </c>
      <c r="C1380" s="22" t="n">
        <v>44089</v>
      </c>
      <c r="D1380" s="11" t="n">
        <v>88.46</v>
      </c>
      <c r="E1380" s="20" t="n">
        <f aca="false">SUM(B1380*D1380)</f>
        <v>796.14</v>
      </c>
      <c r="F1380" s="22" t="n">
        <v>44109</v>
      </c>
      <c r="G1380" s="11" t="n">
        <v>12.21</v>
      </c>
      <c r="H1380" s="23" t="n">
        <f aca="false">SUM(B1380*G1380)</f>
        <v>109.89</v>
      </c>
      <c r="I1380" s="24" t="n">
        <f aca="false">SUM(H1380-E1380)</f>
        <v>-686.25</v>
      </c>
      <c r="J1380" s="11" t="str">
        <f aca="false">IF(SUM(+F1380-C1380)&lt;365,"ST","LT")</f>
        <v>ST</v>
      </c>
      <c r="K1380" s="25"/>
      <c r="L1380" s="25"/>
      <c r="M1380" s="25"/>
      <c r="N1380" s="11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</row>
    <row r="1381" customFormat="false" ht="15.75" hidden="false" customHeight="true" outlineLevel="0" collapsed="false">
      <c r="A1381" s="19" t="s">
        <v>480</v>
      </c>
      <c r="B1381" s="11" t="n">
        <v>10</v>
      </c>
      <c r="C1381" s="22" t="n">
        <v>44074</v>
      </c>
      <c r="D1381" s="11" t="n">
        <v>1087.8</v>
      </c>
      <c r="E1381" s="20" t="n">
        <f aca="false">SUM(B1381*D1381)</f>
        <v>10878</v>
      </c>
      <c r="F1381" s="22" t="n">
        <v>44109</v>
      </c>
      <c r="G1381" s="11" t="n">
        <v>1354.27</v>
      </c>
      <c r="H1381" s="23" t="n">
        <f aca="false">SUM(B1381*G1381)</f>
        <v>13542.7</v>
      </c>
      <c r="I1381" s="24" t="n">
        <f aca="false">SUM(H1381-E1381)</f>
        <v>2664.7</v>
      </c>
      <c r="J1381" s="11" t="str">
        <f aca="false">IF(SUM(+F1381-C1381)&lt;365,"ST","LT")</f>
        <v>ST</v>
      </c>
      <c r="K1381" s="25"/>
      <c r="L1381" s="25"/>
      <c r="M1381" s="25"/>
      <c r="N1381" s="11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</row>
    <row r="1382" customFormat="false" ht="15.75" hidden="false" customHeight="true" outlineLevel="0" collapsed="false">
      <c r="A1382" s="25" t="s">
        <v>30</v>
      </c>
      <c r="B1382" s="11" t="n">
        <v>50</v>
      </c>
      <c r="C1382" s="22" t="n">
        <v>43769</v>
      </c>
      <c r="D1382" s="11" t="n">
        <v>186.64</v>
      </c>
      <c r="E1382" s="20" t="n">
        <f aca="false">SUM(B1382*D1382)</f>
        <v>9332</v>
      </c>
      <c r="F1382" s="22" t="n">
        <v>44110</v>
      </c>
      <c r="G1382" s="11" t="n">
        <v>338.44</v>
      </c>
      <c r="H1382" s="23" t="n">
        <f aca="false">SUM(B1382*G1382)</f>
        <v>16922</v>
      </c>
      <c r="I1382" s="24" t="n">
        <f aca="false">SUM(H1382-E1382)</f>
        <v>7590</v>
      </c>
      <c r="J1382" s="11" t="str">
        <f aca="false">IF(SUM(+F1382-C1382)&lt;365,"ST","LT")</f>
        <v>ST</v>
      </c>
      <c r="K1382" s="25"/>
      <c r="L1382" s="25"/>
      <c r="M1382" s="25"/>
      <c r="N1382" s="11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</row>
    <row r="1383" customFormat="false" ht="15.75" hidden="false" customHeight="true" outlineLevel="0" collapsed="false">
      <c r="A1383" s="19" t="s">
        <v>392</v>
      </c>
      <c r="B1383" s="20" t="n">
        <v>10</v>
      </c>
      <c r="C1383" s="22" t="n">
        <v>43956</v>
      </c>
      <c r="D1383" s="11" t="n">
        <v>1407.48</v>
      </c>
      <c r="E1383" s="20" t="n">
        <f aca="false">SUM(B1383*D1383)</f>
        <v>14074.8</v>
      </c>
      <c r="F1383" s="22" t="n">
        <v>44133</v>
      </c>
      <c r="G1383" s="11" t="n">
        <v>1547.31</v>
      </c>
      <c r="H1383" s="23" t="n">
        <f aca="false">SUM(B1383*G1383)</f>
        <v>15473.1</v>
      </c>
      <c r="I1383" s="24" t="n">
        <f aca="false">SUM(H1383-E1383)</f>
        <v>1398.3</v>
      </c>
      <c r="J1383" s="11" t="str">
        <f aca="false">IF(SUM(+F1383-C1383)&lt;365,"ST","LT")</f>
        <v>ST</v>
      </c>
      <c r="K1383" s="25"/>
      <c r="L1383" s="25"/>
      <c r="M1383" s="25"/>
      <c r="N1383" s="11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</row>
    <row r="1384" customFormat="false" ht="15.75" hidden="false" customHeight="true" outlineLevel="0" collapsed="false">
      <c r="A1384" s="19" t="s">
        <v>437</v>
      </c>
      <c r="B1384" s="11" t="n">
        <v>200</v>
      </c>
      <c r="C1384" s="22" t="n">
        <v>44006</v>
      </c>
      <c r="D1384" s="11" t="n">
        <v>27.86</v>
      </c>
      <c r="E1384" s="20" t="n">
        <f aca="false">SUM(B1384*D1384)</f>
        <v>5572</v>
      </c>
      <c r="F1384" s="22" t="n">
        <v>44134</v>
      </c>
      <c r="G1384" s="11" t="n">
        <v>30.77</v>
      </c>
      <c r="H1384" s="23" t="n">
        <f aca="false">SUM(B1384*G1384)</f>
        <v>6154</v>
      </c>
      <c r="I1384" s="24" t="n">
        <f aca="false">SUM(H1384-E1384)</f>
        <v>582</v>
      </c>
      <c r="J1384" s="11" t="str">
        <f aca="false">IF(SUM(+F1384-C1384)&lt;365,"ST","LT")</f>
        <v>ST</v>
      </c>
      <c r="K1384" s="25"/>
      <c r="L1384" s="25"/>
      <c r="M1384" s="25"/>
      <c r="N1384" s="11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</row>
    <row r="1385" customFormat="false" ht="15.75" hidden="false" customHeight="true" outlineLevel="0" collapsed="false">
      <c r="A1385" s="19" t="s">
        <v>41</v>
      </c>
      <c r="B1385" s="11" t="n">
        <v>10</v>
      </c>
      <c r="C1385" s="22" t="n">
        <v>44123</v>
      </c>
      <c r="D1385" s="11" t="n">
        <v>678.05</v>
      </c>
      <c r="E1385" s="20" t="n">
        <f aca="false">SUM(B1385*D1385)</f>
        <v>6780.5</v>
      </c>
      <c r="F1385" s="22" t="n">
        <v>44140</v>
      </c>
      <c r="G1385" s="11" t="n">
        <v>705.42</v>
      </c>
      <c r="H1385" s="23" t="n">
        <f aca="false">SUM(B1385*G1385)</f>
        <v>7054.2</v>
      </c>
      <c r="I1385" s="24" t="n">
        <f aca="false">SUM(H1385-E1385)</f>
        <v>273.7</v>
      </c>
      <c r="J1385" s="11" t="str">
        <f aca="false">IF(SUM(+F1385-C1385)&lt;365,"ST","LT")</f>
        <v>ST</v>
      </c>
      <c r="K1385" s="25"/>
      <c r="L1385" s="25"/>
      <c r="M1385" s="25"/>
      <c r="N1385" s="11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</row>
    <row r="1386" customFormat="false" ht="15" hidden="false" customHeight="false" outlineLevel="0" collapsed="false">
      <c r="A1386" s="19" t="s">
        <v>10</v>
      </c>
      <c r="B1386" s="20" t="n">
        <v>10</v>
      </c>
      <c r="C1386" s="22" t="n">
        <v>44118</v>
      </c>
      <c r="D1386" s="11" t="n">
        <v>977.07</v>
      </c>
      <c r="E1386" s="20" t="n">
        <f aca="false">SUM(B1386*D1386)</f>
        <v>9770.7</v>
      </c>
      <c r="F1386" s="22" t="n">
        <v>44141</v>
      </c>
      <c r="G1386" s="11" t="n">
        <v>1116.96</v>
      </c>
      <c r="H1386" s="23" t="n">
        <f aca="false">SUM(B1386*G1386)</f>
        <v>11169.6</v>
      </c>
      <c r="I1386" s="24" t="n">
        <f aca="false">SUM(H1386-E1386)</f>
        <v>1398.9</v>
      </c>
      <c r="J1386" s="11" t="str">
        <f aca="false">IF(SUM(+F1386-C1386)&lt;365,"ST","LT")</f>
        <v>ST</v>
      </c>
      <c r="K1386" s="25"/>
      <c r="L1386" s="25"/>
      <c r="M1386" s="25"/>
      <c r="N1386" s="11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6"/>
      <c r="AH1386" s="26"/>
      <c r="AI1386" s="26"/>
    </row>
    <row r="1387" customFormat="false" ht="15.75" hidden="false" customHeight="true" outlineLevel="0" collapsed="false">
      <c r="A1387" s="19" t="s">
        <v>226</v>
      </c>
      <c r="B1387" s="11" t="n">
        <v>100</v>
      </c>
      <c r="C1387" s="22" t="n">
        <v>44096</v>
      </c>
      <c r="D1387" s="11" t="n">
        <v>93.29</v>
      </c>
      <c r="E1387" s="20" t="n">
        <f aca="false">SUM(B1387*D1387)</f>
        <v>9329</v>
      </c>
      <c r="F1387" s="22" t="n">
        <v>44141</v>
      </c>
      <c r="G1387" s="11" t="n">
        <v>102.13</v>
      </c>
      <c r="H1387" s="23" t="n">
        <f aca="false">SUM(B1387*G1387)</f>
        <v>10213</v>
      </c>
      <c r="I1387" s="24" t="n">
        <f aca="false">SUM(H1387-E1387)</f>
        <v>884</v>
      </c>
      <c r="J1387" s="11" t="str">
        <f aca="false">IF(SUM(+F1387-C1387)&lt;365,"ST","LT")</f>
        <v>ST</v>
      </c>
      <c r="K1387" s="25"/>
      <c r="L1387" s="25"/>
      <c r="M1387" s="25"/>
      <c r="N1387" s="11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</row>
    <row r="1388" customFormat="false" ht="15.75" hidden="false" customHeight="true" outlineLevel="0" collapsed="false">
      <c r="A1388" s="25" t="s">
        <v>408</v>
      </c>
      <c r="B1388" s="20" t="n">
        <v>50</v>
      </c>
      <c r="C1388" s="22" t="n">
        <v>43929</v>
      </c>
      <c r="D1388" s="11" t="n">
        <v>126.34</v>
      </c>
      <c r="E1388" s="20" t="n">
        <f aca="false">SUM(B1388*D1388)</f>
        <v>6317</v>
      </c>
      <c r="F1388" s="22" t="n">
        <v>44153</v>
      </c>
      <c r="G1388" s="11" t="n">
        <v>218.4</v>
      </c>
      <c r="H1388" s="23" t="n">
        <f aca="false">SUM(B1388*G1388)</f>
        <v>10920</v>
      </c>
      <c r="I1388" s="24" t="n">
        <f aca="false">SUM(H1388-E1388)</f>
        <v>4603</v>
      </c>
      <c r="J1388" s="11" t="str">
        <f aca="false">IF(SUM(+F1388-C1388)&lt;365,"ST","LT")</f>
        <v>ST</v>
      </c>
      <c r="K1388" s="25"/>
      <c r="L1388" s="25"/>
      <c r="M1388" s="25"/>
      <c r="N1388" s="11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</row>
    <row r="1389" customFormat="false" ht="15.75" hidden="false" customHeight="true" outlineLevel="0" collapsed="false">
      <c r="A1389" s="25" t="s">
        <v>30</v>
      </c>
      <c r="B1389" s="11" t="n">
        <v>25</v>
      </c>
      <c r="C1389" s="22" t="n">
        <v>44131</v>
      </c>
      <c r="D1389" s="11" t="n">
        <v>305.27</v>
      </c>
      <c r="E1389" s="20" t="n">
        <f aca="false">SUM(B1389*D1389)</f>
        <v>7631.75</v>
      </c>
      <c r="F1389" s="22" t="n">
        <v>44154</v>
      </c>
      <c r="G1389" s="11" t="n">
        <v>341.52</v>
      </c>
      <c r="H1389" s="23" t="n">
        <f aca="false">SUM(B1389*G1389)</f>
        <v>8538</v>
      </c>
      <c r="I1389" s="24" t="n">
        <f aca="false">SUM(H1389-E1389)</f>
        <v>906.25</v>
      </c>
      <c r="J1389" s="11" t="str">
        <f aca="false">IF(SUM(+F1389-C1389)&lt;365,"ST","LT")</f>
        <v>ST</v>
      </c>
      <c r="K1389" s="25"/>
      <c r="L1389" s="25"/>
      <c r="M1389" s="25"/>
      <c r="N1389" s="11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</row>
    <row r="1390" customFormat="false" ht="15.75" hidden="false" customHeight="true" outlineLevel="0" collapsed="false">
      <c r="A1390" s="25" t="s">
        <v>30</v>
      </c>
      <c r="B1390" s="11" t="n">
        <v>25</v>
      </c>
      <c r="C1390" s="22" t="n">
        <v>44138</v>
      </c>
      <c r="D1390" s="11" t="n">
        <v>300.74</v>
      </c>
      <c r="E1390" s="20" t="n">
        <f aca="false">SUM(B1390*D1390)</f>
        <v>7518.5</v>
      </c>
      <c r="F1390" s="22" t="n">
        <v>44154</v>
      </c>
      <c r="G1390" s="11" t="n">
        <v>341.52</v>
      </c>
      <c r="H1390" s="23" t="n">
        <f aca="false">SUM(B1390*G1390)</f>
        <v>8538</v>
      </c>
      <c r="I1390" s="24" t="n">
        <f aca="false">SUM(H1390-E1390)</f>
        <v>1019.5</v>
      </c>
      <c r="J1390" s="11" t="str">
        <f aca="false">IF(SUM(+F1390-C1390)&lt;365,"ST","LT")</f>
        <v>ST</v>
      </c>
      <c r="K1390" s="25"/>
      <c r="L1390" s="25"/>
      <c r="M1390" s="25"/>
      <c r="N1390" s="11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</row>
    <row r="1391" customFormat="false" ht="15.75" hidden="false" customHeight="true" outlineLevel="0" collapsed="false">
      <c r="A1391" s="19" t="s">
        <v>204</v>
      </c>
      <c r="B1391" s="11" t="n">
        <v>25</v>
      </c>
      <c r="C1391" s="22" t="n">
        <v>44085</v>
      </c>
      <c r="D1391" s="11" t="n">
        <v>297.72</v>
      </c>
      <c r="E1391" s="20" t="n">
        <f aca="false">SUM(B1391*D1391)</f>
        <v>7443</v>
      </c>
      <c r="F1391" s="22" t="n">
        <v>44160</v>
      </c>
      <c r="G1391" s="11" t="n">
        <v>338.44</v>
      </c>
      <c r="H1391" s="23" t="n">
        <f aca="false">SUM(B1391*G1391)</f>
        <v>8461</v>
      </c>
      <c r="I1391" s="24" t="n">
        <f aca="false">SUM(H1391-E1391)</f>
        <v>1018</v>
      </c>
      <c r="J1391" s="11" t="str">
        <f aca="false">IF(SUM(+F1391-C1391)&lt;365,"ST","LT")</f>
        <v>ST</v>
      </c>
      <c r="K1391" s="25"/>
      <c r="L1391" s="25"/>
      <c r="M1391" s="25"/>
      <c r="N1391" s="11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</row>
    <row r="1392" customFormat="false" ht="15.75" hidden="false" customHeight="true" outlineLevel="0" collapsed="false">
      <c r="A1392" s="25" t="s">
        <v>444</v>
      </c>
      <c r="B1392" s="11" t="n">
        <v>10</v>
      </c>
      <c r="C1392" s="22" t="n">
        <v>44053</v>
      </c>
      <c r="D1392" s="11" t="n">
        <v>1132.93</v>
      </c>
      <c r="E1392" s="20" t="n">
        <f aca="false">SUM(B1392*D1392)</f>
        <v>11329.3</v>
      </c>
      <c r="F1392" s="22" t="n">
        <v>44161</v>
      </c>
      <c r="G1392" s="11" t="n">
        <v>1432.43</v>
      </c>
      <c r="H1392" s="23" t="n">
        <f aca="false">SUM(B1392*G1392)</f>
        <v>14324.3</v>
      </c>
      <c r="I1392" s="24" t="n">
        <f aca="false">SUM(H1392-E1392)</f>
        <v>2995</v>
      </c>
      <c r="J1392" s="11" t="str">
        <f aca="false">IF(SUM(+F1392-C1392)&lt;365,"ST","LT")</f>
        <v>ST</v>
      </c>
      <c r="K1392" s="25"/>
      <c r="L1392" s="25"/>
      <c r="M1392" s="25"/>
      <c r="N1392" s="11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</row>
    <row r="1393" customFormat="false" ht="15.75" hidden="false" customHeight="true" outlineLevel="0" collapsed="false">
      <c r="A1393" s="25" t="s">
        <v>120</v>
      </c>
      <c r="B1393" s="11" t="n">
        <v>25</v>
      </c>
      <c r="C1393" s="22" t="n">
        <v>44096</v>
      </c>
      <c r="D1393" s="11" t="n">
        <v>317.36</v>
      </c>
      <c r="E1393" s="20" t="n">
        <f aca="false">SUM(B1393*D1393)</f>
        <v>7934</v>
      </c>
      <c r="F1393" s="22" t="n">
        <v>44181</v>
      </c>
      <c r="G1393" s="11" t="n">
        <v>375.24</v>
      </c>
      <c r="H1393" s="23" t="n">
        <f aca="false">SUM(B1393*G1393)</f>
        <v>9381</v>
      </c>
      <c r="I1393" s="24" t="n">
        <f aca="false">SUM(H1393-E1393)</f>
        <v>1447</v>
      </c>
      <c r="J1393" s="11" t="str">
        <f aca="false">IF(SUM(+F1393-C1393)&lt;365,"ST","LT")</f>
        <v>ST</v>
      </c>
      <c r="K1393" s="25"/>
      <c r="L1393" s="25"/>
      <c r="M1393" s="33"/>
      <c r="N1393" s="11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</row>
    <row r="1394" customFormat="false" ht="15.75" hidden="false" customHeight="true" outlineLevel="0" collapsed="false">
      <c r="A1394" s="19" t="s">
        <v>107</v>
      </c>
      <c r="B1394" s="20" t="n">
        <v>25</v>
      </c>
      <c r="C1394" s="22" t="n">
        <v>43901</v>
      </c>
      <c r="D1394" s="11" t="n">
        <v>417.1</v>
      </c>
      <c r="E1394" s="11" t="n">
        <f aca="false">SUM(B1394*D1394)</f>
        <v>10427.5</v>
      </c>
      <c r="F1394" s="22" t="n">
        <v>44166</v>
      </c>
      <c r="G1394" s="11" t="n">
        <v>559.27</v>
      </c>
      <c r="H1394" s="23" t="n">
        <f aca="false">SUM(B1394*G1394)</f>
        <v>13981.75</v>
      </c>
      <c r="I1394" s="23" t="n">
        <f aca="false">SUM(H1394-E1394)</f>
        <v>3554.25</v>
      </c>
      <c r="J1394" s="11" t="str">
        <f aca="false">IF(SUM(+F1394-C1394)&lt;365,"ST","LT")</f>
        <v>ST</v>
      </c>
      <c r="K1394" s="25"/>
      <c r="L1394" s="25"/>
      <c r="M1394" s="25"/>
      <c r="N1394" s="11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</row>
    <row r="1395" customFormat="false" ht="15.75" hidden="false" customHeight="true" outlineLevel="0" collapsed="false">
      <c r="A1395" s="19" t="s">
        <v>246</v>
      </c>
      <c r="B1395" s="11" t="n">
        <v>10</v>
      </c>
      <c r="C1395" s="22" t="n">
        <v>43852</v>
      </c>
      <c r="D1395" s="11" t="n">
        <v>1328.89</v>
      </c>
      <c r="E1395" s="20" t="n">
        <f aca="false">SUM(B1395*D1395)</f>
        <v>13288.9</v>
      </c>
      <c r="F1395" s="22" t="n">
        <v>44168</v>
      </c>
      <c r="G1395" s="11" t="n">
        <v>1513.56</v>
      </c>
      <c r="H1395" s="23" t="n">
        <f aca="false">SUM(B1395*G1395)</f>
        <v>15135.6</v>
      </c>
      <c r="I1395" s="24" t="n">
        <f aca="false">SUM(H1395-E1395)</f>
        <v>1846.7</v>
      </c>
      <c r="J1395" s="11" t="str">
        <f aca="false">IF(SUM(+F1395-C1395)&lt;365,"ST","LT")</f>
        <v>ST</v>
      </c>
      <c r="K1395" s="25"/>
      <c r="L1395" s="25"/>
      <c r="M1395" s="25"/>
      <c r="N1395" s="11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</row>
    <row r="1396" customFormat="false" ht="15.75" hidden="false" customHeight="true" outlineLevel="0" collapsed="false">
      <c r="A1396" s="19" t="s">
        <v>95</v>
      </c>
      <c r="B1396" s="11" t="n">
        <v>50</v>
      </c>
      <c r="C1396" s="22" t="n">
        <v>43823</v>
      </c>
      <c r="D1396" s="11" t="n">
        <v>218.44</v>
      </c>
      <c r="E1396" s="20" t="n">
        <f aca="false">SUM(B1396*D1396)</f>
        <v>10922</v>
      </c>
      <c r="F1396" s="22" t="n">
        <v>44181</v>
      </c>
      <c r="G1396" s="11" t="n">
        <v>239.19</v>
      </c>
      <c r="H1396" s="23" t="n">
        <f aca="false">SUM(B1396*G1396)</f>
        <v>11959.5</v>
      </c>
      <c r="I1396" s="24" t="n">
        <f aca="false">SUM(H1396-E1396)</f>
        <v>1037.5</v>
      </c>
      <c r="J1396" s="11" t="str">
        <f aca="false">IF(SUM(+F1396-C1396)&lt;365,"ST","LT")</f>
        <v>ST</v>
      </c>
      <c r="K1396" s="31"/>
      <c r="L1396" s="31"/>
      <c r="M1396" s="31"/>
      <c r="N1396" s="11"/>
      <c r="O1396" s="31"/>
      <c r="P1396" s="31"/>
      <c r="Q1396" s="31"/>
      <c r="R1396" s="31"/>
      <c r="S1396" s="31"/>
      <c r="T1396" s="31"/>
      <c r="U1396" s="31"/>
      <c r="V1396" s="31"/>
      <c r="W1396" s="31"/>
      <c r="X1396" s="31"/>
      <c r="Y1396" s="31"/>
      <c r="Z1396" s="31"/>
      <c r="AA1396" s="31"/>
      <c r="AB1396" s="31"/>
      <c r="AC1396" s="31"/>
      <c r="AD1396" s="31"/>
      <c r="AE1396" s="31"/>
      <c r="AF1396" s="31"/>
      <c r="AG1396" s="19"/>
      <c r="AH1396" s="19"/>
      <c r="AI1396" s="19"/>
    </row>
    <row r="1397" customFormat="false" ht="15.75" hidden="false" customHeight="true" outlineLevel="0" collapsed="false">
      <c r="A1397" s="19" t="s">
        <v>154</v>
      </c>
      <c r="B1397" s="20" t="n">
        <v>100</v>
      </c>
      <c r="C1397" s="22" t="n">
        <v>44089</v>
      </c>
      <c r="D1397" s="11" t="n">
        <v>88.46</v>
      </c>
      <c r="E1397" s="20" t="n">
        <f aca="false">SUM(B1397*D1397)</f>
        <v>8846</v>
      </c>
      <c r="F1397" s="22" t="n">
        <v>44181</v>
      </c>
      <c r="G1397" s="11" t="n">
        <v>101.24</v>
      </c>
      <c r="H1397" s="23" t="n">
        <f aca="false">SUM(B1397*G1397)</f>
        <v>10124</v>
      </c>
      <c r="I1397" s="24" t="n">
        <f aca="false">SUM(H1397-E1397)</f>
        <v>1278</v>
      </c>
      <c r="J1397" s="11" t="str">
        <f aca="false">IF(SUM(+F1397-C1397)&lt;365,"ST","LT")</f>
        <v>ST</v>
      </c>
      <c r="K1397" s="25"/>
      <c r="L1397" s="25"/>
      <c r="M1397" s="25"/>
      <c r="N1397" s="11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</row>
    <row r="1398" customFormat="false" ht="15.75" hidden="false" customHeight="true" outlineLevel="0" collapsed="false">
      <c r="A1398" s="19" t="s">
        <v>396</v>
      </c>
      <c r="B1398" s="11" t="n">
        <v>25</v>
      </c>
      <c r="C1398" s="22" t="n">
        <v>44007</v>
      </c>
      <c r="D1398" s="11" t="n">
        <v>802.98</v>
      </c>
      <c r="E1398" s="20" t="n">
        <f aca="false">SUM(B1398*D1398)</f>
        <v>20074.5</v>
      </c>
      <c r="F1398" s="22" t="n">
        <v>44182</v>
      </c>
      <c r="G1398" s="11" t="n">
        <v>1034.68</v>
      </c>
      <c r="H1398" s="23" t="n">
        <f aca="false">SUM(B1398*G1398)</f>
        <v>25867</v>
      </c>
      <c r="I1398" s="24" t="n">
        <f aca="false">SUM(H1398-E1398)</f>
        <v>5792.5</v>
      </c>
      <c r="J1398" s="11" t="str">
        <f aca="false">IF(SUM(+F1398-C1398)&lt;365,"ST","LT")</f>
        <v>ST</v>
      </c>
      <c r="K1398" s="25"/>
      <c r="L1398" s="25"/>
      <c r="M1398" s="25"/>
      <c r="N1398" s="11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</row>
    <row r="1399" customFormat="false" ht="15.75" hidden="false" customHeight="true" outlineLevel="0" collapsed="false">
      <c r="A1399" s="19" t="s">
        <v>463</v>
      </c>
      <c r="B1399" s="11" t="n">
        <v>5</v>
      </c>
      <c r="C1399" s="22" t="n">
        <v>43951</v>
      </c>
      <c r="D1399" s="11" t="n">
        <v>1453.77</v>
      </c>
      <c r="E1399" s="20" t="n">
        <f aca="false">SUM(B1399*D1399)</f>
        <v>7268.85</v>
      </c>
      <c r="F1399" s="22" t="n">
        <v>44182</v>
      </c>
      <c r="G1399" s="11" t="n">
        <v>2615.24</v>
      </c>
      <c r="H1399" s="23" t="n">
        <f aca="false">SUM(B1399*G1399)</f>
        <v>13076.2</v>
      </c>
      <c r="I1399" s="24" t="n">
        <f aca="false">SUM(H1399-E1399)</f>
        <v>5807.35</v>
      </c>
      <c r="J1399" s="11" t="str">
        <f aca="false">IF(SUM(+F1399-C1399)&lt;365,"ST","LT")</f>
        <v>ST</v>
      </c>
      <c r="K1399" s="25"/>
      <c r="L1399" s="25"/>
      <c r="M1399" s="25"/>
      <c r="N1399" s="11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</row>
    <row r="1400" customFormat="false" ht="15.75" hidden="false" customHeight="true" outlineLevel="0" collapsed="false">
      <c r="A1400" s="19" t="s">
        <v>555</v>
      </c>
      <c r="B1400" s="11" t="n">
        <v>100</v>
      </c>
      <c r="C1400" s="22" t="n">
        <v>43857</v>
      </c>
      <c r="D1400" s="11" t="n">
        <v>42.72</v>
      </c>
      <c r="E1400" s="20" t="n">
        <f aca="false">SUM(B1400*D1400)</f>
        <v>4272</v>
      </c>
      <c r="F1400" s="22" t="n">
        <v>44186</v>
      </c>
      <c r="G1400" s="11" t="n">
        <v>18.61</v>
      </c>
      <c r="H1400" s="23" t="n">
        <f aca="false">SUM(B1400*G1400)</f>
        <v>1861</v>
      </c>
      <c r="I1400" s="24" t="n">
        <f aca="false">SUM(H1400-E1400)</f>
        <v>-2411</v>
      </c>
      <c r="J1400" s="11" t="str">
        <f aca="false">IF(SUM(+F1400-C1400)&lt;365,"ST","LT")</f>
        <v>ST</v>
      </c>
      <c r="K1400" s="25"/>
      <c r="L1400" s="25"/>
      <c r="M1400" s="25"/>
      <c r="N1400" s="11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</row>
    <row r="1401" customFormat="false" ht="15.75" hidden="false" customHeight="true" outlineLevel="0" collapsed="false">
      <c r="A1401" s="19" t="s">
        <v>555</v>
      </c>
      <c r="B1401" s="11" t="n">
        <v>100</v>
      </c>
      <c r="C1401" s="22" t="n">
        <v>43865</v>
      </c>
      <c r="D1401" s="11" t="n">
        <v>35.26</v>
      </c>
      <c r="E1401" s="20" t="n">
        <f aca="false">SUM(B1401*D1401)</f>
        <v>3526</v>
      </c>
      <c r="F1401" s="22" t="n">
        <v>44186</v>
      </c>
      <c r="G1401" s="11" t="n">
        <v>18.61</v>
      </c>
      <c r="H1401" s="23" t="n">
        <f aca="false">SUM(B1401*G1401)</f>
        <v>1861</v>
      </c>
      <c r="I1401" s="24" t="n">
        <f aca="false">SUM(H1401-E1401)</f>
        <v>-1665</v>
      </c>
      <c r="J1401" s="11" t="str">
        <f aca="false">IF(SUM(+F1401-C1401)&lt;365,"ST","LT")</f>
        <v>ST</v>
      </c>
      <c r="K1401" s="25"/>
      <c r="L1401" s="25"/>
      <c r="M1401" s="25"/>
      <c r="N1401" s="11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</row>
    <row r="1402" customFormat="false" ht="15.75" hidden="false" customHeight="true" outlineLevel="0" collapsed="false">
      <c r="A1402" s="19" t="s">
        <v>555</v>
      </c>
      <c r="B1402" s="11" t="n">
        <v>100</v>
      </c>
      <c r="C1402" s="22" t="n">
        <v>44161</v>
      </c>
      <c r="D1402" s="11" t="n">
        <v>14.14</v>
      </c>
      <c r="E1402" s="20" t="n">
        <f aca="false">SUM(B1402*D1402)</f>
        <v>1414</v>
      </c>
      <c r="F1402" s="22" t="n">
        <v>44186</v>
      </c>
      <c r="G1402" s="11" t="n">
        <v>18.61</v>
      </c>
      <c r="H1402" s="23" t="n">
        <f aca="false">SUM(B1402*G1402)</f>
        <v>1861</v>
      </c>
      <c r="I1402" s="24" t="n">
        <f aca="false">SUM(H1402-E1402)</f>
        <v>447</v>
      </c>
      <c r="J1402" s="11" t="str">
        <f aca="false">IF(SUM(+F1402-C1402)&lt;365,"ST","LT")</f>
        <v>ST</v>
      </c>
      <c r="K1402" s="25"/>
      <c r="L1402" s="25"/>
      <c r="M1402" s="25"/>
      <c r="N1402" s="11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</row>
    <row r="1403" customFormat="false" ht="15.75" hidden="false" customHeight="true" outlineLevel="0" collapsed="false">
      <c r="A1403" s="19" t="s">
        <v>183</v>
      </c>
      <c r="B1403" s="20" t="n">
        <v>100</v>
      </c>
      <c r="C1403" s="22" t="n">
        <v>44061</v>
      </c>
      <c r="D1403" s="11" t="n">
        <v>100.7</v>
      </c>
      <c r="E1403" s="20" t="n">
        <f aca="false">SUM(B1403*D1403)</f>
        <v>10070</v>
      </c>
      <c r="F1403" s="22" t="n">
        <v>44188</v>
      </c>
      <c r="G1403" s="11" t="n">
        <v>112.36</v>
      </c>
      <c r="H1403" s="23" t="n">
        <f aca="false">SUM(B1403*G1403)</f>
        <v>11236</v>
      </c>
      <c r="I1403" s="24" t="n">
        <f aca="false">SUM(H1403-E1403)</f>
        <v>1166</v>
      </c>
      <c r="J1403" s="11" t="str">
        <f aca="false">IF(SUM(+F1403-C1403)&lt;365,"ST","LT")</f>
        <v>ST</v>
      </c>
      <c r="K1403" s="25"/>
      <c r="L1403" s="25"/>
      <c r="M1403" s="25"/>
      <c r="N1403" s="11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</row>
    <row r="1404" customFormat="false" ht="15.75" hidden="false" customHeight="true" outlineLevel="0" collapsed="false">
      <c r="A1404" s="19" t="s">
        <v>114</v>
      </c>
      <c r="B1404" s="11" t="n">
        <v>25</v>
      </c>
      <c r="C1404" s="22" t="n">
        <v>44112</v>
      </c>
      <c r="D1404" s="11" t="n">
        <v>515.84</v>
      </c>
      <c r="E1404" s="20" t="n">
        <f aca="false">SUM(B1404*D1404)</f>
        <v>12896</v>
      </c>
      <c r="F1404" s="22" t="n">
        <v>44197</v>
      </c>
      <c r="G1404" s="11" t="n">
        <v>525.03</v>
      </c>
      <c r="H1404" s="23" t="n">
        <f aca="false">SUM(B1404*G1404)</f>
        <v>13125.75</v>
      </c>
      <c r="I1404" s="24" t="n">
        <f aca="false">SUM(H1404-E1404)</f>
        <v>229.75</v>
      </c>
      <c r="J1404" s="11" t="str">
        <f aca="false">IF(SUM(+F1404-C1404)&lt;365,"ST","LT")</f>
        <v>ST</v>
      </c>
      <c r="K1404" s="25"/>
      <c r="L1404" s="25"/>
      <c r="M1404" s="25"/>
      <c r="N1404" s="11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</row>
    <row r="1405" customFormat="false" ht="15.75" hidden="false" customHeight="true" outlineLevel="0" collapsed="false">
      <c r="A1405" s="19" t="s">
        <v>114</v>
      </c>
      <c r="B1405" s="11" t="n">
        <v>25</v>
      </c>
      <c r="C1405" s="22" t="n">
        <v>44179</v>
      </c>
      <c r="D1405" s="11" t="n">
        <v>427.68</v>
      </c>
      <c r="E1405" s="20" t="n">
        <f aca="false">SUM(B1405*D1405)</f>
        <v>10692</v>
      </c>
      <c r="F1405" s="22" t="n">
        <v>44197</v>
      </c>
      <c r="G1405" s="11" t="n">
        <v>525.03</v>
      </c>
      <c r="H1405" s="23" t="n">
        <f aca="false">SUM(B1405*G1405)</f>
        <v>13125.75</v>
      </c>
      <c r="I1405" s="24" t="n">
        <f aca="false">SUM(H1405-E1405)</f>
        <v>2433.75</v>
      </c>
      <c r="J1405" s="11" t="str">
        <f aca="false">IF(SUM(+F1405-C1405)&lt;365,"ST","LT")</f>
        <v>ST</v>
      </c>
      <c r="K1405" s="25"/>
      <c r="L1405" s="25"/>
      <c r="M1405" s="25"/>
      <c r="N1405" s="11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</row>
    <row r="1406" customFormat="false" ht="15.75" hidden="false" customHeight="true" outlineLevel="0" collapsed="false">
      <c r="A1406" s="19" t="s">
        <v>232</v>
      </c>
      <c r="B1406" s="11" t="n">
        <v>5</v>
      </c>
      <c r="C1406" s="22" t="n">
        <v>43958</v>
      </c>
      <c r="D1406" s="11" t="n">
        <v>1964.73</v>
      </c>
      <c r="E1406" s="20" t="n">
        <f aca="false">SUM(B1406*D1406)</f>
        <v>9823.65</v>
      </c>
      <c r="F1406" s="22" t="n">
        <v>44200</v>
      </c>
      <c r="G1406" s="11" t="n">
        <v>2401.95</v>
      </c>
      <c r="H1406" s="23" t="n">
        <f aca="false">SUM(B1406*G1406)</f>
        <v>12009.75</v>
      </c>
      <c r="I1406" s="24" t="n">
        <f aca="false">SUM(H1406-E1406)</f>
        <v>2186.1</v>
      </c>
      <c r="J1406" s="11" t="str">
        <f aca="false">IF(SUM(+F1406-C1406)&lt;365,"ST","LT")</f>
        <v>ST</v>
      </c>
      <c r="K1406" s="25"/>
      <c r="L1406" s="25"/>
      <c r="M1406" s="25"/>
      <c r="N1406" s="11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</row>
    <row r="1407" customFormat="false" ht="15.75" hidden="false" customHeight="true" outlineLevel="0" collapsed="false">
      <c r="A1407" s="19" t="s">
        <v>268</v>
      </c>
      <c r="B1407" s="11" t="n">
        <v>10</v>
      </c>
      <c r="C1407" s="22" t="n">
        <v>43845</v>
      </c>
      <c r="D1407" s="11" t="n">
        <v>1425.91</v>
      </c>
      <c r="E1407" s="20" t="n">
        <f aca="false">SUM(B1407*D1407)</f>
        <v>14259.1</v>
      </c>
      <c r="F1407" s="22" t="n">
        <v>44201</v>
      </c>
      <c r="G1407" s="11" t="n">
        <v>900.2</v>
      </c>
      <c r="H1407" s="23" t="n">
        <f aca="false">SUM(B1407*G1407)</f>
        <v>9002</v>
      </c>
      <c r="I1407" s="24" t="n">
        <f aca="false">SUM(H1407-E1407)</f>
        <v>-5257.1</v>
      </c>
      <c r="J1407" s="11" t="str">
        <f aca="false">IF(SUM(+F1407-C1407)&lt;365,"ST","LT")</f>
        <v>ST</v>
      </c>
      <c r="K1407" s="25"/>
      <c r="L1407" s="25"/>
      <c r="M1407" s="25"/>
      <c r="N1407" s="11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</row>
    <row r="1408" customFormat="false" ht="15.75" hidden="false" customHeight="true" outlineLevel="0" collapsed="false">
      <c r="A1408" s="19" t="s">
        <v>268</v>
      </c>
      <c r="B1408" s="11" t="n">
        <v>10</v>
      </c>
      <c r="C1408" s="22" t="n">
        <v>43847</v>
      </c>
      <c r="D1408" s="11" t="n">
        <v>1356.09</v>
      </c>
      <c r="E1408" s="20" t="n">
        <f aca="false">SUM(B1408*D1408)</f>
        <v>13560.9</v>
      </c>
      <c r="F1408" s="22" t="n">
        <v>44201</v>
      </c>
      <c r="G1408" s="11" t="n">
        <v>900.2</v>
      </c>
      <c r="H1408" s="23" t="n">
        <f aca="false">SUM(B1408*G1408)</f>
        <v>9002</v>
      </c>
      <c r="I1408" s="24" t="n">
        <f aca="false">SUM(H1408-E1408)</f>
        <v>-4558.9</v>
      </c>
      <c r="J1408" s="11" t="str">
        <f aca="false">IF(SUM(+F1408-C1408)&lt;365,"ST","LT")</f>
        <v>ST</v>
      </c>
      <c r="K1408" s="25"/>
      <c r="L1408" s="25"/>
      <c r="M1408" s="25"/>
      <c r="N1408" s="11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</row>
    <row r="1409" customFormat="false" ht="15.75" hidden="false" customHeight="true" outlineLevel="0" collapsed="false">
      <c r="A1409" s="19" t="s">
        <v>396</v>
      </c>
      <c r="B1409" s="11" t="n">
        <v>25</v>
      </c>
      <c r="C1409" s="22" t="n">
        <v>44186</v>
      </c>
      <c r="D1409" s="11" t="n">
        <v>967.2</v>
      </c>
      <c r="E1409" s="20" t="n">
        <f aca="false">SUM(B1409*D1409)</f>
        <v>24180</v>
      </c>
      <c r="F1409" s="22" t="n">
        <v>44201</v>
      </c>
      <c r="G1409" s="11" t="n">
        <v>1133.73</v>
      </c>
      <c r="H1409" s="23" t="n">
        <f aca="false">SUM(B1409*G1409)</f>
        <v>28343.25</v>
      </c>
      <c r="I1409" s="24" t="n">
        <f aca="false">SUM(H1409-E1409)</f>
        <v>4163.25</v>
      </c>
      <c r="J1409" s="11" t="str">
        <f aca="false">IF(SUM(+F1409-C1409)&lt;365,"ST","LT")</f>
        <v>ST</v>
      </c>
      <c r="K1409" s="25"/>
      <c r="L1409" s="25"/>
      <c r="M1409" s="25"/>
      <c r="N1409" s="11"/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</row>
    <row r="1410" customFormat="false" ht="15.75" hidden="false" customHeight="true" outlineLevel="0" collapsed="false">
      <c r="A1410" s="19" t="s">
        <v>454</v>
      </c>
      <c r="B1410" s="11" t="n">
        <v>200</v>
      </c>
      <c r="C1410" s="22" t="n">
        <v>44188</v>
      </c>
      <c r="D1410" s="11" t="n">
        <v>53.4</v>
      </c>
      <c r="E1410" s="20" t="n">
        <f aca="false">SUM(B1410*D1410)</f>
        <v>10680</v>
      </c>
      <c r="F1410" s="22" t="n">
        <v>44202</v>
      </c>
      <c r="G1410" s="11" t="n">
        <v>61.04</v>
      </c>
      <c r="H1410" s="23" t="n">
        <f aca="false">SUM(B1410*G1410)</f>
        <v>12208</v>
      </c>
      <c r="I1410" s="24" t="n">
        <f aca="false">SUM(H1410-E1410)</f>
        <v>1528</v>
      </c>
      <c r="J1410" s="11" t="str">
        <f aca="false">IF(SUM(+F1410-C1410)&lt;365,"ST","LT")</f>
        <v>ST</v>
      </c>
      <c r="K1410" s="25"/>
      <c r="L1410" s="25"/>
      <c r="M1410" s="25"/>
      <c r="N1410" s="11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</row>
    <row r="1411" customFormat="false" ht="15.75" hidden="false" customHeight="true" outlineLevel="0" collapsed="false">
      <c r="A1411" s="19" t="s">
        <v>304</v>
      </c>
      <c r="B1411" s="11" t="n">
        <v>25</v>
      </c>
      <c r="C1411" s="22" t="n">
        <v>44117</v>
      </c>
      <c r="D1411" s="11" t="n">
        <v>300.94</v>
      </c>
      <c r="E1411" s="20" t="n">
        <f aca="false">SUM(B1411*D1411)</f>
        <v>7523.5</v>
      </c>
      <c r="F1411" s="22" t="n">
        <v>44204</v>
      </c>
      <c r="G1411" s="11" t="n">
        <v>438.69</v>
      </c>
      <c r="H1411" s="23" t="n">
        <f aca="false">SUM(B1411*G1411)</f>
        <v>10967.25</v>
      </c>
      <c r="I1411" s="24" t="n">
        <f aca="false">SUM(H1411-E1411)</f>
        <v>3443.75</v>
      </c>
      <c r="J1411" s="11" t="str">
        <f aca="false">IF(SUM(+F1411-C1411)&lt;365,"ST","LT")</f>
        <v>ST</v>
      </c>
      <c r="K1411" s="25"/>
      <c r="L1411" s="25"/>
      <c r="M1411" s="25"/>
      <c r="N1411" s="11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</row>
    <row r="1412" customFormat="false" ht="15.75" hidden="false" customHeight="true" outlineLevel="0" collapsed="false">
      <c r="A1412" s="25" t="s">
        <v>291</v>
      </c>
      <c r="B1412" s="11" t="n">
        <v>100</v>
      </c>
      <c r="C1412" s="22" t="n">
        <v>43881</v>
      </c>
      <c r="D1412" s="11" t="n">
        <v>63.88</v>
      </c>
      <c r="E1412" s="20" t="n">
        <f aca="false">SUM(B1412*D1412)</f>
        <v>6388</v>
      </c>
      <c r="F1412" s="22" t="n">
        <v>44208</v>
      </c>
      <c r="G1412" s="11" t="n">
        <v>74.44</v>
      </c>
      <c r="H1412" s="23" t="n">
        <f aca="false">SUM(B1412*G1412)</f>
        <v>7444</v>
      </c>
      <c r="I1412" s="24" t="n">
        <f aca="false">SUM(H1412-E1412)</f>
        <v>1056</v>
      </c>
      <c r="J1412" s="11" t="str">
        <f aca="false">IF(SUM(+F1412-C1412)&lt;365,"ST","LT")</f>
        <v>ST</v>
      </c>
      <c r="K1412" s="25"/>
      <c r="L1412" s="25"/>
      <c r="M1412" s="25"/>
      <c r="N1412" s="11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</row>
    <row r="1413" customFormat="false" ht="15.75" hidden="false" customHeight="true" outlineLevel="0" collapsed="false">
      <c r="A1413" s="19" t="s">
        <v>268</v>
      </c>
      <c r="B1413" s="11" t="n">
        <v>30</v>
      </c>
      <c r="C1413" s="22" t="n">
        <v>43924</v>
      </c>
      <c r="D1413" s="11" t="n">
        <v>317.72</v>
      </c>
      <c r="E1413" s="20" t="n">
        <f aca="false">SUM(B1413*D1413)</f>
        <v>9531.6</v>
      </c>
      <c r="F1413" s="22" t="n">
        <v>44210</v>
      </c>
      <c r="G1413" s="11" t="n">
        <v>968.68</v>
      </c>
      <c r="H1413" s="23" t="n">
        <f aca="false">SUM(B1413*G1413)</f>
        <v>29060.4</v>
      </c>
      <c r="I1413" s="24" t="n">
        <f aca="false">SUM(H1413-E1413)</f>
        <v>19528.8</v>
      </c>
      <c r="J1413" s="11" t="str">
        <f aca="false">IF(SUM(+F1413-C1413)&lt;365,"ST","LT")</f>
        <v>ST</v>
      </c>
      <c r="K1413" s="25"/>
      <c r="L1413" s="25"/>
      <c r="M1413" s="25"/>
      <c r="N1413" s="11"/>
      <c r="O1413" s="25"/>
      <c r="P1413" s="25"/>
      <c r="Q1413" s="25"/>
      <c r="R1413" s="25"/>
      <c r="S1413" s="25"/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</row>
    <row r="1414" customFormat="false" ht="15.75" hidden="false" customHeight="true" outlineLevel="0" collapsed="false">
      <c r="A1414" s="19" t="s">
        <v>268</v>
      </c>
      <c r="B1414" s="11" t="n">
        <v>25</v>
      </c>
      <c r="C1414" s="22" t="n">
        <v>44221</v>
      </c>
      <c r="D1414" s="11" t="n">
        <v>873.06</v>
      </c>
      <c r="E1414" s="20" t="n">
        <f aca="false">SUM(B1414*D1414)</f>
        <v>21826.5</v>
      </c>
      <c r="F1414" s="22" t="n">
        <v>44228</v>
      </c>
      <c r="G1414" s="11" t="n">
        <v>951.51</v>
      </c>
      <c r="H1414" s="23" t="n">
        <f aca="false">SUM(B1414*G1414)</f>
        <v>23787.75</v>
      </c>
      <c r="I1414" s="24" t="n">
        <f aca="false">SUM(H1414-E1414)</f>
        <v>1961.25</v>
      </c>
      <c r="J1414" s="11" t="str">
        <f aca="false">IF(SUM(+F1414-C1414)&lt;365,"ST","LT")</f>
        <v>ST</v>
      </c>
      <c r="K1414" s="25"/>
      <c r="L1414" s="25"/>
      <c r="M1414" s="25"/>
      <c r="N1414" s="11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</row>
    <row r="1415" customFormat="false" ht="15.75" hidden="false" customHeight="true" outlineLevel="0" collapsed="false">
      <c r="A1415" s="19" t="s">
        <v>293</v>
      </c>
      <c r="B1415" s="11" t="n">
        <v>50</v>
      </c>
      <c r="C1415" s="22" t="n">
        <v>43950</v>
      </c>
      <c r="D1415" s="11" t="n">
        <v>114.63</v>
      </c>
      <c r="E1415" s="20" t="n">
        <f aca="false">SUM(B1415*D1415)</f>
        <v>5731.5</v>
      </c>
      <c r="F1415" s="22" t="n">
        <v>44228</v>
      </c>
      <c r="G1415" s="11" t="n">
        <v>161.33</v>
      </c>
      <c r="H1415" s="23" t="n">
        <f aca="false">SUM(B1415*G1415)</f>
        <v>8066.5</v>
      </c>
      <c r="I1415" s="24" t="n">
        <f aca="false">SUM(H1415-E1415)</f>
        <v>2335</v>
      </c>
      <c r="J1415" s="11" t="str">
        <f aca="false">IF(SUM(+F1415-C1415)&lt;365,"ST","LT")</f>
        <v>ST</v>
      </c>
      <c r="K1415" s="25"/>
      <c r="L1415" s="25"/>
      <c r="M1415" s="25"/>
      <c r="N1415" s="11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</row>
    <row r="1416" customFormat="false" ht="15.75" hidden="false" customHeight="true" outlineLevel="0" collapsed="false">
      <c r="A1416" s="19" t="s">
        <v>211</v>
      </c>
      <c r="B1416" s="20" t="n">
        <v>25</v>
      </c>
      <c r="C1416" s="22" t="n">
        <v>44147</v>
      </c>
      <c r="D1416" s="11" t="n">
        <v>321.39</v>
      </c>
      <c r="E1416" s="20" t="n">
        <f aca="false">SUM(B1416*D1416)</f>
        <v>8034.75</v>
      </c>
      <c r="F1416" s="22" t="n">
        <v>44239</v>
      </c>
      <c r="G1416" s="11" t="n">
        <v>409.85</v>
      </c>
      <c r="H1416" s="23" t="n">
        <f aca="false">SUM(B1416*G1416)</f>
        <v>10246.25</v>
      </c>
      <c r="I1416" s="24" t="n">
        <f aca="false">SUM(H1416-E1416)</f>
        <v>2211.5</v>
      </c>
      <c r="J1416" s="11" t="str">
        <f aca="false">IF(SUM(+F1416-C1416)&lt;365,"ST","LT")</f>
        <v>ST</v>
      </c>
      <c r="K1416" s="25"/>
      <c r="L1416" s="25"/>
      <c r="M1416" s="25"/>
      <c r="N1416" s="11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</row>
    <row r="1417" customFormat="false" ht="15.75" hidden="false" customHeight="true" outlineLevel="0" collapsed="false">
      <c r="A1417" s="19" t="s">
        <v>418</v>
      </c>
      <c r="B1417" s="20" t="n">
        <v>10</v>
      </c>
      <c r="C1417" s="22" t="n">
        <v>43999</v>
      </c>
      <c r="D1417" s="11" t="n">
        <v>704.54</v>
      </c>
      <c r="E1417" s="20" t="n">
        <f aca="false">SUM(B1417*D1417)</f>
        <v>7045.4</v>
      </c>
      <c r="F1417" s="22" t="n">
        <v>44252</v>
      </c>
      <c r="G1417" s="11" t="n">
        <v>1255.02</v>
      </c>
      <c r="H1417" s="23" t="n">
        <f aca="false">SUM(B1417*G1417)</f>
        <v>12550.2</v>
      </c>
      <c r="I1417" s="24" t="n">
        <f aca="false">SUM(H1417-E1417)</f>
        <v>5504.8</v>
      </c>
      <c r="J1417" s="11" t="str">
        <f aca="false">IF(SUM(+F1417-C1417)&lt;365,"ST","LT")</f>
        <v>ST</v>
      </c>
      <c r="K1417" s="25"/>
      <c r="L1417" s="25"/>
      <c r="M1417" s="25"/>
      <c r="N1417" s="11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</row>
    <row r="1418" customFormat="false" ht="15.75" hidden="false" customHeight="true" outlineLevel="0" collapsed="false">
      <c r="A1418" s="19" t="s">
        <v>418</v>
      </c>
      <c r="B1418" s="20" t="n">
        <v>10</v>
      </c>
      <c r="C1418" s="22" t="n">
        <v>44027</v>
      </c>
      <c r="D1418" s="11" t="n">
        <v>967.2</v>
      </c>
      <c r="E1418" s="20" t="n">
        <f aca="false">SUM(B1418*D1418)</f>
        <v>9672</v>
      </c>
      <c r="F1418" s="22" t="n">
        <v>44252</v>
      </c>
      <c r="G1418" s="11" t="n">
        <v>1255.02</v>
      </c>
      <c r="H1418" s="23" t="n">
        <f aca="false">SUM(B1418*G1418)</f>
        <v>12550.2</v>
      </c>
      <c r="I1418" s="24" t="n">
        <f aca="false">SUM(H1418-E1418)</f>
        <v>2878.2</v>
      </c>
      <c r="J1418" s="11" t="str">
        <f aca="false">IF(SUM(+F1418-C1418)&lt;365,"ST","LT")</f>
        <v>ST</v>
      </c>
      <c r="K1418" s="25"/>
      <c r="L1418" s="25"/>
      <c r="M1418" s="25"/>
      <c r="N1418" s="11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</row>
    <row r="1419" customFormat="false" ht="15.75" hidden="false" customHeight="true" outlineLevel="0" collapsed="false">
      <c r="A1419" s="19" t="s">
        <v>418</v>
      </c>
      <c r="B1419" s="20" t="n">
        <v>10</v>
      </c>
      <c r="C1419" s="22" t="n">
        <v>44204</v>
      </c>
      <c r="D1419" s="11" t="n">
        <v>1057.87</v>
      </c>
      <c r="E1419" s="20" t="n">
        <f aca="false">SUM(B1419*D1419)</f>
        <v>10578.7</v>
      </c>
      <c r="F1419" s="22" t="n">
        <v>44252</v>
      </c>
      <c r="G1419" s="11" t="n">
        <v>1255.02</v>
      </c>
      <c r="H1419" s="23" t="n">
        <f aca="false">SUM(B1419*G1419)</f>
        <v>12550.2</v>
      </c>
      <c r="I1419" s="24" t="n">
        <f aca="false">SUM(H1419-E1419)</f>
        <v>1971.5</v>
      </c>
      <c r="J1419" s="11" t="str">
        <f aca="false">IF(SUM(+F1419-C1419)&lt;365,"ST","LT")</f>
        <v>ST</v>
      </c>
      <c r="K1419" s="25"/>
      <c r="L1419" s="25"/>
      <c r="M1419" s="25"/>
      <c r="N1419" s="11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</row>
    <row r="1420" customFormat="false" ht="15.75" hidden="false" customHeight="true" outlineLevel="0" collapsed="false">
      <c r="A1420" s="19" t="s">
        <v>261</v>
      </c>
      <c r="B1420" s="11" t="n">
        <v>50</v>
      </c>
      <c r="C1420" s="22" t="n">
        <v>44000</v>
      </c>
      <c r="D1420" s="11" t="n">
        <v>187</v>
      </c>
      <c r="E1420" s="20" t="n">
        <f aca="false">SUM(B1420*D1420)</f>
        <v>9350</v>
      </c>
      <c r="F1420" s="22" t="n">
        <v>44259</v>
      </c>
      <c r="G1420" s="11" t="n">
        <v>314.67</v>
      </c>
      <c r="H1420" s="23" t="n">
        <f aca="false">SUM(B1420*G1420)</f>
        <v>15733.5</v>
      </c>
      <c r="I1420" s="24" t="n">
        <f aca="false">SUM(H1420-E1420)</f>
        <v>6383.5</v>
      </c>
      <c r="J1420" s="11" t="str">
        <f aca="false">IF(SUM(+F1420-C1420)&lt;365,"ST","LT")</f>
        <v>ST</v>
      </c>
      <c r="K1420" s="25"/>
      <c r="L1420" s="25"/>
      <c r="M1420" s="25"/>
      <c r="N1420" s="11"/>
      <c r="O1420" s="25"/>
      <c r="P1420" s="25"/>
      <c r="Q1420" s="25"/>
      <c r="R1420" s="25"/>
      <c r="S1420" s="25"/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</row>
    <row r="1421" customFormat="false" ht="15.75" hidden="false" customHeight="true" outlineLevel="0" collapsed="false">
      <c r="A1421" s="25" t="s">
        <v>312</v>
      </c>
      <c r="B1421" s="11" t="n">
        <v>50</v>
      </c>
      <c r="C1421" s="22" t="n">
        <v>44259</v>
      </c>
      <c r="D1421" s="11" t="n">
        <v>1477.7</v>
      </c>
      <c r="E1421" s="20" t="n">
        <f aca="false">SUM(B1421*D1421)</f>
        <v>73885</v>
      </c>
      <c r="F1421" s="22" t="n">
        <v>44259</v>
      </c>
      <c r="G1421" s="11" t="n">
        <v>1464.53</v>
      </c>
      <c r="H1421" s="23" t="n">
        <f aca="false">SUM(B1421*G1421)</f>
        <v>73226.5</v>
      </c>
      <c r="I1421" s="24" t="n">
        <f aca="false">SUM(H1421-E1421)</f>
        <v>-658.5</v>
      </c>
      <c r="J1421" s="11" t="str">
        <f aca="false">IF(SUM(+F1421-C1421)&lt;365,"ST","LT")</f>
        <v>ST</v>
      </c>
      <c r="K1421" s="25"/>
      <c r="L1421" s="25"/>
      <c r="M1421" s="25"/>
      <c r="N1421" s="11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</row>
    <row r="1422" customFormat="false" ht="15.75" hidden="false" customHeight="true" outlineLevel="0" collapsed="false">
      <c r="A1422" s="19" t="s">
        <v>91</v>
      </c>
      <c r="B1422" s="11" t="n">
        <v>1</v>
      </c>
      <c r="C1422" s="22" t="n">
        <v>44145</v>
      </c>
      <c r="D1422" s="11" t="n">
        <v>11875.81</v>
      </c>
      <c r="E1422" s="20" t="n">
        <f aca="false">SUM(B1422*D1422)</f>
        <v>11875.81</v>
      </c>
      <c r="F1422" s="22" t="n">
        <v>44263</v>
      </c>
      <c r="G1422" s="11" t="n">
        <v>14888.54</v>
      </c>
      <c r="H1422" s="23" t="n">
        <f aca="false">SUM(B1422*G1422)</f>
        <v>14888.54</v>
      </c>
      <c r="I1422" s="24" t="n">
        <f aca="false">SUM(H1422-E1422)</f>
        <v>3012.73</v>
      </c>
      <c r="J1422" s="11" t="str">
        <f aca="false">IF(SUM(+F1422-C1422)&lt;365,"ST","LT")</f>
        <v>ST</v>
      </c>
      <c r="K1422" s="25"/>
      <c r="L1422" s="25"/>
      <c r="M1422" s="25"/>
      <c r="N1422" s="11"/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</row>
    <row r="1423" customFormat="false" ht="15.75" hidden="false" customHeight="true" outlineLevel="0" collapsed="false">
      <c r="A1423" s="25" t="s">
        <v>106</v>
      </c>
      <c r="B1423" s="11" t="n">
        <v>25</v>
      </c>
      <c r="C1423" s="22" t="n">
        <v>44169</v>
      </c>
      <c r="D1423" s="11" t="n">
        <v>488.64</v>
      </c>
      <c r="E1423" s="20" t="n">
        <f aca="false">SUM(B1423*D1423)</f>
        <v>12216</v>
      </c>
      <c r="F1423" s="22" t="n">
        <v>44263</v>
      </c>
      <c r="G1423" s="11" t="n">
        <v>511.63</v>
      </c>
      <c r="H1423" s="23" t="n">
        <f aca="false">SUM(B1423*G1423)</f>
        <v>12790.75</v>
      </c>
      <c r="I1423" s="24" t="n">
        <f aca="false">SUM(H1423-E1423)</f>
        <v>574.75</v>
      </c>
      <c r="J1423" s="11" t="str">
        <f aca="false">IF(SUM(+F1423-C1423)&lt;365,"ST","LT")</f>
        <v>ST</v>
      </c>
      <c r="K1423" s="31"/>
      <c r="L1423" s="31"/>
      <c r="M1423" s="31"/>
      <c r="N1423" s="11"/>
      <c r="O1423" s="31"/>
      <c r="P1423" s="31"/>
      <c r="Q1423" s="31"/>
      <c r="R1423" s="31"/>
      <c r="S1423" s="31"/>
      <c r="T1423" s="31"/>
      <c r="U1423" s="31"/>
      <c r="V1423" s="31"/>
      <c r="W1423" s="31"/>
      <c r="X1423" s="31"/>
      <c r="Y1423" s="31"/>
      <c r="Z1423" s="31"/>
      <c r="AA1423" s="31"/>
      <c r="AB1423" s="31"/>
      <c r="AC1423" s="31"/>
      <c r="AD1423" s="31"/>
      <c r="AE1423" s="31"/>
      <c r="AF1423" s="31"/>
      <c r="AG1423" s="31"/>
      <c r="AH1423" s="31"/>
      <c r="AI1423" s="31"/>
    </row>
    <row r="1424" customFormat="false" ht="15.75" hidden="false" customHeight="true" outlineLevel="0" collapsed="false">
      <c r="A1424" s="19" t="s">
        <v>265</v>
      </c>
      <c r="B1424" s="11" t="n">
        <v>10</v>
      </c>
      <c r="C1424" s="22" t="n">
        <v>44175</v>
      </c>
      <c r="D1424" s="11" t="n">
        <v>1480.97</v>
      </c>
      <c r="E1424" s="20" t="n">
        <f aca="false">SUM(B1424*D1424)</f>
        <v>14809.7</v>
      </c>
      <c r="F1424" s="22" t="n">
        <v>44263</v>
      </c>
      <c r="G1424" s="11" t="n">
        <v>1947.29</v>
      </c>
      <c r="H1424" s="23" t="n">
        <f aca="false">SUM(B1424*G1424)</f>
        <v>19472.9</v>
      </c>
      <c r="I1424" s="24" t="n">
        <f aca="false">SUM(H1424-E1424)</f>
        <v>4663.2</v>
      </c>
      <c r="J1424" s="11" t="str">
        <f aca="false">IF(SUM(+F1424-C1424)&lt;365,"ST","LT")</f>
        <v>ST</v>
      </c>
      <c r="K1424" s="25"/>
      <c r="L1424" s="25"/>
      <c r="M1424" s="25"/>
      <c r="N1424" s="11"/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</row>
    <row r="1425" customFormat="false" ht="15.75" hidden="false" customHeight="true" outlineLevel="0" collapsed="false">
      <c r="A1425" s="19" t="s">
        <v>278</v>
      </c>
      <c r="B1425" s="11" t="n">
        <v>200</v>
      </c>
      <c r="C1425" s="22" t="n">
        <v>43951</v>
      </c>
      <c r="D1425" s="11" t="n">
        <v>38.14</v>
      </c>
      <c r="E1425" s="20" t="n">
        <f aca="false">SUM(B1425*D1425)</f>
        <v>7628</v>
      </c>
      <c r="F1425" s="22" t="n">
        <v>44264</v>
      </c>
      <c r="G1425" s="11" t="n">
        <v>85.9</v>
      </c>
      <c r="H1425" s="23" t="n">
        <f aca="false">SUM(B1425*G1425)</f>
        <v>17180</v>
      </c>
      <c r="I1425" s="24" t="n">
        <f aca="false">SUM(H1425-E1425)</f>
        <v>9552</v>
      </c>
      <c r="J1425" s="11" t="str">
        <f aca="false">IF(SUM(+F1425-C1425)&lt;365,"ST","LT")</f>
        <v>ST</v>
      </c>
      <c r="K1425" s="25"/>
      <c r="L1425" s="25"/>
      <c r="M1425" s="25"/>
      <c r="N1425" s="11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</row>
    <row r="1426" customFormat="false" ht="15.75" hidden="false" customHeight="true" outlineLevel="0" collapsed="false">
      <c r="A1426" s="19" t="s">
        <v>167</v>
      </c>
      <c r="B1426" s="11" t="n">
        <v>50</v>
      </c>
      <c r="C1426" s="22" t="n">
        <v>44186</v>
      </c>
      <c r="D1426" s="11" t="n">
        <v>183.62</v>
      </c>
      <c r="E1426" s="20" t="n">
        <f aca="false">SUM(B1426*D1426)</f>
        <v>9181</v>
      </c>
      <c r="F1426" s="22" t="n">
        <v>44265</v>
      </c>
      <c r="G1426" s="11" t="n">
        <v>202.47</v>
      </c>
      <c r="H1426" s="23" t="n">
        <f aca="false">SUM(B1426*G1426)</f>
        <v>10123.5</v>
      </c>
      <c r="I1426" s="24" t="n">
        <f aca="false">SUM(H1426-E1426)</f>
        <v>942.5</v>
      </c>
      <c r="J1426" s="11" t="str">
        <f aca="false">IF(SUM(+F1426-C1426)&lt;365,"ST","LT")</f>
        <v>ST</v>
      </c>
      <c r="K1426" s="25"/>
      <c r="L1426" s="25"/>
      <c r="M1426" s="25"/>
      <c r="N1426" s="11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</row>
    <row r="1427" customFormat="false" ht="15.75" hidden="false" customHeight="true" outlineLevel="0" collapsed="false">
      <c r="A1427" s="19" t="s">
        <v>216</v>
      </c>
      <c r="B1427" s="11" t="n">
        <v>10</v>
      </c>
      <c r="C1427" s="22" t="n">
        <v>44162</v>
      </c>
      <c r="D1427" s="11" t="n">
        <v>828.52</v>
      </c>
      <c r="E1427" s="20" t="n">
        <f aca="false">SUM(B1427*D1427)</f>
        <v>8285.2</v>
      </c>
      <c r="F1427" s="22" t="n">
        <v>44265</v>
      </c>
      <c r="G1427" s="11" t="n">
        <v>979.1</v>
      </c>
      <c r="H1427" s="23" t="n">
        <f aca="false">SUM(B1427*G1427)</f>
        <v>9791</v>
      </c>
      <c r="I1427" s="24" t="n">
        <f aca="false">SUM(H1427-E1427)</f>
        <v>1505.8</v>
      </c>
      <c r="J1427" s="11" t="str">
        <f aca="false">IF(SUM(+F1427-C1427)&lt;365,"ST","LT")</f>
        <v>ST</v>
      </c>
      <c r="K1427" s="25"/>
      <c r="L1427" s="25"/>
      <c r="M1427" s="25"/>
      <c r="N1427" s="11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</row>
    <row r="1428" customFormat="false" ht="15.75" hidden="false" customHeight="true" outlineLevel="0" collapsed="false">
      <c r="A1428" s="19" t="s">
        <v>249</v>
      </c>
      <c r="B1428" s="11" t="n">
        <v>25</v>
      </c>
      <c r="C1428" s="22" t="n">
        <v>44134</v>
      </c>
      <c r="D1428" s="11" t="n">
        <v>470.5</v>
      </c>
      <c r="E1428" s="20" t="n">
        <f aca="false">SUM(B1428*D1428)</f>
        <v>11762.5</v>
      </c>
      <c r="F1428" s="22" t="n">
        <v>44265</v>
      </c>
      <c r="G1428" s="11" t="n">
        <v>404.94</v>
      </c>
      <c r="H1428" s="23" t="n">
        <f aca="false">SUM(B1428*G1428)</f>
        <v>10123.5</v>
      </c>
      <c r="I1428" s="24" t="n">
        <f aca="false">SUM(H1428-E1428)</f>
        <v>-1639</v>
      </c>
      <c r="J1428" s="11" t="str">
        <f aca="false">IF(SUM(+F1428-C1428)&lt;365,"ST","LT")</f>
        <v>ST</v>
      </c>
      <c r="K1428" s="25"/>
      <c r="L1428" s="25"/>
      <c r="M1428" s="25"/>
      <c r="N1428" s="11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</row>
    <row r="1429" customFormat="false" ht="15.75" hidden="false" customHeight="true" outlineLevel="0" collapsed="false">
      <c r="A1429" s="19" t="s">
        <v>309</v>
      </c>
      <c r="B1429" s="11" t="n">
        <v>5</v>
      </c>
      <c r="C1429" s="22" t="n">
        <v>44221</v>
      </c>
      <c r="D1429" s="11" t="n">
        <v>3936.31</v>
      </c>
      <c r="E1429" s="20" t="n">
        <f aca="false">SUM(B1429*D1429)</f>
        <v>19681.55</v>
      </c>
      <c r="F1429" s="22" t="n">
        <v>44265</v>
      </c>
      <c r="G1429" s="11" t="n">
        <v>4037.49</v>
      </c>
      <c r="H1429" s="23" t="n">
        <f aca="false">SUM(B1429*G1429)</f>
        <v>20187.45</v>
      </c>
      <c r="I1429" s="24" t="n">
        <f aca="false">SUM(H1429-E1429)</f>
        <v>505.899999999998</v>
      </c>
      <c r="J1429" s="11" t="str">
        <f aca="false">IF(SUM(+F1429-C1429)&lt;365,"ST","LT")</f>
        <v>ST</v>
      </c>
      <c r="K1429" s="25"/>
      <c r="L1429" s="25"/>
      <c r="M1429" s="25"/>
      <c r="N1429" s="11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</row>
    <row r="1430" customFormat="false" ht="15" hidden="false" customHeight="false" outlineLevel="0" collapsed="false">
      <c r="A1430" s="8"/>
      <c r="B1430" s="9"/>
      <c r="C1430" s="9"/>
      <c r="D1430" s="10"/>
      <c r="E1430" s="10"/>
      <c r="F1430" s="10"/>
      <c r="G1430" s="10"/>
      <c r="I1430" s="10"/>
      <c r="J1430" s="11"/>
      <c r="N1430" s="10"/>
    </row>
    <row r="1431" customFormat="false" ht="15" hidden="false" customHeight="false" outlineLevel="0" collapsed="false">
      <c r="A1431" s="8"/>
      <c r="B1431" s="9"/>
      <c r="C1431" s="9"/>
      <c r="D1431" s="10"/>
      <c r="E1431" s="10"/>
      <c r="F1431" s="10"/>
      <c r="G1431" s="10"/>
      <c r="I1431" s="10"/>
      <c r="J1431" s="11"/>
      <c r="N1431" s="10"/>
    </row>
    <row r="1432" customFormat="false" ht="15" hidden="false" customHeight="false" outlineLevel="0" collapsed="false">
      <c r="A1432" s="8"/>
      <c r="B1432" s="9"/>
      <c r="C1432" s="9"/>
      <c r="D1432" s="10"/>
      <c r="E1432" s="10"/>
      <c r="F1432" s="10"/>
      <c r="G1432" s="10"/>
      <c r="I1432" s="40" t="n">
        <f aca="false">SUM(I1351:I1431)</f>
        <v>181522.47</v>
      </c>
      <c r="J1432" s="11"/>
      <c r="N1432" s="10"/>
    </row>
    <row r="1433" customFormat="false" ht="15" hidden="false" customHeight="false" outlineLevel="0" collapsed="false">
      <c r="A1433" s="8"/>
      <c r="B1433" s="9"/>
      <c r="C1433" s="9"/>
      <c r="D1433" s="10"/>
      <c r="E1433" s="10"/>
      <c r="F1433" s="10"/>
      <c r="G1433" s="10"/>
      <c r="I1433" s="10"/>
      <c r="J1433" s="11"/>
      <c r="N1433" s="10"/>
    </row>
    <row r="1434" customFormat="false" ht="15" hidden="false" customHeight="false" outlineLevel="0" collapsed="false">
      <c r="A1434" s="8"/>
      <c r="B1434" s="9"/>
      <c r="C1434" s="9"/>
      <c r="D1434" s="10"/>
      <c r="E1434" s="10"/>
      <c r="F1434" s="10"/>
      <c r="G1434" s="10"/>
      <c r="I1434" s="10"/>
      <c r="J1434" s="11"/>
      <c r="N1434" s="10"/>
    </row>
    <row r="1435" customFormat="false" ht="15" hidden="false" customHeight="false" outlineLevel="0" collapsed="false">
      <c r="A1435" s="8"/>
      <c r="B1435" s="9"/>
      <c r="C1435" s="9"/>
      <c r="D1435" s="10"/>
      <c r="E1435" s="10"/>
      <c r="F1435" s="10"/>
      <c r="G1435" s="10"/>
      <c r="I1435" s="10"/>
      <c r="J1435" s="11"/>
      <c r="N1435" s="10"/>
    </row>
    <row r="1436" customFormat="false" ht="15" hidden="false" customHeight="false" outlineLevel="0" collapsed="false">
      <c r="A1436" s="8"/>
      <c r="B1436" s="9"/>
      <c r="C1436" s="9"/>
      <c r="D1436" s="10"/>
      <c r="E1436" s="10"/>
      <c r="F1436" s="10"/>
      <c r="G1436" s="10"/>
      <c r="I1436" s="10"/>
      <c r="J1436" s="11"/>
      <c r="N1436" s="10"/>
    </row>
    <row r="1437" customFormat="false" ht="15" hidden="false" customHeight="false" outlineLevel="0" collapsed="false">
      <c r="A1437" s="8"/>
      <c r="B1437" s="9"/>
      <c r="C1437" s="9"/>
      <c r="D1437" s="10"/>
      <c r="E1437" s="10"/>
      <c r="F1437" s="10"/>
      <c r="G1437" s="10"/>
      <c r="I1437" s="10"/>
      <c r="J1437" s="11"/>
      <c r="N1437" s="10"/>
    </row>
    <row r="1438" customFormat="false" ht="15" hidden="false" customHeight="false" outlineLevel="0" collapsed="false">
      <c r="A1438" s="8"/>
      <c r="B1438" s="9"/>
      <c r="C1438" s="9"/>
      <c r="D1438" s="10"/>
      <c r="E1438" s="10"/>
      <c r="F1438" s="10"/>
      <c r="G1438" s="10"/>
      <c r="I1438" s="10"/>
      <c r="J1438" s="11"/>
      <c r="N1438" s="10"/>
    </row>
    <row r="1439" customFormat="false" ht="15" hidden="false" customHeight="false" outlineLevel="0" collapsed="false">
      <c r="A1439" s="8"/>
      <c r="B1439" s="9"/>
      <c r="C1439" s="9"/>
      <c r="D1439" s="10"/>
      <c r="E1439" s="10"/>
      <c r="F1439" s="10"/>
      <c r="G1439" s="10"/>
      <c r="I1439" s="10"/>
      <c r="J1439" s="11"/>
      <c r="N1439" s="10"/>
    </row>
    <row r="1440" customFormat="false" ht="15" hidden="false" customHeight="false" outlineLevel="0" collapsed="false">
      <c r="A1440" s="8"/>
      <c r="B1440" s="9"/>
      <c r="C1440" s="9"/>
      <c r="D1440" s="10"/>
      <c r="E1440" s="10"/>
      <c r="F1440" s="10"/>
      <c r="G1440" s="10"/>
      <c r="I1440" s="10"/>
      <c r="J1440" s="11"/>
      <c r="N1440" s="10"/>
    </row>
    <row r="1441" customFormat="false" ht="15" hidden="false" customHeight="false" outlineLevel="0" collapsed="false">
      <c r="A1441" s="8"/>
      <c r="B1441" s="9"/>
      <c r="C1441" s="9"/>
      <c r="D1441" s="10"/>
      <c r="E1441" s="10"/>
      <c r="F1441" s="10"/>
      <c r="G1441" s="10"/>
      <c r="I1441" s="10"/>
      <c r="J1441" s="11"/>
      <c r="N1441" s="10"/>
    </row>
    <row r="1442" customFormat="false" ht="15" hidden="false" customHeight="false" outlineLevel="0" collapsed="false">
      <c r="A1442" s="8" t="s">
        <v>0</v>
      </c>
      <c r="B1442" s="9" t="n">
        <v>2019</v>
      </c>
      <c r="C1442" s="9" t="n">
        <v>2020</v>
      </c>
      <c r="D1442" s="10"/>
      <c r="E1442" s="10"/>
      <c r="F1442" s="10"/>
      <c r="G1442" s="10"/>
      <c r="I1442" s="10"/>
      <c r="J1442" s="11"/>
      <c r="N1442" s="10"/>
    </row>
    <row r="1443" customFormat="false" ht="15" hidden="false" customHeight="false" outlineLevel="0" collapsed="false">
      <c r="A1443" s="37"/>
      <c r="B1443" s="10"/>
      <c r="C1443" s="10"/>
      <c r="D1443" s="10"/>
      <c r="E1443" s="10"/>
      <c r="F1443" s="10"/>
      <c r="G1443" s="10"/>
      <c r="I1443" s="10"/>
      <c r="J1443" s="11"/>
      <c r="N1443" s="10"/>
    </row>
    <row r="1444" customFormat="false" ht="15" hidden="false" customHeight="false" outlineLevel="0" collapsed="false">
      <c r="A1444" s="12" t="s">
        <v>1</v>
      </c>
      <c r="B1444" s="12" t="s">
        <v>2</v>
      </c>
      <c r="C1444" s="13" t="s">
        <v>3</v>
      </c>
      <c r="D1444" s="12" t="s">
        <v>4</v>
      </c>
      <c r="E1444" s="12" t="s">
        <v>5</v>
      </c>
      <c r="F1444" s="13" t="s">
        <v>6</v>
      </c>
      <c r="G1444" s="12" t="s">
        <v>7</v>
      </c>
      <c r="H1444" s="14" t="s">
        <v>5</v>
      </c>
      <c r="I1444" s="12" t="s">
        <v>8</v>
      </c>
      <c r="J1444" s="12" t="s">
        <v>9</v>
      </c>
      <c r="K1444" s="15"/>
      <c r="L1444" s="15"/>
      <c r="M1444" s="15"/>
      <c r="N1444" s="16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8"/>
      <c r="AH1444" s="18"/>
      <c r="AI1444" s="18"/>
    </row>
    <row r="1445" customFormat="false" ht="15" hidden="false" customHeight="false" outlineLevel="0" collapsed="false">
      <c r="A1445" s="19" t="s">
        <v>10</v>
      </c>
      <c r="B1445" s="20" t="n">
        <v>10</v>
      </c>
      <c r="C1445" s="21" t="n">
        <v>43819</v>
      </c>
      <c r="D1445" s="11" t="n">
        <v>771.3</v>
      </c>
      <c r="E1445" s="20" t="n">
        <f aca="false">SUM(B1445*D1445)</f>
        <v>7713</v>
      </c>
      <c r="F1445" s="22" t="n">
        <v>43886</v>
      </c>
      <c r="G1445" s="11" t="n">
        <v>1019.3</v>
      </c>
      <c r="H1445" s="23" t="n">
        <f aca="false">SUM(B1445*G1445)</f>
        <v>10193</v>
      </c>
      <c r="I1445" s="24" t="n">
        <f aca="false">SUM(H1445-E1445)</f>
        <v>2480</v>
      </c>
      <c r="J1445" s="11" t="str">
        <f aca="false">IF(SUM(+F1445-C1445)&lt;365,"ST","LT")</f>
        <v>ST</v>
      </c>
      <c r="K1445" s="25"/>
      <c r="L1445" s="25"/>
      <c r="M1445" s="25"/>
      <c r="N1445" s="11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6"/>
      <c r="AH1445" s="26"/>
      <c r="AI1445" s="26"/>
    </row>
    <row r="1446" customFormat="false" ht="15" hidden="false" customHeight="false" outlineLevel="0" collapsed="false">
      <c r="A1446" s="19" t="s">
        <v>10</v>
      </c>
      <c r="B1446" s="20" t="n">
        <v>10</v>
      </c>
      <c r="C1446" s="22" t="n">
        <v>43894</v>
      </c>
      <c r="D1446" s="11" t="n">
        <v>981.3</v>
      </c>
      <c r="E1446" s="20" t="n">
        <f aca="false">SUM(B1446*D1446)</f>
        <v>9813</v>
      </c>
      <c r="F1446" s="22"/>
      <c r="G1446" s="11"/>
      <c r="H1446" s="23" t="n">
        <f aca="false">SUM(B1446*G1446)</f>
        <v>0</v>
      </c>
      <c r="I1446" s="24" t="n">
        <f aca="false">SUM(H1446-E1446)</f>
        <v>-9813</v>
      </c>
      <c r="J1446" s="11" t="str">
        <f aca="false">IF(SUM(+F1446-C1446)&lt;365,"ST","LT")</f>
        <v>ST</v>
      </c>
      <c r="K1446" s="25"/>
      <c r="L1446" s="25"/>
      <c r="M1446" s="25"/>
      <c r="N1446" s="11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6"/>
      <c r="AH1446" s="26"/>
      <c r="AI1446" s="26"/>
    </row>
    <row r="1447" customFormat="false" ht="15" hidden="false" customHeight="false" outlineLevel="0" collapsed="false">
      <c r="A1447" s="25" t="s">
        <v>12</v>
      </c>
      <c r="B1447" s="20" t="n">
        <v>10</v>
      </c>
      <c r="C1447" s="22" t="n">
        <v>40143</v>
      </c>
      <c r="D1447" s="11" t="n">
        <v>1324.59</v>
      </c>
      <c r="E1447" s="20" t="n">
        <f aca="false">SUM(B1447*D1447)</f>
        <v>13245.9</v>
      </c>
      <c r="F1447" s="22" t="n">
        <v>43472</v>
      </c>
      <c r="G1447" s="11" t="n">
        <v>73.15</v>
      </c>
      <c r="H1447" s="23" t="n">
        <f aca="false">SUM(B1447*G1447)</f>
        <v>731.5</v>
      </c>
      <c r="I1447" s="24" t="n">
        <f aca="false">SUM(H1447-E1447)</f>
        <v>-12514.4</v>
      </c>
      <c r="J1447" s="11" t="str">
        <f aca="false">IF(SUM(+F1447-C1447)&lt;365,"ST","LT")</f>
        <v>LT</v>
      </c>
      <c r="K1447" s="25" t="s">
        <v>13</v>
      </c>
      <c r="L1447" s="25" t="s">
        <v>14</v>
      </c>
      <c r="M1447" s="25"/>
      <c r="N1447" s="11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6"/>
      <c r="AH1447" s="26"/>
      <c r="AI1447" s="26"/>
    </row>
    <row r="1448" customFormat="false" ht="15" hidden="false" customHeight="false" outlineLevel="0" collapsed="false">
      <c r="A1448" s="25" t="s">
        <v>12</v>
      </c>
      <c r="B1448" s="20" t="n">
        <v>15</v>
      </c>
      <c r="C1448" s="22" t="n">
        <v>40435</v>
      </c>
      <c r="D1448" s="11" t="n">
        <v>831.49</v>
      </c>
      <c r="E1448" s="20" t="n">
        <f aca="false">SUM(B1448*D1448)</f>
        <v>12472.35</v>
      </c>
      <c r="F1448" s="22" t="n">
        <v>43472</v>
      </c>
      <c r="G1448" s="11" t="n">
        <v>73.15</v>
      </c>
      <c r="H1448" s="23" t="n">
        <f aca="false">SUM(B1448*G1448)</f>
        <v>1097.25</v>
      </c>
      <c r="I1448" s="24" t="n">
        <f aca="false">SUM(H1448-E1448)</f>
        <v>-11375.1</v>
      </c>
      <c r="J1448" s="11" t="str">
        <f aca="false">IF(SUM(+F1448-C1448)&lt;365,"ST","LT")</f>
        <v>LT</v>
      </c>
      <c r="K1448" s="25" t="s">
        <v>15</v>
      </c>
      <c r="L1448" s="25" t="s">
        <v>14</v>
      </c>
      <c r="M1448" s="25"/>
      <c r="N1448" s="11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7"/>
      <c r="AH1448" s="27"/>
      <c r="AI1448" s="27"/>
    </row>
    <row r="1449" customFormat="false" ht="15" hidden="false" customHeight="false" outlineLevel="0" collapsed="false">
      <c r="A1449" s="25" t="s">
        <v>12</v>
      </c>
      <c r="B1449" s="20" t="n">
        <v>25</v>
      </c>
      <c r="C1449" s="22" t="n">
        <v>42250</v>
      </c>
      <c r="D1449" s="11" t="n">
        <v>250.55</v>
      </c>
      <c r="E1449" s="20" t="n">
        <f aca="false">SUM(B1449*D1449)</f>
        <v>6263.75</v>
      </c>
      <c r="F1449" s="22" t="n">
        <v>43472</v>
      </c>
      <c r="G1449" s="11" t="n">
        <v>73.15</v>
      </c>
      <c r="H1449" s="23" t="n">
        <f aca="false">SUM(B1449*G1449)</f>
        <v>1828.75</v>
      </c>
      <c r="I1449" s="24" t="n">
        <f aca="false">SUM(H1449-E1449)</f>
        <v>-4435</v>
      </c>
      <c r="J1449" s="11" t="str">
        <f aca="false">IF(SUM(+F1449-C1449)&lt;365,"ST","LT")</f>
        <v>LT</v>
      </c>
      <c r="K1449" s="25"/>
      <c r="L1449" s="25"/>
      <c r="M1449" s="25"/>
      <c r="N1449" s="11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7"/>
      <c r="AH1449" s="27"/>
      <c r="AI1449" s="27"/>
    </row>
    <row r="1450" customFormat="false" ht="15" hidden="false" customHeight="false" outlineLevel="0" collapsed="false">
      <c r="A1450" s="25" t="s">
        <v>12</v>
      </c>
      <c r="B1450" s="20" t="n">
        <v>50</v>
      </c>
      <c r="C1450" s="22" t="n">
        <v>43209</v>
      </c>
      <c r="D1450" s="11" t="n">
        <v>179.13</v>
      </c>
      <c r="E1450" s="20" t="n">
        <f aca="false">SUM(B1450*D1450)</f>
        <v>8956.5</v>
      </c>
      <c r="F1450" s="22" t="n">
        <v>43599</v>
      </c>
      <c r="G1450" s="11" t="n">
        <v>47.29</v>
      </c>
      <c r="H1450" s="23" t="n">
        <f aca="false">SUM(B1450*G1450)</f>
        <v>2364.5</v>
      </c>
      <c r="I1450" s="24" t="n">
        <f aca="false">SUM(H1450-E1450)</f>
        <v>-6592</v>
      </c>
      <c r="J1450" s="11" t="str">
        <f aca="false">IF(SUM(+F1450-C1450)&lt;365,"ST","LT")</f>
        <v>LT</v>
      </c>
      <c r="K1450" s="25"/>
      <c r="L1450" s="25"/>
      <c r="M1450" s="25"/>
      <c r="N1450" s="11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7"/>
      <c r="AH1450" s="27"/>
      <c r="AI1450" s="27"/>
    </row>
    <row r="1451" customFormat="false" ht="15" hidden="false" customHeight="false" outlineLevel="0" collapsed="false">
      <c r="A1451" s="25" t="s">
        <v>16</v>
      </c>
      <c r="B1451" s="11" t="n">
        <v>10</v>
      </c>
      <c r="C1451" s="22" t="n">
        <v>41604</v>
      </c>
      <c r="D1451" s="11" t="n">
        <v>1088.42</v>
      </c>
      <c r="E1451" s="20" t="n">
        <f aca="false">SUM(B1451*D1451)</f>
        <v>10884.2</v>
      </c>
      <c r="F1451" s="22"/>
      <c r="G1451" s="11"/>
      <c r="H1451" s="23" t="n">
        <f aca="false">SUM(B1451*G1451)</f>
        <v>0</v>
      </c>
      <c r="I1451" s="24" t="n">
        <f aca="false">SUM(H1451-E1451)</f>
        <v>-10884.2</v>
      </c>
      <c r="J1451" s="11" t="str">
        <f aca="false">IF(SUM(+F1451-C1451)&lt;365,"ST","LT")</f>
        <v>ST</v>
      </c>
      <c r="K1451" s="25"/>
      <c r="L1451" s="25"/>
      <c r="M1451" s="25"/>
      <c r="N1451" s="11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</row>
    <row r="1452" customFormat="false" ht="15" hidden="false" customHeight="false" outlineLevel="0" collapsed="false">
      <c r="A1452" s="19" t="s">
        <v>16</v>
      </c>
      <c r="B1452" s="20" t="n">
        <v>5</v>
      </c>
      <c r="C1452" s="22" t="n">
        <v>43871</v>
      </c>
      <c r="D1452" s="11" t="n">
        <v>1471.45</v>
      </c>
      <c r="E1452" s="20" t="n">
        <f aca="false">SUM(B1452*D1452)</f>
        <v>7357.25</v>
      </c>
      <c r="F1452" s="22"/>
      <c r="G1452" s="11"/>
      <c r="H1452" s="23" t="n">
        <f aca="false">SUM(B1452*G1452)</f>
        <v>0</v>
      </c>
      <c r="I1452" s="24" t="n">
        <f aca="false">SUM(H1452-E1452)</f>
        <v>-7357.25</v>
      </c>
      <c r="J1452" s="11" t="str">
        <f aca="false">IF(SUM(+F1452-C1452)&lt;365,"ST","LT")</f>
        <v>ST</v>
      </c>
      <c r="K1452" s="25"/>
      <c r="L1452" s="25"/>
      <c r="M1452" s="25"/>
      <c r="N1452" s="11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</row>
    <row r="1453" customFormat="false" ht="15" hidden="false" customHeight="false" outlineLevel="0" collapsed="false">
      <c r="A1453" s="25" t="s">
        <v>17</v>
      </c>
      <c r="B1453" s="20" t="n">
        <v>25</v>
      </c>
      <c r="C1453" s="22" t="n">
        <v>40435</v>
      </c>
      <c r="D1453" s="11" t="n">
        <v>350.34</v>
      </c>
      <c r="E1453" s="20" t="n">
        <f aca="false">SUM(B1453*D1453)</f>
        <v>8758.5</v>
      </c>
      <c r="F1453" s="22"/>
      <c r="G1453" s="11"/>
      <c r="H1453" s="23" t="n">
        <f aca="false">SUM(B1453*G1453)</f>
        <v>0</v>
      </c>
      <c r="I1453" s="24" t="n">
        <f aca="false">SUM(H1453-E1453)</f>
        <v>-8758.5</v>
      </c>
      <c r="J1453" s="11" t="str">
        <f aca="false">IF(SUM(+F1453-C1453)&lt;365,"ST","LT")</f>
        <v>ST</v>
      </c>
      <c r="K1453" s="25" t="s">
        <v>15</v>
      </c>
      <c r="L1453" s="25" t="s">
        <v>14</v>
      </c>
      <c r="M1453" s="25"/>
      <c r="N1453" s="11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</row>
    <row r="1454" customFormat="false" ht="15" hidden="false" customHeight="false" outlineLevel="0" collapsed="false">
      <c r="A1454" s="25" t="s">
        <v>17</v>
      </c>
      <c r="B1454" s="20" t="n">
        <v>25</v>
      </c>
      <c r="C1454" s="22" t="n">
        <v>40632</v>
      </c>
      <c r="D1454" s="11" t="n">
        <v>99.85</v>
      </c>
      <c r="E1454" s="20" t="n">
        <f aca="false">SUM(B1454*D1454)</f>
        <v>2496.25</v>
      </c>
      <c r="F1454" s="22"/>
      <c r="G1454" s="11"/>
      <c r="H1454" s="23" t="n">
        <f aca="false">SUM(B1454*G1454)</f>
        <v>0</v>
      </c>
      <c r="I1454" s="24" t="n">
        <f aca="false">SUM(H1454-E1454)</f>
        <v>-2496.25</v>
      </c>
      <c r="J1454" s="11" t="str">
        <f aca="false">IF(SUM(+F1454-C1454)&lt;365,"ST","LT")</f>
        <v>ST</v>
      </c>
      <c r="K1454" s="25" t="s">
        <v>15</v>
      </c>
      <c r="L1454" s="25" t="s">
        <v>14</v>
      </c>
      <c r="M1454" s="25"/>
      <c r="N1454" s="11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</row>
    <row r="1455" customFormat="false" ht="15" hidden="false" customHeight="false" outlineLevel="0" collapsed="false">
      <c r="A1455" s="25" t="s">
        <v>17</v>
      </c>
      <c r="B1455" s="11" t="n">
        <v>150</v>
      </c>
      <c r="C1455" s="22" t="n">
        <v>40668</v>
      </c>
      <c r="D1455" s="11" t="n">
        <v>81.3</v>
      </c>
      <c r="E1455" s="20" t="n">
        <f aca="false">SUM(B1455*D1455)</f>
        <v>12195</v>
      </c>
      <c r="F1455" s="22"/>
      <c r="G1455" s="11"/>
      <c r="H1455" s="23" t="n">
        <f aca="false">SUM(B1455*G1455)</f>
        <v>0</v>
      </c>
      <c r="I1455" s="24" t="n">
        <f aca="false">SUM(H1455-E1455)</f>
        <v>-12195</v>
      </c>
      <c r="J1455" s="11" t="str">
        <f aca="false">IF(SUM(+F1455-C1455)&lt;365,"ST","LT")</f>
        <v>ST</v>
      </c>
      <c r="K1455" s="25"/>
      <c r="L1455" s="25"/>
      <c r="M1455" s="25"/>
      <c r="N1455" s="11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</row>
    <row r="1456" customFormat="false" ht="15" hidden="false" customHeight="false" outlineLevel="0" collapsed="false">
      <c r="A1456" s="25" t="s">
        <v>18</v>
      </c>
      <c r="B1456" s="11" t="n">
        <v>500</v>
      </c>
      <c r="C1456" s="22" t="n">
        <v>36712</v>
      </c>
      <c r="D1456" s="11" t="n">
        <v>13.65</v>
      </c>
      <c r="E1456" s="20" t="n">
        <f aca="false">SUM(B1456*D1456)</f>
        <v>6825</v>
      </c>
      <c r="F1456" s="22"/>
      <c r="G1456" s="11"/>
      <c r="H1456" s="23" t="n">
        <f aca="false">SUM(B1456*G1456)</f>
        <v>0</v>
      </c>
      <c r="I1456" s="24" t="n">
        <f aca="false">SUM(H1456-E1456)</f>
        <v>-6825</v>
      </c>
      <c r="J1456" s="11" t="str">
        <f aca="false">IF(SUM(+F1456-C1456)&lt;365,"ST","LT")</f>
        <v>ST</v>
      </c>
      <c r="K1456" s="25" t="s">
        <v>19</v>
      </c>
      <c r="L1456" s="25"/>
      <c r="M1456" s="25"/>
      <c r="N1456" s="11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</row>
    <row r="1457" customFormat="false" ht="15" hidden="false" customHeight="false" outlineLevel="0" collapsed="false">
      <c r="A1457" s="25" t="s">
        <v>20</v>
      </c>
      <c r="B1457" s="11" t="n">
        <v>45</v>
      </c>
      <c r="C1457" s="22" t="n">
        <v>41270</v>
      </c>
      <c r="D1457" s="11" t="n">
        <v>136.13</v>
      </c>
      <c r="E1457" s="20" t="n">
        <f aca="false">SUM(B1457*D1457)</f>
        <v>6125.85</v>
      </c>
      <c r="F1457" s="22"/>
      <c r="G1457" s="11"/>
      <c r="H1457" s="23" t="n">
        <f aca="false">SUM(B1457*G1457)</f>
        <v>0</v>
      </c>
      <c r="I1457" s="24" t="n">
        <f aca="false">SUM(H1457-E1457)</f>
        <v>-6125.85</v>
      </c>
      <c r="J1457" s="11" t="str">
        <f aca="false">IF(SUM(+F1457-C1457)&lt;365,"ST","LT")</f>
        <v>ST</v>
      </c>
      <c r="K1457" s="25"/>
      <c r="L1457" s="25"/>
      <c r="M1457" s="25"/>
      <c r="N1457" s="11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</row>
    <row r="1458" customFormat="false" ht="15" hidden="false" customHeight="false" outlineLevel="0" collapsed="false">
      <c r="A1458" s="25" t="s">
        <v>20</v>
      </c>
      <c r="B1458" s="11" t="n">
        <v>45</v>
      </c>
      <c r="C1458" s="22" t="n">
        <v>41270</v>
      </c>
      <c r="D1458" s="11" t="n">
        <v>136.13</v>
      </c>
      <c r="E1458" s="20" t="n">
        <f aca="false">SUM(B1458*D1458)</f>
        <v>6125.85</v>
      </c>
      <c r="F1458" s="22"/>
      <c r="G1458" s="11"/>
      <c r="H1458" s="23" t="n">
        <f aca="false">SUM(B1458*G1458)</f>
        <v>0</v>
      </c>
      <c r="I1458" s="24" t="n">
        <f aca="false">SUM(H1458-E1458)</f>
        <v>-6125.85</v>
      </c>
      <c r="J1458" s="11" t="str">
        <f aca="false">IF(SUM(+F1458-C1458)&lt;365,"ST","LT")</f>
        <v>ST</v>
      </c>
      <c r="K1458" s="25"/>
      <c r="L1458" s="25"/>
      <c r="M1458" s="25"/>
      <c r="N1458" s="11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</row>
    <row r="1459" customFormat="false" ht="15" hidden="false" customHeight="false" outlineLevel="0" collapsed="false">
      <c r="A1459" s="25" t="s">
        <v>20</v>
      </c>
      <c r="B1459" s="11" t="n">
        <v>70</v>
      </c>
      <c r="C1459" s="22" t="n">
        <v>41270</v>
      </c>
      <c r="D1459" s="11" t="n">
        <v>136.13</v>
      </c>
      <c r="E1459" s="20" t="n">
        <f aca="false">SUM(B1459*D1459)</f>
        <v>9529.1</v>
      </c>
      <c r="F1459" s="22"/>
      <c r="G1459" s="11"/>
      <c r="H1459" s="23" t="n">
        <f aca="false">SUM(B1459*G1459)</f>
        <v>0</v>
      </c>
      <c r="I1459" s="24" t="n">
        <f aca="false">SUM(H1459-E1459)</f>
        <v>-9529.1</v>
      </c>
      <c r="J1459" s="11" t="str">
        <f aca="false">IF(SUM(+F1459-C1459)&lt;365,"ST","LT")</f>
        <v>ST</v>
      </c>
      <c r="K1459" s="25"/>
      <c r="L1459" s="25"/>
      <c r="M1459" s="25"/>
      <c r="N1459" s="11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</row>
    <row r="1460" customFormat="false" ht="15" hidden="false" customHeight="false" outlineLevel="0" collapsed="false">
      <c r="A1460" s="25" t="s">
        <v>20</v>
      </c>
      <c r="B1460" s="11" t="n">
        <v>30</v>
      </c>
      <c r="C1460" s="22" t="n">
        <v>42168</v>
      </c>
      <c r="D1460" s="11" t="n">
        <v>0</v>
      </c>
      <c r="E1460" s="20" t="n">
        <f aca="false">SUM(B1460*D1460)</f>
        <v>0</v>
      </c>
      <c r="F1460" s="22"/>
      <c r="G1460" s="11"/>
      <c r="H1460" s="23" t="n">
        <f aca="false">SUM(B1460*G1460)</f>
        <v>0</v>
      </c>
      <c r="I1460" s="24" t="n">
        <f aca="false">SUM(H1460-E1460)</f>
        <v>0</v>
      </c>
      <c r="J1460" s="11" t="str">
        <f aca="false">IF(SUM(+F1460-C1460)&lt;365,"ST","LT")</f>
        <v>ST</v>
      </c>
      <c r="K1460" s="25" t="s">
        <v>21</v>
      </c>
      <c r="L1460" s="25"/>
      <c r="M1460" s="25"/>
      <c r="N1460" s="11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</row>
    <row r="1461" customFormat="false" ht="15" hidden="false" customHeight="false" outlineLevel="0" collapsed="false">
      <c r="A1461" s="25" t="s">
        <v>20</v>
      </c>
      <c r="B1461" s="11" t="n">
        <v>50</v>
      </c>
      <c r="C1461" s="22" t="n">
        <v>42345</v>
      </c>
      <c r="D1461" s="11" t="n">
        <v>257.78</v>
      </c>
      <c r="E1461" s="20" t="n">
        <f aca="false">SUM(B1461*D1461)</f>
        <v>12889</v>
      </c>
      <c r="F1461" s="22"/>
      <c r="G1461" s="11"/>
      <c r="H1461" s="23" t="n">
        <f aca="false">SUM(B1461*G1461)</f>
        <v>0</v>
      </c>
      <c r="I1461" s="24" t="n">
        <f aca="false">SUM(H1461-E1461)</f>
        <v>-12889</v>
      </c>
      <c r="J1461" s="11" t="str">
        <f aca="false">IF(SUM(+F1461-C1461)&lt;365,"ST","LT")</f>
        <v>ST</v>
      </c>
      <c r="K1461" s="25"/>
      <c r="L1461" s="25"/>
      <c r="M1461" s="25"/>
      <c r="N1461" s="11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</row>
    <row r="1462" customFormat="false" ht="15" hidden="false" customHeight="false" outlineLevel="0" collapsed="false">
      <c r="A1462" s="25" t="s">
        <v>20</v>
      </c>
      <c r="B1462" s="11" t="n">
        <v>50</v>
      </c>
      <c r="C1462" s="22" t="n">
        <v>42509</v>
      </c>
      <c r="D1462" s="11" t="n">
        <v>173.76</v>
      </c>
      <c r="E1462" s="20" t="n">
        <f aca="false">SUM(B1462*D1462)</f>
        <v>8688</v>
      </c>
      <c r="F1462" s="22"/>
      <c r="G1462" s="11"/>
      <c r="H1462" s="23" t="n">
        <f aca="false">SUM(B1462*G1462)</f>
        <v>0</v>
      </c>
      <c r="I1462" s="24" t="n">
        <f aca="false">SUM(H1462-E1462)</f>
        <v>-8688</v>
      </c>
      <c r="J1462" s="11" t="str">
        <f aca="false">IF(SUM(+F1462-C1462)&lt;365,"ST","LT")</f>
        <v>ST</v>
      </c>
      <c r="K1462" s="25"/>
      <c r="L1462" s="25"/>
      <c r="M1462" s="25"/>
      <c r="N1462" s="11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</row>
    <row r="1463" customFormat="false" ht="15" hidden="false" customHeight="false" outlineLevel="0" collapsed="false">
      <c r="A1463" s="25" t="s">
        <v>22</v>
      </c>
      <c r="B1463" s="11" t="n">
        <v>92</v>
      </c>
      <c r="C1463" s="22" t="n">
        <v>42168</v>
      </c>
      <c r="D1463" s="11" t="n">
        <v>0</v>
      </c>
      <c r="E1463" s="20" t="n">
        <f aca="false">SUM(B1463*D1463)</f>
        <v>0</v>
      </c>
      <c r="F1463" s="22" t="n">
        <v>43655</v>
      </c>
      <c r="G1463" s="11" t="n">
        <v>66.8</v>
      </c>
      <c r="H1463" s="23" t="n">
        <f aca="false">SUM(B1463*G1463)</f>
        <v>6145.6</v>
      </c>
      <c r="I1463" s="24" t="n">
        <f aca="false">SUM(H1463-E1463)</f>
        <v>6145.6</v>
      </c>
      <c r="J1463" s="11" t="str">
        <f aca="false">IF(SUM(+F1463-C1463)&lt;365,"ST","LT")</f>
        <v>LT</v>
      </c>
      <c r="K1463" s="25" t="s">
        <v>23</v>
      </c>
      <c r="L1463" s="25"/>
      <c r="M1463" s="25"/>
      <c r="N1463" s="11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</row>
    <row r="1464" customFormat="false" ht="15" hidden="false" customHeight="false" outlineLevel="0" collapsed="false">
      <c r="A1464" s="25" t="s">
        <v>22</v>
      </c>
      <c r="B1464" s="11" t="n">
        <v>8</v>
      </c>
      <c r="C1464" s="22" t="n">
        <v>42206</v>
      </c>
      <c r="D1464" s="11" t="n">
        <v>28.49</v>
      </c>
      <c r="E1464" s="20" t="n">
        <f aca="false">SUM(B1464*D1464)</f>
        <v>227.92</v>
      </c>
      <c r="F1464" s="22" t="n">
        <v>43655</v>
      </c>
      <c r="G1464" s="11" t="n">
        <v>66.8</v>
      </c>
      <c r="H1464" s="23" t="n">
        <f aca="false">SUM(B1464*G1464)</f>
        <v>534.4</v>
      </c>
      <c r="I1464" s="24" t="n">
        <f aca="false">SUM(H1464-E1464)</f>
        <v>306.48</v>
      </c>
      <c r="J1464" s="11" t="str">
        <f aca="false">IF(SUM(+F1464-C1464)&lt;365,"ST","LT")</f>
        <v>LT</v>
      </c>
      <c r="K1464" s="25"/>
      <c r="L1464" s="25"/>
      <c r="M1464" s="25"/>
      <c r="N1464" s="11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</row>
    <row r="1465" customFormat="false" ht="15" hidden="false" customHeight="false" outlineLevel="0" collapsed="false">
      <c r="A1465" s="25" t="s">
        <v>22</v>
      </c>
      <c r="B1465" s="11" t="n">
        <v>192</v>
      </c>
      <c r="C1465" s="22" t="n">
        <v>42206</v>
      </c>
      <c r="D1465" s="11" t="n">
        <v>28.49</v>
      </c>
      <c r="E1465" s="20" t="n">
        <f aca="false">SUM(B1465*D1465)</f>
        <v>5470.08</v>
      </c>
      <c r="F1465" s="22"/>
      <c r="G1465" s="11"/>
      <c r="H1465" s="23" t="n">
        <f aca="false">SUM(B1465*G1465)</f>
        <v>0</v>
      </c>
      <c r="I1465" s="24" t="n">
        <f aca="false">SUM(H1465-E1465)</f>
        <v>-5470.08</v>
      </c>
      <c r="J1465" s="11" t="str">
        <f aca="false">IF(SUM(+F1465-C1465)&lt;365,"ST","LT")</f>
        <v>ST</v>
      </c>
      <c r="K1465" s="25"/>
      <c r="L1465" s="25"/>
      <c r="M1465" s="25"/>
      <c r="N1465" s="11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</row>
    <row r="1466" customFormat="false" ht="15" hidden="false" customHeight="false" outlineLevel="0" collapsed="false">
      <c r="A1466" s="25" t="s">
        <v>22</v>
      </c>
      <c r="B1466" s="11" t="n">
        <v>208</v>
      </c>
      <c r="C1466" s="22" t="n">
        <v>42566</v>
      </c>
      <c r="D1466" s="11" t="n">
        <v>29.4</v>
      </c>
      <c r="E1466" s="20" t="n">
        <f aca="false">SUM(B1466*D1466)</f>
        <v>6115.2</v>
      </c>
      <c r="F1466" s="22"/>
      <c r="G1466" s="11"/>
      <c r="H1466" s="23" t="n">
        <f aca="false">SUM(B1466*G1466)</f>
        <v>0</v>
      </c>
      <c r="I1466" s="24" t="n">
        <f aca="false">SUM(H1466-E1466)</f>
        <v>-6115.2</v>
      </c>
      <c r="J1466" s="11" t="str">
        <f aca="false">IF(SUM(+F1466-C1466)&lt;365,"ST","LT")</f>
        <v>ST</v>
      </c>
      <c r="K1466" s="25"/>
      <c r="L1466" s="25"/>
      <c r="M1466" s="25"/>
      <c r="N1466" s="11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</row>
    <row r="1467" customFormat="false" ht="15" hidden="false" customHeight="false" outlineLevel="0" collapsed="false">
      <c r="A1467" s="19" t="s">
        <v>22</v>
      </c>
      <c r="B1467" s="11" t="n">
        <v>100</v>
      </c>
      <c r="C1467" s="22" t="n">
        <v>43679</v>
      </c>
      <c r="D1467" s="11" t="n">
        <v>59.14</v>
      </c>
      <c r="E1467" s="20" t="n">
        <f aca="false">SUM(B1467*D1467)</f>
        <v>5914</v>
      </c>
      <c r="F1467" s="22"/>
      <c r="G1467" s="11"/>
      <c r="H1467" s="23" t="n">
        <f aca="false">SUM(B1467*G1467)</f>
        <v>0</v>
      </c>
      <c r="I1467" s="24" t="n">
        <f aca="false">SUM(H1467-E1467)</f>
        <v>-5914</v>
      </c>
      <c r="J1467" s="11" t="str">
        <f aca="false">IF(SUM(+F1467-C1467)&lt;365,"ST","LT")</f>
        <v>ST</v>
      </c>
      <c r="K1467" s="25"/>
      <c r="L1467" s="25"/>
      <c r="M1467" s="25"/>
      <c r="N1467" s="11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</row>
    <row r="1468" customFormat="false" ht="15" hidden="false" customHeight="false" outlineLevel="0" collapsed="false">
      <c r="A1468" s="25" t="s">
        <v>24</v>
      </c>
      <c r="B1468" s="11" t="n">
        <v>100</v>
      </c>
      <c r="C1468" s="22" t="n">
        <v>42579</v>
      </c>
      <c r="D1468" s="11" t="n">
        <v>39.3</v>
      </c>
      <c r="E1468" s="20" t="n">
        <f aca="false">SUM(B1468*D1468)</f>
        <v>3930</v>
      </c>
      <c r="F1468" s="22" t="n">
        <v>43276</v>
      </c>
      <c r="G1468" s="11" t="n">
        <v>165.75</v>
      </c>
      <c r="H1468" s="23" t="n">
        <f aca="false">SUM(B1468*G1468)</f>
        <v>16575</v>
      </c>
      <c r="I1468" s="24" t="n">
        <f aca="false">SUM(H1468-E1468)</f>
        <v>12645</v>
      </c>
      <c r="J1468" s="11" t="str">
        <f aca="false">IF(SUM(+F1468-C1468)&lt;365,"ST","LT")</f>
        <v>LT</v>
      </c>
      <c r="K1468" s="25"/>
      <c r="L1468" s="25"/>
      <c r="M1468" s="25"/>
      <c r="N1468" s="11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</row>
    <row r="1469" customFormat="false" ht="15.75" hidden="false" customHeight="true" outlineLevel="0" collapsed="false">
      <c r="A1469" s="25" t="s">
        <v>24</v>
      </c>
      <c r="B1469" s="11" t="n">
        <v>100</v>
      </c>
      <c r="C1469" s="22" t="n">
        <v>42579</v>
      </c>
      <c r="D1469" s="11" t="n">
        <v>39.3</v>
      </c>
      <c r="E1469" s="20" t="n">
        <f aca="false">SUM(B1469*D1469)</f>
        <v>3930</v>
      </c>
      <c r="F1469" s="22" t="n">
        <v>43305</v>
      </c>
      <c r="G1469" s="11" t="n">
        <v>172.15</v>
      </c>
      <c r="H1469" s="23" t="n">
        <f aca="false">SUM(B1469*G1469)</f>
        <v>17215</v>
      </c>
      <c r="I1469" s="24" t="n">
        <f aca="false">SUM(H1469-E1469)</f>
        <v>13285</v>
      </c>
      <c r="J1469" s="11" t="str">
        <f aca="false">IF(SUM(+F1469-C1469)&lt;365,"ST","LT")</f>
        <v>LT</v>
      </c>
      <c r="K1469" s="25"/>
      <c r="L1469" s="25"/>
      <c r="M1469" s="25"/>
      <c r="N1469" s="11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</row>
    <row r="1470" customFormat="false" ht="15.75" hidden="false" customHeight="true" outlineLevel="0" collapsed="false">
      <c r="A1470" s="25" t="s">
        <v>24</v>
      </c>
      <c r="B1470" s="11" t="n">
        <v>100</v>
      </c>
      <c r="C1470" s="22" t="n">
        <v>42579</v>
      </c>
      <c r="D1470" s="11" t="n">
        <v>39.3</v>
      </c>
      <c r="E1470" s="20" t="n">
        <f aca="false">SUM(B1470*D1470)</f>
        <v>3930</v>
      </c>
      <c r="F1470" s="22" t="n">
        <v>43339</v>
      </c>
      <c r="G1470" s="11" t="n">
        <v>199.19</v>
      </c>
      <c r="H1470" s="23" t="n">
        <f aca="false">SUM(B1470*G1470)</f>
        <v>19919</v>
      </c>
      <c r="I1470" s="24" t="n">
        <f aca="false">SUM(H1470-E1470)</f>
        <v>15989</v>
      </c>
      <c r="J1470" s="11" t="str">
        <f aca="false">IF(SUM(+F1470-C1470)&lt;365,"ST","LT")</f>
        <v>LT</v>
      </c>
      <c r="K1470" s="25"/>
      <c r="L1470" s="25"/>
      <c r="M1470" s="25"/>
      <c r="N1470" s="11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</row>
    <row r="1471" customFormat="false" ht="15.75" hidden="false" customHeight="true" outlineLevel="0" collapsed="false">
      <c r="A1471" s="25" t="s">
        <v>25</v>
      </c>
      <c r="B1471" s="11" t="n">
        <v>35</v>
      </c>
      <c r="C1471" s="22"/>
      <c r="D1471" s="11"/>
      <c r="E1471" s="20"/>
      <c r="F1471" s="22"/>
      <c r="G1471" s="11"/>
      <c r="H1471" s="23" t="n">
        <f aca="false">SUM(B1471*G1471)</f>
        <v>0</v>
      </c>
      <c r="I1471" s="24"/>
      <c r="J1471" s="11"/>
      <c r="K1471" s="25" t="s">
        <v>26</v>
      </c>
      <c r="L1471" s="25"/>
      <c r="M1471" s="25"/>
      <c r="N1471" s="11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</row>
    <row r="1472" customFormat="false" ht="15.75" hidden="false" customHeight="true" outlineLevel="0" collapsed="false">
      <c r="A1472" s="25" t="s">
        <v>25</v>
      </c>
      <c r="B1472" s="11" t="n">
        <v>15</v>
      </c>
      <c r="C1472" s="22" t="n">
        <v>43215</v>
      </c>
      <c r="D1472" s="11" t="n">
        <v>155.61</v>
      </c>
      <c r="E1472" s="20" t="n">
        <f aca="false">SUM(B1472*D1472)</f>
        <v>2334.15</v>
      </c>
      <c r="F1472" s="22"/>
      <c r="G1472" s="11"/>
      <c r="H1472" s="23" t="n">
        <f aca="false">SUM(B1472*G1472)</f>
        <v>0</v>
      </c>
      <c r="I1472" s="24" t="n">
        <f aca="false">SUM(H1472-E1472)</f>
        <v>-2334.15</v>
      </c>
      <c r="J1472" s="11" t="str">
        <f aca="false">IF(SUM(+F1472-C1472)&lt;365,"ST","LT")</f>
        <v>ST</v>
      </c>
      <c r="K1472" s="25"/>
      <c r="L1472" s="25"/>
      <c r="M1472" s="25"/>
      <c r="N1472" s="11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</row>
    <row r="1473" customFormat="false" ht="15.75" hidden="false" customHeight="true" outlineLevel="0" collapsed="false">
      <c r="A1473" s="25" t="s">
        <v>25</v>
      </c>
      <c r="B1473" s="11" t="n">
        <v>50</v>
      </c>
      <c r="C1473" s="22" t="n">
        <v>43364</v>
      </c>
      <c r="D1473" s="11" t="n">
        <v>124.83</v>
      </c>
      <c r="E1473" s="20" t="n">
        <f aca="false">SUM(B1473*D1473)</f>
        <v>6241.5</v>
      </c>
      <c r="F1473" s="22"/>
      <c r="G1473" s="11"/>
      <c r="H1473" s="23" t="n">
        <f aca="false">SUM(B1473*G1473)</f>
        <v>0</v>
      </c>
      <c r="I1473" s="24" t="n">
        <f aca="false">SUM(H1473-E1473)</f>
        <v>-6241.5</v>
      </c>
      <c r="J1473" s="11" t="str">
        <f aca="false">IF(SUM(+F1473-C1473)&lt;365,"ST","LT")</f>
        <v>ST</v>
      </c>
      <c r="K1473" s="25"/>
      <c r="L1473" s="25"/>
      <c r="M1473" s="25"/>
      <c r="N1473" s="11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</row>
    <row r="1474" customFormat="false" ht="15.75" hidden="false" customHeight="true" outlineLevel="0" collapsed="false">
      <c r="A1474" s="25" t="s">
        <v>27</v>
      </c>
      <c r="B1474" s="11" t="n">
        <v>50</v>
      </c>
      <c r="C1474" s="22" t="n">
        <v>43040</v>
      </c>
      <c r="D1474" s="11" t="n">
        <v>151.88</v>
      </c>
      <c r="E1474" s="20" t="n">
        <f aca="false">SUM(B1474*D1474)</f>
        <v>7594</v>
      </c>
      <c r="F1474" s="22" t="n">
        <v>43446</v>
      </c>
      <c r="G1474" s="11" t="n">
        <v>200.53</v>
      </c>
      <c r="H1474" s="23" t="n">
        <f aca="false">SUM(B1474*G1474)</f>
        <v>10026.5</v>
      </c>
      <c r="I1474" s="24" t="n">
        <f aca="false">SUM(H1474-E1474)</f>
        <v>2432.5</v>
      </c>
      <c r="J1474" s="11" t="str">
        <f aca="false">IF(SUM(+F1474-C1474)&lt;365,"ST","LT")</f>
        <v>LT</v>
      </c>
      <c r="K1474" s="25"/>
      <c r="L1474" s="25"/>
      <c r="M1474" s="25"/>
      <c r="N1474" s="11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</row>
    <row r="1475" customFormat="false" ht="15.75" hidden="false" customHeight="true" outlineLevel="0" collapsed="false">
      <c r="A1475" s="25" t="s">
        <v>27</v>
      </c>
      <c r="B1475" s="11" t="n">
        <v>50</v>
      </c>
      <c r="C1475" s="22" t="n">
        <v>43040</v>
      </c>
      <c r="D1475" s="11" t="n">
        <v>151.88</v>
      </c>
      <c r="E1475" s="20" t="n">
        <f aca="false">SUM(B1475*D1475)</f>
        <v>7594</v>
      </c>
      <c r="F1475" s="22" t="n">
        <v>43514</v>
      </c>
      <c r="G1475" s="11" t="n">
        <v>219.84</v>
      </c>
      <c r="H1475" s="23" t="n">
        <f aca="false">SUM(B1475*G1475)</f>
        <v>10992</v>
      </c>
      <c r="I1475" s="24" t="n">
        <f aca="false">SUM(H1475-E1475)</f>
        <v>3398</v>
      </c>
      <c r="J1475" s="11" t="str">
        <f aca="false">IF(SUM(+F1475-C1475)&lt;365,"ST","LT")</f>
        <v>LT</v>
      </c>
      <c r="K1475" s="25"/>
      <c r="L1475" s="25"/>
      <c r="M1475" s="25"/>
      <c r="N1475" s="11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</row>
    <row r="1476" customFormat="false" ht="15.75" hidden="false" customHeight="true" outlineLevel="0" collapsed="false">
      <c r="A1476" s="25" t="s">
        <v>27</v>
      </c>
      <c r="B1476" s="20" t="n">
        <v>50</v>
      </c>
      <c r="C1476" s="22" t="n">
        <v>43822</v>
      </c>
      <c r="D1476" s="11" t="n">
        <v>233.64</v>
      </c>
      <c r="E1476" s="20" t="n">
        <f aca="false">SUM(B1476*D1476)</f>
        <v>11682</v>
      </c>
      <c r="F1476" s="22"/>
      <c r="G1476" s="11"/>
      <c r="H1476" s="23" t="n">
        <f aca="false">SUM(B1476*G1476)</f>
        <v>0</v>
      </c>
      <c r="I1476" s="24" t="n">
        <f aca="false">SUM(H1476-E1476)</f>
        <v>-11682</v>
      </c>
      <c r="J1476" s="11" t="str">
        <f aca="false">IF(SUM(+F1476-C1476)&lt;365,"ST","LT")</f>
        <v>ST</v>
      </c>
      <c r="K1476" s="25"/>
      <c r="L1476" s="25"/>
      <c r="M1476" s="25"/>
      <c r="N1476" s="11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</row>
    <row r="1477" customFormat="false" ht="15.75" hidden="false" customHeight="true" outlineLevel="0" collapsed="false">
      <c r="A1477" s="19" t="s">
        <v>29</v>
      </c>
      <c r="B1477" s="20" t="n">
        <v>50</v>
      </c>
      <c r="C1477" s="22" t="n">
        <v>43690</v>
      </c>
      <c r="D1477" s="11" t="n">
        <v>101.76</v>
      </c>
      <c r="E1477" s="20" t="n">
        <f aca="false">SUM(B1477*D1477)</f>
        <v>5088</v>
      </c>
      <c r="F1477" s="22"/>
      <c r="G1477" s="11"/>
      <c r="H1477" s="23" t="n">
        <f aca="false">SUM(B1477*G1477)</f>
        <v>0</v>
      </c>
      <c r="I1477" s="24" t="n">
        <f aca="false">SUM(H1477-E1477)</f>
        <v>-5088</v>
      </c>
      <c r="J1477" s="11" t="str">
        <f aca="false">IF(SUM(+F1477-C1477)&lt;365,"ST","LT")</f>
        <v>ST</v>
      </c>
      <c r="K1477" s="25"/>
      <c r="L1477" s="25"/>
      <c r="M1477" s="25"/>
      <c r="N1477" s="11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</row>
    <row r="1478" customFormat="false" ht="15.75" hidden="false" customHeight="true" outlineLevel="0" collapsed="false">
      <c r="A1478" s="25" t="s">
        <v>28</v>
      </c>
      <c r="B1478" s="20" t="n">
        <v>50</v>
      </c>
      <c r="C1478" s="22" t="n">
        <v>39202</v>
      </c>
      <c r="D1478" s="11" t="n">
        <v>237.03</v>
      </c>
      <c r="E1478" s="20" t="n">
        <f aca="false">SUM(B1478*D1478)</f>
        <v>11851.5</v>
      </c>
      <c r="F1478" s="22" t="n">
        <v>43612</v>
      </c>
      <c r="G1478" s="11" t="n">
        <v>372.68</v>
      </c>
      <c r="H1478" s="23" t="n">
        <f aca="false">SUM(B1478*G1478)</f>
        <v>18634</v>
      </c>
      <c r="I1478" s="24" t="n">
        <f aca="false">SUM(H1478-E1478)</f>
        <v>6782.5</v>
      </c>
      <c r="J1478" s="11" t="str">
        <f aca="false">IF(SUM(+F1478-C1478)&lt;365,"ST","LT")</f>
        <v>LT</v>
      </c>
      <c r="K1478" s="25"/>
      <c r="L1478" s="25"/>
      <c r="M1478" s="25"/>
      <c r="N1478" s="11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</row>
    <row r="1479" customFormat="false" ht="15.75" hidden="false" customHeight="true" outlineLevel="0" collapsed="false">
      <c r="A1479" s="25" t="s">
        <v>30</v>
      </c>
      <c r="B1479" s="11" t="n">
        <v>10</v>
      </c>
      <c r="C1479" s="22" t="n">
        <v>42579</v>
      </c>
      <c r="D1479" s="11" t="n">
        <v>896</v>
      </c>
      <c r="E1479" s="20" t="n">
        <f aca="false">SUM(B1479*D1479)</f>
        <v>8960</v>
      </c>
      <c r="F1479" s="22"/>
      <c r="G1479" s="11"/>
      <c r="H1479" s="23" t="n">
        <f aca="false">SUM(B1479*G1479)</f>
        <v>0</v>
      </c>
      <c r="I1479" s="24" t="n">
        <f aca="false">SUM(H1479-E1479)</f>
        <v>-8960</v>
      </c>
      <c r="J1479" s="11" t="str">
        <f aca="false">IF(SUM(+F1479-C1479)&lt;365,"ST","LT")</f>
        <v>ST</v>
      </c>
      <c r="K1479" s="25" t="s">
        <v>31</v>
      </c>
      <c r="L1479" s="25"/>
      <c r="M1479" s="25"/>
      <c r="N1479" s="11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</row>
    <row r="1480" customFormat="false" ht="15.75" hidden="false" customHeight="true" outlineLevel="0" collapsed="false">
      <c r="A1480" s="25" t="s">
        <v>30</v>
      </c>
      <c r="B1480" s="11" t="n">
        <v>40</v>
      </c>
      <c r="C1480" s="22"/>
      <c r="D1480" s="11"/>
      <c r="E1480" s="20"/>
      <c r="F1480" s="22"/>
      <c r="G1480" s="11"/>
      <c r="H1480" s="23" t="n">
        <f aca="false">SUM(B1480*G1480)</f>
        <v>0</v>
      </c>
      <c r="I1480" s="24"/>
      <c r="J1480" s="11"/>
      <c r="K1480" s="25" t="s">
        <v>573</v>
      </c>
      <c r="L1480" s="25"/>
      <c r="M1480" s="25"/>
      <c r="N1480" s="11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</row>
    <row r="1481" customFormat="false" ht="15.75" hidden="false" customHeight="true" outlineLevel="0" collapsed="false">
      <c r="A1481" s="25" t="s">
        <v>30</v>
      </c>
      <c r="B1481" s="11" t="n">
        <v>50</v>
      </c>
      <c r="C1481" s="22" t="n">
        <v>43769</v>
      </c>
      <c r="D1481" s="11" t="n">
        <v>186.64</v>
      </c>
      <c r="E1481" s="20" t="n">
        <f aca="false">SUM(B1481*D1481)</f>
        <v>9332</v>
      </c>
      <c r="F1481" s="22"/>
      <c r="G1481" s="11"/>
      <c r="H1481" s="23" t="n">
        <f aca="false">SUM(B1481*G1481)</f>
        <v>0</v>
      </c>
      <c r="I1481" s="24" t="n">
        <f aca="false">SUM(H1481-E1481)</f>
        <v>-9332</v>
      </c>
      <c r="J1481" s="11" t="str">
        <f aca="false">IF(SUM(+F1481-C1481)&lt;365,"ST","LT")</f>
        <v>ST</v>
      </c>
      <c r="K1481" s="25"/>
      <c r="L1481" s="25"/>
      <c r="M1481" s="25"/>
      <c r="N1481" s="11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</row>
    <row r="1482" customFormat="false" ht="15.75" hidden="false" customHeight="true" outlineLevel="0" collapsed="false">
      <c r="A1482" s="25" t="s">
        <v>33</v>
      </c>
      <c r="B1482" s="11" t="n">
        <v>1000</v>
      </c>
      <c r="C1482" s="22" t="n">
        <v>36552</v>
      </c>
      <c r="D1482" s="11" t="n">
        <v>7.3</v>
      </c>
      <c r="E1482" s="20" t="n">
        <f aca="false">SUM(B1482*D1482)</f>
        <v>7300</v>
      </c>
      <c r="F1482" s="22"/>
      <c r="G1482" s="11"/>
      <c r="H1482" s="23" t="n">
        <f aca="false">SUM(B1482*G1482)</f>
        <v>0</v>
      </c>
      <c r="I1482" s="24" t="n">
        <f aca="false">SUM(H1482-E1482)</f>
        <v>-7300</v>
      </c>
      <c r="J1482" s="11" t="str">
        <f aca="false">IF(SUM(+F1482-C1482)&lt;365,"ST","LT")</f>
        <v>ST</v>
      </c>
      <c r="K1482" s="25" t="s">
        <v>19</v>
      </c>
      <c r="L1482" s="25"/>
      <c r="M1482" s="25"/>
      <c r="N1482" s="11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</row>
    <row r="1483" customFormat="false" ht="15.75" hidden="false" customHeight="true" outlineLevel="0" collapsed="false">
      <c r="A1483" s="25" t="s">
        <v>34</v>
      </c>
      <c r="B1483" s="20" t="n">
        <v>10</v>
      </c>
      <c r="C1483" s="22" t="n">
        <v>42965</v>
      </c>
      <c r="D1483" s="11" t="n">
        <v>1084.07</v>
      </c>
      <c r="E1483" s="20" t="n">
        <f aca="false">SUM(B1483*D1483)</f>
        <v>10840.7</v>
      </c>
      <c r="F1483" s="22" t="n">
        <v>43647</v>
      </c>
      <c r="G1483" s="11" t="n">
        <v>1350.79</v>
      </c>
      <c r="H1483" s="23" t="n">
        <f aca="false">SUM(B1483*G1483)</f>
        <v>13507.9</v>
      </c>
      <c r="I1483" s="24" t="n">
        <f aca="false">SUM(H1483-E1483)</f>
        <v>2667.2</v>
      </c>
      <c r="J1483" s="11" t="str">
        <f aca="false">IF(SUM(+F1483-C1483)&lt;365,"ST","LT")</f>
        <v>LT</v>
      </c>
      <c r="K1483" s="25"/>
      <c r="L1483" s="25"/>
      <c r="M1483" s="25"/>
      <c r="N1483" s="11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</row>
    <row r="1484" customFormat="false" ht="15.75" hidden="false" customHeight="true" outlineLevel="0" collapsed="false">
      <c r="A1484" s="25" t="s">
        <v>35</v>
      </c>
      <c r="B1484" s="11" t="n">
        <v>450</v>
      </c>
      <c r="C1484" s="22" t="n">
        <v>32568</v>
      </c>
      <c r="D1484" s="11" t="n">
        <v>10</v>
      </c>
      <c r="E1484" s="20" t="n">
        <f aca="false">SUM(B1484*D1484)</f>
        <v>4500</v>
      </c>
      <c r="F1484" s="22"/>
      <c r="G1484" s="11"/>
      <c r="H1484" s="23" t="n">
        <f aca="false">SUM(B1484*G1484)</f>
        <v>0</v>
      </c>
      <c r="I1484" s="24" t="n">
        <f aca="false">SUM(H1484-E1484)</f>
        <v>-4500</v>
      </c>
      <c r="J1484" s="11" t="str">
        <f aca="false">IF(SUM(+F1484-C1484)&lt;365,"ST","LT")</f>
        <v>ST</v>
      </c>
      <c r="K1484" s="25" t="s">
        <v>36</v>
      </c>
      <c r="L1484" s="25"/>
      <c r="M1484" s="25"/>
      <c r="N1484" s="11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</row>
    <row r="1485" customFormat="false" ht="15.75" hidden="false" customHeight="true" outlineLevel="0" collapsed="false">
      <c r="A1485" s="25" t="s">
        <v>37</v>
      </c>
      <c r="B1485" s="11" t="n">
        <v>100</v>
      </c>
      <c r="C1485" s="22" t="n">
        <v>41236</v>
      </c>
      <c r="D1485" s="11" t="n">
        <v>117.23</v>
      </c>
      <c r="E1485" s="20" t="n">
        <f aca="false">SUM(B1485*D1485)</f>
        <v>11723</v>
      </c>
      <c r="F1485" s="22" t="n">
        <v>43474</v>
      </c>
      <c r="G1485" s="11" t="n">
        <v>29.13</v>
      </c>
      <c r="H1485" s="23" t="n">
        <f aca="false">SUM(B1485*G1485)</f>
        <v>2913</v>
      </c>
      <c r="I1485" s="24" t="n">
        <f aca="false">SUM(H1485-E1485)</f>
        <v>-8810</v>
      </c>
      <c r="J1485" s="11" t="str">
        <f aca="false">IF(SUM(+F1485-C1485)&lt;365,"ST","LT")</f>
        <v>LT</v>
      </c>
      <c r="K1485" s="25"/>
      <c r="L1485" s="25"/>
      <c r="M1485" s="25"/>
      <c r="N1485" s="11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</row>
    <row r="1486" customFormat="false" ht="15.75" hidden="false" customHeight="true" outlineLevel="0" collapsed="false">
      <c r="A1486" s="25" t="s">
        <v>37</v>
      </c>
      <c r="B1486" s="11" t="n">
        <v>100</v>
      </c>
      <c r="C1486" s="22" t="n">
        <v>41303</v>
      </c>
      <c r="D1486" s="11" t="n">
        <v>38.79</v>
      </c>
      <c r="E1486" s="20" t="n">
        <f aca="false">SUM(B1486*D1486)</f>
        <v>3879</v>
      </c>
      <c r="F1486" s="22" t="n">
        <v>43474</v>
      </c>
      <c r="G1486" s="11" t="n">
        <v>29.13</v>
      </c>
      <c r="H1486" s="23" t="n">
        <f aca="false">SUM(B1486*G1486)</f>
        <v>2913</v>
      </c>
      <c r="I1486" s="24" t="n">
        <f aca="false">SUM(H1486-E1486)</f>
        <v>-966</v>
      </c>
      <c r="J1486" s="11" t="str">
        <f aca="false">IF(SUM(+F1486-C1486)&lt;365,"ST","LT")</f>
        <v>LT</v>
      </c>
      <c r="K1486" s="25"/>
      <c r="L1486" s="25"/>
      <c r="M1486" s="25"/>
      <c r="N1486" s="11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</row>
    <row r="1487" customFormat="false" ht="15.75" hidden="false" customHeight="true" outlineLevel="0" collapsed="false">
      <c r="A1487" s="25" t="s">
        <v>38</v>
      </c>
      <c r="B1487" s="11" t="n">
        <v>100</v>
      </c>
      <c r="C1487" s="22" t="n">
        <v>42251</v>
      </c>
      <c r="D1487" s="11" t="n">
        <v>85.43</v>
      </c>
      <c r="E1487" s="20" t="n">
        <f aca="false">SUM(B1487*D1487)</f>
        <v>8543</v>
      </c>
      <c r="F1487" s="22" t="n">
        <v>43203</v>
      </c>
      <c r="G1487" s="11" t="n">
        <v>148.48</v>
      </c>
      <c r="H1487" s="23" t="n">
        <f aca="false">SUM(B1487*G1487)</f>
        <v>14848</v>
      </c>
      <c r="I1487" s="24" t="n">
        <f aca="false">SUM(H1487-E1487)</f>
        <v>6305</v>
      </c>
      <c r="J1487" s="11" t="str">
        <f aca="false">IF(SUM(+F1487-C1487)&lt;365,"ST","LT")</f>
        <v>LT</v>
      </c>
      <c r="K1487" s="25"/>
      <c r="L1487" s="25"/>
      <c r="M1487" s="25"/>
      <c r="N1487" s="11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</row>
    <row r="1488" customFormat="false" ht="15.75" hidden="false" customHeight="true" outlineLevel="0" collapsed="false">
      <c r="A1488" s="25" t="s">
        <v>38</v>
      </c>
      <c r="B1488" s="11" t="n">
        <v>100</v>
      </c>
      <c r="C1488" s="22" t="n">
        <v>42629</v>
      </c>
      <c r="D1488" s="11" t="n">
        <v>80.8</v>
      </c>
      <c r="E1488" s="20" t="n">
        <f aca="false">SUM(B1488*D1488)</f>
        <v>8080</v>
      </c>
      <c r="F1488" s="22"/>
      <c r="G1488" s="11"/>
      <c r="H1488" s="23" t="n">
        <f aca="false">SUM(B1488*G1488)</f>
        <v>0</v>
      </c>
      <c r="I1488" s="24" t="n">
        <f aca="false">SUM(H1488-E1488)</f>
        <v>-8080</v>
      </c>
      <c r="J1488" s="11" t="str">
        <f aca="false">IF(SUM(+F1488-C1488)&lt;365,"ST","LT")</f>
        <v>ST</v>
      </c>
      <c r="K1488" s="25"/>
      <c r="L1488" s="25"/>
      <c r="M1488" s="25"/>
      <c r="N1488" s="11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</row>
    <row r="1489" customFormat="false" ht="15.75" hidden="false" customHeight="true" outlineLevel="0" collapsed="false">
      <c r="A1489" s="25" t="s">
        <v>38</v>
      </c>
      <c r="B1489" s="11" t="n">
        <v>100</v>
      </c>
      <c r="C1489" s="22" t="n">
        <v>42692</v>
      </c>
      <c r="D1489" s="11" t="n">
        <v>80</v>
      </c>
      <c r="E1489" s="20" t="n">
        <f aca="false">SUM(B1489*D1489)</f>
        <v>8000</v>
      </c>
      <c r="F1489" s="22"/>
      <c r="G1489" s="11"/>
      <c r="H1489" s="23" t="n">
        <f aca="false">SUM(B1489*G1489)</f>
        <v>0</v>
      </c>
      <c r="I1489" s="24" t="n">
        <f aca="false">SUM(H1489-E1489)</f>
        <v>-8000</v>
      </c>
      <c r="J1489" s="11" t="str">
        <f aca="false">IF(SUM(+F1489-C1489)&lt;365,"ST","LT")</f>
        <v>ST</v>
      </c>
      <c r="K1489" s="25"/>
      <c r="L1489" s="25"/>
      <c r="M1489" s="25"/>
      <c r="N1489" s="11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</row>
    <row r="1490" customFormat="false" ht="15.75" hidden="false" customHeight="true" outlineLevel="0" collapsed="false">
      <c r="A1490" s="25" t="s">
        <v>38</v>
      </c>
      <c r="B1490" s="11" t="n">
        <v>100</v>
      </c>
      <c r="C1490" s="22" t="n">
        <v>43047</v>
      </c>
      <c r="D1490" s="11" t="n">
        <v>119.59</v>
      </c>
      <c r="E1490" s="20" t="n">
        <f aca="false">SUM(B1490*D1490)</f>
        <v>11959</v>
      </c>
      <c r="F1490" s="22"/>
      <c r="G1490" s="11"/>
      <c r="H1490" s="23" t="n">
        <f aca="false">SUM(B1490*G1490)</f>
        <v>0</v>
      </c>
      <c r="I1490" s="24" t="n">
        <f aca="false">SUM(H1490-E1490)</f>
        <v>-11959</v>
      </c>
      <c r="J1490" s="11" t="str">
        <f aca="false">IF(SUM(+F1490-C1490)&lt;365,"ST","LT")</f>
        <v>ST</v>
      </c>
      <c r="K1490" s="25"/>
      <c r="L1490" s="25"/>
      <c r="M1490" s="25"/>
      <c r="N1490" s="11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</row>
    <row r="1491" customFormat="false" ht="15.75" hidden="false" customHeight="true" outlineLevel="0" collapsed="false">
      <c r="A1491" s="25" t="s">
        <v>38</v>
      </c>
      <c r="B1491" s="11" t="n">
        <v>50</v>
      </c>
      <c r="C1491" s="22" t="n">
        <v>43272</v>
      </c>
      <c r="D1491" s="11" t="n">
        <v>136.01</v>
      </c>
      <c r="E1491" s="20" t="n">
        <f aca="false">SUM(B1491*D1491)</f>
        <v>6800.5</v>
      </c>
      <c r="F1491" s="22"/>
      <c r="G1491" s="11"/>
      <c r="H1491" s="23" t="n">
        <f aca="false">SUM(B1491*G1491)</f>
        <v>0</v>
      </c>
      <c r="I1491" s="24" t="n">
        <f aca="false">SUM(H1491-E1491)</f>
        <v>-6800.5</v>
      </c>
      <c r="J1491" s="11" t="str">
        <f aca="false">IF(SUM(+F1491-C1491)&lt;365,"ST","LT")</f>
        <v>ST</v>
      </c>
      <c r="K1491" s="25"/>
      <c r="L1491" s="25"/>
      <c r="M1491" s="25"/>
      <c r="N1491" s="11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</row>
    <row r="1492" customFormat="false" ht="15.75" hidden="false" customHeight="true" outlineLevel="0" collapsed="false">
      <c r="A1492" s="25" t="s">
        <v>38</v>
      </c>
      <c r="B1492" s="11" t="n">
        <v>50</v>
      </c>
      <c r="C1492" s="22" t="n">
        <v>43297</v>
      </c>
      <c r="D1492" s="11" t="n">
        <v>126.69</v>
      </c>
      <c r="E1492" s="20" t="n">
        <f aca="false">SUM(B1492*D1492)</f>
        <v>6334.5</v>
      </c>
      <c r="F1492" s="22"/>
      <c r="G1492" s="11"/>
      <c r="H1492" s="23" t="n">
        <f aca="false">SUM(B1492*G1492)</f>
        <v>0</v>
      </c>
      <c r="I1492" s="24" t="n">
        <f aca="false">SUM(H1492-E1492)</f>
        <v>-6334.5</v>
      </c>
      <c r="J1492" s="11" t="str">
        <f aca="false">IF(SUM(+F1492-C1492)&lt;365,"ST","LT")</f>
        <v>ST</v>
      </c>
      <c r="K1492" s="25"/>
      <c r="L1492" s="25"/>
      <c r="M1492" s="25"/>
      <c r="N1492" s="11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</row>
    <row r="1493" customFormat="false" ht="15.75" hidden="false" customHeight="true" outlineLevel="0" collapsed="false">
      <c r="A1493" s="25" t="s">
        <v>38</v>
      </c>
      <c r="B1493" s="11" t="n">
        <v>50</v>
      </c>
      <c r="C1493" s="22" t="n">
        <v>43299</v>
      </c>
      <c r="D1493" s="11" t="n">
        <v>113.85</v>
      </c>
      <c r="E1493" s="20" t="n">
        <f aca="false">SUM(B1493*D1493)</f>
        <v>5692.5</v>
      </c>
      <c r="F1493" s="22"/>
      <c r="G1493" s="11"/>
      <c r="H1493" s="23" t="n">
        <f aca="false">SUM(B1493*G1493)</f>
        <v>0</v>
      </c>
      <c r="I1493" s="24" t="n">
        <f aca="false">SUM(H1493-E1493)</f>
        <v>-5692.5</v>
      </c>
      <c r="J1493" s="11" t="str">
        <f aca="false">IF(SUM(+F1493-C1493)&lt;365,"ST","LT")</f>
        <v>ST</v>
      </c>
      <c r="K1493" s="25"/>
      <c r="L1493" s="25"/>
      <c r="M1493" s="25"/>
      <c r="N1493" s="11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</row>
    <row r="1494" customFormat="false" ht="15.75" hidden="false" customHeight="true" outlineLevel="0" collapsed="false">
      <c r="A1494" s="25" t="s">
        <v>38</v>
      </c>
      <c r="B1494" s="11" t="n">
        <v>50</v>
      </c>
      <c r="C1494" s="22" t="n">
        <v>43392</v>
      </c>
      <c r="D1494" s="11" t="n">
        <v>113.44</v>
      </c>
      <c r="E1494" s="20" t="n">
        <f aca="false">SUM(B1494*D1494)</f>
        <v>5672</v>
      </c>
      <c r="F1494" s="22"/>
      <c r="G1494" s="11"/>
      <c r="H1494" s="23" t="n">
        <f aca="false">SUM(B1494*G1494)</f>
        <v>0</v>
      </c>
      <c r="I1494" s="24" t="n">
        <f aca="false">SUM(H1494-E1494)</f>
        <v>-5672</v>
      </c>
      <c r="J1494" s="11" t="str">
        <f aca="false">IF(SUM(+F1494-C1494)&lt;365,"ST","LT")</f>
        <v>ST</v>
      </c>
      <c r="K1494" s="25"/>
      <c r="L1494" s="25"/>
      <c r="M1494" s="25"/>
      <c r="N1494" s="11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</row>
    <row r="1495" customFormat="false" ht="15.75" hidden="false" customHeight="true" outlineLevel="0" collapsed="false">
      <c r="A1495" s="25" t="s">
        <v>39</v>
      </c>
      <c r="B1495" s="11" t="n">
        <v>250</v>
      </c>
      <c r="C1495" s="22" t="n">
        <v>36880</v>
      </c>
      <c r="D1495" s="11" t="n">
        <v>10</v>
      </c>
      <c r="E1495" s="20" t="n">
        <f aca="false">SUM(B1495*D1495)</f>
        <v>2500</v>
      </c>
      <c r="F1495" s="22"/>
      <c r="G1495" s="11"/>
      <c r="H1495" s="23" t="n">
        <f aca="false">SUM(B1495*G1495)</f>
        <v>0</v>
      </c>
      <c r="I1495" s="24" t="n">
        <f aca="false">SUM(H1495-E1495)</f>
        <v>-2500</v>
      </c>
      <c r="J1495" s="11" t="str">
        <f aca="false">IF(SUM(+F1495-C1495)&lt;365,"ST","LT")</f>
        <v>ST</v>
      </c>
      <c r="K1495" s="25" t="s">
        <v>36</v>
      </c>
      <c r="L1495" s="25"/>
      <c r="M1495" s="25"/>
      <c r="N1495" s="11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</row>
    <row r="1496" customFormat="false" ht="15.75" hidden="false" customHeight="true" outlineLevel="0" collapsed="false">
      <c r="A1496" s="25" t="s">
        <v>40</v>
      </c>
      <c r="B1496" s="11" t="n">
        <v>10</v>
      </c>
      <c r="C1496" s="22" t="n">
        <v>42206</v>
      </c>
      <c r="D1496" s="11" t="n">
        <v>753.15</v>
      </c>
      <c r="E1496" s="20" t="n">
        <f aca="false">SUM(B1496*D1496)</f>
        <v>7531.5</v>
      </c>
      <c r="F1496" s="22"/>
      <c r="G1496" s="11"/>
      <c r="H1496" s="23" t="n">
        <f aca="false">SUM(B1496*G1496)</f>
        <v>0</v>
      </c>
      <c r="I1496" s="24" t="n">
        <f aca="false">SUM(H1496-E1496)</f>
        <v>-7531.5</v>
      </c>
      <c r="J1496" s="11" t="str">
        <f aca="false">IF(SUM(+F1496-C1496)&lt;365,"ST","LT")</f>
        <v>ST</v>
      </c>
      <c r="K1496" s="25"/>
      <c r="L1496" s="25"/>
      <c r="M1496" s="25"/>
      <c r="N1496" s="11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</row>
    <row r="1497" customFormat="false" ht="15.75" hidden="false" customHeight="true" outlineLevel="0" collapsed="false">
      <c r="A1497" s="25" t="s">
        <v>40</v>
      </c>
      <c r="B1497" s="11" t="n">
        <v>10</v>
      </c>
      <c r="C1497" s="22" t="n">
        <v>42622</v>
      </c>
      <c r="D1497" s="11" t="n">
        <v>814.05</v>
      </c>
      <c r="E1497" s="20" t="n">
        <f aca="false">SUM(B1497*D1497)</f>
        <v>8140.5</v>
      </c>
      <c r="F1497" s="22"/>
      <c r="G1497" s="11"/>
      <c r="H1497" s="23" t="n">
        <f aca="false">SUM(B1497*G1497)</f>
        <v>0</v>
      </c>
      <c r="I1497" s="24" t="n">
        <f aca="false">SUM(H1497-E1497)</f>
        <v>-8140.5</v>
      </c>
      <c r="J1497" s="11" t="str">
        <f aca="false">IF(SUM(+F1497-C1497)&lt;365,"ST","LT")</f>
        <v>ST</v>
      </c>
      <c r="K1497" s="25"/>
      <c r="L1497" s="25"/>
      <c r="M1497" s="25"/>
      <c r="N1497" s="11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</row>
    <row r="1498" customFormat="false" ht="15.75" hidden="false" customHeight="true" outlineLevel="0" collapsed="false">
      <c r="A1498" s="25" t="s">
        <v>40</v>
      </c>
      <c r="B1498" s="11" t="n">
        <v>30</v>
      </c>
      <c r="C1498" s="22" t="n">
        <v>43181</v>
      </c>
      <c r="D1498" s="11" t="n">
        <v>561.18</v>
      </c>
      <c r="E1498" s="20" t="n">
        <f aca="false">SUM(B1498*D1498)</f>
        <v>16835.4</v>
      </c>
      <c r="F1498" s="22"/>
      <c r="G1498" s="11"/>
      <c r="H1498" s="23" t="n">
        <f aca="false">SUM(B1498*G1498)</f>
        <v>0</v>
      </c>
      <c r="I1498" s="24" t="n">
        <f aca="false">SUM(H1498-E1498)</f>
        <v>-16835.4</v>
      </c>
      <c r="J1498" s="11" t="str">
        <f aca="false">IF(SUM(+F1498-C1498)&lt;365,"ST","LT")</f>
        <v>ST</v>
      </c>
      <c r="K1498" s="25"/>
      <c r="L1498" s="25"/>
      <c r="M1498" s="25"/>
      <c r="N1498" s="11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</row>
    <row r="1499" customFormat="false" ht="15.75" hidden="false" customHeight="true" outlineLevel="0" collapsed="false">
      <c r="A1499" s="19" t="s">
        <v>42</v>
      </c>
      <c r="B1499" s="11" t="n">
        <v>5</v>
      </c>
      <c r="C1499" s="22" t="n">
        <v>43795</v>
      </c>
      <c r="D1499" s="11" t="n">
        <v>1848.76</v>
      </c>
      <c r="E1499" s="20" t="n">
        <f aca="false">SUM(B1499*D1499)</f>
        <v>9243.8</v>
      </c>
      <c r="F1499" s="22"/>
      <c r="G1499" s="11"/>
      <c r="H1499" s="23" t="n">
        <f aca="false">SUM(B1499*G1499)</f>
        <v>0</v>
      </c>
      <c r="I1499" s="24" t="n">
        <f aca="false">SUM(H1499-E1499)</f>
        <v>-9243.8</v>
      </c>
      <c r="J1499" s="11" t="str">
        <f aca="false">IF(SUM(+F1499-C1499)&lt;365,"ST","LT")</f>
        <v>ST</v>
      </c>
      <c r="K1499" s="25"/>
      <c r="L1499" s="25"/>
      <c r="M1499" s="25"/>
      <c r="N1499" s="11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</row>
    <row r="1500" customFormat="false" ht="15.75" hidden="false" customHeight="true" outlineLevel="0" collapsed="false">
      <c r="A1500" s="19" t="s">
        <v>42</v>
      </c>
      <c r="B1500" s="11" t="n">
        <v>5</v>
      </c>
      <c r="C1500" s="22" t="n">
        <v>43798</v>
      </c>
      <c r="D1500" s="11" t="n">
        <v>1833.65</v>
      </c>
      <c r="E1500" s="20" t="n">
        <f aca="false">SUM(B1500*D1500)</f>
        <v>9168.25</v>
      </c>
      <c r="F1500" s="22"/>
      <c r="G1500" s="11"/>
      <c r="H1500" s="23" t="n">
        <f aca="false">SUM(B1500*G1500)</f>
        <v>0</v>
      </c>
      <c r="I1500" s="24" t="n">
        <f aca="false">SUM(H1500-E1500)</f>
        <v>-9168.25</v>
      </c>
      <c r="J1500" s="11" t="str">
        <f aca="false">IF(SUM(+F1500-C1500)&lt;365,"ST","LT")</f>
        <v>ST</v>
      </c>
      <c r="K1500" s="25"/>
      <c r="L1500" s="25"/>
      <c r="M1500" s="25"/>
      <c r="N1500" s="11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</row>
    <row r="1501" customFormat="false" ht="15.75" hidden="false" customHeight="true" outlineLevel="0" collapsed="false">
      <c r="A1501" s="25" t="s">
        <v>43</v>
      </c>
      <c r="B1501" s="11" t="n">
        <v>25</v>
      </c>
      <c r="C1501" s="22" t="n">
        <v>42356</v>
      </c>
      <c r="D1501" s="11" t="n">
        <v>438.18</v>
      </c>
      <c r="E1501" s="20" t="n">
        <f aca="false">SUM(B1501*D1501)</f>
        <v>10954.5</v>
      </c>
      <c r="F1501" s="22" t="n">
        <v>43319</v>
      </c>
      <c r="G1501" s="11" t="n">
        <v>599.72</v>
      </c>
      <c r="H1501" s="23" t="n">
        <f aca="false">SUM(B1501*G1501)</f>
        <v>14993</v>
      </c>
      <c r="I1501" s="24" t="n">
        <f aca="false">SUM(H1501-E1501)</f>
        <v>4038.5</v>
      </c>
      <c r="J1501" s="11" t="str">
        <f aca="false">IF(SUM(+F1501-C1501)&lt;365,"ST","LT")</f>
        <v>LT</v>
      </c>
      <c r="K1501" s="25"/>
      <c r="L1501" s="25"/>
      <c r="M1501" s="25"/>
      <c r="N1501" s="11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</row>
    <row r="1502" customFormat="false" ht="15.75" hidden="false" customHeight="true" outlineLevel="0" collapsed="false">
      <c r="A1502" s="25" t="s">
        <v>43</v>
      </c>
      <c r="B1502" s="11" t="n">
        <v>25</v>
      </c>
      <c r="C1502" s="22" t="n">
        <v>43031</v>
      </c>
      <c r="D1502" s="11" t="n">
        <v>454.38</v>
      </c>
      <c r="E1502" s="20" t="n">
        <f aca="false">SUM(B1502*D1502)</f>
        <v>11359.5</v>
      </c>
      <c r="F1502" s="22" t="n">
        <v>43377</v>
      </c>
      <c r="G1502" s="11" t="n">
        <v>574.26</v>
      </c>
      <c r="H1502" s="23" t="n">
        <f aca="false">SUM(B1502*G1502)</f>
        <v>14356.5</v>
      </c>
      <c r="I1502" s="24" t="n">
        <f aca="false">SUM(H1502-E1502)</f>
        <v>2997</v>
      </c>
      <c r="J1502" s="11" t="str">
        <f aca="false">IF(SUM(+F1502-C1502)&lt;365,"ST","LT")</f>
        <v>ST</v>
      </c>
      <c r="K1502" s="25"/>
      <c r="L1502" s="25"/>
      <c r="M1502" s="25"/>
      <c r="N1502" s="11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</row>
    <row r="1503" customFormat="false" ht="15.75" hidden="false" customHeight="true" outlineLevel="0" collapsed="false">
      <c r="A1503" s="25" t="s">
        <v>43</v>
      </c>
      <c r="B1503" s="11" t="n">
        <v>10</v>
      </c>
      <c r="C1503" s="22" t="n">
        <v>43761</v>
      </c>
      <c r="D1503" s="11" t="n">
        <v>719.35</v>
      </c>
      <c r="E1503" s="20" t="n">
        <f aca="false">SUM(B1503*D1503)</f>
        <v>7193.5</v>
      </c>
      <c r="F1503" s="22"/>
      <c r="G1503" s="11"/>
      <c r="H1503" s="23" t="n">
        <f aca="false">SUM(B1503*G1503)</f>
        <v>0</v>
      </c>
      <c r="I1503" s="24" t="n">
        <f aca="false">SUM(H1503-E1503)</f>
        <v>-7193.5</v>
      </c>
      <c r="J1503" s="11" t="str">
        <f aca="false">IF(SUM(+F1503-C1503)&lt;365,"ST","LT")</f>
        <v>ST</v>
      </c>
      <c r="K1503" s="25"/>
      <c r="L1503" s="25"/>
      <c r="M1503" s="25"/>
      <c r="N1503" s="11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</row>
    <row r="1504" customFormat="false" ht="15.75" hidden="false" customHeight="true" outlineLevel="0" collapsed="false">
      <c r="A1504" s="25" t="s">
        <v>43</v>
      </c>
      <c r="B1504" s="11" t="n">
        <v>10</v>
      </c>
      <c r="C1504" s="22" t="n">
        <v>43843</v>
      </c>
      <c r="D1504" s="11" t="n">
        <v>742.02</v>
      </c>
      <c r="E1504" s="20" t="n">
        <f aca="false">SUM(B1504*D1504)</f>
        <v>7420.2</v>
      </c>
      <c r="F1504" s="22"/>
      <c r="G1504" s="11"/>
      <c r="H1504" s="23" t="n">
        <f aca="false">SUM(B1504*G1504)</f>
        <v>0</v>
      </c>
      <c r="I1504" s="24" t="n">
        <f aca="false">SUM(H1504-E1504)</f>
        <v>-7420.2</v>
      </c>
      <c r="J1504" s="11" t="str">
        <f aca="false">IF(SUM(+F1504-C1504)&lt;365,"ST","LT")</f>
        <v>ST</v>
      </c>
      <c r="K1504" s="25"/>
      <c r="L1504" s="25"/>
      <c r="M1504" s="25"/>
      <c r="N1504" s="11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</row>
    <row r="1505" customFormat="false" ht="15.75" hidden="false" customHeight="true" outlineLevel="0" collapsed="false">
      <c r="A1505" s="25" t="s">
        <v>44</v>
      </c>
      <c r="B1505" s="11" t="n">
        <v>5</v>
      </c>
      <c r="C1505" s="22" t="n">
        <v>42711</v>
      </c>
      <c r="D1505" s="11" t="n">
        <v>2709.48</v>
      </c>
      <c r="E1505" s="20" t="n">
        <f aca="false">SUM(B1505*D1505)</f>
        <v>13547.4</v>
      </c>
      <c r="F1505" s="22"/>
      <c r="G1505" s="11"/>
      <c r="H1505" s="23" t="n">
        <f aca="false">SUM(B1505*G1505)</f>
        <v>0</v>
      </c>
      <c r="I1505" s="24" t="n">
        <f aca="false">SUM(H1505-E1505)</f>
        <v>-13547.4</v>
      </c>
      <c r="J1505" s="11" t="str">
        <f aca="false">IF(SUM(+F1505-C1505)&lt;365,"ST","LT")</f>
        <v>ST</v>
      </c>
      <c r="K1505" s="25"/>
      <c r="L1505" s="25"/>
      <c r="M1505" s="25"/>
      <c r="N1505" s="11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</row>
    <row r="1506" customFormat="false" ht="15.75" hidden="false" customHeight="true" outlineLevel="0" collapsed="false">
      <c r="A1506" s="25" t="s">
        <v>44</v>
      </c>
      <c r="B1506" s="11" t="n">
        <v>5</v>
      </c>
      <c r="C1506" s="22" t="n">
        <v>43305</v>
      </c>
      <c r="D1506" s="11" t="n">
        <v>2675.88</v>
      </c>
      <c r="E1506" s="20" t="n">
        <f aca="false">SUM(B1506*D1506)</f>
        <v>13379.4</v>
      </c>
      <c r="F1506" s="22"/>
      <c r="G1506" s="11"/>
      <c r="H1506" s="23" t="n">
        <f aca="false">SUM(B1506*G1506)</f>
        <v>0</v>
      </c>
      <c r="I1506" s="24" t="n">
        <f aca="false">SUM(H1506-E1506)</f>
        <v>-13379.4</v>
      </c>
      <c r="J1506" s="11" t="str">
        <f aca="false">IF(SUM(+F1506-C1506)&lt;365,"ST","LT")</f>
        <v>ST</v>
      </c>
      <c r="K1506" s="25"/>
      <c r="L1506" s="25"/>
      <c r="M1506" s="25"/>
      <c r="N1506" s="11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</row>
    <row r="1507" customFormat="false" ht="15.75" hidden="false" customHeight="true" outlineLevel="0" collapsed="false">
      <c r="A1507" s="25" t="s">
        <v>45</v>
      </c>
      <c r="B1507" s="11" t="n">
        <v>25</v>
      </c>
      <c r="C1507" s="22" t="n">
        <v>43430</v>
      </c>
      <c r="D1507" s="11" t="n">
        <v>349.1</v>
      </c>
      <c r="E1507" s="20" t="n">
        <f aca="false">SUM(B1507*D1507)</f>
        <v>8727.5</v>
      </c>
      <c r="F1507" s="22"/>
      <c r="G1507" s="11"/>
      <c r="H1507" s="23" t="n">
        <f aca="false">SUM(B1507*G1507)</f>
        <v>0</v>
      </c>
      <c r="I1507" s="24" t="n">
        <f aca="false">SUM(H1507-E1507)</f>
        <v>-8727.5</v>
      </c>
      <c r="J1507" s="11" t="str">
        <f aca="false">IF(SUM(+F1507-C1507)&lt;365,"ST","LT")</f>
        <v>ST</v>
      </c>
      <c r="K1507" s="25"/>
      <c r="L1507" s="25"/>
      <c r="M1507" s="25"/>
      <c r="N1507" s="11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</row>
    <row r="1508" customFormat="false" ht="15.75" hidden="false" customHeight="true" outlineLevel="0" collapsed="false">
      <c r="A1508" s="25" t="s">
        <v>46</v>
      </c>
      <c r="B1508" s="20" t="n">
        <v>25</v>
      </c>
      <c r="C1508" s="22" t="n">
        <v>42261</v>
      </c>
      <c r="D1508" s="11" t="n">
        <v>252.71</v>
      </c>
      <c r="E1508" s="20" t="n">
        <f aca="false">SUM(B1508*D1508)</f>
        <v>6317.75</v>
      </c>
      <c r="F1508" s="22" t="n">
        <v>43382</v>
      </c>
      <c r="G1508" s="11" t="n">
        <v>491.78</v>
      </c>
      <c r="H1508" s="23" t="n">
        <f aca="false">SUM(B1508*G1508)</f>
        <v>12294.5</v>
      </c>
      <c r="I1508" s="24" t="n">
        <f aca="false">SUM(H1508-E1508)</f>
        <v>5976.75</v>
      </c>
      <c r="J1508" s="11" t="str">
        <f aca="false">IF(SUM(+F1508-C1508)&lt;365,"ST","LT")</f>
        <v>LT</v>
      </c>
      <c r="K1508" s="25"/>
      <c r="L1508" s="25"/>
      <c r="M1508" s="25"/>
      <c r="N1508" s="11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</row>
    <row r="1509" customFormat="false" ht="15.75" hidden="false" customHeight="true" outlineLevel="0" collapsed="false">
      <c r="A1509" s="25" t="s">
        <v>46</v>
      </c>
      <c r="B1509" s="20" t="n">
        <v>25</v>
      </c>
      <c r="C1509" s="22" t="n">
        <v>42891</v>
      </c>
      <c r="D1509" s="11" t="n">
        <v>359.93</v>
      </c>
      <c r="E1509" s="20" t="n">
        <f aca="false">SUM(B1509*D1509)</f>
        <v>8998.25</v>
      </c>
      <c r="F1509" s="22" t="n">
        <v>43389</v>
      </c>
      <c r="G1509" s="11" t="n">
        <v>508.16</v>
      </c>
      <c r="H1509" s="23" t="n">
        <f aca="false">SUM(B1509*G1509)</f>
        <v>12704</v>
      </c>
      <c r="I1509" s="24" t="n">
        <f aca="false">SUM(H1509-E1509)</f>
        <v>3705.75</v>
      </c>
      <c r="J1509" s="11" t="str">
        <f aca="false">IF(SUM(+F1509-C1509)&lt;365,"ST","LT")</f>
        <v>LT</v>
      </c>
      <c r="K1509" s="25"/>
      <c r="L1509" s="25"/>
      <c r="M1509" s="25"/>
      <c r="N1509" s="11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</row>
    <row r="1510" customFormat="false" ht="15.75" hidden="false" customHeight="true" outlineLevel="0" collapsed="false">
      <c r="A1510" s="25" t="s">
        <v>47</v>
      </c>
      <c r="B1510" s="20" t="n">
        <v>200</v>
      </c>
      <c r="C1510" s="22" t="n">
        <v>34268</v>
      </c>
      <c r="D1510" s="11" t="n">
        <v>11.9</v>
      </c>
      <c r="E1510" s="20" t="n">
        <f aca="false">SUM(B1510*D1510)</f>
        <v>2380</v>
      </c>
      <c r="F1510" s="22"/>
      <c r="G1510" s="11"/>
      <c r="H1510" s="23" t="n">
        <f aca="false">SUM(B1510*G1510)</f>
        <v>0</v>
      </c>
      <c r="I1510" s="24" t="n">
        <f aca="false">SUM(H1510-E1510)</f>
        <v>-2380</v>
      </c>
      <c r="J1510" s="11" t="str">
        <f aca="false">IF(SUM(+F1510-C1510)&lt;365,"ST","LT")</f>
        <v>ST</v>
      </c>
      <c r="K1510" s="29" t="s">
        <v>36</v>
      </c>
      <c r="L1510" s="25"/>
      <c r="M1510" s="25"/>
      <c r="N1510" s="11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</row>
    <row r="1511" customFormat="false" ht="15.75" hidden="false" customHeight="true" outlineLevel="0" collapsed="false">
      <c r="A1511" s="25" t="s">
        <v>47</v>
      </c>
      <c r="B1511" s="20" t="n">
        <v>100</v>
      </c>
      <c r="C1511" s="22" t="n">
        <v>36316</v>
      </c>
      <c r="D1511" s="11" t="n">
        <v>0</v>
      </c>
      <c r="E1511" s="20" t="n">
        <f aca="false">SUM(B1511*D1511)</f>
        <v>0</v>
      </c>
      <c r="F1511" s="22"/>
      <c r="G1511" s="11"/>
      <c r="H1511" s="23" t="n">
        <f aca="false">SUM(B1511*G1511)</f>
        <v>0</v>
      </c>
      <c r="I1511" s="24" t="n">
        <f aca="false">SUM(H1511-E1511)</f>
        <v>0</v>
      </c>
      <c r="J1511" s="11" t="str">
        <f aca="false">IF(SUM(+F1511-C1511)&lt;365,"ST","LT")</f>
        <v>ST</v>
      </c>
      <c r="K1511" s="29"/>
      <c r="L1511" s="25"/>
      <c r="M1511" s="25"/>
      <c r="N1511" s="11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</row>
    <row r="1512" customFormat="false" ht="15.75" hidden="false" customHeight="true" outlineLevel="0" collapsed="false">
      <c r="A1512" s="25" t="s">
        <v>48</v>
      </c>
      <c r="B1512" s="11" t="n">
        <v>25</v>
      </c>
      <c r="C1512" s="22" t="n">
        <v>40421</v>
      </c>
      <c r="D1512" s="11" t="n">
        <v>683.35</v>
      </c>
      <c r="E1512" s="20" t="n">
        <f aca="false">SUM(B1512*D1512)</f>
        <v>17083.75</v>
      </c>
      <c r="F1512" s="22"/>
      <c r="G1512" s="11"/>
      <c r="H1512" s="23" t="n">
        <f aca="false">SUM(B1512*G1512)</f>
        <v>0</v>
      </c>
      <c r="I1512" s="24" t="n">
        <f aca="false">SUM(H1512-E1512)</f>
        <v>-17083.75</v>
      </c>
      <c r="J1512" s="11" t="str">
        <f aca="false">IF(SUM(+F1512-C1512)&lt;365,"ST","LT")</f>
        <v>ST</v>
      </c>
      <c r="K1512" s="25"/>
      <c r="L1512" s="25"/>
      <c r="M1512" s="25"/>
      <c r="N1512" s="11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</row>
    <row r="1513" customFormat="false" ht="15.75" hidden="false" customHeight="true" outlineLevel="0" collapsed="false">
      <c r="A1513" s="25" t="s">
        <v>48</v>
      </c>
      <c r="B1513" s="11" t="n">
        <v>10</v>
      </c>
      <c r="C1513" s="22" t="n">
        <v>41057</v>
      </c>
      <c r="D1513" s="11" t="n">
        <v>575.11</v>
      </c>
      <c r="E1513" s="20" t="n">
        <f aca="false">SUM(B1513*D1513)</f>
        <v>5751.1</v>
      </c>
      <c r="F1513" s="22"/>
      <c r="G1513" s="11"/>
      <c r="H1513" s="23" t="n">
        <f aca="false">SUM(B1513*G1513)</f>
        <v>0</v>
      </c>
      <c r="I1513" s="24" t="n">
        <f aca="false">SUM(H1513-E1513)</f>
        <v>-5751.1</v>
      </c>
      <c r="J1513" s="11" t="str">
        <f aca="false">IF(SUM(+F1513-C1513)&lt;365,"ST","LT")</f>
        <v>ST</v>
      </c>
      <c r="K1513" s="25"/>
      <c r="L1513" s="25"/>
      <c r="M1513" s="25"/>
      <c r="N1513" s="11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</row>
    <row r="1514" customFormat="false" ht="15.75" hidden="false" customHeight="true" outlineLevel="0" collapsed="false">
      <c r="A1514" s="25" t="s">
        <v>48</v>
      </c>
      <c r="B1514" s="11" t="n">
        <v>5</v>
      </c>
      <c r="C1514" s="22" t="n">
        <v>41361</v>
      </c>
      <c r="D1514" s="11" t="n">
        <v>610.89</v>
      </c>
      <c r="E1514" s="20" t="n">
        <f aca="false">SUM(B1514*D1514)</f>
        <v>3054.45</v>
      </c>
      <c r="F1514" s="22"/>
      <c r="G1514" s="11"/>
      <c r="H1514" s="23" t="n">
        <f aca="false">SUM(B1514*G1514)</f>
        <v>0</v>
      </c>
      <c r="I1514" s="24" t="n">
        <f aca="false">SUM(H1514-E1514)</f>
        <v>-3054.45</v>
      </c>
      <c r="J1514" s="11" t="str">
        <f aca="false">IF(SUM(+F1514-C1514)&lt;365,"ST","LT")</f>
        <v>ST</v>
      </c>
      <c r="K1514" s="25"/>
      <c r="L1514" s="25"/>
      <c r="M1514" s="25"/>
      <c r="N1514" s="11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</row>
    <row r="1515" customFormat="false" ht="15.75" hidden="false" customHeight="true" outlineLevel="0" collapsed="false">
      <c r="A1515" s="25" t="s">
        <v>48</v>
      </c>
      <c r="B1515" s="11" t="n">
        <v>30</v>
      </c>
      <c r="C1515" s="22" t="n">
        <v>41419</v>
      </c>
      <c r="D1515" s="11" t="n">
        <v>0</v>
      </c>
      <c r="E1515" s="20" t="n">
        <f aca="false">SUM(B1515*D1515)</f>
        <v>0</v>
      </c>
      <c r="F1515" s="22"/>
      <c r="G1515" s="11"/>
      <c r="H1515" s="23" t="n">
        <f aca="false">SUM(B1515*G1515)</f>
        <v>0</v>
      </c>
      <c r="I1515" s="24" t="n">
        <f aca="false">SUM(H1515-E1515)</f>
        <v>0</v>
      </c>
      <c r="J1515" s="11" t="str">
        <f aca="false">IF(SUM(+F1515-C1515)&lt;365,"ST","LT")</f>
        <v>ST</v>
      </c>
      <c r="K1515" s="25" t="s">
        <v>49</v>
      </c>
      <c r="L1515" s="25"/>
      <c r="M1515" s="25"/>
      <c r="N1515" s="11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</row>
    <row r="1516" customFormat="false" ht="15.75" hidden="false" customHeight="true" outlineLevel="0" collapsed="false">
      <c r="A1516" s="25" t="s">
        <v>48</v>
      </c>
      <c r="B1516" s="11" t="n">
        <v>30</v>
      </c>
      <c r="C1516" s="22" t="n">
        <v>41620</v>
      </c>
      <c r="D1516" s="11" t="n">
        <v>303.51</v>
      </c>
      <c r="E1516" s="20" t="n">
        <f aca="false">SUM(B1516*D1516)</f>
        <v>9105.3</v>
      </c>
      <c r="F1516" s="22"/>
      <c r="G1516" s="11"/>
      <c r="H1516" s="23" t="n">
        <f aca="false">SUM(B1516*G1516)</f>
        <v>0</v>
      </c>
      <c r="I1516" s="24" t="n">
        <f aca="false">SUM(H1516-E1516)</f>
        <v>-9105.3</v>
      </c>
      <c r="J1516" s="11" t="str">
        <f aca="false">IF(SUM(+F1516-C1516)&lt;365,"ST","LT")</f>
        <v>ST</v>
      </c>
      <c r="K1516" s="25"/>
      <c r="L1516" s="25"/>
      <c r="M1516" s="25"/>
      <c r="N1516" s="11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</row>
    <row r="1517" customFormat="false" ht="15.75" hidden="false" customHeight="true" outlineLevel="0" collapsed="false">
      <c r="A1517" s="25" t="s">
        <v>48</v>
      </c>
      <c r="B1517" s="20" t="n">
        <v>300</v>
      </c>
      <c r="C1517" s="22" t="n">
        <v>42744</v>
      </c>
      <c r="D1517" s="11" t="n">
        <v>0</v>
      </c>
      <c r="E1517" s="20" t="n">
        <f aca="false">SUM(B1517*D1517)</f>
        <v>0</v>
      </c>
      <c r="F1517" s="22"/>
      <c r="G1517" s="11"/>
      <c r="H1517" s="23" t="n">
        <f aca="false">SUM(B1517*G1517)</f>
        <v>0</v>
      </c>
      <c r="I1517" s="24" t="n">
        <f aca="false">SUM(H1517-E1517)</f>
        <v>0</v>
      </c>
      <c r="J1517" s="11" t="str">
        <f aca="false">IF(SUM(+F1517-C1517)&lt;365,"ST","LT")</f>
        <v>ST</v>
      </c>
      <c r="K1517" s="25" t="s">
        <v>179</v>
      </c>
      <c r="L1517" s="25"/>
      <c r="M1517" s="25"/>
      <c r="N1517" s="11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</row>
    <row r="1518" customFormat="false" ht="15.75" hidden="false" customHeight="true" outlineLevel="0" collapsed="false">
      <c r="A1518" s="25" t="s">
        <v>48</v>
      </c>
      <c r="B1518" s="20" t="n">
        <v>100</v>
      </c>
      <c r="C1518" s="22" t="n">
        <v>42986</v>
      </c>
      <c r="D1518" s="11" t="n">
        <v>235.25</v>
      </c>
      <c r="E1518" s="20" t="n">
        <f aca="false">SUM(B1518*D1518)</f>
        <v>23525</v>
      </c>
      <c r="F1518" s="22"/>
      <c r="G1518" s="11"/>
      <c r="H1518" s="23" t="n">
        <f aca="false">SUM(B1518*G1518)</f>
        <v>0</v>
      </c>
      <c r="I1518" s="24" t="n">
        <f aca="false">SUM(H1518-E1518)</f>
        <v>-23525</v>
      </c>
      <c r="J1518" s="11" t="str">
        <f aca="false">IF(SUM(+F1518-C1518)&lt;365,"ST","LT")</f>
        <v>ST</v>
      </c>
      <c r="K1518" s="25"/>
      <c r="L1518" s="25"/>
      <c r="M1518" s="25"/>
      <c r="N1518" s="11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</row>
    <row r="1519" customFormat="false" ht="15.75" hidden="false" customHeight="true" outlineLevel="0" collapsed="false">
      <c r="A1519" s="19" t="s">
        <v>52</v>
      </c>
      <c r="B1519" s="20" t="n">
        <v>25</v>
      </c>
      <c r="C1519" s="22" t="n">
        <v>43791</v>
      </c>
      <c r="D1519" s="11" t="n">
        <v>529.04</v>
      </c>
      <c r="E1519" s="20" t="n">
        <f aca="false">SUM(B1519*D1519)</f>
        <v>13226</v>
      </c>
      <c r="F1519" s="22"/>
      <c r="G1519" s="11"/>
      <c r="H1519" s="23" t="n">
        <f aca="false">SUM(B1519*G1519)</f>
        <v>0</v>
      </c>
      <c r="I1519" s="24" t="n">
        <f aca="false">SUM(H1519-E1519)</f>
        <v>-13226</v>
      </c>
      <c r="J1519" s="11" t="str">
        <f aca="false">IF(SUM(+F1519-C1519)&lt;365,"ST","LT")</f>
        <v>ST</v>
      </c>
      <c r="K1519" s="25"/>
      <c r="L1519" s="25"/>
      <c r="M1519" s="25"/>
      <c r="N1519" s="11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</row>
    <row r="1520" customFormat="false" ht="15.75" hidden="false" customHeight="true" outlineLevel="0" collapsed="false">
      <c r="A1520" s="19" t="s">
        <v>52</v>
      </c>
      <c r="B1520" s="20" t="n">
        <v>25</v>
      </c>
      <c r="C1520" s="22" t="n">
        <v>43846</v>
      </c>
      <c r="D1520" s="11" t="n">
        <v>481.33</v>
      </c>
      <c r="E1520" s="20" t="n">
        <f aca="false">SUM(B1520*D1520)</f>
        <v>12033.25</v>
      </c>
      <c r="F1520" s="22"/>
      <c r="G1520" s="11"/>
      <c r="H1520" s="23" t="n">
        <f aca="false">SUM(B1520*G1520)</f>
        <v>0</v>
      </c>
      <c r="I1520" s="24" t="n">
        <f aca="false">SUM(H1520-E1520)</f>
        <v>-12033.25</v>
      </c>
      <c r="J1520" s="11" t="str">
        <f aca="false">IF(SUM(+F1520-C1520)&lt;365,"ST","LT")</f>
        <v>ST</v>
      </c>
      <c r="K1520" s="25"/>
      <c r="L1520" s="25"/>
      <c r="M1520" s="25"/>
      <c r="N1520" s="11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</row>
    <row r="1521" customFormat="false" ht="15.75" hidden="false" customHeight="true" outlineLevel="0" collapsed="false">
      <c r="A1521" s="25" t="s">
        <v>53</v>
      </c>
      <c r="B1521" s="20" t="n">
        <v>50</v>
      </c>
      <c r="C1521" s="22" t="n">
        <v>42877</v>
      </c>
      <c r="D1521" s="11" t="n">
        <v>184.12</v>
      </c>
      <c r="E1521" s="20" t="n">
        <f aca="false">SUM(B1521*D1521)</f>
        <v>9206</v>
      </c>
      <c r="F1521" s="22"/>
      <c r="G1521" s="11"/>
      <c r="H1521" s="23" t="n">
        <f aca="false">SUM(B1521*G1521)</f>
        <v>0</v>
      </c>
      <c r="I1521" s="24" t="n">
        <f aca="false">SUM(H1521-E1521)</f>
        <v>-9206</v>
      </c>
      <c r="J1521" s="11" t="str">
        <f aca="false">IF(SUM(+F1521-C1521)&lt;365,"ST","LT")</f>
        <v>ST</v>
      </c>
      <c r="K1521" s="25"/>
      <c r="L1521" s="25"/>
      <c r="M1521" s="25"/>
      <c r="N1521" s="11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</row>
    <row r="1522" customFormat="false" ht="15.75" hidden="false" customHeight="true" outlineLevel="0" collapsed="false">
      <c r="A1522" s="25" t="s">
        <v>53</v>
      </c>
      <c r="B1522" s="20" t="n">
        <v>50</v>
      </c>
      <c r="C1522" s="22" t="n">
        <v>43496</v>
      </c>
      <c r="D1522" s="11" t="n">
        <v>112.34</v>
      </c>
      <c r="E1522" s="20" t="n">
        <f aca="false">SUM(B1522*D1522)</f>
        <v>5617</v>
      </c>
      <c r="F1522" s="22"/>
      <c r="G1522" s="11"/>
      <c r="H1522" s="23" t="n">
        <f aca="false">SUM(B1522*G1522)</f>
        <v>0</v>
      </c>
      <c r="I1522" s="24" t="n">
        <f aca="false">SUM(H1522-E1522)</f>
        <v>-5617</v>
      </c>
      <c r="J1522" s="11" t="str">
        <f aca="false">IF(SUM(+F1522-C1522)&lt;365,"ST","LT")</f>
        <v>ST</v>
      </c>
      <c r="K1522" s="25"/>
      <c r="L1522" s="25"/>
      <c r="M1522" s="25"/>
      <c r="N1522" s="11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</row>
    <row r="1523" customFormat="false" ht="15.75" hidden="false" customHeight="true" outlineLevel="0" collapsed="false">
      <c r="A1523" s="25" t="s">
        <v>54</v>
      </c>
      <c r="B1523" s="20" t="n">
        <v>50</v>
      </c>
      <c r="C1523" s="22" t="n">
        <v>42943</v>
      </c>
      <c r="D1523" s="11" t="n">
        <v>157.37</v>
      </c>
      <c r="E1523" s="20" t="n">
        <f aca="false">SUM(B1523*D1523)</f>
        <v>7868.5</v>
      </c>
      <c r="F1523" s="22"/>
      <c r="G1523" s="11"/>
      <c r="H1523" s="23" t="n">
        <f aca="false">SUM(B1523*G1523)</f>
        <v>0</v>
      </c>
      <c r="I1523" s="24" t="n">
        <f aca="false">SUM(H1523-E1523)</f>
        <v>-7868.5</v>
      </c>
      <c r="J1523" s="11" t="str">
        <f aca="false">IF(SUM(+F1523-C1523)&lt;365,"ST","LT")</f>
        <v>ST</v>
      </c>
      <c r="K1523" s="25"/>
      <c r="L1523" s="25"/>
      <c r="M1523" s="25"/>
      <c r="N1523" s="11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</row>
    <row r="1524" customFormat="false" ht="15.75" hidden="false" customHeight="true" outlineLevel="0" collapsed="false">
      <c r="A1524" s="25" t="s">
        <v>54</v>
      </c>
      <c r="B1524" s="20" t="n">
        <v>50</v>
      </c>
      <c r="C1524" s="22" t="n">
        <v>43314</v>
      </c>
      <c r="D1524" s="11" t="n">
        <v>95.71</v>
      </c>
      <c r="E1524" s="20" t="n">
        <f aca="false">SUM(B1524*D1524)</f>
        <v>4785.5</v>
      </c>
      <c r="F1524" s="22"/>
      <c r="G1524" s="11"/>
      <c r="H1524" s="23" t="n">
        <f aca="false">SUM(B1524*G1524)</f>
        <v>0</v>
      </c>
      <c r="I1524" s="24" t="n">
        <f aca="false">SUM(H1524-E1524)</f>
        <v>-4785.5</v>
      </c>
      <c r="J1524" s="11" t="str">
        <f aca="false">IF(SUM(+F1524-C1524)&lt;365,"ST","LT")</f>
        <v>ST</v>
      </c>
      <c r="K1524" s="25"/>
      <c r="L1524" s="25"/>
      <c r="M1524" s="25"/>
      <c r="N1524" s="11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</row>
    <row r="1525" customFormat="false" ht="15.75" hidden="false" customHeight="true" outlineLevel="0" collapsed="false">
      <c r="A1525" s="25" t="s">
        <v>55</v>
      </c>
      <c r="B1525" s="20" t="n">
        <v>200</v>
      </c>
      <c r="C1525" s="22" t="n">
        <v>40955</v>
      </c>
      <c r="D1525" s="11" t="n">
        <v>17</v>
      </c>
      <c r="E1525" s="20" t="n">
        <f aca="false">SUM(B1525*D1525)</f>
        <v>3400</v>
      </c>
      <c r="F1525" s="22"/>
      <c r="G1525" s="11"/>
      <c r="H1525" s="23" t="n">
        <f aca="false">SUM(B1525*G1525)</f>
        <v>0</v>
      </c>
      <c r="I1525" s="24" t="n">
        <f aca="false">SUM(H1525-E1525)</f>
        <v>-3400</v>
      </c>
      <c r="J1525" s="11" t="str">
        <f aca="false">IF(SUM(+F1525-C1525)&lt;365,"ST","LT")</f>
        <v>ST</v>
      </c>
      <c r="K1525" s="25"/>
      <c r="L1525" s="25"/>
      <c r="M1525" s="25"/>
      <c r="N1525" s="11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</row>
    <row r="1526" customFormat="false" ht="15.75" hidden="false" customHeight="true" outlineLevel="0" collapsed="false">
      <c r="A1526" s="25" t="s">
        <v>55</v>
      </c>
      <c r="B1526" s="20" t="n">
        <v>100</v>
      </c>
      <c r="C1526" s="22" t="n">
        <v>40955</v>
      </c>
      <c r="D1526" s="11" t="n">
        <v>17</v>
      </c>
      <c r="E1526" s="20" t="n">
        <f aca="false">SUM(B1526*D1526)</f>
        <v>1700</v>
      </c>
      <c r="F1526" s="22"/>
      <c r="G1526" s="11"/>
      <c r="H1526" s="23" t="n">
        <f aca="false">SUM(B1526*G1526)</f>
        <v>0</v>
      </c>
      <c r="I1526" s="24" t="n">
        <f aca="false">SUM(H1526-E1526)</f>
        <v>-1700</v>
      </c>
      <c r="J1526" s="11" t="str">
        <f aca="false">IF(SUM(+F1526-C1526)&lt;365,"ST","LT")</f>
        <v>ST</v>
      </c>
      <c r="K1526" s="25"/>
      <c r="L1526" s="25"/>
      <c r="M1526" s="25"/>
      <c r="N1526" s="11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</row>
    <row r="1527" customFormat="false" ht="15.75" hidden="false" customHeight="true" outlineLevel="0" collapsed="false">
      <c r="A1527" s="25" t="s">
        <v>56</v>
      </c>
      <c r="B1527" s="20" t="n">
        <v>200</v>
      </c>
      <c r="C1527" s="22" t="n">
        <v>40241</v>
      </c>
      <c r="D1527" s="11" t="n">
        <v>27.69</v>
      </c>
      <c r="E1527" s="20" t="n">
        <f aca="false">SUM(B1527*D1527)</f>
        <v>5538</v>
      </c>
      <c r="F1527" s="22"/>
      <c r="G1527" s="11"/>
      <c r="H1527" s="23" t="n">
        <f aca="false">SUM(B1527*G1527)</f>
        <v>0</v>
      </c>
      <c r="I1527" s="24" t="n">
        <f aca="false">SUM(H1527-E1527)</f>
        <v>-5538</v>
      </c>
      <c r="J1527" s="11" t="str">
        <f aca="false">IF(SUM(+F1527-C1527)&lt;365,"ST","LT")</f>
        <v>ST</v>
      </c>
      <c r="K1527" s="25"/>
      <c r="L1527" s="25"/>
      <c r="M1527" s="25"/>
      <c r="N1527" s="11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</row>
    <row r="1528" customFormat="false" ht="15.75" hidden="false" customHeight="true" outlineLevel="0" collapsed="false">
      <c r="A1528" s="19" t="s">
        <v>57</v>
      </c>
      <c r="B1528" s="20" t="n">
        <v>10</v>
      </c>
      <c r="C1528" s="22" t="n">
        <v>43755</v>
      </c>
      <c r="D1528" s="11" t="n">
        <v>952.09</v>
      </c>
      <c r="E1528" s="20" t="n">
        <f aca="false">SUM(B1528*D1528)</f>
        <v>9520.9</v>
      </c>
      <c r="F1528" s="22" t="n">
        <v>43894</v>
      </c>
      <c r="G1528" s="11" t="n">
        <v>1133.44</v>
      </c>
      <c r="H1528" s="23" t="n">
        <f aca="false">SUM(B1528*G1528)</f>
        <v>11334.4</v>
      </c>
      <c r="I1528" s="24" t="n">
        <f aca="false">SUM(H1528-E1528)</f>
        <v>1813.5</v>
      </c>
      <c r="J1528" s="11" t="str">
        <f aca="false">IF(SUM(+F1528-C1528)&lt;365,"ST","LT")</f>
        <v>ST</v>
      </c>
      <c r="K1528" s="25"/>
      <c r="L1528" s="25"/>
      <c r="M1528" s="25"/>
      <c r="N1528" s="11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</row>
    <row r="1529" customFormat="false" ht="15.75" hidden="false" customHeight="true" outlineLevel="0" collapsed="false">
      <c r="A1529" s="19" t="s">
        <v>57</v>
      </c>
      <c r="B1529" s="20" t="n">
        <v>10</v>
      </c>
      <c r="C1529" s="22" t="n">
        <v>43873</v>
      </c>
      <c r="D1529" s="11" t="n">
        <v>909.77</v>
      </c>
      <c r="E1529" s="20" t="n">
        <f aca="false">SUM(B1529*D1529)</f>
        <v>9097.7</v>
      </c>
      <c r="F1529" s="22"/>
      <c r="G1529" s="11"/>
      <c r="H1529" s="23" t="n">
        <f aca="false">SUM(B1529*G1529)</f>
        <v>0</v>
      </c>
      <c r="I1529" s="24" t="n">
        <f aca="false">SUM(H1529-E1529)</f>
        <v>-9097.7</v>
      </c>
      <c r="J1529" s="11" t="str">
        <f aca="false">IF(SUM(+F1529-C1529)&lt;365,"ST","LT")</f>
        <v>ST</v>
      </c>
      <c r="K1529" s="25"/>
      <c r="L1529" s="25"/>
      <c r="M1529" s="25"/>
      <c r="N1529" s="11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</row>
    <row r="1530" customFormat="false" ht="15.75" hidden="false" customHeight="true" outlineLevel="0" collapsed="false">
      <c r="A1530" s="25" t="s">
        <v>58</v>
      </c>
      <c r="B1530" s="20" t="n">
        <v>20</v>
      </c>
      <c r="C1530" s="22" t="n">
        <v>41352</v>
      </c>
      <c r="D1530" s="11" t="n">
        <v>360.85</v>
      </c>
      <c r="E1530" s="20" t="n">
        <f aca="false">SUM(B1530*D1530)</f>
        <v>7217</v>
      </c>
      <c r="F1530" s="22"/>
      <c r="G1530" s="11"/>
      <c r="H1530" s="23" t="n">
        <f aca="false">SUM(B1530*G1530)</f>
        <v>0</v>
      </c>
      <c r="I1530" s="24" t="n">
        <f aca="false">SUM(H1530-E1530)</f>
        <v>-7217</v>
      </c>
      <c r="J1530" s="11" t="str">
        <f aca="false">IF(SUM(+F1530-C1530)&lt;365,"ST","LT")</f>
        <v>ST</v>
      </c>
      <c r="K1530" s="25" t="s">
        <v>59</v>
      </c>
      <c r="L1530" s="25"/>
      <c r="M1530" s="25"/>
      <c r="N1530" s="11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</row>
    <row r="1531" customFormat="false" ht="15.75" hidden="false" customHeight="true" outlineLevel="0" collapsed="false">
      <c r="A1531" s="25" t="s">
        <v>60</v>
      </c>
      <c r="B1531" s="20" t="n">
        <v>1000</v>
      </c>
      <c r="C1531" s="22" t="n">
        <v>40268</v>
      </c>
      <c r="D1531" s="11" t="n">
        <v>4.33</v>
      </c>
      <c r="E1531" s="20" t="n">
        <f aca="false">SUM(B1531*D1531)</f>
        <v>4330</v>
      </c>
      <c r="F1531" s="22"/>
      <c r="G1531" s="11"/>
      <c r="H1531" s="23" t="n">
        <f aca="false">SUM(B1531*G1531)</f>
        <v>0</v>
      </c>
      <c r="I1531" s="24" t="n">
        <f aca="false">SUM(H1531-E1531)</f>
        <v>-4330</v>
      </c>
      <c r="J1531" s="11" t="str">
        <f aca="false">IF(SUM(+F1531-C1531)&lt;365,"ST","LT")</f>
        <v>ST</v>
      </c>
      <c r="K1531" s="25"/>
      <c r="L1531" s="25"/>
      <c r="M1531" s="25"/>
      <c r="N1531" s="11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</row>
    <row r="1532" customFormat="false" ht="15.75" hidden="false" customHeight="true" outlineLevel="0" collapsed="false">
      <c r="A1532" s="25" t="s">
        <v>61</v>
      </c>
      <c r="B1532" s="20" t="n">
        <v>10</v>
      </c>
      <c r="C1532" s="22" t="n">
        <v>43165</v>
      </c>
      <c r="D1532" s="11" t="n">
        <v>1259.93</v>
      </c>
      <c r="E1532" s="20" t="n">
        <f aca="false">SUM(B1532*D1532)</f>
        <v>12599.3</v>
      </c>
      <c r="F1532" s="22"/>
      <c r="G1532" s="11"/>
      <c r="H1532" s="23" t="n">
        <f aca="false">SUM(B1532*G1532)</f>
        <v>0</v>
      </c>
      <c r="I1532" s="24" t="n">
        <f aca="false">SUM(H1532-E1532)</f>
        <v>-12599.3</v>
      </c>
      <c r="J1532" s="11" t="str">
        <f aca="false">IF(SUM(+F1532-C1532)&lt;365,"ST","LT")</f>
        <v>ST</v>
      </c>
      <c r="K1532" s="25"/>
      <c r="L1532" s="25"/>
      <c r="M1532" s="25"/>
      <c r="N1532" s="11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</row>
    <row r="1533" customFormat="false" ht="15.75" hidden="false" customHeight="true" outlineLevel="0" collapsed="false">
      <c r="A1533" s="25" t="s">
        <v>61</v>
      </c>
      <c r="B1533" s="20" t="n">
        <v>10</v>
      </c>
      <c r="C1533" s="22" t="n">
        <v>43248</v>
      </c>
      <c r="D1533" s="11" t="n">
        <v>952.09</v>
      </c>
      <c r="E1533" s="20" t="n">
        <f aca="false">SUM(B1533*D1533)</f>
        <v>9520.9</v>
      </c>
      <c r="F1533" s="22"/>
      <c r="G1533" s="11"/>
      <c r="H1533" s="23" t="n">
        <f aca="false">SUM(B1533*G1533)</f>
        <v>0</v>
      </c>
      <c r="I1533" s="24" t="n">
        <f aca="false">SUM(H1533-E1533)</f>
        <v>-9520.9</v>
      </c>
      <c r="J1533" s="11" t="str">
        <f aca="false">IF(SUM(+F1533-C1533)&lt;365,"ST","LT")</f>
        <v>ST</v>
      </c>
      <c r="K1533" s="25"/>
      <c r="L1533" s="25"/>
      <c r="M1533" s="25"/>
      <c r="N1533" s="11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</row>
    <row r="1534" customFormat="false" ht="15.75" hidden="false" customHeight="true" outlineLevel="0" collapsed="false">
      <c r="A1534" s="25" t="s">
        <v>62</v>
      </c>
      <c r="B1534" s="20" t="n">
        <v>50</v>
      </c>
      <c r="C1534" s="22" t="n">
        <v>42857</v>
      </c>
      <c r="D1534" s="11" t="n">
        <v>257.87</v>
      </c>
      <c r="E1534" s="20" t="n">
        <f aca="false">SUM(B1534*D1534)</f>
        <v>12893.5</v>
      </c>
      <c r="F1534" s="22" t="n">
        <v>43293</v>
      </c>
      <c r="G1534" s="11" t="n">
        <v>306.73</v>
      </c>
      <c r="H1534" s="23" t="n">
        <f aca="false">SUM(B1534*G1534)</f>
        <v>15336.5</v>
      </c>
      <c r="I1534" s="24" t="n">
        <f aca="false">SUM(H1534-E1534)</f>
        <v>2443</v>
      </c>
      <c r="J1534" s="11" t="str">
        <f aca="false">IF(SUM(+F1534-C1534)&lt;365,"ST","LT")</f>
        <v>LT</v>
      </c>
      <c r="K1534" s="25"/>
      <c r="L1534" s="25"/>
      <c r="M1534" s="25"/>
      <c r="N1534" s="11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</row>
    <row r="1535" customFormat="false" ht="15.75" hidden="false" customHeight="true" outlineLevel="0" collapsed="false">
      <c r="A1535" s="25" t="s">
        <v>63</v>
      </c>
      <c r="B1535" s="20" t="n">
        <v>25</v>
      </c>
      <c r="C1535" s="22" t="n">
        <v>43206</v>
      </c>
      <c r="D1535" s="11" t="n">
        <v>400.14</v>
      </c>
      <c r="E1535" s="20" t="n">
        <f aca="false">SUM(B1535*D1535)</f>
        <v>10003.5</v>
      </c>
      <c r="F1535" s="22"/>
      <c r="G1535" s="11"/>
      <c r="H1535" s="23" t="n">
        <f aca="false">SUM(B1535*G1535)</f>
        <v>0</v>
      </c>
      <c r="I1535" s="24" t="n">
        <f aca="false">SUM(H1535-E1535)</f>
        <v>-10003.5</v>
      </c>
      <c r="J1535" s="11" t="str">
        <f aca="false">IF(SUM(+F1535-C1535)&lt;365,"ST","LT")</f>
        <v>ST</v>
      </c>
      <c r="K1535" s="25"/>
      <c r="L1535" s="25"/>
      <c r="M1535" s="25"/>
      <c r="N1535" s="11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</row>
    <row r="1536" customFormat="false" ht="15.75" hidden="false" customHeight="true" outlineLevel="0" collapsed="false">
      <c r="A1536" s="25" t="s">
        <v>63</v>
      </c>
      <c r="B1536" s="11" t="n">
        <v>25</v>
      </c>
      <c r="C1536" s="22" t="n">
        <v>43768</v>
      </c>
      <c r="D1536" s="11" t="n">
        <v>338.52</v>
      </c>
      <c r="E1536" s="20" t="n">
        <f aca="false">SUM(B1536*D1536)</f>
        <v>8463</v>
      </c>
      <c r="F1536" s="22"/>
      <c r="G1536" s="11"/>
      <c r="H1536" s="23" t="n">
        <f aca="false">SUM(B1536*G1536)</f>
        <v>0</v>
      </c>
      <c r="I1536" s="24" t="n">
        <f aca="false">SUM(H1536-E1536)</f>
        <v>-8463</v>
      </c>
      <c r="J1536" s="11" t="str">
        <f aca="false">IF(SUM(+F1536-C1536)&lt;365,"ST","LT")</f>
        <v>ST</v>
      </c>
      <c r="K1536" s="25"/>
      <c r="L1536" s="25"/>
      <c r="M1536" s="25"/>
      <c r="N1536" s="11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</row>
    <row r="1537" customFormat="false" ht="15.75" hidden="false" customHeight="true" outlineLevel="0" collapsed="false">
      <c r="A1537" s="25" t="s">
        <v>64</v>
      </c>
      <c r="B1537" s="11" t="n">
        <v>28</v>
      </c>
      <c r="C1537" s="22" t="n">
        <v>39972</v>
      </c>
      <c r="D1537" s="11" t="n">
        <v>138.69</v>
      </c>
      <c r="E1537" s="20" t="n">
        <f aca="false">SUM(B1537*D1537)</f>
        <v>3883.32</v>
      </c>
      <c r="F1537" s="22" t="n">
        <v>43728</v>
      </c>
      <c r="G1537" s="11" t="n">
        <v>109.18</v>
      </c>
      <c r="H1537" s="23" t="n">
        <f aca="false">SUM(B1537*G1537)</f>
        <v>3057.04</v>
      </c>
      <c r="I1537" s="24" t="n">
        <f aca="false">SUM(H1537-E1537)</f>
        <v>-826.28</v>
      </c>
      <c r="J1537" s="11" t="str">
        <f aca="false">IF(SUM(+F1537-C1537)&lt;365,"ST","LT")</f>
        <v>LT</v>
      </c>
      <c r="K1537" s="25"/>
      <c r="L1537" s="25" t="s">
        <v>65</v>
      </c>
      <c r="M1537" s="25"/>
      <c r="N1537" s="11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</row>
    <row r="1538" customFormat="false" ht="15.75" hidden="false" customHeight="true" outlineLevel="0" collapsed="false">
      <c r="A1538" s="25" t="s">
        <v>64</v>
      </c>
      <c r="B1538" s="11" t="n">
        <v>50</v>
      </c>
      <c r="C1538" s="22" t="n">
        <v>41051</v>
      </c>
      <c r="D1538" s="11" t="n">
        <v>127.64</v>
      </c>
      <c r="E1538" s="20" t="n">
        <f aca="false">SUM(B1538*D1538)</f>
        <v>6382</v>
      </c>
      <c r="F1538" s="22" t="n">
        <v>43728</v>
      </c>
      <c r="G1538" s="11" t="n">
        <v>109.18</v>
      </c>
      <c r="H1538" s="23" t="n">
        <f aca="false">SUM(B1538*G1538)</f>
        <v>5459</v>
      </c>
      <c r="I1538" s="24" t="n">
        <f aca="false">SUM(H1538-E1538)</f>
        <v>-923</v>
      </c>
      <c r="J1538" s="11" t="str">
        <f aca="false">IF(SUM(+F1538-C1538)&lt;365,"ST","LT")</f>
        <v>LT</v>
      </c>
      <c r="K1538" s="25"/>
      <c r="L1538" s="25" t="s">
        <v>66</v>
      </c>
      <c r="M1538" s="25"/>
      <c r="N1538" s="11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</row>
    <row r="1539" customFormat="false" ht="15.75" hidden="false" customHeight="true" outlineLevel="0" collapsed="false">
      <c r="A1539" s="25" t="s">
        <v>64</v>
      </c>
      <c r="B1539" s="11" t="n">
        <v>100</v>
      </c>
      <c r="C1539" s="22" t="n">
        <v>41632</v>
      </c>
      <c r="D1539" s="11" t="n">
        <v>101.01</v>
      </c>
      <c r="E1539" s="20" t="n">
        <f aca="false">SUM(B1539*D1539)</f>
        <v>10101</v>
      </c>
      <c r="F1539" s="22" t="n">
        <v>43644</v>
      </c>
      <c r="G1539" s="11" t="n">
        <v>113.84</v>
      </c>
      <c r="H1539" s="23" t="n">
        <f aca="false">SUM(B1539*G1539)</f>
        <v>11384</v>
      </c>
      <c r="I1539" s="24" t="n">
        <f aca="false">SUM(H1539-E1539)</f>
        <v>1283</v>
      </c>
      <c r="J1539" s="11" t="str">
        <f aca="false">IF(SUM(+F1539-C1539)&lt;365,"ST","LT")</f>
        <v>LT</v>
      </c>
      <c r="K1539" s="25"/>
      <c r="L1539" s="25" t="s">
        <v>67</v>
      </c>
      <c r="M1539" s="25"/>
      <c r="N1539" s="11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</row>
    <row r="1540" customFormat="false" ht="15.75" hidden="false" customHeight="true" outlineLevel="0" collapsed="false">
      <c r="A1540" s="25" t="s">
        <v>64</v>
      </c>
      <c r="B1540" s="11" t="n">
        <v>22</v>
      </c>
      <c r="C1540" s="22" t="n">
        <v>42262</v>
      </c>
      <c r="D1540" s="11" t="n">
        <v>0</v>
      </c>
      <c r="E1540" s="20" t="n">
        <f aca="false">SUM(B1540*D1540)</f>
        <v>0</v>
      </c>
      <c r="F1540" s="22" t="n">
        <v>43728</v>
      </c>
      <c r="G1540" s="11" t="n">
        <v>109.18</v>
      </c>
      <c r="H1540" s="23" t="n">
        <f aca="false">SUM(B1540*G1540)</f>
        <v>2401.96</v>
      </c>
      <c r="I1540" s="24" t="n">
        <f aca="false">SUM(H1540-E1540)</f>
        <v>2401.96</v>
      </c>
      <c r="J1540" s="11" t="str">
        <f aca="false">IF(SUM(+F1540-C1540)&lt;365,"ST","LT")</f>
        <v>LT</v>
      </c>
      <c r="K1540" s="25" t="s">
        <v>64</v>
      </c>
      <c r="L1540" s="11" t="n">
        <v>500</v>
      </c>
      <c r="M1540" s="22" t="n">
        <v>42262</v>
      </c>
      <c r="N1540" s="11" t="n">
        <v>0</v>
      </c>
      <c r="O1540" s="20" t="n">
        <f aca="false">SUM(L1540*N1540)</f>
        <v>0</v>
      </c>
      <c r="P1540" s="22"/>
      <c r="Q1540" s="11"/>
      <c r="R1540" s="23" t="n">
        <f aca="false">SUM(L1540*Q1540)</f>
        <v>0</v>
      </c>
      <c r="S1540" s="24" t="n">
        <f aca="false">SUM(R1540-O1540)</f>
        <v>0</v>
      </c>
      <c r="T1540" s="11" t="str">
        <f aca="false">IF(SUM(+P1540-M1540)&lt;365,"ST","LT")</f>
        <v>ST</v>
      </c>
      <c r="U1540" s="25" t="s">
        <v>64</v>
      </c>
      <c r="V1540" s="11" t="n">
        <v>500</v>
      </c>
      <c r="W1540" s="22" t="n">
        <v>42262</v>
      </c>
      <c r="X1540" s="11" t="n">
        <v>0</v>
      </c>
      <c r="Y1540" s="20" t="n">
        <f aca="false">SUM(V1540*X1540)</f>
        <v>0</v>
      </c>
      <c r="Z1540" s="22"/>
      <c r="AA1540" s="11"/>
      <c r="AB1540" s="23" t="n">
        <f aca="false">SUM(V1540*AA1540)</f>
        <v>0</v>
      </c>
      <c r="AC1540" s="24" t="n">
        <f aca="false">SUM(AB1540-Y1540)</f>
        <v>0</v>
      </c>
      <c r="AD1540" s="11" t="str">
        <f aca="false">IF(SUM(+Z1540-W1540)&lt;365,"ST","LT")</f>
        <v>ST</v>
      </c>
      <c r="AE1540" s="25"/>
      <c r="AF1540" s="25"/>
      <c r="AG1540" s="25"/>
      <c r="AH1540" s="25"/>
      <c r="AI1540" s="25"/>
    </row>
    <row r="1541" customFormat="false" ht="15.75" hidden="false" customHeight="true" outlineLevel="0" collapsed="false">
      <c r="A1541" s="25" t="s">
        <v>64</v>
      </c>
      <c r="B1541" s="11" t="n">
        <v>478</v>
      </c>
      <c r="C1541" s="22" t="n">
        <v>42262</v>
      </c>
      <c r="D1541" s="11" t="n">
        <v>0</v>
      </c>
      <c r="E1541" s="20" t="n">
        <f aca="false">SUM(B1541*D1541)</f>
        <v>0</v>
      </c>
      <c r="F1541" s="22"/>
      <c r="G1541" s="11"/>
      <c r="H1541" s="23" t="n">
        <f aca="false">SUM(B1541*G1541)</f>
        <v>0</v>
      </c>
      <c r="I1541" s="24" t="n">
        <f aca="false">SUM(H1541-E1541)</f>
        <v>0</v>
      </c>
      <c r="J1541" s="11" t="str">
        <f aca="false">IF(SUM(+F1541-C1541)&lt;365,"ST","LT")</f>
        <v>ST</v>
      </c>
      <c r="K1541" s="25" t="s">
        <v>68</v>
      </c>
      <c r="L1541" s="25" t="s">
        <v>69</v>
      </c>
      <c r="M1541" s="25"/>
      <c r="N1541" s="11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</row>
    <row r="1542" customFormat="false" ht="15.75" hidden="false" customHeight="true" outlineLevel="0" collapsed="false">
      <c r="A1542" s="25" t="s">
        <v>64</v>
      </c>
      <c r="B1542" s="20" t="n">
        <v>100</v>
      </c>
      <c r="C1542" s="22" t="n">
        <v>42545</v>
      </c>
      <c r="D1542" s="11" t="n">
        <v>122.21</v>
      </c>
      <c r="E1542" s="20" t="n">
        <f aca="false">SUM(B1542*D1542)</f>
        <v>12221</v>
      </c>
      <c r="F1542" s="22"/>
      <c r="G1542" s="11"/>
      <c r="H1542" s="23" t="n">
        <f aca="false">SUM(B1542*G1542)</f>
        <v>0</v>
      </c>
      <c r="I1542" s="24" t="n">
        <f aca="false">SUM(H1542-E1542)</f>
        <v>-12221</v>
      </c>
      <c r="J1542" s="11" t="str">
        <f aca="false">IF(SUM(+F1542-C1542)&lt;365,"ST","LT")</f>
        <v>ST</v>
      </c>
      <c r="K1542" s="25"/>
      <c r="L1542" s="25" t="s">
        <v>70</v>
      </c>
      <c r="M1542" s="25"/>
      <c r="N1542" s="11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</row>
    <row r="1543" customFormat="false" ht="15.75" hidden="false" customHeight="true" outlineLevel="0" collapsed="false">
      <c r="A1543" s="25" t="s">
        <v>64</v>
      </c>
      <c r="B1543" s="20" t="n">
        <v>150</v>
      </c>
      <c r="C1543" s="22" t="n">
        <v>42824</v>
      </c>
      <c r="D1543" s="11" t="n">
        <v>155.41</v>
      </c>
      <c r="E1543" s="20" t="n">
        <f aca="false">SUM(B1543*D1543)</f>
        <v>23311.5</v>
      </c>
      <c r="F1543" s="22"/>
      <c r="G1543" s="11"/>
      <c r="H1543" s="23" t="n">
        <f aca="false">SUM(B1543*G1543)</f>
        <v>0</v>
      </c>
      <c r="I1543" s="24" t="n">
        <f aca="false">SUM(H1543-E1543)</f>
        <v>-23311.5</v>
      </c>
      <c r="J1543" s="11" t="str">
        <f aca="false">IF(SUM(+F1543-C1543)&lt;365,"ST","LT")</f>
        <v>ST</v>
      </c>
      <c r="K1543" s="25"/>
      <c r="L1543" s="25"/>
      <c r="M1543" s="25"/>
      <c r="N1543" s="11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</row>
    <row r="1544" customFormat="false" ht="15.75" hidden="false" customHeight="true" outlineLevel="0" collapsed="false">
      <c r="A1544" s="25" t="s">
        <v>64</v>
      </c>
      <c r="B1544" s="20" t="n">
        <v>100</v>
      </c>
      <c r="C1544" s="22" t="n">
        <v>43014</v>
      </c>
      <c r="D1544" s="11" t="n">
        <v>0</v>
      </c>
      <c r="E1544" s="20" t="n">
        <f aca="false">SUM(B1544*D1544)</f>
        <v>0</v>
      </c>
      <c r="F1544" s="22"/>
      <c r="G1544" s="11"/>
      <c r="H1544" s="23" t="n">
        <f aca="false">SUM(B1544*G1544)</f>
        <v>0</v>
      </c>
      <c r="I1544" s="24" t="n">
        <f aca="false">SUM(H1544-E1544)</f>
        <v>0</v>
      </c>
      <c r="J1544" s="11" t="str">
        <f aca="false">IF(SUM(+F1544-C1544)&lt;365,"ST","LT")</f>
        <v>ST</v>
      </c>
      <c r="K1544" s="25" t="s">
        <v>71</v>
      </c>
      <c r="L1544" s="25"/>
      <c r="M1544" s="25"/>
      <c r="N1544" s="11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</row>
    <row r="1545" customFormat="false" ht="15.75" hidden="false" customHeight="true" outlineLevel="0" collapsed="false">
      <c r="A1545" s="25" t="s">
        <v>64</v>
      </c>
      <c r="B1545" s="20" t="n">
        <v>72</v>
      </c>
      <c r="C1545" s="22" t="n">
        <v>43192</v>
      </c>
      <c r="D1545" s="11" t="n">
        <v>145.48</v>
      </c>
      <c r="E1545" s="20" t="n">
        <f aca="false">SUM(B1545*D1545)</f>
        <v>10474.56</v>
      </c>
      <c r="F1545" s="22"/>
      <c r="G1545" s="11"/>
      <c r="H1545" s="23" t="n">
        <f aca="false">SUM(B1545*G1545)</f>
        <v>0</v>
      </c>
      <c r="I1545" s="24" t="n">
        <f aca="false">SUM(H1545-E1545)</f>
        <v>-10474.56</v>
      </c>
      <c r="J1545" s="11" t="str">
        <f aca="false">IF(SUM(+F1545-C1545)&lt;365,"ST","LT")</f>
        <v>ST</v>
      </c>
      <c r="K1545" s="25"/>
      <c r="L1545" s="25"/>
      <c r="M1545" s="25"/>
      <c r="N1545" s="11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</row>
    <row r="1546" customFormat="false" ht="15.75" hidden="false" customHeight="true" outlineLevel="0" collapsed="false">
      <c r="A1546" s="25" t="s">
        <v>64</v>
      </c>
      <c r="B1546" s="20" t="n">
        <v>100</v>
      </c>
      <c r="C1546" s="22" t="n">
        <v>43349</v>
      </c>
      <c r="D1546" s="11" t="n">
        <v>92.19</v>
      </c>
      <c r="E1546" s="20" t="n">
        <f aca="false">SUM(B1546*D1546)</f>
        <v>9219</v>
      </c>
      <c r="F1546" s="22"/>
      <c r="G1546" s="11"/>
      <c r="H1546" s="23" t="n">
        <f aca="false">SUM(B1546*G1546)</f>
        <v>0</v>
      </c>
      <c r="I1546" s="24" t="n">
        <f aca="false">SUM(H1546-E1546)</f>
        <v>-9219</v>
      </c>
      <c r="J1546" s="11" t="str">
        <f aca="false">IF(SUM(+F1546-C1546)&lt;365,"ST","LT")</f>
        <v>ST</v>
      </c>
      <c r="K1546" s="25"/>
      <c r="L1546" s="25"/>
      <c r="M1546" s="25"/>
      <c r="N1546" s="11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</row>
    <row r="1547" customFormat="false" ht="15.75" hidden="false" customHeight="true" outlineLevel="0" collapsed="false">
      <c r="A1547" s="25" t="s">
        <v>72</v>
      </c>
      <c r="B1547" s="20" t="n">
        <v>25</v>
      </c>
      <c r="C1547" s="22" t="n">
        <v>40406</v>
      </c>
      <c r="D1547" s="11" t="n">
        <v>497.8</v>
      </c>
      <c r="E1547" s="20" t="n">
        <f aca="false">SUM(B1547*D1547)</f>
        <v>12445</v>
      </c>
      <c r="F1547" s="22" t="n">
        <v>43469</v>
      </c>
      <c r="G1547" s="11" t="n">
        <v>85.36</v>
      </c>
      <c r="H1547" s="23" t="n">
        <f aca="false">SUM(B1547*G1547)</f>
        <v>2134</v>
      </c>
      <c r="I1547" s="24" t="n">
        <f aca="false">SUM(H1547-E1547)</f>
        <v>-10311</v>
      </c>
      <c r="J1547" s="11" t="str">
        <f aca="false">IF(SUM(+F1547-C1547)&lt;365,"ST","LT")</f>
        <v>LT</v>
      </c>
      <c r="K1547" s="25" t="s">
        <v>73</v>
      </c>
      <c r="L1547" s="29" t="s">
        <v>74</v>
      </c>
      <c r="M1547" s="25"/>
      <c r="N1547" s="11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</row>
    <row r="1548" customFormat="false" ht="15.75" hidden="false" customHeight="true" outlineLevel="0" collapsed="false">
      <c r="A1548" s="25" t="s">
        <v>75</v>
      </c>
      <c r="B1548" s="20" t="n">
        <v>25</v>
      </c>
      <c r="C1548" s="22" t="n">
        <v>39974</v>
      </c>
      <c r="D1548" s="11" t="n">
        <v>277.38</v>
      </c>
      <c r="E1548" s="20" t="n">
        <f aca="false">SUM(B1548*D1548)</f>
        <v>6934.5</v>
      </c>
      <c r="F1548" s="22" t="n">
        <v>43469</v>
      </c>
      <c r="G1548" s="11" t="n">
        <v>85.36</v>
      </c>
      <c r="H1548" s="23" t="n">
        <f aca="false">SUM(B1548*G1548)</f>
        <v>2134</v>
      </c>
      <c r="I1548" s="24" t="n">
        <f aca="false">SUM(H1548-E1548)</f>
        <v>-4800.5</v>
      </c>
      <c r="J1548" s="11" t="str">
        <f aca="false">IF(SUM(+F1548-C1548)&lt;365,"ST","LT")</f>
        <v>LT</v>
      </c>
      <c r="K1548" s="25" t="s">
        <v>76</v>
      </c>
      <c r="L1548" s="29" t="s">
        <v>77</v>
      </c>
      <c r="M1548" s="25"/>
      <c r="N1548" s="11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</row>
    <row r="1549" customFormat="false" ht="15.75" hidden="false" customHeight="true" outlineLevel="0" collapsed="false">
      <c r="A1549" s="25" t="s">
        <v>75</v>
      </c>
      <c r="B1549" s="20" t="n">
        <v>50</v>
      </c>
      <c r="C1549" s="22" t="n">
        <v>39980</v>
      </c>
      <c r="D1549" s="11" t="n">
        <v>393.76</v>
      </c>
      <c r="E1549" s="20" t="n">
        <f aca="false">SUM(B1549*D1549)</f>
        <v>19688</v>
      </c>
      <c r="F1549" s="22" t="n">
        <v>43469</v>
      </c>
      <c r="G1549" s="11" t="n">
        <v>85.36</v>
      </c>
      <c r="H1549" s="23" t="n">
        <f aca="false">SUM(B1549*G1549)</f>
        <v>4268</v>
      </c>
      <c r="I1549" s="24" t="n">
        <f aca="false">SUM(H1549-E1549)</f>
        <v>-15420</v>
      </c>
      <c r="J1549" s="11" t="str">
        <f aca="false">IF(SUM(+F1549-C1549)&lt;365,"ST","LT")</f>
        <v>LT</v>
      </c>
      <c r="K1549" s="25" t="s">
        <v>76</v>
      </c>
      <c r="L1549" s="29" t="s">
        <v>78</v>
      </c>
      <c r="M1549" s="25"/>
      <c r="N1549" s="11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</row>
    <row r="1550" customFormat="false" ht="15.75" hidden="false" customHeight="true" outlineLevel="0" collapsed="false">
      <c r="A1550" s="25" t="s">
        <v>75</v>
      </c>
      <c r="B1550" s="11" t="n">
        <v>25</v>
      </c>
      <c r="C1550" s="22" t="n">
        <v>40108</v>
      </c>
      <c r="D1550" s="11" t="n">
        <v>485.76</v>
      </c>
      <c r="E1550" s="20" t="n">
        <f aca="false">SUM(B1550*D1550)</f>
        <v>12144</v>
      </c>
      <c r="F1550" s="22" t="n">
        <v>43469</v>
      </c>
      <c r="G1550" s="11" t="n">
        <v>85.36</v>
      </c>
      <c r="H1550" s="23" t="n">
        <f aca="false">SUM(B1550*G1550)</f>
        <v>2134</v>
      </c>
      <c r="I1550" s="24" t="n">
        <f aca="false">SUM(H1550-E1550)</f>
        <v>-10010</v>
      </c>
      <c r="J1550" s="11" t="str">
        <f aca="false">IF(SUM(+F1550-C1550)&lt;365,"ST","LT")</f>
        <v>LT</v>
      </c>
      <c r="K1550" s="25" t="s">
        <v>76</v>
      </c>
      <c r="L1550" s="29" t="s">
        <v>79</v>
      </c>
      <c r="M1550" s="25"/>
      <c r="N1550" s="11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</row>
    <row r="1551" customFormat="false" ht="15.75" hidden="false" customHeight="true" outlineLevel="0" collapsed="false">
      <c r="A1551" s="25" t="s">
        <v>75</v>
      </c>
      <c r="B1551" s="11" t="n">
        <v>25</v>
      </c>
      <c r="C1551" s="22" t="n">
        <v>41032</v>
      </c>
      <c r="D1551" s="11" t="n">
        <v>226.53</v>
      </c>
      <c r="E1551" s="20" t="n">
        <f aca="false">SUM(B1551*D1551)</f>
        <v>5663.25</v>
      </c>
      <c r="F1551" s="22" t="n">
        <v>43469</v>
      </c>
      <c r="G1551" s="11" t="n">
        <v>85.36</v>
      </c>
      <c r="H1551" s="23" t="n">
        <f aca="false">SUM(B1551*G1551)</f>
        <v>2134</v>
      </c>
      <c r="I1551" s="24" t="n">
        <f aca="false">SUM(H1551-E1551)</f>
        <v>-3529.25</v>
      </c>
      <c r="J1551" s="11" t="str">
        <f aca="false">IF(SUM(+F1551-C1551)&lt;365,"ST","LT")</f>
        <v>LT</v>
      </c>
      <c r="K1551" s="25"/>
      <c r="L1551" s="25"/>
      <c r="M1551" s="25"/>
      <c r="N1551" s="11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</row>
    <row r="1552" customFormat="false" ht="15.75" hidden="false" customHeight="true" outlineLevel="0" collapsed="false">
      <c r="A1552" s="25" t="s">
        <v>75</v>
      </c>
      <c r="B1552" s="11" t="n">
        <v>8</v>
      </c>
      <c r="C1552" s="22" t="n">
        <v>41155</v>
      </c>
      <c r="D1552" s="11" t="n">
        <v>217.39</v>
      </c>
      <c r="E1552" s="20" t="n">
        <f aca="false">SUM(B1552*D1552)</f>
        <v>1739.12</v>
      </c>
      <c r="F1552" s="22" t="n">
        <v>43469</v>
      </c>
      <c r="G1552" s="11" t="n">
        <v>85.36</v>
      </c>
      <c r="H1552" s="23" t="n">
        <f aca="false">SUM(B1552*G1552)</f>
        <v>682.88</v>
      </c>
      <c r="I1552" s="24" t="n">
        <f aca="false">SUM(H1552-E1552)</f>
        <v>-1056.24</v>
      </c>
      <c r="J1552" s="11" t="str">
        <f aca="false">IF(SUM(+F1552-C1552)&lt;365,"ST","LT")</f>
        <v>LT</v>
      </c>
      <c r="K1552" s="25" t="s">
        <v>80</v>
      </c>
      <c r="L1552" s="25"/>
      <c r="M1552" s="25"/>
      <c r="N1552" s="11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</row>
    <row r="1553" customFormat="false" ht="15.75" hidden="false" customHeight="true" outlineLevel="0" collapsed="false">
      <c r="A1553" s="25" t="s">
        <v>75</v>
      </c>
      <c r="B1553" s="11" t="n">
        <v>17</v>
      </c>
      <c r="C1553" s="22" t="n">
        <v>41155</v>
      </c>
      <c r="D1553" s="11" t="n">
        <v>217.39</v>
      </c>
      <c r="E1553" s="20" t="n">
        <f aca="false">SUM(B1553*D1553)</f>
        <v>3695.63</v>
      </c>
      <c r="F1553" s="22"/>
      <c r="G1553" s="11"/>
      <c r="H1553" s="23" t="n">
        <f aca="false">SUM(B1553*G1553)</f>
        <v>0</v>
      </c>
      <c r="I1553" s="24" t="n">
        <f aca="false">SUM(H1553-E1553)</f>
        <v>-3695.63</v>
      </c>
      <c r="J1553" s="11" t="str">
        <f aca="false">IF(SUM(+F1553-C1553)&lt;365,"ST","LT")</f>
        <v>ST</v>
      </c>
      <c r="K1553" s="25"/>
      <c r="L1553" s="25"/>
      <c r="M1553" s="25"/>
      <c r="N1553" s="11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</row>
    <row r="1554" customFormat="false" ht="15.75" hidden="false" customHeight="true" outlineLevel="0" collapsed="false">
      <c r="A1554" s="25" t="s">
        <v>75</v>
      </c>
      <c r="B1554" s="11" t="n">
        <v>25</v>
      </c>
      <c r="C1554" s="22" t="n">
        <v>41816</v>
      </c>
      <c r="D1554" s="11" t="n">
        <v>255.72</v>
      </c>
      <c r="E1554" s="20" t="n">
        <f aca="false">SUM(B1554*D1554)</f>
        <v>6393</v>
      </c>
      <c r="F1554" s="22"/>
      <c r="G1554" s="11"/>
      <c r="H1554" s="23" t="n">
        <f aca="false">SUM(B1554*G1554)</f>
        <v>0</v>
      </c>
      <c r="I1554" s="24" t="n">
        <f aca="false">SUM(H1554-E1554)</f>
        <v>-6393</v>
      </c>
      <c r="J1554" s="11" t="str">
        <f aca="false">IF(SUM(+F1554-C1554)&lt;365,"ST","LT")</f>
        <v>ST</v>
      </c>
      <c r="K1554" s="25"/>
      <c r="L1554" s="25"/>
      <c r="M1554" s="25"/>
      <c r="N1554" s="11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</row>
    <row r="1555" customFormat="false" ht="15.75" hidden="false" customHeight="true" outlineLevel="0" collapsed="false">
      <c r="A1555" s="25" t="s">
        <v>75</v>
      </c>
      <c r="B1555" s="11" t="n">
        <v>100</v>
      </c>
      <c r="C1555" s="22" t="n">
        <v>43014</v>
      </c>
      <c r="D1555" s="11" t="n">
        <v>0</v>
      </c>
      <c r="E1555" s="20" t="n">
        <f aca="false">SUM(B1555*D1555)</f>
        <v>0</v>
      </c>
      <c r="F1555" s="22"/>
      <c r="G1555" s="11"/>
      <c r="H1555" s="23" t="n">
        <f aca="false">SUM(B1555*G1555)</f>
        <v>0</v>
      </c>
      <c r="I1555" s="24" t="n">
        <f aca="false">SUM(H1555-E1555)</f>
        <v>0</v>
      </c>
      <c r="J1555" s="11" t="str">
        <f aca="false">IF(SUM(+F1555-C1555)&lt;365,"ST","LT")</f>
        <v>ST</v>
      </c>
      <c r="K1555" s="25" t="s">
        <v>51</v>
      </c>
      <c r="L1555" s="25"/>
      <c r="M1555" s="25"/>
      <c r="N1555" s="11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</row>
    <row r="1556" customFormat="false" ht="15.75" hidden="false" customHeight="true" outlineLevel="0" collapsed="false">
      <c r="A1556" s="25" t="s">
        <v>75</v>
      </c>
      <c r="B1556" s="11" t="n">
        <v>50</v>
      </c>
      <c r="C1556" s="22" t="n">
        <v>43439</v>
      </c>
      <c r="D1556" s="11" t="n">
        <v>67.55</v>
      </c>
      <c r="E1556" s="20" t="n">
        <f aca="false">SUM(B1556*D1556)</f>
        <v>3377.5</v>
      </c>
      <c r="F1556" s="22"/>
      <c r="G1556" s="11"/>
      <c r="H1556" s="23" t="n">
        <f aca="false">SUM(B1556*G1556)</f>
        <v>0</v>
      </c>
      <c r="I1556" s="24" t="n">
        <f aca="false">SUM(H1556-E1556)</f>
        <v>-3377.5</v>
      </c>
      <c r="J1556" s="11" t="str">
        <f aca="false">IF(SUM(+F1556-C1556)&lt;365,"ST","LT")</f>
        <v>ST</v>
      </c>
      <c r="K1556" s="25"/>
      <c r="L1556" s="25"/>
      <c r="M1556" s="25"/>
      <c r="N1556" s="11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</row>
    <row r="1557" customFormat="false" ht="15.75" hidden="false" customHeight="true" outlineLevel="0" collapsed="false">
      <c r="A1557" s="25" t="s">
        <v>75</v>
      </c>
      <c r="B1557" s="11" t="n">
        <v>108</v>
      </c>
      <c r="C1557" s="22" t="n">
        <v>43473</v>
      </c>
      <c r="D1557" s="11" t="n">
        <v>71.78</v>
      </c>
      <c r="E1557" s="20" t="n">
        <f aca="false">SUM(B1557*D1557)</f>
        <v>7752.24</v>
      </c>
      <c r="F1557" s="22"/>
      <c r="G1557" s="11"/>
      <c r="H1557" s="23" t="n">
        <f aca="false">SUM(B1557*G1557)</f>
        <v>0</v>
      </c>
      <c r="I1557" s="24" t="n">
        <f aca="false">SUM(H1557-E1557)</f>
        <v>-7752.24</v>
      </c>
      <c r="J1557" s="11" t="str">
        <f aca="false">IF(SUM(+F1557-C1557)&lt;365,"ST","LT")</f>
        <v>ST</v>
      </c>
      <c r="K1557" s="25"/>
      <c r="L1557" s="25"/>
      <c r="M1557" s="25"/>
      <c r="N1557" s="11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</row>
    <row r="1558" customFormat="false" ht="15.75" hidden="false" customHeight="true" outlineLevel="0" collapsed="false">
      <c r="A1558" s="25" t="s">
        <v>81</v>
      </c>
      <c r="B1558" s="11" t="n">
        <v>200</v>
      </c>
      <c r="C1558" s="22" t="n">
        <v>30970</v>
      </c>
      <c r="D1558" s="11" t="n">
        <v>10</v>
      </c>
      <c r="E1558" s="20" t="n">
        <f aca="false">SUM(B1558*D1558)</f>
        <v>2000</v>
      </c>
      <c r="F1558" s="22"/>
      <c r="G1558" s="11"/>
      <c r="H1558" s="23" t="n">
        <f aca="false">SUM(B1558*G1558)</f>
        <v>0</v>
      </c>
      <c r="I1558" s="24" t="n">
        <f aca="false">SUM(H1558-E1558)</f>
        <v>-2000</v>
      </c>
      <c r="J1558" s="11" t="str">
        <f aca="false">IF(SUM(+F1558-C1558)&lt;365,"ST","LT")</f>
        <v>ST</v>
      </c>
      <c r="K1558" s="25"/>
      <c r="L1558" s="25"/>
      <c r="M1558" s="25"/>
      <c r="N1558" s="11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</row>
    <row r="1559" customFormat="false" ht="15.75" hidden="false" customHeight="true" outlineLevel="0" collapsed="false">
      <c r="A1559" s="25" t="s">
        <v>81</v>
      </c>
      <c r="B1559" s="11" t="n">
        <v>200</v>
      </c>
      <c r="C1559" s="22" t="n">
        <v>33385</v>
      </c>
      <c r="D1559" s="11" t="n">
        <v>10</v>
      </c>
      <c r="E1559" s="20" t="n">
        <f aca="false">SUM(B1559*D1559)</f>
        <v>2000</v>
      </c>
      <c r="F1559" s="22"/>
      <c r="G1559" s="11"/>
      <c r="H1559" s="23" t="n">
        <f aca="false">SUM(B1559*G1559)</f>
        <v>0</v>
      </c>
      <c r="I1559" s="24" t="n">
        <f aca="false">SUM(H1559-E1559)</f>
        <v>-2000</v>
      </c>
      <c r="J1559" s="11" t="str">
        <f aca="false">IF(SUM(+F1559-C1559)&lt;365,"ST","LT")</f>
        <v>ST</v>
      </c>
      <c r="K1559" s="25"/>
      <c r="L1559" s="25"/>
      <c r="M1559" s="25"/>
      <c r="N1559" s="11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</row>
    <row r="1560" customFormat="false" ht="15.75" hidden="false" customHeight="true" outlineLevel="0" collapsed="false">
      <c r="A1560" s="25" t="s">
        <v>81</v>
      </c>
      <c r="B1560" s="11" t="n">
        <v>166</v>
      </c>
      <c r="C1560" s="22" t="n">
        <v>35447</v>
      </c>
      <c r="D1560" s="11" t="n">
        <v>0</v>
      </c>
      <c r="E1560" s="20" t="n">
        <f aca="false">SUM(B1560*D1560)</f>
        <v>0</v>
      </c>
      <c r="F1560" s="22"/>
      <c r="G1560" s="11"/>
      <c r="H1560" s="23" t="n">
        <f aca="false">SUM(B1560*G1560)</f>
        <v>0</v>
      </c>
      <c r="I1560" s="24" t="n">
        <f aca="false">SUM(H1560-E1560)</f>
        <v>0</v>
      </c>
      <c r="J1560" s="11" t="str">
        <f aca="false">IF(SUM(+F1560-C1560)&lt;365,"ST","LT")</f>
        <v>ST</v>
      </c>
      <c r="K1560" s="25"/>
      <c r="L1560" s="25"/>
      <c r="M1560" s="25"/>
      <c r="N1560" s="11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</row>
    <row r="1561" customFormat="false" ht="15.75" hidden="false" customHeight="true" outlineLevel="0" collapsed="false">
      <c r="A1561" s="25" t="s">
        <v>81</v>
      </c>
      <c r="B1561" s="11" t="n">
        <v>232</v>
      </c>
      <c r="C1561" s="22" t="n">
        <v>38359</v>
      </c>
      <c r="D1561" s="11" t="n">
        <v>0</v>
      </c>
      <c r="E1561" s="20" t="n">
        <f aca="false">SUM(B1561*D1561)</f>
        <v>0</v>
      </c>
      <c r="F1561" s="22"/>
      <c r="G1561" s="11"/>
      <c r="H1561" s="23" t="n">
        <f aca="false">SUM(B1561*G1561)</f>
        <v>0</v>
      </c>
      <c r="I1561" s="24" t="n">
        <f aca="false">SUM(H1561-E1561)</f>
        <v>0</v>
      </c>
      <c r="J1561" s="11" t="str">
        <f aca="false">IF(SUM(+F1561-C1561)&lt;365,"ST","LT")</f>
        <v>ST</v>
      </c>
      <c r="K1561" s="25"/>
      <c r="L1561" s="25"/>
      <c r="M1561" s="25"/>
      <c r="N1561" s="11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</row>
    <row r="1562" customFormat="false" ht="15.75" hidden="false" customHeight="true" outlineLevel="0" collapsed="false">
      <c r="A1562" s="25" t="s">
        <v>82</v>
      </c>
      <c r="B1562" s="11" t="n">
        <v>25</v>
      </c>
      <c r="C1562" s="22" t="n">
        <v>40103</v>
      </c>
      <c r="D1562" s="11" t="n">
        <v>334.61</v>
      </c>
      <c r="E1562" s="20" t="n">
        <f aca="false">SUM(B1562*D1562)</f>
        <v>8365.25</v>
      </c>
      <c r="F1562" s="22" t="n">
        <v>43215</v>
      </c>
      <c r="G1562" s="11" t="n">
        <v>418.84</v>
      </c>
      <c r="H1562" s="23" t="n">
        <f aca="false">SUM(B1562*G1562)</f>
        <v>10471</v>
      </c>
      <c r="I1562" s="24" t="n">
        <f aca="false">SUM(H1562-E1562)</f>
        <v>2105.75</v>
      </c>
      <c r="J1562" s="11" t="str">
        <f aca="false">IF(SUM(+F1562-C1562)&lt;365,"ST","LT")</f>
        <v>LT</v>
      </c>
      <c r="K1562" s="25"/>
      <c r="L1562" s="25"/>
      <c r="M1562" s="25"/>
      <c r="N1562" s="11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</row>
    <row r="1563" customFormat="false" ht="15.75" hidden="false" customHeight="true" outlineLevel="0" collapsed="false">
      <c r="A1563" s="25" t="s">
        <v>82</v>
      </c>
      <c r="B1563" s="11" t="n">
        <v>25</v>
      </c>
      <c r="C1563" s="22" t="n">
        <v>40947</v>
      </c>
      <c r="D1563" s="11" t="n">
        <v>356.47</v>
      </c>
      <c r="E1563" s="20" t="n">
        <f aca="false">SUM(B1563*D1563)</f>
        <v>8911.75</v>
      </c>
      <c r="F1563" s="22" t="n">
        <v>43215</v>
      </c>
      <c r="G1563" s="11" t="n">
        <v>418.84</v>
      </c>
      <c r="H1563" s="23" t="n">
        <f aca="false">SUM(B1563*G1563)</f>
        <v>10471</v>
      </c>
      <c r="I1563" s="24" t="n">
        <f aca="false">SUM(H1563-E1563)</f>
        <v>1559.25</v>
      </c>
      <c r="J1563" s="11" t="str">
        <f aca="false">IF(SUM(+F1563-C1563)&lt;365,"ST","LT")</f>
        <v>LT</v>
      </c>
      <c r="K1563" s="25"/>
      <c r="L1563" s="25"/>
      <c r="M1563" s="25"/>
      <c r="N1563" s="11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</row>
    <row r="1564" customFormat="false" ht="15.75" hidden="false" customHeight="true" outlineLevel="0" collapsed="false">
      <c r="A1564" s="19" t="s">
        <v>83</v>
      </c>
      <c r="B1564" s="11" t="n">
        <v>25</v>
      </c>
      <c r="C1564" s="22" t="n">
        <v>43754</v>
      </c>
      <c r="D1564" s="11" t="n">
        <v>256.41</v>
      </c>
      <c r="E1564" s="20" t="n">
        <f aca="false">SUM(B1564*D1564)</f>
        <v>6410.25</v>
      </c>
      <c r="F1564" s="22"/>
      <c r="G1564" s="11"/>
      <c r="H1564" s="23" t="n">
        <f aca="false">SUM(B1564*G1564)</f>
        <v>0</v>
      </c>
      <c r="I1564" s="24" t="n">
        <f aca="false">SUM(H1564-E1564)</f>
        <v>-6410.25</v>
      </c>
      <c r="J1564" s="11" t="str">
        <f aca="false">IF(SUM(+F1564-C1564)&lt;365,"ST","LT")</f>
        <v>ST</v>
      </c>
      <c r="K1564" s="25"/>
      <c r="L1564" s="25"/>
      <c r="M1564" s="25"/>
      <c r="N1564" s="11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</row>
    <row r="1565" customFormat="false" ht="15.75" hidden="false" customHeight="true" outlineLevel="0" collapsed="false">
      <c r="A1565" s="19" t="s">
        <v>84</v>
      </c>
      <c r="B1565" s="11" t="n">
        <v>25</v>
      </c>
      <c r="C1565" s="22" t="n">
        <v>43606</v>
      </c>
      <c r="D1565" s="11" t="n">
        <v>472.52</v>
      </c>
      <c r="E1565" s="20" t="n">
        <f aca="false">SUM(B1565*D1565)</f>
        <v>11813</v>
      </c>
      <c r="F1565" s="22"/>
      <c r="G1565" s="11"/>
      <c r="H1565" s="23" t="n">
        <f aca="false">SUM(B1565*G1565)</f>
        <v>0</v>
      </c>
      <c r="I1565" s="24" t="n">
        <f aca="false">SUM(H1565-E1565)</f>
        <v>-11813</v>
      </c>
      <c r="J1565" s="11" t="str">
        <f aca="false">IF(SUM(+F1565-C1565)&lt;365,"ST","LT")</f>
        <v>ST</v>
      </c>
      <c r="K1565" s="25"/>
      <c r="L1565" s="25"/>
      <c r="M1565" s="25"/>
      <c r="N1565" s="11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</row>
    <row r="1566" customFormat="false" ht="15.75" hidden="false" customHeight="true" outlineLevel="0" collapsed="false">
      <c r="A1566" s="19" t="s">
        <v>84</v>
      </c>
      <c r="B1566" s="11" t="n">
        <v>25</v>
      </c>
      <c r="C1566" s="22" t="n">
        <v>43690</v>
      </c>
      <c r="D1566" s="11" t="n">
        <v>407.53</v>
      </c>
      <c r="E1566" s="20" t="n">
        <f aca="false">SUM(B1566*D1566)</f>
        <v>10188.25</v>
      </c>
      <c r="F1566" s="22"/>
      <c r="G1566" s="11"/>
      <c r="H1566" s="23" t="n">
        <f aca="false">SUM(B1566*G1566)</f>
        <v>0</v>
      </c>
      <c r="I1566" s="24" t="n">
        <f aca="false">SUM(H1566-E1566)</f>
        <v>-10188.25</v>
      </c>
      <c r="J1566" s="11" t="str">
        <f aca="false">IF(SUM(+F1566-C1566)&lt;365,"ST","LT")</f>
        <v>ST</v>
      </c>
      <c r="K1566" s="25"/>
      <c r="L1566" s="25"/>
      <c r="M1566" s="25"/>
      <c r="N1566" s="11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</row>
    <row r="1567" customFormat="false" ht="15.75" hidden="false" customHeight="true" outlineLevel="0" collapsed="false">
      <c r="A1567" s="25" t="s">
        <v>85</v>
      </c>
      <c r="B1567" s="11" t="n">
        <v>50</v>
      </c>
      <c r="C1567" s="22" t="n">
        <v>40981</v>
      </c>
      <c r="D1567" s="11" t="n">
        <v>255.02</v>
      </c>
      <c r="E1567" s="20" t="n">
        <f aca="false">SUM(B1567*D1567)</f>
        <v>12751</v>
      </c>
      <c r="F1567" s="22"/>
      <c r="G1567" s="11"/>
      <c r="H1567" s="23" t="n">
        <f aca="false">SUM(B1567*G1567)</f>
        <v>0</v>
      </c>
      <c r="I1567" s="24" t="n">
        <f aca="false">SUM(H1567-E1567)</f>
        <v>-12751</v>
      </c>
      <c r="J1567" s="11" t="str">
        <f aca="false">IF(SUM(+F1567-C1567)&lt;365,"ST","LT")</f>
        <v>ST</v>
      </c>
      <c r="K1567" s="25"/>
      <c r="L1567" s="25"/>
      <c r="M1567" s="25"/>
      <c r="N1567" s="11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</row>
    <row r="1568" customFormat="false" ht="15.75" hidden="false" customHeight="true" outlineLevel="0" collapsed="false">
      <c r="A1568" s="25" t="s">
        <v>85</v>
      </c>
      <c r="B1568" s="11" t="n">
        <v>100</v>
      </c>
      <c r="C1568" s="22" t="n">
        <v>42903</v>
      </c>
      <c r="D1568" s="11" t="n">
        <v>0</v>
      </c>
      <c r="E1568" s="20" t="n">
        <f aca="false">SUM(B1568*D1568)</f>
        <v>0</v>
      </c>
      <c r="F1568" s="22"/>
      <c r="G1568" s="11"/>
      <c r="H1568" s="23" t="n">
        <f aca="false">SUM(B1568*G1568)</f>
        <v>0</v>
      </c>
      <c r="I1568" s="24" t="n">
        <f aca="false">SUM(H1568-E1568)</f>
        <v>0</v>
      </c>
      <c r="J1568" s="11" t="str">
        <f aca="false">IF(SUM(+F1568-C1568)&lt;365,"ST","LT")</f>
        <v>ST</v>
      </c>
      <c r="K1568" s="25" t="s">
        <v>86</v>
      </c>
      <c r="L1568" s="25"/>
      <c r="M1568" s="25"/>
      <c r="N1568" s="11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</row>
    <row r="1569" customFormat="false" ht="15.75" hidden="false" customHeight="true" outlineLevel="0" collapsed="false">
      <c r="A1569" s="25" t="s">
        <v>85</v>
      </c>
      <c r="B1569" s="11" t="n">
        <v>50</v>
      </c>
      <c r="C1569" s="22" t="n">
        <v>42991</v>
      </c>
      <c r="D1569" s="11" t="n">
        <v>341.54</v>
      </c>
      <c r="E1569" s="20" t="n">
        <f aca="false">SUM(B1569*D1569)</f>
        <v>17077</v>
      </c>
      <c r="F1569" s="22"/>
      <c r="G1569" s="11"/>
      <c r="H1569" s="23" t="n">
        <f aca="false">SUM(B1569*G1569)</f>
        <v>0</v>
      </c>
      <c r="I1569" s="24" t="n">
        <f aca="false">SUM(H1569-E1569)</f>
        <v>-17077</v>
      </c>
      <c r="J1569" s="11" t="str">
        <f aca="false">IF(SUM(+F1569-C1569)&lt;365,"ST","LT")</f>
        <v>ST</v>
      </c>
      <c r="K1569" s="25"/>
      <c r="L1569" s="25"/>
      <c r="M1569" s="25"/>
      <c r="N1569" s="11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</row>
    <row r="1570" customFormat="false" ht="15.75" hidden="false" customHeight="true" outlineLevel="0" collapsed="false">
      <c r="A1570" s="25" t="s">
        <v>87</v>
      </c>
      <c r="B1570" s="11" t="n">
        <v>1000</v>
      </c>
      <c r="C1570" s="22" t="n">
        <v>40316</v>
      </c>
      <c r="D1570" s="11" t="n">
        <v>2.8</v>
      </c>
      <c r="E1570" s="20" t="n">
        <f aca="false">SUM(B1570*D1570)</f>
        <v>2800</v>
      </c>
      <c r="F1570" s="22"/>
      <c r="G1570" s="11"/>
      <c r="H1570" s="23" t="n">
        <f aca="false">SUM(B1570*G1570)</f>
        <v>0</v>
      </c>
      <c r="I1570" s="24" t="n">
        <f aca="false">SUM(H1570-E1570)</f>
        <v>-2800</v>
      </c>
      <c r="J1570" s="11" t="str">
        <f aca="false">IF(SUM(+F1570-C1570)&lt;365,"ST","LT")</f>
        <v>ST</v>
      </c>
      <c r="K1570" s="25"/>
      <c r="L1570" s="25"/>
      <c r="M1570" s="25"/>
      <c r="N1570" s="11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</row>
    <row r="1571" customFormat="false" ht="15.75" hidden="false" customHeight="true" outlineLevel="0" collapsed="false">
      <c r="A1571" s="25" t="s">
        <v>87</v>
      </c>
      <c r="B1571" s="20" t="n">
        <v>200</v>
      </c>
      <c r="C1571" s="22" t="n">
        <v>40479</v>
      </c>
      <c r="D1571" s="11" t="n">
        <v>0</v>
      </c>
      <c r="E1571" s="20" t="n">
        <f aca="false">SUM(B1571*D1571)</f>
        <v>0</v>
      </c>
      <c r="F1571" s="22"/>
      <c r="G1571" s="11"/>
      <c r="H1571" s="23" t="n">
        <f aca="false">SUM(B1571*G1571)</f>
        <v>0</v>
      </c>
      <c r="I1571" s="24" t="n">
        <f aca="false">SUM(H1571-E1571)</f>
        <v>0</v>
      </c>
      <c r="J1571" s="11" t="str">
        <f aca="false">IF(SUM(+F1571-C1571)&lt;365,"ST","LT")</f>
        <v>ST</v>
      </c>
      <c r="K1571" s="25" t="s">
        <v>88</v>
      </c>
      <c r="L1571" s="25"/>
      <c r="M1571" s="25"/>
      <c r="N1571" s="11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</row>
    <row r="1572" customFormat="false" ht="15.75" hidden="false" customHeight="true" outlineLevel="0" collapsed="false">
      <c r="A1572" s="19" t="s">
        <v>89</v>
      </c>
      <c r="B1572" s="11" t="n">
        <v>50</v>
      </c>
      <c r="C1572" s="22" t="n">
        <v>43686</v>
      </c>
      <c r="D1572" s="11" t="n">
        <v>63.27</v>
      </c>
      <c r="E1572" s="20" t="n">
        <f aca="false">SUM(B1572*D1572)</f>
        <v>3163.5</v>
      </c>
      <c r="F1572" s="22" t="n">
        <v>43825</v>
      </c>
      <c r="G1572" s="11" t="n">
        <v>70.72</v>
      </c>
      <c r="H1572" s="23" t="n">
        <f aca="false">SUM(B1572*G1572)</f>
        <v>3536</v>
      </c>
      <c r="I1572" s="24" t="n">
        <f aca="false">SUM(H1572-E1572)</f>
        <v>372.5</v>
      </c>
      <c r="J1572" s="11" t="str">
        <f aca="false">IF(SUM(+F1572-C1572)&lt;365,"ST","LT")</f>
        <v>ST</v>
      </c>
      <c r="K1572" s="25"/>
      <c r="L1572" s="25"/>
      <c r="M1572" s="25"/>
      <c r="N1572" s="11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</row>
    <row r="1573" customFormat="false" ht="15.75" hidden="false" customHeight="true" outlineLevel="0" collapsed="false">
      <c r="A1573" s="19" t="s">
        <v>91</v>
      </c>
      <c r="B1573" s="11" t="n">
        <v>1</v>
      </c>
      <c r="C1573" s="22" t="n">
        <v>43804</v>
      </c>
      <c r="D1573" s="11" t="n">
        <v>15666.62</v>
      </c>
      <c r="E1573" s="20" t="n">
        <f aca="false">SUM(B1573*D1573)</f>
        <v>15666.62</v>
      </c>
      <c r="F1573" s="22"/>
      <c r="G1573" s="11"/>
      <c r="H1573" s="23" t="n">
        <f aca="false">SUM(B1573*G1573)</f>
        <v>0</v>
      </c>
      <c r="I1573" s="24" t="n">
        <f aca="false">SUM(H1573-E1573)</f>
        <v>-15666.62</v>
      </c>
      <c r="J1573" s="11" t="str">
        <f aca="false">IF(SUM(+F1573-C1573)&lt;365,"ST","LT")</f>
        <v>ST</v>
      </c>
      <c r="K1573" s="25"/>
      <c r="L1573" s="25"/>
      <c r="M1573" s="25"/>
      <c r="N1573" s="11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</row>
    <row r="1574" customFormat="false" ht="15.75" hidden="false" customHeight="true" outlineLevel="0" collapsed="false">
      <c r="A1574" s="19" t="s">
        <v>91</v>
      </c>
      <c r="B1574" s="11" t="n">
        <v>1</v>
      </c>
      <c r="C1574" s="22" t="n">
        <v>43809</v>
      </c>
      <c r="D1574" s="11" t="n">
        <v>15112.5</v>
      </c>
      <c r="E1574" s="20" t="n">
        <f aca="false">SUM(B1574*D1574)</f>
        <v>15112.5</v>
      </c>
      <c r="F1574" s="22"/>
      <c r="G1574" s="11"/>
      <c r="H1574" s="23" t="n">
        <f aca="false">SUM(B1574*G1574)</f>
        <v>0</v>
      </c>
      <c r="I1574" s="24" t="n">
        <f aca="false">SUM(H1574-E1574)</f>
        <v>-15112.5</v>
      </c>
      <c r="J1574" s="11" t="str">
        <f aca="false">IF(SUM(+F1574-C1574)&lt;365,"ST","LT")</f>
        <v>ST</v>
      </c>
      <c r="K1574" s="25"/>
      <c r="L1574" s="25"/>
      <c r="M1574" s="25"/>
      <c r="N1574" s="11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</row>
    <row r="1575" customFormat="false" ht="15.75" hidden="false" customHeight="true" outlineLevel="0" collapsed="false">
      <c r="A1575" s="19" t="s">
        <v>91</v>
      </c>
      <c r="B1575" s="11" t="n">
        <v>1</v>
      </c>
      <c r="C1575" s="22" t="n">
        <v>43846</v>
      </c>
      <c r="D1575" s="11" t="n">
        <v>14961.37</v>
      </c>
      <c r="E1575" s="20" t="n">
        <f aca="false">SUM(B1575*D1575)</f>
        <v>14961.37</v>
      </c>
      <c r="F1575" s="22"/>
      <c r="G1575" s="11"/>
      <c r="H1575" s="23" t="n">
        <f aca="false">SUM(B1575*G1575)</f>
        <v>0</v>
      </c>
      <c r="I1575" s="24" t="n">
        <f aca="false">SUM(H1575-E1575)</f>
        <v>-14961.37</v>
      </c>
      <c r="J1575" s="11" t="str">
        <f aca="false">IF(SUM(+F1575-C1575)&lt;365,"ST","LT")</f>
        <v>ST</v>
      </c>
      <c r="K1575" s="25"/>
      <c r="L1575" s="25"/>
      <c r="M1575" s="25"/>
      <c r="N1575" s="11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</row>
    <row r="1576" customFormat="false" ht="15.75" hidden="false" customHeight="true" outlineLevel="0" collapsed="false">
      <c r="A1576" s="19" t="s">
        <v>91</v>
      </c>
      <c r="B1576" s="11" t="n">
        <v>1</v>
      </c>
      <c r="C1576" s="22" t="n">
        <v>43858</v>
      </c>
      <c r="D1576" s="11" t="n">
        <v>14890.85</v>
      </c>
      <c r="E1576" s="20" t="n">
        <f aca="false">SUM(B1576*D1576)</f>
        <v>14890.85</v>
      </c>
      <c r="F1576" s="22"/>
      <c r="G1576" s="11"/>
      <c r="H1576" s="23" t="n">
        <f aca="false">SUM(B1576*G1576)</f>
        <v>0</v>
      </c>
      <c r="I1576" s="24" t="n">
        <f aca="false">SUM(H1576-E1576)</f>
        <v>-14890.85</v>
      </c>
      <c r="J1576" s="11" t="str">
        <f aca="false">IF(SUM(+F1576-C1576)&lt;365,"ST","LT")</f>
        <v>ST</v>
      </c>
      <c r="K1576" s="25"/>
      <c r="L1576" s="25"/>
      <c r="M1576" s="25"/>
      <c r="N1576" s="11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</row>
    <row r="1577" customFormat="false" ht="15.75" hidden="false" customHeight="true" outlineLevel="0" collapsed="false">
      <c r="A1577" s="19" t="s">
        <v>91</v>
      </c>
      <c r="B1577" s="11" t="n">
        <v>1</v>
      </c>
      <c r="C1577" s="22" t="n">
        <v>43860</v>
      </c>
      <c r="D1577" s="11" t="n">
        <v>14356.87</v>
      </c>
      <c r="E1577" s="20" t="n">
        <f aca="false">SUM(B1577*D1577)</f>
        <v>14356.87</v>
      </c>
      <c r="F1577" s="22"/>
      <c r="G1577" s="11"/>
      <c r="H1577" s="23" t="n">
        <f aca="false">SUM(B1577*G1577)</f>
        <v>0</v>
      </c>
      <c r="I1577" s="24" t="n">
        <f aca="false">SUM(H1577-E1577)</f>
        <v>-14356.87</v>
      </c>
      <c r="J1577" s="11" t="str">
        <f aca="false">IF(SUM(+F1577-C1577)&lt;365,"ST","LT")</f>
        <v>ST</v>
      </c>
      <c r="K1577" s="25"/>
      <c r="L1577" s="25"/>
      <c r="M1577" s="25"/>
      <c r="N1577" s="11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</row>
    <row r="1578" customFormat="false" ht="15.75" hidden="false" customHeight="true" outlineLevel="0" collapsed="false">
      <c r="A1578" s="25" t="s">
        <v>92</v>
      </c>
      <c r="B1578" s="11" t="n">
        <v>5</v>
      </c>
      <c r="C1578" s="22" t="n">
        <v>40198</v>
      </c>
      <c r="D1578" s="11" t="n">
        <v>583.75</v>
      </c>
      <c r="E1578" s="20" t="n">
        <f aca="false">SUM(B1578*D1578)</f>
        <v>2918.75</v>
      </c>
      <c r="F1578" s="22"/>
      <c r="G1578" s="11"/>
      <c r="H1578" s="23" t="n">
        <f aca="false">SUM(B1578*G1578)</f>
        <v>0</v>
      </c>
      <c r="I1578" s="24" t="n">
        <f aca="false">SUM(H1578-E1578)</f>
        <v>-2918.75</v>
      </c>
      <c r="J1578" s="11" t="str">
        <f aca="false">IF(SUM(+F1578-C1578)&lt;365,"ST","LT")</f>
        <v>ST</v>
      </c>
      <c r="K1578" s="25"/>
      <c r="L1578" s="25"/>
      <c r="M1578" s="25"/>
      <c r="N1578" s="11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</row>
    <row r="1579" customFormat="false" ht="15.75" hidden="false" customHeight="true" outlineLevel="0" collapsed="false">
      <c r="A1579" s="25" t="s">
        <v>92</v>
      </c>
      <c r="B1579" s="11" t="n">
        <v>25</v>
      </c>
      <c r="C1579" s="22" t="n">
        <v>40938</v>
      </c>
      <c r="D1579" s="11" t="n">
        <v>564.01</v>
      </c>
      <c r="E1579" s="20" t="n">
        <f aca="false">SUM(B1579*D1579)</f>
        <v>14100.25</v>
      </c>
      <c r="F1579" s="22" t="n">
        <v>43840</v>
      </c>
      <c r="G1579" s="11" t="n">
        <v>466.23</v>
      </c>
      <c r="H1579" s="23" t="n">
        <f aca="false">SUM(B1579*G1579)</f>
        <v>11655.75</v>
      </c>
      <c r="I1579" s="24" t="n">
        <f aca="false">SUM(H1579-E1579)</f>
        <v>-2444.5</v>
      </c>
      <c r="J1579" s="11" t="str">
        <f aca="false">IF(SUM(+F1579-C1579)&lt;365,"ST","LT")</f>
        <v>LT</v>
      </c>
      <c r="K1579" s="25"/>
      <c r="L1579" s="25"/>
      <c r="M1579" s="25"/>
      <c r="N1579" s="11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</row>
    <row r="1580" customFormat="false" ht="15.75" hidden="false" customHeight="true" outlineLevel="0" collapsed="false">
      <c r="A1580" s="25" t="s">
        <v>92</v>
      </c>
      <c r="B1580" s="11" t="n">
        <v>10</v>
      </c>
      <c r="C1580" s="22" t="n">
        <v>41089</v>
      </c>
      <c r="D1580" s="11" t="n">
        <v>748.37</v>
      </c>
      <c r="E1580" s="20" t="n">
        <f aca="false">SUM(B1580*D1580)</f>
        <v>7483.7</v>
      </c>
      <c r="F1580" s="22" t="n">
        <v>43853</v>
      </c>
      <c r="G1580" s="11" t="n">
        <v>466.48</v>
      </c>
      <c r="H1580" s="23" t="n">
        <f aca="false">SUM(B1580*G1580)</f>
        <v>4664.8</v>
      </c>
      <c r="I1580" s="24" t="n">
        <f aca="false">SUM(H1580-E1580)</f>
        <v>-2818.9</v>
      </c>
      <c r="J1580" s="11" t="str">
        <f aca="false">IF(SUM(+F1580-C1580)&lt;365,"ST","LT")</f>
        <v>LT</v>
      </c>
      <c r="K1580" s="25"/>
      <c r="L1580" s="25"/>
      <c r="M1580" s="25"/>
      <c r="N1580" s="11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</row>
    <row r="1581" customFormat="false" ht="15.75" hidden="false" customHeight="true" outlineLevel="0" collapsed="false">
      <c r="A1581" s="25" t="s">
        <v>92</v>
      </c>
      <c r="B1581" s="11" t="n">
        <v>15</v>
      </c>
      <c r="C1581" s="22" t="n">
        <v>41110</v>
      </c>
      <c r="D1581" s="11" t="n">
        <v>0</v>
      </c>
      <c r="E1581" s="20" t="n">
        <f aca="false">SUM(B1581*D1581)</f>
        <v>0</v>
      </c>
      <c r="F1581" s="22" t="n">
        <v>43853</v>
      </c>
      <c r="G1581" s="11" t="n">
        <v>466.48</v>
      </c>
      <c r="H1581" s="23" t="n">
        <f aca="false">SUM(B1581*G1581)</f>
        <v>6997.2</v>
      </c>
      <c r="I1581" s="24" t="n">
        <f aca="false">SUM(H1581-E1581)</f>
        <v>6997.2</v>
      </c>
      <c r="J1581" s="11" t="str">
        <f aca="false">IF(SUM(+F1581-C1581)&lt;365,"ST","LT")</f>
        <v>LT</v>
      </c>
      <c r="K1581" s="25" t="s">
        <v>93</v>
      </c>
      <c r="L1581" s="25"/>
      <c r="M1581" s="25"/>
      <c r="N1581" s="11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</row>
    <row r="1582" customFormat="false" ht="15.75" hidden="false" customHeight="true" outlineLevel="0" collapsed="false">
      <c r="A1582" s="25" t="s">
        <v>92</v>
      </c>
      <c r="B1582" s="11" t="n">
        <v>25</v>
      </c>
      <c r="C1582" s="22" t="n">
        <v>41110</v>
      </c>
      <c r="D1582" s="11" t="n">
        <v>0</v>
      </c>
      <c r="E1582" s="20" t="n">
        <f aca="false">SUM(B1582*D1582)</f>
        <v>0</v>
      </c>
      <c r="F1582" s="22" t="n">
        <v>43858</v>
      </c>
      <c r="G1582" s="11" t="n">
        <v>471.64</v>
      </c>
      <c r="H1582" s="23" t="n">
        <f aca="false">SUM(B1582*G1582)</f>
        <v>11791</v>
      </c>
      <c r="I1582" s="24" t="n">
        <f aca="false">SUM(H1582-E1582)</f>
        <v>11791</v>
      </c>
      <c r="J1582" s="11" t="str">
        <f aca="false">IF(SUM(+F1582-C1582)&lt;365,"ST","LT")</f>
        <v>LT</v>
      </c>
      <c r="K1582" s="25" t="s">
        <v>93</v>
      </c>
      <c r="L1582" s="25"/>
      <c r="M1582" s="25"/>
      <c r="N1582" s="11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</row>
    <row r="1583" customFormat="false" ht="15.75" hidden="false" customHeight="true" outlineLevel="0" collapsed="false">
      <c r="A1583" s="25" t="s">
        <v>92</v>
      </c>
      <c r="B1583" s="11" t="n">
        <v>20</v>
      </c>
      <c r="C1583" s="22" t="n">
        <v>41110</v>
      </c>
      <c r="D1583" s="11" t="n">
        <v>0</v>
      </c>
      <c r="E1583" s="20" t="n">
        <f aca="false">SUM(B1583*D1583)</f>
        <v>0</v>
      </c>
      <c r="F1583" s="22" t="n">
        <v>43865</v>
      </c>
      <c r="G1583" s="11" t="n">
        <v>474.61</v>
      </c>
      <c r="H1583" s="23" t="n">
        <f aca="false">SUM(B1583*G1583)</f>
        <v>9492.2</v>
      </c>
      <c r="I1583" s="24" t="n">
        <f aca="false">SUM(H1583-E1583)</f>
        <v>9492.2</v>
      </c>
      <c r="J1583" s="11" t="str">
        <f aca="false">IF(SUM(+F1583-C1583)&lt;365,"ST","LT")</f>
        <v>LT</v>
      </c>
      <c r="K1583" s="25" t="s">
        <v>93</v>
      </c>
      <c r="L1583" s="25"/>
      <c r="M1583" s="25"/>
      <c r="N1583" s="11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</row>
    <row r="1584" customFormat="false" ht="15.75" hidden="false" customHeight="true" outlineLevel="0" collapsed="false">
      <c r="A1584" s="25" t="s">
        <v>92</v>
      </c>
      <c r="B1584" s="11" t="n">
        <v>5</v>
      </c>
      <c r="C1584" s="22" t="n">
        <v>42573</v>
      </c>
      <c r="D1584" s="11" t="n">
        <v>0</v>
      </c>
      <c r="E1584" s="20" t="n">
        <f aca="false">SUM(B1584*D1584)</f>
        <v>0</v>
      </c>
      <c r="F1584" s="22" t="n">
        <v>43865</v>
      </c>
      <c r="G1584" s="11" t="n">
        <v>474.61</v>
      </c>
      <c r="H1584" s="23" t="n">
        <f aca="false">SUM(B1584*G1584)</f>
        <v>2373.05</v>
      </c>
      <c r="I1584" s="24" t="n">
        <f aca="false">SUM(H1584-E1584)</f>
        <v>2373.05</v>
      </c>
      <c r="J1584" s="11" t="str">
        <f aca="false">IF(SUM(+F1584-C1584)&lt;365,"ST","LT")</f>
        <v>LT</v>
      </c>
      <c r="K1584" s="25" t="s">
        <v>94</v>
      </c>
      <c r="L1584" s="25"/>
      <c r="M1584" s="25"/>
      <c r="N1584" s="11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</row>
    <row r="1585" customFormat="false" ht="15.75" hidden="false" customHeight="true" outlineLevel="0" collapsed="false">
      <c r="A1585" s="25" t="s">
        <v>92</v>
      </c>
      <c r="B1585" s="11" t="n">
        <v>95</v>
      </c>
      <c r="C1585" s="22" t="n">
        <v>42573</v>
      </c>
      <c r="D1585" s="11" t="n">
        <v>0</v>
      </c>
      <c r="E1585" s="20" t="n">
        <f aca="false">SUM(B1585*D1585)</f>
        <v>0</v>
      </c>
      <c r="F1585" s="22"/>
      <c r="G1585" s="11"/>
      <c r="H1585" s="23" t="n">
        <f aca="false">SUM(B1585*G1585)</f>
        <v>0</v>
      </c>
      <c r="I1585" s="24" t="n">
        <f aca="false">SUM(H1585-E1585)</f>
        <v>0</v>
      </c>
      <c r="J1585" s="11" t="str">
        <f aca="false">IF(SUM(+F1585-C1585)&lt;365,"ST","LT")</f>
        <v>ST</v>
      </c>
      <c r="K1585" s="25" t="s">
        <v>94</v>
      </c>
      <c r="L1585" s="25"/>
      <c r="M1585" s="25"/>
      <c r="N1585" s="11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</row>
    <row r="1586" customFormat="false" ht="15.75" hidden="false" customHeight="true" outlineLevel="0" collapsed="false">
      <c r="A1586" s="25" t="s">
        <v>92</v>
      </c>
      <c r="B1586" s="11" t="n">
        <v>100</v>
      </c>
      <c r="C1586" s="22" t="n">
        <v>42944</v>
      </c>
      <c r="D1586" s="11" t="n">
        <v>0</v>
      </c>
      <c r="E1586" s="20" t="n">
        <f aca="false">SUM(B1586*D1586)</f>
        <v>0</v>
      </c>
      <c r="F1586" s="22"/>
      <c r="G1586" s="11"/>
      <c r="H1586" s="23" t="n">
        <f aca="false">SUM(B1586*G1586)</f>
        <v>0</v>
      </c>
      <c r="I1586" s="24" t="n">
        <f aca="false">SUM(H1586-E1586)</f>
        <v>0</v>
      </c>
      <c r="J1586" s="11" t="str">
        <f aca="false">IF(SUM(+F1586-C1586)&lt;365,"ST","LT")</f>
        <v>ST</v>
      </c>
      <c r="K1586" s="25" t="s">
        <v>86</v>
      </c>
      <c r="L1586" s="25"/>
      <c r="M1586" s="25"/>
      <c r="N1586" s="11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</row>
    <row r="1587" customFormat="false" ht="15.75" hidden="false" customHeight="true" outlineLevel="0" collapsed="false">
      <c r="A1587" s="19" t="s">
        <v>95</v>
      </c>
      <c r="B1587" s="11" t="n">
        <v>50</v>
      </c>
      <c r="C1587" s="22" t="n">
        <v>43823</v>
      </c>
      <c r="D1587" s="11" t="n">
        <v>218.44</v>
      </c>
      <c r="E1587" s="20" t="n">
        <f aca="false">SUM(B1587*D1587)</f>
        <v>10922</v>
      </c>
      <c r="F1587" s="22"/>
      <c r="G1587" s="11"/>
      <c r="H1587" s="23" t="n">
        <f aca="false">SUM(B1587*G1587)</f>
        <v>0</v>
      </c>
      <c r="I1587" s="24" t="n">
        <f aca="false">SUM(H1587-E1587)</f>
        <v>-10922</v>
      </c>
      <c r="J1587" s="11" t="str">
        <f aca="false">IF(SUM(+F1587-C1587)&lt;365,"ST","LT")</f>
        <v>ST</v>
      </c>
      <c r="K1587" s="31"/>
      <c r="L1587" s="31"/>
      <c r="M1587" s="31"/>
      <c r="N1587" s="1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  <c r="AA1587" s="31"/>
      <c r="AB1587" s="31"/>
      <c r="AC1587" s="31"/>
      <c r="AD1587" s="31"/>
      <c r="AE1587" s="31"/>
      <c r="AF1587" s="31"/>
      <c r="AG1587" s="19"/>
      <c r="AH1587" s="19"/>
      <c r="AI1587" s="19"/>
    </row>
    <row r="1588" customFormat="false" ht="15.75" hidden="false" customHeight="true" outlineLevel="0" collapsed="false">
      <c r="A1588" s="19" t="s">
        <v>96</v>
      </c>
      <c r="B1588" s="11" t="n">
        <v>5</v>
      </c>
      <c r="C1588" s="22" t="n">
        <v>42373</v>
      </c>
      <c r="D1588" s="11" t="n">
        <v>2988.87</v>
      </c>
      <c r="E1588" s="11" t="n">
        <f aca="false">SUM(B1588*D1588)</f>
        <v>14944.35</v>
      </c>
      <c r="F1588" s="22" t="n">
        <v>43745</v>
      </c>
      <c r="G1588" s="11" t="n">
        <v>2915.97</v>
      </c>
      <c r="H1588" s="23" t="n">
        <f aca="false">SUM(B1588*G1588)</f>
        <v>14579.85</v>
      </c>
      <c r="I1588" s="23" t="n">
        <f aca="false">SUM(H1588-E1588)</f>
        <v>-364.5</v>
      </c>
      <c r="J1588" s="11" t="str">
        <f aca="false">IF(SUM(+F1588-C1588)&lt;365,"ST","LT")</f>
        <v>LT</v>
      </c>
      <c r="K1588" s="31"/>
      <c r="L1588" s="31"/>
      <c r="M1588" s="31"/>
      <c r="N1588" s="11"/>
      <c r="O1588" s="31"/>
      <c r="P1588" s="31"/>
      <c r="Q1588" s="31"/>
      <c r="R1588" s="31"/>
      <c r="S1588" s="31"/>
      <c r="T1588" s="31"/>
      <c r="U1588" s="31"/>
      <c r="V1588" s="31"/>
      <c r="W1588" s="31"/>
      <c r="X1588" s="31"/>
      <c r="Y1588" s="31"/>
      <c r="Z1588" s="31"/>
      <c r="AA1588" s="31"/>
      <c r="AB1588" s="31"/>
      <c r="AC1588" s="31"/>
      <c r="AD1588" s="31"/>
      <c r="AE1588" s="31"/>
      <c r="AF1588" s="31"/>
      <c r="AG1588" s="19"/>
      <c r="AH1588" s="19"/>
      <c r="AI1588" s="19"/>
    </row>
    <row r="1589" customFormat="false" ht="15.75" hidden="false" customHeight="true" outlineLevel="0" collapsed="false">
      <c r="A1589" s="25" t="s">
        <v>96</v>
      </c>
      <c r="B1589" s="11" t="n">
        <v>5</v>
      </c>
      <c r="C1589" s="22" t="n">
        <v>42373</v>
      </c>
      <c r="D1589" s="11" t="n">
        <v>2988.87</v>
      </c>
      <c r="E1589" s="20" t="n">
        <f aca="false">SUM(B1589*D1589)</f>
        <v>14944.35</v>
      </c>
      <c r="F1589" s="22" t="n">
        <v>43704</v>
      </c>
      <c r="G1589" s="11" t="n">
        <v>2603.33</v>
      </c>
      <c r="H1589" s="23" t="n">
        <f aca="false">SUM(B1589*G1589)</f>
        <v>13016.65</v>
      </c>
      <c r="I1589" s="24" t="n">
        <f aca="false">SUM(H1589-E1589)</f>
        <v>-1927.7</v>
      </c>
      <c r="J1589" s="11" t="str">
        <f aca="false">IF(SUM(+F1589-C1589)&lt;365,"ST","LT")</f>
        <v>LT</v>
      </c>
      <c r="K1589" s="25"/>
      <c r="L1589" s="25"/>
      <c r="M1589" s="25"/>
      <c r="N1589" s="11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</row>
    <row r="1590" customFormat="false" ht="15.75" hidden="false" customHeight="true" outlineLevel="0" collapsed="false">
      <c r="A1590" s="25" t="s">
        <v>96</v>
      </c>
      <c r="B1590" s="11" t="n">
        <v>5</v>
      </c>
      <c r="C1590" s="22" t="n">
        <v>42417</v>
      </c>
      <c r="D1590" s="11" t="n">
        <v>2641.14</v>
      </c>
      <c r="E1590" s="20" t="n">
        <f aca="false">SUM(B1590*D1590)</f>
        <v>13205.7</v>
      </c>
      <c r="F1590" s="22" t="n">
        <v>43747</v>
      </c>
      <c r="G1590" s="11" t="n">
        <v>2974.52</v>
      </c>
      <c r="H1590" s="23" t="n">
        <f aca="false">SUM(B1590*G1590)</f>
        <v>14872.6</v>
      </c>
      <c r="I1590" s="24" t="n">
        <f aca="false">SUM(H1590-E1590)</f>
        <v>1666.9</v>
      </c>
      <c r="J1590" s="11" t="str">
        <f aca="false">IF(SUM(+F1590-C1590)&lt;365,"ST","LT")</f>
        <v>LT</v>
      </c>
      <c r="K1590" s="25"/>
      <c r="L1590" s="25"/>
      <c r="M1590" s="25"/>
      <c r="N1590" s="11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</row>
    <row r="1591" customFormat="false" ht="15.75" hidden="false" customHeight="true" outlineLevel="0" collapsed="false">
      <c r="A1591" s="25" t="s">
        <v>96</v>
      </c>
      <c r="B1591" s="11" t="n">
        <v>5</v>
      </c>
      <c r="C1591" s="22" t="n">
        <v>42417</v>
      </c>
      <c r="D1591" s="11" t="n">
        <v>2641.14</v>
      </c>
      <c r="E1591" s="20" t="n">
        <f aca="false">SUM(B1591*D1591)</f>
        <v>13205.7</v>
      </c>
      <c r="F1591" s="22" t="n">
        <v>43752</v>
      </c>
      <c r="G1591" s="11" t="n">
        <v>3083.2</v>
      </c>
      <c r="H1591" s="23" t="n">
        <f aca="false">SUM(B1591*G1591)</f>
        <v>15416</v>
      </c>
      <c r="I1591" s="24" t="n">
        <f aca="false">SUM(H1591-E1591)</f>
        <v>2210.3</v>
      </c>
      <c r="J1591" s="11" t="str">
        <f aca="false">IF(SUM(+F1591-C1591)&lt;365,"ST","LT")</f>
        <v>LT</v>
      </c>
      <c r="K1591" s="25"/>
      <c r="L1591" s="25"/>
      <c r="M1591" s="25"/>
      <c r="N1591" s="11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</row>
    <row r="1592" customFormat="false" ht="15.75" hidden="false" customHeight="true" outlineLevel="0" collapsed="false">
      <c r="A1592" s="25" t="s">
        <v>96</v>
      </c>
      <c r="B1592" s="11" t="n">
        <v>5</v>
      </c>
      <c r="C1592" s="22" t="n">
        <v>43699</v>
      </c>
      <c r="D1592" s="11" t="n">
        <v>0</v>
      </c>
      <c r="E1592" s="20" t="n">
        <v>0</v>
      </c>
      <c r="F1592" s="22" t="n">
        <v>43875</v>
      </c>
      <c r="G1592" s="11" t="n">
        <v>3110.79</v>
      </c>
      <c r="H1592" s="23" t="n">
        <f aca="false">SUM(B1592*G1592)</f>
        <v>15553.95</v>
      </c>
      <c r="I1592" s="24" t="n">
        <f aca="false">SUM(H1592-E1592)</f>
        <v>15553.95</v>
      </c>
      <c r="J1592" s="11" t="str">
        <f aca="false">IF(SUM(+F1592-C1592)&lt;365,"ST","LT")</f>
        <v>ST</v>
      </c>
      <c r="K1592" s="25" t="s">
        <v>97</v>
      </c>
      <c r="L1592" s="25"/>
      <c r="M1592" s="25"/>
      <c r="N1592" s="11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</row>
    <row r="1593" customFormat="false" ht="15.75" hidden="false" customHeight="true" outlineLevel="0" collapsed="false">
      <c r="A1593" s="25" t="s">
        <v>96</v>
      </c>
      <c r="B1593" s="11" t="n">
        <v>15</v>
      </c>
      <c r="C1593" s="22" t="n">
        <v>43699</v>
      </c>
      <c r="D1593" s="11" t="n">
        <v>0</v>
      </c>
      <c r="E1593" s="20" t="n">
        <v>0</v>
      </c>
      <c r="F1593" s="22"/>
      <c r="G1593" s="11"/>
      <c r="H1593" s="23" t="n">
        <f aca="false">SUM(B1593*G1593)</f>
        <v>0</v>
      </c>
      <c r="I1593" s="24" t="n">
        <v>0</v>
      </c>
      <c r="J1593" s="11"/>
      <c r="K1593" s="25" t="s">
        <v>97</v>
      </c>
      <c r="L1593" s="25"/>
      <c r="M1593" s="25"/>
      <c r="N1593" s="11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</row>
    <row r="1594" customFormat="false" ht="15.75" hidden="false" customHeight="true" outlineLevel="0" collapsed="false">
      <c r="A1594" s="25" t="s">
        <v>96</v>
      </c>
      <c r="B1594" s="11" t="n">
        <v>5</v>
      </c>
      <c r="C1594" s="22" t="n">
        <v>43697</v>
      </c>
      <c r="D1594" s="11" t="n">
        <v>2414.98</v>
      </c>
      <c r="E1594" s="20" t="n">
        <f aca="false">SUM(B1594*D1594)</f>
        <v>12074.9</v>
      </c>
      <c r="F1594" s="22" t="n">
        <v>43844</v>
      </c>
      <c r="G1594" s="11" t="n">
        <v>3089.65</v>
      </c>
      <c r="H1594" s="23" t="n">
        <f aca="false">SUM(B1594*G1594)</f>
        <v>15448.25</v>
      </c>
      <c r="I1594" s="24" t="n">
        <f aca="false">SUM(H1594-E1594)</f>
        <v>3373.35</v>
      </c>
      <c r="J1594" s="11" t="str">
        <f aca="false">IF(SUM(+F1594-C1594)&lt;365,"ST","LT")</f>
        <v>ST</v>
      </c>
      <c r="K1594" s="25"/>
      <c r="L1594" s="25"/>
      <c r="M1594" s="25"/>
      <c r="N1594" s="11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</row>
    <row r="1595" customFormat="false" ht="15.75" hidden="false" customHeight="true" outlineLevel="0" collapsed="false">
      <c r="A1595" s="25" t="s">
        <v>96</v>
      </c>
      <c r="B1595" s="11" t="n">
        <v>5</v>
      </c>
      <c r="C1595" s="22" t="n">
        <v>43908</v>
      </c>
      <c r="D1595" s="11" t="n">
        <v>2629.88</v>
      </c>
      <c r="E1595" s="20" t="n">
        <f aca="false">SUM(B1595*D1595)</f>
        <v>13149.4</v>
      </c>
      <c r="F1595" s="22"/>
      <c r="G1595" s="11"/>
      <c r="H1595" s="23" t="n">
        <f aca="false">SUM(B1595*G1595)</f>
        <v>0</v>
      </c>
      <c r="I1595" s="24" t="n">
        <f aca="false">SUM(H1595-E1595)</f>
        <v>-13149.4</v>
      </c>
      <c r="J1595" s="11" t="str">
        <f aca="false">IF(SUM(+F1595-C1595)&lt;365,"ST","LT")</f>
        <v>ST</v>
      </c>
      <c r="K1595" s="25"/>
      <c r="L1595" s="25"/>
      <c r="M1595" s="25"/>
      <c r="N1595" s="11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</row>
    <row r="1596" customFormat="false" ht="15.75" hidden="false" customHeight="true" outlineLevel="0" collapsed="false">
      <c r="A1596" s="25" t="s">
        <v>98</v>
      </c>
      <c r="B1596" s="11" t="n">
        <v>5</v>
      </c>
      <c r="C1596" s="22" t="n">
        <v>42773</v>
      </c>
      <c r="D1596" s="11" t="n">
        <v>1012.74</v>
      </c>
      <c r="E1596" s="20" t="n">
        <f aca="false">SUM(B1596*D1596)</f>
        <v>5063.7</v>
      </c>
      <c r="F1596" s="22" t="n">
        <v>43731</v>
      </c>
      <c r="G1596" s="11" t="n">
        <v>674.9</v>
      </c>
      <c r="H1596" s="23" t="n">
        <f aca="false">SUM(B1596*G1596)</f>
        <v>3374.5</v>
      </c>
      <c r="I1596" s="24" t="n">
        <f aca="false">SUM(H1596-E1596)</f>
        <v>-1689.2</v>
      </c>
      <c r="J1596" s="11" t="str">
        <f aca="false">IF(SUM(+F1596-C1596)&lt;365,"ST","LT")</f>
        <v>LT</v>
      </c>
      <c r="K1596" s="25"/>
      <c r="L1596" s="25"/>
      <c r="M1596" s="25"/>
      <c r="N1596" s="11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</row>
    <row r="1597" customFormat="false" ht="15.75" hidden="false" customHeight="true" outlineLevel="0" collapsed="false">
      <c r="A1597" s="25" t="s">
        <v>98</v>
      </c>
      <c r="B1597" s="11" t="n">
        <v>5</v>
      </c>
      <c r="C1597" s="22" t="n">
        <v>42773</v>
      </c>
      <c r="D1597" s="11" t="n">
        <v>1012.74</v>
      </c>
      <c r="E1597" s="20" t="n">
        <f aca="false">SUM(B1597*D1597)</f>
        <v>5063.7</v>
      </c>
      <c r="F1597" s="22"/>
      <c r="G1597" s="11"/>
      <c r="H1597" s="23" t="n">
        <f aca="false">SUM(B1597*G1597)</f>
        <v>0</v>
      </c>
      <c r="I1597" s="24" t="n">
        <f aca="false">SUM(H1597-E1597)</f>
        <v>-5063.7</v>
      </c>
      <c r="J1597" s="11" t="str">
        <f aca="false">IF(SUM(+F1597-C1597)&lt;365,"ST","LT")</f>
        <v>ST</v>
      </c>
      <c r="K1597" s="25"/>
      <c r="L1597" s="25"/>
      <c r="M1597" s="25"/>
      <c r="N1597" s="11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</row>
    <row r="1598" customFormat="false" ht="15.75" hidden="false" customHeight="true" outlineLevel="0" collapsed="false">
      <c r="A1598" s="25" t="s">
        <v>98</v>
      </c>
      <c r="B1598" s="11" t="n">
        <v>10</v>
      </c>
      <c r="C1598" s="22" t="n">
        <v>42796</v>
      </c>
      <c r="D1598" s="11" t="n">
        <v>931.43</v>
      </c>
      <c r="E1598" s="20" t="n">
        <f aca="false">SUM(B1598*D1598)</f>
        <v>9314.3</v>
      </c>
      <c r="F1598" s="22"/>
      <c r="G1598" s="11"/>
      <c r="H1598" s="23" t="n">
        <f aca="false">SUM(B1598*G1598)</f>
        <v>0</v>
      </c>
      <c r="I1598" s="24" t="n">
        <f aca="false">SUM(H1598-E1598)</f>
        <v>-9314.3</v>
      </c>
      <c r="J1598" s="11" t="str">
        <f aca="false">IF(SUM(+F1598-C1598)&lt;365,"ST","LT")</f>
        <v>ST</v>
      </c>
      <c r="K1598" s="25"/>
      <c r="L1598" s="25"/>
      <c r="M1598" s="25"/>
      <c r="N1598" s="11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</row>
    <row r="1599" customFormat="false" ht="15.75" hidden="false" customHeight="true" outlineLevel="0" collapsed="false">
      <c r="A1599" s="25" t="s">
        <v>98</v>
      </c>
      <c r="B1599" s="11" t="n">
        <v>5</v>
      </c>
      <c r="C1599" s="22" t="n">
        <v>43733</v>
      </c>
      <c r="D1599" s="11" t="n">
        <v>567.22</v>
      </c>
      <c r="E1599" s="20" t="n">
        <f aca="false">SUM(B1599*D1599)</f>
        <v>2836.1</v>
      </c>
      <c r="F1599" s="22"/>
      <c r="G1599" s="11"/>
      <c r="H1599" s="23" t="n">
        <f aca="false">SUM(B1599*G1599)</f>
        <v>0</v>
      </c>
      <c r="I1599" s="24" t="n">
        <f aca="false">SUM(H1599-E1599)</f>
        <v>-2836.1</v>
      </c>
      <c r="J1599" s="11" t="str">
        <f aca="false">IF(SUM(+F1599-C1599)&lt;365,"ST","LT")</f>
        <v>ST</v>
      </c>
      <c r="K1599" s="25"/>
      <c r="L1599" s="25"/>
      <c r="M1599" s="25"/>
      <c r="N1599" s="11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</row>
    <row r="1600" customFormat="false" ht="15.75" hidden="false" customHeight="true" outlineLevel="0" collapsed="false">
      <c r="A1600" s="25" t="s">
        <v>100</v>
      </c>
      <c r="B1600" s="11" t="n">
        <v>100</v>
      </c>
      <c r="C1600" s="22" t="n">
        <v>43066</v>
      </c>
      <c r="D1600" s="11" t="n">
        <v>87.95</v>
      </c>
      <c r="E1600" s="20" t="n">
        <f aca="false">SUM(B1600*D1600)</f>
        <v>8795</v>
      </c>
      <c r="F1600" s="22"/>
      <c r="G1600" s="11"/>
      <c r="H1600" s="23" t="n">
        <f aca="false">SUM(B1600*G1600)</f>
        <v>0</v>
      </c>
      <c r="I1600" s="24" t="n">
        <f aca="false">SUM(H1600-E1600)</f>
        <v>-8795</v>
      </c>
      <c r="J1600" s="11" t="str">
        <f aca="false">IF(SUM(+F1600-C1600)&lt;365,"ST","LT")</f>
        <v>ST</v>
      </c>
      <c r="K1600" s="25"/>
      <c r="L1600" s="25"/>
      <c r="M1600" s="25"/>
      <c r="N1600" s="11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</row>
    <row r="1601" customFormat="false" ht="15.75" hidden="false" customHeight="true" outlineLevel="0" collapsed="false">
      <c r="A1601" s="25" t="s">
        <v>100</v>
      </c>
      <c r="B1601" s="11" t="n">
        <v>100</v>
      </c>
      <c r="C1601" s="22" t="n">
        <v>43424</v>
      </c>
      <c r="D1601" s="11" t="n">
        <v>38.03</v>
      </c>
      <c r="E1601" s="20" t="n">
        <f aca="false">SUM(B1601*D1601)</f>
        <v>3803</v>
      </c>
      <c r="F1601" s="22"/>
      <c r="G1601" s="11"/>
      <c r="H1601" s="23" t="n">
        <f aca="false">SUM(B1601*G1601)</f>
        <v>0</v>
      </c>
      <c r="I1601" s="24" t="n">
        <f aca="false">SUM(H1601-E1601)</f>
        <v>-3803</v>
      </c>
      <c r="J1601" s="11" t="str">
        <f aca="false">IF(SUM(+F1601-C1601)&lt;365,"ST","LT")</f>
        <v>ST</v>
      </c>
      <c r="K1601" s="25"/>
      <c r="L1601" s="25"/>
      <c r="M1601" s="25"/>
      <c r="N1601" s="11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</row>
    <row r="1602" customFormat="false" ht="14.25" hidden="false" customHeight="true" outlineLevel="0" collapsed="false">
      <c r="A1602" s="25" t="s">
        <v>101</v>
      </c>
      <c r="B1602" s="11" t="n">
        <v>500</v>
      </c>
      <c r="C1602" s="22" t="n">
        <v>34237</v>
      </c>
      <c r="D1602" s="11" t="n">
        <v>16.25</v>
      </c>
      <c r="E1602" s="20" t="n">
        <f aca="false">SUM(B1602*D1602)</f>
        <v>8125</v>
      </c>
      <c r="F1602" s="22"/>
      <c r="G1602" s="11"/>
      <c r="H1602" s="23" t="n">
        <f aca="false">SUM(B1602*G1602)</f>
        <v>0</v>
      </c>
      <c r="I1602" s="24" t="n">
        <f aca="false">SUM(H1602-E1602)</f>
        <v>-8125</v>
      </c>
      <c r="J1602" s="11" t="str">
        <f aca="false">IF(SUM(+F1602-C1602)&lt;365,"ST","LT")</f>
        <v>ST</v>
      </c>
      <c r="K1602" s="25" t="s">
        <v>36</v>
      </c>
      <c r="L1602" s="25"/>
      <c r="M1602" s="25"/>
      <c r="N1602" s="11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</row>
    <row r="1603" customFormat="false" ht="14.25" hidden="false" customHeight="true" outlineLevel="0" collapsed="false">
      <c r="A1603" s="25" t="s">
        <v>102</v>
      </c>
      <c r="B1603" s="11" t="n">
        <v>20</v>
      </c>
      <c r="C1603" s="22" t="n">
        <v>37025</v>
      </c>
      <c r="D1603" s="11" t="n">
        <v>414.47</v>
      </c>
      <c r="E1603" s="20" t="n">
        <f aca="false">SUM(B1603*D1603)</f>
        <v>8289.4</v>
      </c>
      <c r="F1603" s="22"/>
      <c r="G1603" s="11"/>
      <c r="H1603" s="23" t="n">
        <f aca="false">SUM(B1603*G1603)</f>
        <v>0</v>
      </c>
      <c r="I1603" s="24" t="n">
        <f aca="false">SUM(H1603-E1603)</f>
        <v>-8289.4</v>
      </c>
      <c r="J1603" s="11" t="str">
        <f aca="false">IF(SUM(+F1603-C1603)&lt;365,"ST","LT")</f>
        <v>ST</v>
      </c>
      <c r="K1603" s="25" t="s">
        <v>36</v>
      </c>
      <c r="L1603" s="32" t="n">
        <v>41883</v>
      </c>
      <c r="M1603" s="25" t="s">
        <v>103</v>
      </c>
      <c r="N1603" s="11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</row>
    <row r="1604" customFormat="false" ht="14.25" hidden="false" customHeight="true" outlineLevel="0" collapsed="false">
      <c r="A1604" s="25" t="s">
        <v>104</v>
      </c>
      <c r="B1604" s="11" t="n">
        <v>25</v>
      </c>
      <c r="C1604" s="22" t="n">
        <v>42370</v>
      </c>
      <c r="D1604" s="11" t="n">
        <v>334.16</v>
      </c>
      <c r="E1604" s="20" t="n">
        <f aca="false">SUM(B1604*D1604)</f>
        <v>8354</v>
      </c>
      <c r="F1604" s="22" t="n">
        <v>43440</v>
      </c>
      <c r="G1604" s="11" t="n">
        <v>353.33</v>
      </c>
      <c r="H1604" s="23" t="n">
        <f aca="false">SUM(B1604*G1604)</f>
        <v>8833.25</v>
      </c>
      <c r="I1604" s="24" t="n">
        <f aca="false">SUM(H1604-E1604)</f>
        <v>479.25</v>
      </c>
      <c r="J1604" s="11" t="str">
        <f aca="false">IF(SUM(+F1604-C1604)&lt;365,"ST","LT")</f>
        <v>LT</v>
      </c>
      <c r="K1604" s="25"/>
      <c r="L1604" s="32"/>
      <c r="M1604" s="25"/>
      <c r="N1604" s="11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</row>
    <row r="1605" customFormat="false" ht="15.75" hidden="false" customHeight="true" outlineLevel="0" collapsed="false">
      <c r="A1605" s="25" t="s">
        <v>105</v>
      </c>
      <c r="B1605" s="20" t="n">
        <v>2000</v>
      </c>
      <c r="C1605" s="22" t="n">
        <v>39878</v>
      </c>
      <c r="D1605" s="11" t="n">
        <v>0.49</v>
      </c>
      <c r="E1605" s="20" t="n">
        <f aca="false">SUM(B1605*D1605)</f>
        <v>980</v>
      </c>
      <c r="F1605" s="22"/>
      <c r="G1605" s="11"/>
      <c r="H1605" s="23" t="n">
        <f aca="false">SUM(B1605*G1605)</f>
        <v>0</v>
      </c>
      <c r="I1605" s="24" t="n">
        <f aca="false">SUM(H1605-E1605)</f>
        <v>-980</v>
      </c>
      <c r="J1605" s="11" t="str">
        <f aca="false">IF(SUM(+F1605-C1605)&lt;365,"ST","LT")</f>
        <v>ST</v>
      </c>
      <c r="K1605" s="25"/>
      <c r="L1605" s="25"/>
      <c r="M1605" s="25"/>
      <c r="N1605" s="11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</row>
    <row r="1606" customFormat="false" ht="15.75" hidden="false" customHeight="true" outlineLevel="0" collapsed="false">
      <c r="A1606" s="25" t="s">
        <v>106</v>
      </c>
      <c r="B1606" s="20" t="n">
        <v>25</v>
      </c>
      <c r="C1606" s="22" t="n">
        <v>43116</v>
      </c>
      <c r="D1606" s="11" t="n">
        <v>480.07</v>
      </c>
      <c r="E1606" s="20" t="n">
        <f aca="false">SUM(B1606*D1606)</f>
        <v>12001.75</v>
      </c>
      <c r="F1606" s="22"/>
      <c r="G1606" s="11"/>
      <c r="H1606" s="23" t="n">
        <f aca="false">SUM(B1606*G1606)</f>
        <v>0</v>
      </c>
      <c r="I1606" s="24" t="n">
        <f aca="false">SUM(H1606-E1606)</f>
        <v>-12001.75</v>
      </c>
      <c r="J1606" s="11" t="str">
        <f aca="false">IF(SUM(+F1606-C1606)&lt;365,"ST","LT")</f>
        <v>ST</v>
      </c>
      <c r="K1606" s="25"/>
      <c r="L1606" s="25"/>
      <c r="M1606" s="25"/>
      <c r="N1606" s="11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</row>
    <row r="1607" customFormat="false" ht="15.75" hidden="false" customHeight="true" outlineLevel="0" collapsed="false">
      <c r="A1607" s="19" t="s">
        <v>107</v>
      </c>
      <c r="B1607" s="11" t="n">
        <v>10</v>
      </c>
      <c r="C1607" s="22" t="n">
        <v>43795</v>
      </c>
      <c r="D1607" s="11" t="n">
        <v>471.61</v>
      </c>
      <c r="E1607" s="11" t="n">
        <f aca="false">SUM(B1607*D1607)</f>
        <v>4716.1</v>
      </c>
      <c r="F1607" s="22" t="n">
        <v>43840</v>
      </c>
      <c r="G1607" s="11" t="n">
        <v>596.49</v>
      </c>
      <c r="H1607" s="23" t="n">
        <f aca="false">SUM(B1607*G1607)</f>
        <v>5964.9</v>
      </c>
      <c r="I1607" s="23" t="n">
        <f aca="false">SUM(H1607-E1607)</f>
        <v>1248.8</v>
      </c>
      <c r="J1607" s="11" t="str">
        <f aca="false">IF(SUM(+F1607-C1607)&lt;365,"ST","LT")</f>
        <v>ST</v>
      </c>
      <c r="K1607" s="31"/>
      <c r="L1607" s="31"/>
      <c r="M1607" s="31"/>
      <c r="N1607" s="1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  <c r="AA1607" s="31"/>
      <c r="AB1607" s="31"/>
      <c r="AC1607" s="31"/>
      <c r="AD1607" s="31"/>
      <c r="AE1607" s="31"/>
      <c r="AF1607" s="31"/>
      <c r="AG1607" s="31"/>
      <c r="AH1607" s="31"/>
      <c r="AI1607" s="31"/>
    </row>
    <row r="1608" customFormat="false" ht="15.75" hidden="false" customHeight="true" outlineLevel="0" collapsed="false">
      <c r="A1608" s="19" t="s">
        <v>107</v>
      </c>
      <c r="B1608" s="20" t="n">
        <v>25</v>
      </c>
      <c r="C1608" s="22" t="n">
        <v>43901</v>
      </c>
      <c r="D1608" s="11" t="n">
        <v>417.1</v>
      </c>
      <c r="E1608" s="11" t="n">
        <f aca="false">SUM(B1608*D1608)</f>
        <v>10427.5</v>
      </c>
      <c r="F1608" s="22"/>
      <c r="G1608" s="11"/>
      <c r="H1608" s="23" t="n">
        <f aca="false">SUM(B1608*G1608)</f>
        <v>0</v>
      </c>
      <c r="I1608" s="23" t="n">
        <f aca="false">SUM(H1608-E1608)</f>
        <v>-10427.5</v>
      </c>
      <c r="J1608" s="11" t="str">
        <f aca="false">IF(SUM(+F1608-C1608)&lt;365,"ST","LT")</f>
        <v>ST</v>
      </c>
      <c r="K1608" s="25"/>
      <c r="L1608" s="25"/>
      <c r="M1608" s="25"/>
      <c r="N1608" s="11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</row>
    <row r="1609" customFormat="false" ht="15.75" hidden="false" customHeight="true" outlineLevel="0" collapsed="false">
      <c r="A1609" s="25" t="s">
        <v>108</v>
      </c>
      <c r="B1609" s="20" t="n">
        <v>25</v>
      </c>
      <c r="C1609" s="22" t="n">
        <v>40534</v>
      </c>
      <c r="D1609" s="11" t="n">
        <v>496.08</v>
      </c>
      <c r="E1609" s="20" t="n">
        <f aca="false">SUM(B1609*D1609)</f>
        <v>12402</v>
      </c>
      <c r="F1609" s="22"/>
      <c r="G1609" s="11"/>
      <c r="H1609" s="23" t="n">
        <f aca="false">SUM(B1609*G1609)</f>
        <v>0</v>
      </c>
      <c r="I1609" s="24" t="n">
        <f aca="false">SUM(H1609-E1609)</f>
        <v>-12402</v>
      </c>
      <c r="J1609" s="11" t="str">
        <f aca="false">IF(SUM(+F1609-C1609)&lt;365,"ST","LT")</f>
        <v>ST</v>
      </c>
      <c r="K1609" s="25"/>
      <c r="L1609" s="25"/>
      <c r="M1609" s="25"/>
      <c r="N1609" s="11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</row>
    <row r="1610" customFormat="false" ht="15.75" hidden="false" customHeight="true" outlineLevel="0" collapsed="false">
      <c r="A1610" s="25" t="s">
        <v>108</v>
      </c>
      <c r="B1610" s="20" t="n">
        <v>50</v>
      </c>
      <c r="C1610" s="22" t="n">
        <v>41164</v>
      </c>
      <c r="D1610" s="11" t="n">
        <v>0</v>
      </c>
      <c r="E1610" s="20" t="n">
        <f aca="false">SUM(B1610*D1610)</f>
        <v>0</v>
      </c>
      <c r="F1610" s="22"/>
      <c r="G1610" s="11"/>
      <c r="H1610" s="23" t="n">
        <f aca="false">SUM(B1610*G1610)</f>
        <v>0</v>
      </c>
      <c r="I1610" s="24" t="n">
        <f aca="false">SUM(H1610-E1610)</f>
        <v>0</v>
      </c>
      <c r="J1610" s="11" t="str">
        <f aca="false">IF(SUM(+F1610-C1610)&lt;365,"ST","LT")</f>
        <v>ST</v>
      </c>
      <c r="K1610" s="25" t="s">
        <v>93</v>
      </c>
      <c r="L1610" s="25"/>
      <c r="M1610" s="25"/>
      <c r="N1610" s="11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</row>
    <row r="1611" customFormat="false" ht="15.75" hidden="false" customHeight="true" outlineLevel="0" collapsed="false">
      <c r="A1611" s="25" t="s">
        <v>109</v>
      </c>
      <c r="B1611" s="11" t="n">
        <v>25</v>
      </c>
      <c r="C1611" s="22" t="n">
        <v>40410</v>
      </c>
      <c r="D1611" s="11" t="n">
        <v>491.34</v>
      </c>
      <c r="E1611" s="20" t="n">
        <f aca="false">SUM(B1611*D1611)</f>
        <v>12283.5</v>
      </c>
      <c r="F1611" s="22"/>
      <c r="G1611" s="11"/>
      <c r="H1611" s="23" t="n">
        <f aca="false">SUM(B1611*G1611)</f>
        <v>0</v>
      </c>
      <c r="I1611" s="24" t="n">
        <f aca="false">SUM(H1611-E1611)</f>
        <v>-12283.5</v>
      </c>
      <c r="J1611" s="11" t="str">
        <f aca="false">IF(SUM(+F1611-C1611)&lt;365,"ST","LT")</f>
        <v>ST</v>
      </c>
      <c r="K1611" s="25"/>
      <c r="L1611" s="25"/>
      <c r="M1611" s="25"/>
      <c r="N1611" s="11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</row>
    <row r="1612" customFormat="false" ht="15.75" hidden="false" customHeight="true" outlineLevel="0" collapsed="false">
      <c r="A1612" s="25" t="s">
        <v>109</v>
      </c>
      <c r="B1612" s="11" t="n">
        <v>100</v>
      </c>
      <c r="C1612" s="22" t="n">
        <v>43104</v>
      </c>
      <c r="D1612" s="11" t="n">
        <v>0</v>
      </c>
      <c r="E1612" s="20" t="n">
        <f aca="false">SUM(B1612*D1612)</f>
        <v>0</v>
      </c>
      <c r="F1612" s="22"/>
      <c r="G1612" s="11"/>
      <c r="H1612" s="23" t="n">
        <f aca="false">SUM(B1612*G1612)</f>
        <v>0</v>
      </c>
      <c r="I1612" s="24" t="n">
        <f aca="false">SUM(H1612-E1612)</f>
        <v>0</v>
      </c>
      <c r="J1612" s="11" t="str">
        <f aca="false">IF(SUM(+F1612-C1612)&lt;365,"ST","LT")</f>
        <v>ST</v>
      </c>
      <c r="K1612" s="25" t="s">
        <v>110</v>
      </c>
      <c r="L1612" s="25"/>
      <c r="M1612" s="25"/>
      <c r="N1612" s="11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</row>
    <row r="1613" customFormat="false" ht="15.75" hidden="false" customHeight="true" outlineLevel="0" collapsed="false">
      <c r="A1613" s="25" t="s">
        <v>111</v>
      </c>
      <c r="B1613" s="11" t="n">
        <v>500</v>
      </c>
      <c r="C1613" s="22" t="n">
        <v>36567</v>
      </c>
      <c r="D1613" s="11" t="n">
        <v>5.25</v>
      </c>
      <c r="E1613" s="20" t="n">
        <f aca="false">SUM(B1613*D1613)</f>
        <v>2625</v>
      </c>
      <c r="F1613" s="22"/>
      <c r="G1613" s="11"/>
      <c r="H1613" s="23" t="n">
        <f aca="false">SUM(B1613*G1613)</f>
        <v>0</v>
      </c>
      <c r="I1613" s="24" t="n">
        <f aca="false">SUM(H1613-E1613)</f>
        <v>-2625</v>
      </c>
      <c r="J1613" s="11" t="str">
        <f aca="false">IF(SUM(+F1613-C1613)&lt;365,"ST","LT")</f>
        <v>ST</v>
      </c>
      <c r="K1613" s="25" t="s">
        <v>19</v>
      </c>
      <c r="L1613" s="25"/>
      <c r="M1613" s="25"/>
      <c r="N1613" s="11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</row>
    <row r="1614" customFormat="false" ht="15.75" hidden="false" customHeight="true" outlineLevel="0" collapsed="false">
      <c r="A1614" s="25" t="s">
        <v>112</v>
      </c>
      <c r="B1614" s="11" t="n">
        <v>5</v>
      </c>
      <c r="C1614" s="22" t="n">
        <v>43213</v>
      </c>
      <c r="D1614" s="11" t="n">
        <v>1571.2</v>
      </c>
      <c r="E1614" s="20" t="n">
        <f aca="false">SUM(B1614*D1614)</f>
        <v>7856</v>
      </c>
      <c r="F1614" s="22"/>
      <c r="G1614" s="11"/>
      <c r="H1614" s="23" t="n">
        <f aca="false">SUM(B1614*G1614)</f>
        <v>0</v>
      </c>
      <c r="I1614" s="24" t="n">
        <f aca="false">SUM(H1614-E1614)</f>
        <v>-7856</v>
      </c>
      <c r="J1614" s="11" t="str">
        <f aca="false">IF(SUM(+F1614-C1614)&lt;365,"ST","LT")</f>
        <v>ST</v>
      </c>
      <c r="K1614" s="25"/>
      <c r="L1614" s="25"/>
      <c r="M1614" s="25"/>
      <c r="N1614" s="11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</row>
    <row r="1615" customFormat="false" ht="15.75" hidden="false" customHeight="true" outlineLevel="0" collapsed="false">
      <c r="A1615" s="25" t="s">
        <v>112</v>
      </c>
      <c r="B1615" s="11" t="n">
        <v>5</v>
      </c>
      <c r="C1615" s="22" t="n">
        <v>43231</v>
      </c>
      <c r="D1615" s="11" t="n">
        <v>1454.83</v>
      </c>
      <c r="E1615" s="20" t="n">
        <f aca="false">SUM(B1615*D1615)</f>
        <v>7274.15</v>
      </c>
      <c r="F1615" s="22"/>
      <c r="G1615" s="11"/>
      <c r="H1615" s="23" t="n">
        <f aca="false">SUM(B1615*G1615)</f>
        <v>0</v>
      </c>
      <c r="I1615" s="24" t="n">
        <f aca="false">SUM(H1615-E1615)</f>
        <v>-7274.15</v>
      </c>
      <c r="J1615" s="11" t="str">
        <f aca="false">IF(SUM(+F1615-C1615)&lt;365,"ST","LT")</f>
        <v>ST</v>
      </c>
      <c r="K1615" s="25"/>
      <c r="L1615" s="25"/>
      <c r="M1615" s="25"/>
      <c r="N1615" s="11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</row>
    <row r="1616" customFormat="false" ht="15.75" hidden="false" customHeight="true" outlineLevel="0" collapsed="false">
      <c r="A1616" s="25" t="s">
        <v>112</v>
      </c>
      <c r="B1616" s="11" t="n">
        <v>5</v>
      </c>
      <c r="C1616" s="22" t="n">
        <v>43299</v>
      </c>
      <c r="D1616" s="11" t="n">
        <v>1257.36</v>
      </c>
      <c r="E1616" s="20" t="n">
        <f aca="false">SUM(B1616*D1616)</f>
        <v>6286.8</v>
      </c>
      <c r="F1616" s="22"/>
      <c r="G1616" s="11"/>
      <c r="H1616" s="23" t="n">
        <f aca="false">SUM(B1616*G1616)</f>
        <v>0</v>
      </c>
      <c r="I1616" s="24" t="n">
        <f aca="false">SUM(H1616-E1616)</f>
        <v>-6286.8</v>
      </c>
      <c r="J1616" s="11" t="str">
        <f aca="false">IF(SUM(+F1616-C1616)&lt;365,"ST","LT")</f>
        <v>ST</v>
      </c>
      <c r="K1616" s="25"/>
      <c r="L1616" s="25"/>
      <c r="M1616" s="25"/>
      <c r="N1616" s="11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</row>
    <row r="1617" customFormat="false" ht="15.75" hidden="false" customHeight="true" outlineLevel="0" collapsed="false">
      <c r="A1617" s="25" t="s">
        <v>112</v>
      </c>
      <c r="B1617" s="11" t="n">
        <v>10</v>
      </c>
      <c r="C1617" s="22" t="n">
        <v>43382</v>
      </c>
      <c r="D1617" s="11" t="n">
        <v>1070.92</v>
      </c>
      <c r="E1617" s="20" t="n">
        <f aca="false">SUM(B1617*D1617)</f>
        <v>10709.2</v>
      </c>
      <c r="F1617" s="22"/>
      <c r="G1617" s="11"/>
      <c r="H1617" s="23" t="n">
        <f aca="false">SUM(B1617*G1617)</f>
        <v>0</v>
      </c>
      <c r="I1617" s="24" t="n">
        <f aca="false">SUM(H1617-E1617)</f>
        <v>-10709.2</v>
      </c>
      <c r="J1617" s="11" t="str">
        <f aca="false">IF(SUM(+F1617-C1617)&lt;365,"ST","LT")</f>
        <v>ST</v>
      </c>
      <c r="K1617" s="25"/>
      <c r="L1617" s="25"/>
      <c r="M1617" s="25"/>
      <c r="N1617" s="11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</row>
    <row r="1618" customFormat="false" ht="15.75" hidden="false" customHeight="true" outlineLevel="0" collapsed="false">
      <c r="A1618" s="19" t="s">
        <v>113</v>
      </c>
      <c r="B1618" s="11" t="n">
        <v>25</v>
      </c>
      <c r="C1618" s="22" t="n">
        <v>43854</v>
      </c>
      <c r="D1618" s="11" t="n">
        <v>272.77</v>
      </c>
      <c r="E1618" s="20" t="n">
        <f aca="false">SUM(B1618*D1618)</f>
        <v>6819.25</v>
      </c>
      <c r="F1618" s="22" t="n">
        <v>43885</v>
      </c>
      <c r="G1618" s="11" t="n">
        <v>290.31</v>
      </c>
      <c r="H1618" s="23" t="n">
        <f aca="false">SUM(B1618*G1618)</f>
        <v>7257.75</v>
      </c>
      <c r="I1618" s="24" t="n">
        <f aca="false">SUM(H1618-E1618)</f>
        <v>438.5</v>
      </c>
      <c r="J1618" s="11" t="str">
        <f aca="false">IF(SUM(+F1618-C1618)&lt;365,"ST","LT")</f>
        <v>ST</v>
      </c>
      <c r="K1618" s="25"/>
      <c r="L1618" s="25"/>
      <c r="M1618" s="25"/>
      <c r="N1618" s="11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</row>
    <row r="1619" customFormat="false" ht="15.75" hidden="false" customHeight="true" outlineLevel="0" collapsed="false">
      <c r="A1619" s="19" t="s">
        <v>113</v>
      </c>
      <c r="B1619" s="11" t="n">
        <v>25</v>
      </c>
      <c r="C1619" s="22" t="n">
        <v>43893</v>
      </c>
      <c r="D1619" s="11" t="n">
        <v>253.89</v>
      </c>
      <c r="E1619" s="20" t="n">
        <f aca="false">SUM(B1619*D1619)</f>
        <v>6347.25</v>
      </c>
      <c r="F1619" s="22"/>
      <c r="G1619" s="11"/>
      <c r="H1619" s="23" t="n">
        <f aca="false">SUM(B1619*G1619)</f>
        <v>0</v>
      </c>
      <c r="I1619" s="24" t="n">
        <f aca="false">SUM(H1619-E1619)</f>
        <v>-6347.25</v>
      </c>
      <c r="J1619" s="11" t="str">
        <f aca="false">IF(SUM(+F1619-C1619)&lt;365,"ST","LT")</f>
        <v>ST</v>
      </c>
      <c r="K1619" s="25"/>
      <c r="L1619" s="25"/>
      <c r="M1619" s="25"/>
      <c r="N1619" s="11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</row>
    <row r="1620" customFormat="false" ht="15.75" hidden="false" customHeight="true" outlineLevel="0" collapsed="false">
      <c r="A1620" s="25" t="s">
        <v>115</v>
      </c>
      <c r="B1620" s="11" t="n">
        <v>100</v>
      </c>
      <c r="C1620" s="22" t="n">
        <v>42286</v>
      </c>
      <c r="D1620" s="11" t="n">
        <v>0</v>
      </c>
      <c r="E1620" s="20" t="n">
        <f aca="false">SUM(B1620*D1620)</f>
        <v>0</v>
      </c>
      <c r="F1620" s="22"/>
      <c r="G1620" s="11"/>
      <c r="H1620" s="23" t="n">
        <f aca="false">SUM(B1620*G1620)</f>
        <v>0</v>
      </c>
      <c r="I1620" s="24" t="n">
        <f aca="false">SUM(H1620-E1620)</f>
        <v>0</v>
      </c>
      <c r="J1620" s="11" t="str">
        <f aca="false">IF(SUM(+F1620-C1620)&lt;365,"ST","LT")</f>
        <v>ST</v>
      </c>
      <c r="K1620" s="25"/>
      <c r="L1620" s="25" t="s">
        <v>116</v>
      </c>
      <c r="M1620" s="25"/>
      <c r="N1620" s="11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</row>
    <row r="1621" customFormat="false" ht="15.75" hidden="false" customHeight="true" outlineLevel="0" collapsed="false">
      <c r="A1621" s="25" t="s">
        <v>117</v>
      </c>
      <c r="B1621" s="11" t="n">
        <v>25</v>
      </c>
      <c r="C1621" s="22" t="n">
        <v>42964</v>
      </c>
      <c r="D1621" s="11" t="n">
        <v>214.57</v>
      </c>
      <c r="E1621" s="20" t="n">
        <f aca="false">SUM(B1621*D1621)</f>
        <v>5364.25</v>
      </c>
      <c r="F1621" s="22" t="n">
        <v>43278</v>
      </c>
      <c r="G1621" s="11" t="n">
        <v>336.46</v>
      </c>
      <c r="H1621" s="23" t="n">
        <f aca="false">SUM(B1621*G1621)</f>
        <v>8411.5</v>
      </c>
      <c r="I1621" s="24" t="n">
        <f aca="false">SUM(H1621-E1621)</f>
        <v>3047.25</v>
      </c>
      <c r="J1621" s="11" t="str">
        <f aca="false">IF(SUM(+F1621-C1621)&lt;365,"ST","LT")</f>
        <v>ST</v>
      </c>
      <c r="K1621" s="25"/>
      <c r="L1621" s="25"/>
      <c r="M1621" s="25"/>
      <c r="N1621" s="11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</row>
    <row r="1622" customFormat="false" ht="15.75" hidden="false" customHeight="true" outlineLevel="0" collapsed="false">
      <c r="A1622" s="25" t="s">
        <v>118</v>
      </c>
      <c r="B1622" s="11" t="n">
        <v>50</v>
      </c>
      <c r="C1622" s="22" t="n">
        <v>40479</v>
      </c>
      <c r="D1622" s="11" t="n">
        <v>232.75</v>
      </c>
      <c r="E1622" s="20" t="n">
        <f aca="false">SUM(B1622*D1622)</f>
        <v>11637.5</v>
      </c>
      <c r="F1622" s="22"/>
      <c r="G1622" s="11"/>
      <c r="H1622" s="23" t="n">
        <f aca="false">SUM(B1622*G1622)</f>
        <v>0</v>
      </c>
      <c r="I1622" s="24" t="n">
        <f aca="false">SUM(H1622-E1622)</f>
        <v>-11637.5</v>
      </c>
      <c r="J1622" s="11" t="str">
        <f aca="false">IF(SUM(+F1622-C1622)&lt;365,"ST","LT")</f>
        <v>ST</v>
      </c>
      <c r="K1622" s="25"/>
      <c r="L1622" s="25"/>
      <c r="M1622" s="25"/>
      <c r="N1622" s="11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</row>
    <row r="1623" customFormat="false" ht="15.75" hidden="false" customHeight="true" outlineLevel="0" collapsed="false">
      <c r="A1623" s="25" t="s">
        <v>118</v>
      </c>
      <c r="B1623" s="11" t="n">
        <v>50</v>
      </c>
      <c r="C1623" s="22" t="n">
        <v>42719</v>
      </c>
      <c r="D1623" s="11" t="n">
        <v>293.03</v>
      </c>
      <c r="E1623" s="20" t="n">
        <f aca="false">SUM(B1623*D1623)</f>
        <v>14651.5</v>
      </c>
      <c r="F1623" s="22"/>
      <c r="G1623" s="11"/>
      <c r="H1623" s="23" t="n">
        <f aca="false">SUM(B1623*G1623)</f>
        <v>0</v>
      </c>
      <c r="I1623" s="24" t="n">
        <f aca="false">SUM(H1623-E1623)</f>
        <v>-14651.5</v>
      </c>
      <c r="J1623" s="11" t="str">
        <f aca="false">IF(SUM(+F1623-C1623)&lt;365,"ST","LT")</f>
        <v>ST</v>
      </c>
      <c r="K1623" s="25" t="s">
        <v>119</v>
      </c>
      <c r="L1623" s="25"/>
      <c r="M1623" s="25"/>
      <c r="N1623" s="11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</row>
    <row r="1624" customFormat="false" ht="15.75" hidden="false" customHeight="true" outlineLevel="0" collapsed="false">
      <c r="A1624" s="25" t="s">
        <v>120</v>
      </c>
      <c r="B1624" s="11" t="n">
        <v>14</v>
      </c>
      <c r="C1624" s="22" t="n">
        <v>43395</v>
      </c>
      <c r="D1624" s="11" t="n">
        <v>390.41</v>
      </c>
      <c r="E1624" s="20" t="n">
        <f aca="false">SUM(B1624*D1624)</f>
        <v>5465.74</v>
      </c>
      <c r="F1624" s="22" t="n">
        <v>43451</v>
      </c>
      <c r="G1624" s="11" t="n">
        <v>451.59</v>
      </c>
      <c r="H1624" s="23" t="n">
        <f aca="false">SUM(B1624*G1624)</f>
        <v>6322.26</v>
      </c>
      <c r="I1624" s="24" t="n">
        <f aca="false">SUM(H1624-E1624)</f>
        <v>856.519999999999</v>
      </c>
      <c r="J1624" s="11" t="str">
        <f aca="false">IF(SUM(+F1624-C1624)&lt;365,"ST","LT")</f>
        <v>ST</v>
      </c>
      <c r="K1624" s="25"/>
      <c r="L1624" s="25"/>
      <c r="M1624" s="25"/>
      <c r="N1624" s="11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</row>
    <row r="1625" customFormat="false" ht="15.75" hidden="false" customHeight="true" outlineLevel="0" collapsed="false">
      <c r="A1625" s="25" t="s">
        <v>120</v>
      </c>
      <c r="B1625" s="11" t="n">
        <v>11</v>
      </c>
      <c r="C1625" s="22" t="n">
        <v>43395</v>
      </c>
      <c r="D1625" s="11" t="n">
        <v>390.41</v>
      </c>
      <c r="E1625" s="20" t="n">
        <f aca="false">SUM(B1625*D1625)</f>
        <v>4294.51</v>
      </c>
      <c r="F1625" s="22" t="n">
        <v>43756</v>
      </c>
      <c r="G1625" s="11" t="n">
        <v>331</v>
      </c>
      <c r="H1625" s="23" t="n">
        <f aca="false">SUM(B1625*G1625)</f>
        <v>3641</v>
      </c>
      <c r="I1625" s="24" t="n">
        <f aca="false">SUM(H1625-E1625)</f>
        <v>-653.51</v>
      </c>
      <c r="J1625" s="11" t="str">
        <f aca="false">IF(SUM(+F1625-C1625)&lt;365,"ST","LT")</f>
        <v>ST</v>
      </c>
      <c r="K1625" s="25"/>
      <c r="L1625" s="25"/>
      <c r="M1625" s="25"/>
      <c r="N1625" s="11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</row>
    <row r="1626" customFormat="false" ht="15.75" hidden="false" customHeight="true" outlineLevel="0" collapsed="false">
      <c r="A1626" s="25" t="s">
        <v>120</v>
      </c>
      <c r="B1626" s="11" t="n">
        <v>14</v>
      </c>
      <c r="C1626" s="22" t="n">
        <v>43452</v>
      </c>
      <c r="D1626" s="11" t="n">
        <v>387.64</v>
      </c>
      <c r="E1626" s="20" t="n">
        <f aca="false">SUM(B1626*D1626)</f>
        <v>5426.96</v>
      </c>
      <c r="F1626" s="22" t="n">
        <v>43756</v>
      </c>
      <c r="G1626" s="11" t="n">
        <v>331</v>
      </c>
      <c r="H1626" s="23" t="n">
        <f aca="false">SUM(B1626*G1626)</f>
        <v>4634</v>
      </c>
      <c r="I1626" s="24" t="n">
        <f aca="false">SUM(H1626-E1626)</f>
        <v>-792.96</v>
      </c>
      <c r="J1626" s="11" t="str">
        <f aca="false">IF(SUM(+F1626-C1626)&lt;365,"ST","LT")</f>
        <v>ST</v>
      </c>
      <c r="K1626" s="25"/>
      <c r="L1626" s="25"/>
      <c r="M1626" s="25"/>
      <c r="N1626" s="11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</row>
    <row r="1627" customFormat="false" ht="15.75" hidden="false" customHeight="true" outlineLevel="0" collapsed="false">
      <c r="A1627" s="25" t="s">
        <v>121</v>
      </c>
      <c r="B1627" s="11" t="n">
        <v>10</v>
      </c>
      <c r="C1627" s="22" t="n">
        <v>41527</v>
      </c>
      <c r="D1627" s="11" t="n">
        <v>0</v>
      </c>
      <c r="E1627" s="20" t="n">
        <f aca="false">SUM(B1627*D1627)</f>
        <v>0</v>
      </c>
      <c r="F1627" s="22" t="n">
        <v>43707</v>
      </c>
      <c r="G1627" s="11" t="n">
        <v>502.7</v>
      </c>
      <c r="H1627" s="23" t="n">
        <f aca="false">SUM(B1627*G1627)</f>
        <v>5027</v>
      </c>
      <c r="I1627" s="24" t="n">
        <f aca="false">SUM(H1627-E1627)</f>
        <v>5027</v>
      </c>
      <c r="J1627" s="11" t="str">
        <f aca="false">IF(SUM(+F1627-C1627)&lt;365,"ST","LT")</f>
        <v>LT</v>
      </c>
      <c r="K1627" s="25" t="s">
        <v>68</v>
      </c>
      <c r="L1627" s="25" t="s">
        <v>122</v>
      </c>
      <c r="M1627" s="33" t="n">
        <v>43279</v>
      </c>
      <c r="N1627" s="11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</row>
    <row r="1628" customFormat="false" ht="15.75" hidden="false" customHeight="true" outlineLevel="0" collapsed="false">
      <c r="A1628" s="25" t="s">
        <v>121</v>
      </c>
      <c r="B1628" s="11" t="n">
        <v>10</v>
      </c>
      <c r="C1628" s="22" t="n">
        <v>42164</v>
      </c>
      <c r="D1628" s="11" t="n">
        <v>854</v>
      </c>
      <c r="E1628" s="20" t="n">
        <f aca="false">SUM(B1628*D1628)</f>
        <v>8540</v>
      </c>
      <c r="F1628" s="22" t="n">
        <v>43707</v>
      </c>
      <c r="G1628" s="11" t="n">
        <v>502.7</v>
      </c>
      <c r="H1628" s="23" t="n">
        <f aca="false">SUM(B1628*G1628)</f>
        <v>5027</v>
      </c>
      <c r="I1628" s="24" t="n">
        <f aca="false">SUM(H1628-E1628)</f>
        <v>-3513</v>
      </c>
      <c r="J1628" s="11" t="str">
        <f aca="false">IF(SUM(+F1628-C1628)&lt;365,"ST","LT")</f>
        <v>LT</v>
      </c>
      <c r="K1628" s="25"/>
      <c r="L1628" s="25" t="s">
        <v>123</v>
      </c>
      <c r="M1628" s="33" t="n">
        <v>43279</v>
      </c>
      <c r="N1628" s="11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</row>
    <row r="1629" customFormat="false" ht="15.75" hidden="false" customHeight="true" outlineLevel="0" collapsed="false">
      <c r="A1629" s="25" t="s">
        <v>121</v>
      </c>
      <c r="B1629" s="11" t="n">
        <v>5</v>
      </c>
      <c r="C1629" s="22" t="n">
        <v>42208</v>
      </c>
      <c r="D1629" s="11" t="n">
        <v>840</v>
      </c>
      <c r="E1629" s="20" t="n">
        <f aca="false">SUM(B1629*D1629)</f>
        <v>4200</v>
      </c>
      <c r="F1629" s="22" t="n">
        <v>43707</v>
      </c>
      <c r="G1629" s="11" t="n">
        <v>502.7</v>
      </c>
      <c r="H1629" s="23" t="n">
        <f aca="false">SUM(B1629*G1629)</f>
        <v>2513.5</v>
      </c>
      <c r="I1629" s="24" t="n">
        <f aca="false">SUM(H1629-E1629)</f>
        <v>-1686.5</v>
      </c>
      <c r="J1629" s="11" t="str">
        <f aca="false">IF(SUM(+F1629-C1629)&lt;365,"ST","LT")</f>
        <v>LT</v>
      </c>
      <c r="K1629" s="25"/>
      <c r="L1629" s="25" t="s">
        <v>124</v>
      </c>
      <c r="M1629" s="33" t="n">
        <v>43279</v>
      </c>
      <c r="N1629" s="11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</row>
    <row r="1630" customFormat="false" ht="15.75" hidden="false" customHeight="true" outlineLevel="0" collapsed="false">
      <c r="A1630" s="25" t="s">
        <v>121</v>
      </c>
      <c r="B1630" s="11" t="n">
        <v>5</v>
      </c>
      <c r="C1630" s="22" t="n">
        <v>42208</v>
      </c>
      <c r="D1630" s="11" t="n">
        <v>840</v>
      </c>
      <c r="E1630" s="20" t="n">
        <f aca="false">SUM(B1630*D1630)</f>
        <v>4200</v>
      </c>
      <c r="F1630" s="22"/>
      <c r="G1630" s="11"/>
      <c r="H1630" s="23" t="n">
        <f aca="false">SUM(B1630*G1630)</f>
        <v>0</v>
      </c>
      <c r="I1630" s="24" t="n">
        <f aca="false">SUM(H1630-E1630)</f>
        <v>-4200</v>
      </c>
      <c r="J1630" s="11" t="str">
        <f aca="false">IF(SUM(+F1630-C1630)&lt;365,"ST","LT")</f>
        <v>ST</v>
      </c>
      <c r="K1630" s="25"/>
      <c r="L1630" s="25" t="s">
        <v>124</v>
      </c>
      <c r="M1630" s="33" t="n">
        <v>43279</v>
      </c>
      <c r="N1630" s="11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</row>
    <row r="1631" customFormat="false" ht="15.75" hidden="false" customHeight="true" outlineLevel="0" collapsed="false">
      <c r="A1631" s="25" t="s">
        <v>121</v>
      </c>
      <c r="B1631" s="11" t="n">
        <v>20</v>
      </c>
      <c r="C1631" s="22" t="n">
        <v>42440</v>
      </c>
      <c r="D1631" s="11" t="n">
        <v>585.5</v>
      </c>
      <c r="E1631" s="20" t="n">
        <f aca="false">SUM(B1631*D1631)</f>
        <v>11710</v>
      </c>
      <c r="F1631" s="22" t="n">
        <v>43734</v>
      </c>
      <c r="G1631" s="11" t="n">
        <v>615.35</v>
      </c>
      <c r="H1631" s="23" t="n">
        <f aca="false">SUM(B1631*G1631)</f>
        <v>12307</v>
      </c>
      <c r="I1631" s="24" t="n">
        <f aca="false">SUM(H1631-E1631)</f>
        <v>597</v>
      </c>
      <c r="J1631" s="11" t="str">
        <f aca="false">IF(SUM(+F1631-C1631)&lt;365,"ST","LT")</f>
        <v>LT</v>
      </c>
      <c r="K1631" s="25"/>
      <c r="L1631" s="25" t="s">
        <v>125</v>
      </c>
      <c r="M1631" s="33" t="n">
        <v>43279</v>
      </c>
      <c r="N1631" s="11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</row>
    <row r="1632" customFormat="false" ht="15.75" hidden="false" customHeight="true" outlineLevel="0" collapsed="false">
      <c r="A1632" s="25" t="s">
        <v>121</v>
      </c>
      <c r="B1632" s="11" t="n">
        <v>6</v>
      </c>
      <c r="C1632" s="22" t="n">
        <v>42796</v>
      </c>
      <c r="D1632" s="11" t="n">
        <v>621</v>
      </c>
      <c r="E1632" s="20" t="n">
        <f aca="false">SUM(B1632*D1632)</f>
        <v>3726</v>
      </c>
      <c r="F1632" s="22"/>
      <c r="G1632" s="11"/>
      <c r="H1632" s="23" t="n">
        <f aca="false">SUM(B1632*G1632)</f>
        <v>0</v>
      </c>
      <c r="I1632" s="24" t="n">
        <f aca="false">SUM(H1632-E1632)</f>
        <v>-3726</v>
      </c>
      <c r="J1632" s="11" t="str">
        <f aca="false">IF(SUM(+F1632-C1632)&lt;365,"ST","LT")</f>
        <v>ST</v>
      </c>
      <c r="K1632" s="25"/>
      <c r="L1632" s="25" t="s">
        <v>126</v>
      </c>
      <c r="M1632" s="33" t="n">
        <v>43279</v>
      </c>
      <c r="N1632" s="11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</row>
    <row r="1633" customFormat="false" ht="15.75" hidden="false" customHeight="true" outlineLevel="0" collapsed="false">
      <c r="A1633" s="25" t="s">
        <v>121</v>
      </c>
      <c r="B1633" s="11" t="n">
        <v>14</v>
      </c>
      <c r="C1633" s="22" t="n">
        <v>42831</v>
      </c>
      <c r="D1633" s="11" t="n">
        <v>0</v>
      </c>
      <c r="E1633" s="20" t="n">
        <f aca="false">SUM(B1633*D1633)</f>
        <v>0</v>
      </c>
      <c r="F1633" s="22"/>
      <c r="G1633" s="11"/>
      <c r="H1633" s="23" t="n">
        <f aca="false">SUM(B1633*G1633)</f>
        <v>0</v>
      </c>
      <c r="I1633" s="24" t="n">
        <f aca="false">SUM(H1633-E1633)</f>
        <v>0</v>
      </c>
      <c r="J1633" s="11" t="str">
        <f aca="false">IF(SUM(+F1633-C1633)&lt;365,"ST","LT")</f>
        <v>ST</v>
      </c>
      <c r="K1633" s="25" t="s">
        <v>127</v>
      </c>
      <c r="L1633" s="25" t="s">
        <v>128</v>
      </c>
      <c r="M1633" s="33" t="n">
        <v>43279</v>
      </c>
      <c r="N1633" s="11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</row>
    <row r="1634" customFormat="false" ht="15.75" hidden="false" customHeight="true" outlineLevel="0" collapsed="false">
      <c r="A1634" s="25" t="s">
        <v>121</v>
      </c>
      <c r="B1634" s="11" t="n">
        <v>15</v>
      </c>
      <c r="C1634" s="22" t="n">
        <v>43411</v>
      </c>
      <c r="D1634" s="11" t="n">
        <v>671.75</v>
      </c>
      <c r="E1634" s="20" t="n">
        <f aca="false">SUM(B1634*D1634)</f>
        <v>10076.25</v>
      </c>
      <c r="F1634" s="22"/>
      <c r="G1634" s="11"/>
      <c r="H1634" s="23" t="n">
        <f aca="false">SUM(B1634*G1634)</f>
        <v>0</v>
      </c>
      <c r="I1634" s="24" t="n">
        <f aca="false">SUM(H1634-E1634)</f>
        <v>-10076.25</v>
      </c>
      <c r="J1634" s="11" t="str">
        <f aca="false">IF(SUM(+F1634-C1634)&lt;365,"ST","LT")</f>
        <v>ST</v>
      </c>
      <c r="K1634" s="25"/>
      <c r="L1634" s="25"/>
      <c r="M1634" s="33"/>
      <c r="N1634" s="11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</row>
    <row r="1635" customFormat="false" ht="15.75" hidden="false" customHeight="true" outlineLevel="0" collapsed="false">
      <c r="A1635" s="25" t="s">
        <v>121</v>
      </c>
      <c r="B1635" s="11" t="n">
        <v>15</v>
      </c>
      <c r="C1635" s="22" t="n">
        <v>43437</v>
      </c>
      <c r="D1635" s="11" t="n">
        <v>689.13</v>
      </c>
      <c r="E1635" s="20" t="n">
        <f aca="false">SUM(B1635*D1635)</f>
        <v>10336.95</v>
      </c>
      <c r="F1635" s="22"/>
      <c r="G1635" s="11"/>
      <c r="H1635" s="23" t="n">
        <f aca="false">SUM(B1635*G1635)</f>
        <v>0</v>
      </c>
      <c r="I1635" s="24" t="n">
        <f aca="false">SUM(H1635-E1635)</f>
        <v>-10336.95</v>
      </c>
      <c r="J1635" s="11" t="str">
        <f aca="false">IF(SUM(+F1635-C1635)&lt;365,"ST","LT")</f>
        <v>ST</v>
      </c>
      <c r="K1635" s="25"/>
      <c r="L1635" s="25"/>
      <c r="M1635" s="33"/>
      <c r="N1635" s="11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</row>
    <row r="1636" customFormat="false" ht="15.75" hidden="false" customHeight="true" outlineLevel="0" collapsed="false">
      <c r="A1636" s="25" t="s">
        <v>121</v>
      </c>
      <c r="B1636" s="11" t="n">
        <v>10</v>
      </c>
      <c r="C1636" s="22" t="n">
        <v>43745</v>
      </c>
      <c r="D1636" s="11" t="n">
        <v>571.25</v>
      </c>
      <c r="E1636" s="20" t="n">
        <f aca="false">SUM(B1636*D1636)</f>
        <v>5712.5</v>
      </c>
      <c r="F1636" s="22"/>
      <c r="G1636" s="11"/>
      <c r="H1636" s="23"/>
      <c r="I1636" s="24"/>
      <c r="J1636" s="11"/>
      <c r="K1636" s="25"/>
      <c r="L1636" s="25"/>
      <c r="M1636" s="25"/>
      <c r="N1636" s="11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</row>
    <row r="1637" customFormat="false" ht="15.75" hidden="false" customHeight="true" outlineLevel="0" collapsed="false">
      <c r="A1637" s="25" t="s">
        <v>130</v>
      </c>
      <c r="B1637" s="11" t="n">
        <v>50</v>
      </c>
      <c r="C1637" s="22" t="n">
        <v>31689</v>
      </c>
      <c r="D1637" s="11" t="n">
        <v>20</v>
      </c>
      <c r="E1637" s="20" t="n">
        <f aca="false">SUM(B1637*D1637)</f>
        <v>1000</v>
      </c>
      <c r="F1637" s="22"/>
      <c r="G1637" s="11"/>
      <c r="H1637" s="23" t="n">
        <f aca="false">SUM(B1637*G1637)</f>
        <v>0</v>
      </c>
      <c r="I1637" s="24" t="n">
        <f aca="false">SUM(H1637-E1637)</f>
        <v>-1000</v>
      </c>
      <c r="J1637" s="11" t="str">
        <f aca="false">IF(SUM(+F1637-C1637)&lt;365,"ST","LT")</f>
        <v>ST</v>
      </c>
      <c r="K1637" s="25"/>
      <c r="L1637" s="25"/>
      <c r="M1637" s="25"/>
      <c r="N1637" s="11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</row>
    <row r="1638" customFormat="false" ht="15.75" hidden="false" customHeight="true" outlineLevel="0" collapsed="false">
      <c r="A1638" s="25" t="s">
        <v>130</v>
      </c>
      <c r="B1638" s="11" t="n">
        <v>25</v>
      </c>
      <c r="C1638" s="22" t="n">
        <v>32422</v>
      </c>
      <c r="D1638" s="11" t="n">
        <v>0</v>
      </c>
      <c r="E1638" s="20" t="n">
        <f aca="false">SUM(B1638*D1638)</f>
        <v>0</v>
      </c>
      <c r="F1638" s="22"/>
      <c r="G1638" s="11"/>
      <c r="H1638" s="23" t="n">
        <f aca="false">SUM(B1638*G1638)</f>
        <v>0</v>
      </c>
      <c r="I1638" s="24" t="n">
        <f aca="false">SUM(H1638-E1638)</f>
        <v>0</v>
      </c>
      <c r="J1638" s="11" t="str">
        <f aca="false">IF(SUM(+F1638-C1638)&lt;365,"ST","LT")</f>
        <v>ST</v>
      </c>
      <c r="K1638" s="25" t="s">
        <v>68</v>
      </c>
      <c r="L1638" s="25"/>
      <c r="M1638" s="25"/>
      <c r="N1638" s="11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</row>
    <row r="1639" customFormat="false" ht="15.75" hidden="false" customHeight="true" outlineLevel="0" collapsed="false">
      <c r="A1639" s="25" t="s">
        <v>131</v>
      </c>
      <c r="B1639" s="11" t="n">
        <v>25</v>
      </c>
      <c r="C1639" s="22" t="n">
        <v>40537</v>
      </c>
      <c r="D1639" s="11" t="n">
        <v>118.09</v>
      </c>
      <c r="E1639" s="20" t="n">
        <f aca="false">SUM(B1639*D1639)</f>
        <v>2952.25</v>
      </c>
      <c r="F1639" s="22" t="n">
        <v>43252</v>
      </c>
      <c r="G1639" s="11" t="n">
        <v>456.1</v>
      </c>
      <c r="H1639" s="23" t="n">
        <f aca="false">SUM(B1639*G1639)</f>
        <v>11402.5</v>
      </c>
      <c r="I1639" s="24" t="n">
        <f aca="false">SUM(H1639-E1639)</f>
        <v>8450.25</v>
      </c>
      <c r="J1639" s="11" t="str">
        <f aca="false">IF(SUM(+F1639-C1639)&lt;365,"ST","LT")</f>
        <v>LT</v>
      </c>
      <c r="K1639" s="25" t="s">
        <v>132</v>
      </c>
      <c r="L1639" s="25"/>
      <c r="M1639" s="25"/>
      <c r="N1639" s="11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</row>
    <row r="1640" customFormat="false" ht="15.75" hidden="false" customHeight="true" outlineLevel="0" collapsed="false">
      <c r="A1640" s="25" t="s">
        <v>131</v>
      </c>
      <c r="B1640" s="11" t="n">
        <v>25</v>
      </c>
      <c r="C1640" s="22" t="n">
        <v>40537</v>
      </c>
      <c r="D1640" s="11" t="n">
        <v>118.09</v>
      </c>
      <c r="E1640" s="20" t="n">
        <f aca="false">SUM(B1640*D1640)</f>
        <v>2952.25</v>
      </c>
      <c r="F1640" s="22" t="n">
        <v>43396</v>
      </c>
      <c r="G1640" s="11" t="n">
        <v>372.19</v>
      </c>
      <c r="H1640" s="23" t="n">
        <f aca="false">SUM(B1640*G1640)</f>
        <v>9304.75</v>
      </c>
      <c r="I1640" s="24" t="n">
        <f aca="false">SUM(H1640-E1640)</f>
        <v>6352.5</v>
      </c>
      <c r="J1640" s="11" t="str">
        <f aca="false">IF(SUM(+F1640-C1640)&lt;365,"ST","LT")</f>
        <v>LT</v>
      </c>
      <c r="K1640" s="25"/>
      <c r="L1640" s="25"/>
      <c r="M1640" s="25"/>
      <c r="N1640" s="11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</row>
    <row r="1641" customFormat="false" ht="15.75" hidden="false" customHeight="true" outlineLevel="0" collapsed="false">
      <c r="A1641" s="25" t="s">
        <v>133</v>
      </c>
      <c r="B1641" s="11" t="n">
        <v>125</v>
      </c>
      <c r="C1641" s="22" t="n">
        <v>40662</v>
      </c>
      <c r="D1641" s="11" t="n">
        <v>118.99</v>
      </c>
      <c r="E1641" s="20" t="n">
        <f aca="false">SUM(B1641*D1641)</f>
        <v>14873.75</v>
      </c>
      <c r="F1641" s="22"/>
      <c r="G1641" s="11"/>
      <c r="H1641" s="23" t="n">
        <f aca="false">SUM(B1641*G1641)</f>
        <v>0</v>
      </c>
      <c r="I1641" s="24" t="n">
        <f aca="false">SUM(H1641-E1641)</f>
        <v>-14873.75</v>
      </c>
      <c r="J1641" s="11" t="str">
        <f aca="false">IF(SUM(+F1641-C1641)&lt;365,"ST","LT")</f>
        <v>ST</v>
      </c>
      <c r="K1641" s="25" t="s">
        <v>134</v>
      </c>
      <c r="L1641" s="25"/>
      <c r="M1641" s="25"/>
      <c r="N1641" s="11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</row>
    <row r="1642" customFormat="false" ht="15.75" hidden="false" customHeight="true" outlineLevel="0" collapsed="false">
      <c r="A1642" s="25" t="s">
        <v>133</v>
      </c>
      <c r="B1642" s="11" t="n">
        <v>125</v>
      </c>
      <c r="C1642" s="22" t="n">
        <v>41150</v>
      </c>
      <c r="D1642" s="11" t="n">
        <v>74.13</v>
      </c>
      <c r="E1642" s="20" t="n">
        <f aca="false">SUM(B1642*D1642)</f>
        <v>9266.25</v>
      </c>
      <c r="F1642" s="22"/>
      <c r="G1642" s="11"/>
      <c r="H1642" s="23" t="n">
        <f aca="false">SUM(B1642*G1642)</f>
        <v>0</v>
      </c>
      <c r="I1642" s="24" t="n">
        <f aca="false">SUM(H1642-E1642)</f>
        <v>-9266.25</v>
      </c>
      <c r="J1642" s="11" t="str">
        <f aca="false">IF(SUM(+F1642-C1642)&lt;365,"ST","LT")</f>
        <v>ST</v>
      </c>
      <c r="K1642" s="25" t="s">
        <v>135</v>
      </c>
      <c r="L1642" s="25"/>
      <c r="M1642" s="25"/>
      <c r="N1642" s="11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</row>
    <row r="1643" customFormat="false" ht="15.75" hidden="false" customHeight="true" outlineLevel="0" collapsed="false">
      <c r="A1643" s="25" t="s">
        <v>136</v>
      </c>
      <c r="B1643" s="11" t="n">
        <v>50</v>
      </c>
      <c r="C1643" s="22" t="n">
        <v>42703</v>
      </c>
      <c r="D1643" s="11" t="n">
        <v>164.62</v>
      </c>
      <c r="E1643" s="20" t="n">
        <f aca="false">SUM(B1643*D1643)</f>
        <v>8231</v>
      </c>
      <c r="F1643" s="22" t="n">
        <v>43347</v>
      </c>
      <c r="G1643" s="11" t="n">
        <v>222.82</v>
      </c>
      <c r="H1643" s="23" t="n">
        <f aca="false">SUM(B1643*G1643)</f>
        <v>11141</v>
      </c>
      <c r="I1643" s="24" t="n">
        <f aca="false">SUM(H1643-E1643)</f>
        <v>2910</v>
      </c>
      <c r="J1643" s="11" t="str">
        <f aca="false">IF(SUM(+F1643-C1643)&lt;365,"ST","LT")</f>
        <v>LT</v>
      </c>
      <c r="K1643" s="25"/>
      <c r="L1643" s="25"/>
      <c r="M1643" s="25"/>
      <c r="N1643" s="11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</row>
    <row r="1644" customFormat="false" ht="15.75" hidden="false" customHeight="true" outlineLevel="0" collapsed="false">
      <c r="A1644" s="25" t="s">
        <v>136</v>
      </c>
      <c r="B1644" s="11" t="n">
        <v>50</v>
      </c>
      <c r="C1644" s="22" t="n">
        <v>43399</v>
      </c>
      <c r="D1644" s="11" t="n">
        <v>184.88</v>
      </c>
      <c r="E1644" s="20" t="n">
        <f aca="false">SUM(B1644*D1644)</f>
        <v>9244</v>
      </c>
      <c r="F1644" s="22"/>
      <c r="G1644" s="11"/>
      <c r="H1644" s="23" t="n">
        <f aca="false">SUM(B1644*G1644)</f>
        <v>0</v>
      </c>
      <c r="I1644" s="24" t="n">
        <f aca="false">SUM(H1644-E1644)</f>
        <v>-9244</v>
      </c>
      <c r="J1644" s="11" t="str">
        <f aca="false">IF(SUM(+F1644-C1644)&lt;365,"ST","LT")</f>
        <v>ST</v>
      </c>
      <c r="K1644" s="25"/>
      <c r="L1644" s="25"/>
      <c r="M1644" s="25"/>
      <c r="N1644" s="11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</row>
    <row r="1645" customFormat="false" ht="15.75" hidden="false" customHeight="true" outlineLevel="0" collapsed="false">
      <c r="A1645" s="19" t="s">
        <v>136</v>
      </c>
      <c r="B1645" s="20" t="n">
        <v>50</v>
      </c>
      <c r="C1645" s="22" t="n">
        <v>43642</v>
      </c>
      <c r="D1645" s="11" t="n">
        <v>45.54</v>
      </c>
      <c r="E1645" s="20" t="n">
        <f aca="false">SUM(B1645*D1645)</f>
        <v>2277</v>
      </c>
      <c r="F1645" s="22"/>
      <c r="G1645" s="11"/>
      <c r="H1645" s="23" t="n">
        <f aca="false">SUM(B1645*G1645)</f>
        <v>0</v>
      </c>
      <c r="I1645" s="24" t="n">
        <f aca="false">SUM(H1645-E1645)</f>
        <v>-2277</v>
      </c>
      <c r="J1645" s="11" t="str">
        <f aca="false">IF(SUM(+F1645-C1645)&lt;365,"ST","LT")</f>
        <v>ST</v>
      </c>
      <c r="K1645" s="25"/>
      <c r="L1645" s="25"/>
      <c r="M1645" s="25"/>
      <c r="N1645" s="11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</row>
    <row r="1646" customFormat="false" ht="15.75" hidden="false" customHeight="true" outlineLevel="0" collapsed="false">
      <c r="A1646" s="25" t="s">
        <v>137</v>
      </c>
      <c r="B1646" s="20" t="n">
        <v>10</v>
      </c>
      <c r="C1646" s="22" t="n">
        <v>42685</v>
      </c>
      <c r="D1646" s="11" t="n">
        <v>808.32</v>
      </c>
      <c r="E1646" s="20" t="n">
        <f aca="false">SUM(B1646*D1646)</f>
        <v>8083.2</v>
      </c>
      <c r="F1646" s="22"/>
      <c r="G1646" s="11"/>
      <c r="H1646" s="23" t="n">
        <f aca="false">SUM(B1646*G1646)</f>
        <v>0</v>
      </c>
      <c r="I1646" s="24" t="n">
        <f aca="false">SUM(H1646-E1646)</f>
        <v>-8083.2</v>
      </c>
      <c r="J1646" s="11" t="str">
        <f aca="false">IF(SUM(+F1646-C1646)&lt;365,"ST","LT")</f>
        <v>ST</v>
      </c>
      <c r="K1646" s="25"/>
      <c r="L1646" s="25"/>
      <c r="M1646" s="25"/>
      <c r="N1646" s="11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</row>
    <row r="1647" customFormat="false" ht="15.75" hidden="false" customHeight="true" outlineLevel="0" collapsed="false">
      <c r="A1647" s="25" t="s">
        <v>137</v>
      </c>
      <c r="B1647" s="20" t="n">
        <v>15</v>
      </c>
      <c r="C1647" s="22" t="n">
        <v>42810</v>
      </c>
      <c r="D1647" s="11" t="n">
        <v>890.03</v>
      </c>
      <c r="E1647" s="20" t="n">
        <f aca="false">SUM(B1647*D1647)</f>
        <v>13350.45</v>
      </c>
      <c r="F1647" s="22"/>
      <c r="G1647" s="11"/>
      <c r="H1647" s="23" t="n">
        <f aca="false">SUM(B1647*G1647)</f>
        <v>0</v>
      </c>
      <c r="I1647" s="24" t="n">
        <f aca="false">SUM(H1647-E1647)</f>
        <v>-13350.45</v>
      </c>
      <c r="J1647" s="11" t="str">
        <f aca="false">IF(SUM(+F1647-C1647)&lt;365,"ST","LT")</f>
        <v>ST</v>
      </c>
      <c r="K1647" s="25"/>
      <c r="L1647" s="25"/>
      <c r="M1647" s="25"/>
      <c r="N1647" s="11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</row>
    <row r="1648" customFormat="false" ht="15.75" hidden="false" customHeight="true" outlineLevel="0" collapsed="false">
      <c r="A1648" s="25" t="s">
        <v>138</v>
      </c>
      <c r="B1648" s="11" t="n">
        <v>50</v>
      </c>
      <c r="C1648" s="22" t="n">
        <v>40387</v>
      </c>
      <c r="D1648" s="11" t="n">
        <v>201.8</v>
      </c>
      <c r="E1648" s="20" t="n">
        <f aca="false">SUM(B1648*D1648)</f>
        <v>10090</v>
      </c>
      <c r="F1648" s="22"/>
      <c r="G1648" s="11"/>
      <c r="H1648" s="23" t="n">
        <f aca="false">SUM(B1648*G1648)</f>
        <v>0</v>
      </c>
      <c r="I1648" s="24" t="n">
        <f aca="false">SUM(H1648-E1648)</f>
        <v>-10090</v>
      </c>
      <c r="J1648" s="11" t="str">
        <f aca="false">IF(SUM(+F1648-C1648)&lt;365,"ST","LT")</f>
        <v>ST</v>
      </c>
      <c r="K1648" s="25"/>
      <c r="L1648" s="25"/>
      <c r="M1648" s="25"/>
      <c r="N1648" s="11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</row>
    <row r="1649" customFormat="false" ht="15.75" hidden="false" customHeight="true" outlineLevel="0" collapsed="false">
      <c r="A1649" s="25" t="s">
        <v>138</v>
      </c>
      <c r="B1649" s="11" t="n">
        <v>50</v>
      </c>
      <c r="C1649" s="22" t="n">
        <v>40438</v>
      </c>
      <c r="D1649" s="11" t="n">
        <v>0</v>
      </c>
      <c r="E1649" s="20" t="n">
        <f aca="false">SUM(B1649*D1649)</f>
        <v>0</v>
      </c>
      <c r="F1649" s="22"/>
      <c r="G1649" s="11"/>
      <c r="H1649" s="23" t="n">
        <f aca="false">SUM(B1649*G1649)</f>
        <v>0</v>
      </c>
      <c r="I1649" s="24" t="n">
        <f aca="false">SUM(H1649-E1649)</f>
        <v>0</v>
      </c>
      <c r="J1649" s="11" t="str">
        <f aca="false">IF(SUM(+F1649-C1649)&lt;365,"ST","LT")</f>
        <v>ST</v>
      </c>
      <c r="K1649" s="25" t="s">
        <v>93</v>
      </c>
      <c r="L1649" s="25"/>
      <c r="M1649" s="25"/>
      <c r="N1649" s="11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</row>
    <row r="1650" customFormat="false" ht="15.75" hidden="false" customHeight="true" outlineLevel="0" collapsed="false">
      <c r="A1650" s="25" t="s">
        <v>138</v>
      </c>
      <c r="B1650" s="11" t="n">
        <v>50</v>
      </c>
      <c r="C1650" s="22" t="n">
        <v>41115</v>
      </c>
      <c r="D1650" s="11" t="n">
        <v>116.58</v>
      </c>
      <c r="E1650" s="20" t="n">
        <f aca="false">SUM(B1650*D1650)</f>
        <v>5829</v>
      </c>
      <c r="F1650" s="22"/>
      <c r="G1650" s="11"/>
      <c r="H1650" s="23" t="n">
        <f aca="false">SUM(B1650*G1650)</f>
        <v>0</v>
      </c>
      <c r="I1650" s="24" t="n">
        <f aca="false">SUM(H1650-E1650)</f>
        <v>-5829</v>
      </c>
      <c r="J1650" s="11" t="str">
        <f aca="false">IF(SUM(+F1650-C1650)&lt;365,"ST","LT")</f>
        <v>ST</v>
      </c>
      <c r="K1650" s="25"/>
      <c r="L1650" s="25"/>
      <c r="M1650" s="25"/>
      <c r="N1650" s="11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</row>
    <row r="1651" customFormat="false" ht="15.75" hidden="false" customHeight="true" outlineLevel="0" collapsed="false">
      <c r="A1651" s="25" t="s">
        <v>138</v>
      </c>
      <c r="B1651" s="11" t="n">
        <v>50</v>
      </c>
      <c r="C1651" s="22" t="n">
        <v>42293</v>
      </c>
      <c r="D1651" s="11" t="n">
        <v>274.06</v>
      </c>
      <c r="E1651" s="20" t="n">
        <f aca="false">SUM(B1651*D1651)</f>
        <v>13703</v>
      </c>
      <c r="F1651" s="22"/>
      <c r="G1651" s="11"/>
      <c r="H1651" s="23" t="n">
        <f aca="false">SUM(B1651*G1651)</f>
        <v>0</v>
      </c>
      <c r="I1651" s="24" t="n">
        <f aca="false">SUM(H1651-E1651)</f>
        <v>-13703</v>
      </c>
      <c r="J1651" s="11" t="str">
        <f aca="false">IF(SUM(+F1651-C1651)&lt;365,"ST","LT")</f>
        <v>ST</v>
      </c>
      <c r="K1651" s="25"/>
      <c r="L1651" s="25"/>
      <c r="M1651" s="25"/>
      <c r="N1651" s="11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</row>
    <row r="1652" customFormat="false" ht="15.75" hidden="false" customHeight="true" outlineLevel="0" collapsed="false">
      <c r="A1652" s="25" t="s">
        <v>140</v>
      </c>
      <c r="B1652" s="20" t="n">
        <v>7</v>
      </c>
      <c r="C1652" s="22" t="n">
        <v>42598</v>
      </c>
      <c r="D1652" s="11" t="n">
        <v>1000</v>
      </c>
      <c r="E1652" s="20" t="n">
        <f aca="false">SUM(B1652*D1652)</f>
        <v>7000</v>
      </c>
      <c r="F1652" s="22"/>
      <c r="G1652" s="11"/>
      <c r="H1652" s="23" t="n">
        <f aca="false">SUM(B1652*G1652)</f>
        <v>0</v>
      </c>
      <c r="I1652" s="24" t="n">
        <f aca="false">SUM(H1652-E1652)</f>
        <v>-7000</v>
      </c>
      <c r="J1652" s="11" t="str">
        <f aca="false">IF(SUM(+F1652-C1652)&lt;365,"ST","LT")</f>
        <v>ST</v>
      </c>
      <c r="K1652" s="25" t="s">
        <v>141</v>
      </c>
      <c r="L1652" s="25"/>
      <c r="M1652" s="25"/>
      <c r="N1652" s="11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</row>
    <row r="1653" customFormat="false" ht="15.75" hidden="false" customHeight="true" outlineLevel="0" collapsed="false">
      <c r="A1653" s="25" t="s">
        <v>142</v>
      </c>
      <c r="B1653" s="20" t="n">
        <v>100</v>
      </c>
      <c r="C1653" s="22" t="n">
        <v>42884</v>
      </c>
      <c r="D1653" s="11" t="n">
        <v>86.34</v>
      </c>
      <c r="E1653" s="20" t="n">
        <f aca="false">SUM(B1653*D1653)</f>
        <v>8634</v>
      </c>
      <c r="F1653" s="22" t="n">
        <v>43286</v>
      </c>
      <c r="G1653" s="11" t="n">
        <v>70.96</v>
      </c>
      <c r="H1653" s="23" t="n">
        <f aca="false">SUM(B1653*G1653)</f>
        <v>7096</v>
      </c>
      <c r="I1653" s="24" t="n">
        <f aca="false">SUM(H1653-E1653)</f>
        <v>-1538</v>
      </c>
      <c r="J1653" s="11" t="str">
        <f aca="false">IF(SUM(+F1653-C1653)&lt;365,"ST","LT")</f>
        <v>LT</v>
      </c>
      <c r="K1653" s="25"/>
      <c r="L1653" s="25"/>
      <c r="M1653" s="25"/>
      <c r="N1653" s="11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</row>
    <row r="1654" customFormat="false" ht="15.75" hidden="false" customHeight="true" outlineLevel="0" collapsed="false">
      <c r="A1654" s="25" t="s">
        <v>144</v>
      </c>
      <c r="B1654" s="20" t="n">
        <v>25</v>
      </c>
      <c r="C1654" s="22" t="n">
        <v>40410</v>
      </c>
      <c r="D1654" s="11" t="n">
        <v>293.11</v>
      </c>
      <c r="E1654" s="20" t="n">
        <f aca="false">SUM(B1654*D1654)</f>
        <v>7327.75</v>
      </c>
      <c r="F1654" s="22" t="n">
        <v>43472</v>
      </c>
      <c r="G1654" s="11" t="n">
        <v>51.16</v>
      </c>
      <c r="H1654" s="23" t="n">
        <f aca="false">SUM(B1654*G1654)</f>
        <v>1279</v>
      </c>
      <c r="I1654" s="24" t="n">
        <f aca="false">SUM(H1654-E1654)</f>
        <v>-6048.75</v>
      </c>
      <c r="J1654" s="11" t="str">
        <f aca="false">IF(SUM(+F1654-C1654)&lt;365,"ST","LT")</f>
        <v>LT</v>
      </c>
      <c r="K1654" s="25"/>
      <c r="L1654" s="25"/>
      <c r="M1654" s="25"/>
      <c r="N1654" s="11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</row>
    <row r="1655" customFormat="false" ht="15.75" hidden="false" customHeight="true" outlineLevel="0" collapsed="false">
      <c r="A1655" s="25" t="s">
        <v>144</v>
      </c>
      <c r="B1655" s="20" t="n">
        <v>25</v>
      </c>
      <c r="C1655" s="22" t="n">
        <v>43209</v>
      </c>
      <c r="D1655" s="11" t="n">
        <v>96.72</v>
      </c>
      <c r="E1655" s="20" t="n">
        <f aca="false">SUM(B1655*D1655)</f>
        <v>2418</v>
      </c>
      <c r="F1655" s="22" t="n">
        <v>43570</v>
      </c>
      <c r="G1655" s="11" t="n">
        <v>49.63</v>
      </c>
      <c r="H1655" s="23" t="n">
        <f aca="false">SUM(B1655*G1655)</f>
        <v>1240.75</v>
      </c>
      <c r="I1655" s="24" t="n">
        <f aca="false">SUM(H1655-E1655)</f>
        <v>-1177.25</v>
      </c>
      <c r="J1655" s="11" t="str">
        <f aca="false">IF(SUM(+F1655-C1655)&lt;365,"ST","LT")</f>
        <v>ST</v>
      </c>
      <c r="K1655" s="25"/>
      <c r="L1655" s="25"/>
      <c r="M1655" s="25"/>
      <c r="N1655" s="11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</row>
    <row r="1656" customFormat="false" ht="15.75" hidden="false" customHeight="true" outlineLevel="0" collapsed="false">
      <c r="A1656" s="25" t="s">
        <v>144</v>
      </c>
      <c r="B1656" s="11" t="n">
        <v>50</v>
      </c>
      <c r="C1656" s="22" t="n">
        <v>43209</v>
      </c>
      <c r="D1656" s="11" t="n">
        <v>96.72</v>
      </c>
      <c r="E1656" s="20" t="n">
        <f aca="false">SUM(B1656*D1656)</f>
        <v>4836</v>
      </c>
      <c r="F1656" s="22" t="n">
        <v>43599</v>
      </c>
      <c r="G1656" s="11" t="n">
        <v>38.01</v>
      </c>
      <c r="H1656" s="23" t="n">
        <f aca="false">SUM(B1656*G1656)</f>
        <v>1900.5</v>
      </c>
      <c r="I1656" s="24" t="n">
        <f aca="false">SUM(H1656-E1656)</f>
        <v>-2935.5</v>
      </c>
      <c r="J1656" s="11" t="str">
        <f aca="false">IF(SUM(+F1656-C1656)&lt;365,"ST","LT")</f>
        <v>LT</v>
      </c>
      <c r="K1656" s="25"/>
      <c r="L1656" s="25"/>
      <c r="M1656" s="25"/>
      <c r="N1656" s="11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</row>
    <row r="1657" customFormat="false" ht="15.75" hidden="false" customHeight="true" outlineLevel="0" collapsed="false">
      <c r="A1657" s="25" t="s">
        <v>146</v>
      </c>
      <c r="B1657" s="11" t="n">
        <v>5</v>
      </c>
      <c r="C1657" s="22" t="n">
        <v>42503</v>
      </c>
      <c r="D1657" s="11" t="n">
        <v>2942.59</v>
      </c>
      <c r="E1657" s="20" t="n">
        <f aca="false">SUM(B1657*D1657)</f>
        <v>14712.95</v>
      </c>
      <c r="F1657" s="22" t="n">
        <v>43914</v>
      </c>
      <c r="G1657" s="11" t="n">
        <v>2879.24</v>
      </c>
      <c r="H1657" s="23" t="n">
        <f aca="false">SUM(B1657*G1657)</f>
        <v>14396.2</v>
      </c>
      <c r="I1657" s="24" t="n">
        <f aca="false">SUM(H1657-E1657)</f>
        <v>-316.750000000002</v>
      </c>
      <c r="J1657" s="11" t="str">
        <f aca="false">IF(SUM(+F1657-C1657)&lt;365,"ST","LT")</f>
        <v>LT</v>
      </c>
      <c r="K1657" s="25"/>
      <c r="L1657" s="25"/>
      <c r="M1657" s="25"/>
      <c r="N1657" s="11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</row>
    <row r="1658" customFormat="false" ht="15.75" hidden="false" customHeight="true" outlineLevel="0" collapsed="false">
      <c r="A1658" s="25" t="s">
        <v>146</v>
      </c>
      <c r="B1658" s="11" t="n">
        <v>5</v>
      </c>
      <c r="C1658" s="22" t="n">
        <v>42955</v>
      </c>
      <c r="D1658" s="11" t="n">
        <v>2142.95</v>
      </c>
      <c r="E1658" s="20" t="n">
        <f aca="false">SUM(B1658*D1658)</f>
        <v>10714.75</v>
      </c>
      <c r="F1658" s="22"/>
      <c r="G1658" s="11"/>
      <c r="H1658" s="23" t="n">
        <f aca="false">SUM(B1658*G1658)</f>
        <v>0</v>
      </c>
      <c r="I1658" s="24" t="n">
        <f aca="false">SUM(H1658-E1658)</f>
        <v>-10714.75</v>
      </c>
      <c r="J1658" s="11" t="str">
        <f aca="false">IF(SUM(+F1658-C1658)&lt;365,"ST","LT")</f>
        <v>ST</v>
      </c>
      <c r="K1658" s="25"/>
      <c r="L1658" s="25"/>
      <c r="M1658" s="25"/>
      <c r="N1658" s="11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</row>
    <row r="1659" customFormat="false" ht="15.75" hidden="false" customHeight="true" outlineLevel="0" collapsed="false">
      <c r="A1659" s="25" t="s">
        <v>147</v>
      </c>
      <c r="B1659" s="11" t="n">
        <v>50</v>
      </c>
      <c r="C1659" s="22" t="n">
        <v>40537</v>
      </c>
      <c r="D1659" s="11" t="n">
        <v>167.31</v>
      </c>
      <c r="E1659" s="20" t="n">
        <f aca="false">SUM(B1659*D1659)</f>
        <v>8365.5</v>
      </c>
      <c r="F1659" s="22" t="n">
        <v>43259</v>
      </c>
      <c r="G1659" s="11" t="n">
        <v>230.44</v>
      </c>
      <c r="H1659" s="23" t="n">
        <f aca="false">SUM(B1659*G1659)</f>
        <v>11522</v>
      </c>
      <c r="I1659" s="24" t="n">
        <f aca="false">SUM(H1659-E1659)</f>
        <v>3156.5</v>
      </c>
      <c r="J1659" s="11" t="str">
        <f aca="false">IF(SUM(+F1659-C1659)&lt;365,"ST","LT")</f>
        <v>LT</v>
      </c>
      <c r="K1659" s="25" t="s">
        <v>148</v>
      </c>
      <c r="L1659" s="25" t="s">
        <v>149</v>
      </c>
      <c r="M1659" s="25"/>
      <c r="N1659" s="11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</row>
    <row r="1660" customFormat="false" ht="15.75" hidden="false" customHeight="true" outlineLevel="0" collapsed="false">
      <c r="A1660" s="25" t="s">
        <v>147</v>
      </c>
      <c r="B1660" s="20" t="n">
        <v>50</v>
      </c>
      <c r="C1660" s="22" t="n">
        <v>42285</v>
      </c>
      <c r="D1660" s="11" t="n">
        <v>145.47</v>
      </c>
      <c r="E1660" s="20" t="n">
        <f aca="false">SUM(B1660*D1660)</f>
        <v>7273.5</v>
      </c>
      <c r="F1660" s="22" t="n">
        <v>43313</v>
      </c>
      <c r="G1660" s="11" t="n">
        <v>228.28</v>
      </c>
      <c r="H1660" s="23" t="n">
        <f aca="false">SUM(B1660*G1660)</f>
        <v>11414</v>
      </c>
      <c r="I1660" s="24" t="n">
        <f aca="false">SUM(H1660-E1660)</f>
        <v>4140.5</v>
      </c>
      <c r="J1660" s="11" t="str">
        <f aca="false">IF(SUM(+F1660-C1660)&lt;365,"ST","LT")</f>
        <v>LT</v>
      </c>
      <c r="K1660" s="25"/>
      <c r="L1660" s="25"/>
      <c r="M1660" s="25"/>
      <c r="N1660" s="11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</row>
    <row r="1661" customFormat="false" ht="15.75" hidden="false" customHeight="true" outlineLevel="0" collapsed="false">
      <c r="A1661" s="25" t="s">
        <v>147</v>
      </c>
      <c r="B1661" s="20" t="n">
        <v>50</v>
      </c>
      <c r="C1661" s="22" t="n">
        <v>43525</v>
      </c>
      <c r="D1661" s="11" t="n">
        <v>188</v>
      </c>
      <c r="E1661" s="20" t="n">
        <f aca="false">SUM(B1661*D1661)</f>
        <v>9400</v>
      </c>
      <c r="F1661" s="22" t="n">
        <v>43808</v>
      </c>
      <c r="G1661" s="11" t="n">
        <v>202.87</v>
      </c>
      <c r="H1661" s="23" t="n">
        <f aca="false">SUM(B1661*G1661)</f>
        <v>10143.5</v>
      </c>
      <c r="I1661" s="24" t="n">
        <f aca="false">SUM(H1661-E1661)</f>
        <v>743.5</v>
      </c>
      <c r="J1661" s="11" t="str">
        <f aca="false">IF(SUM(+F1661-C1661)&lt;365,"ST","LT")</f>
        <v>ST</v>
      </c>
      <c r="K1661" s="25"/>
      <c r="L1661" s="25"/>
      <c r="M1661" s="25"/>
      <c r="N1661" s="11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</row>
    <row r="1662" customFormat="false" ht="15.75" hidden="false" customHeight="true" outlineLevel="0" collapsed="false">
      <c r="A1662" s="25" t="s">
        <v>147</v>
      </c>
      <c r="B1662" s="20" t="n">
        <v>50</v>
      </c>
      <c r="C1662" s="22" t="n">
        <v>43902</v>
      </c>
      <c r="D1662" s="11" t="n">
        <v>167.5</v>
      </c>
      <c r="E1662" s="20" t="n">
        <f aca="false">SUM(B1662*D1662)</f>
        <v>8375</v>
      </c>
      <c r="F1662" s="22"/>
      <c r="G1662" s="11"/>
      <c r="H1662" s="23" t="n">
        <f aca="false">SUM(B1662*G1662)</f>
        <v>0</v>
      </c>
      <c r="I1662" s="24" t="n">
        <f aca="false">SUM(H1662-E1662)</f>
        <v>-8375</v>
      </c>
      <c r="J1662" s="11" t="str">
        <f aca="false">IF(SUM(+F1662-C1662)&lt;365,"ST","LT")</f>
        <v>ST</v>
      </c>
      <c r="K1662" s="25"/>
      <c r="L1662" s="25"/>
      <c r="M1662" s="25"/>
      <c r="N1662" s="11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</row>
    <row r="1663" customFormat="false" ht="15.75" hidden="false" customHeight="true" outlineLevel="0" collapsed="false">
      <c r="A1663" s="25" t="s">
        <v>150</v>
      </c>
      <c r="B1663" s="20" t="n">
        <v>50</v>
      </c>
      <c r="C1663" s="22" t="n">
        <v>43070</v>
      </c>
      <c r="D1663" s="11" t="n">
        <v>288.14</v>
      </c>
      <c r="E1663" s="20" t="n">
        <f aca="false">SUM(B1663*D1663)</f>
        <v>14407</v>
      </c>
      <c r="F1663" s="22"/>
      <c r="G1663" s="11"/>
      <c r="H1663" s="23" t="n">
        <f aca="false">SUM(B1663*G1663)</f>
        <v>0</v>
      </c>
      <c r="I1663" s="24" t="n">
        <f aca="false">SUM(H1663-E1663)</f>
        <v>-14407</v>
      </c>
      <c r="J1663" s="11" t="str">
        <f aca="false">IF(SUM(+F1663-C1663)&lt;365,"ST","LT")</f>
        <v>ST</v>
      </c>
      <c r="K1663" s="25"/>
      <c r="L1663" s="25"/>
      <c r="M1663" s="25"/>
      <c r="N1663" s="11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</row>
    <row r="1664" customFormat="false" ht="15.75" hidden="false" customHeight="true" outlineLevel="0" collapsed="false">
      <c r="A1664" s="25" t="s">
        <v>151</v>
      </c>
      <c r="B1664" s="11" t="n">
        <v>50</v>
      </c>
      <c r="C1664" s="22" t="n">
        <v>40382</v>
      </c>
      <c r="D1664" s="11" t="n">
        <v>211.4</v>
      </c>
      <c r="E1664" s="20" t="n">
        <f aca="false">SUM(B1664*D1664)</f>
        <v>10570</v>
      </c>
      <c r="F1664" s="22"/>
      <c r="G1664" s="11"/>
      <c r="H1664" s="23" t="n">
        <f aca="false">SUM(B1664*G1664)</f>
        <v>0</v>
      </c>
      <c r="I1664" s="24" t="n">
        <f aca="false">SUM(H1664-E1664)</f>
        <v>-10570</v>
      </c>
      <c r="J1664" s="11" t="str">
        <f aca="false">IF(SUM(+F1664-C1664)&lt;365,"ST","LT")</f>
        <v>ST</v>
      </c>
      <c r="K1664" s="25"/>
      <c r="L1664" s="25"/>
      <c r="M1664" s="25"/>
      <c r="N1664" s="11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</row>
    <row r="1665" customFormat="false" ht="15.75" hidden="false" customHeight="true" outlineLevel="0" collapsed="false">
      <c r="A1665" s="25" t="s">
        <v>152</v>
      </c>
      <c r="B1665" s="11" t="n">
        <v>10</v>
      </c>
      <c r="C1665" s="22" t="n">
        <v>40641</v>
      </c>
      <c r="D1665" s="11" t="n">
        <v>454.26</v>
      </c>
      <c r="E1665" s="20" t="n">
        <f aca="false">SUM(B1665*D1665)</f>
        <v>4542.6</v>
      </c>
      <c r="F1665" s="22"/>
      <c r="G1665" s="11"/>
      <c r="H1665" s="23" t="n">
        <f aca="false">SUM(B1665*G1665)</f>
        <v>0</v>
      </c>
      <c r="I1665" s="24" t="n">
        <f aca="false">SUM(H1665-E1665)</f>
        <v>-4542.6</v>
      </c>
      <c r="J1665" s="11" t="str">
        <f aca="false">IF(SUM(+F1665-C1665)&lt;365,"ST","LT")</f>
        <v>ST</v>
      </c>
      <c r="K1665" s="25"/>
      <c r="L1665" s="25"/>
      <c r="M1665" s="25"/>
      <c r="N1665" s="11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</row>
    <row r="1666" customFormat="false" ht="15.75" hidden="false" customHeight="true" outlineLevel="0" collapsed="false">
      <c r="A1666" s="25" t="s">
        <v>152</v>
      </c>
      <c r="B1666" s="11" t="n">
        <v>15</v>
      </c>
      <c r="C1666" s="22" t="n">
        <v>41256</v>
      </c>
      <c r="D1666" s="11" t="n">
        <v>151.1</v>
      </c>
      <c r="E1666" s="20" t="n">
        <f aca="false">SUM(B1666*D1666)</f>
        <v>2266.5</v>
      </c>
      <c r="F1666" s="22"/>
      <c r="G1666" s="11"/>
      <c r="H1666" s="23" t="n">
        <f aca="false">SUM(B1666*G1666)</f>
        <v>0</v>
      </c>
      <c r="I1666" s="24" t="n">
        <f aca="false">SUM(H1666-E1666)</f>
        <v>-2266.5</v>
      </c>
      <c r="J1666" s="11" t="str">
        <f aca="false">IF(SUM(+F1666-C1666)&lt;365,"ST","LT")</f>
        <v>ST</v>
      </c>
      <c r="K1666" s="25"/>
      <c r="L1666" s="25"/>
      <c r="M1666" s="25"/>
      <c r="N1666" s="11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</row>
    <row r="1667" customFormat="false" ht="15.75" hidden="false" customHeight="true" outlineLevel="0" collapsed="false">
      <c r="A1667" s="25" t="s">
        <v>152</v>
      </c>
      <c r="B1667" s="20" t="n">
        <v>175</v>
      </c>
      <c r="C1667" s="22" t="n">
        <v>42261</v>
      </c>
      <c r="D1667" s="11" t="n">
        <v>11.37</v>
      </c>
      <c r="E1667" s="20" t="n">
        <f aca="false">SUM(B1667*D1667)</f>
        <v>1989.75</v>
      </c>
      <c r="F1667" s="22"/>
      <c r="G1667" s="11"/>
      <c r="H1667" s="23" t="n">
        <f aca="false">SUM(B1667*G1667)</f>
        <v>0</v>
      </c>
      <c r="I1667" s="24" t="n">
        <f aca="false">SUM(H1667-E1667)</f>
        <v>-1989.75</v>
      </c>
      <c r="J1667" s="11" t="str">
        <f aca="false">IF(SUM(+F1667-C1667)&lt;365,"ST","LT")</f>
        <v>ST</v>
      </c>
      <c r="K1667" s="25"/>
      <c r="L1667" s="25"/>
      <c r="M1667" s="25"/>
      <c r="N1667" s="11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</row>
    <row r="1668" customFormat="false" ht="15.75" hidden="false" customHeight="true" outlineLevel="0" collapsed="false">
      <c r="A1668" s="25" t="s">
        <v>155</v>
      </c>
      <c r="B1668" s="20" t="n">
        <v>50</v>
      </c>
      <c r="C1668" s="22" t="n">
        <v>40120</v>
      </c>
      <c r="D1668" s="11" t="n">
        <v>77.64</v>
      </c>
      <c r="E1668" s="20" t="n">
        <f aca="false">SUM(B1668*D1668)</f>
        <v>3882</v>
      </c>
      <c r="F1668" s="22"/>
      <c r="G1668" s="11"/>
      <c r="H1668" s="23" t="n">
        <f aca="false">SUM(B1668*G1668)</f>
        <v>0</v>
      </c>
      <c r="I1668" s="24" t="n">
        <f aca="false">SUM(H1668-E1668)</f>
        <v>-3882</v>
      </c>
      <c r="J1668" s="11" t="str">
        <f aca="false">IF(SUM(+F1668-C1668)&lt;365,"ST","LT")</f>
        <v>ST</v>
      </c>
      <c r="K1668" s="25"/>
      <c r="L1668" s="25"/>
      <c r="M1668" s="25"/>
      <c r="N1668" s="11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</row>
    <row r="1669" customFormat="false" ht="15.75" hidden="false" customHeight="true" outlineLevel="0" collapsed="false">
      <c r="A1669" s="25" t="s">
        <v>155</v>
      </c>
      <c r="B1669" s="20" t="n">
        <v>50</v>
      </c>
      <c r="C1669" s="22" t="n">
        <v>39265</v>
      </c>
      <c r="D1669" s="11" t="n">
        <v>508.43</v>
      </c>
      <c r="E1669" s="20" t="n">
        <f aca="false">SUM(B1669*D1669)</f>
        <v>25421.5</v>
      </c>
      <c r="F1669" s="22"/>
      <c r="G1669" s="11"/>
      <c r="H1669" s="23" t="n">
        <f aca="false">SUM(B1669*G1669)</f>
        <v>0</v>
      </c>
      <c r="I1669" s="24" t="n">
        <f aca="false">SUM(H1669-E1669)</f>
        <v>-25421.5</v>
      </c>
      <c r="J1669" s="11" t="str">
        <f aca="false">IF(SUM(+F1669-C1669)&lt;365,"ST","LT")</f>
        <v>ST</v>
      </c>
      <c r="K1669" s="25"/>
      <c r="L1669" s="25"/>
      <c r="M1669" s="25"/>
      <c r="N1669" s="11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</row>
    <row r="1670" customFormat="false" ht="15.75" hidden="false" customHeight="true" outlineLevel="0" collapsed="false">
      <c r="A1670" s="25" t="s">
        <v>155</v>
      </c>
      <c r="B1670" s="11" t="n">
        <v>100</v>
      </c>
      <c r="C1670" s="22" t="n">
        <v>39388</v>
      </c>
      <c r="D1670" s="11" t="n">
        <v>0</v>
      </c>
      <c r="E1670" s="20" t="n">
        <f aca="false">SUM(B1670*D1670)</f>
        <v>0</v>
      </c>
      <c r="F1670" s="22"/>
      <c r="G1670" s="11"/>
      <c r="H1670" s="23" t="n">
        <f aca="false">SUM(B1670*G1670)</f>
        <v>0</v>
      </c>
      <c r="I1670" s="24" t="n">
        <f aca="false">SUM(H1670-E1670)</f>
        <v>0</v>
      </c>
      <c r="J1670" s="11" t="str">
        <f aca="false">IF(SUM(+F1670-C1670)&lt;365,"ST","LT")</f>
        <v>ST</v>
      </c>
      <c r="K1670" s="25" t="s">
        <v>86</v>
      </c>
      <c r="L1670" s="25"/>
      <c r="M1670" s="25"/>
      <c r="N1670" s="11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</row>
    <row r="1671" customFormat="false" ht="15.75" hidden="false" customHeight="true" outlineLevel="0" collapsed="false">
      <c r="A1671" s="25" t="s">
        <v>155</v>
      </c>
      <c r="B1671" s="11" t="n">
        <v>100</v>
      </c>
      <c r="C1671" s="22" t="n">
        <v>40469</v>
      </c>
      <c r="D1671" s="11" t="n">
        <v>98.75</v>
      </c>
      <c r="E1671" s="20" t="n">
        <f aca="false">SUM(B1671*D1671)</f>
        <v>9875</v>
      </c>
      <c r="F1671" s="22"/>
      <c r="G1671" s="11"/>
      <c r="H1671" s="23" t="n">
        <f aca="false">SUM(B1671*G1671)</f>
        <v>0</v>
      </c>
      <c r="I1671" s="24" t="n">
        <f aca="false">SUM(H1671-E1671)</f>
        <v>-9875</v>
      </c>
      <c r="J1671" s="11" t="str">
        <f aca="false">IF(SUM(+F1671-C1671)&lt;365,"ST","LT")</f>
        <v>ST</v>
      </c>
      <c r="K1671" s="25" t="s">
        <v>80</v>
      </c>
      <c r="L1671" s="25"/>
      <c r="M1671" s="25"/>
      <c r="N1671" s="11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</row>
    <row r="1672" customFormat="false" ht="15.75" hidden="false" customHeight="true" outlineLevel="0" collapsed="false">
      <c r="A1672" s="25" t="s">
        <v>155</v>
      </c>
      <c r="B1672" s="11" t="n">
        <v>100</v>
      </c>
      <c r="C1672" s="22" t="n">
        <v>41732</v>
      </c>
      <c r="D1672" s="11" t="n">
        <v>35.68</v>
      </c>
      <c r="E1672" s="20" t="n">
        <f aca="false">SUM(B1672*D1672)</f>
        <v>3568</v>
      </c>
      <c r="F1672" s="22"/>
      <c r="G1672" s="11"/>
      <c r="H1672" s="23" t="n">
        <f aca="false">SUM(B1672*G1672)</f>
        <v>0</v>
      </c>
      <c r="I1672" s="24" t="n">
        <f aca="false">SUM(H1672-E1672)</f>
        <v>-3568</v>
      </c>
      <c r="J1672" s="11" t="str">
        <f aca="false">IF(SUM(+F1672-C1672)&lt;365,"ST","LT")</f>
        <v>ST</v>
      </c>
      <c r="K1672" s="25"/>
      <c r="L1672" s="25"/>
      <c r="M1672" s="25"/>
      <c r="N1672" s="11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</row>
    <row r="1673" customFormat="false" ht="15.75" hidden="false" customHeight="true" outlineLevel="0" collapsed="false">
      <c r="A1673" s="25" t="s">
        <v>155</v>
      </c>
      <c r="B1673" s="11" t="n">
        <v>100</v>
      </c>
      <c r="C1673" s="22" t="n">
        <v>42446</v>
      </c>
      <c r="D1673" s="11" t="n">
        <v>56.43</v>
      </c>
      <c r="E1673" s="20" t="n">
        <f aca="false">SUM(B1673*D1673)</f>
        <v>5643</v>
      </c>
      <c r="F1673" s="22"/>
      <c r="G1673" s="11"/>
      <c r="H1673" s="23" t="n">
        <f aca="false">SUM(B1673*G1673)</f>
        <v>0</v>
      </c>
      <c r="I1673" s="24" t="n">
        <f aca="false">SUM(H1673-E1673)</f>
        <v>-5643</v>
      </c>
      <c r="J1673" s="11" t="str">
        <f aca="false">IF(SUM(+F1673-C1673)&lt;365,"ST","LT")</f>
        <v>ST</v>
      </c>
      <c r="K1673" s="25"/>
      <c r="L1673" s="25"/>
      <c r="M1673" s="25"/>
      <c r="N1673" s="11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</row>
    <row r="1674" customFormat="false" ht="15.75" hidden="false" customHeight="true" outlineLevel="0" collapsed="false">
      <c r="A1674" s="25" t="s">
        <v>156</v>
      </c>
      <c r="B1674" s="11" t="n">
        <v>5</v>
      </c>
      <c r="C1674" s="22" t="n">
        <v>43224</v>
      </c>
      <c r="D1674" s="11" t="n">
        <v>1052.84</v>
      </c>
      <c r="E1674" s="20" t="n">
        <f aca="false">SUM(B1674*D1674)</f>
        <v>5264.2</v>
      </c>
      <c r="F1674" s="22"/>
      <c r="G1674" s="11"/>
      <c r="H1674" s="23" t="n">
        <f aca="false">SUM(B1674*G1674)</f>
        <v>0</v>
      </c>
      <c r="I1674" s="24" t="n">
        <f aca="false">SUM(H1674-E1674)</f>
        <v>-5264.2</v>
      </c>
      <c r="J1674" s="11" t="str">
        <f aca="false">IF(SUM(+F1674-C1674)&lt;365,"ST","LT")</f>
        <v>ST</v>
      </c>
      <c r="K1674" s="25"/>
      <c r="L1674" s="25"/>
      <c r="M1674" s="25"/>
      <c r="N1674" s="11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</row>
    <row r="1675" customFormat="false" ht="15.75" hidden="false" customHeight="true" outlineLevel="0" collapsed="false">
      <c r="A1675" s="25" t="s">
        <v>156</v>
      </c>
      <c r="B1675" s="11" t="n">
        <v>5</v>
      </c>
      <c r="C1675" s="22" t="n">
        <v>43227</v>
      </c>
      <c r="D1675" s="11" t="n">
        <v>1033.14</v>
      </c>
      <c r="E1675" s="20" t="n">
        <f aca="false">SUM(B1675*D1675)</f>
        <v>5165.7</v>
      </c>
      <c r="F1675" s="22"/>
      <c r="G1675" s="11"/>
      <c r="H1675" s="23" t="n">
        <f aca="false">SUM(B1675*G1675)</f>
        <v>0</v>
      </c>
      <c r="I1675" s="24" t="n">
        <f aca="false">SUM(H1675-E1675)</f>
        <v>-5165.7</v>
      </c>
      <c r="J1675" s="11" t="str">
        <f aca="false">IF(SUM(+F1675-C1675)&lt;365,"ST","LT")</f>
        <v>ST</v>
      </c>
      <c r="K1675" s="25"/>
      <c r="L1675" s="25"/>
      <c r="M1675" s="25"/>
      <c r="N1675" s="11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</row>
    <row r="1676" customFormat="false" ht="15.75" hidden="false" customHeight="true" outlineLevel="0" collapsed="false">
      <c r="A1676" s="25" t="s">
        <v>156</v>
      </c>
      <c r="B1676" s="11" t="n">
        <v>5</v>
      </c>
      <c r="C1676" s="22" t="n">
        <v>43245</v>
      </c>
      <c r="D1676" s="11" t="n">
        <v>1055.86</v>
      </c>
      <c r="E1676" s="20" t="n">
        <f aca="false">SUM(B1676*D1676)</f>
        <v>5279.3</v>
      </c>
      <c r="F1676" s="22"/>
      <c r="G1676" s="11"/>
      <c r="H1676" s="23" t="n">
        <f aca="false">SUM(B1676*G1676)</f>
        <v>0</v>
      </c>
      <c r="I1676" s="24" t="n">
        <f aca="false">SUM(H1676-E1676)</f>
        <v>-5279.3</v>
      </c>
      <c r="J1676" s="11" t="str">
        <f aca="false">IF(SUM(+F1676-C1676)&lt;365,"ST","LT")</f>
        <v>ST</v>
      </c>
      <c r="K1676" s="25"/>
      <c r="L1676" s="25"/>
      <c r="M1676" s="25"/>
      <c r="N1676" s="11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</row>
    <row r="1677" customFormat="false" ht="15.75" hidden="false" customHeight="true" outlineLevel="0" collapsed="false">
      <c r="A1677" s="25" t="s">
        <v>156</v>
      </c>
      <c r="B1677" s="11" t="n">
        <v>15</v>
      </c>
      <c r="C1677" s="22" t="n">
        <v>43280</v>
      </c>
      <c r="D1677" s="11" t="n">
        <v>0</v>
      </c>
      <c r="E1677" s="20" t="n">
        <f aca="false">SUM(B1677*D1677)</f>
        <v>0</v>
      </c>
      <c r="F1677" s="22"/>
      <c r="G1677" s="11"/>
      <c r="H1677" s="23" t="n">
        <f aca="false">SUM(B1677*G1677)</f>
        <v>0</v>
      </c>
      <c r="I1677" s="24" t="n">
        <f aca="false">SUM(H1677-E1677)</f>
        <v>0</v>
      </c>
      <c r="J1677" s="11" t="str">
        <f aca="false">IF(SUM(+F1677-C1677)&lt;365,"ST","LT")</f>
        <v>ST</v>
      </c>
      <c r="K1677" s="25" t="s">
        <v>110</v>
      </c>
      <c r="L1677" s="25"/>
      <c r="M1677" s="25"/>
      <c r="N1677" s="11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</row>
    <row r="1678" customFormat="false" ht="15.75" hidden="false" customHeight="true" outlineLevel="0" collapsed="false">
      <c r="A1678" s="25" t="s">
        <v>156</v>
      </c>
      <c r="B1678" s="11" t="n">
        <v>20</v>
      </c>
      <c r="C1678" s="22" t="n">
        <v>43613</v>
      </c>
      <c r="D1678" s="11" t="n">
        <v>344.56</v>
      </c>
      <c r="E1678" s="20" t="n">
        <f aca="false">SUM(B1678*D1678)</f>
        <v>6891.2</v>
      </c>
      <c r="F1678" s="22"/>
      <c r="G1678" s="11"/>
      <c r="H1678" s="23" t="n">
        <f aca="false">SUM(B1678*G1678)</f>
        <v>0</v>
      </c>
      <c r="I1678" s="24" t="n">
        <f aca="false">SUM(H1678-E1678)</f>
        <v>-6891.2</v>
      </c>
      <c r="J1678" s="11" t="str">
        <f aca="false">IF(SUM(+F1678-C1678)&lt;365,"ST","LT")</f>
        <v>ST</v>
      </c>
      <c r="K1678" s="25" t="s">
        <v>110</v>
      </c>
      <c r="L1678" s="25"/>
      <c r="M1678" s="25"/>
      <c r="N1678" s="11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</row>
    <row r="1679" customFormat="false" ht="15.75" hidden="false" customHeight="true" outlineLevel="0" collapsed="false">
      <c r="A1679" s="25" t="s">
        <v>157</v>
      </c>
      <c r="B1679" s="20" t="n">
        <v>100</v>
      </c>
      <c r="C1679" s="22" t="n">
        <v>40058</v>
      </c>
      <c r="D1679" s="11" t="n">
        <v>95.53</v>
      </c>
      <c r="E1679" s="20" t="n">
        <f aca="false">SUM(B1679*D1679)</f>
        <v>9553</v>
      </c>
      <c r="F1679" s="22" t="n">
        <v>43396</v>
      </c>
      <c r="G1679" s="11" t="n">
        <v>7.69</v>
      </c>
      <c r="H1679" s="23" t="n">
        <f aca="false">SUM(B1679*G1679)</f>
        <v>769</v>
      </c>
      <c r="I1679" s="24" t="n">
        <f aca="false">SUM(H1679-E1679)</f>
        <v>-8784</v>
      </c>
      <c r="J1679" s="11" t="str">
        <f aca="false">IF(SUM(+F1679-C1679)&lt;365,"ST","LT")</f>
        <v>LT</v>
      </c>
      <c r="K1679" s="25"/>
      <c r="L1679" s="25"/>
      <c r="M1679" s="25"/>
      <c r="N1679" s="11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</row>
    <row r="1680" customFormat="false" ht="15.75" hidden="false" customHeight="true" outlineLevel="0" collapsed="false">
      <c r="A1680" s="25" t="s">
        <v>157</v>
      </c>
      <c r="B1680" s="20" t="n">
        <v>100</v>
      </c>
      <c r="C1680" s="22" t="n">
        <v>40325</v>
      </c>
      <c r="D1680" s="11" t="n">
        <v>75.53</v>
      </c>
      <c r="E1680" s="20" t="n">
        <f aca="false">SUM(B1680*D1680)</f>
        <v>7553</v>
      </c>
      <c r="F1680" s="22" t="n">
        <v>43396</v>
      </c>
      <c r="G1680" s="11" t="n">
        <v>7.69</v>
      </c>
      <c r="H1680" s="23" t="n">
        <f aca="false">SUM(B1680*G1680)</f>
        <v>769</v>
      </c>
      <c r="I1680" s="24" t="n">
        <f aca="false">SUM(H1680-E1680)</f>
        <v>-6784</v>
      </c>
      <c r="J1680" s="11" t="str">
        <f aca="false">IF(SUM(+F1680-C1680)&lt;365,"ST","LT")</f>
        <v>LT</v>
      </c>
      <c r="K1680" s="25"/>
      <c r="L1680" s="25"/>
      <c r="M1680" s="25"/>
      <c r="N1680" s="11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</row>
    <row r="1681" customFormat="false" ht="15.75" hidden="false" customHeight="true" outlineLevel="0" collapsed="false">
      <c r="A1681" s="25" t="s">
        <v>157</v>
      </c>
      <c r="B1681" s="11" t="n">
        <v>200</v>
      </c>
      <c r="C1681" s="22" t="n">
        <v>42564</v>
      </c>
      <c r="D1681" s="11" t="n">
        <v>27.99</v>
      </c>
      <c r="E1681" s="20" t="n">
        <f aca="false">SUM(B1681*D1681)</f>
        <v>5598</v>
      </c>
      <c r="F1681" s="22" t="n">
        <v>43396</v>
      </c>
      <c r="G1681" s="11" t="n">
        <v>7.69</v>
      </c>
      <c r="H1681" s="23" t="n">
        <f aca="false">SUM(B1681*G1681)</f>
        <v>1538</v>
      </c>
      <c r="I1681" s="24" t="n">
        <f aca="false">SUM(H1681-E1681)</f>
        <v>-4060</v>
      </c>
      <c r="J1681" s="11" t="str">
        <f aca="false">IF(SUM(+F1681-C1681)&lt;365,"ST","LT")</f>
        <v>LT</v>
      </c>
      <c r="K1681" s="25"/>
      <c r="L1681" s="25"/>
      <c r="M1681" s="25"/>
      <c r="N1681" s="11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</row>
    <row r="1682" customFormat="false" ht="15.75" hidden="false" customHeight="true" outlineLevel="0" collapsed="false">
      <c r="A1682" s="25" t="s">
        <v>157</v>
      </c>
      <c r="B1682" s="11" t="n">
        <v>100</v>
      </c>
      <c r="C1682" s="22" t="n">
        <v>42881</v>
      </c>
      <c r="D1682" s="11" t="n">
        <v>26.04</v>
      </c>
      <c r="E1682" s="20" t="n">
        <f aca="false">SUM(B1682*D1682)</f>
        <v>2604</v>
      </c>
      <c r="F1682" s="22" t="n">
        <v>43396</v>
      </c>
      <c r="G1682" s="11" t="n">
        <v>7.69</v>
      </c>
      <c r="H1682" s="23" t="n">
        <f aca="false">SUM(B1682*G1682)</f>
        <v>769</v>
      </c>
      <c r="I1682" s="24" t="n">
        <f aca="false">SUM(H1682-E1682)</f>
        <v>-1835</v>
      </c>
      <c r="J1682" s="11" t="str">
        <f aca="false">IF(SUM(+F1682-C1682)&lt;365,"ST","LT")</f>
        <v>LT</v>
      </c>
      <c r="K1682" s="25"/>
      <c r="L1682" s="25"/>
      <c r="M1682" s="25"/>
      <c r="N1682" s="11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</row>
    <row r="1683" customFormat="false" ht="15.75" hidden="false" customHeight="true" outlineLevel="0" collapsed="false">
      <c r="A1683" s="25" t="s">
        <v>158</v>
      </c>
      <c r="B1683" s="11" t="n">
        <v>20</v>
      </c>
      <c r="C1683" s="22" t="n">
        <v>40306</v>
      </c>
      <c r="D1683" s="11" t="n">
        <v>561.99</v>
      </c>
      <c r="E1683" s="20" t="n">
        <f aca="false">SUM(B1683*D1683)</f>
        <v>11239.8</v>
      </c>
      <c r="F1683" s="22"/>
      <c r="G1683" s="11"/>
      <c r="H1683" s="23" t="n">
        <f aca="false">SUM(B1683*G1683)</f>
        <v>0</v>
      </c>
      <c r="I1683" s="24" t="n">
        <f aca="false">SUM(H1683-E1683)</f>
        <v>-11239.8</v>
      </c>
      <c r="J1683" s="11" t="str">
        <f aca="false">IF(SUM(+F1683-C1683)&lt;365,"ST","LT")</f>
        <v>ST</v>
      </c>
      <c r="K1683" s="25" t="s">
        <v>159</v>
      </c>
      <c r="L1683" s="29" t="s">
        <v>160</v>
      </c>
      <c r="M1683" s="25"/>
      <c r="N1683" s="11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</row>
    <row r="1684" customFormat="false" ht="15.75" hidden="false" customHeight="true" outlineLevel="0" collapsed="false">
      <c r="A1684" s="25" t="s">
        <v>158</v>
      </c>
      <c r="B1684" s="11" t="n">
        <v>40</v>
      </c>
      <c r="C1684" s="22" t="n">
        <v>40313</v>
      </c>
      <c r="D1684" s="11" t="n">
        <v>0</v>
      </c>
      <c r="E1684" s="20" t="n">
        <f aca="false">SUM(B1684*D1684)</f>
        <v>0</v>
      </c>
      <c r="F1684" s="22"/>
      <c r="G1684" s="11"/>
      <c r="H1684" s="23" t="n">
        <f aca="false">SUM(B1684*G1684)</f>
        <v>0</v>
      </c>
      <c r="I1684" s="24" t="n">
        <f aca="false">SUM(H1684-E1684)</f>
        <v>0</v>
      </c>
      <c r="J1684" s="11" t="str">
        <f aca="false">IF(SUM(+F1684-C1684)&lt;365,"ST","LT")</f>
        <v>ST</v>
      </c>
      <c r="K1684" s="25" t="s">
        <v>161</v>
      </c>
      <c r="L1684" s="25"/>
      <c r="M1684" s="25"/>
      <c r="N1684" s="11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</row>
    <row r="1685" customFormat="false" ht="15.75" hidden="false" customHeight="true" outlineLevel="0" collapsed="false">
      <c r="A1685" s="25" t="s">
        <v>158</v>
      </c>
      <c r="B1685" s="11" t="n">
        <v>40</v>
      </c>
      <c r="C1685" s="22" t="n">
        <v>40760</v>
      </c>
      <c r="D1685" s="11" t="n">
        <v>270.14</v>
      </c>
      <c r="E1685" s="20" t="n">
        <f aca="false">SUM(B1685*D1685)</f>
        <v>10805.6</v>
      </c>
      <c r="F1685" s="22"/>
      <c r="G1685" s="11"/>
      <c r="H1685" s="23" t="n">
        <f aca="false">SUM(B1685*G1685)</f>
        <v>0</v>
      </c>
      <c r="I1685" s="24" t="n">
        <f aca="false">SUM(H1685-E1685)</f>
        <v>-10805.6</v>
      </c>
      <c r="J1685" s="11" t="str">
        <f aca="false">IF(SUM(+F1685-C1685)&lt;365,"ST","LT")</f>
        <v>ST</v>
      </c>
      <c r="K1685" s="25"/>
      <c r="L1685" s="25"/>
      <c r="M1685" s="25"/>
      <c r="N1685" s="11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</row>
    <row r="1686" customFormat="false" ht="15.75" hidden="false" customHeight="true" outlineLevel="0" collapsed="false">
      <c r="A1686" s="25" t="s">
        <v>158</v>
      </c>
      <c r="B1686" s="11" t="n">
        <v>50</v>
      </c>
      <c r="C1686" s="22" t="n">
        <v>42405</v>
      </c>
      <c r="D1686" s="11" t="n">
        <v>180.45</v>
      </c>
      <c r="E1686" s="20" t="n">
        <f aca="false">SUM(B1686*D1686)</f>
        <v>9022.5</v>
      </c>
      <c r="F1686" s="22"/>
      <c r="G1686" s="11"/>
      <c r="H1686" s="23" t="n">
        <f aca="false">SUM(B1686*G1686)</f>
        <v>0</v>
      </c>
      <c r="I1686" s="24" t="n">
        <f aca="false">SUM(H1686-E1686)</f>
        <v>-9022.5</v>
      </c>
      <c r="J1686" s="11" t="str">
        <f aca="false">IF(SUM(+F1686-C1686)&lt;365,"ST","LT")</f>
        <v>ST</v>
      </c>
      <c r="K1686" s="25"/>
      <c r="L1686" s="25"/>
      <c r="M1686" s="25"/>
      <c r="N1686" s="11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</row>
    <row r="1687" customFormat="false" ht="15.75" hidden="false" customHeight="true" outlineLevel="0" collapsed="false">
      <c r="A1687" s="25" t="s">
        <v>158</v>
      </c>
      <c r="B1687" s="11" t="n">
        <v>50</v>
      </c>
      <c r="C1687" s="22" t="n">
        <v>42419</v>
      </c>
      <c r="D1687" s="11" t="n">
        <v>153.21</v>
      </c>
      <c r="E1687" s="20" t="n">
        <f aca="false">SUM(B1687*D1687)</f>
        <v>7660.5</v>
      </c>
      <c r="F1687" s="22"/>
      <c r="G1687" s="11"/>
      <c r="H1687" s="23" t="n">
        <f aca="false">SUM(B1687*G1687)</f>
        <v>0</v>
      </c>
      <c r="I1687" s="24" t="n">
        <f aca="false">SUM(H1687-E1687)</f>
        <v>-7660.5</v>
      </c>
      <c r="J1687" s="11" t="str">
        <f aca="false">IF(SUM(+F1687-C1687)&lt;365,"ST","LT")</f>
        <v>ST</v>
      </c>
      <c r="K1687" s="25"/>
      <c r="L1687" s="25"/>
      <c r="M1687" s="25"/>
      <c r="N1687" s="11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</row>
    <row r="1688" customFormat="false" ht="15.75" hidden="false" customHeight="true" outlineLevel="0" collapsed="false">
      <c r="A1688" s="25" t="s">
        <v>158</v>
      </c>
      <c r="B1688" s="11" t="n">
        <v>200</v>
      </c>
      <c r="C1688" s="22" t="n">
        <v>42738</v>
      </c>
      <c r="D1688" s="11" t="n">
        <v>0</v>
      </c>
      <c r="E1688" s="20" t="n">
        <f aca="false">SUM(B1688*D1688)</f>
        <v>0</v>
      </c>
      <c r="F1688" s="22"/>
      <c r="G1688" s="11"/>
      <c r="H1688" s="23" t="n">
        <f aca="false">SUM(B1688*G1688)</f>
        <v>0</v>
      </c>
      <c r="I1688" s="24" t="n">
        <f aca="false">SUM(H1688-E1688)</f>
        <v>0</v>
      </c>
      <c r="J1688" s="11" t="str">
        <f aca="false">IF(SUM(+F1688-C1688)&lt;365,"ST","LT")</f>
        <v>ST</v>
      </c>
      <c r="K1688" s="25" t="s">
        <v>110</v>
      </c>
      <c r="L1688" s="25"/>
      <c r="M1688" s="25"/>
      <c r="N1688" s="11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</row>
    <row r="1689" customFormat="false" ht="15.75" hidden="false" customHeight="true" outlineLevel="0" collapsed="false">
      <c r="A1689" s="25" t="s">
        <v>158</v>
      </c>
      <c r="B1689" s="11" t="n">
        <v>100</v>
      </c>
      <c r="C1689" s="22" t="n">
        <v>42835</v>
      </c>
      <c r="D1689" s="11" t="n">
        <v>151.73</v>
      </c>
      <c r="E1689" s="20" t="n">
        <f aca="false">SUM(B1689*D1689)</f>
        <v>15173</v>
      </c>
      <c r="F1689" s="22"/>
      <c r="G1689" s="11"/>
      <c r="H1689" s="23" t="n">
        <f aca="false">SUM(B1689*G1689)</f>
        <v>0</v>
      </c>
      <c r="I1689" s="24" t="n">
        <f aca="false">SUM(H1689-E1689)</f>
        <v>-15173</v>
      </c>
      <c r="J1689" s="11" t="str">
        <f aca="false">IF(SUM(+F1689-C1689)&lt;365,"ST","LT")</f>
        <v>ST</v>
      </c>
      <c r="K1689" s="25"/>
      <c r="L1689" s="25"/>
      <c r="M1689" s="25"/>
      <c r="N1689" s="11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</row>
    <row r="1690" customFormat="false" ht="15.75" hidden="false" customHeight="true" outlineLevel="0" collapsed="false">
      <c r="A1690" s="25" t="s">
        <v>162</v>
      </c>
      <c r="B1690" s="11" t="n">
        <v>100</v>
      </c>
      <c r="C1690" s="22" t="n">
        <v>42866</v>
      </c>
      <c r="D1690" s="11" t="n">
        <v>166.69</v>
      </c>
      <c r="E1690" s="20" t="n">
        <f aca="false">SUM(B1690*D1690)</f>
        <v>16669</v>
      </c>
      <c r="F1690" s="22"/>
      <c r="G1690" s="11"/>
      <c r="H1690" s="23" t="n">
        <f aca="false">SUM(B1690*G1690)</f>
        <v>0</v>
      </c>
      <c r="I1690" s="24" t="n">
        <f aca="false">SUM(H1690-E1690)</f>
        <v>-16669</v>
      </c>
      <c r="J1690" s="11" t="str">
        <f aca="false">IF(SUM(+F1690-C1690)&lt;365,"ST","LT")</f>
        <v>ST</v>
      </c>
      <c r="K1690" s="25"/>
      <c r="L1690" s="25"/>
      <c r="M1690" s="25"/>
      <c r="N1690" s="11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</row>
    <row r="1691" customFormat="false" ht="15.75" hidden="false" customHeight="true" outlineLevel="0" collapsed="false">
      <c r="A1691" s="25" t="s">
        <v>162</v>
      </c>
      <c r="B1691" s="11" t="n">
        <v>100</v>
      </c>
      <c r="C1691" s="22" t="n">
        <v>43276</v>
      </c>
      <c r="D1691" s="11" t="n">
        <v>144.07</v>
      </c>
      <c r="E1691" s="20" t="n">
        <f aca="false">SUM(B1691*D1691)</f>
        <v>14407</v>
      </c>
      <c r="F1691" s="22"/>
      <c r="G1691" s="11"/>
      <c r="H1691" s="23" t="n">
        <f aca="false">SUM(B1691*G1691)</f>
        <v>0</v>
      </c>
      <c r="I1691" s="24" t="n">
        <f aca="false">SUM(H1691-E1691)</f>
        <v>-14407</v>
      </c>
      <c r="J1691" s="11" t="str">
        <f aca="false">IF(SUM(+F1691-C1691)&lt;365,"ST","LT")</f>
        <v>ST</v>
      </c>
      <c r="K1691" s="25"/>
      <c r="L1691" s="25"/>
      <c r="M1691" s="25"/>
      <c r="N1691" s="11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</row>
    <row r="1692" customFormat="false" ht="15.75" hidden="false" customHeight="true" outlineLevel="0" collapsed="false">
      <c r="A1692" s="19" t="s">
        <v>163</v>
      </c>
      <c r="B1692" s="11" t="n">
        <v>10</v>
      </c>
      <c r="C1692" s="22" t="n">
        <v>43676</v>
      </c>
      <c r="D1692" s="11" t="n">
        <v>464.96</v>
      </c>
      <c r="E1692" s="20" t="n">
        <f aca="false">SUM(B1692*D1692)</f>
        <v>4649.6</v>
      </c>
      <c r="F1692" s="22" t="n">
        <v>43868</v>
      </c>
      <c r="G1692" s="11" t="n">
        <v>841.64</v>
      </c>
      <c r="H1692" s="23" t="n">
        <f aca="false">SUM(B1692*G1692)</f>
        <v>8416.4</v>
      </c>
      <c r="I1692" s="24" t="n">
        <f aca="false">SUM(H1692-E1692)</f>
        <v>3766.8</v>
      </c>
      <c r="J1692" s="11" t="str">
        <f aca="false">IF(SUM(+F1692-C1692)&lt;365,"ST","LT")</f>
        <v>ST</v>
      </c>
      <c r="K1692" s="25"/>
      <c r="L1692" s="25"/>
      <c r="M1692" s="25"/>
      <c r="N1692" s="11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</row>
    <row r="1693" customFormat="false" ht="15.75" hidden="false" customHeight="true" outlineLevel="0" collapsed="false">
      <c r="A1693" s="19" t="s">
        <v>163</v>
      </c>
      <c r="B1693" s="11" t="n">
        <v>15</v>
      </c>
      <c r="C1693" s="22" t="n">
        <v>43676</v>
      </c>
      <c r="D1693" s="11" t="n">
        <v>464.96</v>
      </c>
      <c r="E1693" s="20" t="n">
        <f aca="false">SUM(B1693*D1693)</f>
        <v>6974.4</v>
      </c>
      <c r="F1693" s="22" t="n">
        <v>43880</v>
      </c>
      <c r="G1693" s="11" t="n">
        <v>904.02</v>
      </c>
      <c r="H1693" s="23" t="n">
        <f aca="false">SUM(B1693*G1693)</f>
        <v>13560.3</v>
      </c>
      <c r="I1693" s="24" t="n">
        <f aca="false">SUM(H1693-E1693)</f>
        <v>6585.9</v>
      </c>
      <c r="J1693" s="11" t="str">
        <f aca="false">IF(SUM(+F1693-C1693)&lt;365,"ST","LT")</f>
        <v>ST</v>
      </c>
      <c r="K1693" s="25"/>
      <c r="L1693" s="25"/>
      <c r="M1693" s="25"/>
      <c r="N1693" s="11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</row>
    <row r="1694" customFormat="false" ht="15.75" hidden="false" customHeight="true" outlineLevel="0" collapsed="false">
      <c r="A1694" s="19" t="s">
        <v>163</v>
      </c>
      <c r="B1694" s="11" t="n">
        <v>10</v>
      </c>
      <c r="C1694" s="22" t="n">
        <v>43885</v>
      </c>
      <c r="D1694" s="11" t="n">
        <v>866.45</v>
      </c>
      <c r="E1694" s="20" t="n">
        <f aca="false">SUM(B1694*D1694)</f>
        <v>8664.5</v>
      </c>
      <c r="F1694" s="22"/>
      <c r="G1694" s="11"/>
      <c r="H1694" s="23" t="n">
        <f aca="false">SUM(B1694*G1694)</f>
        <v>0</v>
      </c>
      <c r="I1694" s="24" t="n">
        <f aca="false">SUM(H1694-E1694)</f>
        <v>-8664.5</v>
      </c>
      <c r="J1694" s="11" t="str">
        <f aca="false">IF(SUM(+F1694-C1694)&lt;365,"ST","LT")</f>
        <v>ST</v>
      </c>
      <c r="K1694" s="25"/>
      <c r="L1694" s="25"/>
      <c r="M1694" s="25"/>
      <c r="N1694" s="11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</row>
    <row r="1695" customFormat="false" ht="15.75" hidden="false" customHeight="true" outlineLevel="0" collapsed="false">
      <c r="A1695" s="19" t="s">
        <v>163</v>
      </c>
      <c r="B1695" s="11" t="n">
        <v>10</v>
      </c>
      <c r="C1695" s="22" t="n">
        <v>43887</v>
      </c>
      <c r="D1695" s="11" t="n">
        <v>828.27</v>
      </c>
      <c r="E1695" s="20" t="n">
        <f aca="false">SUM(B1695*D1695)</f>
        <v>8282.7</v>
      </c>
      <c r="F1695" s="22"/>
      <c r="G1695" s="11"/>
      <c r="H1695" s="23" t="n">
        <f aca="false">SUM(B1695*G1695)</f>
        <v>0</v>
      </c>
      <c r="I1695" s="24" t="n">
        <f aca="false">SUM(H1695-E1695)</f>
        <v>-8282.7</v>
      </c>
      <c r="J1695" s="11" t="str">
        <f aca="false">IF(SUM(+F1695-C1695)&lt;365,"ST","LT")</f>
        <v>ST</v>
      </c>
      <c r="K1695" s="25"/>
      <c r="L1695" s="25"/>
      <c r="M1695" s="25"/>
      <c r="N1695" s="11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</row>
    <row r="1696" customFormat="false" ht="15.75" hidden="false" customHeight="true" outlineLevel="0" collapsed="false">
      <c r="A1696" s="25" t="s">
        <v>164</v>
      </c>
      <c r="B1696" s="11" t="n">
        <v>50</v>
      </c>
      <c r="C1696" s="22" t="n">
        <v>43236</v>
      </c>
      <c r="D1696" s="11" t="n">
        <v>263.36</v>
      </c>
      <c r="E1696" s="20" t="n">
        <f aca="false">SUM(B1696*D1696)</f>
        <v>13168</v>
      </c>
      <c r="F1696" s="22" t="n">
        <v>43580</v>
      </c>
      <c r="G1696" s="11" t="n">
        <v>134.58</v>
      </c>
      <c r="H1696" s="23" t="n">
        <f aca="false">SUM(B1696*G1696)</f>
        <v>6729</v>
      </c>
      <c r="I1696" s="24" t="n">
        <f aca="false">SUM(H1696-E1696)</f>
        <v>-6439</v>
      </c>
      <c r="J1696" s="11" t="str">
        <f aca="false">IF(SUM(+F1696-C1696)&lt;365,"ST","LT")</f>
        <v>ST</v>
      </c>
      <c r="K1696" s="25"/>
      <c r="L1696" s="25"/>
      <c r="M1696" s="25"/>
      <c r="N1696" s="11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</row>
    <row r="1697" customFormat="false" ht="15.75" hidden="false" customHeight="true" outlineLevel="0" collapsed="false">
      <c r="A1697" s="25" t="s">
        <v>164</v>
      </c>
      <c r="B1697" s="11" t="n">
        <v>50</v>
      </c>
      <c r="C1697" s="22" t="n">
        <v>43277</v>
      </c>
      <c r="D1697" s="11" t="n">
        <v>0</v>
      </c>
      <c r="E1697" s="20" t="n">
        <f aca="false">SUM(B1697*D1697)</f>
        <v>0</v>
      </c>
      <c r="F1697" s="22" t="n">
        <v>43580</v>
      </c>
      <c r="G1697" s="11" t="n">
        <v>134.58</v>
      </c>
      <c r="H1697" s="23" t="n">
        <f aca="false">SUM(B1697*G1697)</f>
        <v>6729</v>
      </c>
      <c r="I1697" s="24" t="n">
        <f aca="false">SUM(H1697-E1697)</f>
        <v>6729</v>
      </c>
      <c r="J1697" s="11" t="str">
        <f aca="false">IF(SUM(+F1697-C1697)&lt;365,"ST","LT")</f>
        <v>ST</v>
      </c>
      <c r="K1697" s="25" t="s">
        <v>110</v>
      </c>
      <c r="L1697" s="25"/>
      <c r="M1697" s="25"/>
      <c r="N1697" s="11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</row>
    <row r="1698" customFormat="false" ht="15.75" hidden="false" customHeight="true" outlineLevel="0" collapsed="false">
      <c r="A1698" s="25" t="s">
        <v>165</v>
      </c>
      <c r="B1698" s="11" t="n">
        <v>500</v>
      </c>
      <c r="C1698" s="22" t="n">
        <v>36539</v>
      </c>
      <c r="D1698" s="11" t="n">
        <v>13.2</v>
      </c>
      <c r="E1698" s="20" t="n">
        <f aca="false">SUM(B1698*D1698)</f>
        <v>6600</v>
      </c>
      <c r="F1698" s="22"/>
      <c r="G1698" s="11"/>
      <c r="H1698" s="23" t="n">
        <f aca="false">SUM(B1698*G1698)</f>
        <v>0</v>
      </c>
      <c r="I1698" s="24" t="n">
        <f aca="false">SUM(H1698-E1698)</f>
        <v>-6600</v>
      </c>
      <c r="J1698" s="11" t="str">
        <f aca="false">IF(SUM(+F1698-C1698)&lt;365,"ST","LT")</f>
        <v>ST</v>
      </c>
      <c r="K1698" s="25" t="s">
        <v>19</v>
      </c>
      <c r="L1698" s="25"/>
      <c r="M1698" s="25"/>
      <c r="N1698" s="11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</row>
    <row r="1699" customFormat="false" ht="15.75" hidden="false" customHeight="true" outlineLevel="0" collapsed="false">
      <c r="A1699" s="25" t="s">
        <v>166</v>
      </c>
      <c r="B1699" s="11" t="n">
        <v>72</v>
      </c>
      <c r="C1699" s="22" t="n">
        <v>36677</v>
      </c>
      <c r="D1699" s="11" t="n">
        <v>60</v>
      </c>
      <c r="E1699" s="20" t="n">
        <f aca="false">SUM(B1699*D1699)</f>
        <v>4320</v>
      </c>
      <c r="F1699" s="22" t="n">
        <v>43640</v>
      </c>
      <c r="G1699" s="11" t="n">
        <v>150.17</v>
      </c>
      <c r="H1699" s="23" t="n">
        <f aca="false">SUM(B1699*G1699)</f>
        <v>10812.24</v>
      </c>
      <c r="I1699" s="24" t="n">
        <f aca="false">SUM(H1699-E1699)</f>
        <v>6492.24</v>
      </c>
      <c r="J1699" s="11" t="str">
        <f aca="false">IF(SUM(+F1699-C1699)&lt;365,"ST","LT")</f>
        <v>LT</v>
      </c>
      <c r="K1699" s="25" t="s">
        <v>19</v>
      </c>
      <c r="L1699" s="25"/>
      <c r="M1699" s="25"/>
      <c r="N1699" s="11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</row>
    <row r="1700" customFormat="false" ht="15.75" hidden="false" customHeight="true" outlineLevel="0" collapsed="false">
      <c r="A1700" s="19" t="s">
        <v>167</v>
      </c>
      <c r="B1700" s="11" t="n">
        <v>50</v>
      </c>
      <c r="C1700" s="22" t="n">
        <v>43837</v>
      </c>
      <c r="D1700" s="11" t="n">
        <v>184.37</v>
      </c>
      <c r="E1700" s="20" t="n">
        <f aca="false">SUM(B1700*D1700)</f>
        <v>9218.5</v>
      </c>
      <c r="F1700" s="22"/>
      <c r="G1700" s="11"/>
      <c r="H1700" s="23" t="n">
        <f aca="false">SUM(B1700*G1700)</f>
        <v>0</v>
      </c>
      <c r="I1700" s="24" t="n">
        <f aca="false">SUM(H1700-E1700)</f>
        <v>-9218.5</v>
      </c>
      <c r="J1700" s="11" t="str">
        <f aca="false">IF(SUM(+F1700-C1700)&lt;365,"ST","LT")</f>
        <v>ST</v>
      </c>
      <c r="K1700" s="25"/>
      <c r="L1700" s="25"/>
      <c r="M1700" s="25"/>
      <c r="N1700" s="11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</row>
    <row r="1701" customFormat="false" ht="15.75" hidden="false" customHeight="true" outlineLevel="0" collapsed="false">
      <c r="A1701" s="25" t="s">
        <v>169</v>
      </c>
      <c r="B1701" s="11" t="n">
        <v>100</v>
      </c>
      <c r="C1701" s="22" t="n">
        <v>43076</v>
      </c>
      <c r="D1701" s="11" t="n">
        <v>77.58</v>
      </c>
      <c r="E1701" s="20" t="n">
        <f aca="false">SUM(B1701*D1701)</f>
        <v>7758</v>
      </c>
      <c r="F1701" s="22"/>
      <c r="G1701" s="11"/>
      <c r="H1701" s="23" t="n">
        <f aca="false">SUM(B1701*G1701)</f>
        <v>0</v>
      </c>
      <c r="I1701" s="24" t="n">
        <f aca="false">SUM(H1701-E1701)</f>
        <v>-7758</v>
      </c>
      <c r="J1701" s="11" t="str">
        <f aca="false">IF(SUM(+F1701-C1701)&lt;365,"ST","LT")</f>
        <v>ST</v>
      </c>
      <c r="K1701" s="25"/>
      <c r="L1701" s="25"/>
      <c r="M1701" s="25"/>
      <c r="N1701" s="11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</row>
    <row r="1702" customFormat="false" ht="15.75" hidden="false" customHeight="true" outlineLevel="0" collapsed="false">
      <c r="A1702" s="25" t="s">
        <v>170</v>
      </c>
      <c r="B1702" s="11" t="n">
        <v>100</v>
      </c>
      <c r="C1702" s="22" t="n">
        <v>42298</v>
      </c>
      <c r="D1702" s="11" t="n">
        <v>57.84</v>
      </c>
      <c r="E1702" s="20" t="n">
        <f aca="false">SUM(B1702*D1702)</f>
        <v>5784</v>
      </c>
      <c r="F1702" s="22" t="n">
        <v>43298</v>
      </c>
      <c r="G1702" s="11" t="n">
        <v>87.64</v>
      </c>
      <c r="H1702" s="23" t="n">
        <f aca="false">SUM(B1702*G1702)</f>
        <v>8764</v>
      </c>
      <c r="I1702" s="24" t="n">
        <f aca="false">SUM(H1702-E1702)</f>
        <v>2980</v>
      </c>
      <c r="J1702" s="11" t="str">
        <f aca="false">IF(SUM(+F1702-C1702)&lt;365,"ST","LT")</f>
        <v>LT</v>
      </c>
      <c r="K1702" s="25"/>
      <c r="L1702" s="25"/>
      <c r="M1702" s="25"/>
      <c r="N1702" s="11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</row>
    <row r="1703" customFormat="false" ht="15.75" hidden="false" customHeight="true" outlineLevel="0" collapsed="false">
      <c r="A1703" s="25" t="s">
        <v>170</v>
      </c>
      <c r="B1703" s="11" t="n">
        <v>100</v>
      </c>
      <c r="C1703" s="22" t="n">
        <v>42478</v>
      </c>
      <c r="D1703" s="11" t="n">
        <v>45.53</v>
      </c>
      <c r="E1703" s="20" t="n">
        <f aca="false">SUM(B1703*D1703)</f>
        <v>4553</v>
      </c>
      <c r="F1703" s="22" t="n">
        <v>43454</v>
      </c>
      <c r="G1703" s="11" t="n">
        <v>95.03</v>
      </c>
      <c r="H1703" s="23" t="n">
        <f aca="false">SUM(B1703*G1703)</f>
        <v>9503</v>
      </c>
      <c r="I1703" s="24" t="n">
        <f aca="false">SUM(H1703-E1703)</f>
        <v>4950</v>
      </c>
      <c r="J1703" s="11" t="str">
        <f aca="false">IF(SUM(+F1703-C1703)&lt;365,"ST","LT")</f>
        <v>LT</v>
      </c>
      <c r="K1703" s="25"/>
      <c r="L1703" s="25"/>
      <c r="M1703" s="25"/>
      <c r="N1703" s="11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</row>
    <row r="1704" customFormat="false" ht="15.75" hidden="false" customHeight="true" outlineLevel="0" collapsed="false">
      <c r="A1704" s="25" t="s">
        <v>170</v>
      </c>
      <c r="B1704" s="11" t="n">
        <v>100</v>
      </c>
      <c r="C1704" s="22" t="n">
        <v>42943</v>
      </c>
      <c r="D1704" s="11" t="n">
        <v>114.75</v>
      </c>
      <c r="E1704" s="20" t="n">
        <f aca="false">SUM(B1704*D1704)</f>
        <v>11475</v>
      </c>
      <c r="F1704" s="22" t="n">
        <v>43643</v>
      </c>
      <c r="G1704" s="11" t="n">
        <v>107.44</v>
      </c>
      <c r="H1704" s="23" t="n">
        <f aca="false">SUM(B1704*G1704)</f>
        <v>10744</v>
      </c>
      <c r="I1704" s="24" t="n">
        <f aca="false">SUM(H1704-E1704)</f>
        <v>-731</v>
      </c>
      <c r="J1704" s="11" t="str">
        <f aca="false">IF(SUM(+F1704-C1704)&lt;365,"ST","LT")</f>
        <v>LT</v>
      </c>
      <c r="K1704" s="25"/>
      <c r="L1704" s="25"/>
      <c r="M1704" s="25"/>
      <c r="N1704" s="11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</row>
    <row r="1705" customFormat="false" ht="15.75" hidden="false" customHeight="true" outlineLevel="0" collapsed="false">
      <c r="A1705" s="25" t="s">
        <v>170</v>
      </c>
      <c r="B1705" s="11" t="n">
        <v>100</v>
      </c>
      <c r="C1705" s="22" t="n">
        <v>43234</v>
      </c>
      <c r="D1705" s="11" t="n">
        <v>90.67</v>
      </c>
      <c r="E1705" s="20" t="n">
        <f aca="false">SUM(B1705*D1705)</f>
        <v>9067</v>
      </c>
      <c r="F1705" s="22"/>
      <c r="G1705" s="11"/>
      <c r="H1705" s="23" t="n">
        <f aca="false">SUM(B1705*G1705)</f>
        <v>0</v>
      </c>
      <c r="I1705" s="24" t="n">
        <f aca="false">SUM(H1705-E1705)</f>
        <v>-9067</v>
      </c>
      <c r="J1705" s="11" t="str">
        <f aca="false">IF(SUM(+F1705-C1705)&lt;365,"ST","LT")</f>
        <v>ST</v>
      </c>
      <c r="K1705" s="25"/>
      <c r="L1705" s="25"/>
      <c r="M1705" s="25"/>
      <c r="N1705" s="11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</row>
    <row r="1706" customFormat="false" ht="15.75" hidden="false" customHeight="true" outlineLevel="0" collapsed="false">
      <c r="A1706" s="25" t="s">
        <v>170</v>
      </c>
      <c r="B1706" s="11" t="n">
        <v>50</v>
      </c>
      <c r="C1706" s="22" t="n">
        <v>43297</v>
      </c>
      <c r="D1706" s="11" t="n">
        <v>74.55</v>
      </c>
      <c r="E1706" s="20" t="n">
        <f aca="false">SUM(B1706*D1706)</f>
        <v>3727.5</v>
      </c>
      <c r="F1706" s="22"/>
      <c r="G1706" s="11"/>
      <c r="H1706" s="23" t="n">
        <f aca="false">SUM(B1706*G1706)</f>
        <v>0</v>
      </c>
      <c r="I1706" s="24" t="n">
        <f aca="false">SUM(H1706-E1706)</f>
        <v>-3727.5</v>
      </c>
      <c r="J1706" s="11" t="str">
        <f aca="false">IF(SUM(+F1706-C1706)&lt;365,"ST","LT")</f>
        <v>ST</v>
      </c>
      <c r="K1706" s="25"/>
      <c r="L1706" s="25"/>
      <c r="M1706" s="25"/>
      <c r="N1706" s="11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</row>
    <row r="1707" customFormat="false" ht="15.75" hidden="false" customHeight="true" outlineLevel="0" collapsed="false">
      <c r="A1707" s="25" t="s">
        <v>170</v>
      </c>
      <c r="B1707" s="11" t="n">
        <v>50</v>
      </c>
      <c r="C1707" s="22" t="n">
        <v>43347</v>
      </c>
      <c r="D1707" s="11" t="n">
        <v>77.58</v>
      </c>
      <c r="E1707" s="20" t="n">
        <f aca="false">SUM(B1707*D1707)</f>
        <v>3879</v>
      </c>
      <c r="F1707" s="22"/>
      <c r="G1707" s="11"/>
      <c r="H1707" s="23" t="n">
        <f aca="false">SUM(B1707*G1707)</f>
        <v>0</v>
      </c>
      <c r="I1707" s="24" t="n">
        <f aca="false">SUM(H1707-E1707)</f>
        <v>-3879</v>
      </c>
      <c r="J1707" s="11" t="str">
        <f aca="false">IF(SUM(+F1707-C1707)&lt;365,"ST","LT")</f>
        <v>ST</v>
      </c>
      <c r="K1707" s="25"/>
      <c r="L1707" s="25"/>
      <c r="M1707" s="25"/>
      <c r="N1707" s="11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</row>
    <row r="1708" customFormat="false" ht="15.75" hidden="false" customHeight="true" outlineLevel="0" collapsed="false">
      <c r="A1708" s="25" t="s">
        <v>170</v>
      </c>
      <c r="B1708" s="11" t="n">
        <v>100</v>
      </c>
      <c r="C1708" s="22" t="n">
        <v>43490</v>
      </c>
      <c r="D1708" s="11" t="n">
        <v>87.45</v>
      </c>
      <c r="E1708" s="20" t="n">
        <f aca="false">SUM(B1708*D1708)</f>
        <v>8745</v>
      </c>
      <c r="F1708" s="22"/>
      <c r="G1708" s="11"/>
      <c r="H1708" s="23" t="n">
        <f aca="false">SUM(B1708*G1708)</f>
        <v>0</v>
      </c>
      <c r="I1708" s="24" t="n">
        <f aca="false">SUM(H1708-E1708)</f>
        <v>-8745</v>
      </c>
      <c r="J1708" s="11" t="str">
        <f aca="false">IF(SUM(+F1708-C1708)&lt;365,"ST","LT")</f>
        <v>ST</v>
      </c>
      <c r="K1708" s="25"/>
      <c r="L1708" s="25"/>
      <c r="M1708" s="25"/>
      <c r="N1708" s="11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</row>
    <row r="1709" customFormat="false" ht="15.75" hidden="false" customHeight="true" outlineLevel="0" collapsed="false">
      <c r="A1709" s="19" t="s">
        <v>171</v>
      </c>
      <c r="B1709" s="11" t="n">
        <v>25</v>
      </c>
      <c r="C1709" s="22" t="n">
        <v>43721</v>
      </c>
      <c r="D1709" s="11" t="n">
        <v>363.71</v>
      </c>
      <c r="E1709" s="20" t="n">
        <f aca="false">SUM(B1709*D1709)</f>
        <v>9092.75</v>
      </c>
      <c r="F1709" s="22" t="n">
        <v>43846</v>
      </c>
      <c r="G1709" s="11" t="n">
        <v>500.22</v>
      </c>
      <c r="H1709" s="23" t="n">
        <f aca="false">SUM(B1709*G1709)</f>
        <v>12505.5</v>
      </c>
      <c r="I1709" s="24" t="n">
        <f aca="false">SUM(H1709-E1709)</f>
        <v>3412.75</v>
      </c>
      <c r="J1709" s="11" t="str">
        <f aca="false">IF(SUM(+F1709-C1709)&lt;365,"ST","LT")</f>
        <v>ST</v>
      </c>
      <c r="K1709" s="25"/>
      <c r="L1709" s="25"/>
      <c r="M1709" s="25"/>
      <c r="N1709" s="11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</row>
    <row r="1710" customFormat="false" ht="15.75" hidden="false" customHeight="true" outlineLevel="0" collapsed="false">
      <c r="A1710" s="25" t="s">
        <v>172</v>
      </c>
      <c r="B1710" s="11" t="n">
        <v>25</v>
      </c>
      <c r="C1710" s="22" t="n">
        <v>42937</v>
      </c>
      <c r="D1710" s="11" t="n">
        <v>629.42</v>
      </c>
      <c r="E1710" s="20" t="n">
        <f aca="false">SUM(B1710*D1710)</f>
        <v>15735.5</v>
      </c>
      <c r="F1710" s="22"/>
      <c r="G1710" s="11"/>
      <c r="H1710" s="23" t="n">
        <f aca="false">SUM(B1710*G1710)</f>
        <v>0</v>
      </c>
      <c r="I1710" s="24" t="n">
        <f aca="false">SUM(H1710-E1710)</f>
        <v>-15735.5</v>
      </c>
      <c r="J1710" s="11" t="str">
        <f aca="false">IF(SUM(+F1710-C1710)&lt;365,"ST","LT")</f>
        <v>ST</v>
      </c>
      <c r="K1710" s="25"/>
      <c r="L1710" s="25"/>
      <c r="M1710" s="25"/>
      <c r="N1710" s="11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</row>
    <row r="1711" customFormat="false" ht="15.75" hidden="false" customHeight="true" outlineLevel="0" collapsed="false">
      <c r="A1711" s="25" t="s">
        <v>173</v>
      </c>
      <c r="B1711" s="11" t="n">
        <v>100</v>
      </c>
      <c r="C1711" s="22" t="n">
        <v>43319</v>
      </c>
      <c r="D1711" s="11" t="n">
        <v>65.64</v>
      </c>
      <c r="E1711" s="20" t="n">
        <f aca="false">SUM(B1711*D1711)</f>
        <v>6564</v>
      </c>
      <c r="F1711" s="22" t="n">
        <v>43342</v>
      </c>
      <c r="G1711" s="11" t="n">
        <v>73.69</v>
      </c>
      <c r="H1711" s="23" t="n">
        <f aca="false">SUM(B1711*G1711)</f>
        <v>7369</v>
      </c>
      <c r="I1711" s="24" t="n">
        <f aca="false">SUM(H1711-E1711)</f>
        <v>805</v>
      </c>
      <c r="J1711" s="11" t="str">
        <f aca="false">IF(SUM(+F1711-C1711)&lt;365,"ST","LT")</f>
        <v>ST</v>
      </c>
      <c r="K1711" s="25"/>
      <c r="L1711" s="25"/>
      <c r="M1711" s="25"/>
      <c r="N1711" s="11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</row>
    <row r="1712" customFormat="false" ht="15.75" hidden="false" customHeight="true" outlineLevel="0" collapsed="false">
      <c r="A1712" s="25" t="s">
        <v>173</v>
      </c>
      <c r="B1712" s="11" t="n">
        <v>100</v>
      </c>
      <c r="C1712" s="22" t="n">
        <v>43371</v>
      </c>
      <c r="D1712" s="11" t="n">
        <v>61.05</v>
      </c>
      <c r="E1712" s="20" t="n">
        <f aca="false">SUM(B1712*D1712)</f>
        <v>6105</v>
      </c>
      <c r="F1712" s="22" t="n">
        <v>43724</v>
      </c>
      <c r="G1712" s="11" t="n">
        <v>54.39</v>
      </c>
      <c r="H1712" s="23" t="n">
        <f aca="false">SUM(B1712*G1712)</f>
        <v>5439</v>
      </c>
      <c r="I1712" s="24" t="n">
        <f aca="false">SUM(H1712-E1712)</f>
        <v>-666</v>
      </c>
      <c r="J1712" s="11" t="str">
        <f aca="false">IF(SUM(+F1712-C1712)&lt;365,"ST","LT")</f>
        <v>ST</v>
      </c>
      <c r="K1712" s="25"/>
      <c r="L1712" s="25"/>
      <c r="M1712" s="25"/>
      <c r="N1712" s="11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</row>
    <row r="1713" customFormat="false" ht="15.75" hidden="false" customHeight="true" outlineLevel="0" collapsed="false">
      <c r="A1713" s="19" t="s">
        <v>174</v>
      </c>
      <c r="B1713" s="11" t="n">
        <v>10</v>
      </c>
      <c r="C1713" s="22" t="n">
        <v>43787</v>
      </c>
      <c r="D1713" s="11" t="n">
        <v>1036.31</v>
      </c>
      <c r="E1713" s="20" t="n">
        <f aca="false">SUM(B1713*D1713)</f>
        <v>10363.1</v>
      </c>
      <c r="F1713" s="22" t="n">
        <v>43836</v>
      </c>
      <c r="G1713" s="11" t="n">
        <v>1164.7</v>
      </c>
      <c r="H1713" s="23" t="n">
        <f aca="false">SUM(B1713*G1713)</f>
        <v>11647</v>
      </c>
      <c r="I1713" s="24" t="n">
        <f aca="false">SUM(H1713-E1713)</f>
        <v>1283.9</v>
      </c>
      <c r="J1713" s="11" t="str">
        <f aca="false">IF(SUM(+F1713-C1713)&lt;365,"ST","LT")</f>
        <v>ST</v>
      </c>
      <c r="K1713" s="25"/>
      <c r="L1713" s="25"/>
      <c r="M1713" s="25"/>
      <c r="N1713" s="11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</row>
    <row r="1714" customFormat="false" ht="15.75" hidden="false" customHeight="true" outlineLevel="0" collapsed="false">
      <c r="A1714" s="19" t="s">
        <v>174</v>
      </c>
      <c r="B1714" s="11" t="n">
        <v>10</v>
      </c>
      <c r="C1714" s="22" t="n">
        <v>43907</v>
      </c>
      <c r="D1714" s="11" t="n">
        <v>834.21</v>
      </c>
      <c r="E1714" s="20" t="n">
        <f aca="false">SUM(B1714*D1714)</f>
        <v>8342.1</v>
      </c>
      <c r="F1714" s="22"/>
      <c r="G1714" s="11"/>
      <c r="H1714" s="23" t="n">
        <f aca="false">SUM(B1714*G1714)</f>
        <v>0</v>
      </c>
      <c r="I1714" s="24" t="n">
        <f aca="false">SUM(H1714-E1714)</f>
        <v>-8342.1</v>
      </c>
      <c r="J1714" s="11" t="str">
        <f aca="false">IF(SUM(+F1714-C1714)&lt;365,"ST","LT")</f>
        <v>ST</v>
      </c>
      <c r="K1714" s="25"/>
      <c r="L1714" s="25"/>
      <c r="M1714" s="25"/>
      <c r="N1714" s="11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</row>
    <row r="1715" customFormat="false" ht="15.75" hidden="false" customHeight="true" outlineLevel="0" collapsed="false">
      <c r="A1715" s="25" t="s">
        <v>175</v>
      </c>
      <c r="B1715" s="11" t="n">
        <v>50</v>
      </c>
      <c r="C1715" s="22" t="n">
        <v>42941</v>
      </c>
      <c r="D1715" s="11" t="n">
        <v>170.27</v>
      </c>
      <c r="E1715" s="20" t="n">
        <f aca="false">SUM(B1715*D1715)</f>
        <v>8513.5</v>
      </c>
      <c r="F1715" s="22"/>
      <c r="G1715" s="11"/>
      <c r="H1715" s="23" t="n">
        <f aca="false">SUM(B1715*G1715)</f>
        <v>0</v>
      </c>
      <c r="I1715" s="24" t="n">
        <f aca="false">SUM(H1715-E1715)</f>
        <v>-8513.5</v>
      </c>
      <c r="J1715" s="11" t="str">
        <f aca="false">IF(SUM(+F1715-C1715)&lt;365,"ST","LT")</f>
        <v>ST</v>
      </c>
      <c r="K1715" s="25"/>
      <c r="L1715" s="25"/>
      <c r="M1715" s="25"/>
      <c r="N1715" s="11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</row>
    <row r="1716" customFormat="false" ht="15.75" hidden="false" customHeight="true" outlineLevel="0" collapsed="false">
      <c r="A1716" s="25" t="s">
        <v>176</v>
      </c>
      <c r="B1716" s="11" t="n">
        <v>250</v>
      </c>
      <c r="C1716" s="22" t="n">
        <v>42591</v>
      </c>
      <c r="D1716" s="11" t="n">
        <v>21.96</v>
      </c>
      <c r="E1716" s="20" t="n">
        <f aca="false">SUM(B1716*D1716)</f>
        <v>5490</v>
      </c>
      <c r="F1716" s="22" t="n">
        <v>43346</v>
      </c>
      <c r="G1716" s="11" t="n">
        <v>54.59</v>
      </c>
      <c r="H1716" s="23" t="n">
        <f aca="false">SUM(B1716*G1716)</f>
        <v>13647.5</v>
      </c>
      <c r="I1716" s="24" t="n">
        <f aca="false">SUM(H1716-E1716)</f>
        <v>8157.5</v>
      </c>
      <c r="J1716" s="11" t="str">
        <f aca="false">IF(SUM(+F1716-C1716)&lt;365,"ST","LT")</f>
        <v>LT</v>
      </c>
      <c r="K1716" s="25"/>
      <c r="L1716" s="25"/>
      <c r="M1716" s="25"/>
      <c r="N1716" s="11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</row>
    <row r="1717" customFormat="false" ht="15.75" hidden="false" customHeight="true" outlineLevel="0" collapsed="false">
      <c r="A1717" s="19" t="s">
        <v>176</v>
      </c>
      <c r="B1717" s="11" t="n">
        <v>100</v>
      </c>
      <c r="C1717" s="22" t="n">
        <v>43657</v>
      </c>
      <c r="D1717" s="11" t="n">
        <v>40.2</v>
      </c>
      <c r="E1717" s="20" t="n">
        <f aca="false">SUM(B1717*D1717)</f>
        <v>4020</v>
      </c>
      <c r="F1717" s="22"/>
      <c r="G1717" s="11"/>
      <c r="H1717" s="23" t="n">
        <f aca="false">SUM(B1717*G1717)</f>
        <v>0</v>
      </c>
      <c r="I1717" s="24" t="n">
        <f aca="false">SUM(H1717-E1717)</f>
        <v>-4020</v>
      </c>
      <c r="J1717" s="11" t="str">
        <f aca="false">IF(SUM(+F1717-C1717)&lt;365,"ST","LT")</f>
        <v>ST</v>
      </c>
      <c r="K1717" s="25"/>
      <c r="L1717" s="25"/>
      <c r="M1717" s="25"/>
      <c r="N1717" s="11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</row>
    <row r="1718" customFormat="false" ht="15.75" hidden="false" customHeight="true" outlineLevel="0" collapsed="false">
      <c r="A1718" s="25" t="s">
        <v>177</v>
      </c>
      <c r="B1718" s="11" t="n">
        <v>50</v>
      </c>
      <c r="C1718" s="22" t="n">
        <v>42591</v>
      </c>
      <c r="D1718" s="11" t="n">
        <v>131.34</v>
      </c>
      <c r="E1718" s="20" t="n">
        <f aca="false">SUM(B1718*D1718)</f>
        <v>6567</v>
      </c>
      <c r="F1718" s="22"/>
      <c r="G1718" s="11"/>
      <c r="H1718" s="23" t="n">
        <f aca="false">SUM(B1718*G1718)</f>
        <v>0</v>
      </c>
      <c r="I1718" s="24" t="n">
        <f aca="false">SUM(H1718-E1718)</f>
        <v>-6567</v>
      </c>
      <c r="J1718" s="11" t="str">
        <f aca="false">IF(SUM(+F1718-C1718)&lt;365,"ST","LT")</f>
        <v>ST</v>
      </c>
      <c r="K1718" s="25"/>
      <c r="L1718" s="25"/>
      <c r="M1718" s="25"/>
      <c r="N1718" s="11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</row>
    <row r="1719" customFormat="false" ht="15.75" hidden="false" customHeight="true" outlineLevel="0" collapsed="false">
      <c r="A1719" s="25" t="s">
        <v>178</v>
      </c>
      <c r="B1719" s="11" t="n">
        <v>25</v>
      </c>
      <c r="C1719" s="22" t="n">
        <v>42928</v>
      </c>
      <c r="D1719" s="11" t="n">
        <v>374.08</v>
      </c>
      <c r="E1719" s="20" t="n">
        <f aca="false">SUM(B1719*D1719)</f>
        <v>9352</v>
      </c>
      <c r="F1719" s="22"/>
      <c r="G1719" s="11"/>
      <c r="H1719" s="23" t="n">
        <f aca="false">SUM(B1719*G1719)</f>
        <v>0</v>
      </c>
      <c r="I1719" s="24" t="n">
        <f aca="false">SUM(H1719-E1719)</f>
        <v>-9352</v>
      </c>
      <c r="J1719" s="11" t="str">
        <f aca="false">IF(SUM(+F1719-C1719)&lt;365,"ST","LT")</f>
        <v>ST</v>
      </c>
      <c r="K1719" s="25"/>
      <c r="L1719" s="25"/>
      <c r="M1719" s="25"/>
      <c r="N1719" s="11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</row>
    <row r="1720" customFormat="false" ht="15.75" hidden="false" customHeight="true" outlineLevel="0" collapsed="false">
      <c r="A1720" s="25" t="s">
        <v>178</v>
      </c>
      <c r="B1720" s="11" t="n">
        <v>8</v>
      </c>
      <c r="C1720" s="22" t="n">
        <v>43196</v>
      </c>
      <c r="D1720" s="11" t="n">
        <v>0</v>
      </c>
      <c r="E1720" s="20" t="n">
        <f aca="false">SUM(B1720*D1720)</f>
        <v>0</v>
      </c>
      <c r="F1720" s="22"/>
      <c r="G1720" s="11"/>
      <c r="H1720" s="23" t="n">
        <f aca="false">SUM(B1720*G1720)</f>
        <v>0</v>
      </c>
      <c r="I1720" s="24" t="n">
        <f aca="false">SUM(H1720-E1720)</f>
        <v>0</v>
      </c>
      <c r="J1720" s="11" t="str">
        <f aca="false">IF(SUM(+F1720-C1720)&lt;365,"ST","LT")</f>
        <v>ST</v>
      </c>
      <c r="K1720" s="25"/>
      <c r="L1720" s="25" t="s">
        <v>179</v>
      </c>
      <c r="M1720" s="25"/>
      <c r="N1720" s="11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</row>
    <row r="1721" customFormat="false" ht="15.75" hidden="false" customHeight="true" outlineLevel="0" collapsed="false">
      <c r="A1721" s="25" t="s">
        <v>178</v>
      </c>
      <c r="B1721" s="11" t="n">
        <v>17</v>
      </c>
      <c r="C1721" s="22" t="n">
        <v>43311</v>
      </c>
      <c r="D1721" s="11" t="n">
        <v>380.78</v>
      </c>
      <c r="E1721" s="20" t="n">
        <f aca="false">SUM(B1721*D1721)</f>
        <v>6473.26</v>
      </c>
      <c r="F1721" s="22"/>
      <c r="G1721" s="11"/>
      <c r="H1721" s="23" t="n">
        <f aca="false">SUM(B1721*G1721)</f>
        <v>0</v>
      </c>
      <c r="I1721" s="24" t="n">
        <f aca="false">SUM(H1721-E1721)</f>
        <v>-6473.26</v>
      </c>
      <c r="J1721" s="11" t="str">
        <f aca="false">IF(SUM(+F1721-C1721)&lt;365,"ST","LT")</f>
        <v>ST</v>
      </c>
      <c r="K1721" s="25"/>
      <c r="L1721" s="25"/>
      <c r="M1721" s="25"/>
      <c r="N1721" s="11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</row>
    <row r="1722" customFormat="false" ht="15.75" hidden="false" customHeight="true" outlineLevel="0" collapsed="false">
      <c r="A1722" s="25" t="s">
        <v>180</v>
      </c>
      <c r="B1722" s="11" t="n">
        <v>100</v>
      </c>
      <c r="C1722" s="22" t="n">
        <v>34537</v>
      </c>
      <c r="D1722" s="11" t="n">
        <v>15</v>
      </c>
      <c r="E1722" s="20" t="n">
        <f aca="false">SUM(B1722*D1722)</f>
        <v>1500</v>
      </c>
      <c r="F1722" s="22"/>
      <c r="G1722" s="11"/>
      <c r="H1722" s="23" t="n">
        <f aca="false">SUM(B1722*G1722)</f>
        <v>0</v>
      </c>
      <c r="I1722" s="24" t="n">
        <f aca="false">SUM(H1722-E1722)</f>
        <v>-1500</v>
      </c>
      <c r="J1722" s="11" t="str">
        <f aca="false">IF(SUM(+F1722-C1722)&lt;365,"ST","LT")</f>
        <v>ST</v>
      </c>
      <c r="K1722" s="25" t="s">
        <v>19</v>
      </c>
      <c r="L1722" s="25"/>
      <c r="M1722" s="25"/>
      <c r="N1722" s="11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</row>
    <row r="1723" customFormat="false" ht="15.75" hidden="false" customHeight="true" outlineLevel="0" collapsed="false">
      <c r="A1723" s="25" t="s">
        <v>181</v>
      </c>
      <c r="B1723" s="11" t="n">
        <v>15</v>
      </c>
      <c r="C1723" s="22" t="n">
        <v>43033</v>
      </c>
      <c r="D1723" s="11" t="n">
        <v>811.74</v>
      </c>
      <c r="E1723" s="20" t="n">
        <f aca="false">SUM(B1723*D1723)</f>
        <v>12176.1</v>
      </c>
      <c r="F1723" s="22"/>
      <c r="G1723" s="11"/>
      <c r="H1723" s="23" t="n">
        <f aca="false">SUM(B1723*G1723)</f>
        <v>0</v>
      </c>
      <c r="I1723" s="24" t="n">
        <f aca="false">SUM(H1723-E1723)</f>
        <v>-12176.1</v>
      </c>
      <c r="J1723" s="11" t="str">
        <f aca="false">IF(SUM(+F1723-C1723)&lt;365,"ST","LT")</f>
        <v>ST</v>
      </c>
      <c r="K1723" s="25"/>
      <c r="L1723" s="25"/>
      <c r="M1723" s="25"/>
      <c r="N1723" s="11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</row>
    <row r="1724" customFormat="false" ht="15.75" hidden="false" customHeight="true" outlineLevel="0" collapsed="false">
      <c r="A1724" s="25" t="s">
        <v>181</v>
      </c>
      <c r="B1724" s="11" t="n">
        <v>10</v>
      </c>
      <c r="C1724" s="22" t="n">
        <v>43256</v>
      </c>
      <c r="D1724" s="11" t="n">
        <v>709.28</v>
      </c>
      <c r="E1724" s="20" t="n">
        <f aca="false">SUM(B1724*D1724)</f>
        <v>7092.8</v>
      </c>
      <c r="F1724" s="22"/>
      <c r="G1724" s="11"/>
      <c r="H1724" s="23" t="n">
        <f aca="false">SUM(B1724*G1724)</f>
        <v>0</v>
      </c>
      <c r="I1724" s="24" t="n">
        <f aca="false">SUM(H1724-E1724)</f>
        <v>-7092.8</v>
      </c>
      <c r="J1724" s="11" t="str">
        <f aca="false">IF(SUM(+F1724-C1724)&lt;365,"ST","LT")</f>
        <v>ST</v>
      </c>
      <c r="K1724" s="25"/>
      <c r="L1724" s="25"/>
      <c r="M1724" s="25"/>
      <c r="N1724" s="11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</row>
    <row r="1725" customFormat="false" ht="15.75" hidden="false" customHeight="true" outlineLevel="0" collapsed="false">
      <c r="A1725" s="25" t="s">
        <v>181</v>
      </c>
      <c r="B1725" s="11" t="n">
        <v>25</v>
      </c>
      <c r="C1725" s="22" t="n">
        <v>43302</v>
      </c>
      <c r="D1725" s="11" t="n">
        <v>0</v>
      </c>
      <c r="E1725" s="20" t="n">
        <f aca="false">SUM(B1725*D1725)</f>
        <v>0</v>
      </c>
      <c r="F1725" s="22"/>
      <c r="G1725" s="11"/>
      <c r="H1725" s="23" t="n">
        <f aca="false">SUM(B1725*G1725)</f>
        <v>0</v>
      </c>
      <c r="I1725" s="24" t="n">
        <f aca="false">SUM(H1725-E1725)</f>
        <v>0</v>
      </c>
      <c r="J1725" s="11" t="str">
        <f aca="false">IF(SUM(+F1725-C1725)&lt;365,"ST","LT")</f>
        <v>ST</v>
      </c>
      <c r="K1725" s="25"/>
      <c r="L1725" s="25" t="s">
        <v>110</v>
      </c>
      <c r="M1725" s="25"/>
      <c r="N1725" s="11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</row>
    <row r="1726" customFormat="false" ht="15.75" hidden="false" customHeight="true" outlineLevel="0" collapsed="false">
      <c r="A1726" s="25" t="s">
        <v>182</v>
      </c>
      <c r="B1726" s="20" t="n">
        <v>50</v>
      </c>
      <c r="C1726" s="22" t="n">
        <v>42779</v>
      </c>
      <c r="D1726" s="11" t="n">
        <v>306.93</v>
      </c>
      <c r="E1726" s="20" t="n">
        <f aca="false">SUM(B1726*D1726)</f>
        <v>15346.5</v>
      </c>
      <c r="F1726" s="22"/>
      <c r="G1726" s="11"/>
      <c r="H1726" s="23" t="n">
        <f aca="false">SUM(B1726*G1726)</f>
        <v>0</v>
      </c>
      <c r="I1726" s="24" t="n">
        <f aca="false">SUM(H1726-E1726)</f>
        <v>-15346.5</v>
      </c>
      <c r="J1726" s="11" t="str">
        <f aca="false">IF(SUM(+F1726-C1726)&lt;365,"ST","LT")</f>
        <v>ST</v>
      </c>
      <c r="K1726" s="25"/>
      <c r="L1726" s="25"/>
      <c r="M1726" s="25"/>
      <c r="N1726" s="11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</row>
    <row r="1727" customFormat="false" ht="15.75" hidden="false" customHeight="true" outlineLevel="0" collapsed="false">
      <c r="A1727" s="25" t="s">
        <v>184</v>
      </c>
      <c r="B1727" s="20" t="n">
        <v>10</v>
      </c>
      <c r="C1727" s="22" t="n">
        <v>42804</v>
      </c>
      <c r="D1727" s="11" t="n">
        <v>885.29</v>
      </c>
      <c r="E1727" s="20" t="n">
        <f aca="false">SUM(B1727*D1727)</f>
        <v>8852.9</v>
      </c>
      <c r="F1727" s="22"/>
      <c r="G1727" s="11"/>
      <c r="H1727" s="23" t="n">
        <f aca="false">SUM(B1727*G1727)</f>
        <v>0</v>
      </c>
      <c r="I1727" s="24" t="n">
        <f aca="false">SUM(H1727-E1727)</f>
        <v>-8852.9</v>
      </c>
      <c r="J1727" s="11" t="str">
        <f aca="false">IF(SUM(+F1727-C1727)&lt;365,"ST","LT")</f>
        <v>ST</v>
      </c>
      <c r="K1727" s="25"/>
      <c r="L1727" s="25"/>
      <c r="M1727" s="25"/>
      <c r="N1727" s="11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</row>
    <row r="1728" customFormat="false" ht="15.75" hidden="false" customHeight="true" outlineLevel="0" collapsed="false">
      <c r="A1728" s="25" t="s">
        <v>184</v>
      </c>
      <c r="B1728" s="20" t="n">
        <v>15</v>
      </c>
      <c r="C1728" s="22" t="n">
        <v>42870</v>
      </c>
      <c r="D1728" s="11" t="n">
        <v>719.35</v>
      </c>
      <c r="E1728" s="20" t="n">
        <f aca="false">SUM(B1728*D1728)</f>
        <v>10790.25</v>
      </c>
      <c r="F1728" s="22"/>
      <c r="G1728" s="11"/>
      <c r="H1728" s="23" t="n">
        <f aca="false">SUM(B1728*G1728)</f>
        <v>0</v>
      </c>
      <c r="I1728" s="24" t="n">
        <f aca="false">SUM(H1728-E1728)</f>
        <v>-10790.25</v>
      </c>
      <c r="J1728" s="11" t="str">
        <f aca="false">IF(SUM(+F1728-C1728)&lt;365,"ST","LT")</f>
        <v>ST</v>
      </c>
      <c r="K1728" s="25"/>
      <c r="L1728" s="25"/>
      <c r="M1728" s="25"/>
      <c r="N1728" s="11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</row>
    <row r="1729" customFormat="false" ht="15.75" hidden="false" customHeight="true" outlineLevel="0" collapsed="false">
      <c r="A1729" s="25" t="s">
        <v>186</v>
      </c>
      <c r="B1729" s="11" t="n">
        <v>200</v>
      </c>
      <c r="C1729" s="22" t="n">
        <v>40366</v>
      </c>
      <c r="D1729" s="11" t="n">
        <v>59.24</v>
      </c>
      <c r="E1729" s="20" t="n">
        <f aca="false">SUM(B1729*D1729)</f>
        <v>11848</v>
      </c>
      <c r="F1729" s="22" t="n">
        <v>43473</v>
      </c>
      <c r="G1729" s="11" t="n">
        <v>15.93</v>
      </c>
      <c r="H1729" s="23" t="n">
        <f aca="false">SUM(B1729*G1729)</f>
        <v>3186</v>
      </c>
      <c r="I1729" s="24" t="n">
        <f aca="false">SUM(H1729-E1729)</f>
        <v>-8662</v>
      </c>
      <c r="J1729" s="11" t="str">
        <f aca="false">IF(SUM(+F1729-C1729)&lt;365,"ST","LT")</f>
        <v>LT</v>
      </c>
      <c r="K1729" s="25"/>
      <c r="L1729" s="25"/>
      <c r="M1729" s="25"/>
      <c r="N1729" s="11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</row>
    <row r="1730" customFormat="false" ht="15.75" hidden="false" customHeight="true" outlineLevel="0" collapsed="false">
      <c r="A1730" s="25" t="s">
        <v>186</v>
      </c>
      <c r="B1730" s="11" t="n">
        <v>200</v>
      </c>
      <c r="C1730" s="22" t="n">
        <v>40373</v>
      </c>
      <c r="D1730" s="11" t="n">
        <v>62.65</v>
      </c>
      <c r="E1730" s="20" t="n">
        <f aca="false">SUM(B1730*D1730)</f>
        <v>12530</v>
      </c>
      <c r="F1730" s="22" t="n">
        <v>43473</v>
      </c>
      <c r="G1730" s="11" t="n">
        <v>15.93</v>
      </c>
      <c r="H1730" s="23" t="n">
        <f aca="false">SUM(B1730*G1730)</f>
        <v>3186</v>
      </c>
      <c r="I1730" s="24" t="n">
        <f aca="false">SUM(H1730-E1730)</f>
        <v>-9344</v>
      </c>
      <c r="J1730" s="11" t="str">
        <f aca="false">IF(SUM(+F1730-C1730)&lt;365,"ST","LT")</f>
        <v>LT</v>
      </c>
      <c r="K1730" s="25" t="s">
        <v>80</v>
      </c>
      <c r="L1730" s="25"/>
      <c r="M1730" s="25"/>
      <c r="N1730" s="11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</row>
    <row r="1731" customFormat="false" ht="15.75" hidden="false" customHeight="true" outlineLevel="0" collapsed="false">
      <c r="A1731" s="25" t="s">
        <v>186</v>
      </c>
      <c r="B1731" s="11" t="n">
        <v>200</v>
      </c>
      <c r="C1731" s="22" t="n">
        <v>40540</v>
      </c>
      <c r="D1731" s="11" t="n">
        <v>45.35</v>
      </c>
      <c r="E1731" s="20" t="n">
        <f aca="false">SUM(B1731*D1731)</f>
        <v>9070</v>
      </c>
      <c r="F1731" s="22"/>
      <c r="G1731" s="11"/>
      <c r="H1731" s="23" t="n">
        <f aca="false">SUM(B1731*G1731)</f>
        <v>0</v>
      </c>
      <c r="I1731" s="24" t="n">
        <f aca="false">SUM(H1731-E1731)</f>
        <v>-9070</v>
      </c>
      <c r="J1731" s="11" t="str">
        <f aca="false">IF(SUM(+F1731-C1731)&lt;365,"ST","LT")</f>
        <v>ST</v>
      </c>
      <c r="K1731" s="25" t="s">
        <v>80</v>
      </c>
      <c r="L1731" s="25"/>
      <c r="M1731" s="25"/>
      <c r="N1731" s="11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</row>
    <row r="1732" customFormat="false" ht="15.75" hidden="false" customHeight="true" outlineLevel="0" collapsed="false">
      <c r="A1732" s="25" t="s">
        <v>186</v>
      </c>
      <c r="B1732" s="20" t="n">
        <v>400</v>
      </c>
      <c r="C1732" s="22" t="n">
        <v>42250</v>
      </c>
      <c r="D1732" s="11" t="n">
        <v>11.47</v>
      </c>
      <c r="E1732" s="20" t="n">
        <f aca="false">SUM(B1732*D1732)</f>
        <v>4588</v>
      </c>
      <c r="F1732" s="22"/>
      <c r="G1732" s="11"/>
      <c r="H1732" s="23" t="n">
        <f aca="false">SUM(B1732*G1732)</f>
        <v>0</v>
      </c>
      <c r="I1732" s="24" t="n">
        <f aca="false">SUM(H1732-E1732)</f>
        <v>-4588</v>
      </c>
      <c r="J1732" s="11" t="str">
        <f aca="false">IF(SUM(+F1732-C1732)&lt;365,"ST","LT")</f>
        <v>ST</v>
      </c>
      <c r="K1732" s="25"/>
      <c r="L1732" s="25"/>
      <c r="M1732" s="25"/>
      <c r="N1732" s="11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</row>
    <row r="1733" customFormat="false" ht="15.75" hidden="false" customHeight="true" outlineLevel="0" collapsed="false">
      <c r="A1733" s="25" t="s">
        <v>187</v>
      </c>
      <c r="B1733" s="20" t="n">
        <v>25</v>
      </c>
      <c r="C1733" s="22" t="n">
        <v>43300</v>
      </c>
      <c r="D1733" s="11" t="n">
        <v>400.18</v>
      </c>
      <c r="E1733" s="20" t="n">
        <f aca="false">SUM(B1733*D1733)</f>
        <v>10004.5</v>
      </c>
      <c r="F1733" s="22"/>
      <c r="G1733" s="11"/>
      <c r="H1733" s="23" t="n">
        <f aca="false">SUM(B1733*G1733)</f>
        <v>0</v>
      </c>
      <c r="I1733" s="24" t="n">
        <f aca="false">SUM(H1733-E1733)</f>
        <v>-10004.5</v>
      </c>
      <c r="J1733" s="11" t="str">
        <f aca="false">IF(SUM(+F1733-C1733)&lt;365,"ST","LT")</f>
        <v>ST</v>
      </c>
      <c r="K1733" s="25"/>
      <c r="L1733" s="25"/>
      <c r="M1733" s="25"/>
      <c r="N1733" s="11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</row>
    <row r="1734" customFormat="false" ht="15.75" hidden="false" customHeight="true" outlineLevel="0" collapsed="false">
      <c r="A1734" s="25" t="s">
        <v>187</v>
      </c>
      <c r="B1734" s="20" t="n">
        <v>25</v>
      </c>
      <c r="C1734" s="22" t="n">
        <v>43508</v>
      </c>
      <c r="D1734" s="11" t="n">
        <v>277.47</v>
      </c>
      <c r="E1734" s="20" t="n">
        <f aca="false">SUM(B1734*D1734)</f>
        <v>6936.75</v>
      </c>
      <c r="F1734" s="22"/>
      <c r="G1734" s="11"/>
      <c r="H1734" s="23" t="n">
        <f aca="false">SUM(B1734*G1734)</f>
        <v>0</v>
      </c>
      <c r="I1734" s="24" t="n">
        <f aca="false">SUM(H1734-E1734)</f>
        <v>-6936.75</v>
      </c>
      <c r="J1734" s="11" t="str">
        <f aca="false">IF(SUM(+F1734-C1734)&lt;365,"ST","LT")</f>
        <v>ST</v>
      </c>
      <c r="K1734" s="25"/>
      <c r="L1734" s="25"/>
      <c r="M1734" s="25"/>
      <c r="N1734" s="11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</row>
    <row r="1735" customFormat="false" ht="15.75" hidden="false" customHeight="true" outlineLevel="0" collapsed="false">
      <c r="A1735" s="25" t="s">
        <v>188</v>
      </c>
      <c r="B1735" s="20" t="n">
        <v>25</v>
      </c>
      <c r="C1735" s="22" t="n">
        <v>43046</v>
      </c>
      <c r="D1735" s="11" t="n">
        <v>548.58</v>
      </c>
      <c r="E1735" s="20" t="n">
        <f aca="false">SUM(B1735*D1735)</f>
        <v>13714.5</v>
      </c>
      <c r="F1735" s="22"/>
      <c r="G1735" s="11"/>
      <c r="H1735" s="23" t="n">
        <f aca="false">SUM(B1735*G1735)</f>
        <v>0</v>
      </c>
      <c r="I1735" s="24" t="n">
        <f aca="false">SUM(H1735-E1735)</f>
        <v>-13714.5</v>
      </c>
      <c r="J1735" s="11" t="str">
        <f aca="false">IF(SUM(+F1735-C1735)&lt;365,"ST","LT")</f>
        <v>ST</v>
      </c>
      <c r="K1735" s="25"/>
      <c r="L1735" s="25"/>
      <c r="M1735" s="25"/>
      <c r="N1735" s="11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</row>
    <row r="1736" customFormat="false" ht="15.75" hidden="false" customHeight="true" outlineLevel="0" collapsed="false">
      <c r="A1736" s="25" t="s">
        <v>189</v>
      </c>
      <c r="B1736" s="20" t="n">
        <v>10</v>
      </c>
      <c r="C1736" s="22" t="n">
        <v>42908</v>
      </c>
      <c r="D1736" s="11" t="n">
        <v>952.99</v>
      </c>
      <c r="E1736" s="20" t="n">
        <f aca="false">SUM(B1736*D1736)</f>
        <v>9529.9</v>
      </c>
      <c r="F1736" s="22"/>
      <c r="G1736" s="11"/>
      <c r="H1736" s="23" t="n">
        <f aca="false">SUM(B1736*G1736)</f>
        <v>0</v>
      </c>
      <c r="I1736" s="24" t="n">
        <f aca="false">SUM(H1736-E1736)</f>
        <v>-9529.9</v>
      </c>
      <c r="J1736" s="11" t="str">
        <f aca="false">IF(SUM(+F1736-C1736)&lt;365,"ST","LT")</f>
        <v>ST</v>
      </c>
      <c r="K1736" s="25"/>
      <c r="L1736" s="25"/>
      <c r="M1736" s="25"/>
      <c r="N1736" s="11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</row>
    <row r="1737" customFormat="false" ht="15.75" hidden="false" customHeight="true" outlineLevel="0" collapsed="false">
      <c r="A1737" s="25" t="s">
        <v>189</v>
      </c>
      <c r="B1737" s="20" t="n">
        <v>10</v>
      </c>
      <c r="C1737" s="22" t="n">
        <v>43362</v>
      </c>
      <c r="D1737" s="11" t="n">
        <v>823.13</v>
      </c>
      <c r="E1737" s="20" t="n">
        <f aca="false">SUM(B1737*D1737)</f>
        <v>8231.3</v>
      </c>
      <c r="F1737" s="22"/>
      <c r="G1737" s="11"/>
      <c r="H1737" s="23" t="n">
        <f aca="false">SUM(B1737*G1737)</f>
        <v>0</v>
      </c>
      <c r="I1737" s="24" t="n">
        <f aca="false">SUM(H1737-E1737)</f>
        <v>-8231.3</v>
      </c>
      <c r="J1737" s="11" t="str">
        <f aca="false">IF(SUM(+F1737-C1737)&lt;365,"ST","LT")</f>
        <v>ST</v>
      </c>
      <c r="K1737" s="25"/>
      <c r="L1737" s="25"/>
      <c r="M1737" s="25"/>
      <c r="N1737" s="11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</row>
    <row r="1738" customFormat="false" ht="15.75" hidden="false" customHeight="true" outlineLevel="0" collapsed="false">
      <c r="A1738" s="25" t="s">
        <v>189</v>
      </c>
      <c r="B1738" s="20" t="n">
        <v>10</v>
      </c>
      <c r="C1738" s="22" t="n">
        <v>43354</v>
      </c>
      <c r="D1738" s="11" t="n">
        <v>1274.89</v>
      </c>
      <c r="E1738" s="20" t="n">
        <f aca="false">SUM(B1738*D1738)</f>
        <v>12748.9</v>
      </c>
      <c r="F1738" s="22"/>
      <c r="G1738" s="11"/>
      <c r="H1738" s="23" t="n">
        <f aca="false">SUM(B1738*G1738)</f>
        <v>0</v>
      </c>
      <c r="I1738" s="24" t="n">
        <f aca="false">SUM(H1738-E1738)</f>
        <v>-12748.9</v>
      </c>
      <c r="J1738" s="11" t="str">
        <f aca="false">IF(SUM(+F1738-C1738)&lt;365,"ST","LT")</f>
        <v>ST</v>
      </c>
      <c r="K1738" s="25"/>
      <c r="L1738" s="25"/>
      <c r="M1738" s="25"/>
      <c r="N1738" s="11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</row>
    <row r="1739" customFormat="false" ht="15.75" hidden="false" customHeight="true" outlineLevel="0" collapsed="false">
      <c r="A1739" s="25" t="s">
        <v>189</v>
      </c>
      <c r="B1739" s="20" t="n">
        <v>10</v>
      </c>
      <c r="C1739" s="22" t="n">
        <v>43360</v>
      </c>
      <c r="D1739" s="11" t="n">
        <v>0</v>
      </c>
      <c r="E1739" s="20" t="n">
        <f aca="false">SUM(B1739*D1739)</f>
        <v>0</v>
      </c>
      <c r="F1739" s="22"/>
      <c r="G1739" s="11"/>
      <c r="H1739" s="23" t="n">
        <f aca="false">SUM(B1739*G1739)</f>
        <v>0</v>
      </c>
      <c r="I1739" s="24" t="n">
        <f aca="false">SUM(H1739-E1739)</f>
        <v>0</v>
      </c>
      <c r="J1739" s="11" t="str">
        <f aca="false">IF(SUM(+F1739-C1739)&lt;365,"ST","LT")</f>
        <v>ST</v>
      </c>
      <c r="K1739" s="25" t="s">
        <v>86</v>
      </c>
      <c r="L1739" s="25"/>
      <c r="M1739" s="25"/>
      <c r="N1739" s="11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</row>
    <row r="1740" customFormat="false" ht="15.75" hidden="false" customHeight="true" outlineLevel="0" collapsed="false">
      <c r="A1740" s="25" t="s">
        <v>189</v>
      </c>
      <c r="B1740" s="20" t="n">
        <v>10</v>
      </c>
      <c r="C1740" s="22" t="n">
        <v>43495</v>
      </c>
      <c r="D1740" s="11" t="n">
        <v>697.19</v>
      </c>
      <c r="E1740" s="20" t="n">
        <f aca="false">SUM(B1740*D1740)</f>
        <v>6971.9</v>
      </c>
      <c r="F1740" s="22"/>
      <c r="G1740" s="11"/>
      <c r="H1740" s="23" t="n">
        <f aca="false">SUM(B1740*G1740)</f>
        <v>0</v>
      </c>
      <c r="I1740" s="24" t="n">
        <f aca="false">SUM(H1740-E1740)</f>
        <v>-6971.9</v>
      </c>
      <c r="J1740" s="11" t="str">
        <f aca="false">IF(SUM(+F1740-C1740)&lt;365,"ST","LT")</f>
        <v>ST</v>
      </c>
      <c r="K1740" s="25"/>
      <c r="L1740" s="25"/>
      <c r="M1740" s="25"/>
      <c r="N1740" s="11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</row>
    <row r="1741" customFormat="false" ht="15.75" hidden="false" customHeight="true" outlineLevel="0" collapsed="false">
      <c r="A1741" s="25" t="s">
        <v>190</v>
      </c>
      <c r="B1741" s="20" t="n">
        <v>25</v>
      </c>
      <c r="C1741" s="22" t="n">
        <v>40344</v>
      </c>
      <c r="D1741" s="11" t="n">
        <v>261.81</v>
      </c>
      <c r="E1741" s="20" t="n">
        <f aca="false">SUM(B1741*D1741)</f>
        <v>6545.25</v>
      </c>
      <c r="F1741" s="22" t="n">
        <v>43472</v>
      </c>
      <c r="G1741" s="11" t="n">
        <v>706.66</v>
      </c>
      <c r="H1741" s="23" t="n">
        <f aca="false">SUM(B1741*G1741)</f>
        <v>17666.5</v>
      </c>
      <c r="I1741" s="24" t="n">
        <f aca="false">SUM(H1741-E1741)</f>
        <v>11121.25</v>
      </c>
      <c r="J1741" s="11" t="str">
        <f aca="false">IF(SUM(+F1741-C1741)&lt;365,"ST","LT")</f>
        <v>LT</v>
      </c>
      <c r="K1741" s="25"/>
      <c r="L1741" s="25" t="s">
        <v>191</v>
      </c>
      <c r="M1741" s="25"/>
      <c r="N1741" s="22" t="n">
        <v>41603</v>
      </c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</row>
    <row r="1742" customFormat="false" ht="15.75" hidden="false" customHeight="true" outlineLevel="0" collapsed="false">
      <c r="A1742" s="25" t="s">
        <v>190</v>
      </c>
      <c r="B1742" s="20" t="n">
        <v>15</v>
      </c>
      <c r="C1742" s="22" t="n">
        <v>40344</v>
      </c>
      <c r="D1742" s="11" t="n">
        <v>261.81</v>
      </c>
      <c r="E1742" s="20" t="n">
        <f aca="false">SUM(B1742*D1742)</f>
        <v>3927.15</v>
      </c>
      <c r="F1742" s="22" t="n">
        <v>43473</v>
      </c>
      <c r="G1742" s="11" t="n">
        <v>728.99</v>
      </c>
      <c r="H1742" s="23" t="n">
        <f aca="false">SUM(B1742*G1742)</f>
        <v>10934.85</v>
      </c>
      <c r="I1742" s="24" t="n">
        <f aca="false">SUM(H1742-E1742)</f>
        <v>7007.7</v>
      </c>
      <c r="J1742" s="11" t="str">
        <f aca="false">IF(SUM(+F1742-C1742)&lt;365,"ST","LT")</f>
        <v>LT</v>
      </c>
      <c r="K1742" s="25"/>
      <c r="L1742" s="25"/>
      <c r="M1742" s="25"/>
      <c r="N1742" s="22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</row>
    <row r="1743" customFormat="false" ht="15.75" hidden="false" customHeight="true" outlineLevel="0" collapsed="false">
      <c r="A1743" s="25" t="s">
        <v>190</v>
      </c>
      <c r="B1743" s="20" t="n">
        <v>10</v>
      </c>
      <c r="C1743" s="22" t="n">
        <v>41541</v>
      </c>
      <c r="D1743" s="11" t="n">
        <v>162.5</v>
      </c>
      <c r="E1743" s="20" t="n">
        <f aca="false">SUM(B1743*D1743)</f>
        <v>1625</v>
      </c>
      <c r="F1743" s="22" t="n">
        <v>43473</v>
      </c>
      <c r="G1743" s="11" t="n">
        <v>728.99</v>
      </c>
      <c r="H1743" s="23" t="n">
        <f aca="false">SUM(B1743*G1743)</f>
        <v>7289.9</v>
      </c>
      <c r="I1743" s="24" t="n">
        <f aca="false">SUM(H1743-E1743)</f>
        <v>5664.9</v>
      </c>
      <c r="J1743" s="11" t="str">
        <f aca="false">IF(SUM(+F1743-C1743)&lt;365,"ST","LT")</f>
        <v>LT</v>
      </c>
      <c r="K1743" s="25"/>
      <c r="L1743" s="25"/>
      <c r="M1743" s="25"/>
      <c r="N1743" s="22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</row>
    <row r="1744" customFormat="false" ht="15.75" hidden="false" customHeight="true" outlineLevel="0" collapsed="false">
      <c r="A1744" s="25" t="s">
        <v>190</v>
      </c>
      <c r="B1744" s="20" t="n">
        <v>10</v>
      </c>
      <c r="C1744" s="22" t="n">
        <v>41541</v>
      </c>
      <c r="D1744" s="11" t="n">
        <v>162.5</v>
      </c>
      <c r="E1744" s="20" t="n">
        <f aca="false">SUM(B1744*D1744)</f>
        <v>1625</v>
      </c>
      <c r="F1744" s="22" t="n">
        <v>43741</v>
      </c>
      <c r="G1744" s="11" t="n">
        <v>1034.19</v>
      </c>
      <c r="H1744" s="23" t="n">
        <f aca="false">SUM(B1744*G1744)</f>
        <v>10341.9</v>
      </c>
      <c r="I1744" s="24" t="n">
        <f aca="false">SUM(H1744-E1744)</f>
        <v>8716.9</v>
      </c>
      <c r="J1744" s="11" t="str">
        <f aca="false">IF(SUM(+F1744-C1744)&lt;365,"ST","LT")</f>
        <v>LT</v>
      </c>
      <c r="K1744" s="29" t="s">
        <v>192</v>
      </c>
      <c r="L1744" s="25" t="s">
        <v>193</v>
      </c>
      <c r="M1744" s="25"/>
      <c r="N1744" s="22" t="n">
        <v>41603</v>
      </c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</row>
    <row r="1745" customFormat="false" ht="15.75" hidden="false" customHeight="true" outlineLevel="0" collapsed="false">
      <c r="A1745" s="25" t="s">
        <v>190</v>
      </c>
      <c r="B1745" s="20" t="n">
        <v>10</v>
      </c>
      <c r="C1745" s="22" t="n">
        <v>41541</v>
      </c>
      <c r="D1745" s="11" t="n">
        <v>162.5</v>
      </c>
      <c r="E1745" s="20" t="n">
        <f aca="false">SUM(B1745*D1745)</f>
        <v>1625</v>
      </c>
      <c r="F1745" s="22" t="n">
        <v>43864</v>
      </c>
      <c r="G1745" s="11" t="n">
        <v>1064.95</v>
      </c>
      <c r="H1745" s="23" t="n">
        <f aca="false">SUM(B1745*G1745)</f>
        <v>10649.5</v>
      </c>
      <c r="I1745" s="24" t="n">
        <f aca="false">SUM(H1745-E1745)</f>
        <v>9024.5</v>
      </c>
      <c r="J1745" s="11" t="str">
        <f aca="false">IF(SUM(+F1745-C1745)&lt;365,"ST","LT")</f>
        <v>LT</v>
      </c>
      <c r="K1745" s="29" t="s">
        <v>192</v>
      </c>
      <c r="L1745" s="25" t="s">
        <v>193</v>
      </c>
      <c r="M1745" s="25"/>
      <c r="N1745" s="22" t="n">
        <v>41603</v>
      </c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</row>
    <row r="1746" customFormat="false" ht="15.75" hidden="false" customHeight="true" outlineLevel="0" collapsed="false">
      <c r="A1746" s="25" t="s">
        <v>190</v>
      </c>
      <c r="B1746" s="20" t="n">
        <v>76</v>
      </c>
      <c r="C1746" s="22" t="n">
        <v>41541</v>
      </c>
      <c r="D1746" s="11" t="n">
        <v>162.5</v>
      </c>
      <c r="E1746" s="20" t="n">
        <f aca="false">SUM(B1746*D1746)</f>
        <v>12350</v>
      </c>
      <c r="F1746" s="22"/>
      <c r="G1746" s="11"/>
      <c r="H1746" s="23" t="n">
        <f aca="false">SUM(B1746*G1746)</f>
        <v>0</v>
      </c>
      <c r="I1746" s="24" t="n">
        <f aca="false">SUM(H1746-E1746)</f>
        <v>-12350</v>
      </c>
      <c r="J1746" s="11" t="str">
        <f aca="false">IF(SUM(+F1746-C1746)&lt;365,"ST","LT")</f>
        <v>ST</v>
      </c>
      <c r="K1746" s="29" t="s">
        <v>192</v>
      </c>
      <c r="L1746" s="25" t="s">
        <v>193</v>
      </c>
      <c r="M1746" s="25"/>
      <c r="N1746" s="22" t="n">
        <v>41603</v>
      </c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</row>
    <row r="1747" customFormat="false" ht="15.75" hidden="false" customHeight="true" outlineLevel="0" collapsed="false">
      <c r="A1747" s="25" t="s">
        <v>190</v>
      </c>
      <c r="B1747" s="20" t="n">
        <v>14</v>
      </c>
      <c r="C1747" s="22" t="n">
        <v>41575</v>
      </c>
      <c r="D1747" s="11" t="n">
        <v>182.76</v>
      </c>
      <c r="E1747" s="20" t="n">
        <f aca="false">SUM(B1747*D1747)</f>
        <v>2558.64</v>
      </c>
      <c r="F1747" s="22"/>
      <c r="G1747" s="11"/>
      <c r="H1747" s="23" t="n">
        <f aca="false">SUM(B1747*G1747)</f>
        <v>0</v>
      </c>
      <c r="I1747" s="24" t="n">
        <f aca="false">SUM(H1747-E1747)</f>
        <v>-2558.64</v>
      </c>
      <c r="J1747" s="11" t="str">
        <f aca="false">IF(SUM(+F1747-C1747)&lt;365,"ST","LT")</f>
        <v>ST</v>
      </c>
      <c r="K1747" s="29"/>
      <c r="L1747" s="25" t="s">
        <v>194</v>
      </c>
      <c r="M1747" s="25"/>
      <c r="N1747" s="22" t="n">
        <v>41603</v>
      </c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</row>
    <row r="1748" customFormat="false" ht="15.75" hidden="false" customHeight="true" outlineLevel="0" collapsed="false">
      <c r="A1748" s="25" t="s">
        <v>190</v>
      </c>
      <c r="B1748" s="20" t="n">
        <v>40</v>
      </c>
      <c r="C1748" s="22" t="n">
        <v>41613</v>
      </c>
      <c r="D1748" s="11" t="n">
        <v>167.58</v>
      </c>
      <c r="E1748" s="20" t="n">
        <f aca="false">SUM(B1748*D1748)</f>
        <v>6703.2</v>
      </c>
      <c r="F1748" s="22"/>
      <c r="G1748" s="11"/>
      <c r="H1748" s="23" t="n">
        <f aca="false">SUM(B1748*G1748)</f>
        <v>0</v>
      </c>
      <c r="I1748" s="24" t="n">
        <f aca="false">SUM(H1748-E1748)</f>
        <v>-6703.2</v>
      </c>
      <c r="J1748" s="11" t="str">
        <f aca="false">IF(SUM(+F1748-C1748)&lt;365,"ST","LT")</f>
        <v>ST</v>
      </c>
      <c r="K1748" s="29"/>
      <c r="L1748" s="25"/>
      <c r="M1748" s="25"/>
      <c r="N1748" s="11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</row>
    <row r="1749" customFormat="false" ht="15.75" hidden="false" customHeight="true" outlineLevel="0" collapsed="false">
      <c r="A1749" s="25" t="s">
        <v>190</v>
      </c>
      <c r="B1749" s="20" t="n">
        <v>25</v>
      </c>
      <c r="C1749" s="22" t="n">
        <v>42317</v>
      </c>
      <c r="D1749" s="11" t="n">
        <v>318.13</v>
      </c>
      <c r="E1749" s="20" t="n">
        <f aca="false">SUM(B1749*D1749)</f>
        <v>7953.25</v>
      </c>
      <c r="F1749" s="22"/>
      <c r="G1749" s="11"/>
      <c r="H1749" s="23" t="n">
        <f aca="false">SUM(B1749*G1749)</f>
        <v>0</v>
      </c>
      <c r="I1749" s="24" t="n">
        <f aca="false">SUM(H1749-E1749)</f>
        <v>-7953.25</v>
      </c>
      <c r="J1749" s="11" t="str">
        <f aca="false">IF(SUM(+F1749-C1749)&lt;365,"ST","LT")</f>
        <v>ST</v>
      </c>
      <c r="K1749" s="29"/>
      <c r="L1749" s="25"/>
      <c r="M1749" s="25"/>
      <c r="N1749" s="11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</row>
    <row r="1750" customFormat="false" ht="15.75" hidden="false" customHeight="true" outlineLevel="0" collapsed="false">
      <c r="A1750" s="25" t="s">
        <v>190</v>
      </c>
      <c r="B1750" s="20" t="n">
        <v>25</v>
      </c>
      <c r="C1750" s="22" t="n">
        <v>42706</v>
      </c>
      <c r="D1750" s="11" t="n">
        <v>302.2</v>
      </c>
      <c r="E1750" s="20" t="n">
        <f aca="false">SUM(B1750*D1750)</f>
        <v>7555</v>
      </c>
      <c r="F1750" s="22"/>
      <c r="G1750" s="11"/>
      <c r="H1750" s="23" t="n">
        <f aca="false">SUM(B1750*G1750)</f>
        <v>0</v>
      </c>
      <c r="I1750" s="24" t="n">
        <f aca="false">SUM(H1750-E1750)</f>
        <v>-7555</v>
      </c>
      <c r="J1750" s="11" t="str">
        <f aca="false">IF(SUM(+F1750-C1750)&lt;365,"ST","LT")</f>
        <v>ST</v>
      </c>
      <c r="K1750" s="29"/>
      <c r="L1750" s="25"/>
      <c r="M1750" s="25"/>
      <c r="N1750" s="11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</row>
    <row r="1751" customFormat="false" ht="15.75" hidden="false" customHeight="true" outlineLevel="0" collapsed="false">
      <c r="A1751" s="25" t="s">
        <v>190</v>
      </c>
      <c r="B1751" s="11" t="n">
        <v>10</v>
      </c>
      <c r="C1751" s="22" t="n">
        <v>43763</v>
      </c>
      <c r="D1751" s="11" t="n">
        <v>979.29</v>
      </c>
      <c r="E1751" s="20" t="n">
        <f aca="false">SUM(B1751*D1751)</f>
        <v>9792.9</v>
      </c>
      <c r="F1751" s="22"/>
      <c r="G1751" s="11"/>
      <c r="H1751" s="23" t="n">
        <f aca="false">SUM(B1751*G1751)</f>
        <v>0</v>
      </c>
      <c r="I1751" s="24" t="n">
        <f aca="false">SUM(H1751-E1751)</f>
        <v>-9792.9</v>
      </c>
      <c r="J1751" s="11" t="str">
        <f aca="false">IF(SUM(+F1751-C1751)&lt;365,"ST","LT")</f>
        <v>ST</v>
      </c>
      <c r="K1751" s="29"/>
      <c r="L1751" s="25"/>
      <c r="M1751" s="25"/>
      <c r="N1751" s="11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</row>
    <row r="1752" customFormat="false" ht="15.75" hidden="false" customHeight="true" outlineLevel="0" collapsed="false">
      <c r="A1752" s="25" t="s">
        <v>190</v>
      </c>
      <c r="B1752" s="11" t="n">
        <v>10</v>
      </c>
      <c r="C1752" s="22" t="n">
        <v>43896</v>
      </c>
      <c r="D1752" s="11" t="n">
        <v>919.85</v>
      </c>
      <c r="E1752" s="20" t="n">
        <f aca="false">SUM(B1752*D1752)</f>
        <v>9198.5</v>
      </c>
      <c r="F1752" s="22"/>
      <c r="G1752" s="11"/>
      <c r="H1752" s="23" t="n">
        <f aca="false">SUM(B1752*G1752)</f>
        <v>0</v>
      </c>
      <c r="I1752" s="24" t="n">
        <f aca="false">SUM(H1752-E1752)</f>
        <v>-9198.5</v>
      </c>
      <c r="J1752" s="11" t="str">
        <f aca="false">IF(SUM(+F1752-C1752)&lt;365,"ST","LT")</f>
        <v>ST</v>
      </c>
      <c r="K1752" s="29"/>
      <c r="L1752" s="25"/>
      <c r="M1752" s="25"/>
      <c r="N1752" s="11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</row>
    <row r="1753" customFormat="false" ht="15.75" hidden="false" customHeight="true" outlineLevel="0" collapsed="false">
      <c r="A1753" s="25" t="s">
        <v>195</v>
      </c>
      <c r="B1753" s="11" t="n">
        <v>50</v>
      </c>
      <c r="C1753" s="22" t="n">
        <v>43021</v>
      </c>
      <c r="D1753" s="11" t="n">
        <v>126.44</v>
      </c>
      <c r="E1753" s="20" t="n">
        <f aca="false">SUM(B1753*D1753)</f>
        <v>6322</v>
      </c>
      <c r="F1753" s="22" t="n">
        <v>43747</v>
      </c>
      <c r="G1753" s="11" t="n">
        <v>84.56</v>
      </c>
      <c r="H1753" s="23" t="n">
        <f aca="false">SUM(B1753*G1753)</f>
        <v>4228</v>
      </c>
      <c r="I1753" s="24" t="n">
        <f aca="false">SUM(H1753-E1753)</f>
        <v>-2094</v>
      </c>
      <c r="J1753" s="11" t="str">
        <f aca="false">IF(SUM(+F1753-C1753)&lt;365,"ST","LT")</f>
        <v>LT</v>
      </c>
      <c r="K1753" s="29"/>
      <c r="L1753" s="25"/>
      <c r="M1753" s="25"/>
      <c r="N1753" s="11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</row>
    <row r="1754" customFormat="false" ht="15.75" hidden="false" customHeight="true" outlineLevel="0" collapsed="false">
      <c r="A1754" s="25" t="s">
        <v>195</v>
      </c>
      <c r="B1754" s="11" t="n">
        <v>50</v>
      </c>
      <c r="C1754" s="22" t="n">
        <v>43088</v>
      </c>
      <c r="D1754" s="11" t="n">
        <v>117.88</v>
      </c>
      <c r="E1754" s="20" t="n">
        <f aca="false">SUM(B1754*D1754)</f>
        <v>5894</v>
      </c>
      <c r="F1754" s="22" t="n">
        <v>43747</v>
      </c>
      <c r="G1754" s="11" t="n">
        <v>84.56</v>
      </c>
      <c r="H1754" s="23" t="n">
        <f aca="false">SUM(B1754*G1754)</f>
        <v>4228</v>
      </c>
      <c r="I1754" s="24" t="n">
        <f aca="false">SUM(H1754-E1754)</f>
        <v>-1666</v>
      </c>
      <c r="J1754" s="11" t="str">
        <f aca="false">IF(SUM(+F1754-C1754)&lt;365,"ST","LT")</f>
        <v>LT</v>
      </c>
      <c r="K1754" s="29"/>
      <c r="L1754" s="25"/>
      <c r="M1754" s="25"/>
      <c r="N1754" s="11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</row>
    <row r="1755" customFormat="false" ht="15.75" hidden="false" customHeight="true" outlineLevel="0" collapsed="false">
      <c r="A1755" s="25" t="s">
        <v>196</v>
      </c>
      <c r="B1755" s="11" t="n">
        <v>100</v>
      </c>
      <c r="C1755" s="22" t="n">
        <v>43249</v>
      </c>
      <c r="D1755" s="11" t="n">
        <v>82.67</v>
      </c>
      <c r="E1755" s="20" t="n">
        <f aca="false">SUM(B1755*D1755)</f>
        <v>8267</v>
      </c>
      <c r="F1755" s="22" t="n">
        <v>43532</v>
      </c>
      <c r="G1755" s="11" t="n">
        <v>108.88</v>
      </c>
      <c r="H1755" s="23" t="n">
        <f aca="false">SUM(B1755*G1755)</f>
        <v>10888</v>
      </c>
      <c r="I1755" s="24" t="n">
        <f aca="false">SUM(H1755-E1755)</f>
        <v>2621</v>
      </c>
      <c r="J1755" s="11" t="str">
        <f aca="false">IF(SUM(+F1755-C1755)&lt;365,"ST","LT")</f>
        <v>ST</v>
      </c>
      <c r="K1755" s="29"/>
      <c r="L1755" s="25"/>
      <c r="M1755" s="25"/>
      <c r="N1755" s="11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</row>
    <row r="1756" customFormat="false" ht="15.75" hidden="false" customHeight="true" outlineLevel="0" collapsed="false">
      <c r="A1756" s="25" t="s">
        <v>197</v>
      </c>
      <c r="B1756" s="11" t="n">
        <v>10</v>
      </c>
      <c r="C1756" s="22" t="n">
        <v>42809</v>
      </c>
      <c r="D1756" s="11" t="n">
        <v>1056.87</v>
      </c>
      <c r="E1756" s="20" t="n">
        <f aca="false">SUM(B1756*D1756)</f>
        <v>10568.7</v>
      </c>
      <c r="F1756" s="22"/>
      <c r="G1756" s="11"/>
      <c r="H1756" s="23" t="n">
        <f aca="false">SUM(B1756*G1756)</f>
        <v>0</v>
      </c>
      <c r="I1756" s="24" t="n">
        <f aca="false">SUM(H1756-E1756)</f>
        <v>-10568.7</v>
      </c>
      <c r="J1756" s="11" t="str">
        <f aca="false">IF(SUM(+F1756-C1756)&lt;365,"ST","LT")</f>
        <v>ST</v>
      </c>
      <c r="K1756" s="25"/>
      <c r="L1756" s="25"/>
      <c r="M1756" s="25"/>
      <c r="N1756" s="11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</row>
    <row r="1757" customFormat="false" ht="15.75" hidden="false" customHeight="true" outlineLevel="0" collapsed="false">
      <c r="A1757" s="25" t="s">
        <v>197</v>
      </c>
      <c r="B1757" s="11" t="n">
        <v>15</v>
      </c>
      <c r="C1757" s="22"/>
      <c r="D1757" s="11"/>
      <c r="E1757" s="20" t="n">
        <f aca="false">SUM(B1757*D1757)</f>
        <v>0</v>
      </c>
      <c r="F1757" s="22"/>
      <c r="G1757" s="11"/>
      <c r="H1757" s="23" t="n">
        <f aca="false">SUM(B1757*G1757)</f>
        <v>0</v>
      </c>
      <c r="I1757" s="24" t="n">
        <f aca="false">SUM(H1757-E1757)</f>
        <v>0</v>
      </c>
      <c r="J1757" s="11"/>
      <c r="K1757" s="25" t="s">
        <v>198</v>
      </c>
      <c r="L1757" s="25"/>
      <c r="M1757" s="25"/>
      <c r="N1757" s="11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</row>
    <row r="1758" customFormat="false" ht="15.75" hidden="false" customHeight="true" outlineLevel="0" collapsed="false">
      <c r="A1758" s="25" t="s">
        <v>199</v>
      </c>
      <c r="B1758" s="11" t="n">
        <v>50</v>
      </c>
      <c r="C1758" s="22" t="n">
        <v>42501</v>
      </c>
      <c r="D1758" s="11" t="n">
        <v>311.05</v>
      </c>
      <c r="E1758" s="20" t="n">
        <f aca="false">SUM(B1758*D1758)</f>
        <v>15552.5</v>
      </c>
      <c r="F1758" s="22" t="n">
        <v>43406</v>
      </c>
      <c r="G1758" s="11" t="n">
        <v>312.64</v>
      </c>
      <c r="H1758" s="23" t="n">
        <f aca="false">SUM(B1758*G1758)</f>
        <v>15632</v>
      </c>
      <c r="I1758" s="24" t="n">
        <f aca="false">SUM(H1758-E1758)</f>
        <v>79.5</v>
      </c>
      <c r="J1758" s="11" t="str">
        <f aca="false">IF(SUM(+F1758-C1758)&lt;365,"ST","LT")</f>
        <v>LT</v>
      </c>
      <c r="K1758" s="25"/>
      <c r="L1758" s="25"/>
      <c r="M1758" s="25"/>
      <c r="N1758" s="11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</row>
    <row r="1759" customFormat="false" ht="15.75" hidden="false" customHeight="true" outlineLevel="0" collapsed="false">
      <c r="A1759" s="25" t="s">
        <v>200</v>
      </c>
      <c r="B1759" s="11" t="n">
        <v>74</v>
      </c>
      <c r="C1759" s="22" t="n">
        <v>42249</v>
      </c>
      <c r="D1759" s="11" t="n">
        <v>131.81</v>
      </c>
      <c r="E1759" s="20" t="n">
        <f aca="false">SUM(B1759*D1759)</f>
        <v>9753.94</v>
      </c>
      <c r="F1759" s="22" t="n">
        <v>43780</v>
      </c>
      <c r="G1759" s="11" t="n">
        <v>173.69</v>
      </c>
      <c r="H1759" s="23" t="n">
        <f aca="false">SUM(B1759*G1759)</f>
        <v>12853.06</v>
      </c>
      <c r="I1759" s="24" t="n">
        <f aca="false">SUM(H1759-E1759)</f>
        <v>3099.12</v>
      </c>
      <c r="J1759" s="11" t="str">
        <f aca="false">IF(SUM(+F1759-C1759)&lt;365,"ST","LT")</f>
        <v>LT</v>
      </c>
      <c r="K1759" s="25"/>
      <c r="L1759" s="25"/>
      <c r="M1759" s="25"/>
      <c r="N1759" s="11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</row>
    <row r="1760" customFormat="false" ht="15.75" hidden="false" customHeight="true" outlineLevel="0" collapsed="false">
      <c r="A1760" s="25" t="s">
        <v>200</v>
      </c>
      <c r="B1760" s="11" t="n">
        <v>26</v>
      </c>
      <c r="C1760" s="22" t="n">
        <v>42249</v>
      </c>
      <c r="D1760" s="11" t="n">
        <v>131.81</v>
      </c>
      <c r="E1760" s="20" t="n">
        <f aca="false">SUM(B1760*D1760)</f>
        <v>3427.06</v>
      </c>
      <c r="F1760" s="22"/>
      <c r="G1760" s="11"/>
      <c r="H1760" s="23" t="n">
        <f aca="false">SUM(B1760*G1760)</f>
        <v>0</v>
      </c>
      <c r="I1760" s="24" t="n">
        <f aca="false">SUM(H1760-E1760)</f>
        <v>-3427.06</v>
      </c>
      <c r="J1760" s="11" t="str">
        <f aca="false">IF(SUM(+F1760-C1760)&lt;365,"ST","LT")</f>
        <v>ST</v>
      </c>
      <c r="K1760" s="25"/>
      <c r="L1760" s="25"/>
      <c r="M1760" s="25"/>
      <c r="N1760" s="11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</row>
    <row r="1761" customFormat="false" ht="15.75" hidden="false" customHeight="true" outlineLevel="0" collapsed="false">
      <c r="A1761" s="25" t="s">
        <v>200</v>
      </c>
      <c r="B1761" s="11" t="n">
        <v>100</v>
      </c>
      <c r="C1761" s="22" t="n">
        <v>43119</v>
      </c>
      <c r="D1761" s="11" t="n">
        <v>138.03</v>
      </c>
      <c r="E1761" s="20" t="n">
        <f aca="false">SUM(B1761*D1761)</f>
        <v>13803</v>
      </c>
      <c r="F1761" s="22"/>
      <c r="G1761" s="11"/>
      <c r="H1761" s="23" t="n">
        <f aca="false">SUM(B1761*G1761)</f>
        <v>0</v>
      </c>
      <c r="I1761" s="24" t="n">
        <f aca="false">SUM(H1761-E1761)</f>
        <v>-13803</v>
      </c>
      <c r="J1761" s="11" t="str">
        <f aca="false">IF(SUM(+F1761-C1761)&lt;365,"ST","LT")</f>
        <v>ST</v>
      </c>
      <c r="K1761" s="25"/>
      <c r="L1761" s="25"/>
      <c r="M1761" s="25"/>
      <c r="N1761" s="11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</row>
    <row r="1762" customFormat="false" ht="15.75" hidden="false" customHeight="true" outlineLevel="0" collapsed="false">
      <c r="A1762" s="19" t="s">
        <v>200</v>
      </c>
      <c r="B1762" s="11" t="n">
        <v>74</v>
      </c>
      <c r="C1762" s="22" t="n">
        <v>43790</v>
      </c>
      <c r="D1762" s="11" t="n">
        <v>133.95</v>
      </c>
      <c r="E1762" s="20" t="n">
        <f aca="false">SUM(B1762*D1762)</f>
        <v>9912.3</v>
      </c>
      <c r="F1762" s="22"/>
      <c r="G1762" s="11"/>
      <c r="H1762" s="23" t="n">
        <f aca="false">SUM(B1762*G1762)</f>
        <v>0</v>
      </c>
      <c r="I1762" s="24" t="n">
        <f aca="false">SUM(H1762-E1762)</f>
        <v>-9912.3</v>
      </c>
      <c r="J1762" s="11" t="str">
        <f aca="false">IF(SUM(+F1762-C1762)&lt;365,"ST","LT")</f>
        <v>ST</v>
      </c>
      <c r="K1762" s="25"/>
      <c r="L1762" s="25"/>
      <c r="M1762" s="25"/>
      <c r="N1762" s="11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</row>
    <row r="1763" customFormat="false" ht="15.75" hidden="false" customHeight="true" outlineLevel="0" collapsed="false">
      <c r="A1763" s="25" t="s">
        <v>202</v>
      </c>
      <c r="B1763" s="11" t="n">
        <v>100</v>
      </c>
      <c r="C1763" s="22" t="n">
        <v>43000</v>
      </c>
      <c r="D1763" s="11" t="n">
        <v>132.28</v>
      </c>
      <c r="E1763" s="20" t="n">
        <f aca="false">SUM(B1763*D1763)</f>
        <v>13228</v>
      </c>
      <c r="F1763" s="22"/>
      <c r="G1763" s="11"/>
      <c r="H1763" s="23" t="n">
        <f aca="false">SUM(B1763*G1763)</f>
        <v>0</v>
      </c>
      <c r="I1763" s="24" t="n">
        <f aca="false">SUM(H1763-E1763)</f>
        <v>-13228</v>
      </c>
      <c r="J1763" s="11" t="str">
        <f aca="false">IF(SUM(+F1763-C1763)&lt;365,"ST","LT")</f>
        <v>ST</v>
      </c>
      <c r="K1763" s="25"/>
      <c r="L1763" s="25"/>
      <c r="M1763" s="25"/>
      <c r="N1763" s="11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</row>
    <row r="1764" customFormat="false" ht="15.75" hidden="false" customHeight="true" outlineLevel="0" collapsed="false">
      <c r="A1764" s="25" t="s">
        <v>205</v>
      </c>
      <c r="B1764" s="11" t="n">
        <v>10</v>
      </c>
      <c r="C1764" s="22" t="n">
        <v>43370</v>
      </c>
      <c r="D1764" s="11" t="n">
        <v>833.81</v>
      </c>
      <c r="E1764" s="20" t="n">
        <f aca="false">SUM(B1764*D1764)</f>
        <v>8338.1</v>
      </c>
      <c r="F1764" s="22"/>
      <c r="G1764" s="11"/>
      <c r="H1764" s="23" t="n">
        <f aca="false">SUM(B1764*G1764)</f>
        <v>0</v>
      </c>
      <c r="I1764" s="24" t="n">
        <f aca="false">SUM(H1764-E1764)</f>
        <v>-8338.1</v>
      </c>
      <c r="J1764" s="11" t="str">
        <f aca="false">IF(SUM(+F1764-C1764)&lt;365,"ST","LT")</f>
        <v>ST</v>
      </c>
      <c r="K1764" s="25"/>
      <c r="L1764" s="25"/>
      <c r="M1764" s="25"/>
      <c r="N1764" s="11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</row>
    <row r="1765" customFormat="false" ht="15.75" hidden="false" customHeight="true" outlineLevel="0" collapsed="false">
      <c r="A1765" s="25" t="s">
        <v>206</v>
      </c>
      <c r="B1765" s="11" t="n">
        <v>50</v>
      </c>
      <c r="C1765" s="22" t="n">
        <v>43397</v>
      </c>
      <c r="D1765" s="11" t="n">
        <v>168.76</v>
      </c>
      <c r="E1765" s="20" t="n">
        <f aca="false">SUM(B1765*D1765)</f>
        <v>8438</v>
      </c>
      <c r="F1765" s="22" t="n">
        <v>43577</v>
      </c>
      <c r="G1765" s="11" t="n">
        <v>188.58</v>
      </c>
      <c r="H1765" s="23" t="n">
        <f aca="false">SUM(B1765*G1765)</f>
        <v>9429</v>
      </c>
      <c r="I1765" s="24" t="n">
        <f aca="false">SUM(H1765-E1765)</f>
        <v>991</v>
      </c>
      <c r="J1765" s="11" t="str">
        <f aca="false">IF(SUM(+F1765-C1765)&lt;365,"ST","LT")</f>
        <v>ST</v>
      </c>
      <c r="K1765" s="25"/>
      <c r="L1765" s="25"/>
      <c r="M1765" s="25"/>
      <c r="N1765" s="11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</row>
    <row r="1766" customFormat="false" ht="15.75" hidden="false" customHeight="true" outlineLevel="0" collapsed="false">
      <c r="A1766" s="25" t="s">
        <v>207</v>
      </c>
      <c r="B1766" s="11" t="n">
        <v>100</v>
      </c>
      <c r="C1766" s="22" t="n">
        <v>42247</v>
      </c>
      <c r="D1766" s="11" t="n">
        <v>181.91</v>
      </c>
      <c r="E1766" s="20" t="n">
        <f aca="false">SUM(B1766*D1766)</f>
        <v>18191</v>
      </c>
      <c r="F1766" s="22"/>
      <c r="G1766" s="11"/>
      <c r="H1766" s="23" t="n">
        <f aca="false">SUM(B1766*G1766)</f>
        <v>0</v>
      </c>
      <c r="I1766" s="24" t="n">
        <f aca="false">SUM(H1766-E1766)</f>
        <v>-18191</v>
      </c>
      <c r="J1766" s="11" t="str">
        <f aca="false">IF(SUM(+F1766-C1766)&lt;365,"ST","LT")</f>
        <v>ST</v>
      </c>
      <c r="K1766" s="25"/>
      <c r="L1766" s="25"/>
      <c r="M1766" s="25"/>
      <c r="N1766" s="11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</row>
    <row r="1767" customFormat="false" ht="15.75" hidden="false" customHeight="true" outlineLevel="0" collapsed="false">
      <c r="A1767" s="25" t="s">
        <v>207</v>
      </c>
      <c r="B1767" s="11" t="n">
        <v>100</v>
      </c>
      <c r="C1767" s="22" t="n">
        <v>42704</v>
      </c>
      <c r="D1767" s="11" t="n">
        <v>141.39</v>
      </c>
      <c r="E1767" s="20" t="n">
        <f aca="false">SUM(B1767*D1767)</f>
        <v>14139</v>
      </c>
      <c r="F1767" s="22"/>
      <c r="G1767" s="11"/>
      <c r="H1767" s="23" t="n">
        <f aca="false">SUM(B1767*G1767)</f>
        <v>0</v>
      </c>
      <c r="I1767" s="24" t="n">
        <f aca="false">SUM(H1767-E1767)</f>
        <v>-14139</v>
      </c>
      <c r="J1767" s="11" t="str">
        <f aca="false">IF(SUM(+F1767-C1767)&lt;365,"ST","LT")</f>
        <v>ST</v>
      </c>
      <c r="K1767" s="25"/>
      <c r="L1767" s="25"/>
      <c r="M1767" s="25"/>
      <c r="N1767" s="11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</row>
    <row r="1768" customFormat="false" ht="15.75" hidden="false" customHeight="true" outlineLevel="0" collapsed="false">
      <c r="A1768" s="25" t="s">
        <v>208</v>
      </c>
      <c r="B1768" s="20" t="n">
        <v>500</v>
      </c>
      <c r="C1768" s="22" t="n">
        <v>40817</v>
      </c>
      <c r="D1768" s="11" t="n">
        <v>19.35</v>
      </c>
      <c r="E1768" s="20" t="n">
        <f aca="false">SUM(B1768*D1768)</f>
        <v>9675</v>
      </c>
      <c r="F1768" s="22" t="n">
        <v>43473</v>
      </c>
      <c r="G1768" s="11" t="n">
        <v>7.69</v>
      </c>
      <c r="H1768" s="23" t="n">
        <f aca="false">SUM(B1768*G1768)</f>
        <v>3845</v>
      </c>
      <c r="I1768" s="24" t="n">
        <f aca="false">SUM(H1768-E1768)</f>
        <v>-5830</v>
      </c>
      <c r="J1768" s="11" t="str">
        <f aca="false">IF(SUM(+F1768-C1768)&lt;365,"ST","LT")</f>
        <v>LT</v>
      </c>
      <c r="K1768" s="25" t="s">
        <v>209</v>
      </c>
      <c r="L1768" s="25"/>
      <c r="M1768" s="25"/>
      <c r="N1768" s="11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</row>
    <row r="1769" customFormat="false" ht="15.75" hidden="false" customHeight="true" outlineLevel="0" collapsed="false">
      <c r="A1769" s="25" t="s">
        <v>210</v>
      </c>
      <c r="B1769" s="20" t="n">
        <v>10</v>
      </c>
      <c r="C1769" s="22" t="n">
        <v>43252</v>
      </c>
      <c r="D1769" s="11" t="n">
        <v>1040.24</v>
      </c>
      <c r="E1769" s="20" t="n">
        <f aca="false">SUM(B1769*D1769)</f>
        <v>10402.4</v>
      </c>
      <c r="F1769" s="22"/>
      <c r="G1769" s="11"/>
      <c r="H1769" s="23" t="n">
        <f aca="false">SUM(B1769*G1769)</f>
        <v>0</v>
      </c>
      <c r="I1769" s="24" t="n">
        <f aca="false">SUM(H1769-E1769)</f>
        <v>-10402.4</v>
      </c>
      <c r="J1769" s="11" t="str">
        <f aca="false">IF(SUM(+F1769-C1769)&lt;365,"ST","LT")</f>
        <v>ST</v>
      </c>
      <c r="K1769" s="25"/>
      <c r="L1769" s="25"/>
      <c r="M1769" s="25"/>
      <c r="N1769" s="11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</row>
    <row r="1770" customFormat="false" ht="15.75" hidden="false" customHeight="true" outlineLevel="0" collapsed="false">
      <c r="A1770" s="19" t="s">
        <v>212</v>
      </c>
      <c r="B1770" s="20" t="n">
        <v>10</v>
      </c>
      <c r="C1770" s="22" t="n">
        <v>43733</v>
      </c>
      <c r="D1770" s="11" t="n">
        <v>748.57</v>
      </c>
      <c r="E1770" s="20" t="n">
        <f aca="false">SUM(B1770*D1770)</f>
        <v>7485.7</v>
      </c>
      <c r="F1770" s="22"/>
      <c r="G1770" s="11"/>
      <c r="H1770" s="23" t="n">
        <f aca="false">SUM(B1770*G1770)</f>
        <v>0</v>
      </c>
      <c r="I1770" s="24" t="n">
        <f aca="false">SUM(H1770-E1770)</f>
        <v>-7485.7</v>
      </c>
      <c r="J1770" s="11" t="str">
        <f aca="false">IF(SUM(+F1770-C1770)&lt;365,"ST","LT")</f>
        <v>ST</v>
      </c>
      <c r="K1770" s="25"/>
      <c r="L1770" s="25"/>
      <c r="M1770" s="25"/>
      <c r="N1770" s="11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</row>
    <row r="1771" customFormat="false" ht="15.75" hidden="false" customHeight="true" outlineLevel="0" collapsed="false">
      <c r="A1771" s="25" t="s">
        <v>213</v>
      </c>
      <c r="B1771" s="20" t="n">
        <v>100</v>
      </c>
      <c r="C1771" s="22" t="n">
        <v>43021</v>
      </c>
      <c r="D1771" s="11" t="n">
        <v>57.13</v>
      </c>
      <c r="E1771" s="20" t="n">
        <f aca="false">SUM(B1771*D1771)</f>
        <v>5713</v>
      </c>
      <c r="F1771" s="22" t="n">
        <v>43657</v>
      </c>
      <c r="G1771" s="11" t="n">
        <v>22.68</v>
      </c>
      <c r="H1771" s="23" t="n">
        <f aca="false">SUM(B1771*G1771)</f>
        <v>2268</v>
      </c>
      <c r="I1771" s="24" t="n">
        <f aca="false">SUM(H1771-E1771)</f>
        <v>-3445</v>
      </c>
      <c r="J1771" s="11" t="str">
        <f aca="false">IF(SUM(+F1771-C1771)&lt;365,"ST","LT")</f>
        <v>LT</v>
      </c>
      <c r="K1771" s="25"/>
      <c r="L1771" s="25"/>
      <c r="M1771" s="25"/>
      <c r="N1771" s="11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</row>
    <row r="1772" customFormat="false" ht="15.75" hidden="false" customHeight="true" outlineLevel="0" collapsed="false">
      <c r="A1772" s="25" t="s">
        <v>214</v>
      </c>
      <c r="B1772" s="11" t="n">
        <v>100</v>
      </c>
      <c r="C1772" s="22" t="n">
        <v>40287</v>
      </c>
      <c r="D1772" s="11" t="n">
        <v>131.3</v>
      </c>
      <c r="E1772" s="20" t="n">
        <f aca="false">SUM(B1772*D1772)</f>
        <v>13130</v>
      </c>
      <c r="F1772" s="22"/>
      <c r="G1772" s="11"/>
      <c r="H1772" s="23" t="n">
        <f aca="false">SUM(B1772*G1772)</f>
        <v>0</v>
      </c>
      <c r="I1772" s="24" t="n">
        <f aca="false">SUM(H1772-E1772)</f>
        <v>-13130</v>
      </c>
      <c r="J1772" s="11" t="str">
        <f aca="false">IF(SUM(+F1772-C1772)&lt;365,"ST","LT")</f>
        <v>ST</v>
      </c>
      <c r="K1772" s="25"/>
      <c r="L1772" s="25"/>
      <c r="M1772" s="25"/>
      <c r="N1772" s="11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</row>
    <row r="1773" customFormat="false" ht="15.75" hidden="false" customHeight="true" outlineLevel="0" collapsed="false">
      <c r="A1773" s="25" t="s">
        <v>214</v>
      </c>
      <c r="B1773" s="20" t="n">
        <v>100</v>
      </c>
      <c r="C1773" s="22" t="n">
        <v>40403</v>
      </c>
      <c r="D1773" s="11" t="n">
        <v>0</v>
      </c>
      <c r="E1773" s="20" t="n">
        <f aca="false">SUM(B1773*D1773)</f>
        <v>0</v>
      </c>
      <c r="F1773" s="22"/>
      <c r="G1773" s="11"/>
      <c r="H1773" s="23" t="n">
        <f aca="false">SUM(B1773*G1773)</f>
        <v>0</v>
      </c>
      <c r="I1773" s="24" t="n">
        <f aca="false">SUM(H1773-E1773)</f>
        <v>0</v>
      </c>
      <c r="J1773" s="11" t="str">
        <f aca="false">IF(SUM(+F1773-C1773)&lt;365,"ST","LT")</f>
        <v>ST</v>
      </c>
      <c r="K1773" s="25"/>
      <c r="L1773" s="25"/>
      <c r="M1773" s="25"/>
      <c r="N1773" s="11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</row>
    <row r="1774" customFormat="false" ht="15.75" hidden="false" customHeight="true" outlineLevel="0" collapsed="false">
      <c r="A1774" s="25" t="s">
        <v>214</v>
      </c>
      <c r="B1774" s="11" t="n">
        <v>200</v>
      </c>
      <c r="C1774" s="22" t="n">
        <v>40406</v>
      </c>
      <c r="D1774" s="11" t="n">
        <v>70.2</v>
      </c>
      <c r="E1774" s="20" t="n">
        <f aca="false">SUM(B1774*D1774)</f>
        <v>14040</v>
      </c>
      <c r="F1774" s="22"/>
      <c r="G1774" s="11"/>
      <c r="H1774" s="23" t="n">
        <f aca="false">SUM(B1774*G1774)</f>
        <v>0</v>
      </c>
      <c r="I1774" s="24" t="n">
        <f aca="false">SUM(H1774-E1774)</f>
        <v>-14040</v>
      </c>
      <c r="J1774" s="11" t="str">
        <f aca="false">IF(SUM(+F1774-C1774)&lt;365,"ST","LT")</f>
        <v>ST</v>
      </c>
      <c r="K1774" s="25"/>
      <c r="L1774" s="25"/>
      <c r="M1774" s="25"/>
      <c r="N1774" s="11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</row>
    <row r="1775" customFormat="false" ht="15.75" hidden="false" customHeight="true" outlineLevel="0" collapsed="false">
      <c r="A1775" s="25" t="s">
        <v>214</v>
      </c>
      <c r="B1775" s="20" t="n">
        <v>100</v>
      </c>
      <c r="C1775" s="22" t="n">
        <v>40493</v>
      </c>
      <c r="D1775" s="11" t="n">
        <v>66.35</v>
      </c>
      <c r="E1775" s="20" t="n">
        <f aca="false">SUM(B1775*D1775)</f>
        <v>6635</v>
      </c>
      <c r="F1775" s="22"/>
      <c r="G1775" s="11"/>
      <c r="H1775" s="23" t="n">
        <f aca="false">SUM(B1775*G1775)</f>
        <v>0</v>
      </c>
      <c r="I1775" s="24" t="n">
        <f aca="false">SUM(H1775-E1775)</f>
        <v>-6635</v>
      </c>
      <c r="J1775" s="11" t="str">
        <f aca="false">IF(SUM(+F1775-C1775)&lt;365,"ST","LT")</f>
        <v>ST</v>
      </c>
      <c r="K1775" s="25" t="s">
        <v>80</v>
      </c>
      <c r="L1775" s="25"/>
      <c r="M1775" s="25"/>
      <c r="N1775" s="11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</row>
    <row r="1776" customFormat="false" ht="15.75" hidden="false" customHeight="true" outlineLevel="0" collapsed="false">
      <c r="A1776" s="25" t="s">
        <v>214</v>
      </c>
      <c r="B1776" s="11" t="n">
        <v>100</v>
      </c>
      <c r="C1776" s="22" t="n">
        <v>40508</v>
      </c>
      <c r="D1776" s="11" t="n">
        <v>40.75</v>
      </c>
      <c r="E1776" s="20" t="n">
        <f aca="false">SUM(B1776*D1776)</f>
        <v>4075</v>
      </c>
      <c r="F1776" s="22"/>
      <c r="G1776" s="11"/>
      <c r="H1776" s="23" t="n">
        <f aca="false">SUM(B1776*G1776)</f>
        <v>0</v>
      </c>
      <c r="I1776" s="24" t="n">
        <f aca="false">SUM(H1776-E1776)</f>
        <v>-4075</v>
      </c>
      <c r="J1776" s="11" t="str">
        <f aca="false">IF(SUM(+F1776-C1776)&lt;365,"ST","LT")</f>
        <v>ST</v>
      </c>
      <c r="K1776" s="25"/>
      <c r="L1776" s="25"/>
      <c r="M1776" s="25"/>
      <c r="N1776" s="11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</row>
    <row r="1777" customFormat="false" ht="15.75" hidden="false" customHeight="true" outlineLevel="0" collapsed="false">
      <c r="A1777" s="25" t="s">
        <v>214</v>
      </c>
      <c r="B1777" s="11" t="n">
        <v>100</v>
      </c>
      <c r="C1777" s="22" t="n">
        <v>40668</v>
      </c>
      <c r="D1777" s="11" t="n">
        <v>33.92</v>
      </c>
      <c r="E1777" s="20" t="n">
        <f aca="false">SUM(B1777*D1777)</f>
        <v>3392</v>
      </c>
      <c r="F1777" s="22"/>
      <c r="G1777" s="11"/>
      <c r="H1777" s="23" t="n">
        <f aca="false">SUM(B1777*G1777)</f>
        <v>0</v>
      </c>
      <c r="I1777" s="24" t="n">
        <f aca="false">SUM(H1777-E1777)</f>
        <v>-3392</v>
      </c>
      <c r="J1777" s="11" t="str">
        <f aca="false">IF(SUM(+F1777-C1777)&lt;365,"ST","LT")</f>
        <v>ST</v>
      </c>
      <c r="K1777" s="25"/>
      <c r="L1777" s="25"/>
      <c r="M1777" s="25"/>
      <c r="N1777" s="11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</row>
    <row r="1778" customFormat="false" ht="15.75" hidden="false" customHeight="true" outlineLevel="0" collapsed="false">
      <c r="A1778" s="25" t="s">
        <v>214</v>
      </c>
      <c r="B1778" s="11" t="n">
        <v>400</v>
      </c>
      <c r="C1778" s="22" t="n">
        <v>41544</v>
      </c>
      <c r="D1778" s="11" t="n">
        <v>10.34</v>
      </c>
      <c r="E1778" s="20" t="n">
        <f aca="false">SUM(B1778*D1778)</f>
        <v>4136</v>
      </c>
      <c r="F1778" s="22"/>
      <c r="G1778" s="11"/>
      <c r="H1778" s="23" t="n">
        <f aca="false">SUM(B1778*G1778)</f>
        <v>0</v>
      </c>
      <c r="I1778" s="24" t="n">
        <f aca="false">SUM(H1778-E1778)</f>
        <v>-4136</v>
      </c>
      <c r="J1778" s="11" t="str">
        <f aca="false">IF(SUM(+F1778-C1778)&lt;365,"ST","LT")</f>
        <v>ST</v>
      </c>
      <c r="K1778" s="25"/>
      <c r="L1778" s="25"/>
      <c r="M1778" s="25"/>
      <c r="N1778" s="11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</row>
    <row r="1779" customFormat="false" ht="15.75" hidden="false" customHeight="true" outlineLevel="0" collapsed="false">
      <c r="A1779" s="25" t="s">
        <v>214</v>
      </c>
      <c r="B1779" s="20" t="n">
        <v>400</v>
      </c>
      <c r="C1779" s="22" t="n">
        <v>42282</v>
      </c>
      <c r="D1779" s="11" t="n">
        <v>22.81</v>
      </c>
      <c r="E1779" s="20" t="n">
        <f aca="false">SUM(B1779*D1779)</f>
        <v>9124</v>
      </c>
      <c r="F1779" s="22"/>
      <c r="G1779" s="11"/>
      <c r="H1779" s="23" t="n">
        <f aca="false">SUM(B1779*G1779)</f>
        <v>0</v>
      </c>
      <c r="I1779" s="24" t="n">
        <f aca="false">SUM(H1779-E1779)</f>
        <v>-9124</v>
      </c>
      <c r="J1779" s="11" t="str">
        <f aca="false">IF(SUM(+F1779-C1779)&lt;365,"ST","LT")</f>
        <v>ST</v>
      </c>
      <c r="K1779" s="25"/>
      <c r="L1779" s="25"/>
      <c r="M1779" s="25"/>
      <c r="N1779" s="11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</row>
    <row r="1780" customFormat="false" ht="15.75" hidden="false" customHeight="true" outlineLevel="0" collapsed="false">
      <c r="A1780" s="25" t="s">
        <v>214</v>
      </c>
      <c r="B1780" s="20" t="n">
        <v>500</v>
      </c>
      <c r="C1780" s="22" t="n">
        <v>43259</v>
      </c>
      <c r="D1780" s="11" t="n">
        <v>14.86</v>
      </c>
      <c r="E1780" s="20" t="n">
        <f aca="false">SUM(B1780*D1780)</f>
        <v>7430</v>
      </c>
      <c r="F1780" s="22"/>
      <c r="G1780" s="11"/>
      <c r="H1780" s="23" t="n">
        <f aca="false">SUM(B1780*G1780)</f>
        <v>0</v>
      </c>
      <c r="I1780" s="24" t="n">
        <f aca="false">SUM(H1780-E1780)</f>
        <v>-7430</v>
      </c>
      <c r="J1780" s="11" t="str">
        <f aca="false">IF(SUM(+F1780-C1780)&lt;365,"ST","LT")</f>
        <v>ST</v>
      </c>
      <c r="K1780" s="25"/>
      <c r="L1780" s="25"/>
      <c r="M1780" s="25"/>
      <c r="N1780" s="11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</row>
    <row r="1781" customFormat="false" ht="15.75" hidden="false" customHeight="true" outlineLevel="0" collapsed="false">
      <c r="A1781" s="19" t="s">
        <v>216</v>
      </c>
      <c r="B1781" s="11" t="n">
        <v>10</v>
      </c>
      <c r="C1781" s="22" t="n">
        <v>43769</v>
      </c>
      <c r="D1781" s="11" t="n">
        <v>1168.65</v>
      </c>
      <c r="E1781" s="20" t="n">
        <f aca="false">SUM(B1781*D1781)</f>
        <v>11686.5</v>
      </c>
      <c r="F1781" s="22"/>
      <c r="G1781" s="11"/>
      <c r="H1781" s="23" t="n">
        <f aca="false">SUM(B1781*G1781)</f>
        <v>0</v>
      </c>
      <c r="I1781" s="24" t="n">
        <f aca="false">SUM(H1781-E1781)</f>
        <v>-11686.5</v>
      </c>
      <c r="J1781" s="11" t="str">
        <f aca="false">IF(SUM(+F1781-C1781)&lt;365,"ST","LT")</f>
        <v>ST</v>
      </c>
      <c r="K1781" s="25"/>
      <c r="L1781" s="25"/>
      <c r="M1781" s="25"/>
      <c r="N1781" s="11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</row>
    <row r="1782" customFormat="false" ht="15.75" hidden="false" customHeight="true" outlineLevel="0" collapsed="false">
      <c r="A1782" s="25" t="s">
        <v>217</v>
      </c>
      <c r="B1782" s="11" t="n">
        <v>25</v>
      </c>
      <c r="C1782" s="22" t="n">
        <v>40742</v>
      </c>
      <c r="D1782" s="11" t="n">
        <v>453.15</v>
      </c>
      <c r="E1782" s="20" t="n">
        <f aca="false">SUM(B1782*D1782)</f>
        <v>11328.75</v>
      </c>
      <c r="F1782" s="22"/>
      <c r="G1782" s="11"/>
      <c r="H1782" s="23" t="n">
        <f aca="false">SUM(B1782*G1782)</f>
        <v>0</v>
      </c>
      <c r="I1782" s="24" t="n">
        <f aca="false">SUM(H1782-E1782)</f>
        <v>-11328.75</v>
      </c>
      <c r="J1782" s="11" t="str">
        <f aca="false">IF(SUM(+F1782-C1782)&lt;365,"ST","LT")</f>
        <v>ST</v>
      </c>
      <c r="K1782" s="25"/>
      <c r="L1782" s="25" t="s">
        <v>218</v>
      </c>
      <c r="M1782" s="25"/>
      <c r="N1782" s="11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</row>
    <row r="1783" customFormat="false" ht="15.75" hidden="false" customHeight="true" outlineLevel="0" collapsed="false">
      <c r="A1783" s="25" t="s">
        <v>219</v>
      </c>
      <c r="B1783" s="11" t="n">
        <v>15</v>
      </c>
      <c r="C1783" s="22" t="n">
        <v>40411</v>
      </c>
      <c r="D1783" s="11" t="n">
        <v>599.77</v>
      </c>
      <c r="E1783" s="20" t="n">
        <f aca="false">SUM(B1783*D1783)</f>
        <v>8996.55</v>
      </c>
      <c r="F1783" s="22"/>
      <c r="G1783" s="11"/>
      <c r="H1783" s="23" t="n">
        <f aca="false">SUM(B1783*G1783)</f>
        <v>0</v>
      </c>
      <c r="I1783" s="24" t="n">
        <f aca="false">SUM(H1783-E1783)</f>
        <v>-8996.55</v>
      </c>
      <c r="J1783" s="11" t="str">
        <f aca="false">IF(SUM(+F1783-C1783)&lt;365,"ST","LT")</f>
        <v>ST</v>
      </c>
      <c r="K1783" s="25" t="s">
        <v>220</v>
      </c>
      <c r="L1783" s="25" t="s">
        <v>221</v>
      </c>
      <c r="M1783" s="25" t="n">
        <v>10</v>
      </c>
      <c r="N1783" s="11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</row>
    <row r="1784" customFormat="false" ht="15.75" hidden="false" customHeight="true" outlineLevel="0" collapsed="false">
      <c r="A1784" s="25" t="s">
        <v>219</v>
      </c>
      <c r="B1784" s="11" t="n">
        <v>25</v>
      </c>
      <c r="C1784" s="22" t="n">
        <v>40411</v>
      </c>
      <c r="D1784" s="11" t="n">
        <v>619.18</v>
      </c>
      <c r="E1784" s="20" t="n">
        <f aca="false">SUM(B1784*D1784)</f>
        <v>15479.5</v>
      </c>
      <c r="F1784" s="22"/>
      <c r="G1784" s="11"/>
      <c r="H1784" s="23" t="n">
        <f aca="false">SUM(B1784*G1784)</f>
        <v>0</v>
      </c>
      <c r="I1784" s="24" t="n">
        <f aca="false">SUM(H1784-E1784)</f>
        <v>-15479.5</v>
      </c>
      <c r="J1784" s="11" t="str">
        <f aca="false">IF(SUM(+F1784-C1784)&lt;365,"ST","LT")</f>
        <v>ST</v>
      </c>
      <c r="K1784" s="25" t="s">
        <v>220</v>
      </c>
      <c r="L1784" s="25" t="s">
        <v>222</v>
      </c>
      <c r="M1784" s="25"/>
      <c r="N1784" s="11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</row>
    <row r="1785" customFormat="false" ht="15.75" hidden="false" customHeight="true" outlineLevel="0" collapsed="false">
      <c r="A1785" s="25" t="s">
        <v>219</v>
      </c>
      <c r="B1785" s="11" t="n">
        <v>10</v>
      </c>
      <c r="C1785" s="22" t="n">
        <v>40837</v>
      </c>
      <c r="D1785" s="11" t="n">
        <v>636.17</v>
      </c>
      <c r="E1785" s="20" t="n">
        <f aca="false">SUM(B1785*D1785)</f>
        <v>6361.7</v>
      </c>
      <c r="F1785" s="22"/>
      <c r="G1785" s="11"/>
      <c r="H1785" s="23" t="n">
        <f aca="false">SUM(B1785*G1785)</f>
        <v>0</v>
      </c>
      <c r="I1785" s="24" t="n">
        <f aca="false">SUM(H1785-E1785)</f>
        <v>-6361.7</v>
      </c>
      <c r="J1785" s="11" t="str">
        <f aca="false">IF(SUM(+F1785-C1785)&lt;365,"ST","LT")</f>
        <v>ST</v>
      </c>
      <c r="K1785" s="25"/>
      <c r="L1785" s="25"/>
      <c r="M1785" s="25"/>
      <c r="N1785" s="11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</row>
    <row r="1786" customFormat="false" ht="15.75" hidden="false" customHeight="true" outlineLevel="0" collapsed="false">
      <c r="A1786" s="25" t="s">
        <v>223</v>
      </c>
      <c r="B1786" s="11" t="n">
        <v>5</v>
      </c>
      <c r="C1786" s="22" t="n">
        <v>43314</v>
      </c>
      <c r="D1786" s="11" t="n">
        <v>1100</v>
      </c>
      <c r="E1786" s="20" t="n">
        <f aca="false">SUM(B1786*D1786)</f>
        <v>5500</v>
      </c>
      <c r="F1786" s="22" t="n">
        <v>43665</v>
      </c>
      <c r="G1786" s="11" t="n">
        <v>2302.6</v>
      </c>
      <c r="H1786" s="23" t="n">
        <f aca="false">SUM(B1786*G1786)</f>
        <v>11513</v>
      </c>
      <c r="I1786" s="24" t="n">
        <f aca="false">SUM(H1786-E1786)</f>
        <v>6013</v>
      </c>
      <c r="J1786" s="11" t="str">
        <f aca="false">IF(SUM(+F1786-C1786)&lt;365,"ST","LT")</f>
        <v>ST</v>
      </c>
      <c r="K1786" s="25" t="s">
        <v>31</v>
      </c>
      <c r="L1786" s="25"/>
      <c r="M1786" s="25"/>
      <c r="N1786" s="11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</row>
    <row r="1787" customFormat="false" ht="15.75" hidden="false" customHeight="true" outlineLevel="0" collapsed="false">
      <c r="A1787" s="25" t="s">
        <v>223</v>
      </c>
      <c r="B1787" s="11" t="n">
        <v>8</v>
      </c>
      <c r="C1787" s="22" t="n">
        <v>43314</v>
      </c>
      <c r="D1787" s="11" t="n">
        <v>1100</v>
      </c>
      <c r="E1787" s="20" t="n">
        <f aca="false">SUM(B1787*D1787)</f>
        <v>8800</v>
      </c>
      <c r="F1787" s="22"/>
      <c r="G1787" s="11"/>
      <c r="H1787" s="23" t="n">
        <f aca="false">SUM(B1787*G1787)</f>
        <v>0</v>
      </c>
      <c r="I1787" s="24" t="n">
        <f aca="false">SUM(H1787-E1787)</f>
        <v>-8800</v>
      </c>
      <c r="J1787" s="11" t="str">
        <f aca="false">IF(SUM(+F1787-C1787)&lt;365,"ST","LT")</f>
        <v>ST</v>
      </c>
      <c r="K1787" s="25" t="s">
        <v>31</v>
      </c>
      <c r="L1787" s="25"/>
      <c r="M1787" s="25"/>
      <c r="N1787" s="11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</row>
    <row r="1788" customFormat="false" ht="15.75" hidden="false" customHeight="true" outlineLevel="0" collapsed="false">
      <c r="A1788" s="25" t="s">
        <v>223</v>
      </c>
      <c r="B1788" s="11" t="n">
        <v>2</v>
      </c>
      <c r="C1788" s="22" t="n">
        <v>43635</v>
      </c>
      <c r="D1788" s="11" t="n">
        <v>1806.3</v>
      </c>
      <c r="E1788" s="20" t="n">
        <f aca="false">SUM(B1788*D1788)</f>
        <v>3612.6</v>
      </c>
      <c r="F1788" s="22"/>
      <c r="G1788" s="11"/>
      <c r="H1788" s="23" t="n">
        <f aca="false">SUM(B1788*G1788)</f>
        <v>0</v>
      </c>
      <c r="I1788" s="24" t="n">
        <f aca="false">SUM(H1788-E1788)</f>
        <v>-3612.6</v>
      </c>
      <c r="J1788" s="11" t="str">
        <f aca="false">IF(SUM(+F1788-C1788)&lt;365,"ST","LT")</f>
        <v>ST</v>
      </c>
      <c r="K1788" s="25"/>
      <c r="L1788" s="25"/>
      <c r="M1788" s="25"/>
      <c r="N1788" s="11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</row>
    <row r="1789" customFormat="false" ht="15.75" hidden="false" customHeight="true" outlineLevel="0" collapsed="false">
      <c r="A1789" s="25" t="s">
        <v>224</v>
      </c>
      <c r="B1789" s="11" t="n">
        <v>50</v>
      </c>
      <c r="C1789" s="22" t="n">
        <v>43054</v>
      </c>
      <c r="D1789" s="11" t="n">
        <v>290</v>
      </c>
      <c r="E1789" s="20" t="n">
        <f aca="false">SUM(B1789*D1789)</f>
        <v>14500</v>
      </c>
      <c r="F1789" s="22"/>
      <c r="G1789" s="11"/>
      <c r="H1789" s="23" t="n">
        <f aca="false">SUM(B1789*G1789)</f>
        <v>0</v>
      </c>
      <c r="I1789" s="24" t="n">
        <f aca="false">SUM(H1789-E1789)</f>
        <v>-14500</v>
      </c>
      <c r="J1789" s="11" t="str">
        <f aca="false">IF(SUM(+F1789-C1789)&lt;365,"ST","LT")</f>
        <v>ST</v>
      </c>
      <c r="K1789" s="25" t="s">
        <v>31</v>
      </c>
      <c r="L1789" s="25"/>
      <c r="M1789" s="25"/>
      <c r="N1789" s="11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</row>
    <row r="1790" customFormat="false" ht="15.75" hidden="false" customHeight="true" outlineLevel="0" collapsed="false">
      <c r="A1790" s="25" t="s">
        <v>225</v>
      </c>
      <c r="B1790" s="11" t="n">
        <v>25</v>
      </c>
      <c r="C1790" s="22" t="n">
        <v>40413</v>
      </c>
      <c r="D1790" s="11" t="n">
        <v>297.83</v>
      </c>
      <c r="E1790" s="20" t="n">
        <f aca="false">SUM(B1790*D1790)</f>
        <v>7445.75</v>
      </c>
      <c r="F1790" s="22" t="n">
        <v>43516</v>
      </c>
      <c r="G1790" s="11" t="n">
        <v>21.98</v>
      </c>
      <c r="H1790" s="23" t="n">
        <f aca="false">SUM(B1790*G1790)</f>
        <v>549.5</v>
      </c>
      <c r="I1790" s="24" t="n">
        <f aca="false">SUM(H1790-E1790)</f>
        <v>-6896.25</v>
      </c>
      <c r="J1790" s="11" t="str">
        <f aca="false">IF(SUM(+F1790-C1790)&lt;365,"ST","LT")</f>
        <v>LT</v>
      </c>
      <c r="K1790" s="25" t="s">
        <v>80</v>
      </c>
      <c r="L1790" s="25"/>
      <c r="M1790" s="25"/>
      <c r="N1790" s="11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</row>
    <row r="1791" customFormat="false" ht="15.75" hidden="false" customHeight="true" outlineLevel="0" collapsed="false">
      <c r="A1791" s="25" t="s">
        <v>225</v>
      </c>
      <c r="B1791" s="11" t="n">
        <v>25</v>
      </c>
      <c r="C1791" s="22" t="n">
        <v>40504</v>
      </c>
      <c r="D1791" s="11" t="n">
        <v>231.03</v>
      </c>
      <c r="E1791" s="20" t="n">
        <f aca="false">SUM(B1791*D1791)</f>
        <v>5775.75</v>
      </c>
      <c r="F1791" s="22" t="n">
        <v>43516</v>
      </c>
      <c r="G1791" s="11" t="n">
        <v>21.98</v>
      </c>
      <c r="H1791" s="23" t="n">
        <f aca="false">SUM(B1791*G1791)</f>
        <v>549.5</v>
      </c>
      <c r="I1791" s="24" t="n">
        <f aca="false">SUM(H1791-E1791)</f>
        <v>-5226.25</v>
      </c>
      <c r="J1791" s="11" t="str">
        <f aca="false">IF(SUM(+F1791-C1791)&lt;365,"ST","LT")</f>
        <v>LT</v>
      </c>
      <c r="K1791" s="25" t="s">
        <v>80</v>
      </c>
      <c r="L1791" s="25"/>
      <c r="M1791" s="25"/>
      <c r="N1791" s="11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</row>
    <row r="1792" customFormat="false" ht="15.75" hidden="false" customHeight="true" outlineLevel="0" collapsed="false">
      <c r="A1792" s="25" t="s">
        <v>225</v>
      </c>
      <c r="B1792" s="11" t="n">
        <v>100</v>
      </c>
      <c r="C1792" s="22" t="n">
        <v>41099</v>
      </c>
      <c r="D1792" s="11" t="n">
        <v>87.75</v>
      </c>
      <c r="E1792" s="20" t="n">
        <f aca="false">SUM(B1792*D1792)</f>
        <v>8775</v>
      </c>
      <c r="F1792" s="22" t="n">
        <v>43516</v>
      </c>
      <c r="G1792" s="11" t="n">
        <v>21.98</v>
      </c>
      <c r="H1792" s="23" t="n">
        <f aca="false">SUM(B1792*G1792)</f>
        <v>2198</v>
      </c>
      <c r="I1792" s="24" t="n">
        <f aca="false">SUM(H1792-E1792)</f>
        <v>-6577</v>
      </c>
      <c r="J1792" s="11" t="str">
        <f aca="false">IF(SUM(+F1792-C1792)&lt;365,"ST","LT")</f>
        <v>LT</v>
      </c>
      <c r="K1792" s="25" t="s">
        <v>80</v>
      </c>
      <c r="L1792" s="25"/>
      <c r="M1792" s="25"/>
      <c r="N1792" s="11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</row>
    <row r="1793" customFormat="false" ht="15.75" hidden="false" customHeight="true" outlineLevel="0" collapsed="false">
      <c r="A1793" s="25" t="s">
        <v>227</v>
      </c>
      <c r="B1793" s="11" t="n">
        <v>5</v>
      </c>
      <c r="C1793" s="22" t="n">
        <v>42830</v>
      </c>
      <c r="D1793" s="11" t="n">
        <v>3223.65</v>
      </c>
      <c r="E1793" s="20" t="n">
        <f aca="false">SUM(B1793*D1793)</f>
        <v>16118.25</v>
      </c>
      <c r="F1793" s="22"/>
      <c r="G1793" s="11"/>
      <c r="H1793" s="23" t="n">
        <f aca="false">SUM(B1793*G1793)</f>
        <v>0</v>
      </c>
      <c r="I1793" s="24" t="n">
        <f aca="false">SUM(H1793-E1793)</f>
        <v>-16118.25</v>
      </c>
      <c r="J1793" s="11" t="str">
        <f aca="false">IF(SUM(+F1793-C1793)&lt;365,"ST","LT")</f>
        <v>ST</v>
      </c>
      <c r="K1793" s="25"/>
      <c r="L1793" s="25"/>
      <c r="M1793" s="25"/>
      <c r="N1793" s="11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</row>
    <row r="1794" customFormat="false" ht="15.75" hidden="false" customHeight="true" outlineLevel="0" collapsed="false">
      <c r="A1794" s="25" t="s">
        <v>227</v>
      </c>
      <c r="B1794" s="11" t="n">
        <v>5</v>
      </c>
      <c r="C1794" s="22" t="n">
        <v>43496</v>
      </c>
      <c r="D1794" s="11" t="n">
        <v>2599.35</v>
      </c>
      <c r="E1794" s="20" t="n">
        <f aca="false">SUM(B1794*D1794)</f>
        <v>12996.75</v>
      </c>
      <c r="F1794" s="22"/>
      <c r="G1794" s="11"/>
      <c r="H1794" s="23" t="n">
        <f aca="false">SUM(B1794*G1794)</f>
        <v>0</v>
      </c>
      <c r="I1794" s="24" t="n">
        <f aca="false">SUM(H1794-E1794)</f>
        <v>-12996.75</v>
      </c>
      <c r="J1794" s="11" t="str">
        <f aca="false">IF(SUM(+F1794-C1794)&lt;365,"ST","LT")</f>
        <v>ST</v>
      </c>
      <c r="K1794" s="25"/>
      <c r="L1794" s="25"/>
      <c r="M1794" s="25"/>
      <c r="N1794" s="11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</row>
    <row r="1795" customFormat="false" ht="15.75" hidden="false" customHeight="true" outlineLevel="0" collapsed="false">
      <c r="A1795" s="25" t="s">
        <v>228</v>
      </c>
      <c r="B1795" s="11" t="n">
        <v>25</v>
      </c>
      <c r="C1795" s="22" t="n">
        <v>40549</v>
      </c>
      <c r="D1795" s="11" t="n">
        <v>253.08</v>
      </c>
      <c r="E1795" s="20" t="n">
        <f aca="false">SUM(B1795*D1795)</f>
        <v>6327</v>
      </c>
      <c r="F1795" s="22" t="n">
        <v>43293</v>
      </c>
      <c r="G1795" s="11" t="n">
        <v>223.16</v>
      </c>
      <c r="H1795" s="23" t="n">
        <f aca="false">SUM(B1795*G1795)</f>
        <v>5579</v>
      </c>
      <c r="I1795" s="24" t="n">
        <f aca="false">SUM(H1795-E1795)</f>
        <v>-748</v>
      </c>
      <c r="J1795" s="11" t="str">
        <f aca="false">IF(SUM(+F1795-C1795)&lt;365,"ST","LT")</f>
        <v>LT</v>
      </c>
      <c r="K1795" s="25" t="s">
        <v>80</v>
      </c>
      <c r="L1795" s="25"/>
      <c r="M1795" s="25"/>
      <c r="N1795" s="11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</row>
    <row r="1796" customFormat="false" ht="15.75" hidden="false" customHeight="true" outlineLevel="0" collapsed="false">
      <c r="A1796" s="25" t="s">
        <v>228</v>
      </c>
      <c r="B1796" s="11" t="n">
        <v>25</v>
      </c>
      <c r="C1796" s="22" t="n">
        <v>42217</v>
      </c>
      <c r="D1796" s="11" t="n">
        <v>91.76</v>
      </c>
      <c r="E1796" s="20" t="n">
        <f aca="false">SUM(B1796*D1796)</f>
        <v>2294</v>
      </c>
      <c r="F1796" s="22" t="n">
        <v>43293</v>
      </c>
      <c r="G1796" s="11" t="n">
        <v>223.16</v>
      </c>
      <c r="H1796" s="23" t="n">
        <f aca="false">SUM(B1796*G1796)</f>
        <v>5579</v>
      </c>
      <c r="I1796" s="24" t="n">
        <f aca="false">SUM(H1796-E1796)</f>
        <v>3285</v>
      </c>
      <c r="J1796" s="11" t="str">
        <f aca="false">IF(SUM(+F1796-C1796)&lt;365,"ST","LT")</f>
        <v>LT</v>
      </c>
      <c r="K1796" s="25"/>
      <c r="L1796" s="25"/>
      <c r="M1796" s="25"/>
      <c r="N1796" s="11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</row>
    <row r="1797" customFormat="false" ht="15.75" hidden="false" customHeight="true" outlineLevel="0" collapsed="false">
      <c r="A1797" s="25" t="s">
        <v>228</v>
      </c>
      <c r="B1797" s="11" t="n">
        <v>50</v>
      </c>
      <c r="C1797" s="22" t="n">
        <v>42217</v>
      </c>
      <c r="D1797" s="11" t="n">
        <v>91.76</v>
      </c>
      <c r="E1797" s="20" t="n">
        <f aca="false">SUM(B1797*D1797)</f>
        <v>4588</v>
      </c>
      <c r="F1797" s="22" t="n">
        <v>43377</v>
      </c>
      <c r="G1797" s="11" t="n">
        <v>254.73</v>
      </c>
      <c r="H1797" s="23" t="n">
        <f aca="false">SUM(B1797*G1797)</f>
        <v>12736.5</v>
      </c>
      <c r="I1797" s="24" t="n">
        <f aca="false">SUM(H1797-E1797)</f>
        <v>8148.5</v>
      </c>
      <c r="J1797" s="11" t="str">
        <f aca="false">IF(SUM(+F1797-C1797)&lt;365,"ST","LT")</f>
        <v>LT</v>
      </c>
      <c r="K1797" s="25"/>
      <c r="L1797" s="25"/>
      <c r="M1797" s="25"/>
      <c r="N1797" s="11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</row>
    <row r="1798" customFormat="false" ht="15.75" hidden="false" customHeight="true" outlineLevel="0" collapsed="false">
      <c r="A1798" s="25" t="s">
        <v>228</v>
      </c>
      <c r="B1798" s="11" t="n">
        <v>50</v>
      </c>
      <c r="C1798" s="22" t="n">
        <v>43404</v>
      </c>
      <c r="D1798" s="11" t="n">
        <v>221.15</v>
      </c>
      <c r="E1798" s="20" t="n">
        <f aca="false">SUM(B1798*D1798)</f>
        <v>11057.5</v>
      </c>
      <c r="F1798" s="22"/>
      <c r="G1798" s="11"/>
      <c r="H1798" s="23" t="n">
        <f aca="false">SUM(B1798*G1798)</f>
        <v>0</v>
      </c>
      <c r="I1798" s="24" t="n">
        <f aca="false">SUM(H1798-E1798)</f>
        <v>-11057.5</v>
      </c>
      <c r="J1798" s="11" t="str">
        <f aca="false">IF(SUM(+F1798-C1798)&lt;365,"ST","LT")</f>
        <v>ST</v>
      </c>
      <c r="K1798" s="25"/>
      <c r="L1798" s="25"/>
      <c r="M1798" s="25"/>
      <c r="N1798" s="11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</row>
    <row r="1799" customFormat="false" ht="15.75" hidden="false" customHeight="true" outlineLevel="0" collapsed="false">
      <c r="A1799" s="25" t="s">
        <v>228</v>
      </c>
      <c r="B1799" s="11" t="n">
        <v>50</v>
      </c>
      <c r="C1799" s="22" t="n">
        <v>43468</v>
      </c>
      <c r="D1799" s="11" t="n">
        <v>211.57</v>
      </c>
      <c r="E1799" s="20" t="n">
        <f aca="false">SUM(B1799*D1799)</f>
        <v>10578.5</v>
      </c>
      <c r="F1799" s="22"/>
      <c r="G1799" s="11"/>
      <c r="H1799" s="23" t="n">
        <f aca="false">SUM(B1799*G1799)</f>
        <v>0</v>
      </c>
      <c r="I1799" s="24" t="n">
        <f aca="false">SUM(H1799-E1799)</f>
        <v>-10578.5</v>
      </c>
      <c r="J1799" s="11" t="str">
        <f aca="false">IF(SUM(+F1799-C1799)&lt;365,"ST","LT")</f>
        <v>ST</v>
      </c>
      <c r="K1799" s="25"/>
      <c r="L1799" s="25"/>
      <c r="M1799" s="25"/>
      <c r="N1799" s="11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</row>
    <row r="1800" customFormat="false" ht="15.75" hidden="false" customHeight="true" outlineLevel="0" collapsed="false">
      <c r="A1800" s="25" t="s">
        <v>228</v>
      </c>
      <c r="B1800" s="11" t="n">
        <v>50</v>
      </c>
      <c r="C1800" s="22" t="n">
        <v>43840</v>
      </c>
      <c r="D1800" s="11" t="n">
        <v>212.53</v>
      </c>
      <c r="E1800" s="20" t="n">
        <f aca="false">SUM(B1800*D1800)</f>
        <v>10626.5</v>
      </c>
      <c r="F1800" s="22"/>
      <c r="G1800" s="11"/>
      <c r="H1800" s="23" t="n">
        <f aca="false">SUM(B1800*G1800)</f>
        <v>0</v>
      </c>
      <c r="I1800" s="24" t="n">
        <f aca="false">SUM(H1800-E1800)</f>
        <v>-10626.5</v>
      </c>
      <c r="J1800" s="11" t="str">
        <f aca="false">IF(SUM(+F1800-C1800)&lt;365,"ST","LT")</f>
        <v>ST</v>
      </c>
      <c r="K1800" s="25"/>
      <c r="L1800" s="25"/>
      <c r="M1800" s="25"/>
      <c r="N1800" s="11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</row>
    <row r="1801" customFormat="false" ht="15.75" hidden="false" customHeight="true" outlineLevel="0" collapsed="false">
      <c r="A1801" s="19" t="s">
        <v>229</v>
      </c>
      <c r="B1801" s="11" t="n">
        <v>10</v>
      </c>
      <c r="C1801" s="22" t="n">
        <v>43768</v>
      </c>
      <c r="D1801" s="11" t="n">
        <v>795.42</v>
      </c>
      <c r="E1801" s="20" t="n">
        <f aca="false">SUM(B1801*D1801)</f>
        <v>7954.2</v>
      </c>
      <c r="F1801" s="22"/>
      <c r="G1801" s="11"/>
      <c r="H1801" s="23" t="n">
        <f aca="false">SUM(B1801*G1801)</f>
        <v>0</v>
      </c>
      <c r="I1801" s="24" t="n">
        <f aca="false">SUM(H1801-E1801)</f>
        <v>-7954.2</v>
      </c>
      <c r="J1801" s="11" t="str">
        <f aca="false">IF(SUM(+F1801-C1801)&lt;365,"ST","LT")</f>
        <v>ST</v>
      </c>
      <c r="K1801" s="25"/>
      <c r="L1801" s="25"/>
      <c r="M1801" s="25"/>
      <c r="N1801" s="11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</row>
    <row r="1802" customFormat="false" ht="15.75" hidden="false" customHeight="true" outlineLevel="0" collapsed="false">
      <c r="A1802" s="25" t="s">
        <v>230</v>
      </c>
      <c r="B1802" s="11" t="n">
        <v>100</v>
      </c>
      <c r="C1802" s="22" t="n">
        <v>41257</v>
      </c>
      <c r="D1802" s="11" t="n">
        <v>144.07</v>
      </c>
      <c r="E1802" s="20" t="n">
        <f aca="false">SUM(B1802*D1802)</f>
        <v>14407</v>
      </c>
      <c r="F1802" s="22"/>
      <c r="G1802" s="11"/>
      <c r="H1802" s="23" t="n">
        <f aca="false">SUM(B1802*G1802)</f>
        <v>0</v>
      </c>
      <c r="I1802" s="24" t="n">
        <f aca="false">SUM(H1802-E1802)</f>
        <v>-14407</v>
      </c>
      <c r="J1802" s="11" t="str">
        <f aca="false">IF(SUM(+F1802-C1802)&lt;365,"ST","LT")</f>
        <v>ST</v>
      </c>
      <c r="K1802" s="25"/>
      <c r="L1802" s="25"/>
      <c r="M1802" s="25"/>
      <c r="N1802" s="11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</row>
    <row r="1803" customFormat="false" ht="15.75" hidden="false" customHeight="true" outlineLevel="0" collapsed="false">
      <c r="A1803" s="25" t="s">
        <v>230</v>
      </c>
      <c r="B1803" s="11" t="n">
        <v>150</v>
      </c>
      <c r="C1803" s="22" t="n">
        <v>43251</v>
      </c>
      <c r="D1803" s="11" t="n">
        <v>71.03</v>
      </c>
      <c r="E1803" s="20" t="n">
        <f aca="false">SUM(B1803*D1803)</f>
        <v>10654.5</v>
      </c>
      <c r="F1803" s="22"/>
      <c r="G1803" s="11"/>
      <c r="H1803" s="23" t="n">
        <f aca="false">SUM(B1803*G1803)</f>
        <v>0</v>
      </c>
      <c r="I1803" s="24" t="n">
        <f aca="false">SUM(H1803-E1803)</f>
        <v>-10654.5</v>
      </c>
      <c r="J1803" s="11" t="str">
        <f aca="false">IF(SUM(+F1803-C1803)&lt;365,"ST","LT")</f>
        <v>ST</v>
      </c>
      <c r="K1803" s="25"/>
      <c r="L1803" s="25"/>
      <c r="M1803" s="25"/>
      <c r="N1803" s="11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</row>
    <row r="1804" customFormat="false" ht="15.75" hidden="false" customHeight="true" outlineLevel="0" collapsed="false">
      <c r="A1804" s="25" t="s">
        <v>231</v>
      </c>
      <c r="B1804" s="20" t="n">
        <v>50</v>
      </c>
      <c r="C1804" s="22" t="n">
        <v>39974</v>
      </c>
      <c r="D1804" s="11" t="n">
        <v>327.63</v>
      </c>
      <c r="E1804" s="20" t="n">
        <f aca="false">SUM(B1804*D1804)</f>
        <v>16381.5</v>
      </c>
      <c r="F1804" s="22"/>
      <c r="G1804" s="11"/>
      <c r="H1804" s="23" t="n">
        <f aca="false">SUM(B1804*G1804)</f>
        <v>0</v>
      </c>
      <c r="I1804" s="24" t="n">
        <f aca="false">SUM(H1804-E1804)</f>
        <v>-16381.5</v>
      </c>
      <c r="J1804" s="11" t="str">
        <f aca="false">IF(SUM(+F1804-C1804)&lt;365,"ST","LT")</f>
        <v>ST</v>
      </c>
      <c r="K1804" s="25" t="s">
        <v>93</v>
      </c>
      <c r="L1804" s="25"/>
      <c r="M1804" s="25"/>
      <c r="N1804" s="11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</row>
    <row r="1805" customFormat="false" ht="15.75" hidden="false" customHeight="true" outlineLevel="0" collapsed="false">
      <c r="A1805" s="25" t="s">
        <v>231</v>
      </c>
      <c r="B1805" s="20" t="n">
        <v>10</v>
      </c>
      <c r="C1805" s="22" t="n">
        <v>42594</v>
      </c>
      <c r="D1805" s="11" t="n">
        <v>1204.09</v>
      </c>
      <c r="E1805" s="20" t="n">
        <f aca="false">SUM(B1805*D1805)</f>
        <v>12040.9</v>
      </c>
      <c r="F1805" s="22"/>
      <c r="G1805" s="11"/>
      <c r="H1805" s="23" t="n">
        <f aca="false">SUM(B1805*G1805)</f>
        <v>0</v>
      </c>
      <c r="I1805" s="24" t="n">
        <f aca="false">SUM(H1805-E1805)</f>
        <v>-12040.9</v>
      </c>
      <c r="J1805" s="11" t="str">
        <f aca="false">IF(SUM(+F1805-C1805)&lt;365,"ST","LT")</f>
        <v>ST</v>
      </c>
      <c r="K1805" s="25"/>
      <c r="L1805" s="25"/>
      <c r="M1805" s="25"/>
      <c r="N1805" s="11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</row>
    <row r="1806" customFormat="false" ht="15.75" hidden="false" customHeight="true" outlineLevel="0" collapsed="false">
      <c r="A1806" s="25" t="s">
        <v>231</v>
      </c>
      <c r="B1806" s="20" t="n">
        <v>120</v>
      </c>
      <c r="C1806" s="22" t="n">
        <v>42629</v>
      </c>
      <c r="D1806" s="11" t="n">
        <v>0</v>
      </c>
      <c r="E1806" s="20" t="n">
        <f aca="false">SUM(B1806*D1806)</f>
        <v>0</v>
      </c>
      <c r="F1806" s="22"/>
      <c r="G1806" s="11"/>
      <c r="H1806" s="23" t="n">
        <f aca="false">SUM(B1806*G1806)</f>
        <v>0</v>
      </c>
      <c r="I1806" s="24" t="n">
        <f aca="false">SUM(H1806-E1806)</f>
        <v>0</v>
      </c>
      <c r="J1806" s="11" t="str">
        <f aca="false">IF(SUM(+F1806-C1806)&lt;365,"ST","LT")</f>
        <v>ST</v>
      </c>
      <c r="K1806" s="25" t="s">
        <v>86</v>
      </c>
      <c r="L1806" s="25"/>
      <c r="M1806" s="25"/>
      <c r="N1806" s="11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</row>
    <row r="1807" customFormat="false" ht="15.75" hidden="false" customHeight="true" outlineLevel="0" collapsed="false">
      <c r="A1807" s="25" t="s">
        <v>231</v>
      </c>
      <c r="B1807" s="11" t="n">
        <v>20</v>
      </c>
      <c r="C1807" s="22" t="n">
        <v>42755</v>
      </c>
      <c r="D1807" s="11" t="n">
        <v>495.19</v>
      </c>
      <c r="E1807" s="20" t="n">
        <f aca="false">SUM(B1807*D1807)</f>
        <v>9903.8</v>
      </c>
      <c r="F1807" s="22"/>
      <c r="G1807" s="11"/>
      <c r="H1807" s="23" t="n">
        <f aca="false">SUM(B1807*G1807)</f>
        <v>0</v>
      </c>
      <c r="I1807" s="24" t="n">
        <f aca="false">SUM(H1807-E1807)</f>
        <v>-9903.8</v>
      </c>
      <c r="J1807" s="11" t="str">
        <f aca="false">IF(SUM(+F1807-C1807)&lt;365,"ST","LT")</f>
        <v>ST</v>
      </c>
      <c r="K1807" s="25"/>
      <c r="L1807" s="25"/>
      <c r="M1807" s="25"/>
      <c r="N1807" s="11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</row>
    <row r="1808" customFormat="false" ht="15.75" hidden="false" customHeight="true" outlineLevel="0" collapsed="false">
      <c r="A1808" s="25" t="s">
        <v>231</v>
      </c>
      <c r="B1808" s="11" t="n">
        <v>100</v>
      </c>
      <c r="C1808" s="22" t="n">
        <v>42936</v>
      </c>
      <c r="D1808" s="11" t="n">
        <v>0</v>
      </c>
      <c r="E1808" s="20" t="n">
        <f aca="false">SUM(B1808*D1808)</f>
        <v>0</v>
      </c>
      <c r="F1808" s="22"/>
      <c r="G1808" s="11"/>
      <c r="H1808" s="23" t="n">
        <f aca="false">SUM(B1808*G1808)</f>
        <v>0</v>
      </c>
      <c r="I1808" s="24" t="n">
        <f aca="false">SUM(H1808-E1808)</f>
        <v>0</v>
      </c>
      <c r="J1808" s="11" t="str">
        <f aca="false">IF(SUM(+F1808-C1808)&lt;365,"ST","LT")</f>
        <v>ST</v>
      </c>
      <c r="K1808" s="25" t="s">
        <v>86</v>
      </c>
      <c r="L1808" s="25"/>
      <c r="M1808" s="25"/>
      <c r="N1808" s="11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</row>
    <row r="1809" customFormat="false" ht="15.75" hidden="false" customHeight="true" outlineLevel="0" collapsed="false">
      <c r="A1809" s="25" t="s">
        <v>231</v>
      </c>
      <c r="B1809" s="11" t="n">
        <v>50</v>
      </c>
      <c r="C1809" s="22" t="n">
        <v>43868</v>
      </c>
      <c r="D1809" s="11" t="n">
        <v>242.81</v>
      </c>
      <c r="E1809" s="20" t="n">
        <f aca="false">SUM(B1809*D1809)</f>
        <v>12140.5</v>
      </c>
      <c r="F1809" s="11"/>
      <c r="G1809" s="11"/>
      <c r="H1809" s="23" t="n">
        <f aca="false">SUM(B1809*G1809)</f>
        <v>0</v>
      </c>
      <c r="I1809" s="24" t="n">
        <f aca="false">SUM(H1809-E1809)</f>
        <v>-12140.5</v>
      </c>
      <c r="J1809" s="11" t="str">
        <f aca="false">IF(SUM(+F1809-C1809)&lt;365,"ST","LT")</f>
        <v>ST</v>
      </c>
      <c r="K1809" s="25"/>
      <c r="L1809" s="25"/>
      <c r="M1809" s="25"/>
      <c r="N1809" s="11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</row>
    <row r="1810" customFormat="false" ht="15.75" hidden="false" customHeight="true" outlineLevel="0" collapsed="false">
      <c r="A1810" s="25" t="s">
        <v>231</v>
      </c>
      <c r="B1810" s="11" t="n">
        <v>50</v>
      </c>
      <c r="C1810" s="22" t="n">
        <v>43873</v>
      </c>
      <c r="D1810" s="11" t="n">
        <v>235.75</v>
      </c>
      <c r="E1810" s="20" t="n">
        <f aca="false">SUM(B1810*D1810)</f>
        <v>11787.5</v>
      </c>
      <c r="F1810" s="22"/>
      <c r="G1810" s="11"/>
      <c r="H1810" s="23" t="n">
        <f aca="false">SUM(B1810*G1810)</f>
        <v>0</v>
      </c>
      <c r="I1810" s="24" t="n">
        <f aca="false">SUM(H1810-E1810)</f>
        <v>-11787.5</v>
      </c>
      <c r="J1810" s="11" t="str">
        <f aca="false">IF(SUM(+F1810-C1810)&lt;365,"ST","LT")</f>
        <v>ST</v>
      </c>
      <c r="K1810" s="25"/>
      <c r="L1810" s="25"/>
      <c r="M1810" s="25"/>
      <c r="N1810" s="11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</row>
    <row r="1811" customFormat="false" ht="15.75" hidden="false" customHeight="true" outlineLevel="0" collapsed="false">
      <c r="A1811" s="19" t="s">
        <v>233</v>
      </c>
      <c r="B1811" s="11" t="n">
        <v>50</v>
      </c>
      <c r="C1811" s="22" t="n">
        <v>43570</v>
      </c>
      <c r="D1811" s="11" t="n">
        <v>131.18</v>
      </c>
      <c r="E1811" s="20" t="n">
        <f aca="false">SUM(B1811*D1811)</f>
        <v>6559</v>
      </c>
      <c r="F1811" s="22" t="n">
        <v>43783</v>
      </c>
      <c r="G1811" s="11" t="n">
        <v>226.29</v>
      </c>
      <c r="H1811" s="23" t="n">
        <f aca="false">SUM(B1811*G1811)</f>
        <v>11314.5</v>
      </c>
      <c r="I1811" s="24" t="n">
        <f aca="false">SUM(H1811-E1811)</f>
        <v>4755.5</v>
      </c>
      <c r="J1811" s="11" t="str">
        <f aca="false">IF(SUM(+F1811-C1811)&lt;365,"ST","LT")</f>
        <v>ST</v>
      </c>
      <c r="K1811" s="25"/>
      <c r="L1811" s="25"/>
      <c r="M1811" s="25"/>
      <c r="N1811" s="11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</row>
    <row r="1812" customFormat="false" ht="15.75" hidden="false" customHeight="true" outlineLevel="0" collapsed="false">
      <c r="A1812" s="19" t="s">
        <v>233</v>
      </c>
      <c r="B1812" s="11" t="n">
        <v>50</v>
      </c>
      <c r="C1812" s="22" t="n">
        <v>43570</v>
      </c>
      <c r="D1812" s="11" t="n">
        <v>131.18</v>
      </c>
      <c r="E1812" s="20" t="n">
        <f aca="false">SUM(B1812*D1812)</f>
        <v>6559</v>
      </c>
      <c r="F1812" s="22" t="n">
        <v>43830</v>
      </c>
      <c r="G1812" s="11" t="n">
        <v>206.48</v>
      </c>
      <c r="H1812" s="23" t="n">
        <f aca="false">SUM(B1812*G1812)</f>
        <v>10324</v>
      </c>
      <c r="I1812" s="24" t="n">
        <f aca="false">SUM(H1812-E1812)</f>
        <v>3765</v>
      </c>
      <c r="J1812" s="11" t="str">
        <f aca="false">IF(SUM(+F1812-C1812)&lt;365,"ST","LT")</f>
        <v>ST</v>
      </c>
      <c r="K1812" s="25"/>
      <c r="L1812" s="25"/>
      <c r="M1812" s="25"/>
      <c r="N1812" s="11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</row>
    <row r="1813" customFormat="false" ht="15.75" hidden="false" customHeight="true" outlineLevel="0" collapsed="false">
      <c r="A1813" s="25" t="s">
        <v>234</v>
      </c>
      <c r="B1813" s="11" t="n">
        <v>50</v>
      </c>
      <c r="C1813" s="22" t="n">
        <v>40611</v>
      </c>
      <c r="D1813" s="11" t="n">
        <v>189.13</v>
      </c>
      <c r="E1813" s="20" t="n">
        <f aca="false">SUM(B1813*D1813)</f>
        <v>9456.5</v>
      </c>
      <c r="F1813" s="22"/>
      <c r="G1813" s="11"/>
      <c r="H1813" s="23" t="n">
        <f aca="false">SUM(B1813*G1813)</f>
        <v>0</v>
      </c>
      <c r="I1813" s="24" t="n">
        <f aca="false">SUM(H1813-E1813)</f>
        <v>-9456.5</v>
      </c>
      <c r="J1813" s="11" t="str">
        <f aca="false">IF(SUM(+F1813-C1813)&lt;365,"ST","LT")</f>
        <v>ST</v>
      </c>
      <c r="K1813" s="25"/>
      <c r="L1813" s="25"/>
      <c r="M1813" s="25"/>
      <c r="N1813" s="11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</row>
    <row r="1814" customFormat="false" ht="15.75" hidden="false" customHeight="true" outlineLevel="0" collapsed="false">
      <c r="A1814" s="25" t="s">
        <v>234</v>
      </c>
      <c r="B1814" s="11" t="n">
        <v>50</v>
      </c>
      <c r="C1814" s="22" t="n">
        <v>40614</v>
      </c>
      <c r="D1814" s="11" t="n">
        <v>0</v>
      </c>
      <c r="E1814" s="20" t="n">
        <f aca="false">SUM(B1814*D1814)</f>
        <v>0</v>
      </c>
      <c r="F1814" s="22"/>
      <c r="G1814" s="11"/>
      <c r="H1814" s="23" t="n">
        <f aca="false">SUM(B1814*G1814)</f>
        <v>0</v>
      </c>
      <c r="I1814" s="24" t="n">
        <f aca="false">SUM(H1814-E1814)</f>
        <v>0</v>
      </c>
      <c r="J1814" s="11" t="str">
        <f aca="false">IF(SUM(+F1814-C1814)&lt;365,"ST","LT")</f>
        <v>ST</v>
      </c>
      <c r="K1814" s="25" t="s">
        <v>235</v>
      </c>
      <c r="L1814" s="25"/>
      <c r="M1814" s="25"/>
      <c r="N1814" s="11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</row>
    <row r="1815" customFormat="false" ht="15.75" hidden="false" customHeight="true" outlineLevel="0" collapsed="false">
      <c r="A1815" s="19" t="s">
        <v>236</v>
      </c>
      <c r="B1815" s="11" t="n">
        <v>50</v>
      </c>
      <c r="C1815" s="22" t="n">
        <v>43615</v>
      </c>
      <c r="D1815" s="11" t="n">
        <v>201.75</v>
      </c>
      <c r="E1815" s="20" t="n">
        <f aca="false">SUM(B1815*D1815)</f>
        <v>10087.5</v>
      </c>
      <c r="F1815" s="22"/>
      <c r="G1815" s="11"/>
      <c r="H1815" s="23" t="n">
        <f aca="false">SUM(B1815*G1815)</f>
        <v>0</v>
      </c>
      <c r="I1815" s="24" t="n">
        <f aca="false">SUM(H1815-E1815)</f>
        <v>-10087.5</v>
      </c>
      <c r="J1815" s="11" t="str">
        <f aca="false">IF(SUM(+F1815-C1815)&lt;365,"ST","LT")</f>
        <v>ST</v>
      </c>
      <c r="K1815" s="25"/>
      <c r="L1815" s="25"/>
      <c r="M1815" s="25"/>
      <c r="N1815" s="11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</row>
    <row r="1816" customFormat="false" ht="15.75" hidden="false" customHeight="true" outlineLevel="0" collapsed="false">
      <c r="A1816" s="19" t="s">
        <v>236</v>
      </c>
      <c r="B1816" s="11" t="n">
        <v>50</v>
      </c>
      <c r="C1816" s="22" t="n">
        <v>43622</v>
      </c>
      <c r="D1816" s="11" t="n">
        <v>167.75</v>
      </c>
      <c r="E1816" s="20" t="n">
        <f aca="false">SUM(B1816*D1816)</f>
        <v>8387.5</v>
      </c>
      <c r="F1816" s="22"/>
      <c r="G1816" s="11"/>
      <c r="H1816" s="23" t="n">
        <f aca="false">SUM(B1816*G1816)</f>
        <v>0</v>
      </c>
      <c r="I1816" s="24" t="n">
        <f aca="false">SUM(H1816-E1816)</f>
        <v>-8387.5</v>
      </c>
      <c r="J1816" s="11" t="str">
        <f aca="false">IF(SUM(+F1816-C1816)&lt;365,"ST","LT")</f>
        <v>ST</v>
      </c>
      <c r="K1816" s="25"/>
      <c r="L1816" s="25"/>
      <c r="M1816" s="25"/>
      <c r="N1816" s="11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</row>
    <row r="1817" customFormat="false" ht="15.75" hidden="false" customHeight="true" outlineLevel="0" collapsed="false">
      <c r="A1817" s="25" t="s">
        <v>237</v>
      </c>
      <c r="B1817" s="11" t="n">
        <v>100</v>
      </c>
      <c r="C1817" s="22" t="n">
        <v>42942</v>
      </c>
      <c r="D1817" s="11" t="n">
        <v>85.94</v>
      </c>
      <c r="E1817" s="20" t="n">
        <f aca="false">SUM(B1817*D1817)</f>
        <v>8594</v>
      </c>
      <c r="F1817" s="22"/>
      <c r="G1817" s="11"/>
      <c r="H1817" s="23" t="n">
        <f aca="false">SUM(B1817*G1817)</f>
        <v>0</v>
      </c>
      <c r="I1817" s="24" t="n">
        <f aca="false">SUM(H1817-E1817)</f>
        <v>-8594</v>
      </c>
      <c r="J1817" s="11" t="str">
        <f aca="false">IF(SUM(+F1817-C1817)&lt;365,"ST","LT")</f>
        <v>ST</v>
      </c>
      <c r="K1817" s="25"/>
      <c r="L1817" s="25"/>
      <c r="M1817" s="25"/>
      <c r="N1817" s="11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</row>
    <row r="1818" customFormat="false" ht="15.75" hidden="false" customHeight="true" outlineLevel="0" collapsed="false">
      <c r="A1818" s="25" t="s">
        <v>238</v>
      </c>
      <c r="B1818" s="11" t="n">
        <v>14</v>
      </c>
      <c r="C1818" s="22" t="n">
        <v>43434</v>
      </c>
      <c r="D1818" s="11" t="n">
        <v>209.06</v>
      </c>
      <c r="E1818" s="20" t="n">
        <f aca="false">SUM(B1818*D1818)</f>
        <v>2926.84</v>
      </c>
      <c r="F1818" s="22" t="n">
        <v>43727</v>
      </c>
      <c r="G1818" s="11" t="n">
        <v>232</v>
      </c>
      <c r="H1818" s="23" t="n">
        <f aca="false">SUM(B1818*G1818)</f>
        <v>3248</v>
      </c>
      <c r="I1818" s="24" t="n">
        <f aca="false">SUM(H1818-E1818)</f>
        <v>321.16</v>
      </c>
      <c r="J1818" s="11" t="str">
        <f aca="false">IF(SUM(+F1818-C1818)&lt;365,"ST","LT")</f>
        <v>ST</v>
      </c>
      <c r="K1818" s="25"/>
      <c r="L1818" s="25"/>
      <c r="M1818" s="25"/>
      <c r="N1818" s="11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</row>
    <row r="1819" customFormat="false" ht="15.75" hidden="false" customHeight="true" outlineLevel="0" collapsed="false">
      <c r="A1819" s="25" t="s">
        <v>238</v>
      </c>
      <c r="B1819" s="11" t="n">
        <v>11</v>
      </c>
      <c r="C1819" s="22" t="n">
        <v>43437</v>
      </c>
      <c r="D1819" s="11" t="n">
        <v>209.56</v>
      </c>
      <c r="E1819" s="20" t="n">
        <f aca="false">SUM(B1819*D1819)</f>
        <v>2305.16</v>
      </c>
      <c r="F1819" s="22" t="n">
        <v>43727</v>
      </c>
      <c r="G1819" s="11" t="n">
        <v>232</v>
      </c>
      <c r="H1819" s="23" t="n">
        <f aca="false">SUM(B1819*G1819)</f>
        <v>2552</v>
      </c>
      <c r="I1819" s="24" t="n">
        <f aca="false">SUM(H1819-E1819)</f>
        <v>246.84</v>
      </c>
      <c r="J1819" s="11" t="str">
        <f aca="false">IF(SUM(+F1819-C1819)&lt;365,"ST","LT")</f>
        <v>ST</v>
      </c>
      <c r="K1819" s="25"/>
      <c r="L1819" s="25"/>
      <c r="M1819" s="25"/>
      <c r="N1819" s="11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</row>
    <row r="1820" customFormat="false" ht="15.75" hidden="false" customHeight="true" outlineLevel="0" collapsed="false">
      <c r="A1820" s="25" t="s">
        <v>239</v>
      </c>
      <c r="B1820" s="20" t="n">
        <v>20</v>
      </c>
      <c r="C1820" s="22" t="n">
        <v>36559</v>
      </c>
      <c r="D1820" s="11" t="n">
        <v>78.1</v>
      </c>
      <c r="E1820" s="20" t="n">
        <f aca="false">SUM(B1820*D1820)</f>
        <v>1562</v>
      </c>
      <c r="F1820" s="22"/>
      <c r="G1820" s="11"/>
      <c r="H1820" s="23" t="n">
        <f aca="false">SUM(B1820*G1820)</f>
        <v>0</v>
      </c>
      <c r="I1820" s="24" t="n">
        <f aca="false">SUM(H1820-E1820)</f>
        <v>-1562</v>
      </c>
      <c r="J1820" s="11" t="str">
        <f aca="false">IF(SUM(+F1820-C1820)&lt;365,"ST","LT")</f>
        <v>ST</v>
      </c>
      <c r="K1820" s="25" t="s">
        <v>19</v>
      </c>
      <c r="L1820" s="25"/>
      <c r="M1820" s="25"/>
      <c r="N1820" s="11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</row>
    <row r="1821" customFormat="false" ht="15.75" hidden="false" customHeight="true" outlineLevel="0" collapsed="false">
      <c r="A1821" s="25" t="s">
        <v>240</v>
      </c>
      <c r="B1821" s="20" t="n">
        <v>50</v>
      </c>
      <c r="C1821" s="22" t="n">
        <v>40487</v>
      </c>
      <c r="D1821" s="11" t="n">
        <v>255.81</v>
      </c>
      <c r="E1821" s="20" t="n">
        <f aca="false">SUM(B1821*D1821)</f>
        <v>12790.5</v>
      </c>
      <c r="F1821" s="22" t="n">
        <v>43321</v>
      </c>
      <c r="G1821" s="11" t="n">
        <v>332.49</v>
      </c>
      <c r="H1821" s="23" t="n">
        <f aca="false">SUM(B1821*G1821)</f>
        <v>16624.5</v>
      </c>
      <c r="I1821" s="24" t="n">
        <f aca="false">SUM(H1821-E1821)</f>
        <v>3834</v>
      </c>
      <c r="J1821" s="11" t="str">
        <f aca="false">IF(SUM(+F1821-C1821)&lt;365,"ST","LT")</f>
        <v>LT</v>
      </c>
      <c r="K1821" s="25"/>
      <c r="L1821" s="25"/>
      <c r="M1821" s="25"/>
      <c r="N1821" s="11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</row>
    <row r="1822" customFormat="false" ht="15.75" hidden="false" customHeight="true" outlineLevel="0" collapsed="false">
      <c r="A1822" s="25" t="s">
        <v>240</v>
      </c>
      <c r="B1822" s="11" t="n">
        <v>25</v>
      </c>
      <c r="C1822" s="22" t="n">
        <v>40487</v>
      </c>
      <c r="D1822" s="11" t="n">
        <v>255.81</v>
      </c>
      <c r="E1822" s="20" t="n">
        <f aca="false">SUM(B1822*D1822)</f>
        <v>6395.25</v>
      </c>
      <c r="F1822" s="22"/>
      <c r="G1822" s="11"/>
      <c r="H1822" s="23" t="n">
        <f aca="false">SUM(B1822*G1822)</f>
        <v>0</v>
      </c>
      <c r="I1822" s="24" t="n">
        <f aca="false">SUM(H1822-E1822)</f>
        <v>-6395.25</v>
      </c>
      <c r="J1822" s="11" t="str">
        <f aca="false">IF(SUM(+F1822-C1822)&lt;365,"ST","LT")</f>
        <v>ST</v>
      </c>
      <c r="K1822" s="25" t="s">
        <v>241</v>
      </c>
      <c r="L1822" s="34" t="s">
        <v>242</v>
      </c>
      <c r="M1822" s="25"/>
      <c r="N1822" s="11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</row>
    <row r="1823" customFormat="false" ht="15.75" hidden="false" customHeight="true" outlineLevel="0" collapsed="false">
      <c r="A1823" s="25" t="s">
        <v>240</v>
      </c>
      <c r="B1823" s="11" t="n">
        <v>50</v>
      </c>
      <c r="C1823" s="22" t="n">
        <v>40773</v>
      </c>
      <c r="D1823" s="11" t="n">
        <v>176.17</v>
      </c>
      <c r="E1823" s="20" t="n">
        <f aca="false">SUM(B1823*D1823)</f>
        <v>8808.5</v>
      </c>
      <c r="F1823" s="22"/>
      <c r="G1823" s="11"/>
      <c r="H1823" s="23" t="n">
        <f aca="false">SUM(B1823*G1823)</f>
        <v>0</v>
      </c>
      <c r="I1823" s="24" t="n">
        <f aca="false">SUM(H1823-E1823)</f>
        <v>-8808.5</v>
      </c>
      <c r="J1823" s="11" t="str">
        <f aca="false">IF(SUM(+F1823-C1823)&lt;365,"ST","LT")</f>
        <v>ST</v>
      </c>
      <c r="K1823" s="25" t="s">
        <v>241</v>
      </c>
      <c r="L1823" s="25" t="s">
        <v>243</v>
      </c>
      <c r="M1823" s="25"/>
      <c r="N1823" s="11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</row>
    <row r="1824" customFormat="false" ht="15.75" hidden="false" customHeight="true" outlineLevel="0" collapsed="false">
      <c r="A1824" s="25" t="s">
        <v>244</v>
      </c>
      <c r="B1824" s="11" t="n">
        <v>20</v>
      </c>
      <c r="C1824" s="22" t="n">
        <v>40795</v>
      </c>
      <c r="D1824" s="11" t="n">
        <v>105.41</v>
      </c>
      <c r="E1824" s="20" t="n">
        <f aca="false">SUM(B1824*D1824)</f>
        <v>2108.2</v>
      </c>
      <c r="F1824" s="22"/>
      <c r="G1824" s="11"/>
      <c r="H1824" s="23" t="n">
        <f aca="false">SUM(B1824*G1824)</f>
        <v>0</v>
      </c>
      <c r="I1824" s="24" t="n">
        <f aca="false">SUM(H1824-E1824)</f>
        <v>-2108.2</v>
      </c>
      <c r="J1824" s="11" t="str">
        <f aca="false">IF(SUM(+F1824-C1824)&lt;365,"ST","LT")</f>
        <v>ST</v>
      </c>
      <c r="K1824" s="11"/>
      <c r="L1824" s="25"/>
      <c r="M1824" s="25" t="s">
        <v>245</v>
      </c>
      <c r="N1824" s="33" t="n">
        <v>41982</v>
      </c>
      <c r="O1824" s="25" t="n">
        <v>527.07</v>
      </c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</row>
    <row r="1825" customFormat="false" ht="15.75" hidden="false" customHeight="true" outlineLevel="0" collapsed="false">
      <c r="A1825" s="25" t="s">
        <v>240</v>
      </c>
      <c r="B1825" s="11" t="n">
        <v>25</v>
      </c>
      <c r="C1825" s="22" t="n">
        <v>42356</v>
      </c>
      <c r="D1825" s="11" t="n">
        <v>252.9</v>
      </c>
      <c r="E1825" s="20" t="n">
        <f aca="false">SUM(B1825*D1825)</f>
        <v>6322.5</v>
      </c>
      <c r="F1825" s="22"/>
      <c r="G1825" s="11"/>
      <c r="H1825" s="23" t="n">
        <f aca="false">SUM(B1825*G1825)</f>
        <v>0</v>
      </c>
      <c r="I1825" s="24" t="n">
        <f aca="false">SUM(H1825-E1825)</f>
        <v>-6322.5</v>
      </c>
      <c r="J1825" s="11" t="str">
        <f aca="false">IF(SUM(+F1825-C1825)&lt;365,"ST","LT")</f>
        <v>ST</v>
      </c>
      <c r="K1825" s="25"/>
      <c r="L1825" s="25"/>
      <c r="M1825" s="25"/>
      <c r="N1825" s="11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</row>
    <row r="1826" customFormat="false" ht="15.75" hidden="false" customHeight="true" outlineLevel="0" collapsed="false">
      <c r="A1826" s="25" t="s">
        <v>240</v>
      </c>
      <c r="B1826" s="11" t="n">
        <v>50</v>
      </c>
      <c r="C1826" s="22" t="n">
        <v>42844</v>
      </c>
      <c r="D1826" s="11" t="n">
        <v>283.61</v>
      </c>
      <c r="E1826" s="20" t="n">
        <f aca="false">SUM(B1826*D1826)</f>
        <v>14180.5</v>
      </c>
      <c r="F1826" s="22"/>
      <c r="G1826" s="11"/>
      <c r="H1826" s="23" t="n">
        <f aca="false">SUM(B1826*G1826)</f>
        <v>0</v>
      </c>
      <c r="I1826" s="24" t="n">
        <f aca="false">SUM(H1826-E1826)</f>
        <v>-14180.5</v>
      </c>
      <c r="J1826" s="11" t="str">
        <f aca="false">IF(SUM(+F1826-C1826)&lt;365,"ST","LT")</f>
        <v>ST</v>
      </c>
      <c r="K1826" s="25"/>
      <c r="L1826" s="25"/>
      <c r="M1826" s="25"/>
      <c r="N1826" s="11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</row>
    <row r="1827" customFormat="false" ht="15.75" hidden="false" customHeight="true" outlineLevel="0" collapsed="false">
      <c r="A1827" s="25" t="s">
        <v>240</v>
      </c>
      <c r="B1827" s="11" t="n">
        <v>30</v>
      </c>
      <c r="C1827" s="22" t="n">
        <v>42964</v>
      </c>
      <c r="D1827" s="11" t="n">
        <v>297.51</v>
      </c>
      <c r="E1827" s="20" t="n">
        <f aca="false">SUM(B1827*D1827)</f>
        <v>8925.3</v>
      </c>
      <c r="F1827" s="22"/>
      <c r="G1827" s="11"/>
      <c r="H1827" s="23" t="n">
        <f aca="false">SUM(B1827*G1827)</f>
        <v>0</v>
      </c>
      <c r="I1827" s="24" t="n">
        <f aca="false">SUM(H1827-E1827)</f>
        <v>-8925.3</v>
      </c>
      <c r="J1827" s="11" t="str">
        <f aca="false">IF(SUM(+F1827-C1827)&lt;365,"ST","LT")</f>
        <v>ST</v>
      </c>
      <c r="K1827" s="25"/>
      <c r="L1827" s="25"/>
      <c r="M1827" s="25"/>
      <c r="N1827" s="11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</row>
    <row r="1828" customFormat="false" ht="15.75" hidden="false" customHeight="true" outlineLevel="0" collapsed="false">
      <c r="A1828" s="19" t="s">
        <v>246</v>
      </c>
      <c r="B1828" s="11" t="n">
        <v>10</v>
      </c>
      <c r="C1828" s="22" t="n">
        <v>43641</v>
      </c>
      <c r="D1828" s="11" t="n">
        <v>1102.2</v>
      </c>
      <c r="E1828" s="20" t="n">
        <f aca="false">SUM(B1828*D1828)</f>
        <v>11022</v>
      </c>
      <c r="F1828" s="22" t="n">
        <v>43677</v>
      </c>
      <c r="G1828" s="11" t="n">
        <v>1204.9</v>
      </c>
      <c r="H1828" s="23" t="n">
        <f aca="false">SUM(B1828*G1828)</f>
        <v>12049</v>
      </c>
      <c r="I1828" s="24" t="n">
        <f aca="false">SUM(H1828-E1828)</f>
        <v>1027</v>
      </c>
      <c r="J1828" s="11" t="str">
        <f aca="false">IF(SUM(+F1828-C1828)&lt;365,"ST","LT")</f>
        <v>ST</v>
      </c>
      <c r="K1828" s="25"/>
      <c r="L1828" s="25"/>
      <c r="M1828" s="25"/>
      <c r="N1828" s="11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</row>
    <row r="1829" customFormat="false" ht="15.75" hidden="false" customHeight="true" outlineLevel="0" collapsed="false">
      <c r="A1829" s="19" t="s">
        <v>246</v>
      </c>
      <c r="B1829" s="11" t="n">
        <v>5</v>
      </c>
      <c r="C1829" s="22" t="n">
        <v>43754</v>
      </c>
      <c r="D1829" s="11" t="n">
        <v>1232.17</v>
      </c>
      <c r="E1829" s="20" t="n">
        <f aca="false">SUM(B1829*D1829)</f>
        <v>6160.85</v>
      </c>
      <c r="F1829" s="22" t="n">
        <v>43765</v>
      </c>
      <c r="G1829" s="11" t="n">
        <v>1336.4</v>
      </c>
      <c r="H1829" s="23" t="n">
        <f aca="false">SUM(B1829*G1829)</f>
        <v>6682</v>
      </c>
      <c r="I1829" s="24" t="n">
        <f aca="false">SUM(H1829-E1829)</f>
        <v>521.15</v>
      </c>
      <c r="J1829" s="11" t="str">
        <f aca="false">IF(SUM(+F1829-C1829)&lt;365,"ST","LT")</f>
        <v>ST</v>
      </c>
      <c r="K1829" s="25"/>
      <c r="L1829" s="25"/>
      <c r="M1829" s="25"/>
      <c r="N1829" s="11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</row>
    <row r="1830" customFormat="false" ht="15.75" hidden="false" customHeight="true" outlineLevel="0" collapsed="false">
      <c r="A1830" s="19" t="s">
        <v>246</v>
      </c>
      <c r="B1830" s="11" t="n">
        <v>10</v>
      </c>
      <c r="C1830" s="22" t="n">
        <v>43774</v>
      </c>
      <c r="D1830" s="11" t="n">
        <v>1302.7</v>
      </c>
      <c r="E1830" s="20" t="n">
        <f aca="false">SUM(B1830*D1830)</f>
        <v>13027</v>
      </c>
      <c r="F1830" s="22" t="n">
        <v>43802</v>
      </c>
      <c r="G1830" s="11" t="n">
        <v>1378.79</v>
      </c>
      <c r="H1830" s="23" t="n">
        <f aca="false">SUM(B1830*G1830)</f>
        <v>13787.9</v>
      </c>
      <c r="I1830" s="24" t="n">
        <f aca="false">SUM(H1830-E1830)</f>
        <v>760.9</v>
      </c>
      <c r="J1830" s="11" t="str">
        <f aca="false">IF(SUM(+F1830-C1830)&lt;365,"ST","LT")</f>
        <v>ST</v>
      </c>
      <c r="K1830" s="25"/>
      <c r="L1830" s="25"/>
      <c r="M1830" s="25"/>
      <c r="N1830" s="11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</row>
    <row r="1831" customFormat="false" ht="15.75" hidden="false" customHeight="true" outlineLevel="0" collapsed="false">
      <c r="A1831" s="19" t="s">
        <v>246</v>
      </c>
      <c r="B1831" s="11" t="n">
        <v>10</v>
      </c>
      <c r="C1831" s="22" t="n">
        <v>43852</v>
      </c>
      <c r="D1831" s="11" t="n">
        <v>1328.89</v>
      </c>
      <c r="E1831" s="20" t="n">
        <f aca="false">SUM(B1831*D1831)</f>
        <v>13288.9</v>
      </c>
      <c r="F1831" s="22"/>
      <c r="G1831" s="11"/>
      <c r="H1831" s="23" t="n">
        <f aca="false">SUM(B1831*G1831)</f>
        <v>0</v>
      </c>
      <c r="I1831" s="24" t="n">
        <f aca="false">SUM(H1831-E1831)</f>
        <v>-13288.9</v>
      </c>
      <c r="J1831" s="11" t="str">
        <f aca="false">IF(SUM(+F1831-C1831)&lt;365,"ST","LT")</f>
        <v>ST</v>
      </c>
      <c r="K1831" s="25"/>
      <c r="L1831" s="25"/>
      <c r="M1831" s="25"/>
      <c r="N1831" s="11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</row>
    <row r="1832" customFormat="false" ht="15.75" hidden="false" customHeight="true" outlineLevel="0" collapsed="false">
      <c r="A1832" s="19" t="s">
        <v>246</v>
      </c>
      <c r="B1832" s="11" t="n">
        <v>10</v>
      </c>
      <c r="C1832" s="22" t="n">
        <v>43865</v>
      </c>
      <c r="D1832" s="11" t="n">
        <v>1301.69</v>
      </c>
      <c r="E1832" s="20" t="n">
        <f aca="false">SUM(B1832*D1832)</f>
        <v>13016.9</v>
      </c>
      <c r="F1832" s="22"/>
      <c r="G1832" s="11"/>
      <c r="H1832" s="23"/>
      <c r="I1832" s="24"/>
      <c r="J1832" s="11"/>
      <c r="K1832" s="25"/>
      <c r="L1832" s="25"/>
      <c r="M1832" s="25"/>
      <c r="N1832" s="11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</row>
    <row r="1833" customFormat="false" ht="15.75" hidden="false" customHeight="true" outlineLevel="0" collapsed="false">
      <c r="A1833" s="25" t="s">
        <v>247</v>
      </c>
      <c r="B1833" s="11" t="n">
        <v>44</v>
      </c>
      <c r="C1833" s="22" t="n">
        <v>42641</v>
      </c>
      <c r="D1833" s="11" t="n">
        <v>334</v>
      </c>
      <c r="E1833" s="20" t="n">
        <f aca="false">SUM(B1833*D1833)</f>
        <v>14696</v>
      </c>
      <c r="F1833" s="22"/>
      <c r="G1833" s="11"/>
      <c r="H1833" s="23" t="n">
        <f aca="false">SUM(B1833*G1833)</f>
        <v>0</v>
      </c>
      <c r="I1833" s="24" t="n">
        <f aca="false">SUM(H1833-E1833)</f>
        <v>-14696</v>
      </c>
      <c r="J1833" s="11" t="str">
        <f aca="false">IF(SUM(+F1833-C1833)&lt;365,"ST","LT")</f>
        <v>ST</v>
      </c>
      <c r="K1833" s="25" t="s">
        <v>248</v>
      </c>
      <c r="L1833" s="25"/>
      <c r="M1833" s="25"/>
      <c r="N1833" s="11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</row>
    <row r="1834" customFormat="false" ht="15.75" hidden="false" customHeight="true" outlineLevel="0" collapsed="false">
      <c r="A1834" s="25" t="s">
        <v>247</v>
      </c>
      <c r="B1834" s="11" t="n">
        <v>25</v>
      </c>
      <c r="C1834" s="22" t="n">
        <v>42642</v>
      </c>
      <c r="D1834" s="11" t="n">
        <v>312.3</v>
      </c>
      <c r="E1834" s="20" t="n">
        <f aca="false">SUM(B1834*D1834)</f>
        <v>7807.5</v>
      </c>
      <c r="F1834" s="22"/>
      <c r="G1834" s="11"/>
      <c r="H1834" s="23" t="n">
        <f aca="false">SUM(B1834*G1834)</f>
        <v>0</v>
      </c>
      <c r="I1834" s="24" t="n">
        <f aca="false">SUM(H1834-E1834)</f>
        <v>-7807.5</v>
      </c>
      <c r="J1834" s="11" t="str">
        <f aca="false">IF(SUM(+F1834-C1834)&lt;365,"ST","LT")</f>
        <v>ST</v>
      </c>
      <c r="K1834" s="25"/>
      <c r="L1834" s="25"/>
      <c r="M1834" s="25"/>
      <c r="N1834" s="11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</row>
    <row r="1835" customFormat="false" ht="15.75" hidden="false" customHeight="true" outlineLevel="0" collapsed="false">
      <c r="A1835" s="25" t="s">
        <v>247</v>
      </c>
      <c r="B1835" s="20" t="n">
        <v>31</v>
      </c>
      <c r="C1835" s="22" t="n">
        <v>42713</v>
      </c>
      <c r="D1835" s="11" t="n">
        <v>297.58</v>
      </c>
      <c r="E1835" s="20" t="n">
        <f aca="false">SUM(B1835*D1835)</f>
        <v>9224.98</v>
      </c>
      <c r="F1835" s="22"/>
      <c r="G1835" s="11"/>
      <c r="H1835" s="23" t="n">
        <f aca="false">SUM(B1835*G1835)</f>
        <v>0</v>
      </c>
      <c r="I1835" s="24" t="n">
        <f aca="false">SUM(H1835-E1835)</f>
        <v>-9224.98</v>
      </c>
      <c r="J1835" s="11" t="str">
        <f aca="false">IF(SUM(+F1835-C1835)&lt;365,"ST","LT")</f>
        <v>ST</v>
      </c>
      <c r="K1835" s="25"/>
      <c r="L1835" s="25"/>
      <c r="M1835" s="25"/>
      <c r="N1835" s="11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</row>
    <row r="1836" customFormat="false" ht="15.75" hidden="false" customHeight="true" outlineLevel="0" collapsed="false">
      <c r="A1836" s="25" t="s">
        <v>250</v>
      </c>
      <c r="B1836" s="11" t="n">
        <v>50</v>
      </c>
      <c r="C1836" s="22" t="n">
        <v>40050</v>
      </c>
      <c r="D1836" s="11" t="n">
        <v>175.47</v>
      </c>
      <c r="E1836" s="20" t="n">
        <f aca="false">SUM(B1836*D1836)</f>
        <v>8773.5</v>
      </c>
      <c r="F1836" s="22"/>
      <c r="G1836" s="11"/>
      <c r="H1836" s="23" t="n">
        <f aca="false">SUM(B1836*G1836)</f>
        <v>0</v>
      </c>
      <c r="I1836" s="24" t="n">
        <f aca="false">SUM(H1836-E1836)</f>
        <v>-8773.5</v>
      </c>
      <c r="J1836" s="11" t="str">
        <f aca="false">IF(SUM(+F1836-C1836)&lt;365,"ST","LT")</f>
        <v>ST</v>
      </c>
      <c r="K1836" s="25"/>
      <c r="L1836" s="25"/>
      <c r="M1836" s="25"/>
      <c r="N1836" s="11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</row>
    <row r="1837" customFormat="false" ht="15.75" hidden="false" customHeight="true" outlineLevel="0" collapsed="false">
      <c r="A1837" s="25" t="s">
        <v>250</v>
      </c>
      <c r="B1837" s="11" t="n">
        <v>50</v>
      </c>
      <c r="C1837" s="22" t="n">
        <v>41057</v>
      </c>
      <c r="D1837" s="11" t="n">
        <v>17.2</v>
      </c>
      <c r="E1837" s="20" t="n">
        <f aca="false">SUM(B1837*D1837)</f>
        <v>860</v>
      </c>
      <c r="F1837" s="22"/>
      <c r="G1837" s="11"/>
      <c r="H1837" s="23" t="n">
        <f aca="false">SUM(B1837*G1837)</f>
        <v>0</v>
      </c>
      <c r="I1837" s="24" t="n">
        <f aca="false">SUM(H1837-E1837)</f>
        <v>-860</v>
      </c>
      <c r="J1837" s="11" t="str">
        <f aca="false">IF(SUM(+F1837-C1837)&lt;365,"ST","LT")</f>
        <v>ST</v>
      </c>
      <c r="K1837" s="25"/>
      <c r="L1837" s="25"/>
      <c r="M1837" s="25"/>
      <c r="N1837" s="11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</row>
    <row r="1838" customFormat="false" ht="15.75" hidden="false" customHeight="true" outlineLevel="0" collapsed="false">
      <c r="A1838" s="25" t="s">
        <v>250</v>
      </c>
      <c r="B1838" s="11" t="n">
        <v>400</v>
      </c>
      <c r="C1838" s="22" t="n">
        <v>42368</v>
      </c>
      <c r="D1838" s="11" t="n">
        <v>3.3</v>
      </c>
      <c r="E1838" s="20" t="n">
        <f aca="false">SUM(B1838*D1838)</f>
        <v>1320</v>
      </c>
      <c r="F1838" s="22"/>
      <c r="G1838" s="11"/>
      <c r="H1838" s="23" t="n">
        <f aca="false">SUM(B1838*G1838)</f>
        <v>0</v>
      </c>
      <c r="I1838" s="24" t="n">
        <f aca="false">SUM(H1838-E1838)</f>
        <v>-1320</v>
      </c>
      <c r="J1838" s="11" t="str">
        <f aca="false">IF(SUM(+F1838-C1838)&lt;365,"ST","LT")</f>
        <v>ST</v>
      </c>
      <c r="K1838" s="25"/>
      <c r="L1838" s="25"/>
      <c r="M1838" s="25"/>
      <c r="N1838" s="11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</row>
    <row r="1839" customFormat="false" ht="15.75" hidden="false" customHeight="true" outlineLevel="0" collapsed="false">
      <c r="A1839" s="25" t="s">
        <v>251</v>
      </c>
      <c r="B1839" s="11" t="n">
        <v>100</v>
      </c>
      <c r="C1839" s="22" t="n">
        <v>42290</v>
      </c>
      <c r="D1839" s="11" t="n">
        <v>61.51</v>
      </c>
      <c r="E1839" s="20" t="n">
        <f aca="false">SUM(B1839*D1839)</f>
        <v>6151</v>
      </c>
      <c r="F1839" s="22" t="n">
        <v>43712</v>
      </c>
      <c r="G1839" s="11" t="n">
        <v>33.75</v>
      </c>
      <c r="H1839" s="23" t="n">
        <f aca="false">SUM(B1839*G1839)</f>
        <v>3375</v>
      </c>
      <c r="I1839" s="24" t="n">
        <f aca="false">SUM(H1839-E1839)</f>
        <v>-2776</v>
      </c>
      <c r="J1839" s="11" t="str">
        <f aca="false">IF(SUM(+F1839-C1839)&lt;365,"ST","LT")</f>
        <v>LT</v>
      </c>
      <c r="K1839" s="25"/>
      <c r="L1839" s="25"/>
      <c r="M1839" s="25"/>
      <c r="N1839" s="11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</row>
    <row r="1840" customFormat="false" ht="15.75" hidden="false" customHeight="true" outlineLevel="0" collapsed="false">
      <c r="A1840" s="25" t="s">
        <v>251</v>
      </c>
      <c r="B1840" s="11" t="n">
        <v>100</v>
      </c>
      <c r="C1840" s="22" t="n">
        <v>42487</v>
      </c>
      <c r="D1840" s="11" t="n">
        <v>50.05</v>
      </c>
      <c r="E1840" s="20" t="n">
        <f aca="false">SUM(B1840*D1840)</f>
        <v>5005</v>
      </c>
      <c r="F1840" s="22" t="n">
        <v>43712</v>
      </c>
      <c r="G1840" s="11" t="n">
        <v>33.75</v>
      </c>
      <c r="H1840" s="23" t="n">
        <f aca="false">SUM(B1840*G1840)</f>
        <v>3375</v>
      </c>
      <c r="I1840" s="24" t="n">
        <f aca="false">SUM(H1840-E1840)</f>
        <v>-1630</v>
      </c>
      <c r="J1840" s="11" t="str">
        <f aca="false">IF(SUM(+F1840-C1840)&lt;365,"ST","LT")</f>
        <v>LT</v>
      </c>
      <c r="K1840" s="25"/>
      <c r="L1840" s="25"/>
      <c r="M1840" s="25"/>
      <c r="N1840" s="11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</row>
    <row r="1841" customFormat="false" ht="15.75" hidden="false" customHeight="true" outlineLevel="0" collapsed="false">
      <c r="A1841" s="35" t="s">
        <v>252</v>
      </c>
      <c r="B1841" s="11" t="n">
        <v>100</v>
      </c>
      <c r="C1841" s="22" t="n">
        <v>42487</v>
      </c>
      <c r="D1841" s="11" t="n">
        <v>50.05</v>
      </c>
      <c r="E1841" s="20" t="n">
        <f aca="false">SUM(B1841*D1841)</f>
        <v>5005</v>
      </c>
      <c r="F1841" s="22"/>
      <c r="G1841" s="11"/>
      <c r="H1841" s="23" t="n">
        <f aca="false">SUM(B1841*G1841)</f>
        <v>0</v>
      </c>
      <c r="I1841" s="24" t="n">
        <f aca="false">SUM(H1841-E1841)</f>
        <v>-5005</v>
      </c>
      <c r="J1841" s="11" t="str">
        <f aca="false">IF(SUM(+F1841-C1841)&lt;365,"ST","LT")</f>
        <v>ST</v>
      </c>
      <c r="K1841" s="25"/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</row>
    <row r="1842" customFormat="false" ht="15.75" hidden="false" customHeight="true" outlineLevel="0" collapsed="false">
      <c r="A1842" s="35" t="s">
        <v>252</v>
      </c>
      <c r="B1842" s="11" t="n">
        <v>100</v>
      </c>
      <c r="C1842" s="22" t="n">
        <v>42319</v>
      </c>
      <c r="D1842" s="11" t="n">
        <v>66.73</v>
      </c>
      <c r="E1842" s="20" t="n">
        <f aca="false">SUM(B1842*D1842)</f>
        <v>6673</v>
      </c>
      <c r="F1842" s="22"/>
      <c r="G1842" s="11"/>
      <c r="H1842" s="23" t="n">
        <f aca="false">SUM(B1842*G1842)</f>
        <v>0</v>
      </c>
      <c r="I1842" s="24" t="n">
        <f aca="false">SUM(H1842-E1842)</f>
        <v>-6673</v>
      </c>
      <c r="J1842" s="11" t="str">
        <f aca="false">IF(SUM(+F1842-C1842)&lt;365,"ST","LT")</f>
        <v>ST</v>
      </c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</row>
    <row r="1843" customFormat="false" ht="15.75" hidden="false" customHeight="true" outlineLevel="0" collapsed="false">
      <c r="A1843" s="19" t="s">
        <v>252</v>
      </c>
      <c r="B1843" s="11" t="n">
        <v>100</v>
      </c>
      <c r="C1843" s="22" t="n">
        <v>43599</v>
      </c>
      <c r="D1843" s="11" t="n">
        <v>42.82</v>
      </c>
      <c r="E1843" s="20" t="n">
        <f aca="false">SUM(B1843*D1843)</f>
        <v>4282</v>
      </c>
      <c r="F1843" s="22"/>
      <c r="G1843" s="11"/>
      <c r="H1843" s="23" t="n">
        <f aca="false">SUM(B1843*G1843)</f>
        <v>0</v>
      </c>
      <c r="I1843" s="24" t="n">
        <f aca="false">SUM(H1843-E1843)</f>
        <v>-4282</v>
      </c>
      <c r="J1843" s="11" t="str">
        <f aca="false">IF(SUM(+F1843-C1843)&lt;365,"ST","LT")</f>
        <v>ST</v>
      </c>
      <c r="K1843" s="25"/>
      <c r="L1843" s="25"/>
      <c r="M1843" s="25"/>
      <c r="N1843" s="33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</row>
    <row r="1844" customFormat="false" ht="15.75" hidden="false" customHeight="true" outlineLevel="0" collapsed="false">
      <c r="A1844" s="19" t="s">
        <v>252</v>
      </c>
      <c r="B1844" s="11" t="n">
        <v>200</v>
      </c>
      <c r="C1844" s="22" t="n">
        <v>43712</v>
      </c>
      <c r="D1844" s="11" t="n">
        <v>42.87</v>
      </c>
      <c r="E1844" s="20" t="n">
        <f aca="false">SUM(B1844*D1844)</f>
        <v>8574</v>
      </c>
      <c r="F1844" s="22"/>
      <c r="G1844" s="11"/>
      <c r="H1844" s="23" t="n">
        <f aca="false">SUM(B1844*G1844)</f>
        <v>0</v>
      </c>
      <c r="I1844" s="24" t="n">
        <f aca="false">SUM(H1844-E1844)</f>
        <v>-8574</v>
      </c>
      <c r="J1844" s="11" t="str">
        <f aca="false">IF(SUM(+F1844-C1844)&lt;365,"ST","LT")</f>
        <v>ST</v>
      </c>
      <c r="K1844" s="25"/>
      <c r="L1844" s="25"/>
      <c r="M1844" s="25"/>
      <c r="N1844" s="33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</row>
    <row r="1845" customFormat="false" ht="15.75" hidden="false" customHeight="true" outlineLevel="0" collapsed="false">
      <c r="A1845" s="25" t="s">
        <v>253</v>
      </c>
      <c r="B1845" s="11" t="n">
        <v>2</v>
      </c>
      <c r="C1845" s="22" t="n">
        <v>40512</v>
      </c>
      <c r="D1845" s="11" t="n">
        <v>5000</v>
      </c>
      <c r="E1845" s="20" t="n">
        <f aca="false">SUM(B1845*D1845)</f>
        <v>10000</v>
      </c>
      <c r="F1845" s="22"/>
      <c r="G1845" s="11"/>
      <c r="H1845" s="23" t="n">
        <f aca="false">SUM(B1845*G1845)</f>
        <v>0</v>
      </c>
      <c r="I1845" s="24" t="n">
        <f aca="false">SUM(H1845-E1845)</f>
        <v>-10000</v>
      </c>
      <c r="J1845" s="11" t="str">
        <f aca="false">IF(SUM(+F1845-C1845)&lt;365,"ST","LT")</f>
        <v>ST</v>
      </c>
      <c r="K1845" s="25" t="s">
        <v>254</v>
      </c>
      <c r="L1845" s="25"/>
      <c r="M1845" s="25"/>
      <c r="N1845" s="33" t="n">
        <v>42278</v>
      </c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</row>
    <row r="1846" customFormat="false" ht="15.75" hidden="false" customHeight="true" outlineLevel="0" collapsed="false">
      <c r="A1846" s="25" t="s">
        <v>255</v>
      </c>
      <c r="B1846" s="11" t="n">
        <v>845.956</v>
      </c>
      <c r="C1846" s="22" t="n">
        <v>42522</v>
      </c>
      <c r="D1846" s="11" t="n">
        <v>12.64</v>
      </c>
      <c r="E1846" s="20" t="n">
        <f aca="false">SUM(B1846*D1846)</f>
        <v>10692.88384</v>
      </c>
      <c r="F1846" s="22"/>
      <c r="G1846" s="11"/>
      <c r="H1846" s="23" t="n">
        <f aca="false">SUM(B1846*G1846)</f>
        <v>0</v>
      </c>
      <c r="I1846" s="24" t="n">
        <f aca="false">SUM(H1846-E1846)</f>
        <v>-10692.88384</v>
      </c>
      <c r="J1846" s="11" t="str">
        <f aca="false">IF(SUM(+F1846-C1846)&lt;365,"ST","LT")</f>
        <v>ST</v>
      </c>
      <c r="K1846" s="25"/>
      <c r="L1846" s="25"/>
      <c r="M1846" s="25"/>
      <c r="N1846" s="33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</row>
    <row r="1847" customFormat="false" ht="15.75" hidden="false" customHeight="true" outlineLevel="0" collapsed="false">
      <c r="A1847" s="25" t="s">
        <v>256</v>
      </c>
      <c r="B1847" s="11" t="n">
        <v>500</v>
      </c>
      <c r="C1847" s="22" t="n">
        <v>41922</v>
      </c>
      <c r="D1847" s="11" t="n">
        <v>34.07</v>
      </c>
      <c r="E1847" s="20" t="n">
        <f aca="false">SUM(B1847*D1847)</f>
        <v>17035</v>
      </c>
      <c r="F1847" s="22" t="n">
        <v>43529</v>
      </c>
      <c r="G1847" s="11" t="n">
        <v>13.99</v>
      </c>
      <c r="H1847" s="23" t="n">
        <f aca="false">SUM(B1847*G1847)</f>
        <v>6995</v>
      </c>
      <c r="I1847" s="24" t="n">
        <f aca="false">SUM(H1847-E1847)</f>
        <v>-10040</v>
      </c>
      <c r="J1847" s="11" t="str">
        <f aca="false">IF(SUM(+F1847-C1847)&lt;365,"ST","LT")</f>
        <v>LT</v>
      </c>
      <c r="K1847" s="25"/>
      <c r="L1847" s="25"/>
      <c r="M1847" s="25"/>
      <c r="N1847" s="11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</row>
    <row r="1848" customFormat="false" ht="15.75" hidden="false" customHeight="true" outlineLevel="0" collapsed="false">
      <c r="A1848" s="25" t="s">
        <v>257</v>
      </c>
      <c r="B1848" s="11" t="n">
        <v>2</v>
      </c>
      <c r="C1848" s="22" t="n">
        <v>40436</v>
      </c>
      <c r="D1848" s="11" t="n">
        <v>5000</v>
      </c>
      <c r="E1848" s="20" t="n">
        <f aca="false">SUM(B1848*D1848)</f>
        <v>10000</v>
      </c>
      <c r="F1848" s="22"/>
      <c r="G1848" s="11"/>
      <c r="H1848" s="23" t="n">
        <f aca="false">SUM(B1848*G1848)</f>
        <v>0</v>
      </c>
      <c r="I1848" s="24" t="n">
        <f aca="false">SUM(H1848-E1848)</f>
        <v>-10000</v>
      </c>
      <c r="J1848" s="11" t="str">
        <f aca="false">IF(SUM(+F1848-C1848)&lt;365,"ST","LT")</f>
        <v>ST</v>
      </c>
      <c r="K1848" s="25" t="s">
        <v>258</v>
      </c>
      <c r="L1848" s="25"/>
      <c r="M1848" s="25"/>
      <c r="N1848" s="11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</row>
    <row r="1849" customFormat="false" ht="15.75" hidden="false" customHeight="true" outlineLevel="0" collapsed="false">
      <c r="A1849" s="25" t="s">
        <v>259</v>
      </c>
      <c r="B1849" s="11" t="n">
        <v>50</v>
      </c>
      <c r="C1849" s="22" t="n">
        <v>42814</v>
      </c>
      <c r="D1849" s="11" t="n">
        <v>107.65</v>
      </c>
      <c r="E1849" s="20" t="n">
        <f aca="false">SUM(B1849*D1849)</f>
        <v>5382.5</v>
      </c>
      <c r="F1849" s="22"/>
      <c r="G1849" s="11"/>
      <c r="H1849" s="23" t="n">
        <f aca="false">SUM(B1849*G1849)</f>
        <v>0</v>
      </c>
      <c r="I1849" s="24" t="n">
        <f aca="false">SUM(H1849-E1849)</f>
        <v>-5382.5</v>
      </c>
      <c r="J1849" s="11" t="str">
        <f aca="false">IF(SUM(+F1849-C1849)&lt;365,"ST","LT")</f>
        <v>ST</v>
      </c>
      <c r="K1849" s="25"/>
      <c r="L1849" s="25"/>
      <c r="M1849" s="25"/>
      <c r="N1849" s="11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</row>
    <row r="1850" customFormat="false" ht="15.75" hidden="false" customHeight="true" outlineLevel="0" collapsed="false">
      <c r="A1850" s="35" t="s">
        <v>259</v>
      </c>
      <c r="B1850" s="11" t="n">
        <v>50</v>
      </c>
      <c r="C1850" s="22" t="n">
        <v>43067</v>
      </c>
      <c r="D1850" s="11" t="n">
        <v>79.74</v>
      </c>
      <c r="E1850" s="20" t="n">
        <f aca="false">SUM(B1850*D1850)</f>
        <v>3987</v>
      </c>
      <c r="F1850" s="22"/>
      <c r="G1850" s="11"/>
      <c r="H1850" s="23" t="n">
        <f aca="false">SUM(B1850*G1850)</f>
        <v>0</v>
      </c>
      <c r="I1850" s="24" t="n">
        <f aca="false">SUM(H1850-E1850)</f>
        <v>-3987</v>
      </c>
      <c r="J1850" s="11" t="str">
        <f aca="false">IF(SUM(+F1850-C1850)&lt;365,"ST","LT")</f>
        <v>ST</v>
      </c>
      <c r="K1850" s="35"/>
      <c r="L1850" s="35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</row>
    <row r="1851" customFormat="false" ht="15.75" hidden="false" customHeight="true" outlineLevel="0" collapsed="false">
      <c r="A1851" s="25" t="s">
        <v>260</v>
      </c>
      <c r="B1851" s="11" t="n">
        <v>75</v>
      </c>
      <c r="C1851" s="22" t="n">
        <v>42552</v>
      </c>
      <c r="D1851" s="11" t="n">
        <v>96.71</v>
      </c>
      <c r="E1851" s="20" t="n">
        <f aca="false">SUM(B1851*D1851)</f>
        <v>7253.25</v>
      </c>
      <c r="F1851" s="22"/>
      <c r="G1851" s="11"/>
      <c r="H1851" s="23" t="n">
        <f aca="false">SUM(B1851*G1851)</f>
        <v>0</v>
      </c>
      <c r="I1851" s="24" t="n">
        <f aca="false">SUM(H1851-E1851)</f>
        <v>-7253.25</v>
      </c>
      <c r="J1851" s="11" t="str">
        <f aca="false">IF(SUM(+F1851-C1851)&lt;365,"ST","LT")</f>
        <v>ST</v>
      </c>
      <c r="K1851" s="25"/>
      <c r="L1851" s="25"/>
      <c r="M1851" s="25"/>
      <c r="N1851" s="11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</row>
    <row r="1852" customFormat="false" ht="15.75" hidden="false" customHeight="true" outlineLevel="0" collapsed="false">
      <c r="A1852" s="25" t="s">
        <v>260</v>
      </c>
      <c r="B1852" s="11" t="n">
        <v>25</v>
      </c>
      <c r="C1852" s="22" t="n">
        <v>43640</v>
      </c>
      <c r="D1852" s="11" t="n">
        <v>235</v>
      </c>
      <c r="E1852" s="20" t="n">
        <f aca="false">SUM(B1852*D1852)</f>
        <v>5875</v>
      </c>
      <c r="F1852" s="22"/>
      <c r="G1852" s="11"/>
      <c r="H1852" s="23" t="n">
        <f aca="false">SUM(B1852*G1852)</f>
        <v>0</v>
      </c>
      <c r="I1852" s="24" t="n">
        <f aca="false">SUM(H1852-E1852)</f>
        <v>-5875</v>
      </c>
      <c r="J1852" s="11" t="str">
        <f aca="false">IF(SUM(+F1852-C1852)&lt;365,"ST","LT")</f>
        <v>ST</v>
      </c>
      <c r="K1852" s="25"/>
      <c r="L1852" s="25"/>
      <c r="M1852" s="25"/>
      <c r="N1852" s="11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</row>
    <row r="1853" customFormat="false" ht="15.75" hidden="false" customHeight="true" outlineLevel="0" collapsed="false">
      <c r="A1853" s="19" t="s">
        <v>262</v>
      </c>
      <c r="B1853" s="11" t="n">
        <v>50</v>
      </c>
      <c r="C1853" s="22" t="n">
        <v>43693</v>
      </c>
      <c r="D1853" s="11" t="n">
        <v>131.98</v>
      </c>
      <c r="E1853" s="20" t="n">
        <f aca="false">SUM(B1853*D1853)</f>
        <v>6599</v>
      </c>
      <c r="F1853" s="22" t="n">
        <v>43728</v>
      </c>
      <c r="G1853" s="11" t="n">
        <v>143.61</v>
      </c>
      <c r="H1853" s="23" t="n">
        <f aca="false">SUM(B1853*G1853)</f>
        <v>7180.5</v>
      </c>
      <c r="I1853" s="24" t="n">
        <f aca="false">SUM(H1853-E1853)</f>
        <v>581.500000000002</v>
      </c>
      <c r="J1853" s="11" t="str">
        <f aca="false">IF(SUM(+F1853-C1853)&lt;365,"ST","LT")</f>
        <v>ST</v>
      </c>
      <c r="K1853" s="25"/>
      <c r="L1853" s="25"/>
      <c r="M1853" s="25"/>
      <c r="N1853" s="11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</row>
    <row r="1854" customFormat="false" ht="15.75" hidden="false" customHeight="true" outlineLevel="0" collapsed="false">
      <c r="A1854" s="19" t="s">
        <v>262</v>
      </c>
      <c r="B1854" s="11" t="n">
        <v>50</v>
      </c>
      <c r="C1854" s="22" t="n">
        <v>43753</v>
      </c>
      <c r="D1854" s="11" t="n">
        <v>150.62</v>
      </c>
      <c r="E1854" s="20" t="n">
        <f aca="false">SUM(B1854*D1854)</f>
        <v>7531</v>
      </c>
      <c r="F1854" s="22"/>
      <c r="G1854" s="11"/>
      <c r="H1854" s="23" t="n">
        <f aca="false">SUM(B1854*G1854)</f>
        <v>0</v>
      </c>
      <c r="I1854" s="24" t="n">
        <f aca="false">SUM(H1854-E1854)</f>
        <v>-7531</v>
      </c>
      <c r="J1854" s="11" t="str">
        <f aca="false">IF(SUM(+F1854-C1854)&lt;365,"ST","LT")</f>
        <v>ST</v>
      </c>
      <c r="K1854" s="25"/>
      <c r="L1854" s="25"/>
      <c r="M1854" s="25"/>
      <c r="N1854" s="11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</row>
    <row r="1855" customFormat="false" ht="15.75" hidden="false" customHeight="true" outlineLevel="0" collapsed="false">
      <c r="A1855" s="19" t="s">
        <v>262</v>
      </c>
      <c r="B1855" s="11" t="n">
        <v>50</v>
      </c>
      <c r="C1855" s="22" t="n">
        <v>43887</v>
      </c>
      <c r="D1855" s="11" t="n">
        <v>141.05</v>
      </c>
      <c r="E1855" s="20" t="n">
        <f aca="false">SUM(B1855*D1855)</f>
        <v>7052.5</v>
      </c>
      <c r="F1855" s="22"/>
      <c r="G1855" s="11"/>
      <c r="H1855" s="23"/>
      <c r="I1855" s="24"/>
      <c r="J1855" s="11"/>
      <c r="K1855" s="25"/>
      <c r="L1855" s="25"/>
      <c r="M1855" s="25"/>
      <c r="N1855" s="11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</row>
    <row r="1856" customFormat="false" ht="15.75" hidden="false" customHeight="true" outlineLevel="0" collapsed="false">
      <c r="A1856" s="25" t="s">
        <v>263</v>
      </c>
      <c r="B1856" s="11" t="n">
        <v>2000</v>
      </c>
      <c r="C1856" s="22" t="n">
        <v>36514</v>
      </c>
      <c r="D1856" s="11" t="n">
        <v>0.72</v>
      </c>
      <c r="E1856" s="20" t="n">
        <f aca="false">SUM(B1856*D1856)</f>
        <v>1440</v>
      </c>
      <c r="F1856" s="22"/>
      <c r="G1856" s="11"/>
      <c r="H1856" s="23" t="n">
        <f aca="false">SUM(B1856*G1856)</f>
        <v>0</v>
      </c>
      <c r="I1856" s="24" t="n">
        <f aca="false">SUM(H1856-E1856)</f>
        <v>-1440</v>
      </c>
      <c r="J1856" s="11" t="str">
        <f aca="false">IF(SUM(+F1856-C1856)&lt;365,"ST","LT")</f>
        <v>ST</v>
      </c>
      <c r="K1856" s="25" t="s">
        <v>19</v>
      </c>
      <c r="L1856" s="25"/>
      <c r="M1856" s="25"/>
      <c r="N1856" s="11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</row>
    <row r="1857" customFormat="false" ht="15.75" hidden="false" customHeight="true" outlineLevel="0" collapsed="false">
      <c r="A1857" s="25" t="s">
        <v>264</v>
      </c>
      <c r="B1857" s="20" t="n">
        <v>25</v>
      </c>
      <c r="C1857" s="22" t="n">
        <v>39051</v>
      </c>
      <c r="D1857" s="11" t="n">
        <v>458.96</v>
      </c>
      <c r="E1857" s="20" t="n">
        <f aca="false">SUM(B1857*D1857)</f>
        <v>11474</v>
      </c>
      <c r="F1857" s="22" t="n">
        <v>43507</v>
      </c>
      <c r="G1857" s="11" t="n">
        <v>147.88</v>
      </c>
      <c r="H1857" s="23" t="n">
        <f aca="false">SUM(B1857*G1857)</f>
        <v>3697</v>
      </c>
      <c r="I1857" s="24" t="n">
        <f aca="false">SUM(H1857-E1857)</f>
        <v>-7777</v>
      </c>
      <c r="J1857" s="11" t="str">
        <f aca="false">IF(SUM(+F1857-C1857)&lt;365,"ST","LT")</f>
        <v>LT</v>
      </c>
      <c r="K1857" s="25"/>
      <c r="L1857" s="25"/>
      <c r="M1857" s="25"/>
      <c r="N1857" s="11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</row>
    <row r="1858" customFormat="false" ht="15.75" hidden="false" customHeight="true" outlineLevel="0" collapsed="false">
      <c r="A1858" s="25" t="s">
        <v>264</v>
      </c>
      <c r="B1858" s="20" t="n">
        <v>50</v>
      </c>
      <c r="C1858" s="22" t="n">
        <v>40122</v>
      </c>
      <c r="D1858" s="11" t="n">
        <v>0</v>
      </c>
      <c r="E1858" s="20" t="n">
        <f aca="false">SUM(B1858*D1858)</f>
        <v>0</v>
      </c>
      <c r="F1858" s="22" t="n">
        <v>43507</v>
      </c>
      <c r="G1858" s="11" t="n">
        <v>147.88</v>
      </c>
      <c r="H1858" s="23" t="n">
        <f aca="false">SUM(B1858*G1858)</f>
        <v>7394</v>
      </c>
      <c r="I1858" s="24" t="n">
        <f aca="false">SUM(H1858-E1858)</f>
        <v>7394</v>
      </c>
      <c r="J1858" s="11" t="str">
        <f aca="false">IF(SUM(+F1858-C1858)&lt;365,"ST","LT")</f>
        <v>LT</v>
      </c>
      <c r="K1858" s="25" t="s">
        <v>94</v>
      </c>
      <c r="L1858" s="25"/>
      <c r="M1858" s="25"/>
      <c r="N1858" s="11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</row>
    <row r="1859" customFormat="false" ht="15.75" hidden="false" customHeight="true" outlineLevel="0" collapsed="false">
      <c r="A1859" s="25" t="s">
        <v>264</v>
      </c>
      <c r="B1859" s="20" t="n">
        <v>25</v>
      </c>
      <c r="C1859" s="22" t="n">
        <v>40378</v>
      </c>
      <c r="D1859" s="11" t="n">
        <v>381.4</v>
      </c>
      <c r="E1859" s="20" t="n">
        <f aca="false">SUM(B1859*D1859)</f>
        <v>9535</v>
      </c>
      <c r="F1859" s="22" t="n">
        <v>43507</v>
      </c>
      <c r="G1859" s="11" t="n">
        <v>147.88</v>
      </c>
      <c r="H1859" s="23" t="n">
        <f aca="false">SUM(B1859*G1859)</f>
        <v>3697</v>
      </c>
      <c r="I1859" s="24" t="n">
        <f aca="false">SUM(H1859-E1859)</f>
        <v>-5838</v>
      </c>
      <c r="J1859" s="11" t="str">
        <f aca="false">IF(SUM(+F1859-C1859)&lt;365,"ST","LT")</f>
        <v>LT</v>
      </c>
      <c r="K1859" s="25"/>
      <c r="L1859" s="25"/>
      <c r="M1859" s="25"/>
      <c r="N1859" s="11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</row>
    <row r="1860" customFormat="false" ht="15.75" hidden="false" customHeight="true" outlineLevel="0" collapsed="false">
      <c r="A1860" s="25" t="s">
        <v>264</v>
      </c>
      <c r="B1860" s="20" t="n">
        <v>100</v>
      </c>
      <c r="C1860" s="22" t="n">
        <v>42665</v>
      </c>
      <c r="D1860" s="11" t="n">
        <v>0</v>
      </c>
      <c r="E1860" s="20" t="n">
        <f aca="false">SUM(B1860*D1860)</f>
        <v>0</v>
      </c>
      <c r="F1860" s="22" t="n">
        <v>43507</v>
      </c>
      <c r="G1860" s="11" t="n">
        <v>147.88</v>
      </c>
      <c r="H1860" s="23" t="n">
        <f aca="false">SUM(B1860*G1860)</f>
        <v>14788</v>
      </c>
      <c r="I1860" s="24" t="n">
        <f aca="false">SUM(H1860-E1860)</f>
        <v>14788</v>
      </c>
      <c r="J1860" s="11" t="str">
        <f aca="false">IF(SUM(+F1860-C1860)&lt;365,"ST","LT")</f>
        <v>LT</v>
      </c>
      <c r="K1860" s="25" t="s">
        <v>94</v>
      </c>
      <c r="L1860" s="25"/>
      <c r="M1860" s="25"/>
      <c r="N1860" s="11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</row>
    <row r="1861" customFormat="false" ht="15.75" hidden="false" customHeight="true" outlineLevel="0" collapsed="false">
      <c r="A1861" s="25" t="s">
        <v>264</v>
      </c>
      <c r="B1861" s="20" t="n">
        <v>200</v>
      </c>
      <c r="C1861" s="22" t="n">
        <v>43179</v>
      </c>
      <c r="D1861" s="11" t="n">
        <v>0</v>
      </c>
      <c r="E1861" s="20" t="n">
        <f aca="false">SUM(B1861*D1861)</f>
        <v>0</v>
      </c>
      <c r="F1861" s="22" t="n">
        <v>43507</v>
      </c>
      <c r="G1861" s="11" t="n">
        <v>147.88</v>
      </c>
      <c r="H1861" s="23" t="n">
        <f aca="false">SUM(B1861*G1861)</f>
        <v>29576</v>
      </c>
      <c r="I1861" s="24" t="n">
        <f aca="false">SUM(H1861-E1861)</f>
        <v>29576</v>
      </c>
      <c r="J1861" s="11" t="str">
        <f aca="false">IF(SUM(+F1861-C1861)&lt;365,"ST","LT")</f>
        <v>ST</v>
      </c>
      <c r="K1861" s="25" t="s">
        <v>94</v>
      </c>
      <c r="L1861" s="25"/>
      <c r="M1861" s="25"/>
      <c r="N1861" s="11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</row>
    <row r="1862" customFormat="false" ht="15.75" hidden="false" customHeight="true" outlineLevel="0" collapsed="false">
      <c r="A1862" s="25" t="s">
        <v>264</v>
      </c>
      <c r="B1862" s="20" t="n">
        <v>50</v>
      </c>
      <c r="C1862" s="22" t="n">
        <v>43446</v>
      </c>
      <c r="D1862" s="11" t="n">
        <v>135</v>
      </c>
      <c r="E1862" s="20" t="n">
        <f aca="false">SUM(B1862*D1862)</f>
        <v>6750</v>
      </c>
      <c r="F1862" s="22" t="n">
        <v>43507</v>
      </c>
      <c r="G1862" s="11" t="n">
        <v>147.88</v>
      </c>
      <c r="H1862" s="23" t="n">
        <f aca="false">SUM(B1862*G1862)</f>
        <v>7394</v>
      </c>
      <c r="I1862" s="24" t="n">
        <f aca="false">SUM(H1862-E1862)</f>
        <v>644</v>
      </c>
      <c r="J1862" s="11" t="str">
        <f aca="false">IF(SUM(+F1862-C1862)&lt;365,"ST","LT")</f>
        <v>ST</v>
      </c>
      <c r="K1862" s="25"/>
      <c r="L1862" s="25"/>
      <c r="M1862" s="25"/>
      <c r="N1862" s="11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</row>
    <row r="1863" customFormat="false" ht="15.75" hidden="false" customHeight="true" outlineLevel="0" collapsed="false">
      <c r="A1863" s="25" t="s">
        <v>264</v>
      </c>
      <c r="B1863" s="20" t="n">
        <v>100</v>
      </c>
      <c r="C1863" s="22" t="n">
        <v>43508</v>
      </c>
      <c r="D1863" s="11" t="n">
        <v>135.81</v>
      </c>
      <c r="E1863" s="20" t="n">
        <f aca="false">SUM(B1863*D1863)</f>
        <v>13581</v>
      </c>
      <c r="F1863" s="22" t="n">
        <v>43522</v>
      </c>
      <c r="G1863" s="11" t="n">
        <v>138.95</v>
      </c>
      <c r="H1863" s="23" t="n">
        <f aca="false">SUM(B1863*G1863)</f>
        <v>13895</v>
      </c>
      <c r="I1863" s="24" t="n">
        <f aca="false">SUM(H1863-E1863)</f>
        <v>313.999999999998</v>
      </c>
      <c r="J1863" s="11" t="str">
        <f aca="false">IF(SUM(+F1863-C1863)&lt;365,"ST","LT")</f>
        <v>ST</v>
      </c>
      <c r="K1863" s="25"/>
      <c r="L1863" s="25"/>
      <c r="M1863" s="25"/>
      <c r="N1863" s="11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</row>
    <row r="1864" customFormat="false" ht="15.75" hidden="false" customHeight="true" outlineLevel="0" collapsed="false">
      <c r="A1864" s="25" t="s">
        <v>264</v>
      </c>
      <c r="B1864" s="20" t="n">
        <v>100</v>
      </c>
      <c r="C1864" s="22" t="n">
        <v>43509</v>
      </c>
      <c r="D1864" s="11" t="n">
        <v>132.99</v>
      </c>
      <c r="E1864" s="20" t="n">
        <f aca="false">SUM(B1864*D1864)</f>
        <v>13299</v>
      </c>
      <c r="F1864" s="22" t="n">
        <v>43525</v>
      </c>
      <c r="G1864" s="11" t="n">
        <v>147.29</v>
      </c>
      <c r="H1864" s="23" t="n">
        <f aca="false">SUM(B1864*G1864)</f>
        <v>14729</v>
      </c>
      <c r="I1864" s="24" t="n">
        <f aca="false">SUM(H1864-E1864)</f>
        <v>1430</v>
      </c>
      <c r="J1864" s="11" t="str">
        <f aca="false">IF(SUM(+F1864-C1864)&lt;365,"ST","LT")</f>
        <v>ST</v>
      </c>
      <c r="K1864" s="25"/>
      <c r="L1864" s="25"/>
      <c r="M1864" s="25"/>
      <c r="N1864" s="11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</row>
    <row r="1865" customFormat="false" ht="15.75" hidden="false" customHeight="true" outlineLevel="0" collapsed="false">
      <c r="A1865" s="25" t="s">
        <v>264</v>
      </c>
      <c r="B1865" s="20" t="n">
        <v>50</v>
      </c>
      <c r="C1865" s="22" t="n">
        <v>43510</v>
      </c>
      <c r="D1865" s="11" t="n">
        <v>125.03</v>
      </c>
      <c r="E1865" s="20" t="n">
        <f aca="false">SUM(B1865*D1865)</f>
        <v>6251.5</v>
      </c>
      <c r="F1865" s="22" t="n">
        <v>43613</v>
      </c>
      <c r="G1865" s="11" t="n">
        <v>161.48</v>
      </c>
      <c r="H1865" s="23" t="n">
        <f aca="false">SUM(B1865*G1865)</f>
        <v>8074</v>
      </c>
      <c r="I1865" s="24" t="n">
        <f aca="false">SUM(H1865-E1865)</f>
        <v>1822.5</v>
      </c>
      <c r="J1865" s="11" t="str">
        <f aca="false">IF(SUM(+F1865-C1865)&lt;365,"ST","LT")</f>
        <v>ST</v>
      </c>
      <c r="K1865" s="25"/>
      <c r="L1865" s="25"/>
      <c r="M1865" s="25"/>
      <c r="N1865" s="11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</row>
    <row r="1866" customFormat="false" ht="15.75" hidden="false" customHeight="true" outlineLevel="0" collapsed="false">
      <c r="A1866" s="25" t="s">
        <v>264</v>
      </c>
      <c r="B1866" s="11" t="n">
        <v>50</v>
      </c>
      <c r="C1866" s="22" t="n">
        <v>43640</v>
      </c>
      <c r="D1866" s="11" t="n">
        <v>152.13</v>
      </c>
      <c r="E1866" s="20" t="n">
        <f aca="false">SUM(B1866*D1866)</f>
        <v>7606.5</v>
      </c>
      <c r="F1866" s="22"/>
      <c r="G1866" s="11"/>
      <c r="H1866" s="23" t="n">
        <f aca="false">SUM(B1866*G1866)</f>
        <v>0</v>
      </c>
      <c r="I1866" s="24" t="n">
        <f aca="false">SUM(H1866-E1866)</f>
        <v>-7606.5</v>
      </c>
      <c r="J1866" s="11" t="str">
        <f aca="false">IF(SUM(+F1866-C1866)&lt;365,"ST","LT")</f>
        <v>ST</v>
      </c>
      <c r="K1866" s="25"/>
      <c r="L1866" s="25"/>
      <c r="M1866" s="25"/>
      <c r="N1866" s="11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</row>
    <row r="1867" customFormat="false" ht="15.75" hidden="false" customHeight="true" outlineLevel="0" collapsed="false">
      <c r="A1867" s="19" t="s">
        <v>264</v>
      </c>
      <c r="B1867" s="11" t="n">
        <v>50</v>
      </c>
      <c r="C1867" s="22" t="n">
        <v>43825</v>
      </c>
      <c r="D1867" s="11" t="n">
        <v>125.94</v>
      </c>
      <c r="E1867" s="20" t="n">
        <f aca="false">SUM(B1867*D1867)</f>
        <v>6297</v>
      </c>
      <c r="F1867" s="22"/>
      <c r="G1867" s="11"/>
      <c r="H1867" s="23" t="n">
        <f aca="false">SUM(B1867*G1867)</f>
        <v>0</v>
      </c>
      <c r="I1867" s="24" t="n">
        <f aca="false">SUM(H1867-E1867)</f>
        <v>-6297</v>
      </c>
      <c r="J1867" s="11" t="str">
        <f aca="false">IF(SUM(+F1867-C1867)&lt;365,"ST","LT")</f>
        <v>ST</v>
      </c>
      <c r="K1867" s="25"/>
      <c r="L1867" s="25"/>
      <c r="M1867" s="25"/>
      <c r="N1867" s="11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</row>
    <row r="1868" customFormat="false" ht="15.75" hidden="false" customHeight="true" outlineLevel="0" collapsed="false">
      <c r="A1868" s="19" t="s">
        <v>574</v>
      </c>
      <c r="B1868" s="11" t="n">
        <v>50</v>
      </c>
      <c r="C1868" s="22" t="n">
        <v>44000</v>
      </c>
      <c r="D1868" s="11" t="n">
        <v>186.11</v>
      </c>
      <c r="E1868" s="20" t="n">
        <f aca="false">SUM(B1868*D1868)</f>
        <v>9305.5</v>
      </c>
      <c r="F1868" s="22"/>
      <c r="G1868" s="11"/>
      <c r="H1868" s="23" t="n">
        <f aca="false">SUM(B1868*G1868)</f>
        <v>0</v>
      </c>
      <c r="I1868" s="24" t="n">
        <f aca="false">SUM(H1868-E1868)</f>
        <v>-9305.5</v>
      </c>
      <c r="J1868" s="11" t="str">
        <f aca="false">IF(SUM(+F1868-C1868)&lt;365,"ST","LT")</f>
        <v>ST</v>
      </c>
      <c r="K1868" s="25"/>
      <c r="L1868" s="25"/>
      <c r="M1868" s="25"/>
      <c r="N1868" s="11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</row>
    <row r="1869" customFormat="false" ht="15.75" hidden="false" customHeight="true" outlineLevel="0" collapsed="false">
      <c r="A1869" s="25" t="s">
        <v>266</v>
      </c>
      <c r="B1869" s="11" t="n">
        <v>200</v>
      </c>
      <c r="C1869" s="22" t="n">
        <v>40487</v>
      </c>
      <c r="D1869" s="11" t="n">
        <v>27.24</v>
      </c>
      <c r="E1869" s="20" t="n">
        <f aca="false">SUM(B1869*D1869)</f>
        <v>5448</v>
      </c>
      <c r="F1869" s="22" t="n">
        <v>43259</v>
      </c>
      <c r="G1869" s="11" t="n">
        <v>5.26</v>
      </c>
      <c r="H1869" s="23" t="n">
        <f aca="false">SUM(B1869*G1869)</f>
        <v>1052</v>
      </c>
      <c r="I1869" s="24" t="n">
        <f aca="false">SUM(H1869-E1869)</f>
        <v>-4396</v>
      </c>
      <c r="J1869" s="11" t="str">
        <f aca="false">IF(SUM(+F1869-C1869)&lt;365,"ST","LT")</f>
        <v>LT</v>
      </c>
      <c r="K1869" s="25"/>
      <c r="L1869" s="25"/>
      <c r="M1869" s="25"/>
      <c r="N1869" s="11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</row>
    <row r="1870" customFormat="false" ht="15.75" hidden="false" customHeight="true" outlineLevel="0" collapsed="false">
      <c r="A1870" s="25" t="s">
        <v>266</v>
      </c>
      <c r="B1870" s="11" t="n">
        <v>300</v>
      </c>
      <c r="C1870" s="22" t="n">
        <v>40876</v>
      </c>
      <c r="D1870" s="11" t="n">
        <v>7.19</v>
      </c>
      <c r="E1870" s="20" t="n">
        <f aca="false">SUM(B1870*D1870)</f>
        <v>2157</v>
      </c>
      <c r="F1870" s="22" t="n">
        <v>43259</v>
      </c>
      <c r="G1870" s="11" t="n">
        <v>5.26</v>
      </c>
      <c r="H1870" s="23" t="n">
        <f aca="false">SUM(B1870*G1870)</f>
        <v>1578</v>
      </c>
      <c r="I1870" s="24" t="n">
        <f aca="false">SUM(H1870-E1870)</f>
        <v>-579</v>
      </c>
      <c r="J1870" s="11" t="str">
        <f aca="false">IF(SUM(+F1870-C1870)&lt;365,"ST","LT")</f>
        <v>LT</v>
      </c>
      <c r="K1870" s="25"/>
      <c r="L1870" s="25"/>
      <c r="M1870" s="25"/>
      <c r="N1870" s="11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</row>
    <row r="1871" customFormat="false" ht="15.75" hidden="false" customHeight="true" outlineLevel="0" collapsed="false">
      <c r="A1871" s="25" t="s">
        <v>267</v>
      </c>
      <c r="B1871" s="11" t="n">
        <v>200</v>
      </c>
      <c r="C1871" s="22" t="n">
        <v>39258</v>
      </c>
      <c r="D1871" s="11" t="n">
        <v>32.6</v>
      </c>
      <c r="E1871" s="20" t="n">
        <f aca="false">SUM(B1871*D1871)</f>
        <v>6520</v>
      </c>
      <c r="F1871" s="22"/>
      <c r="G1871" s="11"/>
      <c r="H1871" s="23" t="n">
        <f aca="false">SUM(B1871*G1871)</f>
        <v>0</v>
      </c>
      <c r="I1871" s="24" t="n">
        <f aca="false">SUM(H1871-E1871)</f>
        <v>-6520</v>
      </c>
      <c r="J1871" s="11" t="str">
        <f aca="false">IF(SUM(+F1871-C1871)&lt;365,"ST","LT")</f>
        <v>ST</v>
      </c>
      <c r="K1871" s="25"/>
      <c r="L1871" s="25"/>
      <c r="M1871" s="25"/>
      <c r="N1871" s="11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</row>
    <row r="1872" customFormat="false" ht="15.75" hidden="false" customHeight="true" outlineLevel="0" collapsed="false">
      <c r="A1872" s="19" t="s">
        <v>267</v>
      </c>
      <c r="B1872" s="11" t="n">
        <v>300</v>
      </c>
      <c r="C1872" s="22" t="n">
        <v>43647</v>
      </c>
      <c r="D1872" s="11" t="n">
        <v>37.98</v>
      </c>
      <c r="E1872" s="20" t="n">
        <f aca="false">SUM(B1872*D1872)</f>
        <v>11394</v>
      </c>
      <c r="F1872" s="22"/>
      <c r="G1872" s="11"/>
      <c r="H1872" s="23" t="n">
        <f aca="false">SUM(B1872*G1872)</f>
        <v>0</v>
      </c>
      <c r="I1872" s="24" t="n">
        <f aca="false">SUM(H1872-E1872)</f>
        <v>-11394</v>
      </c>
      <c r="J1872" s="11" t="str">
        <f aca="false">IF(SUM(+F1872-C1872)&lt;365,"ST","LT")</f>
        <v>ST</v>
      </c>
      <c r="K1872" s="25"/>
      <c r="L1872" s="25"/>
      <c r="M1872" s="25"/>
      <c r="N1872" s="11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</row>
    <row r="1873" customFormat="false" ht="15.75" hidden="false" customHeight="true" outlineLevel="0" collapsed="false">
      <c r="A1873" s="19" t="s">
        <v>268</v>
      </c>
      <c r="B1873" s="11" t="n">
        <v>10</v>
      </c>
      <c r="C1873" s="22" t="n">
        <v>43749</v>
      </c>
      <c r="D1873" s="11" t="n">
        <v>1246.28</v>
      </c>
      <c r="E1873" s="20" t="n">
        <f aca="false">SUM(B1873*D1873)</f>
        <v>12462.8</v>
      </c>
      <c r="F1873" s="22" t="n">
        <v>43790</v>
      </c>
      <c r="G1873" s="11" t="n">
        <v>1474.81</v>
      </c>
      <c r="H1873" s="23" t="n">
        <f aca="false">SUM(B1873*G1873)</f>
        <v>14748.1</v>
      </c>
      <c r="I1873" s="24" t="n">
        <f aca="false">SUM(H1873-E1873)</f>
        <v>2285.3</v>
      </c>
      <c r="J1873" s="11" t="str">
        <f aca="false">IF(SUM(+F1873-C1873)&lt;365,"ST","LT")</f>
        <v>ST</v>
      </c>
      <c r="K1873" s="25"/>
      <c r="L1873" s="25"/>
      <c r="M1873" s="25"/>
      <c r="N1873" s="11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</row>
    <row r="1874" customFormat="false" ht="15.75" hidden="false" customHeight="true" outlineLevel="0" collapsed="false">
      <c r="A1874" s="19" t="s">
        <v>268</v>
      </c>
      <c r="B1874" s="11" t="n">
        <v>10</v>
      </c>
      <c r="C1874" s="22" t="n">
        <v>43845</v>
      </c>
      <c r="D1874" s="11" t="n">
        <v>1425.91</v>
      </c>
      <c r="E1874" s="20" t="n">
        <f aca="false">SUM(B1874*D1874)</f>
        <v>14259.1</v>
      </c>
      <c r="F1874" s="22"/>
      <c r="G1874" s="11"/>
      <c r="H1874" s="23" t="n">
        <f aca="false">SUM(B1874*G1874)</f>
        <v>0</v>
      </c>
      <c r="I1874" s="24" t="n">
        <f aca="false">SUM(H1874-E1874)</f>
        <v>-14259.1</v>
      </c>
      <c r="J1874" s="11" t="str">
        <f aca="false">IF(SUM(+F1874-C1874)&lt;365,"ST","LT")</f>
        <v>ST</v>
      </c>
      <c r="K1874" s="25"/>
      <c r="L1874" s="25"/>
      <c r="M1874" s="25"/>
      <c r="N1874" s="11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</row>
    <row r="1875" customFormat="false" ht="15.75" hidden="false" customHeight="true" outlineLevel="0" collapsed="false">
      <c r="A1875" s="19" t="s">
        <v>268</v>
      </c>
      <c r="B1875" s="11" t="n">
        <v>10</v>
      </c>
      <c r="C1875" s="22" t="n">
        <v>43847</v>
      </c>
      <c r="D1875" s="11" t="n">
        <v>1356.09</v>
      </c>
      <c r="E1875" s="20" t="n">
        <f aca="false">SUM(B1875*D1875)</f>
        <v>13560.9</v>
      </c>
      <c r="F1875" s="22"/>
      <c r="G1875" s="11"/>
      <c r="H1875" s="23" t="n">
        <f aca="false">SUM(B1875*G1875)</f>
        <v>0</v>
      </c>
      <c r="I1875" s="24" t="n">
        <f aca="false">SUM(H1875-E1875)</f>
        <v>-13560.9</v>
      </c>
      <c r="J1875" s="11" t="str">
        <f aca="false">IF(SUM(+F1875-C1875)&lt;365,"ST","LT")</f>
        <v>ST</v>
      </c>
      <c r="K1875" s="25"/>
      <c r="L1875" s="25"/>
      <c r="M1875" s="25"/>
      <c r="N1875" s="11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</row>
    <row r="1876" customFormat="false" ht="15.75" hidden="false" customHeight="true" outlineLevel="0" collapsed="false">
      <c r="A1876" s="25" t="s">
        <v>269</v>
      </c>
      <c r="B1876" s="11" t="n">
        <v>2</v>
      </c>
      <c r="C1876" s="22" t="n">
        <v>42178</v>
      </c>
      <c r="D1876" s="11" t="n">
        <v>0</v>
      </c>
      <c r="E1876" s="20" t="n">
        <f aca="false">SUM(B1876*D1876)</f>
        <v>0</v>
      </c>
      <c r="F1876" s="22"/>
      <c r="G1876" s="11"/>
      <c r="H1876" s="23" t="n">
        <f aca="false">SUM(B1876*G1876)</f>
        <v>0</v>
      </c>
      <c r="I1876" s="24" t="n">
        <f aca="false">SUM(H1876-E1876)</f>
        <v>0</v>
      </c>
      <c r="J1876" s="11" t="str">
        <f aca="false">IF(SUM(+F1876-C1876)&lt;365,"ST","LT")</f>
        <v>ST</v>
      </c>
      <c r="K1876" s="25" t="s">
        <v>94</v>
      </c>
      <c r="L1876" s="25"/>
      <c r="M1876" s="25"/>
      <c r="N1876" s="11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</row>
    <row r="1877" customFormat="false" ht="15.75" hidden="false" customHeight="true" outlineLevel="0" collapsed="false">
      <c r="A1877" s="25" t="s">
        <v>269</v>
      </c>
      <c r="B1877" s="11" t="n">
        <v>5</v>
      </c>
      <c r="C1877" s="22" t="n">
        <v>42566</v>
      </c>
      <c r="D1877" s="11" t="n">
        <v>1069.32</v>
      </c>
      <c r="E1877" s="20" t="n">
        <f aca="false">SUM(B1877*D1877)</f>
        <v>5346.6</v>
      </c>
      <c r="F1877" s="22"/>
      <c r="G1877" s="11"/>
      <c r="H1877" s="23" t="n">
        <f aca="false">SUM(B1877*G1877)</f>
        <v>0</v>
      </c>
      <c r="I1877" s="24" t="n">
        <f aca="false">SUM(H1877-E1877)</f>
        <v>-5346.6</v>
      </c>
      <c r="J1877" s="11" t="str">
        <f aca="false">IF(SUM(+F1877-C1877)&lt;365,"ST","LT")</f>
        <v>ST</v>
      </c>
      <c r="K1877" s="25"/>
      <c r="L1877" s="25"/>
      <c r="M1877" s="25"/>
      <c r="N1877" s="11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</row>
    <row r="1878" customFormat="false" ht="15.75" hidden="false" customHeight="true" outlineLevel="0" collapsed="false">
      <c r="A1878" s="25" t="s">
        <v>269</v>
      </c>
      <c r="B1878" s="11" t="n">
        <v>10</v>
      </c>
      <c r="C1878" s="22" t="n">
        <v>42978</v>
      </c>
      <c r="D1878" s="11" t="n">
        <v>923.12</v>
      </c>
      <c r="E1878" s="20" t="n">
        <f aca="false">SUM(B1878*D1878)</f>
        <v>9231.2</v>
      </c>
      <c r="F1878" s="22"/>
      <c r="G1878" s="11"/>
      <c r="H1878" s="23" t="n">
        <f aca="false">SUM(B1878*G1878)</f>
        <v>0</v>
      </c>
      <c r="I1878" s="24" t="n">
        <f aca="false">SUM(H1878-E1878)</f>
        <v>-9231.2</v>
      </c>
      <c r="J1878" s="11" t="str">
        <f aca="false">IF(SUM(+F1878-C1878)&lt;365,"ST","LT")</f>
        <v>ST</v>
      </c>
      <c r="K1878" s="25"/>
      <c r="L1878" s="25"/>
      <c r="M1878" s="25"/>
      <c r="N1878" s="11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</row>
    <row r="1879" customFormat="false" ht="15.75" hidden="false" customHeight="true" outlineLevel="0" collapsed="false">
      <c r="A1879" s="25" t="s">
        <v>269</v>
      </c>
      <c r="B1879" s="11" t="n">
        <v>10</v>
      </c>
      <c r="C1879" s="22" t="n">
        <v>43039</v>
      </c>
      <c r="D1879" s="11" t="n">
        <v>930.93</v>
      </c>
      <c r="E1879" s="20" t="n">
        <f aca="false">SUM(B1879*D1879)</f>
        <v>9309.3</v>
      </c>
      <c r="F1879" s="22"/>
      <c r="G1879" s="11"/>
      <c r="H1879" s="23" t="n">
        <f aca="false">SUM(B1879*G1879)</f>
        <v>0</v>
      </c>
      <c r="I1879" s="24" t="n">
        <f aca="false">SUM(H1879-E1879)</f>
        <v>-9309.3</v>
      </c>
      <c r="J1879" s="11" t="str">
        <f aca="false">IF(SUM(+F1879-C1879)&lt;365,"ST","LT")</f>
        <v>ST</v>
      </c>
      <c r="K1879" s="25"/>
      <c r="L1879" s="25"/>
      <c r="M1879" s="25"/>
      <c r="N1879" s="11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</row>
    <row r="1880" customFormat="false" ht="15.75" hidden="false" customHeight="true" outlineLevel="0" collapsed="false">
      <c r="A1880" s="25" t="s">
        <v>269</v>
      </c>
      <c r="B1880" s="11" t="n">
        <v>10</v>
      </c>
      <c r="C1880" s="22" t="n">
        <v>43056</v>
      </c>
      <c r="D1880" s="11" t="n">
        <v>974.2</v>
      </c>
      <c r="E1880" s="20" t="n">
        <f aca="false">SUM(B1880*D1880)</f>
        <v>9742</v>
      </c>
      <c r="F1880" s="22"/>
      <c r="G1880" s="11"/>
      <c r="H1880" s="23" t="n">
        <f aca="false">SUM(B1880*G1880)</f>
        <v>0</v>
      </c>
      <c r="I1880" s="24" t="n">
        <f aca="false">SUM(H1880-E1880)</f>
        <v>-9742</v>
      </c>
      <c r="J1880" s="11" t="str">
        <f aca="false">IF(SUM(+F1880-C1880)&lt;365,"ST","LT")</f>
        <v>ST</v>
      </c>
      <c r="K1880" s="25"/>
      <c r="L1880" s="25"/>
      <c r="M1880" s="25"/>
      <c r="N1880" s="11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</row>
    <row r="1881" customFormat="false" ht="15.75" hidden="false" customHeight="true" outlineLevel="0" collapsed="false">
      <c r="A1881" s="25" t="s">
        <v>269</v>
      </c>
      <c r="B1881" s="11" t="n">
        <v>8</v>
      </c>
      <c r="C1881" s="22" t="n">
        <v>43104</v>
      </c>
      <c r="D1881" s="11" t="n">
        <v>1021.6</v>
      </c>
      <c r="E1881" s="20" t="n">
        <f aca="false">SUM(B1881*D1881)</f>
        <v>8172.8</v>
      </c>
      <c r="F1881" s="22"/>
      <c r="G1881" s="11"/>
      <c r="H1881" s="23" t="n">
        <f aca="false">SUM(B1881*G1881)</f>
        <v>0</v>
      </c>
      <c r="I1881" s="24" t="n">
        <f aca="false">SUM(H1881-E1881)</f>
        <v>-8172.8</v>
      </c>
      <c r="J1881" s="11" t="str">
        <f aca="false">IF(SUM(+F1881-C1881)&lt;365,"ST","LT")</f>
        <v>ST</v>
      </c>
      <c r="K1881" s="25"/>
      <c r="L1881" s="25"/>
      <c r="M1881" s="25"/>
      <c r="N1881" s="11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</row>
    <row r="1882" customFormat="false" ht="15.75" hidden="false" customHeight="true" outlineLevel="0" collapsed="false">
      <c r="A1882" s="25" t="s">
        <v>269</v>
      </c>
      <c r="B1882" s="11" t="n">
        <v>45</v>
      </c>
      <c r="C1882" s="22" t="n">
        <v>43354</v>
      </c>
      <c r="D1882" s="11" t="n">
        <v>821.11</v>
      </c>
      <c r="E1882" s="20" t="n">
        <f aca="false">SUM(B1882*D1882)</f>
        <v>36949.95</v>
      </c>
      <c r="F1882" s="22"/>
      <c r="G1882" s="11"/>
      <c r="H1882" s="23" t="n">
        <f aca="false">SUM(B1882*G1882)</f>
        <v>0</v>
      </c>
      <c r="I1882" s="24" t="n">
        <f aca="false">SUM(H1882-E1882)</f>
        <v>-36949.95</v>
      </c>
      <c r="J1882" s="11" t="str">
        <f aca="false">IF(SUM(+F1882-C1882)&lt;365,"ST","LT")</f>
        <v>ST</v>
      </c>
      <c r="K1882" s="25" t="s">
        <v>110</v>
      </c>
      <c r="L1882" s="25"/>
      <c r="M1882" s="25"/>
      <c r="N1882" s="11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</row>
    <row r="1883" customFormat="false" ht="15.75" hidden="false" customHeight="true" outlineLevel="0" collapsed="false">
      <c r="A1883" s="25" t="s">
        <v>269</v>
      </c>
      <c r="B1883" s="11" t="n">
        <v>10</v>
      </c>
      <c r="C1883" s="22" t="n">
        <v>43720</v>
      </c>
      <c r="D1883" s="11" t="n">
        <v>821.11</v>
      </c>
      <c r="E1883" s="20" t="n">
        <f aca="false">SUM(B1883*D1883)</f>
        <v>8211.1</v>
      </c>
      <c r="F1883" s="22"/>
      <c r="G1883" s="11"/>
      <c r="H1883" s="23" t="n">
        <f aca="false">SUM(B1883*G1883)</f>
        <v>0</v>
      </c>
      <c r="I1883" s="24" t="n">
        <f aca="false">SUM(H1883-E1883)</f>
        <v>-8211.1</v>
      </c>
      <c r="J1883" s="11" t="str">
        <f aca="false">IF(SUM(+F1883-C1883)&lt;365,"ST","LT")</f>
        <v>ST</v>
      </c>
      <c r="K1883" s="25"/>
      <c r="L1883" s="25"/>
      <c r="M1883" s="25"/>
      <c r="N1883" s="11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</row>
    <row r="1884" customFormat="false" ht="15.75" hidden="false" customHeight="true" outlineLevel="0" collapsed="false">
      <c r="A1884" s="25" t="s">
        <v>270</v>
      </c>
      <c r="B1884" s="11" t="n">
        <v>25</v>
      </c>
      <c r="C1884" s="22" t="n">
        <v>42447</v>
      </c>
      <c r="D1884" s="11" t="n">
        <v>634.16</v>
      </c>
      <c r="E1884" s="20" t="n">
        <f aca="false">SUM(B1884*D1884)</f>
        <v>15854</v>
      </c>
      <c r="F1884" s="22"/>
      <c r="G1884" s="11"/>
      <c r="H1884" s="23" t="n">
        <f aca="false">SUM(B1884*G1884)</f>
        <v>0</v>
      </c>
      <c r="I1884" s="24" t="n">
        <f aca="false">SUM(H1884-E1884)</f>
        <v>-15854</v>
      </c>
      <c r="J1884" s="11" t="str">
        <f aca="false">IF(SUM(+F1884-C1884)&lt;365,"ST","LT")</f>
        <v>ST</v>
      </c>
      <c r="K1884" s="25"/>
      <c r="L1884" s="25"/>
      <c r="M1884" s="25"/>
      <c r="N1884" s="11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</row>
    <row r="1885" customFormat="false" ht="15.75" hidden="false" customHeight="true" outlineLevel="0" collapsed="false">
      <c r="A1885" s="25" t="s">
        <v>271</v>
      </c>
      <c r="B1885" s="11" t="n">
        <v>45</v>
      </c>
      <c r="C1885" s="22" t="n">
        <v>42094</v>
      </c>
      <c r="D1885" s="11" t="n">
        <v>325</v>
      </c>
      <c r="E1885" s="20" t="n">
        <f aca="false">SUM(B1885*D1885)</f>
        <v>14625</v>
      </c>
      <c r="F1885" s="22"/>
      <c r="G1885" s="11"/>
      <c r="H1885" s="23" t="n">
        <f aca="false">SUM(B1885*G1885)</f>
        <v>0</v>
      </c>
      <c r="I1885" s="24" t="n">
        <f aca="false">SUM(H1885-E1885)</f>
        <v>-14625</v>
      </c>
      <c r="J1885" s="11" t="str">
        <f aca="false">IF(SUM(+F1885-C1885)&lt;365,"ST","LT")</f>
        <v>ST</v>
      </c>
      <c r="K1885" s="25" t="s">
        <v>31</v>
      </c>
      <c r="L1885" s="25"/>
      <c r="M1885" s="25"/>
      <c r="N1885" s="11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</row>
    <row r="1886" customFormat="false" ht="15.75" hidden="false" customHeight="true" outlineLevel="0" collapsed="false">
      <c r="A1886" s="25" t="s">
        <v>271</v>
      </c>
      <c r="B1886" s="11" t="n">
        <v>55</v>
      </c>
      <c r="C1886" s="22" t="n">
        <v>42499</v>
      </c>
      <c r="D1886" s="11" t="n">
        <v>253.81</v>
      </c>
      <c r="E1886" s="20" t="n">
        <f aca="false">SUM(B1886*D1886)</f>
        <v>13959.55</v>
      </c>
      <c r="F1886" s="22"/>
      <c r="G1886" s="11"/>
      <c r="H1886" s="23" t="n">
        <f aca="false">SUM(B1886*G1886)</f>
        <v>0</v>
      </c>
      <c r="I1886" s="24" t="n">
        <f aca="false">SUM(H1886-E1886)</f>
        <v>-13959.55</v>
      </c>
      <c r="J1886" s="11" t="str">
        <f aca="false">IF(SUM(+F1886-C1886)&lt;365,"ST","LT")</f>
        <v>ST</v>
      </c>
      <c r="K1886" s="25"/>
      <c r="L1886" s="25"/>
      <c r="M1886" s="25"/>
      <c r="N1886" s="11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</row>
    <row r="1887" customFormat="false" ht="15.75" hidden="false" customHeight="true" outlineLevel="0" collapsed="false">
      <c r="A1887" s="25" t="s">
        <v>271</v>
      </c>
      <c r="B1887" s="11" t="n">
        <v>50</v>
      </c>
      <c r="C1887" s="22" t="n">
        <v>43314</v>
      </c>
      <c r="D1887" s="11" t="n">
        <v>94.7</v>
      </c>
      <c r="E1887" s="20" t="n">
        <f aca="false">SUM(B1887*D1887)</f>
        <v>4735</v>
      </c>
      <c r="F1887" s="22"/>
      <c r="G1887" s="11"/>
      <c r="H1887" s="23" t="n">
        <f aca="false">SUM(B1887*G1887)</f>
        <v>0</v>
      </c>
      <c r="I1887" s="24" t="n">
        <f aca="false">SUM(H1887-E1887)</f>
        <v>-4735</v>
      </c>
      <c r="J1887" s="11" t="str">
        <f aca="false">IF(SUM(+F1887-C1887)&lt;365,"ST","LT")</f>
        <v>ST</v>
      </c>
      <c r="K1887" s="25"/>
      <c r="L1887" s="25"/>
      <c r="M1887" s="25"/>
      <c r="N1887" s="11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</row>
    <row r="1888" customFormat="false" ht="15.75" hidden="false" customHeight="true" outlineLevel="0" collapsed="false">
      <c r="A1888" s="25" t="s">
        <v>272</v>
      </c>
      <c r="B1888" s="11" t="n">
        <v>10</v>
      </c>
      <c r="C1888" s="22" t="n">
        <v>42587</v>
      </c>
      <c r="D1888" s="11" t="n">
        <v>830.13</v>
      </c>
      <c r="E1888" s="20" t="n">
        <f aca="false">SUM(B1888*D1888)</f>
        <v>8301.3</v>
      </c>
      <c r="F1888" s="22" t="n">
        <v>43419</v>
      </c>
      <c r="G1888" s="11" t="n">
        <v>1038.16</v>
      </c>
      <c r="H1888" s="23" t="n">
        <f aca="false">SUM(B1888*G1888)</f>
        <v>10381.6</v>
      </c>
      <c r="I1888" s="24" t="n">
        <f aca="false">SUM(H1888-E1888)</f>
        <v>2080.3</v>
      </c>
      <c r="J1888" s="11" t="str">
        <f aca="false">IF(SUM(+F1888-C1888)&lt;365,"ST","LT")</f>
        <v>LT</v>
      </c>
      <c r="K1888" s="25"/>
      <c r="L1888" s="25"/>
      <c r="M1888" s="25"/>
      <c r="N1888" s="11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</row>
    <row r="1889" customFormat="false" ht="15.75" hidden="false" customHeight="true" outlineLevel="0" collapsed="false">
      <c r="A1889" s="25" t="s">
        <v>272</v>
      </c>
      <c r="B1889" s="11" t="n">
        <v>15</v>
      </c>
      <c r="C1889" s="22" t="n">
        <v>42587</v>
      </c>
      <c r="D1889" s="11" t="n">
        <v>830.13</v>
      </c>
      <c r="E1889" s="20" t="n">
        <f aca="false">SUM(B1889*D1889)</f>
        <v>12451.95</v>
      </c>
      <c r="F1889" s="22" t="n">
        <v>43447</v>
      </c>
      <c r="G1889" s="11" t="n">
        <v>1057.01</v>
      </c>
      <c r="H1889" s="23" t="n">
        <f aca="false">SUM(B1889*G1889)</f>
        <v>15855.15</v>
      </c>
      <c r="I1889" s="24" t="n">
        <f aca="false">SUM(H1889-E1889)</f>
        <v>3403.2</v>
      </c>
      <c r="J1889" s="11" t="str">
        <f aca="false">IF(SUM(+F1889-C1889)&lt;365,"ST","LT")</f>
        <v>LT</v>
      </c>
      <c r="K1889" s="25"/>
      <c r="L1889" s="25"/>
      <c r="M1889" s="25"/>
      <c r="N1889" s="11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</row>
    <row r="1890" customFormat="false" ht="15.75" hidden="false" customHeight="true" outlineLevel="0" collapsed="false">
      <c r="A1890" s="25" t="s">
        <v>273</v>
      </c>
      <c r="B1890" s="11" t="n">
        <v>200</v>
      </c>
      <c r="C1890" s="22" t="n">
        <v>36038</v>
      </c>
      <c r="D1890" s="11" t="n">
        <v>2.15</v>
      </c>
      <c r="E1890" s="20" t="n">
        <f aca="false">SUM(B1890*D1890)</f>
        <v>430</v>
      </c>
      <c r="F1890" s="22"/>
      <c r="G1890" s="11"/>
      <c r="H1890" s="23" t="n">
        <f aca="false">SUM(B1890*G1890)</f>
        <v>0</v>
      </c>
      <c r="I1890" s="24" t="n">
        <f aca="false">SUM(H1890-E1890)</f>
        <v>-430</v>
      </c>
      <c r="J1890" s="11" t="str">
        <f aca="false">IF(SUM(+F1890-C1890)&lt;365,"ST","LT")</f>
        <v>ST</v>
      </c>
      <c r="K1890" s="25" t="s">
        <v>19</v>
      </c>
      <c r="L1890" s="25"/>
      <c r="M1890" s="25"/>
      <c r="N1890" s="11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</row>
    <row r="1891" customFormat="false" ht="15.75" hidden="false" customHeight="true" outlineLevel="0" collapsed="false">
      <c r="A1891" s="25" t="s">
        <v>275</v>
      </c>
      <c r="B1891" s="11" t="n">
        <v>178</v>
      </c>
      <c r="C1891" s="22"/>
      <c r="D1891" s="11"/>
      <c r="E1891" s="20" t="n">
        <f aca="false">SUM(B1891*D1891)</f>
        <v>0</v>
      </c>
      <c r="F1891" s="22"/>
      <c r="G1891" s="11"/>
      <c r="H1891" s="23" t="n">
        <f aca="false">SUM(B1891*G1891)</f>
        <v>0</v>
      </c>
      <c r="I1891" s="24" t="n">
        <f aca="false">SUM(H1891-E1891)</f>
        <v>0</v>
      </c>
      <c r="J1891" s="11" t="str">
        <f aca="false">IF(SUM(+F1891-C1891)&lt;365,"ST","LT")</f>
        <v>ST</v>
      </c>
      <c r="K1891" s="25" t="s">
        <v>19</v>
      </c>
      <c r="L1891" s="25"/>
      <c r="M1891" s="25"/>
      <c r="N1891" s="11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</row>
    <row r="1892" customFormat="false" ht="15.75" hidden="false" customHeight="true" outlineLevel="0" collapsed="false">
      <c r="A1892" s="25" t="s">
        <v>275</v>
      </c>
      <c r="B1892" s="20" t="n">
        <v>189</v>
      </c>
      <c r="C1892" s="22"/>
      <c r="D1892" s="11"/>
      <c r="E1892" s="20" t="n">
        <f aca="false">SUM(B1892*D1892)</f>
        <v>0</v>
      </c>
      <c r="F1892" s="22"/>
      <c r="G1892" s="11"/>
      <c r="H1892" s="23" t="n">
        <f aca="false">SUM(B1892*G1892)</f>
        <v>0</v>
      </c>
      <c r="I1892" s="24" t="n">
        <f aca="false">SUM(H1892-E1892)</f>
        <v>0</v>
      </c>
      <c r="J1892" s="11" t="str">
        <f aca="false">IF(SUM(+F1892-C1892)&lt;365,"ST","LT")</f>
        <v>ST</v>
      </c>
      <c r="K1892" s="25" t="s">
        <v>36</v>
      </c>
      <c r="L1892" s="25"/>
      <c r="M1892" s="25"/>
      <c r="N1892" s="11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</row>
    <row r="1893" customFormat="false" ht="15.75" hidden="false" customHeight="true" outlineLevel="0" collapsed="false">
      <c r="A1893" s="25" t="s">
        <v>276</v>
      </c>
      <c r="B1893" s="20" t="n">
        <v>50</v>
      </c>
      <c r="C1893" s="22" t="n">
        <v>40235</v>
      </c>
      <c r="D1893" s="11" t="n">
        <v>235.52</v>
      </c>
      <c r="E1893" s="20" t="n">
        <f aca="false">SUM(B1893*D1893)</f>
        <v>11776</v>
      </c>
      <c r="F1893" s="22" t="n">
        <v>43308</v>
      </c>
      <c r="G1893" s="11" t="n">
        <v>299.83</v>
      </c>
      <c r="H1893" s="23" t="n">
        <f aca="false">SUM(B1893*G1893)</f>
        <v>14991.5</v>
      </c>
      <c r="I1893" s="24" t="n">
        <f aca="false">SUM(H1893-E1893)</f>
        <v>3215.5</v>
      </c>
      <c r="J1893" s="11" t="str">
        <f aca="false">IF(SUM(+F1893-C1893)&lt;365,"ST","LT")</f>
        <v>LT</v>
      </c>
      <c r="K1893" s="25"/>
      <c r="L1893" s="25"/>
      <c r="M1893" s="25"/>
      <c r="N1893" s="11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</row>
    <row r="1894" customFormat="false" ht="15.75" hidden="false" customHeight="true" outlineLevel="0" collapsed="false">
      <c r="A1894" s="25" t="s">
        <v>276</v>
      </c>
      <c r="B1894" s="11" t="n">
        <v>50</v>
      </c>
      <c r="C1894" s="22" t="n">
        <v>40358</v>
      </c>
      <c r="D1894" s="11" t="n">
        <v>298.38</v>
      </c>
      <c r="E1894" s="20" t="n">
        <f aca="false">SUM(B1894*D1894)</f>
        <v>14919</v>
      </c>
      <c r="F1894" s="22"/>
      <c r="G1894" s="11"/>
      <c r="H1894" s="23" t="n">
        <f aca="false">SUM(B1894*G1894)</f>
        <v>0</v>
      </c>
      <c r="I1894" s="24" t="n">
        <f aca="false">SUM(H1894-E1894)</f>
        <v>-14919</v>
      </c>
      <c r="J1894" s="11" t="str">
        <f aca="false">IF(SUM(+F1894-C1894)&lt;365,"ST","LT")</f>
        <v>ST</v>
      </c>
      <c r="K1894" s="25"/>
      <c r="L1894" s="25"/>
      <c r="M1894" s="33"/>
      <c r="N1894" s="11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</row>
    <row r="1895" customFormat="false" ht="15.75" hidden="false" customHeight="true" outlineLevel="0" collapsed="false">
      <c r="A1895" s="25" t="s">
        <v>276</v>
      </c>
      <c r="B1895" s="11" t="n">
        <v>100</v>
      </c>
      <c r="C1895" s="22" t="n">
        <v>40400</v>
      </c>
      <c r="D1895" s="11" t="n">
        <v>0</v>
      </c>
      <c r="E1895" s="20" t="n">
        <f aca="false">SUM(B1895*D1895)</f>
        <v>0</v>
      </c>
      <c r="F1895" s="22"/>
      <c r="G1895" s="11"/>
      <c r="H1895" s="23" t="n">
        <f aca="false">SUM(B1895*G1895)</f>
        <v>0</v>
      </c>
      <c r="I1895" s="24" t="n">
        <f aca="false">SUM(H1895-E1895)</f>
        <v>0</v>
      </c>
      <c r="J1895" s="11" t="str">
        <f aca="false">IF(SUM(+F1895-C1895)&lt;365,"ST","LT")</f>
        <v>ST</v>
      </c>
      <c r="K1895" s="25" t="s">
        <v>277</v>
      </c>
      <c r="L1895" s="25"/>
      <c r="M1895" s="25"/>
      <c r="N1895" s="11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</row>
    <row r="1896" customFormat="false" ht="15.75" hidden="false" customHeight="true" outlineLevel="0" collapsed="false">
      <c r="A1896" s="25" t="s">
        <v>276</v>
      </c>
      <c r="B1896" s="11" t="n">
        <v>100</v>
      </c>
      <c r="C1896" s="22" t="n">
        <v>42563</v>
      </c>
      <c r="D1896" s="11" t="n">
        <v>0</v>
      </c>
      <c r="E1896" s="20" t="n">
        <f aca="false">SUM(B1896*D1896)</f>
        <v>0</v>
      </c>
      <c r="F1896" s="22"/>
      <c r="G1896" s="11"/>
      <c r="H1896" s="23" t="n">
        <f aca="false">SUM(B1896*G1896)</f>
        <v>0</v>
      </c>
      <c r="I1896" s="24" t="n">
        <f aca="false">SUM(H1896-E1896)</f>
        <v>0</v>
      </c>
      <c r="J1896" s="11" t="str">
        <f aca="false">IF(SUM(+F1896-C1896)&lt;365,"ST","LT")</f>
        <v>ST</v>
      </c>
      <c r="K1896" s="25" t="s">
        <v>86</v>
      </c>
      <c r="L1896" s="25"/>
      <c r="M1896" s="25"/>
      <c r="N1896" s="11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</row>
    <row r="1897" customFormat="false" ht="15.75" hidden="false" customHeight="true" outlineLevel="0" collapsed="false">
      <c r="A1897" s="25" t="s">
        <v>276</v>
      </c>
      <c r="B1897" s="11" t="n">
        <v>50</v>
      </c>
      <c r="C1897" s="22" t="n">
        <v>43381</v>
      </c>
      <c r="D1897" s="11" t="n">
        <v>272.02</v>
      </c>
      <c r="E1897" s="20" t="n">
        <f aca="false">SUM(B1897*D1897)</f>
        <v>13601</v>
      </c>
      <c r="F1897" s="22"/>
      <c r="G1897" s="11"/>
      <c r="H1897" s="23" t="n">
        <f aca="false">SUM(B1897*G1897)</f>
        <v>0</v>
      </c>
      <c r="I1897" s="24" t="n">
        <f aca="false">SUM(H1897-E1897)</f>
        <v>-13601</v>
      </c>
      <c r="J1897" s="11" t="str">
        <f aca="false">IF(SUM(+F1897-C1897)&lt;365,"ST","LT")</f>
        <v>ST</v>
      </c>
      <c r="K1897" s="25"/>
      <c r="L1897" s="25"/>
      <c r="M1897" s="25"/>
      <c r="N1897" s="11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</row>
    <row r="1898" customFormat="false" ht="15.75" hidden="false" customHeight="true" outlineLevel="0" collapsed="false">
      <c r="A1898" s="25" t="s">
        <v>278</v>
      </c>
      <c r="B1898" s="11" t="n">
        <v>50</v>
      </c>
      <c r="C1898" s="22" t="n">
        <v>43481</v>
      </c>
      <c r="D1898" s="11" t="n">
        <v>118.38</v>
      </c>
      <c r="E1898" s="20" t="n">
        <f aca="false">SUM(B1898*D1898)</f>
        <v>5919</v>
      </c>
      <c r="F1898" s="22"/>
      <c r="G1898" s="11"/>
      <c r="H1898" s="23" t="n">
        <f aca="false">SUM(B1898*G1898)</f>
        <v>0</v>
      </c>
      <c r="I1898" s="24" t="n">
        <f aca="false">SUM(H1898-E1898)</f>
        <v>-5919</v>
      </c>
      <c r="J1898" s="11" t="str">
        <f aca="false">IF(SUM(+F1898-C1898)&lt;365,"ST","LT")</f>
        <v>ST</v>
      </c>
      <c r="K1898" s="25"/>
      <c r="L1898" s="25"/>
      <c r="M1898" s="25"/>
      <c r="N1898" s="11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</row>
    <row r="1899" customFormat="false" ht="15.75" hidden="false" customHeight="true" outlineLevel="0" collapsed="false">
      <c r="A1899" s="25" t="s">
        <v>279</v>
      </c>
      <c r="B1899" s="11" t="n">
        <v>83</v>
      </c>
      <c r="C1899" s="22" t="n">
        <v>41153</v>
      </c>
      <c r="D1899" s="11" t="n">
        <v>227.52</v>
      </c>
      <c r="E1899" s="20" t="n">
        <f aca="false">SUM(B1899*D1899)</f>
        <v>18884.16</v>
      </c>
      <c r="F1899" s="22"/>
      <c r="G1899" s="11"/>
      <c r="H1899" s="23" t="n">
        <f aca="false">SUM(B1899*G1899)</f>
        <v>0</v>
      </c>
      <c r="I1899" s="24" t="n">
        <f aca="false">SUM(H1899-E1899)</f>
        <v>-18884.16</v>
      </c>
      <c r="J1899" s="11" t="str">
        <f aca="false">IF(SUM(+F1899-C1899)&lt;365,"ST","LT")</f>
        <v>ST</v>
      </c>
      <c r="K1899" s="25" t="s">
        <v>280</v>
      </c>
      <c r="L1899" s="25" t="s">
        <v>281</v>
      </c>
      <c r="M1899" s="25"/>
      <c r="N1899" s="11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</row>
    <row r="1900" customFormat="false" ht="15.75" hidden="false" customHeight="true" outlineLevel="0" collapsed="false">
      <c r="A1900" s="25" t="s">
        <v>279</v>
      </c>
      <c r="B1900" s="11" t="n">
        <v>42</v>
      </c>
      <c r="C1900" s="22" t="n">
        <v>41153</v>
      </c>
      <c r="D1900" s="11" t="n">
        <v>0</v>
      </c>
      <c r="E1900" s="20" t="n">
        <f aca="false">SUM(B1900*D1900)</f>
        <v>0</v>
      </c>
      <c r="F1900" s="22"/>
      <c r="G1900" s="11"/>
      <c r="H1900" s="23" t="n">
        <f aca="false">SUM(B1900*G1900)</f>
        <v>0</v>
      </c>
      <c r="I1900" s="24" t="n">
        <f aca="false">SUM(H1900-E1900)</f>
        <v>0</v>
      </c>
      <c r="J1900" s="11" t="str">
        <f aca="false">IF(SUM(+F1900-C1900)&lt;365,"ST","LT")</f>
        <v>ST</v>
      </c>
      <c r="K1900" s="25" t="s">
        <v>280</v>
      </c>
      <c r="L1900" s="25" t="s">
        <v>282</v>
      </c>
      <c r="M1900" s="33" t="n">
        <v>40324</v>
      </c>
      <c r="N1900" s="11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</row>
    <row r="1901" customFormat="false" ht="15.75" hidden="false" customHeight="true" outlineLevel="0" collapsed="false">
      <c r="A1901" s="25" t="s">
        <v>279</v>
      </c>
      <c r="B1901" s="11" t="n">
        <v>175</v>
      </c>
      <c r="C1901" s="22" t="n">
        <v>42199</v>
      </c>
      <c r="D1901" s="11" t="n">
        <v>11.81</v>
      </c>
      <c r="E1901" s="20" t="n">
        <f aca="false">SUM(B1901*D1901)</f>
        <v>2066.75</v>
      </c>
      <c r="F1901" s="22"/>
      <c r="G1901" s="11"/>
      <c r="H1901" s="23" t="n">
        <f aca="false">SUM(B1901*G1901)</f>
        <v>0</v>
      </c>
      <c r="I1901" s="24" t="n">
        <f aca="false">SUM(H1901-E1901)</f>
        <v>-2066.75</v>
      </c>
      <c r="J1901" s="11" t="str">
        <f aca="false">IF(SUM(+F1901-C1901)&lt;365,"ST","LT")</f>
        <v>ST</v>
      </c>
      <c r="K1901" s="25"/>
      <c r="L1901" s="25"/>
      <c r="M1901" s="33"/>
      <c r="N1901" s="11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</row>
    <row r="1902" customFormat="false" ht="15.75" hidden="false" customHeight="true" outlineLevel="0" collapsed="false">
      <c r="A1902" s="25" t="s">
        <v>279</v>
      </c>
      <c r="B1902" s="11" t="n">
        <v>200</v>
      </c>
      <c r="C1902" s="22" t="n">
        <v>42285</v>
      </c>
      <c r="D1902" s="11" t="n">
        <v>8.2</v>
      </c>
      <c r="E1902" s="20" t="n">
        <f aca="false">SUM(B1902*D1902)</f>
        <v>1640</v>
      </c>
      <c r="F1902" s="22"/>
      <c r="G1902" s="11"/>
      <c r="H1902" s="23" t="n">
        <f aca="false">SUM(B1902*G1902)</f>
        <v>0</v>
      </c>
      <c r="I1902" s="24" t="n">
        <f aca="false">SUM(H1902-E1902)</f>
        <v>-1640</v>
      </c>
      <c r="J1902" s="11" t="str">
        <f aca="false">IF(SUM(+F1902-C1902)&lt;365,"ST","LT")</f>
        <v>ST</v>
      </c>
      <c r="K1902" s="25"/>
      <c r="L1902" s="25"/>
      <c r="M1902" s="33"/>
      <c r="N1902" s="11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</row>
    <row r="1903" customFormat="false" ht="15.75" hidden="false" customHeight="true" outlineLevel="0" collapsed="false">
      <c r="A1903" s="25" t="s">
        <v>283</v>
      </c>
      <c r="B1903" s="20" t="n">
        <v>25</v>
      </c>
      <c r="C1903" s="22" t="n">
        <v>40199</v>
      </c>
      <c r="D1903" s="11" t="n">
        <v>148.24</v>
      </c>
      <c r="E1903" s="20" t="n">
        <f aca="false">SUM(B1903*D1903)</f>
        <v>3706</v>
      </c>
      <c r="F1903" s="22"/>
      <c r="G1903" s="11"/>
      <c r="H1903" s="23" t="n">
        <f aca="false">SUM(B1903*G1903)</f>
        <v>0</v>
      </c>
      <c r="I1903" s="24" t="n">
        <f aca="false">SUM(H1903-E1903)</f>
        <v>-3706</v>
      </c>
      <c r="J1903" s="11" t="str">
        <f aca="false">IF(SUM(+F1903-C1903)&lt;365,"ST","LT")</f>
        <v>ST</v>
      </c>
      <c r="K1903" s="25"/>
      <c r="L1903" s="25"/>
      <c r="M1903" s="25"/>
      <c r="N1903" s="11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</row>
    <row r="1904" customFormat="false" ht="15.75" hidden="false" customHeight="true" outlineLevel="0" collapsed="false">
      <c r="A1904" s="25" t="s">
        <v>284</v>
      </c>
      <c r="B1904" s="20" t="n">
        <v>50</v>
      </c>
      <c r="C1904" s="22" t="n">
        <v>40079</v>
      </c>
      <c r="D1904" s="11" t="n">
        <v>237.93</v>
      </c>
      <c r="E1904" s="20" t="n">
        <f aca="false">SUM(B1904*D1904)</f>
        <v>11896.5</v>
      </c>
      <c r="F1904" s="22"/>
      <c r="G1904" s="11"/>
      <c r="H1904" s="23" t="n">
        <f aca="false">SUM(B1904*G1904)</f>
        <v>0</v>
      </c>
      <c r="I1904" s="24" t="n">
        <f aca="false">SUM(H1904-E1904)</f>
        <v>-11896.5</v>
      </c>
      <c r="J1904" s="11" t="str">
        <f aca="false">IF(SUM(+F1904-C1904)&lt;365,"ST","LT")</f>
        <v>ST</v>
      </c>
      <c r="K1904" s="25"/>
      <c r="L1904" s="25"/>
      <c r="M1904" s="25"/>
      <c r="N1904" s="11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</row>
    <row r="1905" customFormat="false" ht="15.75" hidden="false" customHeight="true" outlineLevel="0" collapsed="false">
      <c r="A1905" s="25" t="s">
        <v>284</v>
      </c>
      <c r="B1905" s="20" t="n">
        <v>25</v>
      </c>
      <c r="C1905" s="22" t="n">
        <v>40169</v>
      </c>
      <c r="D1905" s="11" t="n">
        <v>0</v>
      </c>
      <c r="E1905" s="20" t="n">
        <f aca="false">SUM(B1905*D1905)</f>
        <v>0</v>
      </c>
      <c r="F1905" s="22"/>
      <c r="G1905" s="11"/>
      <c r="H1905" s="23" t="n">
        <f aca="false">SUM(B1905*G1905)</f>
        <v>0</v>
      </c>
      <c r="I1905" s="24" t="n">
        <f aca="false">SUM(H1905-E1905)</f>
        <v>0</v>
      </c>
      <c r="J1905" s="11" t="str">
        <f aca="false">IF(SUM(+F1905-C1905)&lt;365,"ST","LT")</f>
        <v>ST</v>
      </c>
      <c r="K1905" s="25" t="s">
        <v>285</v>
      </c>
      <c r="L1905" s="25"/>
      <c r="M1905" s="25"/>
      <c r="N1905" s="11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</row>
    <row r="1906" customFormat="false" ht="15.75" hidden="false" customHeight="true" outlineLevel="0" collapsed="false">
      <c r="A1906" s="25" t="s">
        <v>286</v>
      </c>
      <c r="B1906" s="20" t="n">
        <v>25</v>
      </c>
      <c r="C1906" s="22" t="n">
        <v>43207</v>
      </c>
      <c r="D1906" s="11" t="n">
        <v>499.68</v>
      </c>
      <c r="E1906" s="20" t="n">
        <f aca="false">SUM(B1906*D1906)</f>
        <v>12492</v>
      </c>
      <c r="F1906" s="22"/>
      <c r="G1906" s="11"/>
      <c r="H1906" s="23" t="n">
        <f aca="false">SUM(B1906*G1906)</f>
        <v>0</v>
      </c>
      <c r="I1906" s="24" t="n">
        <f aca="false">SUM(H1906-E1906)</f>
        <v>-12492</v>
      </c>
      <c r="J1906" s="11" t="str">
        <f aca="false">IF(SUM(+F1906-C1906)&lt;365,"ST","LT")</f>
        <v>ST</v>
      </c>
      <c r="K1906" s="25"/>
      <c r="L1906" s="25"/>
      <c r="M1906" s="25"/>
      <c r="N1906" s="11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</row>
    <row r="1907" customFormat="false" ht="15.75" hidden="false" customHeight="true" outlineLevel="0" collapsed="false">
      <c r="A1907" s="25" t="s">
        <v>287</v>
      </c>
      <c r="B1907" s="20" t="n">
        <v>15</v>
      </c>
      <c r="C1907" s="22" t="n">
        <v>43229</v>
      </c>
      <c r="D1907" s="11" t="n">
        <v>502.74</v>
      </c>
      <c r="E1907" s="20" t="n">
        <f aca="false">SUM(B1907*D1907)</f>
        <v>7541.1</v>
      </c>
      <c r="F1907" s="22" t="n">
        <v>43494</v>
      </c>
      <c r="G1907" s="11" t="n">
        <v>240.93</v>
      </c>
      <c r="H1907" s="23" t="n">
        <f aca="false">SUM(B1907*G1907)</f>
        <v>3613.95</v>
      </c>
      <c r="I1907" s="24" t="n">
        <f aca="false">SUM(H1907-E1907)</f>
        <v>-3927.15</v>
      </c>
      <c r="J1907" s="11" t="str">
        <f aca="false">IF(SUM(+F1907-C1907)&lt;365,"ST","LT")</f>
        <v>ST</v>
      </c>
      <c r="K1907" s="25"/>
      <c r="L1907" s="25"/>
      <c r="M1907" s="25"/>
      <c r="N1907" s="11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</row>
    <row r="1908" customFormat="false" ht="15.75" hidden="false" customHeight="true" outlineLevel="0" collapsed="false">
      <c r="A1908" s="25" t="s">
        <v>287</v>
      </c>
      <c r="B1908" s="20" t="n">
        <v>25</v>
      </c>
      <c r="C1908" s="22" t="n">
        <v>43273</v>
      </c>
      <c r="D1908" s="11" t="n">
        <v>390.66</v>
      </c>
      <c r="E1908" s="20" t="n">
        <f aca="false">SUM(B1908*D1908)</f>
        <v>9766.5</v>
      </c>
      <c r="F1908" s="22" t="n">
        <v>43494</v>
      </c>
      <c r="G1908" s="11" t="n">
        <v>240.93</v>
      </c>
      <c r="H1908" s="23" t="n">
        <f aca="false">SUM(B1908*G1908)</f>
        <v>6023.25</v>
      </c>
      <c r="I1908" s="24" t="n">
        <f aca="false">SUM(H1908-E1908)</f>
        <v>-3743.25</v>
      </c>
      <c r="J1908" s="11" t="str">
        <f aca="false">IF(SUM(+F1908-C1908)&lt;365,"ST","LT")</f>
        <v>ST</v>
      </c>
      <c r="K1908" s="25"/>
      <c r="L1908" s="25"/>
      <c r="M1908" s="25"/>
      <c r="N1908" s="11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</row>
    <row r="1909" customFormat="false" ht="15.75" hidden="false" customHeight="true" outlineLevel="0" collapsed="false">
      <c r="A1909" s="25" t="s">
        <v>287</v>
      </c>
      <c r="B1909" s="20" t="n">
        <v>35</v>
      </c>
      <c r="C1909" s="22" t="n">
        <v>43347</v>
      </c>
      <c r="D1909" s="11" t="n">
        <v>278.07</v>
      </c>
      <c r="E1909" s="20" t="n">
        <f aca="false">SUM(B1909*D1909)</f>
        <v>9732.45</v>
      </c>
      <c r="F1909" s="22" t="n">
        <v>43494</v>
      </c>
      <c r="G1909" s="11" t="n">
        <v>240.93</v>
      </c>
      <c r="H1909" s="23" t="n">
        <f aca="false">SUM(B1909*G1909)</f>
        <v>8432.55</v>
      </c>
      <c r="I1909" s="24" t="n">
        <f aca="false">SUM(H1909-E1909)</f>
        <v>-1299.9</v>
      </c>
      <c r="J1909" s="11" t="str">
        <f aca="false">IF(SUM(+F1909-C1909)&lt;365,"ST","LT")</f>
        <v>ST</v>
      </c>
      <c r="K1909" s="25"/>
      <c r="L1909" s="25"/>
      <c r="M1909" s="25"/>
      <c r="N1909" s="11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</row>
    <row r="1910" customFormat="false" ht="15.75" hidden="false" customHeight="true" outlineLevel="0" collapsed="false">
      <c r="A1910" s="25" t="s">
        <v>288</v>
      </c>
      <c r="B1910" s="11" t="n">
        <v>30</v>
      </c>
      <c r="C1910" s="22" t="n">
        <v>40546</v>
      </c>
      <c r="D1910" s="11" t="n">
        <v>714.91</v>
      </c>
      <c r="E1910" s="20" t="n">
        <f aca="false">SUM(B1910*D1910)</f>
        <v>21447.3</v>
      </c>
      <c r="F1910" s="22" t="n">
        <v>43664</v>
      </c>
      <c r="G1910" s="11" t="n">
        <v>141.13</v>
      </c>
      <c r="H1910" s="23" t="n">
        <f aca="false">SUM(B1910*G1910)</f>
        <v>4233.9</v>
      </c>
      <c r="I1910" s="24" t="n">
        <f aca="false">SUM(H1910-E1910)</f>
        <v>-17213.4</v>
      </c>
      <c r="J1910" s="11" t="str">
        <f aca="false">IF(SUM(+F1910-C1910)&lt;365,"ST","LT")</f>
        <v>LT</v>
      </c>
      <c r="K1910" s="25"/>
      <c r="L1910" s="25"/>
      <c r="M1910" s="25"/>
      <c r="N1910" s="11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</row>
    <row r="1911" customFormat="false" ht="15.75" hidden="false" customHeight="true" outlineLevel="0" collapsed="false">
      <c r="A1911" s="25" t="s">
        <v>288</v>
      </c>
      <c r="B1911" s="11" t="n">
        <v>20</v>
      </c>
      <c r="C1911" s="22" t="n">
        <v>40765</v>
      </c>
      <c r="D1911" s="11" t="n">
        <v>531.34</v>
      </c>
      <c r="E1911" s="20" t="n">
        <f aca="false">SUM(B1911*D1911)</f>
        <v>10626.8</v>
      </c>
      <c r="F1911" s="22" t="n">
        <v>43664</v>
      </c>
      <c r="G1911" s="11" t="n">
        <v>141.13</v>
      </c>
      <c r="H1911" s="23" t="n">
        <f aca="false">SUM(B1911*G1911)</f>
        <v>2822.6</v>
      </c>
      <c r="I1911" s="24" t="n">
        <f aca="false">SUM(H1911-E1911)</f>
        <v>-7804.2</v>
      </c>
      <c r="J1911" s="11" t="str">
        <f aca="false">IF(SUM(+F1911-C1911)&lt;365,"ST","LT")</f>
        <v>LT</v>
      </c>
      <c r="K1911" s="25"/>
      <c r="L1911" s="25"/>
      <c r="M1911" s="25"/>
      <c r="N1911" s="11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</row>
    <row r="1912" customFormat="false" ht="15.75" hidden="false" customHeight="true" outlineLevel="0" collapsed="false">
      <c r="A1912" s="25" t="s">
        <v>288</v>
      </c>
      <c r="B1912" s="11" t="n">
        <v>50</v>
      </c>
      <c r="C1912" s="22" t="n">
        <v>42156</v>
      </c>
      <c r="D1912" s="11" t="n">
        <v>118.24</v>
      </c>
      <c r="E1912" s="20" t="n">
        <f aca="false">SUM(B1912*D1912)</f>
        <v>5912</v>
      </c>
      <c r="F1912" s="22" t="n">
        <v>43664</v>
      </c>
      <c r="G1912" s="11" t="n">
        <v>141.13</v>
      </c>
      <c r="H1912" s="23" t="n">
        <f aca="false">SUM(B1912*G1912)</f>
        <v>7056.5</v>
      </c>
      <c r="I1912" s="24" t="n">
        <f aca="false">SUM(H1912-E1912)</f>
        <v>1144.5</v>
      </c>
      <c r="J1912" s="11" t="str">
        <f aca="false">IF(SUM(+F1912-C1912)&lt;365,"ST","LT")</f>
        <v>LT</v>
      </c>
      <c r="K1912" s="25"/>
      <c r="L1912" s="25"/>
      <c r="M1912" s="25"/>
      <c r="N1912" s="11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</row>
    <row r="1913" customFormat="false" ht="15.75" hidden="false" customHeight="true" outlineLevel="0" collapsed="false">
      <c r="A1913" s="25" t="s">
        <v>288</v>
      </c>
      <c r="B1913" s="11" t="n">
        <v>50</v>
      </c>
      <c r="C1913" s="22" t="n">
        <v>43693</v>
      </c>
      <c r="D1913" s="11" t="n">
        <v>104.28</v>
      </c>
      <c r="E1913" s="20" t="n">
        <f aca="false">SUM(B1913*D1913)</f>
        <v>5214</v>
      </c>
      <c r="F1913" s="22" t="n">
        <v>43698</v>
      </c>
      <c r="G1913" s="11" t="n">
        <v>99</v>
      </c>
      <c r="H1913" s="23" t="n">
        <f aca="false">SUM(B1913*G1913)</f>
        <v>4950</v>
      </c>
      <c r="I1913" s="24" t="n">
        <f aca="false">SUM(H1913-E1913)</f>
        <v>-264</v>
      </c>
      <c r="J1913" s="11" t="str">
        <f aca="false">IF(SUM(+F1913-C1913)&lt;365,"ST","LT")</f>
        <v>ST</v>
      </c>
      <c r="K1913" s="25"/>
      <c r="L1913" s="25"/>
      <c r="M1913" s="25"/>
      <c r="N1913" s="11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</row>
    <row r="1914" customFormat="false" ht="15.75" hidden="false" customHeight="true" outlineLevel="0" collapsed="false">
      <c r="A1914" s="25" t="s">
        <v>288</v>
      </c>
      <c r="B1914" s="11" t="n">
        <v>100</v>
      </c>
      <c r="C1914" s="22" t="n">
        <v>43698</v>
      </c>
      <c r="D1914" s="11" t="n">
        <v>99.79</v>
      </c>
      <c r="E1914" s="20" t="n">
        <f aca="false">SUM(B1914*D1914)</f>
        <v>9979</v>
      </c>
      <c r="F1914" s="22" t="n">
        <v>43770</v>
      </c>
      <c r="G1914" s="11" t="n">
        <v>120.75</v>
      </c>
      <c r="H1914" s="23" t="n">
        <f aca="false">SUM(B1914*G1914)</f>
        <v>12075</v>
      </c>
      <c r="I1914" s="24" t="n">
        <f aca="false">SUM(H1914-E1914)</f>
        <v>2096</v>
      </c>
      <c r="J1914" s="11" t="str">
        <f aca="false">IF(SUM(+F1914-C1914)&lt;365,"ST","LT")</f>
        <v>ST</v>
      </c>
      <c r="K1914" s="25"/>
      <c r="L1914" s="25"/>
      <c r="M1914" s="25"/>
      <c r="N1914" s="11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</row>
    <row r="1915" customFormat="false" ht="15.75" hidden="false" customHeight="true" outlineLevel="0" collapsed="false">
      <c r="A1915" s="25" t="s">
        <v>288</v>
      </c>
      <c r="B1915" s="11" t="n">
        <v>50</v>
      </c>
      <c r="C1915" s="22" t="n">
        <v>43745</v>
      </c>
      <c r="D1915" s="11" t="n">
        <v>92.69</v>
      </c>
      <c r="E1915" s="20" t="n">
        <f aca="false">SUM(B1915*D1915)</f>
        <v>4634.5</v>
      </c>
      <c r="F1915" s="22" t="n">
        <v>43770</v>
      </c>
      <c r="G1915" s="11" t="n">
        <v>120.75</v>
      </c>
      <c r="H1915" s="23" t="n">
        <f aca="false">SUM(B1915*G1915)</f>
        <v>6037.5</v>
      </c>
      <c r="I1915" s="24" t="n">
        <f aca="false">SUM(H1915-E1915)</f>
        <v>1403</v>
      </c>
      <c r="J1915" s="11" t="str">
        <f aca="false">IF(SUM(+F1915-C1915)&lt;365,"ST","LT")</f>
        <v>ST</v>
      </c>
      <c r="K1915" s="25"/>
      <c r="L1915" s="25"/>
      <c r="M1915" s="25"/>
      <c r="N1915" s="11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</row>
    <row r="1916" customFormat="false" ht="15.75" hidden="false" customHeight="true" outlineLevel="0" collapsed="false">
      <c r="A1916" s="19" t="s">
        <v>289</v>
      </c>
      <c r="B1916" s="11" t="n">
        <v>50</v>
      </c>
      <c r="C1916" s="22" t="n">
        <v>43808</v>
      </c>
      <c r="D1916" s="11" t="n">
        <v>123.77</v>
      </c>
      <c r="E1916" s="20" t="n">
        <f aca="false">SUM(B1916*D1916)</f>
        <v>6188.5</v>
      </c>
      <c r="F1916" s="22"/>
      <c r="G1916" s="11"/>
      <c r="H1916" s="23" t="n">
        <f aca="false">SUM(B1916*G1916)</f>
        <v>0</v>
      </c>
      <c r="I1916" s="24" t="n">
        <f aca="false">SUM(H1916-E1916)</f>
        <v>-6188.5</v>
      </c>
      <c r="J1916" s="11" t="str">
        <f aca="false">IF(SUM(+F1916-C1916)&lt;365,"ST","LT")</f>
        <v>ST</v>
      </c>
      <c r="K1916" s="25"/>
      <c r="L1916" s="25"/>
      <c r="M1916" s="25"/>
      <c r="N1916" s="11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</row>
    <row r="1917" customFormat="false" ht="15.75" hidden="false" customHeight="true" outlineLevel="0" collapsed="false">
      <c r="A1917" s="25" t="s">
        <v>290</v>
      </c>
      <c r="B1917" s="11" t="n">
        <v>100</v>
      </c>
      <c r="C1917" s="22" t="n">
        <v>42850</v>
      </c>
      <c r="D1917" s="11" t="n">
        <v>160.39</v>
      </c>
      <c r="E1917" s="20" t="n">
        <f aca="false">SUM(B1917*D1917)</f>
        <v>16039</v>
      </c>
      <c r="F1917" s="22" t="n">
        <v>43847</v>
      </c>
      <c r="G1917" s="11" t="n">
        <v>85.85</v>
      </c>
      <c r="H1917" s="23" t="n">
        <f aca="false">SUM(B1917*G1917)</f>
        <v>8585</v>
      </c>
      <c r="I1917" s="24" t="n">
        <f aca="false">SUM(H1917-E1917)</f>
        <v>-7454</v>
      </c>
      <c r="J1917" s="11" t="str">
        <f aca="false">IF(SUM(+F1917-C1917)&lt;365,"ST","LT")</f>
        <v>LT</v>
      </c>
      <c r="K1917" s="25"/>
      <c r="L1917" s="25"/>
      <c r="M1917" s="25"/>
      <c r="N1917" s="11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</row>
    <row r="1918" customFormat="false" ht="15.75" hidden="false" customHeight="true" outlineLevel="0" collapsed="false">
      <c r="A1918" s="19" t="s">
        <v>290</v>
      </c>
      <c r="B1918" s="11" t="n">
        <v>100</v>
      </c>
      <c r="C1918" s="22" t="n">
        <v>43696</v>
      </c>
      <c r="D1918" s="11" t="n">
        <v>57.53</v>
      </c>
      <c r="E1918" s="20" t="n">
        <f aca="false">SUM(B1918*D1918)</f>
        <v>5753</v>
      </c>
      <c r="F1918" s="22"/>
      <c r="G1918" s="11"/>
      <c r="H1918" s="23" t="n">
        <f aca="false">SUM(B1918*G1918)</f>
        <v>0</v>
      </c>
      <c r="I1918" s="24" t="n">
        <f aca="false">SUM(H1918-E1918)</f>
        <v>-5753</v>
      </c>
      <c r="J1918" s="11" t="str">
        <f aca="false">IF(SUM(+F1918-C1918)&lt;365,"ST","LT")</f>
        <v>ST</v>
      </c>
      <c r="K1918" s="25"/>
      <c r="L1918" s="25"/>
      <c r="M1918" s="25"/>
      <c r="N1918" s="11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</row>
    <row r="1919" customFormat="false" ht="15.75" hidden="false" customHeight="true" outlineLevel="0" collapsed="false">
      <c r="A1919" s="25" t="s">
        <v>291</v>
      </c>
      <c r="B1919" s="11" t="n">
        <v>100</v>
      </c>
      <c r="C1919" s="22" t="n">
        <v>41339</v>
      </c>
      <c r="D1919" s="11" t="n">
        <v>59.9</v>
      </c>
      <c r="E1919" s="20" t="n">
        <f aca="false">SUM(B1919*D1919)</f>
        <v>5990</v>
      </c>
      <c r="F1919" s="22" t="n">
        <v>43642</v>
      </c>
      <c r="G1919" s="11" t="n">
        <v>68.73</v>
      </c>
      <c r="H1919" s="23" t="n">
        <f aca="false">SUM(B1919*G1919)</f>
        <v>6873</v>
      </c>
      <c r="I1919" s="24" t="n">
        <f aca="false">SUM(H1919-E1919)</f>
        <v>883</v>
      </c>
      <c r="J1919" s="11" t="str">
        <f aca="false">IF(SUM(+F1919-C1919)&lt;365,"ST","LT")</f>
        <v>LT</v>
      </c>
      <c r="K1919" s="25"/>
      <c r="L1919" s="25"/>
      <c r="M1919" s="25"/>
      <c r="N1919" s="11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</row>
    <row r="1920" customFormat="false" ht="15.75" hidden="false" customHeight="true" outlineLevel="0" collapsed="false">
      <c r="A1920" s="25" t="s">
        <v>291</v>
      </c>
      <c r="B1920" s="11" t="n">
        <v>100</v>
      </c>
      <c r="C1920" s="22" t="n">
        <v>43881</v>
      </c>
      <c r="D1920" s="11" t="n">
        <v>63.88</v>
      </c>
      <c r="E1920" s="20" t="n">
        <f aca="false">SUM(B1920*D1920)</f>
        <v>6388</v>
      </c>
      <c r="F1920" s="22"/>
      <c r="G1920" s="11"/>
      <c r="H1920" s="23" t="n">
        <f aca="false">SUM(B1920*G1920)</f>
        <v>0</v>
      </c>
      <c r="I1920" s="24" t="n">
        <f aca="false">SUM(H1920-E1920)</f>
        <v>-6388</v>
      </c>
      <c r="J1920" s="11" t="str">
        <f aca="false">IF(SUM(+F1920-C1920)&lt;365,"ST","LT")</f>
        <v>ST</v>
      </c>
      <c r="K1920" s="25"/>
      <c r="L1920" s="25"/>
      <c r="M1920" s="25"/>
      <c r="N1920" s="11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</row>
    <row r="1921" customFormat="false" ht="15.75" hidden="false" customHeight="true" outlineLevel="0" collapsed="false">
      <c r="A1921" s="19" t="s">
        <v>292</v>
      </c>
      <c r="B1921" s="11" t="n">
        <v>100</v>
      </c>
      <c r="C1921" s="22" t="n">
        <v>43826</v>
      </c>
      <c r="D1921" s="11" t="n">
        <v>270.01</v>
      </c>
      <c r="E1921" s="20" t="n">
        <f aca="false">SUM(B1921*D1921)</f>
        <v>27001</v>
      </c>
      <c r="F1921" s="22"/>
      <c r="G1921" s="11"/>
      <c r="H1921" s="23" t="n">
        <f aca="false">SUM(B1921*G1921)</f>
        <v>0</v>
      </c>
      <c r="I1921" s="24" t="n">
        <f aca="false">SUM(H1921-E1921)</f>
        <v>-27001</v>
      </c>
      <c r="J1921" s="11" t="str">
        <f aca="false">IF(SUM(+F1921-C1921)&lt;365,"ST","LT")</f>
        <v>ST</v>
      </c>
      <c r="K1921" s="25"/>
      <c r="L1921" s="25"/>
      <c r="M1921" s="25"/>
      <c r="N1921" s="11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</row>
    <row r="1922" customFormat="false" ht="15.75" hidden="false" customHeight="true" outlineLevel="0" collapsed="false">
      <c r="A1922" s="19" t="s">
        <v>293</v>
      </c>
      <c r="B1922" s="11" t="n">
        <v>1</v>
      </c>
      <c r="C1922" s="22" t="n">
        <v>43594</v>
      </c>
      <c r="D1922" s="11" t="n">
        <v>161.2</v>
      </c>
      <c r="E1922" s="20" t="n">
        <f aca="false">SUM(B1922*D1922)</f>
        <v>161.2</v>
      </c>
      <c r="F1922" s="22"/>
      <c r="G1922" s="11"/>
      <c r="H1922" s="23" t="n">
        <f aca="false">SUM(B1922*G1922)</f>
        <v>0</v>
      </c>
      <c r="I1922" s="24" t="n">
        <f aca="false">SUM(H1922-E1922)</f>
        <v>-161.2</v>
      </c>
      <c r="J1922" s="11" t="str">
        <f aca="false">IF(SUM(+F1922-C1922)&lt;365,"ST","LT")</f>
        <v>ST</v>
      </c>
      <c r="K1922" s="25"/>
      <c r="L1922" s="25"/>
      <c r="M1922" s="25"/>
      <c r="N1922" s="11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</row>
    <row r="1923" customFormat="false" ht="15.75" hidden="false" customHeight="true" outlineLevel="0" collapsed="false">
      <c r="A1923" s="25" t="s">
        <v>294</v>
      </c>
      <c r="B1923" s="11" t="n">
        <v>600</v>
      </c>
      <c r="C1923" s="22"/>
      <c r="D1923" s="11"/>
      <c r="E1923" s="20" t="n">
        <f aca="false">SUM(B1923*D1923)</f>
        <v>0</v>
      </c>
      <c r="F1923" s="22"/>
      <c r="G1923" s="11"/>
      <c r="H1923" s="23" t="n">
        <f aca="false">SUM(B1923*G1923)</f>
        <v>0</v>
      </c>
      <c r="I1923" s="24" t="n">
        <f aca="false">SUM(H1923-E1923)</f>
        <v>0</v>
      </c>
      <c r="J1923" s="11" t="str">
        <f aca="false">IF(SUM(+F1923-C1923)&lt;365,"ST","LT")</f>
        <v>ST</v>
      </c>
      <c r="K1923" s="25" t="s">
        <v>36</v>
      </c>
      <c r="L1923" s="25"/>
      <c r="M1923" s="25"/>
      <c r="N1923" s="11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</row>
    <row r="1924" customFormat="false" ht="15.75" hidden="false" customHeight="true" outlineLevel="0" collapsed="false">
      <c r="A1924" s="25" t="s">
        <v>295</v>
      </c>
      <c r="B1924" s="11" t="n">
        <v>50</v>
      </c>
      <c r="C1924" s="22" t="n">
        <v>42124</v>
      </c>
      <c r="D1924" s="11" t="n">
        <v>231.02</v>
      </c>
      <c r="E1924" s="20" t="n">
        <f aca="false">SUM(B1924*D1924)</f>
        <v>11551</v>
      </c>
      <c r="F1924" s="22"/>
      <c r="G1924" s="11"/>
      <c r="H1924" s="23" t="n">
        <f aca="false">SUM(B1924*G1924)</f>
        <v>0</v>
      </c>
      <c r="I1924" s="24" t="n">
        <f aca="false">SUM(H1924-E1924)</f>
        <v>-11551</v>
      </c>
      <c r="J1924" s="11" t="str">
        <f aca="false">IF(SUM(+F1924-C1924)&lt;365,"ST","LT")</f>
        <v>ST</v>
      </c>
      <c r="K1924" s="25"/>
      <c r="L1924" s="25"/>
      <c r="M1924" s="25"/>
      <c r="N1924" s="11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</row>
    <row r="1925" customFormat="false" ht="15.75" hidden="false" customHeight="true" outlineLevel="0" collapsed="false">
      <c r="A1925" s="25" t="s">
        <v>295</v>
      </c>
      <c r="B1925" s="11" t="n">
        <v>50</v>
      </c>
      <c r="C1925" s="22" t="n">
        <v>42405</v>
      </c>
      <c r="D1925" s="11" t="n">
        <v>179.88</v>
      </c>
      <c r="E1925" s="20" t="n">
        <f aca="false">SUM(B1925*D1925)</f>
        <v>8994</v>
      </c>
      <c r="F1925" s="22"/>
      <c r="G1925" s="11"/>
      <c r="H1925" s="23" t="n">
        <f aca="false">SUM(B1925*G1925)</f>
        <v>0</v>
      </c>
      <c r="I1925" s="24" t="n">
        <f aca="false">SUM(H1925-E1925)</f>
        <v>-8994</v>
      </c>
      <c r="J1925" s="11" t="str">
        <f aca="false">IF(SUM(+F1925-C1925)&lt;365,"ST","LT")</f>
        <v>ST</v>
      </c>
      <c r="K1925" s="25"/>
      <c r="L1925" s="25"/>
      <c r="M1925" s="25"/>
      <c r="N1925" s="11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</row>
    <row r="1926" customFormat="false" ht="15.75" hidden="false" customHeight="true" outlineLevel="0" collapsed="false">
      <c r="A1926" s="25" t="s">
        <v>296</v>
      </c>
      <c r="B1926" s="20" t="n">
        <v>25</v>
      </c>
      <c r="C1926" s="22" t="n">
        <v>42387</v>
      </c>
      <c r="D1926" s="11" t="n">
        <v>256.38</v>
      </c>
      <c r="E1926" s="20" t="n">
        <f aca="false">SUM(B1926*D1926)</f>
        <v>6409.5</v>
      </c>
      <c r="F1926" s="22" t="n">
        <v>43601</v>
      </c>
      <c r="G1926" s="11" t="n">
        <v>397</v>
      </c>
      <c r="H1926" s="23" t="n">
        <f aca="false">SUM(B1926*G1926)</f>
        <v>9925</v>
      </c>
      <c r="I1926" s="24" t="n">
        <f aca="false">SUM(H1926-E1926)</f>
        <v>3515.5</v>
      </c>
      <c r="J1926" s="11" t="str">
        <f aca="false">IF(SUM(+F1926-C1926)&lt;365,"ST","LT")</f>
        <v>LT</v>
      </c>
      <c r="K1926" s="25"/>
      <c r="L1926" s="25"/>
      <c r="M1926" s="25"/>
      <c r="N1926" s="11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</row>
    <row r="1927" customFormat="false" ht="15.75" hidden="false" customHeight="true" outlineLevel="0" collapsed="false">
      <c r="A1927" s="25" t="s">
        <v>296</v>
      </c>
      <c r="B1927" s="20" t="n">
        <v>25</v>
      </c>
      <c r="C1927" s="22" t="n">
        <v>42387</v>
      </c>
      <c r="D1927" s="11" t="n">
        <v>256.38</v>
      </c>
      <c r="E1927" s="20" t="n">
        <f aca="false">SUM(B1927*D1927)</f>
        <v>6409.5</v>
      </c>
      <c r="F1927" s="22" t="n">
        <v>43605</v>
      </c>
      <c r="G1927" s="11" t="n">
        <v>412.88</v>
      </c>
      <c r="H1927" s="23" t="n">
        <f aca="false">SUM(B1927*G1927)</f>
        <v>10322</v>
      </c>
      <c r="I1927" s="24" t="n">
        <f aca="false">SUM(H1927-E1927)</f>
        <v>3912.5</v>
      </c>
      <c r="J1927" s="11" t="str">
        <f aca="false">IF(SUM(+F1927-C1927)&lt;365,"ST","LT")</f>
        <v>LT</v>
      </c>
      <c r="K1927" s="25"/>
      <c r="L1927" s="25"/>
      <c r="M1927" s="25"/>
      <c r="N1927" s="11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</row>
    <row r="1928" customFormat="false" ht="15.75" hidden="false" customHeight="true" outlineLevel="0" collapsed="false">
      <c r="A1928" s="25" t="s">
        <v>297</v>
      </c>
      <c r="B1928" s="20" t="n">
        <v>4</v>
      </c>
      <c r="C1928" s="22" t="n">
        <v>41587</v>
      </c>
      <c r="D1928" s="11" t="n">
        <v>645.01</v>
      </c>
      <c r="E1928" s="20" t="n">
        <f aca="false">SUM(B1928*D1928)</f>
        <v>2580.04</v>
      </c>
      <c r="F1928" s="22"/>
      <c r="G1928" s="11"/>
      <c r="H1928" s="23" t="n">
        <f aca="false">SUM(B1928*G1928)</f>
        <v>0</v>
      </c>
      <c r="I1928" s="24" t="n">
        <f aca="false">SUM(H1928-E1928)</f>
        <v>-2580.04</v>
      </c>
      <c r="J1928" s="11" t="str">
        <f aca="false">IF(SUM(+F1928-C1928)&lt;365,"ST","LT")</f>
        <v>ST</v>
      </c>
      <c r="K1928" s="25" t="s">
        <v>298</v>
      </c>
      <c r="L1928" s="25"/>
      <c r="M1928" s="25" t="s">
        <v>299</v>
      </c>
      <c r="N1928" s="11"/>
      <c r="O1928" s="33" t="n">
        <v>42151</v>
      </c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</row>
    <row r="1929" customFormat="false" ht="15.75" hidden="false" customHeight="true" outlineLevel="0" collapsed="false">
      <c r="A1929" s="25" t="s">
        <v>297</v>
      </c>
      <c r="B1929" s="20" t="n">
        <v>6</v>
      </c>
      <c r="C1929" s="22" t="n">
        <v>42135</v>
      </c>
      <c r="D1929" s="11" t="n">
        <v>1619.6</v>
      </c>
      <c r="E1929" s="20" t="n">
        <f aca="false">SUM(B1929*D1929)</f>
        <v>9717.6</v>
      </c>
      <c r="F1929" s="22"/>
      <c r="G1929" s="11"/>
      <c r="H1929" s="23" t="n">
        <f aca="false">SUM(B1929*G1929)</f>
        <v>0</v>
      </c>
      <c r="I1929" s="24" t="n">
        <f aca="false">SUM(H1929-E1929)</f>
        <v>-9717.6</v>
      </c>
      <c r="J1929" s="11" t="str">
        <f aca="false">IF(SUM(+F1929-C1929)&lt;365,"ST","LT")</f>
        <v>ST</v>
      </c>
      <c r="K1929" s="25"/>
      <c r="L1929" s="25"/>
      <c r="M1929" s="25" t="s">
        <v>299</v>
      </c>
      <c r="N1929" s="11"/>
      <c r="O1929" s="33" t="n">
        <v>42151</v>
      </c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</row>
    <row r="1930" customFormat="false" ht="15.75" hidden="false" customHeight="true" outlineLevel="0" collapsed="false">
      <c r="A1930" s="25" t="s">
        <v>297</v>
      </c>
      <c r="B1930" s="20" t="n">
        <v>15</v>
      </c>
      <c r="C1930" s="22" t="n">
        <v>43264</v>
      </c>
      <c r="D1930" s="11" t="n">
        <v>978.28</v>
      </c>
      <c r="E1930" s="20" t="n">
        <f aca="false">SUM(B1930*D1930)</f>
        <v>14674.2</v>
      </c>
      <c r="F1930" s="22"/>
      <c r="G1930" s="11"/>
      <c r="H1930" s="23" t="n">
        <f aca="false">SUM(B1930*G1930)</f>
        <v>0</v>
      </c>
      <c r="I1930" s="24" t="n">
        <f aca="false">SUM(H1930-E1930)</f>
        <v>-14674.2</v>
      </c>
      <c r="J1930" s="11" t="str">
        <f aca="false">IF(SUM(+F1930-C1930)&lt;365,"ST","LT")</f>
        <v>ST</v>
      </c>
      <c r="K1930" s="25"/>
      <c r="L1930" s="25"/>
      <c r="M1930" s="25"/>
      <c r="N1930" s="11"/>
      <c r="O1930" s="33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</row>
    <row r="1931" customFormat="false" ht="15.75" hidden="false" customHeight="true" outlineLevel="0" collapsed="false">
      <c r="A1931" s="25" t="s">
        <v>300</v>
      </c>
      <c r="B1931" s="20" t="n">
        <v>50</v>
      </c>
      <c r="C1931" s="22" t="n">
        <v>42649</v>
      </c>
      <c r="D1931" s="11" t="n">
        <v>188.89</v>
      </c>
      <c r="E1931" s="20" t="n">
        <f aca="false">SUM(B1931*D1931)</f>
        <v>9444.5</v>
      </c>
      <c r="F1931" s="22" t="n">
        <v>43696</v>
      </c>
      <c r="G1931" s="11" t="n">
        <v>59.55</v>
      </c>
      <c r="H1931" s="23" t="n">
        <f aca="false">SUM(B1931*G1931)</f>
        <v>2977.5</v>
      </c>
      <c r="I1931" s="24" t="n">
        <f aca="false">SUM(H1931-E1931)</f>
        <v>-6467</v>
      </c>
      <c r="J1931" s="11" t="str">
        <f aca="false">IF(SUM(+F1931-C1931)&lt;365,"ST","LT")</f>
        <v>LT</v>
      </c>
      <c r="K1931" s="25"/>
      <c r="L1931" s="25"/>
      <c r="M1931" s="25"/>
      <c r="N1931" s="11"/>
      <c r="O1931" s="33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</row>
    <row r="1932" customFormat="false" ht="15.75" hidden="false" customHeight="true" outlineLevel="0" collapsed="false">
      <c r="A1932" s="25" t="s">
        <v>300</v>
      </c>
      <c r="B1932" s="20" t="n">
        <v>50</v>
      </c>
      <c r="C1932" s="22" t="n">
        <v>42703</v>
      </c>
      <c r="D1932" s="11" t="n">
        <v>141.08</v>
      </c>
      <c r="E1932" s="20" t="n">
        <f aca="false">SUM(B1932*D1932)</f>
        <v>7054</v>
      </c>
      <c r="F1932" s="22" t="n">
        <v>43696</v>
      </c>
      <c r="G1932" s="11" t="n">
        <v>59.55</v>
      </c>
      <c r="H1932" s="23" t="n">
        <f aca="false">SUM(B1932*G1932)</f>
        <v>2977.5</v>
      </c>
      <c r="I1932" s="24" t="n">
        <f aca="false">SUM(H1932-E1932)</f>
        <v>-4076.5</v>
      </c>
      <c r="J1932" s="11" t="str">
        <f aca="false">IF(SUM(+F1932-C1932)&lt;365,"ST","LT")</f>
        <v>LT</v>
      </c>
      <c r="K1932" s="25"/>
      <c r="L1932" s="25"/>
      <c r="M1932" s="25"/>
      <c r="N1932" s="11"/>
      <c r="O1932" s="33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</row>
    <row r="1933" customFormat="false" ht="15.75" hidden="false" customHeight="true" outlineLevel="0" collapsed="false">
      <c r="A1933" s="25" t="s">
        <v>300</v>
      </c>
      <c r="B1933" s="20" t="n">
        <v>100</v>
      </c>
      <c r="C1933" s="22" t="n">
        <v>43056</v>
      </c>
      <c r="D1933" s="11" t="n">
        <v>123.92</v>
      </c>
      <c r="E1933" s="20" t="n">
        <f aca="false">SUM(B1933*D1933)</f>
        <v>12392</v>
      </c>
      <c r="F1933" s="22" t="n">
        <v>43696</v>
      </c>
      <c r="G1933" s="11" t="n">
        <v>59.55</v>
      </c>
      <c r="H1933" s="23" t="n">
        <f aca="false">SUM(B1933*G1933)</f>
        <v>5955</v>
      </c>
      <c r="I1933" s="24" t="n">
        <f aca="false">SUM(H1933-E1933)</f>
        <v>-6437</v>
      </c>
      <c r="J1933" s="11" t="str">
        <f aca="false">IF(SUM(+F1933-C1933)&lt;365,"ST","LT")</f>
        <v>LT</v>
      </c>
      <c r="K1933" s="25"/>
      <c r="L1933" s="25"/>
      <c r="M1933" s="25"/>
      <c r="N1933" s="11"/>
      <c r="O1933" s="33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</row>
    <row r="1934" customFormat="false" ht="15.75" hidden="false" customHeight="true" outlineLevel="0" collapsed="false">
      <c r="A1934" s="25" t="s">
        <v>301</v>
      </c>
      <c r="B1934" s="11" t="n">
        <v>50</v>
      </c>
      <c r="C1934" s="22" t="n">
        <v>42419</v>
      </c>
      <c r="D1934" s="11" t="n">
        <v>119.6</v>
      </c>
      <c r="E1934" s="20" t="n">
        <f aca="false">SUM(B1934*D1934)</f>
        <v>5980</v>
      </c>
      <c r="F1934" s="22"/>
      <c r="G1934" s="11"/>
      <c r="H1934" s="23" t="n">
        <f aca="false">SUM(B1934*G1934)</f>
        <v>0</v>
      </c>
      <c r="I1934" s="24" t="n">
        <f aca="false">SUM(H1934-E1934)</f>
        <v>-5980</v>
      </c>
      <c r="J1934" s="11" t="str">
        <f aca="false">IF(SUM(+F1934-C1934)&lt;365,"ST","LT")</f>
        <v>ST</v>
      </c>
      <c r="K1934" s="25"/>
      <c r="L1934" s="25"/>
      <c r="M1934" s="25"/>
      <c r="N1934" s="11"/>
      <c r="O1934" s="33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</row>
    <row r="1935" customFormat="false" ht="15.75" hidden="false" customHeight="true" outlineLevel="0" collapsed="false">
      <c r="A1935" s="25" t="s">
        <v>302</v>
      </c>
      <c r="B1935" s="11" t="n">
        <v>12</v>
      </c>
      <c r="C1935" s="22" t="n">
        <v>40983</v>
      </c>
      <c r="D1935" s="11" t="n">
        <v>481.4</v>
      </c>
      <c r="E1935" s="20" t="n">
        <f aca="false">SUM(B1935*D1935)</f>
        <v>5776.8</v>
      </c>
      <c r="F1935" s="22" t="n">
        <v>43349</v>
      </c>
      <c r="G1935" s="11" t="n">
        <v>890.27</v>
      </c>
      <c r="H1935" s="23" t="n">
        <f aca="false">SUM(B1935*G1935)</f>
        <v>10683.24</v>
      </c>
      <c r="I1935" s="24" t="n">
        <f aca="false">SUM(H1935-E1935)</f>
        <v>4906.44</v>
      </c>
      <c r="J1935" s="11" t="str">
        <f aca="false">IF(SUM(+F1935-C1935)&lt;365,"ST","LT")</f>
        <v>LT</v>
      </c>
      <c r="K1935" s="25"/>
      <c r="L1935" s="25"/>
      <c r="M1935" s="25"/>
      <c r="N1935" s="11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</row>
    <row r="1936" customFormat="false" ht="15.75" hidden="false" customHeight="true" outlineLevel="0" collapsed="false">
      <c r="A1936" s="25" t="s">
        <v>302</v>
      </c>
      <c r="B1936" s="11" t="n">
        <v>13</v>
      </c>
      <c r="C1936" s="22" t="n">
        <v>40987</v>
      </c>
      <c r="D1936" s="11" t="n">
        <v>472.35</v>
      </c>
      <c r="E1936" s="20" t="n">
        <f aca="false">SUM(B1936*D1936)</f>
        <v>6140.55</v>
      </c>
      <c r="F1936" s="22" t="n">
        <v>43349</v>
      </c>
      <c r="G1936" s="11" t="n">
        <v>890.27</v>
      </c>
      <c r="H1936" s="23" t="n">
        <f aca="false">SUM(B1936*G1936)</f>
        <v>11573.51</v>
      </c>
      <c r="I1936" s="24" t="n">
        <f aca="false">SUM(H1936-E1936)</f>
        <v>5432.96</v>
      </c>
      <c r="J1936" s="11" t="str">
        <f aca="false">IF(SUM(+F1936-C1936)&lt;365,"ST","LT")</f>
        <v>LT</v>
      </c>
      <c r="K1936" s="25"/>
      <c r="L1936" s="25"/>
      <c r="M1936" s="25"/>
      <c r="N1936" s="11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</row>
    <row r="1937" customFormat="false" ht="15.75" hidden="false" customHeight="true" outlineLevel="0" collapsed="false">
      <c r="A1937" s="25" t="s">
        <v>303</v>
      </c>
      <c r="B1937" s="11" t="n">
        <v>5</v>
      </c>
      <c r="C1937" s="22" t="n">
        <v>42130</v>
      </c>
      <c r="D1937" s="11" t="n">
        <v>1385.34</v>
      </c>
      <c r="E1937" s="20" t="n">
        <f aca="false">SUM(B1937*D1937)</f>
        <v>6926.7</v>
      </c>
      <c r="F1937" s="22"/>
      <c r="G1937" s="11"/>
      <c r="H1937" s="23" t="n">
        <f aca="false">SUM(B1937*G1937)</f>
        <v>0</v>
      </c>
      <c r="I1937" s="24" t="n">
        <f aca="false">SUM(H1937-E1937)</f>
        <v>-6926.7</v>
      </c>
      <c r="J1937" s="11" t="str">
        <f aca="false">IF(SUM(+F1937-C1937)&lt;365,"ST","LT")</f>
        <v>ST</v>
      </c>
      <c r="K1937" s="25"/>
      <c r="L1937" s="25"/>
      <c r="M1937" s="25"/>
      <c r="N1937" s="11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</row>
    <row r="1938" customFormat="false" ht="15.75" hidden="false" customHeight="true" outlineLevel="0" collapsed="false">
      <c r="A1938" s="25" t="s">
        <v>303</v>
      </c>
      <c r="B1938" s="11" t="n">
        <v>5</v>
      </c>
      <c r="C1938" s="22" t="n">
        <v>42199</v>
      </c>
      <c r="D1938" s="11" t="n">
        <v>0</v>
      </c>
      <c r="E1938" s="20" t="n">
        <f aca="false">SUM(B1938*D1938)</f>
        <v>0</v>
      </c>
      <c r="F1938" s="22"/>
      <c r="G1938" s="11"/>
      <c r="H1938" s="23" t="n">
        <f aca="false">SUM(B1938*G1938)</f>
        <v>0</v>
      </c>
      <c r="I1938" s="24" t="n">
        <f aca="false">SUM(H1938-E1938)</f>
        <v>0</v>
      </c>
      <c r="J1938" s="11" t="str">
        <f aca="false">IF(SUM(+F1938-C1938)&lt;365,"ST","LT")</f>
        <v>ST</v>
      </c>
      <c r="K1938" s="25" t="s">
        <v>110</v>
      </c>
      <c r="L1938" s="25"/>
      <c r="M1938" s="25"/>
      <c r="N1938" s="11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</row>
    <row r="1939" customFormat="false" ht="15.75" hidden="false" customHeight="true" outlineLevel="0" collapsed="false">
      <c r="A1939" s="25" t="s">
        <v>303</v>
      </c>
      <c r="B1939" s="11" t="n">
        <v>15</v>
      </c>
      <c r="C1939" s="22" t="n">
        <v>42216</v>
      </c>
      <c r="D1939" s="11" t="n">
        <v>705.47</v>
      </c>
      <c r="E1939" s="20" t="n">
        <f aca="false">SUM(B1939*D1939)</f>
        <v>10582.05</v>
      </c>
      <c r="F1939" s="22"/>
      <c r="G1939" s="11"/>
      <c r="H1939" s="23" t="n">
        <f aca="false">SUM(B1939*G1939)</f>
        <v>0</v>
      </c>
      <c r="I1939" s="24" t="n">
        <f aca="false">SUM(H1939-E1939)</f>
        <v>-10582.05</v>
      </c>
      <c r="J1939" s="11" t="str">
        <f aca="false">IF(SUM(+F1939-C1939)&lt;365,"ST","LT")</f>
        <v>ST</v>
      </c>
      <c r="K1939" s="25"/>
      <c r="L1939" s="25"/>
      <c r="M1939" s="25"/>
      <c r="N1939" s="11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</row>
    <row r="1940" customFormat="false" ht="15.75" hidden="false" customHeight="true" outlineLevel="0" collapsed="false">
      <c r="A1940" s="25" t="s">
        <v>303</v>
      </c>
      <c r="B1940" s="11" t="n">
        <v>25</v>
      </c>
      <c r="C1940" s="22" t="n">
        <v>42648</v>
      </c>
      <c r="D1940" s="11" t="n">
        <v>790.08</v>
      </c>
      <c r="E1940" s="20" t="n">
        <f aca="false">SUM(B1940*D1940)</f>
        <v>19752</v>
      </c>
      <c r="F1940" s="22"/>
      <c r="G1940" s="11"/>
      <c r="H1940" s="23" t="n">
        <f aca="false">SUM(B1940*G1940)</f>
        <v>0</v>
      </c>
      <c r="I1940" s="24" t="n">
        <f aca="false">SUM(H1940-E1940)</f>
        <v>-19752</v>
      </c>
      <c r="J1940" s="11" t="str">
        <f aca="false">IF(SUM(+F1940-C1940)&lt;365,"ST","LT")</f>
        <v>ST</v>
      </c>
      <c r="K1940" s="25"/>
      <c r="L1940" s="25"/>
      <c r="M1940" s="25"/>
      <c r="N1940" s="11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</row>
    <row r="1941" customFormat="false" ht="15.75" hidden="false" customHeight="true" outlineLevel="0" collapsed="false">
      <c r="A1941" s="25" t="s">
        <v>305</v>
      </c>
      <c r="B1941" s="11" t="n">
        <v>50</v>
      </c>
      <c r="C1941" s="22" t="n">
        <v>42562</v>
      </c>
      <c r="D1941" s="11" t="n">
        <v>149.34</v>
      </c>
      <c r="E1941" s="20" t="n">
        <f aca="false">SUM(B1941*D1941)</f>
        <v>7467</v>
      </c>
      <c r="F1941" s="22" t="n">
        <v>43291</v>
      </c>
      <c r="G1941" s="11" t="n">
        <v>285.64</v>
      </c>
      <c r="H1941" s="23" t="n">
        <f aca="false">SUM(B1941*G1941)</f>
        <v>14282</v>
      </c>
      <c r="I1941" s="24" t="n">
        <f aca="false">SUM(H1941-E1941)</f>
        <v>6815</v>
      </c>
      <c r="J1941" s="11" t="str">
        <f aca="false">IF(SUM(+F1941-C1941)&lt;365,"ST","LT")</f>
        <v>LT</v>
      </c>
      <c r="K1941" s="25"/>
      <c r="L1941" s="25"/>
      <c r="M1941" s="25"/>
      <c r="N1941" s="11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</row>
    <row r="1942" customFormat="false" ht="15.75" hidden="false" customHeight="true" outlineLevel="0" collapsed="false">
      <c r="A1942" s="25" t="s">
        <v>305</v>
      </c>
      <c r="B1942" s="11" t="n">
        <v>50</v>
      </c>
      <c r="C1942" s="22" t="n">
        <v>42562</v>
      </c>
      <c r="D1942" s="11" t="n">
        <v>149.34</v>
      </c>
      <c r="E1942" s="20" t="n">
        <f aca="false">SUM(B1942*D1942)</f>
        <v>7467</v>
      </c>
      <c r="F1942" s="22" t="n">
        <v>43313</v>
      </c>
      <c r="G1942" s="11" t="n">
        <v>304.2</v>
      </c>
      <c r="H1942" s="23" t="n">
        <f aca="false">SUM(B1942*G1942)</f>
        <v>15210</v>
      </c>
      <c r="I1942" s="24" t="n">
        <f aca="false">SUM(H1942-E1942)</f>
        <v>7743</v>
      </c>
      <c r="J1942" s="11" t="str">
        <f aca="false">IF(SUM(+F1942-C1942)&lt;365,"ST","LT")</f>
        <v>LT</v>
      </c>
      <c r="K1942" s="25"/>
      <c r="L1942" s="25"/>
      <c r="M1942" s="25"/>
      <c r="N1942" s="11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</row>
    <row r="1943" customFormat="false" ht="15.75" hidden="false" customHeight="true" outlineLevel="0" collapsed="false">
      <c r="A1943" s="25" t="s">
        <v>305</v>
      </c>
      <c r="B1943" s="11" t="n">
        <v>50</v>
      </c>
      <c r="C1943" s="22" t="n">
        <v>43455</v>
      </c>
      <c r="D1943" s="11" t="n">
        <v>224.17</v>
      </c>
      <c r="E1943" s="20" t="n">
        <f aca="false">SUM(B1943*D1943)</f>
        <v>11208.5</v>
      </c>
      <c r="F1943" s="22" t="n">
        <v>43894</v>
      </c>
      <c r="G1943" s="11" t="n">
        <v>77.42</v>
      </c>
      <c r="H1943" s="23" t="n">
        <f aca="false">SUM(B1943*G1943)</f>
        <v>3871</v>
      </c>
      <c r="I1943" s="24" t="n">
        <f aca="false">SUM(H1943-E1943)</f>
        <v>-7337.5</v>
      </c>
      <c r="J1943" s="11" t="str">
        <f aca="false">IF(SUM(+F1943-C1943)&lt;365,"ST","LT")</f>
        <v>LT</v>
      </c>
      <c r="K1943" s="25"/>
      <c r="L1943" s="25"/>
      <c r="M1943" s="25"/>
      <c r="N1943" s="11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</row>
    <row r="1944" customFormat="false" ht="15.75" hidden="false" customHeight="true" outlineLevel="0" collapsed="false">
      <c r="A1944" s="25" t="s">
        <v>306</v>
      </c>
      <c r="B1944" s="11" t="n">
        <v>100</v>
      </c>
      <c r="C1944" s="22" t="n">
        <v>36566</v>
      </c>
      <c r="D1944" s="11" t="n">
        <v>3.75</v>
      </c>
      <c r="E1944" s="20" t="n">
        <f aca="false">SUM(B1944*D1944)</f>
        <v>375</v>
      </c>
      <c r="F1944" s="22"/>
      <c r="G1944" s="11"/>
      <c r="H1944" s="23" t="n">
        <f aca="false">SUM(B1944*G1944)</f>
        <v>0</v>
      </c>
      <c r="I1944" s="24" t="n">
        <f aca="false">SUM(H1944-E1944)</f>
        <v>-375</v>
      </c>
      <c r="J1944" s="11" t="str">
        <f aca="false">IF(SUM(+F1944-C1944)&lt;365,"ST","LT")</f>
        <v>ST</v>
      </c>
      <c r="K1944" s="25" t="s">
        <v>19</v>
      </c>
      <c r="L1944" s="25"/>
      <c r="M1944" s="25"/>
      <c r="N1944" s="11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</row>
    <row r="1945" customFormat="false" ht="15.75" hidden="false" customHeight="true" outlineLevel="0" collapsed="false">
      <c r="A1945" s="25" t="s">
        <v>306</v>
      </c>
      <c r="B1945" s="11" t="n">
        <v>400</v>
      </c>
      <c r="C1945" s="22" t="n">
        <v>36754</v>
      </c>
      <c r="D1945" s="11" t="n">
        <v>5.6</v>
      </c>
      <c r="E1945" s="20" t="n">
        <f aca="false">SUM(B1945*D1945)</f>
        <v>2240</v>
      </c>
      <c r="F1945" s="22"/>
      <c r="G1945" s="11"/>
      <c r="H1945" s="23" t="n">
        <f aca="false">SUM(B1945*G1945)</f>
        <v>0</v>
      </c>
      <c r="I1945" s="24" t="n">
        <f aca="false">SUM(H1945-E1945)</f>
        <v>-2240</v>
      </c>
      <c r="J1945" s="11" t="str">
        <f aca="false">IF(SUM(+F1945-C1945)&lt;365,"ST","LT")</f>
        <v>ST</v>
      </c>
      <c r="K1945" s="25" t="s">
        <v>19</v>
      </c>
      <c r="L1945" s="25"/>
      <c r="M1945" s="25"/>
      <c r="N1945" s="11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</row>
    <row r="1946" customFormat="false" ht="15.75" hidden="false" customHeight="true" outlineLevel="0" collapsed="false">
      <c r="A1946" s="25" t="s">
        <v>307</v>
      </c>
      <c r="B1946" s="11" t="n">
        <v>10</v>
      </c>
      <c r="C1946" s="22" t="n">
        <v>42444</v>
      </c>
      <c r="D1946" s="11" t="n">
        <v>1743.68</v>
      </c>
      <c r="E1946" s="20" t="n">
        <f aca="false">SUM(B1946*D1946)</f>
        <v>17436.8</v>
      </c>
      <c r="F1946" s="22"/>
      <c r="G1946" s="11"/>
      <c r="H1946" s="23" t="n">
        <f aca="false">SUM(B1946*G1946)</f>
        <v>0</v>
      </c>
      <c r="I1946" s="24" t="n">
        <f aca="false">SUM(H1946-E1946)</f>
        <v>-17436.8</v>
      </c>
      <c r="J1946" s="11" t="str">
        <f aca="false">IF(SUM(+F1946-C1946)&lt;365,"ST","LT")</f>
        <v>ST</v>
      </c>
      <c r="K1946" s="25"/>
      <c r="L1946" s="25"/>
      <c r="M1946" s="25"/>
      <c r="N1946" s="11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</row>
    <row r="1947" customFormat="false" ht="15.75" hidden="false" customHeight="true" outlineLevel="0" collapsed="false">
      <c r="A1947" s="25" t="s">
        <v>307</v>
      </c>
      <c r="B1947" s="11" t="n">
        <v>10</v>
      </c>
      <c r="C1947" s="22" t="n">
        <v>43322</v>
      </c>
      <c r="D1947" s="11" t="n">
        <v>815.07</v>
      </c>
      <c r="E1947" s="20" t="n">
        <f aca="false">SUM(B1947*D1947)</f>
        <v>8150.7</v>
      </c>
      <c r="F1947" s="22"/>
      <c r="G1947" s="11"/>
      <c r="H1947" s="23" t="n">
        <f aca="false">SUM(B1947*G1947)</f>
        <v>0</v>
      </c>
      <c r="I1947" s="24" t="n">
        <f aca="false">SUM(H1947-E1947)</f>
        <v>-8150.7</v>
      </c>
      <c r="J1947" s="11" t="str">
        <f aca="false">IF(SUM(+F1947-C1947)&lt;365,"ST","LT")</f>
        <v>ST</v>
      </c>
      <c r="K1947" s="25"/>
      <c r="L1947" s="25"/>
      <c r="M1947" s="25"/>
      <c r="N1947" s="11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</row>
    <row r="1948" customFormat="false" ht="15.75" hidden="false" customHeight="true" outlineLevel="0" collapsed="false">
      <c r="A1948" s="25" t="s">
        <v>308</v>
      </c>
      <c r="B1948" s="11" t="n">
        <v>253</v>
      </c>
      <c r="C1948" s="22" t="n">
        <v>40761</v>
      </c>
      <c r="D1948" s="11" t="n">
        <v>52</v>
      </c>
      <c r="E1948" s="20" t="n">
        <f aca="false">SUM(B1948*D1948)</f>
        <v>13156</v>
      </c>
      <c r="F1948" s="22"/>
      <c r="G1948" s="11"/>
      <c r="H1948" s="23" t="n">
        <f aca="false">SUM(B1948*G1948)</f>
        <v>0</v>
      </c>
      <c r="I1948" s="24" t="n">
        <f aca="false">SUM(H1948-E1948)</f>
        <v>-13156</v>
      </c>
      <c r="J1948" s="11" t="str">
        <f aca="false">IF(SUM(+F1948-C1948)&lt;365,"ST","LT")</f>
        <v>ST</v>
      </c>
      <c r="K1948" s="25" t="s">
        <v>248</v>
      </c>
      <c r="L1948" s="25"/>
      <c r="M1948" s="25"/>
      <c r="N1948" s="11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</row>
    <row r="1949" customFormat="false" ht="15.75" hidden="false" customHeight="true" outlineLevel="0" collapsed="false">
      <c r="A1949" s="25" t="s">
        <v>308</v>
      </c>
      <c r="B1949" s="11" t="n">
        <v>147</v>
      </c>
      <c r="C1949" s="22" t="n">
        <v>40771</v>
      </c>
      <c r="D1949" s="11" t="n">
        <v>49.7</v>
      </c>
      <c r="E1949" s="20" t="n">
        <f aca="false">SUM(B1949*D1949)</f>
        <v>7305.9</v>
      </c>
      <c r="F1949" s="22"/>
      <c r="G1949" s="11"/>
      <c r="H1949" s="23" t="n">
        <f aca="false">SUM(B1949*G1949)</f>
        <v>0</v>
      </c>
      <c r="I1949" s="24" t="n">
        <f aca="false">SUM(H1949-E1949)</f>
        <v>-7305.9</v>
      </c>
      <c r="J1949" s="11" t="str">
        <f aca="false">IF(SUM(+F1949-C1949)&lt;365,"ST","LT")</f>
        <v>ST</v>
      </c>
      <c r="K1949" s="25"/>
      <c r="L1949" s="25"/>
      <c r="M1949" s="25"/>
      <c r="N1949" s="11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</row>
    <row r="1950" customFormat="false" ht="15.75" hidden="false" customHeight="true" outlineLevel="0" collapsed="false">
      <c r="A1950" s="25" t="s">
        <v>308</v>
      </c>
      <c r="B1950" s="11" t="n">
        <v>100</v>
      </c>
      <c r="C1950" s="22" t="n">
        <v>41732</v>
      </c>
      <c r="D1950" s="11" t="n">
        <v>70</v>
      </c>
      <c r="E1950" s="20" t="n">
        <f aca="false">SUM(B1950*D1950)</f>
        <v>7000</v>
      </c>
      <c r="F1950" s="22"/>
      <c r="G1950" s="11"/>
      <c r="H1950" s="23" t="n">
        <f aca="false">SUM(B1950*G1950)</f>
        <v>0</v>
      </c>
      <c r="I1950" s="24" t="n">
        <f aca="false">SUM(H1950-E1950)</f>
        <v>-7000</v>
      </c>
      <c r="J1950" s="11" t="str">
        <f aca="false">IF(SUM(+F1950-C1950)&lt;365,"ST","LT")</f>
        <v>ST</v>
      </c>
      <c r="K1950" s="25"/>
      <c r="L1950" s="25"/>
      <c r="M1950" s="25"/>
      <c r="N1950" s="11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</row>
    <row r="1951" customFormat="false" ht="15.75" hidden="false" customHeight="true" outlineLevel="0" collapsed="false">
      <c r="A1951" s="25" t="s">
        <v>310</v>
      </c>
      <c r="B1951" s="11" t="n">
        <v>16</v>
      </c>
      <c r="C1951" s="22" t="n">
        <v>42634</v>
      </c>
      <c r="D1951" s="11" t="n">
        <v>860</v>
      </c>
      <c r="E1951" s="20" t="n">
        <f aca="false">SUM(B1951*D1951)</f>
        <v>13760</v>
      </c>
      <c r="F1951" s="22"/>
      <c r="G1951" s="11"/>
      <c r="H1951" s="23" t="n">
        <f aca="false">SUM(B1951*G1951)</f>
        <v>0</v>
      </c>
      <c r="I1951" s="24" t="n">
        <f aca="false">SUM(H1951-E1951)</f>
        <v>-13760</v>
      </c>
      <c r="J1951" s="11" t="str">
        <f aca="false">IF(SUM(+F1951-C1951)&lt;365,"ST","LT")</f>
        <v>ST</v>
      </c>
      <c r="K1951" s="25" t="s">
        <v>248</v>
      </c>
      <c r="L1951" s="25"/>
      <c r="M1951" s="25"/>
      <c r="N1951" s="11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</row>
    <row r="1952" customFormat="false" ht="15.75" hidden="false" customHeight="true" outlineLevel="0" collapsed="false">
      <c r="A1952" s="25" t="s">
        <v>310</v>
      </c>
      <c r="B1952" s="11" t="n">
        <v>9</v>
      </c>
      <c r="C1952" s="22" t="n">
        <v>42717</v>
      </c>
      <c r="D1952" s="11" t="n">
        <v>826.15</v>
      </c>
      <c r="E1952" s="20" t="n">
        <f aca="false">SUM(B1952*D1952)</f>
        <v>7435.35</v>
      </c>
      <c r="F1952" s="22"/>
      <c r="G1952" s="11"/>
      <c r="H1952" s="23" t="n">
        <f aca="false">SUM(B1952*G1952)</f>
        <v>0</v>
      </c>
      <c r="I1952" s="24" t="n">
        <f aca="false">SUM(H1952-E1952)</f>
        <v>-7435.35</v>
      </c>
      <c r="J1952" s="11" t="str">
        <f aca="false">IF(SUM(+F1952-C1952)&lt;365,"ST","LT")</f>
        <v>ST</v>
      </c>
      <c r="K1952" s="25" t="s">
        <v>119</v>
      </c>
      <c r="L1952" s="25"/>
      <c r="M1952" s="25"/>
      <c r="N1952" s="11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</row>
    <row r="1953" customFormat="false" ht="15.75" hidden="false" customHeight="true" outlineLevel="0" collapsed="false">
      <c r="A1953" s="25" t="s">
        <v>311</v>
      </c>
      <c r="B1953" s="20" t="n">
        <v>200</v>
      </c>
      <c r="C1953" s="22" t="n">
        <v>34608</v>
      </c>
      <c r="D1953" s="11" t="n">
        <v>17.35</v>
      </c>
      <c r="E1953" s="20" t="n">
        <f aca="false">SUM(B1953*D1953)</f>
        <v>3470</v>
      </c>
      <c r="F1953" s="22"/>
      <c r="G1953" s="11"/>
      <c r="H1953" s="23" t="n">
        <f aca="false">SUM(B1953*G1953)</f>
        <v>0</v>
      </c>
      <c r="I1953" s="24" t="n">
        <f aca="false">SUM(H1953-E1953)</f>
        <v>-3470</v>
      </c>
      <c r="J1953" s="11" t="str">
        <f aca="false">IF(SUM(+F1953-C1953)&lt;365,"ST","LT")</f>
        <v>ST</v>
      </c>
      <c r="K1953" s="25" t="s">
        <v>19</v>
      </c>
      <c r="L1953" s="25"/>
      <c r="M1953" s="25"/>
      <c r="N1953" s="11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</row>
    <row r="1954" customFormat="false" ht="15.75" hidden="false" customHeight="true" outlineLevel="0" collapsed="false">
      <c r="A1954" s="25" t="s">
        <v>312</v>
      </c>
      <c r="B1954" s="20" t="n">
        <v>10</v>
      </c>
      <c r="C1954" s="22" t="n">
        <v>40003</v>
      </c>
      <c r="D1954" s="11" t="n">
        <v>1387.91</v>
      </c>
      <c r="E1954" s="20" t="n">
        <f aca="false">SUM(B1954*D1954)</f>
        <v>13879.1</v>
      </c>
      <c r="F1954" s="22"/>
      <c r="G1954" s="11"/>
      <c r="H1954" s="23" t="n">
        <f aca="false">SUM(B1954*G1954)</f>
        <v>0</v>
      </c>
      <c r="I1954" s="24" t="n">
        <f aca="false">SUM(H1954-E1954)</f>
        <v>-13879.1</v>
      </c>
      <c r="J1954" s="11" t="str">
        <f aca="false">IF(SUM(+F1954-C1954)&lt;365,"ST","LT")</f>
        <v>ST</v>
      </c>
      <c r="K1954" s="25"/>
      <c r="L1954" s="25"/>
      <c r="M1954" s="25"/>
      <c r="N1954" s="11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</row>
    <row r="1955" customFormat="false" ht="15.75" hidden="false" customHeight="true" outlineLevel="0" collapsed="false">
      <c r="A1955" s="25" t="s">
        <v>312</v>
      </c>
      <c r="B1955" s="20" t="n">
        <v>5</v>
      </c>
      <c r="C1955" s="22" t="n">
        <v>40010</v>
      </c>
      <c r="D1955" s="11" t="n">
        <v>1385.39</v>
      </c>
      <c r="E1955" s="20" t="n">
        <f aca="false">SUM(B1955*D1955)</f>
        <v>6926.95</v>
      </c>
      <c r="F1955" s="22"/>
      <c r="G1955" s="11"/>
      <c r="H1955" s="23" t="n">
        <f aca="false">SUM(B1955*G1955)</f>
        <v>0</v>
      </c>
      <c r="I1955" s="24" t="n">
        <f aca="false">SUM(H1955-E1955)</f>
        <v>-6926.95</v>
      </c>
      <c r="J1955" s="11" t="str">
        <f aca="false">IF(SUM(+F1955-C1955)&lt;365,"ST","LT")</f>
        <v>ST</v>
      </c>
      <c r="K1955" s="25"/>
      <c r="L1955" s="25"/>
      <c r="M1955" s="25"/>
      <c r="N1955" s="11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</row>
    <row r="1956" customFormat="false" ht="15.75" hidden="false" customHeight="true" outlineLevel="0" collapsed="false">
      <c r="A1956" s="25" t="s">
        <v>312</v>
      </c>
      <c r="B1956" s="20" t="n">
        <v>10</v>
      </c>
      <c r="C1956" s="22" t="n">
        <v>40408</v>
      </c>
      <c r="D1956" s="11" t="n">
        <v>1778.5</v>
      </c>
      <c r="E1956" s="20" t="n">
        <f aca="false">SUM(B1956*D1956)</f>
        <v>17785</v>
      </c>
      <c r="F1956" s="22"/>
      <c r="G1956" s="11"/>
      <c r="H1956" s="23" t="n">
        <f aca="false">SUM(B1956*G1956)</f>
        <v>0</v>
      </c>
      <c r="I1956" s="24" t="n">
        <f aca="false">SUM(H1956-E1956)</f>
        <v>-17785</v>
      </c>
      <c r="J1956" s="11" t="str">
        <f aca="false">IF(SUM(+F1956-C1956)&lt;365,"ST","LT")</f>
        <v>ST</v>
      </c>
      <c r="K1956" s="25"/>
      <c r="L1956" s="25"/>
      <c r="M1956" s="25"/>
      <c r="N1956" s="11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</row>
    <row r="1957" customFormat="false" ht="15.75" hidden="false" customHeight="true" outlineLevel="0" collapsed="false">
      <c r="A1957" s="25" t="s">
        <v>312</v>
      </c>
      <c r="B1957" s="11" t="n">
        <v>25</v>
      </c>
      <c r="C1957" s="22" t="n">
        <v>41471</v>
      </c>
      <c r="D1957" s="11" t="n">
        <v>0</v>
      </c>
      <c r="E1957" s="20" t="n">
        <f aca="false">SUM(B1957*D1957)</f>
        <v>0</v>
      </c>
      <c r="F1957" s="22"/>
      <c r="G1957" s="11"/>
      <c r="H1957" s="23" t="n">
        <f aca="false">SUM(B1957*G1957)</f>
        <v>0</v>
      </c>
      <c r="I1957" s="24" t="n">
        <f aca="false">SUM(H1957-E1957)</f>
        <v>0</v>
      </c>
      <c r="J1957" s="11" t="str">
        <f aca="false">IF(SUM(+F1957-C1957)&lt;365,"ST","LT")</f>
        <v>ST</v>
      </c>
      <c r="K1957" s="25" t="s">
        <v>86</v>
      </c>
      <c r="L1957" s="25"/>
      <c r="M1957" s="25"/>
      <c r="N1957" s="11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</row>
    <row r="1958" customFormat="false" ht="15.75" hidden="false" customHeight="true" outlineLevel="0" collapsed="false">
      <c r="A1958" s="25" t="s">
        <v>312</v>
      </c>
      <c r="B1958" s="11" t="n">
        <v>25</v>
      </c>
      <c r="C1958" s="22" t="n">
        <v>42935</v>
      </c>
      <c r="D1958" s="11" t="n">
        <v>0</v>
      </c>
      <c r="E1958" s="20" t="n">
        <f aca="false">SUM(B1958*D1958)</f>
        <v>0</v>
      </c>
      <c r="F1958" s="22"/>
      <c r="G1958" s="11"/>
      <c r="H1958" s="23" t="n">
        <f aca="false">SUM(B1958*G1958)</f>
        <v>0</v>
      </c>
      <c r="I1958" s="24" t="n">
        <f aca="false">SUM(H1958-E1958)</f>
        <v>0</v>
      </c>
      <c r="J1958" s="11" t="str">
        <f aca="false">IF(SUM(+F1958-C1958)&lt;365,"ST","LT")</f>
        <v>ST</v>
      </c>
      <c r="K1958" s="25" t="s">
        <v>86</v>
      </c>
      <c r="L1958" s="25"/>
      <c r="M1958" s="25"/>
      <c r="N1958" s="11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</row>
    <row r="1959" customFormat="false" ht="15.75" hidden="false" customHeight="true" outlineLevel="0" collapsed="false">
      <c r="A1959" s="25" t="s">
        <v>312</v>
      </c>
      <c r="B1959" s="11" t="n">
        <v>5</v>
      </c>
      <c r="C1959" s="22" t="n">
        <v>43664</v>
      </c>
      <c r="D1959" s="11" t="n">
        <v>1447.78</v>
      </c>
      <c r="E1959" s="20" t="n">
        <f aca="false">SUM(B1959*D1959)</f>
        <v>7238.9</v>
      </c>
      <c r="F1959" s="22"/>
      <c r="G1959" s="11"/>
      <c r="H1959" s="23" t="n">
        <f aca="false">SUM(B1959*G1959)</f>
        <v>0</v>
      </c>
      <c r="I1959" s="24" t="n">
        <f aca="false">SUM(H1959-E1959)</f>
        <v>-7238.9</v>
      </c>
      <c r="J1959" s="11" t="str">
        <f aca="false">IF(SUM(+F1959-C1959)&lt;365,"ST","LT")</f>
        <v>ST</v>
      </c>
      <c r="K1959" s="25"/>
      <c r="L1959" s="25"/>
      <c r="M1959" s="25"/>
      <c r="N1959" s="11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</row>
    <row r="1960" customFormat="false" ht="15.75" hidden="false" customHeight="true" outlineLevel="0" collapsed="false">
      <c r="A1960" s="25" t="s">
        <v>312</v>
      </c>
      <c r="B1960" s="11" t="n">
        <v>5</v>
      </c>
      <c r="C1960" s="22" t="n">
        <v>43669</v>
      </c>
      <c r="D1960" s="11" t="n">
        <v>1403.9</v>
      </c>
      <c r="E1960" s="20" t="n">
        <f aca="false">SUM(B1960*D1960)</f>
        <v>7019.5</v>
      </c>
      <c r="F1960" s="22"/>
      <c r="G1960" s="11"/>
      <c r="H1960" s="23" t="n">
        <f aca="false">SUM(B1960*G1960)</f>
        <v>0</v>
      </c>
      <c r="I1960" s="24" t="n">
        <f aca="false">SUM(H1960-E1960)</f>
        <v>-7019.5</v>
      </c>
      <c r="J1960" s="11" t="str">
        <f aca="false">IF(SUM(+F1960-C1960)&lt;365,"ST","LT")</f>
        <v>ST</v>
      </c>
      <c r="K1960" s="25"/>
      <c r="L1960" s="25"/>
      <c r="M1960" s="25"/>
      <c r="N1960" s="11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</row>
    <row r="1961" customFormat="false" ht="15.75" hidden="false" customHeight="true" outlineLevel="0" collapsed="false">
      <c r="A1961" s="25" t="s">
        <v>312</v>
      </c>
      <c r="B1961" s="11" t="n">
        <v>5</v>
      </c>
      <c r="C1961" s="22" t="n">
        <v>43670</v>
      </c>
      <c r="D1961" s="11" t="n">
        <v>1393.37</v>
      </c>
      <c r="E1961" s="20" t="n">
        <f aca="false">SUM(B1961*D1961)</f>
        <v>6966.85</v>
      </c>
      <c r="F1961" s="22"/>
      <c r="G1961" s="11"/>
      <c r="H1961" s="23" t="n">
        <f aca="false">SUM(B1961*G1961)</f>
        <v>0</v>
      </c>
      <c r="I1961" s="24" t="n">
        <f aca="false">SUM(H1961-E1961)</f>
        <v>-6966.85</v>
      </c>
      <c r="J1961" s="11" t="str">
        <f aca="false">IF(SUM(+F1961-C1961)&lt;365,"ST","LT")</f>
        <v>ST</v>
      </c>
      <c r="K1961" s="25"/>
      <c r="L1961" s="25"/>
      <c r="M1961" s="25"/>
      <c r="N1961" s="11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</row>
    <row r="1962" customFormat="false" ht="15.75" hidden="false" customHeight="true" outlineLevel="0" collapsed="false">
      <c r="A1962" s="25" t="s">
        <v>312</v>
      </c>
      <c r="B1962" s="11" t="n">
        <v>5</v>
      </c>
      <c r="C1962" s="22" t="n">
        <v>43678</v>
      </c>
      <c r="D1962" s="11" t="n">
        <v>1373.12</v>
      </c>
      <c r="E1962" s="20" t="n">
        <f aca="false">SUM(B1962*D1962)</f>
        <v>6865.6</v>
      </c>
      <c r="F1962" s="22"/>
      <c r="G1962" s="11"/>
      <c r="H1962" s="23" t="n">
        <f aca="false">SUM(B1962*G1962)</f>
        <v>0</v>
      </c>
      <c r="I1962" s="24" t="n">
        <f aca="false">SUM(H1962-E1962)</f>
        <v>-6865.6</v>
      </c>
      <c r="J1962" s="11" t="str">
        <f aca="false">IF(SUM(+F1962-C1962)&lt;365,"ST","LT")</f>
        <v>ST</v>
      </c>
      <c r="K1962" s="25"/>
      <c r="L1962" s="25"/>
      <c r="M1962" s="25"/>
      <c r="N1962" s="11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</row>
    <row r="1963" customFormat="false" ht="15.75" hidden="false" customHeight="true" outlineLevel="0" collapsed="false">
      <c r="A1963" s="25" t="s">
        <v>312</v>
      </c>
      <c r="B1963" s="11" t="n">
        <v>5</v>
      </c>
      <c r="C1963" s="22" t="n">
        <v>43682</v>
      </c>
      <c r="D1963" s="11" t="n">
        <v>1340.98</v>
      </c>
      <c r="E1963" s="20" t="n">
        <f aca="false">SUM(B1963*D1963)</f>
        <v>6704.9</v>
      </c>
      <c r="F1963" s="22"/>
      <c r="G1963" s="11"/>
      <c r="H1963" s="23" t="n">
        <f aca="false">SUM(B1963*G1963)</f>
        <v>0</v>
      </c>
      <c r="I1963" s="24" t="n">
        <f aca="false">SUM(H1963-E1963)</f>
        <v>-6704.9</v>
      </c>
      <c r="J1963" s="11" t="str">
        <f aca="false">IF(SUM(+F1963-C1963)&lt;365,"ST","LT")</f>
        <v>ST</v>
      </c>
      <c r="K1963" s="25"/>
      <c r="L1963" s="25"/>
      <c r="M1963" s="25"/>
      <c r="N1963" s="11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</row>
    <row r="1964" customFormat="false" ht="15.75" hidden="false" customHeight="true" outlineLevel="0" collapsed="false">
      <c r="A1964" s="25" t="s">
        <v>313</v>
      </c>
      <c r="B1964" s="11" t="n">
        <v>25</v>
      </c>
      <c r="C1964" s="22" t="n">
        <v>43040</v>
      </c>
      <c r="D1964" s="11" t="n">
        <v>541.03</v>
      </c>
      <c r="E1964" s="20" t="n">
        <f aca="false">SUM(B1964*D1964)</f>
        <v>13525.75</v>
      </c>
      <c r="F1964" s="22"/>
      <c r="G1964" s="11"/>
      <c r="H1964" s="23" t="n">
        <f aca="false">SUM(B1964*G1964)</f>
        <v>0</v>
      </c>
      <c r="I1964" s="24" t="n">
        <f aca="false">SUM(H1964-E1964)</f>
        <v>-13525.75</v>
      </c>
      <c r="J1964" s="11" t="str">
        <f aca="false">IF(SUM(+F1964-C1964)&lt;365,"ST","LT")</f>
        <v>ST</v>
      </c>
      <c r="K1964" s="25"/>
      <c r="L1964" s="25"/>
      <c r="M1964" s="25"/>
      <c r="N1964" s="11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</row>
    <row r="1965" customFormat="false" ht="15.75" hidden="false" customHeight="true" outlineLevel="0" collapsed="false">
      <c r="A1965" s="19" t="s">
        <v>304</v>
      </c>
      <c r="B1965" s="11" t="n">
        <v>25</v>
      </c>
      <c r="C1965" s="22" t="n">
        <v>43699</v>
      </c>
      <c r="D1965" s="11" t="n">
        <v>430</v>
      </c>
      <c r="E1965" s="20" t="n">
        <f aca="false">SUM(B1965*D1965)</f>
        <v>10750</v>
      </c>
      <c r="F1965" s="22"/>
      <c r="G1965" s="11"/>
      <c r="H1965" s="23" t="n">
        <f aca="false">SUM(B1965*G1965)</f>
        <v>0</v>
      </c>
      <c r="I1965" s="24" t="n">
        <f aca="false">SUM(H1965-E1965)</f>
        <v>-10750</v>
      </c>
      <c r="J1965" s="11" t="str">
        <f aca="false">IF(SUM(+F1965-C1965)&lt;365,"ST","LT")</f>
        <v>ST</v>
      </c>
      <c r="K1965" s="25"/>
      <c r="L1965" s="25"/>
      <c r="M1965" s="25"/>
      <c r="N1965" s="11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</row>
    <row r="1966" customFormat="false" ht="15.75" hidden="false" customHeight="true" outlineLevel="0" collapsed="false">
      <c r="A1966" s="19" t="s">
        <v>304</v>
      </c>
      <c r="B1966" s="11" t="n">
        <v>25</v>
      </c>
      <c r="C1966" s="22" t="n">
        <v>43864</v>
      </c>
      <c r="D1966" s="11" t="n">
        <v>391.41</v>
      </c>
      <c r="E1966" s="20" t="n">
        <f aca="false">SUM(B1966*D1966)</f>
        <v>9785.25</v>
      </c>
      <c r="F1966" s="22"/>
      <c r="G1966" s="11"/>
      <c r="H1966" s="23" t="n">
        <f aca="false">SUM(B1966*G1966)</f>
        <v>0</v>
      </c>
      <c r="I1966" s="24" t="n">
        <f aca="false">SUM(H1966-E1966)</f>
        <v>-9785.25</v>
      </c>
      <c r="J1966" s="11" t="str">
        <f aca="false">IF(SUM(+F1966-C1966)&lt;365,"ST","LT")</f>
        <v>ST</v>
      </c>
      <c r="K1966" s="25"/>
      <c r="L1966" s="25"/>
      <c r="M1966" s="25"/>
      <c r="N1966" s="11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</row>
    <row r="1967" customFormat="false" ht="15.75" hidden="false" customHeight="true" outlineLevel="0" collapsed="false">
      <c r="A1967" s="25" t="s">
        <v>314</v>
      </c>
      <c r="B1967" s="11" t="n">
        <v>100</v>
      </c>
      <c r="C1967" s="22" t="n">
        <v>43315</v>
      </c>
      <c r="D1967" s="11" t="n">
        <v>146.59</v>
      </c>
      <c r="E1967" s="20" t="n">
        <f aca="false">SUM(B1967*D1967)</f>
        <v>14659</v>
      </c>
      <c r="F1967" s="22"/>
      <c r="G1967" s="11"/>
      <c r="H1967" s="23" t="n">
        <f aca="false">SUM(B1967*G1967)</f>
        <v>0</v>
      </c>
      <c r="I1967" s="24" t="n">
        <f aca="false">SUM(H1967-E1967)</f>
        <v>-14659</v>
      </c>
      <c r="J1967" s="11" t="str">
        <f aca="false">IF(SUM(+F1967-C1967)&lt;365,"ST","LT")</f>
        <v>ST</v>
      </c>
      <c r="K1967" s="25"/>
      <c r="L1967" s="25"/>
      <c r="M1967" s="25"/>
      <c r="N1967" s="11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</row>
    <row r="1968" customFormat="false" ht="15.75" hidden="false" customHeight="true" outlineLevel="0" collapsed="false">
      <c r="A1968" s="25" t="s">
        <v>314</v>
      </c>
      <c r="B1968" s="11" t="n">
        <v>100</v>
      </c>
      <c r="C1968" s="22" t="n">
        <v>43357</v>
      </c>
      <c r="D1968" s="11" t="n">
        <v>136.82</v>
      </c>
      <c r="E1968" s="20" t="n">
        <f aca="false">SUM(B1968*D1968)</f>
        <v>13682</v>
      </c>
      <c r="F1968" s="22"/>
      <c r="G1968" s="11"/>
      <c r="H1968" s="23" t="n">
        <f aca="false">SUM(B1968*G1968)</f>
        <v>0</v>
      </c>
      <c r="I1968" s="24" t="n">
        <f aca="false">SUM(H1968-E1968)</f>
        <v>-13682</v>
      </c>
      <c r="J1968" s="11" t="str">
        <f aca="false">IF(SUM(+F1968-C1968)&lt;365,"ST","LT")</f>
        <v>ST</v>
      </c>
      <c r="K1968" s="25"/>
      <c r="L1968" s="25"/>
      <c r="M1968" s="25"/>
      <c r="N1968" s="11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</row>
    <row r="1969" customFormat="false" ht="15.75" hidden="false" customHeight="true" outlineLevel="0" collapsed="false">
      <c r="A1969" s="35" t="s">
        <v>315</v>
      </c>
      <c r="B1969" s="11" t="n">
        <v>50</v>
      </c>
      <c r="C1969" s="22" t="n">
        <v>43315</v>
      </c>
      <c r="D1969" s="11" t="n">
        <v>182.26</v>
      </c>
      <c r="E1969" s="20" t="n">
        <f aca="false">SUM(B1969*D1969)</f>
        <v>9113</v>
      </c>
      <c r="F1969" s="22" t="n">
        <v>43353</v>
      </c>
      <c r="G1969" s="11" t="n">
        <v>296.26</v>
      </c>
      <c r="H1969" s="23" t="n">
        <f aca="false">SUM(B1969*G1969)</f>
        <v>14813</v>
      </c>
      <c r="I1969" s="24" t="n">
        <f aca="false">SUM(H1969-E1969)</f>
        <v>5700</v>
      </c>
      <c r="J1969" s="11" t="str">
        <f aca="false">IF(SUM(+F1969-C1969)&lt;365,"ST","LT")</f>
        <v>ST</v>
      </c>
      <c r="K1969" s="25"/>
      <c r="L1969" s="25"/>
      <c r="M1969" s="25"/>
      <c r="N1969" s="11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</row>
    <row r="1970" customFormat="false" ht="15.75" hidden="false" customHeight="true" outlineLevel="0" collapsed="false">
      <c r="A1970" s="35" t="s">
        <v>315</v>
      </c>
      <c r="B1970" s="20" t="n">
        <v>50</v>
      </c>
      <c r="C1970" s="22" t="n">
        <v>43315</v>
      </c>
      <c r="D1970" s="11" t="n">
        <v>182.26</v>
      </c>
      <c r="E1970" s="20" t="n">
        <f aca="false">SUM(B1970*D1970)</f>
        <v>9113</v>
      </c>
      <c r="F1970" s="22" t="n">
        <v>43405</v>
      </c>
      <c r="G1970" s="11" t="n">
        <v>265.99</v>
      </c>
      <c r="H1970" s="23" t="n">
        <f aca="false">SUM(B1970*G1970)</f>
        <v>13299.5</v>
      </c>
      <c r="I1970" s="24" t="n">
        <f aca="false">SUM(H1970-E1970)</f>
        <v>4186.5</v>
      </c>
      <c r="J1970" s="11" t="str">
        <f aca="false">IF(SUM(+F1970-C1970)&lt;365,"ST","LT")</f>
        <v>ST</v>
      </c>
      <c r="K1970" s="35"/>
      <c r="L1970" s="35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</row>
    <row r="1971" customFormat="false" ht="15.75" hidden="false" customHeight="true" outlineLevel="0" collapsed="false">
      <c r="A1971" s="35" t="s">
        <v>315</v>
      </c>
      <c r="B1971" s="20" t="n">
        <v>50</v>
      </c>
      <c r="C1971" s="22" t="n">
        <v>43378</v>
      </c>
      <c r="D1971" s="11" t="n">
        <v>245.83</v>
      </c>
      <c r="E1971" s="20" t="n">
        <f aca="false">SUM(B1971*D1971)</f>
        <v>12291.5</v>
      </c>
      <c r="F1971" s="22"/>
      <c r="G1971" s="11"/>
      <c r="H1971" s="23" t="n">
        <f aca="false">SUM(B1971*G1971)</f>
        <v>0</v>
      </c>
      <c r="I1971" s="24" t="n">
        <f aca="false">SUM(H1971-E1971)</f>
        <v>-12291.5</v>
      </c>
      <c r="J1971" s="11" t="str">
        <f aca="false">IF(SUM(+F1971-C1971)&lt;365,"ST","LT")</f>
        <v>ST</v>
      </c>
      <c r="K1971" s="35"/>
      <c r="L1971" s="35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</row>
    <row r="1972" customFormat="false" ht="15.75" hidden="false" customHeight="true" outlineLevel="0" collapsed="false">
      <c r="A1972" s="25" t="s">
        <v>316</v>
      </c>
      <c r="B1972" s="20" t="n">
        <v>25</v>
      </c>
      <c r="C1972" s="22" t="n">
        <v>40410</v>
      </c>
      <c r="D1972" s="11" t="n">
        <v>618.93</v>
      </c>
      <c r="E1972" s="20" t="n">
        <f aca="false">SUM(B1972*D1972)</f>
        <v>15473.25</v>
      </c>
      <c r="F1972" s="22"/>
      <c r="G1972" s="11"/>
      <c r="H1972" s="23" t="n">
        <f aca="false">SUM(B1972*G1972)</f>
        <v>0</v>
      </c>
      <c r="I1972" s="24" t="n">
        <f aca="false">SUM(H1972-E1972)</f>
        <v>-15473.25</v>
      </c>
      <c r="J1972" s="11" t="str">
        <f aca="false">IF(SUM(+F1972-C1972)&lt;365,"ST","LT")</f>
        <v>ST</v>
      </c>
      <c r="K1972" s="25"/>
      <c r="L1972" s="25"/>
      <c r="M1972" s="25"/>
      <c r="N1972" s="11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</row>
    <row r="1973" customFormat="false" ht="15.75" hidden="false" customHeight="true" outlineLevel="0" collapsed="false">
      <c r="A1973" s="25" t="s">
        <v>316</v>
      </c>
      <c r="B1973" s="20" t="n">
        <v>25</v>
      </c>
      <c r="C1973" s="22" t="n">
        <v>43097</v>
      </c>
      <c r="D1973" s="11" t="n">
        <v>0</v>
      </c>
      <c r="E1973" s="20" t="n">
        <f aca="false">SUM(B1973*D1973)</f>
        <v>0</v>
      </c>
      <c r="F1973" s="22"/>
      <c r="G1973" s="11"/>
      <c r="H1973" s="23" t="n">
        <f aca="false">SUM(B1973*G1973)</f>
        <v>0</v>
      </c>
      <c r="I1973" s="24" t="n">
        <f aca="false">SUM(H1973-E1973)</f>
        <v>0</v>
      </c>
      <c r="J1973" s="11" t="str">
        <f aca="false">IF(SUM(+F1973-C1973)&lt;365,"ST","LT")</f>
        <v>ST</v>
      </c>
      <c r="K1973" s="25" t="s">
        <v>110</v>
      </c>
      <c r="L1973" s="25"/>
      <c r="M1973" s="25"/>
      <c r="N1973" s="11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</row>
    <row r="1974" customFormat="false" ht="15.75" hidden="false" customHeight="true" outlineLevel="0" collapsed="false">
      <c r="A1974" s="25" t="s">
        <v>319</v>
      </c>
      <c r="B1974" s="20" t="n">
        <v>50</v>
      </c>
      <c r="C1974" s="22" t="n">
        <v>42566</v>
      </c>
      <c r="D1974" s="11" t="n">
        <v>329.14</v>
      </c>
      <c r="E1974" s="20" t="n">
        <f aca="false">SUM(B1974*D1974)</f>
        <v>16457</v>
      </c>
      <c r="F1974" s="22"/>
      <c r="G1974" s="11"/>
      <c r="H1974" s="23" t="n">
        <f aca="false">SUM(B1974*G1974)</f>
        <v>0</v>
      </c>
      <c r="I1974" s="24" t="n">
        <f aca="false">SUM(H1974-E1974)</f>
        <v>-16457</v>
      </c>
      <c r="J1974" s="11" t="str">
        <f aca="false">IF(SUM(+F1974-C1974)&lt;365,"ST","LT")</f>
        <v>ST</v>
      </c>
      <c r="K1974" s="25"/>
      <c r="L1974" s="25"/>
      <c r="M1974" s="25"/>
      <c r="N1974" s="11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</row>
    <row r="1975" customFormat="false" ht="15.75" hidden="false" customHeight="true" outlineLevel="0" collapsed="false">
      <c r="A1975" s="25" t="s">
        <v>319</v>
      </c>
      <c r="B1975" s="20" t="n">
        <v>50</v>
      </c>
      <c r="C1975" s="22" t="n">
        <v>42678</v>
      </c>
      <c r="D1975" s="11" t="n">
        <v>344.71</v>
      </c>
      <c r="E1975" s="20" t="n">
        <f aca="false">SUM(B1975*D1975)</f>
        <v>17235.5</v>
      </c>
      <c r="F1975" s="22"/>
      <c r="G1975" s="11"/>
      <c r="H1975" s="23" t="n">
        <f aca="false">SUM(B1975*G1975)</f>
        <v>0</v>
      </c>
      <c r="I1975" s="24" t="n">
        <f aca="false">SUM(H1975-E1975)</f>
        <v>-17235.5</v>
      </c>
      <c r="J1975" s="11" t="str">
        <f aca="false">IF(SUM(+F1975-C1975)&lt;365,"ST","LT")</f>
        <v>ST</v>
      </c>
      <c r="K1975" s="25"/>
      <c r="L1975" s="25"/>
      <c r="M1975" s="25"/>
      <c r="N1975" s="11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</row>
    <row r="1976" customFormat="false" ht="15.75" hidden="false" customHeight="true" outlineLevel="0" collapsed="false">
      <c r="A1976" s="25" t="s">
        <v>320</v>
      </c>
      <c r="B1976" s="20" t="n">
        <v>20</v>
      </c>
      <c r="C1976" s="22" t="n">
        <v>42527</v>
      </c>
      <c r="D1976" s="11" t="n">
        <v>1000</v>
      </c>
      <c r="E1976" s="20" t="n">
        <f aca="false">SUM(B1976*D1976)</f>
        <v>20000</v>
      </c>
      <c r="F1976" s="22"/>
      <c r="G1976" s="11"/>
      <c r="H1976" s="23" t="n">
        <f aca="false">SUM(B1976*G1976)</f>
        <v>0</v>
      </c>
      <c r="I1976" s="24" t="n">
        <f aca="false">SUM(H1976-E1976)</f>
        <v>-20000</v>
      </c>
      <c r="J1976" s="11" t="str">
        <f aca="false">IF(SUM(+F1976-C1976)&lt;365,"ST","LT")</f>
        <v>ST</v>
      </c>
      <c r="K1976" s="25" t="s">
        <v>321</v>
      </c>
      <c r="L1976" s="25"/>
      <c r="M1976" s="25"/>
      <c r="N1976" s="11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</row>
    <row r="1977" customFormat="false" ht="15.75" hidden="false" customHeight="true" outlineLevel="0" collapsed="false">
      <c r="A1977" s="25" t="s">
        <v>322</v>
      </c>
      <c r="B1977" s="20" t="n">
        <v>15</v>
      </c>
      <c r="C1977" s="22" t="n">
        <v>42551</v>
      </c>
      <c r="D1977" s="11" t="n">
        <v>421</v>
      </c>
      <c r="E1977" s="20" t="n">
        <f aca="false">SUM(B1977*D1977)</f>
        <v>6315</v>
      </c>
      <c r="F1977" s="22" t="n">
        <v>43787</v>
      </c>
      <c r="G1977" s="11" t="n">
        <v>1019.79</v>
      </c>
      <c r="H1977" s="23" t="n">
        <f aca="false">SUM(B1977*G1977)</f>
        <v>15296.85</v>
      </c>
      <c r="I1977" s="24" t="n">
        <f aca="false">SUM(H1977-E1977)</f>
        <v>8981.85</v>
      </c>
      <c r="J1977" s="11" t="str">
        <f aca="false">IF(SUM(+F1977-C1977)&lt;365,"ST","LT")</f>
        <v>LT</v>
      </c>
      <c r="K1977" s="25" t="s">
        <v>31</v>
      </c>
      <c r="L1977" s="25"/>
      <c r="M1977" s="25"/>
      <c r="N1977" s="11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</row>
    <row r="1978" customFormat="false" ht="15.75" hidden="false" customHeight="true" outlineLevel="0" collapsed="false">
      <c r="A1978" s="25" t="s">
        <v>322</v>
      </c>
      <c r="B1978" s="20" t="n">
        <v>10</v>
      </c>
      <c r="C1978" s="22" t="n">
        <v>42551</v>
      </c>
      <c r="D1978" s="11" t="n">
        <v>421</v>
      </c>
      <c r="E1978" s="20" t="n">
        <f aca="false">SUM(B1978*D1978)</f>
        <v>4210</v>
      </c>
      <c r="F1978" s="22" t="n">
        <v>43846</v>
      </c>
      <c r="G1978" s="11" t="n">
        <v>1135.47</v>
      </c>
      <c r="H1978" s="23" t="n">
        <f aca="false">SUM(B1978*G1978)</f>
        <v>11354.7</v>
      </c>
      <c r="I1978" s="24" t="n">
        <f aca="false">SUM(H1978-E1978)</f>
        <v>7144.7</v>
      </c>
      <c r="J1978" s="11" t="str">
        <f aca="false">IF(SUM(+F1978-C1978)&lt;365,"ST","LT")</f>
        <v>LT</v>
      </c>
      <c r="K1978" s="25" t="s">
        <v>31</v>
      </c>
      <c r="L1978" s="25"/>
      <c r="M1978" s="25"/>
      <c r="N1978" s="11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</row>
    <row r="1979" customFormat="false" ht="15.75" hidden="false" customHeight="true" outlineLevel="0" collapsed="false">
      <c r="A1979" s="25" t="s">
        <v>322</v>
      </c>
      <c r="B1979" s="20" t="n">
        <v>10</v>
      </c>
      <c r="C1979" s="22" t="n">
        <v>42551</v>
      </c>
      <c r="D1979" s="11" t="n">
        <v>421</v>
      </c>
      <c r="E1979" s="20" t="n">
        <f aca="false">SUM(B1979*D1979)</f>
        <v>4210</v>
      </c>
      <c r="F1979" s="22"/>
      <c r="G1979" s="11"/>
      <c r="H1979" s="23" t="n">
        <f aca="false">SUM(B1979*G1979)</f>
        <v>0</v>
      </c>
      <c r="I1979" s="24" t="n">
        <f aca="false">SUM(H1979-E1979)</f>
        <v>-4210</v>
      </c>
      <c r="J1979" s="11" t="str">
        <f aca="false">IF(SUM(+F1979-C1979)&lt;365,"ST","LT")</f>
        <v>ST</v>
      </c>
      <c r="K1979" s="25" t="s">
        <v>31</v>
      </c>
      <c r="L1979" s="25"/>
      <c r="M1979" s="25"/>
      <c r="N1979" s="11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</row>
    <row r="1980" customFormat="false" ht="15.75" hidden="false" customHeight="true" outlineLevel="0" collapsed="false">
      <c r="A1980" s="25" t="s">
        <v>322</v>
      </c>
      <c r="B1980" s="20" t="n">
        <v>15</v>
      </c>
      <c r="C1980" s="22" t="n">
        <v>43215</v>
      </c>
      <c r="D1980" s="11" t="n">
        <v>910.69</v>
      </c>
      <c r="E1980" s="20" t="n">
        <f aca="false">SUM(B1980*D1980)</f>
        <v>13660.35</v>
      </c>
      <c r="F1980" s="22"/>
      <c r="G1980" s="11"/>
      <c r="H1980" s="23" t="n">
        <f aca="false">SUM(B1980*G1980)</f>
        <v>0</v>
      </c>
      <c r="I1980" s="24" t="n">
        <f aca="false">SUM(H1980-E1980)</f>
        <v>-13660.35</v>
      </c>
      <c r="J1980" s="11" t="str">
        <f aca="false">IF(SUM(+F1980-C1980)&lt;365,"ST","LT")</f>
        <v>ST</v>
      </c>
      <c r="K1980" s="25"/>
      <c r="L1980" s="25"/>
      <c r="M1980" s="25"/>
      <c r="N1980" s="11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</row>
    <row r="1981" customFormat="false" ht="15.75" hidden="false" customHeight="true" outlineLevel="0" collapsed="false">
      <c r="A1981" s="25" t="s">
        <v>322</v>
      </c>
      <c r="B1981" s="20" t="n">
        <v>15</v>
      </c>
      <c r="C1981" s="22" t="n">
        <v>43336</v>
      </c>
      <c r="D1981" s="11" t="n">
        <v>850.33</v>
      </c>
      <c r="E1981" s="20" t="n">
        <f aca="false">SUM(B1981*D1981)</f>
        <v>12754.95</v>
      </c>
      <c r="F1981" s="22"/>
      <c r="G1981" s="11"/>
      <c r="H1981" s="23" t="n">
        <f aca="false">SUM(B1981*G1981)</f>
        <v>0</v>
      </c>
      <c r="I1981" s="24" t="n">
        <f aca="false">SUM(H1981-E1981)</f>
        <v>-12754.95</v>
      </c>
      <c r="J1981" s="11" t="str">
        <f aca="false">IF(SUM(+F1981-C1981)&lt;365,"ST","LT")</f>
        <v>ST</v>
      </c>
      <c r="K1981" s="25"/>
      <c r="L1981" s="25"/>
      <c r="M1981" s="25"/>
      <c r="N1981" s="11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</row>
    <row r="1982" customFormat="false" ht="15.75" hidden="false" customHeight="true" outlineLevel="0" collapsed="false">
      <c r="A1982" s="19" t="s">
        <v>322</v>
      </c>
      <c r="B1982" s="20" t="n">
        <v>10</v>
      </c>
      <c r="C1982" s="22" t="n">
        <v>43727</v>
      </c>
      <c r="D1982" s="11" t="n">
        <v>839</v>
      </c>
      <c r="E1982" s="20" t="n">
        <f aca="false">SUM(B1982*D1982)</f>
        <v>8390</v>
      </c>
      <c r="F1982" s="22"/>
      <c r="G1982" s="11"/>
      <c r="H1982" s="23" t="n">
        <f aca="false">SUM(B1982*G1982)</f>
        <v>0</v>
      </c>
      <c r="I1982" s="24" t="n">
        <f aca="false">SUM(H1982-E1982)</f>
        <v>-8390</v>
      </c>
      <c r="J1982" s="11" t="str">
        <f aca="false">IF(SUM(+F1982-C1982)&lt;365,"ST","LT")</f>
        <v>ST</v>
      </c>
      <c r="K1982" s="25"/>
      <c r="L1982" s="25"/>
      <c r="M1982" s="25"/>
      <c r="N1982" s="11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</row>
    <row r="1983" customFormat="false" ht="15.75" hidden="false" customHeight="true" outlineLevel="0" collapsed="false">
      <c r="A1983" s="25" t="s">
        <v>323</v>
      </c>
      <c r="B1983" s="20" t="n">
        <v>5</v>
      </c>
      <c r="C1983" s="22" t="n">
        <v>40135</v>
      </c>
      <c r="D1983" s="11" t="n">
        <v>366.52</v>
      </c>
      <c r="E1983" s="20" t="n">
        <f aca="false">SUM(B1983*D1983)</f>
        <v>1832.6</v>
      </c>
      <c r="F1983" s="22"/>
      <c r="G1983" s="11"/>
      <c r="H1983" s="23" t="n">
        <f aca="false">SUM(B1983*G1983)</f>
        <v>0</v>
      </c>
      <c r="I1983" s="24" t="n">
        <f aca="false">SUM(H1983-E1983)</f>
        <v>-1832.6</v>
      </c>
      <c r="J1983" s="11" t="str">
        <f aca="false">IF(SUM(+F1983-C1983)&lt;365,"ST","LT")</f>
        <v>ST</v>
      </c>
      <c r="K1983" s="25"/>
      <c r="L1983" s="25"/>
      <c r="M1983" s="25"/>
      <c r="N1983" s="11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</row>
    <row r="1984" customFormat="false" ht="15.75" hidden="false" customHeight="true" outlineLevel="0" collapsed="false">
      <c r="A1984" s="25" t="s">
        <v>323</v>
      </c>
      <c r="B1984" s="20" t="n">
        <v>95</v>
      </c>
      <c r="C1984" s="22" t="n">
        <v>40002</v>
      </c>
      <c r="D1984" s="11" t="n">
        <v>300</v>
      </c>
      <c r="E1984" s="20" t="n">
        <f aca="false">SUM(B1984*D1984)</f>
        <v>28500</v>
      </c>
      <c r="F1984" s="22"/>
      <c r="G1984" s="11"/>
      <c r="H1984" s="23" t="n">
        <f aca="false">SUM(B1984*G1984)</f>
        <v>0</v>
      </c>
      <c r="I1984" s="24" t="n">
        <f aca="false">SUM(H1984-E1984)</f>
        <v>-28500</v>
      </c>
      <c r="J1984" s="11" t="str">
        <f aca="false">IF(SUM(+F1984-C1984)&lt;365,"ST","LT")</f>
        <v>ST</v>
      </c>
      <c r="K1984" s="25" t="s">
        <v>248</v>
      </c>
      <c r="L1984" s="25"/>
      <c r="M1984" s="25"/>
      <c r="N1984" s="11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</row>
    <row r="1985" customFormat="false" ht="15.75" hidden="false" customHeight="true" outlineLevel="0" collapsed="false">
      <c r="A1985" s="25" t="s">
        <v>323</v>
      </c>
      <c r="B1985" s="20" t="n">
        <v>50</v>
      </c>
      <c r="C1985" s="22"/>
      <c r="D1985" s="11"/>
      <c r="E1985" s="20" t="n">
        <f aca="false">SUM(B1985*D1985)</f>
        <v>0</v>
      </c>
      <c r="F1985" s="22"/>
      <c r="G1985" s="11"/>
      <c r="H1985" s="23" t="n">
        <f aca="false">SUM(B1985*G1985)</f>
        <v>0</v>
      </c>
      <c r="I1985" s="24" t="n">
        <f aca="false">SUM(H1985-E1985)</f>
        <v>0</v>
      </c>
      <c r="J1985" s="11" t="str">
        <f aca="false">IF(SUM(+F1985-C1985)&lt;365,"ST","LT")</f>
        <v>ST</v>
      </c>
      <c r="K1985" s="25" t="s">
        <v>26</v>
      </c>
      <c r="L1985" s="25"/>
      <c r="M1985" s="25"/>
      <c r="N1985" s="11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</row>
    <row r="1986" customFormat="false" ht="15.75" hidden="false" customHeight="true" outlineLevel="0" collapsed="false">
      <c r="A1986" s="25" t="s">
        <v>323</v>
      </c>
      <c r="B1986" s="20" t="n">
        <v>50</v>
      </c>
      <c r="C1986" s="22" t="n">
        <v>43357</v>
      </c>
      <c r="D1986" s="11" t="n">
        <v>246.33</v>
      </c>
      <c r="E1986" s="20" t="n">
        <f aca="false">SUM(B1986*D1986)</f>
        <v>12316.5</v>
      </c>
      <c r="F1986" s="22"/>
      <c r="G1986" s="11"/>
      <c r="H1986" s="23" t="n">
        <f aca="false">SUM(B1986*G1986)</f>
        <v>0</v>
      </c>
      <c r="I1986" s="24" t="n">
        <f aca="false">SUM(H1986-E1986)</f>
        <v>-12316.5</v>
      </c>
      <c r="J1986" s="11" t="str">
        <f aca="false">IF(SUM(+F1986-C1986)&lt;365,"ST","LT")</f>
        <v>ST</v>
      </c>
      <c r="K1986" s="25"/>
      <c r="L1986" s="25"/>
      <c r="M1986" s="25"/>
      <c r="N1986" s="11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</row>
    <row r="1987" customFormat="false" ht="15.75" hidden="false" customHeight="true" outlineLevel="0" collapsed="false">
      <c r="A1987" s="25" t="s">
        <v>325</v>
      </c>
      <c r="B1987" s="20" t="n">
        <v>560</v>
      </c>
      <c r="C1987" s="22" t="n">
        <v>39378</v>
      </c>
      <c r="D1987" s="11" t="n">
        <v>0</v>
      </c>
      <c r="E1987" s="20" t="n">
        <f aca="false">SUM(B1987*D1987)</f>
        <v>0</v>
      </c>
      <c r="F1987" s="22"/>
      <c r="G1987" s="11"/>
      <c r="H1987" s="23" t="n">
        <f aca="false">SUM(B1987*G1987)</f>
        <v>0</v>
      </c>
      <c r="I1987" s="24" t="n">
        <f aca="false">SUM(H1987-E1987)</f>
        <v>0</v>
      </c>
      <c r="J1987" s="11" t="str">
        <f aca="false">IF(SUM(+F1987-C1987)&lt;365,"ST","LT")</f>
        <v>ST</v>
      </c>
      <c r="K1987" s="25"/>
      <c r="L1987" s="25" t="s">
        <v>326</v>
      </c>
      <c r="M1987" s="25" t="s">
        <v>327</v>
      </c>
      <c r="N1987" s="11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</row>
    <row r="1988" customFormat="false" ht="15.75" hidden="false" customHeight="true" outlineLevel="0" collapsed="false">
      <c r="A1988" s="25" t="s">
        <v>325</v>
      </c>
      <c r="B1988" s="11" t="n">
        <v>40</v>
      </c>
      <c r="C1988" s="22" t="n">
        <v>40344</v>
      </c>
      <c r="D1988" s="11" t="n">
        <v>221.35</v>
      </c>
      <c r="E1988" s="20" t="n">
        <f aca="false">SUM(B1988*D1988)</f>
        <v>8854</v>
      </c>
      <c r="F1988" s="22"/>
      <c r="G1988" s="11"/>
      <c r="H1988" s="23" t="n">
        <f aca="false">SUM(B1988*G1988)</f>
        <v>0</v>
      </c>
      <c r="I1988" s="24" t="n">
        <f aca="false">SUM(H1988-E1988)</f>
        <v>-8854</v>
      </c>
      <c r="J1988" s="11" t="str">
        <f aca="false">IF(SUM(+F1988-C1988)&lt;365,"ST","LT")</f>
        <v>ST</v>
      </c>
      <c r="K1988" s="25"/>
      <c r="L1988" s="25" t="s">
        <v>328</v>
      </c>
      <c r="M1988" s="25" t="s">
        <v>329</v>
      </c>
      <c r="N1988" s="11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</row>
    <row r="1989" customFormat="false" ht="15.75" hidden="false" customHeight="true" outlineLevel="0" collapsed="false">
      <c r="A1989" s="25" t="s">
        <v>325</v>
      </c>
      <c r="B1989" s="20" t="n">
        <v>260</v>
      </c>
      <c r="C1989" s="22" t="n">
        <v>40374</v>
      </c>
      <c r="D1989" s="11" t="n">
        <v>0</v>
      </c>
      <c r="E1989" s="20" t="n">
        <f aca="false">SUM(B1989*D1989)</f>
        <v>0</v>
      </c>
      <c r="F1989" s="22"/>
      <c r="G1989" s="11"/>
      <c r="H1989" s="23" t="n">
        <f aca="false">SUM(B1989*G1989)</f>
        <v>0</v>
      </c>
      <c r="I1989" s="24" t="n">
        <f aca="false">SUM(H1989-E1989)</f>
        <v>0</v>
      </c>
      <c r="J1989" s="11" t="str">
        <f aca="false">IF(SUM(+F1989-C1989)&lt;365,"ST","LT")</f>
        <v>ST</v>
      </c>
      <c r="K1989" s="25" t="s">
        <v>19</v>
      </c>
      <c r="L1989" s="25" t="s">
        <v>330</v>
      </c>
      <c r="M1989" s="33" t="n">
        <v>43183</v>
      </c>
      <c r="N1989" s="11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</row>
    <row r="1990" customFormat="false" ht="15.75" hidden="false" customHeight="true" outlineLevel="0" collapsed="false">
      <c r="A1990" s="25" t="s">
        <v>325</v>
      </c>
      <c r="B1990" s="20" t="n">
        <v>40</v>
      </c>
      <c r="C1990" s="22" t="n">
        <v>40654</v>
      </c>
      <c r="D1990" s="11" t="n">
        <v>190.85</v>
      </c>
      <c r="E1990" s="20" t="n">
        <f aca="false">SUM(B1990*D1990)</f>
        <v>7634</v>
      </c>
      <c r="F1990" s="22"/>
      <c r="G1990" s="11"/>
      <c r="H1990" s="23" t="n">
        <f aca="false">SUM(B1990*G1990)</f>
        <v>0</v>
      </c>
      <c r="I1990" s="24" t="n">
        <f aca="false">SUM(H1990-E1990)</f>
        <v>-7634</v>
      </c>
      <c r="J1990" s="11" t="str">
        <f aca="false">IF(SUM(+F1990-C1990)&lt;365,"ST","LT")</f>
        <v>ST</v>
      </c>
      <c r="K1990" s="25"/>
      <c r="L1990" s="25" t="s">
        <v>331</v>
      </c>
      <c r="M1990" s="33" t="n">
        <v>43183</v>
      </c>
      <c r="N1990" s="11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</row>
    <row r="1991" customFormat="false" ht="15.75" hidden="false" customHeight="true" outlineLevel="0" collapsed="false">
      <c r="A1991" s="25" t="s">
        <v>332</v>
      </c>
      <c r="B1991" s="20" t="n">
        <v>100</v>
      </c>
      <c r="C1991" s="22" t="n">
        <v>40022</v>
      </c>
      <c r="D1991" s="11" t="n">
        <v>89.7</v>
      </c>
      <c r="E1991" s="20" t="n">
        <f aca="false">SUM(B1991*D1991)</f>
        <v>8970</v>
      </c>
      <c r="F1991" s="22"/>
      <c r="G1991" s="11"/>
      <c r="H1991" s="23" t="n">
        <f aca="false">SUM(B1991*G1991)</f>
        <v>0</v>
      </c>
      <c r="I1991" s="24" t="n">
        <f aca="false">SUM(H1991-E1991)</f>
        <v>-8970</v>
      </c>
      <c r="J1991" s="11" t="str">
        <f aca="false">IF(SUM(+F1991-C1991)&lt;365,"ST","LT")</f>
        <v>ST</v>
      </c>
      <c r="K1991" s="25"/>
      <c r="L1991" s="25"/>
      <c r="M1991" s="25"/>
      <c r="N1991" s="11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</row>
    <row r="1992" customFormat="false" ht="15.75" hidden="false" customHeight="true" outlineLevel="0" collapsed="false">
      <c r="A1992" s="25" t="s">
        <v>332</v>
      </c>
      <c r="B1992" s="20" t="n">
        <v>100</v>
      </c>
      <c r="C1992" s="22" t="n">
        <v>40038</v>
      </c>
      <c r="D1992" s="11" t="n">
        <v>83.11</v>
      </c>
      <c r="E1992" s="20" t="n">
        <f aca="false">SUM(B1992*D1992)</f>
        <v>8311</v>
      </c>
      <c r="F1992" s="22"/>
      <c r="G1992" s="11"/>
      <c r="H1992" s="23" t="n">
        <f aca="false">SUM(B1992*G1992)</f>
        <v>0</v>
      </c>
      <c r="I1992" s="24" t="n">
        <f aca="false">SUM(H1992-E1992)</f>
        <v>-8311</v>
      </c>
      <c r="J1992" s="11" t="str">
        <f aca="false">IF(SUM(+F1992-C1992)&lt;365,"ST","LT")</f>
        <v>ST</v>
      </c>
      <c r="K1992" s="25"/>
      <c r="L1992" s="25"/>
      <c r="M1992" s="25"/>
      <c r="N1992" s="11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</row>
    <row r="1993" customFormat="false" ht="15.75" hidden="false" customHeight="true" outlineLevel="0" collapsed="false">
      <c r="A1993" s="25" t="s">
        <v>332</v>
      </c>
      <c r="B1993" s="11" t="n">
        <v>200</v>
      </c>
      <c r="C1993" s="22" t="n">
        <v>42373</v>
      </c>
      <c r="D1993" s="11" t="n">
        <v>0</v>
      </c>
      <c r="E1993" s="20" t="n">
        <f aca="false">SUM(B1993*D1993)</f>
        <v>0</v>
      </c>
      <c r="F1993" s="22"/>
      <c r="G1993" s="11"/>
      <c r="H1993" s="23" t="n">
        <f aca="false">SUM(B1993*G1993)</f>
        <v>0</v>
      </c>
      <c r="I1993" s="24" t="n">
        <f aca="false">SUM(H1993-E1993)</f>
        <v>0</v>
      </c>
      <c r="J1993" s="11" t="str">
        <f aca="false">IF(SUM(+F1993-C1993)&lt;365,"ST","LT")</f>
        <v>ST</v>
      </c>
      <c r="K1993" s="25" t="s">
        <v>94</v>
      </c>
      <c r="L1993" s="25"/>
      <c r="M1993" s="25"/>
      <c r="N1993" s="11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</row>
    <row r="1994" customFormat="false" ht="15.75" hidden="false" customHeight="true" outlineLevel="0" collapsed="false">
      <c r="A1994" s="25" t="s">
        <v>333</v>
      </c>
      <c r="B1994" s="20" t="n">
        <v>5</v>
      </c>
      <c r="C1994" s="22" t="n">
        <v>40717</v>
      </c>
      <c r="D1994" s="11" t="n">
        <v>1108.67</v>
      </c>
      <c r="E1994" s="20" t="n">
        <f aca="false">SUM(B1994*D1994)</f>
        <v>5543.35</v>
      </c>
      <c r="F1994" s="22"/>
      <c r="G1994" s="11"/>
      <c r="H1994" s="23" t="n">
        <f aca="false">SUM(B1994*G1994)</f>
        <v>0</v>
      </c>
      <c r="I1994" s="24" t="n">
        <f aca="false">SUM(H1994-E1994)</f>
        <v>-5543.35</v>
      </c>
      <c r="J1994" s="11" t="str">
        <f aca="false">IF(SUM(+F1994-C1994)&lt;365,"ST","LT")</f>
        <v>ST</v>
      </c>
      <c r="K1994" s="25"/>
      <c r="L1994" s="25"/>
      <c r="M1994" s="25"/>
      <c r="N1994" s="11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</row>
    <row r="1995" customFormat="false" ht="15.75" hidden="false" customHeight="true" outlineLevel="0" collapsed="false">
      <c r="A1995" s="25" t="s">
        <v>333</v>
      </c>
      <c r="B1995" s="20" t="n">
        <v>10</v>
      </c>
      <c r="C1995" s="22" t="n">
        <v>40385</v>
      </c>
      <c r="D1995" s="11" t="n">
        <v>1198.31</v>
      </c>
      <c r="E1995" s="20" t="n">
        <f aca="false">SUM(B1995*D1995)</f>
        <v>11983.1</v>
      </c>
      <c r="F1995" s="22"/>
      <c r="G1995" s="11"/>
      <c r="H1995" s="23" t="n">
        <f aca="false">SUM(B1995*G1995)</f>
        <v>0</v>
      </c>
      <c r="I1995" s="24" t="n">
        <f aca="false">SUM(H1995-E1995)</f>
        <v>-11983.1</v>
      </c>
      <c r="J1995" s="11" t="str">
        <f aca="false">IF(SUM(+F1995-C1995)&lt;365,"ST","LT")</f>
        <v>ST</v>
      </c>
      <c r="K1995" s="25"/>
      <c r="L1995" s="25"/>
      <c r="M1995" s="25"/>
      <c r="N1995" s="11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</row>
    <row r="1996" customFormat="false" ht="15.75" hidden="false" customHeight="true" outlineLevel="0" collapsed="false">
      <c r="A1996" s="25" t="s">
        <v>333</v>
      </c>
      <c r="B1996" s="20" t="n">
        <v>5</v>
      </c>
      <c r="C1996" s="22" t="n">
        <v>40184</v>
      </c>
      <c r="D1996" s="11" t="n">
        <v>1475.04</v>
      </c>
      <c r="E1996" s="20" t="n">
        <f aca="false">SUM(B1996*D1996)</f>
        <v>7375.2</v>
      </c>
      <c r="F1996" s="22"/>
      <c r="G1996" s="11"/>
      <c r="H1996" s="23" t="n">
        <f aca="false">SUM(B1996*G1996)</f>
        <v>0</v>
      </c>
      <c r="I1996" s="24" t="n">
        <f aca="false">SUM(H1996-E1996)</f>
        <v>-7375.2</v>
      </c>
      <c r="J1996" s="11" t="str">
        <f aca="false">IF(SUM(+F1996-C1996)&lt;365,"ST","LT")</f>
        <v>ST</v>
      </c>
      <c r="K1996" s="25"/>
      <c r="L1996" s="25"/>
      <c r="M1996" s="25"/>
      <c r="N1996" s="11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</row>
    <row r="1997" customFormat="false" ht="15.75" hidden="false" customHeight="true" outlineLevel="0" collapsed="false">
      <c r="A1997" s="25" t="s">
        <v>334</v>
      </c>
      <c r="B1997" s="11" t="n">
        <v>10</v>
      </c>
      <c r="C1997" s="22" t="n">
        <v>42559</v>
      </c>
      <c r="D1997" s="11" t="n">
        <v>508.98</v>
      </c>
      <c r="E1997" s="20" t="n">
        <f aca="false">SUM(B1997*D1997)</f>
        <v>5089.8</v>
      </c>
      <c r="F1997" s="22" t="n">
        <v>43826</v>
      </c>
      <c r="G1997" s="11" t="n">
        <v>530.99</v>
      </c>
      <c r="H1997" s="23" t="n">
        <f aca="false">SUM(B1997*G1997)</f>
        <v>5309.9</v>
      </c>
      <c r="I1997" s="24" t="n">
        <f aca="false">SUM(H1997-E1997)</f>
        <v>220.099999999999</v>
      </c>
      <c r="J1997" s="11" t="str">
        <f aca="false">IF(SUM(+F1997-C1997)&lt;365,"ST","LT")</f>
        <v>LT</v>
      </c>
      <c r="K1997" s="11"/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</row>
    <row r="1998" customFormat="false" ht="15.75" hidden="false" customHeight="true" outlineLevel="0" collapsed="false">
      <c r="A1998" s="25" t="s">
        <v>334</v>
      </c>
      <c r="B1998" s="11" t="n">
        <v>25</v>
      </c>
      <c r="C1998" s="22" t="n">
        <v>42593</v>
      </c>
      <c r="D1998" s="11" t="n">
        <v>512.55</v>
      </c>
      <c r="E1998" s="20" t="n">
        <f aca="false">SUM(B1998*D1998)</f>
        <v>12813.75</v>
      </c>
      <c r="F1998" s="22" t="n">
        <v>43831</v>
      </c>
      <c r="G1998" s="11" t="n">
        <v>539.92</v>
      </c>
      <c r="H1998" s="23" t="n">
        <f aca="false">SUM(B1998*G1998)</f>
        <v>13498</v>
      </c>
      <c r="I1998" s="24" t="n">
        <f aca="false">SUM(H1998-E1998)</f>
        <v>684.25</v>
      </c>
      <c r="J1998" s="11" t="str">
        <f aca="false">IF(SUM(+F1998-C1998)&lt;365,"ST","LT")</f>
        <v>LT</v>
      </c>
      <c r="K1998" s="11"/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</row>
    <row r="1999" customFormat="false" ht="15.75" hidden="false" customHeight="true" outlineLevel="0" collapsed="false">
      <c r="A1999" s="25" t="s">
        <v>334</v>
      </c>
      <c r="B1999" s="11" t="n">
        <v>15</v>
      </c>
      <c r="C1999" s="22" t="n">
        <v>42689</v>
      </c>
      <c r="D1999" s="11" t="n">
        <v>498.93</v>
      </c>
      <c r="E1999" s="20" t="n">
        <f aca="false">SUM(B1999*D1999)</f>
        <v>7483.95</v>
      </c>
      <c r="F1999" s="22" t="n">
        <v>43826</v>
      </c>
      <c r="G1999" s="11" t="n">
        <v>530.99</v>
      </c>
      <c r="H1999" s="23" t="n">
        <f aca="false">SUM(B1999*G1999)</f>
        <v>7964.85</v>
      </c>
      <c r="I1999" s="24" t="n">
        <f aca="false">SUM(H1999-E1999)</f>
        <v>480.900000000001</v>
      </c>
      <c r="J1999" s="11" t="str">
        <f aca="false">IF(SUM(+F1999-C1999)&lt;365,"ST","LT")</f>
        <v>LT</v>
      </c>
      <c r="K1999" s="11"/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</row>
    <row r="2000" customFormat="false" ht="15.75" hidden="false" customHeight="true" outlineLevel="0" collapsed="false">
      <c r="A2000" s="25" t="s">
        <v>334</v>
      </c>
      <c r="B2000" s="20" t="n">
        <v>25</v>
      </c>
      <c r="C2000" s="22" t="n">
        <v>43839</v>
      </c>
      <c r="D2000" s="11" t="n">
        <v>498.26</v>
      </c>
      <c r="E2000" s="20" t="n">
        <f aca="false">SUM(B2000*D2000)</f>
        <v>12456.5</v>
      </c>
      <c r="F2000" s="22" t="n">
        <v>43881</v>
      </c>
      <c r="G2000" s="11" t="n">
        <v>558.19</v>
      </c>
      <c r="H2000" s="23" t="n">
        <f aca="false">SUM(B2000*G2000)</f>
        <v>13954.75</v>
      </c>
      <c r="I2000" s="24" t="n">
        <f aca="false">SUM(H2000-E2000)</f>
        <v>1498.25</v>
      </c>
      <c r="J2000" s="11" t="str">
        <f aca="false">IF(SUM(+F2000-C2000)&lt;365,"ST","LT")</f>
        <v>ST</v>
      </c>
      <c r="K2000" s="25"/>
      <c r="L2000" s="25"/>
      <c r="M2000" s="25"/>
      <c r="N2000" s="11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</row>
    <row r="2001" customFormat="false" ht="15.75" hidden="false" customHeight="true" outlineLevel="0" collapsed="false">
      <c r="A2001" s="25" t="s">
        <v>334</v>
      </c>
      <c r="B2001" s="20" t="n">
        <v>25</v>
      </c>
      <c r="C2001" s="22" t="n">
        <v>43896</v>
      </c>
      <c r="D2001" s="11" t="n">
        <v>506.18</v>
      </c>
      <c r="E2001" s="20" t="n">
        <f aca="false">SUM(B2001*D2001)</f>
        <v>12654.5</v>
      </c>
      <c r="F2001" s="22"/>
      <c r="G2001" s="11"/>
      <c r="H2001" s="23" t="n">
        <f aca="false">SUM(B2001*G2001)</f>
        <v>0</v>
      </c>
      <c r="I2001" s="24" t="n">
        <f aca="false">SUM(H2001-E2001)</f>
        <v>-12654.5</v>
      </c>
      <c r="J2001" s="11" t="str">
        <f aca="false">IF(SUM(+F2001-C2001)&lt;365,"ST","LT")</f>
        <v>ST</v>
      </c>
      <c r="K2001" s="25"/>
      <c r="L2001" s="25"/>
      <c r="M2001" s="25"/>
      <c r="N2001" s="11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</row>
    <row r="2002" customFormat="false" ht="15.75" hidden="false" customHeight="true" outlineLevel="0" collapsed="false">
      <c r="A2002" s="25" t="s">
        <v>335</v>
      </c>
      <c r="B2002" s="20" t="n">
        <v>25</v>
      </c>
      <c r="C2002" s="22" t="n">
        <v>42115</v>
      </c>
      <c r="D2002" s="11" t="n">
        <v>441.45</v>
      </c>
      <c r="E2002" s="20" t="n">
        <f aca="false">SUM(B2002*D2002)</f>
        <v>11036.25</v>
      </c>
      <c r="F2002" s="22" t="n">
        <v>43774</v>
      </c>
      <c r="G2002" s="11" t="n">
        <v>82.77</v>
      </c>
      <c r="H2002" s="23" t="n">
        <f aca="false">SUM(B2002*G2002)</f>
        <v>2069.25</v>
      </c>
      <c r="I2002" s="24" t="n">
        <f aca="false">SUM(H2002-E2002)</f>
        <v>-8967</v>
      </c>
      <c r="J2002" s="11" t="str">
        <f aca="false">IF(SUM(+F2002-C2002)&lt;365,"ST","LT")</f>
        <v>LT</v>
      </c>
      <c r="K2002" s="25" t="s">
        <v>336</v>
      </c>
      <c r="L2002" s="25"/>
      <c r="M2002" s="25"/>
      <c r="N2002" s="11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</row>
    <row r="2003" customFormat="false" ht="15.75" hidden="false" customHeight="true" outlineLevel="0" collapsed="false">
      <c r="A2003" s="25" t="s">
        <v>335</v>
      </c>
      <c r="B2003" s="20" t="n">
        <v>75</v>
      </c>
      <c r="C2003" s="22" t="n">
        <v>42949</v>
      </c>
      <c r="D2003" s="11" t="n">
        <v>152.38</v>
      </c>
      <c r="E2003" s="20" t="n">
        <f aca="false">SUM(B2003*D2003)</f>
        <v>11428.5</v>
      </c>
      <c r="F2003" s="22" t="n">
        <v>43774</v>
      </c>
      <c r="G2003" s="11" t="n">
        <v>82.77</v>
      </c>
      <c r="H2003" s="23" t="n">
        <f aca="false">SUM(B2003*G2003)</f>
        <v>6207.75</v>
      </c>
      <c r="I2003" s="24" t="n">
        <f aca="false">SUM(H2003-E2003)</f>
        <v>-5220.75</v>
      </c>
      <c r="J2003" s="11" t="str">
        <f aca="false">IF(SUM(+F2003-C2003)&lt;365,"ST","LT")</f>
        <v>LT</v>
      </c>
      <c r="K2003" s="25"/>
      <c r="L2003" s="25"/>
      <c r="M2003" s="25"/>
      <c r="N2003" s="11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</row>
    <row r="2004" customFormat="false" ht="15.75" hidden="false" customHeight="true" outlineLevel="0" collapsed="false">
      <c r="A2004" s="25" t="s">
        <v>338</v>
      </c>
      <c r="B2004" s="11" t="n">
        <v>7</v>
      </c>
      <c r="C2004" s="22" t="n">
        <v>41027</v>
      </c>
      <c r="D2004" s="11" t="n">
        <v>1138.67</v>
      </c>
      <c r="E2004" s="20" t="n">
        <f aca="false">SUM(B2004*D2004)</f>
        <v>7970.69</v>
      </c>
      <c r="F2004" s="22"/>
      <c r="G2004" s="11"/>
      <c r="H2004" s="23" t="n">
        <f aca="false">SUM(B2004*G2004)</f>
        <v>0</v>
      </c>
      <c r="I2004" s="24" t="n">
        <f aca="false">SUM(H2004-E2004)</f>
        <v>-7970.69</v>
      </c>
      <c r="J2004" s="11" t="str">
        <f aca="false">IF(SUM(+F2004-C2004)&lt;365,"ST","LT")</f>
        <v>ST</v>
      </c>
      <c r="K2004" s="25"/>
      <c r="L2004" s="25"/>
      <c r="M2004" s="25"/>
      <c r="N2004" s="11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</row>
    <row r="2005" customFormat="false" ht="15.75" hidden="false" customHeight="true" outlineLevel="0" collapsed="false">
      <c r="A2005" s="25" t="s">
        <v>338</v>
      </c>
      <c r="B2005" s="11" t="n">
        <v>8</v>
      </c>
      <c r="C2005" s="22" t="n">
        <v>40977</v>
      </c>
      <c r="D2005" s="11" t="n">
        <v>1032</v>
      </c>
      <c r="E2005" s="20" t="n">
        <f aca="false">SUM(B2005*D2005)</f>
        <v>8256</v>
      </c>
      <c r="F2005" s="22"/>
      <c r="G2005" s="11"/>
      <c r="H2005" s="23" t="n">
        <f aca="false">SUM(B2005*G2005)</f>
        <v>0</v>
      </c>
      <c r="I2005" s="24" t="n">
        <f aca="false">SUM(H2005-E2005)</f>
        <v>-8256</v>
      </c>
      <c r="J2005" s="11" t="str">
        <f aca="false">IF(SUM(+F2005-C2005)&lt;365,"ST","LT")</f>
        <v>ST</v>
      </c>
      <c r="K2005" s="25" t="s">
        <v>248</v>
      </c>
      <c r="L2005" s="25"/>
      <c r="M2005" s="25"/>
      <c r="N2005" s="11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</row>
    <row r="2006" customFormat="false" ht="15.75" hidden="false" customHeight="true" outlineLevel="0" collapsed="false">
      <c r="A2006" s="25" t="s">
        <v>338</v>
      </c>
      <c r="B2006" s="11" t="n">
        <v>10</v>
      </c>
      <c r="C2006" s="22" t="n">
        <v>41935</v>
      </c>
      <c r="D2006" s="11" t="n">
        <v>808.52</v>
      </c>
      <c r="E2006" s="20" t="n">
        <f aca="false">SUM(B2006*D2006)</f>
        <v>8085.2</v>
      </c>
      <c r="F2006" s="22"/>
      <c r="G2006" s="11"/>
      <c r="H2006" s="23" t="n">
        <f aca="false">SUM(B2006*G2006)</f>
        <v>0</v>
      </c>
      <c r="I2006" s="24" t="n">
        <f aca="false">SUM(H2006-E2006)</f>
        <v>-8085.2</v>
      </c>
      <c r="J2006" s="11" t="str">
        <f aca="false">IF(SUM(+F2006-C2006)&lt;365,"ST","LT")</f>
        <v>ST</v>
      </c>
      <c r="K2006" s="25"/>
      <c r="L2006" s="25"/>
      <c r="M2006" s="25"/>
      <c r="N2006" s="11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</row>
    <row r="2007" customFormat="false" ht="15.75" hidden="false" customHeight="true" outlineLevel="0" collapsed="false">
      <c r="A2007" s="25" t="s">
        <v>339</v>
      </c>
      <c r="B2007" s="11" t="n">
        <v>5</v>
      </c>
      <c r="C2007" s="22" t="n">
        <v>42362</v>
      </c>
      <c r="D2007" s="11" t="n">
        <v>801.99</v>
      </c>
      <c r="E2007" s="20" t="n">
        <f aca="false">SUM(B2007*D2007)</f>
        <v>4009.95</v>
      </c>
      <c r="F2007" s="22" t="n">
        <v>43213</v>
      </c>
      <c r="G2007" s="11" t="n">
        <v>1957.21</v>
      </c>
      <c r="H2007" s="23" t="n">
        <f aca="false">SUM(B2007*G2007)</f>
        <v>9786.05</v>
      </c>
      <c r="I2007" s="24" t="n">
        <f aca="false">SUM(H2007-E2007)</f>
        <v>5776.1</v>
      </c>
      <c r="J2007" s="11" t="str">
        <f aca="false">IF(SUM(+F2007-C2007)&lt;365,"ST","LT")</f>
        <v>LT</v>
      </c>
      <c r="K2007" s="25"/>
      <c r="L2007" s="25"/>
      <c r="M2007" s="25"/>
      <c r="N2007" s="11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</row>
    <row r="2008" customFormat="false" ht="15.75" hidden="false" customHeight="true" outlineLevel="0" collapsed="false">
      <c r="A2008" s="25" t="s">
        <v>339</v>
      </c>
      <c r="B2008" s="11" t="n">
        <v>5</v>
      </c>
      <c r="C2008" s="22" t="n">
        <v>42362</v>
      </c>
      <c r="D2008" s="11" t="n">
        <v>801.99</v>
      </c>
      <c r="E2008" s="20" t="n">
        <f aca="false">SUM(B2008*D2008)</f>
        <v>4009.95</v>
      </c>
      <c r="F2008" s="22" t="n">
        <v>43220</v>
      </c>
      <c r="G2008" s="11" t="n">
        <v>2044.55</v>
      </c>
      <c r="H2008" s="23" t="n">
        <f aca="false">SUM(B2008*G2008)</f>
        <v>10222.75</v>
      </c>
      <c r="I2008" s="24" t="n">
        <f aca="false">SUM(H2008-E2008)</f>
        <v>6212.8</v>
      </c>
      <c r="J2008" s="11" t="str">
        <f aca="false">IF(SUM(+F2008-C2008)&lt;365,"ST","LT")</f>
        <v>LT</v>
      </c>
      <c r="K2008" s="25"/>
      <c r="L2008" s="25"/>
      <c r="M2008" s="25"/>
      <c r="N2008" s="11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</row>
    <row r="2009" customFormat="false" ht="15.75" hidden="false" customHeight="true" outlineLevel="0" collapsed="false">
      <c r="A2009" s="25" t="s">
        <v>339</v>
      </c>
      <c r="B2009" s="11" t="n">
        <v>5</v>
      </c>
      <c r="C2009" s="22" t="n">
        <v>42362</v>
      </c>
      <c r="D2009" s="11" t="n">
        <v>801.99</v>
      </c>
      <c r="E2009" s="20" t="n">
        <f aca="false">SUM(B2009*D2009)</f>
        <v>4009.95</v>
      </c>
      <c r="F2009" s="22" t="n">
        <v>43250</v>
      </c>
      <c r="G2009" s="11" t="n">
        <v>2399.77</v>
      </c>
      <c r="H2009" s="23" t="n">
        <f aca="false">SUM(B2009*G2009)</f>
        <v>11998.85</v>
      </c>
      <c r="I2009" s="24" t="n">
        <f aca="false">SUM(H2009-E2009)</f>
        <v>7988.9</v>
      </c>
      <c r="J2009" s="11" t="str">
        <f aca="false">IF(SUM(+F2009-C2009)&lt;365,"ST","LT")</f>
        <v>LT</v>
      </c>
      <c r="K2009" s="25"/>
      <c r="L2009" s="25"/>
      <c r="M2009" s="25"/>
      <c r="N2009" s="11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</row>
    <row r="2010" customFormat="false" ht="15.75" hidden="false" customHeight="true" outlineLevel="0" collapsed="false">
      <c r="A2010" s="25" t="s">
        <v>339</v>
      </c>
      <c r="B2010" s="11" t="n">
        <v>5</v>
      </c>
      <c r="C2010" s="22" t="n">
        <v>42478</v>
      </c>
      <c r="D2010" s="11" t="n">
        <v>653.25</v>
      </c>
      <c r="E2010" s="20" t="n">
        <f aca="false">SUM(B2010*D2010)</f>
        <v>3266.25</v>
      </c>
      <c r="F2010" s="22" t="n">
        <v>43320</v>
      </c>
      <c r="G2010" s="11" t="n">
        <v>2952.69</v>
      </c>
      <c r="H2010" s="23" t="n">
        <f aca="false">SUM(B2010*G2010)</f>
        <v>14763.45</v>
      </c>
      <c r="I2010" s="24" t="n">
        <f aca="false">SUM(H2010-E2010)</f>
        <v>11497.2</v>
      </c>
      <c r="J2010" s="11" t="str">
        <f aca="false">IF(SUM(+F2010-C2010)&lt;365,"ST","LT")</f>
        <v>LT</v>
      </c>
      <c r="K2010" s="25"/>
      <c r="L2010" s="25"/>
      <c r="M2010" s="25"/>
      <c r="N2010" s="11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</row>
    <row r="2011" customFormat="false" ht="15.75" hidden="false" customHeight="true" outlineLevel="0" collapsed="false">
      <c r="A2011" s="25" t="s">
        <v>339</v>
      </c>
      <c r="B2011" s="11" t="n">
        <v>20</v>
      </c>
      <c r="C2011" s="22" t="n">
        <v>42478</v>
      </c>
      <c r="D2011" s="11" t="n">
        <v>653.25</v>
      </c>
      <c r="E2011" s="20" t="n">
        <f aca="false">SUM(B2011*D2011)</f>
        <v>13065</v>
      </c>
      <c r="F2011" s="22"/>
      <c r="G2011" s="11"/>
      <c r="H2011" s="23" t="n">
        <f aca="false">SUM(B2011*G2011)</f>
        <v>0</v>
      </c>
      <c r="I2011" s="24" t="n">
        <f aca="false">SUM(H2011-E2011)</f>
        <v>-13065</v>
      </c>
      <c r="J2011" s="11" t="str">
        <f aca="false">IF(SUM(+F2011-C2011)&lt;365,"ST","LT")</f>
        <v>ST</v>
      </c>
      <c r="K2011" s="25"/>
      <c r="L2011" s="25"/>
      <c r="M2011" s="25"/>
      <c r="N2011" s="11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</row>
    <row r="2012" customFormat="false" ht="15.75" hidden="false" customHeight="true" outlineLevel="0" collapsed="false">
      <c r="A2012" s="25" t="s">
        <v>340</v>
      </c>
      <c r="B2012" s="11" t="n">
        <v>200</v>
      </c>
      <c r="C2012" s="22"/>
      <c r="D2012" s="11"/>
      <c r="E2012" s="20" t="n">
        <f aca="false">SUM(B2012*D2012)</f>
        <v>0</v>
      </c>
      <c r="F2012" s="22"/>
      <c r="G2012" s="11"/>
      <c r="H2012" s="23" t="n">
        <f aca="false">SUM(B2012*G2012)</f>
        <v>0</v>
      </c>
      <c r="I2012" s="24" t="n">
        <f aca="false">SUM(H2012-E2012)</f>
        <v>0</v>
      </c>
      <c r="J2012" s="11" t="str">
        <f aca="false">IF(SUM(+F2012-C2012)&lt;365,"ST","LT")</f>
        <v>ST</v>
      </c>
      <c r="K2012" s="25" t="s">
        <v>19</v>
      </c>
      <c r="L2012" s="25"/>
      <c r="M2012" s="25"/>
      <c r="N2012" s="11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</row>
    <row r="2013" customFormat="false" ht="15.75" hidden="false" customHeight="true" outlineLevel="0" collapsed="false">
      <c r="A2013" s="25" t="s">
        <v>341</v>
      </c>
      <c r="B2013" s="11" t="n">
        <v>10</v>
      </c>
      <c r="C2013" s="22"/>
      <c r="D2013" s="11"/>
      <c r="E2013" s="20" t="n">
        <f aca="false">SUM(B2013*D2013)</f>
        <v>0</v>
      </c>
      <c r="F2013" s="22"/>
      <c r="G2013" s="11"/>
      <c r="H2013" s="23" t="n">
        <f aca="false">SUM(B2013*G2013)</f>
        <v>0</v>
      </c>
      <c r="I2013" s="24" t="n">
        <f aca="false">SUM(H2013-E2013)</f>
        <v>0</v>
      </c>
      <c r="J2013" s="11" t="str">
        <f aca="false">IF(SUM(+F2013-C2013)&lt;365,"ST","LT")</f>
        <v>ST</v>
      </c>
      <c r="K2013" s="25" t="s">
        <v>342</v>
      </c>
      <c r="L2013" s="25"/>
      <c r="M2013" s="25"/>
      <c r="N2013" s="11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</row>
    <row r="2014" customFormat="false" ht="15.75" hidden="false" customHeight="true" outlineLevel="0" collapsed="false">
      <c r="A2014" s="25" t="s">
        <v>341</v>
      </c>
      <c r="B2014" s="11" t="n">
        <v>20</v>
      </c>
      <c r="C2014" s="22" t="n">
        <v>43300</v>
      </c>
      <c r="D2014" s="11" t="n">
        <v>0</v>
      </c>
      <c r="E2014" s="20" t="n">
        <f aca="false">SUM(B2014*D2014)</f>
        <v>0</v>
      </c>
      <c r="F2014" s="22"/>
      <c r="G2014" s="11"/>
      <c r="H2014" s="23" t="n">
        <f aca="false">SUM(B2014*G2014)</f>
        <v>0</v>
      </c>
      <c r="I2014" s="24" t="n">
        <f aca="false">SUM(H2014-E2014)</f>
        <v>0</v>
      </c>
      <c r="J2014" s="11" t="str">
        <f aca="false">IF(SUM(+F2014-C2014)&lt;365,"ST","LT")</f>
        <v>ST</v>
      </c>
      <c r="K2014" s="25" t="s">
        <v>343</v>
      </c>
      <c r="L2014" s="25"/>
      <c r="M2014" s="25"/>
      <c r="N2014" s="11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</row>
    <row r="2015" customFormat="false" ht="15.75" hidden="false" customHeight="true" outlineLevel="0" collapsed="false">
      <c r="A2015" s="25" t="s">
        <v>341</v>
      </c>
      <c r="B2015" s="11" t="n">
        <v>20</v>
      </c>
      <c r="C2015" s="22" t="n">
        <v>43657</v>
      </c>
      <c r="D2015" s="11" t="n">
        <v>303.26</v>
      </c>
      <c r="E2015" s="20" t="n">
        <f aca="false">SUM(B2015*D2015)</f>
        <v>6065.2</v>
      </c>
      <c r="F2015" s="22"/>
      <c r="G2015" s="11"/>
      <c r="H2015" s="23" t="n">
        <f aca="false">SUM(B2015*G2015)</f>
        <v>0</v>
      </c>
      <c r="I2015" s="24" t="n">
        <f aca="false">SUM(H2015-E2015)</f>
        <v>-6065.2</v>
      </c>
      <c r="J2015" s="11" t="str">
        <f aca="false">IF(SUM(+F2015-C2015)&lt;365,"ST","LT")</f>
        <v>ST</v>
      </c>
      <c r="K2015" s="25"/>
      <c r="L2015" s="25"/>
      <c r="M2015" s="25"/>
      <c r="N2015" s="11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</row>
    <row r="2016" customFormat="false" ht="15.75" hidden="false" customHeight="true" outlineLevel="0" collapsed="false">
      <c r="A2016" s="19" t="s">
        <v>344</v>
      </c>
      <c r="B2016" s="11" t="n">
        <v>5</v>
      </c>
      <c r="C2016" s="22" t="n">
        <v>43655</v>
      </c>
      <c r="D2016" s="11" t="n">
        <v>769.23</v>
      </c>
      <c r="E2016" s="20" t="n">
        <f aca="false">SUM(B2016*D2016)</f>
        <v>3846.15</v>
      </c>
      <c r="F2016" s="22" t="n">
        <v>43910</v>
      </c>
      <c r="G2016" s="11" t="n">
        <v>818.81</v>
      </c>
      <c r="H2016" s="23" t="n">
        <f aca="false">SUM(B2016*G2016)</f>
        <v>4094.05</v>
      </c>
      <c r="I2016" s="24" t="n">
        <f aca="false">SUM(H2016-E2016)</f>
        <v>247.9</v>
      </c>
      <c r="J2016" s="11" t="str">
        <f aca="false">IF(SUM(+F2016-C2016)&lt;365,"ST","LT")</f>
        <v>ST</v>
      </c>
      <c r="K2016" s="25"/>
      <c r="L2016" s="25"/>
      <c r="M2016" s="25"/>
      <c r="N2016" s="11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</row>
    <row r="2017" customFormat="false" ht="15.75" hidden="false" customHeight="true" outlineLevel="0" collapsed="false">
      <c r="A2017" s="19" t="s">
        <v>344</v>
      </c>
      <c r="B2017" s="11" t="n">
        <v>5</v>
      </c>
      <c r="C2017" s="22" t="n">
        <v>43655</v>
      </c>
      <c r="D2017" s="11" t="n">
        <v>769.23</v>
      </c>
      <c r="E2017" s="20" t="n">
        <f aca="false">SUM(B2017*D2017)</f>
        <v>3846.15</v>
      </c>
      <c r="F2017" s="22"/>
      <c r="G2017" s="11"/>
      <c r="H2017" s="23" t="n">
        <f aca="false">SUM(B2017*G2017)</f>
        <v>0</v>
      </c>
      <c r="I2017" s="24" t="n">
        <f aca="false">SUM(H2017-E2017)</f>
        <v>-3846.15</v>
      </c>
      <c r="J2017" s="11" t="str">
        <f aca="false">IF(SUM(+F2017-C2017)&lt;365,"ST","LT")</f>
        <v>ST</v>
      </c>
      <c r="K2017" s="25"/>
      <c r="L2017" s="25"/>
      <c r="M2017" s="25"/>
      <c r="N2017" s="11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</row>
    <row r="2018" customFormat="false" ht="15.75" hidden="false" customHeight="true" outlineLevel="0" collapsed="false">
      <c r="A2018" s="19" t="s">
        <v>344</v>
      </c>
      <c r="B2018" s="11" t="n">
        <v>15</v>
      </c>
      <c r="C2018" s="22" t="n">
        <v>43661</v>
      </c>
      <c r="D2018" s="11" t="n">
        <v>760.16</v>
      </c>
      <c r="E2018" s="20" t="n">
        <f aca="false">SUM(B2018*D2018)</f>
        <v>11402.4</v>
      </c>
      <c r="F2018" s="22"/>
      <c r="G2018" s="11"/>
      <c r="H2018" s="23" t="n">
        <f aca="false">SUM(B2018*G2018)</f>
        <v>0</v>
      </c>
      <c r="I2018" s="24" t="n">
        <f aca="false">SUM(H2018-E2018)</f>
        <v>-11402.4</v>
      </c>
      <c r="J2018" s="11" t="str">
        <f aca="false">IF(SUM(+F2018-C2018)&lt;365,"ST","LT")</f>
        <v>ST</v>
      </c>
      <c r="K2018" s="25"/>
      <c r="L2018" s="25"/>
      <c r="M2018" s="25"/>
      <c r="N2018" s="11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</row>
    <row r="2019" customFormat="false" ht="15.75" hidden="false" customHeight="true" outlineLevel="0" collapsed="false">
      <c r="A2019" s="25" t="s">
        <v>345</v>
      </c>
      <c r="B2019" s="11" t="n">
        <v>100</v>
      </c>
      <c r="C2019" s="22" t="n">
        <v>43196</v>
      </c>
      <c r="D2019" s="11" t="n">
        <v>89.52</v>
      </c>
      <c r="E2019" s="20" t="n">
        <f aca="false">SUM(B2019*D2019)</f>
        <v>8952</v>
      </c>
      <c r="F2019" s="22" t="n">
        <v>43206</v>
      </c>
      <c r="G2019" s="11" t="n">
        <v>131.31</v>
      </c>
      <c r="H2019" s="23" t="n">
        <f aca="false">SUM(B2019*G2019)</f>
        <v>13131</v>
      </c>
      <c r="I2019" s="24" t="n">
        <f aca="false">SUM(H2019-E2019)</f>
        <v>4179</v>
      </c>
      <c r="J2019" s="11" t="str">
        <f aca="false">IF(SUM(+F2019-C2019)&lt;365,"ST","LT")</f>
        <v>ST</v>
      </c>
      <c r="K2019" s="25"/>
      <c r="L2019" s="25"/>
      <c r="M2019" s="25"/>
      <c r="N2019" s="11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</row>
    <row r="2020" customFormat="false" ht="15.75" hidden="false" customHeight="true" outlineLevel="0" collapsed="false">
      <c r="A2020" s="25" t="s">
        <v>346</v>
      </c>
      <c r="B2020" s="20" t="n">
        <v>3</v>
      </c>
      <c r="C2020" s="22" t="n">
        <v>42440</v>
      </c>
      <c r="D2020" s="11" t="n">
        <v>206.28</v>
      </c>
      <c r="E2020" s="20" t="n">
        <f aca="false">SUM(B2020*D2020)</f>
        <v>618.84</v>
      </c>
      <c r="F2020" s="22"/>
      <c r="G2020" s="11"/>
      <c r="H2020" s="23" t="n">
        <f aca="false">SUM(B2020*G2020)</f>
        <v>0</v>
      </c>
      <c r="I2020" s="24" t="n">
        <f aca="false">SUM(H2020-E2020)</f>
        <v>-618.84</v>
      </c>
      <c r="J2020" s="11" t="str">
        <f aca="false">IF(SUM(+F2020-C2020)&lt;365,"ST","LT")</f>
        <v>ST</v>
      </c>
      <c r="K2020" s="25"/>
      <c r="L2020" s="25"/>
      <c r="M2020" s="25"/>
      <c r="N2020" s="11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</row>
    <row r="2021" customFormat="false" ht="15.75" hidden="false" customHeight="true" outlineLevel="0" collapsed="false">
      <c r="A2021" s="25" t="s">
        <v>346</v>
      </c>
      <c r="B2021" s="20" t="n">
        <v>50</v>
      </c>
      <c r="C2021" s="22" t="n">
        <v>43014</v>
      </c>
      <c r="D2021" s="11" t="n">
        <v>0</v>
      </c>
      <c r="E2021" s="20" t="n">
        <f aca="false">SUM(B2021*D2021)</f>
        <v>0</v>
      </c>
      <c r="F2021" s="22"/>
      <c r="G2021" s="11"/>
      <c r="H2021" s="23" t="n">
        <f aca="false">SUM(B2021*G2021)</f>
        <v>0</v>
      </c>
      <c r="I2021" s="24" t="n">
        <f aca="false">SUM(H2021-E2021)</f>
        <v>0</v>
      </c>
      <c r="J2021" s="11" t="str">
        <f aca="false">IF(SUM(+F2021-C2021)&lt;365,"ST","LT")</f>
        <v>ST</v>
      </c>
      <c r="K2021" s="25" t="s">
        <v>94</v>
      </c>
      <c r="L2021" s="25"/>
      <c r="M2021" s="25"/>
      <c r="N2021" s="11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</row>
    <row r="2022" customFormat="false" ht="15.75" hidden="false" customHeight="true" outlineLevel="0" collapsed="false">
      <c r="A2022" s="25" t="s">
        <v>346</v>
      </c>
      <c r="B2022" s="20" t="n">
        <v>47</v>
      </c>
      <c r="C2022" s="22" t="n">
        <v>43192</v>
      </c>
      <c r="D2022" s="11" t="n">
        <v>203.51</v>
      </c>
      <c r="E2022" s="20" t="n">
        <f aca="false">SUM(B2022*D2022)</f>
        <v>9564.97</v>
      </c>
      <c r="F2022" s="22"/>
      <c r="G2022" s="11"/>
      <c r="H2022" s="23" t="n">
        <f aca="false">SUM(B2022*G2022)</f>
        <v>0</v>
      </c>
      <c r="I2022" s="24" t="n">
        <f aca="false">SUM(H2022-E2022)</f>
        <v>-9564.97</v>
      </c>
      <c r="J2022" s="11" t="str">
        <f aca="false">IF(SUM(+F2022-C2022)&lt;365,"ST","LT")</f>
        <v>ST</v>
      </c>
      <c r="K2022" s="25"/>
      <c r="L2022" s="25"/>
      <c r="M2022" s="25"/>
      <c r="N2022" s="11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</row>
    <row r="2023" customFormat="false" ht="15.75" hidden="false" customHeight="true" outlineLevel="0" collapsed="false">
      <c r="A2023" s="25" t="s">
        <v>347</v>
      </c>
      <c r="B2023" s="20" t="n">
        <v>700</v>
      </c>
      <c r="C2023" s="22" t="n">
        <v>36739</v>
      </c>
      <c r="D2023" s="11" t="n">
        <v>15.9</v>
      </c>
      <c r="E2023" s="20" t="n">
        <f aca="false">SUM(B2023*D2023)</f>
        <v>11130</v>
      </c>
      <c r="F2023" s="22"/>
      <c r="G2023" s="11"/>
      <c r="H2023" s="23" t="n">
        <f aca="false">SUM(B2023*G2023)</f>
        <v>0</v>
      </c>
      <c r="I2023" s="24" t="n">
        <f aca="false">SUM(H2023-E2023)</f>
        <v>-11130</v>
      </c>
      <c r="J2023" s="11" t="str">
        <f aca="false">IF(SUM(+F2023-C2023)&lt;365,"ST","LT")</f>
        <v>ST</v>
      </c>
      <c r="K2023" s="25" t="s">
        <v>19</v>
      </c>
      <c r="L2023" s="25"/>
      <c r="M2023" s="25"/>
      <c r="N2023" s="11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</row>
    <row r="2024" customFormat="false" ht="15.75" hidden="false" customHeight="true" outlineLevel="0" collapsed="false">
      <c r="A2024" s="25" t="s">
        <v>348</v>
      </c>
      <c r="B2024" s="20" t="n">
        <v>50</v>
      </c>
      <c r="C2024" s="22" t="n">
        <v>43367</v>
      </c>
      <c r="D2024" s="11" t="n">
        <v>257.57</v>
      </c>
      <c r="E2024" s="20" t="n">
        <f aca="false">SUM(B2024*D2024)</f>
        <v>12878.5</v>
      </c>
      <c r="F2024" s="22"/>
      <c r="G2024" s="11"/>
      <c r="H2024" s="23" t="n">
        <f aca="false">SUM(B2024*G2024)</f>
        <v>0</v>
      </c>
      <c r="I2024" s="24" t="n">
        <f aca="false">SUM(H2024-E2024)</f>
        <v>-12878.5</v>
      </c>
      <c r="J2024" s="11" t="str">
        <f aca="false">IF(SUM(+F2024-C2024)&lt;365,"ST","LT")</f>
        <v>ST</v>
      </c>
      <c r="K2024" s="25"/>
      <c r="L2024" s="25"/>
      <c r="M2024" s="25"/>
      <c r="N2024" s="11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</row>
    <row r="2025" customFormat="false" ht="15.75" hidden="false" customHeight="true" outlineLevel="0" collapsed="false">
      <c r="A2025" s="25" t="s">
        <v>348</v>
      </c>
      <c r="B2025" s="20" t="n">
        <v>50</v>
      </c>
      <c r="C2025" s="22" t="n">
        <v>43425</v>
      </c>
      <c r="D2025" s="11" t="n">
        <v>152.74</v>
      </c>
      <c r="E2025" s="20" t="n">
        <f aca="false">SUM(B2025*D2025)</f>
        <v>7637</v>
      </c>
      <c r="F2025" s="22"/>
      <c r="G2025" s="11"/>
      <c r="H2025" s="23" t="n">
        <f aca="false">SUM(B2025*G2025)</f>
        <v>0</v>
      </c>
      <c r="I2025" s="24" t="n">
        <f aca="false">SUM(H2025-E2025)</f>
        <v>-7637</v>
      </c>
      <c r="J2025" s="11" t="str">
        <f aca="false">IF(SUM(+F2025-C2025)&lt;365,"ST","LT")</f>
        <v>ST</v>
      </c>
      <c r="K2025" s="25"/>
      <c r="L2025" s="25"/>
      <c r="M2025" s="25"/>
      <c r="N2025" s="11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</row>
    <row r="2026" customFormat="false" ht="15.75" hidden="false" customHeight="true" outlineLevel="0" collapsed="false">
      <c r="A2026" s="25" t="s">
        <v>348</v>
      </c>
      <c r="B2026" s="20" t="n">
        <v>25</v>
      </c>
      <c r="C2026" s="22" t="n">
        <v>43403</v>
      </c>
      <c r="D2026" s="11" t="n">
        <v>0</v>
      </c>
      <c r="E2026" s="20" t="n">
        <v>0</v>
      </c>
      <c r="F2026" s="22"/>
      <c r="G2026" s="11"/>
      <c r="H2026" s="23" t="n">
        <f aca="false">SUM(B2026*G2026)</f>
        <v>0</v>
      </c>
      <c r="I2026" s="24" t="n">
        <f aca="false">SUM(H2026-E2026)</f>
        <v>0</v>
      </c>
      <c r="J2026" s="11" t="str">
        <f aca="false">IF(SUM(+F2026-C2026)&lt;365,"ST","LT")</f>
        <v>ST</v>
      </c>
      <c r="K2026" s="25"/>
      <c r="L2026" s="25"/>
      <c r="M2026" s="25"/>
      <c r="N2026" s="11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</row>
    <row r="2027" customFormat="false" ht="15.75" hidden="false" customHeight="true" outlineLevel="0" collapsed="false">
      <c r="A2027" s="25" t="s">
        <v>348</v>
      </c>
      <c r="B2027" s="20" t="n">
        <v>50</v>
      </c>
      <c r="C2027" s="22" t="n">
        <v>43565</v>
      </c>
      <c r="D2027" s="11" t="n">
        <v>149.21</v>
      </c>
      <c r="E2027" s="20" t="n">
        <f aca="false">SUM(B2027*D2027)</f>
        <v>7460.5</v>
      </c>
      <c r="F2027" s="22"/>
      <c r="G2027" s="11"/>
      <c r="H2027" s="23" t="n">
        <f aca="false">SUM(B2027*G2027)</f>
        <v>0</v>
      </c>
      <c r="I2027" s="24" t="n">
        <f aca="false">SUM(H2027-E2027)</f>
        <v>-7460.5</v>
      </c>
      <c r="J2027" s="11" t="str">
        <f aca="false">IF(SUM(+F2027-C2027)&lt;365,"ST","LT")</f>
        <v>ST</v>
      </c>
      <c r="K2027" s="25"/>
      <c r="L2027" s="25"/>
      <c r="M2027" s="25"/>
      <c r="N2027" s="11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</row>
    <row r="2028" customFormat="false" ht="15.75" hidden="false" customHeight="true" outlineLevel="0" collapsed="false">
      <c r="A2028" s="19" t="s">
        <v>348</v>
      </c>
      <c r="B2028" s="20" t="n">
        <v>25</v>
      </c>
      <c r="C2028" s="22" t="n">
        <v>43612</v>
      </c>
      <c r="D2028" s="11" t="n">
        <v>118.68</v>
      </c>
      <c r="E2028" s="20" t="n">
        <f aca="false">SUM(B2028*D2028)</f>
        <v>2967</v>
      </c>
      <c r="F2028" s="22"/>
      <c r="G2028" s="11"/>
      <c r="H2028" s="23"/>
      <c r="I2028" s="24"/>
      <c r="J2028" s="11"/>
      <c r="K2028" s="25"/>
      <c r="L2028" s="25"/>
      <c r="M2028" s="25"/>
      <c r="N2028" s="11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</row>
    <row r="2029" customFormat="false" ht="15.75" hidden="false" customHeight="true" outlineLevel="0" collapsed="false">
      <c r="A2029" s="25" t="s">
        <v>349</v>
      </c>
      <c r="B2029" s="20" t="n">
        <v>100</v>
      </c>
      <c r="C2029" s="22" t="n">
        <v>36575</v>
      </c>
      <c r="D2029" s="11" t="n">
        <v>4.36</v>
      </c>
      <c r="E2029" s="20" t="n">
        <f aca="false">SUM(B2029*D2029)</f>
        <v>436</v>
      </c>
      <c r="F2029" s="22"/>
      <c r="G2029" s="11"/>
      <c r="H2029" s="23" t="n">
        <f aca="false">SUM(B2029*G2029)</f>
        <v>0</v>
      </c>
      <c r="I2029" s="24" t="n">
        <f aca="false">SUM(H2029-E2029)</f>
        <v>-436</v>
      </c>
      <c r="J2029" s="11" t="str">
        <f aca="false">IF(SUM(+F2029-C2029)&lt;365,"ST","LT")</f>
        <v>ST</v>
      </c>
      <c r="K2029" s="25" t="s">
        <v>19</v>
      </c>
      <c r="L2029" s="25"/>
      <c r="M2029" s="25"/>
      <c r="N2029" s="11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</row>
    <row r="2030" customFormat="false" ht="15.75" hidden="false" customHeight="true" outlineLevel="0" collapsed="false">
      <c r="A2030" s="19" t="s">
        <v>350</v>
      </c>
      <c r="B2030" s="20" t="n">
        <v>10</v>
      </c>
      <c r="C2030" s="22" t="n">
        <v>43892</v>
      </c>
      <c r="D2030" s="11" t="n">
        <v>877.03</v>
      </c>
      <c r="E2030" s="20" t="n">
        <f aca="false">SUM(B2030*D2030)</f>
        <v>8770.3</v>
      </c>
      <c r="F2030" s="22"/>
      <c r="G2030" s="11"/>
      <c r="H2030" s="23" t="n">
        <f aca="false">SUM(B2030*G2030)</f>
        <v>0</v>
      </c>
      <c r="I2030" s="24" t="n">
        <f aca="false">SUM(H2030-E2030)</f>
        <v>-8770.3</v>
      </c>
      <c r="J2030" s="11" t="str">
        <f aca="false">IF(SUM(+F2030-C2030)&lt;365,"ST","LT")</f>
        <v>ST</v>
      </c>
      <c r="K2030" s="25"/>
      <c r="L2030" s="25"/>
      <c r="M2030" s="25"/>
      <c r="N2030" s="11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</row>
    <row r="2031" customFormat="false" ht="15.75" hidden="false" customHeight="true" outlineLevel="0" collapsed="false">
      <c r="A2031" s="25" t="s">
        <v>351</v>
      </c>
      <c r="B2031" s="20" t="n">
        <v>100</v>
      </c>
      <c r="C2031" s="22" t="n">
        <v>43077</v>
      </c>
      <c r="D2031" s="11" t="n">
        <v>124.63</v>
      </c>
      <c r="E2031" s="20" t="n">
        <f aca="false">SUM(B2031*D2031)</f>
        <v>12463</v>
      </c>
      <c r="F2031" s="22" t="n">
        <v>43446</v>
      </c>
      <c r="G2031" s="11" t="n">
        <v>72.85</v>
      </c>
      <c r="H2031" s="23" t="n">
        <f aca="false">SUM(B2031*G2031)</f>
        <v>7285</v>
      </c>
      <c r="I2031" s="24" t="n">
        <f aca="false">SUM(H2031-E2031)</f>
        <v>-5178</v>
      </c>
      <c r="J2031" s="11" t="str">
        <f aca="false">IF(SUM(+F2031-C2031)&lt;365,"ST","LT")</f>
        <v>LT</v>
      </c>
      <c r="K2031" s="25"/>
      <c r="L2031" s="25"/>
      <c r="M2031" s="25"/>
      <c r="N2031" s="11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</row>
    <row r="2032" customFormat="false" ht="15.75" hidden="false" customHeight="true" outlineLevel="0" collapsed="false">
      <c r="A2032" s="25" t="s">
        <v>351</v>
      </c>
      <c r="B2032" s="20" t="n">
        <v>100</v>
      </c>
      <c r="C2032" s="22" t="n">
        <v>43496</v>
      </c>
      <c r="D2032" s="11" t="n">
        <v>68.36</v>
      </c>
      <c r="E2032" s="20" t="n">
        <f aca="false">SUM(B2032*D2032)</f>
        <v>6836</v>
      </c>
      <c r="F2032" s="22"/>
      <c r="G2032" s="11"/>
      <c r="H2032" s="23" t="n">
        <f aca="false">SUM(B2032*G2032)</f>
        <v>0</v>
      </c>
      <c r="I2032" s="24" t="n">
        <f aca="false">SUM(H2032-E2032)</f>
        <v>-6836</v>
      </c>
      <c r="J2032" s="11" t="str">
        <f aca="false">IF(SUM(+F2032-C2032)&lt;365,"ST","LT")</f>
        <v>ST</v>
      </c>
      <c r="K2032" s="25"/>
      <c r="L2032" s="25"/>
      <c r="M2032" s="25"/>
      <c r="N2032" s="11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</row>
    <row r="2033" customFormat="false" ht="15.75" hidden="false" customHeight="true" outlineLevel="0" collapsed="false">
      <c r="A2033" s="25" t="s">
        <v>352</v>
      </c>
      <c r="B2033" s="20" t="n">
        <v>15</v>
      </c>
      <c r="C2033" s="22" t="n">
        <v>40800</v>
      </c>
      <c r="D2033" s="11" t="n">
        <v>1000</v>
      </c>
      <c r="E2033" s="20" t="n">
        <f aca="false">SUM(B2033*D2033)</f>
        <v>15000</v>
      </c>
      <c r="F2033" s="22"/>
      <c r="G2033" s="11"/>
      <c r="H2033" s="23" t="n">
        <f aca="false">SUM(B2033*G2033)</f>
        <v>0</v>
      </c>
      <c r="I2033" s="24" t="n">
        <f aca="false">SUM(H2033-E2033)</f>
        <v>-15000</v>
      </c>
      <c r="J2033" s="11" t="str">
        <f aca="false">IF(SUM(+F2033-C2033)&lt;365,"ST","LT")</f>
        <v>ST</v>
      </c>
      <c r="K2033" s="25" t="s">
        <v>248</v>
      </c>
      <c r="L2033" s="25"/>
      <c r="M2033" s="25"/>
      <c r="N2033" s="11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</row>
    <row r="2034" customFormat="false" ht="15.75" hidden="false" customHeight="true" outlineLevel="0" collapsed="false">
      <c r="A2034" s="25" t="s">
        <v>353</v>
      </c>
      <c r="B2034" s="20" t="n">
        <v>52</v>
      </c>
      <c r="C2034" s="22" t="n">
        <v>43349</v>
      </c>
      <c r="D2034" s="11" t="n">
        <v>71.03</v>
      </c>
      <c r="E2034" s="20" t="n">
        <f aca="false">SUM(B2034*D2034)</f>
        <v>3693.56</v>
      </c>
      <c r="F2034" s="22" t="n">
        <v>43437</v>
      </c>
      <c r="G2034" s="11" t="n">
        <v>74.44</v>
      </c>
      <c r="H2034" s="23" t="n">
        <f aca="false">SUM(B2034*G2034)</f>
        <v>3870.88</v>
      </c>
      <c r="I2034" s="24" t="n">
        <f aca="false">SUM(H2034-E2034)</f>
        <v>177.32</v>
      </c>
      <c r="J2034" s="11" t="str">
        <f aca="false">IF(SUM(+F2034-C2034)&lt;365,"ST","LT")</f>
        <v>ST</v>
      </c>
      <c r="K2034" s="25"/>
      <c r="L2034" s="25"/>
      <c r="M2034" s="25"/>
      <c r="N2034" s="11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</row>
    <row r="2035" customFormat="false" ht="15.75" hidden="false" customHeight="true" outlineLevel="0" collapsed="false">
      <c r="A2035" s="25" t="s">
        <v>353</v>
      </c>
      <c r="B2035" s="20" t="n">
        <v>48</v>
      </c>
      <c r="C2035" s="22" t="n">
        <v>43349</v>
      </c>
      <c r="D2035" s="11" t="n">
        <v>71.03</v>
      </c>
      <c r="E2035" s="20" t="n">
        <f aca="false">SUM(B2035*D2035)</f>
        <v>3409.44</v>
      </c>
      <c r="F2035" s="22"/>
      <c r="G2035" s="11"/>
      <c r="H2035" s="23" t="n">
        <f aca="false">SUM(B2035*G2035)</f>
        <v>0</v>
      </c>
      <c r="I2035" s="24" t="n">
        <f aca="false">SUM(H2035-E2035)</f>
        <v>-3409.44</v>
      </c>
      <c r="J2035" s="11" t="str">
        <f aca="false">IF(SUM(+F2035-C2035)&lt;365,"ST","LT")</f>
        <v>ST</v>
      </c>
      <c r="K2035" s="25"/>
      <c r="L2035" s="25"/>
      <c r="M2035" s="25"/>
      <c r="N2035" s="11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</row>
    <row r="2036" customFormat="false" ht="15.75" hidden="false" customHeight="true" outlineLevel="0" collapsed="false">
      <c r="A2036" s="25" t="s">
        <v>353</v>
      </c>
      <c r="B2036" s="20" t="n">
        <v>52</v>
      </c>
      <c r="C2036" s="22" t="n">
        <v>43439</v>
      </c>
      <c r="D2036" s="11" t="n">
        <v>66.34</v>
      </c>
      <c r="E2036" s="20" t="n">
        <f aca="false">SUM(B2036*D2036)</f>
        <v>3449.68</v>
      </c>
      <c r="F2036" s="22"/>
      <c r="G2036" s="11"/>
      <c r="H2036" s="23" t="n">
        <f aca="false">SUM(B2036*G2036)</f>
        <v>0</v>
      </c>
      <c r="I2036" s="24" t="n">
        <f aca="false">SUM(H2036-E2036)</f>
        <v>-3449.68</v>
      </c>
      <c r="J2036" s="11" t="str">
        <f aca="false">IF(SUM(+F2036-C2036)&lt;365,"ST","LT")</f>
        <v>ST</v>
      </c>
      <c r="K2036" s="25"/>
      <c r="L2036" s="25"/>
      <c r="M2036" s="25"/>
      <c r="N2036" s="11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</row>
    <row r="2037" customFormat="false" ht="15.75" hidden="false" customHeight="true" outlineLevel="0" collapsed="false">
      <c r="A2037" s="25" t="s">
        <v>353</v>
      </c>
      <c r="B2037" s="20" t="n">
        <v>100</v>
      </c>
      <c r="C2037" s="22" t="n">
        <v>43454</v>
      </c>
      <c r="D2037" s="11" t="n">
        <v>62.03</v>
      </c>
      <c r="E2037" s="20" t="n">
        <f aca="false">SUM(B2037*D2037)</f>
        <v>6203</v>
      </c>
      <c r="F2037" s="22"/>
      <c r="G2037" s="11"/>
      <c r="H2037" s="23" t="n">
        <f aca="false">SUM(B2037*G2037)</f>
        <v>0</v>
      </c>
      <c r="I2037" s="24"/>
      <c r="J2037" s="11" t="str">
        <f aca="false">IF(SUM(+F2037-C2037)&lt;365,"ST","LT")</f>
        <v>ST</v>
      </c>
      <c r="K2037" s="25"/>
      <c r="L2037" s="25"/>
      <c r="M2037" s="25"/>
      <c r="N2037" s="11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</row>
    <row r="2038" customFormat="false" ht="15.75" hidden="false" customHeight="true" outlineLevel="0" collapsed="false">
      <c r="A2038" s="25" t="s">
        <v>354</v>
      </c>
      <c r="B2038" s="20" t="n">
        <v>50</v>
      </c>
      <c r="C2038" s="22" t="n">
        <v>42888</v>
      </c>
      <c r="D2038" s="11" t="n">
        <v>334.49</v>
      </c>
      <c r="E2038" s="20" t="n">
        <f aca="false">SUM(B2038*D2038)</f>
        <v>16724.5</v>
      </c>
      <c r="F2038" s="22"/>
      <c r="G2038" s="11"/>
      <c r="H2038" s="23" t="n">
        <f aca="false">SUM(B2038*G2038)</f>
        <v>0</v>
      </c>
      <c r="I2038" s="24" t="n">
        <f aca="false">SUM(H2038-E2038)</f>
        <v>-16724.5</v>
      </c>
      <c r="J2038" s="11" t="str">
        <f aca="false">IF(SUM(+F2038-C2038)&lt;365,"ST","LT")</f>
        <v>ST</v>
      </c>
      <c r="K2038" s="25"/>
      <c r="L2038" s="25"/>
      <c r="M2038" s="25"/>
      <c r="N2038" s="11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</row>
    <row r="2039" customFormat="false" ht="15.75" hidden="false" customHeight="true" outlineLevel="0" collapsed="false">
      <c r="A2039" s="25" t="s">
        <v>354</v>
      </c>
      <c r="B2039" s="11" t="n">
        <v>50</v>
      </c>
      <c r="C2039" s="22" t="n">
        <v>43567</v>
      </c>
      <c r="D2039" s="11" t="n">
        <v>218.33</v>
      </c>
      <c r="E2039" s="20" t="n">
        <f aca="false">SUM(B2039*D2039)</f>
        <v>10916.5</v>
      </c>
      <c r="F2039" s="22"/>
      <c r="G2039" s="11"/>
      <c r="H2039" s="23" t="n">
        <f aca="false">SUM(B2039*G2039)</f>
        <v>0</v>
      </c>
      <c r="I2039" s="24" t="n">
        <f aca="false">SUM(H2039-E2039)</f>
        <v>-10916.5</v>
      </c>
      <c r="J2039" s="11" t="str">
        <f aca="false">IF(SUM(+F2039-C2039)&lt;365,"ST","LT")</f>
        <v>ST</v>
      </c>
      <c r="K2039" s="25"/>
      <c r="L2039" s="25"/>
      <c r="M2039" s="25"/>
      <c r="N2039" s="11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</row>
    <row r="2040" customFormat="false" ht="15.75" hidden="false" customHeight="true" outlineLevel="0" collapsed="false">
      <c r="A2040" s="25" t="s">
        <v>355</v>
      </c>
      <c r="B2040" s="11" t="n">
        <v>500</v>
      </c>
      <c r="C2040" s="22" t="n">
        <v>41116</v>
      </c>
      <c r="D2040" s="11" t="n">
        <v>10</v>
      </c>
      <c r="E2040" s="20" t="n">
        <f aca="false">SUM(B2040*D2040)</f>
        <v>5000</v>
      </c>
      <c r="F2040" s="22"/>
      <c r="G2040" s="11"/>
      <c r="H2040" s="23" t="n">
        <f aca="false">SUM(B2040*G2040)</f>
        <v>0</v>
      </c>
      <c r="I2040" s="24" t="n">
        <f aca="false">SUM(H2040-E2040)</f>
        <v>-5000</v>
      </c>
      <c r="J2040" s="11" t="str">
        <f aca="false">IF(SUM(+F2040-C2040)&lt;365,"ST","LT")</f>
        <v>ST</v>
      </c>
      <c r="K2040" s="25" t="s">
        <v>356</v>
      </c>
      <c r="L2040" s="25"/>
      <c r="M2040" s="25" t="s">
        <v>357</v>
      </c>
      <c r="N2040" s="11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</row>
    <row r="2041" customFormat="false" ht="15.75" hidden="false" customHeight="true" outlineLevel="0" collapsed="false">
      <c r="A2041" s="25" t="s">
        <v>355</v>
      </c>
      <c r="B2041" s="11" t="n">
        <v>100</v>
      </c>
      <c r="C2041" s="22" t="n">
        <v>42754</v>
      </c>
      <c r="D2041" s="11" t="n">
        <v>136.49</v>
      </c>
      <c r="E2041" s="20" t="n">
        <f aca="false">SUM(B2041*D2041)</f>
        <v>13649</v>
      </c>
      <c r="F2041" s="22"/>
      <c r="G2041" s="11"/>
      <c r="H2041" s="23" t="n">
        <f aca="false">SUM(B2041*G2041)</f>
        <v>0</v>
      </c>
      <c r="I2041" s="24" t="n">
        <f aca="false">SUM(H2041-E2041)</f>
        <v>-13649</v>
      </c>
      <c r="J2041" s="11" t="str">
        <f aca="false">IF(SUM(+F2041-C2041)&lt;365,"ST","LT")</f>
        <v>ST</v>
      </c>
      <c r="K2041" s="25"/>
      <c r="L2041" s="25"/>
      <c r="M2041" s="25" t="s">
        <v>358</v>
      </c>
      <c r="N2041" s="11"/>
      <c r="O2041" s="33" t="n">
        <v>43217</v>
      </c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</row>
    <row r="2042" customFormat="false" ht="15.75" hidden="false" customHeight="true" outlineLevel="0" collapsed="false">
      <c r="A2042" s="25" t="s">
        <v>355</v>
      </c>
      <c r="B2042" s="11" t="n">
        <v>300</v>
      </c>
      <c r="C2042" s="22" t="n">
        <v>42948</v>
      </c>
      <c r="D2042" s="11" t="n">
        <v>0</v>
      </c>
      <c r="E2042" s="20" t="n">
        <f aca="false">SUM(B2042*D2042)</f>
        <v>0</v>
      </c>
      <c r="F2042" s="22"/>
      <c r="G2042" s="11"/>
      <c r="H2042" s="23" t="n">
        <f aca="false">SUM(B2042*G2042)</f>
        <v>0</v>
      </c>
      <c r="I2042" s="24" t="n">
        <f aca="false">SUM(H2042-E2042)</f>
        <v>0</v>
      </c>
      <c r="J2042" s="11" t="str">
        <f aca="false">IF(SUM(+F2042-C2042)&lt;365,"ST","LT")</f>
        <v>ST</v>
      </c>
      <c r="K2042" s="25" t="s">
        <v>86</v>
      </c>
      <c r="L2042" s="25"/>
      <c r="M2042" s="25" t="s">
        <v>359</v>
      </c>
      <c r="N2042" s="11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</row>
    <row r="2043" customFormat="false" ht="15.75" hidden="false" customHeight="true" outlineLevel="0" collapsed="false">
      <c r="A2043" s="25" t="s">
        <v>355</v>
      </c>
      <c r="B2043" s="11" t="n">
        <v>100</v>
      </c>
      <c r="C2043" s="22" t="n">
        <v>43000</v>
      </c>
      <c r="D2043" s="11" t="n">
        <v>109.39</v>
      </c>
      <c r="E2043" s="20" t="n">
        <f aca="false">SUM(B2043*D2043)</f>
        <v>10939</v>
      </c>
      <c r="F2043" s="22"/>
      <c r="G2043" s="11"/>
      <c r="H2043" s="23" t="n">
        <f aca="false">SUM(B2043*G2043)</f>
        <v>0</v>
      </c>
      <c r="I2043" s="24" t="n">
        <f aca="false">SUM(H2043-E2043)</f>
        <v>-10939</v>
      </c>
      <c r="J2043" s="11" t="str">
        <f aca="false">IF(SUM(+F2043-C2043)&lt;365,"ST","LT")</f>
        <v>ST</v>
      </c>
      <c r="K2043" s="25"/>
      <c r="L2043" s="25"/>
      <c r="M2043" s="25" t="s">
        <v>360</v>
      </c>
      <c r="N2043" s="11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</row>
    <row r="2044" customFormat="false" ht="15.75" hidden="false" customHeight="true" outlineLevel="0" collapsed="false">
      <c r="A2044" s="25" t="s">
        <v>361</v>
      </c>
      <c r="B2044" s="11" t="n">
        <v>51</v>
      </c>
      <c r="C2044" s="22" t="n">
        <v>43530</v>
      </c>
      <c r="D2044" s="11" t="n">
        <v>107.3</v>
      </c>
      <c r="E2044" s="20" t="n">
        <f aca="false">SUM(B2044*D2044)</f>
        <v>5472.3</v>
      </c>
      <c r="F2044" s="22"/>
      <c r="G2044" s="11"/>
      <c r="H2044" s="23" t="n">
        <f aca="false">SUM(B2044*G2044)</f>
        <v>0</v>
      </c>
      <c r="I2044" s="24" t="n">
        <f aca="false">SUM(H2044-E2044)</f>
        <v>-5472.3</v>
      </c>
      <c r="J2044" s="11" t="str">
        <f aca="false">IF(SUM(+F2044-C2044)&lt;365,"ST","LT")</f>
        <v>ST</v>
      </c>
      <c r="K2044" s="25"/>
      <c r="L2044" s="25"/>
      <c r="M2044" s="25"/>
      <c r="N2044" s="11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</row>
    <row r="2045" customFormat="false" ht="15.75" hidden="false" customHeight="true" outlineLevel="0" collapsed="false">
      <c r="A2045" s="25" t="s">
        <v>361</v>
      </c>
      <c r="B2045" s="11" t="n">
        <v>49</v>
      </c>
      <c r="C2045" s="22" t="n">
        <v>43531</v>
      </c>
      <c r="D2045" s="11" t="n">
        <v>107.25</v>
      </c>
      <c r="E2045" s="20" t="n">
        <f aca="false">SUM(B2045*D2045)</f>
        <v>5255.25</v>
      </c>
      <c r="F2045" s="22"/>
      <c r="G2045" s="11"/>
      <c r="H2045" s="23" t="n">
        <f aca="false">SUM(B2045*G2045)</f>
        <v>0</v>
      </c>
      <c r="I2045" s="24" t="n">
        <f aca="false">SUM(H2045-E2045)</f>
        <v>-5255.25</v>
      </c>
      <c r="J2045" s="11" t="str">
        <f aca="false">IF(SUM(+F2045-C2045)&lt;365,"ST","LT")</f>
        <v>ST</v>
      </c>
      <c r="K2045" s="25"/>
      <c r="L2045" s="25"/>
      <c r="M2045" s="25"/>
      <c r="N2045" s="11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</row>
    <row r="2046" customFormat="false" ht="15.75" hidden="false" customHeight="true" outlineLevel="0" collapsed="false">
      <c r="A2046" s="25" t="s">
        <v>362</v>
      </c>
      <c r="B2046" s="11" t="n">
        <v>15</v>
      </c>
      <c r="C2046" s="22" t="n">
        <v>40697</v>
      </c>
      <c r="D2046" s="11" t="n">
        <v>58.28</v>
      </c>
      <c r="E2046" s="20" t="n">
        <f aca="false">SUM(B2046*D2046)</f>
        <v>874.2</v>
      </c>
      <c r="F2046" s="22" t="n">
        <v>43795</v>
      </c>
      <c r="G2046" s="11" t="n">
        <v>909.13</v>
      </c>
      <c r="H2046" s="23" t="n">
        <f aca="false">SUM(B2046*G2046)</f>
        <v>13636.95</v>
      </c>
      <c r="I2046" s="24" t="n">
        <f aca="false">SUM(H2046-E2046)</f>
        <v>12762.75</v>
      </c>
      <c r="J2046" s="11" t="str">
        <f aca="false">IF(SUM(+F2046-C2046)&lt;365,"ST","LT")</f>
        <v>LT</v>
      </c>
      <c r="K2046" s="25" t="s">
        <v>363</v>
      </c>
      <c r="L2046" s="25"/>
      <c r="M2046" s="25"/>
      <c r="N2046" s="11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</row>
    <row r="2047" customFormat="false" ht="15.75" hidden="false" customHeight="true" outlineLevel="0" collapsed="false">
      <c r="A2047" s="25" t="s">
        <v>362</v>
      </c>
      <c r="B2047" s="11" t="n">
        <v>10</v>
      </c>
      <c r="C2047" s="22" t="n">
        <v>40697</v>
      </c>
      <c r="D2047" s="11" t="n">
        <v>58.28</v>
      </c>
      <c r="E2047" s="20" t="n">
        <f aca="false">SUM(B2047*D2047)</f>
        <v>582.8</v>
      </c>
      <c r="F2047" s="22" t="n">
        <v>43818</v>
      </c>
      <c r="G2047" s="11" t="n">
        <v>962.23</v>
      </c>
      <c r="H2047" s="23" t="n">
        <f aca="false">SUM(B2047*G2047)</f>
        <v>9622.3</v>
      </c>
      <c r="I2047" s="24" t="n">
        <f aca="false">SUM(H2047-E2047)</f>
        <v>9039.5</v>
      </c>
      <c r="J2047" s="11" t="str">
        <f aca="false">IF(SUM(+F2047-C2047)&lt;365,"ST","LT")</f>
        <v>LT</v>
      </c>
      <c r="K2047" s="25" t="s">
        <v>363</v>
      </c>
      <c r="L2047" s="25"/>
      <c r="M2047" s="25"/>
      <c r="N2047" s="11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</row>
    <row r="2048" customFormat="false" ht="15.75" hidden="false" customHeight="true" outlineLevel="0" collapsed="false">
      <c r="A2048" s="25" t="s">
        <v>362</v>
      </c>
      <c r="B2048" s="11" t="n">
        <v>5</v>
      </c>
      <c r="C2048" s="22" t="n">
        <v>40697</v>
      </c>
      <c r="D2048" s="11" t="n">
        <v>58.28</v>
      </c>
      <c r="E2048" s="20" t="n">
        <f aca="false">SUM(B2048*D2048)</f>
        <v>291.4</v>
      </c>
      <c r="F2048" s="22" t="n">
        <v>43846</v>
      </c>
      <c r="G2048" s="11" t="n">
        <v>1057.01</v>
      </c>
      <c r="H2048" s="23" t="n">
        <f aca="false">SUM(B2048*G2048)</f>
        <v>5285.05</v>
      </c>
      <c r="I2048" s="24" t="n">
        <f aca="false">SUM(H2048-E2048)</f>
        <v>4993.65</v>
      </c>
      <c r="J2048" s="11" t="str">
        <f aca="false">IF(SUM(+F2048-C2048)&lt;365,"ST","LT")</f>
        <v>LT</v>
      </c>
      <c r="K2048" s="25" t="s">
        <v>363</v>
      </c>
      <c r="L2048" s="25"/>
      <c r="M2048" s="25"/>
      <c r="N2048" s="11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</row>
    <row r="2049" customFormat="false" ht="15.75" hidden="false" customHeight="true" outlineLevel="0" collapsed="false">
      <c r="A2049" s="25" t="s">
        <v>362</v>
      </c>
      <c r="B2049" s="11" t="n">
        <v>10</v>
      </c>
      <c r="C2049" s="22" t="n">
        <v>40697</v>
      </c>
      <c r="D2049" s="11" t="n">
        <v>58.28</v>
      </c>
      <c r="E2049" s="20" t="n">
        <f aca="false">SUM(B2049*D2049)</f>
        <v>582.8</v>
      </c>
      <c r="F2049" s="22" t="n">
        <v>43859</v>
      </c>
      <c r="G2049" s="11" t="n">
        <v>1231</v>
      </c>
      <c r="H2049" s="23" t="n">
        <f aca="false">SUM(B2049*G2049)</f>
        <v>12310</v>
      </c>
      <c r="I2049" s="24" t="n">
        <f aca="false">SUM(H2049-E2049)</f>
        <v>11727.2</v>
      </c>
      <c r="J2049" s="11" t="str">
        <f aca="false">IF(SUM(+F2049-C2049)&lt;365,"ST","LT")</f>
        <v>LT</v>
      </c>
      <c r="K2049" s="25" t="s">
        <v>363</v>
      </c>
      <c r="L2049" s="25"/>
      <c r="M2049" s="25"/>
      <c r="N2049" s="11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</row>
    <row r="2050" customFormat="false" ht="15.75" hidden="false" customHeight="true" outlineLevel="0" collapsed="false">
      <c r="A2050" s="25" t="s">
        <v>362</v>
      </c>
      <c r="B2050" s="11" t="n">
        <v>10</v>
      </c>
      <c r="C2050" s="22" t="n">
        <v>40697</v>
      </c>
      <c r="D2050" s="11" t="n">
        <v>58.28</v>
      </c>
      <c r="E2050" s="20" t="n">
        <f aca="false">SUM(B2050*D2050)</f>
        <v>582.8</v>
      </c>
      <c r="F2050" s="22" t="n">
        <v>43838</v>
      </c>
      <c r="G2050" s="11" t="n">
        <v>1061.98</v>
      </c>
      <c r="H2050" s="23" t="n">
        <f aca="false">SUM(B2050*G2050)</f>
        <v>10619.8</v>
      </c>
      <c r="I2050" s="24" t="n">
        <f aca="false">SUM(H2050-E2050)</f>
        <v>10037</v>
      </c>
      <c r="J2050" s="11" t="str">
        <f aca="false">IF(SUM(+F2050-C2050)&lt;365,"ST","LT")</f>
        <v>LT</v>
      </c>
      <c r="K2050" s="25" t="s">
        <v>363</v>
      </c>
      <c r="L2050" s="25"/>
      <c r="M2050" s="25"/>
      <c r="N2050" s="11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</row>
    <row r="2051" customFormat="false" ht="15.75" hidden="false" customHeight="true" outlineLevel="0" collapsed="false">
      <c r="A2051" s="25" t="s">
        <v>362</v>
      </c>
      <c r="B2051" s="11" t="n">
        <v>10</v>
      </c>
      <c r="C2051" s="22" t="n">
        <v>40697</v>
      </c>
      <c r="D2051" s="11" t="n">
        <v>58.28</v>
      </c>
      <c r="E2051" s="20" t="n">
        <f aca="false">SUM(B2051*D2051)</f>
        <v>582.8</v>
      </c>
      <c r="F2051" s="22" t="n">
        <v>43910</v>
      </c>
      <c r="G2051" s="11" t="n">
        <v>1187.03</v>
      </c>
      <c r="H2051" s="23" t="n">
        <f aca="false">SUM(B2051*G2051)</f>
        <v>11870.3</v>
      </c>
      <c r="I2051" s="24" t="n">
        <f aca="false">SUM(H2051-E2051)</f>
        <v>11287.5</v>
      </c>
      <c r="J2051" s="11" t="str">
        <f aca="false">IF(SUM(+F2051-C2051)&lt;365,"ST","LT")</f>
        <v>LT</v>
      </c>
      <c r="K2051" s="25" t="s">
        <v>363</v>
      </c>
      <c r="L2051" s="25"/>
      <c r="M2051" s="25"/>
      <c r="N2051" s="11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</row>
    <row r="2052" customFormat="false" ht="15.75" hidden="false" customHeight="true" outlineLevel="0" collapsed="false">
      <c r="A2052" s="25" t="s">
        <v>362</v>
      </c>
      <c r="B2052" s="11" t="n">
        <v>190</v>
      </c>
      <c r="C2052" s="22" t="n">
        <v>40697</v>
      </c>
      <c r="D2052" s="11" t="n">
        <v>58.28</v>
      </c>
      <c r="E2052" s="20" t="n">
        <f aca="false">SUM(B2052*D2052)</f>
        <v>11073.2</v>
      </c>
      <c r="F2052" s="22"/>
      <c r="G2052" s="11"/>
      <c r="H2052" s="23" t="n">
        <f aca="false">SUM(B2052*G2052)</f>
        <v>0</v>
      </c>
      <c r="I2052" s="24" t="n">
        <f aca="false">SUM(H2052-E2052)</f>
        <v>-11073.2</v>
      </c>
      <c r="J2052" s="11" t="str">
        <f aca="false">IF(SUM(+F2052-C2052)&lt;365,"ST","LT")</f>
        <v>ST</v>
      </c>
      <c r="K2052" s="25" t="s">
        <v>363</v>
      </c>
      <c r="L2052" s="25"/>
      <c r="M2052" s="25"/>
      <c r="N2052" s="11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</row>
    <row r="2053" customFormat="false" ht="15.75" hidden="false" customHeight="true" outlineLevel="0" collapsed="false">
      <c r="A2053" s="25" t="s">
        <v>362</v>
      </c>
      <c r="B2053" s="11" t="n">
        <v>15</v>
      </c>
      <c r="C2053" s="22" t="n">
        <v>43801</v>
      </c>
      <c r="D2053" s="11" t="n">
        <v>853.86</v>
      </c>
      <c r="E2053" s="20" t="n">
        <f aca="false">SUM(B2053*D2053)</f>
        <v>12807.9</v>
      </c>
      <c r="F2053" s="22"/>
      <c r="G2053" s="11"/>
      <c r="H2053" s="23" t="n">
        <f aca="false">SUM(B2053*G2053)</f>
        <v>0</v>
      </c>
      <c r="I2053" s="24" t="n">
        <f aca="false">SUM(H2053-E2053)</f>
        <v>-12807.9</v>
      </c>
      <c r="J2053" s="11" t="str">
        <f aca="false">IF(SUM(+F2053-C2053)&lt;365,"ST","LT")</f>
        <v>ST</v>
      </c>
      <c r="K2053" s="25"/>
      <c r="L2053" s="25"/>
      <c r="M2053" s="25"/>
      <c r="N2053" s="11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</row>
    <row r="2054" customFormat="false" ht="15.75" hidden="false" customHeight="true" outlineLevel="0" collapsed="false">
      <c r="A2054" s="25" t="s">
        <v>362</v>
      </c>
      <c r="B2054" s="11" t="n">
        <v>10</v>
      </c>
      <c r="C2054" s="22" t="n">
        <v>43838</v>
      </c>
      <c r="D2054" s="11" t="n">
        <v>1061.98</v>
      </c>
      <c r="E2054" s="20" t="n">
        <f aca="false">SUM(B2054*D2054)</f>
        <v>10619.8</v>
      </c>
      <c r="F2054" s="22"/>
      <c r="G2054" s="11"/>
      <c r="H2054" s="23" t="n">
        <f aca="false">SUM(B2054*G2054)</f>
        <v>0</v>
      </c>
      <c r="I2054" s="24" t="n">
        <f aca="false">SUM(H2054-E2054)</f>
        <v>-10619.8</v>
      </c>
      <c r="J2054" s="11" t="str">
        <f aca="false">IF(SUM(+F2054-C2054)&lt;365,"ST","LT")</f>
        <v>ST</v>
      </c>
      <c r="K2054" s="25"/>
      <c r="L2054" s="25"/>
      <c r="M2054" s="25"/>
      <c r="N2054" s="11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</row>
    <row r="2055" customFormat="false" ht="15.75" hidden="false" customHeight="true" outlineLevel="0" collapsed="false">
      <c r="A2055" s="25" t="s">
        <v>364</v>
      </c>
      <c r="B2055" s="11" t="n">
        <v>100</v>
      </c>
      <c r="C2055" s="22" t="n">
        <v>41883</v>
      </c>
      <c r="D2055" s="11" t="n">
        <v>36.38</v>
      </c>
      <c r="E2055" s="20" t="n">
        <f aca="false">SUM(B2055*D2055)</f>
        <v>3638</v>
      </c>
      <c r="F2055" s="22" t="n">
        <v>43350</v>
      </c>
      <c r="G2055" s="11" t="n">
        <v>28.53</v>
      </c>
      <c r="H2055" s="23" t="n">
        <f aca="false">SUM(B2055*G2055)</f>
        <v>2853</v>
      </c>
      <c r="I2055" s="24" t="n">
        <f aca="false">SUM(H2055-E2055)</f>
        <v>-785.000000000001</v>
      </c>
      <c r="J2055" s="11" t="str">
        <f aca="false">IF(SUM(+F2055-C2055)&lt;365,"ST","LT")</f>
        <v>LT</v>
      </c>
      <c r="K2055" s="25"/>
      <c r="L2055" s="25"/>
      <c r="M2055" s="25"/>
      <c r="N2055" s="11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</row>
    <row r="2056" customFormat="false" ht="15.75" hidden="false" customHeight="true" outlineLevel="0" collapsed="false">
      <c r="A2056" s="25" t="s">
        <v>365</v>
      </c>
      <c r="B2056" s="11" t="n">
        <v>1</v>
      </c>
      <c r="C2056" s="22" t="n">
        <v>42342</v>
      </c>
      <c r="D2056" s="11" t="n">
        <v>5865</v>
      </c>
      <c r="E2056" s="20" t="n">
        <f aca="false">SUM(B2056*D2056)</f>
        <v>5865</v>
      </c>
      <c r="F2056" s="22" t="n">
        <v>43473</v>
      </c>
      <c r="G2056" s="11" t="n">
        <v>10957.25</v>
      </c>
      <c r="H2056" s="23" t="n">
        <f aca="false">SUM(B2056*G2056)</f>
        <v>10957.25</v>
      </c>
      <c r="I2056" s="24" t="n">
        <f aca="false">SUM(H2056-E2056)</f>
        <v>5092.25</v>
      </c>
      <c r="J2056" s="11" t="str">
        <f aca="false">IF(SUM(+F2056-C2056)&lt;365,"ST","LT")</f>
        <v>LT</v>
      </c>
      <c r="K2056" s="25"/>
      <c r="L2056" s="25"/>
      <c r="M2056" s="25"/>
      <c r="N2056" s="11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</row>
    <row r="2057" customFormat="false" ht="15.75" hidden="false" customHeight="true" outlineLevel="0" collapsed="false">
      <c r="A2057" s="25" t="s">
        <v>365</v>
      </c>
      <c r="B2057" s="11" t="n">
        <v>1</v>
      </c>
      <c r="C2057" s="22" t="n">
        <v>42342</v>
      </c>
      <c r="D2057" s="11" t="n">
        <v>5865</v>
      </c>
      <c r="E2057" s="20" t="n">
        <f aca="false">SUM(B2057*D2057)</f>
        <v>5865</v>
      </c>
      <c r="F2057" s="22" t="n">
        <v>43503</v>
      </c>
      <c r="G2057" s="11" t="n">
        <v>11607.29</v>
      </c>
      <c r="H2057" s="23" t="n">
        <f aca="false">SUM(B2057*G2057)</f>
        <v>11607.29</v>
      </c>
      <c r="I2057" s="24" t="n">
        <f aca="false">SUM(H2057-E2057)</f>
        <v>5742.29</v>
      </c>
      <c r="J2057" s="11" t="str">
        <f aca="false">IF(SUM(+F2057-C2057)&lt;365,"ST","LT")</f>
        <v>LT</v>
      </c>
      <c r="K2057" s="25"/>
      <c r="L2057" s="25"/>
      <c r="M2057" s="25"/>
      <c r="N2057" s="11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</row>
    <row r="2058" customFormat="false" ht="15.75" hidden="false" customHeight="true" outlineLevel="0" collapsed="false">
      <c r="A2058" s="25" t="s">
        <v>365</v>
      </c>
      <c r="B2058" s="11" t="n">
        <v>1</v>
      </c>
      <c r="C2058" s="22" t="n">
        <v>42342</v>
      </c>
      <c r="D2058" s="11" t="n">
        <v>5865</v>
      </c>
      <c r="E2058" s="20" t="n">
        <f aca="false">SUM(B2058*D2058)</f>
        <v>5865</v>
      </c>
      <c r="F2058" s="22" t="n">
        <v>43496</v>
      </c>
      <c r="G2058" s="11" t="n">
        <v>11349.24</v>
      </c>
      <c r="H2058" s="23" t="n">
        <f aca="false">SUM(B2058*G2058)</f>
        <v>11349.24</v>
      </c>
      <c r="I2058" s="24" t="n">
        <f aca="false">SUM(H2058-E2058)</f>
        <v>5484.24</v>
      </c>
      <c r="J2058" s="11" t="str">
        <f aca="false">IF(SUM(+F2058-C2058)&lt;365,"ST","LT")</f>
        <v>LT</v>
      </c>
      <c r="K2058" s="25"/>
      <c r="L2058" s="25"/>
      <c r="M2058" s="25"/>
      <c r="N2058" s="11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</row>
    <row r="2059" customFormat="false" ht="15.75" hidden="false" customHeight="true" outlineLevel="0" collapsed="false">
      <c r="A2059" s="25" t="s">
        <v>365</v>
      </c>
      <c r="B2059" s="11" t="n">
        <v>1</v>
      </c>
      <c r="C2059" s="22" t="n">
        <v>42342</v>
      </c>
      <c r="D2059" s="11" t="n">
        <v>5865</v>
      </c>
      <c r="E2059" s="20" t="n">
        <f aca="false">SUM(B2059*D2059)</f>
        <v>5865</v>
      </c>
      <c r="F2059" s="22" t="n">
        <v>43571</v>
      </c>
      <c r="G2059" s="11" t="n">
        <v>11076.3</v>
      </c>
      <c r="H2059" s="23" t="n">
        <f aca="false">SUM(B2059*G2059)</f>
        <v>11076.3</v>
      </c>
      <c r="I2059" s="24" t="n">
        <f aca="false">SUM(H2059-E2059)</f>
        <v>5211.3</v>
      </c>
      <c r="J2059" s="11" t="str">
        <f aca="false">IF(SUM(+F2059-C2059)&lt;365,"ST","LT")</f>
        <v>LT</v>
      </c>
      <c r="K2059" s="25"/>
      <c r="L2059" s="25"/>
      <c r="M2059" s="25"/>
      <c r="N2059" s="11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</row>
    <row r="2060" customFormat="false" ht="15.75" hidden="false" customHeight="true" outlineLevel="0" collapsed="false">
      <c r="A2060" s="25" t="s">
        <v>365</v>
      </c>
      <c r="B2060" s="11" t="n">
        <v>1</v>
      </c>
      <c r="C2060" s="22" t="n">
        <v>42342</v>
      </c>
      <c r="D2060" s="11" t="n">
        <v>5865</v>
      </c>
      <c r="E2060" s="20" t="n">
        <f aca="false">SUM(B2060*D2060)</f>
        <v>5865</v>
      </c>
      <c r="F2060" s="22" t="n">
        <v>43619</v>
      </c>
      <c r="G2060" s="11" t="n">
        <v>11597.36</v>
      </c>
      <c r="H2060" s="23" t="n">
        <f aca="false">SUM(B2060*G2060)</f>
        <v>11597.36</v>
      </c>
      <c r="I2060" s="24" t="n">
        <f aca="false">SUM(H2060-E2060)</f>
        <v>5732.36</v>
      </c>
      <c r="J2060" s="11" t="str">
        <f aca="false">IF(SUM(+F2060-C2060)&lt;365,"ST","LT")</f>
        <v>LT</v>
      </c>
      <c r="K2060" s="25"/>
      <c r="L2060" s="25"/>
      <c r="M2060" s="25"/>
      <c r="N2060" s="11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</row>
    <row r="2061" customFormat="false" ht="15.75" hidden="false" customHeight="true" outlineLevel="0" collapsed="false">
      <c r="A2061" s="25" t="s">
        <v>365</v>
      </c>
      <c r="B2061" s="20" t="n">
        <v>1</v>
      </c>
      <c r="C2061" s="22" t="n">
        <v>42416</v>
      </c>
      <c r="D2061" s="11" t="n">
        <v>5099.37</v>
      </c>
      <c r="E2061" s="20" t="n">
        <f aca="false">SUM(B2061*D2061)</f>
        <v>5099.37</v>
      </c>
      <c r="F2061" s="22" t="n">
        <v>43647</v>
      </c>
      <c r="G2061" s="11" t="n">
        <v>11910</v>
      </c>
      <c r="H2061" s="23" t="n">
        <f aca="false">SUM(B2061*G2061)</f>
        <v>11910</v>
      </c>
      <c r="I2061" s="24" t="n">
        <f aca="false">SUM(H2061-E2061)</f>
        <v>6810.63</v>
      </c>
      <c r="J2061" s="11" t="str">
        <f aca="false">IF(SUM(+F2061-C2061)&lt;365,"ST","LT")</f>
        <v>LT</v>
      </c>
      <c r="K2061" s="25"/>
      <c r="L2061" s="25"/>
      <c r="M2061" s="25"/>
      <c r="N2061" s="11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</row>
    <row r="2062" customFormat="false" ht="15.75" hidden="false" customHeight="true" outlineLevel="0" collapsed="false">
      <c r="A2062" s="25" t="s">
        <v>365</v>
      </c>
      <c r="B2062" s="20" t="n">
        <v>1</v>
      </c>
      <c r="C2062" s="22" t="n">
        <v>42416</v>
      </c>
      <c r="D2062" s="11" t="n">
        <v>5099.37</v>
      </c>
      <c r="E2062" s="20" t="n">
        <f aca="false">SUM(B2062*D2062)</f>
        <v>5099.37</v>
      </c>
      <c r="F2062" s="22" t="n">
        <v>43686</v>
      </c>
      <c r="G2062" s="11" t="n">
        <v>12012.57</v>
      </c>
      <c r="H2062" s="23" t="n">
        <f aca="false">SUM(B2062*G2062)</f>
        <v>12012.57</v>
      </c>
      <c r="I2062" s="24" t="n">
        <f aca="false">SUM(H2062-E2062)</f>
        <v>6913.2</v>
      </c>
      <c r="J2062" s="11" t="str">
        <f aca="false">IF(SUM(+F2062-C2062)&lt;365,"ST","LT")</f>
        <v>LT</v>
      </c>
      <c r="K2062" s="25"/>
      <c r="L2062" s="25"/>
      <c r="M2062" s="25"/>
      <c r="N2062" s="11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</row>
    <row r="2063" customFormat="false" ht="15.75" hidden="false" customHeight="true" outlineLevel="0" collapsed="false">
      <c r="A2063" s="25" t="s">
        <v>365</v>
      </c>
      <c r="B2063" s="20" t="n">
        <v>1</v>
      </c>
      <c r="C2063" s="22" t="n">
        <v>42416</v>
      </c>
      <c r="D2063" s="11" t="n">
        <v>5099.37</v>
      </c>
      <c r="E2063" s="20" t="n">
        <f aca="false">SUM(B2063*D2063)</f>
        <v>5099.37</v>
      </c>
      <c r="F2063" s="22" t="n">
        <v>43693</v>
      </c>
      <c r="G2063" s="11" t="n">
        <v>11921.76</v>
      </c>
      <c r="H2063" s="23" t="n">
        <f aca="false">SUM(B2063*G2063)</f>
        <v>11921.76</v>
      </c>
      <c r="I2063" s="24" t="n">
        <f aca="false">SUM(H2063-E2063)</f>
        <v>6822.39</v>
      </c>
      <c r="J2063" s="11" t="str">
        <f aca="false">IF(SUM(+F2063-C2063)&lt;365,"ST","LT")</f>
        <v>LT</v>
      </c>
      <c r="K2063" s="25"/>
      <c r="L2063" s="25"/>
      <c r="M2063" s="25"/>
      <c r="N2063" s="11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</row>
    <row r="2064" customFormat="false" ht="15.75" hidden="false" customHeight="true" outlineLevel="0" collapsed="false">
      <c r="A2064" s="25" t="s">
        <v>365</v>
      </c>
      <c r="B2064" s="20" t="n">
        <v>1</v>
      </c>
      <c r="C2064" s="22" t="n">
        <v>42416</v>
      </c>
      <c r="D2064" s="11" t="n">
        <v>5099.37</v>
      </c>
      <c r="E2064" s="20" t="n">
        <f aca="false">SUM(B2064*D2064)</f>
        <v>5099.37</v>
      </c>
      <c r="F2064" s="22" t="n">
        <v>43698</v>
      </c>
      <c r="G2064" s="11" t="n">
        <v>12475.77</v>
      </c>
      <c r="H2064" s="23" t="n">
        <f aca="false">SUM(B2064*G2064)</f>
        <v>12475.77</v>
      </c>
      <c r="I2064" s="24" t="n">
        <f aca="false">SUM(H2064-E2064)</f>
        <v>7376.4</v>
      </c>
      <c r="J2064" s="11" t="str">
        <f aca="false">IF(SUM(+F2064-C2064)&lt;365,"ST","LT")</f>
        <v>LT</v>
      </c>
      <c r="K2064" s="25"/>
      <c r="L2064" s="25"/>
      <c r="M2064" s="25"/>
      <c r="N2064" s="11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</row>
    <row r="2065" customFormat="false" ht="15.75" hidden="false" customHeight="true" outlineLevel="0" collapsed="false">
      <c r="A2065" s="25" t="s">
        <v>365</v>
      </c>
      <c r="B2065" s="20" t="n">
        <v>1</v>
      </c>
      <c r="C2065" s="22" t="n">
        <v>42416</v>
      </c>
      <c r="D2065" s="11" t="n">
        <v>5099.37</v>
      </c>
      <c r="E2065" s="20" t="n">
        <f aca="false">SUM(B2065*D2065)</f>
        <v>5099.37</v>
      </c>
      <c r="F2065" s="22"/>
      <c r="G2065" s="11"/>
      <c r="H2065" s="23" t="n">
        <f aca="false">SUM(B2065*G2065)</f>
        <v>0</v>
      </c>
      <c r="I2065" s="24" t="n">
        <f aca="false">SUM(H2065-E2065)</f>
        <v>-5099.37</v>
      </c>
      <c r="J2065" s="11" t="str">
        <f aca="false">IF(SUM(+F2065-C2065)&lt;365,"ST","LT")</f>
        <v>ST</v>
      </c>
      <c r="K2065" s="25"/>
      <c r="L2065" s="25"/>
      <c r="M2065" s="25"/>
      <c r="N2065" s="11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</row>
    <row r="2066" customFormat="false" ht="15.75" hidden="false" customHeight="true" outlineLevel="0" collapsed="false">
      <c r="A2066" s="25" t="s">
        <v>365</v>
      </c>
      <c r="B2066" s="20" t="n">
        <v>1</v>
      </c>
      <c r="C2066" s="22" t="n">
        <v>43514</v>
      </c>
      <c r="D2066" s="11" t="n">
        <v>10326.87</v>
      </c>
      <c r="E2066" s="20" t="n">
        <f aca="false">SUM(B2066*D2066)</f>
        <v>10326.87</v>
      </c>
      <c r="F2066" s="22"/>
      <c r="G2066" s="11"/>
      <c r="H2066" s="23" t="n">
        <f aca="false">SUM(B2066*G2066)</f>
        <v>0</v>
      </c>
      <c r="I2066" s="24" t="n">
        <f aca="false">SUM(H2066-E2066)</f>
        <v>-10326.87</v>
      </c>
      <c r="J2066" s="11" t="str">
        <f aca="false">IF(SUM(+F2066-C2066)&lt;365,"ST","LT")</f>
        <v>ST</v>
      </c>
      <c r="K2066" s="25"/>
      <c r="L2066" s="25"/>
      <c r="M2066" s="25"/>
      <c r="N2066" s="11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</row>
    <row r="2067" customFormat="false" ht="15.75" hidden="false" customHeight="true" outlineLevel="0" collapsed="false">
      <c r="A2067" s="25" t="s">
        <v>365</v>
      </c>
      <c r="B2067" s="20" t="n">
        <v>1</v>
      </c>
      <c r="C2067" s="22" t="n">
        <v>43532</v>
      </c>
      <c r="D2067" s="11" t="n">
        <v>10190.86</v>
      </c>
      <c r="E2067" s="20" t="n">
        <f aca="false">SUM(B2067*D2067)</f>
        <v>10190.86</v>
      </c>
      <c r="F2067" s="22"/>
      <c r="G2067" s="11"/>
      <c r="H2067" s="23" t="n">
        <f aca="false">SUM(B2067*G2067)</f>
        <v>0</v>
      </c>
      <c r="I2067" s="24" t="n">
        <f aca="false">SUM(H2067-E2067)</f>
        <v>-10190.86</v>
      </c>
      <c r="J2067" s="11" t="str">
        <f aca="false">IF(SUM(+F2067-C2067)&lt;365,"ST","LT")</f>
        <v>ST</v>
      </c>
      <c r="K2067" s="25"/>
      <c r="L2067" s="25"/>
      <c r="M2067" s="25"/>
      <c r="N2067" s="11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</row>
    <row r="2068" customFormat="false" ht="15.75" hidden="false" customHeight="true" outlineLevel="0" collapsed="false">
      <c r="A2068" s="25" t="s">
        <v>365</v>
      </c>
      <c r="B2068" s="20" t="n">
        <v>1</v>
      </c>
      <c r="C2068" s="22" t="n">
        <v>43595</v>
      </c>
      <c r="D2068" s="11" t="n">
        <v>10375.13</v>
      </c>
      <c r="E2068" s="20" t="n">
        <f aca="false">SUM(B2068*D2068)</f>
        <v>10375.13</v>
      </c>
      <c r="F2068" s="22"/>
      <c r="G2068" s="11"/>
      <c r="H2068" s="23" t="n">
        <f aca="false">SUM(B2068*G2068)</f>
        <v>0</v>
      </c>
      <c r="I2068" s="24" t="n">
        <f aca="false">SUM(H2068-E2068)</f>
        <v>-10375.13</v>
      </c>
      <c r="J2068" s="11" t="str">
        <f aca="false">IF(SUM(+F2068-C2068)&lt;365,"ST","LT")</f>
        <v>ST</v>
      </c>
      <c r="K2068" s="25"/>
      <c r="L2068" s="25"/>
      <c r="M2068" s="25"/>
      <c r="N2068" s="11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</row>
    <row r="2069" customFormat="false" ht="15.75" hidden="false" customHeight="true" outlineLevel="0" collapsed="false">
      <c r="A2069" s="25" t="s">
        <v>365</v>
      </c>
      <c r="B2069" s="20" t="n">
        <v>1</v>
      </c>
      <c r="C2069" s="22" t="n">
        <v>43599</v>
      </c>
      <c r="D2069" s="11" t="n">
        <v>10321.84</v>
      </c>
      <c r="E2069" s="20" t="n">
        <f aca="false">SUM(B2069*D2069)</f>
        <v>10321.84</v>
      </c>
      <c r="F2069" s="22"/>
      <c r="G2069" s="11"/>
      <c r="H2069" s="23" t="n">
        <f aca="false">SUM(B2069*G2069)</f>
        <v>0</v>
      </c>
      <c r="I2069" s="24" t="n">
        <f aca="false">SUM(H2069-E2069)</f>
        <v>-10321.84</v>
      </c>
      <c r="J2069" s="11" t="str">
        <f aca="false">IF(SUM(+F2069-C2069)&lt;365,"ST","LT")</f>
        <v>ST</v>
      </c>
      <c r="K2069" s="25"/>
      <c r="L2069" s="25"/>
      <c r="M2069" s="25"/>
      <c r="N2069" s="11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</row>
    <row r="2070" customFormat="false" ht="15.75" hidden="false" customHeight="true" outlineLevel="0" collapsed="false">
      <c r="A2070" s="25" t="s">
        <v>366</v>
      </c>
      <c r="B2070" s="20" t="n">
        <v>200</v>
      </c>
      <c r="C2070" s="22" t="n">
        <v>40066</v>
      </c>
      <c r="D2070" s="11" t="n">
        <v>34.17</v>
      </c>
      <c r="E2070" s="20" t="n">
        <f aca="false">SUM(B2070*D2070)</f>
        <v>6834</v>
      </c>
      <c r="F2070" s="22" t="n">
        <v>43486</v>
      </c>
      <c r="G2070" s="11" t="n">
        <v>27.79</v>
      </c>
      <c r="H2070" s="23" t="n">
        <f aca="false">SUM(B2070*G2070)</f>
        <v>5558</v>
      </c>
      <c r="I2070" s="24" t="n">
        <f aca="false">SUM(H2070-E2070)</f>
        <v>-1276</v>
      </c>
      <c r="J2070" s="11" t="str">
        <f aca="false">IF(SUM(+F2070-C2070)&lt;365,"ST","LT")</f>
        <v>LT</v>
      </c>
      <c r="K2070" s="25"/>
      <c r="L2070" s="25"/>
      <c r="M2070" s="25"/>
      <c r="N2070" s="11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</row>
    <row r="2071" customFormat="false" ht="15.75" hidden="false" customHeight="true" outlineLevel="0" collapsed="false">
      <c r="A2071" s="25" t="s">
        <v>366</v>
      </c>
      <c r="B2071" s="20" t="n">
        <v>112</v>
      </c>
      <c r="C2071" s="22" t="n">
        <v>40095</v>
      </c>
      <c r="D2071" s="11" t="n">
        <v>33.27</v>
      </c>
      <c r="E2071" s="20" t="n">
        <f aca="false">SUM(B2071*D2071)</f>
        <v>3726.24</v>
      </c>
      <c r="F2071" s="22" t="n">
        <v>43486</v>
      </c>
      <c r="G2071" s="11" t="n">
        <v>27.79</v>
      </c>
      <c r="H2071" s="23" t="n">
        <f aca="false">SUM(B2071*G2071)</f>
        <v>3112.48</v>
      </c>
      <c r="I2071" s="24" t="n">
        <f aca="false">SUM(H2071-E2071)</f>
        <v>-613.76</v>
      </c>
      <c r="J2071" s="11" t="str">
        <f aca="false">IF(SUM(+F2071-C2071)&lt;365,"ST","LT")</f>
        <v>LT</v>
      </c>
      <c r="K2071" s="25"/>
      <c r="L2071" s="25"/>
      <c r="M2071" s="25"/>
      <c r="N2071" s="11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</row>
    <row r="2072" customFormat="false" ht="15.75" hidden="false" customHeight="true" outlineLevel="0" collapsed="false">
      <c r="A2072" s="25" t="s">
        <v>366</v>
      </c>
      <c r="B2072" s="20" t="n">
        <v>188</v>
      </c>
      <c r="C2072" s="22" t="n">
        <v>40095</v>
      </c>
      <c r="D2072" s="11" t="n">
        <v>33.27</v>
      </c>
      <c r="E2072" s="20" t="n">
        <f aca="false">SUM(B2072*D2072)</f>
        <v>6254.76</v>
      </c>
      <c r="F2072" s="22"/>
      <c r="G2072" s="11"/>
      <c r="H2072" s="23" t="n">
        <f aca="false">SUM(B2072*G2072)</f>
        <v>0</v>
      </c>
      <c r="I2072" s="24" t="n">
        <f aca="false">SUM(H2072-E2072)</f>
        <v>-6254.76</v>
      </c>
      <c r="J2072" s="11" t="str">
        <f aca="false">IF(SUM(+F2072-C2072)&lt;365,"ST","LT")</f>
        <v>ST</v>
      </c>
      <c r="K2072" s="25"/>
      <c r="L2072" s="25"/>
      <c r="M2072" s="25"/>
      <c r="N2072" s="11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</row>
    <row r="2073" customFormat="false" ht="15.75" hidden="false" customHeight="true" outlineLevel="0" collapsed="false">
      <c r="A2073" s="25" t="s">
        <v>366</v>
      </c>
      <c r="B2073" s="20" t="n">
        <v>312</v>
      </c>
      <c r="C2073" s="22" t="n">
        <v>43488</v>
      </c>
      <c r="D2073" s="11" t="n">
        <v>25.59</v>
      </c>
      <c r="E2073" s="20" t="n">
        <f aca="false">SUM(B2073*D2073)</f>
        <v>7984.08</v>
      </c>
      <c r="F2073" s="22"/>
      <c r="G2073" s="11"/>
      <c r="H2073" s="23" t="n">
        <f aca="false">SUM(B2073*G2073)</f>
        <v>0</v>
      </c>
      <c r="I2073" s="24" t="n">
        <f aca="false">SUM(H2073-E2073)</f>
        <v>-7984.08</v>
      </c>
      <c r="J2073" s="11" t="str">
        <f aca="false">IF(SUM(+F2073-C2073)&lt;365,"ST","LT")</f>
        <v>ST</v>
      </c>
      <c r="K2073" s="25"/>
      <c r="L2073" s="25"/>
      <c r="M2073" s="25"/>
      <c r="N2073" s="11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</row>
    <row r="2074" customFormat="false" ht="15.75" hidden="false" customHeight="true" outlineLevel="0" collapsed="false">
      <c r="A2074" s="25" t="s">
        <v>366</v>
      </c>
      <c r="B2074" s="20" t="n">
        <v>500</v>
      </c>
      <c r="C2074" s="22" t="n">
        <v>43510</v>
      </c>
      <c r="D2074" s="11" t="n">
        <v>23.58</v>
      </c>
      <c r="E2074" s="20" t="n">
        <f aca="false">SUM(B2074*D2074)</f>
        <v>11790</v>
      </c>
      <c r="F2074" s="22"/>
      <c r="G2074" s="11"/>
      <c r="H2074" s="23" t="n">
        <f aca="false">SUM(B2074*G2074)</f>
        <v>0</v>
      </c>
      <c r="I2074" s="24" t="n">
        <f aca="false">SUM(H2074-E2074)</f>
        <v>-11790</v>
      </c>
      <c r="J2074" s="11" t="str">
        <f aca="false">IF(SUM(+F2074-C2074)&lt;365,"ST","LT")</f>
        <v>ST</v>
      </c>
      <c r="K2074" s="25"/>
      <c r="L2074" s="25"/>
      <c r="M2074" s="25"/>
      <c r="N2074" s="11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</row>
    <row r="2075" customFormat="false" ht="15.75" hidden="false" customHeight="true" outlineLevel="0" collapsed="false">
      <c r="A2075" s="25" t="s">
        <v>367</v>
      </c>
      <c r="B2075" s="20" t="n">
        <v>100</v>
      </c>
      <c r="C2075" s="22" t="n">
        <v>40066</v>
      </c>
      <c r="D2075" s="11" t="n">
        <v>72.76</v>
      </c>
      <c r="E2075" s="20" t="n">
        <f aca="false">SUM(B2075*D2075)</f>
        <v>7276</v>
      </c>
      <c r="F2075" s="22" t="n">
        <v>43370</v>
      </c>
      <c r="G2075" s="11" t="n">
        <v>78.5</v>
      </c>
      <c r="H2075" s="23" t="n">
        <f aca="false">SUM(B2075*G2075)</f>
        <v>7850</v>
      </c>
      <c r="I2075" s="24" t="n">
        <f aca="false">SUM(H2075-E2075)</f>
        <v>573.999999999999</v>
      </c>
      <c r="J2075" s="11" t="str">
        <f aca="false">IF(SUM(+F2075-C2075)&lt;365,"ST","LT")</f>
        <v>LT</v>
      </c>
      <c r="K2075" s="25"/>
      <c r="L2075" s="25"/>
      <c r="M2075" s="25"/>
      <c r="N2075" s="11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</row>
    <row r="2076" customFormat="false" ht="15.75" hidden="false" customHeight="true" outlineLevel="0" collapsed="false">
      <c r="A2076" s="19" t="s">
        <v>368</v>
      </c>
      <c r="B2076" s="20" t="n">
        <v>25</v>
      </c>
      <c r="C2076" s="22" t="n">
        <v>43895</v>
      </c>
      <c r="D2076" s="11" t="n">
        <v>390.31</v>
      </c>
      <c r="E2076" s="20" t="n">
        <f aca="false">SUM(B2076*D2076)</f>
        <v>9757.75</v>
      </c>
      <c r="F2076" s="22"/>
      <c r="G2076" s="11"/>
      <c r="H2076" s="23" t="n">
        <f aca="false">SUM(B2076*G2076)</f>
        <v>0</v>
      </c>
      <c r="I2076" s="24" t="n">
        <f aca="false">SUM(H2076-E2076)</f>
        <v>-9757.75</v>
      </c>
      <c r="J2076" s="11" t="str">
        <f aca="false">IF(SUM(+F2076-C2076)&lt;365,"ST","LT")</f>
        <v>ST</v>
      </c>
      <c r="K2076" s="25"/>
      <c r="L2076" s="25"/>
      <c r="M2076" s="25"/>
      <c r="N2076" s="11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</row>
    <row r="2077" customFormat="false" ht="15.75" hidden="false" customHeight="true" outlineLevel="0" collapsed="false">
      <c r="A2077" s="25" t="s">
        <v>369</v>
      </c>
      <c r="B2077" s="20" t="n">
        <v>200</v>
      </c>
      <c r="C2077" s="22" t="n">
        <v>40632</v>
      </c>
      <c r="D2077" s="11" t="n">
        <v>27.74</v>
      </c>
      <c r="E2077" s="20" t="n">
        <f aca="false">SUM(B2077*D2077)</f>
        <v>5548</v>
      </c>
      <c r="F2077" s="22" t="n">
        <v>43350</v>
      </c>
      <c r="G2077" s="11" t="n">
        <v>7.05</v>
      </c>
      <c r="H2077" s="23" t="n">
        <f aca="false">SUM(B2077*G2077)</f>
        <v>1410</v>
      </c>
      <c r="I2077" s="24" t="n">
        <f aca="false">SUM(H2077-E2077)</f>
        <v>-4138</v>
      </c>
      <c r="J2077" s="11" t="str">
        <f aca="false">IF(SUM(+F2077-C2077)&lt;365,"ST","LT")</f>
        <v>LT</v>
      </c>
      <c r="K2077" s="25"/>
      <c r="L2077" s="25"/>
      <c r="M2077" s="25"/>
      <c r="N2077" s="11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</row>
    <row r="2078" customFormat="false" ht="15.75" hidden="false" customHeight="true" outlineLevel="0" collapsed="false">
      <c r="A2078" s="25" t="s">
        <v>370</v>
      </c>
      <c r="B2078" s="11" t="n">
        <v>25</v>
      </c>
      <c r="C2078" s="22" t="n">
        <v>40373</v>
      </c>
      <c r="D2078" s="11" t="n">
        <v>267.83</v>
      </c>
      <c r="E2078" s="20" t="n">
        <f aca="false">SUM(B2078*D2078)</f>
        <v>6695.75</v>
      </c>
      <c r="F2078" s="22"/>
      <c r="G2078" s="11"/>
      <c r="H2078" s="23" t="n">
        <f aca="false">SUM(B2078*G2078)</f>
        <v>0</v>
      </c>
      <c r="I2078" s="24" t="n">
        <f aca="false">SUM(H2078-E2078)</f>
        <v>-6695.75</v>
      </c>
      <c r="J2078" s="11" t="str">
        <f aca="false">IF(SUM(+F2078-C2078)&lt;365,"ST","LT")</f>
        <v>ST</v>
      </c>
      <c r="K2078" s="25"/>
      <c r="L2078" s="25"/>
      <c r="M2078" s="25"/>
      <c r="N2078" s="11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</row>
    <row r="2079" customFormat="false" ht="15.75" hidden="false" customHeight="true" outlineLevel="0" collapsed="false">
      <c r="A2079" s="25" t="s">
        <v>370</v>
      </c>
      <c r="B2079" s="11" t="n">
        <v>25</v>
      </c>
      <c r="C2079" s="22" t="n">
        <v>41256</v>
      </c>
      <c r="D2079" s="11" t="n">
        <v>159.29</v>
      </c>
      <c r="E2079" s="20" t="n">
        <f aca="false">SUM(B2079*D2079)</f>
        <v>3982.25</v>
      </c>
      <c r="F2079" s="22"/>
      <c r="G2079" s="11"/>
      <c r="H2079" s="23" t="n">
        <f aca="false">SUM(B2079*G2079)</f>
        <v>0</v>
      </c>
      <c r="I2079" s="24" t="n">
        <f aca="false">SUM(H2079-E2079)</f>
        <v>-3982.25</v>
      </c>
      <c r="J2079" s="11" t="str">
        <f aca="false">IF(SUM(+F2079-C2079)&lt;365,"ST","LT")</f>
        <v>ST</v>
      </c>
      <c r="K2079" s="25"/>
      <c r="L2079" s="25"/>
      <c r="M2079" s="25"/>
      <c r="N2079" s="11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</row>
    <row r="2080" customFormat="false" ht="15.75" hidden="false" customHeight="true" outlineLevel="0" collapsed="false">
      <c r="A2080" s="25" t="s">
        <v>370</v>
      </c>
      <c r="B2080" s="11" t="n">
        <v>50</v>
      </c>
      <c r="C2080" s="22" t="n">
        <v>41270</v>
      </c>
      <c r="D2080" s="11" t="n">
        <v>160.9</v>
      </c>
      <c r="E2080" s="20" t="n">
        <f aca="false">SUM(B2080*D2080)</f>
        <v>8045</v>
      </c>
      <c r="F2080" s="22"/>
      <c r="G2080" s="11"/>
      <c r="H2080" s="23" t="n">
        <f aca="false">SUM(B2080*G2080)</f>
        <v>0</v>
      </c>
      <c r="I2080" s="24" t="n">
        <f aca="false">SUM(H2080-E2080)</f>
        <v>-8045</v>
      </c>
      <c r="J2080" s="11" t="str">
        <f aca="false">IF(SUM(+F2080-C2080)&lt;365,"ST","LT")</f>
        <v>ST</v>
      </c>
      <c r="K2080" s="25"/>
      <c r="L2080" s="25"/>
      <c r="M2080" s="25"/>
      <c r="N2080" s="11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</row>
    <row r="2081" customFormat="false" ht="15.75" hidden="false" customHeight="true" outlineLevel="0" collapsed="false">
      <c r="A2081" s="19" t="s">
        <v>371</v>
      </c>
      <c r="B2081" s="20" t="n">
        <v>100</v>
      </c>
      <c r="C2081" s="22" t="n">
        <v>43783</v>
      </c>
      <c r="D2081" s="11" t="n">
        <v>103.27</v>
      </c>
      <c r="E2081" s="20" t="n">
        <f aca="false">SUM(B2081*D2081)</f>
        <v>10327</v>
      </c>
      <c r="F2081" s="22" t="n">
        <v>43847</v>
      </c>
      <c r="G2081" s="11" t="n">
        <v>124.76</v>
      </c>
      <c r="H2081" s="23" t="n">
        <f aca="false">SUM(B2081*G2081)</f>
        <v>12476</v>
      </c>
      <c r="I2081" s="24" t="n">
        <f aca="false">SUM(H2081-E2081)</f>
        <v>2149</v>
      </c>
      <c r="J2081" s="11" t="str">
        <f aca="false">IF(SUM(+F2081-C2081)&lt;365,"ST","LT")</f>
        <v>ST</v>
      </c>
      <c r="K2081" s="25"/>
      <c r="L2081" s="25"/>
      <c r="M2081" s="25"/>
      <c r="N2081" s="11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</row>
    <row r="2082" customFormat="false" ht="15.75" hidden="false" customHeight="true" outlineLevel="0" collapsed="false">
      <c r="A2082" s="19" t="s">
        <v>371</v>
      </c>
      <c r="B2082" s="20" t="n">
        <v>100</v>
      </c>
      <c r="C2082" s="22" t="n">
        <v>43861</v>
      </c>
      <c r="D2082" s="11" t="n">
        <v>97.53</v>
      </c>
      <c r="E2082" s="20" t="n">
        <f aca="false">SUM(B2082*D2082)</f>
        <v>9753</v>
      </c>
      <c r="F2082" s="22"/>
      <c r="G2082" s="11"/>
      <c r="H2082" s="23" t="n">
        <f aca="false">SUM(B2082*G2082)</f>
        <v>0</v>
      </c>
      <c r="I2082" s="24" t="n">
        <f aca="false">SUM(H2082-E2082)</f>
        <v>-9753</v>
      </c>
      <c r="J2082" s="11" t="str">
        <f aca="false">IF(SUM(+F2082-C2082)&lt;365,"ST","LT")</f>
        <v>ST</v>
      </c>
      <c r="K2082" s="25"/>
      <c r="L2082" s="25"/>
      <c r="M2082" s="25"/>
      <c r="N2082" s="11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</row>
    <row r="2083" customFormat="false" ht="15.75" hidden="false" customHeight="true" outlineLevel="0" collapsed="false">
      <c r="A2083" s="25" t="s">
        <v>372</v>
      </c>
      <c r="B2083" s="20" t="n">
        <v>500</v>
      </c>
      <c r="C2083" s="22" t="n">
        <v>41387</v>
      </c>
      <c r="D2083" s="11" t="n">
        <v>21.26</v>
      </c>
      <c r="E2083" s="20" t="n">
        <f aca="false">SUM(B2083*D2083)</f>
        <v>10630</v>
      </c>
      <c r="F2083" s="22" t="n">
        <v>43259</v>
      </c>
      <c r="G2083" s="11" t="n">
        <v>9.78</v>
      </c>
      <c r="H2083" s="23" t="n">
        <f aca="false">SUM(B2083*G2083)</f>
        <v>4890</v>
      </c>
      <c r="I2083" s="24" t="n">
        <f aca="false">SUM(H2083-E2083)</f>
        <v>-5740</v>
      </c>
      <c r="J2083" s="11" t="str">
        <f aca="false">IF(SUM(+F2083-C2083)&lt;365,"ST","LT")</f>
        <v>LT</v>
      </c>
      <c r="K2083" s="25"/>
      <c r="L2083" s="25"/>
      <c r="M2083" s="25"/>
      <c r="N2083" s="11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</row>
    <row r="2084" customFormat="false" ht="15.75" hidden="false" customHeight="true" outlineLevel="0" collapsed="false">
      <c r="A2084" s="25" t="s">
        <v>373</v>
      </c>
      <c r="B2084" s="11" t="n">
        <v>50</v>
      </c>
      <c r="C2084" s="22" t="n">
        <v>40408</v>
      </c>
      <c r="D2084" s="11" t="n">
        <v>195.98</v>
      </c>
      <c r="E2084" s="20" t="n">
        <f aca="false">SUM(B2084*D2084)</f>
        <v>9799</v>
      </c>
      <c r="F2084" s="22" t="n">
        <v>43236</v>
      </c>
      <c r="G2084" s="11" t="n">
        <v>169.07</v>
      </c>
      <c r="H2084" s="23" t="n">
        <f aca="false">SUM(B2084*G2084)</f>
        <v>8453.5</v>
      </c>
      <c r="I2084" s="24" t="n">
        <f aca="false">SUM(H2084-E2084)</f>
        <v>-1345.5</v>
      </c>
      <c r="J2084" s="11" t="str">
        <f aca="false">IF(SUM(+F2084-C2084)&lt;365,"ST","LT")</f>
        <v>LT</v>
      </c>
      <c r="K2084" s="25"/>
      <c r="L2084" s="25"/>
      <c r="M2084" s="25"/>
      <c r="N2084" s="11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</row>
    <row r="2085" customFormat="false" ht="15.75" hidden="false" customHeight="true" outlineLevel="0" collapsed="false">
      <c r="A2085" s="25" t="s">
        <v>373</v>
      </c>
      <c r="B2085" s="11" t="n">
        <v>50</v>
      </c>
      <c r="C2085" s="22" t="n">
        <v>40969</v>
      </c>
      <c r="D2085" s="11" t="n">
        <v>177.83</v>
      </c>
      <c r="E2085" s="20" t="n">
        <f aca="false">SUM(B2085*D2085)</f>
        <v>8891.5</v>
      </c>
      <c r="F2085" s="22" t="n">
        <v>43236</v>
      </c>
      <c r="G2085" s="11" t="n">
        <v>169.07</v>
      </c>
      <c r="H2085" s="23" t="n">
        <f aca="false">SUM(B2085*G2085)</f>
        <v>8453.5</v>
      </c>
      <c r="I2085" s="24" t="n">
        <f aca="false">SUM(H2085-E2085)</f>
        <v>-438</v>
      </c>
      <c r="J2085" s="11" t="str">
        <f aca="false">IF(SUM(+F2085-C2085)&lt;365,"ST","LT")</f>
        <v>LT</v>
      </c>
      <c r="K2085" s="25"/>
      <c r="L2085" s="25"/>
      <c r="M2085" s="25"/>
      <c r="N2085" s="11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</row>
    <row r="2086" customFormat="false" ht="15.75" hidden="false" customHeight="true" outlineLevel="0" collapsed="false">
      <c r="A2086" s="25" t="s">
        <v>373</v>
      </c>
      <c r="B2086" s="11" t="n">
        <v>50</v>
      </c>
      <c r="C2086" s="22" t="n">
        <v>40975</v>
      </c>
      <c r="D2086" s="11" t="n">
        <v>172.11</v>
      </c>
      <c r="E2086" s="20" t="n">
        <f aca="false">SUM(B2086*D2086)</f>
        <v>8605.5</v>
      </c>
      <c r="F2086" s="22"/>
      <c r="G2086" s="11"/>
      <c r="H2086" s="23" t="n">
        <f aca="false">SUM(B2086*G2086)</f>
        <v>0</v>
      </c>
      <c r="I2086" s="24" t="n">
        <f aca="false">SUM(H2086-E2086)</f>
        <v>-8605.5</v>
      </c>
      <c r="J2086" s="11" t="str">
        <f aca="false">IF(SUM(+F2086-C2086)&lt;365,"ST","LT")</f>
        <v>ST</v>
      </c>
      <c r="K2086" s="25"/>
      <c r="L2086" s="25"/>
      <c r="M2086" s="25"/>
      <c r="N2086" s="11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</row>
    <row r="2087" customFormat="false" ht="15.75" hidden="false" customHeight="true" outlineLevel="0" collapsed="false">
      <c r="A2087" s="25" t="s">
        <v>373</v>
      </c>
      <c r="B2087" s="11" t="n">
        <v>50</v>
      </c>
      <c r="C2087" s="22" t="n">
        <v>42257</v>
      </c>
      <c r="D2087" s="11" t="n">
        <v>119.24</v>
      </c>
      <c r="E2087" s="20" t="n">
        <f aca="false">SUM(B2087*D2087)</f>
        <v>5962</v>
      </c>
      <c r="F2087" s="22"/>
      <c r="G2087" s="11"/>
      <c r="H2087" s="23" t="n">
        <f aca="false">SUM(B2087*G2087)</f>
        <v>0</v>
      </c>
      <c r="I2087" s="24" t="n">
        <f aca="false">SUM(H2087-E2087)</f>
        <v>-5962</v>
      </c>
      <c r="J2087" s="11" t="str">
        <f aca="false">IF(SUM(+F2087-C2087)&lt;365,"ST","LT")</f>
        <v>ST</v>
      </c>
      <c r="K2087" s="25"/>
      <c r="L2087" s="25"/>
      <c r="M2087" s="25"/>
      <c r="N2087" s="11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</row>
    <row r="2088" customFormat="false" ht="15.75" hidden="false" customHeight="true" outlineLevel="0" collapsed="false">
      <c r="A2088" s="25" t="s">
        <v>375</v>
      </c>
      <c r="B2088" s="11" t="n">
        <v>150</v>
      </c>
      <c r="C2088" s="22" t="n">
        <v>42088</v>
      </c>
      <c r="D2088" s="11" t="n">
        <v>0</v>
      </c>
      <c r="E2088" s="20" t="n">
        <f aca="false">SUM(B2088*D2088)</f>
        <v>0</v>
      </c>
      <c r="F2088" s="22"/>
      <c r="G2088" s="11"/>
      <c r="H2088" s="23" t="n">
        <f aca="false">SUM(B2088*G2088)</f>
        <v>0</v>
      </c>
      <c r="I2088" s="24" t="n">
        <f aca="false">SUM(H2088-E2088)</f>
        <v>0</v>
      </c>
      <c r="J2088" s="11" t="str">
        <f aca="false">IF(SUM(+F2088-C2088)&lt;365,"ST","LT")</f>
        <v>ST</v>
      </c>
      <c r="K2088" s="25" t="s">
        <v>376</v>
      </c>
      <c r="L2088" s="25"/>
      <c r="M2088" s="25"/>
      <c r="N2088" s="11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</row>
    <row r="2089" customFormat="false" ht="15.75" hidden="false" customHeight="true" outlineLevel="0" collapsed="false">
      <c r="A2089" s="19" t="s">
        <v>374</v>
      </c>
      <c r="B2089" s="11" t="n">
        <v>30</v>
      </c>
      <c r="C2089" s="22" t="n">
        <v>43690</v>
      </c>
      <c r="D2089" s="11" t="n">
        <v>118.13</v>
      </c>
      <c r="E2089" s="20" t="n">
        <f aca="false">SUM(B2089*D2089)</f>
        <v>3543.9</v>
      </c>
      <c r="F2089" s="22"/>
      <c r="G2089" s="11"/>
      <c r="H2089" s="23" t="n">
        <f aca="false">SUM(B2089*G2089)</f>
        <v>0</v>
      </c>
      <c r="I2089" s="24" t="n">
        <f aca="false">SUM(H2089-E2089)</f>
        <v>-3543.9</v>
      </c>
      <c r="J2089" s="11" t="str">
        <f aca="false">IF(SUM(+F2089-C2089)&lt;365,"ST","LT")</f>
        <v>ST</v>
      </c>
      <c r="K2089" s="25"/>
      <c r="L2089" s="25"/>
      <c r="M2089" s="25"/>
      <c r="N2089" s="11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</row>
    <row r="2090" customFormat="false" ht="15.75" hidden="false" customHeight="true" outlineLevel="0" collapsed="false">
      <c r="A2090" s="25" t="s">
        <v>377</v>
      </c>
      <c r="B2090" s="11" t="n">
        <v>25</v>
      </c>
      <c r="C2090" s="22" t="n">
        <v>41003</v>
      </c>
      <c r="D2090" s="11" t="n">
        <v>0</v>
      </c>
      <c r="E2090" s="20" t="n">
        <f aca="false">SUM(B2090*D2090)</f>
        <v>0</v>
      </c>
      <c r="F2090" s="22" t="n">
        <v>43535</v>
      </c>
      <c r="G2090" s="11" t="n">
        <v>213.39</v>
      </c>
      <c r="H2090" s="23" t="n">
        <f aca="false">SUM(B2090*G2090)</f>
        <v>5334.75</v>
      </c>
      <c r="I2090" s="24" t="n">
        <f aca="false">SUM(H2090-E2090)</f>
        <v>5334.75</v>
      </c>
      <c r="J2090" s="11" t="str">
        <f aca="false">IF(SUM(+F2090-C2090)&lt;365,"ST","LT")</f>
        <v>LT</v>
      </c>
      <c r="K2090" s="25"/>
      <c r="L2090" s="25"/>
      <c r="M2090" s="25"/>
      <c r="N2090" s="11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</row>
    <row r="2091" customFormat="false" ht="15.75" hidden="false" customHeight="true" outlineLevel="0" collapsed="false">
      <c r="A2091" s="25" t="s">
        <v>377</v>
      </c>
      <c r="B2091" s="11" t="n">
        <v>25</v>
      </c>
      <c r="C2091" s="22" t="n">
        <v>42737</v>
      </c>
      <c r="D2091" s="11" t="n">
        <v>459.79</v>
      </c>
      <c r="E2091" s="20" t="n">
        <f aca="false">SUM(B2091*D2091)</f>
        <v>11494.75</v>
      </c>
      <c r="F2091" s="22" t="n">
        <v>43535</v>
      </c>
      <c r="G2091" s="11" t="n">
        <v>213.39</v>
      </c>
      <c r="H2091" s="23" t="n">
        <f aca="false">SUM(B2091*G2091)</f>
        <v>5334.75</v>
      </c>
      <c r="I2091" s="24" t="n">
        <f aca="false">SUM(H2091-E2091)</f>
        <v>-6160</v>
      </c>
      <c r="J2091" s="11" t="str">
        <f aca="false">IF(SUM(+F2091-C2091)&lt;365,"ST","LT")</f>
        <v>LT</v>
      </c>
      <c r="K2091" s="25"/>
      <c r="L2091" s="25"/>
      <c r="M2091" s="25"/>
      <c r="N2091" s="11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</row>
    <row r="2092" customFormat="false" ht="15.75" hidden="false" customHeight="true" outlineLevel="0" collapsed="false">
      <c r="A2092" s="25" t="s">
        <v>377</v>
      </c>
      <c r="B2092" s="11" t="n">
        <v>50</v>
      </c>
      <c r="C2092" s="22" t="n">
        <v>42760</v>
      </c>
      <c r="D2092" s="11" t="n">
        <v>0</v>
      </c>
      <c r="E2092" s="20" t="n">
        <f aca="false">SUM(B2092*D2092)</f>
        <v>0</v>
      </c>
      <c r="F2092" s="22" t="n">
        <v>43535</v>
      </c>
      <c r="G2092" s="11" t="n">
        <v>213.39</v>
      </c>
      <c r="H2092" s="23" t="n">
        <f aca="false">SUM(B2092*G2092)</f>
        <v>10669.5</v>
      </c>
      <c r="I2092" s="24" t="n">
        <f aca="false">SUM(H2092-E2092)</f>
        <v>10669.5</v>
      </c>
      <c r="J2092" s="11" t="str">
        <f aca="false">IF(SUM(+F2092-C2092)&lt;365,"ST","LT")</f>
        <v>LT</v>
      </c>
      <c r="K2092" s="25" t="s">
        <v>378</v>
      </c>
      <c r="L2092" s="25"/>
      <c r="M2092" s="25"/>
      <c r="N2092" s="11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</row>
    <row r="2093" customFormat="false" ht="15.75" hidden="false" customHeight="true" outlineLevel="0" collapsed="false">
      <c r="A2093" s="25" t="s">
        <v>377</v>
      </c>
      <c r="B2093" s="11" t="n">
        <v>50</v>
      </c>
      <c r="C2093" s="22" t="n">
        <v>42908</v>
      </c>
      <c r="D2093" s="11" t="n">
        <v>283.61</v>
      </c>
      <c r="E2093" s="20" t="n">
        <f aca="false">SUM(B2093*D2093)</f>
        <v>14180.5</v>
      </c>
      <c r="F2093" s="22" t="n">
        <v>43535</v>
      </c>
      <c r="G2093" s="11" t="n">
        <v>213.39</v>
      </c>
      <c r="H2093" s="23" t="n">
        <f aca="false">SUM(B2093*G2093)</f>
        <v>10669.5</v>
      </c>
      <c r="I2093" s="24" t="n">
        <f aca="false">SUM(H2093-E2093)</f>
        <v>-3511</v>
      </c>
      <c r="J2093" s="11" t="str">
        <f aca="false">IF(SUM(+F2093-C2093)&lt;365,"ST","LT")</f>
        <v>LT</v>
      </c>
      <c r="K2093" s="25"/>
      <c r="L2093" s="25"/>
      <c r="M2093" s="25"/>
      <c r="N2093" s="11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</row>
    <row r="2094" customFormat="false" ht="15.75" hidden="false" customHeight="true" outlineLevel="0" collapsed="false">
      <c r="A2094" s="25" t="s">
        <v>377</v>
      </c>
      <c r="B2094" s="11" t="n">
        <v>50</v>
      </c>
      <c r="C2094" s="22" t="n">
        <v>42913</v>
      </c>
      <c r="D2094" s="11" t="n">
        <v>265.98</v>
      </c>
      <c r="E2094" s="20" t="n">
        <f aca="false">SUM(B2094*D2094)</f>
        <v>13299</v>
      </c>
      <c r="F2094" s="22" t="n">
        <v>43535</v>
      </c>
      <c r="G2094" s="11" t="n">
        <v>213.39</v>
      </c>
      <c r="H2094" s="23" t="n">
        <f aca="false">SUM(B2094*G2094)</f>
        <v>10669.5</v>
      </c>
      <c r="I2094" s="24" t="n">
        <f aca="false">SUM(H2094-E2094)</f>
        <v>-2629.5</v>
      </c>
      <c r="J2094" s="11" t="str">
        <f aca="false">IF(SUM(+F2094-C2094)&lt;365,"ST","LT")</f>
        <v>LT</v>
      </c>
      <c r="K2094" s="25"/>
      <c r="L2094" s="25"/>
      <c r="M2094" s="25"/>
      <c r="N2094" s="11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</row>
    <row r="2095" customFormat="false" ht="15.75" hidden="false" customHeight="true" outlineLevel="0" collapsed="false">
      <c r="A2095" s="25" t="s">
        <v>377</v>
      </c>
      <c r="B2095" s="11" t="n">
        <v>83</v>
      </c>
      <c r="C2095" s="22" t="n">
        <v>43196</v>
      </c>
      <c r="D2095" s="11" t="n">
        <v>0</v>
      </c>
      <c r="E2095" s="20" t="n">
        <f aca="false">SUM(B2095*D2095)</f>
        <v>0</v>
      </c>
      <c r="F2095" s="22" t="n">
        <v>43535</v>
      </c>
      <c r="G2095" s="11" t="n">
        <v>213.39</v>
      </c>
      <c r="H2095" s="23" t="n">
        <f aca="false">SUM(B2095*G2095)</f>
        <v>17711.37</v>
      </c>
      <c r="I2095" s="24" t="n">
        <f aca="false">SUM(H2095-E2095)</f>
        <v>17711.37</v>
      </c>
      <c r="J2095" s="11" t="str">
        <f aca="false">IF(SUM(+F2095-C2095)&lt;365,"ST","LT")</f>
        <v>ST</v>
      </c>
      <c r="K2095" s="25"/>
      <c r="L2095" s="25"/>
      <c r="M2095" s="25"/>
      <c r="N2095" s="11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</row>
    <row r="2096" customFormat="false" ht="15.75" hidden="false" customHeight="true" outlineLevel="0" collapsed="false">
      <c r="A2096" s="25" t="s">
        <v>377</v>
      </c>
      <c r="B2096" s="11" t="n">
        <v>17</v>
      </c>
      <c r="C2096" s="22" t="n">
        <v>43196</v>
      </c>
      <c r="D2096" s="11" t="n">
        <v>0</v>
      </c>
      <c r="E2096" s="20" t="n">
        <f aca="false">SUM(B2096*D2096)</f>
        <v>0</v>
      </c>
      <c r="F2096" s="22"/>
      <c r="G2096" s="11"/>
      <c r="H2096" s="23" t="n">
        <f aca="false">SUM(B2096*G2096)</f>
        <v>0</v>
      </c>
      <c r="I2096" s="24" t="n">
        <f aca="false">SUM(H2096-E2096)</f>
        <v>0</v>
      </c>
      <c r="J2096" s="11" t="str">
        <f aca="false">IF(SUM(+F2096-C2096)&lt;365,"ST","LT")</f>
        <v>ST</v>
      </c>
      <c r="K2096" s="25" t="s">
        <v>86</v>
      </c>
      <c r="L2096" s="25"/>
      <c r="M2096" s="25"/>
      <c r="N2096" s="11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</row>
    <row r="2097" customFormat="false" ht="15.75" hidden="false" customHeight="true" outlineLevel="0" collapsed="false">
      <c r="A2097" s="25" t="s">
        <v>377</v>
      </c>
      <c r="B2097" s="11" t="n">
        <v>100</v>
      </c>
      <c r="C2097" s="22" t="n">
        <v>43517</v>
      </c>
      <c r="D2097" s="11" t="n">
        <v>173.74</v>
      </c>
      <c r="E2097" s="20" t="n">
        <f aca="false">SUM(B2097*D2097)</f>
        <v>17374</v>
      </c>
      <c r="F2097" s="22"/>
      <c r="G2097" s="11"/>
      <c r="H2097" s="23" t="n">
        <f aca="false">SUM(B2097*G2097)</f>
        <v>0</v>
      </c>
      <c r="I2097" s="24" t="n">
        <f aca="false">SUM(H2097-E2097)</f>
        <v>-17374</v>
      </c>
      <c r="J2097" s="11" t="str">
        <f aca="false">IF(SUM(+F2097-C2097)&lt;365,"ST","LT")</f>
        <v>ST</v>
      </c>
      <c r="K2097" s="25"/>
      <c r="L2097" s="25"/>
      <c r="M2097" s="25"/>
      <c r="N2097" s="11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</row>
    <row r="2098" customFormat="false" ht="15.75" hidden="false" customHeight="true" outlineLevel="0" collapsed="false">
      <c r="A2098" s="25" t="s">
        <v>377</v>
      </c>
      <c r="B2098" s="11" t="n">
        <v>83</v>
      </c>
      <c r="C2098" s="22" t="n">
        <v>43537</v>
      </c>
      <c r="D2098" s="11" t="n">
        <v>177.32</v>
      </c>
      <c r="E2098" s="20" t="n">
        <f aca="false">SUM(B2098*D2098)</f>
        <v>14717.56</v>
      </c>
      <c r="F2098" s="22"/>
      <c r="G2098" s="11"/>
      <c r="H2098" s="23" t="n">
        <f aca="false">SUM(B2098*G2098)</f>
        <v>0</v>
      </c>
      <c r="I2098" s="24" t="n">
        <f aca="false">SUM(H2098-E2098)</f>
        <v>-14717.56</v>
      </c>
      <c r="J2098" s="11" t="str">
        <f aca="false">IF(SUM(+F2098-C2098)&lt;365,"ST","LT")</f>
        <v>ST</v>
      </c>
      <c r="K2098" s="25"/>
      <c r="L2098" s="25"/>
      <c r="M2098" s="25"/>
      <c r="N2098" s="11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</row>
    <row r="2099" customFormat="false" ht="15.75" hidden="false" customHeight="true" outlineLevel="0" collapsed="false">
      <c r="A2099" s="25" t="s">
        <v>379</v>
      </c>
      <c r="B2099" s="11" t="n">
        <v>20</v>
      </c>
      <c r="C2099" s="22" t="n">
        <v>40584</v>
      </c>
      <c r="D2099" s="11" t="n">
        <v>586.92</v>
      </c>
      <c r="E2099" s="20" t="n">
        <f aca="false">SUM(B2099*D2099)</f>
        <v>11738.4</v>
      </c>
      <c r="F2099" s="22" t="n">
        <v>43516</v>
      </c>
      <c r="G2099" s="11" t="n">
        <v>157.81</v>
      </c>
      <c r="H2099" s="23" t="n">
        <f aca="false">SUM(B2099*G2099)</f>
        <v>3156.2</v>
      </c>
      <c r="I2099" s="24" t="n">
        <f aca="false">SUM(H2099-E2099)</f>
        <v>-8582.2</v>
      </c>
      <c r="J2099" s="11" t="str">
        <f aca="false">IF(SUM(+F2099-C2099)&lt;365,"ST","LT")</f>
        <v>LT</v>
      </c>
      <c r="K2099" s="25" t="s">
        <v>159</v>
      </c>
      <c r="L2099" s="25" t="s">
        <v>380</v>
      </c>
      <c r="M2099" s="25"/>
      <c r="N2099" s="11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</row>
    <row r="2100" customFormat="false" ht="15.75" hidden="false" customHeight="true" outlineLevel="0" collapsed="false">
      <c r="A2100" s="25" t="s">
        <v>379</v>
      </c>
      <c r="B2100" s="11" t="n">
        <v>20</v>
      </c>
      <c r="C2100" s="22" t="n">
        <v>40584</v>
      </c>
      <c r="D2100" s="11" t="n">
        <v>647.22</v>
      </c>
      <c r="E2100" s="20" t="n">
        <f aca="false">SUM(B2100*D2100)</f>
        <v>12944.4</v>
      </c>
      <c r="F2100" s="22" t="n">
        <v>43516</v>
      </c>
      <c r="G2100" s="11" t="n">
        <v>157.81</v>
      </c>
      <c r="H2100" s="23" t="n">
        <f aca="false">SUM(B2100*G2100)</f>
        <v>3156.2</v>
      </c>
      <c r="I2100" s="24" t="n">
        <f aca="false">SUM(H2100-E2100)</f>
        <v>-9788.2</v>
      </c>
      <c r="J2100" s="11" t="str">
        <f aca="false">IF(SUM(+F2100-C2100)&lt;365,"ST","LT")</f>
        <v>LT</v>
      </c>
      <c r="K2100" s="25" t="s">
        <v>159</v>
      </c>
      <c r="L2100" s="25" t="s">
        <v>381</v>
      </c>
      <c r="M2100" s="25"/>
      <c r="N2100" s="11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</row>
    <row r="2101" customFormat="false" ht="15.75" hidden="false" customHeight="true" outlineLevel="0" collapsed="false">
      <c r="A2101" s="25" t="s">
        <v>379</v>
      </c>
      <c r="B2101" s="11" t="n">
        <v>10</v>
      </c>
      <c r="C2101" s="22" t="n">
        <v>40584</v>
      </c>
      <c r="D2101" s="11" t="n">
        <v>596.67</v>
      </c>
      <c r="E2101" s="20" t="n">
        <f aca="false">SUM(B2101*D2101)</f>
        <v>5966.7</v>
      </c>
      <c r="F2101" s="22" t="n">
        <v>43516</v>
      </c>
      <c r="G2101" s="11" t="n">
        <v>157.81</v>
      </c>
      <c r="H2101" s="23" t="n">
        <f aca="false">SUM(B2101*G2101)</f>
        <v>1578.1</v>
      </c>
      <c r="I2101" s="24" t="n">
        <f aca="false">SUM(H2101-E2101)</f>
        <v>-4388.6</v>
      </c>
      <c r="J2101" s="11" t="str">
        <f aca="false">IF(SUM(+F2101-C2101)&lt;365,"ST","LT")</f>
        <v>LT</v>
      </c>
      <c r="K2101" s="25" t="s">
        <v>159</v>
      </c>
      <c r="L2101" s="25" t="s">
        <v>382</v>
      </c>
      <c r="M2101" s="25"/>
      <c r="N2101" s="11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</row>
    <row r="2102" customFormat="false" ht="15.75" hidden="false" customHeight="true" outlineLevel="0" collapsed="false">
      <c r="A2102" s="25" t="s">
        <v>379</v>
      </c>
      <c r="B2102" s="11" t="n">
        <v>50</v>
      </c>
      <c r="C2102" s="22" t="n">
        <v>40589</v>
      </c>
      <c r="D2102" s="11" t="n">
        <v>0</v>
      </c>
      <c r="E2102" s="20" t="n">
        <f aca="false">SUM(B2102*D2102)</f>
        <v>0</v>
      </c>
      <c r="F2102" s="22" t="n">
        <v>43516</v>
      </c>
      <c r="G2102" s="11" t="n">
        <v>157.81</v>
      </c>
      <c r="H2102" s="23" t="n">
        <f aca="false">SUM(B2102*G2102)</f>
        <v>7890.5</v>
      </c>
      <c r="I2102" s="24" t="n">
        <f aca="false">SUM(H2102-E2102)</f>
        <v>7890.5</v>
      </c>
      <c r="J2102" s="11" t="str">
        <f aca="false">IF(SUM(+F2102-C2102)&lt;365,"ST","LT")</f>
        <v>LT</v>
      </c>
      <c r="K2102" s="25" t="s">
        <v>93</v>
      </c>
      <c r="L2102" s="25"/>
      <c r="M2102" s="25"/>
      <c r="N2102" s="11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</row>
    <row r="2103" customFormat="false" ht="15.75" hidden="false" customHeight="true" outlineLevel="0" collapsed="false">
      <c r="A2103" s="25" t="s">
        <v>379</v>
      </c>
      <c r="B2103" s="20" t="n">
        <v>50</v>
      </c>
      <c r="C2103" s="22" t="n">
        <v>42730</v>
      </c>
      <c r="D2103" s="11" t="n">
        <v>0</v>
      </c>
      <c r="E2103" s="20" t="n">
        <f aca="false">SUM(B2103*D2103)</f>
        <v>0</v>
      </c>
      <c r="F2103" s="22" t="n">
        <v>43516</v>
      </c>
      <c r="G2103" s="11" t="n">
        <v>157.81</v>
      </c>
      <c r="H2103" s="23" t="n">
        <f aca="false">SUM(B2103*G2103)</f>
        <v>7890.5</v>
      </c>
      <c r="I2103" s="24" t="n">
        <f aca="false">SUM(H2103-E2103)</f>
        <v>7890.5</v>
      </c>
      <c r="J2103" s="11" t="str">
        <f aca="false">IF(SUM(+F2103-C2103)&lt;365,"ST","LT")</f>
        <v>LT</v>
      </c>
      <c r="K2103" s="25" t="s">
        <v>343</v>
      </c>
      <c r="L2103" s="25"/>
      <c r="M2103" s="25"/>
      <c r="N2103" s="11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</row>
    <row r="2104" customFormat="false" ht="15.75" hidden="false" customHeight="true" outlineLevel="0" collapsed="false">
      <c r="A2104" s="25" t="s">
        <v>379</v>
      </c>
      <c r="B2104" s="20" t="n">
        <v>50</v>
      </c>
      <c r="C2104" s="22" t="n">
        <v>42986</v>
      </c>
      <c r="D2104" s="11" t="n">
        <v>161.6</v>
      </c>
      <c r="E2104" s="20" t="n">
        <f aca="false">SUM(B2104*D2104)</f>
        <v>8080</v>
      </c>
      <c r="F2104" s="22" t="n">
        <v>43516</v>
      </c>
      <c r="G2104" s="11" t="n">
        <v>157.19</v>
      </c>
      <c r="H2104" s="23" t="n">
        <f aca="false">SUM(B2104*G2104)</f>
        <v>7859.5</v>
      </c>
      <c r="I2104" s="24" t="n">
        <f aca="false">SUM(H2104-E2104)</f>
        <v>-220.5</v>
      </c>
      <c r="J2104" s="11" t="str">
        <f aca="false">IF(SUM(+F2104-C2104)&lt;365,"ST","LT")</f>
        <v>LT</v>
      </c>
      <c r="K2104" s="25"/>
      <c r="L2104" s="25"/>
      <c r="M2104" s="25"/>
      <c r="N2104" s="11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</row>
    <row r="2105" customFormat="false" ht="15.75" hidden="false" customHeight="true" outlineLevel="0" collapsed="false">
      <c r="A2105" s="25" t="s">
        <v>383</v>
      </c>
      <c r="B2105" s="11" t="n">
        <v>25</v>
      </c>
      <c r="C2105" s="22" t="n">
        <v>40519</v>
      </c>
      <c r="D2105" s="11" t="n">
        <v>391.55</v>
      </c>
      <c r="E2105" s="20" t="n">
        <f aca="false">SUM(B2105*D2105)</f>
        <v>9788.75</v>
      </c>
      <c r="F2105" s="22"/>
      <c r="G2105" s="11"/>
      <c r="H2105" s="23" t="n">
        <f aca="false">SUM(B2105*G2105)</f>
        <v>0</v>
      </c>
      <c r="I2105" s="24" t="n">
        <f aca="false">SUM(H2105-E2105)</f>
        <v>-9788.75</v>
      </c>
      <c r="J2105" s="11" t="str">
        <f aca="false">IF(SUM(+F2105-C2105)&lt;365,"ST","LT")</f>
        <v>ST</v>
      </c>
      <c r="K2105" s="25"/>
      <c r="L2105" s="25"/>
      <c r="M2105" s="25"/>
      <c r="N2105" s="11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</row>
    <row r="2106" customFormat="false" ht="15.75" hidden="false" customHeight="true" outlineLevel="0" collapsed="false">
      <c r="A2106" s="25" t="s">
        <v>383</v>
      </c>
      <c r="B2106" s="20" t="n">
        <v>25</v>
      </c>
      <c r="C2106" s="22" t="n">
        <v>41074</v>
      </c>
      <c r="D2106" s="11" t="n">
        <v>243.46</v>
      </c>
      <c r="E2106" s="20" t="n">
        <f aca="false">SUM(B2106*D2106)</f>
        <v>6086.5</v>
      </c>
      <c r="F2106" s="22"/>
      <c r="G2106" s="11"/>
      <c r="H2106" s="23" t="n">
        <f aca="false">SUM(B2106*G2106)</f>
        <v>0</v>
      </c>
      <c r="I2106" s="24" t="n">
        <f aca="false">SUM(H2106-E2106)</f>
        <v>-6086.5</v>
      </c>
      <c r="J2106" s="11" t="str">
        <f aca="false">IF(SUM(+F2106-C2106)&lt;365,"ST","LT")</f>
        <v>ST</v>
      </c>
      <c r="K2106" s="25"/>
      <c r="L2106" s="25"/>
      <c r="M2106" s="25"/>
      <c r="N2106" s="11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</row>
    <row r="2107" customFormat="false" ht="15.75" hidden="false" customHeight="true" outlineLevel="0" collapsed="false">
      <c r="A2107" s="25" t="s">
        <v>384</v>
      </c>
      <c r="B2107" s="20" t="n">
        <v>10</v>
      </c>
      <c r="C2107" s="22" t="n">
        <v>43461</v>
      </c>
      <c r="D2107" s="11" t="n">
        <v>977.27</v>
      </c>
      <c r="E2107" s="20" t="n">
        <f aca="false">SUM(B2107*D2107)</f>
        <v>9772.7</v>
      </c>
      <c r="F2107" s="22" t="n">
        <v>43833</v>
      </c>
      <c r="G2107" s="11" t="n">
        <v>1300.72</v>
      </c>
      <c r="H2107" s="23" t="n">
        <f aca="false">SUM(B2107*G2107)</f>
        <v>13007.2</v>
      </c>
      <c r="I2107" s="24" t="n">
        <f aca="false">SUM(H2107-E2107)</f>
        <v>3234.5</v>
      </c>
      <c r="J2107" s="11" t="str">
        <f aca="false">IF(SUM(+F2107-C2107)&lt;365,"ST","LT")</f>
        <v>LT</v>
      </c>
      <c r="K2107" s="25"/>
      <c r="L2107" s="25"/>
      <c r="M2107" s="25"/>
      <c r="N2107" s="11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</row>
    <row r="2108" customFormat="false" ht="15.75" hidden="false" customHeight="true" outlineLevel="0" collapsed="false">
      <c r="A2108" s="25" t="s">
        <v>385</v>
      </c>
      <c r="B2108" s="20" t="n">
        <v>100</v>
      </c>
      <c r="C2108" s="22" t="n">
        <v>39318</v>
      </c>
      <c r="D2108" s="11" t="n">
        <v>389.94</v>
      </c>
      <c r="E2108" s="20" t="n">
        <f aca="false">SUM(B2108*D2108)</f>
        <v>38994</v>
      </c>
      <c r="F2108" s="22"/>
      <c r="G2108" s="11"/>
      <c r="H2108" s="23" t="n">
        <f aca="false">SUM(B2108*G2108)</f>
        <v>0</v>
      </c>
      <c r="I2108" s="24" t="n">
        <f aca="false">SUM(H2108-E2108)</f>
        <v>-38994</v>
      </c>
      <c r="J2108" s="11" t="str">
        <f aca="false">IF(SUM(+F2108-C2108)&lt;365,"ST","LT")</f>
        <v>ST</v>
      </c>
      <c r="K2108" s="25"/>
      <c r="L2108" s="25"/>
      <c r="M2108" s="25"/>
      <c r="N2108" s="11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</row>
    <row r="2109" customFormat="false" ht="15.75" hidden="false" customHeight="true" outlineLevel="0" collapsed="false">
      <c r="A2109" s="25" t="s">
        <v>385</v>
      </c>
      <c r="B2109" s="20" t="n">
        <v>100</v>
      </c>
      <c r="C2109" s="22" t="n">
        <v>42446</v>
      </c>
      <c r="D2109" s="11" t="n">
        <v>59.72</v>
      </c>
      <c r="E2109" s="20" t="n">
        <f aca="false">SUM(B2109*D2109)</f>
        <v>5972</v>
      </c>
      <c r="F2109" s="22"/>
      <c r="G2109" s="11"/>
      <c r="H2109" s="23" t="n">
        <f aca="false">SUM(B2109*G2109)</f>
        <v>0</v>
      </c>
      <c r="I2109" s="24" t="n">
        <f aca="false">SUM(H2109-E2109)</f>
        <v>-5972</v>
      </c>
      <c r="J2109" s="11" t="str">
        <f aca="false">IF(SUM(+F2109-C2109)&lt;365,"ST","LT")</f>
        <v>ST</v>
      </c>
      <c r="K2109" s="25"/>
      <c r="L2109" s="25"/>
      <c r="M2109" s="25"/>
      <c r="N2109" s="11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</row>
    <row r="2110" customFormat="false" ht="15.75" hidden="false" customHeight="true" outlineLevel="0" collapsed="false">
      <c r="A2110" s="25" t="s">
        <v>385</v>
      </c>
      <c r="B2110" s="20" t="n">
        <v>200</v>
      </c>
      <c r="C2110" s="22" t="n">
        <v>42591</v>
      </c>
      <c r="D2110" s="11" t="n">
        <v>46.58</v>
      </c>
      <c r="E2110" s="20" t="n">
        <f aca="false">SUM(B2110*D2110)</f>
        <v>9316</v>
      </c>
      <c r="F2110" s="22"/>
      <c r="G2110" s="11"/>
      <c r="H2110" s="23" t="n">
        <f aca="false">SUM(B2110*G2110)</f>
        <v>0</v>
      </c>
      <c r="I2110" s="24" t="n">
        <f aca="false">SUM(H2110-E2110)</f>
        <v>-9316</v>
      </c>
      <c r="J2110" s="11" t="str">
        <f aca="false">IF(SUM(+F2110-C2110)&lt;365,"ST","LT")</f>
        <v>ST</v>
      </c>
      <c r="K2110" s="25"/>
      <c r="L2110" s="25"/>
      <c r="M2110" s="25"/>
      <c r="N2110" s="11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</row>
    <row r="2111" customFormat="false" ht="15.75" hidden="false" customHeight="true" outlineLevel="0" collapsed="false">
      <c r="A2111" s="25" t="s">
        <v>385</v>
      </c>
      <c r="B2111" s="20" t="n">
        <v>100</v>
      </c>
      <c r="C2111" s="22" t="n">
        <v>42835</v>
      </c>
      <c r="D2111" s="11" t="n">
        <v>89.47</v>
      </c>
      <c r="E2111" s="20" t="n">
        <f aca="false">SUM(B2111*D2111)</f>
        <v>8947</v>
      </c>
      <c r="F2111" s="22"/>
      <c r="G2111" s="11"/>
      <c r="H2111" s="23" t="n">
        <f aca="false">SUM(B2111*G2111)</f>
        <v>0</v>
      </c>
      <c r="I2111" s="24" t="n">
        <f aca="false">SUM(H2111-E2111)</f>
        <v>-8947</v>
      </c>
      <c r="J2111" s="11" t="str">
        <f aca="false">IF(SUM(+F2111-C2111)&lt;365,"ST","LT")</f>
        <v>ST</v>
      </c>
      <c r="K2111" s="25"/>
      <c r="L2111" s="25"/>
      <c r="M2111" s="25"/>
      <c r="N2111" s="11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</row>
    <row r="2112" customFormat="false" ht="15.75" hidden="false" customHeight="true" outlineLevel="0" collapsed="false">
      <c r="A2112" s="25" t="s">
        <v>386</v>
      </c>
      <c r="B2112" s="20" t="n">
        <v>10</v>
      </c>
      <c r="C2112" s="22" t="n">
        <v>42852</v>
      </c>
      <c r="D2112" s="11" t="n">
        <v>585.69</v>
      </c>
      <c r="E2112" s="20" t="n">
        <f aca="false">SUM(B2112*D2112)</f>
        <v>5856.9</v>
      </c>
      <c r="F2112" s="22" t="n">
        <v>43245</v>
      </c>
      <c r="G2112" s="11" t="n">
        <v>832.96</v>
      </c>
      <c r="H2112" s="23" t="n">
        <f aca="false">SUM(B2112*G2112)</f>
        <v>8329.6</v>
      </c>
      <c r="I2112" s="24" t="n">
        <f aca="false">SUM(H2112-E2112)</f>
        <v>2472.7</v>
      </c>
      <c r="J2112" s="11" t="str">
        <f aca="false">IF(SUM(+F2112-C2112)&lt;365,"ST","LT")</f>
        <v>LT</v>
      </c>
      <c r="K2112" s="25"/>
      <c r="L2112" s="25"/>
      <c r="M2112" s="25"/>
      <c r="N2112" s="11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</row>
    <row r="2113" customFormat="false" ht="15.75" hidden="false" customHeight="true" outlineLevel="0" collapsed="false">
      <c r="A2113" s="25" t="s">
        <v>386</v>
      </c>
      <c r="B2113" s="20" t="n">
        <v>15</v>
      </c>
      <c r="C2113" s="22" t="n">
        <v>43192</v>
      </c>
      <c r="D2113" s="11" t="n">
        <v>711.29</v>
      </c>
      <c r="E2113" s="20" t="n">
        <f aca="false">SUM(B2113*D2113)</f>
        <v>10669.35</v>
      </c>
      <c r="F2113" s="22" t="n">
        <v>43245</v>
      </c>
      <c r="G2113" s="11" t="n">
        <v>832.96</v>
      </c>
      <c r="H2113" s="23" t="n">
        <f aca="false">SUM(B2113*G2113)</f>
        <v>12494.4</v>
      </c>
      <c r="I2113" s="24" t="n">
        <f aca="false">SUM(H2113-E2113)</f>
        <v>1825.05</v>
      </c>
      <c r="J2113" s="11" t="str">
        <f aca="false">IF(SUM(+F2113-C2113)&lt;365,"ST","LT")</f>
        <v>ST</v>
      </c>
      <c r="K2113" s="25"/>
      <c r="L2113" s="25"/>
      <c r="M2113" s="25"/>
      <c r="N2113" s="11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</row>
    <row r="2114" customFormat="false" ht="15.75" hidden="false" customHeight="true" outlineLevel="0" collapsed="false">
      <c r="A2114" s="25" t="s">
        <v>386</v>
      </c>
      <c r="B2114" s="20" t="n">
        <v>10</v>
      </c>
      <c r="C2114" s="22" t="n">
        <v>43395</v>
      </c>
      <c r="D2114" s="11" t="n">
        <v>552.31</v>
      </c>
      <c r="E2114" s="20" t="n">
        <f aca="false">SUM(B2114*D2114)</f>
        <v>5523.1</v>
      </c>
      <c r="F2114" s="22" t="n">
        <v>43819</v>
      </c>
      <c r="G2114" s="11" t="n">
        <v>680.86</v>
      </c>
      <c r="H2114" s="23" t="n">
        <f aca="false">SUM(B2114*G2114)</f>
        <v>6808.6</v>
      </c>
      <c r="I2114" s="24" t="n">
        <f aca="false">SUM(H2114-E2114)</f>
        <v>1285.5</v>
      </c>
      <c r="J2114" s="11" t="str">
        <f aca="false">IF(SUM(+F2114-C2114)&lt;365,"ST","LT")</f>
        <v>LT</v>
      </c>
      <c r="K2114" s="25"/>
      <c r="L2114" s="25"/>
      <c r="M2114" s="25"/>
      <c r="N2114" s="11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</row>
    <row r="2115" customFormat="false" ht="15.75" hidden="false" customHeight="true" outlineLevel="0" collapsed="false">
      <c r="A2115" s="25" t="s">
        <v>387</v>
      </c>
      <c r="B2115" s="20" t="n">
        <v>25</v>
      </c>
      <c r="C2115" s="22" t="n">
        <v>42887</v>
      </c>
      <c r="D2115" s="11" t="n">
        <v>445.62</v>
      </c>
      <c r="E2115" s="20" t="n">
        <f aca="false">SUM(B2115*D2115)</f>
        <v>11140.5</v>
      </c>
      <c r="F2115" s="22" t="n">
        <v>43573</v>
      </c>
      <c r="G2115" s="11" t="n">
        <v>238.2</v>
      </c>
      <c r="H2115" s="23" t="n">
        <f aca="false">SUM(B2115*G2115)</f>
        <v>5955</v>
      </c>
      <c r="I2115" s="24" t="n">
        <f aca="false">SUM(H2115-E2115)</f>
        <v>-5185.5</v>
      </c>
      <c r="J2115" s="11" t="str">
        <f aca="false">IF(SUM(+F2115-C2115)&lt;365,"ST","LT")</f>
        <v>LT</v>
      </c>
      <c r="K2115" s="25"/>
      <c r="L2115" s="25"/>
      <c r="M2115" s="25"/>
      <c r="N2115" s="11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</row>
    <row r="2116" customFormat="false" ht="15.75" hidden="false" customHeight="true" outlineLevel="0" collapsed="false">
      <c r="A2116" s="25" t="s">
        <v>387</v>
      </c>
      <c r="B2116" s="20" t="n">
        <v>25</v>
      </c>
      <c r="C2116" s="22" t="n">
        <v>42920</v>
      </c>
      <c r="D2116" s="11" t="n">
        <v>0</v>
      </c>
      <c r="E2116" s="20" t="n">
        <f aca="false">SUM(B2116*D2116)</f>
        <v>0</v>
      </c>
      <c r="F2116" s="22" t="n">
        <v>43573</v>
      </c>
      <c r="G2116" s="11" t="n">
        <v>238.2</v>
      </c>
      <c r="H2116" s="23" t="n">
        <f aca="false">SUM(B2116*G2116)</f>
        <v>5955</v>
      </c>
      <c r="I2116" s="24" t="n">
        <f aca="false">SUM(H2116-E2116)</f>
        <v>5955</v>
      </c>
      <c r="J2116" s="11" t="str">
        <f aca="false">IF(SUM(+F2116-C2116)&lt;365,"ST","LT")</f>
        <v>LT</v>
      </c>
      <c r="K2116" s="19" t="s">
        <v>110</v>
      </c>
      <c r="L2116" s="25"/>
      <c r="M2116" s="25"/>
      <c r="N2116" s="11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</row>
    <row r="2117" customFormat="false" ht="15.75" hidden="false" customHeight="true" outlineLevel="0" collapsed="false">
      <c r="A2117" s="25" t="s">
        <v>387</v>
      </c>
      <c r="B2117" s="20" t="n">
        <v>50</v>
      </c>
      <c r="C2117" s="22" t="n">
        <v>43731</v>
      </c>
      <c r="D2117" s="11" t="n">
        <v>254.9</v>
      </c>
      <c r="E2117" s="20" t="n">
        <f aca="false">SUM(B2117*D2117)</f>
        <v>12745</v>
      </c>
      <c r="F2117" s="22" t="n">
        <v>43495</v>
      </c>
      <c r="G2117" s="11" t="n">
        <v>293.28</v>
      </c>
      <c r="H2117" s="23" t="n">
        <f aca="false">SUM(B2117*G2117)</f>
        <v>14664</v>
      </c>
      <c r="I2117" s="24" t="n">
        <f aca="false">SUM(H2117-E2117)</f>
        <v>1919</v>
      </c>
      <c r="J2117" s="11" t="str">
        <f aca="false">IF(SUM(+F2117-C2117)&lt;365,"ST","LT")</f>
        <v>ST</v>
      </c>
      <c r="K2117" s="25"/>
      <c r="L2117" s="25"/>
      <c r="M2117" s="25"/>
      <c r="N2117" s="11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</row>
    <row r="2118" customFormat="false" ht="15.75" hidden="false" customHeight="true" outlineLevel="0" collapsed="false">
      <c r="A2118" s="25" t="s">
        <v>387</v>
      </c>
      <c r="B2118" s="20" t="n">
        <v>25</v>
      </c>
      <c r="C2118" s="22" t="n">
        <v>43784</v>
      </c>
      <c r="D2118" s="11" t="n">
        <v>279.58</v>
      </c>
      <c r="E2118" s="20" t="n">
        <f aca="false">SUM(B2118*D2118)</f>
        <v>6989.5</v>
      </c>
      <c r="F2118" s="22"/>
      <c r="G2118" s="11"/>
      <c r="H2118" s="23" t="n">
        <f aca="false">SUM(B2118*G2118)</f>
        <v>0</v>
      </c>
      <c r="I2118" s="24" t="n">
        <f aca="false">SUM(H2118-E2118)</f>
        <v>-6989.5</v>
      </c>
      <c r="J2118" s="11" t="str">
        <f aca="false">IF(SUM(+F2118-C2118)&lt;365,"ST","LT")</f>
        <v>ST</v>
      </c>
      <c r="K2118" s="25"/>
      <c r="L2118" s="25"/>
      <c r="M2118" s="25"/>
      <c r="N2118" s="11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</row>
    <row r="2119" customFormat="false" ht="15.75" hidden="false" customHeight="true" outlineLevel="0" collapsed="false">
      <c r="A2119" s="25" t="s">
        <v>387</v>
      </c>
      <c r="B2119" s="20" t="n">
        <v>25</v>
      </c>
      <c r="C2119" s="22" t="n">
        <v>43791</v>
      </c>
      <c r="D2119" s="11" t="n">
        <v>270.11</v>
      </c>
      <c r="E2119" s="20" t="n">
        <f aca="false">SUM(B2119*D2119)</f>
        <v>6752.75</v>
      </c>
      <c r="F2119" s="22"/>
      <c r="G2119" s="11"/>
      <c r="H2119" s="23" t="n">
        <f aca="false">SUM(B2119*G2119)</f>
        <v>0</v>
      </c>
      <c r="I2119" s="24" t="n">
        <f aca="false">SUM(H2119-E2119)</f>
        <v>-6752.75</v>
      </c>
      <c r="J2119" s="11" t="str">
        <f aca="false">IF(SUM(+F2119-C2119)&lt;365,"ST","LT")</f>
        <v>ST</v>
      </c>
      <c r="K2119" s="25"/>
      <c r="L2119" s="25"/>
      <c r="M2119" s="25"/>
      <c r="N2119" s="11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</row>
    <row r="2120" customFormat="false" ht="15.75" hidden="false" customHeight="true" outlineLevel="0" collapsed="false">
      <c r="A2120" s="19" t="s">
        <v>388</v>
      </c>
      <c r="B2120" s="20" t="n">
        <v>5</v>
      </c>
      <c r="C2120" s="22" t="n">
        <v>43875</v>
      </c>
      <c r="D2120" s="11" t="n">
        <v>4194.93</v>
      </c>
      <c r="E2120" s="20" t="n">
        <f aca="false">SUM(B2120*D2120)</f>
        <v>20974.65</v>
      </c>
      <c r="F2120" s="22"/>
      <c r="G2120" s="11"/>
      <c r="H2120" s="23" t="n">
        <f aca="false">SUM(B2120*G2120)</f>
        <v>0</v>
      </c>
      <c r="I2120" s="24" t="n">
        <f aca="false">SUM(H2120-E2120)</f>
        <v>-20974.65</v>
      </c>
      <c r="J2120" s="11" t="str">
        <f aca="false">IF(SUM(+F2120-C2120)&lt;365,"ST","LT")</f>
        <v>ST</v>
      </c>
      <c r="K2120" s="25"/>
      <c r="L2120" s="25"/>
      <c r="M2120" s="25"/>
      <c r="N2120" s="11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</row>
    <row r="2121" customFormat="false" ht="15.75" hidden="false" customHeight="true" outlineLevel="0" collapsed="false">
      <c r="A2121" s="25" t="s">
        <v>389</v>
      </c>
      <c r="B2121" s="20" t="n">
        <v>25</v>
      </c>
      <c r="C2121" s="22" t="n">
        <v>32659</v>
      </c>
      <c r="D2121" s="11" t="n">
        <v>21.25</v>
      </c>
      <c r="E2121" s="20" t="n">
        <f aca="false">SUM(B2121*D2121)</f>
        <v>531.25</v>
      </c>
      <c r="F2121" s="22"/>
      <c r="G2121" s="11"/>
      <c r="H2121" s="23" t="n">
        <f aca="false">SUM(B2121*G2121)</f>
        <v>0</v>
      </c>
      <c r="I2121" s="24" t="n">
        <f aca="false">SUM(H2121-E2121)</f>
        <v>-531.25</v>
      </c>
      <c r="J2121" s="11" t="str">
        <f aca="false">IF(SUM(+F2121-C2121)&lt;365,"ST","LT")</f>
        <v>ST</v>
      </c>
      <c r="K2121" s="25"/>
      <c r="L2121" s="25"/>
      <c r="M2121" s="25"/>
      <c r="N2121" s="11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</row>
    <row r="2122" customFormat="false" ht="15.75" hidden="false" customHeight="true" outlineLevel="0" collapsed="false">
      <c r="A2122" s="25" t="s">
        <v>389</v>
      </c>
      <c r="B2122" s="11" t="n">
        <v>50</v>
      </c>
      <c r="C2122" s="22" t="n">
        <v>37025</v>
      </c>
      <c r="D2122" s="11" t="n">
        <v>54.68</v>
      </c>
      <c r="E2122" s="20" t="n">
        <f aca="false">SUM(B2122*D2122)</f>
        <v>2734</v>
      </c>
      <c r="F2122" s="22"/>
      <c r="G2122" s="11"/>
      <c r="H2122" s="23" t="n">
        <f aca="false">SUM(B2122*G2122)</f>
        <v>0</v>
      </c>
      <c r="I2122" s="24" t="n">
        <f aca="false">SUM(H2122-E2122)</f>
        <v>-2734</v>
      </c>
      <c r="J2122" s="11" t="str">
        <f aca="false">IF(SUM(+F2122-C2122)&lt;365,"ST","LT")</f>
        <v>ST</v>
      </c>
      <c r="K2122" s="25" t="s">
        <v>36</v>
      </c>
      <c r="L2122" s="25"/>
      <c r="M2122" s="25"/>
      <c r="N2122" s="11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</row>
    <row r="2123" customFormat="false" ht="15.75" hidden="false" customHeight="true" outlineLevel="0" collapsed="false">
      <c r="A2123" s="25" t="s">
        <v>390</v>
      </c>
      <c r="B2123" s="11" t="n">
        <v>75</v>
      </c>
      <c r="C2123" s="22"/>
      <c r="D2123" s="11" t="n">
        <v>0</v>
      </c>
      <c r="E2123" s="20" t="n">
        <f aca="false">SUM(B2123*D2123)</f>
        <v>0</v>
      </c>
      <c r="F2123" s="22"/>
      <c r="G2123" s="11"/>
      <c r="H2123" s="23" t="n">
        <f aca="false">SUM(B2123*G2123)</f>
        <v>0</v>
      </c>
      <c r="I2123" s="24" t="n">
        <f aca="false">SUM(H2123-E2123)</f>
        <v>0</v>
      </c>
      <c r="J2123" s="11" t="str">
        <f aca="false">IF(SUM(+F2123-C2123)&lt;365,"ST","LT")</f>
        <v>ST</v>
      </c>
      <c r="K2123" s="25" t="s">
        <v>391</v>
      </c>
      <c r="L2123" s="25"/>
      <c r="M2123" s="25"/>
      <c r="N2123" s="11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</row>
    <row r="2124" customFormat="false" ht="15.75" hidden="false" customHeight="true" outlineLevel="0" collapsed="false">
      <c r="A2124" s="25" t="s">
        <v>393</v>
      </c>
      <c r="B2124" s="20" t="n">
        <v>200</v>
      </c>
      <c r="C2124" s="22" t="n">
        <v>36563</v>
      </c>
      <c r="D2124" s="11" t="n">
        <v>50.9</v>
      </c>
      <c r="E2124" s="20" t="n">
        <f aca="false">SUM(B2124*D2124)</f>
        <v>10180</v>
      </c>
      <c r="F2124" s="22" t="n">
        <v>43748</v>
      </c>
      <c r="G2124" s="11" t="n">
        <v>21.31</v>
      </c>
      <c r="H2124" s="23" t="n">
        <f aca="false">SUM(B2124*G2124)</f>
        <v>4262</v>
      </c>
      <c r="I2124" s="24" t="n">
        <f aca="false">SUM(H2124-E2124)</f>
        <v>-5918</v>
      </c>
      <c r="J2124" s="11" t="str">
        <f aca="false">IF(SUM(+F2124-C2124)&lt;365,"ST","LT")</f>
        <v>LT</v>
      </c>
      <c r="K2124" s="25" t="s">
        <v>19</v>
      </c>
      <c r="L2124" s="25"/>
      <c r="M2124" s="25"/>
      <c r="N2124" s="11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</row>
    <row r="2125" customFormat="false" ht="15.75" hidden="false" customHeight="true" outlineLevel="0" collapsed="false">
      <c r="A2125" s="25" t="s">
        <v>393</v>
      </c>
      <c r="B2125" s="20" t="n">
        <v>300</v>
      </c>
      <c r="C2125" s="22" t="n">
        <v>36563</v>
      </c>
      <c r="D2125" s="11" t="n">
        <v>50.9</v>
      </c>
      <c r="E2125" s="20" t="n">
        <f aca="false">SUM(B2125*D2125)</f>
        <v>15270</v>
      </c>
      <c r="F2125" s="22" t="n">
        <v>43749</v>
      </c>
      <c r="G2125" s="11" t="n">
        <v>22.71</v>
      </c>
      <c r="H2125" s="23" t="n">
        <f aca="false">SUM(B2125*G2125)</f>
        <v>6813</v>
      </c>
      <c r="I2125" s="24" t="n">
        <f aca="false">SUM(H2125-E2125)</f>
        <v>-8457</v>
      </c>
      <c r="J2125" s="11" t="str">
        <f aca="false">IF(SUM(+F2125-C2125)&lt;365,"ST","LT")</f>
        <v>LT</v>
      </c>
      <c r="K2125" s="25" t="s">
        <v>19</v>
      </c>
      <c r="L2125" s="25"/>
      <c r="M2125" s="25"/>
      <c r="N2125" s="11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</row>
    <row r="2126" customFormat="false" ht="15.75" hidden="false" customHeight="true" outlineLevel="0" collapsed="false">
      <c r="A2126" s="25" t="s">
        <v>393</v>
      </c>
      <c r="B2126" s="20" t="n">
        <v>200</v>
      </c>
      <c r="C2126" s="22" t="n">
        <v>39710</v>
      </c>
      <c r="D2126" s="11" t="n">
        <v>29.85</v>
      </c>
      <c r="E2126" s="20" t="n">
        <f aca="false">SUM(B2126*D2126)</f>
        <v>5970</v>
      </c>
      <c r="F2126" s="22" t="n">
        <v>43749</v>
      </c>
      <c r="G2126" s="11" t="n">
        <v>22.71</v>
      </c>
      <c r="H2126" s="23" t="n">
        <f aca="false">SUM(B2126*G2126)</f>
        <v>4542</v>
      </c>
      <c r="I2126" s="24" t="n">
        <f aca="false">SUM(H2126-E2126)</f>
        <v>-1428</v>
      </c>
      <c r="J2126" s="11" t="str">
        <f aca="false">IF(SUM(+F2126-C2126)&lt;365,"ST","LT")</f>
        <v>LT</v>
      </c>
      <c r="K2126" s="25"/>
      <c r="L2126" s="25"/>
      <c r="M2126" s="25"/>
      <c r="N2126" s="11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</row>
    <row r="2127" customFormat="false" ht="15.75" hidden="false" customHeight="true" outlineLevel="0" collapsed="false">
      <c r="A2127" s="25" t="s">
        <v>394</v>
      </c>
      <c r="B2127" s="20" t="n">
        <v>10</v>
      </c>
      <c r="C2127" s="22" t="n">
        <v>43157</v>
      </c>
      <c r="D2127" s="11" t="n">
        <v>2663.73</v>
      </c>
      <c r="E2127" s="20" t="n">
        <f aca="false">SUM(B2127*D2127)</f>
        <v>26637.3</v>
      </c>
      <c r="F2127" s="22"/>
      <c r="G2127" s="11"/>
      <c r="H2127" s="23" t="n">
        <f aca="false">SUM(B2127*G2127)</f>
        <v>0</v>
      </c>
      <c r="I2127" s="24" t="n">
        <f aca="false">SUM(H2127-E2127)</f>
        <v>-26637.3</v>
      </c>
      <c r="J2127" s="11" t="str">
        <f aca="false">IF(SUM(+F2127-C2127)&lt;365,"ST","LT")</f>
        <v>ST</v>
      </c>
      <c r="K2127" s="25"/>
      <c r="L2127" s="25"/>
      <c r="M2127" s="25"/>
      <c r="N2127" s="11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</row>
    <row r="2128" customFormat="false" ht="15.75" hidden="false" customHeight="true" outlineLevel="0" collapsed="false">
      <c r="A2128" s="25" t="s">
        <v>394</v>
      </c>
      <c r="B2128" s="20" t="n">
        <v>5</v>
      </c>
      <c r="C2128" s="22" t="n">
        <v>43368</v>
      </c>
      <c r="D2128" s="11" t="n">
        <v>2493.56</v>
      </c>
      <c r="E2128" s="20" t="n">
        <f aca="false">SUM(B2128*D2128)</f>
        <v>12467.8</v>
      </c>
      <c r="F2128" s="22"/>
      <c r="G2128" s="11"/>
      <c r="H2128" s="23" t="n">
        <f aca="false">SUM(B2128*G2128)</f>
        <v>0</v>
      </c>
      <c r="I2128" s="24" t="n">
        <f aca="false">SUM(H2128-E2128)</f>
        <v>-12467.8</v>
      </c>
      <c r="J2128" s="11" t="str">
        <f aca="false">IF(SUM(+F2128-C2128)&lt;365,"ST","LT")</f>
        <v>ST</v>
      </c>
      <c r="K2128" s="25"/>
      <c r="L2128" s="25"/>
      <c r="M2128" s="25"/>
      <c r="N2128" s="11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</row>
    <row r="2129" customFormat="false" ht="15.75" hidden="false" customHeight="true" outlineLevel="0" collapsed="false">
      <c r="A2129" s="25" t="s">
        <v>394</v>
      </c>
      <c r="B2129" s="20" t="n">
        <v>5</v>
      </c>
      <c r="C2129" s="22" t="n">
        <v>43390</v>
      </c>
      <c r="D2129" s="11" t="n">
        <v>2114.74</v>
      </c>
      <c r="E2129" s="20" t="n">
        <f aca="false">SUM(B2129*D2129)</f>
        <v>10573.7</v>
      </c>
      <c r="F2129" s="22"/>
      <c r="G2129" s="11"/>
      <c r="H2129" s="23" t="n">
        <f aca="false">SUM(B2129*G2129)</f>
        <v>0</v>
      </c>
      <c r="I2129" s="24" t="n">
        <f aca="false">SUM(H2129-E2129)</f>
        <v>-10573.7</v>
      </c>
      <c r="J2129" s="11" t="str">
        <f aca="false">IF(SUM(+F2129-C2129)&lt;365,"ST","LT")</f>
        <v>ST</v>
      </c>
      <c r="K2129" s="25"/>
      <c r="L2129" s="25"/>
      <c r="M2129" s="25"/>
      <c r="N2129" s="11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</row>
    <row r="2130" customFormat="false" ht="15.75" hidden="false" customHeight="true" outlineLevel="0" collapsed="false">
      <c r="A2130" s="25" t="s">
        <v>394</v>
      </c>
      <c r="B2130" s="20" t="n">
        <v>5</v>
      </c>
      <c r="C2130" s="22" t="n">
        <v>43635</v>
      </c>
      <c r="D2130" s="11" t="n">
        <v>1762.47</v>
      </c>
      <c r="E2130" s="20" t="n">
        <f aca="false">SUM(B2130*D2130)</f>
        <v>8812.35</v>
      </c>
      <c r="F2130" s="22"/>
      <c r="G2130" s="11"/>
      <c r="H2130" s="23" t="n">
        <f aca="false">SUM(B2130*G2130)</f>
        <v>0</v>
      </c>
      <c r="I2130" s="24" t="n">
        <f aca="false">SUM(H2130-E2130)</f>
        <v>-8812.35</v>
      </c>
      <c r="J2130" s="11" t="str">
        <f aca="false">IF(SUM(+F2130-C2130)&lt;365,"ST","LT")</f>
        <v>ST</v>
      </c>
      <c r="K2130" s="25"/>
      <c r="L2130" s="25"/>
      <c r="M2130" s="25"/>
      <c r="N2130" s="11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</row>
    <row r="2131" customFormat="false" ht="15.75" hidden="false" customHeight="true" outlineLevel="0" collapsed="false">
      <c r="A2131" s="25" t="s">
        <v>395</v>
      </c>
      <c r="B2131" s="11" t="n">
        <v>10</v>
      </c>
      <c r="C2131" s="22" t="n">
        <v>42677</v>
      </c>
      <c r="D2131" s="11" t="n">
        <v>775</v>
      </c>
      <c r="E2131" s="20" t="n">
        <f aca="false">SUM(B2131*D2131)</f>
        <v>7750</v>
      </c>
      <c r="F2131" s="22"/>
      <c r="G2131" s="11"/>
      <c r="H2131" s="23" t="n">
        <f aca="false">SUM(B2131*G2131)</f>
        <v>0</v>
      </c>
      <c r="I2131" s="24" t="n">
        <f aca="false">SUM(H2131-E2131)</f>
        <v>-7750</v>
      </c>
      <c r="J2131" s="11" t="str">
        <f aca="false">IF(SUM(+F2131-C2131)&lt;365,"ST","LT")</f>
        <v>ST</v>
      </c>
      <c r="K2131" s="25" t="s">
        <v>31</v>
      </c>
      <c r="L2131" s="25"/>
      <c r="M2131" s="25"/>
      <c r="N2131" s="11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</row>
    <row r="2132" customFormat="false" ht="15.75" hidden="false" customHeight="true" outlineLevel="0" collapsed="false">
      <c r="A2132" s="25" t="s">
        <v>395</v>
      </c>
      <c r="B2132" s="11" t="n">
        <v>10</v>
      </c>
      <c r="C2132" s="22" t="n">
        <v>43067</v>
      </c>
      <c r="D2132" s="11" t="n">
        <v>1353.37</v>
      </c>
      <c r="E2132" s="20" t="n">
        <f aca="false">SUM(B2132*D2132)</f>
        <v>13533.7</v>
      </c>
      <c r="F2132" s="22"/>
      <c r="G2132" s="11"/>
      <c r="H2132" s="23" t="n">
        <f aca="false">SUM(B2132*G2132)</f>
        <v>0</v>
      </c>
      <c r="I2132" s="24" t="n">
        <f aca="false">SUM(H2132-E2132)</f>
        <v>-13533.7</v>
      </c>
      <c r="J2132" s="11" t="str">
        <f aca="false">IF(SUM(+F2132-C2132)&lt;365,"ST","LT")</f>
        <v>ST</v>
      </c>
      <c r="K2132" s="25"/>
      <c r="L2132" s="25"/>
      <c r="M2132" s="25"/>
      <c r="N2132" s="11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</row>
    <row r="2133" customFormat="false" ht="15.75" hidden="false" customHeight="true" outlineLevel="0" collapsed="false">
      <c r="A2133" s="19" t="s">
        <v>395</v>
      </c>
      <c r="B2133" s="11" t="n">
        <v>5</v>
      </c>
      <c r="C2133" s="22" t="n">
        <v>43724</v>
      </c>
      <c r="D2133" s="11" t="n">
        <v>648.83</v>
      </c>
      <c r="E2133" s="20" t="n">
        <f aca="false">SUM(B2133*D2133)</f>
        <v>3244.15</v>
      </c>
      <c r="F2133" s="22"/>
      <c r="G2133" s="11"/>
      <c r="H2133" s="23" t="n">
        <f aca="false">SUM(B2133*G2133)</f>
        <v>0</v>
      </c>
      <c r="I2133" s="24" t="n">
        <f aca="false">SUM(H2133-E2133)</f>
        <v>-3244.15</v>
      </c>
      <c r="J2133" s="11" t="str">
        <f aca="false">IF(SUM(+F2133-C2133)&lt;365,"ST","LT")</f>
        <v>ST</v>
      </c>
      <c r="K2133" s="25"/>
      <c r="L2133" s="25"/>
      <c r="M2133" s="25"/>
      <c r="N2133" s="11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</row>
    <row r="2134" customFormat="false" ht="15.75" hidden="false" customHeight="true" outlineLevel="0" collapsed="false">
      <c r="A2134" s="19" t="s">
        <v>396</v>
      </c>
      <c r="B2134" s="11" t="n">
        <v>25</v>
      </c>
      <c r="C2134" s="22" t="n">
        <v>43572</v>
      </c>
      <c r="D2134" s="11" t="n">
        <v>595.18</v>
      </c>
      <c r="E2134" s="20" t="n">
        <f aca="false">SUM(B2134*D2134)</f>
        <v>14879.5</v>
      </c>
      <c r="F2134" s="22" t="n">
        <v>43804</v>
      </c>
      <c r="G2134" s="11" t="n">
        <v>1030.71</v>
      </c>
      <c r="H2134" s="23" t="n">
        <f aca="false">SUM(B2134*G2134)</f>
        <v>25767.75</v>
      </c>
      <c r="I2134" s="24" t="n">
        <f aca="false">SUM(H2134-E2134)</f>
        <v>10888.25</v>
      </c>
      <c r="J2134" s="11" t="str">
        <f aca="false">IF(SUM(+F2134-C2134)&lt;365,"ST","LT")</f>
        <v>ST</v>
      </c>
      <c r="K2134" s="25"/>
      <c r="L2134" s="25"/>
      <c r="M2134" s="25"/>
      <c r="N2134" s="11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</row>
    <row r="2135" customFormat="false" ht="15.75" hidden="false" customHeight="true" outlineLevel="0" collapsed="false">
      <c r="A2135" s="25" t="s">
        <v>397</v>
      </c>
      <c r="B2135" s="11" t="n">
        <v>50</v>
      </c>
      <c r="C2135" s="22" t="n">
        <v>43047</v>
      </c>
      <c r="D2135" s="11" t="n">
        <v>138.48</v>
      </c>
      <c r="E2135" s="20" t="n">
        <f aca="false">SUM(B2135*D2135)</f>
        <v>6924</v>
      </c>
      <c r="F2135" s="22"/>
      <c r="G2135" s="11"/>
      <c r="H2135" s="23" t="n">
        <f aca="false">SUM(B2135*G2135)</f>
        <v>0</v>
      </c>
      <c r="I2135" s="24" t="n">
        <f aca="false">SUM(H2135-E2135)</f>
        <v>-6924</v>
      </c>
      <c r="J2135" s="11" t="str">
        <f aca="false">IF(SUM(+F2135-C2135)&lt;365,"ST","LT")</f>
        <v>ST</v>
      </c>
      <c r="K2135" s="25"/>
      <c r="L2135" s="25"/>
      <c r="M2135" s="25"/>
      <c r="N2135" s="11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</row>
    <row r="2136" customFormat="false" ht="15.75" hidden="false" customHeight="true" outlineLevel="0" collapsed="false">
      <c r="A2136" s="25" t="s">
        <v>397</v>
      </c>
      <c r="B2136" s="11" t="n">
        <v>50</v>
      </c>
      <c r="C2136" s="22" t="n">
        <v>43091</v>
      </c>
      <c r="D2136" s="11" t="n">
        <v>121.71</v>
      </c>
      <c r="E2136" s="20" t="n">
        <f aca="false">SUM(B2136*D2136)</f>
        <v>6085.5</v>
      </c>
      <c r="F2136" s="22"/>
      <c r="G2136" s="11"/>
      <c r="H2136" s="23" t="n">
        <f aca="false">SUM(B2136*G2136)</f>
        <v>0</v>
      </c>
      <c r="I2136" s="24" t="n">
        <f aca="false">SUM(H2136-E2136)</f>
        <v>-6085.5</v>
      </c>
      <c r="J2136" s="11" t="str">
        <f aca="false">IF(SUM(+F2136-C2136)&lt;365,"ST","LT")</f>
        <v>ST</v>
      </c>
      <c r="K2136" s="25"/>
      <c r="L2136" s="25"/>
      <c r="M2136" s="25"/>
      <c r="N2136" s="11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</row>
    <row r="2137" customFormat="false" ht="15.75" hidden="false" customHeight="true" outlineLevel="0" collapsed="false">
      <c r="A2137" s="25" t="s">
        <v>398</v>
      </c>
      <c r="B2137" s="20" t="n">
        <v>50</v>
      </c>
      <c r="C2137" s="22" t="n">
        <v>40506</v>
      </c>
      <c r="D2137" s="11" t="n">
        <v>85.5</v>
      </c>
      <c r="E2137" s="20" t="n">
        <f aca="false">SUM(B2137*D2137)</f>
        <v>4275</v>
      </c>
      <c r="F2137" s="22" t="n">
        <v>43452</v>
      </c>
      <c r="G2137" s="11" t="n">
        <v>194.33</v>
      </c>
      <c r="H2137" s="23" t="n">
        <f aca="false">SUM(B2137*G2137)</f>
        <v>9716.5</v>
      </c>
      <c r="I2137" s="24" t="n">
        <f aca="false">SUM(H2137-E2137)</f>
        <v>5441.5</v>
      </c>
      <c r="J2137" s="11" t="str">
        <f aca="false">IF(SUM(+F2137-C2137)&lt;365,"ST","LT")</f>
        <v>LT</v>
      </c>
      <c r="K2137" s="25"/>
      <c r="L2137" s="25"/>
      <c r="M2137" s="25"/>
      <c r="N2137" s="11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</row>
    <row r="2138" customFormat="false" ht="15.75" hidden="false" customHeight="true" outlineLevel="0" collapsed="false">
      <c r="A2138" s="25" t="s">
        <v>398</v>
      </c>
      <c r="B2138" s="20" t="n">
        <v>150</v>
      </c>
      <c r="C2138" s="22" t="n">
        <v>40506</v>
      </c>
      <c r="D2138" s="11" t="n">
        <v>85.5</v>
      </c>
      <c r="E2138" s="20" t="n">
        <f aca="false">SUM(B2138*D2138)</f>
        <v>12825</v>
      </c>
      <c r="F2138" s="22"/>
      <c r="G2138" s="11"/>
      <c r="H2138" s="23" t="n">
        <f aca="false">SUM(B2138*G2138)</f>
        <v>0</v>
      </c>
      <c r="I2138" s="24" t="n">
        <f aca="false">SUM(H2138-E2138)</f>
        <v>-12825</v>
      </c>
      <c r="J2138" s="11" t="str">
        <f aca="false">IF(SUM(+F2138-C2138)&lt;365,"ST","LT")</f>
        <v>ST</v>
      </c>
      <c r="K2138" s="25"/>
      <c r="L2138" s="25"/>
      <c r="M2138" s="25"/>
      <c r="N2138" s="11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</row>
    <row r="2139" customFormat="false" ht="15.75" hidden="false" customHeight="true" outlineLevel="0" collapsed="false">
      <c r="A2139" s="19" t="s">
        <v>398</v>
      </c>
      <c r="B2139" s="20" t="n">
        <v>50</v>
      </c>
      <c r="C2139" s="22" t="n">
        <v>43826</v>
      </c>
      <c r="D2139" s="11" t="n">
        <v>190.42</v>
      </c>
      <c r="E2139" s="20" t="n">
        <f aca="false">SUM(B2139*D2139)</f>
        <v>9521</v>
      </c>
      <c r="F2139" s="22"/>
      <c r="G2139" s="11"/>
      <c r="H2139" s="23" t="n">
        <f aca="false">SUM(B2139*G2139)</f>
        <v>0</v>
      </c>
      <c r="I2139" s="24" t="n">
        <f aca="false">SUM(H2139-E2139)</f>
        <v>-9521</v>
      </c>
      <c r="J2139" s="11" t="str">
        <f aca="false">IF(SUM(+F2139-C2139)&lt;365,"ST","LT")</f>
        <v>ST</v>
      </c>
      <c r="K2139" s="25"/>
      <c r="L2139" s="25"/>
      <c r="M2139" s="25"/>
      <c r="N2139" s="11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</row>
    <row r="2140" customFormat="false" ht="15.75" hidden="false" customHeight="true" outlineLevel="0" collapsed="false">
      <c r="A2140" s="25" t="s">
        <v>399</v>
      </c>
      <c r="B2140" s="20" t="n">
        <v>100</v>
      </c>
      <c r="C2140" s="22" t="n">
        <v>43132</v>
      </c>
      <c r="D2140" s="11" t="n">
        <v>106.69</v>
      </c>
      <c r="E2140" s="20" t="n">
        <f aca="false">SUM(B2140*D2140)</f>
        <v>10669</v>
      </c>
      <c r="F2140" s="22" t="n">
        <v>43357</v>
      </c>
      <c r="G2140" s="11" t="n">
        <v>105.5</v>
      </c>
      <c r="H2140" s="23" t="n">
        <f aca="false">SUM(B2140*G2140)</f>
        <v>10550</v>
      </c>
      <c r="I2140" s="24" t="n">
        <f aca="false">SUM(H2140-E2140)</f>
        <v>-119</v>
      </c>
      <c r="J2140" s="11" t="str">
        <f aca="false">IF(SUM(+F2140-C2140)&lt;365,"ST","LT")</f>
        <v>ST</v>
      </c>
      <c r="K2140" s="25"/>
      <c r="L2140" s="25"/>
      <c r="M2140" s="25"/>
      <c r="N2140" s="11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</row>
    <row r="2141" customFormat="false" ht="15.75" hidden="false" customHeight="true" outlineLevel="0" collapsed="false">
      <c r="A2141" s="25" t="s">
        <v>399</v>
      </c>
      <c r="B2141" s="20" t="n">
        <v>100</v>
      </c>
      <c r="C2141" s="22" t="n">
        <v>43262</v>
      </c>
      <c r="D2141" s="11" t="n">
        <v>90.17</v>
      </c>
      <c r="E2141" s="20" t="n">
        <f aca="false">SUM(B2141*D2141)</f>
        <v>9017</v>
      </c>
      <c r="F2141" s="22" t="n">
        <v>43376</v>
      </c>
      <c r="G2141" s="11" t="n">
        <v>97.15</v>
      </c>
      <c r="H2141" s="23" t="n">
        <f aca="false">SUM(B2141*G2141)</f>
        <v>9715</v>
      </c>
      <c r="I2141" s="24" t="n">
        <f aca="false">SUM(H2141-E2141)</f>
        <v>698</v>
      </c>
      <c r="J2141" s="11" t="str">
        <f aca="false">IF(SUM(+F2141-C2141)&lt;365,"ST","LT")</f>
        <v>ST</v>
      </c>
      <c r="K2141" s="25"/>
      <c r="L2141" s="25"/>
      <c r="M2141" s="25"/>
      <c r="N2141" s="11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</row>
    <row r="2142" customFormat="false" ht="15.75" hidden="false" customHeight="true" outlineLevel="0" collapsed="false">
      <c r="A2142" s="25" t="s">
        <v>399</v>
      </c>
      <c r="B2142" s="20" t="n">
        <v>100</v>
      </c>
      <c r="C2142" s="22" t="n">
        <v>43371</v>
      </c>
      <c r="D2142" s="11" t="n">
        <v>88.66</v>
      </c>
      <c r="E2142" s="20" t="n">
        <f aca="false">SUM(B2142*D2142)</f>
        <v>8866</v>
      </c>
      <c r="F2142" s="22" t="n">
        <v>43378</v>
      </c>
      <c r="G2142" s="11" t="n">
        <v>96.57</v>
      </c>
      <c r="H2142" s="23" t="n">
        <f aca="false">SUM(B2142*G2142)</f>
        <v>9657</v>
      </c>
      <c r="I2142" s="24" t="n">
        <f aca="false">SUM(H2142-E2142)</f>
        <v>791</v>
      </c>
      <c r="J2142" s="11" t="str">
        <f aca="false">IF(SUM(+F2142-C2142)&lt;365,"ST","LT")</f>
        <v>ST</v>
      </c>
      <c r="K2142" s="25"/>
      <c r="L2142" s="25"/>
      <c r="M2142" s="25"/>
      <c r="N2142" s="11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</row>
    <row r="2143" customFormat="false" ht="15.75" hidden="false" customHeight="true" outlineLevel="0" collapsed="false">
      <c r="A2143" s="25" t="s">
        <v>399</v>
      </c>
      <c r="B2143" s="20" t="n">
        <v>100</v>
      </c>
      <c r="C2143" s="22" t="n">
        <v>43376</v>
      </c>
      <c r="D2143" s="11" t="n">
        <v>96.22</v>
      </c>
      <c r="E2143" s="20" t="n">
        <f aca="false">SUM(B2143*D2143)</f>
        <v>9622</v>
      </c>
      <c r="F2143" s="22" t="n">
        <v>43381</v>
      </c>
      <c r="G2143" s="11" t="n">
        <v>100.79</v>
      </c>
      <c r="H2143" s="23" t="n">
        <f aca="false">SUM(B2143*G2143)</f>
        <v>10079</v>
      </c>
      <c r="I2143" s="24" t="n">
        <f aca="false">SUM(H2143-E2143)</f>
        <v>457</v>
      </c>
      <c r="J2143" s="11" t="str">
        <f aca="false">IF(SUM(+F2143-C2143)&lt;365,"ST","LT")</f>
        <v>ST</v>
      </c>
      <c r="K2143" s="25"/>
      <c r="L2143" s="25"/>
      <c r="M2143" s="25"/>
      <c r="N2143" s="11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</row>
    <row r="2144" customFormat="false" ht="15.75" hidden="false" customHeight="true" outlineLevel="0" collapsed="false">
      <c r="A2144" s="19" t="s">
        <v>401</v>
      </c>
      <c r="B2144" s="20" t="n">
        <v>50</v>
      </c>
      <c r="C2144" s="22" t="n">
        <v>43830</v>
      </c>
      <c r="D2144" s="11" t="n">
        <v>158.83</v>
      </c>
      <c r="E2144" s="20" t="n">
        <f aca="false">SUM(B2144*D2144)</f>
        <v>7941.5</v>
      </c>
      <c r="F2144" s="22" t="n">
        <v>43875</v>
      </c>
      <c r="G2144" s="11" t="n">
        <v>189.12</v>
      </c>
      <c r="H2144" s="23" t="n">
        <f aca="false">SUM(B2144*G2144)</f>
        <v>9456</v>
      </c>
      <c r="I2144" s="24" t="n">
        <f aca="false">SUM(H2144-E2144)</f>
        <v>1514.5</v>
      </c>
      <c r="J2144" s="11" t="str">
        <f aca="false">IF(SUM(+F2144-C2144)&lt;365,"ST","LT")</f>
        <v>ST</v>
      </c>
      <c r="K2144" s="25"/>
      <c r="L2144" s="25"/>
      <c r="M2144" s="25"/>
      <c r="N2144" s="11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</row>
    <row r="2145" customFormat="false" ht="15.75" hidden="false" customHeight="true" outlineLevel="0" collapsed="false">
      <c r="A2145" s="25" t="s">
        <v>402</v>
      </c>
      <c r="B2145" s="20" t="n">
        <v>100</v>
      </c>
      <c r="C2145" s="22" t="n">
        <v>42151</v>
      </c>
      <c r="D2145" s="11" t="n">
        <v>45.02</v>
      </c>
      <c r="E2145" s="20" t="n">
        <f aca="false">SUM(B2145*D2145)</f>
        <v>4502</v>
      </c>
      <c r="F2145" s="22"/>
      <c r="G2145" s="11"/>
      <c r="H2145" s="23" t="n">
        <f aca="false">SUM(B2145*G2145)</f>
        <v>0</v>
      </c>
      <c r="I2145" s="24" t="n">
        <f aca="false">SUM(H2145-E2145)</f>
        <v>-4502</v>
      </c>
      <c r="J2145" s="11" t="str">
        <f aca="false">IF(SUM(+F2145-C2145)&lt;365,"ST","LT")</f>
        <v>ST</v>
      </c>
      <c r="K2145" s="25"/>
      <c r="L2145" s="25"/>
      <c r="M2145" s="25"/>
      <c r="N2145" s="11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</row>
    <row r="2146" customFormat="false" ht="15.75" hidden="false" customHeight="true" outlineLevel="0" collapsed="false">
      <c r="A2146" s="25" t="s">
        <v>402</v>
      </c>
      <c r="B2146" s="20" t="n">
        <v>200</v>
      </c>
      <c r="C2146" s="22" t="n">
        <v>42240</v>
      </c>
      <c r="D2146" s="11" t="n">
        <v>38.89</v>
      </c>
      <c r="E2146" s="20" t="n">
        <f aca="false">SUM(B2146*D2146)</f>
        <v>7778</v>
      </c>
      <c r="F2146" s="22"/>
      <c r="G2146" s="11"/>
      <c r="H2146" s="23" t="n">
        <f aca="false">SUM(B2146*G2146)</f>
        <v>0</v>
      </c>
      <c r="I2146" s="24" t="n">
        <f aca="false">SUM(H2146-E2146)</f>
        <v>-7778</v>
      </c>
      <c r="J2146" s="11" t="str">
        <f aca="false">IF(SUM(+F2146-C2146)&lt;365,"ST","LT")</f>
        <v>ST</v>
      </c>
      <c r="K2146" s="25"/>
      <c r="L2146" s="25"/>
      <c r="M2146" s="25"/>
      <c r="N2146" s="11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</row>
    <row r="2147" customFormat="false" ht="15.75" hidden="false" customHeight="true" outlineLevel="0" collapsed="false">
      <c r="A2147" s="25" t="s">
        <v>402</v>
      </c>
      <c r="B2147" s="11" t="n">
        <v>200</v>
      </c>
      <c r="C2147" s="22" t="n">
        <v>42321</v>
      </c>
      <c r="D2147" s="11" t="n">
        <v>39.8</v>
      </c>
      <c r="E2147" s="20" t="n">
        <f aca="false">SUM(B2147*D2147)</f>
        <v>7960</v>
      </c>
      <c r="F2147" s="22"/>
      <c r="G2147" s="11"/>
      <c r="H2147" s="23" t="n">
        <f aca="false">SUM(B2147*G2147)</f>
        <v>0</v>
      </c>
      <c r="I2147" s="24" t="n">
        <f aca="false">SUM(H2147-E2147)</f>
        <v>-7960</v>
      </c>
      <c r="J2147" s="11" t="str">
        <f aca="false">IF(SUM(+F2147-C2147)&lt;365,"ST","LT")</f>
        <v>ST</v>
      </c>
      <c r="K2147" s="25"/>
      <c r="L2147" s="25"/>
      <c r="M2147" s="25"/>
      <c r="N2147" s="11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</row>
    <row r="2148" customFormat="false" ht="15.75" hidden="false" customHeight="true" outlineLevel="0" collapsed="false">
      <c r="A2148" s="25" t="s">
        <v>403</v>
      </c>
      <c r="B2148" s="11" t="n">
        <v>25</v>
      </c>
      <c r="C2148" s="22" t="n">
        <v>40975</v>
      </c>
      <c r="D2148" s="11" t="n">
        <v>185.87</v>
      </c>
      <c r="E2148" s="20" t="n">
        <f aca="false">SUM(B2148*D2148)</f>
        <v>4646.75</v>
      </c>
      <c r="F2148" s="22"/>
      <c r="G2148" s="11"/>
      <c r="H2148" s="23" t="n">
        <f aca="false">SUM(B2148*G2148)</f>
        <v>0</v>
      </c>
      <c r="I2148" s="24" t="n">
        <f aca="false">SUM(H2148-E2148)</f>
        <v>-4646.75</v>
      </c>
      <c r="J2148" s="11" t="str">
        <f aca="false">IF(SUM(+F2148-C2148)&lt;365,"ST","LT")</f>
        <v>ST</v>
      </c>
      <c r="K2148" s="25" t="s">
        <v>404</v>
      </c>
      <c r="L2148" s="25"/>
      <c r="M2148" s="25"/>
      <c r="N2148" s="11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</row>
    <row r="2149" customFormat="false" ht="15.75" hidden="false" customHeight="true" outlineLevel="0" collapsed="false">
      <c r="A2149" s="25" t="s">
        <v>403</v>
      </c>
      <c r="B2149" s="11" t="n">
        <v>75</v>
      </c>
      <c r="C2149" s="22" t="n">
        <v>42037</v>
      </c>
      <c r="D2149" s="11" t="n">
        <v>192.46</v>
      </c>
      <c r="E2149" s="20" t="n">
        <f aca="false">SUM(B2149*D2149)</f>
        <v>14434.5</v>
      </c>
      <c r="F2149" s="22"/>
      <c r="G2149" s="11"/>
      <c r="H2149" s="23" t="n">
        <f aca="false">SUM(B2149*G2149)</f>
        <v>0</v>
      </c>
      <c r="I2149" s="24" t="n">
        <f aca="false">SUM(H2149-E2149)</f>
        <v>-14434.5</v>
      </c>
      <c r="J2149" s="11" t="str">
        <f aca="false">IF(SUM(+F2149-C2149)&lt;365,"ST","LT")</f>
        <v>ST</v>
      </c>
      <c r="K2149" s="25"/>
      <c r="L2149" s="25"/>
      <c r="M2149" s="25"/>
      <c r="N2149" s="11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</row>
    <row r="2150" customFormat="false" ht="15.75" hidden="false" customHeight="true" outlineLevel="0" collapsed="false">
      <c r="A2150" s="25" t="s">
        <v>403</v>
      </c>
      <c r="B2150" s="11" t="n">
        <v>100</v>
      </c>
      <c r="C2150" s="22" t="n">
        <v>42510</v>
      </c>
      <c r="D2150" s="11" t="n">
        <v>73.77</v>
      </c>
      <c r="E2150" s="20" t="n">
        <f aca="false">SUM(B2150*D2150)</f>
        <v>7377</v>
      </c>
      <c r="F2150" s="22"/>
      <c r="G2150" s="11"/>
      <c r="H2150" s="23" t="n">
        <f aca="false">SUM(B2150*G2150)</f>
        <v>0</v>
      </c>
      <c r="I2150" s="24" t="n">
        <f aca="false">SUM(H2150-E2150)</f>
        <v>-7377</v>
      </c>
      <c r="J2150" s="11" t="str">
        <f aca="false">IF(SUM(+F2150-C2150)&lt;365,"ST","LT")</f>
        <v>ST</v>
      </c>
      <c r="K2150" s="25"/>
      <c r="L2150" s="25"/>
      <c r="M2150" s="25"/>
      <c r="N2150" s="11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</row>
    <row r="2151" customFormat="false" ht="15.75" hidden="false" customHeight="true" outlineLevel="0" collapsed="false">
      <c r="A2151" s="25" t="s">
        <v>403</v>
      </c>
      <c r="B2151" s="11" t="n">
        <v>50</v>
      </c>
      <c r="C2151" s="22" t="n">
        <v>43047</v>
      </c>
      <c r="D2151" s="11" t="n">
        <v>188.7</v>
      </c>
      <c r="E2151" s="20" t="n">
        <f aca="false">SUM(B2151*D2151)</f>
        <v>9435</v>
      </c>
      <c r="F2151" s="22"/>
      <c r="G2151" s="11"/>
      <c r="H2151" s="23" t="n">
        <f aca="false">SUM(B2151*G2151)</f>
        <v>0</v>
      </c>
      <c r="I2151" s="24" t="n">
        <f aca="false">SUM(H2151-E2151)</f>
        <v>-9435</v>
      </c>
      <c r="J2151" s="11" t="str">
        <f aca="false">IF(SUM(+F2151-C2151)&lt;365,"ST","LT")</f>
        <v>ST</v>
      </c>
      <c r="K2151" s="25"/>
      <c r="L2151" s="25"/>
      <c r="M2151" s="25"/>
      <c r="N2151" s="11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</row>
    <row r="2152" customFormat="false" ht="15.75" hidden="false" customHeight="true" outlineLevel="0" collapsed="false">
      <c r="A2152" s="25" t="s">
        <v>403</v>
      </c>
      <c r="B2152" s="11" t="n">
        <v>150</v>
      </c>
      <c r="C2152" s="22" t="n">
        <v>43325</v>
      </c>
      <c r="D2152" s="11" t="n">
        <v>82.72</v>
      </c>
      <c r="E2152" s="20" t="n">
        <f aca="false">SUM(B2152*D2152)</f>
        <v>12408</v>
      </c>
      <c r="F2152" s="22"/>
      <c r="G2152" s="11"/>
      <c r="H2152" s="23" t="n">
        <f aca="false">SUM(B2152*G2152)</f>
        <v>0</v>
      </c>
      <c r="I2152" s="24" t="n">
        <f aca="false">SUM(H2152-E2152)</f>
        <v>-12408</v>
      </c>
      <c r="J2152" s="11" t="str">
        <f aca="false">IF(SUM(+F2152-C2152)&lt;365,"ST","LT")</f>
        <v>ST</v>
      </c>
      <c r="K2152" s="25"/>
      <c r="L2152" s="25"/>
      <c r="M2152" s="25"/>
      <c r="N2152" s="11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</row>
    <row r="2153" customFormat="false" ht="15.75" hidden="false" customHeight="true" outlineLevel="0" collapsed="false">
      <c r="A2153" s="25" t="s">
        <v>406</v>
      </c>
      <c r="B2153" s="11" t="n">
        <v>200</v>
      </c>
      <c r="C2153" s="22" t="n">
        <v>34183</v>
      </c>
      <c r="D2153" s="11" t="n">
        <v>15.3</v>
      </c>
      <c r="E2153" s="20" t="n">
        <f aca="false">SUM(B2153*D2153)</f>
        <v>3060</v>
      </c>
      <c r="F2153" s="22"/>
      <c r="G2153" s="11"/>
      <c r="H2153" s="23" t="n">
        <f aca="false">SUM(B2153*G2153)</f>
        <v>0</v>
      </c>
      <c r="I2153" s="24" t="n">
        <f aca="false">SUM(H2153-E2153)</f>
        <v>-3060</v>
      </c>
      <c r="J2153" s="11" t="str">
        <f aca="false">IF(SUM(+F2153-C2153)&lt;365,"ST","LT")</f>
        <v>ST</v>
      </c>
      <c r="K2153" s="25" t="s">
        <v>36</v>
      </c>
      <c r="L2153" s="25"/>
      <c r="M2153" s="25"/>
      <c r="N2153" s="11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</row>
    <row r="2154" customFormat="false" ht="15.75" hidden="false" customHeight="true" outlineLevel="0" collapsed="false">
      <c r="A2154" s="25" t="s">
        <v>407</v>
      </c>
      <c r="B2154" s="11" t="n">
        <v>6</v>
      </c>
      <c r="C2154" s="22" t="n">
        <v>43328</v>
      </c>
      <c r="D2154" s="11" t="n">
        <v>1294.64</v>
      </c>
      <c r="E2154" s="20" t="n">
        <f aca="false">SUM(B2154*D2154)</f>
        <v>7767.84</v>
      </c>
      <c r="F2154" s="22" t="n">
        <v>43423</v>
      </c>
      <c r="G2154" s="11" t="n">
        <v>1427.22</v>
      </c>
      <c r="H2154" s="23" t="n">
        <f aca="false">SUM(B2154*G2154)</f>
        <v>8563.32</v>
      </c>
      <c r="I2154" s="24" t="n">
        <f aca="false">SUM(H2154-E2154)</f>
        <v>795.48</v>
      </c>
      <c r="J2154" s="11" t="str">
        <f aca="false">IF(SUM(+F2154-C2154)&lt;365,"ST","LT")</f>
        <v>ST</v>
      </c>
      <c r="K2154" s="25"/>
      <c r="L2154" s="25"/>
      <c r="M2154" s="25"/>
      <c r="N2154" s="11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</row>
    <row r="2155" customFormat="false" ht="15.75" hidden="false" customHeight="true" outlineLevel="0" collapsed="false">
      <c r="A2155" s="25" t="s">
        <v>407</v>
      </c>
      <c r="B2155" s="11" t="n">
        <v>4</v>
      </c>
      <c r="C2155" s="22" t="n">
        <v>43328</v>
      </c>
      <c r="D2155" s="11" t="n">
        <v>1294.64</v>
      </c>
      <c r="E2155" s="20" t="n">
        <f aca="false">SUM(B2155*D2155)</f>
        <v>5178.56</v>
      </c>
      <c r="F2155" s="22" t="n">
        <v>43424</v>
      </c>
      <c r="G2155" s="11" t="n">
        <v>1434.16</v>
      </c>
      <c r="H2155" s="23" t="n">
        <f aca="false">SUM(B2155*G2155)</f>
        <v>5736.64</v>
      </c>
      <c r="I2155" s="24" t="n">
        <f aca="false">SUM(H2155-E2155)</f>
        <v>558.08</v>
      </c>
      <c r="J2155" s="11" t="str">
        <f aca="false">IF(SUM(+F2155-C2155)&lt;365,"ST","LT")</f>
        <v>ST</v>
      </c>
      <c r="K2155" s="25"/>
      <c r="L2155" s="25"/>
      <c r="M2155" s="25"/>
      <c r="N2155" s="11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</row>
    <row r="2156" customFormat="false" ht="15.75" hidden="false" customHeight="true" outlineLevel="0" collapsed="false">
      <c r="A2156" s="25" t="s">
        <v>408</v>
      </c>
      <c r="B2156" s="20" t="n">
        <v>25</v>
      </c>
      <c r="C2156" s="22" t="n">
        <v>42717</v>
      </c>
      <c r="D2156" s="11" t="n">
        <v>348.59</v>
      </c>
      <c r="E2156" s="20" t="n">
        <f aca="false">SUM(B2156*D2156)</f>
        <v>8714.75</v>
      </c>
      <c r="F2156" s="22" t="n">
        <v>43434</v>
      </c>
      <c r="G2156" s="11" t="n">
        <v>545.73</v>
      </c>
      <c r="H2156" s="23" t="n">
        <f aca="false">SUM(B2156*G2156)</f>
        <v>13643.25</v>
      </c>
      <c r="I2156" s="24" t="n">
        <f aca="false">SUM(H2156-E2156)</f>
        <v>4928.5</v>
      </c>
      <c r="J2156" s="11" t="str">
        <f aca="false">IF(SUM(+F2156-C2156)&lt;365,"ST","LT")</f>
        <v>LT</v>
      </c>
      <c r="K2156" s="25" t="s">
        <v>119</v>
      </c>
      <c r="L2156" s="25"/>
      <c r="M2156" s="25"/>
      <c r="N2156" s="11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</row>
    <row r="2157" customFormat="false" ht="15.75" hidden="false" customHeight="true" outlineLevel="0" collapsed="false">
      <c r="A2157" s="25" t="s">
        <v>408</v>
      </c>
      <c r="B2157" s="20" t="n">
        <v>25</v>
      </c>
      <c r="C2157" s="22" t="n">
        <v>42717</v>
      </c>
      <c r="D2157" s="11" t="n">
        <v>348.59</v>
      </c>
      <c r="E2157" s="20" t="n">
        <f aca="false">SUM(B2157*D2157)</f>
        <v>8714.75</v>
      </c>
      <c r="F2157" s="22" t="n">
        <v>43453</v>
      </c>
      <c r="G2157" s="11" t="n">
        <v>575.7</v>
      </c>
      <c r="H2157" s="23" t="n">
        <f aca="false">SUM(B2157*G2157)</f>
        <v>14392.5</v>
      </c>
      <c r="I2157" s="24" t="n">
        <f aca="false">SUM(H2157-E2157)</f>
        <v>5677.75</v>
      </c>
      <c r="J2157" s="11" t="str">
        <f aca="false">IF(SUM(+F2157-C2157)&lt;365,"ST","LT")</f>
        <v>LT</v>
      </c>
      <c r="K2157" s="25"/>
      <c r="L2157" s="25"/>
      <c r="M2157" s="25"/>
      <c r="N2157" s="11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</row>
    <row r="2158" customFormat="false" ht="15.75" hidden="false" customHeight="true" outlineLevel="0" collapsed="false">
      <c r="A2158" s="25" t="s">
        <v>408</v>
      </c>
      <c r="B2158" s="20" t="n">
        <v>25</v>
      </c>
      <c r="C2158" s="22" t="n">
        <v>43840</v>
      </c>
      <c r="D2158" s="11" t="n">
        <v>350.51</v>
      </c>
      <c r="E2158" s="20" t="n">
        <f aca="false">SUM(B2158*D2158)</f>
        <v>8762.75</v>
      </c>
      <c r="F2158" s="22"/>
      <c r="G2158" s="11"/>
      <c r="H2158" s="23" t="n">
        <f aca="false">SUM(B2158*G2158)</f>
        <v>0</v>
      </c>
      <c r="I2158" s="24" t="n">
        <f aca="false">SUM(H2158-E2158)</f>
        <v>-8762.75</v>
      </c>
      <c r="J2158" s="11" t="str">
        <f aca="false">IF(SUM(+F2158-C2158)&lt;365,"ST","LT")</f>
        <v>ST</v>
      </c>
      <c r="K2158" s="25"/>
      <c r="L2158" s="25"/>
      <c r="M2158" s="25"/>
      <c r="N2158" s="11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</row>
    <row r="2159" customFormat="false" ht="15.75" hidden="false" customHeight="true" outlineLevel="0" collapsed="false">
      <c r="A2159" s="25" t="s">
        <v>409</v>
      </c>
      <c r="B2159" s="20" t="n">
        <v>50</v>
      </c>
      <c r="C2159" s="22" t="n">
        <v>40042</v>
      </c>
      <c r="D2159" s="11" t="n">
        <v>98.99</v>
      </c>
      <c r="E2159" s="20" t="n">
        <f aca="false">SUM(B2159*D2159)</f>
        <v>4949.5</v>
      </c>
      <c r="F2159" s="22"/>
      <c r="G2159" s="11"/>
      <c r="H2159" s="23" t="n">
        <f aca="false">SUM(B2159*G2159)</f>
        <v>0</v>
      </c>
      <c r="I2159" s="24" t="n">
        <f aca="false">SUM(H2159-E2159)</f>
        <v>-4949.5</v>
      </c>
      <c r="J2159" s="11" t="str">
        <f aca="false">IF(SUM(+F2159-C2159)&lt;365,"ST","LT")</f>
        <v>ST</v>
      </c>
      <c r="K2159" s="25"/>
      <c r="L2159" s="25"/>
      <c r="M2159" s="25"/>
      <c r="N2159" s="11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</row>
    <row r="2160" customFormat="false" ht="15.75" hidden="false" customHeight="true" outlineLevel="0" collapsed="false">
      <c r="A2160" s="25" t="s">
        <v>409</v>
      </c>
      <c r="B2160" s="11" t="n">
        <v>50</v>
      </c>
      <c r="C2160" s="22" t="n">
        <v>40042</v>
      </c>
      <c r="D2160" s="11" t="n">
        <v>91.46</v>
      </c>
      <c r="E2160" s="20" t="n">
        <f aca="false">SUM(B2160*D2160)</f>
        <v>4573</v>
      </c>
      <c r="F2160" s="22"/>
      <c r="G2160" s="11"/>
      <c r="H2160" s="23" t="n">
        <f aca="false">SUM(B2160*G2160)</f>
        <v>0</v>
      </c>
      <c r="I2160" s="24" t="n">
        <f aca="false">SUM(H2160-E2160)</f>
        <v>-4573</v>
      </c>
      <c r="J2160" s="11" t="str">
        <f aca="false">IF(SUM(+F2160-C2160)&lt;365,"ST","LT")</f>
        <v>ST</v>
      </c>
      <c r="K2160" s="25"/>
      <c r="L2160" s="25"/>
      <c r="M2160" s="25"/>
      <c r="N2160" s="11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</row>
    <row r="2161" customFormat="false" ht="15.75" hidden="false" customHeight="true" outlineLevel="0" collapsed="false">
      <c r="A2161" s="25" t="s">
        <v>409</v>
      </c>
      <c r="B2161" s="11" t="n">
        <v>200</v>
      </c>
      <c r="C2161" s="22" t="n">
        <v>40862</v>
      </c>
      <c r="D2161" s="11" t="n">
        <v>12.35</v>
      </c>
      <c r="E2161" s="20" t="n">
        <f aca="false">SUM(B2161*D2161)</f>
        <v>2470</v>
      </c>
      <c r="F2161" s="22"/>
      <c r="G2161" s="11"/>
      <c r="H2161" s="23" t="n">
        <f aca="false">SUM(B2161*G2161)</f>
        <v>0</v>
      </c>
      <c r="I2161" s="24" t="n">
        <f aca="false">SUM(H2161-E2161)</f>
        <v>-2470</v>
      </c>
      <c r="J2161" s="11" t="str">
        <f aca="false">IF(SUM(+F2161-C2161)&lt;365,"ST","LT")</f>
        <v>ST</v>
      </c>
      <c r="K2161" s="25"/>
      <c r="L2161" s="25"/>
      <c r="M2161" s="25"/>
      <c r="N2161" s="11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</row>
    <row r="2162" customFormat="false" ht="15.75" hidden="false" customHeight="true" outlineLevel="0" collapsed="false">
      <c r="A2162" s="25" t="s">
        <v>409</v>
      </c>
      <c r="B2162" s="20" t="n">
        <v>200</v>
      </c>
      <c r="C2162" s="22" t="n">
        <v>40876</v>
      </c>
      <c r="D2162" s="11" t="n">
        <v>11.65</v>
      </c>
      <c r="E2162" s="20" t="n">
        <f aca="false">SUM(B2162*D2162)</f>
        <v>2330</v>
      </c>
      <c r="F2162" s="22"/>
      <c r="G2162" s="11"/>
      <c r="H2162" s="23" t="n">
        <f aca="false">SUM(B2162*G2162)</f>
        <v>0</v>
      </c>
      <c r="I2162" s="24" t="n">
        <f aca="false">SUM(H2162-E2162)</f>
        <v>-2330</v>
      </c>
      <c r="J2162" s="11" t="str">
        <f aca="false">IF(SUM(+F2162-C2162)&lt;365,"ST","LT")</f>
        <v>ST</v>
      </c>
      <c r="K2162" s="25"/>
      <c r="L2162" s="25"/>
      <c r="M2162" s="25"/>
      <c r="N2162" s="11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</row>
    <row r="2163" customFormat="false" ht="15.75" hidden="false" customHeight="true" outlineLevel="0" collapsed="false">
      <c r="A2163" s="25" t="s">
        <v>410</v>
      </c>
      <c r="B2163" s="11" t="n">
        <v>25</v>
      </c>
      <c r="C2163" s="22" t="n">
        <v>40469</v>
      </c>
      <c r="D2163" s="11" t="n">
        <v>343.51</v>
      </c>
      <c r="E2163" s="20" t="n">
        <f aca="false">SUM(B2163*D2163)</f>
        <v>8587.75</v>
      </c>
      <c r="F2163" s="22"/>
      <c r="G2163" s="11"/>
      <c r="H2163" s="23" t="n">
        <f aca="false">SUM(B2163*G2163)</f>
        <v>0</v>
      </c>
      <c r="I2163" s="24" t="n">
        <f aca="false">SUM(H2163-E2163)</f>
        <v>-8587.75</v>
      </c>
      <c r="J2163" s="11" t="str">
        <f aca="false">IF(SUM(+F2163-C2163)&lt;365,"ST","LT")</f>
        <v>ST</v>
      </c>
      <c r="K2163" s="25"/>
      <c r="L2163" s="25"/>
      <c r="M2163" s="25"/>
      <c r="N2163" s="11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</row>
    <row r="2164" customFormat="false" ht="15.75" hidden="false" customHeight="true" outlineLevel="0" collapsed="false">
      <c r="A2164" s="25" t="s">
        <v>410</v>
      </c>
      <c r="B2164" s="11" t="n">
        <v>25</v>
      </c>
      <c r="C2164" s="22" t="n">
        <v>41074</v>
      </c>
      <c r="D2164" s="11" t="n">
        <v>96.23</v>
      </c>
      <c r="E2164" s="20" t="n">
        <f aca="false">SUM(B2164*D2164)</f>
        <v>2405.75</v>
      </c>
      <c r="F2164" s="22"/>
      <c r="G2164" s="11"/>
      <c r="H2164" s="23" t="n">
        <f aca="false">SUM(B2164*G2164)</f>
        <v>0</v>
      </c>
      <c r="I2164" s="24" t="n">
        <f aca="false">SUM(H2164-E2164)</f>
        <v>-2405.75</v>
      </c>
      <c r="J2164" s="11" t="str">
        <f aca="false">IF(SUM(+F2164-C2164)&lt;365,"ST","LT")</f>
        <v>ST</v>
      </c>
      <c r="K2164" s="25"/>
      <c r="L2164" s="25"/>
      <c r="M2164" s="25"/>
      <c r="N2164" s="11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</row>
    <row r="2165" customFormat="false" ht="15.75" hidden="false" customHeight="true" outlineLevel="0" collapsed="false">
      <c r="A2165" s="25" t="s">
        <v>410</v>
      </c>
      <c r="B2165" s="20" t="n">
        <v>150</v>
      </c>
      <c r="C2165" s="22" t="n">
        <v>42298</v>
      </c>
      <c r="D2165" s="11" t="n">
        <v>32.16</v>
      </c>
      <c r="E2165" s="20" t="n">
        <f aca="false">SUM(B2165*D2165)</f>
        <v>4824</v>
      </c>
      <c r="F2165" s="22"/>
      <c r="G2165" s="11"/>
      <c r="H2165" s="23" t="n">
        <f aca="false">SUM(B2165*G2165)</f>
        <v>0</v>
      </c>
      <c r="I2165" s="24" t="n">
        <f aca="false">SUM(H2165-E2165)</f>
        <v>-4824</v>
      </c>
      <c r="J2165" s="11" t="str">
        <f aca="false">IF(SUM(+F2165-C2165)&lt;365,"ST","LT")</f>
        <v>ST</v>
      </c>
      <c r="K2165" s="25"/>
      <c r="L2165" s="25"/>
      <c r="M2165" s="25"/>
      <c r="N2165" s="11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</row>
    <row r="2166" customFormat="false" ht="15.75" hidden="false" customHeight="true" outlineLevel="0" collapsed="false">
      <c r="A2166" s="25" t="s">
        <v>411</v>
      </c>
      <c r="B2166" s="20" t="n">
        <v>5</v>
      </c>
      <c r="C2166" s="22" t="n">
        <v>39959</v>
      </c>
      <c r="D2166" s="11" t="n">
        <v>858.87</v>
      </c>
      <c r="E2166" s="20" t="n">
        <f aca="false">SUM(B2166*D2166)</f>
        <v>4294.35</v>
      </c>
      <c r="F2166" s="22"/>
      <c r="G2166" s="11"/>
      <c r="H2166" s="23" t="n">
        <f aca="false">SUM(B2166*G2166)</f>
        <v>0</v>
      </c>
      <c r="I2166" s="24" t="n">
        <f aca="false">SUM(H2166-E2166)</f>
        <v>-4294.35</v>
      </c>
      <c r="J2166" s="11" t="str">
        <f aca="false">IF(SUM(+F2166-C2166)&lt;365,"ST","LT")</f>
        <v>ST</v>
      </c>
      <c r="K2166" s="25"/>
      <c r="L2166" s="25"/>
      <c r="M2166" s="25"/>
      <c r="N2166" s="11"/>
      <c r="O2166" s="25"/>
      <c r="P2166" s="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  <c r="AA2166" s="27"/>
      <c r="AB2166" s="27"/>
      <c r="AC2166" s="27"/>
      <c r="AD2166" s="27"/>
      <c r="AE2166" s="27"/>
      <c r="AF2166" s="27"/>
      <c r="AG2166" s="27"/>
      <c r="AH2166" s="27"/>
      <c r="AI2166" s="27"/>
    </row>
    <row r="2167" customFormat="false" ht="15.75" hidden="false" customHeight="true" outlineLevel="0" collapsed="false">
      <c r="A2167" s="25" t="s">
        <v>411</v>
      </c>
      <c r="B2167" s="20" t="n">
        <v>5</v>
      </c>
      <c r="C2167" s="22" t="n">
        <v>40042</v>
      </c>
      <c r="D2167" s="11" t="n">
        <v>815.91</v>
      </c>
      <c r="E2167" s="20" t="n">
        <f aca="false">SUM(B2167*D2167)</f>
        <v>4079.55</v>
      </c>
      <c r="F2167" s="22"/>
      <c r="G2167" s="11"/>
      <c r="H2167" s="23" t="n">
        <f aca="false">SUM(B2167*G2167)</f>
        <v>0</v>
      </c>
      <c r="I2167" s="24" t="n">
        <f aca="false">SUM(H2167-E2167)</f>
        <v>-4079.55</v>
      </c>
      <c r="J2167" s="11" t="str">
        <f aca="false">IF(SUM(+F2167-C2167)&lt;365,"ST","LT")</f>
        <v>ST</v>
      </c>
      <c r="K2167" s="25"/>
      <c r="L2167" s="25"/>
      <c r="M2167" s="25"/>
      <c r="N2167" s="11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</row>
    <row r="2168" customFormat="false" ht="15.75" hidden="false" customHeight="true" outlineLevel="0" collapsed="false">
      <c r="A2168" s="25" t="s">
        <v>411</v>
      </c>
      <c r="B2168" s="11" t="n">
        <v>10</v>
      </c>
      <c r="C2168" s="22" t="n">
        <v>40063</v>
      </c>
      <c r="D2168" s="11" t="n">
        <v>924.6</v>
      </c>
      <c r="E2168" s="20" t="n">
        <f aca="false">SUM(B2168*D2168)</f>
        <v>9246</v>
      </c>
      <c r="F2168" s="22"/>
      <c r="G2168" s="11"/>
      <c r="H2168" s="23" t="n">
        <f aca="false">SUM(B2168*G2168)</f>
        <v>0</v>
      </c>
      <c r="I2168" s="24" t="n">
        <f aca="false">SUM(H2168-E2168)</f>
        <v>-9246</v>
      </c>
      <c r="J2168" s="11" t="str">
        <f aca="false">IF(SUM(+F2168-C2168)&lt;365,"ST","LT")</f>
        <v>ST</v>
      </c>
      <c r="K2168" s="25"/>
      <c r="L2168" s="25"/>
      <c r="M2168" s="25"/>
      <c r="N2168" s="11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</row>
    <row r="2169" customFormat="false" ht="15.75" hidden="false" customHeight="true" outlineLevel="0" collapsed="false">
      <c r="A2169" s="25" t="s">
        <v>411</v>
      </c>
      <c r="B2169" s="11" t="n">
        <v>10</v>
      </c>
      <c r="C2169" s="22" t="n">
        <v>40436</v>
      </c>
      <c r="D2169" s="11" t="n">
        <v>817.84</v>
      </c>
      <c r="E2169" s="20" t="n">
        <f aca="false">SUM(B2169*D2169)</f>
        <v>8178.4</v>
      </c>
      <c r="F2169" s="22"/>
      <c r="G2169" s="11"/>
      <c r="H2169" s="23" t="n">
        <f aca="false">SUM(B2169*G2169)</f>
        <v>0</v>
      </c>
      <c r="I2169" s="24" t="n">
        <f aca="false">SUM(H2169-E2169)</f>
        <v>-8178.4</v>
      </c>
      <c r="J2169" s="11" t="str">
        <f aca="false">IF(SUM(+F2169-C2169)&lt;365,"ST","LT")</f>
        <v>ST</v>
      </c>
      <c r="K2169" s="25" t="s">
        <v>80</v>
      </c>
      <c r="L2169" s="25"/>
      <c r="M2169" s="25"/>
      <c r="N2169" s="11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</row>
    <row r="2170" customFormat="false" ht="15.75" hidden="false" customHeight="true" outlineLevel="0" collapsed="false">
      <c r="A2170" s="25" t="s">
        <v>411</v>
      </c>
      <c r="B2170" s="20" t="n">
        <v>20</v>
      </c>
      <c r="C2170" s="22" t="n">
        <v>41985</v>
      </c>
      <c r="D2170" s="11" t="n">
        <v>530.14</v>
      </c>
      <c r="E2170" s="20" t="n">
        <f aca="false">SUM(B2170*D2170)</f>
        <v>10602.8</v>
      </c>
      <c r="F2170" s="22"/>
      <c r="G2170" s="11"/>
      <c r="H2170" s="23" t="n">
        <f aca="false">SUM(B2170*G2170)</f>
        <v>0</v>
      </c>
      <c r="I2170" s="24" t="n">
        <f aca="false">SUM(H2170-E2170)</f>
        <v>-10602.8</v>
      </c>
      <c r="J2170" s="11" t="str">
        <f aca="false">IF(SUM(+F2170-C2170)&lt;365,"ST","LT")</f>
        <v>ST</v>
      </c>
      <c r="K2170" s="25"/>
      <c r="L2170" s="25"/>
      <c r="M2170" s="25"/>
      <c r="N2170" s="11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</row>
    <row r="2171" customFormat="false" ht="15.75" hidden="false" customHeight="true" outlineLevel="0" collapsed="false">
      <c r="A2171" s="25"/>
      <c r="B2171" s="20" t="n">
        <v>50</v>
      </c>
      <c r="C2171" s="22"/>
      <c r="D2171" s="11"/>
      <c r="E2171" s="20" t="n">
        <f aca="false">SUM(B2171*D2171)</f>
        <v>0</v>
      </c>
      <c r="F2171" s="22"/>
      <c r="G2171" s="11"/>
      <c r="H2171" s="23" t="n">
        <f aca="false">SUM(B2171*G2171)</f>
        <v>0</v>
      </c>
      <c r="I2171" s="24" t="n">
        <f aca="false">SUM(H2171-E2171)</f>
        <v>0</v>
      </c>
      <c r="J2171" s="11" t="str">
        <f aca="false">IF(SUM(+F2171-C2171)&lt;365,"ST","LT")</f>
        <v>ST</v>
      </c>
      <c r="K2171" s="25"/>
      <c r="L2171" s="25"/>
      <c r="M2171" s="25"/>
      <c r="N2171" s="11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</row>
    <row r="2172" customFormat="false" ht="15.75" hidden="false" customHeight="true" outlineLevel="0" collapsed="false">
      <c r="A2172" s="25" t="s">
        <v>412</v>
      </c>
      <c r="B2172" s="20" t="n">
        <v>100</v>
      </c>
      <c r="C2172" s="22" t="n">
        <v>42796</v>
      </c>
      <c r="D2172" s="11" t="n">
        <v>60.9</v>
      </c>
      <c r="E2172" s="20" t="n">
        <f aca="false">SUM(B2172*D2172)</f>
        <v>6090</v>
      </c>
      <c r="F2172" s="22"/>
      <c r="G2172" s="11"/>
      <c r="H2172" s="23" t="n">
        <f aca="false">SUM(B2172*G2172)</f>
        <v>0</v>
      </c>
      <c r="I2172" s="24" t="n">
        <f aca="false">SUM(H2172-E2172)</f>
        <v>-6090</v>
      </c>
      <c r="J2172" s="11" t="str">
        <f aca="false">IF(SUM(+F2172-C2172)&lt;365,"ST","LT")</f>
        <v>ST</v>
      </c>
      <c r="K2172" s="25"/>
      <c r="L2172" s="25"/>
      <c r="M2172" s="25"/>
      <c r="N2172" s="11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</row>
    <row r="2173" customFormat="false" ht="15.75" hidden="false" customHeight="true" outlineLevel="0" collapsed="false">
      <c r="A2173" s="25" t="s">
        <v>412</v>
      </c>
      <c r="B2173" s="20" t="n">
        <v>100</v>
      </c>
      <c r="C2173" s="22" t="n">
        <v>42415</v>
      </c>
      <c r="D2173" s="11" t="n">
        <v>62.11</v>
      </c>
      <c r="E2173" s="20" t="n">
        <f aca="false">SUM(B2173*D2173)</f>
        <v>6211</v>
      </c>
      <c r="F2173" s="22"/>
      <c r="G2173" s="11"/>
      <c r="H2173" s="23" t="n">
        <f aca="false">SUM(B2173*G2173)</f>
        <v>0</v>
      </c>
      <c r="I2173" s="24" t="n">
        <f aca="false">SUM(H2173-E2173)</f>
        <v>-6211</v>
      </c>
      <c r="J2173" s="11" t="str">
        <f aca="false">IF(SUM(+F2173-C2173)&lt;365,"ST","LT")</f>
        <v>ST</v>
      </c>
      <c r="K2173" s="25"/>
      <c r="L2173" s="25"/>
      <c r="M2173" s="25"/>
      <c r="N2173" s="11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</row>
    <row r="2174" customFormat="false" ht="15.75" hidden="false" customHeight="true" outlineLevel="0" collapsed="false">
      <c r="A2174" s="25" t="s">
        <v>413</v>
      </c>
      <c r="B2174" s="20" t="n">
        <v>50</v>
      </c>
      <c r="C2174" s="22" t="n">
        <v>42986</v>
      </c>
      <c r="D2174" s="11" t="n">
        <v>0</v>
      </c>
      <c r="E2174" s="20" t="n">
        <f aca="false">SUM(B2174*D2174)</f>
        <v>0</v>
      </c>
      <c r="F2174" s="22" t="n">
        <v>43350</v>
      </c>
      <c r="G2174" s="11" t="n">
        <v>73.2</v>
      </c>
      <c r="H2174" s="23" t="n">
        <f aca="false">SUM(B2174*G2174)</f>
        <v>3660</v>
      </c>
      <c r="I2174" s="24" t="n">
        <f aca="false">SUM(H2174-E2174)</f>
        <v>3660</v>
      </c>
      <c r="J2174" s="11" t="str">
        <f aca="false">IF(SUM(+F2174-C2174)&lt;365,"ST","LT")</f>
        <v>ST</v>
      </c>
      <c r="K2174" s="25" t="s">
        <v>414</v>
      </c>
      <c r="L2174" s="25"/>
      <c r="M2174" s="25"/>
      <c r="N2174" s="11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</row>
    <row r="2175" customFormat="false" ht="15.75" hidden="false" customHeight="true" outlineLevel="0" collapsed="false">
      <c r="A2175" s="25" t="s">
        <v>413</v>
      </c>
      <c r="B2175" s="20" t="n">
        <v>50</v>
      </c>
      <c r="C2175" s="22" t="n">
        <v>43053</v>
      </c>
      <c r="D2175" s="11" t="n">
        <v>72.14</v>
      </c>
      <c r="E2175" s="20" t="n">
        <f aca="false">SUM(B2175*D2175)</f>
        <v>3607</v>
      </c>
      <c r="F2175" s="22" t="n">
        <v>43350</v>
      </c>
      <c r="G2175" s="11" t="n">
        <v>73.2</v>
      </c>
      <c r="H2175" s="23" t="n">
        <f aca="false">SUM(B2175*G2175)</f>
        <v>3660</v>
      </c>
      <c r="I2175" s="24" t="n">
        <f aca="false">SUM(H2175-E2175)</f>
        <v>53</v>
      </c>
      <c r="J2175" s="11" t="str">
        <f aca="false">IF(SUM(+F2175-C2175)&lt;365,"ST","LT")</f>
        <v>ST</v>
      </c>
      <c r="K2175" s="25"/>
      <c r="L2175" s="25"/>
      <c r="M2175" s="25"/>
      <c r="N2175" s="11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</row>
    <row r="2176" customFormat="false" ht="15.75" hidden="false" customHeight="true" outlineLevel="0" collapsed="false">
      <c r="A2176" s="25" t="s">
        <v>415</v>
      </c>
      <c r="B2176" s="20" t="n">
        <v>5</v>
      </c>
      <c r="C2176" s="22" t="n">
        <v>39983</v>
      </c>
      <c r="D2176" s="11" t="n">
        <v>2014.02</v>
      </c>
      <c r="E2176" s="20" t="n">
        <f aca="false">SUM(B2176*D2176)</f>
        <v>10070.1</v>
      </c>
      <c r="F2176" s="22" t="n">
        <v>43312</v>
      </c>
      <c r="G2176" s="11" t="n">
        <v>1170.16</v>
      </c>
      <c r="H2176" s="23" t="n">
        <f aca="false">SUM(B2176*G2176)</f>
        <v>5850.8</v>
      </c>
      <c r="I2176" s="24" t="n">
        <f aca="false">SUM(H2176-E2176)</f>
        <v>-4219.3</v>
      </c>
      <c r="J2176" s="11" t="str">
        <f aca="false">IF(SUM(+F2176-C2176)&lt;365,"ST","LT")</f>
        <v>LT</v>
      </c>
      <c r="K2176" s="25"/>
      <c r="L2176" s="25"/>
      <c r="M2176" s="25"/>
      <c r="N2176" s="11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</row>
    <row r="2177" customFormat="false" ht="15.75" hidden="false" customHeight="true" outlineLevel="0" collapsed="false">
      <c r="A2177" s="25" t="s">
        <v>415</v>
      </c>
      <c r="B2177" s="20" t="n">
        <v>5</v>
      </c>
      <c r="C2177" s="22" t="n">
        <v>40073</v>
      </c>
      <c r="D2177" s="11" t="n">
        <v>2137.13</v>
      </c>
      <c r="E2177" s="20" t="n">
        <f aca="false">SUM(B2177*D2177)</f>
        <v>10685.65</v>
      </c>
      <c r="F2177" s="22" t="n">
        <v>43312</v>
      </c>
      <c r="G2177" s="11" t="n">
        <v>1170.16</v>
      </c>
      <c r="H2177" s="23" t="n">
        <f aca="false">SUM(B2177*G2177)</f>
        <v>5850.8</v>
      </c>
      <c r="I2177" s="24" t="n">
        <f aca="false">SUM(H2177-E2177)</f>
        <v>-4834.85</v>
      </c>
      <c r="J2177" s="11" t="str">
        <f aca="false">IF(SUM(+F2177-C2177)&lt;365,"ST","LT")</f>
        <v>LT</v>
      </c>
      <c r="K2177" s="25"/>
      <c r="L2177" s="25"/>
      <c r="M2177" s="25"/>
      <c r="N2177" s="11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</row>
    <row r="2178" customFormat="false" ht="15.75" hidden="false" customHeight="true" outlineLevel="0" collapsed="false">
      <c r="A2178" s="25" t="s">
        <v>415</v>
      </c>
      <c r="B2178" s="20" t="n">
        <v>5</v>
      </c>
      <c r="C2178" s="22" t="n">
        <v>40108</v>
      </c>
      <c r="D2178" s="11" t="n">
        <v>2156.53</v>
      </c>
      <c r="E2178" s="20" t="n">
        <f aca="false">SUM(B2178*D2178)</f>
        <v>10782.65</v>
      </c>
      <c r="F2178" s="22" t="n">
        <v>43691</v>
      </c>
      <c r="G2178" s="11" t="n">
        <v>1292.24</v>
      </c>
      <c r="H2178" s="23" t="n">
        <f aca="false">SUM(B2178*G2178)</f>
        <v>6461.2</v>
      </c>
      <c r="I2178" s="24" t="n">
        <f aca="false">SUM(H2178-E2178)</f>
        <v>-4321.45</v>
      </c>
      <c r="J2178" s="11" t="str">
        <f aca="false">IF(SUM(+F2178-C2178)&lt;365,"ST","LT")</f>
        <v>LT</v>
      </c>
      <c r="K2178" s="25"/>
      <c r="L2178" s="25"/>
      <c r="M2178" s="25"/>
      <c r="N2178" s="11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</row>
    <row r="2179" customFormat="false" ht="15.75" hidden="false" customHeight="true" outlineLevel="0" collapsed="false">
      <c r="A2179" s="25" t="s">
        <v>415</v>
      </c>
      <c r="B2179" s="20" t="n">
        <v>5</v>
      </c>
      <c r="C2179" s="22" t="n">
        <v>40116</v>
      </c>
      <c r="D2179" s="11" t="n">
        <v>1946.53</v>
      </c>
      <c r="E2179" s="20" t="n">
        <f aca="false">SUM(B2179*D2179)</f>
        <v>9732.65</v>
      </c>
      <c r="F2179" s="22" t="n">
        <v>43691</v>
      </c>
      <c r="G2179" s="11" t="n">
        <v>1292.24</v>
      </c>
      <c r="H2179" s="23" t="n">
        <f aca="false">SUM(B2179*G2179)</f>
        <v>6461.2</v>
      </c>
      <c r="I2179" s="24" t="n">
        <f aca="false">SUM(H2179-E2179)</f>
        <v>-3271.45</v>
      </c>
      <c r="J2179" s="11" t="str">
        <f aca="false">IF(SUM(+F2179-C2179)&lt;365,"ST","LT")</f>
        <v>LT</v>
      </c>
      <c r="K2179" s="25"/>
      <c r="L2179" s="25"/>
      <c r="M2179" s="25"/>
      <c r="N2179" s="11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</row>
    <row r="2180" customFormat="false" ht="15.75" hidden="false" customHeight="true" outlineLevel="0" collapsed="false">
      <c r="A2180" s="25" t="s">
        <v>415</v>
      </c>
      <c r="B2180" s="20" t="n">
        <v>5</v>
      </c>
      <c r="C2180" s="22" t="n">
        <v>40135</v>
      </c>
      <c r="D2180" s="11" t="n">
        <v>2118.64</v>
      </c>
      <c r="E2180" s="20" t="n">
        <f aca="false">SUM(B2180*D2180)</f>
        <v>10593.2</v>
      </c>
      <c r="F2180" s="22"/>
      <c r="G2180" s="11"/>
      <c r="H2180" s="23" t="n">
        <f aca="false">SUM(B2180*G2180)</f>
        <v>0</v>
      </c>
      <c r="I2180" s="24" t="n">
        <f aca="false">SUM(H2180-E2180)</f>
        <v>-10593.2</v>
      </c>
      <c r="J2180" s="11" t="str">
        <f aca="false">IF(SUM(+F2180-C2180)&lt;365,"ST","LT")</f>
        <v>ST</v>
      </c>
      <c r="K2180" s="25"/>
      <c r="L2180" s="25"/>
      <c r="M2180" s="25"/>
      <c r="N2180" s="11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</row>
    <row r="2181" customFormat="false" ht="15.75" hidden="false" customHeight="true" outlineLevel="0" collapsed="false">
      <c r="A2181" s="25" t="s">
        <v>416</v>
      </c>
      <c r="B2181" s="20" t="n">
        <v>55</v>
      </c>
      <c r="C2181" s="22" t="n">
        <v>40152</v>
      </c>
      <c r="D2181" s="11" t="n">
        <v>0</v>
      </c>
      <c r="E2181" s="20" t="n">
        <f aca="false">SUM(B2181*D2181)</f>
        <v>0</v>
      </c>
      <c r="F2181" s="22"/>
      <c r="G2181" s="11"/>
      <c r="H2181" s="23" t="n">
        <f aca="false">SUM(B2181*G2181)</f>
        <v>0</v>
      </c>
      <c r="I2181" s="24" t="n">
        <f aca="false">SUM(H2181-E2181)</f>
        <v>0</v>
      </c>
      <c r="J2181" s="11" t="str">
        <f aca="false">IF(SUM(+F2181-C2181)&lt;365,"ST","LT")</f>
        <v>ST</v>
      </c>
      <c r="K2181" s="25" t="s">
        <v>94</v>
      </c>
      <c r="L2181" s="25"/>
      <c r="M2181" s="25"/>
      <c r="N2181" s="11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</row>
    <row r="2182" customFormat="false" ht="15.75" hidden="false" customHeight="true" outlineLevel="0" collapsed="false">
      <c r="A2182" s="25" t="s">
        <v>415</v>
      </c>
      <c r="B2182" s="20" t="n">
        <v>10</v>
      </c>
      <c r="C2182" s="22" t="n">
        <v>40378</v>
      </c>
      <c r="D2182" s="11" t="n">
        <v>1067.96</v>
      </c>
      <c r="E2182" s="20" t="n">
        <f aca="false">SUM(B2182*D2182)</f>
        <v>10679.6</v>
      </c>
      <c r="F2182" s="22"/>
      <c r="G2182" s="11"/>
      <c r="H2182" s="23" t="n">
        <f aca="false">SUM(B2182*G2182)</f>
        <v>0</v>
      </c>
      <c r="I2182" s="24" t="n">
        <f aca="false">SUM(H2182-E2182)</f>
        <v>-10679.6</v>
      </c>
      <c r="J2182" s="11" t="str">
        <f aca="false">IF(SUM(+F2182-C2182)&lt;365,"ST","LT")</f>
        <v>ST</v>
      </c>
      <c r="K2182" s="25"/>
      <c r="L2182" s="25"/>
      <c r="M2182" s="25"/>
      <c r="N2182" s="11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</row>
    <row r="2183" customFormat="false" ht="15.75" hidden="false" customHeight="true" outlineLevel="0" collapsed="false">
      <c r="A2183" s="25" t="s">
        <v>417</v>
      </c>
      <c r="B2183" s="20" t="n">
        <v>20</v>
      </c>
      <c r="C2183" s="22" t="n">
        <v>40388</v>
      </c>
      <c r="D2183" s="11" t="n">
        <v>1015.55</v>
      </c>
      <c r="E2183" s="20" t="n">
        <f aca="false">SUM(B2183*D2183)</f>
        <v>20311</v>
      </c>
      <c r="F2183" s="22"/>
      <c r="G2183" s="11"/>
      <c r="H2183" s="23" t="n">
        <f aca="false">SUM(B2183*G2183)</f>
        <v>0</v>
      </c>
      <c r="I2183" s="24" t="n">
        <f aca="false">SUM(H2183-E2183)</f>
        <v>-20311</v>
      </c>
      <c r="J2183" s="11" t="str">
        <f aca="false">IF(SUM(+F2183-C2183)&lt;365,"ST","LT")</f>
        <v>ST</v>
      </c>
      <c r="K2183" s="25"/>
      <c r="L2183" s="25"/>
      <c r="M2183" s="25"/>
      <c r="N2183" s="11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</row>
    <row r="2184" customFormat="false" ht="15.75" hidden="false" customHeight="true" outlineLevel="0" collapsed="false">
      <c r="A2184" s="25" t="s">
        <v>417</v>
      </c>
      <c r="B2184" s="20" t="n">
        <v>10</v>
      </c>
      <c r="C2184" s="22" t="n">
        <v>40394</v>
      </c>
      <c r="D2184" s="11" t="n">
        <v>1022.49</v>
      </c>
      <c r="E2184" s="20" t="n">
        <f aca="false">SUM(B2184*D2184)</f>
        <v>10224.9</v>
      </c>
      <c r="F2184" s="22"/>
      <c r="G2184" s="11"/>
      <c r="H2184" s="23" t="n">
        <f aca="false">SUM(B2184*G2184)</f>
        <v>0</v>
      </c>
      <c r="I2184" s="24" t="n">
        <f aca="false">SUM(H2184-E2184)</f>
        <v>-10224.9</v>
      </c>
      <c r="J2184" s="11" t="str">
        <f aca="false">IF(SUM(+F2184-C2184)&lt;365,"ST","LT")</f>
        <v>ST</v>
      </c>
      <c r="K2184" s="25"/>
      <c r="L2184" s="25"/>
      <c r="M2184" s="25"/>
      <c r="N2184" s="11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</row>
    <row r="2185" customFormat="false" ht="15.75" hidden="false" customHeight="true" outlineLevel="0" collapsed="false">
      <c r="A2185" s="25" t="s">
        <v>417</v>
      </c>
      <c r="B2185" s="11" t="n">
        <v>10</v>
      </c>
      <c r="C2185" s="22" t="n">
        <v>40400</v>
      </c>
      <c r="D2185" s="11" t="n">
        <v>1000.53</v>
      </c>
      <c r="E2185" s="20" t="n">
        <f aca="false">SUM(B2185*D2185)</f>
        <v>10005.3</v>
      </c>
      <c r="F2185" s="22"/>
      <c r="G2185" s="11"/>
      <c r="H2185" s="23" t="n">
        <f aca="false">SUM(B2185*G2185)</f>
        <v>0</v>
      </c>
      <c r="I2185" s="24" t="n">
        <f aca="false">SUM(H2185-E2185)</f>
        <v>-10005.3</v>
      </c>
      <c r="J2185" s="11" t="str">
        <f aca="false">IF(SUM(+F2185-C2185)&lt;365,"ST","LT")</f>
        <v>ST</v>
      </c>
      <c r="K2185" s="25"/>
      <c r="L2185" s="25"/>
      <c r="M2185" s="25"/>
      <c r="N2185" s="11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</row>
    <row r="2186" customFormat="false" ht="15.75" hidden="false" customHeight="true" outlineLevel="0" collapsed="false">
      <c r="A2186" s="25" t="s">
        <v>417</v>
      </c>
      <c r="B2186" s="11" t="n">
        <v>10</v>
      </c>
      <c r="C2186" s="22" t="n">
        <v>40673</v>
      </c>
      <c r="D2186" s="11" t="n">
        <v>955.45</v>
      </c>
      <c r="E2186" s="20" t="n">
        <f aca="false">SUM(B2186*D2186)</f>
        <v>9554.5</v>
      </c>
      <c r="F2186" s="22"/>
      <c r="G2186" s="11"/>
      <c r="H2186" s="23" t="n">
        <f aca="false">SUM(B2186*G2186)</f>
        <v>0</v>
      </c>
      <c r="I2186" s="24" t="n">
        <f aca="false">SUM(H2186-E2186)</f>
        <v>-9554.5</v>
      </c>
      <c r="J2186" s="11" t="str">
        <f aca="false">IF(SUM(+F2186-C2186)&lt;365,"ST","LT")</f>
        <v>ST</v>
      </c>
      <c r="K2186" s="25"/>
      <c r="L2186" s="25"/>
      <c r="M2186" s="25"/>
      <c r="N2186" s="11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</row>
    <row r="2187" customFormat="false" ht="15.75" hidden="false" customHeight="true" outlineLevel="0" collapsed="false">
      <c r="A2187" s="25" t="s">
        <v>417</v>
      </c>
      <c r="B2187" s="11" t="n">
        <v>10</v>
      </c>
      <c r="C2187" s="22" t="n">
        <v>41985</v>
      </c>
      <c r="D2187" s="11" t="n">
        <v>888.52</v>
      </c>
      <c r="E2187" s="20" t="n">
        <f aca="false">SUM(B2187*D2187)</f>
        <v>8885.2</v>
      </c>
      <c r="F2187" s="22"/>
      <c r="G2187" s="11"/>
      <c r="H2187" s="23" t="n">
        <f aca="false">SUM(B2187*G2187)</f>
        <v>0</v>
      </c>
      <c r="I2187" s="24" t="n">
        <f aca="false">SUM(H2187-E2187)</f>
        <v>-8885.2</v>
      </c>
      <c r="J2187" s="11" t="str">
        <f aca="false">IF(SUM(+F2187-C2187)&lt;365,"ST","LT")</f>
        <v>ST</v>
      </c>
      <c r="K2187" s="25"/>
      <c r="L2187" s="25"/>
      <c r="M2187" s="25"/>
      <c r="N2187" s="11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</row>
    <row r="2188" customFormat="false" ht="15.75" hidden="false" customHeight="true" outlineLevel="0" collapsed="false">
      <c r="A2188" s="25" t="s">
        <v>417</v>
      </c>
      <c r="B2188" s="11" t="n">
        <v>15</v>
      </c>
      <c r="C2188" s="22" t="n">
        <v>42123</v>
      </c>
      <c r="D2188" s="11" t="n">
        <v>854</v>
      </c>
      <c r="E2188" s="20" t="n">
        <f aca="false">SUM(B2188*D2188)</f>
        <v>12810</v>
      </c>
      <c r="F2188" s="22"/>
      <c r="G2188" s="11"/>
      <c r="H2188" s="23" t="n">
        <f aca="false">SUM(B2188*G2188)</f>
        <v>0</v>
      </c>
      <c r="I2188" s="24" t="n">
        <f aca="false">SUM(H2188-E2188)</f>
        <v>-12810</v>
      </c>
      <c r="J2188" s="11" t="str">
        <f aca="false">IF(SUM(+F2188-C2188)&lt;365,"ST","LT")</f>
        <v>ST</v>
      </c>
      <c r="K2188" s="25"/>
      <c r="L2188" s="25"/>
      <c r="M2188" s="25"/>
      <c r="N2188" s="11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</row>
    <row r="2189" customFormat="false" ht="15.75" hidden="false" customHeight="true" outlineLevel="0" collapsed="false">
      <c r="A2189" s="25" t="s">
        <v>417</v>
      </c>
      <c r="B2189" s="11" t="n">
        <v>10</v>
      </c>
      <c r="C2189" s="22" t="n">
        <v>42227</v>
      </c>
      <c r="D2189" s="11" t="n">
        <v>965.2</v>
      </c>
      <c r="E2189" s="20" t="n">
        <f aca="false">SUM(B2189*D2189)</f>
        <v>9652</v>
      </c>
      <c r="F2189" s="22"/>
      <c r="G2189" s="11"/>
      <c r="H2189" s="23" t="n">
        <f aca="false">SUM(B2189*G2189)</f>
        <v>0</v>
      </c>
      <c r="I2189" s="24" t="n">
        <f aca="false">SUM(H2189-E2189)</f>
        <v>-9652</v>
      </c>
      <c r="J2189" s="11" t="str">
        <f aca="false">IF(SUM(+F2189-C2189)&lt;365,"ST","LT")</f>
        <v>ST</v>
      </c>
      <c r="K2189" s="25"/>
      <c r="L2189" s="25"/>
      <c r="M2189" s="25"/>
      <c r="N2189" s="11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</row>
    <row r="2190" customFormat="false" ht="15.75" hidden="false" customHeight="true" outlineLevel="0" collapsed="false">
      <c r="A2190" s="25" t="s">
        <v>417</v>
      </c>
      <c r="B2190" s="11" t="n">
        <v>10</v>
      </c>
      <c r="C2190" s="22" t="n">
        <v>42319</v>
      </c>
      <c r="D2190" s="11" t="n">
        <v>934.25</v>
      </c>
      <c r="E2190" s="20" t="n">
        <f aca="false">SUM(B2190*D2190)</f>
        <v>9342.5</v>
      </c>
      <c r="F2190" s="22"/>
      <c r="G2190" s="11"/>
      <c r="H2190" s="23" t="n">
        <f aca="false">SUM(B2190*G2190)</f>
        <v>0</v>
      </c>
      <c r="I2190" s="24" t="n">
        <f aca="false">SUM(H2190-E2190)</f>
        <v>-9342.5</v>
      </c>
      <c r="J2190" s="11" t="str">
        <f aca="false">IF(SUM(+F2190-C2190)&lt;365,"ST","LT")</f>
        <v>ST</v>
      </c>
      <c r="K2190" s="25"/>
      <c r="L2190" s="25"/>
      <c r="M2190" s="25"/>
      <c r="N2190" s="11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</row>
    <row r="2191" customFormat="false" ht="15.75" hidden="false" customHeight="true" outlineLevel="0" collapsed="false">
      <c r="A2191" s="25" t="s">
        <v>417</v>
      </c>
      <c r="B2191" s="20" t="n">
        <v>5</v>
      </c>
      <c r="C2191" s="22" t="n">
        <v>42373</v>
      </c>
      <c r="D2191" s="11" t="n">
        <v>995.4</v>
      </c>
      <c r="E2191" s="20" t="n">
        <f aca="false">SUM(B2191*D2191)</f>
        <v>4977</v>
      </c>
      <c r="F2191" s="22"/>
      <c r="G2191" s="11"/>
      <c r="H2191" s="23" t="n">
        <f aca="false">SUM(B2191*G2191)</f>
        <v>0</v>
      </c>
      <c r="I2191" s="24" t="n">
        <f aca="false">SUM(H2191-E2191)</f>
        <v>-4977</v>
      </c>
      <c r="J2191" s="11" t="str">
        <f aca="false">IF(SUM(+F2191-C2191)&lt;365,"ST","LT")</f>
        <v>ST</v>
      </c>
      <c r="K2191" s="25"/>
      <c r="L2191" s="25"/>
      <c r="M2191" s="25"/>
      <c r="N2191" s="11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</row>
    <row r="2192" customFormat="false" ht="15.75" hidden="false" customHeight="true" outlineLevel="0" collapsed="false">
      <c r="A2192" s="25" t="s">
        <v>417</v>
      </c>
      <c r="B2192" s="20" t="n">
        <v>10</v>
      </c>
      <c r="C2192" s="22" t="n">
        <v>42858</v>
      </c>
      <c r="D2192" s="11" t="n">
        <v>1379.77</v>
      </c>
      <c r="E2192" s="20" t="n">
        <f aca="false">SUM(B2192*D2192)</f>
        <v>13797.7</v>
      </c>
      <c r="F2192" s="22"/>
      <c r="G2192" s="11"/>
      <c r="H2192" s="23" t="n">
        <f aca="false">SUM(B2192*G2192)</f>
        <v>0</v>
      </c>
      <c r="I2192" s="24" t="n">
        <f aca="false">SUM(H2192-E2192)</f>
        <v>-13797.7</v>
      </c>
      <c r="J2192" s="11" t="str">
        <f aca="false">IF(SUM(+F2192-C2192)&lt;365,"ST","LT")</f>
        <v>ST</v>
      </c>
      <c r="K2192" s="25"/>
      <c r="L2192" s="25"/>
      <c r="M2192" s="25"/>
      <c r="N2192" s="11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</row>
    <row r="2193" customFormat="false" ht="15.75" hidden="false" customHeight="true" outlineLevel="0" collapsed="false">
      <c r="A2193" s="25" t="s">
        <v>417</v>
      </c>
      <c r="B2193" s="20" t="n">
        <v>200</v>
      </c>
      <c r="C2193" s="22" t="n">
        <v>42997</v>
      </c>
      <c r="D2193" s="11" t="n">
        <v>0</v>
      </c>
      <c r="E2193" s="20" t="n">
        <f aca="false">SUM(B2193*D2193)</f>
        <v>0</v>
      </c>
      <c r="F2193" s="22"/>
      <c r="G2193" s="11"/>
      <c r="H2193" s="23" t="n">
        <f aca="false">SUM(B2193*G2193)</f>
        <v>0</v>
      </c>
      <c r="I2193" s="24" t="n">
        <f aca="false">SUM(H2193-E2193)</f>
        <v>0</v>
      </c>
      <c r="J2193" s="11" t="str">
        <f aca="false">IF(SUM(+F2193-C2193)&lt;365,"ST","LT")</f>
        <v>ST</v>
      </c>
      <c r="K2193" s="25" t="s">
        <v>94</v>
      </c>
      <c r="L2193" s="25"/>
      <c r="M2193" s="25"/>
      <c r="N2193" s="11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</row>
    <row r="2194" customFormat="false" ht="15.75" hidden="false" customHeight="true" outlineLevel="0" collapsed="false">
      <c r="A2194" s="25" t="s">
        <v>417</v>
      </c>
      <c r="B2194" s="20" t="n">
        <v>10</v>
      </c>
      <c r="C2194" s="22" t="n">
        <v>43376</v>
      </c>
      <c r="D2194" s="11" t="n">
        <v>1217.77</v>
      </c>
      <c r="E2194" s="20" t="n">
        <f aca="false">SUM(B2194*D2194)</f>
        <v>12177.7</v>
      </c>
      <c r="F2194" s="22"/>
      <c r="G2194" s="11"/>
      <c r="H2194" s="23" t="n">
        <f aca="false">SUM(B2194*G2194)</f>
        <v>0</v>
      </c>
      <c r="I2194" s="24" t="n">
        <f aca="false">SUM(H2194-E2194)</f>
        <v>-12177.7</v>
      </c>
      <c r="J2194" s="11" t="str">
        <f aca="false">IF(SUM(+F2194-C2194)&lt;365,"ST","LT")</f>
        <v>ST</v>
      </c>
      <c r="K2194" s="25"/>
      <c r="L2194" s="25"/>
      <c r="M2194" s="25"/>
      <c r="N2194" s="11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</row>
    <row r="2195" customFormat="false" ht="15.75" hidden="false" customHeight="true" outlineLevel="0" collapsed="false">
      <c r="A2195" s="25" t="s">
        <v>417</v>
      </c>
      <c r="B2195" s="20" t="n">
        <v>10</v>
      </c>
      <c r="C2195" s="22" t="n">
        <v>43711</v>
      </c>
      <c r="D2195" s="11" t="n">
        <v>1218.07</v>
      </c>
      <c r="E2195" s="20" t="n">
        <f aca="false">SUM(B2195*D2195)</f>
        <v>12180.7</v>
      </c>
      <c r="F2195" s="22"/>
      <c r="G2195" s="11"/>
      <c r="H2195" s="23" t="n">
        <f aca="false">SUM(B2195*G2195)</f>
        <v>0</v>
      </c>
      <c r="I2195" s="24" t="n">
        <f aca="false">SUM(H2195-E2195)</f>
        <v>-12180.7</v>
      </c>
      <c r="J2195" s="11" t="str">
        <f aca="false">IF(SUM(+F2195-C2195)&lt;365,"ST","LT")</f>
        <v>ST</v>
      </c>
      <c r="K2195" s="25"/>
      <c r="L2195" s="25"/>
      <c r="M2195" s="25"/>
      <c r="N2195" s="11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</row>
    <row r="2196" customFormat="false" ht="15.75" hidden="false" customHeight="true" outlineLevel="0" collapsed="false">
      <c r="A2196" s="25" t="s">
        <v>420</v>
      </c>
      <c r="B2196" s="20" t="n">
        <v>10</v>
      </c>
      <c r="C2196" s="22" t="n">
        <v>39969</v>
      </c>
      <c r="D2196" s="11" t="n">
        <v>1234.74</v>
      </c>
      <c r="E2196" s="20" t="n">
        <f aca="false">SUM(B2196*D2196)</f>
        <v>12347.4</v>
      </c>
      <c r="F2196" s="22"/>
      <c r="G2196" s="11"/>
      <c r="H2196" s="23" t="n">
        <f aca="false">SUM(B2196*G2196)</f>
        <v>0</v>
      </c>
      <c r="I2196" s="24" t="n">
        <f aca="false">SUM(H2196-E2196)</f>
        <v>-12347.4</v>
      </c>
      <c r="J2196" s="11" t="str">
        <f aca="false">IF(SUM(+F2196-C2196)&lt;365,"ST","LT")</f>
        <v>ST</v>
      </c>
      <c r="K2196" s="25"/>
      <c r="L2196" s="25"/>
      <c r="M2196" s="25"/>
      <c r="N2196" s="11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</row>
    <row r="2197" customFormat="false" ht="15.75" hidden="false" customHeight="true" outlineLevel="0" collapsed="false">
      <c r="A2197" s="25" t="s">
        <v>420</v>
      </c>
      <c r="B2197" s="11" t="n">
        <v>10</v>
      </c>
      <c r="C2197" s="22" t="n">
        <v>40000</v>
      </c>
      <c r="D2197" s="11" t="n">
        <v>1189.92</v>
      </c>
      <c r="E2197" s="20" t="n">
        <f aca="false">SUM(B2197*D2197)</f>
        <v>11899.2</v>
      </c>
      <c r="F2197" s="22"/>
      <c r="G2197" s="11"/>
      <c r="H2197" s="23" t="n">
        <f aca="false">SUM(B2197*G2197)</f>
        <v>0</v>
      </c>
      <c r="I2197" s="24" t="n">
        <f aca="false">SUM(H2197-E2197)</f>
        <v>-11899.2</v>
      </c>
      <c r="J2197" s="11" t="str">
        <f aca="false">IF(SUM(+F2197-C2197)&lt;365,"ST","LT")</f>
        <v>ST</v>
      </c>
      <c r="K2197" s="25"/>
      <c r="L2197" s="25"/>
      <c r="M2197" s="25"/>
      <c r="N2197" s="11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</row>
    <row r="2198" customFormat="false" ht="15.75" hidden="false" customHeight="true" outlineLevel="0" collapsed="false">
      <c r="A2198" s="25" t="s">
        <v>420</v>
      </c>
      <c r="B2198" s="11" t="n">
        <v>10</v>
      </c>
      <c r="C2198" s="22" t="n">
        <v>40779</v>
      </c>
      <c r="D2198" s="11" t="n">
        <v>460.04</v>
      </c>
      <c r="E2198" s="20" t="n">
        <f aca="false">SUM(B2198*D2198)</f>
        <v>4600.4</v>
      </c>
      <c r="F2198" s="22"/>
      <c r="G2198" s="11"/>
      <c r="H2198" s="23" t="n">
        <f aca="false">SUM(B2198*G2198)</f>
        <v>0</v>
      </c>
      <c r="I2198" s="24" t="n">
        <f aca="false">SUM(H2198-E2198)</f>
        <v>-4600.4</v>
      </c>
      <c r="J2198" s="11" t="str">
        <f aca="false">IF(SUM(+F2198-C2198)&lt;365,"ST","LT")</f>
        <v>ST</v>
      </c>
      <c r="K2198" s="25" t="s">
        <v>421</v>
      </c>
      <c r="L2198" s="25" t="s">
        <v>422</v>
      </c>
      <c r="M2198" s="25" t="s">
        <v>423</v>
      </c>
      <c r="N2198" s="11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</row>
    <row r="2199" customFormat="false" ht="15.75" hidden="false" customHeight="true" outlineLevel="0" collapsed="false">
      <c r="A2199" s="25" t="s">
        <v>420</v>
      </c>
      <c r="B2199" s="11" t="n">
        <v>10</v>
      </c>
      <c r="C2199" s="22" t="n">
        <v>40991</v>
      </c>
      <c r="D2199" s="11" t="n">
        <v>591.95</v>
      </c>
      <c r="E2199" s="20" t="n">
        <f aca="false">SUM(B2199*D2199)</f>
        <v>5919.5</v>
      </c>
      <c r="F2199" s="22"/>
      <c r="G2199" s="11"/>
      <c r="H2199" s="23" t="n">
        <f aca="false">SUM(B2199*G2199)</f>
        <v>0</v>
      </c>
      <c r="I2199" s="24" t="n">
        <f aca="false">SUM(H2199-E2199)</f>
        <v>-5919.5</v>
      </c>
      <c r="J2199" s="11" t="str">
        <f aca="false">IF(SUM(+F2199-C2199)&lt;365,"ST","LT")</f>
        <v>ST</v>
      </c>
      <c r="K2199" s="25"/>
      <c r="L2199" s="25"/>
      <c r="M2199" s="25"/>
      <c r="N2199" s="11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</row>
    <row r="2200" customFormat="false" ht="15.75" hidden="false" customHeight="true" outlineLevel="0" collapsed="false">
      <c r="A2200" s="25" t="s">
        <v>420</v>
      </c>
      <c r="B2200" s="11" t="n">
        <v>10</v>
      </c>
      <c r="C2200" s="22" t="n">
        <v>41074</v>
      </c>
      <c r="D2200" s="11" t="n">
        <v>505.57</v>
      </c>
      <c r="E2200" s="20" t="n">
        <f aca="false">SUM(B2200*D2200)</f>
        <v>5055.7</v>
      </c>
      <c r="F2200" s="22"/>
      <c r="G2200" s="11"/>
      <c r="H2200" s="23" t="n">
        <f aca="false">SUM(B2200*G2200)</f>
        <v>0</v>
      </c>
      <c r="I2200" s="24" t="n">
        <f aca="false">SUM(H2200-E2200)</f>
        <v>-5055.7</v>
      </c>
      <c r="J2200" s="11" t="str">
        <f aca="false">IF(SUM(+F2200-C2200)&lt;365,"ST","LT")</f>
        <v>ST</v>
      </c>
      <c r="K2200" s="25"/>
      <c r="L2200" s="25"/>
      <c r="M2200" s="25"/>
      <c r="N2200" s="11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</row>
    <row r="2201" customFormat="false" ht="15.75" hidden="false" customHeight="true" outlineLevel="0" collapsed="false">
      <c r="A2201" s="25" t="s">
        <v>420</v>
      </c>
      <c r="B2201" s="20" t="n">
        <v>50</v>
      </c>
      <c r="C2201" s="22" t="n">
        <v>43627</v>
      </c>
      <c r="D2201" s="11" t="n">
        <v>64.48</v>
      </c>
      <c r="E2201" s="20" t="n">
        <f aca="false">SUM(B2201*D2201)</f>
        <v>3224</v>
      </c>
      <c r="F2201" s="22"/>
      <c r="G2201" s="11"/>
      <c r="H2201" s="23" t="n">
        <f aca="false">SUM(B2201*G2201)</f>
        <v>0</v>
      </c>
      <c r="I2201" s="24" t="n">
        <f aca="false">SUM(H2201-E2201)</f>
        <v>-3224</v>
      </c>
      <c r="J2201" s="11" t="str">
        <f aca="false">IF(SUM(+F2201-C2201)&lt;365,"ST","LT")</f>
        <v>ST</v>
      </c>
      <c r="K2201" s="25"/>
      <c r="L2201" s="25"/>
      <c r="M2201" s="25"/>
      <c r="N2201" s="11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</row>
    <row r="2202" customFormat="false" ht="15.75" hidden="false" customHeight="true" outlineLevel="0" collapsed="false">
      <c r="A2202" s="25" t="s">
        <v>424</v>
      </c>
      <c r="B2202" s="20" t="n">
        <v>2000</v>
      </c>
      <c r="C2202" s="22" t="n">
        <v>40606</v>
      </c>
      <c r="D2202" s="11" t="n">
        <v>10</v>
      </c>
      <c r="E2202" s="20" t="n">
        <f aca="false">SUM(B2202*D2202)</f>
        <v>20000</v>
      </c>
      <c r="F2202" s="22"/>
      <c r="G2202" s="11"/>
      <c r="H2202" s="23" t="n">
        <f aca="false">SUM(B2202*G2202)</f>
        <v>0</v>
      </c>
      <c r="I2202" s="24" t="n">
        <f aca="false">SUM(H2202-E2202)</f>
        <v>-20000</v>
      </c>
      <c r="J2202" s="11" t="str">
        <f aca="false">IF(SUM(+F2202-C2202)&lt;365,"ST","LT")</f>
        <v>ST</v>
      </c>
      <c r="K2202" s="25"/>
      <c r="L2202" s="25"/>
      <c r="M2202" s="25"/>
      <c r="N2202" s="11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</row>
    <row r="2203" customFormat="false" ht="15.75" hidden="false" customHeight="true" outlineLevel="0" collapsed="false">
      <c r="A2203" s="25" t="s">
        <v>425</v>
      </c>
      <c r="B2203" s="11" t="n">
        <v>50</v>
      </c>
      <c r="C2203" s="22" t="n">
        <v>39975</v>
      </c>
      <c r="D2203" s="11" t="n">
        <v>194.87</v>
      </c>
      <c r="E2203" s="20" t="n">
        <f aca="false">SUM(B2203*D2203)</f>
        <v>9743.5</v>
      </c>
      <c r="F2203" s="22"/>
      <c r="G2203" s="11"/>
      <c r="H2203" s="23" t="n">
        <f aca="false">SUM(B2203*G2203)</f>
        <v>0</v>
      </c>
      <c r="I2203" s="24" t="n">
        <f aca="false">SUM(H2203-E2203)</f>
        <v>-9743.5</v>
      </c>
      <c r="J2203" s="11" t="str">
        <f aca="false">IF(SUM(+F2203-C2203)&lt;365,"ST","LT")</f>
        <v>ST</v>
      </c>
      <c r="K2203" s="25"/>
      <c r="L2203" s="25"/>
      <c r="M2203" s="25"/>
      <c r="N2203" s="11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</row>
    <row r="2204" customFormat="false" ht="15.75" hidden="false" customHeight="true" outlineLevel="0" collapsed="false">
      <c r="A2204" s="25" t="s">
        <v>425</v>
      </c>
      <c r="B2204" s="11" t="n">
        <v>50</v>
      </c>
      <c r="C2204" s="22" t="n">
        <v>40189</v>
      </c>
      <c r="D2204" s="11" t="n">
        <v>338.08</v>
      </c>
      <c r="E2204" s="20" t="n">
        <f aca="false">SUM(B2204*D2204)</f>
        <v>16904</v>
      </c>
      <c r="F2204" s="22"/>
      <c r="G2204" s="11"/>
      <c r="H2204" s="23" t="n">
        <f aca="false">SUM(B2204*G2204)</f>
        <v>0</v>
      </c>
      <c r="I2204" s="24" t="n">
        <f aca="false">SUM(H2204-E2204)</f>
        <v>-16904</v>
      </c>
      <c r="J2204" s="11" t="str">
        <f aca="false">IF(SUM(+F2204-C2204)&lt;365,"ST","LT")</f>
        <v>ST</v>
      </c>
      <c r="K2204" s="25" t="s">
        <v>426</v>
      </c>
      <c r="L2204" s="25"/>
      <c r="M2204" s="25"/>
      <c r="N2204" s="11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</row>
    <row r="2205" customFormat="false" ht="15.75" hidden="false" customHeight="true" outlineLevel="0" collapsed="false">
      <c r="A2205" s="25" t="s">
        <v>425</v>
      </c>
      <c r="B2205" s="11" t="n">
        <v>100</v>
      </c>
      <c r="C2205" s="22" t="n">
        <v>42409</v>
      </c>
      <c r="D2205" s="11" t="n">
        <v>46.98</v>
      </c>
      <c r="E2205" s="20" t="n">
        <f aca="false">SUM(B2205*D2205)</f>
        <v>4698</v>
      </c>
      <c r="F2205" s="22"/>
      <c r="G2205" s="11"/>
      <c r="H2205" s="23" t="n">
        <f aca="false">SUM(B2205*G2205)</f>
        <v>0</v>
      </c>
      <c r="I2205" s="24" t="n">
        <f aca="false">SUM(H2205-E2205)</f>
        <v>-4698</v>
      </c>
      <c r="J2205" s="11" t="str">
        <f aca="false">IF(SUM(+F2205-C2205)&lt;365,"ST","LT")</f>
        <v>ST</v>
      </c>
      <c r="K2205" s="25"/>
      <c r="L2205" s="25"/>
      <c r="M2205" s="25"/>
      <c r="N2205" s="11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</row>
    <row r="2206" customFormat="false" ht="15.75" hidden="false" customHeight="true" outlineLevel="0" collapsed="false">
      <c r="A2206" s="25" t="s">
        <v>425</v>
      </c>
      <c r="B2206" s="11" t="n">
        <v>100</v>
      </c>
      <c r="C2206" s="22" t="n">
        <v>42487</v>
      </c>
      <c r="D2206" s="11" t="n">
        <v>53.57</v>
      </c>
      <c r="E2206" s="20" t="n">
        <f aca="false">SUM(B2206*D2206)</f>
        <v>5357</v>
      </c>
      <c r="F2206" s="22"/>
      <c r="G2206" s="11"/>
      <c r="H2206" s="23" t="n">
        <f aca="false">SUM(B2206*G2206)</f>
        <v>0</v>
      </c>
      <c r="I2206" s="24" t="n">
        <f aca="false">SUM(H2206-E2206)</f>
        <v>-5357</v>
      </c>
      <c r="J2206" s="11" t="str">
        <f aca="false">IF(SUM(+F2206-C2206)&lt;365,"ST","LT")</f>
        <v>ST</v>
      </c>
      <c r="K2206" s="25"/>
      <c r="L2206" s="25"/>
      <c r="M2206" s="25"/>
      <c r="N2206" s="11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</row>
    <row r="2207" customFormat="false" ht="15.75" hidden="false" customHeight="true" outlineLevel="0" collapsed="false">
      <c r="A2207" s="25" t="s">
        <v>425</v>
      </c>
      <c r="B2207" s="11" t="n">
        <v>200</v>
      </c>
      <c r="C2207" s="22" t="n">
        <v>42650</v>
      </c>
      <c r="D2207" s="11" t="n">
        <v>48.29</v>
      </c>
      <c r="E2207" s="20" t="n">
        <f aca="false">SUM(B2207*D2207)</f>
        <v>9658</v>
      </c>
      <c r="F2207" s="22"/>
      <c r="G2207" s="11"/>
      <c r="H2207" s="23" t="n">
        <f aca="false">SUM(B2207*G2207)</f>
        <v>0</v>
      </c>
      <c r="I2207" s="24" t="n">
        <f aca="false">SUM(H2207-E2207)</f>
        <v>-9658</v>
      </c>
      <c r="J2207" s="11" t="str">
        <f aca="false">IF(SUM(+F2207-C2207)&lt;365,"ST","LT")</f>
        <v>ST</v>
      </c>
      <c r="K2207" s="25"/>
      <c r="L2207" s="25"/>
      <c r="M2207" s="25"/>
      <c r="N2207" s="11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</row>
    <row r="2208" customFormat="false" ht="15.75" hidden="false" customHeight="true" outlineLevel="0" collapsed="false">
      <c r="A2208" s="25" t="s">
        <v>425</v>
      </c>
      <c r="B2208" s="11" t="n">
        <v>200</v>
      </c>
      <c r="C2208" s="22" t="n">
        <v>42660</v>
      </c>
      <c r="D2208" s="11" t="n">
        <v>46.73</v>
      </c>
      <c r="E2208" s="20" t="n">
        <f aca="false">SUM(B2208*D2208)</f>
        <v>9346</v>
      </c>
      <c r="F2208" s="22"/>
      <c r="G2208" s="11"/>
      <c r="H2208" s="23" t="n">
        <f aca="false">SUM(B2208*G2208)</f>
        <v>0</v>
      </c>
      <c r="I2208" s="24" t="n">
        <f aca="false">SUM(H2208-E2208)</f>
        <v>-9346</v>
      </c>
      <c r="J2208" s="11" t="str">
        <f aca="false">IF(SUM(+F2208-C2208)&lt;365,"ST","LT")</f>
        <v>ST</v>
      </c>
      <c r="K2208" s="25"/>
      <c r="L2208" s="25"/>
      <c r="M2208" s="25"/>
      <c r="N2208" s="11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</row>
    <row r="2209" customFormat="false" ht="15.75" hidden="false" customHeight="true" outlineLevel="0" collapsed="false">
      <c r="A2209" s="25" t="s">
        <v>425</v>
      </c>
      <c r="B2209" s="11" t="n">
        <v>300</v>
      </c>
      <c r="C2209" s="22" t="n">
        <v>42843</v>
      </c>
      <c r="D2209" s="11" t="n">
        <v>47.55</v>
      </c>
      <c r="E2209" s="20" t="n">
        <f aca="false">SUM(B2209*D2209)</f>
        <v>14265</v>
      </c>
      <c r="F2209" s="22"/>
      <c r="G2209" s="11"/>
      <c r="H2209" s="23" t="n">
        <f aca="false">SUM(B2209*G2209)</f>
        <v>0</v>
      </c>
      <c r="I2209" s="24" t="n">
        <f aca="false">SUM(H2209-E2209)</f>
        <v>-14265</v>
      </c>
      <c r="J2209" s="11" t="str">
        <f aca="false">IF(SUM(+F2209-C2209)&lt;365,"ST","LT")</f>
        <v>ST</v>
      </c>
      <c r="K2209" s="25"/>
      <c r="L2209" s="25"/>
      <c r="M2209" s="25"/>
      <c r="N2209" s="11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</row>
    <row r="2210" customFormat="false" ht="15.75" hidden="false" customHeight="true" outlineLevel="0" collapsed="false">
      <c r="A2210" s="19" t="s">
        <v>427</v>
      </c>
      <c r="B2210" s="11" t="n">
        <v>10</v>
      </c>
      <c r="C2210" s="22" t="n">
        <v>43605</v>
      </c>
      <c r="D2210" s="11" t="n">
        <v>818.09</v>
      </c>
      <c r="E2210" s="20" t="n">
        <f aca="false">SUM(B2210*D2210)</f>
        <v>8180.9</v>
      </c>
      <c r="F2210" s="22"/>
      <c r="G2210" s="11"/>
      <c r="H2210" s="23" t="n">
        <f aca="false">SUM(B2210*G2210)</f>
        <v>0</v>
      </c>
      <c r="I2210" s="24" t="n">
        <f aca="false">SUM(H2210-E2210)</f>
        <v>-8180.9</v>
      </c>
      <c r="J2210" s="11" t="str">
        <f aca="false">IF(SUM(+F2210-C2210)&lt;365,"ST","LT")</f>
        <v>ST</v>
      </c>
      <c r="K2210" s="25"/>
      <c r="L2210" s="25"/>
      <c r="M2210" s="25"/>
      <c r="N2210" s="11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</row>
    <row r="2211" customFormat="false" ht="15.75" hidden="false" customHeight="true" outlineLevel="0" collapsed="false">
      <c r="A2211" s="25" t="s">
        <v>428</v>
      </c>
      <c r="B2211" s="11" t="n">
        <v>100</v>
      </c>
      <c r="C2211" s="22"/>
      <c r="D2211" s="11"/>
      <c r="E2211" s="20" t="n">
        <f aca="false">SUM(B2211*D2211)</f>
        <v>0</v>
      </c>
      <c r="F2211" s="22"/>
      <c r="G2211" s="11"/>
      <c r="H2211" s="23" t="n">
        <f aca="false">SUM(B2211*G2211)</f>
        <v>0</v>
      </c>
      <c r="I2211" s="24" t="n">
        <f aca="false">SUM(H2211-E2211)</f>
        <v>0</v>
      </c>
      <c r="J2211" s="11" t="str">
        <f aca="false">IF(SUM(+F2211-C2211)&lt;365,"ST","LT")</f>
        <v>ST</v>
      </c>
      <c r="K2211" s="25" t="s">
        <v>19</v>
      </c>
      <c r="L2211" s="25"/>
      <c r="M2211" s="25"/>
      <c r="N2211" s="11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</row>
    <row r="2212" customFormat="false" ht="15.75" hidden="false" customHeight="true" outlineLevel="0" collapsed="false">
      <c r="A2212" s="19" t="s">
        <v>429</v>
      </c>
      <c r="B2212" s="11" t="n">
        <v>25</v>
      </c>
      <c r="C2212" s="22" t="n">
        <v>43642</v>
      </c>
      <c r="D2212" s="11" t="n">
        <v>368.74</v>
      </c>
      <c r="E2212" s="20" t="n">
        <f aca="false">SUM(B2212*D2212)</f>
        <v>9218.5</v>
      </c>
      <c r="F2212" s="22"/>
      <c r="G2212" s="11"/>
      <c r="H2212" s="23" t="n">
        <f aca="false">SUM(B2212*G2212)</f>
        <v>0</v>
      </c>
      <c r="I2212" s="24" t="n">
        <f aca="false">SUM(H2212-E2212)</f>
        <v>-9218.5</v>
      </c>
      <c r="J2212" s="11" t="str">
        <f aca="false">IF(SUM(+F2212-C2212)&lt;365,"ST","LT")</f>
        <v>ST</v>
      </c>
      <c r="K2212" s="25"/>
      <c r="L2212" s="25"/>
      <c r="M2212" s="25"/>
      <c r="N2212" s="11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</row>
    <row r="2213" customFormat="false" ht="15.75" hidden="false" customHeight="true" outlineLevel="0" collapsed="false">
      <c r="A2213" s="25" t="s">
        <v>430</v>
      </c>
      <c r="B2213" s="11" t="n">
        <v>25</v>
      </c>
      <c r="C2213" s="22" t="n">
        <v>43105</v>
      </c>
      <c r="D2213" s="11" t="n">
        <v>488.13</v>
      </c>
      <c r="E2213" s="20" t="n">
        <f aca="false">SUM(B2213*D2213)</f>
        <v>12203.25</v>
      </c>
      <c r="F2213" s="22"/>
      <c r="G2213" s="11"/>
      <c r="H2213" s="23" t="n">
        <f aca="false">SUM(B2213*G2213)</f>
        <v>0</v>
      </c>
      <c r="I2213" s="24" t="n">
        <f aca="false">SUM(H2213-E2213)</f>
        <v>-12203.25</v>
      </c>
      <c r="J2213" s="11" t="str">
        <f aca="false">IF(SUM(+F2213-C2213)&lt;365,"ST","LT")</f>
        <v>ST</v>
      </c>
      <c r="K2213" s="25"/>
      <c r="L2213" s="25"/>
      <c r="M2213" s="25"/>
      <c r="N2213" s="11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</row>
    <row r="2214" customFormat="false" ht="15.75" hidden="false" customHeight="true" outlineLevel="0" collapsed="false">
      <c r="A2214" s="25" t="s">
        <v>430</v>
      </c>
      <c r="B2214" s="11" t="n">
        <v>25</v>
      </c>
      <c r="C2214" s="22" t="n">
        <v>43259</v>
      </c>
      <c r="D2214" s="11" t="n">
        <v>419.95</v>
      </c>
      <c r="E2214" s="20" t="n">
        <f aca="false">SUM(B2214*D2214)</f>
        <v>10498.75</v>
      </c>
      <c r="F2214" s="22"/>
      <c r="G2214" s="11"/>
      <c r="H2214" s="23" t="n">
        <f aca="false">SUM(B2214*G2214)</f>
        <v>0</v>
      </c>
      <c r="I2214" s="24" t="n">
        <f aca="false">SUM(H2214-E2214)</f>
        <v>-10498.75</v>
      </c>
      <c r="J2214" s="11" t="str">
        <f aca="false">IF(SUM(+F2214-C2214)&lt;365,"ST","LT")</f>
        <v>ST</v>
      </c>
      <c r="K2214" s="25"/>
      <c r="L2214" s="25"/>
      <c r="M2214" s="25"/>
      <c r="N2214" s="11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</row>
    <row r="2215" customFormat="false" ht="15.75" hidden="false" customHeight="true" outlineLevel="0" collapsed="false">
      <c r="A2215" s="25" t="s">
        <v>431</v>
      </c>
      <c r="B2215" s="11" t="n">
        <v>1000</v>
      </c>
      <c r="C2215" s="22" t="n">
        <v>36707</v>
      </c>
      <c r="D2215" s="11" t="n">
        <v>4.82</v>
      </c>
      <c r="E2215" s="20" t="n">
        <f aca="false">SUM(B2215*D2215)</f>
        <v>4820</v>
      </c>
      <c r="F2215" s="22"/>
      <c r="G2215" s="11"/>
      <c r="H2215" s="23" t="n">
        <f aca="false">SUM(B2215*G2215)</f>
        <v>0</v>
      </c>
      <c r="I2215" s="24" t="n">
        <f aca="false">SUM(H2215-E2215)</f>
        <v>-4820</v>
      </c>
      <c r="J2215" s="11" t="str">
        <f aca="false">IF(SUM(+F2215-C2215)&lt;365,"ST","LT")</f>
        <v>ST</v>
      </c>
      <c r="K2215" s="25" t="s">
        <v>19</v>
      </c>
      <c r="L2215" s="25"/>
      <c r="M2215" s="25"/>
      <c r="N2215" s="11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</row>
    <row r="2216" customFormat="false" ht="15.75" hidden="false" customHeight="true" outlineLevel="0" collapsed="false">
      <c r="A2216" s="25" t="s">
        <v>432</v>
      </c>
      <c r="B2216" s="11" t="n">
        <v>100</v>
      </c>
      <c r="C2216" s="22" t="n">
        <v>43173</v>
      </c>
      <c r="D2216" s="11" t="n">
        <v>128.15</v>
      </c>
      <c r="E2216" s="20" t="n">
        <f aca="false">SUM(B2216*D2216)</f>
        <v>12815</v>
      </c>
      <c r="F2216" s="22" t="n">
        <v>43662</v>
      </c>
      <c r="G2216" s="11" t="n">
        <v>152.75</v>
      </c>
      <c r="H2216" s="23" t="n">
        <f aca="false">SUM(B2216*G2216)</f>
        <v>15275</v>
      </c>
      <c r="I2216" s="24" t="n">
        <f aca="false">SUM(H2216-E2216)</f>
        <v>2460</v>
      </c>
      <c r="J2216" s="11" t="str">
        <f aca="false">IF(SUM(+F2216-C2216)&lt;365,"ST","LT")</f>
        <v>LT</v>
      </c>
      <c r="K2216" s="25"/>
      <c r="L2216" s="25"/>
      <c r="M2216" s="25"/>
      <c r="N2216" s="11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</row>
    <row r="2217" customFormat="false" ht="15.75" hidden="false" customHeight="true" outlineLevel="0" collapsed="false">
      <c r="A2217" s="25" t="s">
        <v>432</v>
      </c>
      <c r="B2217" s="11" t="n">
        <v>100</v>
      </c>
      <c r="C2217" s="22" t="n">
        <v>43524</v>
      </c>
      <c r="D2217" s="11" t="n">
        <v>135.51</v>
      </c>
      <c r="E2217" s="20" t="n">
        <f aca="false">SUM(B2217*D2217)</f>
        <v>13551</v>
      </c>
      <c r="F2217" s="22"/>
      <c r="G2217" s="11"/>
      <c r="H2217" s="23" t="n">
        <f aca="false">SUM(B2217*G2217)</f>
        <v>0</v>
      </c>
      <c r="I2217" s="24" t="n">
        <f aca="false">SUM(H2217-E2217)</f>
        <v>-13551</v>
      </c>
      <c r="J2217" s="11" t="str">
        <f aca="false">IF(SUM(+F2217-C2217)&lt;365,"ST","LT")</f>
        <v>ST</v>
      </c>
      <c r="K2217" s="25"/>
      <c r="L2217" s="25"/>
      <c r="M2217" s="25"/>
      <c r="N2217" s="11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</row>
    <row r="2218" customFormat="false" ht="15.75" hidden="false" customHeight="true" outlineLevel="0" collapsed="false">
      <c r="A2218" s="25" t="s">
        <v>433</v>
      </c>
      <c r="B2218" s="11" t="n">
        <v>15</v>
      </c>
      <c r="C2218" s="22" t="n">
        <v>42867</v>
      </c>
      <c r="D2218" s="11" t="n">
        <v>633.62</v>
      </c>
      <c r="E2218" s="20" t="n">
        <f aca="false">SUM(B2218*D2218)</f>
        <v>9504.3</v>
      </c>
      <c r="F2218" s="22"/>
      <c r="G2218" s="11"/>
      <c r="H2218" s="23" t="n">
        <f aca="false">SUM(B2218*G2218)</f>
        <v>0</v>
      </c>
      <c r="I2218" s="24" t="n">
        <f aca="false">SUM(H2218-E2218)</f>
        <v>-9504.3</v>
      </c>
      <c r="J2218" s="11" t="str">
        <f aca="false">IF(SUM(+F2218-C2218)&lt;365,"ST","LT")</f>
        <v>ST</v>
      </c>
      <c r="K2218" s="25"/>
      <c r="L2218" s="25"/>
      <c r="M2218" s="25"/>
      <c r="N2218" s="11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</row>
    <row r="2219" customFormat="false" ht="15.75" hidden="false" customHeight="true" outlineLevel="0" collapsed="false">
      <c r="A2219" s="25" t="s">
        <v>433</v>
      </c>
      <c r="B2219" s="11" t="n">
        <v>10</v>
      </c>
      <c r="C2219" s="22" t="n">
        <v>42986</v>
      </c>
      <c r="D2219" s="11" t="n">
        <v>476.04</v>
      </c>
      <c r="E2219" s="20" t="n">
        <f aca="false">SUM(B2219*D2219)</f>
        <v>4760.4</v>
      </c>
      <c r="F2219" s="22"/>
      <c r="G2219" s="11"/>
      <c r="H2219" s="23" t="n">
        <f aca="false">SUM(B2219*G2219)</f>
        <v>0</v>
      </c>
      <c r="I2219" s="24" t="n">
        <f aca="false">SUM(H2219-E2219)</f>
        <v>-4760.4</v>
      </c>
      <c r="J2219" s="11" t="str">
        <f aca="false">IF(SUM(+F2219-C2219)&lt;365,"ST","LT")</f>
        <v>ST</v>
      </c>
      <c r="K2219" s="25"/>
      <c r="L2219" s="25"/>
      <c r="M2219" s="25"/>
      <c r="N2219" s="11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</row>
    <row r="2220" customFormat="false" ht="15.75" hidden="false" customHeight="true" outlineLevel="0" collapsed="false">
      <c r="A2220" s="25" t="s">
        <v>433</v>
      </c>
      <c r="B2220" s="11" t="n">
        <v>25</v>
      </c>
      <c r="C2220" s="22" t="n">
        <v>43392</v>
      </c>
      <c r="D2220" s="11" t="n">
        <v>211.07</v>
      </c>
      <c r="E2220" s="20" t="n">
        <f aca="false">SUM(B2220*D2220)</f>
        <v>5276.75</v>
      </c>
      <c r="F2220" s="22"/>
      <c r="G2220" s="11"/>
      <c r="H2220" s="23" t="n">
        <f aca="false">SUM(B2220*G2220)</f>
        <v>0</v>
      </c>
      <c r="I2220" s="24" t="n">
        <f aca="false">SUM(H2220-E2220)</f>
        <v>-5276.75</v>
      </c>
      <c r="J2220" s="11" t="str">
        <f aca="false">IF(SUM(+F2220-C2220)&lt;365,"ST","LT")</f>
        <v>ST</v>
      </c>
      <c r="K2220" s="25"/>
      <c r="L2220" s="25"/>
      <c r="M2220" s="25"/>
      <c r="N2220" s="11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</row>
    <row r="2221" customFormat="false" ht="15.75" hidden="false" customHeight="true" outlineLevel="0" collapsed="false">
      <c r="A2221" s="25" t="s">
        <v>433</v>
      </c>
      <c r="B2221" s="11" t="n">
        <v>75</v>
      </c>
      <c r="C2221" s="22" t="n">
        <v>43419</v>
      </c>
      <c r="D2221" s="11" t="n">
        <v>226.09</v>
      </c>
      <c r="E2221" s="20" t="n">
        <f aca="false">SUM(B2221*D2221)</f>
        <v>16956.75</v>
      </c>
      <c r="F2221" s="22"/>
      <c r="G2221" s="11"/>
      <c r="H2221" s="23" t="n">
        <f aca="false">SUM(B2221*G2221)</f>
        <v>0</v>
      </c>
      <c r="I2221" s="24" t="n">
        <f aca="false">SUM(H2221-E2221)</f>
        <v>-16956.75</v>
      </c>
      <c r="J2221" s="11" t="str">
        <f aca="false">IF(SUM(+F2221-C2221)&lt;365,"ST","LT")</f>
        <v>ST</v>
      </c>
      <c r="K2221" s="25"/>
      <c r="L2221" s="25"/>
      <c r="M2221" s="25"/>
      <c r="N2221" s="11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</row>
    <row r="2222" customFormat="false" ht="15.75" hidden="false" customHeight="true" outlineLevel="0" collapsed="false">
      <c r="A2222" s="25" t="s">
        <v>433</v>
      </c>
      <c r="B2222" s="11" t="n">
        <v>50</v>
      </c>
      <c r="C2222" s="22" t="n">
        <v>43627</v>
      </c>
      <c r="D2222" s="11" t="n">
        <v>100.17</v>
      </c>
      <c r="E2222" s="20" t="n">
        <f aca="false">SUM(B2222*D2222)</f>
        <v>5008.5</v>
      </c>
      <c r="F2222" s="22"/>
      <c r="G2222" s="11"/>
      <c r="H2222" s="23" t="n">
        <f aca="false">SUM(B2222*G2222)</f>
        <v>0</v>
      </c>
      <c r="I2222" s="24" t="n">
        <f aca="false">SUM(H2222-E2222)</f>
        <v>-5008.5</v>
      </c>
      <c r="J2222" s="11" t="str">
        <f aca="false">IF(SUM(+F2222-C2222)&lt;365,"ST","LT")</f>
        <v>ST</v>
      </c>
      <c r="K2222" s="25"/>
      <c r="L2222" s="25"/>
      <c r="M2222" s="25"/>
      <c r="N2222" s="11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</row>
    <row r="2223" customFormat="false" ht="15.75" hidden="false" customHeight="true" outlineLevel="0" collapsed="false">
      <c r="A2223" s="25" t="s">
        <v>434</v>
      </c>
      <c r="B2223" s="11" t="n">
        <v>22</v>
      </c>
      <c r="C2223" s="22" t="n">
        <v>43480</v>
      </c>
      <c r="D2223" s="11" t="n">
        <v>180.29</v>
      </c>
      <c r="E2223" s="20" t="n">
        <f aca="false">SUM(B2223*D2223)</f>
        <v>3966.38</v>
      </c>
      <c r="F2223" s="22" t="n">
        <v>43626</v>
      </c>
      <c r="G2223" s="11" t="n">
        <v>145.5</v>
      </c>
      <c r="H2223" s="23" t="n">
        <f aca="false">SUM(B2223*G2223)</f>
        <v>3201</v>
      </c>
      <c r="I2223" s="24" t="n">
        <f aca="false">SUM(H2223-E2223)</f>
        <v>-765.38</v>
      </c>
      <c r="J2223" s="11" t="str">
        <f aca="false">IF(SUM(+F2223-C2223)&lt;365,"ST","LT")</f>
        <v>ST</v>
      </c>
      <c r="K2223" s="25"/>
      <c r="L2223" s="25"/>
      <c r="M2223" s="25"/>
      <c r="N2223" s="11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</row>
    <row r="2224" customFormat="false" ht="15.75" hidden="false" customHeight="true" outlineLevel="0" collapsed="false">
      <c r="A2224" s="25" t="s">
        <v>434</v>
      </c>
      <c r="B2224" s="11" t="n">
        <v>28</v>
      </c>
      <c r="C2224" s="22" t="n">
        <v>43481</v>
      </c>
      <c r="D2224" s="11" t="n">
        <v>180.34</v>
      </c>
      <c r="E2224" s="20" t="n">
        <f aca="false">SUM(B2224*D2224)</f>
        <v>5049.52</v>
      </c>
      <c r="F2224" s="22" t="n">
        <v>43626</v>
      </c>
      <c r="G2224" s="11" t="n">
        <v>145.5</v>
      </c>
      <c r="H2224" s="23" t="n">
        <f aca="false">SUM(B2224*G2224)</f>
        <v>4074</v>
      </c>
      <c r="I2224" s="24" t="n">
        <f aca="false">SUM(H2224-E2224)</f>
        <v>-975.52</v>
      </c>
      <c r="J2224" s="11" t="str">
        <f aca="false">IF(SUM(+F2224-C2224)&lt;365,"ST","LT")</f>
        <v>ST</v>
      </c>
      <c r="K2224" s="25"/>
      <c r="L2224" s="25"/>
      <c r="M2224" s="25"/>
      <c r="N2224" s="11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</row>
    <row r="2225" customFormat="false" ht="15.75" hidden="false" customHeight="true" outlineLevel="0" collapsed="false">
      <c r="A2225" s="25" t="s">
        <v>434</v>
      </c>
      <c r="B2225" s="11" t="n">
        <v>100</v>
      </c>
      <c r="C2225" s="22" t="n">
        <v>43626</v>
      </c>
      <c r="D2225" s="11" t="n">
        <v>147.13</v>
      </c>
      <c r="E2225" s="20" t="n">
        <f aca="false">SUM(B2225*D2225)</f>
        <v>14713</v>
      </c>
      <c r="F2225" s="22"/>
      <c r="G2225" s="11"/>
      <c r="H2225" s="23" t="n">
        <f aca="false">SUM(B2225*G2225)</f>
        <v>0</v>
      </c>
      <c r="I2225" s="24" t="n">
        <f aca="false">SUM(H2225-E2225)</f>
        <v>-14713</v>
      </c>
      <c r="J2225" s="11" t="str">
        <f aca="false">IF(SUM(+F2225-C2225)&lt;365,"ST","LT")</f>
        <v>ST</v>
      </c>
      <c r="K2225" s="25"/>
      <c r="L2225" s="25"/>
      <c r="M2225" s="25"/>
      <c r="N2225" s="11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</row>
    <row r="2226" customFormat="false" ht="15.75" hidden="false" customHeight="true" outlineLevel="0" collapsed="false">
      <c r="A2226" s="25" t="s">
        <v>435</v>
      </c>
      <c r="B2226" s="11" t="n">
        <v>100</v>
      </c>
      <c r="C2226" s="22" t="n">
        <v>43165</v>
      </c>
      <c r="D2226" s="11" t="n">
        <v>78.08</v>
      </c>
      <c r="E2226" s="20" t="n">
        <f aca="false">SUM(B2226*D2226)</f>
        <v>7808</v>
      </c>
      <c r="F2226" s="22" t="n">
        <v>43262</v>
      </c>
      <c r="G2226" s="11" t="n">
        <v>85.75</v>
      </c>
      <c r="H2226" s="23" t="n">
        <f aca="false">SUM(B2226*G2226)</f>
        <v>8575</v>
      </c>
      <c r="I2226" s="24" t="n">
        <f aca="false">SUM(H2226-E2226)</f>
        <v>767</v>
      </c>
      <c r="J2226" s="11" t="str">
        <f aca="false">IF(SUM(+F2226-C2226)&lt;365,"ST","LT")</f>
        <v>ST</v>
      </c>
      <c r="K2226" s="25"/>
      <c r="L2226" s="25"/>
      <c r="M2226" s="25"/>
      <c r="N2226" s="11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</row>
    <row r="2227" customFormat="false" ht="15.75" hidden="false" customHeight="true" outlineLevel="0" collapsed="false">
      <c r="A2227" s="25" t="s">
        <v>435</v>
      </c>
      <c r="B2227" s="11" t="n">
        <v>100</v>
      </c>
      <c r="C2227" s="22" t="n">
        <v>43168</v>
      </c>
      <c r="D2227" s="11" t="n">
        <v>70.27</v>
      </c>
      <c r="E2227" s="20" t="n">
        <f aca="false">SUM(B2227*D2227)</f>
        <v>7027</v>
      </c>
      <c r="F2227" s="22" t="n">
        <v>43263</v>
      </c>
      <c r="G2227" s="11" t="n">
        <v>89.82</v>
      </c>
      <c r="H2227" s="23" t="n">
        <f aca="false">SUM(B2227*G2227)</f>
        <v>8982</v>
      </c>
      <c r="I2227" s="24" t="n">
        <f aca="false">SUM(H2227-E2227)</f>
        <v>1955</v>
      </c>
      <c r="J2227" s="11" t="str">
        <f aca="false">IF(SUM(+F2227-C2227)&lt;365,"ST","LT")</f>
        <v>ST</v>
      </c>
      <c r="K2227" s="25"/>
      <c r="L2227" s="25"/>
      <c r="M2227" s="25"/>
      <c r="N2227" s="11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</row>
    <row r="2228" customFormat="false" ht="15.75" hidden="false" customHeight="true" outlineLevel="0" collapsed="false">
      <c r="A2228" s="25" t="s">
        <v>435</v>
      </c>
      <c r="B2228" s="11" t="n">
        <v>100</v>
      </c>
      <c r="C2228" s="22" t="n">
        <v>43285</v>
      </c>
      <c r="D2228" s="11" t="n">
        <v>81.2</v>
      </c>
      <c r="E2228" s="20" t="n">
        <f aca="false">SUM(B2228*D2228)</f>
        <v>8120</v>
      </c>
      <c r="F2228" s="22"/>
      <c r="G2228" s="11"/>
      <c r="H2228" s="23" t="n">
        <f aca="false">SUM(B2228*G2228)</f>
        <v>0</v>
      </c>
      <c r="I2228" s="24" t="n">
        <f aca="false">SUM(H2228-E2228)</f>
        <v>-8120</v>
      </c>
      <c r="J2228" s="11" t="str">
        <f aca="false">IF(SUM(+F2228-C2228)&lt;365,"ST","LT")</f>
        <v>ST</v>
      </c>
      <c r="K2228" s="25"/>
      <c r="L2228" s="25"/>
      <c r="M2228" s="25"/>
      <c r="N2228" s="11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</row>
    <row r="2229" customFormat="false" ht="15.75" hidden="false" customHeight="true" outlineLevel="0" collapsed="false">
      <c r="A2229" s="25" t="s">
        <v>435</v>
      </c>
      <c r="B2229" s="11" t="n">
        <v>100</v>
      </c>
      <c r="C2229" s="22" t="n">
        <v>43452</v>
      </c>
      <c r="D2229" s="11" t="n">
        <v>53.04</v>
      </c>
      <c r="E2229" s="20" t="n">
        <f aca="false">SUM(B2229*D2229)</f>
        <v>5304</v>
      </c>
      <c r="F2229" s="22"/>
      <c r="G2229" s="11"/>
      <c r="H2229" s="23" t="n">
        <f aca="false">SUM(B2229*G2229)</f>
        <v>0</v>
      </c>
      <c r="I2229" s="24" t="n">
        <f aca="false">SUM(H2229-E2229)</f>
        <v>-5304</v>
      </c>
      <c r="J2229" s="11" t="str">
        <f aca="false">IF(SUM(+F2229-C2229)&lt;365,"ST","LT")</f>
        <v>ST</v>
      </c>
      <c r="K2229" s="25"/>
      <c r="L2229" s="25"/>
      <c r="M2229" s="25"/>
      <c r="N2229" s="11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</row>
    <row r="2230" customFormat="false" ht="15.75" hidden="false" customHeight="true" outlineLevel="0" collapsed="false">
      <c r="A2230" s="25" t="s">
        <v>436</v>
      </c>
      <c r="B2230" s="20" t="n">
        <v>500</v>
      </c>
      <c r="C2230" s="22" t="n">
        <v>40137</v>
      </c>
      <c r="D2230" s="11" t="n">
        <v>19.4</v>
      </c>
      <c r="E2230" s="20" t="n">
        <f aca="false">SUM(B2230*D2230)</f>
        <v>9700</v>
      </c>
      <c r="F2230" s="22"/>
      <c r="G2230" s="11"/>
      <c r="H2230" s="23" t="n">
        <f aca="false">SUM(B2230*G2230)</f>
        <v>0</v>
      </c>
      <c r="I2230" s="24" t="n">
        <f aca="false">SUM(H2230-E2230)</f>
        <v>-9700</v>
      </c>
      <c r="J2230" s="11" t="str">
        <f aca="false">IF(SUM(+F2230-C2230)&lt;365,"ST","LT")</f>
        <v>ST</v>
      </c>
      <c r="K2230" s="25"/>
      <c r="L2230" s="25"/>
      <c r="M2230" s="25"/>
      <c r="N2230" s="11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</row>
    <row r="2231" customFormat="false" ht="15.75" hidden="false" customHeight="true" outlineLevel="0" collapsed="false">
      <c r="A2231" s="25" t="s">
        <v>438</v>
      </c>
      <c r="B2231" s="11" t="n">
        <v>200</v>
      </c>
      <c r="C2231" s="22" t="n">
        <v>36729</v>
      </c>
      <c r="D2231" s="11" t="n">
        <v>9.6</v>
      </c>
      <c r="E2231" s="20" t="n">
        <f aca="false">SUM(B2231*D2231)</f>
        <v>1920</v>
      </c>
      <c r="F2231" s="22"/>
      <c r="G2231" s="11"/>
      <c r="H2231" s="23" t="n">
        <f aca="false">SUM(B2231*G2231)</f>
        <v>0</v>
      </c>
      <c r="I2231" s="24" t="n">
        <f aca="false">SUM(H2231-E2231)</f>
        <v>-1920</v>
      </c>
      <c r="J2231" s="11" t="str">
        <f aca="false">IF(SUM(+F2231-C2231)&lt;365,"ST","LT")</f>
        <v>ST</v>
      </c>
      <c r="K2231" s="25" t="s">
        <v>19</v>
      </c>
      <c r="L2231" s="25"/>
      <c r="M2231" s="25"/>
      <c r="N2231" s="11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</row>
    <row r="2232" customFormat="false" ht="15.75" hidden="false" customHeight="true" outlineLevel="0" collapsed="false">
      <c r="A2232" s="25" t="s">
        <v>439</v>
      </c>
      <c r="B2232" s="20" t="n">
        <v>25</v>
      </c>
      <c r="C2232" s="22" t="n">
        <v>43192</v>
      </c>
      <c r="D2232" s="11" t="n">
        <v>1433.27</v>
      </c>
      <c r="E2232" s="20" t="n">
        <f aca="false">SUM(B2232*D2232)</f>
        <v>35831.75</v>
      </c>
      <c r="F2232" s="22"/>
      <c r="G2232" s="11"/>
      <c r="H2232" s="23" t="n">
        <f aca="false">SUM(B2232*G2232)</f>
        <v>0</v>
      </c>
      <c r="I2232" s="24" t="n">
        <f aca="false">SUM(H2232-E2232)</f>
        <v>-35831.75</v>
      </c>
      <c r="J2232" s="11" t="str">
        <f aca="false">IF(SUM(+F2232-C2232)&lt;365,"ST","LT")</f>
        <v>ST</v>
      </c>
      <c r="K2232" s="25"/>
      <c r="L2232" s="25"/>
      <c r="M2232" s="25"/>
      <c r="N2232" s="11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</row>
    <row r="2233" customFormat="false" ht="15.75" hidden="false" customHeight="true" outlineLevel="0" collapsed="false">
      <c r="A2233" s="25" t="s">
        <v>440</v>
      </c>
      <c r="B2233" s="11" t="n">
        <v>50</v>
      </c>
      <c r="C2233" s="22" t="n">
        <v>40219</v>
      </c>
      <c r="D2233" s="11" t="n">
        <v>194.47</v>
      </c>
      <c r="E2233" s="20" t="n">
        <f aca="false">SUM(B2233*D2233)</f>
        <v>9723.5</v>
      </c>
      <c r="F2233" s="22"/>
      <c r="G2233" s="11"/>
      <c r="H2233" s="23" t="n">
        <f aca="false">SUM(B2233*G2233)</f>
        <v>0</v>
      </c>
      <c r="I2233" s="24" t="n">
        <f aca="false">SUM(H2233-E2233)</f>
        <v>-9723.5</v>
      </c>
      <c r="J2233" s="11" t="str">
        <f aca="false">IF(SUM(+F2233-C2233)&lt;365,"ST","LT")</f>
        <v>ST</v>
      </c>
      <c r="K2233" s="25" t="s">
        <v>441</v>
      </c>
      <c r="L2233" s="25"/>
      <c r="M2233" s="25"/>
      <c r="N2233" s="11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</row>
    <row r="2234" customFormat="false" ht="15.75" hidden="false" customHeight="true" outlineLevel="0" collapsed="false">
      <c r="A2234" s="25" t="s">
        <v>440</v>
      </c>
      <c r="B2234" s="11" t="n">
        <v>50</v>
      </c>
      <c r="C2234" s="22" t="n">
        <v>40651</v>
      </c>
      <c r="D2234" s="11" t="n">
        <v>277.33</v>
      </c>
      <c r="E2234" s="20" t="n">
        <f aca="false">SUM(B2234*D2234)</f>
        <v>13866.5</v>
      </c>
      <c r="F2234" s="22"/>
      <c r="G2234" s="11"/>
      <c r="H2234" s="23" t="n">
        <f aca="false">SUM(B2234*G2234)</f>
        <v>0</v>
      </c>
      <c r="I2234" s="24" t="n">
        <f aca="false">SUM(H2234-E2234)</f>
        <v>-13866.5</v>
      </c>
      <c r="J2234" s="11" t="str">
        <f aca="false">IF(SUM(+F2234-C2234)&lt;365,"ST","LT")</f>
        <v>ST</v>
      </c>
      <c r="K2234" s="25" t="s">
        <v>441</v>
      </c>
      <c r="L2234" s="25"/>
      <c r="M2234" s="25"/>
      <c r="N2234" s="11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</row>
    <row r="2235" customFormat="false" ht="15.75" hidden="false" customHeight="true" outlineLevel="0" collapsed="false">
      <c r="A2235" s="25" t="s">
        <v>440</v>
      </c>
      <c r="B2235" s="11" t="n">
        <v>50</v>
      </c>
      <c r="C2235" s="22" t="n">
        <v>40773</v>
      </c>
      <c r="D2235" s="11" t="n">
        <v>210.92</v>
      </c>
      <c r="E2235" s="20" t="n">
        <f aca="false">SUM(B2235*D2235)</f>
        <v>10546</v>
      </c>
      <c r="F2235" s="22"/>
      <c r="G2235" s="11"/>
      <c r="H2235" s="23" t="n">
        <f aca="false">SUM(B2235*G2235)</f>
        <v>0</v>
      </c>
      <c r="I2235" s="24" t="n">
        <f aca="false">SUM(H2235-E2235)</f>
        <v>-10546</v>
      </c>
      <c r="J2235" s="11" t="str">
        <f aca="false">IF(SUM(+F2235-C2235)&lt;365,"ST","LT")</f>
        <v>ST</v>
      </c>
      <c r="K2235" s="25" t="s">
        <v>441</v>
      </c>
      <c r="L2235" s="25"/>
      <c r="M2235" s="25"/>
      <c r="N2235" s="11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</row>
    <row r="2236" customFormat="false" ht="15.75" hidden="false" customHeight="true" outlineLevel="0" collapsed="false">
      <c r="A2236" s="25" t="s">
        <v>440</v>
      </c>
      <c r="B2236" s="20" t="n">
        <v>50</v>
      </c>
      <c r="C2236" s="22" t="n">
        <v>42383</v>
      </c>
      <c r="D2236" s="11" t="n">
        <v>196.98</v>
      </c>
      <c r="E2236" s="20" t="n">
        <f aca="false">SUM(B2236*D2236)</f>
        <v>9849</v>
      </c>
      <c r="F2236" s="22"/>
      <c r="G2236" s="11"/>
      <c r="H2236" s="23" t="n">
        <f aca="false">SUM(B2236*G2236)</f>
        <v>0</v>
      </c>
      <c r="I2236" s="24" t="n">
        <f aca="false">SUM(H2236-E2236)</f>
        <v>-9849</v>
      </c>
      <c r="J2236" s="11" t="str">
        <f aca="false">IF(SUM(+F2236-C2236)&lt;365,"ST","LT")</f>
        <v>ST</v>
      </c>
      <c r="K2236" s="25"/>
      <c r="L2236" s="25"/>
      <c r="M2236" s="25"/>
      <c r="N2236" s="11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</row>
    <row r="2237" customFormat="false" ht="15.75" hidden="false" customHeight="true" outlineLevel="0" collapsed="false">
      <c r="A2237" s="19" t="s">
        <v>442</v>
      </c>
      <c r="B2237" s="20" t="n">
        <v>20</v>
      </c>
      <c r="C2237" s="22" t="n">
        <v>43906</v>
      </c>
      <c r="D2237" s="11" t="n">
        <v>700.21</v>
      </c>
      <c r="E2237" s="20" t="n">
        <f aca="false">SUM(B2237*D2237)</f>
        <v>14004.2</v>
      </c>
      <c r="F2237" s="22"/>
      <c r="G2237" s="11"/>
      <c r="H2237" s="23" t="n">
        <f aca="false">SUM(B2237*G2237)</f>
        <v>0</v>
      </c>
      <c r="I2237" s="24" t="n">
        <f aca="false">SUM(H2237-E2237)</f>
        <v>-14004.2</v>
      </c>
      <c r="J2237" s="11" t="str">
        <f aca="false">IF(SUM(+F2237-C2237)&lt;365,"ST","LT")</f>
        <v>ST</v>
      </c>
      <c r="K2237" s="25"/>
      <c r="L2237" s="25"/>
      <c r="M2237" s="25"/>
      <c r="N2237" s="11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</row>
    <row r="2238" customFormat="false" ht="15.75" hidden="false" customHeight="true" outlineLevel="0" collapsed="false">
      <c r="A2238" s="25" t="s">
        <v>443</v>
      </c>
      <c r="B2238" s="20" t="n">
        <v>100</v>
      </c>
      <c r="C2238" s="22"/>
      <c r="D2238" s="11"/>
      <c r="E2238" s="20"/>
      <c r="F2238" s="22"/>
      <c r="G2238" s="11"/>
      <c r="H2238" s="23" t="n">
        <f aca="false">SUM(B2238*G2238)</f>
        <v>0</v>
      </c>
      <c r="I2238" s="24"/>
      <c r="J2238" s="11"/>
      <c r="K2238" s="25"/>
      <c r="L2238" s="25"/>
      <c r="M2238" s="25"/>
      <c r="N2238" s="11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</row>
    <row r="2239" customFormat="false" ht="15.75" hidden="false" customHeight="true" outlineLevel="0" collapsed="false">
      <c r="A2239" s="25" t="s">
        <v>444</v>
      </c>
      <c r="B2239" s="11" t="n">
        <v>10</v>
      </c>
      <c r="C2239" s="22" t="n">
        <v>42873</v>
      </c>
      <c r="D2239" s="11" t="n">
        <v>1401.79</v>
      </c>
      <c r="E2239" s="20" t="n">
        <f aca="false">SUM(B2239*D2239)</f>
        <v>14017.9</v>
      </c>
      <c r="F2239" s="22" t="n">
        <v>43685</v>
      </c>
      <c r="G2239" s="11" t="n">
        <v>1138.74</v>
      </c>
      <c r="H2239" s="23" t="n">
        <f aca="false">SUM(B2239*G2239)</f>
        <v>11387.4</v>
      </c>
      <c r="I2239" s="24" t="n">
        <f aca="false">SUM(H2239-E2239)</f>
        <v>-2630.5</v>
      </c>
      <c r="J2239" s="11" t="str">
        <f aca="false">IF(SUM(+F2239-C2239)&lt;365,"ST","LT")</f>
        <v>LT</v>
      </c>
      <c r="K2239" s="25"/>
      <c r="L2239" s="25"/>
      <c r="M2239" s="25"/>
      <c r="N2239" s="11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</row>
    <row r="2240" customFormat="false" ht="15.75" hidden="false" customHeight="true" outlineLevel="0" collapsed="false">
      <c r="A2240" s="25" t="s">
        <v>444</v>
      </c>
      <c r="B2240" s="11" t="n">
        <v>10</v>
      </c>
      <c r="C2240" s="22" t="n">
        <v>43434</v>
      </c>
      <c r="D2240" s="11" t="n">
        <v>931.94</v>
      </c>
      <c r="E2240" s="20" t="n">
        <f aca="false">SUM(B2240*D2240)</f>
        <v>9319.4</v>
      </c>
      <c r="F2240" s="22" t="n">
        <v>43691</v>
      </c>
      <c r="G2240" s="11" t="n">
        <v>1139.39</v>
      </c>
      <c r="H2240" s="23" t="n">
        <f aca="false">SUM(B2240*G2240)</f>
        <v>11393.9</v>
      </c>
      <c r="I2240" s="24" t="n">
        <f aca="false">SUM(H2240-E2240)</f>
        <v>2074.5</v>
      </c>
      <c r="J2240" s="11" t="str">
        <f aca="false">IF(SUM(+F2240-C2240)&lt;365,"ST","LT")</f>
        <v>ST</v>
      </c>
      <c r="K2240" s="25"/>
      <c r="L2240" s="25"/>
      <c r="M2240" s="25"/>
      <c r="N2240" s="11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</row>
    <row r="2241" customFormat="false" ht="15.75" hidden="false" customHeight="true" outlineLevel="0" collapsed="false">
      <c r="A2241" s="25" t="s">
        <v>444</v>
      </c>
      <c r="B2241" s="11" t="n">
        <v>10</v>
      </c>
      <c r="C2241" s="22" t="n">
        <v>43706</v>
      </c>
      <c r="D2241" s="11" t="n">
        <v>1196.36</v>
      </c>
      <c r="E2241" s="20" t="n">
        <f aca="false">SUM(B2241*D2241)</f>
        <v>11963.6</v>
      </c>
      <c r="F2241" s="22" t="n">
        <v>43704</v>
      </c>
      <c r="G2241" s="11" t="n">
        <v>1191</v>
      </c>
      <c r="H2241" s="23" t="n">
        <f aca="false">SUM(B2241*G2241)</f>
        <v>11910</v>
      </c>
      <c r="I2241" s="24" t="n">
        <f aca="false">SUM(H2241-E2241)</f>
        <v>-53.5999999999985</v>
      </c>
      <c r="J2241" s="11" t="str">
        <f aca="false">IF(SUM(+F2241-C2241)&lt;365,"ST","LT")</f>
        <v>ST</v>
      </c>
      <c r="K2241" s="19" t="s">
        <v>445</v>
      </c>
      <c r="L2241" s="25"/>
      <c r="M2241" s="25"/>
      <c r="N2241" s="11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</row>
    <row r="2242" customFormat="false" ht="15.75" hidden="false" customHeight="true" outlineLevel="0" collapsed="false">
      <c r="A2242" s="25" t="s">
        <v>446</v>
      </c>
      <c r="B2242" s="11" t="n">
        <v>200</v>
      </c>
      <c r="C2242" s="22" t="n">
        <v>42465</v>
      </c>
      <c r="D2242" s="11" t="n">
        <v>77.89</v>
      </c>
      <c r="E2242" s="20" t="n">
        <f aca="false">SUM(B2242*D2242)</f>
        <v>15578</v>
      </c>
      <c r="F2242" s="22" t="n">
        <v>43516</v>
      </c>
      <c r="G2242" s="11" t="n">
        <v>7.94</v>
      </c>
      <c r="H2242" s="23" t="n">
        <f aca="false">SUM(B2242*G2242)</f>
        <v>1588</v>
      </c>
      <c r="I2242" s="24" t="n">
        <f aca="false">SUM(H2242-E2242)</f>
        <v>-13990</v>
      </c>
      <c r="J2242" s="11" t="str">
        <f aca="false">IF(SUM(+F2242-C2242)&lt;365,"ST","LT")</f>
        <v>LT</v>
      </c>
      <c r="K2242" s="25"/>
      <c r="L2242" s="25"/>
      <c r="M2242" s="25"/>
      <c r="N2242" s="11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</row>
    <row r="2243" customFormat="false" ht="15.75" hidden="false" customHeight="true" outlineLevel="0" collapsed="false">
      <c r="A2243" s="25" t="s">
        <v>446</v>
      </c>
      <c r="B2243" s="11" t="n">
        <v>208</v>
      </c>
      <c r="C2243" s="22" t="n">
        <v>42639</v>
      </c>
      <c r="D2243" s="11" t="n">
        <v>65</v>
      </c>
      <c r="E2243" s="20" t="n">
        <f aca="false">SUM(B2243*D2243)</f>
        <v>13520</v>
      </c>
      <c r="F2243" s="22" t="n">
        <v>43516</v>
      </c>
      <c r="G2243" s="11" t="n">
        <v>7.94</v>
      </c>
      <c r="H2243" s="23" t="n">
        <f aca="false">SUM(B2243*G2243)</f>
        <v>1651.52</v>
      </c>
      <c r="I2243" s="24" t="n">
        <f aca="false">SUM(H2243-E2243)</f>
        <v>-11868.48</v>
      </c>
      <c r="J2243" s="11" t="str">
        <f aca="false">IF(SUM(+F2243-C2243)&lt;365,"ST","LT")</f>
        <v>LT</v>
      </c>
      <c r="K2243" s="25" t="s">
        <v>447</v>
      </c>
      <c r="L2243" s="25"/>
      <c r="M2243" s="25"/>
      <c r="N2243" s="11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</row>
    <row r="2244" customFormat="false" ht="15.75" hidden="false" customHeight="true" outlineLevel="0" collapsed="false">
      <c r="A2244" s="25" t="s">
        <v>446</v>
      </c>
      <c r="B2244" s="11" t="n">
        <v>92</v>
      </c>
      <c r="C2244" s="22" t="n">
        <v>42650</v>
      </c>
      <c r="D2244" s="11" t="n">
        <v>83.41</v>
      </c>
      <c r="E2244" s="20" t="n">
        <f aca="false">SUM(B2244*D2244)</f>
        <v>7673.72</v>
      </c>
      <c r="F2244" s="22" t="n">
        <v>43516</v>
      </c>
      <c r="G2244" s="11" t="n">
        <v>7.94</v>
      </c>
      <c r="H2244" s="23" t="n">
        <f aca="false">SUM(B2244*G2244)</f>
        <v>730.48</v>
      </c>
      <c r="I2244" s="24" t="n">
        <f aca="false">SUM(H2244-E2244)</f>
        <v>-6943.24</v>
      </c>
      <c r="J2244" s="11" t="str">
        <f aca="false">IF(SUM(+F2244-C2244)&lt;365,"ST","LT")</f>
        <v>LT</v>
      </c>
      <c r="K2244" s="25"/>
      <c r="L2244" s="25"/>
      <c r="M2244" s="25"/>
      <c r="N2244" s="11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</row>
    <row r="2245" customFormat="false" ht="15.75" hidden="false" customHeight="true" outlineLevel="0" collapsed="false">
      <c r="A2245" s="25" t="s">
        <v>448</v>
      </c>
      <c r="B2245" s="11" t="n">
        <v>600</v>
      </c>
      <c r="C2245" s="22" t="n">
        <v>42892</v>
      </c>
      <c r="D2245" s="11" t="n">
        <v>0</v>
      </c>
      <c r="E2245" s="20" t="n">
        <f aca="false">SUM(B2245*D2245)</f>
        <v>0</v>
      </c>
      <c r="F2245" s="22"/>
      <c r="G2245" s="11"/>
      <c r="H2245" s="23" t="n">
        <f aca="false">SUM(B2245*G2245)</f>
        <v>0</v>
      </c>
      <c r="I2245" s="24" t="n">
        <f aca="false">SUM(H2245-E2245)</f>
        <v>0</v>
      </c>
      <c r="J2245" s="11" t="str">
        <f aca="false">IF(SUM(+F2245-C2245)&lt;365,"ST","LT")</f>
        <v>ST</v>
      </c>
      <c r="K2245" s="25" t="s">
        <v>449</v>
      </c>
      <c r="L2245" s="25"/>
      <c r="M2245" s="25"/>
      <c r="N2245" s="11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</row>
    <row r="2246" customFormat="false" ht="15.75" hidden="false" customHeight="true" outlineLevel="0" collapsed="false">
      <c r="A2246" s="19" t="s">
        <v>450</v>
      </c>
      <c r="B2246" s="11" t="n">
        <v>25</v>
      </c>
      <c r="C2246" s="22" t="n">
        <v>43637</v>
      </c>
      <c r="D2246" s="11" t="n">
        <v>289.4</v>
      </c>
      <c r="E2246" s="20" t="n">
        <f aca="false">SUM(B2246*D2246)</f>
        <v>7235</v>
      </c>
      <c r="F2246" s="22"/>
      <c r="G2246" s="11"/>
      <c r="H2246" s="23" t="n">
        <f aca="false">SUM(B2246*G2246)</f>
        <v>0</v>
      </c>
      <c r="I2246" s="24" t="n">
        <f aca="false">SUM(H2246-E2246)</f>
        <v>-7235</v>
      </c>
      <c r="J2246" s="11" t="str">
        <f aca="false">IF(SUM(+F2246-C2246)&lt;365,"ST","LT")</f>
        <v>ST</v>
      </c>
      <c r="K2246" s="25"/>
      <c r="L2246" s="25"/>
      <c r="M2246" s="25"/>
      <c r="N2246" s="11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</row>
    <row r="2247" customFormat="false" ht="15.75" hidden="false" customHeight="true" outlineLevel="0" collapsed="false">
      <c r="A2247" s="25" t="s">
        <v>451</v>
      </c>
      <c r="B2247" s="11" t="n">
        <v>500</v>
      </c>
      <c r="C2247" s="22" t="n">
        <v>41197</v>
      </c>
      <c r="D2247" s="11" t="n">
        <v>20.15</v>
      </c>
      <c r="E2247" s="20" t="n">
        <f aca="false">SUM(B2247*D2247)</f>
        <v>10075</v>
      </c>
      <c r="F2247" s="22"/>
      <c r="G2247" s="11"/>
      <c r="H2247" s="23" t="n">
        <f aca="false">SUM(B2247*G2247)</f>
        <v>0</v>
      </c>
      <c r="I2247" s="24" t="n">
        <f aca="false">SUM(H2247-E2247)</f>
        <v>-10075</v>
      </c>
      <c r="J2247" s="11" t="str">
        <f aca="false">IF(SUM(+F2247-C2247)&lt;365,"ST","LT")</f>
        <v>ST</v>
      </c>
      <c r="K2247" s="25"/>
      <c r="L2247" s="25"/>
      <c r="M2247" s="25"/>
      <c r="N2247" s="11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</row>
    <row r="2248" customFormat="false" ht="15.75" hidden="false" customHeight="true" outlineLevel="0" collapsed="false">
      <c r="A2248" s="25" t="s">
        <v>452</v>
      </c>
      <c r="B2248" s="11" t="n">
        <v>50</v>
      </c>
      <c r="C2248" s="22" t="n">
        <v>43110</v>
      </c>
      <c r="D2248" s="11" t="n">
        <v>271.97</v>
      </c>
      <c r="E2248" s="20" t="n">
        <f aca="false">SUM(B2248*D2248)</f>
        <v>13598.5</v>
      </c>
      <c r="F2248" s="22"/>
      <c r="G2248" s="11"/>
      <c r="H2248" s="23" t="n">
        <f aca="false">SUM(B2248*G2248)</f>
        <v>0</v>
      </c>
      <c r="I2248" s="24" t="n">
        <f aca="false">SUM(H2248-E2248)</f>
        <v>-13598.5</v>
      </c>
      <c r="J2248" s="11" t="str">
        <f aca="false">IF(SUM(+F2248-C2248)&lt;365,"ST","LT")</f>
        <v>ST</v>
      </c>
      <c r="K2248" s="25"/>
      <c r="L2248" s="25"/>
      <c r="M2248" s="25"/>
      <c r="N2248" s="11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</row>
    <row r="2249" customFormat="false" ht="15.75" hidden="false" customHeight="true" outlineLevel="0" collapsed="false">
      <c r="A2249" s="25" t="s">
        <v>452</v>
      </c>
      <c r="B2249" s="11" t="n">
        <v>50</v>
      </c>
      <c r="C2249" s="22" t="n">
        <v>43321</v>
      </c>
      <c r="D2249" s="11" t="n">
        <v>142.56</v>
      </c>
      <c r="E2249" s="20" t="n">
        <f aca="false">SUM(B2249*D2249)</f>
        <v>7128</v>
      </c>
      <c r="F2249" s="22"/>
      <c r="G2249" s="11"/>
      <c r="H2249" s="23" t="n">
        <f aca="false">SUM(B2249*G2249)</f>
        <v>0</v>
      </c>
      <c r="I2249" s="24" t="n">
        <f aca="false">SUM(H2249-E2249)</f>
        <v>-7128</v>
      </c>
      <c r="J2249" s="11" t="str">
        <f aca="false">IF(SUM(+F2249-C2249)&lt;365,"ST","LT")</f>
        <v>ST</v>
      </c>
      <c r="K2249" s="25"/>
      <c r="L2249" s="25"/>
      <c r="M2249" s="25"/>
      <c r="N2249" s="11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</row>
    <row r="2250" customFormat="false" ht="15.75" hidden="false" customHeight="true" outlineLevel="0" collapsed="false">
      <c r="A2250" s="19" t="s">
        <v>453</v>
      </c>
      <c r="B2250" s="11" t="n">
        <v>25</v>
      </c>
      <c r="C2250" s="22" t="n">
        <v>43797</v>
      </c>
      <c r="D2250" s="11" t="n">
        <v>528.94</v>
      </c>
      <c r="E2250" s="20" t="n">
        <f aca="false">SUM(B2250*D2250)</f>
        <v>13223.5</v>
      </c>
      <c r="F2250" s="22" t="n">
        <v>43867</v>
      </c>
      <c r="G2250" s="11" t="n">
        <v>620.31</v>
      </c>
      <c r="H2250" s="23" t="n">
        <f aca="false">SUM(B2250*G2250)</f>
        <v>15507.75</v>
      </c>
      <c r="I2250" s="24" t="n">
        <f aca="false">SUM(H2250-E2250)</f>
        <v>2284.25</v>
      </c>
      <c r="J2250" s="11" t="str">
        <f aca="false">IF(SUM(+F2250-C2250)&lt;365,"ST","LT")</f>
        <v>ST</v>
      </c>
      <c r="K2250" s="25"/>
      <c r="L2250" s="25"/>
      <c r="M2250" s="25"/>
      <c r="N2250" s="11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</row>
    <row r="2251" customFormat="false" ht="15.75" hidden="false" customHeight="true" outlineLevel="0" collapsed="false">
      <c r="A2251" s="19" t="s">
        <v>455</v>
      </c>
      <c r="B2251" s="11" t="n">
        <v>25</v>
      </c>
      <c r="C2251" s="22" t="n">
        <v>43748</v>
      </c>
      <c r="D2251" s="11" t="n">
        <v>440.78</v>
      </c>
      <c r="E2251" s="20" t="n">
        <f aca="false">SUM(B2251*D2251)</f>
        <v>11019.5</v>
      </c>
      <c r="F2251" s="22"/>
      <c r="G2251" s="11"/>
      <c r="H2251" s="23" t="n">
        <f aca="false">SUM(B2251*G2251)</f>
        <v>0</v>
      </c>
      <c r="I2251" s="24" t="n">
        <f aca="false">SUM(H2251-E2251)</f>
        <v>-11019.5</v>
      </c>
      <c r="J2251" s="11" t="str">
        <f aca="false">IF(SUM(+F2251-C2251)&lt;365,"ST","LT")</f>
        <v>ST</v>
      </c>
      <c r="K2251" s="25"/>
      <c r="L2251" s="25"/>
      <c r="M2251" s="25"/>
      <c r="N2251" s="11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</row>
    <row r="2252" customFormat="false" ht="15.75" hidden="false" customHeight="true" outlineLevel="0" collapsed="false">
      <c r="A2252" s="25" t="s">
        <v>456</v>
      </c>
      <c r="B2252" s="11" t="n">
        <v>10</v>
      </c>
      <c r="C2252" s="22" t="n">
        <v>42699</v>
      </c>
      <c r="D2252" s="11" t="n">
        <v>640.1</v>
      </c>
      <c r="E2252" s="20" t="n">
        <f aca="false">SUM(B2252*D2252)</f>
        <v>6401</v>
      </c>
      <c r="F2252" s="22" t="n">
        <v>43431</v>
      </c>
      <c r="G2252" s="11" t="n">
        <v>1010.37</v>
      </c>
      <c r="H2252" s="23" t="n">
        <f aca="false">SUM(B2252*G2252)</f>
        <v>10103.7</v>
      </c>
      <c r="I2252" s="24" t="n">
        <f aca="false">SUM(H2252-E2252)</f>
        <v>3702.7</v>
      </c>
      <c r="J2252" s="11" t="str">
        <f aca="false">IF(SUM(+F2252-C2252)&lt;365,"ST","LT")</f>
        <v>LT</v>
      </c>
      <c r="K2252" s="25"/>
      <c r="L2252" s="25"/>
      <c r="M2252" s="25"/>
      <c r="N2252" s="11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</row>
    <row r="2253" customFormat="false" ht="15.75" hidden="false" customHeight="true" outlineLevel="0" collapsed="false">
      <c r="A2253" s="25" t="s">
        <v>456</v>
      </c>
      <c r="B2253" s="11" t="n">
        <v>10</v>
      </c>
      <c r="C2253" s="22" t="n">
        <v>42699</v>
      </c>
      <c r="D2253" s="11" t="n">
        <v>640.1</v>
      </c>
      <c r="E2253" s="20" t="n">
        <f aca="false">SUM(B2253*D2253)</f>
        <v>6401</v>
      </c>
      <c r="F2253" s="22" t="n">
        <v>43599</v>
      </c>
      <c r="G2253" s="11" t="n">
        <v>1063.05</v>
      </c>
      <c r="H2253" s="23" t="n">
        <f aca="false">SUM(B2253*G2253)</f>
        <v>10630.5</v>
      </c>
      <c r="I2253" s="24" t="n">
        <f aca="false">SUM(H2253-E2253)</f>
        <v>4229.5</v>
      </c>
      <c r="J2253" s="11" t="str">
        <f aca="false">IF(SUM(+F2253-C2253)&lt;365,"ST","LT")</f>
        <v>LT</v>
      </c>
      <c r="K2253" s="25"/>
      <c r="L2253" s="25"/>
      <c r="M2253" s="25"/>
      <c r="N2253" s="11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</row>
    <row r="2254" customFormat="false" ht="15.75" hidden="false" customHeight="true" outlineLevel="0" collapsed="false">
      <c r="A2254" s="25" t="s">
        <v>456</v>
      </c>
      <c r="B2254" s="11" t="n">
        <v>5</v>
      </c>
      <c r="C2254" s="22" t="n">
        <v>42699</v>
      </c>
      <c r="D2254" s="11" t="n">
        <v>640.1</v>
      </c>
      <c r="E2254" s="20" t="n">
        <f aca="false">SUM(B2254*D2254)</f>
        <v>3200.5</v>
      </c>
      <c r="F2254" s="22" t="n">
        <v>43644</v>
      </c>
      <c r="G2254" s="11" t="n">
        <v>1191</v>
      </c>
      <c r="H2254" s="23" t="n">
        <f aca="false">SUM(B2254*G2254)</f>
        <v>5955</v>
      </c>
      <c r="I2254" s="24" t="n">
        <f aca="false">SUM(H2254-E2254)</f>
        <v>2754.5</v>
      </c>
      <c r="J2254" s="11" t="str">
        <f aca="false">IF(SUM(+F2254-C2254)&lt;365,"ST","LT")</f>
        <v>LT</v>
      </c>
      <c r="K2254" s="25"/>
      <c r="L2254" s="25"/>
      <c r="M2254" s="25"/>
      <c r="N2254" s="11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</row>
    <row r="2255" customFormat="false" ht="15.75" hidden="false" customHeight="true" outlineLevel="0" collapsed="false">
      <c r="A2255" s="25" t="s">
        <v>456</v>
      </c>
      <c r="B2255" s="11" t="n">
        <v>25</v>
      </c>
      <c r="C2255" s="22" t="n">
        <v>43171</v>
      </c>
      <c r="D2255" s="11" t="n">
        <v>997.42</v>
      </c>
      <c r="E2255" s="20" t="n">
        <f aca="false">SUM(B2255*D2255)</f>
        <v>24935.5</v>
      </c>
      <c r="F2255" s="22" t="n">
        <v>43756</v>
      </c>
      <c r="G2255" s="11" t="n">
        <v>1084.8</v>
      </c>
      <c r="H2255" s="23" t="n">
        <f aca="false">SUM(B2255*G2255)</f>
        <v>27120</v>
      </c>
      <c r="I2255" s="24" t="n">
        <f aca="false">SUM(H2255-E2255)</f>
        <v>2184.5</v>
      </c>
      <c r="J2255" s="11" t="str">
        <f aca="false">IF(SUM(+F2255-C2255)&lt;365,"ST","LT")</f>
        <v>LT</v>
      </c>
      <c r="K2255" s="25"/>
      <c r="L2255" s="25"/>
      <c r="M2255" s="25"/>
      <c r="N2255" s="11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</row>
    <row r="2256" customFormat="false" ht="15.75" hidden="false" customHeight="true" outlineLevel="0" collapsed="false">
      <c r="A2256" s="25" t="s">
        <v>458</v>
      </c>
      <c r="B2256" s="11" t="n">
        <v>50</v>
      </c>
      <c r="C2256" s="22" t="n">
        <v>43454</v>
      </c>
      <c r="D2256" s="11" t="n">
        <v>301.55</v>
      </c>
      <c r="E2256" s="20" t="n">
        <f aca="false">SUM(B2256*D2256)</f>
        <v>15077.5</v>
      </c>
      <c r="F2256" s="22"/>
      <c r="G2256" s="11"/>
      <c r="H2256" s="23" t="n">
        <f aca="false">SUM(B2256*G2256)</f>
        <v>0</v>
      </c>
      <c r="I2256" s="24" t="n">
        <f aca="false">SUM(H2256-E2256)</f>
        <v>-15077.5</v>
      </c>
      <c r="J2256" s="11" t="str">
        <f aca="false">IF(SUM(+F2256-C2256)&lt;365,"ST","LT")</f>
        <v>ST</v>
      </c>
      <c r="K2256" s="25"/>
      <c r="L2256" s="25"/>
      <c r="M2256" s="25"/>
      <c r="N2256" s="11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</row>
    <row r="2257" customFormat="false" ht="15.75" hidden="false" customHeight="true" outlineLevel="0" collapsed="false">
      <c r="A2257" s="25" t="s">
        <v>459</v>
      </c>
      <c r="B2257" s="11" t="n">
        <v>25</v>
      </c>
      <c r="C2257" s="22" t="n">
        <v>43290</v>
      </c>
      <c r="D2257" s="11" t="n">
        <v>408.04</v>
      </c>
      <c r="E2257" s="20" t="n">
        <f aca="false">SUM(B2257*D2257)</f>
        <v>10201</v>
      </c>
      <c r="F2257" s="22" t="n">
        <v>43865</v>
      </c>
      <c r="G2257" s="11" t="n">
        <v>475.01</v>
      </c>
      <c r="H2257" s="23" t="n">
        <f aca="false">SUM(B2257*G2257)</f>
        <v>11875.25</v>
      </c>
      <c r="I2257" s="24" t="n">
        <f aca="false">SUM(H2257-E2257)</f>
        <v>1674.25</v>
      </c>
      <c r="J2257" s="11" t="str">
        <f aca="false">IF(SUM(+F2257-C2257)&lt;365,"ST","LT")</f>
        <v>LT</v>
      </c>
      <c r="K2257" s="25"/>
      <c r="L2257" s="25"/>
      <c r="M2257" s="25"/>
      <c r="N2257" s="11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</row>
    <row r="2258" customFormat="false" ht="15" hidden="false" customHeight="true" outlineLevel="0" collapsed="false">
      <c r="A2258" s="19" t="s">
        <v>460</v>
      </c>
      <c r="B2258" s="11" t="n">
        <v>25</v>
      </c>
      <c r="C2258" s="22" t="n">
        <v>43909</v>
      </c>
      <c r="D2258" s="11" t="n">
        <v>292.17</v>
      </c>
      <c r="E2258" s="20" t="n">
        <f aca="false">SUM(B2258*D2258)</f>
        <v>7304.25</v>
      </c>
      <c r="F2258" s="22"/>
      <c r="G2258" s="11"/>
      <c r="H2258" s="23" t="n">
        <f aca="false">SUM(B2258*G2258)</f>
        <v>0</v>
      </c>
      <c r="I2258" s="24" t="n">
        <f aca="false">SUM(H2258-E2258)</f>
        <v>-7304.25</v>
      </c>
      <c r="J2258" s="11" t="str">
        <f aca="false">IF(SUM(+F2258-C2258)&lt;365,"ST","LT")</f>
        <v>ST</v>
      </c>
      <c r="K2258" s="11"/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</row>
    <row r="2259" customFormat="false" ht="15" hidden="false" customHeight="true" outlineLevel="0" collapsed="false">
      <c r="A2259" s="25" t="s">
        <v>461</v>
      </c>
      <c r="B2259" s="11" t="n">
        <v>100</v>
      </c>
      <c r="C2259" s="22" t="n">
        <v>42423</v>
      </c>
      <c r="D2259" s="11" t="n">
        <v>82.16</v>
      </c>
      <c r="E2259" s="20" t="n">
        <f aca="false">SUM(B2259*D2259)</f>
        <v>8216</v>
      </c>
      <c r="F2259" s="22"/>
      <c r="G2259" s="11"/>
      <c r="H2259" s="23" t="n">
        <f aca="false">SUM(B2259*G2259)</f>
        <v>0</v>
      </c>
      <c r="I2259" s="24" t="n">
        <f aca="false">SUM(H2259-E2259)</f>
        <v>-8216</v>
      </c>
      <c r="J2259" s="11" t="str">
        <f aca="false">IF(SUM(+F2259-C2259)&lt;365,"ST","LT")</f>
        <v>ST</v>
      </c>
      <c r="K2259" s="11"/>
      <c r="L2259" s="25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</row>
    <row r="2260" customFormat="false" ht="15" hidden="false" customHeight="true" outlineLevel="0" collapsed="false">
      <c r="A2260" s="25" t="s">
        <v>462</v>
      </c>
      <c r="B2260" s="11" t="n">
        <v>25</v>
      </c>
      <c r="C2260" s="22" t="n">
        <v>43472</v>
      </c>
      <c r="D2260" s="11" t="n">
        <v>531.36</v>
      </c>
      <c r="E2260" s="20" t="n">
        <f aca="false">SUM(B2260*D2260)</f>
        <v>13284</v>
      </c>
      <c r="F2260" s="22"/>
      <c r="G2260" s="11"/>
      <c r="H2260" s="23" t="n">
        <f aca="false">SUM(B2260*G2260)</f>
        <v>0</v>
      </c>
      <c r="I2260" s="24" t="n">
        <f aca="false">SUM(H2260-E2260)</f>
        <v>-13284</v>
      </c>
      <c r="J2260" s="11" t="str">
        <f aca="false">IF(SUM(+F2260-C2260)&lt;365,"ST","LT")</f>
        <v>ST</v>
      </c>
      <c r="K2260" s="11"/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</row>
    <row r="2261" customFormat="false" ht="15.75" hidden="false" customHeight="true" outlineLevel="0" collapsed="false">
      <c r="A2261" s="19" t="s">
        <v>463</v>
      </c>
      <c r="B2261" s="11" t="n">
        <v>10</v>
      </c>
      <c r="C2261" s="22" t="n">
        <v>43790</v>
      </c>
      <c r="D2261" s="11" t="n">
        <v>2161.09</v>
      </c>
      <c r="E2261" s="20" t="n">
        <f aca="false">SUM(B2261*D2261)</f>
        <v>21610.9</v>
      </c>
      <c r="F2261" s="22"/>
      <c r="G2261" s="11"/>
      <c r="H2261" s="23" t="n">
        <f aca="false">SUM(B2261*G2261)</f>
        <v>0</v>
      </c>
      <c r="I2261" s="24" t="n">
        <f aca="false">SUM(H2261-E2261)</f>
        <v>-21610.9</v>
      </c>
      <c r="J2261" s="11" t="str">
        <f aca="false">IF(SUM(+F2261-C2261)&lt;365,"ST","LT")</f>
        <v>ST</v>
      </c>
      <c r="K2261" s="25"/>
      <c r="L2261" s="25"/>
      <c r="M2261" s="25"/>
      <c r="N2261" s="11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</row>
    <row r="2262" customFormat="false" ht="15.75" hidden="false" customHeight="true" outlineLevel="0" collapsed="false">
      <c r="A2262" s="25" t="s">
        <v>464</v>
      </c>
      <c r="B2262" s="11" t="n">
        <v>200</v>
      </c>
      <c r="C2262" s="22" t="n">
        <v>34122</v>
      </c>
      <c r="D2262" s="11" t="n">
        <v>24.5</v>
      </c>
      <c r="E2262" s="20" t="n">
        <f aca="false">SUM(B2262*D2262)</f>
        <v>4900</v>
      </c>
      <c r="F2262" s="22"/>
      <c r="G2262" s="11"/>
      <c r="H2262" s="23" t="n">
        <f aca="false">SUM(B2262*G2262)</f>
        <v>0</v>
      </c>
      <c r="I2262" s="24" t="n">
        <f aca="false">SUM(H2262-E2262)</f>
        <v>-4900</v>
      </c>
      <c r="J2262" s="11" t="str">
        <f aca="false">IF(SUM(+F2262-C2262)&lt;365,"ST","LT")</f>
        <v>ST</v>
      </c>
      <c r="K2262" s="25" t="s">
        <v>36</v>
      </c>
      <c r="L2262" s="25"/>
      <c r="M2262" s="25"/>
      <c r="N2262" s="11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</row>
    <row r="2263" customFormat="false" ht="15.75" hidden="false" customHeight="true" outlineLevel="0" collapsed="false">
      <c r="A2263" s="25" t="s">
        <v>464</v>
      </c>
      <c r="B2263" s="11" t="n">
        <v>40</v>
      </c>
      <c r="C2263" s="22" t="n">
        <v>35916</v>
      </c>
      <c r="D2263" s="11" t="n">
        <v>0</v>
      </c>
      <c r="E2263" s="20" t="n">
        <f aca="false">SUM(B2263*D2263)</f>
        <v>0</v>
      </c>
      <c r="F2263" s="22"/>
      <c r="G2263" s="11"/>
      <c r="H2263" s="23" t="n">
        <f aca="false">SUM(B2263*G2263)</f>
        <v>0</v>
      </c>
      <c r="I2263" s="24" t="n">
        <f aca="false">SUM(H2263-E2263)</f>
        <v>0</v>
      </c>
      <c r="J2263" s="11" t="str">
        <f aca="false">IF(SUM(+F2263-C2263)&lt;365,"ST","LT")</f>
        <v>ST</v>
      </c>
      <c r="K2263" s="25" t="s">
        <v>36</v>
      </c>
      <c r="L2263" s="25"/>
      <c r="M2263" s="25"/>
      <c r="N2263" s="11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</row>
    <row r="2264" customFormat="false" ht="15.75" hidden="false" customHeight="true" outlineLevel="0" collapsed="false">
      <c r="A2264" s="25" t="s">
        <v>465</v>
      </c>
      <c r="B2264" s="11" t="n">
        <v>10</v>
      </c>
      <c r="C2264" s="22" t="n">
        <v>42156</v>
      </c>
      <c r="D2264" s="11" t="n">
        <v>887.92</v>
      </c>
      <c r="E2264" s="20" t="n">
        <f aca="false">SUM(B2264*D2264)</f>
        <v>8879.2</v>
      </c>
      <c r="F2264" s="22"/>
      <c r="G2264" s="11"/>
      <c r="H2264" s="23" t="n">
        <f aca="false">SUM(B2264*G2264)</f>
        <v>0</v>
      </c>
      <c r="I2264" s="24" t="n">
        <f aca="false">SUM(H2264-E2264)</f>
        <v>-8879.2</v>
      </c>
      <c r="J2264" s="11" t="str">
        <f aca="false">IF(SUM(+F2264-C2264)&lt;365,"ST","LT")</f>
        <v>ST</v>
      </c>
      <c r="K2264" s="25"/>
      <c r="L2264" s="25"/>
      <c r="M2264" s="25"/>
      <c r="N2264" s="11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</row>
    <row r="2265" customFormat="false" ht="15.75" hidden="false" customHeight="true" outlineLevel="0" collapsed="false">
      <c r="A2265" s="25" t="s">
        <v>465</v>
      </c>
      <c r="B2265" s="11" t="n">
        <v>15</v>
      </c>
      <c r="C2265" s="22" t="n">
        <v>42488</v>
      </c>
      <c r="D2265" s="11" t="n">
        <v>807.62</v>
      </c>
      <c r="E2265" s="20" t="n">
        <f aca="false">SUM(B2265*D2265)</f>
        <v>12114.3</v>
      </c>
      <c r="F2265" s="22"/>
      <c r="G2265" s="11"/>
      <c r="H2265" s="23" t="n">
        <f aca="false">SUM(B2265*G2265)</f>
        <v>0</v>
      </c>
      <c r="I2265" s="24" t="n">
        <f aca="false">SUM(H2265-E2265)</f>
        <v>-12114.3</v>
      </c>
      <c r="J2265" s="11" t="str">
        <f aca="false">IF(SUM(+F2265-C2265)&lt;365,"ST","LT")</f>
        <v>ST</v>
      </c>
      <c r="K2265" s="25"/>
      <c r="L2265" s="25"/>
      <c r="M2265" s="25"/>
      <c r="N2265" s="11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</row>
    <row r="2266" customFormat="false" ht="15.75" hidden="false" customHeight="true" outlineLevel="0" collapsed="false">
      <c r="A2266" s="25" t="s">
        <v>465</v>
      </c>
      <c r="B2266" s="11" t="n">
        <v>25</v>
      </c>
      <c r="C2266" s="22" t="n">
        <v>43350</v>
      </c>
      <c r="D2266" s="11" t="n">
        <v>655.08</v>
      </c>
      <c r="E2266" s="20" t="n">
        <f aca="false">SUM(B2266*D2266)</f>
        <v>16377</v>
      </c>
      <c r="F2266" s="22"/>
      <c r="G2266" s="11"/>
      <c r="H2266" s="23" t="n">
        <f aca="false">SUM(B2266*G2266)</f>
        <v>0</v>
      </c>
      <c r="I2266" s="24" t="n">
        <f aca="false">SUM(H2266-E2266)</f>
        <v>-16377</v>
      </c>
      <c r="J2266" s="11" t="str">
        <f aca="false">IF(SUM(+F2266-C2266)&lt;365,"ST","LT")</f>
        <v>ST</v>
      </c>
      <c r="K2266" s="25"/>
      <c r="L2266" s="25"/>
      <c r="M2266" s="25"/>
      <c r="N2266" s="11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</row>
    <row r="2267" customFormat="false" ht="15.75" hidden="false" customHeight="true" outlineLevel="0" collapsed="false">
      <c r="A2267" s="25" t="s">
        <v>466</v>
      </c>
      <c r="B2267" s="11" t="n">
        <v>50</v>
      </c>
      <c r="C2267" s="22" t="n">
        <v>42467</v>
      </c>
      <c r="D2267" s="11" t="n">
        <v>281.65</v>
      </c>
      <c r="E2267" s="20" t="n">
        <f aca="false">SUM(B2267*D2267)</f>
        <v>14082.5</v>
      </c>
      <c r="F2267" s="22" t="n">
        <v>43665</v>
      </c>
      <c r="G2267" s="11" t="n">
        <v>155.82</v>
      </c>
      <c r="H2267" s="23" t="n">
        <f aca="false">SUM(B2267*G2267)</f>
        <v>7791</v>
      </c>
      <c r="I2267" s="24" t="n">
        <f aca="false">SUM(H2267-E2267)</f>
        <v>-6291.5</v>
      </c>
      <c r="J2267" s="11" t="str">
        <f aca="false">IF(SUM(+F2267-C2267)&lt;365,"ST","LT")</f>
        <v>LT</v>
      </c>
      <c r="K2267" s="25"/>
      <c r="L2267" s="25"/>
      <c r="M2267" s="25"/>
      <c r="N2267" s="11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</row>
    <row r="2268" customFormat="false" ht="15.75" hidden="false" customHeight="true" outlineLevel="0" collapsed="false">
      <c r="A2268" s="25" t="s">
        <v>466</v>
      </c>
      <c r="B2268" s="20" t="n">
        <v>50</v>
      </c>
      <c r="C2268" s="22" t="n">
        <v>43654</v>
      </c>
      <c r="D2268" s="11" t="n">
        <v>114.1</v>
      </c>
      <c r="E2268" s="20" t="n">
        <f aca="false">SUM(B2268*D2268)</f>
        <v>5705</v>
      </c>
      <c r="G2268" s="11"/>
      <c r="H2268" s="23" t="n">
        <f aca="false">SUM(B2268*G2268)</f>
        <v>0</v>
      </c>
      <c r="I2268" s="24" t="n">
        <f aca="false">SUM(H2268-E2268)</f>
        <v>-5705</v>
      </c>
      <c r="J2268" s="11" t="str">
        <f aca="false">IF(SUM(+F2267-C2268)&lt;365,"ST","LT")</f>
        <v>ST</v>
      </c>
      <c r="K2268" s="25"/>
      <c r="L2268" s="25"/>
      <c r="M2268" s="25"/>
      <c r="N2268" s="11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</row>
    <row r="2269" customFormat="false" ht="15.75" hidden="false" customHeight="true" outlineLevel="0" collapsed="false">
      <c r="A2269" s="25" t="s">
        <v>467</v>
      </c>
      <c r="B2269" s="20" t="n">
        <v>300</v>
      </c>
      <c r="C2269" s="22" t="n">
        <v>41988</v>
      </c>
      <c r="D2269" s="11" t="n">
        <v>13.38</v>
      </c>
      <c r="E2269" s="20" t="n">
        <f aca="false">SUM(B2269*D2269)</f>
        <v>4014</v>
      </c>
      <c r="F2269" s="22" t="n">
        <v>43516</v>
      </c>
      <c r="G2269" s="11" t="n">
        <v>3.52</v>
      </c>
      <c r="H2269" s="23" t="n">
        <f aca="false">SUM(B2269*G2269)</f>
        <v>1056</v>
      </c>
      <c r="I2269" s="24" t="n">
        <f aca="false">SUM(H2269-E2269)</f>
        <v>-2958</v>
      </c>
      <c r="J2269" s="11" t="str">
        <f aca="false">IF(SUM(+F2269-C2269)&lt;365,"ST","LT")</f>
        <v>LT</v>
      </c>
      <c r="K2269" s="25"/>
      <c r="L2269" s="25"/>
      <c r="M2269" s="25"/>
      <c r="N2269" s="11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</row>
    <row r="2270" customFormat="false" ht="15.75" hidden="false" customHeight="true" outlineLevel="0" collapsed="false">
      <c r="A2270" s="25" t="s">
        <v>468</v>
      </c>
      <c r="B2270" s="20" t="n">
        <v>100</v>
      </c>
      <c r="C2270" s="22" t="n">
        <v>39972</v>
      </c>
      <c r="D2270" s="11" t="n">
        <v>125.93</v>
      </c>
      <c r="E2270" s="20" t="n">
        <f aca="false">SUM(B2270*D2270)</f>
        <v>12593</v>
      </c>
      <c r="F2270" s="22" t="n">
        <v>43516</v>
      </c>
      <c r="G2270" s="11" t="n">
        <v>3.52</v>
      </c>
      <c r="H2270" s="23" t="n">
        <f aca="false">SUM(B2270*G2270)</f>
        <v>352</v>
      </c>
      <c r="I2270" s="24" t="n">
        <f aca="false">SUM(H2270-E2270)</f>
        <v>-12241</v>
      </c>
      <c r="J2270" s="11" t="str">
        <f aca="false">IF(SUM(+F2270-C2270)&lt;365,"ST","LT")</f>
        <v>LT</v>
      </c>
      <c r="K2270" s="25"/>
      <c r="L2270" s="25"/>
      <c r="M2270" s="25"/>
      <c r="N2270" s="25"/>
      <c r="O2270" s="37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</row>
    <row r="2271" customFormat="false" ht="15.75" hidden="false" customHeight="true" outlineLevel="0" collapsed="false">
      <c r="A2271" s="25" t="s">
        <v>468</v>
      </c>
      <c r="B2271" s="20" t="n">
        <v>100</v>
      </c>
      <c r="C2271" s="22" t="n">
        <v>40273</v>
      </c>
      <c r="D2271" s="11" t="n">
        <v>73.47</v>
      </c>
      <c r="E2271" s="20" t="n">
        <f aca="false">SUM(B2271*D2271)</f>
        <v>7347</v>
      </c>
      <c r="F2271" s="22" t="n">
        <v>43516</v>
      </c>
      <c r="G2271" s="11" t="n">
        <v>3.52</v>
      </c>
      <c r="H2271" s="23" t="n">
        <f aca="false">SUM(B2271*G2271)</f>
        <v>352</v>
      </c>
      <c r="I2271" s="24" t="n">
        <f aca="false">SUM(H2271-E2271)</f>
        <v>-6995</v>
      </c>
      <c r="J2271" s="11" t="str">
        <f aca="false">IF(SUM(+F2271-C2271)&lt;365,"ST","LT")</f>
        <v>LT</v>
      </c>
      <c r="K2271" s="25"/>
      <c r="L2271" s="25"/>
      <c r="M2271" s="25"/>
      <c r="N2271" s="37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</row>
    <row r="2272" customFormat="false" ht="15.75" hidden="false" customHeight="true" outlineLevel="0" collapsed="false">
      <c r="A2272" s="25" t="s">
        <v>469</v>
      </c>
      <c r="B2272" s="20" t="n">
        <v>25</v>
      </c>
      <c r="C2272" s="22" t="n">
        <v>42496</v>
      </c>
      <c r="D2272" s="11" t="n">
        <v>374.71</v>
      </c>
      <c r="E2272" s="20" t="n">
        <f aca="false">SUM(B2272*D2272)</f>
        <v>9367.75</v>
      </c>
      <c r="F2272" s="22"/>
      <c r="G2272" s="11"/>
      <c r="H2272" s="23" t="n">
        <f aca="false">SUM(B2272*G2272)</f>
        <v>0</v>
      </c>
      <c r="I2272" s="24" t="n">
        <f aca="false">SUM(H2272-E2272)</f>
        <v>-9367.75</v>
      </c>
      <c r="J2272" s="11" t="str">
        <f aca="false">IF(SUM(+F2272-C2272)&lt;365,"ST","LT")</f>
        <v>ST</v>
      </c>
      <c r="K2272" s="25"/>
      <c r="L2272" s="25"/>
      <c r="M2272" s="25"/>
      <c r="N2272" s="37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</row>
    <row r="2273" customFormat="false" ht="15.75" hidden="false" customHeight="true" outlineLevel="0" collapsed="false">
      <c r="A2273" s="25" t="s">
        <v>469</v>
      </c>
      <c r="B2273" s="11" t="n">
        <v>25</v>
      </c>
      <c r="C2273" s="22" t="n">
        <v>42781</v>
      </c>
      <c r="D2273" s="11" t="n">
        <v>482.59</v>
      </c>
      <c r="E2273" s="20" t="n">
        <f aca="false">SUM(B2273*D2273)</f>
        <v>12064.75</v>
      </c>
      <c r="F2273" s="22"/>
      <c r="G2273" s="11"/>
      <c r="H2273" s="23" t="n">
        <f aca="false">SUM(B2273*G2273)</f>
        <v>0</v>
      </c>
      <c r="I2273" s="24" t="n">
        <f aca="false">SUM(H2273-E2273)</f>
        <v>-12064.75</v>
      </c>
      <c r="J2273" s="11" t="str">
        <f aca="false">IF(SUM(+F2273-C2273)&lt;365,"ST","LT")</f>
        <v>ST</v>
      </c>
      <c r="K2273" s="25"/>
      <c r="L2273" s="25"/>
      <c r="M2273" s="25"/>
      <c r="N2273" s="37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</row>
    <row r="2274" customFormat="false" ht="15.75" hidden="false" customHeight="true" outlineLevel="0" collapsed="false">
      <c r="A2274" s="25" t="s">
        <v>470</v>
      </c>
      <c r="B2274" s="11" t="n">
        <v>25</v>
      </c>
      <c r="C2274" s="22" t="n">
        <v>40676</v>
      </c>
      <c r="D2274" s="11" t="n">
        <v>449.08</v>
      </c>
      <c r="E2274" s="20" t="n">
        <f aca="false">SUM(B2274*D2274)</f>
        <v>11227</v>
      </c>
      <c r="F2274" s="22" t="n">
        <v>43516</v>
      </c>
      <c r="G2274" s="11" t="n">
        <v>105.21</v>
      </c>
      <c r="H2274" s="23" t="n">
        <f aca="false">SUM(B2274*G2274)</f>
        <v>2630.25</v>
      </c>
      <c r="I2274" s="24" t="n">
        <f aca="false">SUM(H2274-E2274)</f>
        <v>-8596.75</v>
      </c>
      <c r="J2274" s="11" t="str">
        <f aca="false">IF(SUM(+F2274-C2274)&lt;365,"ST","LT")</f>
        <v>LT</v>
      </c>
      <c r="K2274" s="25"/>
      <c r="L2274" s="25"/>
      <c r="M2274" s="25"/>
      <c r="N2274" s="11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</row>
    <row r="2275" customFormat="false" ht="15.75" hidden="false" customHeight="true" outlineLevel="0" collapsed="false">
      <c r="A2275" s="25" t="s">
        <v>470</v>
      </c>
      <c r="B2275" s="11" t="n">
        <v>25</v>
      </c>
      <c r="C2275" s="22" t="n">
        <v>42660</v>
      </c>
      <c r="D2275" s="11" t="n">
        <v>281.1</v>
      </c>
      <c r="E2275" s="20" t="n">
        <f aca="false">SUM(B2275*D2275)</f>
        <v>7027.5</v>
      </c>
      <c r="F2275" s="22" t="n">
        <v>43516</v>
      </c>
      <c r="G2275" s="11" t="n">
        <v>105.21</v>
      </c>
      <c r="H2275" s="23" t="n">
        <f aca="false">SUM(B2275*G2275)</f>
        <v>2630.25</v>
      </c>
      <c r="I2275" s="24" t="n">
        <f aca="false">SUM(H2275-E2275)</f>
        <v>-4397.25</v>
      </c>
      <c r="J2275" s="11" t="str">
        <f aca="false">IF(SUM(+F2275-C2275)&lt;365,"ST","LT")</f>
        <v>LT</v>
      </c>
      <c r="K2275" s="25"/>
      <c r="L2275" s="25"/>
      <c r="M2275" s="25"/>
      <c r="N2275" s="11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</row>
    <row r="2276" customFormat="false" ht="15.75" hidden="false" customHeight="true" outlineLevel="0" collapsed="false">
      <c r="A2276" s="25" t="s">
        <v>471</v>
      </c>
      <c r="B2276" s="11" t="n">
        <v>50</v>
      </c>
      <c r="C2276" s="22" t="n">
        <v>43362</v>
      </c>
      <c r="D2276" s="11" t="n">
        <v>182.36</v>
      </c>
      <c r="E2276" s="20" t="n">
        <f aca="false">SUM(B2276*D2276)</f>
        <v>9118</v>
      </c>
      <c r="F2276" s="22"/>
      <c r="G2276" s="11"/>
      <c r="H2276" s="23" t="n">
        <f aca="false">SUM(B2276*G2276)</f>
        <v>0</v>
      </c>
      <c r="I2276" s="24" t="n">
        <f aca="false">SUM(H2276-E2276)</f>
        <v>-9118</v>
      </c>
      <c r="J2276" s="11" t="str">
        <f aca="false">IF(SUM(+F2276-C2276)&lt;365,"ST","LT")</f>
        <v>ST</v>
      </c>
      <c r="K2276" s="25"/>
      <c r="L2276" s="25"/>
      <c r="M2276" s="25"/>
      <c r="N2276" s="11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</row>
    <row r="2277" customFormat="false" ht="15.75" hidden="false" customHeight="true" outlineLevel="0" collapsed="false">
      <c r="A2277" s="25" t="s">
        <v>472</v>
      </c>
      <c r="B2277" s="11" t="n">
        <v>50</v>
      </c>
      <c r="C2277" s="22" t="n">
        <v>41352</v>
      </c>
      <c r="D2277" s="11" t="n">
        <v>154.47</v>
      </c>
      <c r="E2277" s="20" t="n">
        <f aca="false">SUM(B2277*D2277)</f>
        <v>7723.5</v>
      </c>
      <c r="F2277" s="22"/>
      <c r="G2277" s="11"/>
      <c r="H2277" s="23" t="n">
        <f aca="false">SUM(B2277*G2277)</f>
        <v>0</v>
      </c>
      <c r="I2277" s="24" t="n">
        <f aca="false">SUM(H2277-E2277)</f>
        <v>-7723.5</v>
      </c>
      <c r="J2277" s="11" t="str">
        <f aca="false">IF(SUM(+F2277-C2277)&lt;365,"ST","LT")</f>
        <v>ST</v>
      </c>
      <c r="K2277" s="25"/>
      <c r="L2277" s="25"/>
      <c r="M2277" s="25"/>
      <c r="N2277" s="11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</row>
    <row r="2278" customFormat="false" ht="15.75" hidden="false" customHeight="true" outlineLevel="0" collapsed="false">
      <c r="A2278" s="25" t="s">
        <v>472</v>
      </c>
      <c r="B2278" s="11" t="n">
        <v>50</v>
      </c>
      <c r="C2278" s="22" t="n">
        <v>42601</v>
      </c>
      <c r="D2278" s="11" t="n">
        <v>252.99</v>
      </c>
      <c r="E2278" s="20" t="n">
        <f aca="false">SUM(B2278*D2278)</f>
        <v>12649.5</v>
      </c>
      <c r="F2278" s="22"/>
      <c r="G2278" s="11"/>
      <c r="H2278" s="23" t="n">
        <f aca="false">SUM(B2278*G2278)</f>
        <v>0</v>
      </c>
      <c r="I2278" s="24" t="n">
        <f aca="false">SUM(H2278-E2278)</f>
        <v>-12649.5</v>
      </c>
      <c r="J2278" s="11" t="str">
        <f aca="false">IF(SUM(+F2278-C2278)&lt;365,"ST","LT")</f>
        <v>ST</v>
      </c>
      <c r="K2278" s="25"/>
      <c r="L2278" s="25"/>
      <c r="M2278" s="25"/>
      <c r="N2278" s="11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</row>
    <row r="2279" customFormat="false" ht="15.75" hidden="false" customHeight="true" outlineLevel="0" collapsed="false">
      <c r="A2279" s="25" t="s">
        <v>473</v>
      </c>
      <c r="B2279" s="11" t="n">
        <v>100</v>
      </c>
      <c r="C2279" s="22" t="n">
        <v>43193</v>
      </c>
      <c r="D2279" s="11" t="n">
        <v>0</v>
      </c>
      <c r="E2279" s="20" t="n">
        <f aca="false">SUM(B2279*D2279)</f>
        <v>0</v>
      </c>
      <c r="F2279" s="22"/>
      <c r="G2279" s="11"/>
      <c r="H2279" s="23" t="n">
        <f aca="false">SUM(B2279*G2279)</f>
        <v>0</v>
      </c>
      <c r="I2279" s="24" t="n">
        <f aca="false">SUM(H2279-E2279)</f>
        <v>0</v>
      </c>
      <c r="J2279" s="11" t="str">
        <f aca="false">IF(SUM(+F2279-C2279)&lt;365,"ST","LT")</f>
        <v>ST</v>
      </c>
      <c r="K2279" s="25"/>
      <c r="L2279" s="25" t="s">
        <v>474</v>
      </c>
      <c r="M2279" s="25"/>
      <c r="N2279" s="11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</row>
    <row r="2280" customFormat="false" ht="15.75" hidden="false" customHeight="true" outlineLevel="0" collapsed="false">
      <c r="A2280" s="25" t="s">
        <v>475</v>
      </c>
      <c r="B2280" s="11" t="n">
        <v>10</v>
      </c>
      <c r="C2280" s="22" t="n">
        <v>43370</v>
      </c>
      <c r="D2280" s="11" t="n">
        <v>1000</v>
      </c>
      <c r="E2280" s="20" t="n">
        <f aca="false">SUM(B2280*D2280)</f>
        <v>10000</v>
      </c>
      <c r="F2280" s="22"/>
      <c r="G2280" s="11"/>
      <c r="H2280" s="23" t="n">
        <f aca="false">SUM(B2280*G2280)</f>
        <v>0</v>
      </c>
      <c r="I2280" s="24" t="n">
        <f aca="false">SUM(H2280-E2280)</f>
        <v>-10000</v>
      </c>
      <c r="J2280" s="11" t="str">
        <f aca="false">IF(SUM(+F2280-C2280)&lt;365,"ST","LT")</f>
        <v>ST</v>
      </c>
      <c r="K2280" s="25"/>
      <c r="L2280" s="25"/>
      <c r="M2280" s="25"/>
      <c r="N2280" s="11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</row>
    <row r="2281" customFormat="false" ht="15.75" hidden="false" customHeight="true" outlineLevel="0" collapsed="false">
      <c r="A2281" s="25" t="s">
        <v>476</v>
      </c>
      <c r="B2281" s="20" t="n">
        <v>25</v>
      </c>
      <c r="C2281" s="22" t="n">
        <v>40458</v>
      </c>
      <c r="D2281" s="11" t="n">
        <v>425.52</v>
      </c>
      <c r="E2281" s="20" t="n">
        <f aca="false">SUM(B2281*D2281)</f>
        <v>10638</v>
      </c>
      <c r="F2281" s="22"/>
      <c r="G2281" s="11"/>
      <c r="H2281" s="23" t="n">
        <f aca="false">SUM(B2281*G2281)</f>
        <v>0</v>
      </c>
      <c r="I2281" s="24" t="n">
        <f aca="false">SUM(H2281-E2281)</f>
        <v>-10638</v>
      </c>
      <c r="J2281" s="11" t="str">
        <f aca="false">IF(SUM(+F2281-C2281)&lt;365,"ST","LT")</f>
        <v>ST</v>
      </c>
      <c r="K2281" s="25"/>
      <c r="L2281" s="25"/>
      <c r="M2281" s="25"/>
      <c r="N2281" s="11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</row>
    <row r="2282" customFormat="false" ht="15.75" hidden="false" customHeight="true" outlineLevel="0" collapsed="false">
      <c r="A2282" s="25" t="s">
        <v>477</v>
      </c>
      <c r="B2282" s="20" t="n">
        <v>25</v>
      </c>
      <c r="C2282" s="22" t="n">
        <v>40549</v>
      </c>
      <c r="D2282" s="11" t="n">
        <v>389.34</v>
      </c>
      <c r="E2282" s="20" t="n">
        <f aca="false">SUM(B2282*D2282)</f>
        <v>9733.5</v>
      </c>
      <c r="F2282" s="22"/>
      <c r="G2282" s="11"/>
      <c r="H2282" s="23" t="n">
        <f aca="false">SUM(B2282*G2282)</f>
        <v>0</v>
      </c>
      <c r="I2282" s="24" t="n">
        <f aca="false">SUM(H2282-E2282)</f>
        <v>-9733.5</v>
      </c>
      <c r="J2282" s="11" t="str">
        <f aca="false">IF(SUM(+F2282-C2282)&lt;365,"ST","LT")</f>
        <v>ST</v>
      </c>
      <c r="K2282" s="25"/>
      <c r="L2282" s="25"/>
      <c r="M2282" s="25"/>
      <c r="N2282" s="11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</row>
    <row r="2283" customFormat="false" ht="15.75" hidden="false" customHeight="true" outlineLevel="0" collapsed="false">
      <c r="A2283" s="25" t="s">
        <v>478</v>
      </c>
      <c r="B2283" s="20" t="n">
        <v>100</v>
      </c>
      <c r="C2283" s="22" t="n">
        <v>43209</v>
      </c>
      <c r="D2283" s="11" t="n">
        <v>132.49</v>
      </c>
      <c r="E2283" s="20" t="n">
        <f aca="false">SUM(B2283*D2283)</f>
        <v>13249</v>
      </c>
      <c r="F2283" s="22"/>
      <c r="G2283" s="11"/>
      <c r="H2283" s="23" t="n">
        <f aca="false">SUM(B2283*G2283)</f>
        <v>0</v>
      </c>
      <c r="I2283" s="24" t="n">
        <f aca="false">SUM(H2283-E2283)</f>
        <v>-13249</v>
      </c>
      <c r="J2283" s="11" t="str">
        <f aca="false">IF(SUM(+F2283-C2283)&lt;365,"ST","LT")</f>
        <v>ST</v>
      </c>
      <c r="K2283" s="25"/>
      <c r="L2283" s="25"/>
      <c r="M2283" s="25"/>
      <c r="N2283" s="11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</row>
    <row r="2284" customFormat="false" ht="15.75" hidden="false" customHeight="true" outlineLevel="0" collapsed="false">
      <c r="A2284" s="25" t="s">
        <v>479</v>
      </c>
      <c r="B2284" s="11" t="n">
        <v>25</v>
      </c>
      <c r="C2284" s="22" t="n">
        <v>40267</v>
      </c>
      <c r="D2284" s="11" t="n">
        <v>283.16</v>
      </c>
      <c r="E2284" s="20" t="n">
        <f aca="false">SUM(B2284*D2284)</f>
        <v>7079</v>
      </c>
      <c r="F2284" s="22" t="n">
        <v>43209</v>
      </c>
      <c r="G2284" s="11" t="n">
        <v>613.86</v>
      </c>
      <c r="H2284" s="23" t="n">
        <f aca="false">SUM(B2284*G2284)</f>
        <v>15346.5</v>
      </c>
      <c r="I2284" s="24" t="n">
        <f aca="false">SUM(H2284-E2284)</f>
        <v>8267.5</v>
      </c>
      <c r="J2284" s="11" t="str">
        <f aca="false">IF(SUM(+F2284-C2284)&lt;365,"ST","LT")</f>
        <v>LT</v>
      </c>
      <c r="K2284" s="25"/>
      <c r="L2284" s="25"/>
      <c r="M2284" s="25"/>
      <c r="N2284" s="11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</row>
    <row r="2285" customFormat="false" ht="15.75" hidden="false" customHeight="true" outlineLevel="0" collapsed="false">
      <c r="A2285" s="25" t="s">
        <v>479</v>
      </c>
      <c r="B2285" s="11" t="n">
        <v>25</v>
      </c>
      <c r="C2285" s="22" t="n">
        <v>40624</v>
      </c>
      <c r="D2285" s="11" t="n">
        <v>221.6</v>
      </c>
      <c r="E2285" s="20" t="n">
        <f aca="false">SUM(B2285*D2285)</f>
        <v>5540</v>
      </c>
      <c r="F2285" s="22" t="n">
        <v>43209</v>
      </c>
      <c r="G2285" s="11" t="n">
        <v>613.86</v>
      </c>
      <c r="H2285" s="23" t="n">
        <f aca="false">SUM(B2285*G2285)</f>
        <v>15346.5</v>
      </c>
      <c r="I2285" s="24" t="n">
        <f aca="false">SUM(H2285-E2285)</f>
        <v>9806.5</v>
      </c>
      <c r="J2285" s="11" t="str">
        <f aca="false">IF(SUM(+F2285-C2285)&lt;365,"ST","LT")</f>
        <v>LT</v>
      </c>
      <c r="K2285" s="25"/>
      <c r="L2285" s="25"/>
      <c r="M2285" s="25"/>
      <c r="N2285" s="11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</row>
    <row r="2286" customFormat="false" ht="15.75" hidden="false" customHeight="true" outlineLevel="0" collapsed="false">
      <c r="A2286" s="25" t="s">
        <v>480</v>
      </c>
      <c r="B2286" s="11" t="n">
        <v>10</v>
      </c>
      <c r="C2286" s="22" t="n">
        <v>43474</v>
      </c>
      <c r="D2286" s="11" t="n">
        <v>974.25</v>
      </c>
      <c r="E2286" s="20" t="n">
        <f aca="false">SUM(B2286*D2286)</f>
        <v>9742.5</v>
      </c>
      <c r="F2286" s="22"/>
      <c r="G2286" s="11"/>
      <c r="H2286" s="23" t="n">
        <f aca="false">SUM(B2286*G2286)</f>
        <v>0</v>
      </c>
      <c r="I2286" s="24" t="n">
        <f aca="false">SUM(H2286-E2286)</f>
        <v>-9742.5</v>
      </c>
      <c r="J2286" s="11" t="str">
        <f aca="false">IF(SUM(+F2286-C2286)&lt;365,"ST","LT")</f>
        <v>ST</v>
      </c>
      <c r="K2286" s="25"/>
      <c r="L2286" s="25"/>
      <c r="M2286" s="25"/>
      <c r="N2286" s="11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</row>
    <row r="2287" customFormat="false" ht="15.75" hidden="false" customHeight="true" outlineLevel="0" collapsed="false">
      <c r="A2287" s="19" t="s">
        <v>480</v>
      </c>
      <c r="B2287" s="11" t="n">
        <v>15</v>
      </c>
      <c r="C2287" s="22" t="n">
        <v>43670</v>
      </c>
      <c r="D2287" s="11" t="n">
        <v>674.02</v>
      </c>
      <c r="E2287" s="20" t="n">
        <f aca="false">SUM(B2287*D2287)</f>
        <v>10110.3</v>
      </c>
      <c r="F2287" s="22"/>
      <c r="G2287" s="11"/>
      <c r="H2287" s="23" t="n">
        <f aca="false">SUM(B2287*G2287)</f>
        <v>0</v>
      </c>
      <c r="I2287" s="24" t="n">
        <f aca="false">SUM(H2287-E2287)</f>
        <v>-10110.3</v>
      </c>
      <c r="J2287" s="11" t="str">
        <f aca="false">IF(SUM(+F2287-C2287)&lt;365,"ST","LT")</f>
        <v>ST</v>
      </c>
      <c r="K2287" s="25"/>
      <c r="L2287" s="25"/>
      <c r="M2287" s="25"/>
      <c r="N2287" s="11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</row>
    <row r="2288" customFormat="false" ht="15.75" hidden="false" customHeight="true" outlineLevel="0" collapsed="false">
      <c r="A2288" s="25" t="s">
        <v>481</v>
      </c>
      <c r="B2288" s="11" t="n">
        <v>100</v>
      </c>
      <c r="C2288" s="22" t="n">
        <v>40851</v>
      </c>
      <c r="D2288" s="11" t="n">
        <v>92.01</v>
      </c>
      <c r="E2288" s="20" t="n">
        <f aca="false">SUM(B2288*D2288)</f>
        <v>9201</v>
      </c>
      <c r="F2288" s="22"/>
      <c r="G2288" s="11"/>
      <c r="H2288" s="23" t="n">
        <f aca="false">SUM(B2288*G2288)</f>
        <v>0</v>
      </c>
      <c r="I2288" s="24" t="n">
        <f aca="false">SUM(H2288-E2288)</f>
        <v>-9201</v>
      </c>
      <c r="J2288" s="11" t="str">
        <f aca="false">IF(SUM(+F2288-C2288)&lt;365,"ST","LT")</f>
        <v>ST</v>
      </c>
      <c r="K2288" s="25"/>
      <c r="L2288" s="25"/>
      <c r="M2288" s="25"/>
      <c r="N2288" s="11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</row>
    <row r="2289" customFormat="false" ht="15.75" hidden="false" customHeight="true" outlineLevel="0" collapsed="false">
      <c r="A2289" s="25" t="s">
        <v>481</v>
      </c>
      <c r="B2289" s="11" t="n">
        <v>100</v>
      </c>
      <c r="C2289" s="22" t="n">
        <v>40362</v>
      </c>
      <c r="D2289" s="11" t="n">
        <v>112.15</v>
      </c>
      <c r="E2289" s="20" t="n">
        <f aca="false">SUM(B2289*D2289)</f>
        <v>11215</v>
      </c>
      <c r="F2289" s="22"/>
      <c r="G2289" s="11"/>
      <c r="H2289" s="23" t="n">
        <f aca="false">SUM(B2289*G2289)</f>
        <v>0</v>
      </c>
      <c r="I2289" s="24" t="n">
        <f aca="false">SUM(H2289-E2289)</f>
        <v>-11215</v>
      </c>
      <c r="J2289" s="11" t="str">
        <f aca="false">IF(SUM(+F2289-C2289)&lt;365,"ST","LT")</f>
        <v>ST</v>
      </c>
      <c r="K2289" s="25" t="s">
        <v>482</v>
      </c>
      <c r="L2289" s="25"/>
      <c r="M2289" s="25"/>
      <c r="N2289" s="11" t="s">
        <v>483</v>
      </c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</row>
    <row r="2290" customFormat="false" ht="15.75" hidden="false" customHeight="true" outlineLevel="0" collapsed="false">
      <c r="A2290" s="25" t="s">
        <v>484</v>
      </c>
      <c r="B2290" s="11" t="n">
        <v>50</v>
      </c>
      <c r="C2290" s="22" t="n">
        <v>42051</v>
      </c>
      <c r="D2290" s="11" t="n">
        <v>351.55</v>
      </c>
      <c r="E2290" s="20" t="n">
        <f aca="false">SUM(B2290*D2290)</f>
        <v>17577.5</v>
      </c>
      <c r="F2290" s="22"/>
      <c r="G2290" s="11"/>
      <c r="H2290" s="23" t="n">
        <f aca="false">SUM(B2290*G2290)</f>
        <v>0</v>
      </c>
      <c r="I2290" s="24" t="n">
        <f aca="false">SUM(H2290-E2290)</f>
        <v>-17577.5</v>
      </c>
      <c r="J2290" s="11" t="str">
        <f aca="false">IF(SUM(+F2290-C2290)&lt;365,"ST","LT")</f>
        <v>ST</v>
      </c>
      <c r="K2290" s="25"/>
      <c r="L2290" s="25"/>
      <c r="M2290" s="25"/>
      <c r="N2290" s="11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</row>
    <row r="2291" customFormat="false" ht="16.5" hidden="false" customHeight="true" outlineLevel="0" collapsed="false">
      <c r="A2291" s="25" t="s">
        <v>484</v>
      </c>
      <c r="B2291" s="11" t="n">
        <v>25</v>
      </c>
      <c r="C2291" s="22" t="n">
        <v>42081</v>
      </c>
      <c r="D2291" s="11" t="n">
        <v>340.39</v>
      </c>
      <c r="E2291" s="20" t="n">
        <f aca="false">SUM(B2291*D2291)</f>
        <v>8509.75</v>
      </c>
      <c r="F2291" s="22"/>
      <c r="G2291" s="11"/>
      <c r="H2291" s="23" t="n">
        <f aca="false">SUM(B2291*G2291)</f>
        <v>0</v>
      </c>
      <c r="I2291" s="24" t="n">
        <f aca="false">SUM(H2291-E2291)</f>
        <v>-8509.75</v>
      </c>
      <c r="J2291" s="11" t="str">
        <f aca="false">IF(SUM(+F2291-C2291)&lt;365,"ST","LT")</f>
        <v>ST</v>
      </c>
      <c r="K2291" s="25"/>
      <c r="L2291" s="25"/>
      <c r="M2291" s="25"/>
      <c r="N2291" s="11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</row>
    <row r="2292" customFormat="false" ht="16.5" hidden="false" customHeight="true" outlineLevel="0" collapsed="false">
      <c r="A2292" s="25" t="s">
        <v>484</v>
      </c>
      <c r="B2292" s="11" t="n">
        <v>5</v>
      </c>
      <c r="C2292" s="22" t="n">
        <v>42137</v>
      </c>
      <c r="D2292" s="11" t="n">
        <v>271</v>
      </c>
      <c r="E2292" s="20" t="n">
        <f aca="false">SUM(B2292*D2292)</f>
        <v>1355</v>
      </c>
      <c r="F2292" s="22"/>
      <c r="G2292" s="11"/>
      <c r="H2292" s="23" t="n">
        <f aca="false">SUM(B2292*G2292)</f>
        <v>0</v>
      </c>
      <c r="I2292" s="24" t="n">
        <f aca="false">SUM(H2292-E2292)</f>
        <v>-1355</v>
      </c>
      <c r="J2292" s="11" t="str">
        <f aca="false">IF(SUM(+F2292-C2292)&lt;365,"ST","LT")</f>
        <v>ST</v>
      </c>
      <c r="K2292" s="25" t="s">
        <v>447</v>
      </c>
      <c r="L2292" s="25"/>
      <c r="M2292" s="25"/>
      <c r="N2292" s="11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</row>
    <row r="2293" customFormat="false" ht="16.5" hidden="false" customHeight="true" outlineLevel="0" collapsed="false">
      <c r="A2293" s="25" t="s">
        <v>484</v>
      </c>
      <c r="B2293" s="11" t="n">
        <v>20</v>
      </c>
      <c r="C2293" s="22" t="n">
        <v>42142</v>
      </c>
      <c r="D2293" s="11" t="n">
        <v>314.06</v>
      </c>
      <c r="E2293" s="20" t="n">
        <f aca="false">SUM(B2293*D2293)</f>
        <v>6281.2</v>
      </c>
      <c r="F2293" s="22"/>
      <c r="G2293" s="11"/>
      <c r="H2293" s="23" t="n">
        <f aca="false">SUM(B2293*G2293)</f>
        <v>0</v>
      </c>
      <c r="I2293" s="24" t="n">
        <f aca="false">SUM(H2293-E2293)</f>
        <v>-6281.2</v>
      </c>
      <c r="J2293" s="11" t="str">
        <f aca="false">IF(SUM(+F2293-C2293)&lt;365,"ST","LT")</f>
        <v>ST</v>
      </c>
      <c r="K2293" s="25"/>
      <c r="L2293" s="25"/>
      <c r="M2293" s="25"/>
      <c r="N2293" s="11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</row>
    <row r="2294" customFormat="false" ht="16.5" hidden="false" customHeight="true" outlineLevel="0" collapsed="false">
      <c r="A2294" s="25" t="s">
        <v>485</v>
      </c>
      <c r="B2294" s="20" t="n">
        <v>17</v>
      </c>
      <c r="C2294" s="22" t="n">
        <v>39465</v>
      </c>
      <c r="D2294" s="11" t="n">
        <v>300</v>
      </c>
      <c r="E2294" s="20" t="n">
        <f aca="false">SUM(B2294*D2294)</f>
        <v>5100</v>
      </c>
      <c r="F2294" s="22"/>
      <c r="G2294" s="11"/>
      <c r="H2294" s="23" t="n">
        <f aca="false">SUM(B2294*G2294)</f>
        <v>0</v>
      </c>
      <c r="I2294" s="24" t="n">
        <f aca="false">SUM(H2294-E2294)</f>
        <v>-5100</v>
      </c>
      <c r="J2294" s="11" t="str">
        <f aca="false">IF(SUM(+F2294-C2294)&lt;365,"ST","LT")</f>
        <v>ST</v>
      </c>
      <c r="K2294" s="25" t="s">
        <v>36</v>
      </c>
      <c r="L2294" s="25" t="s">
        <v>447</v>
      </c>
      <c r="M2294" s="25"/>
      <c r="N2294" s="11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</row>
    <row r="2295" customFormat="false" ht="16.5" hidden="false" customHeight="true" outlineLevel="0" collapsed="false">
      <c r="A2295" s="25" t="s">
        <v>485</v>
      </c>
      <c r="B2295" s="20" t="n">
        <v>25</v>
      </c>
      <c r="C2295" s="22" t="n">
        <v>39972</v>
      </c>
      <c r="D2295" s="11" t="n">
        <v>431.85</v>
      </c>
      <c r="E2295" s="20" t="n">
        <f aca="false">SUM(B2295*D2295)</f>
        <v>10796.25</v>
      </c>
      <c r="F2295" s="22"/>
      <c r="G2295" s="11"/>
      <c r="H2295" s="23" t="n">
        <f aca="false">SUM(B2295*G2295)</f>
        <v>0</v>
      </c>
      <c r="I2295" s="24" t="n">
        <f aca="false">SUM(H2295-E2295)</f>
        <v>-10796.25</v>
      </c>
      <c r="J2295" s="11" t="str">
        <f aca="false">IF(SUM(+F2295-C2295)&lt;365,"ST","LT")</f>
        <v>ST</v>
      </c>
      <c r="K2295" s="25"/>
      <c r="L2295" s="25"/>
      <c r="M2295" s="25"/>
      <c r="N2295" s="11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</row>
    <row r="2296" customFormat="false" ht="16.5" hidden="false" customHeight="true" outlineLevel="0" collapsed="false">
      <c r="A2296" s="25" t="s">
        <v>485</v>
      </c>
      <c r="B2296" s="20" t="n">
        <v>25</v>
      </c>
      <c r="C2296" s="22" t="n">
        <v>39990</v>
      </c>
      <c r="D2296" s="11" t="n">
        <v>398.99</v>
      </c>
      <c r="E2296" s="20" t="n">
        <f aca="false">SUM(B2296*D2296)</f>
        <v>9974.75</v>
      </c>
      <c r="F2296" s="22"/>
      <c r="G2296" s="11"/>
      <c r="H2296" s="23" t="n">
        <f aca="false">SUM(B2296*G2296)</f>
        <v>0</v>
      </c>
      <c r="I2296" s="24" t="n">
        <f aca="false">SUM(H2296-E2296)</f>
        <v>-9974.75</v>
      </c>
      <c r="J2296" s="11" t="str">
        <f aca="false">IF(SUM(+F2296-C2296)&lt;365,"ST","LT")</f>
        <v>ST</v>
      </c>
      <c r="K2296" s="25"/>
      <c r="L2296" s="25"/>
      <c r="M2296" s="25"/>
      <c r="N2296" s="11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</row>
    <row r="2297" customFormat="false" ht="16.5" hidden="false" customHeight="true" outlineLevel="0" collapsed="false">
      <c r="A2297" s="25" t="s">
        <v>485</v>
      </c>
      <c r="B2297" s="11" t="n">
        <v>25</v>
      </c>
      <c r="C2297" s="22" t="n">
        <v>40364</v>
      </c>
      <c r="D2297" s="11" t="n">
        <v>475.87</v>
      </c>
      <c r="E2297" s="20" t="n">
        <f aca="false">SUM(B2297*D2297)</f>
        <v>11896.75</v>
      </c>
      <c r="F2297" s="22"/>
      <c r="G2297" s="11"/>
      <c r="H2297" s="23" t="n">
        <f aca="false">SUM(B2297*G2297)</f>
        <v>0</v>
      </c>
      <c r="I2297" s="24" t="n">
        <f aca="false">SUM(H2297-E2297)</f>
        <v>-11896.75</v>
      </c>
      <c r="J2297" s="11" t="str">
        <f aca="false">IF(SUM(+F2297-C2297)&lt;365,"ST","LT")</f>
        <v>ST</v>
      </c>
      <c r="K2297" s="25"/>
      <c r="L2297" s="25"/>
      <c r="M2297" s="25"/>
      <c r="N2297" s="11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</row>
    <row r="2298" customFormat="false" ht="16.5" hidden="false" customHeight="true" outlineLevel="0" collapsed="false">
      <c r="A2298" s="25" t="s">
        <v>485</v>
      </c>
      <c r="B2298" s="11" t="n">
        <v>25</v>
      </c>
      <c r="C2298" s="22" t="n">
        <v>40680</v>
      </c>
      <c r="D2298" s="11" t="n">
        <v>581.14</v>
      </c>
      <c r="E2298" s="20" t="n">
        <f aca="false">SUM(B2298*D2298)</f>
        <v>14528.5</v>
      </c>
      <c r="F2298" s="22"/>
      <c r="G2298" s="11"/>
      <c r="H2298" s="23" t="n">
        <f aca="false">SUM(B2298*G2298)</f>
        <v>0</v>
      </c>
      <c r="I2298" s="24" t="n">
        <f aca="false">SUM(H2298-E2298)</f>
        <v>-14528.5</v>
      </c>
      <c r="J2298" s="11" t="str">
        <f aca="false">IF(SUM(+F2298-C2298)&lt;365,"ST","LT")</f>
        <v>ST</v>
      </c>
      <c r="K2298" s="25"/>
      <c r="L2298" s="25"/>
      <c r="M2298" s="25"/>
      <c r="N2298" s="11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</row>
    <row r="2299" customFormat="false" ht="16.5" hidden="false" customHeight="true" outlineLevel="0" collapsed="false">
      <c r="A2299" s="25" t="s">
        <v>485</v>
      </c>
      <c r="B2299" s="11" t="n">
        <v>10</v>
      </c>
      <c r="C2299" s="22" t="n">
        <v>40546</v>
      </c>
      <c r="D2299" s="11" t="n">
        <v>702.3</v>
      </c>
      <c r="E2299" s="20" t="n">
        <f aca="false">SUM(B2299*D2299)</f>
        <v>7023</v>
      </c>
      <c r="F2299" s="22"/>
      <c r="G2299" s="11"/>
      <c r="H2299" s="23" t="n">
        <f aca="false">SUM(B2299*G2299)</f>
        <v>0</v>
      </c>
      <c r="I2299" s="24" t="n">
        <f aca="false">SUM(H2299-E2299)</f>
        <v>-7023</v>
      </c>
      <c r="J2299" s="11" t="str">
        <f aca="false">IF(SUM(+F2299-C2299)&lt;365,"ST","LT")</f>
        <v>ST</v>
      </c>
      <c r="K2299" s="25" t="s">
        <v>80</v>
      </c>
      <c r="L2299" s="25"/>
      <c r="M2299" s="25"/>
      <c r="N2299" s="11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</row>
    <row r="2300" customFormat="false" ht="18" hidden="false" customHeight="true" outlineLevel="0" collapsed="false">
      <c r="A2300" s="25" t="s">
        <v>485</v>
      </c>
      <c r="B2300" s="11" t="n">
        <v>10</v>
      </c>
      <c r="C2300" s="22" t="n">
        <v>40634</v>
      </c>
      <c r="D2300" s="11" t="n">
        <v>628.12</v>
      </c>
      <c r="E2300" s="20" t="n">
        <f aca="false">SUM(B2300*D2300)</f>
        <v>6281.2</v>
      </c>
      <c r="F2300" s="22"/>
      <c r="G2300" s="11"/>
      <c r="H2300" s="23" t="n">
        <f aca="false">SUM(B2300*G2300)</f>
        <v>0</v>
      </c>
      <c r="I2300" s="24" t="n">
        <f aca="false">SUM(H2300-E2300)</f>
        <v>-6281.2</v>
      </c>
      <c r="J2300" s="11" t="str">
        <f aca="false">IF(SUM(+F2300-C2300)&lt;365,"ST","LT")</f>
        <v>ST</v>
      </c>
      <c r="K2300" s="25" t="s">
        <v>80</v>
      </c>
      <c r="L2300" s="25"/>
      <c r="M2300" s="25"/>
      <c r="N2300" s="11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</row>
    <row r="2301" customFormat="false" ht="18" hidden="false" customHeight="true" outlineLevel="0" collapsed="false">
      <c r="A2301" s="25" t="s">
        <v>485</v>
      </c>
      <c r="B2301" s="11" t="n">
        <v>10</v>
      </c>
      <c r="C2301" s="22" t="n">
        <v>40863</v>
      </c>
      <c r="D2301" s="11" t="n">
        <v>401.7</v>
      </c>
      <c r="E2301" s="20" t="n">
        <f aca="false">SUM(B2301*D2301)</f>
        <v>4017</v>
      </c>
      <c r="F2301" s="22"/>
      <c r="G2301" s="11"/>
      <c r="H2301" s="23" t="n">
        <f aca="false">SUM(B2301*G2301)</f>
        <v>0</v>
      </c>
      <c r="I2301" s="24" t="n">
        <f aca="false">SUM(H2301-E2301)</f>
        <v>-4017</v>
      </c>
      <c r="J2301" s="11" t="str">
        <f aca="false">IF(SUM(+F2301-C2301)&lt;365,"ST","LT")</f>
        <v>ST</v>
      </c>
      <c r="K2301" s="25" t="s">
        <v>80</v>
      </c>
      <c r="L2301" s="25"/>
      <c r="M2301" s="25"/>
      <c r="N2301" s="11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</row>
    <row r="2302" customFormat="false" ht="18" hidden="false" customHeight="true" outlineLevel="0" collapsed="false">
      <c r="A2302" s="25" t="s">
        <v>485</v>
      </c>
      <c r="B2302" s="11" t="n">
        <v>13</v>
      </c>
      <c r="C2302" s="22" t="n">
        <v>41877</v>
      </c>
      <c r="D2302" s="11" t="n">
        <v>527.07</v>
      </c>
      <c r="E2302" s="20" t="n">
        <f aca="false">SUM(B2302*D2302)</f>
        <v>6851.91</v>
      </c>
      <c r="F2302" s="22"/>
      <c r="G2302" s="11"/>
      <c r="H2302" s="23" t="n">
        <f aca="false">SUM(B2302*G2302)</f>
        <v>0</v>
      </c>
      <c r="I2302" s="24" t="n">
        <f aca="false">SUM(H2302-E2302)</f>
        <v>-6851.91</v>
      </c>
      <c r="J2302" s="11" t="str">
        <f aca="false">IF(SUM(+F2302-C2302)&lt;365,"ST","LT")</f>
        <v>ST</v>
      </c>
      <c r="K2302" s="25"/>
      <c r="L2302" s="25"/>
      <c r="M2302" s="25"/>
      <c r="N2302" s="11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</row>
    <row r="2303" customFormat="false" ht="18" hidden="false" customHeight="true" outlineLevel="0" collapsed="false">
      <c r="A2303" s="25" t="s">
        <v>485</v>
      </c>
      <c r="B2303" s="11" t="n">
        <v>15</v>
      </c>
      <c r="C2303" s="22" t="n">
        <v>41879</v>
      </c>
      <c r="D2303" s="11" t="n">
        <v>515.57</v>
      </c>
      <c r="E2303" s="20" t="n">
        <f aca="false">SUM(B2303*D2303)</f>
        <v>7733.55</v>
      </c>
      <c r="F2303" s="22"/>
      <c r="G2303" s="11"/>
      <c r="H2303" s="23" t="n">
        <f aca="false">SUM(B2303*G2303)</f>
        <v>0</v>
      </c>
      <c r="I2303" s="24" t="n">
        <f aca="false">SUM(H2303-E2303)</f>
        <v>-7733.55</v>
      </c>
      <c r="J2303" s="11" t="str">
        <f aca="false">IF(SUM(+F2303-C2303)&lt;365,"ST","LT")</f>
        <v>ST</v>
      </c>
      <c r="K2303" s="25"/>
      <c r="L2303" s="25"/>
      <c r="M2303" s="25"/>
      <c r="N2303" s="11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</row>
    <row r="2304" customFormat="false" ht="18" hidden="false" customHeight="true" outlineLevel="0" collapsed="false">
      <c r="A2304" s="25" t="s">
        <v>485</v>
      </c>
      <c r="B2304" s="20" t="n">
        <v>25</v>
      </c>
      <c r="C2304" s="22" t="n">
        <v>42083</v>
      </c>
      <c r="D2304" s="11" t="n">
        <v>333.25</v>
      </c>
      <c r="E2304" s="20" t="n">
        <f aca="false">SUM(B2304*D2304)</f>
        <v>8331.25</v>
      </c>
      <c r="F2304" s="22"/>
      <c r="G2304" s="11"/>
      <c r="H2304" s="23" t="n">
        <f aca="false">SUM(B2304*G2304)</f>
        <v>0</v>
      </c>
      <c r="I2304" s="24" t="n">
        <f aca="false">SUM(H2304-E2304)</f>
        <v>-8331.25</v>
      </c>
      <c r="J2304" s="11" t="str">
        <f aca="false">IF(SUM(+F2304-C2304)&lt;365,"ST","LT")</f>
        <v>ST</v>
      </c>
      <c r="K2304" s="25" t="s">
        <v>447</v>
      </c>
      <c r="L2304" s="25"/>
      <c r="M2304" s="25"/>
      <c r="N2304" s="11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</row>
    <row r="2305" customFormat="false" ht="18" hidden="false" customHeight="true" outlineLevel="0" collapsed="false">
      <c r="A2305" s="25" t="s">
        <v>485</v>
      </c>
      <c r="B2305" s="20" t="n">
        <v>37</v>
      </c>
      <c r="C2305" s="22" t="n">
        <v>43173</v>
      </c>
      <c r="D2305" s="11" t="n">
        <v>510</v>
      </c>
      <c r="E2305" s="20" t="n">
        <f aca="false">SUM(B2305*D2305)</f>
        <v>18870</v>
      </c>
      <c r="F2305" s="22"/>
      <c r="G2305" s="11"/>
      <c r="H2305" s="23" t="n">
        <f aca="false">SUM(B2305*G2305)</f>
        <v>0</v>
      </c>
      <c r="I2305" s="24" t="n">
        <f aca="false">SUM(H2305-E2305)</f>
        <v>-18870</v>
      </c>
      <c r="J2305" s="11" t="str">
        <f aca="false">IF(SUM(+F2305-C2305)&lt;365,"ST","LT")</f>
        <v>ST</v>
      </c>
      <c r="K2305" s="25" t="s">
        <v>447</v>
      </c>
      <c r="L2305" s="25" t="s">
        <v>486</v>
      </c>
      <c r="M2305" s="25"/>
      <c r="N2305" s="11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</row>
    <row r="2306" customFormat="false" ht="18" hidden="false" customHeight="true" outlineLevel="0" collapsed="false">
      <c r="A2306" s="25" t="s">
        <v>485</v>
      </c>
      <c r="B2306" s="20" t="n">
        <v>13</v>
      </c>
      <c r="C2306" s="22" t="n">
        <v>43384</v>
      </c>
      <c r="D2306" s="11" t="n">
        <v>555.13</v>
      </c>
      <c r="E2306" s="20" t="n">
        <f aca="false">SUM(B2306*D2306)</f>
        <v>7216.69</v>
      </c>
      <c r="F2306" s="22"/>
      <c r="G2306" s="11"/>
      <c r="H2306" s="23" t="n">
        <f aca="false">SUM(B2306*G2306)</f>
        <v>0</v>
      </c>
      <c r="I2306" s="24" t="n">
        <f aca="false">SUM(H2306-E2306)</f>
        <v>-7216.69</v>
      </c>
      <c r="J2306" s="11" t="str">
        <f aca="false">IF(SUM(+F2306-C2306)&lt;365,"ST","LT")</f>
        <v>ST</v>
      </c>
      <c r="K2306" s="25"/>
      <c r="L2306" s="25"/>
      <c r="M2306" s="25"/>
      <c r="N2306" s="11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</row>
    <row r="2307" customFormat="false" ht="18" hidden="false" customHeight="true" outlineLevel="0" collapsed="false">
      <c r="A2307" s="25" t="s">
        <v>487</v>
      </c>
      <c r="B2307" s="20" t="n">
        <v>26</v>
      </c>
      <c r="C2307" s="22" t="n">
        <v>43173</v>
      </c>
      <c r="D2307" s="11" t="n">
        <v>615</v>
      </c>
      <c r="E2307" s="20" t="n">
        <f aca="false">SUM(B2307*D2307)</f>
        <v>15990</v>
      </c>
      <c r="F2307" s="22"/>
      <c r="G2307" s="11"/>
      <c r="H2307" s="23" t="n">
        <f aca="false">SUM(B2307*G2307)</f>
        <v>0</v>
      </c>
      <c r="I2307" s="24" t="n">
        <f aca="false">SUM(H2307-E2307)</f>
        <v>-15990</v>
      </c>
      <c r="J2307" s="11" t="str">
        <f aca="false">IF(SUM(+F2307-C2307)&lt;365,"ST","LT")</f>
        <v>ST</v>
      </c>
      <c r="K2307" s="25"/>
      <c r="L2307" s="25"/>
      <c r="M2307" s="25"/>
      <c r="N2307" s="11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</row>
    <row r="2308" customFormat="false" ht="15.75" hidden="false" customHeight="true" outlineLevel="0" collapsed="false">
      <c r="A2308" s="25" t="s">
        <v>488</v>
      </c>
      <c r="B2308" s="11" t="n">
        <v>10</v>
      </c>
      <c r="C2308" s="22" t="n">
        <v>42278</v>
      </c>
      <c r="D2308" s="11" t="n">
        <v>2074.67</v>
      </c>
      <c r="E2308" s="20" t="n">
        <f aca="false">SUM(B2308*D2308)</f>
        <v>20746.7</v>
      </c>
      <c r="F2308" s="22"/>
      <c r="G2308" s="11"/>
      <c r="H2308" s="23" t="n">
        <f aca="false">SUM(B2308*G2308)</f>
        <v>0</v>
      </c>
      <c r="I2308" s="24" t="n">
        <f aca="false">SUM(H2308-E2308)</f>
        <v>-20746.7</v>
      </c>
      <c r="J2308" s="11" t="str">
        <f aca="false">IF(SUM(+F2308-C2308)&lt;365,"ST","LT")</f>
        <v>ST</v>
      </c>
      <c r="K2308" s="25" t="s">
        <v>489</v>
      </c>
      <c r="L2308" s="25"/>
      <c r="M2308" s="25"/>
      <c r="N2308" s="11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</row>
    <row r="2309" customFormat="false" ht="15.75" hidden="false" customHeight="true" outlineLevel="0" collapsed="false">
      <c r="A2309" s="25" t="s">
        <v>488</v>
      </c>
      <c r="B2309" s="20" t="n">
        <v>10</v>
      </c>
      <c r="C2309" s="22" t="n">
        <v>42670</v>
      </c>
      <c r="D2309" s="11" t="n">
        <v>2387.22</v>
      </c>
      <c r="E2309" s="20" t="n">
        <f aca="false">SUM(B2309*D2309)</f>
        <v>23872.2</v>
      </c>
      <c r="F2309" s="22"/>
      <c r="G2309" s="11"/>
      <c r="H2309" s="23" t="n">
        <f aca="false">SUM(B2309*G2309)</f>
        <v>0</v>
      </c>
      <c r="I2309" s="24" t="n">
        <f aca="false">SUM(H2309-E2309)</f>
        <v>-23872.2</v>
      </c>
      <c r="J2309" s="11" t="str">
        <f aca="false">IF(SUM(+F2309-C2309)&lt;365,"ST","LT")</f>
        <v>ST</v>
      </c>
      <c r="K2309" s="25"/>
      <c r="L2309" s="25"/>
      <c r="M2309" s="25"/>
      <c r="N2309" s="11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</row>
    <row r="2310" customFormat="false" ht="15.75" hidden="false" customHeight="true" outlineLevel="0" collapsed="false">
      <c r="A2310" s="25" t="s">
        <v>488</v>
      </c>
      <c r="B2310" s="20" t="n">
        <v>5</v>
      </c>
      <c r="C2310" s="22" t="n">
        <v>42893</v>
      </c>
      <c r="D2310" s="11" t="n">
        <v>2609.42</v>
      </c>
      <c r="E2310" s="20" t="n">
        <f aca="false">SUM(B2310*D2310)</f>
        <v>13047.1</v>
      </c>
      <c r="F2310" s="22"/>
      <c r="G2310" s="11"/>
      <c r="H2310" s="23" t="n">
        <f aca="false">SUM(B2310*G2310)</f>
        <v>0</v>
      </c>
      <c r="I2310" s="24" t="n">
        <f aca="false">SUM(H2310-E2310)</f>
        <v>-13047.1</v>
      </c>
      <c r="J2310" s="11" t="str">
        <f aca="false">IF(SUM(+F2310-C2310)&lt;365,"ST","LT")</f>
        <v>ST</v>
      </c>
      <c r="K2310" s="25"/>
      <c r="L2310" s="25"/>
      <c r="M2310" s="25"/>
      <c r="N2310" s="11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</row>
    <row r="2311" customFormat="false" ht="15.75" hidden="false" customHeight="true" outlineLevel="0" collapsed="false">
      <c r="A2311" s="25" t="s">
        <v>488</v>
      </c>
      <c r="B2311" s="20" t="n">
        <v>5</v>
      </c>
      <c r="C2311" s="22" t="n">
        <v>42894</v>
      </c>
      <c r="D2311" s="11" t="n">
        <v>2567.11</v>
      </c>
      <c r="E2311" s="20" t="n">
        <f aca="false">SUM(B2311*D2311)</f>
        <v>12835.55</v>
      </c>
      <c r="F2311" s="22"/>
      <c r="G2311" s="11"/>
      <c r="H2311" s="23" t="n">
        <f aca="false">SUM(B2311*G2311)</f>
        <v>0</v>
      </c>
      <c r="I2311" s="24" t="n">
        <f aca="false">SUM(H2311-E2311)</f>
        <v>-12835.55</v>
      </c>
      <c r="J2311" s="11" t="str">
        <f aca="false">IF(SUM(+F2311-C2311)&lt;365,"ST","LT")</f>
        <v>ST</v>
      </c>
      <c r="K2311" s="25"/>
      <c r="L2311" s="25"/>
      <c r="M2311" s="25"/>
      <c r="N2311" s="11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</row>
    <row r="2312" customFormat="false" ht="15.75" hidden="false" customHeight="true" outlineLevel="0" collapsed="false">
      <c r="A2312" s="25" t="s">
        <v>488</v>
      </c>
      <c r="B2312" s="20" t="n">
        <v>5</v>
      </c>
      <c r="C2312" s="22" t="n">
        <v>42895</v>
      </c>
      <c r="D2312" s="11" t="n">
        <v>2516.26</v>
      </c>
      <c r="E2312" s="20" t="n">
        <f aca="false">SUM(B2312*D2312)</f>
        <v>12581.3</v>
      </c>
      <c r="F2312" s="22"/>
      <c r="G2312" s="11"/>
      <c r="H2312" s="23" t="n">
        <f aca="false">SUM(B2312*G2312)</f>
        <v>0</v>
      </c>
      <c r="I2312" s="24" t="n">
        <f aca="false">SUM(H2312-E2312)</f>
        <v>-12581.3</v>
      </c>
      <c r="J2312" s="11" t="str">
        <f aca="false">IF(SUM(+F2312-C2312)&lt;365,"ST","LT")</f>
        <v>ST</v>
      </c>
      <c r="K2312" s="25"/>
      <c r="L2312" s="25"/>
      <c r="M2312" s="25"/>
      <c r="N2312" s="11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</row>
    <row r="2313" customFormat="false" ht="15.75" hidden="false" customHeight="true" outlineLevel="0" collapsed="false">
      <c r="A2313" s="25" t="s">
        <v>488</v>
      </c>
      <c r="B2313" s="20" t="n">
        <v>5</v>
      </c>
      <c r="C2313" s="22" t="n">
        <v>42899</v>
      </c>
      <c r="D2313" s="11" t="n">
        <v>2473.41</v>
      </c>
      <c r="E2313" s="20" t="n">
        <f aca="false">SUM(B2313*D2313)</f>
        <v>12367.05</v>
      </c>
      <c r="F2313" s="22"/>
      <c r="G2313" s="11"/>
      <c r="H2313" s="23" t="n">
        <f aca="false">SUM(B2313*G2313)</f>
        <v>0</v>
      </c>
      <c r="I2313" s="24" t="n">
        <f aca="false">SUM(H2313-E2313)</f>
        <v>-12367.05</v>
      </c>
      <c r="J2313" s="11" t="str">
        <f aca="false">IF(SUM(+F2313-C2313)&lt;365,"ST","LT")</f>
        <v>ST</v>
      </c>
      <c r="K2313" s="25"/>
      <c r="L2313" s="25"/>
      <c r="M2313" s="25"/>
      <c r="N2313" s="11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</row>
    <row r="2314" customFormat="false" ht="15.75" hidden="false" customHeight="true" outlineLevel="0" collapsed="false">
      <c r="A2314" s="25" t="s">
        <v>488</v>
      </c>
      <c r="B2314" s="20" t="n">
        <v>5</v>
      </c>
      <c r="C2314" s="22" t="n">
        <v>42906</v>
      </c>
      <c r="D2314" s="11" t="n">
        <v>2412.96</v>
      </c>
      <c r="E2314" s="20" t="n">
        <f aca="false">SUM(B2314*D2314)</f>
        <v>12064.8</v>
      </c>
      <c r="F2314" s="22"/>
      <c r="G2314" s="11"/>
      <c r="H2314" s="23" t="n">
        <f aca="false">SUM(B2314*G2314)</f>
        <v>0</v>
      </c>
      <c r="I2314" s="24" t="n">
        <f aca="false">SUM(H2314-E2314)</f>
        <v>-12064.8</v>
      </c>
      <c r="J2314" s="11" t="str">
        <f aca="false">IF(SUM(+F2314-C2314)&lt;365,"ST","LT")</f>
        <v>ST</v>
      </c>
      <c r="K2314" s="25"/>
      <c r="L2314" s="25"/>
      <c r="M2314" s="25"/>
      <c r="N2314" s="11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</row>
    <row r="2315" customFormat="false" ht="15.75" hidden="false" customHeight="true" outlineLevel="0" collapsed="false">
      <c r="A2315" s="25" t="s">
        <v>488</v>
      </c>
      <c r="B2315" s="20" t="n">
        <v>5</v>
      </c>
      <c r="C2315" s="22" t="n">
        <v>43172</v>
      </c>
      <c r="D2315" s="11" t="n">
        <v>2913.82</v>
      </c>
      <c r="E2315" s="20" t="n">
        <f aca="false">SUM(B2315*D2315)</f>
        <v>14569.1</v>
      </c>
      <c r="F2315" s="22"/>
      <c r="G2315" s="11"/>
      <c r="H2315" s="23" t="n">
        <f aca="false">SUM(B2315*G2315)</f>
        <v>0</v>
      </c>
      <c r="I2315" s="24" t="n">
        <f aca="false">SUM(H2315-E2315)</f>
        <v>-14569.1</v>
      </c>
      <c r="J2315" s="11" t="str">
        <f aca="false">IF(SUM(+F2315-C2315)&lt;365,"ST","LT")</f>
        <v>ST</v>
      </c>
      <c r="K2315" s="25"/>
      <c r="L2315" s="25"/>
      <c r="M2315" s="25"/>
      <c r="N2315" s="11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</row>
    <row r="2316" customFormat="false" ht="15.75" hidden="false" customHeight="true" outlineLevel="0" collapsed="false">
      <c r="A2316" s="25" t="s">
        <v>488</v>
      </c>
      <c r="B2316" s="20" t="n">
        <v>50</v>
      </c>
      <c r="C2316" s="22" t="n">
        <v>43256</v>
      </c>
      <c r="D2316" s="11" t="n">
        <v>0</v>
      </c>
      <c r="E2316" s="20" t="n">
        <f aca="false">SUM(B2316*D2316)</f>
        <v>0</v>
      </c>
      <c r="F2316" s="22"/>
      <c r="G2316" s="11"/>
      <c r="H2316" s="23" t="n">
        <f aca="false">SUM(B2316*G2316)</f>
        <v>0</v>
      </c>
      <c r="I2316" s="24" t="n">
        <f aca="false">SUM(H2316-E2316)</f>
        <v>0</v>
      </c>
      <c r="J2316" s="11" t="str">
        <f aca="false">IF(SUM(+F2316-C2316)&lt;365,"ST","LT")</f>
        <v>ST</v>
      </c>
      <c r="K2316" s="25" t="s">
        <v>94</v>
      </c>
      <c r="L2316" s="25"/>
      <c r="M2316" s="25"/>
      <c r="N2316" s="11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</row>
    <row r="2317" customFormat="false" ht="18" hidden="false" customHeight="true" outlineLevel="0" collapsed="false">
      <c r="A2317" s="25" t="s">
        <v>490</v>
      </c>
      <c r="B2317" s="20" t="n">
        <v>2</v>
      </c>
      <c r="C2317" s="22" t="n">
        <v>40142</v>
      </c>
      <c r="D2317" s="11" t="n">
        <v>397.38</v>
      </c>
      <c r="E2317" s="20" t="n">
        <f aca="false">SUM(B2317*D2317)</f>
        <v>794.76</v>
      </c>
      <c r="F2317" s="22" t="n">
        <v>43196</v>
      </c>
      <c r="G2317" s="11" t="n">
        <v>614.36</v>
      </c>
      <c r="H2317" s="23" t="n">
        <f aca="false">SUM(B2317*G2317)</f>
        <v>1228.72</v>
      </c>
      <c r="I2317" s="24" t="n">
        <f aca="false">SUM(H2317-E2317)</f>
        <v>433.96</v>
      </c>
      <c r="J2317" s="11" t="str">
        <f aca="false">IF(SUM(+F2317-C2317)&lt;365,"ST","LT")</f>
        <v>LT</v>
      </c>
      <c r="K2317" s="25" t="s">
        <v>491</v>
      </c>
      <c r="L2317" s="25"/>
      <c r="M2317" s="25"/>
      <c r="N2317" s="11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</row>
    <row r="2318" customFormat="false" ht="18" hidden="false" customHeight="true" outlineLevel="0" collapsed="false">
      <c r="A2318" s="25" t="s">
        <v>490</v>
      </c>
      <c r="B2318" s="20" t="n">
        <v>12</v>
      </c>
      <c r="C2318" s="22" t="n">
        <v>41466</v>
      </c>
      <c r="D2318" s="11" t="n">
        <v>448.92</v>
      </c>
      <c r="E2318" s="20" t="n">
        <f aca="false">SUM(B2318*D2318)</f>
        <v>5387.04</v>
      </c>
      <c r="F2318" s="22" t="n">
        <v>43196</v>
      </c>
      <c r="G2318" s="11" t="n">
        <v>614.36</v>
      </c>
      <c r="H2318" s="23" t="n">
        <f aca="false">SUM(B2318*G2318)</f>
        <v>7372.32</v>
      </c>
      <c r="I2318" s="24" t="n">
        <f aca="false">SUM(H2318-E2318)</f>
        <v>1985.28</v>
      </c>
      <c r="J2318" s="11" t="str">
        <f aca="false">IF(SUM(+F2318-C2318)&lt;365,"ST","LT")</f>
        <v>LT</v>
      </c>
      <c r="K2318" s="25" t="s">
        <v>492</v>
      </c>
      <c r="L2318" s="25"/>
      <c r="M2318" s="25"/>
      <c r="N2318" s="22" t="n">
        <v>41466</v>
      </c>
      <c r="O2318" s="33" t="s">
        <v>493</v>
      </c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</row>
    <row r="2319" customFormat="false" ht="18" hidden="false" customHeight="true" outlineLevel="0" collapsed="false">
      <c r="A2319" s="25" t="s">
        <v>490</v>
      </c>
      <c r="B2319" s="20" t="n">
        <v>6</v>
      </c>
      <c r="C2319" s="22" t="n">
        <v>41466</v>
      </c>
      <c r="D2319" s="11" t="n">
        <v>433.84</v>
      </c>
      <c r="E2319" s="20" t="n">
        <f aca="false">SUM(B2319*D2319)</f>
        <v>2603.04</v>
      </c>
      <c r="F2319" s="22" t="n">
        <v>43196</v>
      </c>
      <c r="G2319" s="11" t="n">
        <v>614.36</v>
      </c>
      <c r="H2319" s="23" t="n">
        <f aca="false">SUM(B2319*G2319)</f>
        <v>3686.16</v>
      </c>
      <c r="I2319" s="24" t="n">
        <f aca="false">SUM(H2319-E2319)</f>
        <v>1083.12</v>
      </c>
      <c r="J2319" s="11" t="str">
        <f aca="false">IF(SUM(+F2319-C2319)&lt;365,"ST","LT")</f>
        <v>LT</v>
      </c>
      <c r="K2319" s="25" t="s">
        <v>494</v>
      </c>
      <c r="L2319" s="25"/>
      <c r="M2319" s="25"/>
      <c r="N2319" s="22" t="n">
        <v>41467</v>
      </c>
      <c r="O2319" s="33" t="s">
        <v>495</v>
      </c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</row>
    <row r="2320" customFormat="false" ht="18" hidden="false" customHeight="true" outlineLevel="0" collapsed="false">
      <c r="A2320" s="25" t="s">
        <v>490</v>
      </c>
      <c r="B2320" s="20" t="n">
        <v>6</v>
      </c>
      <c r="C2320" s="22" t="n">
        <v>41466</v>
      </c>
      <c r="D2320" s="11" t="n">
        <v>433.84</v>
      </c>
      <c r="E2320" s="20" t="n">
        <f aca="false">SUM(B2320*D2320)</f>
        <v>2603.04</v>
      </c>
      <c r="F2320" s="22" t="n">
        <v>43269</v>
      </c>
      <c r="G2320" s="11" t="n">
        <v>705.57</v>
      </c>
      <c r="H2320" s="23" t="n">
        <f aca="false">SUM(B2320*G2320)</f>
        <v>4233.42</v>
      </c>
      <c r="I2320" s="24" t="n">
        <f aca="false">SUM(H2320-E2320)</f>
        <v>1630.38</v>
      </c>
      <c r="J2320" s="11" t="str">
        <f aca="false">IF(SUM(+F2320-C2320)&lt;365,"ST","LT")</f>
        <v>LT</v>
      </c>
      <c r="K2320" s="25" t="s">
        <v>496</v>
      </c>
      <c r="L2320" s="25"/>
      <c r="M2320" s="25"/>
      <c r="N2320" s="22" t="n">
        <v>41466</v>
      </c>
      <c r="O2320" s="33" t="s">
        <v>497</v>
      </c>
      <c r="P2320" s="3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</row>
    <row r="2321" customFormat="false" ht="18" hidden="false" customHeight="true" outlineLevel="0" collapsed="false">
      <c r="A2321" s="25" t="s">
        <v>490</v>
      </c>
      <c r="B2321" s="20" t="n">
        <v>4</v>
      </c>
      <c r="C2321" s="22" t="n">
        <v>41466</v>
      </c>
      <c r="D2321" s="11" t="n">
        <v>298.17</v>
      </c>
      <c r="E2321" s="20" t="n">
        <f aca="false">SUM(B2321*D2321)</f>
        <v>1192.68</v>
      </c>
      <c r="F2321" s="22" t="n">
        <v>43269</v>
      </c>
      <c r="G2321" s="11" t="n">
        <v>705.57</v>
      </c>
      <c r="H2321" s="23" t="n">
        <f aca="false">SUM(B2321*G2321)</f>
        <v>2822.28</v>
      </c>
      <c r="I2321" s="24" t="n">
        <f aca="false">SUM(H2321-E2321)</f>
        <v>1629.6</v>
      </c>
      <c r="J2321" s="11" t="str">
        <f aca="false">IF(SUM(+F2321-C2321)&lt;365,"ST","LT")</f>
        <v>LT</v>
      </c>
      <c r="K2321" s="25"/>
      <c r="L2321" s="25"/>
      <c r="M2321" s="25"/>
      <c r="N2321" s="22"/>
      <c r="O2321" s="33"/>
      <c r="P2321" s="3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</row>
    <row r="2322" customFormat="false" ht="18" hidden="false" customHeight="true" outlineLevel="0" collapsed="false">
      <c r="A2322" s="25" t="s">
        <v>490</v>
      </c>
      <c r="B2322" s="20" t="n">
        <v>10</v>
      </c>
      <c r="C2322" s="22" t="n">
        <v>41466</v>
      </c>
      <c r="D2322" s="11" t="n">
        <v>298.17</v>
      </c>
      <c r="E2322" s="20" t="n">
        <f aca="false">SUM(B2322*D2322)</f>
        <v>2981.7</v>
      </c>
      <c r="F2322" s="22" t="n">
        <v>43278</v>
      </c>
      <c r="G2322" s="11" t="n">
        <v>706.46</v>
      </c>
      <c r="H2322" s="23" t="n">
        <f aca="false">SUM(B2322*G2322)</f>
        <v>7064.6</v>
      </c>
      <c r="I2322" s="24" t="n">
        <f aca="false">SUM(H2322-E2322)</f>
        <v>4082.9</v>
      </c>
      <c r="J2322" s="11" t="str">
        <f aca="false">IF(SUM(+F2322-C2322)&lt;365,"ST","LT")</f>
        <v>LT</v>
      </c>
      <c r="K2322" s="25"/>
      <c r="L2322" s="25"/>
      <c r="M2322" s="25"/>
      <c r="N2322" s="22"/>
      <c r="O2322" s="33"/>
      <c r="P2322" s="3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</row>
    <row r="2323" customFormat="false" ht="18" hidden="false" customHeight="true" outlineLevel="0" collapsed="false">
      <c r="A2323" s="25" t="s">
        <v>490</v>
      </c>
      <c r="B2323" s="11" t="n">
        <v>10</v>
      </c>
      <c r="C2323" s="22" t="n">
        <v>41466</v>
      </c>
      <c r="D2323" s="11" t="n">
        <v>298.17</v>
      </c>
      <c r="E2323" s="20" t="n">
        <f aca="false">SUM(B2323*D2323)</f>
        <v>2981.7</v>
      </c>
      <c r="F2323" s="22" t="n">
        <v>43312</v>
      </c>
      <c r="G2323" s="11" t="n">
        <v>674.9</v>
      </c>
      <c r="H2323" s="23" t="n">
        <f aca="false">SUM(B2323*G2323)</f>
        <v>6749</v>
      </c>
      <c r="I2323" s="24" t="n">
        <f aca="false">SUM(H2323-E2323)</f>
        <v>3767.3</v>
      </c>
      <c r="J2323" s="11" t="str">
        <f aca="false">IF(SUM(+F2323-C2323)&lt;365,"ST","LT")</f>
        <v>LT</v>
      </c>
      <c r="K2323" s="25" t="s">
        <v>498</v>
      </c>
      <c r="L2323" s="25"/>
      <c r="M2323" s="25"/>
      <c r="N2323" s="22" t="n">
        <v>41466</v>
      </c>
      <c r="O2323" s="38" t="s">
        <v>499</v>
      </c>
      <c r="P2323" s="3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</row>
    <row r="2324" customFormat="false" ht="18" hidden="false" customHeight="true" outlineLevel="0" collapsed="false">
      <c r="A2324" s="25" t="s">
        <v>490</v>
      </c>
      <c r="B2324" s="11" t="n">
        <v>15</v>
      </c>
      <c r="C2324" s="22" t="n">
        <v>41466</v>
      </c>
      <c r="D2324" s="11" t="n">
        <v>322.46</v>
      </c>
      <c r="E2324" s="20" t="n">
        <f aca="false">SUM(B2324*D2324)</f>
        <v>4836.9</v>
      </c>
      <c r="F2324" s="22" t="n">
        <v>43312</v>
      </c>
      <c r="G2324" s="11" t="n">
        <v>674.9</v>
      </c>
      <c r="H2324" s="23" t="n">
        <f aca="false">SUM(B2324*G2324)</f>
        <v>10123.5</v>
      </c>
      <c r="I2324" s="24" t="n">
        <f aca="false">SUM(H2324-E2324)</f>
        <v>5286.6</v>
      </c>
      <c r="J2324" s="11" t="str">
        <f aca="false">IF(SUM(+F2324-C2324)&lt;365,"ST","LT")</f>
        <v>LT</v>
      </c>
      <c r="K2324" s="25"/>
      <c r="L2324" s="25"/>
      <c r="M2324" s="25"/>
      <c r="N2324" s="22"/>
      <c r="O2324" s="38"/>
      <c r="P2324" s="3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</row>
    <row r="2325" customFormat="false" ht="18" hidden="false" customHeight="true" outlineLevel="0" collapsed="false">
      <c r="A2325" s="25" t="s">
        <v>490</v>
      </c>
      <c r="B2325" s="11" t="n">
        <v>15</v>
      </c>
      <c r="C2325" s="22" t="n">
        <v>41466</v>
      </c>
      <c r="D2325" s="11" t="n">
        <v>322.46</v>
      </c>
      <c r="E2325" s="20" t="n">
        <f aca="false">SUM(B2325*D2325)</f>
        <v>4836.9</v>
      </c>
      <c r="F2325" s="22" t="n">
        <v>43567</v>
      </c>
      <c r="G2325" s="11" t="n">
        <v>942.88</v>
      </c>
      <c r="H2325" s="23" t="n">
        <f aca="false">SUM(B2325*G2325)</f>
        <v>14143.2</v>
      </c>
      <c r="I2325" s="24" t="n">
        <f aca="false">SUM(H2325-E2325)</f>
        <v>9306.3</v>
      </c>
      <c r="J2325" s="11" t="str">
        <f aca="false">IF(SUM(+F2325-C2325)&lt;365,"ST","LT")</f>
        <v>LT</v>
      </c>
      <c r="K2325" s="25" t="s">
        <v>500</v>
      </c>
      <c r="L2325" s="25"/>
      <c r="M2325" s="25"/>
      <c r="N2325" s="22" t="n">
        <v>41466</v>
      </c>
      <c r="O2325" s="38" t="s">
        <v>501</v>
      </c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</row>
    <row r="2326" customFormat="false" ht="18" hidden="false" customHeight="true" outlineLevel="0" collapsed="false">
      <c r="A2326" s="25" t="s">
        <v>490</v>
      </c>
      <c r="B2326" s="11" t="n">
        <v>10</v>
      </c>
      <c r="C2326" s="22" t="n">
        <v>41571</v>
      </c>
      <c r="D2326" s="11" t="n">
        <v>775.61</v>
      </c>
      <c r="E2326" s="20" t="n">
        <f aca="false">SUM(B2326*D2326)</f>
        <v>7756.1</v>
      </c>
      <c r="F2326" s="22" t="n">
        <v>43567</v>
      </c>
      <c r="G2326" s="11" t="n">
        <v>942.88</v>
      </c>
      <c r="H2326" s="23" t="n">
        <f aca="false">SUM(B2326*G2326)</f>
        <v>9428.8</v>
      </c>
      <c r="I2326" s="24" t="n">
        <f aca="false">SUM(H2326-E2326)</f>
        <v>1672.7</v>
      </c>
      <c r="J2326" s="11" t="str">
        <f aca="false">IF(SUM(+F2326-C2326)&lt;365,"ST","LT")</f>
        <v>LT</v>
      </c>
      <c r="K2326" s="35" t="s">
        <v>502</v>
      </c>
      <c r="L2326" s="25"/>
      <c r="M2326" s="25"/>
      <c r="N2326" s="11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</row>
    <row r="2327" customFormat="false" ht="18" hidden="false" customHeight="true" outlineLevel="0" collapsed="false">
      <c r="A2327" s="25" t="s">
        <v>490</v>
      </c>
      <c r="B2327" s="11" t="n">
        <v>10</v>
      </c>
      <c r="C2327" s="22" t="n">
        <v>42039</v>
      </c>
      <c r="D2327" s="11" t="n">
        <v>1436.15</v>
      </c>
      <c r="E2327" s="20" t="n">
        <f aca="false">SUM(B2327*D2327)</f>
        <v>14361.5</v>
      </c>
      <c r="F2327" s="22" t="n">
        <v>43567</v>
      </c>
      <c r="G2327" s="11" t="n">
        <v>942.88</v>
      </c>
      <c r="H2327" s="23" t="n">
        <f aca="false">SUM(B2327*G2327)</f>
        <v>9428.8</v>
      </c>
      <c r="I2327" s="24" t="n">
        <f aca="false">SUM(H2327-E2327)</f>
        <v>-4932.7</v>
      </c>
      <c r="J2327" s="11" t="str">
        <f aca="false">IF(SUM(+F2327-C2327)&lt;365,"ST","LT")</f>
        <v>LT</v>
      </c>
      <c r="K2327" s="35" t="s">
        <v>503</v>
      </c>
      <c r="L2327" s="25"/>
      <c r="M2327" s="25"/>
      <c r="N2327" s="11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</row>
    <row r="2328" customFormat="false" ht="18" hidden="false" customHeight="true" outlineLevel="0" collapsed="false">
      <c r="A2328" s="25" t="s">
        <v>490</v>
      </c>
      <c r="B2328" s="11" t="n">
        <v>4</v>
      </c>
      <c r="C2328" s="22" t="n">
        <v>42088</v>
      </c>
      <c r="D2328" s="11" t="n">
        <v>0</v>
      </c>
      <c r="E2328" s="20" t="n">
        <f aca="false">SUM(B2328*D2328)</f>
        <v>0</v>
      </c>
      <c r="F2328" s="22" t="n">
        <v>43567</v>
      </c>
      <c r="G2328" s="11" t="n">
        <v>942.88</v>
      </c>
      <c r="H2328" s="23" t="n">
        <f aca="false">SUM(B2328*G2328)</f>
        <v>3771.52</v>
      </c>
      <c r="I2328" s="24" t="n">
        <f aca="false">SUM(H2328-E2328)</f>
        <v>3771.52</v>
      </c>
      <c r="J2328" s="11" t="str">
        <f aca="false">IF(SUM(+F2328-C2328)&lt;365,"ST","LT")</f>
        <v>LT</v>
      </c>
      <c r="K2328" s="35" t="s">
        <v>94</v>
      </c>
      <c r="L2328" s="25"/>
      <c r="M2328" s="25"/>
      <c r="N2328" s="11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</row>
    <row r="2329" customFormat="false" ht="18" hidden="false" customHeight="true" outlineLevel="0" collapsed="false">
      <c r="A2329" s="25" t="s">
        <v>490</v>
      </c>
      <c r="B2329" s="11" t="n">
        <v>20</v>
      </c>
      <c r="C2329" s="22" t="n">
        <v>42088</v>
      </c>
      <c r="D2329" s="11" t="n">
        <v>0</v>
      </c>
      <c r="E2329" s="20" t="n">
        <f aca="false">SUM(B2329*D2329)</f>
        <v>0</v>
      </c>
      <c r="F2329" s="22" t="n">
        <v>43738</v>
      </c>
      <c r="G2329" s="11" t="n">
        <v>709.84</v>
      </c>
      <c r="H2329" s="23" t="n">
        <f aca="false">SUM(B2329*G2329)</f>
        <v>14196.8</v>
      </c>
      <c r="I2329" s="24" t="n">
        <f aca="false">SUM(H2329-E2329)</f>
        <v>14196.8</v>
      </c>
      <c r="J2329" s="11" t="str">
        <f aca="false">IF(SUM(+F2329-C2329)&lt;365,"ST","LT")</f>
        <v>LT</v>
      </c>
      <c r="K2329" s="35" t="s">
        <v>94</v>
      </c>
      <c r="L2329" s="25"/>
      <c r="M2329" s="25"/>
      <c r="N2329" s="11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</row>
    <row r="2330" customFormat="false" ht="18" hidden="false" customHeight="true" outlineLevel="0" collapsed="false">
      <c r="A2330" s="25" t="s">
        <v>490</v>
      </c>
      <c r="B2330" s="11" t="n">
        <v>10</v>
      </c>
      <c r="C2330" s="22" t="n">
        <v>42088</v>
      </c>
      <c r="D2330" s="11" t="n">
        <v>0</v>
      </c>
      <c r="E2330" s="20" t="n">
        <f aca="false">SUM(B2330*D2330)</f>
        <v>0</v>
      </c>
      <c r="F2330" s="22" t="n">
        <v>43752</v>
      </c>
      <c r="G2330" s="11" t="n">
        <v>722.54</v>
      </c>
      <c r="H2330" s="23" t="n">
        <f aca="false">SUM(B2330*G2330)</f>
        <v>7225.4</v>
      </c>
      <c r="I2330" s="24" t="n">
        <f aca="false">SUM(H2330-E2330)</f>
        <v>7225.4</v>
      </c>
      <c r="J2330" s="11" t="str">
        <f aca="false">IF(SUM(+F2330-C2330)&lt;365,"ST","LT")</f>
        <v>LT</v>
      </c>
      <c r="K2330" s="35"/>
      <c r="L2330" s="25"/>
      <c r="M2330" s="25"/>
      <c r="N2330" s="11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</row>
    <row r="2331" customFormat="false" ht="18" hidden="false" customHeight="true" outlineLevel="0" collapsed="false">
      <c r="A2331" s="25" t="s">
        <v>490</v>
      </c>
      <c r="B2331" s="11" t="n">
        <v>10</v>
      </c>
      <c r="C2331" s="22" t="n">
        <v>42088</v>
      </c>
      <c r="D2331" s="11" t="n">
        <v>0</v>
      </c>
      <c r="E2331" s="20" t="n">
        <f aca="false">SUM(B2331*D2331)</f>
        <v>0</v>
      </c>
      <c r="F2331" s="22" t="n">
        <v>43754</v>
      </c>
      <c r="G2331" s="11" t="n">
        <v>722.54</v>
      </c>
      <c r="H2331" s="23" t="n">
        <f aca="false">SUM(B2331*G2331)</f>
        <v>7225.4</v>
      </c>
      <c r="I2331" s="24" t="n">
        <f aca="false">SUM(H2331-E2331)</f>
        <v>7225.4</v>
      </c>
      <c r="J2331" s="11" t="str">
        <f aca="false">IF(SUM(+F2331-C2331)&lt;365,"ST","LT")</f>
        <v>LT</v>
      </c>
      <c r="K2331" s="35" t="s">
        <v>94</v>
      </c>
      <c r="L2331" s="25"/>
      <c r="M2331" s="25"/>
      <c r="N2331" s="11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</row>
    <row r="2332" customFormat="false" ht="18" hidden="false" customHeight="true" outlineLevel="0" collapsed="false">
      <c r="A2332" s="25" t="s">
        <v>490</v>
      </c>
      <c r="B2332" s="11" t="n">
        <v>56</v>
      </c>
      <c r="C2332" s="22" t="n">
        <v>42088</v>
      </c>
      <c r="D2332" s="11" t="n">
        <v>0</v>
      </c>
      <c r="E2332" s="20" t="n">
        <f aca="false">SUM(B2332*D2332)</f>
        <v>0</v>
      </c>
      <c r="F2332" s="22"/>
      <c r="G2332" s="11"/>
      <c r="H2332" s="23" t="n">
        <f aca="false">SUM(B2332*G2332)</f>
        <v>0</v>
      </c>
      <c r="I2332" s="24" t="n">
        <f aca="false">SUM(H2332-E2332)</f>
        <v>0</v>
      </c>
      <c r="J2332" s="11" t="str">
        <f aca="false">IF(SUM(+F2332-C2332)&lt;365,"ST","LT")</f>
        <v>ST</v>
      </c>
      <c r="K2332" s="35" t="s">
        <v>94</v>
      </c>
      <c r="L2332" s="25"/>
      <c r="M2332" s="25"/>
      <c r="N2332" s="11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</row>
    <row r="2333" customFormat="false" ht="18" hidden="false" customHeight="true" outlineLevel="0" collapsed="false">
      <c r="A2333" s="25" t="s">
        <v>490</v>
      </c>
      <c r="B2333" s="11" t="n">
        <v>15</v>
      </c>
      <c r="C2333" s="22" t="n">
        <v>43308</v>
      </c>
      <c r="D2333" s="11" t="n">
        <v>629.69</v>
      </c>
      <c r="E2333" s="20" t="n">
        <f aca="false">SUM(B2333*D2333)</f>
        <v>9445.35</v>
      </c>
      <c r="F2333" s="22"/>
      <c r="G2333" s="11"/>
      <c r="H2333" s="23" t="n">
        <f aca="false">SUM(B2333*G2333)</f>
        <v>0</v>
      </c>
      <c r="I2333" s="24" t="n">
        <f aca="false">SUM(H2333-E2333)</f>
        <v>-9445.35</v>
      </c>
      <c r="J2333" s="11" t="str">
        <f aca="false">IF(SUM(+F2333-C2333)&lt;365,"ST","LT")</f>
        <v>ST</v>
      </c>
      <c r="K2333" s="35"/>
      <c r="L2333" s="25"/>
      <c r="M2333" s="25"/>
      <c r="N2333" s="11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</row>
    <row r="2334" customFormat="false" ht="18" hidden="false" customHeight="true" outlineLevel="0" collapsed="false">
      <c r="A2334" s="25" t="s">
        <v>490</v>
      </c>
      <c r="B2334" s="11" t="n">
        <v>9</v>
      </c>
      <c r="C2334" s="22" t="n">
        <v>43599</v>
      </c>
      <c r="D2334" s="11" t="n">
        <v>801.97</v>
      </c>
      <c r="E2334" s="20" t="n">
        <f aca="false">SUM(B2334*D2334)</f>
        <v>7217.73</v>
      </c>
      <c r="F2334" s="22"/>
      <c r="G2334" s="11"/>
      <c r="H2334" s="23" t="n">
        <f aca="false">SUM(B2334*G2334)</f>
        <v>0</v>
      </c>
      <c r="I2334" s="24" t="n">
        <f aca="false">SUM(H2334-E2334)</f>
        <v>-7217.73</v>
      </c>
      <c r="J2334" s="11" t="str">
        <f aca="false">IF(SUM(+F2334-C2334)&lt;365,"ST","LT")</f>
        <v>ST</v>
      </c>
      <c r="K2334" s="35"/>
      <c r="L2334" s="25"/>
      <c r="M2334" s="25"/>
      <c r="N2334" s="11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</row>
    <row r="2335" customFormat="false" ht="18" hidden="false" customHeight="true" outlineLevel="0" collapsed="false">
      <c r="A2335" s="25" t="s">
        <v>490</v>
      </c>
      <c r="B2335" s="11" t="n">
        <v>10</v>
      </c>
      <c r="C2335" s="22" t="n">
        <v>43602</v>
      </c>
      <c r="D2335" s="11" t="n">
        <v>785.85</v>
      </c>
      <c r="E2335" s="20" t="n">
        <f aca="false">SUM(B2335*D2335)</f>
        <v>7858.5</v>
      </c>
      <c r="F2335" s="22"/>
      <c r="G2335" s="11"/>
      <c r="H2335" s="23" t="n">
        <f aca="false">SUM(B2335*G2335)</f>
        <v>0</v>
      </c>
      <c r="I2335" s="24" t="n">
        <f aca="false">SUM(H2335-E2335)</f>
        <v>-7858.5</v>
      </c>
      <c r="J2335" s="11" t="str">
        <f aca="false">IF(SUM(+F2335-C2335)&lt;365,"ST","LT")</f>
        <v>ST</v>
      </c>
      <c r="K2335" s="35"/>
      <c r="L2335" s="25"/>
      <c r="M2335" s="25"/>
      <c r="N2335" s="11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</row>
    <row r="2336" customFormat="false" ht="18" hidden="false" customHeight="true" outlineLevel="0" collapsed="false">
      <c r="A2336" s="19" t="s">
        <v>490</v>
      </c>
      <c r="B2336" s="11" t="n">
        <v>10</v>
      </c>
      <c r="C2336" s="22" t="n">
        <v>43607</v>
      </c>
      <c r="D2336" s="11" t="n">
        <v>754.06</v>
      </c>
      <c r="E2336" s="20" t="n">
        <f aca="false">SUM(B2336*D2336)</f>
        <v>7540.6</v>
      </c>
      <c r="F2336" s="22"/>
      <c r="G2336" s="11"/>
      <c r="H2336" s="23" t="n">
        <f aca="false">SUM(B2336*G2336)</f>
        <v>0</v>
      </c>
      <c r="I2336" s="24" t="n">
        <f aca="false">SUM(H2336-E2336)</f>
        <v>-7540.6</v>
      </c>
      <c r="J2336" s="11" t="str">
        <f aca="false">IF(SUM(+F2336-C2336)&lt;365,"ST","LT")</f>
        <v>ST</v>
      </c>
      <c r="K2336" s="35"/>
      <c r="L2336" s="25"/>
      <c r="M2336" s="25"/>
      <c r="N2336" s="11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</row>
    <row r="2337" customFormat="false" ht="18" hidden="false" customHeight="true" outlineLevel="0" collapsed="false">
      <c r="A2337" s="25" t="s">
        <v>504</v>
      </c>
      <c r="B2337" s="11" t="n">
        <v>25</v>
      </c>
      <c r="C2337" s="22" t="n">
        <v>43096</v>
      </c>
      <c r="D2337" s="11" t="n">
        <v>388.39</v>
      </c>
      <c r="E2337" s="20" t="n">
        <f aca="false">SUM(B2337*D2337)</f>
        <v>9709.75</v>
      </c>
      <c r="F2337" s="22"/>
      <c r="G2337" s="11"/>
      <c r="H2337" s="23" t="n">
        <f aca="false">SUM(B2337*G2337)</f>
        <v>0</v>
      </c>
      <c r="I2337" s="24" t="n">
        <f aca="false">SUM(H2337-E2337)</f>
        <v>-9709.75</v>
      </c>
      <c r="J2337" s="11" t="str">
        <f aca="false">IF(SUM(+F2337-C2337)&lt;365,"ST","LT")</f>
        <v>ST</v>
      </c>
      <c r="K2337" s="35"/>
      <c r="L2337" s="25"/>
      <c r="M2337" s="25"/>
      <c r="N2337" s="11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</row>
    <row r="2338" customFormat="false" ht="18" hidden="false" customHeight="true" outlineLevel="0" collapsed="false">
      <c r="A2338" s="25" t="s">
        <v>504</v>
      </c>
      <c r="B2338" s="11" t="n">
        <v>25</v>
      </c>
      <c r="C2338" s="22" t="n">
        <v>43311</v>
      </c>
      <c r="D2338" s="11" t="n">
        <v>290.16</v>
      </c>
      <c r="E2338" s="20" t="n">
        <f aca="false">SUM(B2338*D2338)</f>
        <v>7254</v>
      </c>
      <c r="F2338" s="22"/>
      <c r="G2338" s="11"/>
      <c r="H2338" s="23" t="n">
        <f aca="false">SUM(B2338*G2338)</f>
        <v>0</v>
      </c>
      <c r="I2338" s="24" t="n">
        <f aca="false">SUM(H2338-E2338)</f>
        <v>-7254</v>
      </c>
      <c r="J2338" s="11" t="str">
        <f aca="false">IF(SUM(+F2338-C2338)&lt;365,"ST","LT")</f>
        <v>ST</v>
      </c>
      <c r="K2338" s="35"/>
      <c r="L2338" s="25"/>
      <c r="M2338" s="25"/>
      <c r="N2338" s="11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</row>
    <row r="2339" customFormat="false" ht="18" hidden="false" customHeight="true" outlineLevel="0" collapsed="false">
      <c r="A2339" s="25" t="s">
        <v>505</v>
      </c>
      <c r="B2339" s="11" t="n">
        <v>100</v>
      </c>
      <c r="C2339" s="22" t="n">
        <v>40478</v>
      </c>
      <c r="D2339" s="11" t="n">
        <v>102.56</v>
      </c>
      <c r="E2339" s="20" t="n">
        <f aca="false">SUM(B2339*D2339)</f>
        <v>10256</v>
      </c>
      <c r="F2339" s="22" t="n">
        <v>43671</v>
      </c>
      <c r="G2339" s="11" t="n">
        <v>147.44</v>
      </c>
      <c r="H2339" s="23" t="n">
        <f aca="false">SUM(B2339*G2339)</f>
        <v>14744</v>
      </c>
      <c r="I2339" s="24" t="n">
        <f aca="false">SUM(H2339-E2339)</f>
        <v>4488</v>
      </c>
      <c r="J2339" s="11" t="str">
        <f aca="false">IF(SUM(+F2339-C2339)&lt;365,"ST","LT")</f>
        <v>LT</v>
      </c>
      <c r="K2339" s="25" t="s">
        <v>80</v>
      </c>
      <c r="L2339" s="25"/>
      <c r="M2339" s="25"/>
      <c r="N2339" s="11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</row>
    <row r="2340" customFormat="false" ht="18" hidden="false" customHeight="true" outlineLevel="0" collapsed="false">
      <c r="A2340" s="25" t="s">
        <v>505</v>
      </c>
      <c r="B2340" s="11" t="n">
        <v>74</v>
      </c>
      <c r="C2340" s="22" t="n">
        <v>42199</v>
      </c>
      <c r="D2340" s="11" t="n">
        <v>96.48</v>
      </c>
      <c r="E2340" s="20" t="n">
        <f aca="false">SUM(B2340*D2340)</f>
        <v>7139.52</v>
      </c>
      <c r="F2340" s="22"/>
      <c r="G2340" s="11"/>
      <c r="H2340" s="23" t="n">
        <f aca="false">SUM(B2340*G2340)</f>
        <v>0</v>
      </c>
      <c r="I2340" s="24" t="n">
        <f aca="false">SUM(H2340-E2340)</f>
        <v>-7139.52</v>
      </c>
      <c r="J2340" s="11" t="str">
        <f aca="false">IF(SUM(+F2340-C2340)&lt;365,"ST","LT")</f>
        <v>ST</v>
      </c>
      <c r="K2340" s="25"/>
      <c r="L2340" s="25"/>
      <c r="M2340" s="25"/>
      <c r="N2340" s="11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</row>
    <row r="2341" customFormat="false" ht="18" hidden="false" customHeight="true" outlineLevel="0" collapsed="false">
      <c r="A2341" s="25" t="s">
        <v>505</v>
      </c>
      <c r="B2341" s="11" t="n">
        <v>130</v>
      </c>
      <c r="C2341" s="22" t="n">
        <v>43046</v>
      </c>
      <c r="D2341" s="11" t="n">
        <v>75</v>
      </c>
      <c r="E2341" s="20" t="n">
        <f aca="false">SUM(B2341*D2341)</f>
        <v>9750</v>
      </c>
      <c r="F2341" s="22"/>
      <c r="G2341" s="11"/>
      <c r="H2341" s="23" t="n">
        <f aca="false">SUM(B2341*G2341)</f>
        <v>0</v>
      </c>
      <c r="I2341" s="24" t="n">
        <f aca="false">SUM(H2341-E2341)</f>
        <v>-9750</v>
      </c>
      <c r="J2341" s="11" t="str">
        <f aca="false">IF(SUM(+F2341-C2341)&lt;365,"ST","LT")</f>
        <v>ST</v>
      </c>
      <c r="K2341" s="25" t="s">
        <v>447</v>
      </c>
      <c r="L2341" s="25"/>
      <c r="M2341" s="25"/>
      <c r="N2341" s="11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</row>
    <row r="2342" customFormat="false" ht="18" hidden="false" customHeight="true" outlineLevel="0" collapsed="false">
      <c r="A2342" s="25" t="s">
        <v>505</v>
      </c>
      <c r="B2342" s="11" t="n">
        <v>70</v>
      </c>
      <c r="C2342" s="22" t="n">
        <v>43053</v>
      </c>
      <c r="D2342" s="11" t="n">
        <v>113.24</v>
      </c>
      <c r="E2342" s="20" t="n">
        <f aca="false">SUM(B2342*D2342)</f>
        <v>7926.8</v>
      </c>
      <c r="F2342" s="22"/>
      <c r="G2342" s="11"/>
      <c r="H2342" s="23" t="n">
        <f aca="false">SUM(B2342*G2342)</f>
        <v>0</v>
      </c>
      <c r="I2342" s="24" t="n">
        <f aca="false">SUM(H2342-E2342)</f>
        <v>-7926.8</v>
      </c>
      <c r="J2342" s="11" t="str">
        <f aca="false">IF(SUM(+F2342-C2342)&lt;365,"ST","LT")</f>
        <v>ST</v>
      </c>
      <c r="K2342" s="25"/>
      <c r="L2342" s="25"/>
      <c r="M2342" s="25"/>
      <c r="N2342" s="11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</row>
    <row r="2343" customFormat="false" ht="18" hidden="false" customHeight="true" outlineLevel="0" collapsed="false">
      <c r="A2343" s="25" t="s">
        <v>505</v>
      </c>
      <c r="B2343" s="11" t="n">
        <v>9</v>
      </c>
      <c r="C2343" s="22" t="n">
        <v>41883</v>
      </c>
      <c r="D2343" s="11" t="n">
        <v>55</v>
      </c>
      <c r="E2343" s="20" t="n">
        <f aca="false">SUM(B2343*D2343)</f>
        <v>495</v>
      </c>
      <c r="F2343" s="22"/>
      <c r="G2343" s="11"/>
      <c r="H2343" s="23" t="n">
        <f aca="false">SUM(B2343*G2343)</f>
        <v>0</v>
      </c>
      <c r="I2343" s="24" t="n">
        <f aca="false">SUM(H2343-E2343)</f>
        <v>-495</v>
      </c>
      <c r="J2343" s="11" t="str">
        <f aca="false">IF(SUM(+F2343-C2343)&lt;365,"ST","LT")</f>
        <v>ST</v>
      </c>
      <c r="K2343" s="25" t="s">
        <v>506</v>
      </c>
      <c r="L2343" s="25" t="s">
        <v>507</v>
      </c>
      <c r="M2343" s="25"/>
      <c r="N2343" s="11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</row>
    <row r="2344" customFormat="false" ht="18" hidden="false" customHeight="true" outlineLevel="0" collapsed="false">
      <c r="A2344" s="25" t="s">
        <v>505</v>
      </c>
      <c r="B2344" s="11" t="n">
        <v>117</v>
      </c>
      <c r="C2344" s="22" t="n">
        <v>41883</v>
      </c>
      <c r="D2344" s="11" t="n">
        <v>55</v>
      </c>
      <c r="E2344" s="20" t="n">
        <f aca="false">SUM(B2344*D2344)</f>
        <v>6435</v>
      </c>
      <c r="F2344" s="22"/>
      <c r="G2344" s="11"/>
      <c r="H2344" s="23" t="n">
        <f aca="false">SUM(B2344*G2344)</f>
        <v>0</v>
      </c>
      <c r="I2344" s="24" t="n">
        <f aca="false">SUM(H2344-E2344)</f>
        <v>-6435</v>
      </c>
      <c r="J2344" s="11" t="str">
        <f aca="false">IF(SUM(+F2344-C2344)&lt;365,"ST","LT")</f>
        <v>ST</v>
      </c>
      <c r="K2344" s="25" t="s">
        <v>506</v>
      </c>
      <c r="L2344" s="25" t="s">
        <v>507</v>
      </c>
      <c r="M2344" s="25"/>
      <c r="N2344" s="11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</row>
    <row r="2345" customFormat="false" ht="18" hidden="false" customHeight="true" outlineLevel="0" collapsed="false">
      <c r="A2345" s="25" t="s">
        <v>508</v>
      </c>
      <c r="B2345" s="11" t="n">
        <v>15</v>
      </c>
      <c r="C2345" s="22" t="n">
        <v>43053</v>
      </c>
      <c r="D2345" s="11" t="n">
        <v>709.45</v>
      </c>
      <c r="E2345" s="20" t="n">
        <f aca="false">SUM(B2345*D2345)</f>
        <v>10641.75</v>
      </c>
      <c r="F2345" s="22"/>
      <c r="G2345" s="11"/>
      <c r="H2345" s="23" t="n">
        <f aca="false">SUM(B2345*G2345)</f>
        <v>0</v>
      </c>
      <c r="I2345" s="24" t="n">
        <f aca="false">SUM(H2345-E2345)</f>
        <v>-10641.75</v>
      </c>
      <c r="J2345" s="11" t="str">
        <f aca="false">IF(SUM(+F2345-C2345)&lt;365,"ST","LT")</f>
        <v>ST</v>
      </c>
      <c r="K2345" s="25"/>
      <c r="L2345" s="25"/>
      <c r="M2345" s="25"/>
      <c r="N2345" s="11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</row>
    <row r="2346" customFormat="false" ht="18" hidden="false" customHeight="true" outlineLevel="0" collapsed="false">
      <c r="A2346" s="25" t="s">
        <v>508</v>
      </c>
      <c r="B2346" s="11" t="n">
        <v>10</v>
      </c>
      <c r="C2346" s="22" t="n">
        <v>43060</v>
      </c>
      <c r="D2346" s="11" t="n">
        <v>672</v>
      </c>
      <c r="E2346" s="20" t="n">
        <f aca="false">SUM(B2346*D2346)</f>
        <v>6720</v>
      </c>
      <c r="F2346" s="22"/>
      <c r="G2346" s="11"/>
      <c r="H2346" s="23" t="n">
        <f aca="false">SUM(B2346*G2346)</f>
        <v>0</v>
      </c>
      <c r="I2346" s="24" t="n">
        <f aca="false">SUM(H2346-E2346)</f>
        <v>-6720</v>
      </c>
      <c r="J2346" s="11" t="str">
        <f aca="false">IF(SUM(+F2346-C2346)&lt;365,"ST","LT")</f>
        <v>ST</v>
      </c>
      <c r="K2346" s="25"/>
      <c r="L2346" s="25"/>
      <c r="M2346" s="25"/>
      <c r="N2346" s="11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</row>
    <row r="2347" customFormat="false" ht="18" hidden="false" customHeight="true" outlineLevel="0" collapsed="false">
      <c r="A2347" s="25" t="s">
        <v>508</v>
      </c>
      <c r="B2347" s="11" t="n">
        <v>25</v>
      </c>
      <c r="C2347" s="22" t="n">
        <v>43285</v>
      </c>
      <c r="D2347" s="11" t="n">
        <v>0</v>
      </c>
      <c r="E2347" s="20" t="n">
        <f aca="false">SUM(B2347*D2347)</f>
        <v>0</v>
      </c>
      <c r="F2347" s="22"/>
      <c r="G2347" s="11"/>
      <c r="H2347" s="23" t="n">
        <f aca="false">SUM(B2347*G2347)</f>
        <v>0</v>
      </c>
      <c r="I2347" s="24" t="n">
        <f aca="false">SUM(H2347-E2347)</f>
        <v>0</v>
      </c>
      <c r="J2347" s="11" t="str">
        <f aca="false">IF(SUM(+F2347-C2347)&lt;365,"ST","LT")</f>
        <v>ST</v>
      </c>
      <c r="K2347" s="25" t="s">
        <v>509</v>
      </c>
      <c r="L2347" s="25"/>
      <c r="M2347" s="25"/>
      <c r="N2347" s="11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</row>
    <row r="2348" customFormat="false" ht="18" hidden="false" customHeight="true" outlineLevel="0" collapsed="false">
      <c r="A2348" s="25" t="s">
        <v>510</v>
      </c>
      <c r="B2348" s="11" t="n">
        <v>100</v>
      </c>
      <c r="C2348" s="22" t="n">
        <v>42053</v>
      </c>
      <c r="D2348" s="11" t="n">
        <v>55.01</v>
      </c>
      <c r="E2348" s="20" t="n">
        <f aca="false">SUM(B2348*D2348)</f>
        <v>5501</v>
      </c>
      <c r="F2348" s="22" t="n">
        <v>43721</v>
      </c>
      <c r="G2348" s="11" t="n">
        <v>35.73</v>
      </c>
      <c r="H2348" s="23" t="n">
        <f aca="false">SUM(B2348*G2348)</f>
        <v>3573</v>
      </c>
      <c r="I2348" s="24" t="n">
        <f aca="false">SUM(H2348-E2348)</f>
        <v>-1928</v>
      </c>
      <c r="J2348" s="11" t="str">
        <f aca="false">IF(SUM(+F2348-C2348)&lt;365,"ST","LT")</f>
        <v>LT</v>
      </c>
      <c r="K2348" s="25"/>
      <c r="L2348" s="25"/>
      <c r="M2348" s="25"/>
      <c r="N2348" s="11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</row>
    <row r="2349" customFormat="false" ht="18" hidden="false" customHeight="true" outlineLevel="0" collapsed="false">
      <c r="A2349" s="25" t="s">
        <v>510</v>
      </c>
      <c r="B2349" s="11" t="n">
        <v>100</v>
      </c>
      <c r="C2349" s="22" t="n">
        <v>42426</v>
      </c>
      <c r="D2349" s="11" t="n">
        <v>56.32</v>
      </c>
      <c r="E2349" s="20" t="n">
        <f aca="false">SUM(B2349*D2349)</f>
        <v>5632</v>
      </c>
      <c r="F2349" s="22" t="n">
        <v>43721</v>
      </c>
      <c r="G2349" s="11" t="n">
        <v>35.73</v>
      </c>
      <c r="H2349" s="23" t="n">
        <f aca="false">SUM(B2349*G2349)</f>
        <v>3573</v>
      </c>
      <c r="I2349" s="24" t="n">
        <f aca="false">SUM(H2349-E2349)</f>
        <v>-2059</v>
      </c>
      <c r="J2349" s="11" t="str">
        <f aca="false">IF(SUM(+F2349-C2349)&lt;365,"ST","LT")</f>
        <v>LT</v>
      </c>
      <c r="K2349" s="25"/>
      <c r="L2349" s="25"/>
      <c r="M2349" s="25"/>
      <c r="N2349" s="11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</row>
    <row r="2350" customFormat="false" ht="18" hidden="false" customHeight="true" outlineLevel="0" collapsed="false">
      <c r="A2350" s="25" t="s">
        <v>511</v>
      </c>
      <c r="B2350" s="11" t="n">
        <v>100</v>
      </c>
      <c r="C2350" s="22" t="n">
        <v>40683</v>
      </c>
      <c r="D2350" s="11" t="n">
        <v>124.42</v>
      </c>
      <c r="E2350" s="20" t="n">
        <f aca="false">SUM(B2350*D2350)</f>
        <v>12442</v>
      </c>
      <c r="F2350" s="22"/>
      <c r="G2350" s="11"/>
      <c r="H2350" s="23" t="n">
        <f aca="false">SUM(B2350*G2350)</f>
        <v>0</v>
      </c>
      <c r="I2350" s="24" t="n">
        <f aca="false">SUM(H2350-E2350)</f>
        <v>-12442</v>
      </c>
      <c r="J2350" s="11" t="str">
        <f aca="false">IF(SUM(+F2350-C2350)&lt;365,"ST","LT")</f>
        <v>ST</v>
      </c>
      <c r="K2350" s="25" t="s">
        <v>512</v>
      </c>
      <c r="L2350" s="25"/>
      <c r="M2350" s="25"/>
      <c r="N2350" s="11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</row>
    <row r="2351" customFormat="false" ht="18" hidden="false" customHeight="true" outlineLevel="0" collapsed="false">
      <c r="A2351" s="25" t="s">
        <v>511</v>
      </c>
      <c r="B2351" s="11" t="n">
        <v>28</v>
      </c>
      <c r="C2351" s="22" t="n">
        <v>41754</v>
      </c>
      <c r="D2351" s="11" t="n">
        <v>60</v>
      </c>
      <c r="E2351" s="20" t="n">
        <f aca="false">SUM(B2351*D2351)</f>
        <v>1680</v>
      </c>
      <c r="F2351" s="22"/>
      <c r="G2351" s="11"/>
      <c r="H2351" s="23" t="n">
        <f aca="false">SUM(B2351*G2351)</f>
        <v>0</v>
      </c>
      <c r="I2351" s="24" t="n">
        <f aca="false">SUM(H2351-E2351)</f>
        <v>-1680</v>
      </c>
      <c r="J2351" s="11" t="str">
        <f aca="false">IF(SUM(+F2351-C2351)&lt;365,"ST","LT")</f>
        <v>ST</v>
      </c>
      <c r="K2351" s="25" t="s">
        <v>447</v>
      </c>
      <c r="L2351" s="25"/>
      <c r="M2351" s="25"/>
      <c r="N2351" s="11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</row>
    <row r="2352" customFormat="false" ht="18" hidden="false" customHeight="true" outlineLevel="0" collapsed="false">
      <c r="A2352" s="25" t="s">
        <v>511</v>
      </c>
      <c r="B2352" s="11" t="n">
        <v>16</v>
      </c>
      <c r="C2352" s="22" t="n">
        <v>41754</v>
      </c>
      <c r="D2352" s="11" t="n">
        <v>60</v>
      </c>
      <c r="E2352" s="20" t="n">
        <f aca="false">SUM(B2352*D2352)</f>
        <v>960</v>
      </c>
      <c r="F2352" s="22"/>
      <c r="G2352" s="11"/>
      <c r="H2352" s="23" t="n">
        <f aca="false">SUM(B2352*G2352)</f>
        <v>0</v>
      </c>
      <c r="I2352" s="24" t="n">
        <f aca="false">SUM(H2352-E2352)</f>
        <v>-960</v>
      </c>
      <c r="J2352" s="11" t="str">
        <f aca="false">IF(SUM(+F2352-C2352)&lt;365,"ST","LT")</f>
        <v>ST</v>
      </c>
      <c r="K2352" s="25" t="s">
        <v>447</v>
      </c>
      <c r="L2352" s="25"/>
      <c r="M2352" s="25"/>
      <c r="N2352" s="11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</row>
    <row r="2353" customFormat="false" ht="18" hidden="false" customHeight="true" outlineLevel="0" collapsed="false">
      <c r="A2353" s="25" t="s">
        <v>511</v>
      </c>
      <c r="B2353" s="11" t="n">
        <v>56</v>
      </c>
      <c r="C2353" s="22" t="n">
        <v>42068</v>
      </c>
      <c r="D2353" s="11" t="n">
        <v>85.12</v>
      </c>
      <c r="E2353" s="20" t="n">
        <f aca="false">SUM(B2353*D2353)</f>
        <v>4766.72</v>
      </c>
      <c r="F2353" s="22"/>
      <c r="G2353" s="11"/>
      <c r="H2353" s="23" t="n">
        <f aca="false">SUM(B2353*G2353)</f>
        <v>0</v>
      </c>
      <c r="I2353" s="24" t="n">
        <f aca="false">SUM(H2353-E2353)</f>
        <v>-4766.72</v>
      </c>
      <c r="J2353" s="11" t="str">
        <f aca="false">IF(SUM(+F2353-C2353)&lt;365,"ST","LT")</f>
        <v>ST</v>
      </c>
      <c r="K2353" s="25"/>
      <c r="L2353" s="25"/>
      <c r="M2353" s="25"/>
      <c r="N2353" s="11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</row>
    <row r="2354" customFormat="false" ht="18" hidden="false" customHeight="true" outlineLevel="0" collapsed="false">
      <c r="A2354" s="25" t="s">
        <v>513</v>
      </c>
      <c r="B2354" s="11" t="n">
        <v>4</v>
      </c>
      <c r="C2354" s="22" t="n">
        <v>40742</v>
      </c>
      <c r="D2354" s="11" t="n">
        <v>594.76</v>
      </c>
      <c r="E2354" s="20" t="n">
        <f aca="false">SUM(B2354*D2354)</f>
        <v>2379.04</v>
      </c>
      <c r="F2354" s="22" t="n">
        <v>43466</v>
      </c>
      <c r="G2354" s="11" t="n">
        <v>1124.5</v>
      </c>
      <c r="H2354" s="23" t="n">
        <f aca="false">SUM(B2354*G2354)</f>
        <v>4498</v>
      </c>
      <c r="I2354" s="24" t="n">
        <f aca="false">SUM(H2354-E2354)</f>
        <v>2118.96</v>
      </c>
      <c r="J2354" s="11" t="str">
        <f aca="false">IF(SUM(+F2354-C2354)&lt;365,"ST","LT")</f>
        <v>LT</v>
      </c>
      <c r="K2354" s="25"/>
      <c r="L2354" s="25"/>
      <c r="M2354" s="25"/>
      <c r="N2354" s="11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</row>
    <row r="2355" customFormat="false" ht="18" hidden="false" customHeight="true" outlineLevel="0" collapsed="false">
      <c r="A2355" s="25" t="s">
        <v>513</v>
      </c>
      <c r="B2355" s="11" t="n">
        <v>6</v>
      </c>
      <c r="C2355" s="22" t="n">
        <v>40742</v>
      </c>
      <c r="D2355" s="11" t="n">
        <v>594.76</v>
      </c>
      <c r="E2355" s="20" t="n">
        <f aca="false">SUM(B2355*D2355)</f>
        <v>3568.56</v>
      </c>
      <c r="F2355" s="22" t="n">
        <v>43467</v>
      </c>
      <c r="G2355" s="11" t="n">
        <v>1129.47</v>
      </c>
      <c r="H2355" s="23" t="n">
        <f aca="false">SUM(B2355*G2355)</f>
        <v>6776.82</v>
      </c>
      <c r="I2355" s="24" t="n">
        <f aca="false">SUM(H2355-E2355)</f>
        <v>3208.26</v>
      </c>
      <c r="J2355" s="11" t="str">
        <f aca="false">IF(SUM(+F2355-C2355)&lt;365,"ST","LT")</f>
        <v>LT</v>
      </c>
      <c r="K2355" s="25"/>
      <c r="L2355" s="25"/>
      <c r="M2355" s="25"/>
      <c r="N2355" s="11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</row>
    <row r="2356" customFormat="false" ht="18" hidden="false" customHeight="true" outlineLevel="0" collapsed="false">
      <c r="A2356" s="25" t="s">
        <v>513</v>
      </c>
      <c r="B2356" s="11" t="n">
        <v>15</v>
      </c>
      <c r="C2356" s="22" t="n">
        <v>40890</v>
      </c>
      <c r="D2356" s="11" t="n">
        <v>439.64</v>
      </c>
      <c r="E2356" s="20" t="n">
        <f aca="false">SUM(B2356*D2356)</f>
        <v>6594.6</v>
      </c>
      <c r="F2356" s="22"/>
      <c r="G2356" s="11"/>
      <c r="H2356" s="23" t="n">
        <f aca="false">SUM(B2356*G2356)</f>
        <v>0</v>
      </c>
      <c r="I2356" s="24" t="n">
        <f aca="false">SUM(H2356-E2356)</f>
        <v>-6594.6</v>
      </c>
      <c r="J2356" s="11" t="str">
        <f aca="false">IF(SUM(+F2356-C2356)&lt;365,"ST","LT")</f>
        <v>ST</v>
      </c>
      <c r="K2356" s="25"/>
      <c r="L2356" s="25"/>
      <c r="M2356" s="25"/>
      <c r="N2356" s="11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</row>
    <row r="2357" customFormat="false" ht="18" hidden="false" customHeight="true" outlineLevel="0" collapsed="false">
      <c r="A2357" s="19" t="s">
        <v>513</v>
      </c>
      <c r="B2357" s="11" t="n">
        <v>10</v>
      </c>
      <c r="C2357" s="22" t="n">
        <v>43577</v>
      </c>
      <c r="D2357" s="11" t="n">
        <v>973.24</v>
      </c>
      <c r="E2357" s="20" t="n">
        <f aca="false">SUM(B2357*D2357)</f>
        <v>9732.4</v>
      </c>
      <c r="F2357" s="22"/>
      <c r="G2357" s="11"/>
      <c r="H2357" s="23" t="n">
        <f aca="false">SUM(B2357*G2357)</f>
        <v>0</v>
      </c>
      <c r="I2357" s="24" t="n">
        <f aca="false">SUM(H2357-E2357)</f>
        <v>-9732.4</v>
      </c>
      <c r="J2357" s="11" t="str">
        <f aca="false">IF(SUM(+F2357-C2357)&lt;365,"ST","LT")</f>
        <v>ST</v>
      </c>
      <c r="K2357" s="25"/>
      <c r="L2357" s="25"/>
      <c r="M2357" s="25"/>
      <c r="N2357" s="11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</row>
    <row r="2358" customFormat="false" ht="18" hidden="false" customHeight="true" outlineLevel="0" collapsed="false">
      <c r="A2358" s="19" t="s">
        <v>514</v>
      </c>
      <c r="B2358" s="11" t="n">
        <v>25</v>
      </c>
      <c r="C2358" s="22" t="n">
        <v>43644</v>
      </c>
      <c r="D2358" s="11" t="n">
        <v>474.78</v>
      </c>
      <c r="E2358" s="20" t="n">
        <f aca="false">SUM(B2358*D2358)</f>
        <v>11869.5</v>
      </c>
      <c r="F2358" s="22" t="n">
        <v>43908</v>
      </c>
      <c r="G2358" s="11" t="n">
        <v>562.75</v>
      </c>
      <c r="H2358" s="23" t="n">
        <f aca="false">SUM(B2358*G2358)</f>
        <v>14068.75</v>
      </c>
      <c r="I2358" s="24" t="n">
        <f aca="false">SUM(H2358-E2358)</f>
        <v>2199.25</v>
      </c>
      <c r="J2358" s="11" t="str">
        <f aca="false">IF(SUM(+F2358-C2358)&lt;365,"ST","LT")</f>
        <v>ST</v>
      </c>
      <c r="K2358" s="25"/>
      <c r="L2358" s="25"/>
      <c r="M2358" s="25"/>
      <c r="N2358" s="11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</row>
    <row r="2359" customFormat="false" ht="18" hidden="false" customHeight="true" outlineLevel="0" collapsed="false">
      <c r="A2359" s="19" t="s">
        <v>515</v>
      </c>
      <c r="B2359" s="11" t="n">
        <v>25</v>
      </c>
      <c r="C2359" s="22" t="n">
        <v>40858</v>
      </c>
      <c r="D2359" s="11" t="n">
        <v>238.13</v>
      </c>
      <c r="E2359" s="20" t="n">
        <f aca="false">SUM(B2359*D2359)</f>
        <v>5953.25</v>
      </c>
      <c r="F2359" s="22" t="n">
        <v>43615</v>
      </c>
      <c r="G2359" s="11" t="n">
        <v>697.73</v>
      </c>
      <c r="H2359" s="23" t="n">
        <f aca="false">SUM(B2359*G2359)</f>
        <v>17443.25</v>
      </c>
      <c r="I2359" s="24" t="n">
        <f aca="false">SUM(H2359-E2359)</f>
        <v>11490</v>
      </c>
      <c r="J2359" s="11" t="str">
        <f aca="false">IF(SUM(+F2359-C2359)&lt;365,"ST","LT")</f>
        <v>LT</v>
      </c>
      <c r="K2359" s="25"/>
      <c r="L2359" s="25"/>
      <c r="M2359" s="25"/>
      <c r="N2359" s="11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</row>
    <row r="2360" customFormat="false" ht="18" hidden="false" customHeight="true" outlineLevel="0" collapsed="false">
      <c r="A2360" s="19" t="s">
        <v>515</v>
      </c>
      <c r="B2360" s="11" t="n">
        <v>25</v>
      </c>
      <c r="C2360" s="22" t="n">
        <v>40858</v>
      </c>
      <c r="D2360" s="11" t="n">
        <v>238.13</v>
      </c>
      <c r="E2360" s="20" t="n">
        <f aca="false">SUM(B2360*D2360)</f>
        <v>5953.25</v>
      </c>
      <c r="F2360" s="22" t="n">
        <v>43866</v>
      </c>
      <c r="G2360" s="11" t="n">
        <v>988.53</v>
      </c>
      <c r="H2360" s="23" t="n">
        <f aca="false">SUM(B2360*G2360)</f>
        <v>24713.25</v>
      </c>
      <c r="I2360" s="24" t="n">
        <f aca="false">SUM(H2360-E2360)</f>
        <v>18760</v>
      </c>
      <c r="J2360" s="11" t="str">
        <f aca="false">IF(SUM(+F2360-C2360)&lt;365,"ST","LT")</f>
        <v>LT</v>
      </c>
      <c r="K2360" s="25"/>
      <c r="L2360" s="25"/>
      <c r="M2360" s="25"/>
      <c r="N2360" s="11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</row>
    <row r="2361" customFormat="false" ht="18" hidden="false" customHeight="true" outlineLevel="0" collapsed="false">
      <c r="A2361" s="19" t="s">
        <v>515</v>
      </c>
      <c r="B2361" s="11" t="n">
        <v>25</v>
      </c>
      <c r="C2361" s="22" t="n">
        <v>43417</v>
      </c>
      <c r="D2361" s="11" t="n">
        <v>522.39</v>
      </c>
      <c r="E2361" s="20" t="n">
        <f aca="false">SUM(B2361*D2361)</f>
        <v>13059.75</v>
      </c>
      <c r="F2361" s="22" t="n">
        <v>43886</v>
      </c>
      <c r="G2361" s="11" t="n">
        <v>1042.13</v>
      </c>
      <c r="H2361" s="23" t="n">
        <f aca="false">SUM(B2361*G2361)</f>
        <v>26053.25</v>
      </c>
      <c r="I2361" s="24" t="n">
        <f aca="false">SUM(H2361-E2361)</f>
        <v>12993.5</v>
      </c>
      <c r="J2361" s="11" t="str">
        <f aca="false">IF(SUM(+F2361-C2361)&lt;365,"ST","LT")</f>
        <v>LT</v>
      </c>
      <c r="K2361" s="25"/>
      <c r="L2361" s="25"/>
      <c r="M2361" s="25"/>
      <c r="N2361" s="11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</row>
    <row r="2362" customFormat="false" ht="18" hidden="false" customHeight="true" outlineLevel="0" collapsed="false">
      <c r="A2362" s="25" t="s">
        <v>516</v>
      </c>
      <c r="B2362" s="11" t="n">
        <v>10</v>
      </c>
      <c r="C2362" s="22" t="n">
        <v>43279</v>
      </c>
      <c r="D2362" s="11" t="n">
        <v>843.28</v>
      </c>
      <c r="E2362" s="20" t="n">
        <f aca="false">SUM(B2362*D2362)</f>
        <v>8432.8</v>
      </c>
      <c r="F2362" s="22" t="n">
        <v>43496</v>
      </c>
      <c r="G2362" s="11" t="n">
        <v>964.21</v>
      </c>
      <c r="H2362" s="23" t="n">
        <f aca="false">SUM(B2362*G2362)</f>
        <v>9642.1</v>
      </c>
      <c r="I2362" s="24" t="n">
        <f aca="false">SUM(H2362-E2362)</f>
        <v>1209.3</v>
      </c>
      <c r="J2362" s="11" t="str">
        <f aca="false">IF(SUM(+F2362-C2362)&lt;365,"ST","LT")</f>
        <v>ST</v>
      </c>
      <c r="K2362" s="25"/>
      <c r="L2362" s="25"/>
      <c r="M2362" s="25"/>
      <c r="N2362" s="11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</row>
    <row r="2363" customFormat="false" ht="18" hidden="false" customHeight="true" outlineLevel="0" collapsed="false">
      <c r="A2363" s="25" t="s">
        <v>516</v>
      </c>
      <c r="B2363" s="11" t="n">
        <v>10</v>
      </c>
      <c r="C2363" s="22" t="n">
        <v>43279</v>
      </c>
      <c r="D2363" s="11" t="n">
        <v>843.28</v>
      </c>
      <c r="E2363" s="20" t="n">
        <f aca="false">SUM(B2363*D2363)</f>
        <v>8432.8</v>
      </c>
      <c r="F2363" s="22" t="n">
        <v>43601</v>
      </c>
      <c r="G2363" s="11" t="n">
        <v>1165.69</v>
      </c>
      <c r="H2363" s="23" t="n">
        <f aca="false">SUM(B2363*G2363)</f>
        <v>11656.9</v>
      </c>
      <c r="I2363" s="24" t="n">
        <f aca="false">SUM(H2363-E2363)</f>
        <v>3224.1</v>
      </c>
      <c r="J2363" s="11" t="str">
        <f aca="false">IF(SUM(+F2363-C2363)&lt;365,"ST","LT")</f>
        <v>ST</v>
      </c>
      <c r="K2363" s="25"/>
      <c r="L2363" s="25"/>
      <c r="M2363" s="25"/>
      <c r="N2363" s="11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</row>
    <row r="2364" customFormat="false" ht="18" hidden="false" customHeight="true" outlineLevel="0" collapsed="false">
      <c r="A2364" s="19" t="s">
        <v>516</v>
      </c>
      <c r="B2364" s="11" t="n">
        <v>10</v>
      </c>
      <c r="C2364" s="22" t="n">
        <v>43664</v>
      </c>
      <c r="D2364" s="11" t="n">
        <v>1070.47</v>
      </c>
      <c r="E2364" s="20" t="n">
        <f aca="false">SUM(B2364*D2364)</f>
        <v>10704.7</v>
      </c>
      <c r="F2364" s="22"/>
      <c r="G2364" s="11"/>
      <c r="H2364" s="23" t="n">
        <f aca="false">SUM(B2364*G2364)</f>
        <v>0</v>
      </c>
      <c r="I2364" s="24" t="n">
        <f aca="false">SUM(H2364-E2364)</f>
        <v>-10704.7</v>
      </c>
      <c r="J2364" s="11" t="str">
        <f aca="false">IF(SUM(+F2364-C2364)&lt;365,"ST","LT")</f>
        <v>ST</v>
      </c>
      <c r="K2364" s="25"/>
      <c r="L2364" s="25"/>
      <c r="M2364" s="25"/>
      <c r="N2364" s="11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</row>
    <row r="2365" customFormat="false" ht="18" hidden="false" customHeight="true" outlineLevel="0" collapsed="false">
      <c r="A2365" s="25" t="s">
        <v>517</v>
      </c>
      <c r="B2365" s="11" t="n">
        <v>15</v>
      </c>
      <c r="C2365" s="22" t="n">
        <v>39440</v>
      </c>
      <c r="D2365" s="11" t="n">
        <v>465</v>
      </c>
      <c r="E2365" s="20" t="n">
        <f aca="false">SUM(B2365*D2365)</f>
        <v>6975</v>
      </c>
      <c r="F2365" s="22"/>
      <c r="G2365" s="11"/>
      <c r="H2365" s="23" t="n">
        <f aca="false">SUM(B2365*G2365)</f>
        <v>0</v>
      </c>
      <c r="I2365" s="24" t="n">
        <f aca="false">SUM(H2365-E2365)</f>
        <v>-6975</v>
      </c>
      <c r="J2365" s="11" t="str">
        <f aca="false">IF(SUM(+F2365-C2365)&lt;365,"ST","LT")</f>
        <v>ST</v>
      </c>
      <c r="K2365" s="25" t="s">
        <v>31</v>
      </c>
      <c r="L2365" s="25"/>
      <c r="M2365" s="25"/>
      <c r="N2365" s="11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</row>
    <row r="2366" customFormat="false" ht="18" hidden="false" customHeight="true" outlineLevel="0" collapsed="false">
      <c r="A2366" s="25" t="s">
        <v>517</v>
      </c>
      <c r="B2366" s="11" t="n">
        <v>1</v>
      </c>
      <c r="C2366" s="22" t="n">
        <v>41447</v>
      </c>
      <c r="D2366" s="11" t="n">
        <v>0</v>
      </c>
      <c r="E2366" s="20" t="n">
        <f aca="false">SUM(B2366*D2366)</f>
        <v>0</v>
      </c>
      <c r="F2366" s="22"/>
      <c r="G2366" s="11"/>
      <c r="H2366" s="23" t="n">
        <f aca="false">SUM(B2366*G2366)</f>
        <v>0</v>
      </c>
      <c r="I2366" s="24" t="n">
        <f aca="false">SUM(H2366-E2366)</f>
        <v>0</v>
      </c>
      <c r="J2366" s="11" t="str">
        <f aca="false">IF(SUM(+F2366-C2366)&lt;365,"ST","LT")</f>
        <v>ST</v>
      </c>
      <c r="K2366" s="25" t="s">
        <v>518</v>
      </c>
      <c r="L2366" s="25"/>
      <c r="M2366" s="25"/>
      <c r="N2366" s="11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</row>
    <row r="2367" customFormat="false" ht="18" hidden="false" customHeight="true" outlineLevel="0" collapsed="false">
      <c r="A2367" s="25" t="s">
        <v>519</v>
      </c>
      <c r="B2367" s="11" t="n">
        <v>25</v>
      </c>
      <c r="C2367" s="22" t="n">
        <v>36553</v>
      </c>
      <c r="D2367" s="11" t="n">
        <v>13.56</v>
      </c>
      <c r="E2367" s="20" t="n">
        <f aca="false">SUM(B2367*D2367)</f>
        <v>339</v>
      </c>
      <c r="F2367" s="22" t="n">
        <v>43797</v>
      </c>
      <c r="G2367" s="11" t="n">
        <v>502.21</v>
      </c>
      <c r="H2367" s="23" t="n">
        <f aca="false">SUM(B2367*G2367)</f>
        <v>12555.25</v>
      </c>
      <c r="I2367" s="24" t="n">
        <f aca="false">SUM(H2367-E2367)</f>
        <v>12216.25</v>
      </c>
      <c r="J2367" s="11" t="str">
        <f aca="false">IF(SUM(+F2367-C2367)&lt;365,"ST","LT")</f>
        <v>LT</v>
      </c>
      <c r="K2367" s="25" t="s">
        <v>19</v>
      </c>
      <c r="L2367" s="25" t="s">
        <v>520</v>
      </c>
      <c r="M2367" s="25"/>
      <c r="N2367" s="11" t="s">
        <v>521</v>
      </c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</row>
    <row r="2368" customFormat="false" ht="18" hidden="false" customHeight="true" outlineLevel="0" collapsed="false">
      <c r="A2368" s="25" t="s">
        <v>519</v>
      </c>
      <c r="B2368" s="11" t="n">
        <v>25</v>
      </c>
      <c r="C2368" s="22" t="n">
        <v>36553</v>
      </c>
      <c r="D2368" s="11" t="n">
        <v>13.56</v>
      </c>
      <c r="E2368" s="20" t="n">
        <f aca="false">SUM(B2368*D2368)</f>
        <v>339</v>
      </c>
      <c r="F2368" s="22" t="n">
        <v>43798</v>
      </c>
      <c r="G2368" s="11" t="n">
        <v>522.55</v>
      </c>
      <c r="H2368" s="23" t="n">
        <f aca="false">SUM(B2368*G2368)</f>
        <v>13063.75</v>
      </c>
      <c r="I2368" s="24" t="n">
        <f aca="false">SUM(H2368-E2368)</f>
        <v>12724.75</v>
      </c>
      <c r="J2368" s="11" t="str">
        <f aca="false">IF(SUM(+F2368-C2368)&lt;365,"ST","LT")</f>
        <v>LT</v>
      </c>
      <c r="K2368" s="25" t="s">
        <v>19</v>
      </c>
      <c r="L2368" s="25" t="s">
        <v>520</v>
      </c>
      <c r="M2368" s="25"/>
      <c r="N2368" s="11" t="s">
        <v>521</v>
      </c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</row>
    <row r="2369" customFormat="false" ht="18" hidden="false" customHeight="true" outlineLevel="0" collapsed="false">
      <c r="A2369" s="25" t="s">
        <v>519</v>
      </c>
      <c r="B2369" s="11" t="n">
        <v>100</v>
      </c>
      <c r="C2369" s="22" t="n">
        <v>36553</v>
      </c>
      <c r="D2369" s="11" t="n">
        <v>13.56</v>
      </c>
      <c r="E2369" s="20" t="n">
        <f aca="false">SUM(B2369*D2369)</f>
        <v>1356</v>
      </c>
      <c r="F2369" s="22" t="n">
        <v>43801</v>
      </c>
      <c r="G2369" s="11" t="n">
        <v>71.46</v>
      </c>
      <c r="H2369" s="23" t="n">
        <f aca="false">SUM(B2369*G2369)</f>
        <v>7146</v>
      </c>
      <c r="I2369" s="24" t="n">
        <f aca="false">SUM(H2369-E2369)</f>
        <v>5790</v>
      </c>
      <c r="J2369" s="11" t="str">
        <f aca="false">IF(SUM(+F2369-C2369)&lt;365,"ST","LT")</f>
        <v>LT</v>
      </c>
      <c r="K2369" s="25"/>
      <c r="L2369" s="25"/>
      <c r="M2369" s="25"/>
      <c r="N2369" s="11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</row>
    <row r="2370" customFormat="false" ht="18" hidden="false" customHeight="true" outlineLevel="0" collapsed="false">
      <c r="A2370" s="25" t="s">
        <v>519</v>
      </c>
      <c r="B2370" s="11" t="n">
        <v>25</v>
      </c>
      <c r="C2370" s="22" t="n">
        <v>36553</v>
      </c>
      <c r="D2370" s="11" t="n">
        <v>13.56</v>
      </c>
      <c r="E2370" s="20" t="n">
        <f aca="false">SUM(B2370*D2370)</f>
        <v>339</v>
      </c>
      <c r="F2370" s="22" t="n">
        <v>43826</v>
      </c>
      <c r="G2370" s="11" t="n">
        <v>533.47</v>
      </c>
      <c r="H2370" s="23" t="n">
        <f aca="false">SUM(B2370*G2370)</f>
        <v>13336.75</v>
      </c>
      <c r="I2370" s="24" t="n">
        <f aca="false">SUM(H2370-E2370)</f>
        <v>12997.75</v>
      </c>
      <c r="J2370" s="11" t="str">
        <f aca="false">IF(SUM(+F2370-C2370)&lt;365,"ST","LT")</f>
        <v>LT</v>
      </c>
      <c r="K2370" s="25" t="s">
        <v>19</v>
      </c>
      <c r="L2370" s="25" t="s">
        <v>520</v>
      </c>
      <c r="M2370" s="25"/>
      <c r="N2370" s="11" t="s">
        <v>521</v>
      </c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</row>
    <row r="2371" customFormat="false" ht="18" hidden="false" customHeight="true" outlineLevel="0" collapsed="false">
      <c r="A2371" s="25" t="s">
        <v>519</v>
      </c>
      <c r="B2371" s="11" t="n">
        <v>325</v>
      </c>
      <c r="C2371" s="22" t="n">
        <v>36553</v>
      </c>
      <c r="D2371" s="11" t="n">
        <v>13.56</v>
      </c>
      <c r="E2371" s="20" t="n">
        <f aca="false">SUM(B2371*D2371)</f>
        <v>4407</v>
      </c>
      <c r="F2371" s="22"/>
      <c r="G2371" s="11"/>
      <c r="H2371" s="23" t="n">
        <f aca="false">SUM(B2371*G2371)</f>
        <v>0</v>
      </c>
      <c r="I2371" s="24" t="n">
        <f aca="false">SUM(H2371-E2371)</f>
        <v>-4407</v>
      </c>
      <c r="J2371" s="11" t="str">
        <f aca="false">IF(SUM(+F2371-C2371)&lt;365,"ST","LT")</f>
        <v>ST</v>
      </c>
      <c r="K2371" s="25" t="s">
        <v>19</v>
      </c>
      <c r="L2371" s="25" t="s">
        <v>520</v>
      </c>
      <c r="M2371" s="25"/>
      <c r="N2371" s="11" t="s">
        <v>521</v>
      </c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</row>
    <row r="2372" customFormat="false" ht="18" hidden="false" customHeight="true" outlineLevel="0" collapsed="false">
      <c r="A2372" s="25" t="s">
        <v>519</v>
      </c>
      <c r="B2372" s="11" t="n">
        <v>220</v>
      </c>
      <c r="C2372" s="22" t="n">
        <v>39283</v>
      </c>
      <c r="D2372" s="11" t="n">
        <v>55</v>
      </c>
      <c r="E2372" s="20" t="n">
        <f aca="false">SUM(B2372*D2372)</f>
        <v>12100</v>
      </c>
      <c r="F2372" s="22"/>
      <c r="G2372" s="11"/>
      <c r="H2372" s="23" t="n">
        <f aca="false">SUM(B2372*G2372)</f>
        <v>0</v>
      </c>
      <c r="I2372" s="24" t="n">
        <f aca="false">SUM(H2372-E2372)</f>
        <v>-12100</v>
      </c>
      <c r="J2372" s="11" t="str">
        <f aca="false">IF(SUM(+F2372-C2372)&lt;365,"ST","LT")</f>
        <v>ST</v>
      </c>
      <c r="K2372" s="25" t="s">
        <v>522</v>
      </c>
      <c r="L2372" s="25" t="s">
        <v>523</v>
      </c>
      <c r="M2372" s="25"/>
      <c r="N2372" s="11" t="s">
        <v>521</v>
      </c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</row>
    <row r="2373" customFormat="false" ht="18" hidden="false" customHeight="true" outlineLevel="0" collapsed="false">
      <c r="A2373" s="25" t="s">
        <v>519</v>
      </c>
      <c r="B2373" s="11" t="n">
        <v>290</v>
      </c>
      <c r="C2373" s="22" t="n">
        <v>40787</v>
      </c>
      <c r="D2373" s="11" t="n">
        <v>55</v>
      </c>
      <c r="E2373" s="20" t="n">
        <f aca="false">SUM(B2373*D2373)</f>
        <v>15950</v>
      </c>
      <c r="F2373" s="22"/>
      <c r="G2373" s="11"/>
      <c r="H2373" s="23" t="n">
        <f aca="false">SUM(B2373*G2373)</f>
        <v>0</v>
      </c>
      <c r="I2373" s="24" t="n">
        <f aca="false">SUM(H2373-E2373)</f>
        <v>-15950</v>
      </c>
      <c r="J2373" s="11" t="str">
        <f aca="false">IF(SUM(+F2373-C2373)&lt;365,"ST","LT")</f>
        <v>ST</v>
      </c>
      <c r="K2373" s="25"/>
      <c r="L2373" s="25" t="s">
        <v>524</v>
      </c>
      <c r="M2373" s="25"/>
      <c r="N2373" s="11" t="s">
        <v>521</v>
      </c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</row>
    <row r="2374" customFormat="false" ht="18" hidden="false" customHeight="true" outlineLevel="0" collapsed="false">
      <c r="A2374" s="25" t="s">
        <v>519</v>
      </c>
      <c r="B2374" s="11" t="n">
        <v>40</v>
      </c>
      <c r="C2374" s="22" t="n">
        <v>40876</v>
      </c>
      <c r="D2374" s="11" t="n">
        <v>98.49</v>
      </c>
      <c r="E2374" s="20" t="n">
        <f aca="false">SUM(B2374*D2374)</f>
        <v>3939.6</v>
      </c>
      <c r="F2374" s="22"/>
      <c r="G2374" s="11"/>
      <c r="H2374" s="23" t="n">
        <f aca="false">SUM(B2374*G2374)</f>
        <v>0</v>
      </c>
      <c r="I2374" s="24" t="n">
        <f aca="false">SUM(H2374-E2374)</f>
        <v>-3939.6</v>
      </c>
      <c r="J2374" s="11" t="str">
        <f aca="false">IF(SUM(+F2374-C2374)&lt;365,"ST","LT")</f>
        <v>ST</v>
      </c>
      <c r="K2374" s="25"/>
      <c r="L2374" s="25" t="s">
        <v>525</v>
      </c>
      <c r="M2374" s="25"/>
      <c r="N2374" s="11" t="s">
        <v>521</v>
      </c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</row>
    <row r="2375" customFormat="false" ht="18" hidden="false" customHeight="true" outlineLevel="0" collapsed="false">
      <c r="A2375" s="25" t="s">
        <v>519</v>
      </c>
      <c r="B2375" s="11" t="n">
        <v>310</v>
      </c>
      <c r="C2375" s="22" t="n">
        <v>41170</v>
      </c>
      <c r="D2375" s="11" t="n">
        <v>55</v>
      </c>
      <c r="E2375" s="20" t="n">
        <f aca="false">SUM(B2375*D2375)</f>
        <v>17050</v>
      </c>
      <c r="F2375" s="22"/>
      <c r="G2375" s="11"/>
      <c r="H2375" s="23" t="n">
        <f aca="false">SUM(B2375*G2375)</f>
        <v>0</v>
      </c>
      <c r="I2375" s="24" t="n">
        <f aca="false">SUM(H2375-E2375)</f>
        <v>-17050</v>
      </c>
      <c r="J2375" s="11" t="str">
        <f aca="false">IF(SUM(+F2375-C2375)&lt;365,"ST","LT")</f>
        <v>ST</v>
      </c>
      <c r="K2375" s="25"/>
      <c r="L2375" s="25" t="s">
        <v>526</v>
      </c>
      <c r="M2375" s="25"/>
      <c r="N2375" s="11" t="s">
        <v>521</v>
      </c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</row>
    <row r="2376" customFormat="false" ht="18" hidden="false" customHeight="true" outlineLevel="0" collapsed="false">
      <c r="A2376" s="25" t="s">
        <v>519</v>
      </c>
      <c r="B2376" s="11" t="n">
        <v>40</v>
      </c>
      <c r="C2376" s="22" t="n">
        <v>41170</v>
      </c>
      <c r="D2376" s="11" t="n">
        <v>85.93</v>
      </c>
      <c r="E2376" s="20" t="n">
        <f aca="false">SUM(B2376*D2376)</f>
        <v>3437.2</v>
      </c>
      <c r="F2376" s="22"/>
      <c r="G2376" s="11"/>
      <c r="H2376" s="23" t="n">
        <f aca="false">SUM(B2376*G2376)</f>
        <v>0</v>
      </c>
      <c r="I2376" s="24" t="n">
        <f aca="false">SUM(H2376-E2376)</f>
        <v>-3437.2</v>
      </c>
      <c r="J2376" s="11" t="str">
        <f aca="false">IF(SUM(+F2376-C2376)&lt;365,"ST","LT")</f>
        <v>ST</v>
      </c>
      <c r="K2376" s="25"/>
      <c r="L2376" s="25" t="s">
        <v>527</v>
      </c>
      <c r="M2376" s="25"/>
      <c r="N2376" s="11" t="s">
        <v>521</v>
      </c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</row>
    <row r="2377" customFormat="false" ht="18" hidden="false" customHeight="true" outlineLevel="0" collapsed="false">
      <c r="A2377" s="25" t="s">
        <v>519</v>
      </c>
      <c r="B2377" s="11" t="n">
        <v>100</v>
      </c>
      <c r="C2377" s="22" t="n">
        <v>42121</v>
      </c>
      <c r="D2377" s="11" t="n">
        <v>115.39</v>
      </c>
      <c r="E2377" s="20" t="n">
        <f aca="false">SUM(B2377*D2377)</f>
        <v>11539</v>
      </c>
      <c r="F2377" s="22"/>
      <c r="G2377" s="11"/>
      <c r="H2377" s="23" t="n">
        <f aca="false">SUM(B2377*G2377)</f>
        <v>0</v>
      </c>
      <c r="I2377" s="24" t="n">
        <f aca="false">SUM(H2377-E2377)</f>
        <v>-11539</v>
      </c>
      <c r="J2377" s="11" t="str">
        <f aca="false">IF(SUM(+F2377-C2377)&lt;365,"ST","LT")</f>
        <v>ST</v>
      </c>
      <c r="K2377" s="25"/>
      <c r="L2377" s="25" t="s">
        <v>528</v>
      </c>
      <c r="M2377" s="25"/>
      <c r="N2377" s="11" t="s">
        <v>521</v>
      </c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</row>
    <row r="2378" customFormat="false" ht="18" hidden="false" customHeight="true" outlineLevel="0" collapsed="false">
      <c r="A2378" s="25" t="s">
        <v>529</v>
      </c>
      <c r="B2378" s="11" t="n">
        <v>100</v>
      </c>
      <c r="C2378" s="22" t="n">
        <v>43129</v>
      </c>
      <c r="D2378" s="11" t="n">
        <v>81.1</v>
      </c>
      <c r="E2378" s="20" t="n">
        <f aca="false">SUM(B2378*D2378)</f>
        <v>8110</v>
      </c>
      <c r="F2378" s="22"/>
      <c r="G2378" s="11"/>
      <c r="H2378" s="23" t="n">
        <f aca="false">SUM(B2378*G2378)</f>
        <v>0</v>
      </c>
      <c r="I2378" s="24" t="n">
        <f aca="false">SUM(H2378-E2378)</f>
        <v>-8110</v>
      </c>
      <c r="J2378" s="11" t="str">
        <f aca="false">IF(SUM(+F2378-C2378)&lt;365,"ST","LT")</f>
        <v>ST</v>
      </c>
      <c r="K2378" s="25"/>
      <c r="L2378" s="25"/>
      <c r="M2378" s="25"/>
      <c r="N2378" s="11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</row>
    <row r="2379" customFormat="false" ht="18" hidden="false" customHeight="true" outlineLevel="0" collapsed="false">
      <c r="A2379" s="25" t="s">
        <v>529</v>
      </c>
      <c r="B2379" s="11" t="n">
        <v>100</v>
      </c>
      <c r="C2379" s="22" t="n">
        <v>43389</v>
      </c>
      <c r="D2379" s="11" t="n">
        <v>68.26</v>
      </c>
      <c r="E2379" s="20" t="n">
        <f aca="false">SUM(B2379*D2379)</f>
        <v>6826</v>
      </c>
      <c r="F2379" s="22"/>
      <c r="G2379" s="11"/>
      <c r="H2379" s="23" t="n">
        <f aca="false">SUM(B2379*G2379)</f>
        <v>0</v>
      </c>
      <c r="I2379" s="24" t="n">
        <f aca="false">SUM(H2379-E2379)</f>
        <v>-6826</v>
      </c>
      <c r="J2379" s="11" t="str">
        <f aca="false">IF(SUM(+F2379-C2379)&lt;365,"ST","LT")</f>
        <v>ST</v>
      </c>
      <c r="K2379" s="25"/>
      <c r="L2379" s="25"/>
      <c r="M2379" s="25"/>
      <c r="N2379" s="11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</row>
    <row r="2380" customFormat="false" ht="18" hidden="false" customHeight="true" outlineLevel="0" collapsed="false">
      <c r="A2380" s="25" t="s">
        <v>531</v>
      </c>
      <c r="B2380" s="11" t="n">
        <v>50</v>
      </c>
      <c r="C2380" s="22" t="n">
        <v>40378</v>
      </c>
      <c r="D2380" s="11" t="n">
        <v>190.37</v>
      </c>
      <c r="E2380" s="20" t="n">
        <f aca="false">SUM(B2380*D2380)</f>
        <v>9518.5</v>
      </c>
      <c r="F2380" s="22"/>
      <c r="G2380" s="11"/>
      <c r="H2380" s="23" t="n">
        <f aca="false">SUM(B2380*G2380)</f>
        <v>0</v>
      </c>
      <c r="I2380" s="24" t="n">
        <f aca="false">SUM(H2380-E2380)</f>
        <v>-9518.5</v>
      </c>
      <c r="J2380" s="11" t="str">
        <f aca="false">IF(SUM(+F2380-C2380)&lt;365,"ST","LT")</f>
        <v>ST</v>
      </c>
      <c r="K2380" s="25" t="s">
        <v>80</v>
      </c>
      <c r="L2380" s="25"/>
      <c r="M2380" s="25"/>
      <c r="N2380" s="11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</row>
    <row r="2381" customFormat="false" ht="18" hidden="false" customHeight="true" outlineLevel="0" collapsed="false">
      <c r="A2381" s="25" t="s">
        <v>532</v>
      </c>
      <c r="B2381" s="11" t="n">
        <v>70</v>
      </c>
      <c r="C2381" s="22" t="n">
        <v>42496</v>
      </c>
      <c r="D2381" s="11" t="n">
        <v>210</v>
      </c>
      <c r="E2381" s="20" t="n">
        <f aca="false">SUM(B2381*D2381)</f>
        <v>14700</v>
      </c>
      <c r="F2381" s="22"/>
      <c r="G2381" s="11"/>
      <c r="H2381" s="23" t="n">
        <f aca="false">SUM(B2381*G2381)</f>
        <v>0</v>
      </c>
      <c r="I2381" s="24" t="n">
        <f aca="false">SUM(H2381-E2381)</f>
        <v>-14700</v>
      </c>
      <c r="J2381" s="11" t="str">
        <f aca="false">IF(SUM(+F2381-C2381)&lt;365,"ST","LT")</f>
        <v>ST</v>
      </c>
      <c r="K2381" s="25" t="s">
        <v>31</v>
      </c>
      <c r="L2381" s="25"/>
      <c r="M2381" s="25"/>
      <c r="N2381" s="11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</row>
    <row r="2382" customFormat="false" ht="18" hidden="false" customHeight="true" outlineLevel="0" collapsed="false">
      <c r="A2382" s="25" t="s">
        <v>532</v>
      </c>
      <c r="B2382" s="11" t="n">
        <v>30</v>
      </c>
      <c r="C2382" s="22" t="n">
        <v>42821</v>
      </c>
      <c r="D2382" s="11" t="n">
        <v>426.17</v>
      </c>
      <c r="E2382" s="20" t="n">
        <f aca="false">SUM(B2382*D2382)</f>
        <v>12785.1</v>
      </c>
      <c r="F2382" s="22"/>
      <c r="G2382" s="11"/>
      <c r="H2382" s="23" t="n">
        <f aca="false">SUM(B2382*G2382)</f>
        <v>0</v>
      </c>
      <c r="I2382" s="24" t="n">
        <f aca="false">SUM(H2382-E2382)</f>
        <v>-12785.1</v>
      </c>
      <c r="J2382" s="11" t="str">
        <f aca="false">IF(SUM(+F2382-C2382)&lt;365,"ST","LT")</f>
        <v>ST</v>
      </c>
      <c r="K2382" s="25"/>
      <c r="L2382" s="25"/>
      <c r="M2382" s="25"/>
      <c r="N2382" s="11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</row>
    <row r="2383" customFormat="false" ht="18" hidden="false" customHeight="true" outlineLevel="0" collapsed="false">
      <c r="A2383" s="25" t="s">
        <v>534</v>
      </c>
      <c r="B2383" s="20" t="n">
        <v>50</v>
      </c>
      <c r="C2383" s="22" t="n">
        <v>43047</v>
      </c>
      <c r="D2383" s="11" t="n">
        <v>163.52</v>
      </c>
      <c r="E2383" s="20" t="n">
        <f aca="false">SUM(B2383*D2383)</f>
        <v>8176</v>
      </c>
      <c r="F2383" s="22"/>
      <c r="G2383" s="11"/>
      <c r="H2383" s="23" t="n">
        <f aca="false">SUM(B2383*G2383)</f>
        <v>0</v>
      </c>
      <c r="I2383" s="24" t="n">
        <f aca="false">SUM(H2383-E2383)</f>
        <v>-8176</v>
      </c>
      <c r="J2383" s="11" t="str">
        <f aca="false">IF(SUM(+F2383-C2383)&lt;365,"ST","LT")</f>
        <v>ST</v>
      </c>
      <c r="K2383" s="25"/>
      <c r="L2383" s="25"/>
      <c r="M2383" s="25"/>
      <c r="N2383" s="11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</row>
    <row r="2384" customFormat="false" ht="18" hidden="false" customHeight="true" outlineLevel="0" collapsed="false">
      <c r="A2384" s="25" t="s">
        <v>534</v>
      </c>
      <c r="B2384" s="20" t="n">
        <v>50</v>
      </c>
      <c r="C2384" s="22" t="n">
        <v>43670</v>
      </c>
      <c r="D2384" s="11" t="n">
        <v>72.54</v>
      </c>
      <c r="E2384" s="20" t="n">
        <f aca="false">SUM(B2384*D2384)</f>
        <v>3627</v>
      </c>
      <c r="F2384" s="22"/>
      <c r="G2384" s="11"/>
      <c r="H2384" s="23" t="n">
        <f aca="false">SUM(B2384*G2384)</f>
        <v>0</v>
      </c>
      <c r="I2384" s="24" t="n">
        <f aca="false">SUM(H2384-E2384)</f>
        <v>-3627</v>
      </c>
      <c r="J2384" s="11" t="str">
        <f aca="false">IF(SUM(+F2384-C2384)&lt;365,"ST","LT")</f>
        <v>ST</v>
      </c>
      <c r="K2384" s="25"/>
      <c r="L2384" s="25"/>
      <c r="M2384" s="25"/>
      <c r="N2384" s="11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</row>
    <row r="2385" customFormat="false" ht="18" hidden="false" customHeight="true" outlineLevel="0" collapsed="false">
      <c r="A2385" s="25" t="s">
        <v>537</v>
      </c>
      <c r="B2385" s="11" t="n">
        <v>200</v>
      </c>
      <c r="C2385" s="22" t="n">
        <v>40625</v>
      </c>
      <c r="D2385" s="11" t="n">
        <v>39.8</v>
      </c>
      <c r="E2385" s="20" t="n">
        <f aca="false">SUM(B2385*D2385)</f>
        <v>7960</v>
      </c>
      <c r="F2385" s="22"/>
      <c r="G2385" s="11"/>
      <c r="H2385" s="23" t="n">
        <f aca="false">SUM(B2385*G2385)</f>
        <v>0</v>
      </c>
      <c r="I2385" s="24" t="n">
        <f aca="false">SUM(H2385-E2385)</f>
        <v>-7960</v>
      </c>
      <c r="J2385" s="11" t="str">
        <f aca="false">IF(SUM(+F2385-C2385)&lt;365,"ST","LT")</f>
        <v>ST</v>
      </c>
      <c r="K2385" s="25"/>
      <c r="L2385" s="25"/>
      <c r="M2385" s="25"/>
      <c r="N2385" s="11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</row>
    <row r="2386" customFormat="false" ht="18" hidden="false" customHeight="true" outlineLevel="0" collapsed="false">
      <c r="A2386" s="25" t="s">
        <v>537</v>
      </c>
      <c r="B2386" s="11" t="n">
        <v>100</v>
      </c>
      <c r="C2386" s="22" t="n">
        <v>40668</v>
      </c>
      <c r="D2386" s="11" t="n">
        <v>35.73</v>
      </c>
      <c r="E2386" s="20" t="n">
        <f aca="false">SUM(B2386*D2386)</f>
        <v>3573</v>
      </c>
      <c r="F2386" s="22"/>
      <c r="G2386" s="11"/>
      <c r="H2386" s="23" t="n">
        <f aca="false">SUM(B2386*G2386)</f>
        <v>0</v>
      </c>
      <c r="I2386" s="24" t="n">
        <f aca="false">SUM(H2386-E2386)</f>
        <v>-3573</v>
      </c>
      <c r="J2386" s="11" t="str">
        <f aca="false">IF(SUM(+F2386-C2386)&lt;365,"ST","LT")</f>
        <v>ST</v>
      </c>
      <c r="K2386" s="25"/>
      <c r="L2386" s="25"/>
      <c r="M2386" s="25"/>
      <c r="N2386" s="11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</row>
    <row r="2387" customFormat="false" ht="18" hidden="false" customHeight="true" outlineLevel="0" collapsed="false">
      <c r="A2387" s="25" t="s">
        <v>537</v>
      </c>
      <c r="B2387" s="11" t="n">
        <v>200</v>
      </c>
      <c r="C2387" s="22" t="n">
        <v>42345</v>
      </c>
      <c r="D2387" s="11" t="n">
        <v>7.14</v>
      </c>
      <c r="E2387" s="20" t="n">
        <f aca="false">SUM(B2387*D2387)</f>
        <v>1428</v>
      </c>
      <c r="F2387" s="22"/>
      <c r="G2387" s="11"/>
      <c r="H2387" s="23" t="n">
        <f aca="false">SUM(B2387*G2387)</f>
        <v>0</v>
      </c>
      <c r="I2387" s="24" t="n">
        <f aca="false">SUM(H2387-E2387)</f>
        <v>-1428</v>
      </c>
      <c r="J2387" s="11" t="str">
        <f aca="false">IF(SUM(+F2387-C2387)&lt;365,"ST","LT")</f>
        <v>ST</v>
      </c>
      <c r="K2387" s="25"/>
      <c r="L2387" s="25"/>
      <c r="M2387" s="25"/>
      <c r="N2387" s="11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</row>
    <row r="2388" customFormat="false" ht="18" hidden="false" customHeight="true" outlineLevel="0" collapsed="false">
      <c r="A2388" s="25" t="s">
        <v>537</v>
      </c>
      <c r="B2388" s="11" t="n">
        <v>500</v>
      </c>
      <c r="C2388" s="22" t="n">
        <v>43259</v>
      </c>
      <c r="D2388" s="11" t="n">
        <v>5.25</v>
      </c>
      <c r="E2388" s="20" t="n">
        <f aca="false">SUM(B2388*D2388)</f>
        <v>2625</v>
      </c>
      <c r="F2388" s="22"/>
      <c r="G2388" s="11"/>
      <c r="H2388" s="23" t="n">
        <f aca="false">SUM(B2388*G2388)</f>
        <v>0</v>
      </c>
      <c r="I2388" s="24" t="n">
        <f aca="false">SUM(H2388-E2388)</f>
        <v>-2625</v>
      </c>
      <c r="J2388" s="11" t="str">
        <f aca="false">IF(SUM(+F2388-C2388)&lt;365,"ST","LT")</f>
        <v>ST</v>
      </c>
      <c r="K2388" s="25"/>
      <c r="L2388" s="25"/>
      <c r="M2388" s="25"/>
      <c r="N2388" s="11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</row>
    <row r="2389" customFormat="false" ht="18" hidden="false" customHeight="true" outlineLevel="0" collapsed="false">
      <c r="A2389" s="25" t="s">
        <v>537</v>
      </c>
      <c r="B2389" s="11" t="n">
        <v>500</v>
      </c>
      <c r="C2389" s="22" t="n">
        <v>43264</v>
      </c>
      <c r="D2389" s="11" t="n">
        <v>4.75</v>
      </c>
      <c r="E2389" s="20" t="n">
        <f aca="false">SUM(B2389*D2389)</f>
        <v>2375</v>
      </c>
      <c r="F2389" s="22"/>
      <c r="G2389" s="11"/>
      <c r="H2389" s="23" t="n">
        <f aca="false">SUM(B2389*G2389)</f>
        <v>0</v>
      </c>
      <c r="I2389" s="24" t="n">
        <f aca="false">SUM(H2389-E2389)</f>
        <v>-2375</v>
      </c>
      <c r="J2389" s="11" t="str">
        <f aca="false">IF(SUM(+F2389-C2389)&lt;365,"ST","LT")</f>
        <v>ST</v>
      </c>
      <c r="K2389" s="25"/>
      <c r="L2389" s="25"/>
      <c r="M2389" s="25"/>
      <c r="N2389" s="11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</row>
    <row r="2390" customFormat="false" ht="16.5" hidden="false" customHeight="true" outlineLevel="0" collapsed="false">
      <c r="A2390" s="25" t="s">
        <v>538</v>
      </c>
      <c r="B2390" s="20" t="n">
        <v>360</v>
      </c>
      <c r="C2390" s="22"/>
      <c r="D2390" s="11"/>
      <c r="E2390" s="20" t="n">
        <f aca="false">SUM(B2390*D2390)</f>
        <v>0</v>
      </c>
      <c r="F2390" s="22"/>
      <c r="G2390" s="11"/>
      <c r="H2390" s="23" t="n">
        <f aca="false">SUM(B2390*G2390)</f>
        <v>0</v>
      </c>
      <c r="I2390" s="24" t="n">
        <f aca="false">SUM(H2390-E2390)</f>
        <v>0</v>
      </c>
      <c r="J2390" s="11" t="str">
        <f aca="false">IF(SUM(+F2390-C2390)&lt;365,"ST","LT")</f>
        <v>ST</v>
      </c>
      <c r="K2390" s="25" t="s">
        <v>19</v>
      </c>
      <c r="L2390" s="25"/>
      <c r="M2390" s="25"/>
      <c r="N2390" s="11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</row>
    <row r="2391" customFormat="false" ht="16.5" hidden="false" customHeight="true" outlineLevel="0" collapsed="false">
      <c r="A2391" s="25" t="s">
        <v>540</v>
      </c>
      <c r="B2391" s="20" t="n">
        <v>100</v>
      </c>
      <c r="C2391" s="22" t="n">
        <v>43091</v>
      </c>
      <c r="D2391" s="11" t="n">
        <v>48.31</v>
      </c>
      <c r="E2391" s="20" t="n">
        <f aca="false">SUM(B2391*D2391)</f>
        <v>4831</v>
      </c>
      <c r="F2391" s="22" t="n">
        <v>43657</v>
      </c>
      <c r="G2391" s="11" t="n">
        <v>14.59</v>
      </c>
      <c r="H2391" s="23" t="n">
        <f aca="false">SUM(B2391*G2391)</f>
        <v>1459</v>
      </c>
      <c r="I2391" s="24" t="n">
        <f aca="false">SUM(H2391-E2391)</f>
        <v>-3372</v>
      </c>
      <c r="J2391" s="11" t="str">
        <f aca="false">IF(SUM(+F2391-C2391)&lt;365,"ST","LT")</f>
        <v>LT</v>
      </c>
      <c r="K2391" s="25"/>
      <c r="L2391" s="25"/>
      <c r="M2391" s="25"/>
      <c r="N2391" s="11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</row>
    <row r="2392" customFormat="false" ht="16.5" hidden="false" customHeight="true" outlineLevel="0" collapsed="false">
      <c r="A2392" s="25" t="s">
        <v>541</v>
      </c>
      <c r="B2392" s="20" t="n">
        <v>25</v>
      </c>
      <c r="C2392" s="22" t="n">
        <v>42552</v>
      </c>
      <c r="D2392" s="11" t="n">
        <v>600.99</v>
      </c>
      <c r="E2392" s="20" t="n">
        <f aca="false">SUM(B2392*D2392)</f>
        <v>15024.75</v>
      </c>
      <c r="F2392" s="22"/>
      <c r="G2392" s="11"/>
      <c r="H2392" s="23" t="n">
        <f aca="false">SUM(B2392*G2392)</f>
        <v>0</v>
      </c>
      <c r="I2392" s="24" t="n">
        <f aca="false">SUM(H2392-E2392)</f>
        <v>-15024.75</v>
      </c>
      <c r="J2392" s="11" t="str">
        <f aca="false">IF(SUM(+F2392-C2392)&lt;365,"ST","LT")</f>
        <v>ST</v>
      </c>
      <c r="K2392" s="25"/>
      <c r="L2392" s="25"/>
      <c r="M2392" s="25"/>
      <c r="N2392" s="11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</row>
    <row r="2393" customFormat="false" ht="16.5" hidden="false" customHeight="true" outlineLevel="0" collapsed="false">
      <c r="A2393" s="25" t="s">
        <v>541</v>
      </c>
      <c r="B2393" s="20" t="n">
        <v>25</v>
      </c>
      <c r="C2393" s="22" t="n">
        <v>42663</v>
      </c>
      <c r="D2393" s="11" t="n">
        <v>505.41</v>
      </c>
      <c r="E2393" s="20" t="n">
        <f aca="false">SUM(B2393*D2393)</f>
        <v>12635.25</v>
      </c>
      <c r="F2393" s="22"/>
      <c r="G2393" s="11"/>
      <c r="H2393" s="23" t="n">
        <f aca="false">SUM(B2393*G2393)</f>
        <v>0</v>
      </c>
      <c r="I2393" s="24" t="n">
        <f aca="false">SUM(H2393-E2393)</f>
        <v>-12635.25</v>
      </c>
      <c r="J2393" s="11" t="str">
        <f aca="false">IF(SUM(+F2393-C2393)&lt;365,"ST","LT")</f>
        <v>ST</v>
      </c>
      <c r="K2393" s="25"/>
      <c r="L2393" s="25"/>
      <c r="M2393" s="25"/>
      <c r="N2393" s="11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</row>
    <row r="2394" customFormat="false" ht="16.5" hidden="false" customHeight="true" outlineLevel="0" collapsed="false">
      <c r="A2394" s="25" t="s">
        <v>541</v>
      </c>
      <c r="B2394" s="20" t="n">
        <v>50</v>
      </c>
      <c r="C2394" s="22" t="n">
        <v>43794</v>
      </c>
      <c r="D2394" s="11" t="n">
        <v>167.45</v>
      </c>
      <c r="E2394" s="20" t="n">
        <f aca="false">SUM(B2394*D2394)</f>
        <v>8372.5</v>
      </c>
      <c r="F2394" s="22"/>
      <c r="G2394" s="11"/>
      <c r="H2394" s="23" t="n">
        <f aca="false">SUM(B2394*G2394)</f>
        <v>0</v>
      </c>
      <c r="I2394" s="24" t="n">
        <f aca="false">SUM(H2394-E2394)</f>
        <v>-8372.5</v>
      </c>
      <c r="J2394" s="11" t="str">
        <f aca="false">IF(SUM(+F2394-C2394)&lt;365,"ST","LT")</f>
        <v>ST</v>
      </c>
      <c r="K2394" s="25"/>
      <c r="L2394" s="25"/>
      <c r="M2394" s="25"/>
      <c r="N2394" s="11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</row>
    <row r="2395" customFormat="false" ht="16.5" hidden="false" customHeight="true" outlineLevel="0" collapsed="false">
      <c r="A2395" s="25" t="s">
        <v>542</v>
      </c>
      <c r="B2395" s="20" t="n">
        <v>25</v>
      </c>
      <c r="C2395" s="22" t="n">
        <v>42860</v>
      </c>
      <c r="D2395" s="11" t="n">
        <v>226.08</v>
      </c>
      <c r="E2395" s="20" t="n">
        <f aca="false">SUM(B2395*D2395)</f>
        <v>5652</v>
      </c>
      <c r="F2395" s="22"/>
      <c r="G2395" s="11"/>
      <c r="H2395" s="23" t="n">
        <f aca="false">SUM(B2395*G2395)</f>
        <v>0</v>
      </c>
      <c r="I2395" s="24" t="n">
        <f aca="false">SUM(H2395-E2395)</f>
        <v>-5652</v>
      </c>
      <c r="J2395" s="11" t="str">
        <f aca="false">IF(SUM(+F2395-C2395)&lt;365,"ST","LT")</f>
        <v>ST</v>
      </c>
      <c r="K2395" s="25"/>
      <c r="L2395" s="25"/>
      <c r="M2395" s="25"/>
      <c r="N2395" s="11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</row>
    <row r="2396" customFormat="false" ht="16.5" hidden="false" customHeight="true" outlineLevel="0" collapsed="false">
      <c r="A2396" s="25" t="s">
        <v>542</v>
      </c>
      <c r="B2396" s="20" t="n">
        <v>50</v>
      </c>
      <c r="C2396" s="22" t="n">
        <v>42863</v>
      </c>
      <c r="D2396" s="11" t="n">
        <v>224.12</v>
      </c>
      <c r="E2396" s="20" t="n">
        <f aca="false">SUM(B2396*D2396)</f>
        <v>11206</v>
      </c>
      <c r="F2396" s="22"/>
      <c r="G2396" s="11"/>
      <c r="H2396" s="23" t="n">
        <f aca="false">SUM(B2396*G2396)</f>
        <v>0</v>
      </c>
      <c r="I2396" s="24" t="n">
        <f aca="false">SUM(H2396-E2396)</f>
        <v>-11206</v>
      </c>
      <c r="J2396" s="11" t="str">
        <f aca="false">IF(SUM(+F2396-C2396)&lt;365,"ST","LT")</f>
        <v>ST</v>
      </c>
      <c r="K2396" s="25"/>
      <c r="L2396" s="25"/>
      <c r="M2396" s="25"/>
      <c r="N2396" s="11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</row>
    <row r="2397" customFormat="false" ht="16.5" hidden="false" customHeight="true" outlineLevel="0" collapsed="false">
      <c r="A2397" s="25" t="s">
        <v>542</v>
      </c>
      <c r="B2397" s="20" t="n">
        <v>25</v>
      </c>
      <c r="C2397" s="22" t="n">
        <v>42873</v>
      </c>
      <c r="D2397" s="11" t="n">
        <v>236.76</v>
      </c>
      <c r="E2397" s="20" t="n">
        <f aca="false">SUM(B2397*D2397)</f>
        <v>5919</v>
      </c>
      <c r="F2397" s="22"/>
      <c r="G2397" s="11"/>
      <c r="H2397" s="23" t="n">
        <f aca="false">SUM(B2397*G2397)</f>
        <v>0</v>
      </c>
      <c r="I2397" s="24" t="n">
        <f aca="false">SUM(H2397-E2397)</f>
        <v>-5919</v>
      </c>
      <c r="J2397" s="11" t="str">
        <f aca="false">IF(SUM(+F2397-C2397)&lt;365,"ST","LT")</f>
        <v>ST</v>
      </c>
      <c r="K2397" s="25"/>
      <c r="L2397" s="25"/>
      <c r="M2397" s="25"/>
      <c r="N2397" s="11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</row>
    <row r="2398" customFormat="false" ht="16.5" hidden="false" customHeight="true" outlineLevel="0" collapsed="false">
      <c r="A2398" s="25" t="s">
        <v>542</v>
      </c>
      <c r="B2398" s="20" t="n">
        <v>100</v>
      </c>
      <c r="C2398" s="22"/>
      <c r="D2398" s="11"/>
      <c r="E2398" s="20" t="n">
        <f aca="false">SUM(B2398*D2398)</f>
        <v>0</v>
      </c>
      <c r="F2398" s="22"/>
      <c r="G2398" s="11"/>
      <c r="H2398" s="23" t="n">
        <f aca="false">SUM(B2398*G2398)</f>
        <v>0</v>
      </c>
      <c r="I2398" s="24" t="n">
        <f aca="false">SUM(H2398-E2398)</f>
        <v>0</v>
      </c>
      <c r="J2398" s="11" t="str">
        <f aca="false">IF(SUM(+F2398-C2398)&lt;365,"ST","LT")</f>
        <v>ST</v>
      </c>
      <c r="K2398" s="25"/>
      <c r="L2398" s="25" t="s">
        <v>342</v>
      </c>
      <c r="M2398" s="25"/>
      <c r="N2398" s="11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</row>
    <row r="2399" customFormat="false" ht="16.5" hidden="false" customHeight="true" outlineLevel="0" collapsed="false">
      <c r="A2399" s="25" t="s">
        <v>542</v>
      </c>
      <c r="B2399" s="20" t="n">
        <v>50</v>
      </c>
      <c r="C2399" s="22" t="n">
        <v>43454</v>
      </c>
      <c r="D2399" s="11" t="n">
        <v>203.92</v>
      </c>
      <c r="E2399" s="20" t="n">
        <f aca="false">SUM(B2399*D2399)</f>
        <v>10196</v>
      </c>
      <c r="F2399" s="22"/>
      <c r="G2399" s="11"/>
      <c r="H2399" s="23" t="n">
        <f aca="false">SUM(B2399*G2399)</f>
        <v>0</v>
      </c>
      <c r="I2399" s="24" t="n">
        <f aca="false">SUM(H2399-E2399)</f>
        <v>-10196</v>
      </c>
      <c r="J2399" s="11"/>
      <c r="K2399" s="25"/>
      <c r="L2399" s="25"/>
      <c r="M2399" s="25"/>
      <c r="N2399" s="11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</row>
    <row r="2400" customFormat="false" ht="16.5" hidden="false" customHeight="true" outlineLevel="0" collapsed="false">
      <c r="A2400" s="25" t="s">
        <v>543</v>
      </c>
      <c r="B2400" s="20" t="n">
        <v>400</v>
      </c>
      <c r="C2400" s="22" t="n">
        <v>42873</v>
      </c>
      <c r="D2400" s="11" t="n">
        <v>0</v>
      </c>
      <c r="E2400" s="20" t="n">
        <f aca="false">SUM(B2400*D2400)</f>
        <v>0</v>
      </c>
      <c r="F2400" s="22"/>
      <c r="G2400" s="11"/>
      <c r="H2400" s="23" t="n">
        <f aca="false">SUM(B2400*G2400)</f>
        <v>0</v>
      </c>
      <c r="I2400" s="24" t="n">
        <f aca="false">SUM(H2400-E2400)</f>
        <v>0</v>
      </c>
      <c r="J2400" s="11" t="str">
        <f aca="false">IF(SUM(+F2400-C2400)&lt;365,"ST","LT")</f>
        <v>ST</v>
      </c>
      <c r="K2400" s="25" t="s">
        <v>544</v>
      </c>
      <c r="L2400" s="25"/>
      <c r="M2400" s="25"/>
      <c r="N2400" s="11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</row>
    <row r="2401" customFormat="false" ht="15.75" hidden="false" customHeight="true" outlineLevel="0" collapsed="false">
      <c r="A2401" s="25" t="s">
        <v>545</v>
      </c>
      <c r="B2401" s="20" t="n">
        <v>100</v>
      </c>
      <c r="C2401" s="22" t="n">
        <v>41150</v>
      </c>
      <c r="D2401" s="11" t="n">
        <v>71.05</v>
      </c>
      <c r="E2401" s="20" t="n">
        <f aca="false">SUM(B2401*D2401)</f>
        <v>7105</v>
      </c>
      <c r="F2401" s="22" t="n">
        <v>43350</v>
      </c>
      <c r="G2401" s="11" t="n">
        <v>11.89</v>
      </c>
      <c r="H2401" s="23" t="n">
        <f aca="false">SUM(B2401*G2401)</f>
        <v>1189</v>
      </c>
      <c r="I2401" s="24" t="n">
        <f aca="false">SUM(H2401-E2401)</f>
        <v>-5916</v>
      </c>
      <c r="J2401" s="11" t="str">
        <f aca="false">IF(SUM(+F2401-C2401)&lt;365,"ST","LT")</f>
        <v>LT</v>
      </c>
      <c r="K2401" s="25"/>
      <c r="L2401" s="25"/>
      <c r="M2401" s="25"/>
      <c r="N2401" s="11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</row>
    <row r="2402" customFormat="false" ht="15.75" hidden="false" customHeight="true" outlineLevel="0" collapsed="false">
      <c r="A2402" s="25" t="s">
        <v>546</v>
      </c>
      <c r="B2402" s="20" t="n">
        <v>500</v>
      </c>
      <c r="C2402" s="22" t="n">
        <v>36584</v>
      </c>
      <c r="D2402" s="11" t="n">
        <v>4.55</v>
      </c>
      <c r="E2402" s="20" t="n">
        <f aca="false">SUM(B2402*D2402)</f>
        <v>2275</v>
      </c>
      <c r="F2402" s="22"/>
      <c r="G2402" s="11"/>
      <c r="H2402" s="23" t="n">
        <f aca="false">SUM(B2402*G2402)</f>
        <v>0</v>
      </c>
      <c r="I2402" s="24" t="n">
        <f aca="false">SUM(H2402-E2402)</f>
        <v>-2275</v>
      </c>
      <c r="J2402" s="11" t="str">
        <f aca="false">IF(SUM(+F2402-C2402)&lt;365,"ST","LT")</f>
        <v>ST</v>
      </c>
      <c r="K2402" s="25" t="s">
        <v>19</v>
      </c>
      <c r="L2402" s="25"/>
      <c r="M2402" s="25"/>
      <c r="N2402" s="11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</row>
    <row r="2403" customFormat="false" ht="15.75" hidden="false" customHeight="true" outlineLevel="0" collapsed="false">
      <c r="A2403" s="25" t="s">
        <v>547</v>
      </c>
      <c r="B2403" s="20" t="n">
        <v>25</v>
      </c>
      <c r="C2403" s="22" t="n">
        <v>43147</v>
      </c>
      <c r="D2403" s="11" t="n">
        <v>587.37</v>
      </c>
      <c r="E2403" s="20" t="n">
        <f aca="false">SUM(B2403*D2403)</f>
        <v>14684.25</v>
      </c>
      <c r="F2403" s="22"/>
      <c r="G2403" s="11"/>
      <c r="H2403" s="23" t="n">
        <f aca="false">SUM(B2403*G2403)</f>
        <v>0</v>
      </c>
      <c r="I2403" s="24" t="n">
        <f aca="false">SUM(H2403-E2403)</f>
        <v>-14684.25</v>
      </c>
      <c r="J2403" s="11" t="str">
        <f aca="false">IF(SUM(+F2403-C2403)&lt;365,"ST","LT")</f>
        <v>ST</v>
      </c>
      <c r="K2403" s="25"/>
      <c r="L2403" s="25"/>
      <c r="M2403" s="25"/>
      <c r="N2403" s="11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</row>
    <row r="2404" customFormat="false" ht="15.75" hidden="false" customHeight="true" outlineLevel="0" collapsed="false">
      <c r="A2404" s="25" t="s">
        <v>548</v>
      </c>
      <c r="B2404" s="20" t="n">
        <v>500</v>
      </c>
      <c r="C2404" s="22" t="n">
        <v>40197</v>
      </c>
      <c r="D2404" s="11" t="n">
        <v>17.9</v>
      </c>
      <c r="E2404" s="20" t="n">
        <f aca="false">SUM(B2404*D2404)</f>
        <v>8950</v>
      </c>
      <c r="F2404" s="22"/>
      <c r="G2404" s="11"/>
      <c r="H2404" s="23" t="n">
        <f aca="false">SUM(B2404*G2404)</f>
        <v>0</v>
      </c>
      <c r="I2404" s="24" t="n">
        <f aca="false">SUM(H2404-E2404)</f>
        <v>-8950</v>
      </c>
      <c r="J2404" s="11" t="str">
        <f aca="false">IF(SUM(+F2404-C2404)&lt;365,"ST","LT")</f>
        <v>ST</v>
      </c>
      <c r="K2404" s="25"/>
      <c r="L2404" s="25"/>
      <c r="M2404" s="25"/>
      <c r="N2404" s="11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</row>
    <row r="2405" customFormat="false" ht="15.75" hidden="false" customHeight="true" outlineLevel="0" collapsed="false">
      <c r="A2405" s="25" t="s">
        <v>549</v>
      </c>
      <c r="B2405" s="20" t="n">
        <v>5</v>
      </c>
      <c r="C2405" s="22" t="n">
        <v>41407</v>
      </c>
      <c r="D2405" s="11" t="n">
        <v>120.28</v>
      </c>
      <c r="E2405" s="20" t="n">
        <f aca="false">SUM(B2405*D2405)</f>
        <v>601.4</v>
      </c>
      <c r="F2405" s="22"/>
      <c r="G2405" s="11"/>
      <c r="H2405" s="23" t="n">
        <f aca="false">SUM(B2405*G2405)</f>
        <v>0</v>
      </c>
      <c r="I2405" s="24" t="n">
        <f aca="false">SUM(H2405-E2405)</f>
        <v>-601.4</v>
      </c>
      <c r="J2405" s="11" t="str">
        <f aca="false">IF(SUM(+F2405-C2405)&lt;365,"ST","LT")</f>
        <v>ST</v>
      </c>
      <c r="K2405" s="25" t="s">
        <v>550</v>
      </c>
      <c r="L2405" s="25"/>
      <c r="M2405" s="29" t="s">
        <v>551</v>
      </c>
      <c r="N2405" s="11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</row>
    <row r="2406" customFormat="false" ht="15.75" hidden="false" customHeight="true" outlineLevel="0" collapsed="false">
      <c r="A2406" s="25" t="s">
        <v>549</v>
      </c>
      <c r="B2406" s="20" t="n">
        <v>1</v>
      </c>
      <c r="C2406" s="22" t="n">
        <v>41407</v>
      </c>
      <c r="D2406" s="11" t="n">
        <v>120.79</v>
      </c>
      <c r="E2406" s="20" t="n">
        <f aca="false">SUM(B2406*D2406)</f>
        <v>120.79</v>
      </c>
      <c r="F2406" s="22"/>
      <c r="G2406" s="11"/>
      <c r="H2406" s="23" t="n">
        <f aca="false">SUM(B2406*G2406)</f>
        <v>0</v>
      </c>
      <c r="I2406" s="24" t="n">
        <f aca="false">SUM(H2406-E2406)</f>
        <v>-120.79</v>
      </c>
      <c r="J2406" s="11" t="str">
        <f aca="false">IF(SUM(+F2406-C2406)&lt;365,"ST","LT")</f>
        <v>ST</v>
      </c>
      <c r="K2406" s="25" t="s">
        <v>552</v>
      </c>
      <c r="L2406" s="25"/>
      <c r="M2406" s="25"/>
      <c r="N2406" s="11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</row>
    <row r="2407" customFormat="false" ht="15.75" hidden="false" customHeight="true" outlineLevel="0" collapsed="false">
      <c r="A2407" s="25" t="s">
        <v>549</v>
      </c>
      <c r="B2407" s="20" t="n">
        <v>4</v>
      </c>
      <c r="C2407" s="22" t="n">
        <v>41407</v>
      </c>
      <c r="D2407" s="11" t="n">
        <v>0</v>
      </c>
      <c r="E2407" s="20" t="n">
        <f aca="false">SUM(B2407*D2407)</f>
        <v>0</v>
      </c>
      <c r="F2407" s="22"/>
      <c r="G2407" s="11"/>
      <c r="H2407" s="23" t="n">
        <f aca="false">SUM(B2407*G2407)</f>
        <v>0</v>
      </c>
      <c r="I2407" s="24" t="n">
        <f aca="false">SUM(H2407-E2407)</f>
        <v>0</v>
      </c>
      <c r="J2407" s="11" t="str">
        <f aca="false">IF(SUM(+F2407-C2407)&lt;365,"ST","LT")</f>
        <v>ST</v>
      </c>
      <c r="K2407" s="25" t="s">
        <v>553</v>
      </c>
      <c r="L2407" s="25"/>
      <c r="M2407" s="25"/>
      <c r="N2407" s="11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</row>
    <row r="2408" customFormat="false" ht="15.75" hidden="false" customHeight="true" outlineLevel="0" collapsed="false">
      <c r="A2408" s="25" t="s">
        <v>554</v>
      </c>
      <c r="B2408" s="11" t="n">
        <v>15</v>
      </c>
      <c r="C2408" s="22" t="n">
        <v>42902</v>
      </c>
      <c r="D2408" s="11" t="n">
        <v>0</v>
      </c>
      <c r="E2408" s="20" t="n">
        <f aca="false">SUM(B2408*D2408)</f>
        <v>0</v>
      </c>
      <c r="F2408" s="22" t="n">
        <v>43364</v>
      </c>
      <c r="G2408" s="11" t="n">
        <v>331.25</v>
      </c>
      <c r="H2408" s="23" t="n">
        <f aca="false">SUM(B2408*G2408)</f>
        <v>4968.75</v>
      </c>
      <c r="I2408" s="24" t="n">
        <f aca="false">SUM(H2408-E2408)</f>
        <v>4968.75</v>
      </c>
      <c r="J2408" s="11" t="str">
        <f aca="false">IF(SUM(+F2408-C2408)&lt;365,"ST","LT")</f>
        <v>LT</v>
      </c>
      <c r="K2408" s="25" t="s">
        <v>94</v>
      </c>
      <c r="L2408" s="25"/>
      <c r="M2408" s="25"/>
      <c r="N2408" s="11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</row>
    <row r="2409" customFormat="false" ht="15.75" hidden="false" customHeight="true" outlineLevel="0" collapsed="false">
      <c r="A2409" s="25" t="s">
        <v>554</v>
      </c>
      <c r="B2409" s="11" t="n">
        <v>10</v>
      </c>
      <c r="C2409" s="22" t="n">
        <v>43063</v>
      </c>
      <c r="D2409" s="11" t="n">
        <v>293.43</v>
      </c>
      <c r="E2409" s="20" t="n">
        <f aca="false">SUM(B2409*D2409)</f>
        <v>2934.3</v>
      </c>
      <c r="F2409" s="22" t="n">
        <v>43364</v>
      </c>
      <c r="G2409" s="11" t="n">
        <v>331.25</v>
      </c>
      <c r="H2409" s="23" t="n">
        <f aca="false">SUM(B2409*G2409)</f>
        <v>3312.5</v>
      </c>
      <c r="I2409" s="24" t="n">
        <f aca="false">SUM(H2409-E2409)</f>
        <v>378.2</v>
      </c>
      <c r="J2409" s="11" t="str">
        <f aca="false">IF(SUM(+F2409-C2409)&lt;365,"ST","LT")</f>
        <v>ST</v>
      </c>
      <c r="K2409" s="25"/>
      <c r="L2409" s="25"/>
      <c r="M2409" s="25"/>
      <c r="N2409" s="11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</row>
    <row r="2410" customFormat="false" ht="15.75" hidden="false" customHeight="true" outlineLevel="0" collapsed="false">
      <c r="A2410" s="25" t="s">
        <v>554</v>
      </c>
      <c r="B2410" s="11" t="n">
        <v>25</v>
      </c>
      <c r="C2410" s="22" t="n">
        <v>43063</v>
      </c>
      <c r="D2410" s="11" t="n">
        <v>293.43</v>
      </c>
      <c r="E2410" s="20" t="n">
        <f aca="false">SUM(B2410*D2410)</f>
        <v>7335.75</v>
      </c>
      <c r="F2410" s="22" t="n">
        <v>43370</v>
      </c>
      <c r="G2410" s="11" t="n">
        <v>318.49</v>
      </c>
      <c r="H2410" s="23" t="n">
        <f aca="false">SUM(B2410*G2410)</f>
        <v>7962.25</v>
      </c>
      <c r="I2410" s="24" t="n">
        <f aca="false">SUM(H2410-E2410)</f>
        <v>626.5</v>
      </c>
      <c r="J2410" s="11" t="str">
        <f aca="false">IF(SUM(+F2410-C2410)&lt;365,"ST","LT")</f>
        <v>ST</v>
      </c>
      <c r="K2410" s="25"/>
      <c r="L2410" s="25"/>
      <c r="M2410" s="25"/>
      <c r="N2410" s="11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</row>
    <row r="2411" customFormat="false" ht="15.75" hidden="false" customHeight="true" outlineLevel="0" collapsed="false">
      <c r="A2411" s="25" t="s">
        <v>554</v>
      </c>
      <c r="B2411" s="11" t="n">
        <v>25</v>
      </c>
      <c r="C2411" s="22" t="n">
        <v>43531</v>
      </c>
      <c r="D2411" s="11" t="n">
        <v>272.02</v>
      </c>
      <c r="E2411" s="20" t="n">
        <f aca="false">SUM(B2411*D2411)</f>
        <v>6800.5</v>
      </c>
      <c r="F2411" s="22"/>
      <c r="G2411" s="11"/>
      <c r="H2411" s="23" t="n">
        <f aca="false">SUM(B2411*G2411)</f>
        <v>0</v>
      </c>
      <c r="I2411" s="24" t="n">
        <f aca="false">SUM(H2411-E2411)</f>
        <v>-6800.5</v>
      </c>
      <c r="J2411" s="11" t="str">
        <f aca="false">IF(SUM(+F2411-C2411)&lt;365,"ST","LT")</f>
        <v>ST</v>
      </c>
      <c r="K2411" s="25"/>
      <c r="L2411" s="25"/>
      <c r="M2411" s="25"/>
      <c r="N2411" s="11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</row>
    <row r="2412" customFormat="false" ht="15.75" hidden="false" customHeight="true" outlineLevel="0" collapsed="false">
      <c r="A2412" s="25" t="s">
        <v>554</v>
      </c>
      <c r="B2412" s="11" t="n">
        <v>25</v>
      </c>
      <c r="C2412" s="22" t="n">
        <v>43532</v>
      </c>
      <c r="D2412" s="11" t="n">
        <v>261.19</v>
      </c>
      <c r="E2412" s="20" t="n">
        <f aca="false">SUM(B2412*D2412)</f>
        <v>6529.75</v>
      </c>
      <c r="F2412" s="22"/>
      <c r="G2412" s="11"/>
      <c r="H2412" s="23" t="n">
        <f aca="false">SUM(B2412*G2412)</f>
        <v>0</v>
      </c>
      <c r="I2412" s="24" t="n">
        <f aca="false">SUM(H2412-E2412)</f>
        <v>-6529.75</v>
      </c>
      <c r="J2412" s="11" t="str">
        <f aca="false">IF(SUM(+F2412-C2412)&lt;365,"ST","LT")</f>
        <v>ST</v>
      </c>
      <c r="K2412" s="25"/>
      <c r="L2412" s="25"/>
      <c r="M2412" s="25"/>
      <c r="N2412" s="11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</row>
    <row r="2413" customFormat="false" ht="15.75" hidden="false" customHeight="true" outlineLevel="0" collapsed="false">
      <c r="A2413" s="19" t="s">
        <v>549</v>
      </c>
      <c r="B2413" s="11" t="n">
        <v>13</v>
      </c>
      <c r="C2413" s="22" t="n">
        <v>43714</v>
      </c>
      <c r="D2413" s="11" t="n">
        <v>253.84</v>
      </c>
      <c r="E2413" s="20" t="n">
        <f aca="false">SUM(B2413*D2413)</f>
        <v>3299.92</v>
      </c>
      <c r="F2413" s="22"/>
      <c r="G2413" s="11"/>
      <c r="H2413" s="23" t="n">
        <f aca="false">SUM(B2413*G2413)</f>
        <v>0</v>
      </c>
      <c r="I2413" s="24" t="n">
        <f aca="false">SUM(H2413-E2413)</f>
        <v>-3299.92</v>
      </c>
      <c r="J2413" s="11" t="str">
        <f aca="false">IF(SUM(+F2413-C2413)&lt;365,"ST","LT")</f>
        <v>ST</v>
      </c>
      <c r="K2413" s="25"/>
      <c r="L2413" s="25"/>
      <c r="M2413" s="25"/>
      <c r="N2413" s="11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</row>
    <row r="2414" customFormat="false" ht="15.75" hidden="false" customHeight="true" outlineLevel="0" collapsed="false">
      <c r="A2414" s="19" t="s">
        <v>554</v>
      </c>
      <c r="B2414" s="11" t="n">
        <v>26</v>
      </c>
      <c r="C2414" s="22" t="n">
        <v>43714</v>
      </c>
      <c r="D2414" s="11" t="n">
        <v>253.84</v>
      </c>
      <c r="E2414" s="20" t="n">
        <f aca="false">SUM(B2414*D2414)</f>
        <v>6599.84</v>
      </c>
      <c r="F2414" s="22" t="n">
        <v>43714</v>
      </c>
      <c r="G2414" s="11" t="n">
        <v>322.56</v>
      </c>
      <c r="H2414" s="23" t="n">
        <f aca="false">SUM(B2414*G2414)</f>
        <v>8386.56</v>
      </c>
      <c r="I2414" s="24" t="n">
        <f aca="false">SUM(H2414-E2414)</f>
        <v>1786.72</v>
      </c>
      <c r="J2414" s="11" t="str">
        <f aca="false">IF(SUM(+F2414-C2414)&lt;365,"ST","LT")</f>
        <v>ST</v>
      </c>
      <c r="K2414" s="25"/>
      <c r="L2414" s="25"/>
      <c r="M2414" s="25"/>
      <c r="N2414" s="11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</row>
    <row r="2415" customFormat="false" ht="15.75" hidden="false" customHeight="true" outlineLevel="0" collapsed="false">
      <c r="A2415" s="25" t="s">
        <v>555</v>
      </c>
      <c r="B2415" s="11" t="n">
        <v>25</v>
      </c>
      <c r="C2415" s="22" t="n">
        <v>43125</v>
      </c>
      <c r="D2415" s="11" t="n">
        <v>359.78</v>
      </c>
      <c r="E2415" s="20" t="n">
        <f aca="false">SUM(B2415*D2415)</f>
        <v>8994.5</v>
      </c>
      <c r="F2415" s="22" t="n">
        <v>43525</v>
      </c>
      <c r="G2415" s="11" t="n">
        <v>235.77</v>
      </c>
      <c r="H2415" s="23" t="n">
        <f aca="false">SUM(B2415*G2415)</f>
        <v>5894.25</v>
      </c>
      <c r="I2415" s="24" t="n">
        <f aca="false">SUM(H2415-E2415)</f>
        <v>-3100.25</v>
      </c>
      <c r="J2415" s="11" t="str">
        <f aca="false">IF(SUM(+F2415-C2415)&lt;365,"ST","LT")</f>
        <v>LT</v>
      </c>
      <c r="K2415" s="25"/>
      <c r="L2415" s="25"/>
      <c r="M2415" s="25"/>
      <c r="N2415" s="11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</row>
    <row r="2416" customFormat="false" ht="15.75" hidden="false" customHeight="true" outlineLevel="0" collapsed="false">
      <c r="A2416" s="25" t="s">
        <v>555</v>
      </c>
      <c r="B2416" s="11" t="n">
        <v>25</v>
      </c>
      <c r="C2416" s="22" t="n">
        <v>43377</v>
      </c>
      <c r="D2416" s="11" t="n">
        <v>215.91</v>
      </c>
      <c r="E2416" s="20" t="n">
        <f aca="false">SUM(B2416*D2416)</f>
        <v>5397.75</v>
      </c>
      <c r="F2416" s="22" t="n">
        <v>43551</v>
      </c>
      <c r="G2416" s="11" t="n">
        <v>261.82</v>
      </c>
      <c r="H2416" s="23" t="n">
        <f aca="false">SUM(B2416*G2416)</f>
        <v>6545.5</v>
      </c>
      <c r="I2416" s="24" t="n">
        <f aca="false">SUM(H2416-E2416)</f>
        <v>1147.75</v>
      </c>
      <c r="J2416" s="11" t="str">
        <f aca="false">IF(SUM(+F2416-C2416)&lt;365,"ST","LT")</f>
        <v>ST</v>
      </c>
      <c r="K2416" s="25"/>
      <c r="L2416" s="25"/>
      <c r="M2416" s="25"/>
      <c r="N2416" s="11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</row>
    <row r="2417" customFormat="false" ht="15.75" hidden="false" customHeight="true" outlineLevel="0" collapsed="false">
      <c r="A2417" s="25" t="s">
        <v>555</v>
      </c>
      <c r="B2417" s="11" t="n">
        <v>25</v>
      </c>
      <c r="C2417" s="22" t="n">
        <v>43440</v>
      </c>
      <c r="D2417" s="11" t="n">
        <v>170.27</v>
      </c>
      <c r="E2417" s="20" t="n">
        <f aca="false">SUM(B2417*D2417)</f>
        <v>4256.75</v>
      </c>
      <c r="F2417" s="22"/>
      <c r="G2417" s="11"/>
      <c r="H2417" s="23" t="n">
        <f aca="false">SUM(B2417*G2417)</f>
        <v>0</v>
      </c>
      <c r="I2417" s="24" t="n">
        <f aca="false">SUM(H2417-E2417)</f>
        <v>-4256.75</v>
      </c>
      <c r="J2417" s="11" t="str">
        <f aca="false">IF(SUM(+F2417-C2417)&lt;365,"ST","LT")</f>
        <v>ST</v>
      </c>
      <c r="K2417" s="25"/>
      <c r="L2417" s="25"/>
      <c r="M2417" s="25"/>
      <c r="N2417" s="11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</row>
    <row r="2418" customFormat="false" ht="15.75" hidden="false" customHeight="true" outlineLevel="0" collapsed="false">
      <c r="A2418" s="25" t="s">
        <v>555</v>
      </c>
      <c r="B2418" s="11" t="n">
        <v>25</v>
      </c>
      <c r="C2418" s="22" t="n">
        <v>43503</v>
      </c>
      <c r="D2418" s="11" t="n">
        <v>178.33</v>
      </c>
      <c r="E2418" s="20" t="n">
        <f aca="false">SUM(B2418*D2418)</f>
        <v>4458.25</v>
      </c>
      <c r="F2418" s="22"/>
      <c r="G2418" s="11"/>
      <c r="H2418" s="23" t="n">
        <f aca="false">SUM(B2418*G2418)</f>
        <v>0</v>
      </c>
      <c r="I2418" s="24" t="n">
        <f aca="false">SUM(H2418-E2418)</f>
        <v>-4458.25</v>
      </c>
      <c r="J2418" s="11" t="str">
        <f aca="false">IF(SUM(+F2418-C2418)&lt;365,"ST","LT")</f>
        <v>ST</v>
      </c>
      <c r="K2418" s="25"/>
      <c r="L2418" s="25"/>
      <c r="M2418" s="25"/>
      <c r="N2418" s="11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</row>
    <row r="2419" customFormat="false" ht="15.75" hidden="false" customHeight="true" outlineLevel="0" collapsed="false">
      <c r="A2419" s="19" t="s">
        <v>555</v>
      </c>
      <c r="B2419" s="11" t="n">
        <v>50</v>
      </c>
      <c r="C2419" s="22" t="n">
        <v>43585</v>
      </c>
      <c r="D2419" s="11" t="n">
        <v>215.3</v>
      </c>
      <c r="E2419" s="20" t="n">
        <f aca="false">SUM(B2419*D2419)</f>
        <v>10765</v>
      </c>
      <c r="F2419" s="22"/>
      <c r="G2419" s="11"/>
      <c r="H2419" s="23" t="n">
        <f aca="false">SUM(B2419*G2419)</f>
        <v>0</v>
      </c>
      <c r="I2419" s="24" t="n">
        <f aca="false">SUM(H2419-E2419)</f>
        <v>-10765</v>
      </c>
      <c r="J2419" s="11" t="str">
        <f aca="false">IF(SUM(+F2419-C2419)&lt;365,"ST","LT")</f>
        <v>ST</v>
      </c>
      <c r="K2419" s="25"/>
      <c r="L2419" s="25"/>
      <c r="M2419" s="25"/>
      <c r="N2419" s="11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</row>
    <row r="2420" customFormat="false" ht="15.75" hidden="false" customHeight="true" outlineLevel="0" collapsed="false">
      <c r="A2420" s="19" t="s">
        <v>555</v>
      </c>
      <c r="B2420" s="11" t="n">
        <v>100</v>
      </c>
      <c r="C2420" s="22" t="n">
        <v>43857</v>
      </c>
      <c r="D2420" s="11" t="n">
        <v>42.72</v>
      </c>
      <c r="E2420" s="20" t="n">
        <f aca="false">SUM(B2420*D2420)</f>
        <v>4272</v>
      </c>
      <c r="F2420" s="22"/>
      <c r="G2420" s="11"/>
      <c r="H2420" s="23" t="n">
        <f aca="false">SUM(B2420*G2420)</f>
        <v>0</v>
      </c>
      <c r="I2420" s="24" t="n">
        <f aca="false">SUM(H2420-E2420)</f>
        <v>-4272</v>
      </c>
      <c r="J2420" s="11" t="str">
        <f aca="false">IF(SUM(+F2420-C2420)&lt;365,"ST","LT")</f>
        <v>ST</v>
      </c>
      <c r="K2420" s="25"/>
      <c r="L2420" s="25"/>
      <c r="M2420" s="25"/>
      <c r="N2420" s="11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</row>
    <row r="2421" customFormat="false" ht="15.75" hidden="false" customHeight="true" outlineLevel="0" collapsed="false">
      <c r="A2421" s="19" t="s">
        <v>555</v>
      </c>
      <c r="B2421" s="11" t="n">
        <v>100</v>
      </c>
      <c r="C2421" s="22" t="n">
        <v>43865</v>
      </c>
      <c r="D2421" s="11" t="n">
        <v>35.26</v>
      </c>
      <c r="E2421" s="20" t="n">
        <f aca="false">SUM(B2421*D2421)</f>
        <v>3526</v>
      </c>
      <c r="F2421" s="22"/>
      <c r="G2421" s="11"/>
      <c r="H2421" s="23" t="n">
        <f aca="false">SUM(B2421*G2421)</f>
        <v>0</v>
      </c>
      <c r="I2421" s="24" t="n">
        <f aca="false">SUM(H2421-E2421)</f>
        <v>-3526</v>
      </c>
      <c r="J2421" s="11" t="str">
        <f aca="false">IF(SUM(+F2421-C2421)&lt;365,"ST","LT")</f>
        <v>ST</v>
      </c>
      <c r="K2421" s="25"/>
      <c r="L2421" s="25"/>
      <c r="M2421" s="25"/>
      <c r="N2421" s="11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</row>
    <row r="2422" customFormat="false" ht="15.75" hidden="false" customHeight="true" outlineLevel="0" collapsed="false">
      <c r="A2422" s="25" t="s">
        <v>556</v>
      </c>
      <c r="B2422" s="11" t="n">
        <v>25</v>
      </c>
      <c r="C2422" s="22" t="n">
        <v>40499</v>
      </c>
      <c r="D2422" s="11" t="n">
        <v>0</v>
      </c>
      <c r="E2422" s="20" t="n">
        <f aca="false">SUM(B2422*D2422)</f>
        <v>0</v>
      </c>
      <c r="F2422" s="22" t="n">
        <v>43524</v>
      </c>
      <c r="G2422" s="11" t="n">
        <v>462.51</v>
      </c>
      <c r="H2422" s="23" t="n">
        <f aca="false">SUM(B2422*G2422)</f>
        <v>11562.75</v>
      </c>
      <c r="I2422" s="24" t="n">
        <f aca="false">SUM(H2422-E2422)</f>
        <v>11562.75</v>
      </c>
      <c r="J2422" s="11" t="str">
        <f aca="false">IF(SUM(+F2422-C2422)&lt;365,"ST","LT")</f>
        <v>LT</v>
      </c>
      <c r="K2422" s="25"/>
      <c r="L2422" s="25"/>
      <c r="M2422" s="25"/>
      <c r="N2422" s="11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</row>
    <row r="2423" customFormat="false" ht="15.75" hidden="false" customHeight="true" outlineLevel="0" collapsed="false">
      <c r="A2423" s="25" t="s">
        <v>556</v>
      </c>
      <c r="B2423" s="11" t="n">
        <v>25</v>
      </c>
      <c r="C2423" s="22" t="n">
        <v>40499</v>
      </c>
      <c r="D2423" s="11" t="n">
        <v>0</v>
      </c>
      <c r="E2423" s="20" t="n">
        <f aca="false">SUM(B2423*D2423)</f>
        <v>0</v>
      </c>
      <c r="F2423" s="22" t="n">
        <v>43525</v>
      </c>
      <c r="G2423" s="11" t="n">
        <v>469.06</v>
      </c>
      <c r="H2423" s="23" t="n">
        <f aca="false">SUM(B2423*G2423)</f>
        <v>11726.5</v>
      </c>
      <c r="I2423" s="24" t="n">
        <f aca="false">SUM(H2423-E2423)</f>
        <v>11726.5</v>
      </c>
      <c r="J2423" s="11" t="str">
        <f aca="false">IF(SUM(+F2423-C2423)&lt;365,"ST","LT")</f>
        <v>LT</v>
      </c>
      <c r="K2423" s="25"/>
      <c r="L2423" s="25"/>
      <c r="M2423" s="25"/>
      <c r="N2423" s="11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</row>
    <row r="2424" customFormat="false" ht="15.75" hidden="false" customHeight="true" outlineLevel="0" collapsed="false">
      <c r="A2424" s="25" t="s">
        <v>556</v>
      </c>
      <c r="B2424" s="11" t="n">
        <v>25</v>
      </c>
      <c r="C2424" s="22" t="n">
        <v>40472</v>
      </c>
      <c r="D2424" s="11" t="n">
        <v>286.36</v>
      </c>
      <c r="E2424" s="20" t="n">
        <f aca="false">SUM(B2424*D2424)</f>
        <v>7159</v>
      </c>
      <c r="F2424" s="22" t="n">
        <v>43494</v>
      </c>
      <c r="G2424" s="11" t="n">
        <v>374.42</v>
      </c>
      <c r="H2424" s="23" t="n">
        <f aca="false">SUM(B2424*G2424)</f>
        <v>9360.5</v>
      </c>
      <c r="I2424" s="24" t="n">
        <f aca="false">SUM(H2424-E2424)</f>
        <v>2201.5</v>
      </c>
      <c r="J2424" s="11" t="str">
        <f aca="false">IF(SUM(+F2424-C2424)&lt;365,"ST","LT")</f>
        <v>LT</v>
      </c>
      <c r="K2424" s="25" t="s">
        <v>80</v>
      </c>
      <c r="L2424" s="25"/>
      <c r="M2424" s="25"/>
      <c r="N2424" s="11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</row>
    <row r="2425" customFormat="false" ht="15.75" hidden="false" customHeight="true" outlineLevel="0" collapsed="false">
      <c r="A2425" s="25" t="s">
        <v>556</v>
      </c>
      <c r="B2425" s="11" t="n">
        <v>25</v>
      </c>
      <c r="C2425" s="22" t="n">
        <v>40499</v>
      </c>
      <c r="D2425" s="11" t="n">
        <v>0</v>
      </c>
      <c r="E2425" s="20" t="n">
        <f aca="false">SUM(B2425*D2425)</f>
        <v>0</v>
      </c>
      <c r="F2425" s="22" t="n">
        <v>43503</v>
      </c>
      <c r="G2425" s="11" t="n">
        <v>397</v>
      </c>
      <c r="H2425" s="23" t="n">
        <f aca="false">SUM(B2425*G2425)</f>
        <v>9925</v>
      </c>
      <c r="I2425" s="24" t="n">
        <f aca="false">SUM(H2425-E2425)</f>
        <v>9925</v>
      </c>
      <c r="J2425" s="11" t="str">
        <f aca="false">IF(SUM(+F2425-C2425)&lt;365,"ST","LT")</f>
        <v>LT</v>
      </c>
      <c r="K2425" s="25" t="s">
        <v>80</v>
      </c>
      <c r="L2425" s="25" t="s">
        <v>94</v>
      </c>
      <c r="M2425" s="25"/>
      <c r="N2425" s="11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</row>
    <row r="2426" customFormat="false" ht="15.75" hidden="false" customHeight="true" outlineLevel="0" collapsed="false">
      <c r="A2426" s="25" t="s">
        <v>556</v>
      </c>
      <c r="B2426" s="11" t="n">
        <v>25</v>
      </c>
      <c r="C2426" s="22" t="n">
        <v>43756</v>
      </c>
      <c r="D2426" s="11" t="n">
        <v>246.84</v>
      </c>
      <c r="E2426" s="20" t="n">
        <f aca="false">SUM(B2426*D2426)</f>
        <v>6171</v>
      </c>
      <c r="F2426" s="22" t="n">
        <v>43770</v>
      </c>
      <c r="G2426" s="11" t="n">
        <v>296.41</v>
      </c>
      <c r="H2426" s="23" t="n">
        <f aca="false">SUM(B2426*G2426)</f>
        <v>7410.25</v>
      </c>
      <c r="I2426" s="24" t="n">
        <f aca="false">SUM(H2426-E2426)</f>
        <v>1239.25</v>
      </c>
      <c r="J2426" s="11" t="str">
        <f aca="false">IF(SUM(+F2426-C2426)&lt;365,"ST","LT")</f>
        <v>ST</v>
      </c>
      <c r="K2426" s="25"/>
      <c r="L2426" s="25"/>
      <c r="M2426" s="33"/>
      <c r="N2426" s="11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</row>
    <row r="2427" customFormat="false" ht="15.75" hidden="false" customHeight="true" outlineLevel="0" collapsed="false">
      <c r="A2427" s="25" t="s">
        <v>556</v>
      </c>
      <c r="B2427" s="11" t="n">
        <v>25</v>
      </c>
      <c r="C2427" s="22" t="n">
        <v>43802</v>
      </c>
      <c r="D2427" s="11" t="n">
        <v>277.57</v>
      </c>
      <c r="E2427" s="20" t="n">
        <f aca="false">SUM(B2427*D2427)</f>
        <v>6939.25</v>
      </c>
      <c r="F2427" s="22" t="n">
        <v>43823</v>
      </c>
      <c r="G2427" s="11" t="n">
        <v>298.4</v>
      </c>
      <c r="H2427" s="23" t="n">
        <f aca="false">SUM(B2427*G2427)</f>
        <v>7460</v>
      </c>
      <c r="I2427" s="24" t="n">
        <f aca="false">SUM(H2427-E2427)</f>
        <v>520.749999999999</v>
      </c>
      <c r="J2427" s="11" t="str">
        <f aca="false">IF(SUM(+F2427-C2427)&lt;365,"ST","LT")</f>
        <v>ST</v>
      </c>
      <c r="K2427" s="25"/>
      <c r="L2427" s="25"/>
      <c r="M2427" s="33"/>
      <c r="N2427" s="11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</row>
    <row r="2428" customFormat="false" ht="15.75" hidden="false" customHeight="true" outlineLevel="0" collapsed="false">
      <c r="A2428" s="25" t="s">
        <v>556</v>
      </c>
      <c r="B2428" s="11" t="n">
        <v>25</v>
      </c>
      <c r="C2428" s="22" t="n">
        <v>43833</v>
      </c>
      <c r="D2428" s="11" t="n">
        <v>277.57</v>
      </c>
      <c r="E2428" s="20" t="n">
        <f aca="false">SUM(B2428*D2428)</f>
        <v>6939.25</v>
      </c>
      <c r="F2428" s="22" t="n">
        <v>43852</v>
      </c>
      <c r="G2428" s="11" t="n">
        <v>300.23</v>
      </c>
      <c r="H2428" s="23" t="n">
        <f aca="false">SUM(B2428*G2428)</f>
        <v>7505.75</v>
      </c>
      <c r="I2428" s="24" t="n">
        <f aca="false">SUM(H2428-E2428)</f>
        <v>566.5</v>
      </c>
      <c r="J2428" s="11" t="str">
        <f aca="false">IF(SUM(+F2428-C2428)&lt;365,"ST","LT")</f>
        <v>ST</v>
      </c>
      <c r="K2428" s="25"/>
      <c r="L2428" s="25"/>
      <c r="M2428" s="33"/>
      <c r="N2428" s="11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</row>
    <row r="2429" customFormat="false" ht="15.75" hidden="false" customHeight="true" outlineLevel="0" collapsed="false">
      <c r="A2429" s="19" t="s">
        <v>556</v>
      </c>
      <c r="B2429" s="11" t="n">
        <v>25</v>
      </c>
      <c r="C2429" s="22" t="n">
        <v>43857</v>
      </c>
      <c r="D2429" s="11" t="n">
        <v>278.27</v>
      </c>
      <c r="E2429" s="20" t="n">
        <f aca="false">SUM(B2429*D2429)</f>
        <v>6956.75</v>
      </c>
      <c r="F2429" s="22"/>
      <c r="G2429" s="11"/>
      <c r="H2429" s="23" t="n">
        <f aca="false">SUM(B2429*G2429)</f>
        <v>0</v>
      </c>
      <c r="I2429" s="24" t="n">
        <f aca="false">SUM(H2429-E2429)</f>
        <v>-6956.75</v>
      </c>
      <c r="J2429" s="11" t="str">
        <f aca="false">IF(SUM(+F2429-C2429)&lt;365,"ST","LT")</f>
        <v>ST</v>
      </c>
      <c r="K2429" s="25"/>
      <c r="L2429" s="25"/>
      <c r="M2429" s="33"/>
      <c r="N2429" s="11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</row>
    <row r="2430" customFormat="false" ht="15.75" hidden="false" customHeight="true" outlineLevel="0" collapsed="false">
      <c r="A2430" s="25" t="s">
        <v>557</v>
      </c>
      <c r="B2430" s="11" t="n">
        <v>105</v>
      </c>
      <c r="C2430" s="22" t="n">
        <v>41712</v>
      </c>
      <c r="D2430" s="11" t="n">
        <v>0</v>
      </c>
      <c r="E2430" s="20" t="n">
        <f aca="false">SUM(B2430*D2430)</f>
        <v>0</v>
      </c>
      <c r="F2430" s="22"/>
      <c r="G2430" s="11"/>
      <c r="H2430" s="23" t="n">
        <f aca="false">SUM(B2430*G2430)</f>
        <v>0</v>
      </c>
      <c r="I2430" s="24" t="n">
        <f aca="false">SUM(H2430-E2430)</f>
        <v>0</v>
      </c>
      <c r="J2430" s="11" t="str">
        <f aca="false">IF(SUM(+F2430-C2430)&lt;365,"ST","LT")</f>
        <v>ST</v>
      </c>
      <c r="K2430" s="25" t="s">
        <v>558</v>
      </c>
      <c r="L2430" s="25" t="s">
        <v>559</v>
      </c>
      <c r="M2430" s="33" t="n">
        <v>42461</v>
      </c>
      <c r="N2430" s="11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</row>
    <row r="2431" customFormat="false" ht="15.75" hidden="false" customHeight="true" outlineLevel="0" collapsed="false">
      <c r="A2431" s="25" t="s">
        <v>560</v>
      </c>
      <c r="B2431" s="11" t="n">
        <v>20</v>
      </c>
      <c r="C2431" s="22" t="n">
        <v>43321</v>
      </c>
      <c r="D2431" s="11" t="n">
        <v>382.85</v>
      </c>
      <c r="E2431" s="20" t="n">
        <f aca="false">SUM(B2431*D2431)</f>
        <v>7657</v>
      </c>
      <c r="F2431" s="22"/>
      <c r="G2431" s="11"/>
      <c r="H2431" s="23" t="n">
        <f aca="false">SUM(B2431*G2431)</f>
        <v>0</v>
      </c>
      <c r="I2431" s="24" t="n">
        <f aca="false">SUM(H2431-E2431)</f>
        <v>-7657</v>
      </c>
      <c r="J2431" s="11" t="str">
        <f aca="false">IF(SUM(+F2431-C2431)&lt;365,"ST","LT")</f>
        <v>ST</v>
      </c>
      <c r="K2431" s="25"/>
      <c r="L2431" s="25"/>
      <c r="M2431" s="33"/>
      <c r="N2431" s="11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</row>
    <row r="2432" customFormat="false" ht="15.75" hidden="false" customHeight="true" outlineLevel="0" collapsed="false">
      <c r="A2432" s="25"/>
      <c r="B2432" s="11"/>
      <c r="C2432" s="22"/>
      <c r="D2432" s="11"/>
      <c r="E2432" s="20"/>
      <c r="F2432" s="11"/>
      <c r="G2432" s="11"/>
      <c r="H2432" s="23" t="n">
        <f aca="false">SUM(B2432*G2432)</f>
        <v>0</v>
      </c>
      <c r="I2432" s="24" t="n">
        <f aca="false">SUM(H2432-E2432)</f>
        <v>0</v>
      </c>
      <c r="J2432" s="11"/>
      <c r="K2432" s="25"/>
      <c r="L2432" s="25"/>
      <c r="M2432" s="33"/>
      <c r="N2432" s="11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</row>
    <row r="2433" customFormat="false" ht="15.75" hidden="false" customHeight="true" outlineLevel="0" collapsed="false">
      <c r="C2433" s="39"/>
      <c r="H2433" s="23" t="n">
        <f aca="false">SUM(H1447:H2432)</f>
        <v>2632303.92</v>
      </c>
      <c r="I2433" s="23" t="n">
        <f aca="false">SUM(I1447:I2432)</f>
        <v>-4989659.30384</v>
      </c>
    </row>
    <row r="2434" customFormat="false" ht="15.75" hidden="false" customHeight="true" outlineLevel="0" collapsed="false">
      <c r="C2434" s="39"/>
      <c r="E2434" s="25" t="n">
        <f aca="false">SUM(E1447:E2433)</f>
        <v>7656915.124</v>
      </c>
      <c r="H2434" s="23"/>
      <c r="I2434" s="11"/>
    </row>
    <row r="2435" customFormat="false" ht="15.75" hidden="false" customHeight="true" outlineLevel="0" collapsed="false">
      <c r="C2435" s="39"/>
      <c r="E2435" s="25"/>
      <c r="H2435" s="23"/>
      <c r="I2435" s="11"/>
    </row>
    <row r="2436" customFormat="false" ht="18" hidden="false" customHeight="true" outlineLevel="0" collapsed="false">
      <c r="A2436" s="25" t="s">
        <v>561</v>
      </c>
      <c r="B2436" s="20" t="n">
        <v>5</v>
      </c>
      <c r="C2436" s="22" t="n">
        <v>42376</v>
      </c>
      <c r="D2436" s="11" t="n">
        <v>2806.97</v>
      </c>
      <c r="E2436" s="20" t="n">
        <f aca="false">SUM(B2436*D2436)</f>
        <v>14034.85</v>
      </c>
      <c r="F2436" s="22"/>
      <c r="G2436" s="11"/>
      <c r="H2436" s="23" t="n">
        <f aca="false">SUM(B2436*G2436)</f>
        <v>0</v>
      </c>
      <c r="I2436" s="24" t="n">
        <f aca="false">SUM(H2436-E2436)</f>
        <v>-14034.85</v>
      </c>
      <c r="J2436" s="11" t="str">
        <f aca="false">IF(SUM(+F2436-C2436)&lt;365,"ST","LT")</f>
        <v>ST</v>
      </c>
      <c r="K2436" s="25"/>
      <c r="L2436" s="25"/>
      <c r="M2436" s="25"/>
      <c r="N2436" s="11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</row>
    <row r="2437" customFormat="false" ht="15.75" hidden="false" customHeight="true" outlineLevel="0" collapsed="false">
      <c r="A2437" s="25" t="s">
        <v>562</v>
      </c>
      <c r="B2437" s="20" t="n">
        <v>30</v>
      </c>
      <c r="C2437" s="22" t="n">
        <v>40126</v>
      </c>
      <c r="D2437" s="11" t="n">
        <v>417.58</v>
      </c>
      <c r="E2437" s="20" t="n">
        <f aca="false">SUM(B2437*D2437)</f>
        <v>12527.4</v>
      </c>
      <c r="F2437" s="22"/>
      <c r="G2437" s="11"/>
      <c r="H2437" s="23" t="n">
        <f aca="false">SUM(B2437*G2437)</f>
        <v>0</v>
      </c>
      <c r="I2437" s="24" t="n">
        <f aca="false">SUM(H2437-E2437)</f>
        <v>-12527.4</v>
      </c>
      <c r="J2437" s="11" t="str">
        <f aca="false">IF(SUM(+F2437-C2437)&lt;365,"ST","LT")</f>
        <v>ST</v>
      </c>
      <c r="K2437" s="25" t="s">
        <v>13</v>
      </c>
      <c r="L2437" s="25"/>
      <c r="M2437" s="25"/>
      <c r="N2437" s="11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</row>
    <row r="2438" customFormat="false" ht="15.75" hidden="false" customHeight="true" outlineLevel="0" collapsed="false">
      <c r="A2438" s="25" t="s">
        <v>563</v>
      </c>
      <c r="B2438" s="11" t="n">
        <v>5</v>
      </c>
      <c r="C2438" s="22" t="n">
        <v>41653</v>
      </c>
      <c r="D2438" s="11" t="n">
        <v>1558.76</v>
      </c>
      <c r="E2438" s="20" t="n">
        <f aca="false">SUM(B2438*D2438)</f>
        <v>7793.8</v>
      </c>
      <c r="F2438" s="11"/>
      <c r="G2438" s="11"/>
      <c r="H2438" s="23" t="n">
        <f aca="false">SUM(B2438*G2438)</f>
        <v>0</v>
      </c>
      <c r="I2438" s="24" t="n">
        <f aca="false">SUM(H2438-E2438)</f>
        <v>-7793.8</v>
      </c>
      <c r="J2438" s="11" t="str">
        <f aca="false">IF(SUM(+F2438-C2438)&lt;365,"ST","LT")</f>
        <v>ST</v>
      </c>
      <c r="K2438" s="25" t="s">
        <v>564</v>
      </c>
      <c r="L2438" s="25"/>
      <c r="M2438" s="25"/>
      <c r="N2438" s="11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</row>
    <row r="2439" customFormat="false" ht="15.75" hidden="false" customHeight="true" outlineLevel="0" collapsed="false">
      <c r="A2439" s="25" t="s">
        <v>563</v>
      </c>
      <c r="B2439" s="11" t="n">
        <v>5</v>
      </c>
      <c r="C2439" s="22" t="n">
        <v>41656</v>
      </c>
      <c r="D2439" s="11" t="n">
        <v>1476.35</v>
      </c>
      <c r="E2439" s="20" t="n">
        <f aca="false">SUM(B2439*D2439)</f>
        <v>7381.75</v>
      </c>
      <c r="F2439" s="11"/>
      <c r="G2439" s="11"/>
      <c r="H2439" s="23" t="n">
        <f aca="false">SUM(B2439*G2439)</f>
        <v>0</v>
      </c>
      <c r="I2439" s="24" t="n">
        <f aca="false">SUM(H2439-E2439)</f>
        <v>-7381.75</v>
      </c>
      <c r="J2439" s="11" t="str">
        <f aca="false">IF(SUM(+F2439-C2439)&lt;365,"ST","LT")</f>
        <v>ST</v>
      </c>
      <c r="K2439" s="25" t="s">
        <v>564</v>
      </c>
      <c r="L2439" s="25"/>
      <c r="M2439" s="25"/>
      <c r="N2439" s="11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</row>
    <row r="2440" customFormat="false" ht="15.75" hidden="false" customHeight="true" outlineLevel="0" collapsed="false">
      <c r="A2440" s="25" t="s">
        <v>563</v>
      </c>
      <c r="B2440" s="11" t="n">
        <v>3</v>
      </c>
      <c r="C2440" s="22" t="n">
        <v>41939</v>
      </c>
      <c r="D2440" s="11" t="n">
        <v>1857.04</v>
      </c>
      <c r="E2440" s="20" t="n">
        <f aca="false">SUM(B2440*D2440)</f>
        <v>5571.12</v>
      </c>
      <c r="F2440" s="11"/>
      <c r="G2440" s="11"/>
      <c r="H2440" s="23" t="n">
        <f aca="false">SUM(B2440*G2440)</f>
        <v>0</v>
      </c>
      <c r="I2440" s="24" t="n">
        <f aca="false">SUM(H2440-E2440)</f>
        <v>-5571.12</v>
      </c>
      <c r="J2440" s="11" t="str">
        <f aca="false">IF(SUM(+F2440-C2440)&lt;365,"ST","LT")</f>
        <v>ST</v>
      </c>
      <c r="K2440" s="25" t="s">
        <v>564</v>
      </c>
      <c r="L2440" s="25"/>
      <c r="M2440" s="25"/>
      <c r="N2440" s="11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</row>
    <row r="2441" customFormat="false" ht="15.75" hidden="false" customHeight="true" outlineLevel="0" collapsed="false">
      <c r="A2441" s="25" t="s">
        <v>565</v>
      </c>
      <c r="B2441" s="20" t="n">
        <v>25</v>
      </c>
      <c r="C2441" s="22" t="n">
        <v>40268</v>
      </c>
      <c r="D2441" s="11" t="n">
        <v>678.38</v>
      </c>
      <c r="E2441" s="20" t="n">
        <f aca="false">SUM(B2441*D2441)</f>
        <v>16959.5</v>
      </c>
      <c r="F2441" s="22"/>
      <c r="G2441" s="11"/>
      <c r="H2441" s="23" t="n">
        <f aca="false">SUM(B2441*G2441)</f>
        <v>0</v>
      </c>
      <c r="I2441" s="24" t="n">
        <f aca="false">SUM(H2441-E2441)</f>
        <v>-16959.5</v>
      </c>
      <c r="J2441" s="11" t="str">
        <f aca="false">IF(SUM(+F2441-C2441)&lt;365,"ST","LT")</f>
        <v>ST</v>
      </c>
      <c r="K2441" s="25"/>
      <c r="L2441" s="25"/>
      <c r="M2441" s="25"/>
      <c r="N2441" s="11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</row>
    <row r="2442" customFormat="false" ht="15.75" hidden="false" customHeight="true" outlineLevel="0" collapsed="false">
      <c r="A2442" s="25" t="s">
        <v>565</v>
      </c>
      <c r="B2442" s="20" t="n">
        <v>25</v>
      </c>
      <c r="C2442" s="22" t="n">
        <v>40588</v>
      </c>
      <c r="D2442" s="11" t="n">
        <v>824.9</v>
      </c>
      <c r="E2442" s="20" t="n">
        <f aca="false">SUM(B2442*D2442)</f>
        <v>20622.5</v>
      </c>
      <c r="F2442" s="22"/>
      <c r="G2442" s="11"/>
      <c r="H2442" s="23" t="n">
        <f aca="false">SUM(B2442*G2442)</f>
        <v>0</v>
      </c>
      <c r="I2442" s="24" t="n">
        <f aca="false">SUM(H2442-E2442)</f>
        <v>-20622.5</v>
      </c>
      <c r="J2442" s="11" t="str">
        <f aca="false">IF(SUM(+F2442-C2442)&lt;365,"ST","LT")</f>
        <v>ST</v>
      </c>
      <c r="K2442" s="25"/>
      <c r="L2442" s="25"/>
      <c r="M2442" s="25"/>
      <c r="N2442" s="11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</row>
    <row r="2443" customFormat="false" ht="15.75" hidden="false" customHeight="true" outlineLevel="0" collapsed="false">
      <c r="A2443" s="25" t="s">
        <v>566</v>
      </c>
      <c r="B2443" s="20" t="n">
        <v>100</v>
      </c>
      <c r="C2443" s="22" t="n">
        <v>36682</v>
      </c>
      <c r="D2443" s="11" t="n">
        <v>15.45</v>
      </c>
      <c r="E2443" s="20" t="n">
        <f aca="false">SUM(B2443*D2443)</f>
        <v>1545</v>
      </c>
      <c r="F2443" s="11"/>
      <c r="G2443" s="11"/>
      <c r="H2443" s="23" t="n">
        <f aca="false">SUM(B2443*G2443)</f>
        <v>0</v>
      </c>
      <c r="I2443" s="24" t="n">
        <f aca="false">SUM(H2443-E2443)</f>
        <v>-1545</v>
      </c>
      <c r="J2443" s="11" t="str">
        <f aca="false">IF(SUM(+F2443-C2443)&lt;365,"ST","LT")</f>
        <v>ST</v>
      </c>
      <c r="K2443" s="25" t="s">
        <v>19</v>
      </c>
      <c r="L2443" s="25"/>
      <c r="M2443" s="25"/>
      <c r="N2443" s="11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</row>
    <row r="2444" customFormat="false" ht="14.25" hidden="false" customHeight="true" outlineLevel="0" collapsed="false">
      <c r="A2444" s="25" t="s">
        <v>567</v>
      </c>
      <c r="B2444" s="20" t="n">
        <v>100</v>
      </c>
      <c r="C2444" s="22" t="n">
        <v>42485</v>
      </c>
      <c r="D2444" s="11" t="n">
        <v>147.22</v>
      </c>
      <c r="E2444" s="20" t="n">
        <f aca="false">SUM(B2444*D2444)</f>
        <v>14722</v>
      </c>
      <c r="F2444" s="22"/>
      <c r="G2444" s="11"/>
      <c r="H2444" s="23" t="n">
        <f aca="false">SUM(B2444*G2444)</f>
        <v>0</v>
      </c>
      <c r="I2444" s="24" t="n">
        <f aca="false">SUM(H2444-E2444)</f>
        <v>-14722</v>
      </c>
      <c r="J2444" s="11" t="str">
        <f aca="false">IF(SUM(+F2444-C2444)&lt;365,"ST","LT")</f>
        <v>ST</v>
      </c>
      <c r="K2444" s="25"/>
      <c r="L2444" s="32"/>
      <c r="M2444" s="25"/>
      <c r="N2444" s="11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</row>
    <row r="2445" customFormat="false" ht="15.75" hidden="false" customHeight="true" outlineLevel="0" collapsed="false">
      <c r="A2445" s="25" t="s">
        <v>568</v>
      </c>
      <c r="B2445" s="20" t="n">
        <v>10</v>
      </c>
      <c r="C2445" s="22" t="n">
        <v>42594</v>
      </c>
      <c r="D2445" s="11" t="n">
        <v>1297.05</v>
      </c>
      <c r="E2445" s="20" t="n">
        <f aca="false">SUM(B2445*D2445)</f>
        <v>12970.5</v>
      </c>
      <c r="F2445" s="11"/>
      <c r="G2445" s="11"/>
      <c r="H2445" s="23" t="n">
        <f aca="false">SUM(B2445*G2445)</f>
        <v>0</v>
      </c>
      <c r="I2445" s="24" t="n">
        <f aca="false">SUM(H2445-E2445)</f>
        <v>-12970.5</v>
      </c>
      <c r="J2445" s="11" t="str">
        <f aca="false">IF(SUM(+F2445-C2445)&lt;365,"ST","LT")</f>
        <v>ST</v>
      </c>
      <c r="K2445" s="25"/>
      <c r="L2445" s="25"/>
      <c r="M2445" s="25"/>
      <c r="N2445" s="11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</row>
    <row r="2446" customFormat="false" ht="15" hidden="false" customHeight="false" outlineLevel="0" collapsed="false">
      <c r="A2446" s="8"/>
      <c r="B2446" s="9"/>
      <c r="C2446" s="9"/>
      <c r="D2446" s="10"/>
      <c r="E2446" s="10"/>
      <c r="F2446" s="10"/>
      <c r="G2446" s="10"/>
      <c r="I2446" s="10"/>
      <c r="J2446" s="11"/>
      <c r="N2446" s="10"/>
    </row>
    <row r="2447" customFormat="false" ht="15" hidden="false" customHeight="false" outlineLevel="0" collapsed="false">
      <c r="A2447" s="8"/>
      <c r="B2447" s="9"/>
      <c r="C2447" s="9"/>
      <c r="D2447" s="10"/>
      <c r="E2447" s="10"/>
      <c r="F2447" s="10"/>
      <c r="G2447" s="10"/>
      <c r="I2447" s="10"/>
      <c r="J2447" s="11"/>
      <c r="N2447" s="10"/>
    </row>
    <row r="2448" customFormat="false" ht="15" hidden="false" customHeight="false" outlineLevel="0" collapsed="false">
      <c r="A2448" s="8" t="s">
        <v>0</v>
      </c>
      <c r="B2448" s="9" t="n">
        <v>2019</v>
      </c>
      <c r="C2448" s="9" t="n">
        <v>2020</v>
      </c>
      <c r="D2448" s="10"/>
      <c r="E2448" s="10"/>
      <c r="F2448" s="10"/>
      <c r="G2448" s="10"/>
      <c r="I2448" s="10"/>
      <c r="J2448" s="11"/>
      <c r="N2448" s="10"/>
    </row>
    <row r="2449" customFormat="false" ht="15" hidden="false" customHeight="false" outlineLevel="0" collapsed="false">
      <c r="A2449" s="8"/>
      <c r="B2449" s="9"/>
      <c r="C2449" s="9"/>
      <c r="D2449" s="10"/>
      <c r="E2449" s="10"/>
      <c r="F2449" s="10"/>
      <c r="G2449" s="10"/>
      <c r="I2449" s="10"/>
      <c r="J2449" s="11"/>
      <c r="N2449" s="10"/>
    </row>
    <row r="2450" customFormat="false" ht="15" hidden="false" customHeight="false" outlineLevel="0" collapsed="false">
      <c r="A2450" s="8"/>
      <c r="B2450" s="9"/>
      <c r="C2450" s="9"/>
      <c r="D2450" s="10"/>
      <c r="E2450" s="10"/>
      <c r="F2450" s="10"/>
      <c r="G2450" s="10"/>
      <c r="I2450" s="10"/>
      <c r="J2450" s="11"/>
      <c r="N2450" s="10"/>
    </row>
    <row r="2451" customFormat="false" ht="15" hidden="false" customHeight="false" outlineLevel="0" collapsed="false">
      <c r="A2451" s="8"/>
      <c r="B2451" s="9"/>
      <c r="C2451" s="9"/>
      <c r="D2451" s="10"/>
      <c r="E2451" s="10"/>
      <c r="F2451" s="10"/>
      <c r="G2451" s="10"/>
      <c r="I2451" s="10"/>
      <c r="J2451" s="11"/>
      <c r="N2451" s="10"/>
    </row>
    <row r="2452" customFormat="false" ht="15" hidden="false" customHeight="false" outlineLevel="0" collapsed="false">
      <c r="A2452" s="8" t="s">
        <v>0</v>
      </c>
      <c r="B2452" s="9" t="n">
        <v>2019</v>
      </c>
      <c r="C2452" s="9" t="n">
        <v>2020</v>
      </c>
      <c r="D2452" s="10" t="s">
        <v>569</v>
      </c>
      <c r="E2452" s="10" t="s">
        <v>570</v>
      </c>
      <c r="F2452" s="10"/>
      <c r="G2452" s="10"/>
      <c r="I2452" s="10"/>
      <c r="J2452" s="11"/>
      <c r="N2452" s="10"/>
    </row>
    <row r="2453" customFormat="false" ht="15" hidden="false" customHeight="false" outlineLevel="0" collapsed="false">
      <c r="A2453" s="8"/>
      <c r="B2453" s="9"/>
      <c r="C2453" s="9"/>
      <c r="D2453" s="10"/>
      <c r="E2453" s="10"/>
      <c r="F2453" s="10"/>
      <c r="G2453" s="10"/>
      <c r="I2453" s="10"/>
      <c r="J2453" s="11"/>
      <c r="N2453" s="10"/>
    </row>
    <row r="2454" customFormat="false" ht="15" hidden="false" customHeight="false" outlineLevel="0" collapsed="false">
      <c r="A2454" s="12" t="s">
        <v>1</v>
      </c>
      <c r="B2454" s="12" t="s">
        <v>2</v>
      </c>
      <c r="C2454" s="13" t="s">
        <v>3</v>
      </c>
      <c r="D2454" s="12" t="s">
        <v>4</v>
      </c>
      <c r="E2454" s="12" t="s">
        <v>5</v>
      </c>
      <c r="F2454" s="13" t="s">
        <v>6</v>
      </c>
      <c r="G2454" s="12" t="s">
        <v>7</v>
      </c>
      <c r="H2454" s="14" t="s">
        <v>5</v>
      </c>
      <c r="I2454" s="12" t="s">
        <v>8</v>
      </c>
      <c r="J2454" s="12" t="s">
        <v>9</v>
      </c>
      <c r="K2454" s="15"/>
      <c r="L2454" s="15"/>
      <c r="M2454" s="15"/>
      <c r="N2454" s="16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8"/>
      <c r="AH2454" s="18"/>
      <c r="AI2454" s="18"/>
    </row>
    <row r="2455" customFormat="false" ht="18" hidden="false" customHeight="true" outlineLevel="0" collapsed="false">
      <c r="A2455" s="25" t="s">
        <v>490</v>
      </c>
      <c r="B2455" s="11" t="n">
        <v>15</v>
      </c>
      <c r="C2455" s="22" t="n">
        <v>41466</v>
      </c>
      <c r="D2455" s="11" t="n">
        <v>322.46</v>
      </c>
      <c r="E2455" s="20" t="n">
        <f aca="false">SUM(B2455*D2455)</f>
        <v>4836.9</v>
      </c>
      <c r="F2455" s="22" t="n">
        <v>43567</v>
      </c>
      <c r="G2455" s="11" t="n">
        <v>942.88</v>
      </c>
      <c r="H2455" s="23" t="n">
        <f aca="false">SUM(B2455*G2455)</f>
        <v>14143.2</v>
      </c>
      <c r="I2455" s="24" t="n">
        <f aca="false">SUM(H2455-E2455)</f>
        <v>9306.3</v>
      </c>
      <c r="J2455" s="11" t="str">
        <f aca="false">IF(SUM(+F2455-C2455)&lt;365,"ST","LT")</f>
        <v>LT</v>
      </c>
      <c r="K2455" s="19" t="s">
        <v>571</v>
      </c>
      <c r="L2455" s="25"/>
      <c r="M2455" s="25"/>
      <c r="N2455" s="22"/>
      <c r="O2455" s="38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</row>
    <row r="2456" customFormat="false" ht="18" hidden="false" customHeight="true" outlineLevel="0" collapsed="false">
      <c r="A2456" s="25" t="s">
        <v>490</v>
      </c>
      <c r="B2456" s="11" t="n">
        <v>10</v>
      </c>
      <c r="C2456" s="22" t="n">
        <v>41571</v>
      </c>
      <c r="D2456" s="11" t="n">
        <v>775.61</v>
      </c>
      <c r="E2456" s="20" t="n">
        <f aca="false">SUM(B2456*D2456)</f>
        <v>7756.1</v>
      </c>
      <c r="F2456" s="22" t="n">
        <v>43567</v>
      </c>
      <c r="G2456" s="11" t="n">
        <v>942.88</v>
      </c>
      <c r="H2456" s="23" t="n">
        <f aca="false">SUM(B2456*G2456)</f>
        <v>9428.8</v>
      </c>
      <c r="I2456" s="24" t="n">
        <f aca="false">SUM(H2456-E2456)</f>
        <v>1672.7</v>
      </c>
      <c r="J2456" s="11" t="str">
        <f aca="false">IF(SUM(+F2456-C2456)&lt;365,"ST","LT")</f>
        <v>LT</v>
      </c>
      <c r="K2456" s="19" t="s">
        <v>571</v>
      </c>
      <c r="L2456" s="25"/>
      <c r="M2456" s="25"/>
      <c r="N2456" s="11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</row>
    <row r="2457" customFormat="false" ht="18" hidden="false" customHeight="true" outlineLevel="0" collapsed="false">
      <c r="A2457" s="25" t="s">
        <v>490</v>
      </c>
      <c r="B2457" s="11" t="n">
        <v>10</v>
      </c>
      <c r="C2457" s="22" t="n">
        <v>42039</v>
      </c>
      <c r="D2457" s="11" t="n">
        <v>1436.15</v>
      </c>
      <c r="E2457" s="20" t="n">
        <f aca="false">SUM(B2457*D2457)</f>
        <v>14361.5</v>
      </c>
      <c r="F2457" s="22" t="n">
        <v>43567</v>
      </c>
      <c r="G2457" s="11" t="n">
        <v>942.88</v>
      </c>
      <c r="H2457" s="23" t="n">
        <f aca="false">SUM(B2457*G2457)</f>
        <v>9428.8</v>
      </c>
      <c r="I2457" s="24" t="n">
        <f aca="false">SUM(H2457-E2457)</f>
        <v>-4932.7</v>
      </c>
      <c r="J2457" s="11" t="str">
        <f aca="false">IF(SUM(+F2457-C2457)&lt;365,"ST","LT")</f>
        <v>LT</v>
      </c>
      <c r="K2457" s="19" t="s">
        <v>571</v>
      </c>
      <c r="L2457" s="25"/>
      <c r="M2457" s="25"/>
      <c r="N2457" s="11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</row>
    <row r="2458" customFormat="false" ht="18" hidden="false" customHeight="true" outlineLevel="0" collapsed="false">
      <c r="A2458" s="25" t="s">
        <v>490</v>
      </c>
      <c r="B2458" s="11" t="n">
        <v>4</v>
      </c>
      <c r="C2458" s="22" t="n">
        <v>42088</v>
      </c>
      <c r="D2458" s="11" t="n">
        <v>0</v>
      </c>
      <c r="E2458" s="20" t="n">
        <f aca="false">SUM(B2458*D2458)</f>
        <v>0</v>
      </c>
      <c r="F2458" s="22" t="n">
        <v>43567</v>
      </c>
      <c r="G2458" s="11" t="n">
        <v>942.88</v>
      </c>
      <c r="H2458" s="23" t="n">
        <f aca="false">SUM(B2458*G2458)</f>
        <v>3771.52</v>
      </c>
      <c r="I2458" s="24" t="n">
        <f aca="false">SUM(H2458-E2458)</f>
        <v>3771.52</v>
      </c>
      <c r="J2458" s="11" t="str">
        <f aca="false">IF(SUM(+F2458-C2458)&lt;365,"ST","LT")</f>
        <v>LT</v>
      </c>
      <c r="K2458" s="19" t="s">
        <v>571</v>
      </c>
      <c r="L2458" s="25"/>
      <c r="M2458" s="25"/>
      <c r="N2458" s="11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</row>
    <row r="2459" customFormat="false" ht="15.75" hidden="false" customHeight="true" outlineLevel="0" collapsed="false">
      <c r="A2459" s="25" t="s">
        <v>365</v>
      </c>
      <c r="B2459" s="11" t="n">
        <v>1</v>
      </c>
      <c r="C2459" s="22" t="n">
        <v>42342</v>
      </c>
      <c r="D2459" s="11" t="n">
        <v>5865</v>
      </c>
      <c r="E2459" s="20" t="n">
        <f aca="false">SUM(B2459*D2459)</f>
        <v>5865</v>
      </c>
      <c r="F2459" s="22" t="n">
        <v>43571</v>
      </c>
      <c r="G2459" s="11" t="n">
        <v>11076.3</v>
      </c>
      <c r="H2459" s="23" t="n">
        <f aca="false">SUM(B2459*G2459)</f>
        <v>11076.3</v>
      </c>
      <c r="I2459" s="24" t="n">
        <f aca="false">SUM(H2459-E2459)</f>
        <v>5211.3</v>
      </c>
      <c r="J2459" s="11" t="str">
        <f aca="false">IF(SUM(+F2459-C2459)&lt;365,"ST","LT")</f>
        <v>LT</v>
      </c>
      <c r="K2459" s="19" t="s">
        <v>571</v>
      </c>
      <c r="L2459" s="25"/>
      <c r="M2459" s="25"/>
      <c r="N2459" s="11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</row>
    <row r="2460" customFormat="false" ht="15.75" hidden="false" customHeight="true" outlineLevel="0" collapsed="false">
      <c r="A2460" s="25" t="s">
        <v>387</v>
      </c>
      <c r="B2460" s="20" t="n">
        <v>25</v>
      </c>
      <c r="C2460" s="22" t="n">
        <v>42887</v>
      </c>
      <c r="D2460" s="11" t="n">
        <v>445.62</v>
      </c>
      <c r="E2460" s="20" t="n">
        <f aca="false">SUM(B2460*D2460)</f>
        <v>11140.5</v>
      </c>
      <c r="F2460" s="22" t="n">
        <v>43573</v>
      </c>
      <c r="G2460" s="11" t="n">
        <v>238.2</v>
      </c>
      <c r="H2460" s="23" t="n">
        <f aca="false">SUM(B2460*G2460)</f>
        <v>5955</v>
      </c>
      <c r="I2460" s="24" t="n">
        <f aca="false">SUM(H2460-E2460)</f>
        <v>-5185.5</v>
      </c>
      <c r="J2460" s="11" t="str">
        <f aca="false">IF(SUM(+F2460-C2460)&lt;365,"ST","LT")</f>
        <v>LT</v>
      </c>
      <c r="K2460" s="19" t="s">
        <v>571</v>
      </c>
      <c r="L2460" s="25"/>
      <c r="M2460" s="25"/>
      <c r="N2460" s="11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</row>
    <row r="2461" customFormat="false" ht="15.75" hidden="false" customHeight="true" outlineLevel="0" collapsed="false">
      <c r="A2461" s="25" t="s">
        <v>387</v>
      </c>
      <c r="B2461" s="20" t="n">
        <v>25</v>
      </c>
      <c r="C2461" s="22" t="n">
        <v>42920</v>
      </c>
      <c r="D2461" s="11" t="n">
        <v>0</v>
      </c>
      <c r="E2461" s="20" t="n">
        <f aca="false">SUM(B2461*D2461)</f>
        <v>0</v>
      </c>
      <c r="F2461" s="22" t="n">
        <v>43573</v>
      </c>
      <c r="G2461" s="11" t="n">
        <v>238.2</v>
      </c>
      <c r="H2461" s="23" t="n">
        <f aca="false">SUM(B2461*G2461)</f>
        <v>5955</v>
      </c>
      <c r="I2461" s="24" t="n">
        <f aca="false">SUM(H2461-E2461)</f>
        <v>5955</v>
      </c>
      <c r="J2461" s="11" t="str">
        <f aca="false">IF(SUM(+F2461-C2461)&lt;365,"ST","LT")</f>
        <v>LT</v>
      </c>
      <c r="K2461" s="19" t="s">
        <v>571</v>
      </c>
      <c r="L2461" s="25"/>
      <c r="M2461" s="25"/>
      <c r="N2461" s="11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</row>
    <row r="2462" customFormat="false" ht="15.75" hidden="false" customHeight="true" outlineLevel="0" collapsed="false">
      <c r="A2462" s="25" t="s">
        <v>456</v>
      </c>
      <c r="B2462" s="11" t="n">
        <v>10</v>
      </c>
      <c r="C2462" s="22" t="n">
        <v>42699</v>
      </c>
      <c r="D2462" s="11" t="n">
        <v>640.1</v>
      </c>
      <c r="E2462" s="20" t="n">
        <f aca="false">SUM(B2462*D2462)</f>
        <v>6401</v>
      </c>
      <c r="F2462" s="22" t="n">
        <v>43599</v>
      </c>
      <c r="G2462" s="11" t="n">
        <v>1063.05</v>
      </c>
      <c r="H2462" s="23" t="n">
        <f aca="false">SUM(B2462*G2462)</f>
        <v>10630.5</v>
      </c>
      <c r="I2462" s="24" t="n">
        <f aca="false">SUM(H2462-E2462)</f>
        <v>4229.5</v>
      </c>
      <c r="J2462" s="11" t="str">
        <f aca="false">IF(SUM(+F2462-C2462)&lt;365,"ST","LT")</f>
        <v>LT</v>
      </c>
      <c r="K2462" s="19" t="s">
        <v>571</v>
      </c>
      <c r="L2462" s="25"/>
      <c r="M2462" s="25"/>
      <c r="N2462" s="11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</row>
    <row r="2463" customFormat="false" ht="15" hidden="false" customHeight="false" outlineLevel="0" collapsed="false">
      <c r="A2463" s="25" t="s">
        <v>12</v>
      </c>
      <c r="B2463" s="20" t="n">
        <v>50</v>
      </c>
      <c r="C2463" s="22" t="n">
        <v>43209</v>
      </c>
      <c r="D2463" s="11" t="n">
        <v>179.13</v>
      </c>
      <c r="E2463" s="20" t="n">
        <f aca="false">SUM(B2463*D2463)</f>
        <v>8956.5</v>
      </c>
      <c r="F2463" s="22" t="n">
        <v>43599</v>
      </c>
      <c r="G2463" s="11" t="n">
        <v>47.29</v>
      </c>
      <c r="H2463" s="23" t="n">
        <f aca="false">SUM(B2463*G2463)</f>
        <v>2364.5</v>
      </c>
      <c r="I2463" s="24" t="n">
        <f aca="false">SUM(H2463-E2463)</f>
        <v>-6592</v>
      </c>
      <c r="J2463" s="11" t="str">
        <f aca="false">IF(SUM(+F2463-C2463)&lt;365,"ST","LT")</f>
        <v>LT</v>
      </c>
      <c r="K2463" s="19" t="s">
        <v>571</v>
      </c>
      <c r="L2463" s="25"/>
      <c r="M2463" s="25"/>
      <c r="N2463" s="11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7"/>
      <c r="AH2463" s="27"/>
      <c r="AI2463" s="27"/>
    </row>
    <row r="2464" customFormat="false" ht="15.75" hidden="false" customHeight="true" outlineLevel="0" collapsed="false">
      <c r="A2464" s="25" t="s">
        <v>144</v>
      </c>
      <c r="B2464" s="11" t="n">
        <v>50</v>
      </c>
      <c r="C2464" s="22" t="n">
        <v>43209</v>
      </c>
      <c r="D2464" s="11" t="n">
        <v>96.72</v>
      </c>
      <c r="E2464" s="20" t="n">
        <f aca="false">SUM(B2464*D2464)</f>
        <v>4836</v>
      </c>
      <c r="F2464" s="22" t="n">
        <v>43599</v>
      </c>
      <c r="G2464" s="11" t="n">
        <v>38.01</v>
      </c>
      <c r="H2464" s="23" t="n">
        <f aca="false">SUM(B2464*G2464)</f>
        <v>1900.5</v>
      </c>
      <c r="I2464" s="24" t="n">
        <f aca="false">SUM(H2464-E2464)</f>
        <v>-2935.5</v>
      </c>
      <c r="J2464" s="11" t="str">
        <f aca="false">IF(SUM(+F2464-C2464)&lt;365,"ST","LT")</f>
        <v>LT</v>
      </c>
      <c r="K2464" s="19" t="s">
        <v>571</v>
      </c>
      <c r="L2464" s="25"/>
      <c r="M2464" s="25"/>
      <c r="N2464" s="11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</row>
    <row r="2465" customFormat="false" ht="15.75" hidden="false" customHeight="true" outlineLevel="0" collapsed="false">
      <c r="A2465" s="25" t="s">
        <v>296</v>
      </c>
      <c r="B2465" s="20" t="n">
        <v>25</v>
      </c>
      <c r="C2465" s="22" t="n">
        <v>42387</v>
      </c>
      <c r="D2465" s="11" t="n">
        <v>256.38</v>
      </c>
      <c r="E2465" s="20" t="n">
        <f aca="false">SUM(B2465*D2465)</f>
        <v>6409.5</v>
      </c>
      <c r="F2465" s="22" t="n">
        <v>43601</v>
      </c>
      <c r="G2465" s="11" t="n">
        <v>397</v>
      </c>
      <c r="H2465" s="23" t="n">
        <f aca="false">SUM(B2465*G2465)</f>
        <v>9925</v>
      </c>
      <c r="I2465" s="24" t="n">
        <f aca="false">SUM(H2465-E2465)</f>
        <v>3515.5</v>
      </c>
      <c r="J2465" s="11" t="str">
        <f aca="false">IF(SUM(+F2465-C2465)&lt;365,"ST","LT")</f>
        <v>LT</v>
      </c>
      <c r="K2465" s="19" t="s">
        <v>571</v>
      </c>
      <c r="L2465" s="25"/>
      <c r="M2465" s="25"/>
      <c r="N2465" s="11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</row>
    <row r="2466" customFormat="false" ht="15.75" hidden="false" customHeight="true" outlineLevel="0" collapsed="false">
      <c r="A2466" s="25" t="s">
        <v>296</v>
      </c>
      <c r="B2466" s="20" t="n">
        <v>25</v>
      </c>
      <c r="C2466" s="22" t="n">
        <v>42387</v>
      </c>
      <c r="D2466" s="11" t="n">
        <v>256.38</v>
      </c>
      <c r="E2466" s="20" t="n">
        <f aca="false">SUM(B2466*D2466)</f>
        <v>6409.5</v>
      </c>
      <c r="F2466" s="22" t="n">
        <v>43605</v>
      </c>
      <c r="G2466" s="11" t="n">
        <v>412.88</v>
      </c>
      <c r="H2466" s="23" t="n">
        <f aca="false">SUM(B2466*G2466)</f>
        <v>10322</v>
      </c>
      <c r="I2466" s="24" t="n">
        <f aca="false">SUM(H2466-E2466)</f>
        <v>3912.5</v>
      </c>
      <c r="J2466" s="11" t="str">
        <f aca="false">IF(SUM(+F2466-C2466)&lt;365,"ST","LT")</f>
        <v>LT</v>
      </c>
      <c r="K2466" s="19" t="s">
        <v>571</v>
      </c>
      <c r="L2466" s="25"/>
      <c r="M2466" s="25"/>
      <c r="N2466" s="11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</row>
    <row r="2467" customFormat="false" ht="15.75" hidden="false" customHeight="true" outlineLevel="0" collapsed="false">
      <c r="A2467" s="25" t="s">
        <v>28</v>
      </c>
      <c r="B2467" s="20" t="n">
        <v>50</v>
      </c>
      <c r="C2467" s="22" t="n">
        <v>39202</v>
      </c>
      <c r="D2467" s="11" t="n">
        <v>237.03</v>
      </c>
      <c r="E2467" s="20" t="n">
        <f aca="false">SUM(B2467*D2467)</f>
        <v>11851.5</v>
      </c>
      <c r="F2467" s="22" t="n">
        <v>43612</v>
      </c>
      <c r="G2467" s="11" t="n">
        <v>372.68</v>
      </c>
      <c r="H2467" s="23" t="n">
        <f aca="false">SUM(B2467*G2467)</f>
        <v>18634</v>
      </c>
      <c r="I2467" s="24" t="n">
        <f aca="false">SUM(H2467-E2467)</f>
        <v>6782.5</v>
      </c>
      <c r="J2467" s="11" t="str">
        <f aca="false">IF(SUM(+F2467-C2467)&lt;365,"ST","LT")</f>
        <v>LT</v>
      </c>
      <c r="K2467" s="19" t="s">
        <v>571</v>
      </c>
      <c r="L2467" s="25"/>
      <c r="M2467" s="25"/>
      <c r="N2467" s="11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</row>
    <row r="2468" customFormat="false" ht="18" hidden="false" customHeight="true" outlineLevel="0" collapsed="false">
      <c r="A2468" s="19" t="s">
        <v>515</v>
      </c>
      <c r="B2468" s="11" t="n">
        <v>25</v>
      </c>
      <c r="C2468" s="22" t="n">
        <v>40858</v>
      </c>
      <c r="D2468" s="11" t="n">
        <v>238.13</v>
      </c>
      <c r="E2468" s="20" t="n">
        <f aca="false">SUM(B2468*D2468)</f>
        <v>5953.25</v>
      </c>
      <c r="F2468" s="22" t="n">
        <v>43615</v>
      </c>
      <c r="G2468" s="11" t="n">
        <v>697.73</v>
      </c>
      <c r="H2468" s="23" t="n">
        <f aca="false">SUM(B2468*G2468)</f>
        <v>17443.25</v>
      </c>
      <c r="I2468" s="24" t="n">
        <f aca="false">SUM(H2468-E2468)</f>
        <v>11490</v>
      </c>
      <c r="J2468" s="11" t="str">
        <f aca="false">IF(SUM(+F2468-C2468)&lt;365,"ST","LT")</f>
        <v>LT</v>
      </c>
      <c r="K2468" s="19" t="s">
        <v>571</v>
      </c>
      <c r="L2468" s="25"/>
      <c r="M2468" s="25"/>
      <c r="N2468" s="11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</row>
    <row r="2469" customFormat="false" ht="15.75" hidden="false" customHeight="true" outlineLevel="0" collapsed="false">
      <c r="A2469" s="25" t="s">
        <v>365</v>
      </c>
      <c r="B2469" s="11" t="n">
        <v>1</v>
      </c>
      <c r="C2469" s="22" t="n">
        <v>42342</v>
      </c>
      <c r="D2469" s="11" t="n">
        <v>5865</v>
      </c>
      <c r="E2469" s="20" t="n">
        <f aca="false">SUM(B2469*D2469)</f>
        <v>5865</v>
      </c>
      <c r="F2469" s="22" t="n">
        <v>43619</v>
      </c>
      <c r="G2469" s="11" t="n">
        <v>11597.36</v>
      </c>
      <c r="H2469" s="23" t="n">
        <f aca="false">SUM(B2469*G2469)</f>
        <v>11597.36</v>
      </c>
      <c r="I2469" s="24" t="n">
        <f aca="false">SUM(H2469-E2469)</f>
        <v>5732.36</v>
      </c>
      <c r="J2469" s="11" t="str">
        <f aca="false">IF(SUM(+F2469-C2469)&lt;365,"ST","LT")</f>
        <v>LT</v>
      </c>
      <c r="K2469" s="19" t="s">
        <v>571</v>
      </c>
      <c r="L2469" s="25"/>
      <c r="M2469" s="25"/>
      <c r="N2469" s="11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</row>
    <row r="2470" customFormat="false" ht="15.75" hidden="false" customHeight="true" outlineLevel="0" collapsed="false">
      <c r="A2470" s="25" t="s">
        <v>166</v>
      </c>
      <c r="B2470" s="11" t="n">
        <v>72</v>
      </c>
      <c r="C2470" s="22" t="n">
        <v>36677</v>
      </c>
      <c r="D2470" s="11" t="n">
        <v>60</v>
      </c>
      <c r="E2470" s="20" t="n">
        <f aca="false">SUM(B2470*D2470)</f>
        <v>4320</v>
      </c>
      <c r="F2470" s="22" t="n">
        <v>43640</v>
      </c>
      <c r="G2470" s="11" t="n">
        <v>150.17</v>
      </c>
      <c r="H2470" s="23" t="n">
        <f aca="false">SUM(B2470*G2470)</f>
        <v>10812.24</v>
      </c>
      <c r="I2470" s="24" t="n">
        <f aca="false">SUM(H2470-E2470)</f>
        <v>6492.24</v>
      </c>
      <c r="J2470" s="11" t="str">
        <f aca="false">IF(SUM(+F2470-C2470)&lt;365,"ST","LT")</f>
        <v>LT</v>
      </c>
      <c r="K2470" s="19" t="s">
        <v>571</v>
      </c>
      <c r="L2470" s="25"/>
      <c r="M2470" s="25"/>
      <c r="N2470" s="11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</row>
    <row r="2471" customFormat="false" ht="15.75" hidden="false" customHeight="true" outlineLevel="0" collapsed="false">
      <c r="A2471" s="25" t="s">
        <v>291</v>
      </c>
      <c r="B2471" s="11" t="n">
        <v>100</v>
      </c>
      <c r="C2471" s="22" t="n">
        <v>41339</v>
      </c>
      <c r="D2471" s="11" t="n">
        <v>59.9</v>
      </c>
      <c r="E2471" s="20" t="n">
        <f aca="false">SUM(B2471*D2471)</f>
        <v>5990</v>
      </c>
      <c r="F2471" s="22" t="n">
        <v>43642</v>
      </c>
      <c r="G2471" s="11" t="n">
        <v>68.73</v>
      </c>
      <c r="H2471" s="23" t="n">
        <f aca="false">SUM(B2471*G2471)</f>
        <v>6873</v>
      </c>
      <c r="I2471" s="24" t="n">
        <f aca="false">SUM(H2471-E2471)</f>
        <v>883</v>
      </c>
      <c r="J2471" s="11" t="str">
        <f aca="false">IF(SUM(+F2471-C2471)&lt;365,"ST","LT")</f>
        <v>LT</v>
      </c>
      <c r="K2471" s="19" t="s">
        <v>571</v>
      </c>
      <c r="L2471" s="25"/>
      <c r="M2471" s="25"/>
      <c r="N2471" s="11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</row>
    <row r="2472" customFormat="false" ht="15.75" hidden="false" customHeight="true" outlineLevel="0" collapsed="false">
      <c r="A2472" s="25" t="s">
        <v>170</v>
      </c>
      <c r="B2472" s="11" t="n">
        <v>100</v>
      </c>
      <c r="C2472" s="22" t="n">
        <v>42943</v>
      </c>
      <c r="D2472" s="11" t="n">
        <v>114.75</v>
      </c>
      <c r="E2472" s="20" t="n">
        <f aca="false">SUM(B2472*D2472)</f>
        <v>11475</v>
      </c>
      <c r="F2472" s="22" t="n">
        <v>43643</v>
      </c>
      <c r="G2472" s="11" t="n">
        <v>107.44</v>
      </c>
      <c r="H2472" s="23" t="n">
        <f aca="false">SUM(B2472*G2472)</f>
        <v>10744</v>
      </c>
      <c r="I2472" s="24" t="n">
        <f aca="false">SUM(H2472-E2472)</f>
        <v>-731</v>
      </c>
      <c r="J2472" s="11" t="str">
        <f aca="false">IF(SUM(+F2472-C2472)&lt;365,"ST","LT")</f>
        <v>LT</v>
      </c>
      <c r="K2472" s="19" t="s">
        <v>571</v>
      </c>
      <c r="L2472" s="25"/>
      <c r="M2472" s="25"/>
      <c r="N2472" s="11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</row>
    <row r="2473" customFormat="false" ht="15.75" hidden="false" customHeight="true" outlineLevel="0" collapsed="false">
      <c r="A2473" s="25" t="s">
        <v>64</v>
      </c>
      <c r="B2473" s="11" t="n">
        <v>100</v>
      </c>
      <c r="C2473" s="22" t="n">
        <v>41632</v>
      </c>
      <c r="D2473" s="11" t="n">
        <v>101.01</v>
      </c>
      <c r="E2473" s="20" t="n">
        <f aca="false">SUM(B2473*D2473)</f>
        <v>10101</v>
      </c>
      <c r="F2473" s="22" t="n">
        <v>43644</v>
      </c>
      <c r="G2473" s="11" t="n">
        <v>113.84</v>
      </c>
      <c r="H2473" s="23" t="n">
        <f aca="false">SUM(B2473*G2473)</f>
        <v>11384</v>
      </c>
      <c r="I2473" s="24" t="n">
        <f aca="false">SUM(H2473-E2473)</f>
        <v>1283</v>
      </c>
      <c r="J2473" s="11" t="str">
        <f aca="false">IF(SUM(+F2473-C2473)&lt;365,"ST","LT")</f>
        <v>LT</v>
      </c>
      <c r="K2473" s="19" t="s">
        <v>571</v>
      </c>
      <c r="L2473" s="25"/>
      <c r="M2473" s="25"/>
      <c r="N2473" s="11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</row>
    <row r="2474" customFormat="false" ht="15.75" hidden="false" customHeight="true" outlineLevel="0" collapsed="false">
      <c r="A2474" s="25" t="s">
        <v>456</v>
      </c>
      <c r="B2474" s="11" t="n">
        <v>5</v>
      </c>
      <c r="C2474" s="22" t="n">
        <v>42699</v>
      </c>
      <c r="D2474" s="11" t="n">
        <v>640.1</v>
      </c>
      <c r="E2474" s="20" t="n">
        <f aca="false">SUM(B2474*D2474)</f>
        <v>3200.5</v>
      </c>
      <c r="F2474" s="22" t="n">
        <v>43644</v>
      </c>
      <c r="G2474" s="11" t="n">
        <v>1191</v>
      </c>
      <c r="H2474" s="23" t="n">
        <f aca="false">SUM(B2474*G2474)</f>
        <v>5955</v>
      </c>
      <c r="I2474" s="24" t="n">
        <f aca="false">SUM(H2474-E2474)</f>
        <v>2754.5</v>
      </c>
      <c r="J2474" s="11" t="str">
        <f aca="false">IF(SUM(+F2474-C2474)&lt;365,"ST","LT")</f>
        <v>LT</v>
      </c>
      <c r="K2474" s="19" t="s">
        <v>571</v>
      </c>
      <c r="L2474" s="25"/>
      <c r="M2474" s="25"/>
      <c r="N2474" s="11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</row>
    <row r="2475" customFormat="false" ht="15.75" hidden="false" customHeight="true" outlineLevel="0" collapsed="false">
      <c r="A2475" s="25" t="s">
        <v>34</v>
      </c>
      <c r="B2475" s="20" t="n">
        <v>10</v>
      </c>
      <c r="C2475" s="22" t="n">
        <v>42965</v>
      </c>
      <c r="D2475" s="11" t="n">
        <v>1084.07</v>
      </c>
      <c r="E2475" s="20" t="n">
        <f aca="false">SUM(B2475*D2475)</f>
        <v>10840.7</v>
      </c>
      <c r="F2475" s="22" t="n">
        <v>43647</v>
      </c>
      <c r="G2475" s="11" t="n">
        <v>1350.79</v>
      </c>
      <c r="H2475" s="23" t="n">
        <f aca="false">SUM(B2475*G2475)</f>
        <v>13507.9</v>
      </c>
      <c r="I2475" s="24" t="n">
        <f aca="false">SUM(H2475-E2475)</f>
        <v>2667.2</v>
      </c>
      <c r="J2475" s="11" t="str">
        <f aca="false">IF(SUM(+F2475-C2475)&lt;365,"ST","LT")</f>
        <v>LT</v>
      </c>
      <c r="K2475" s="19" t="s">
        <v>571</v>
      </c>
      <c r="L2475" s="25"/>
      <c r="M2475" s="25"/>
      <c r="N2475" s="11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</row>
    <row r="2476" customFormat="false" ht="15.75" hidden="false" customHeight="true" outlineLevel="0" collapsed="false">
      <c r="A2476" s="25" t="s">
        <v>365</v>
      </c>
      <c r="B2476" s="20" t="n">
        <v>1</v>
      </c>
      <c r="C2476" s="22" t="n">
        <v>42416</v>
      </c>
      <c r="D2476" s="11" t="n">
        <v>5099.37</v>
      </c>
      <c r="E2476" s="20" t="n">
        <f aca="false">SUM(B2476*D2476)</f>
        <v>5099.37</v>
      </c>
      <c r="F2476" s="22" t="n">
        <v>43647</v>
      </c>
      <c r="G2476" s="11" t="n">
        <v>11910</v>
      </c>
      <c r="H2476" s="23" t="n">
        <f aca="false">SUM(B2476*G2476)</f>
        <v>11910</v>
      </c>
      <c r="I2476" s="24" t="n">
        <f aca="false">SUM(H2476-E2476)</f>
        <v>6810.63</v>
      </c>
      <c r="J2476" s="11" t="str">
        <f aca="false">IF(SUM(+F2476-C2476)&lt;365,"ST","LT")</f>
        <v>LT</v>
      </c>
      <c r="K2476" s="19" t="s">
        <v>571</v>
      </c>
      <c r="L2476" s="25"/>
      <c r="M2476" s="25"/>
      <c r="N2476" s="11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</row>
    <row r="2477" customFormat="false" ht="15" hidden="false" customHeight="false" outlineLevel="0" collapsed="false">
      <c r="A2477" s="25" t="s">
        <v>22</v>
      </c>
      <c r="B2477" s="11" t="n">
        <v>92</v>
      </c>
      <c r="C2477" s="22" t="n">
        <v>42168</v>
      </c>
      <c r="D2477" s="11" t="n">
        <v>0</v>
      </c>
      <c r="E2477" s="20" t="n">
        <f aca="false">SUM(B2477*D2477)</f>
        <v>0</v>
      </c>
      <c r="F2477" s="22" t="n">
        <v>43655</v>
      </c>
      <c r="G2477" s="11" t="n">
        <v>66.8</v>
      </c>
      <c r="H2477" s="23" t="n">
        <f aca="false">SUM(B2477*G2477)</f>
        <v>6145.6</v>
      </c>
      <c r="I2477" s="24" t="n">
        <f aca="false">SUM(H2477-E2477)</f>
        <v>6145.6</v>
      </c>
      <c r="J2477" s="11" t="str">
        <f aca="false">IF(SUM(+F2477-C2477)&lt;365,"ST","LT")</f>
        <v>LT</v>
      </c>
      <c r="K2477" s="19" t="s">
        <v>571</v>
      </c>
      <c r="L2477" s="25"/>
      <c r="M2477" s="25"/>
      <c r="N2477" s="11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</row>
    <row r="2478" customFormat="false" ht="15" hidden="false" customHeight="false" outlineLevel="0" collapsed="false">
      <c r="A2478" s="25" t="s">
        <v>22</v>
      </c>
      <c r="B2478" s="11" t="n">
        <v>8</v>
      </c>
      <c r="C2478" s="22" t="n">
        <v>42206</v>
      </c>
      <c r="D2478" s="11" t="n">
        <v>28.49</v>
      </c>
      <c r="E2478" s="20" t="n">
        <f aca="false">SUM(B2478*D2478)</f>
        <v>227.92</v>
      </c>
      <c r="F2478" s="22" t="n">
        <v>43655</v>
      </c>
      <c r="G2478" s="11" t="n">
        <v>66.8</v>
      </c>
      <c r="H2478" s="23" t="n">
        <f aca="false">SUM(B2478*G2478)</f>
        <v>534.4</v>
      </c>
      <c r="I2478" s="24" t="n">
        <f aca="false">SUM(H2478-E2478)</f>
        <v>306.48</v>
      </c>
      <c r="J2478" s="11" t="str">
        <f aca="false">IF(SUM(+F2478-C2478)&lt;365,"ST","LT")</f>
        <v>LT</v>
      </c>
      <c r="K2478" s="19" t="s">
        <v>571</v>
      </c>
      <c r="L2478" s="25"/>
      <c r="M2478" s="25"/>
      <c r="N2478" s="11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</row>
    <row r="2479" customFormat="false" ht="15.75" hidden="false" customHeight="true" outlineLevel="0" collapsed="false">
      <c r="A2479" s="25" t="s">
        <v>213</v>
      </c>
      <c r="B2479" s="20" t="n">
        <v>100</v>
      </c>
      <c r="C2479" s="22" t="n">
        <v>43021</v>
      </c>
      <c r="D2479" s="11" t="n">
        <v>57.13</v>
      </c>
      <c r="E2479" s="20" t="n">
        <f aca="false">SUM(B2479*D2479)</f>
        <v>5713</v>
      </c>
      <c r="F2479" s="22" t="n">
        <v>43657</v>
      </c>
      <c r="G2479" s="11" t="n">
        <v>22.68</v>
      </c>
      <c r="H2479" s="23" t="n">
        <f aca="false">SUM(B2479*G2479)</f>
        <v>2268</v>
      </c>
      <c r="I2479" s="24" t="n">
        <f aca="false">SUM(H2479-E2479)</f>
        <v>-3445</v>
      </c>
      <c r="J2479" s="11" t="str">
        <f aca="false">IF(SUM(+F2479-C2479)&lt;365,"ST","LT")</f>
        <v>LT</v>
      </c>
      <c r="K2479" s="19" t="s">
        <v>571</v>
      </c>
      <c r="L2479" s="25"/>
      <c r="M2479" s="25"/>
      <c r="N2479" s="11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</row>
    <row r="2480" customFormat="false" ht="16.5" hidden="false" customHeight="true" outlineLevel="0" collapsed="false">
      <c r="A2480" s="25" t="s">
        <v>540</v>
      </c>
      <c r="B2480" s="20" t="n">
        <v>100</v>
      </c>
      <c r="C2480" s="22" t="n">
        <v>43091</v>
      </c>
      <c r="D2480" s="11" t="n">
        <v>48.31</v>
      </c>
      <c r="E2480" s="20" t="n">
        <f aca="false">SUM(B2480*D2480)</f>
        <v>4831</v>
      </c>
      <c r="F2480" s="22" t="n">
        <v>43657</v>
      </c>
      <c r="G2480" s="11" t="n">
        <v>14.59</v>
      </c>
      <c r="H2480" s="23" t="n">
        <f aca="false">SUM(B2480*G2480)</f>
        <v>1459</v>
      </c>
      <c r="I2480" s="24" t="n">
        <f aca="false">SUM(H2480-E2480)</f>
        <v>-3372</v>
      </c>
      <c r="J2480" s="11" t="str">
        <f aca="false">IF(SUM(+F2480-C2480)&lt;365,"ST","LT")</f>
        <v>LT</v>
      </c>
      <c r="K2480" s="19" t="s">
        <v>571</v>
      </c>
      <c r="L2480" s="25"/>
      <c r="M2480" s="25"/>
      <c r="N2480" s="11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</row>
    <row r="2481" customFormat="false" ht="15.75" hidden="false" customHeight="true" outlineLevel="0" collapsed="false">
      <c r="A2481" s="41" t="s">
        <v>432</v>
      </c>
      <c r="B2481" s="11" t="n">
        <v>100</v>
      </c>
      <c r="C2481" s="22" t="n">
        <v>43173</v>
      </c>
      <c r="D2481" s="11" t="n">
        <v>128.15</v>
      </c>
      <c r="E2481" s="20" t="n">
        <f aca="false">SUM(B2481*D2481)</f>
        <v>12815</v>
      </c>
      <c r="F2481" s="22" t="n">
        <v>43662</v>
      </c>
      <c r="G2481" s="11" t="n">
        <v>152.75</v>
      </c>
      <c r="H2481" s="23" t="n">
        <f aca="false">SUM(B2481*G2481)</f>
        <v>15275</v>
      </c>
      <c r="I2481" s="24" t="n">
        <f aca="false">SUM(H2481-E2481)</f>
        <v>2460</v>
      </c>
      <c r="J2481" s="11" t="str">
        <f aca="false">IF(SUM(+F2481-C2481)&lt;365,"ST","LT")</f>
        <v>LT</v>
      </c>
      <c r="K2481" s="19" t="s">
        <v>571</v>
      </c>
      <c r="L2481" s="25"/>
      <c r="M2481" s="25"/>
      <c r="N2481" s="11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</row>
    <row r="2482" customFormat="false" ht="15.75" hidden="false" customHeight="true" outlineLevel="0" collapsed="false">
      <c r="A2482" s="25" t="s">
        <v>288</v>
      </c>
      <c r="B2482" s="11" t="n">
        <v>30</v>
      </c>
      <c r="C2482" s="22" t="n">
        <v>40546</v>
      </c>
      <c r="D2482" s="11" t="n">
        <v>714.91</v>
      </c>
      <c r="E2482" s="20" t="n">
        <f aca="false">SUM(B2482*D2482)</f>
        <v>21447.3</v>
      </c>
      <c r="F2482" s="22" t="n">
        <v>43664</v>
      </c>
      <c r="G2482" s="11" t="n">
        <v>141.13</v>
      </c>
      <c r="H2482" s="23" t="n">
        <f aca="false">SUM(B2482*G2482)</f>
        <v>4233.9</v>
      </c>
      <c r="I2482" s="24" t="n">
        <f aca="false">SUM(H2482-E2482)</f>
        <v>-17213.4</v>
      </c>
      <c r="J2482" s="11" t="str">
        <f aca="false">IF(SUM(+F2482-C2482)&lt;365,"ST","LT")</f>
        <v>LT</v>
      </c>
      <c r="K2482" s="19" t="s">
        <v>571</v>
      </c>
      <c r="L2482" s="19" t="s">
        <v>575</v>
      </c>
      <c r="M2482" s="25"/>
      <c r="N2482" s="11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</row>
    <row r="2483" customFormat="false" ht="15.75" hidden="false" customHeight="true" outlineLevel="0" collapsed="false">
      <c r="A2483" s="25" t="s">
        <v>288</v>
      </c>
      <c r="B2483" s="11" t="n">
        <v>20</v>
      </c>
      <c r="C2483" s="22" t="n">
        <v>40765</v>
      </c>
      <c r="D2483" s="11" t="n">
        <v>531.34</v>
      </c>
      <c r="E2483" s="20" t="n">
        <f aca="false">SUM(B2483*D2483)</f>
        <v>10626.8</v>
      </c>
      <c r="F2483" s="22" t="n">
        <v>43664</v>
      </c>
      <c r="G2483" s="11" t="n">
        <v>141.13</v>
      </c>
      <c r="H2483" s="23" t="n">
        <f aca="false">SUM(B2483*G2483)</f>
        <v>2822.6</v>
      </c>
      <c r="I2483" s="24" t="n">
        <f aca="false">SUM(H2483-E2483)</f>
        <v>-7804.2</v>
      </c>
      <c r="J2483" s="11" t="str">
        <f aca="false">IF(SUM(+F2483-C2483)&lt;365,"ST","LT")</f>
        <v>LT</v>
      </c>
      <c r="K2483" s="19" t="s">
        <v>571</v>
      </c>
      <c r="L2483" s="25"/>
      <c r="M2483" s="25"/>
      <c r="N2483" s="11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</row>
    <row r="2484" customFormat="false" ht="15.75" hidden="false" customHeight="true" outlineLevel="0" collapsed="false">
      <c r="A2484" s="25" t="s">
        <v>288</v>
      </c>
      <c r="B2484" s="11" t="n">
        <v>50</v>
      </c>
      <c r="C2484" s="22" t="n">
        <v>42156</v>
      </c>
      <c r="D2484" s="11" t="n">
        <v>118.24</v>
      </c>
      <c r="E2484" s="20" t="n">
        <f aca="false">SUM(B2484*D2484)</f>
        <v>5912</v>
      </c>
      <c r="F2484" s="22" t="n">
        <v>43664</v>
      </c>
      <c r="G2484" s="11" t="n">
        <v>141.13</v>
      </c>
      <c r="H2484" s="23" t="n">
        <f aca="false">SUM(B2484*G2484)</f>
        <v>7056.5</v>
      </c>
      <c r="I2484" s="24" t="n">
        <f aca="false">SUM(H2484-E2484)</f>
        <v>1144.5</v>
      </c>
      <c r="J2484" s="11" t="str">
        <f aca="false">IF(SUM(+F2484-C2484)&lt;365,"ST","LT")</f>
        <v>LT</v>
      </c>
      <c r="K2484" s="19" t="s">
        <v>571</v>
      </c>
      <c r="L2484" s="25"/>
      <c r="M2484" s="25"/>
      <c r="N2484" s="11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</row>
    <row r="2485" customFormat="false" ht="15.75" hidden="false" customHeight="true" outlineLevel="0" collapsed="false">
      <c r="A2485" s="25" t="s">
        <v>466</v>
      </c>
      <c r="B2485" s="11" t="n">
        <v>50</v>
      </c>
      <c r="C2485" s="22" t="n">
        <v>42467</v>
      </c>
      <c r="D2485" s="11" t="n">
        <v>281.65</v>
      </c>
      <c r="E2485" s="20" t="n">
        <f aca="false">SUM(B2485*D2485)</f>
        <v>14082.5</v>
      </c>
      <c r="F2485" s="22" t="n">
        <v>43665</v>
      </c>
      <c r="G2485" s="11" t="n">
        <v>155.82</v>
      </c>
      <c r="H2485" s="23" t="n">
        <f aca="false">SUM(B2485*G2485)</f>
        <v>7791</v>
      </c>
      <c r="I2485" s="24" t="n">
        <f aca="false">SUM(H2485-E2485)</f>
        <v>-6291.5</v>
      </c>
      <c r="J2485" s="11" t="str">
        <f aca="false">IF(SUM(+F2485-C2485)&lt;365,"ST","LT")</f>
        <v>LT</v>
      </c>
      <c r="K2485" s="19" t="s">
        <v>571</v>
      </c>
      <c r="L2485" s="25"/>
      <c r="M2485" s="25"/>
      <c r="N2485" s="11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</row>
    <row r="2486" customFormat="false" ht="18" hidden="false" customHeight="true" outlineLevel="0" collapsed="false">
      <c r="A2486" s="25" t="s">
        <v>505</v>
      </c>
      <c r="B2486" s="11" t="n">
        <v>100</v>
      </c>
      <c r="C2486" s="22" t="n">
        <v>40478</v>
      </c>
      <c r="D2486" s="11" t="n">
        <v>102.56</v>
      </c>
      <c r="E2486" s="20" t="n">
        <f aca="false">SUM(B2486*D2486)</f>
        <v>10256</v>
      </c>
      <c r="F2486" s="22" t="n">
        <v>43671</v>
      </c>
      <c r="G2486" s="11" t="n">
        <v>147.44</v>
      </c>
      <c r="H2486" s="23" t="n">
        <f aca="false">SUM(B2486*G2486)</f>
        <v>14744</v>
      </c>
      <c r="I2486" s="24" t="n">
        <f aca="false">SUM(H2486-E2486)</f>
        <v>4488</v>
      </c>
      <c r="J2486" s="11" t="str">
        <f aca="false">IF(SUM(+F2486-C2486)&lt;365,"ST","LT")</f>
        <v>LT</v>
      </c>
      <c r="K2486" s="19" t="s">
        <v>571</v>
      </c>
      <c r="L2486" s="25"/>
      <c r="M2486" s="25"/>
      <c r="N2486" s="11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</row>
    <row r="2487" customFormat="false" ht="15.75" hidden="false" customHeight="true" outlineLevel="0" collapsed="false">
      <c r="A2487" s="25" t="s">
        <v>444</v>
      </c>
      <c r="B2487" s="11" t="n">
        <v>10</v>
      </c>
      <c r="C2487" s="22" t="n">
        <v>42873</v>
      </c>
      <c r="D2487" s="11" t="n">
        <v>1401.79</v>
      </c>
      <c r="E2487" s="20" t="n">
        <f aca="false">SUM(B2487*D2487)</f>
        <v>14017.9</v>
      </c>
      <c r="F2487" s="22" t="n">
        <v>43685</v>
      </c>
      <c r="G2487" s="11" t="n">
        <v>1138.74</v>
      </c>
      <c r="H2487" s="23" t="n">
        <f aca="false">SUM(B2487*G2487)</f>
        <v>11387.4</v>
      </c>
      <c r="I2487" s="24" t="n">
        <f aca="false">SUM(H2487-E2487)</f>
        <v>-2630.5</v>
      </c>
      <c r="J2487" s="11" t="str">
        <f aca="false">IF(SUM(+F2487-C2487)&lt;365,"ST","LT")</f>
        <v>LT</v>
      </c>
      <c r="K2487" s="19" t="s">
        <v>571</v>
      </c>
      <c r="L2487" s="25"/>
      <c r="M2487" s="25"/>
      <c r="N2487" s="11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</row>
    <row r="2488" customFormat="false" ht="15.75" hidden="false" customHeight="true" outlineLevel="0" collapsed="false">
      <c r="A2488" s="25" t="s">
        <v>365</v>
      </c>
      <c r="B2488" s="20" t="n">
        <v>1</v>
      </c>
      <c r="C2488" s="22" t="n">
        <v>42416</v>
      </c>
      <c r="D2488" s="11" t="n">
        <v>5099.37</v>
      </c>
      <c r="E2488" s="20" t="n">
        <f aca="false">SUM(B2488*D2488)</f>
        <v>5099.37</v>
      </c>
      <c r="F2488" s="22" t="n">
        <v>43686</v>
      </c>
      <c r="G2488" s="11" t="n">
        <v>12012.57</v>
      </c>
      <c r="H2488" s="23" t="n">
        <f aca="false">SUM(B2488*G2488)</f>
        <v>12012.57</v>
      </c>
      <c r="I2488" s="24" t="n">
        <f aca="false">SUM(H2488-E2488)</f>
        <v>6913.2</v>
      </c>
      <c r="J2488" s="11" t="str">
        <f aca="false">IF(SUM(+F2488-C2488)&lt;365,"ST","LT")</f>
        <v>LT</v>
      </c>
      <c r="K2488" s="19" t="s">
        <v>571</v>
      </c>
      <c r="L2488" s="25"/>
      <c r="M2488" s="25"/>
      <c r="N2488" s="11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</row>
    <row r="2489" customFormat="false" ht="15.75" hidden="false" customHeight="true" outlineLevel="0" collapsed="false">
      <c r="A2489" s="25" t="s">
        <v>415</v>
      </c>
      <c r="B2489" s="20" t="n">
        <v>5</v>
      </c>
      <c r="C2489" s="22" t="n">
        <v>40108</v>
      </c>
      <c r="D2489" s="11" t="n">
        <v>2156.53</v>
      </c>
      <c r="E2489" s="20" t="n">
        <f aca="false">SUM(B2489*D2489)</f>
        <v>10782.65</v>
      </c>
      <c r="F2489" s="22" t="n">
        <v>43691</v>
      </c>
      <c r="G2489" s="11" t="n">
        <v>1292.24</v>
      </c>
      <c r="H2489" s="23" t="n">
        <f aca="false">SUM(B2489*G2489)</f>
        <v>6461.2</v>
      </c>
      <c r="I2489" s="24" t="n">
        <f aca="false">SUM(H2489-E2489)</f>
        <v>-4321.45</v>
      </c>
      <c r="J2489" s="11" t="str">
        <f aca="false">IF(SUM(+F2489-C2489)&lt;365,"ST","LT")</f>
        <v>LT</v>
      </c>
      <c r="K2489" s="19" t="s">
        <v>571</v>
      </c>
      <c r="L2489" s="25"/>
      <c r="M2489" s="25"/>
      <c r="N2489" s="11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</row>
    <row r="2490" customFormat="false" ht="15.75" hidden="false" customHeight="true" outlineLevel="0" collapsed="false">
      <c r="A2490" s="25" t="s">
        <v>415</v>
      </c>
      <c r="B2490" s="20" t="n">
        <v>5</v>
      </c>
      <c r="C2490" s="22" t="n">
        <v>40116</v>
      </c>
      <c r="D2490" s="11" t="n">
        <v>1946.53</v>
      </c>
      <c r="E2490" s="20" t="n">
        <f aca="false">SUM(B2490*D2490)</f>
        <v>9732.65</v>
      </c>
      <c r="F2490" s="22" t="n">
        <v>43691</v>
      </c>
      <c r="G2490" s="11" t="n">
        <v>1292.24</v>
      </c>
      <c r="H2490" s="23" t="n">
        <f aca="false">SUM(B2490*G2490)</f>
        <v>6461.2</v>
      </c>
      <c r="I2490" s="24" t="n">
        <f aca="false">SUM(H2490-E2490)</f>
        <v>-3271.45</v>
      </c>
      <c r="J2490" s="11" t="str">
        <f aca="false">IF(SUM(+F2490-C2490)&lt;365,"ST","LT")</f>
        <v>LT</v>
      </c>
      <c r="K2490" s="19" t="s">
        <v>571</v>
      </c>
      <c r="L2490" s="25"/>
      <c r="M2490" s="25"/>
      <c r="N2490" s="11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</row>
    <row r="2491" customFormat="false" ht="15.75" hidden="false" customHeight="true" outlineLevel="0" collapsed="false">
      <c r="A2491" s="25" t="s">
        <v>365</v>
      </c>
      <c r="B2491" s="20" t="n">
        <v>1</v>
      </c>
      <c r="C2491" s="22" t="n">
        <v>42416</v>
      </c>
      <c r="D2491" s="11" t="n">
        <v>5099.37</v>
      </c>
      <c r="E2491" s="20" t="n">
        <f aca="false">SUM(B2491*D2491)</f>
        <v>5099.37</v>
      </c>
      <c r="F2491" s="22" t="n">
        <v>43693</v>
      </c>
      <c r="G2491" s="11" t="n">
        <v>11921.76</v>
      </c>
      <c r="H2491" s="23" t="n">
        <f aca="false">SUM(B2491*G2491)</f>
        <v>11921.76</v>
      </c>
      <c r="I2491" s="24" t="n">
        <f aca="false">SUM(H2491-E2491)</f>
        <v>6822.39</v>
      </c>
      <c r="J2491" s="11" t="str">
        <f aca="false">IF(SUM(+F2491-C2491)&lt;365,"ST","LT")</f>
        <v>LT</v>
      </c>
      <c r="K2491" s="19" t="s">
        <v>571</v>
      </c>
      <c r="L2491" s="25"/>
      <c r="M2491" s="25"/>
      <c r="N2491" s="11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</row>
    <row r="2492" customFormat="false" ht="15.75" hidden="false" customHeight="true" outlineLevel="0" collapsed="false">
      <c r="A2492" s="25" t="s">
        <v>300</v>
      </c>
      <c r="B2492" s="20" t="n">
        <v>50</v>
      </c>
      <c r="C2492" s="22" t="n">
        <v>42649</v>
      </c>
      <c r="D2492" s="11" t="n">
        <v>188.89</v>
      </c>
      <c r="E2492" s="20" t="n">
        <f aca="false">SUM(B2492*D2492)</f>
        <v>9444.5</v>
      </c>
      <c r="F2492" s="22" t="n">
        <v>43696</v>
      </c>
      <c r="G2492" s="11" t="n">
        <v>59.55</v>
      </c>
      <c r="H2492" s="23" t="n">
        <f aca="false">SUM(B2492*G2492)</f>
        <v>2977.5</v>
      </c>
      <c r="I2492" s="24" t="n">
        <f aca="false">SUM(H2492-E2492)</f>
        <v>-6467</v>
      </c>
      <c r="J2492" s="11" t="str">
        <f aca="false">IF(SUM(+F2492-C2492)&lt;365,"ST","LT")</f>
        <v>LT</v>
      </c>
      <c r="K2492" s="19" t="s">
        <v>571</v>
      </c>
      <c r="L2492" s="25"/>
      <c r="M2492" s="25"/>
      <c r="N2492" s="11"/>
      <c r="O2492" s="33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</row>
    <row r="2493" customFormat="false" ht="15.75" hidden="false" customHeight="true" outlineLevel="0" collapsed="false">
      <c r="A2493" s="25" t="s">
        <v>300</v>
      </c>
      <c r="B2493" s="20" t="n">
        <v>50</v>
      </c>
      <c r="C2493" s="22" t="n">
        <v>42703</v>
      </c>
      <c r="D2493" s="11" t="n">
        <v>141.08</v>
      </c>
      <c r="E2493" s="20" t="n">
        <f aca="false">SUM(B2493*D2493)</f>
        <v>7054</v>
      </c>
      <c r="F2493" s="22" t="n">
        <v>43696</v>
      </c>
      <c r="G2493" s="11" t="n">
        <v>59.55</v>
      </c>
      <c r="H2493" s="23" t="n">
        <f aca="false">SUM(B2493*G2493)</f>
        <v>2977.5</v>
      </c>
      <c r="I2493" s="24" t="n">
        <f aca="false">SUM(H2493-E2493)</f>
        <v>-4076.5</v>
      </c>
      <c r="J2493" s="11" t="str">
        <f aca="false">IF(SUM(+F2493-C2493)&lt;365,"ST","LT")</f>
        <v>LT</v>
      </c>
      <c r="K2493" s="19" t="s">
        <v>571</v>
      </c>
      <c r="L2493" s="25"/>
      <c r="M2493" s="25"/>
      <c r="N2493" s="11"/>
      <c r="O2493" s="33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</row>
    <row r="2494" customFormat="false" ht="15.75" hidden="false" customHeight="true" outlineLevel="0" collapsed="false">
      <c r="A2494" s="25" t="s">
        <v>300</v>
      </c>
      <c r="B2494" s="20" t="n">
        <v>100</v>
      </c>
      <c r="C2494" s="22" t="n">
        <v>43056</v>
      </c>
      <c r="D2494" s="11" t="n">
        <v>123.92</v>
      </c>
      <c r="E2494" s="20" t="n">
        <f aca="false">SUM(B2494*D2494)</f>
        <v>12392</v>
      </c>
      <c r="F2494" s="22" t="n">
        <v>43696</v>
      </c>
      <c r="G2494" s="11" t="n">
        <v>59.55</v>
      </c>
      <c r="H2494" s="23" t="n">
        <f aca="false">SUM(B2494*G2494)</f>
        <v>5955</v>
      </c>
      <c r="I2494" s="24" t="n">
        <f aca="false">SUM(H2494-E2494)</f>
        <v>-6437</v>
      </c>
      <c r="J2494" s="11" t="str">
        <f aca="false">IF(SUM(+F2494-C2494)&lt;365,"ST","LT")</f>
        <v>LT</v>
      </c>
      <c r="K2494" s="19" t="s">
        <v>571</v>
      </c>
      <c r="L2494" s="25"/>
      <c r="M2494" s="25"/>
      <c r="N2494" s="11"/>
      <c r="O2494" s="33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</row>
    <row r="2495" customFormat="false" ht="15.75" hidden="false" customHeight="true" outlineLevel="0" collapsed="false">
      <c r="A2495" s="25" t="s">
        <v>365</v>
      </c>
      <c r="B2495" s="20" t="n">
        <v>1</v>
      </c>
      <c r="C2495" s="22" t="n">
        <v>42416</v>
      </c>
      <c r="D2495" s="11" t="n">
        <v>5099.37</v>
      </c>
      <c r="E2495" s="20" t="n">
        <f aca="false">SUM(B2495*D2495)</f>
        <v>5099.37</v>
      </c>
      <c r="F2495" s="22" t="n">
        <v>43698</v>
      </c>
      <c r="G2495" s="11" t="n">
        <v>12475.77</v>
      </c>
      <c r="H2495" s="23" t="n">
        <f aca="false">SUM(B2495*G2495)</f>
        <v>12475.77</v>
      </c>
      <c r="I2495" s="24" t="n">
        <f aca="false">SUM(H2495-E2495)</f>
        <v>7376.4</v>
      </c>
      <c r="J2495" s="11" t="str">
        <f aca="false">IF(SUM(+F2495-C2495)&lt;365,"ST","LT")</f>
        <v>LT</v>
      </c>
      <c r="K2495" s="19" t="s">
        <v>571</v>
      </c>
      <c r="L2495" s="25"/>
      <c r="M2495" s="25"/>
      <c r="N2495" s="11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</row>
    <row r="2496" customFormat="false" ht="15.75" hidden="false" customHeight="true" outlineLevel="0" collapsed="false">
      <c r="A2496" s="25" t="s">
        <v>96</v>
      </c>
      <c r="B2496" s="11" t="n">
        <v>5</v>
      </c>
      <c r="C2496" s="22" t="n">
        <v>42373</v>
      </c>
      <c r="D2496" s="11" t="n">
        <v>2988.87</v>
      </c>
      <c r="E2496" s="20" t="n">
        <f aca="false">SUM(B2496*D2496)</f>
        <v>14944.35</v>
      </c>
      <c r="F2496" s="22" t="n">
        <v>43704</v>
      </c>
      <c r="G2496" s="11" t="n">
        <v>2603.33</v>
      </c>
      <c r="H2496" s="23" t="n">
        <f aca="false">SUM(B2496*G2496)</f>
        <v>13016.65</v>
      </c>
      <c r="I2496" s="24" t="n">
        <f aca="false">SUM(H2496-E2496)</f>
        <v>-1927.7</v>
      </c>
      <c r="J2496" s="11" t="str">
        <f aca="false">IF(SUM(+F2496-C2496)&lt;365,"ST","LT")</f>
        <v>LT</v>
      </c>
      <c r="K2496" s="19" t="s">
        <v>571</v>
      </c>
      <c r="L2496" s="25"/>
      <c r="M2496" s="25"/>
      <c r="N2496" s="11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</row>
    <row r="2497" customFormat="false" ht="15.75" hidden="false" customHeight="true" outlineLevel="0" collapsed="false">
      <c r="A2497" s="25" t="s">
        <v>121</v>
      </c>
      <c r="B2497" s="11" t="n">
        <v>10</v>
      </c>
      <c r="C2497" s="22" t="n">
        <v>41527</v>
      </c>
      <c r="D2497" s="11" t="n">
        <v>0</v>
      </c>
      <c r="E2497" s="20" t="n">
        <f aca="false">SUM(B2497*D2497)</f>
        <v>0</v>
      </c>
      <c r="F2497" s="22" t="n">
        <v>43707</v>
      </c>
      <c r="G2497" s="11" t="n">
        <v>502.7</v>
      </c>
      <c r="H2497" s="23" t="n">
        <f aca="false">SUM(B2497*G2497)</f>
        <v>5027</v>
      </c>
      <c r="I2497" s="24" t="n">
        <f aca="false">SUM(H2497-E2497)</f>
        <v>5027</v>
      </c>
      <c r="J2497" s="11" t="str">
        <f aca="false">IF(SUM(+F2497-C2497)&lt;365,"ST","LT")</f>
        <v>LT</v>
      </c>
      <c r="K2497" s="19" t="s">
        <v>571</v>
      </c>
      <c r="L2497" s="25"/>
      <c r="M2497" s="33"/>
      <c r="N2497" s="11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</row>
    <row r="2498" customFormat="false" ht="15.75" hidden="false" customHeight="true" outlineLevel="0" collapsed="false">
      <c r="A2498" s="25" t="s">
        <v>121</v>
      </c>
      <c r="B2498" s="11" t="n">
        <v>10</v>
      </c>
      <c r="C2498" s="22" t="n">
        <v>42164</v>
      </c>
      <c r="D2498" s="11" t="n">
        <v>854</v>
      </c>
      <c r="E2498" s="20" t="n">
        <f aca="false">SUM(B2498*D2498)</f>
        <v>8540</v>
      </c>
      <c r="F2498" s="22" t="n">
        <v>43707</v>
      </c>
      <c r="G2498" s="11" t="n">
        <v>502.7</v>
      </c>
      <c r="H2498" s="23" t="n">
        <f aca="false">SUM(B2498*G2498)</f>
        <v>5027</v>
      </c>
      <c r="I2498" s="24" t="n">
        <f aca="false">SUM(H2498-E2498)</f>
        <v>-3513</v>
      </c>
      <c r="J2498" s="11" t="str">
        <f aca="false">IF(SUM(+F2498-C2498)&lt;365,"ST","LT")</f>
        <v>LT</v>
      </c>
      <c r="K2498" s="19" t="s">
        <v>571</v>
      </c>
      <c r="L2498" s="25"/>
      <c r="M2498" s="33"/>
      <c r="N2498" s="11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</row>
    <row r="2499" customFormat="false" ht="15.75" hidden="false" customHeight="true" outlineLevel="0" collapsed="false">
      <c r="A2499" s="25" t="s">
        <v>121</v>
      </c>
      <c r="B2499" s="11" t="n">
        <v>5</v>
      </c>
      <c r="C2499" s="22" t="n">
        <v>42208</v>
      </c>
      <c r="D2499" s="11" t="n">
        <v>840</v>
      </c>
      <c r="E2499" s="20" t="n">
        <f aca="false">SUM(B2499*D2499)</f>
        <v>4200</v>
      </c>
      <c r="F2499" s="22" t="n">
        <v>43707</v>
      </c>
      <c r="G2499" s="11" t="n">
        <v>502.7</v>
      </c>
      <c r="H2499" s="23" t="n">
        <f aca="false">SUM(B2499*G2499)</f>
        <v>2513.5</v>
      </c>
      <c r="I2499" s="24" t="n">
        <f aca="false">SUM(H2499-E2499)</f>
        <v>-1686.5</v>
      </c>
      <c r="J2499" s="11" t="str">
        <f aca="false">IF(SUM(+F2499-C2499)&lt;365,"ST","LT")</f>
        <v>LT</v>
      </c>
      <c r="K2499" s="19" t="s">
        <v>571</v>
      </c>
      <c r="L2499" s="25"/>
      <c r="M2499" s="33"/>
      <c r="N2499" s="11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</row>
    <row r="2500" customFormat="false" ht="15.75" hidden="false" customHeight="true" outlineLevel="0" collapsed="false">
      <c r="A2500" s="25" t="s">
        <v>251</v>
      </c>
      <c r="B2500" s="11" t="n">
        <v>100</v>
      </c>
      <c r="C2500" s="22" t="n">
        <v>42290</v>
      </c>
      <c r="D2500" s="11" t="n">
        <v>61.51</v>
      </c>
      <c r="E2500" s="20" t="n">
        <f aca="false">SUM(B2500*D2500)</f>
        <v>6151</v>
      </c>
      <c r="F2500" s="22" t="n">
        <v>43712</v>
      </c>
      <c r="G2500" s="11" t="n">
        <v>33.75</v>
      </c>
      <c r="H2500" s="23" t="n">
        <f aca="false">SUM(B2500*G2500)</f>
        <v>3375</v>
      </c>
      <c r="I2500" s="24" t="n">
        <f aca="false">SUM(H2500-E2500)</f>
        <v>-2776</v>
      </c>
      <c r="J2500" s="11" t="str">
        <f aca="false">IF(SUM(+F2500-C2500)&lt;365,"ST","LT")</f>
        <v>LT</v>
      </c>
      <c r="K2500" s="19" t="s">
        <v>571</v>
      </c>
      <c r="L2500" s="25"/>
      <c r="M2500" s="25"/>
      <c r="N2500" s="11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</row>
    <row r="2501" customFormat="false" ht="15.75" hidden="false" customHeight="true" outlineLevel="0" collapsed="false">
      <c r="A2501" s="25" t="s">
        <v>251</v>
      </c>
      <c r="B2501" s="11" t="n">
        <v>100</v>
      </c>
      <c r="C2501" s="22" t="n">
        <v>42487</v>
      </c>
      <c r="D2501" s="11" t="n">
        <v>50.05</v>
      </c>
      <c r="E2501" s="20" t="n">
        <f aca="false">SUM(B2501*D2501)</f>
        <v>5005</v>
      </c>
      <c r="F2501" s="22" t="n">
        <v>43712</v>
      </c>
      <c r="G2501" s="11" t="n">
        <v>33.75</v>
      </c>
      <c r="H2501" s="23" t="n">
        <f aca="false">SUM(B2501*G2501)</f>
        <v>3375</v>
      </c>
      <c r="I2501" s="24" t="n">
        <f aca="false">SUM(H2501-E2501)</f>
        <v>-1630</v>
      </c>
      <c r="J2501" s="11" t="str">
        <f aca="false">IF(SUM(+F2501-C2501)&lt;365,"ST","LT")</f>
        <v>LT</v>
      </c>
      <c r="K2501" s="19" t="s">
        <v>571</v>
      </c>
      <c r="L2501" s="25"/>
      <c r="M2501" s="25"/>
      <c r="N2501" s="11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</row>
    <row r="2502" customFormat="false" ht="18" hidden="false" customHeight="true" outlineLevel="0" collapsed="false">
      <c r="A2502" s="25" t="s">
        <v>510</v>
      </c>
      <c r="B2502" s="11" t="n">
        <v>100</v>
      </c>
      <c r="C2502" s="22" t="n">
        <v>42053</v>
      </c>
      <c r="D2502" s="11" t="n">
        <v>55.01</v>
      </c>
      <c r="E2502" s="20" t="n">
        <f aca="false">SUM(B2502*D2502)</f>
        <v>5501</v>
      </c>
      <c r="F2502" s="22" t="n">
        <v>43721</v>
      </c>
      <c r="G2502" s="11" t="n">
        <v>35.73</v>
      </c>
      <c r="H2502" s="23" t="n">
        <f aca="false">SUM(B2502*G2502)</f>
        <v>3573</v>
      </c>
      <c r="I2502" s="24" t="n">
        <f aca="false">SUM(H2502-E2502)</f>
        <v>-1928</v>
      </c>
      <c r="J2502" s="11" t="str">
        <f aca="false">IF(SUM(+F2502-C2502)&lt;365,"ST","LT")</f>
        <v>LT</v>
      </c>
      <c r="K2502" s="19" t="s">
        <v>571</v>
      </c>
      <c r="L2502" s="25"/>
      <c r="M2502" s="25"/>
      <c r="N2502" s="11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</row>
    <row r="2503" customFormat="false" ht="18" hidden="false" customHeight="true" outlineLevel="0" collapsed="false">
      <c r="A2503" s="25" t="s">
        <v>510</v>
      </c>
      <c r="B2503" s="11" t="n">
        <v>100</v>
      </c>
      <c r="C2503" s="22" t="n">
        <v>42426</v>
      </c>
      <c r="D2503" s="11" t="n">
        <v>56.32</v>
      </c>
      <c r="E2503" s="20" t="n">
        <f aca="false">SUM(B2503*D2503)</f>
        <v>5632</v>
      </c>
      <c r="F2503" s="22" t="n">
        <v>43721</v>
      </c>
      <c r="G2503" s="11" t="n">
        <v>35.73</v>
      </c>
      <c r="H2503" s="23" t="n">
        <f aca="false">SUM(B2503*G2503)</f>
        <v>3573</v>
      </c>
      <c r="I2503" s="24" t="n">
        <f aca="false">SUM(H2503-E2503)</f>
        <v>-2059</v>
      </c>
      <c r="J2503" s="11" t="str">
        <f aca="false">IF(SUM(+F2503-C2503)&lt;365,"ST","LT")</f>
        <v>LT</v>
      </c>
      <c r="K2503" s="19" t="s">
        <v>571</v>
      </c>
      <c r="L2503" s="25"/>
      <c r="M2503" s="25"/>
      <c r="N2503" s="11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</row>
    <row r="2504" customFormat="false" ht="15.75" hidden="false" customHeight="true" outlineLevel="0" collapsed="false">
      <c r="A2504" s="25" t="s">
        <v>64</v>
      </c>
      <c r="B2504" s="11" t="n">
        <v>28</v>
      </c>
      <c r="C2504" s="22" t="n">
        <v>39972</v>
      </c>
      <c r="D2504" s="11" t="n">
        <v>138.69</v>
      </c>
      <c r="E2504" s="20" t="n">
        <f aca="false">SUM(B2504*D2504)</f>
        <v>3883.32</v>
      </c>
      <c r="F2504" s="22" t="n">
        <v>43728</v>
      </c>
      <c r="G2504" s="11" t="n">
        <v>109.18</v>
      </c>
      <c r="H2504" s="23" t="n">
        <f aca="false">SUM(B2504*G2504)</f>
        <v>3057.04</v>
      </c>
      <c r="I2504" s="24" t="n">
        <f aca="false">SUM(H2504-E2504)</f>
        <v>-826.28</v>
      </c>
      <c r="J2504" s="11" t="str">
        <f aca="false">IF(SUM(+F2504-C2504)&lt;365,"ST","LT")</f>
        <v>LT</v>
      </c>
      <c r="K2504" s="19" t="s">
        <v>571</v>
      </c>
      <c r="L2504" s="25" t="s">
        <v>65</v>
      </c>
      <c r="M2504" s="25"/>
      <c r="N2504" s="11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</row>
    <row r="2505" customFormat="false" ht="15.75" hidden="false" customHeight="true" outlineLevel="0" collapsed="false">
      <c r="A2505" s="25" t="s">
        <v>64</v>
      </c>
      <c r="B2505" s="11" t="n">
        <v>50</v>
      </c>
      <c r="C2505" s="22" t="n">
        <v>41051</v>
      </c>
      <c r="D2505" s="11" t="n">
        <v>127.64</v>
      </c>
      <c r="E2505" s="20" t="n">
        <f aca="false">SUM(B2505*D2505)</f>
        <v>6382</v>
      </c>
      <c r="F2505" s="22" t="n">
        <v>43728</v>
      </c>
      <c r="G2505" s="11" t="n">
        <v>109.18</v>
      </c>
      <c r="H2505" s="23" t="n">
        <f aca="false">SUM(B2505*G2505)</f>
        <v>5459</v>
      </c>
      <c r="I2505" s="24" t="n">
        <f aca="false">SUM(H2505-E2505)</f>
        <v>-923</v>
      </c>
      <c r="J2505" s="11" t="str">
        <f aca="false">IF(SUM(+F2505-C2505)&lt;365,"ST","LT")</f>
        <v>LT</v>
      </c>
      <c r="K2505" s="19" t="s">
        <v>571</v>
      </c>
      <c r="L2505" s="25" t="s">
        <v>66</v>
      </c>
      <c r="M2505" s="25"/>
      <c r="N2505" s="11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</row>
    <row r="2506" customFormat="false" ht="15.75" hidden="false" customHeight="true" outlineLevel="0" collapsed="false">
      <c r="A2506" s="25" t="s">
        <v>64</v>
      </c>
      <c r="B2506" s="11" t="n">
        <v>22</v>
      </c>
      <c r="C2506" s="22" t="n">
        <v>42262</v>
      </c>
      <c r="D2506" s="11" t="n">
        <v>0</v>
      </c>
      <c r="E2506" s="20" t="n">
        <f aca="false">SUM(B2506*D2506)</f>
        <v>0</v>
      </c>
      <c r="F2506" s="22" t="n">
        <v>43728</v>
      </c>
      <c r="G2506" s="11" t="n">
        <v>109.18</v>
      </c>
      <c r="H2506" s="23" t="n">
        <f aca="false">SUM(B2506*G2506)</f>
        <v>2401.96</v>
      </c>
      <c r="I2506" s="24" t="n">
        <f aca="false">SUM(H2506-E2506)</f>
        <v>2401.96</v>
      </c>
      <c r="J2506" s="11" t="str">
        <f aca="false">IF(SUM(+F2506-C2506)&lt;365,"ST","LT")</f>
        <v>LT</v>
      </c>
      <c r="K2506" s="19" t="s">
        <v>571</v>
      </c>
      <c r="L2506" s="11" t="n">
        <v>500</v>
      </c>
      <c r="M2506" s="22" t="n">
        <v>42262</v>
      </c>
      <c r="N2506" s="11" t="n">
        <v>0</v>
      </c>
      <c r="O2506" s="20" t="n">
        <f aca="false">SUM(L2506*N2506)</f>
        <v>0</v>
      </c>
      <c r="P2506" s="22"/>
      <c r="Q2506" s="11"/>
      <c r="R2506" s="23" t="n">
        <f aca="false">SUM(L2506*Q2506)</f>
        <v>0</v>
      </c>
      <c r="S2506" s="24" t="n">
        <f aca="false">SUM(R2506-O2506)</f>
        <v>0</v>
      </c>
      <c r="T2506" s="11" t="str">
        <f aca="false">IF(SUM(+P2506-M2506)&lt;365,"ST","LT")</f>
        <v>ST</v>
      </c>
      <c r="U2506" s="25" t="s">
        <v>64</v>
      </c>
      <c r="V2506" s="11" t="n">
        <v>500</v>
      </c>
      <c r="W2506" s="22" t="n">
        <v>42262</v>
      </c>
      <c r="X2506" s="11" t="n">
        <v>0</v>
      </c>
      <c r="Y2506" s="20" t="n">
        <f aca="false">SUM(V2506*X2506)</f>
        <v>0</v>
      </c>
      <c r="Z2506" s="22"/>
      <c r="AA2506" s="11"/>
      <c r="AB2506" s="23" t="n">
        <f aca="false">SUM(V2506*AA2506)</f>
        <v>0</v>
      </c>
      <c r="AC2506" s="24" t="n">
        <f aca="false">SUM(AB2506-Y2506)</f>
        <v>0</v>
      </c>
      <c r="AD2506" s="11" t="str">
        <f aca="false">IF(SUM(+Z2506-W2506)&lt;365,"ST","LT")</f>
        <v>ST</v>
      </c>
      <c r="AE2506" s="25"/>
      <c r="AF2506" s="25"/>
      <c r="AG2506" s="25"/>
      <c r="AH2506" s="25"/>
      <c r="AI2506" s="25"/>
    </row>
    <row r="2507" customFormat="false" ht="15.75" hidden="false" customHeight="true" outlineLevel="0" collapsed="false">
      <c r="A2507" s="25" t="s">
        <v>98</v>
      </c>
      <c r="B2507" s="11" t="n">
        <v>5</v>
      </c>
      <c r="C2507" s="22" t="n">
        <v>42773</v>
      </c>
      <c r="D2507" s="11" t="n">
        <v>1012.74</v>
      </c>
      <c r="E2507" s="20" t="n">
        <f aca="false">SUM(B2507*D2507)</f>
        <v>5063.7</v>
      </c>
      <c r="F2507" s="22" t="n">
        <v>43731</v>
      </c>
      <c r="G2507" s="11" t="n">
        <v>674.9</v>
      </c>
      <c r="H2507" s="23" t="n">
        <f aca="false">SUM(B2507*G2507)</f>
        <v>3374.5</v>
      </c>
      <c r="I2507" s="24" t="n">
        <f aca="false">SUM(H2507-E2507)</f>
        <v>-1689.2</v>
      </c>
      <c r="J2507" s="11" t="str">
        <f aca="false">IF(SUM(+F2507-C2507)&lt;365,"ST","LT")</f>
        <v>LT</v>
      </c>
      <c r="K2507" s="19" t="s">
        <v>571</v>
      </c>
      <c r="L2507" s="25"/>
      <c r="M2507" s="25"/>
      <c r="N2507" s="11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</row>
    <row r="2508" customFormat="false" ht="15.75" hidden="false" customHeight="true" outlineLevel="0" collapsed="false">
      <c r="A2508" s="25" t="s">
        <v>121</v>
      </c>
      <c r="B2508" s="11" t="n">
        <v>20</v>
      </c>
      <c r="C2508" s="22" t="n">
        <v>42440</v>
      </c>
      <c r="D2508" s="11" t="n">
        <v>585.5</v>
      </c>
      <c r="E2508" s="20" t="n">
        <f aca="false">SUM(B2508*D2508)</f>
        <v>11710</v>
      </c>
      <c r="F2508" s="22" t="n">
        <v>43734</v>
      </c>
      <c r="G2508" s="11" t="n">
        <v>615.35</v>
      </c>
      <c r="H2508" s="23" t="n">
        <f aca="false">SUM(B2508*G2508)</f>
        <v>12307</v>
      </c>
      <c r="I2508" s="24" t="n">
        <f aca="false">SUM(H2508-E2508)</f>
        <v>597</v>
      </c>
      <c r="J2508" s="11" t="str">
        <f aca="false">IF(SUM(+F2508-C2508)&lt;365,"ST","LT")</f>
        <v>LT</v>
      </c>
      <c r="K2508" s="19" t="s">
        <v>571</v>
      </c>
      <c r="L2508" s="25"/>
      <c r="M2508" s="33"/>
      <c r="N2508" s="11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</row>
    <row r="2509" customFormat="false" ht="18" hidden="false" customHeight="true" outlineLevel="0" collapsed="false">
      <c r="A2509" s="25" t="s">
        <v>490</v>
      </c>
      <c r="B2509" s="11" t="n">
        <v>20</v>
      </c>
      <c r="C2509" s="22" t="n">
        <v>42088</v>
      </c>
      <c r="D2509" s="11" t="n">
        <v>0</v>
      </c>
      <c r="E2509" s="20" t="n">
        <f aca="false">SUM(B2509*D2509)</f>
        <v>0</v>
      </c>
      <c r="F2509" s="22" t="n">
        <v>43738</v>
      </c>
      <c r="G2509" s="11" t="n">
        <v>709.84</v>
      </c>
      <c r="H2509" s="23" t="n">
        <f aca="false">SUM(B2509*G2509)</f>
        <v>14196.8</v>
      </c>
      <c r="I2509" s="24" t="n">
        <f aca="false">SUM(H2509-E2509)</f>
        <v>14196.8</v>
      </c>
      <c r="J2509" s="11" t="str">
        <f aca="false">IF(SUM(+F2509-C2509)&lt;365,"ST","LT")</f>
        <v>LT</v>
      </c>
      <c r="K2509" s="35" t="s">
        <v>571</v>
      </c>
      <c r="L2509" s="19"/>
      <c r="M2509" s="25"/>
      <c r="N2509" s="11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</row>
    <row r="2510" customFormat="false" ht="15.75" hidden="false" customHeight="true" outlineLevel="0" collapsed="false">
      <c r="A2510" s="25" t="s">
        <v>190</v>
      </c>
      <c r="B2510" s="20" t="n">
        <v>10</v>
      </c>
      <c r="C2510" s="22" t="n">
        <v>41541</v>
      </c>
      <c r="D2510" s="11" t="n">
        <v>162.5</v>
      </c>
      <c r="E2510" s="20" t="n">
        <f aca="false">SUM(B2510*D2510)</f>
        <v>1625</v>
      </c>
      <c r="F2510" s="22" t="n">
        <v>43741</v>
      </c>
      <c r="G2510" s="11" t="n">
        <v>1034.19</v>
      </c>
      <c r="H2510" s="23" t="n">
        <f aca="false">SUM(B2510*G2510)</f>
        <v>10341.9</v>
      </c>
      <c r="I2510" s="24" t="n">
        <f aca="false">SUM(H2510-E2510)</f>
        <v>8716.9</v>
      </c>
      <c r="J2510" s="11" t="str">
        <f aca="false">IF(SUM(+F2510-C2510)&lt;365,"ST","LT")</f>
        <v>LT</v>
      </c>
      <c r="K2510" s="42" t="s">
        <v>571</v>
      </c>
      <c r="L2510" s="25"/>
      <c r="M2510" s="25"/>
      <c r="N2510" s="22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</row>
    <row r="2511" customFormat="false" ht="15.75" hidden="false" customHeight="true" outlineLevel="0" collapsed="false">
      <c r="A2511" s="19" t="s">
        <v>96</v>
      </c>
      <c r="B2511" s="11" t="n">
        <v>5</v>
      </c>
      <c r="C2511" s="22" t="n">
        <v>42373</v>
      </c>
      <c r="D2511" s="11" t="n">
        <v>2988.87</v>
      </c>
      <c r="E2511" s="11" t="n">
        <f aca="false">SUM(B2511*D2511)</f>
        <v>14944.35</v>
      </c>
      <c r="F2511" s="22" t="n">
        <v>43745</v>
      </c>
      <c r="G2511" s="11" t="n">
        <v>2915.97</v>
      </c>
      <c r="H2511" s="23" t="n">
        <f aca="false">SUM(B2511*G2511)</f>
        <v>14579.85</v>
      </c>
      <c r="I2511" s="23" t="n">
        <f aca="false">SUM(H2511-E2511)</f>
        <v>-364.5</v>
      </c>
      <c r="J2511" s="11" t="str">
        <f aca="false">IF(SUM(+F2511-C2511)&lt;365,"ST","LT")</f>
        <v>LT</v>
      </c>
      <c r="K2511" s="31" t="s">
        <v>571</v>
      </c>
      <c r="L2511" s="31"/>
      <c r="M2511" s="31"/>
      <c r="N2511" s="11"/>
      <c r="O2511" s="31"/>
      <c r="P2511" s="31"/>
      <c r="Q2511" s="31"/>
      <c r="R2511" s="31"/>
      <c r="S2511" s="31"/>
      <c r="T2511" s="31"/>
      <c r="U2511" s="31"/>
      <c r="V2511" s="31"/>
      <c r="W2511" s="31"/>
      <c r="X2511" s="31"/>
      <c r="Y2511" s="31"/>
      <c r="Z2511" s="31"/>
      <c r="AA2511" s="31"/>
      <c r="AB2511" s="31"/>
      <c r="AC2511" s="31"/>
      <c r="AD2511" s="31"/>
      <c r="AE2511" s="31"/>
      <c r="AF2511" s="31"/>
      <c r="AG2511" s="19"/>
      <c r="AH2511" s="19"/>
      <c r="AI2511" s="19"/>
    </row>
    <row r="2512" customFormat="false" ht="15.75" hidden="false" customHeight="true" outlineLevel="0" collapsed="false">
      <c r="A2512" s="25" t="s">
        <v>96</v>
      </c>
      <c r="B2512" s="11" t="n">
        <v>5</v>
      </c>
      <c r="C2512" s="22" t="n">
        <v>42417</v>
      </c>
      <c r="D2512" s="11" t="n">
        <v>2641.14</v>
      </c>
      <c r="E2512" s="20" t="n">
        <f aca="false">SUM(B2512*D2512)</f>
        <v>13205.7</v>
      </c>
      <c r="F2512" s="22" t="n">
        <v>43747</v>
      </c>
      <c r="G2512" s="11" t="n">
        <v>2974.52</v>
      </c>
      <c r="H2512" s="23" t="n">
        <f aca="false">SUM(B2512*G2512)</f>
        <v>14872.6</v>
      </c>
      <c r="I2512" s="24" t="n">
        <f aca="false">SUM(H2512-E2512)</f>
        <v>1666.9</v>
      </c>
      <c r="J2512" s="11" t="str">
        <f aca="false">IF(SUM(+F2512-C2512)&lt;365,"ST","LT")</f>
        <v>LT</v>
      </c>
      <c r="K2512" s="19" t="s">
        <v>571</v>
      </c>
      <c r="L2512" s="25"/>
      <c r="M2512" s="25"/>
      <c r="N2512" s="11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</row>
    <row r="2513" customFormat="false" ht="15.75" hidden="false" customHeight="true" outlineLevel="0" collapsed="false">
      <c r="A2513" s="25" t="s">
        <v>195</v>
      </c>
      <c r="B2513" s="11" t="n">
        <v>50</v>
      </c>
      <c r="C2513" s="22" t="n">
        <v>43021</v>
      </c>
      <c r="D2513" s="11" t="n">
        <v>126.44</v>
      </c>
      <c r="E2513" s="20" t="n">
        <f aca="false">SUM(B2513*D2513)</f>
        <v>6322</v>
      </c>
      <c r="F2513" s="22" t="n">
        <v>43747</v>
      </c>
      <c r="G2513" s="11" t="n">
        <v>84.56</v>
      </c>
      <c r="H2513" s="23" t="n">
        <f aca="false">SUM(B2513*G2513)</f>
        <v>4228</v>
      </c>
      <c r="I2513" s="24" t="n">
        <f aca="false">SUM(H2513-E2513)</f>
        <v>-2094</v>
      </c>
      <c r="J2513" s="11" t="str">
        <f aca="false">IF(SUM(+F2513-C2513)&lt;365,"ST","LT")</f>
        <v>LT</v>
      </c>
      <c r="K2513" s="42" t="s">
        <v>571</v>
      </c>
      <c r="L2513" s="25"/>
      <c r="M2513" s="25"/>
      <c r="N2513" s="11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</row>
    <row r="2514" customFormat="false" ht="15.75" hidden="false" customHeight="true" outlineLevel="0" collapsed="false">
      <c r="A2514" s="25" t="s">
        <v>195</v>
      </c>
      <c r="B2514" s="11" t="n">
        <v>50</v>
      </c>
      <c r="C2514" s="22" t="n">
        <v>43088</v>
      </c>
      <c r="D2514" s="11" t="n">
        <v>117.88</v>
      </c>
      <c r="E2514" s="20" t="n">
        <f aca="false">SUM(B2514*D2514)</f>
        <v>5894</v>
      </c>
      <c r="F2514" s="22" t="n">
        <v>43747</v>
      </c>
      <c r="G2514" s="11" t="n">
        <v>84.56</v>
      </c>
      <c r="H2514" s="23" t="n">
        <f aca="false">SUM(B2514*G2514)</f>
        <v>4228</v>
      </c>
      <c r="I2514" s="24" t="n">
        <f aca="false">SUM(H2514-E2514)</f>
        <v>-1666</v>
      </c>
      <c r="J2514" s="11" t="str">
        <f aca="false">IF(SUM(+F2514-C2514)&lt;365,"ST","LT")</f>
        <v>LT</v>
      </c>
      <c r="K2514" s="42" t="s">
        <v>571</v>
      </c>
      <c r="L2514" s="25"/>
      <c r="M2514" s="25"/>
      <c r="N2514" s="11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</row>
    <row r="2515" customFormat="false" ht="15.75" hidden="false" customHeight="true" outlineLevel="0" collapsed="false">
      <c r="A2515" s="25" t="s">
        <v>393</v>
      </c>
      <c r="B2515" s="20" t="n">
        <v>200</v>
      </c>
      <c r="C2515" s="22" t="n">
        <v>36563</v>
      </c>
      <c r="D2515" s="11" t="n">
        <v>50.9</v>
      </c>
      <c r="E2515" s="20" t="n">
        <f aca="false">SUM(B2515*D2515)</f>
        <v>10180</v>
      </c>
      <c r="F2515" s="22" t="n">
        <v>43748</v>
      </c>
      <c r="G2515" s="11" t="n">
        <v>21.31</v>
      </c>
      <c r="H2515" s="23" t="n">
        <f aca="false">SUM(B2515*G2515)</f>
        <v>4262</v>
      </c>
      <c r="I2515" s="24" t="n">
        <f aca="false">SUM(H2515-E2515)</f>
        <v>-5918</v>
      </c>
      <c r="J2515" s="11" t="str">
        <f aca="false">IF(SUM(+F2515-C2515)&lt;365,"ST","LT")</f>
        <v>LT</v>
      </c>
      <c r="K2515" s="19" t="s">
        <v>571</v>
      </c>
      <c r="L2515" s="25"/>
      <c r="M2515" s="25"/>
      <c r="N2515" s="11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</row>
    <row r="2516" customFormat="false" ht="15.75" hidden="false" customHeight="true" outlineLevel="0" collapsed="false">
      <c r="A2516" s="25" t="s">
        <v>393</v>
      </c>
      <c r="B2516" s="20" t="n">
        <v>300</v>
      </c>
      <c r="C2516" s="22" t="n">
        <v>36563</v>
      </c>
      <c r="D2516" s="11" t="n">
        <v>50.9</v>
      </c>
      <c r="E2516" s="20" t="n">
        <f aca="false">SUM(B2516*D2516)</f>
        <v>15270</v>
      </c>
      <c r="F2516" s="22" t="n">
        <v>43749</v>
      </c>
      <c r="G2516" s="11" t="n">
        <v>22.71</v>
      </c>
      <c r="H2516" s="23" t="n">
        <f aca="false">SUM(B2516*G2516)</f>
        <v>6813</v>
      </c>
      <c r="I2516" s="24" t="n">
        <f aca="false">SUM(H2516-E2516)</f>
        <v>-8457</v>
      </c>
      <c r="J2516" s="11" t="str">
        <f aca="false">IF(SUM(+F2516-C2516)&lt;365,"ST","LT")</f>
        <v>LT</v>
      </c>
      <c r="K2516" s="19" t="s">
        <v>571</v>
      </c>
      <c r="L2516" s="25"/>
      <c r="M2516" s="25"/>
      <c r="N2516" s="11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</row>
    <row r="2517" customFormat="false" ht="15.75" hidden="false" customHeight="true" outlineLevel="0" collapsed="false">
      <c r="A2517" s="25" t="s">
        <v>393</v>
      </c>
      <c r="B2517" s="20" t="n">
        <v>200</v>
      </c>
      <c r="C2517" s="22" t="n">
        <v>39710</v>
      </c>
      <c r="D2517" s="11" t="n">
        <v>29.85</v>
      </c>
      <c r="E2517" s="20" t="n">
        <f aca="false">SUM(B2517*D2517)</f>
        <v>5970</v>
      </c>
      <c r="F2517" s="22" t="n">
        <v>43749</v>
      </c>
      <c r="G2517" s="11" t="n">
        <v>22.71</v>
      </c>
      <c r="H2517" s="23" t="n">
        <f aca="false">SUM(B2517*G2517)</f>
        <v>4542</v>
      </c>
      <c r="I2517" s="24" t="n">
        <f aca="false">SUM(H2517-E2517)</f>
        <v>-1428</v>
      </c>
      <c r="J2517" s="11" t="str">
        <f aca="false">IF(SUM(+F2517-C2517)&lt;365,"ST","LT")</f>
        <v>LT</v>
      </c>
      <c r="K2517" s="19" t="s">
        <v>571</v>
      </c>
      <c r="L2517" s="25"/>
      <c r="M2517" s="25"/>
      <c r="N2517" s="11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</row>
    <row r="2518" customFormat="false" ht="15.75" hidden="false" customHeight="true" outlineLevel="0" collapsed="false">
      <c r="A2518" s="25" t="s">
        <v>96</v>
      </c>
      <c r="B2518" s="11" t="n">
        <v>5</v>
      </c>
      <c r="C2518" s="22" t="n">
        <v>42417</v>
      </c>
      <c r="D2518" s="11" t="n">
        <v>2641.14</v>
      </c>
      <c r="E2518" s="20" t="n">
        <f aca="false">SUM(B2518*D2518)</f>
        <v>13205.7</v>
      </c>
      <c r="F2518" s="22" t="n">
        <v>43752</v>
      </c>
      <c r="G2518" s="11" t="n">
        <v>3083.2</v>
      </c>
      <c r="H2518" s="23" t="n">
        <f aca="false">SUM(B2518*G2518)</f>
        <v>15416</v>
      </c>
      <c r="I2518" s="24" t="n">
        <f aca="false">SUM(H2518-E2518)</f>
        <v>2210.3</v>
      </c>
      <c r="J2518" s="11" t="str">
        <f aca="false">IF(SUM(+F2518-C2518)&lt;365,"ST","LT")</f>
        <v>LT</v>
      </c>
      <c r="K2518" s="19" t="s">
        <v>571</v>
      </c>
      <c r="L2518" s="25"/>
      <c r="M2518" s="25"/>
      <c r="N2518" s="11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</row>
    <row r="2519" customFormat="false" ht="18" hidden="false" customHeight="true" outlineLevel="0" collapsed="false">
      <c r="A2519" s="25" t="s">
        <v>490</v>
      </c>
      <c r="B2519" s="11" t="n">
        <v>10</v>
      </c>
      <c r="C2519" s="22" t="n">
        <v>42088</v>
      </c>
      <c r="D2519" s="11" t="n">
        <v>0</v>
      </c>
      <c r="E2519" s="20" t="n">
        <f aca="false">SUM(B2519*D2519)</f>
        <v>0</v>
      </c>
      <c r="F2519" s="22" t="n">
        <v>43752</v>
      </c>
      <c r="G2519" s="11" t="n">
        <v>722.54</v>
      </c>
      <c r="H2519" s="23" t="n">
        <f aca="false">SUM(B2519*G2519)</f>
        <v>7225.4</v>
      </c>
      <c r="I2519" s="24" t="n">
        <f aca="false">SUM(H2519-E2519)</f>
        <v>7225.4</v>
      </c>
      <c r="J2519" s="11" t="str">
        <f aca="false">IF(SUM(+F2519-C2519)&lt;365,"ST","LT")</f>
        <v>LT</v>
      </c>
      <c r="K2519" s="35" t="s">
        <v>571</v>
      </c>
      <c r="L2519" s="25"/>
      <c r="M2519" s="25"/>
      <c r="N2519" s="11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</row>
    <row r="2520" customFormat="false" ht="18" hidden="false" customHeight="true" outlineLevel="0" collapsed="false">
      <c r="A2520" s="25" t="s">
        <v>490</v>
      </c>
      <c r="B2520" s="11" t="n">
        <v>10</v>
      </c>
      <c r="C2520" s="22" t="n">
        <v>42088</v>
      </c>
      <c r="D2520" s="11" t="n">
        <v>0</v>
      </c>
      <c r="E2520" s="20" t="n">
        <f aca="false">SUM(B2520*D2520)</f>
        <v>0</v>
      </c>
      <c r="F2520" s="22" t="n">
        <v>43754</v>
      </c>
      <c r="G2520" s="11" t="n">
        <v>722.54</v>
      </c>
      <c r="H2520" s="23" t="n">
        <f aca="false">SUM(B2520*G2520)</f>
        <v>7225.4</v>
      </c>
      <c r="I2520" s="24" t="n">
        <f aca="false">SUM(H2520-E2520)</f>
        <v>7225.4</v>
      </c>
      <c r="J2520" s="11" t="str">
        <f aca="false">IF(SUM(+F2520-C2520)&lt;365,"ST","LT")</f>
        <v>LT</v>
      </c>
      <c r="K2520" s="35" t="s">
        <v>571</v>
      </c>
      <c r="L2520" s="25"/>
      <c r="M2520" s="25"/>
      <c r="N2520" s="11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</row>
    <row r="2521" customFormat="false" ht="15.75" hidden="false" customHeight="true" outlineLevel="0" collapsed="false">
      <c r="A2521" s="25" t="s">
        <v>456</v>
      </c>
      <c r="B2521" s="11" t="n">
        <v>25</v>
      </c>
      <c r="C2521" s="22" t="n">
        <v>43171</v>
      </c>
      <c r="D2521" s="11" t="n">
        <v>997.42</v>
      </c>
      <c r="E2521" s="20" t="n">
        <f aca="false">SUM(B2521*D2521)</f>
        <v>24935.5</v>
      </c>
      <c r="F2521" s="22" t="n">
        <v>43756</v>
      </c>
      <c r="G2521" s="11" t="n">
        <v>1084.8</v>
      </c>
      <c r="H2521" s="23" t="n">
        <f aca="false">SUM(B2521*G2521)</f>
        <v>27120</v>
      </c>
      <c r="I2521" s="24" t="n">
        <f aca="false">SUM(H2521-E2521)</f>
        <v>2184.5</v>
      </c>
      <c r="J2521" s="11" t="str">
        <f aca="false">IF(SUM(+F2521-C2521)&lt;365,"ST","LT")</f>
        <v>LT</v>
      </c>
      <c r="K2521" s="19" t="s">
        <v>571</v>
      </c>
      <c r="L2521" s="25"/>
      <c r="M2521" s="25"/>
      <c r="N2521" s="11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</row>
    <row r="2522" customFormat="false" ht="15.75" hidden="false" customHeight="true" outlineLevel="0" collapsed="false">
      <c r="A2522" s="25" t="s">
        <v>335</v>
      </c>
      <c r="B2522" s="20" t="n">
        <v>25</v>
      </c>
      <c r="C2522" s="22" t="n">
        <v>42115</v>
      </c>
      <c r="D2522" s="11" t="n">
        <v>441.45</v>
      </c>
      <c r="E2522" s="20" t="n">
        <f aca="false">SUM(B2522*D2522)</f>
        <v>11036.25</v>
      </c>
      <c r="F2522" s="22" t="n">
        <v>43774</v>
      </c>
      <c r="G2522" s="11" t="n">
        <v>82.77</v>
      </c>
      <c r="H2522" s="23" t="n">
        <f aca="false">SUM(B2522*G2522)</f>
        <v>2069.25</v>
      </c>
      <c r="I2522" s="24" t="n">
        <f aca="false">SUM(H2522-E2522)</f>
        <v>-8967</v>
      </c>
      <c r="J2522" s="11" t="str">
        <f aca="false">IF(SUM(+F2522-C2522)&lt;365,"ST","LT")</f>
        <v>LT</v>
      </c>
      <c r="K2522" s="19" t="s">
        <v>571</v>
      </c>
      <c r="L2522" s="25"/>
      <c r="M2522" s="25"/>
      <c r="N2522" s="11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</row>
    <row r="2523" customFormat="false" ht="15.75" hidden="false" customHeight="true" outlineLevel="0" collapsed="false">
      <c r="A2523" s="25" t="s">
        <v>335</v>
      </c>
      <c r="B2523" s="20" t="n">
        <v>75</v>
      </c>
      <c r="C2523" s="22" t="n">
        <v>42949</v>
      </c>
      <c r="D2523" s="11" t="n">
        <v>152.38</v>
      </c>
      <c r="E2523" s="20" t="n">
        <f aca="false">SUM(B2523*D2523)</f>
        <v>11428.5</v>
      </c>
      <c r="F2523" s="22" t="n">
        <v>43774</v>
      </c>
      <c r="G2523" s="11" t="n">
        <v>82.77</v>
      </c>
      <c r="H2523" s="23" t="n">
        <f aca="false">SUM(B2523*G2523)</f>
        <v>6207.75</v>
      </c>
      <c r="I2523" s="24" t="n">
        <f aca="false">SUM(H2523-E2523)</f>
        <v>-5220.75</v>
      </c>
      <c r="J2523" s="11" t="str">
        <f aca="false">IF(SUM(+F2523-C2523)&lt;365,"ST","LT")</f>
        <v>LT</v>
      </c>
      <c r="K2523" s="19" t="s">
        <v>571</v>
      </c>
      <c r="L2523" s="25"/>
      <c r="M2523" s="25"/>
      <c r="N2523" s="11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</row>
    <row r="2524" customFormat="false" ht="15.75" hidden="false" customHeight="true" outlineLevel="0" collapsed="false">
      <c r="A2524" s="25" t="s">
        <v>322</v>
      </c>
      <c r="B2524" s="20" t="n">
        <v>15</v>
      </c>
      <c r="C2524" s="22" t="n">
        <v>42551</v>
      </c>
      <c r="D2524" s="11" t="n">
        <v>421</v>
      </c>
      <c r="E2524" s="20" t="n">
        <f aca="false">SUM(B2524*D2524)</f>
        <v>6315</v>
      </c>
      <c r="F2524" s="22" t="n">
        <v>43787</v>
      </c>
      <c r="G2524" s="11" t="n">
        <v>1019.79</v>
      </c>
      <c r="H2524" s="23" t="n">
        <f aca="false">SUM(B2524*G2524)</f>
        <v>15296.85</v>
      </c>
      <c r="I2524" s="24" t="n">
        <f aca="false">SUM(H2524-E2524)</f>
        <v>8981.85</v>
      </c>
      <c r="J2524" s="11" t="str">
        <f aca="false">IF(SUM(+F2524-C2524)&lt;365,"ST","LT")</f>
        <v>LT</v>
      </c>
      <c r="K2524" s="19" t="s">
        <v>571</v>
      </c>
      <c r="L2524" s="25"/>
      <c r="M2524" s="25"/>
      <c r="N2524" s="11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</row>
    <row r="2525" customFormat="false" ht="15.75" hidden="false" customHeight="true" outlineLevel="0" collapsed="false">
      <c r="A2525" s="25" t="s">
        <v>362</v>
      </c>
      <c r="B2525" s="11" t="n">
        <v>15</v>
      </c>
      <c r="C2525" s="22" t="n">
        <v>40697</v>
      </c>
      <c r="D2525" s="11" t="n">
        <v>58.28</v>
      </c>
      <c r="E2525" s="20" t="n">
        <f aca="false">SUM(B2525*D2525)</f>
        <v>874.2</v>
      </c>
      <c r="F2525" s="22" t="n">
        <v>43795</v>
      </c>
      <c r="G2525" s="11" t="n">
        <v>909.13</v>
      </c>
      <c r="H2525" s="23" t="n">
        <f aca="false">SUM(B2525*G2525)</f>
        <v>13636.95</v>
      </c>
      <c r="I2525" s="24" t="n">
        <f aca="false">SUM(H2525-E2525)</f>
        <v>12762.75</v>
      </c>
      <c r="J2525" s="11" t="str">
        <f aca="false">IF(SUM(+F2525-C2525)&lt;365,"ST","LT")</f>
        <v>LT</v>
      </c>
      <c r="K2525" s="19" t="s">
        <v>571</v>
      </c>
      <c r="L2525" s="25"/>
      <c r="M2525" s="25"/>
      <c r="N2525" s="11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</row>
    <row r="2526" customFormat="false" ht="18" hidden="false" customHeight="true" outlineLevel="0" collapsed="false">
      <c r="A2526" s="25" t="s">
        <v>519</v>
      </c>
      <c r="B2526" s="11" t="n">
        <v>25</v>
      </c>
      <c r="C2526" s="22" t="n">
        <v>36553</v>
      </c>
      <c r="D2526" s="11" t="n">
        <v>13.56</v>
      </c>
      <c r="E2526" s="20" t="n">
        <f aca="false">SUM(B2526*D2526)</f>
        <v>339</v>
      </c>
      <c r="F2526" s="22" t="n">
        <v>43797</v>
      </c>
      <c r="G2526" s="11" t="n">
        <v>502.21</v>
      </c>
      <c r="H2526" s="23" t="n">
        <f aca="false">SUM(B2526*G2526)</f>
        <v>12555.25</v>
      </c>
      <c r="I2526" s="24" t="n">
        <f aca="false">SUM(H2526-E2526)</f>
        <v>12216.25</v>
      </c>
      <c r="J2526" s="11" t="str">
        <f aca="false">IF(SUM(+F2526-C2526)&lt;365,"ST","LT")</f>
        <v>LT</v>
      </c>
      <c r="K2526" s="19" t="s">
        <v>571</v>
      </c>
      <c r="L2526" s="25"/>
      <c r="M2526" s="25"/>
      <c r="N2526" s="11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</row>
    <row r="2527" customFormat="false" ht="15.75" hidden="false" customHeight="true" outlineLevel="0" collapsed="false">
      <c r="A2527" s="25" t="s">
        <v>200</v>
      </c>
      <c r="B2527" s="11" t="n">
        <v>74</v>
      </c>
      <c r="C2527" s="22" t="n">
        <v>42249</v>
      </c>
      <c r="D2527" s="11" t="n">
        <v>131.81</v>
      </c>
      <c r="E2527" s="20" t="n">
        <f aca="false">SUM(B2527*D2527)</f>
        <v>9753.94</v>
      </c>
      <c r="F2527" s="22" t="n">
        <v>43780</v>
      </c>
      <c r="G2527" s="11" t="n">
        <v>173.69</v>
      </c>
      <c r="H2527" s="23" t="n">
        <f aca="false">SUM(B2527*G2527)</f>
        <v>12853.06</v>
      </c>
      <c r="I2527" s="24" t="n">
        <f aca="false">SUM(H2527-E2527)</f>
        <v>3099.12</v>
      </c>
      <c r="J2527" s="11" t="str">
        <f aca="false">IF(SUM(+F2527-C2527)&lt;365,"ST","LT")</f>
        <v>LT</v>
      </c>
      <c r="K2527" s="19" t="s">
        <v>571</v>
      </c>
      <c r="L2527" s="25"/>
      <c r="M2527" s="25"/>
      <c r="N2527" s="11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</row>
    <row r="2528" customFormat="false" ht="18" hidden="false" customHeight="true" outlineLevel="0" collapsed="false">
      <c r="A2528" s="25" t="s">
        <v>519</v>
      </c>
      <c r="B2528" s="11" t="n">
        <v>25</v>
      </c>
      <c r="C2528" s="22" t="n">
        <v>36553</v>
      </c>
      <c r="D2528" s="11" t="n">
        <v>13.56</v>
      </c>
      <c r="E2528" s="20" t="n">
        <f aca="false">SUM(B2528*D2528)</f>
        <v>339</v>
      </c>
      <c r="F2528" s="22" t="n">
        <v>43798</v>
      </c>
      <c r="G2528" s="11" t="n">
        <v>522.55</v>
      </c>
      <c r="H2528" s="23" t="n">
        <f aca="false">SUM(B2528*G2528)</f>
        <v>13063.75</v>
      </c>
      <c r="I2528" s="24" t="n">
        <f aca="false">SUM(H2528-E2528)</f>
        <v>12724.75</v>
      </c>
      <c r="J2528" s="11" t="str">
        <f aca="false">IF(SUM(+F2528-C2528)&lt;365,"ST","LT")</f>
        <v>LT</v>
      </c>
      <c r="K2528" s="19" t="s">
        <v>571</v>
      </c>
      <c r="L2528" s="25"/>
      <c r="M2528" s="25"/>
      <c r="N2528" s="11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</row>
    <row r="2529" customFormat="false" ht="18" hidden="false" customHeight="true" outlineLevel="0" collapsed="false">
      <c r="A2529" s="25" t="s">
        <v>519</v>
      </c>
      <c r="B2529" s="11" t="n">
        <v>100</v>
      </c>
      <c r="C2529" s="22" t="n">
        <v>36553</v>
      </c>
      <c r="D2529" s="11" t="n">
        <v>13.56</v>
      </c>
      <c r="E2529" s="20" t="n">
        <f aca="false">SUM(B2529*D2529)</f>
        <v>1356</v>
      </c>
      <c r="F2529" s="22" t="n">
        <v>43801</v>
      </c>
      <c r="G2529" s="11" t="n">
        <v>71.46</v>
      </c>
      <c r="H2529" s="23" t="n">
        <f aca="false">SUM(B2529*G2529)</f>
        <v>7146</v>
      </c>
      <c r="I2529" s="24" t="n">
        <f aca="false">SUM(H2529-E2529)</f>
        <v>5790</v>
      </c>
      <c r="J2529" s="11" t="str">
        <f aca="false">IF(SUM(+F2529-C2529)&lt;365,"ST","LT")</f>
        <v>LT</v>
      </c>
      <c r="K2529" s="19" t="s">
        <v>571</v>
      </c>
      <c r="L2529" s="25"/>
      <c r="M2529" s="25"/>
      <c r="N2529" s="11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</row>
    <row r="2530" customFormat="false" ht="15.75" hidden="false" customHeight="true" outlineLevel="0" collapsed="false">
      <c r="A2530" s="25" t="s">
        <v>386</v>
      </c>
      <c r="B2530" s="20" t="n">
        <v>10</v>
      </c>
      <c r="C2530" s="22" t="n">
        <v>43395</v>
      </c>
      <c r="D2530" s="11" t="n">
        <v>552.31</v>
      </c>
      <c r="E2530" s="20" t="n">
        <f aca="false">SUM(B2530*D2530)</f>
        <v>5523.1</v>
      </c>
      <c r="F2530" s="22" t="n">
        <v>43819</v>
      </c>
      <c r="G2530" s="11" t="n">
        <v>680.86</v>
      </c>
      <c r="H2530" s="23" t="n">
        <f aca="false">SUM(B2530*G2530)</f>
        <v>6808.6</v>
      </c>
      <c r="I2530" s="24" t="n">
        <f aca="false">SUM(H2530-E2530)</f>
        <v>1285.5</v>
      </c>
      <c r="J2530" s="11" t="str">
        <f aca="false">IF(SUM(+F2530-C2530)&lt;365,"ST","LT")</f>
        <v>LT</v>
      </c>
      <c r="K2530" s="19" t="s">
        <v>571</v>
      </c>
      <c r="L2530" s="25"/>
      <c r="M2530" s="25"/>
      <c r="N2530" s="11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</row>
    <row r="2531" customFormat="false" ht="15.75" hidden="false" customHeight="true" outlineLevel="0" collapsed="false">
      <c r="A2531" s="25" t="s">
        <v>362</v>
      </c>
      <c r="B2531" s="11" t="n">
        <v>10</v>
      </c>
      <c r="C2531" s="22" t="n">
        <v>40697</v>
      </c>
      <c r="D2531" s="11" t="n">
        <v>58.28</v>
      </c>
      <c r="E2531" s="20" t="n">
        <f aca="false">SUM(B2531*D2531)</f>
        <v>582.8</v>
      </c>
      <c r="F2531" s="22" t="n">
        <v>43818</v>
      </c>
      <c r="G2531" s="11" t="n">
        <v>962.23</v>
      </c>
      <c r="H2531" s="23" t="n">
        <f aca="false">SUM(B2531*G2531)</f>
        <v>9622.3</v>
      </c>
      <c r="I2531" s="24" t="n">
        <f aca="false">SUM(H2531-E2531)</f>
        <v>9039.5</v>
      </c>
      <c r="J2531" s="11" t="str">
        <f aca="false">IF(SUM(+F2531-C2531)&lt;365,"ST","LT")</f>
        <v>LT</v>
      </c>
      <c r="K2531" s="36" t="s">
        <v>571</v>
      </c>
      <c r="L2531" s="25"/>
      <c r="M2531" s="25"/>
      <c r="N2531" s="11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</row>
    <row r="2532" customFormat="false" ht="15" hidden="false" customHeight="false" outlineLevel="0" collapsed="false">
      <c r="A2532" s="25" t="s">
        <v>92</v>
      </c>
      <c r="B2532" s="11" t="n">
        <v>25</v>
      </c>
      <c r="C2532" s="22" t="n">
        <v>40938</v>
      </c>
      <c r="D2532" s="11" t="n">
        <v>564.01</v>
      </c>
      <c r="E2532" s="20" t="n">
        <f aca="false">SUM(B2532*D2532)</f>
        <v>14100.25</v>
      </c>
      <c r="F2532" s="22" t="n">
        <v>43840</v>
      </c>
      <c r="G2532" s="11" t="n">
        <v>466.23</v>
      </c>
      <c r="H2532" s="23" t="n">
        <f aca="false">SUM(B2532*G2532)</f>
        <v>11655.75</v>
      </c>
      <c r="I2532" s="24" t="n">
        <f aca="false">SUM(H2532-E2532)</f>
        <v>-2444.5</v>
      </c>
      <c r="J2532" s="11" t="str">
        <f aca="false">IF(SUM(+F2532-C2532)&lt;365,"ST","LT")</f>
        <v>LT</v>
      </c>
      <c r="K2532" s="31" t="s">
        <v>571</v>
      </c>
      <c r="N2532" s="10"/>
    </row>
    <row r="2533" customFormat="false" ht="15.75" hidden="false" customHeight="true" outlineLevel="0" collapsed="false">
      <c r="A2533" s="25" t="s">
        <v>384</v>
      </c>
      <c r="B2533" s="20" t="n">
        <v>10</v>
      </c>
      <c r="C2533" s="22" t="n">
        <v>43461</v>
      </c>
      <c r="D2533" s="11" t="n">
        <v>977.27</v>
      </c>
      <c r="E2533" s="20" t="n">
        <f aca="false">SUM(B2533*D2533)</f>
        <v>9772.7</v>
      </c>
      <c r="F2533" s="22" t="n">
        <v>43833</v>
      </c>
      <c r="G2533" s="11" t="n">
        <v>1300.72</v>
      </c>
      <c r="H2533" s="23" t="n">
        <f aca="false">SUM(B2533*G2533)</f>
        <v>13007.2</v>
      </c>
      <c r="I2533" s="24" t="n">
        <f aca="false">SUM(H2533-E2533)</f>
        <v>3234.5</v>
      </c>
      <c r="J2533" s="11" t="str">
        <f aca="false">IF(SUM(+F2533-C2533)&lt;365,"ST","LT")</f>
        <v>LT</v>
      </c>
      <c r="K2533" s="19" t="s">
        <v>571</v>
      </c>
      <c r="L2533" s="25"/>
      <c r="M2533" s="25"/>
      <c r="N2533" s="11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</row>
    <row r="2534" customFormat="false" ht="15.75" hidden="false" customHeight="true" outlineLevel="0" collapsed="false">
      <c r="A2534" s="25" t="s">
        <v>334</v>
      </c>
      <c r="B2534" s="11" t="n">
        <v>25</v>
      </c>
      <c r="C2534" s="22" t="n">
        <v>42593</v>
      </c>
      <c r="D2534" s="11" t="n">
        <v>512.55</v>
      </c>
      <c r="E2534" s="20" t="n">
        <f aca="false">SUM(B2534*D2534)</f>
        <v>12813.75</v>
      </c>
      <c r="F2534" s="22" t="n">
        <v>43831</v>
      </c>
      <c r="G2534" s="11" t="n">
        <v>539.92</v>
      </c>
      <c r="H2534" s="23" t="n">
        <f aca="false">SUM(B2534*G2534)</f>
        <v>13498</v>
      </c>
      <c r="I2534" s="24" t="n">
        <f aca="false">SUM(H2534-E2534)</f>
        <v>684.25</v>
      </c>
      <c r="J2534" s="11" t="str">
        <f aca="false">IF(SUM(+F2534-C2534)&lt;365,"ST","LT")</f>
        <v>LT</v>
      </c>
      <c r="K2534" s="19" t="s">
        <v>571</v>
      </c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</row>
    <row r="2535" customFormat="false" ht="15.75" hidden="false" customHeight="true" outlineLevel="0" collapsed="false">
      <c r="A2535" s="25" t="s">
        <v>334</v>
      </c>
      <c r="B2535" s="11" t="n">
        <v>10</v>
      </c>
      <c r="C2535" s="22" t="n">
        <v>42559</v>
      </c>
      <c r="D2535" s="11" t="n">
        <v>508.98</v>
      </c>
      <c r="E2535" s="20" t="n">
        <f aca="false">SUM(B2535*D2535)</f>
        <v>5089.8</v>
      </c>
      <c r="F2535" s="22" t="n">
        <v>43826</v>
      </c>
      <c r="G2535" s="11" t="n">
        <v>530.99</v>
      </c>
      <c r="H2535" s="23" t="n">
        <f aca="false">SUM(B2535*G2535)</f>
        <v>5309.9</v>
      </c>
      <c r="I2535" s="24" t="n">
        <f aca="false">SUM(H2535-E2535)</f>
        <v>220.099999999999</v>
      </c>
      <c r="J2535" s="11" t="str">
        <f aca="false">IF(SUM(+F2535-C2535)&lt;365,"ST","LT")</f>
        <v>LT</v>
      </c>
      <c r="K2535" s="31" t="s">
        <v>571</v>
      </c>
      <c r="L2535" s="25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</row>
    <row r="2536" customFormat="false" ht="15.75" hidden="false" customHeight="true" outlineLevel="0" collapsed="false">
      <c r="A2536" s="25" t="s">
        <v>334</v>
      </c>
      <c r="B2536" s="11" t="n">
        <v>15</v>
      </c>
      <c r="C2536" s="22" t="n">
        <v>42689</v>
      </c>
      <c r="D2536" s="11" t="n">
        <v>498.93</v>
      </c>
      <c r="E2536" s="20" t="n">
        <f aca="false">SUM(B2536*D2536)</f>
        <v>7483.95</v>
      </c>
      <c r="F2536" s="22" t="n">
        <v>43826</v>
      </c>
      <c r="G2536" s="11" t="n">
        <v>530.99</v>
      </c>
      <c r="H2536" s="23" t="n">
        <f aca="false">SUM(B2536*G2536)</f>
        <v>7964.85</v>
      </c>
      <c r="I2536" s="24" t="n">
        <f aca="false">SUM(H2536-E2536)</f>
        <v>480.900000000001</v>
      </c>
      <c r="J2536" s="11" t="str">
        <f aca="false">IF(SUM(+F2536-C2536)&lt;365,"ST","LT")</f>
        <v>LT</v>
      </c>
      <c r="K2536" s="19" t="s">
        <v>571</v>
      </c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</row>
    <row r="2537" customFormat="false" ht="18" hidden="false" customHeight="true" outlineLevel="0" collapsed="false">
      <c r="A2537" s="25" t="s">
        <v>519</v>
      </c>
      <c r="B2537" s="11" t="n">
        <v>25</v>
      </c>
      <c r="C2537" s="22" t="n">
        <v>36553</v>
      </c>
      <c r="D2537" s="11" t="n">
        <v>13.56</v>
      </c>
      <c r="E2537" s="20" t="n">
        <f aca="false">SUM(B2537*D2537)</f>
        <v>339</v>
      </c>
      <c r="F2537" s="22" t="n">
        <v>43826</v>
      </c>
      <c r="G2537" s="11" t="n">
        <v>533.47</v>
      </c>
      <c r="H2537" s="23" t="n">
        <f aca="false">SUM(B2537*G2537)</f>
        <v>13336.75</v>
      </c>
      <c r="I2537" s="24" t="n">
        <f aca="false">SUM(H2537-E2537)</f>
        <v>12997.75</v>
      </c>
      <c r="J2537" s="11" t="str">
        <f aca="false">IF(SUM(+F2537-C2537)&lt;365,"ST","LT")</f>
        <v>LT</v>
      </c>
      <c r="K2537" s="19" t="s">
        <v>571</v>
      </c>
      <c r="L2537" s="25"/>
      <c r="M2537" s="25"/>
      <c r="N2537" s="11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</row>
    <row r="2538" customFormat="false" ht="15.75" hidden="false" customHeight="true" outlineLevel="0" collapsed="false">
      <c r="A2538" s="25" t="s">
        <v>322</v>
      </c>
      <c r="B2538" s="20" t="n">
        <v>10</v>
      </c>
      <c r="C2538" s="22" t="n">
        <v>42551</v>
      </c>
      <c r="D2538" s="11" t="n">
        <v>421</v>
      </c>
      <c r="E2538" s="20" t="n">
        <f aca="false">SUM(B2538*D2538)</f>
        <v>4210</v>
      </c>
      <c r="F2538" s="22" t="n">
        <v>43846</v>
      </c>
      <c r="G2538" s="11" t="n">
        <v>1135.47</v>
      </c>
      <c r="H2538" s="23" t="n">
        <f aca="false">SUM(B2538*G2538)</f>
        <v>11354.7</v>
      </c>
      <c r="I2538" s="24" t="n">
        <f aca="false">SUM(H2538-E2538)</f>
        <v>7144.7</v>
      </c>
      <c r="J2538" s="11" t="str">
        <f aca="false">IF(SUM(+F2538-C2538)&lt;365,"ST","LT")</f>
        <v>LT</v>
      </c>
      <c r="K2538" s="19" t="s">
        <v>571</v>
      </c>
      <c r="L2538" s="25"/>
      <c r="M2538" s="25"/>
      <c r="N2538" s="11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</row>
    <row r="2539" customFormat="false" ht="15.75" hidden="false" customHeight="true" outlineLevel="0" collapsed="false">
      <c r="A2539" s="25" t="s">
        <v>362</v>
      </c>
      <c r="B2539" s="11" t="n">
        <v>5</v>
      </c>
      <c r="C2539" s="22" t="n">
        <v>40697</v>
      </c>
      <c r="D2539" s="11" t="n">
        <v>58.28</v>
      </c>
      <c r="E2539" s="20" t="n">
        <f aca="false">SUM(B2539*D2539)</f>
        <v>291.4</v>
      </c>
      <c r="F2539" s="22" t="n">
        <v>43846</v>
      </c>
      <c r="G2539" s="11" t="n">
        <v>1057.01</v>
      </c>
      <c r="H2539" s="23" t="n">
        <f aca="false">SUM(B2539*G2539)</f>
        <v>5285.05</v>
      </c>
      <c r="I2539" s="24" t="n">
        <f aca="false">SUM(H2539-E2539)</f>
        <v>4993.65</v>
      </c>
      <c r="J2539" s="11" t="str">
        <f aca="false">IF(SUM(+F2539-C2539)&lt;365,"ST","LT")</f>
        <v>LT</v>
      </c>
      <c r="K2539" s="19" t="s">
        <v>571</v>
      </c>
      <c r="L2539" s="25"/>
      <c r="M2539" s="25"/>
      <c r="N2539" s="11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</row>
    <row r="2540" customFormat="false" ht="15.75" hidden="false" customHeight="true" outlineLevel="0" collapsed="false">
      <c r="A2540" s="25" t="s">
        <v>290</v>
      </c>
      <c r="B2540" s="11" t="n">
        <v>100</v>
      </c>
      <c r="C2540" s="22" t="n">
        <v>42850</v>
      </c>
      <c r="D2540" s="11" t="n">
        <v>160.39</v>
      </c>
      <c r="E2540" s="20" t="n">
        <f aca="false">SUM(B2540*D2540)</f>
        <v>16039</v>
      </c>
      <c r="F2540" s="22" t="n">
        <v>43847</v>
      </c>
      <c r="G2540" s="11" t="n">
        <v>85.85</v>
      </c>
      <c r="H2540" s="23" t="n">
        <f aca="false">SUM(B2540*G2540)</f>
        <v>8585</v>
      </c>
      <c r="I2540" s="24" t="n">
        <f aca="false">SUM(H2540-E2540)</f>
        <v>-7454</v>
      </c>
      <c r="J2540" s="11" t="str">
        <f aca="false">IF(SUM(+F2540-C2540)&lt;365,"ST","LT")</f>
        <v>LT</v>
      </c>
      <c r="K2540" s="19" t="s">
        <v>571</v>
      </c>
      <c r="L2540" s="25"/>
      <c r="M2540" s="25"/>
      <c r="N2540" s="11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</row>
    <row r="2541" customFormat="false" ht="15.75" hidden="false" customHeight="true" outlineLevel="0" collapsed="false">
      <c r="A2541" s="25" t="s">
        <v>362</v>
      </c>
      <c r="B2541" s="11" t="n">
        <v>10</v>
      </c>
      <c r="C2541" s="22" t="n">
        <v>40697</v>
      </c>
      <c r="D2541" s="11" t="n">
        <v>58.28</v>
      </c>
      <c r="E2541" s="20" t="n">
        <f aca="false">SUM(B2541*D2541)</f>
        <v>582.8</v>
      </c>
      <c r="F2541" s="22" t="n">
        <v>43838</v>
      </c>
      <c r="G2541" s="11" t="n">
        <v>1061.98</v>
      </c>
      <c r="H2541" s="23" t="n">
        <f aca="false">SUM(B2541*G2541)</f>
        <v>10619.8</v>
      </c>
      <c r="I2541" s="24" t="n">
        <f aca="false">SUM(H2541-E2541)</f>
        <v>10037</v>
      </c>
      <c r="J2541" s="11" t="str">
        <f aca="false">IF(SUM(+F2541-C2541)&lt;365,"ST","LT")</f>
        <v>LT</v>
      </c>
      <c r="K2541" s="19" t="s">
        <v>571</v>
      </c>
      <c r="L2541" s="25"/>
      <c r="M2541" s="25"/>
      <c r="N2541" s="11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</row>
    <row r="2542" customFormat="false" ht="15.75" hidden="false" customHeight="true" outlineLevel="0" collapsed="false">
      <c r="A2542" s="25" t="s">
        <v>92</v>
      </c>
      <c r="B2542" s="11" t="n">
        <v>10</v>
      </c>
      <c r="C2542" s="22" t="n">
        <v>41089</v>
      </c>
      <c r="D2542" s="11" t="n">
        <v>748.37</v>
      </c>
      <c r="E2542" s="20" t="n">
        <f aca="false">SUM(B2542*D2542)</f>
        <v>7483.7</v>
      </c>
      <c r="F2542" s="22" t="n">
        <v>43853</v>
      </c>
      <c r="G2542" s="11" t="n">
        <v>466.48</v>
      </c>
      <c r="H2542" s="23" t="n">
        <f aca="false">SUM(B2542*G2542)</f>
        <v>4664.8</v>
      </c>
      <c r="I2542" s="24" t="n">
        <f aca="false">SUM(H2542-E2542)</f>
        <v>-2818.9</v>
      </c>
      <c r="J2542" s="11" t="str">
        <f aca="false">IF(SUM(+F2542-C2542)&lt;365,"ST","LT")</f>
        <v>LT</v>
      </c>
      <c r="K2542" s="19" t="s">
        <v>571</v>
      </c>
      <c r="L2542" s="25"/>
      <c r="M2542" s="25"/>
      <c r="N2542" s="11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</row>
    <row r="2543" customFormat="false" ht="15.75" hidden="false" customHeight="true" outlineLevel="0" collapsed="false">
      <c r="A2543" s="25" t="s">
        <v>92</v>
      </c>
      <c r="B2543" s="11" t="n">
        <v>15</v>
      </c>
      <c r="C2543" s="22" t="n">
        <v>41110</v>
      </c>
      <c r="D2543" s="11" t="n">
        <v>0</v>
      </c>
      <c r="E2543" s="20" t="n">
        <f aca="false">SUM(B2543*D2543)</f>
        <v>0</v>
      </c>
      <c r="F2543" s="22" t="n">
        <v>43853</v>
      </c>
      <c r="G2543" s="11" t="n">
        <v>466.48</v>
      </c>
      <c r="H2543" s="23" t="n">
        <f aca="false">SUM(B2543*G2543)</f>
        <v>6997.2</v>
      </c>
      <c r="I2543" s="24" t="n">
        <f aca="false">SUM(H2543-E2543)</f>
        <v>6997.2</v>
      </c>
      <c r="J2543" s="11" t="str">
        <f aca="false">IF(SUM(+F2543-C2543)&lt;365,"ST","LT")</f>
        <v>LT</v>
      </c>
      <c r="K2543" s="19" t="s">
        <v>571</v>
      </c>
      <c r="L2543" s="25"/>
      <c r="M2543" s="25"/>
      <c r="N2543" s="11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</row>
    <row r="2544" customFormat="false" ht="15.75" hidden="false" customHeight="true" outlineLevel="0" collapsed="false">
      <c r="A2544" s="25" t="s">
        <v>92</v>
      </c>
      <c r="B2544" s="11" t="n">
        <v>25</v>
      </c>
      <c r="C2544" s="22" t="n">
        <v>41110</v>
      </c>
      <c r="D2544" s="11" t="n">
        <v>0</v>
      </c>
      <c r="E2544" s="20" t="n">
        <f aca="false">SUM(B2544*D2544)</f>
        <v>0</v>
      </c>
      <c r="F2544" s="22" t="n">
        <v>43858</v>
      </c>
      <c r="G2544" s="11" t="n">
        <v>471.64</v>
      </c>
      <c r="H2544" s="23" t="n">
        <f aca="false">SUM(B2544*G2544)</f>
        <v>11791</v>
      </c>
      <c r="I2544" s="24" t="n">
        <f aca="false">SUM(H2544-E2544)</f>
        <v>11791</v>
      </c>
      <c r="J2544" s="11" t="str">
        <f aca="false">IF(SUM(+F2544-C2544)&lt;365,"ST","LT")</f>
        <v>LT</v>
      </c>
      <c r="K2544" s="19" t="s">
        <v>571</v>
      </c>
      <c r="L2544" s="25"/>
      <c r="M2544" s="25"/>
      <c r="N2544" s="11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</row>
    <row r="2545" customFormat="false" ht="15.75" hidden="false" customHeight="true" outlineLevel="0" collapsed="false">
      <c r="A2545" s="25" t="s">
        <v>362</v>
      </c>
      <c r="B2545" s="11" t="n">
        <v>10</v>
      </c>
      <c r="C2545" s="22" t="n">
        <v>40697</v>
      </c>
      <c r="D2545" s="11" t="n">
        <v>58.28</v>
      </c>
      <c r="E2545" s="20" t="n">
        <f aca="false">SUM(B2545*D2545)</f>
        <v>582.8</v>
      </c>
      <c r="F2545" s="22" t="n">
        <v>43859</v>
      </c>
      <c r="G2545" s="11" t="n">
        <v>1231</v>
      </c>
      <c r="H2545" s="23" t="n">
        <f aca="false">SUM(B2545*G2545)</f>
        <v>12310</v>
      </c>
      <c r="I2545" s="24" t="n">
        <f aca="false">SUM(H2545-E2545)</f>
        <v>11727.2</v>
      </c>
      <c r="J2545" s="11" t="str">
        <f aca="false">IF(SUM(+F2545-C2545)&lt;365,"ST","LT")</f>
        <v>LT</v>
      </c>
      <c r="K2545" s="19" t="s">
        <v>571</v>
      </c>
      <c r="L2545" s="25"/>
      <c r="M2545" s="25"/>
      <c r="N2545" s="11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</row>
    <row r="2546" customFormat="false" ht="15.75" hidden="false" customHeight="true" outlineLevel="0" collapsed="false">
      <c r="A2546" s="25" t="s">
        <v>190</v>
      </c>
      <c r="B2546" s="20" t="n">
        <v>10</v>
      </c>
      <c r="C2546" s="22" t="n">
        <v>41541</v>
      </c>
      <c r="D2546" s="11" t="n">
        <v>162.5</v>
      </c>
      <c r="E2546" s="20" t="n">
        <f aca="false">SUM(B2546*D2546)</f>
        <v>1625</v>
      </c>
      <c r="F2546" s="22" t="n">
        <v>43864</v>
      </c>
      <c r="G2546" s="11" t="n">
        <v>1064.95</v>
      </c>
      <c r="H2546" s="23" t="n">
        <f aca="false">SUM(B2546*G2546)</f>
        <v>10649.5</v>
      </c>
      <c r="I2546" s="24" t="n">
        <f aca="false">SUM(H2546-E2546)</f>
        <v>9024.5</v>
      </c>
      <c r="J2546" s="11" t="str">
        <f aca="false">IF(SUM(+F2546-C2546)&lt;365,"ST","LT")</f>
        <v>LT</v>
      </c>
      <c r="K2546" s="42" t="s">
        <v>571</v>
      </c>
      <c r="L2546" s="25"/>
      <c r="M2546" s="25"/>
      <c r="N2546" s="22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</row>
    <row r="2547" customFormat="false" ht="15.75" hidden="false" customHeight="true" outlineLevel="0" collapsed="false">
      <c r="A2547" s="25" t="s">
        <v>92</v>
      </c>
      <c r="B2547" s="11" t="n">
        <v>20</v>
      </c>
      <c r="C2547" s="22" t="n">
        <v>41110</v>
      </c>
      <c r="D2547" s="11" t="n">
        <v>0</v>
      </c>
      <c r="E2547" s="20" t="n">
        <f aca="false">SUM(B2547*D2547)</f>
        <v>0</v>
      </c>
      <c r="F2547" s="22" t="n">
        <v>43865</v>
      </c>
      <c r="G2547" s="11" t="n">
        <v>474.61</v>
      </c>
      <c r="H2547" s="23" t="n">
        <f aca="false">SUM(B2547*G2547)</f>
        <v>9492.2</v>
      </c>
      <c r="I2547" s="24" t="n">
        <f aca="false">SUM(H2547-E2547)</f>
        <v>9492.2</v>
      </c>
      <c r="J2547" s="11" t="str">
        <f aca="false">IF(SUM(+F2547-C2547)&lt;365,"ST","LT")</f>
        <v>LT</v>
      </c>
      <c r="K2547" s="19" t="s">
        <v>571</v>
      </c>
      <c r="L2547" s="25"/>
      <c r="M2547" s="25"/>
      <c r="N2547" s="11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</row>
    <row r="2548" customFormat="false" ht="15.75" hidden="false" customHeight="true" outlineLevel="0" collapsed="false">
      <c r="A2548" s="25" t="s">
        <v>92</v>
      </c>
      <c r="B2548" s="11" t="n">
        <v>5</v>
      </c>
      <c r="C2548" s="22" t="n">
        <v>42573</v>
      </c>
      <c r="D2548" s="11" t="n">
        <v>0</v>
      </c>
      <c r="E2548" s="20" t="n">
        <f aca="false">SUM(B2548*D2548)</f>
        <v>0</v>
      </c>
      <c r="F2548" s="22" t="n">
        <v>43865</v>
      </c>
      <c r="G2548" s="11" t="n">
        <v>474.61</v>
      </c>
      <c r="H2548" s="23" t="n">
        <f aca="false">SUM(B2548*G2548)</f>
        <v>2373.05</v>
      </c>
      <c r="I2548" s="24" t="n">
        <f aca="false">SUM(H2548-E2548)</f>
        <v>2373.05</v>
      </c>
      <c r="J2548" s="11" t="str">
        <f aca="false">IF(SUM(+F2548-C2548)&lt;365,"ST","LT")</f>
        <v>LT</v>
      </c>
      <c r="K2548" s="19" t="s">
        <v>571</v>
      </c>
      <c r="L2548" s="25"/>
      <c r="M2548" s="25"/>
      <c r="N2548" s="11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</row>
    <row r="2549" customFormat="false" ht="15.75" hidden="false" customHeight="true" outlineLevel="0" collapsed="false">
      <c r="A2549" s="25" t="s">
        <v>459</v>
      </c>
      <c r="B2549" s="11" t="n">
        <v>25</v>
      </c>
      <c r="C2549" s="22" t="n">
        <v>43290</v>
      </c>
      <c r="D2549" s="11" t="n">
        <v>408.04</v>
      </c>
      <c r="E2549" s="20" t="n">
        <f aca="false">SUM(B2549*D2549)</f>
        <v>10201</v>
      </c>
      <c r="F2549" s="22" t="n">
        <v>43865</v>
      </c>
      <c r="G2549" s="11" t="n">
        <v>475.01</v>
      </c>
      <c r="H2549" s="23" t="n">
        <f aca="false">SUM(B2549*G2549)</f>
        <v>11875.25</v>
      </c>
      <c r="I2549" s="24" t="n">
        <f aca="false">SUM(H2549-E2549)</f>
        <v>1674.25</v>
      </c>
      <c r="J2549" s="11" t="str">
        <f aca="false">IF(SUM(+F2549-C2549)&lt;365,"ST","LT")</f>
        <v>LT</v>
      </c>
      <c r="K2549" s="19" t="s">
        <v>571</v>
      </c>
      <c r="L2549" s="25"/>
      <c r="M2549" s="25"/>
      <c r="N2549" s="11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</row>
    <row r="2550" customFormat="false" ht="18" hidden="false" customHeight="true" outlineLevel="0" collapsed="false">
      <c r="A2550" s="19" t="s">
        <v>515</v>
      </c>
      <c r="B2550" s="11" t="n">
        <v>25</v>
      </c>
      <c r="C2550" s="22" t="n">
        <v>40858</v>
      </c>
      <c r="D2550" s="11" t="n">
        <v>238.13</v>
      </c>
      <c r="E2550" s="20" t="n">
        <f aca="false">SUM(B2550*D2550)</f>
        <v>5953.25</v>
      </c>
      <c r="F2550" s="22" t="n">
        <v>43866</v>
      </c>
      <c r="G2550" s="11" t="n">
        <v>988.53</v>
      </c>
      <c r="H2550" s="23" t="n">
        <f aca="false">SUM(B2550*G2550)</f>
        <v>24713.25</v>
      </c>
      <c r="I2550" s="24" t="n">
        <f aca="false">SUM(H2550-E2550)</f>
        <v>18760</v>
      </c>
      <c r="J2550" s="11" t="str">
        <f aca="false">IF(SUM(+F2550-C2550)&lt;365,"ST","LT")</f>
        <v>LT</v>
      </c>
      <c r="K2550" s="19" t="s">
        <v>571</v>
      </c>
      <c r="L2550" s="25"/>
      <c r="M2550" s="25"/>
      <c r="N2550" s="11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</row>
    <row r="2551" customFormat="false" ht="15.75" hidden="false" customHeight="true" outlineLevel="0" collapsed="false">
      <c r="A2551" s="43"/>
      <c r="B2551" s="20"/>
      <c r="C2551" s="22"/>
      <c r="D2551" s="11"/>
      <c r="E2551" s="20"/>
      <c r="F2551" s="22"/>
      <c r="G2551" s="11"/>
      <c r="H2551" s="23"/>
      <c r="I2551" s="24"/>
      <c r="J2551" s="11"/>
      <c r="K2551" s="19"/>
      <c r="L2551" s="19"/>
      <c r="M2551" s="25"/>
      <c r="N2551" s="11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</row>
    <row r="2552" customFormat="false" ht="15.75" hidden="false" customHeight="true" outlineLevel="0" collapsed="false">
      <c r="A2552" s="25" t="s">
        <v>305</v>
      </c>
      <c r="B2552" s="11" t="n">
        <v>50</v>
      </c>
      <c r="C2552" s="22" t="n">
        <v>43455</v>
      </c>
      <c r="D2552" s="11" t="n">
        <v>224.17</v>
      </c>
      <c r="E2552" s="20" t="n">
        <f aca="false">SUM(B2552*D2552)</f>
        <v>11208.5</v>
      </c>
      <c r="F2552" s="22" t="n">
        <v>43894</v>
      </c>
      <c r="G2552" s="11" t="n">
        <v>77.42</v>
      </c>
      <c r="H2552" s="23" t="n">
        <f aca="false">SUM(B2552*G2552)</f>
        <v>3871</v>
      </c>
      <c r="I2552" s="24" t="n">
        <f aca="false">SUM(H2552-E2552)</f>
        <v>-7337.5</v>
      </c>
      <c r="J2552" s="11" t="str">
        <f aca="false">IF(SUM(+F2552-C2552)&lt;365,"ST","LT")</f>
        <v>LT</v>
      </c>
      <c r="K2552" s="19" t="s">
        <v>571</v>
      </c>
      <c r="L2552" s="25"/>
      <c r="M2552" s="25"/>
      <c r="N2552" s="11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</row>
    <row r="2553" customFormat="false" ht="15" hidden="false" customHeight="false" outlineLevel="0" collapsed="false">
      <c r="A2553" s="8"/>
      <c r="B2553" s="9"/>
      <c r="C2553" s="9"/>
      <c r="D2553" s="10"/>
      <c r="E2553" s="10"/>
      <c r="F2553" s="10"/>
      <c r="G2553" s="10"/>
      <c r="I2553" s="10"/>
      <c r="J2553" s="11"/>
      <c r="N2553" s="10"/>
    </row>
    <row r="2554" customFormat="false" ht="15.75" hidden="false" customHeight="true" outlineLevel="0" collapsed="false">
      <c r="A2554" s="25" t="s">
        <v>362</v>
      </c>
      <c r="B2554" s="11" t="n">
        <v>10</v>
      </c>
      <c r="C2554" s="22" t="n">
        <v>40697</v>
      </c>
      <c r="D2554" s="11" t="n">
        <v>58.28</v>
      </c>
      <c r="E2554" s="20" t="n">
        <f aca="false">SUM(B2554*D2554)</f>
        <v>582.8</v>
      </c>
      <c r="F2554" s="22" t="n">
        <v>43910</v>
      </c>
      <c r="G2554" s="11" t="n">
        <v>1187.03</v>
      </c>
      <c r="H2554" s="23" t="n">
        <f aca="false">SUM(B2554*G2554)</f>
        <v>11870.3</v>
      </c>
      <c r="I2554" s="24" t="n">
        <f aca="false">SUM(H2554-E2554)</f>
        <v>11287.5</v>
      </c>
      <c r="J2554" s="11" t="str">
        <f aca="false">IF(SUM(+F2554-C2554)&lt;365,"ST","LT")</f>
        <v>LT</v>
      </c>
      <c r="K2554" s="19" t="s">
        <v>571</v>
      </c>
      <c r="L2554" s="25"/>
      <c r="M2554" s="25"/>
      <c r="N2554" s="11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</row>
    <row r="2555" customFormat="false" ht="18" hidden="false" customHeight="true" outlineLevel="0" collapsed="false">
      <c r="A2555" s="19" t="s">
        <v>515</v>
      </c>
      <c r="B2555" s="11" t="n">
        <v>25</v>
      </c>
      <c r="C2555" s="22" t="n">
        <v>43417</v>
      </c>
      <c r="D2555" s="11" t="n">
        <v>522.39</v>
      </c>
      <c r="E2555" s="20" t="n">
        <f aca="false">SUM(B2555*D2555)</f>
        <v>13059.75</v>
      </c>
      <c r="F2555" s="22" t="n">
        <v>43886</v>
      </c>
      <c r="G2555" s="11" t="n">
        <v>1042.13</v>
      </c>
      <c r="H2555" s="23" t="n">
        <f aca="false">SUM(B2555*G2555)</f>
        <v>26053.25</v>
      </c>
      <c r="I2555" s="24" t="n">
        <f aca="false">SUM(H2555-E2555)</f>
        <v>12993.5</v>
      </c>
      <c r="J2555" s="11" t="str">
        <f aca="false">IF(SUM(+F2555-C2555)&lt;365,"ST","LT")</f>
        <v>LT</v>
      </c>
      <c r="K2555" s="19" t="s">
        <v>571</v>
      </c>
      <c r="L2555" s="25"/>
      <c r="M2555" s="25"/>
      <c r="N2555" s="11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</row>
    <row r="2556" customFormat="false" ht="15.75" hidden="false" customHeight="true" outlineLevel="0" collapsed="false">
      <c r="A2556" s="25" t="s">
        <v>146</v>
      </c>
      <c r="B2556" s="11" t="n">
        <v>5</v>
      </c>
      <c r="C2556" s="22" t="n">
        <v>42503</v>
      </c>
      <c r="D2556" s="11" t="n">
        <v>2942.59</v>
      </c>
      <c r="E2556" s="20" t="n">
        <f aca="false">SUM(B2556*D2556)</f>
        <v>14712.95</v>
      </c>
      <c r="F2556" s="22" t="n">
        <v>43914</v>
      </c>
      <c r="G2556" s="11" t="n">
        <v>2879.24</v>
      </c>
      <c r="H2556" s="23" t="n">
        <f aca="false">SUM(B2556*G2556)</f>
        <v>14396.2</v>
      </c>
      <c r="I2556" s="24" t="n">
        <f aca="false">SUM(H2556-E2556)</f>
        <v>-316.750000000002</v>
      </c>
      <c r="J2556" s="11" t="str">
        <f aca="false">IF(SUM(+F2556-C2556)&lt;365,"ST","LT")</f>
        <v>LT</v>
      </c>
      <c r="K2556" s="19" t="s">
        <v>571</v>
      </c>
      <c r="L2556" s="25"/>
      <c r="M2556" s="25"/>
      <c r="N2556" s="11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</row>
    <row r="2557" customFormat="false" ht="15" hidden="false" customHeight="false" outlineLevel="0" collapsed="false">
      <c r="A2557" s="8"/>
      <c r="B2557" s="9"/>
      <c r="C2557" s="9"/>
      <c r="D2557" s="10"/>
      <c r="E2557" s="10"/>
      <c r="F2557" s="10"/>
      <c r="G2557" s="10"/>
      <c r="I2557" s="10"/>
      <c r="J2557" s="11"/>
      <c r="N2557" s="10"/>
    </row>
    <row r="2558" customFormat="false" ht="15" hidden="false" customHeight="false" outlineLevel="0" collapsed="false">
      <c r="A2558" s="8"/>
      <c r="B2558" s="9"/>
      <c r="C2558" s="9"/>
      <c r="D2558" s="10"/>
      <c r="E2558" s="10"/>
      <c r="F2558" s="10"/>
      <c r="G2558" s="10"/>
      <c r="I2558" s="10"/>
      <c r="J2558" s="11"/>
      <c r="N2558" s="10"/>
    </row>
    <row r="2559" customFormat="false" ht="15" hidden="false" customHeight="false" outlineLevel="0" collapsed="false">
      <c r="A2559" s="8"/>
      <c r="B2559" s="9"/>
      <c r="C2559" s="9"/>
      <c r="D2559" s="10"/>
      <c r="E2559" s="10"/>
      <c r="F2559" s="10"/>
      <c r="G2559" s="10"/>
      <c r="I2559" s="40" t="n">
        <f aca="false">SUM(I2455:I2558)</f>
        <v>212239.17</v>
      </c>
      <c r="J2559" s="11"/>
      <c r="N2559" s="10"/>
    </row>
    <row r="2560" customFormat="false" ht="15" hidden="false" customHeight="false" outlineLevel="0" collapsed="false">
      <c r="A2560" s="8"/>
      <c r="B2560" s="9"/>
      <c r="C2560" s="9"/>
      <c r="D2560" s="10"/>
      <c r="E2560" s="10"/>
      <c r="F2560" s="10"/>
      <c r="G2560" s="10"/>
      <c r="I2560" s="10"/>
      <c r="J2560" s="11"/>
      <c r="N2560" s="10"/>
    </row>
    <row r="2561" customFormat="false" ht="15" hidden="false" customHeight="false" outlineLevel="0" collapsed="false">
      <c r="A2561" s="8" t="s">
        <v>0</v>
      </c>
      <c r="B2561" s="9" t="n">
        <v>2019</v>
      </c>
      <c r="C2561" s="9" t="n">
        <v>2020</v>
      </c>
      <c r="D2561" s="10" t="s">
        <v>572</v>
      </c>
      <c r="E2561" s="10" t="s">
        <v>570</v>
      </c>
      <c r="F2561" s="10"/>
      <c r="G2561" s="10"/>
      <c r="I2561" s="10"/>
      <c r="J2561" s="11"/>
      <c r="N2561" s="10"/>
    </row>
    <row r="2562" customFormat="false" ht="15" hidden="false" customHeight="false" outlineLevel="0" collapsed="false">
      <c r="A2562" s="8"/>
      <c r="B2562" s="9"/>
      <c r="C2562" s="9"/>
      <c r="D2562" s="10"/>
      <c r="E2562" s="10"/>
      <c r="F2562" s="10"/>
      <c r="G2562" s="10"/>
      <c r="I2562" s="10"/>
      <c r="J2562" s="11"/>
      <c r="N2562" s="10"/>
    </row>
    <row r="2563" customFormat="false" ht="15" hidden="false" customHeight="false" outlineLevel="0" collapsed="false">
      <c r="A2563" s="12" t="s">
        <v>1</v>
      </c>
      <c r="B2563" s="12" t="s">
        <v>2</v>
      </c>
      <c r="C2563" s="13" t="s">
        <v>3</v>
      </c>
      <c r="D2563" s="12" t="s">
        <v>4</v>
      </c>
      <c r="E2563" s="12" t="s">
        <v>5</v>
      </c>
      <c r="F2563" s="13" t="s">
        <v>6</v>
      </c>
      <c r="G2563" s="12" t="s">
        <v>7</v>
      </c>
      <c r="H2563" s="14" t="s">
        <v>5</v>
      </c>
      <c r="I2563" s="12" t="s">
        <v>8</v>
      </c>
      <c r="J2563" s="12" t="s">
        <v>9</v>
      </c>
      <c r="K2563" s="15"/>
      <c r="L2563" s="15"/>
      <c r="M2563" s="15"/>
      <c r="N2563" s="16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8"/>
      <c r="AH2563" s="18"/>
      <c r="AI2563" s="18"/>
    </row>
    <row r="2564" customFormat="false" ht="15.75" hidden="false" customHeight="true" outlineLevel="0" collapsed="false">
      <c r="A2564" s="25" t="s">
        <v>144</v>
      </c>
      <c r="B2564" s="20" t="n">
        <v>25</v>
      </c>
      <c r="C2564" s="22" t="n">
        <v>43209</v>
      </c>
      <c r="D2564" s="11" t="n">
        <v>96.72</v>
      </c>
      <c r="E2564" s="20" t="n">
        <f aca="false">SUM(B2564*D2564)</f>
        <v>2418</v>
      </c>
      <c r="F2564" s="22" t="n">
        <v>43570</v>
      </c>
      <c r="G2564" s="11" t="n">
        <v>49.63</v>
      </c>
      <c r="H2564" s="23" t="n">
        <f aca="false">SUM(B2564*G2564)</f>
        <v>1240.75</v>
      </c>
      <c r="I2564" s="24" t="n">
        <f aca="false">SUM(H2564-E2564)</f>
        <v>-1177.25</v>
      </c>
      <c r="J2564" s="11" t="str">
        <f aca="false">IF(SUM(+F2564-C2564)&lt;365,"ST","LT")</f>
        <v>ST</v>
      </c>
      <c r="K2564" s="19" t="s">
        <v>571</v>
      </c>
      <c r="L2564" s="25"/>
      <c r="M2564" s="25"/>
      <c r="N2564" s="11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</row>
    <row r="2565" customFormat="false" ht="15.75" hidden="false" customHeight="true" outlineLevel="0" collapsed="false">
      <c r="A2565" s="25" t="s">
        <v>206</v>
      </c>
      <c r="B2565" s="11" t="n">
        <v>50</v>
      </c>
      <c r="C2565" s="22" t="n">
        <v>43397</v>
      </c>
      <c r="D2565" s="11" t="n">
        <v>168.76</v>
      </c>
      <c r="E2565" s="20" t="n">
        <f aca="false">SUM(B2565*D2565)</f>
        <v>8438</v>
      </c>
      <c r="F2565" s="22" t="n">
        <v>43577</v>
      </c>
      <c r="G2565" s="11" t="n">
        <v>188.58</v>
      </c>
      <c r="H2565" s="23" t="n">
        <f aca="false">SUM(B2565*G2565)</f>
        <v>9429</v>
      </c>
      <c r="I2565" s="24" t="n">
        <f aca="false">SUM(H2565-E2565)</f>
        <v>991</v>
      </c>
      <c r="J2565" s="11" t="str">
        <f aca="false">IF(SUM(+F2565-C2565)&lt;365,"ST","LT")</f>
        <v>ST</v>
      </c>
      <c r="K2565" s="19" t="s">
        <v>571</v>
      </c>
      <c r="L2565" s="25"/>
      <c r="M2565" s="25"/>
      <c r="N2565" s="11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</row>
    <row r="2566" customFormat="false" ht="15.75" hidden="false" customHeight="true" outlineLevel="0" collapsed="false">
      <c r="A2566" s="25" t="s">
        <v>164</v>
      </c>
      <c r="B2566" s="11" t="n">
        <v>50</v>
      </c>
      <c r="C2566" s="22" t="n">
        <v>43236</v>
      </c>
      <c r="D2566" s="11" t="n">
        <v>263.36</v>
      </c>
      <c r="E2566" s="20" t="n">
        <f aca="false">SUM(B2566*D2566)</f>
        <v>13168</v>
      </c>
      <c r="F2566" s="22" t="n">
        <v>43580</v>
      </c>
      <c r="G2566" s="11" t="n">
        <v>134.58</v>
      </c>
      <c r="H2566" s="23" t="n">
        <f aca="false">SUM(B2566*G2566)</f>
        <v>6729</v>
      </c>
      <c r="I2566" s="24" t="n">
        <f aca="false">SUM(H2566-E2566)</f>
        <v>-6439</v>
      </c>
      <c r="J2566" s="11" t="str">
        <f aca="false">IF(SUM(+F2566-C2566)&lt;365,"ST","LT")</f>
        <v>ST</v>
      </c>
      <c r="K2566" s="19" t="s">
        <v>571</v>
      </c>
      <c r="L2566" s="25"/>
      <c r="M2566" s="25"/>
      <c r="N2566" s="11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</row>
    <row r="2567" customFormat="false" ht="15.75" hidden="false" customHeight="true" outlineLevel="0" collapsed="false">
      <c r="A2567" s="25" t="s">
        <v>164</v>
      </c>
      <c r="B2567" s="11" t="n">
        <v>50</v>
      </c>
      <c r="C2567" s="22" t="n">
        <v>43277</v>
      </c>
      <c r="D2567" s="11" t="n">
        <v>0</v>
      </c>
      <c r="E2567" s="20" t="n">
        <f aca="false">SUM(B2567*D2567)</f>
        <v>0</v>
      </c>
      <c r="F2567" s="22" t="n">
        <v>43580</v>
      </c>
      <c r="G2567" s="11" t="n">
        <v>134.58</v>
      </c>
      <c r="H2567" s="23" t="n">
        <f aca="false">SUM(B2567*G2567)</f>
        <v>6729</v>
      </c>
      <c r="I2567" s="24" t="n">
        <f aca="false">SUM(H2567-E2567)</f>
        <v>6729</v>
      </c>
      <c r="J2567" s="11" t="str">
        <f aca="false">IF(SUM(+F2567-C2567)&lt;365,"ST","LT")</f>
        <v>ST</v>
      </c>
      <c r="K2567" s="19" t="s">
        <v>571</v>
      </c>
      <c r="L2567" s="25"/>
      <c r="M2567" s="25"/>
      <c r="N2567" s="11"/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</row>
    <row r="2568" customFormat="false" ht="18" hidden="false" customHeight="true" outlineLevel="0" collapsed="false">
      <c r="A2568" s="25" t="s">
        <v>516</v>
      </c>
      <c r="B2568" s="11" t="n">
        <v>10</v>
      </c>
      <c r="C2568" s="22" t="n">
        <v>43279</v>
      </c>
      <c r="D2568" s="11" t="n">
        <v>843.28</v>
      </c>
      <c r="E2568" s="20" t="n">
        <f aca="false">SUM(B2568*D2568)</f>
        <v>8432.8</v>
      </c>
      <c r="F2568" s="22" t="n">
        <v>43601</v>
      </c>
      <c r="G2568" s="11" t="n">
        <v>1165.69</v>
      </c>
      <c r="H2568" s="23" t="n">
        <f aca="false">SUM(B2568*G2568)</f>
        <v>11656.9</v>
      </c>
      <c r="I2568" s="24" t="n">
        <f aca="false">SUM(H2568-E2568)</f>
        <v>3224.1</v>
      </c>
      <c r="J2568" s="11" t="str">
        <f aca="false">IF(SUM(+F2568-C2568)&lt;365,"ST","LT")</f>
        <v>ST</v>
      </c>
      <c r="K2568" s="19" t="s">
        <v>571</v>
      </c>
      <c r="L2568" s="25"/>
      <c r="M2568" s="25"/>
      <c r="N2568" s="11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</row>
    <row r="2569" customFormat="false" ht="15.75" hidden="false" customHeight="true" outlineLevel="0" collapsed="false">
      <c r="A2569" s="25" t="s">
        <v>264</v>
      </c>
      <c r="B2569" s="20" t="n">
        <v>50</v>
      </c>
      <c r="C2569" s="22" t="n">
        <v>43510</v>
      </c>
      <c r="D2569" s="11" t="n">
        <v>125.03</v>
      </c>
      <c r="E2569" s="20" t="n">
        <f aca="false">SUM(B2569*D2569)</f>
        <v>6251.5</v>
      </c>
      <c r="F2569" s="22" t="n">
        <v>43613</v>
      </c>
      <c r="G2569" s="11" t="n">
        <v>161.48</v>
      </c>
      <c r="H2569" s="23" t="n">
        <f aca="false">SUM(B2569*G2569)</f>
        <v>8074</v>
      </c>
      <c r="I2569" s="24" t="n">
        <f aca="false">SUM(H2569-E2569)</f>
        <v>1822.5</v>
      </c>
      <c r="J2569" s="11" t="str">
        <f aca="false">IF(SUM(+F2569-C2569)&lt;365,"ST","LT")</f>
        <v>ST</v>
      </c>
      <c r="K2569" s="19" t="s">
        <v>571</v>
      </c>
      <c r="L2569" s="25"/>
      <c r="M2569" s="25"/>
      <c r="N2569" s="11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</row>
    <row r="2570" customFormat="false" ht="15.75" hidden="false" customHeight="true" outlineLevel="0" collapsed="false">
      <c r="A2570" s="25" t="s">
        <v>434</v>
      </c>
      <c r="B2570" s="11" t="n">
        <v>22</v>
      </c>
      <c r="C2570" s="22" t="n">
        <v>43480</v>
      </c>
      <c r="D2570" s="11" t="n">
        <v>180.29</v>
      </c>
      <c r="E2570" s="20" t="n">
        <f aca="false">SUM(B2570*D2570)</f>
        <v>3966.38</v>
      </c>
      <c r="F2570" s="22" t="n">
        <v>43626</v>
      </c>
      <c r="G2570" s="11" t="n">
        <v>145.5</v>
      </c>
      <c r="H2570" s="23" t="n">
        <f aca="false">SUM(B2570*G2570)</f>
        <v>3201</v>
      </c>
      <c r="I2570" s="24" t="n">
        <f aca="false">SUM(H2570-E2570)</f>
        <v>-765.38</v>
      </c>
      <c r="J2570" s="11" t="str">
        <f aca="false">IF(SUM(+F2570-C2570)&lt;365,"ST","LT")</f>
        <v>ST</v>
      </c>
      <c r="K2570" s="19" t="s">
        <v>571</v>
      </c>
      <c r="L2570" s="25"/>
      <c r="M2570" s="25"/>
      <c r="N2570" s="11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</row>
    <row r="2571" customFormat="false" ht="15.75" hidden="false" customHeight="true" outlineLevel="0" collapsed="false">
      <c r="A2571" s="25" t="s">
        <v>434</v>
      </c>
      <c r="B2571" s="11" t="n">
        <v>28</v>
      </c>
      <c r="C2571" s="22" t="n">
        <v>43481</v>
      </c>
      <c r="D2571" s="11" t="n">
        <v>180.34</v>
      </c>
      <c r="E2571" s="20" t="n">
        <f aca="false">SUM(B2571*D2571)</f>
        <v>5049.52</v>
      </c>
      <c r="F2571" s="22" t="n">
        <v>43626</v>
      </c>
      <c r="G2571" s="11" t="n">
        <v>145.5</v>
      </c>
      <c r="H2571" s="23" t="n">
        <f aca="false">SUM(B2571*G2571)</f>
        <v>4074</v>
      </c>
      <c r="I2571" s="24" t="n">
        <f aca="false">SUM(H2571-E2571)</f>
        <v>-975.52</v>
      </c>
      <c r="J2571" s="11" t="str">
        <f aca="false">IF(SUM(+F2571-C2571)&lt;365,"ST","LT")</f>
        <v>ST</v>
      </c>
      <c r="K2571" s="19" t="s">
        <v>571</v>
      </c>
      <c r="L2571" s="25"/>
      <c r="M2571" s="25"/>
      <c r="N2571" s="11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</row>
    <row r="2572" customFormat="false" ht="15.75" hidden="false" customHeight="true" outlineLevel="0" collapsed="false">
      <c r="A2572" s="25" t="s">
        <v>223</v>
      </c>
      <c r="B2572" s="11" t="n">
        <v>5</v>
      </c>
      <c r="C2572" s="22" t="n">
        <v>43314</v>
      </c>
      <c r="D2572" s="11" t="n">
        <v>1100</v>
      </c>
      <c r="E2572" s="20" t="n">
        <f aca="false">SUM(B2572*D2572)</f>
        <v>5500</v>
      </c>
      <c r="F2572" s="22" t="n">
        <v>43665</v>
      </c>
      <c r="G2572" s="11" t="n">
        <v>2302.6</v>
      </c>
      <c r="H2572" s="23" t="n">
        <f aca="false">SUM(B2572*G2572)</f>
        <v>11513</v>
      </c>
      <c r="I2572" s="24" t="n">
        <f aca="false">SUM(H2572-E2572)</f>
        <v>6013</v>
      </c>
      <c r="J2572" s="11" t="str">
        <f aca="false">IF(SUM(+F2572-C2572)&lt;365,"ST","LT")</f>
        <v>ST</v>
      </c>
      <c r="K2572" s="19" t="s">
        <v>571</v>
      </c>
      <c r="L2572" s="25"/>
      <c r="M2572" s="25"/>
      <c r="N2572" s="11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</row>
    <row r="2573" customFormat="false" ht="15.75" hidden="false" customHeight="true" outlineLevel="0" collapsed="false">
      <c r="A2573" s="19" t="s">
        <v>246</v>
      </c>
      <c r="B2573" s="11" t="n">
        <v>10</v>
      </c>
      <c r="C2573" s="22" t="n">
        <v>43641</v>
      </c>
      <c r="D2573" s="11" t="n">
        <v>1102.2</v>
      </c>
      <c r="E2573" s="20" t="n">
        <f aca="false">SUM(B2573*D2573)</f>
        <v>11022</v>
      </c>
      <c r="F2573" s="22" t="n">
        <v>43677</v>
      </c>
      <c r="G2573" s="11" t="n">
        <v>1204.9</v>
      </c>
      <c r="H2573" s="23" t="n">
        <f aca="false">SUM(B2573*G2573)</f>
        <v>12049</v>
      </c>
      <c r="I2573" s="24" t="n">
        <f aca="false">SUM(H2573-E2573)</f>
        <v>1027</v>
      </c>
      <c r="J2573" s="11" t="str">
        <f aca="false">IF(SUM(+F2573-C2573)&lt;365,"ST","LT")</f>
        <v>ST</v>
      </c>
      <c r="K2573" s="19" t="s">
        <v>571</v>
      </c>
      <c r="L2573" s="25"/>
      <c r="M2573" s="25"/>
      <c r="N2573" s="11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</row>
    <row r="2574" customFormat="false" ht="15.75" hidden="false" customHeight="true" outlineLevel="0" collapsed="false">
      <c r="A2574" s="25" t="s">
        <v>444</v>
      </c>
      <c r="B2574" s="11" t="n">
        <v>10</v>
      </c>
      <c r="C2574" s="22" t="n">
        <v>43434</v>
      </c>
      <c r="D2574" s="11" t="n">
        <v>931.94</v>
      </c>
      <c r="E2574" s="20" t="n">
        <f aca="false">SUM(B2574*D2574)</f>
        <v>9319.4</v>
      </c>
      <c r="F2574" s="22" t="n">
        <v>43691</v>
      </c>
      <c r="G2574" s="11" t="n">
        <v>1139.39</v>
      </c>
      <c r="H2574" s="23" t="n">
        <f aca="false">SUM(B2574*G2574)</f>
        <v>11393.9</v>
      </c>
      <c r="I2574" s="24" t="n">
        <f aca="false">SUM(H2574-E2574)</f>
        <v>2074.5</v>
      </c>
      <c r="J2574" s="11" t="str">
        <f aca="false">IF(SUM(+F2574-C2574)&lt;365,"ST","LT")</f>
        <v>ST</v>
      </c>
      <c r="K2574" s="19" t="s">
        <v>571</v>
      </c>
      <c r="L2574" s="25"/>
      <c r="M2574" s="25"/>
      <c r="N2574" s="11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</row>
    <row r="2575" customFormat="false" ht="15.75" hidden="false" customHeight="true" outlineLevel="0" collapsed="false">
      <c r="A2575" s="25" t="s">
        <v>288</v>
      </c>
      <c r="B2575" s="11" t="n">
        <v>50</v>
      </c>
      <c r="C2575" s="22" t="n">
        <v>43693</v>
      </c>
      <c r="D2575" s="11" t="n">
        <v>104.28</v>
      </c>
      <c r="E2575" s="20" t="n">
        <f aca="false">SUM(B2575*D2575)</f>
        <v>5214</v>
      </c>
      <c r="F2575" s="22" t="n">
        <v>43698</v>
      </c>
      <c r="G2575" s="11" t="n">
        <v>99</v>
      </c>
      <c r="H2575" s="23" t="n">
        <f aca="false">SUM(B2575*G2575)</f>
        <v>4950</v>
      </c>
      <c r="I2575" s="24" t="n">
        <f aca="false">SUM(H2575-E2575)</f>
        <v>-264</v>
      </c>
      <c r="J2575" s="11" t="str">
        <f aca="false">IF(SUM(+F2575-C2575)&lt;365,"ST","LT")</f>
        <v>ST</v>
      </c>
      <c r="K2575" s="19" t="s">
        <v>571</v>
      </c>
      <c r="L2575" s="25"/>
      <c r="M2575" s="25"/>
      <c r="N2575" s="11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</row>
    <row r="2576" customFormat="false" ht="15.75" hidden="false" customHeight="true" outlineLevel="0" collapsed="false">
      <c r="A2576" s="25" t="s">
        <v>444</v>
      </c>
      <c r="B2576" s="11" t="n">
        <v>10</v>
      </c>
      <c r="C2576" s="22" t="n">
        <v>43706</v>
      </c>
      <c r="D2576" s="11" t="n">
        <v>1196.36</v>
      </c>
      <c r="E2576" s="20" t="n">
        <f aca="false">SUM(B2576*D2576)</f>
        <v>11963.6</v>
      </c>
      <c r="F2576" s="22" t="n">
        <v>43704</v>
      </c>
      <c r="G2576" s="11" t="n">
        <v>1191</v>
      </c>
      <c r="H2576" s="23" t="n">
        <f aca="false">SUM(B2576*G2576)</f>
        <v>11910</v>
      </c>
      <c r="I2576" s="24" t="n">
        <f aca="false">SUM(H2576-E2576)</f>
        <v>-53.5999999999985</v>
      </c>
      <c r="J2576" s="11" t="str">
        <f aca="false">IF(SUM(+F2576-C2576)&lt;365,"ST","LT")</f>
        <v>ST</v>
      </c>
      <c r="K2576" s="19" t="s">
        <v>445</v>
      </c>
      <c r="L2576" s="25"/>
      <c r="M2576" s="25"/>
      <c r="N2576" s="11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</row>
    <row r="2577" customFormat="false" ht="15.75" hidden="false" customHeight="true" outlineLevel="0" collapsed="false">
      <c r="A2577" s="19" t="s">
        <v>554</v>
      </c>
      <c r="B2577" s="11" t="n">
        <v>26</v>
      </c>
      <c r="C2577" s="22" t="n">
        <v>43714</v>
      </c>
      <c r="D2577" s="11" t="n">
        <v>253.84</v>
      </c>
      <c r="E2577" s="20" t="n">
        <f aca="false">SUM(B2577*D2577)</f>
        <v>6599.84</v>
      </c>
      <c r="F2577" s="22" t="n">
        <v>43714</v>
      </c>
      <c r="G2577" s="11" t="n">
        <v>322.56</v>
      </c>
      <c r="H2577" s="23" t="n">
        <f aca="false">SUM(B2577*G2577)</f>
        <v>8386.56</v>
      </c>
      <c r="I2577" s="24" t="n">
        <f aca="false">SUM(H2577-E2577)</f>
        <v>1786.72</v>
      </c>
      <c r="J2577" s="11" t="str">
        <f aca="false">IF(SUM(+F2577-C2577)&lt;365,"ST","LT")</f>
        <v>ST</v>
      </c>
      <c r="K2577" s="19" t="s">
        <v>571</v>
      </c>
      <c r="L2577" s="25"/>
      <c r="M2577" s="25"/>
      <c r="N2577" s="11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</row>
    <row r="2578" customFormat="false" ht="15.75" hidden="false" customHeight="true" outlineLevel="0" collapsed="false">
      <c r="A2578" s="25" t="s">
        <v>173</v>
      </c>
      <c r="B2578" s="11" t="n">
        <v>100</v>
      </c>
      <c r="C2578" s="22" t="n">
        <v>43371</v>
      </c>
      <c r="D2578" s="11" t="n">
        <v>61.05</v>
      </c>
      <c r="E2578" s="20" t="n">
        <f aca="false">SUM(B2578*D2578)</f>
        <v>6105</v>
      </c>
      <c r="F2578" s="22" t="n">
        <v>43724</v>
      </c>
      <c r="G2578" s="11" t="n">
        <v>54.39</v>
      </c>
      <c r="H2578" s="23" t="n">
        <f aca="false">SUM(B2578*G2578)</f>
        <v>5439</v>
      </c>
      <c r="I2578" s="24" t="n">
        <f aca="false">SUM(H2578-E2578)</f>
        <v>-666</v>
      </c>
      <c r="J2578" s="11" t="str">
        <f aca="false">IF(SUM(+F2578-C2578)&lt;365,"ST","LT")</f>
        <v>ST</v>
      </c>
      <c r="K2578" s="19" t="s">
        <v>571</v>
      </c>
      <c r="L2578" s="25"/>
      <c r="M2578" s="25"/>
      <c r="N2578" s="11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</row>
    <row r="2579" customFormat="false" ht="15.75" hidden="false" customHeight="true" outlineLevel="0" collapsed="false">
      <c r="A2579" s="25" t="s">
        <v>238</v>
      </c>
      <c r="B2579" s="11" t="n">
        <v>14</v>
      </c>
      <c r="C2579" s="22" t="n">
        <v>43434</v>
      </c>
      <c r="D2579" s="11" t="n">
        <v>209.06</v>
      </c>
      <c r="E2579" s="20" t="n">
        <f aca="false">SUM(B2579*D2579)</f>
        <v>2926.84</v>
      </c>
      <c r="F2579" s="22" t="n">
        <v>43727</v>
      </c>
      <c r="G2579" s="11" t="n">
        <v>232</v>
      </c>
      <c r="H2579" s="23" t="n">
        <f aca="false">SUM(B2579*G2579)</f>
        <v>3248</v>
      </c>
      <c r="I2579" s="24" t="n">
        <f aca="false">SUM(H2579-E2579)</f>
        <v>321.16</v>
      </c>
      <c r="J2579" s="11" t="str">
        <f aca="false">IF(SUM(+F2579-C2579)&lt;365,"ST","LT")</f>
        <v>ST</v>
      </c>
      <c r="K2579" s="19" t="s">
        <v>571</v>
      </c>
      <c r="L2579" s="25"/>
      <c r="M2579" s="25"/>
      <c r="N2579" s="11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</row>
    <row r="2580" customFormat="false" ht="15.75" hidden="false" customHeight="true" outlineLevel="0" collapsed="false">
      <c r="A2580" s="25" t="s">
        <v>238</v>
      </c>
      <c r="B2580" s="11" t="n">
        <v>11</v>
      </c>
      <c r="C2580" s="22" t="n">
        <v>43437</v>
      </c>
      <c r="D2580" s="11" t="n">
        <v>209.56</v>
      </c>
      <c r="E2580" s="20" t="n">
        <f aca="false">SUM(B2580*D2580)</f>
        <v>2305.16</v>
      </c>
      <c r="F2580" s="22" t="n">
        <v>43727</v>
      </c>
      <c r="G2580" s="11" t="n">
        <v>232</v>
      </c>
      <c r="H2580" s="23" t="n">
        <f aca="false">SUM(B2580*G2580)</f>
        <v>2552</v>
      </c>
      <c r="I2580" s="24" t="n">
        <f aca="false">SUM(H2580-E2580)</f>
        <v>246.84</v>
      </c>
      <c r="J2580" s="11" t="str">
        <f aca="false">IF(SUM(+F2580-C2580)&lt;365,"ST","LT")</f>
        <v>ST</v>
      </c>
      <c r="K2580" s="19" t="s">
        <v>571</v>
      </c>
      <c r="L2580" s="25"/>
      <c r="M2580" s="25"/>
      <c r="N2580" s="11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</row>
    <row r="2581" customFormat="false" ht="15.75" hidden="false" customHeight="true" outlineLevel="0" collapsed="false">
      <c r="A2581" s="19" t="s">
        <v>262</v>
      </c>
      <c r="B2581" s="11" t="n">
        <v>50</v>
      </c>
      <c r="C2581" s="22" t="n">
        <v>43693</v>
      </c>
      <c r="D2581" s="11" t="n">
        <v>131.98</v>
      </c>
      <c r="E2581" s="20" t="n">
        <f aca="false">SUM(B2581*D2581)</f>
        <v>6599</v>
      </c>
      <c r="F2581" s="22" t="n">
        <v>43728</v>
      </c>
      <c r="G2581" s="11" t="n">
        <v>143.61</v>
      </c>
      <c r="H2581" s="23" t="n">
        <f aca="false">SUM(B2581*G2581)</f>
        <v>7180.5</v>
      </c>
      <c r="I2581" s="24" t="n">
        <f aca="false">SUM(H2581-E2581)</f>
        <v>581.500000000002</v>
      </c>
      <c r="J2581" s="11" t="str">
        <f aca="false">IF(SUM(+F2581-C2581)&lt;365,"ST","LT")</f>
        <v>ST</v>
      </c>
      <c r="K2581" s="19" t="s">
        <v>571</v>
      </c>
      <c r="L2581" s="25"/>
      <c r="M2581" s="25"/>
      <c r="N2581" s="11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</row>
    <row r="2582" customFormat="false" ht="15.75" hidden="false" customHeight="true" outlineLevel="0" collapsed="false">
      <c r="A2582" s="25" t="s">
        <v>120</v>
      </c>
      <c r="B2582" s="11" t="n">
        <v>11</v>
      </c>
      <c r="C2582" s="22" t="n">
        <v>43395</v>
      </c>
      <c r="D2582" s="11" t="n">
        <v>390.41</v>
      </c>
      <c r="E2582" s="20" t="n">
        <f aca="false">SUM(B2582*D2582)</f>
        <v>4294.51</v>
      </c>
      <c r="F2582" s="22" t="n">
        <v>43756</v>
      </c>
      <c r="G2582" s="11" t="n">
        <v>331</v>
      </c>
      <c r="H2582" s="23" t="n">
        <f aca="false">SUM(B2582*G2582)</f>
        <v>3641</v>
      </c>
      <c r="I2582" s="24" t="n">
        <f aca="false">SUM(H2582-E2582)</f>
        <v>-653.51</v>
      </c>
      <c r="J2582" s="11" t="str">
        <f aca="false">IF(SUM(+F2582-C2582)&lt;365,"ST","LT")</f>
        <v>ST</v>
      </c>
      <c r="K2582" s="19" t="s">
        <v>571</v>
      </c>
      <c r="L2582" s="25"/>
      <c r="M2582" s="25"/>
      <c r="N2582" s="11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</row>
    <row r="2583" customFormat="false" ht="15.75" hidden="false" customHeight="true" outlineLevel="0" collapsed="false">
      <c r="A2583" s="25" t="s">
        <v>120</v>
      </c>
      <c r="B2583" s="11" t="n">
        <v>14</v>
      </c>
      <c r="C2583" s="22" t="n">
        <v>43452</v>
      </c>
      <c r="D2583" s="11" t="n">
        <v>387.64</v>
      </c>
      <c r="E2583" s="20" t="n">
        <f aca="false">SUM(B2583*D2583)</f>
        <v>5426.96</v>
      </c>
      <c r="F2583" s="22" t="n">
        <v>43756</v>
      </c>
      <c r="G2583" s="11" t="n">
        <v>331</v>
      </c>
      <c r="H2583" s="23" t="n">
        <f aca="false">SUM(B2583*G2583)</f>
        <v>4634</v>
      </c>
      <c r="I2583" s="24" t="n">
        <f aca="false">SUM(H2583-E2583)</f>
        <v>-792.96</v>
      </c>
      <c r="J2583" s="11" t="str">
        <f aca="false">IF(SUM(+F2583-C2583)&lt;365,"ST","LT")</f>
        <v>ST</v>
      </c>
      <c r="K2583" s="19" t="s">
        <v>571</v>
      </c>
      <c r="L2583" s="25"/>
      <c r="M2583" s="25"/>
      <c r="N2583" s="11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</row>
    <row r="2584" customFormat="false" ht="15.75" hidden="false" customHeight="true" outlineLevel="0" collapsed="false">
      <c r="A2584" s="19" t="s">
        <v>246</v>
      </c>
      <c r="B2584" s="11" t="n">
        <v>5</v>
      </c>
      <c r="C2584" s="22" t="n">
        <v>43754</v>
      </c>
      <c r="D2584" s="11" t="n">
        <v>1232.17</v>
      </c>
      <c r="E2584" s="20" t="n">
        <f aca="false">SUM(B2584*D2584)</f>
        <v>6160.85</v>
      </c>
      <c r="F2584" s="22" t="n">
        <v>43765</v>
      </c>
      <c r="G2584" s="11" t="n">
        <v>1336.4</v>
      </c>
      <c r="H2584" s="23" t="n">
        <f aca="false">SUM(B2584*G2584)</f>
        <v>6682</v>
      </c>
      <c r="I2584" s="24" t="n">
        <f aca="false">SUM(H2584-E2584)</f>
        <v>521.15</v>
      </c>
      <c r="J2584" s="11" t="str">
        <f aca="false">IF(SUM(+F2584-C2584)&lt;365,"ST","LT")</f>
        <v>ST</v>
      </c>
      <c r="K2584" s="19" t="s">
        <v>571</v>
      </c>
      <c r="L2584" s="25"/>
      <c r="M2584" s="25"/>
      <c r="N2584" s="11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</row>
    <row r="2585" customFormat="false" ht="15.75" hidden="false" customHeight="true" outlineLevel="0" collapsed="false">
      <c r="A2585" s="25" t="s">
        <v>387</v>
      </c>
      <c r="B2585" s="20" t="n">
        <v>50</v>
      </c>
      <c r="C2585" s="22" t="n">
        <v>43731</v>
      </c>
      <c r="D2585" s="11" t="n">
        <v>254.9</v>
      </c>
      <c r="E2585" s="20" t="n">
        <f aca="false">SUM(B2585*D2585)</f>
        <v>12745</v>
      </c>
      <c r="F2585" s="22" t="n">
        <v>43495</v>
      </c>
      <c r="G2585" s="11" t="n">
        <v>293.28</v>
      </c>
      <c r="H2585" s="23" t="n">
        <f aca="false">SUM(B2585*G2585)</f>
        <v>14664</v>
      </c>
      <c r="I2585" s="24" t="n">
        <f aca="false">SUM(H2585-E2585)</f>
        <v>1919</v>
      </c>
      <c r="J2585" s="11" t="str">
        <f aca="false">IF(SUM(+F2585-C2585)&lt;365,"ST","LT")</f>
        <v>ST</v>
      </c>
      <c r="K2585" s="19" t="s">
        <v>571</v>
      </c>
      <c r="L2585" s="25"/>
      <c r="M2585" s="25"/>
      <c r="N2585" s="11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</row>
    <row r="2586" customFormat="false" ht="15.75" hidden="false" customHeight="true" outlineLevel="0" collapsed="false">
      <c r="A2586" s="25" t="s">
        <v>288</v>
      </c>
      <c r="B2586" s="11" t="n">
        <v>100</v>
      </c>
      <c r="C2586" s="22" t="n">
        <v>43698</v>
      </c>
      <c r="D2586" s="11" t="n">
        <v>99.79</v>
      </c>
      <c r="E2586" s="20" t="n">
        <f aca="false">SUM(B2586*D2586)</f>
        <v>9979</v>
      </c>
      <c r="F2586" s="22" t="n">
        <v>43770</v>
      </c>
      <c r="G2586" s="11" t="n">
        <v>120.75</v>
      </c>
      <c r="H2586" s="23" t="n">
        <f aca="false">SUM(B2586*G2586)</f>
        <v>12075</v>
      </c>
      <c r="I2586" s="24" t="n">
        <f aca="false">SUM(H2586-E2586)</f>
        <v>2096</v>
      </c>
      <c r="J2586" s="11" t="str">
        <f aca="false">IF(SUM(+F2586-C2586)&lt;365,"ST","LT")</f>
        <v>ST</v>
      </c>
      <c r="K2586" s="19" t="s">
        <v>571</v>
      </c>
      <c r="L2586" s="25"/>
      <c r="M2586" s="25"/>
      <c r="N2586" s="11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</row>
    <row r="2587" customFormat="false" ht="15.75" hidden="false" customHeight="true" outlineLevel="0" collapsed="false">
      <c r="A2587" s="25" t="s">
        <v>288</v>
      </c>
      <c r="B2587" s="11" t="n">
        <v>50</v>
      </c>
      <c r="C2587" s="22" t="n">
        <v>43745</v>
      </c>
      <c r="D2587" s="11" t="n">
        <v>92.69</v>
      </c>
      <c r="E2587" s="20" t="n">
        <f aca="false">SUM(B2587*D2587)</f>
        <v>4634.5</v>
      </c>
      <c r="F2587" s="22" t="n">
        <v>43770</v>
      </c>
      <c r="G2587" s="11" t="n">
        <v>120.75</v>
      </c>
      <c r="H2587" s="23" t="n">
        <f aca="false">SUM(B2587*G2587)</f>
        <v>6037.5</v>
      </c>
      <c r="I2587" s="24" t="n">
        <f aca="false">SUM(H2587-E2587)</f>
        <v>1403</v>
      </c>
      <c r="J2587" s="11" t="str">
        <f aca="false">IF(SUM(+F2587-C2587)&lt;365,"ST","LT")</f>
        <v>ST</v>
      </c>
      <c r="K2587" s="19" t="s">
        <v>571</v>
      </c>
      <c r="L2587" s="25"/>
      <c r="M2587" s="25"/>
      <c r="N2587" s="11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</row>
    <row r="2588" customFormat="false" ht="15.75" hidden="false" customHeight="true" outlineLevel="0" collapsed="false">
      <c r="A2588" s="25" t="s">
        <v>556</v>
      </c>
      <c r="B2588" s="11" t="n">
        <v>25</v>
      </c>
      <c r="C2588" s="22" t="n">
        <v>43756</v>
      </c>
      <c r="D2588" s="11" t="n">
        <v>246.84</v>
      </c>
      <c r="E2588" s="20" t="n">
        <f aca="false">SUM(B2588*D2588)</f>
        <v>6171</v>
      </c>
      <c r="F2588" s="22" t="n">
        <v>43770</v>
      </c>
      <c r="G2588" s="11" t="n">
        <v>296.41</v>
      </c>
      <c r="H2588" s="23" t="n">
        <f aca="false">SUM(B2588*G2588)</f>
        <v>7410.25</v>
      </c>
      <c r="I2588" s="24" t="n">
        <f aca="false">SUM(H2588-E2588)</f>
        <v>1239.25</v>
      </c>
      <c r="J2588" s="11" t="str">
        <f aca="false">IF(SUM(+F2588-C2588)&lt;365,"ST","LT")</f>
        <v>ST</v>
      </c>
      <c r="K2588" s="19" t="s">
        <v>571</v>
      </c>
      <c r="L2588" s="25"/>
      <c r="M2588" s="33"/>
      <c r="N2588" s="11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</row>
    <row r="2589" customFormat="false" ht="15.75" hidden="false" customHeight="true" outlineLevel="0" collapsed="false">
      <c r="A2589" s="19" t="s">
        <v>233</v>
      </c>
      <c r="B2589" s="11" t="n">
        <v>50</v>
      </c>
      <c r="C2589" s="22" t="n">
        <v>43570</v>
      </c>
      <c r="D2589" s="11" t="n">
        <v>131.18</v>
      </c>
      <c r="E2589" s="20" t="n">
        <f aca="false">SUM(B2589*D2589)</f>
        <v>6559</v>
      </c>
      <c r="F2589" s="22" t="n">
        <v>43783</v>
      </c>
      <c r="G2589" s="11" t="n">
        <v>226.29</v>
      </c>
      <c r="H2589" s="23" t="n">
        <f aca="false">SUM(B2589*G2589)</f>
        <v>11314.5</v>
      </c>
      <c r="I2589" s="24" t="n">
        <f aca="false">SUM(H2589-E2589)</f>
        <v>4755.5</v>
      </c>
      <c r="J2589" s="11" t="str">
        <f aca="false">IF(SUM(+F2589-C2589)&lt;365,"ST","LT")</f>
        <v>ST</v>
      </c>
      <c r="K2589" s="19" t="s">
        <v>571</v>
      </c>
      <c r="L2589" s="25"/>
      <c r="M2589" s="25"/>
      <c r="N2589" s="11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</row>
    <row r="2590" customFormat="false" ht="15.75" hidden="false" customHeight="true" outlineLevel="0" collapsed="false">
      <c r="A2590" s="19" t="s">
        <v>268</v>
      </c>
      <c r="B2590" s="11" t="n">
        <v>10</v>
      </c>
      <c r="C2590" s="22" t="n">
        <v>43749</v>
      </c>
      <c r="D2590" s="11" t="n">
        <v>1246.28</v>
      </c>
      <c r="E2590" s="20" t="n">
        <f aca="false">SUM(B2590*D2590)</f>
        <v>12462.8</v>
      </c>
      <c r="F2590" s="22" t="n">
        <v>43790</v>
      </c>
      <c r="G2590" s="11" t="n">
        <v>1474.81</v>
      </c>
      <c r="H2590" s="23" t="n">
        <f aca="false">SUM(B2590*G2590)</f>
        <v>14748.1</v>
      </c>
      <c r="I2590" s="24" t="n">
        <f aca="false">SUM(H2590-E2590)</f>
        <v>2285.3</v>
      </c>
      <c r="J2590" s="11" t="str">
        <f aca="false">IF(SUM(+F2590-C2590)&lt;365,"ST","LT")</f>
        <v>ST</v>
      </c>
      <c r="K2590" s="19" t="s">
        <v>571</v>
      </c>
      <c r="L2590" s="25"/>
      <c r="M2590" s="25"/>
      <c r="N2590" s="11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</row>
    <row r="2591" customFormat="false" ht="15.75" hidden="false" customHeight="true" outlineLevel="0" collapsed="false">
      <c r="A2591" s="19" t="s">
        <v>246</v>
      </c>
      <c r="B2591" s="11" t="n">
        <v>10</v>
      </c>
      <c r="C2591" s="22" t="n">
        <v>43774</v>
      </c>
      <c r="D2591" s="11" t="n">
        <v>1302.7</v>
      </c>
      <c r="E2591" s="20" t="n">
        <f aca="false">SUM(B2591*D2591)</f>
        <v>13027</v>
      </c>
      <c r="F2591" s="22" t="n">
        <v>43802</v>
      </c>
      <c r="G2591" s="11" t="n">
        <v>1378.79</v>
      </c>
      <c r="H2591" s="23" t="n">
        <f aca="false">SUM(B2591*G2591)</f>
        <v>13787.9</v>
      </c>
      <c r="I2591" s="24" t="n">
        <f aca="false">SUM(H2591-E2591)</f>
        <v>760.9</v>
      </c>
      <c r="J2591" s="11" t="str">
        <f aca="false">IF(SUM(+F2591-C2591)&lt;365,"ST","LT")</f>
        <v>ST</v>
      </c>
      <c r="K2591" s="19" t="s">
        <v>571</v>
      </c>
      <c r="L2591" s="25"/>
      <c r="M2591" s="25"/>
      <c r="N2591" s="11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</row>
    <row r="2592" customFormat="false" ht="15.75" hidden="false" customHeight="true" outlineLevel="0" collapsed="false">
      <c r="A2592" s="19" t="s">
        <v>396</v>
      </c>
      <c r="B2592" s="11" t="n">
        <v>25</v>
      </c>
      <c r="C2592" s="22" t="n">
        <v>43572</v>
      </c>
      <c r="D2592" s="11" t="n">
        <v>595.18</v>
      </c>
      <c r="E2592" s="20" t="n">
        <f aca="false">SUM(B2592*D2592)</f>
        <v>14879.5</v>
      </c>
      <c r="F2592" s="22" t="n">
        <v>43804</v>
      </c>
      <c r="G2592" s="11" t="n">
        <v>1030.71</v>
      </c>
      <c r="H2592" s="23" t="n">
        <f aca="false">SUM(B2592*G2592)</f>
        <v>25767.75</v>
      </c>
      <c r="I2592" s="24" t="n">
        <f aca="false">SUM(H2592-E2592)</f>
        <v>10888.25</v>
      </c>
      <c r="J2592" s="11" t="str">
        <f aca="false">IF(SUM(+F2592-C2592)&lt;365,"ST","LT")</f>
        <v>ST</v>
      </c>
      <c r="K2592" s="19" t="s">
        <v>571</v>
      </c>
      <c r="L2592" s="25"/>
      <c r="M2592" s="25"/>
      <c r="N2592" s="11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</row>
    <row r="2593" customFormat="false" ht="15.75" hidden="false" customHeight="true" outlineLevel="0" collapsed="false">
      <c r="A2593" s="25" t="s">
        <v>147</v>
      </c>
      <c r="B2593" s="20" t="n">
        <v>50</v>
      </c>
      <c r="C2593" s="22" t="n">
        <v>43525</v>
      </c>
      <c r="D2593" s="11" t="n">
        <v>188</v>
      </c>
      <c r="E2593" s="20" t="n">
        <f aca="false">SUM(B2593*D2593)</f>
        <v>9400</v>
      </c>
      <c r="F2593" s="22" t="n">
        <v>43808</v>
      </c>
      <c r="G2593" s="11" t="n">
        <v>202.87</v>
      </c>
      <c r="H2593" s="23" t="n">
        <f aca="false">SUM(B2593*G2593)</f>
        <v>10143.5</v>
      </c>
      <c r="I2593" s="24" t="n">
        <f aca="false">SUM(H2593-E2593)</f>
        <v>743.5</v>
      </c>
      <c r="J2593" s="11" t="str">
        <f aca="false">IF(SUM(+F2593-C2593)&lt;365,"ST","LT")</f>
        <v>ST</v>
      </c>
      <c r="K2593" s="19" t="s">
        <v>571</v>
      </c>
      <c r="L2593" s="25"/>
      <c r="M2593" s="25"/>
      <c r="N2593" s="11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</row>
    <row r="2594" customFormat="false" ht="15.75" hidden="false" customHeight="true" outlineLevel="0" collapsed="false">
      <c r="A2594" s="25" t="s">
        <v>556</v>
      </c>
      <c r="B2594" s="11" t="n">
        <v>25</v>
      </c>
      <c r="C2594" s="22" t="n">
        <v>43802</v>
      </c>
      <c r="D2594" s="11" t="n">
        <v>277.57</v>
      </c>
      <c r="E2594" s="20" t="n">
        <f aca="false">SUM(B2594*D2594)</f>
        <v>6939.25</v>
      </c>
      <c r="F2594" s="22" t="n">
        <v>43823</v>
      </c>
      <c r="G2594" s="11" t="n">
        <v>298.4</v>
      </c>
      <c r="H2594" s="23" t="n">
        <f aca="false">SUM(B2594*G2594)</f>
        <v>7460</v>
      </c>
      <c r="I2594" s="24" t="n">
        <f aca="false">SUM(H2594-E2594)</f>
        <v>520.749999999999</v>
      </c>
      <c r="J2594" s="11" t="str">
        <f aca="false">IF(SUM(+F2594-C2594)&lt;365,"ST","LT")</f>
        <v>ST</v>
      </c>
      <c r="K2594" s="19" t="s">
        <v>571</v>
      </c>
      <c r="L2594" s="25"/>
      <c r="M2594" s="33"/>
      <c r="N2594" s="11"/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</row>
    <row r="2595" customFormat="false" ht="15.75" hidden="false" customHeight="true" outlineLevel="0" collapsed="false">
      <c r="A2595" s="19" t="s">
        <v>89</v>
      </c>
      <c r="B2595" s="11" t="n">
        <v>50</v>
      </c>
      <c r="C2595" s="22" t="n">
        <v>43686</v>
      </c>
      <c r="D2595" s="11" t="n">
        <v>63.27</v>
      </c>
      <c r="E2595" s="20" t="n">
        <f aca="false">SUM(B2595*D2595)</f>
        <v>3163.5</v>
      </c>
      <c r="F2595" s="22" t="n">
        <v>43825</v>
      </c>
      <c r="G2595" s="11" t="n">
        <v>70.72</v>
      </c>
      <c r="H2595" s="23" t="n">
        <f aca="false">SUM(B2595*G2595)</f>
        <v>3536</v>
      </c>
      <c r="I2595" s="24" t="n">
        <f aca="false">SUM(H2595-E2595)</f>
        <v>372.5</v>
      </c>
      <c r="J2595" s="11" t="str">
        <f aca="false">IF(SUM(+F2595-C2595)&lt;365,"ST","LT")</f>
        <v>ST</v>
      </c>
      <c r="K2595" s="19" t="s">
        <v>571</v>
      </c>
      <c r="L2595" s="25"/>
      <c r="M2595" s="25"/>
      <c r="N2595" s="11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</row>
    <row r="2596" customFormat="false" ht="15.75" hidden="false" customHeight="true" outlineLevel="0" collapsed="false">
      <c r="A2596" s="19" t="s">
        <v>233</v>
      </c>
      <c r="B2596" s="11" t="n">
        <v>50</v>
      </c>
      <c r="C2596" s="22" t="n">
        <v>43570</v>
      </c>
      <c r="D2596" s="11" t="n">
        <v>131.18</v>
      </c>
      <c r="E2596" s="20" t="n">
        <f aca="false">SUM(B2596*D2596)</f>
        <v>6559</v>
      </c>
      <c r="F2596" s="22" t="n">
        <v>43830</v>
      </c>
      <c r="G2596" s="11" t="n">
        <v>206.48</v>
      </c>
      <c r="H2596" s="23" t="n">
        <f aca="false">SUM(B2596*G2596)</f>
        <v>10324</v>
      </c>
      <c r="I2596" s="24" t="n">
        <f aca="false">SUM(H2596-E2596)</f>
        <v>3765</v>
      </c>
      <c r="J2596" s="11" t="str">
        <f aca="false">IF(SUM(+F2596-C2596)&lt;365,"ST","LT")</f>
        <v>ST</v>
      </c>
      <c r="K2596" s="19" t="s">
        <v>571</v>
      </c>
      <c r="L2596" s="25"/>
      <c r="M2596" s="25"/>
      <c r="N2596" s="11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</row>
    <row r="2597" customFormat="false" ht="15.75" hidden="false" customHeight="true" outlineLevel="0" collapsed="false">
      <c r="A2597" s="25" t="s">
        <v>96</v>
      </c>
      <c r="B2597" s="11" t="n">
        <v>5</v>
      </c>
      <c r="C2597" s="22" t="n">
        <v>43697</v>
      </c>
      <c r="D2597" s="11" t="n">
        <v>2414.98</v>
      </c>
      <c r="E2597" s="20" t="n">
        <f aca="false">SUM(B2597*D2597)</f>
        <v>12074.9</v>
      </c>
      <c r="F2597" s="22" t="n">
        <v>43844</v>
      </c>
      <c r="G2597" s="11" t="n">
        <v>3089.65</v>
      </c>
      <c r="H2597" s="23" t="n">
        <f aca="false">SUM(B2597*G2597)</f>
        <v>15448.25</v>
      </c>
      <c r="I2597" s="24" t="n">
        <f aca="false">SUM(H2597-E2597)</f>
        <v>3373.35</v>
      </c>
      <c r="J2597" s="11" t="str">
        <f aca="false">IF(SUM(+F2597-C2597)&lt;365,"ST","LT")</f>
        <v>ST</v>
      </c>
      <c r="K2597" s="19" t="s">
        <v>571</v>
      </c>
      <c r="L2597" s="25"/>
      <c r="M2597" s="25"/>
      <c r="N2597" s="11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</row>
    <row r="2598" customFormat="false" ht="15.75" hidden="false" customHeight="true" outlineLevel="0" collapsed="false">
      <c r="A2598" s="19" t="s">
        <v>174</v>
      </c>
      <c r="B2598" s="11" t="n">
        <v>10</v>
      </c>
      <c r="C2598" s="22" t="n">
        <v>43787</v>
      </c>
      <c r="D2598" s="11" t="n">
        <v>1036.31</v>
      </c>
      <c r="E2598" s="20" t="n">
        <f aca="false">SUM(B2598*D2598)</f>
        <v>10363.1</v>
      </c>
      <c r="F2598" s="22" t="n">
        <v>43836</v>
      </c>
      <c r="G2598" s="11" t="n">
        <v>1164.7</v>
      </c>
      <c r="H2598" s="23" t="n">
        <f aca="false">SUM(B2598*G2598)</f>
        <v>11647</v>
      </c>
      <c r="I2598" s="24" t="n">
        <f aca="false">SUM(H2598-E2598)</f>
        <v>1283.9</v>
      </c>
      <c r="J2598" s="11" t="str">
        <f aca="false">IF(SUM(+F2598-C2598)&lt;365,"ST","LT")</f>
        <v>ST</v>
      </c>
      <c r="K2598" s="19" t="s">
        <v>571</v>
      </c>
      <c r="L2598" s="25"/>
      <c r="M2598" s="25"/>
      <c r="N2598" s="11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</row>
    <row r="2599" customFormat="false" ht="15.75" hidden="false" customHeight="true" outlineLevel="0" collapsed="false">
      <c r="A2599" s="19" t="s">
        <v>107</v>
      </c>
      <c r="B2599" s="11" t="n">
        <v>10</v>
      </c>
      <c r="C2599" s="22" t="n">
        <v>43795</v>
      </c>
      <c r="D2599" s="11" t="n">
        <v>471.61</v>
      </c>
      <c r="E2599" s="11" t="n">
        <f aca="false">SUM(B2599*D2599)</f>
        <v>4716.1</v>
      </c>
      <c r="F2599" s="22" t="n">
        <v>43840</v>
      </c>
      <c r="G2599" s="11" t="n">
        <v>596.49</v>
      </c>
      <c r="H2599" s="23" t="n">
        <f aca="false">SUM(B2599*G2599)</f>
        <v>5964.9</v>
      </c>
      <c r="I2599" s="23" t="n">
        <f aca="false">SUM(H2599-E2599)</f>
        <v>1248.8</v>
      </c>
      <c r="J2599" s="11" t="str">
        <f aca="false">IF(SUM(+F2599-C2599)&lt;365,"ST","LT")</f>
        <v>ST</v>
      </c>
      <c r="K2599" s="31" t="s">
        <v>571</v>
      </c>
      <c r="L2599" s="31"/>
      <c r="M2599" s="31"/>
      <c r="N2599" s="11"/>
      <c r="O2599" s="31"/>
      <c r="P2599" s="31"/>
      <c r="Q2599" s="31"/>
      <c r="R2599" s="31"/>
      <c r="S2599" s="31"/>
      <c r="T2599" s="31"/>
      <c r="U2599" s="31"/>
      <c r="V2599" s="31"/>
      <c r="W2599" s="31"/>
      <c r="X2599" s="31"/>
      <c r="Y2599" s="31"/>
      <c r="Z2599" s="31"/>
      <c r="AA2599" s="31"/>
      <c r="AB2599" s="31"/>
      <c r="AC2599" s="31"/>
      <c r="AD2599" s="31"/>
      <c r="AE2599" s="31"/>
      <c r="AF2599" s="31"/>
      <c r="AG2599" s="31"/>
      <c r="AH2599" s="31"/>
      <c r="AI2599" s="31"/>
    </row>
    <row r="2600" customFormat="false" ht="15.75" hidden="false" customHeight="true" outlineLevel="0" collapsed="false">
      <c r="A2600" s="19" t="s">
        <v>171</v>
      </c>
      <c r="B2600" s="11" t="n">
        <v>25</v>
      </c>
      <c r="C2600" s="22" t="n">
        <v>43721</v>
      </c>
      <c r="D2600" s="11" t="n">
        <v>363.71</v>
      </c>
      <c r="E2600" s="20" t="n">
        <f aca="false">SUM(B2600*D2600)</f>
        <v>9092.75</v>
      </c>
      <c r="F2600" s="22" t="n">
        <v>43846</v>
      </c>
      <c r="G2600" s="11" t="n">
        <v>500.22</v>
      </c>
      <c r="H2600" s="23" t="n">
        <f aca="false">SUM(B2600*G2600)</f>
        <v>12505.5</v>
      </c>
      <c r="I2600" s="24" t="n">
        <f aca="false">SUM(H2600-E2600)</f>
        <v>3412.75</v>
      </c>
      <c r="J2600" s="11" t="str">
        <f aca="false">IF(SUM(+F2600-C2600)&lt;365,"ST","LT")</f>
        <v>ST</v>
      </c>
      <c r="K2600" s="19" t="s">
        <v>571</v>
      </c>
      <c r="L2600" s="25"/>
      <c r="M2600" s="25"/>
      <c r="N2600" s="11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</row>
    <row r="2601" customFormat="false" ht="15.75" hidden="false" customHeight="true" outlineLevel="0" collapsed="false">
      <c r="A2601" s="19" t="s">
        <v>371</v>
      </c>
      <c r="B2601" s="20" t="n">
        <v>100</v>
      </c>
      <c r="C2601" s="22" t="n">
        <v>43783</v>
      </c>
      <c r="D2601" s="11" t="n">
        <v>103.27</v>
      </c>
      <c r="E2601" s="20" t="n">
        <f aca="false">SUM(B2601*D2601)</f>
        <v>10327</v>
      </c>
      <c r="F2601" s="22" t="n">
        <v>43847</v>
      </c>
      <c r="G2601" s="11" t="n">
        <v>124.76</v>
      </c>
      <c r="H2601" s="23" t="n">
        <f aca="false">SUM(B2601*G2601)</f>
        <v>12476</v>
      </c>
      <c r="I2601" s="24" t="n">
        <f aca="false">SUM(H2601-E2601)</f>
        <v>2149</v>
      </c>
      <c r="J2601" s="11" t="str">
        <f aca="false">IF(SUM(+F2601-C2601)&lt;365,"ST","LT")</f>
        <v>ST</v>
      </c>
      <c r="K2601" s="19" t="s">
        <v>571</v>
      </c>
      <c r="L2601" s="25"/>
      <c r="M2601" s="25"/>
      <c r="N2601" s="11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</row>
    <row r="2602" customFormat="false" ht="15.75" hidden="false" customHeight="true" outlineLevel="0" collapsed="false">
      <c r="A2602" s="25" t="s">
        <v>556</v>
      </c>
      <c r="B2602" s="11" t="n">
        <v>25</v>
      </c>
      <c r="C2602" s="22" t="n">
        <v>43833</v>
      </c>
      <c r="D2602" s="11" t="n">
        <v>277.57</v>
      </c>
      <c r="E2602" s="20" t="n">
        <f aca="false">SUM(B2602*D2602)</f>
        <v>6939.25</v>
      </c>
      <c r="F2602" s="22" t="n">
        <v>43852</v>
      </c>
      <c r="G2602" s="11" t="n">
        <v>300.23</v>
      </c>
      <c r="H2602" s="23" t="n">
        <f aca="false">SUM(B2602*G2602)</f>
        <v>7505.75</v>
      </c>
      <c r="I2602" s="24" t="n">
        <f aca="false">SUM(H2602-E2602)</f>
        <v>566.5</v>
      </c>
      <c r="J2602" s="11" t="str">
        <f aca="false">IF(SUM(+F2602-C2602)&lt;365,"ST","LT")</f>
        <v>ST</v>
      </c>
      <c r="K2602" s="25"/>
      <c r="L2602" s="25"/>
      <c r="M2602" s="33"/>
      <c r="N2602" s="11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</row>
    <row r="2603" customFormat="false" ht="15.75" hidden="false" customHeight="true" outlineLevel="0" collapsed="false">
      <c r="A2603" s="19" t="s">
        <v>453</v>
      </c>
      <c r="B2603" s="11" t="n">
        <v>25</v>
      </c>
      <c r="C2603" s="22" t="n">
        <v>43797</v>
      </c>
      <c r="D2603" s="11" t="n">
        <v>528.94</v>
      </c>
      <c r="E2603" s="20" t="n">
        <f aca="false">SUM(B2603*D2603)</f>
        <v>13223.5</v>
      </c>
      <c r="F2603" s="22" t="n">
        <v>43867</v>
      </c>
      <c r="G2603" s="11" t="n">
        <v>620.31</v>
      </c>
      <c r="H2603" s="23" t="n">
        <f aca="false">SUM(B2603*G2603)</f>
        <v>15507.75</v>
      </c>
      <c r="I2603" s="24" t="n">
        <f aca="false">SUM(H2603-E2603)</f>
        <v>2284.25</v>
      </c>
      <c r="J2603" s="11" t="str">
        <f aca="false">IF(SUM(+F2603-C2603)&lt;365,"ST","LT")</f>
        <v>ST</v>
      </c>
      <c r="K2603" s="19" t="s">
        <v>571</v>
      </c>
      <c r="L2603" s="25"/>
      <c r="M2603" s="25"/>
      <c r="N2603" s="11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</row>
    <row r="2604" customFormat="false" ht="15.75" hidden="false" customHeight="true" outlineLevel="0" collapsed="false">
      <c r="A2604" s="19" t="s">
        <v>163</v>
      </c>
      <c r="B2604" s="11" t="n">
        <v>10</v>
      </c>
      <c r="C2604" s="22" t="n">
        <v>43676</v>
      </c>
      <c r="D2604" s="11" t="n">
        <v>464.96</v>
      </c>
      <c r="E2604" s="20" t="n">
        <f aca="false">SUM(B2604*D2604)</f>
        <v>4649.6</v>
      </c>
      <c r="F2604" s="22" t="n">
        <v>43868</v>
      </c>
      <c r="G2604" s="11" t="n">
        <v>841.64</v>
      </c>
      <c r="H2604" s="23" t="n">
        <f aca="false">SUM(B2604*G2604)</f>
        <v>8416.4</v>
      </c>
      <c r="I2604" s="24" t="n">
        <f aca="false">SUM(H2604-E2604)</f>
        <v>3766.8</v>
      </c>
      <c r="J2604" s="11" t="str">
        <f aca="false">IF(SUM(+F2604-C2604)&lt;365,"ST","LT")</f>
        <v>ST</v>
      </c>
      <c r="K2604" s="19" t="s">
        <v>571</v>
      </c>
      <c r="L2604" s="25"/>
      <c r="M2604" s="25"/>
      <c r="N2604" s="11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</row>
    <row r="2605" customFormat="false" ht="15.75" hidden="false" customHeight="true" outlineLevel="0" collapsed="false">
      <c r="A2605" s="25" t="s">
        <v>96</v>
      </c>
      <c r="B2605" s="11" t="n">
        <v>5</v>
      </c>
      <c r="C2605" s="22" t="n">
        <v>43699</v>
      </c>
      <c r="D2605" s="11" t="n">
        <v>0</v>
      </c>
      <c r="E2605" s="20" t="n">
        <v>0</v>
      </c>
      <c r="F2605" s="22" t="n">
        <v>43875</v>
      </c>
      <c r="G2605" s="11" t="n">
        <v>3110.79</v>
      </c>
      <c r="H2605" s="23" t="n">
        <f aca="false">SUM(B2605*G2605)</f>
        <v>15553.95</v>
      </c>
      <c r="I2605" s="24" t="n">
        <f aca="false">SUM(H2605-E2605)</f>
        <v>15553.95</v>
      </c>
      <c r="J2605" s="11" t="str">
        <f aca="false">IF(SUM(+F2605-C2605)&lt;365,"ST","LT")</f>
        <v>ST</v>
      </c>
      <c r="K2605" s="19" t="s">
        <v>571</v>
      </c>
      <c r="L2605" s="25"/>
      <c r="M2605" s="25"/>
      <c r="N2605" s="11"/>
      <c r="O2605" s="25"/>
      <c r="P2605" s="25"/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</row>
    <row r="2606" customFormat="false" ht="15.75" hidden="false" customHeight="true" outlineLevel="0" collapsed="false">
      <c r="A2606" s="19"/>
      <c r="B2606" s="11"/>
      <c r="C2606" s="22"/>
      <c r="D2606" s="11"/>
      <c r="E2606" s="20"/>
      <c r="F2606" s="22"/>
      <c r="G2606" s="11"/>
      <c r="H2606" s="23"/>
      <c r="I2606" s="24"/>
      <c r="J2606" s="11"/>
      <c r="K2606" s="25"/>
      <c r="L2606" s="25"/>
      <c r="M2606" s="25"/>
      <c r="N2606" s="11"/>
      <c r="O2606" s="25"/>
      <c r="P2606" s="25"/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</row>
    <row r="2607" customFormat="false" ht="15.75" hidden="false" customHeight="true" outlineLevel="0" collapsed="false">
      <c r="A2607" s="19" t="s">
        <v>163</v>
      </c>
      <c r="B2607" s="11" t="n">
        <v>15</v>
      </c>
      <c r="C2607" s="22" t="n">
        <v>43676</v>
      </c>
      <c r="D2607" s="11" t="n">
        <v>464.96</v>
      </c>
      <c r="E2607" s="20" t="n">
        <f aca="false">SUM(B2607*D2607)</f>
        <v>6974.4</v>
      </c>
      <c r="F2607" s="22" t="n">
        <v>43880</v>
      </c>
      <c r="G2607" s="11" t="n">
        <v>904.02</v>
      </c>
      <c r="H2607" s="23" t="n">
        <f aca="false">SUM(B2607*G2607)</f>
        <v>13560.3</v>
      </c>
      <c r="I2607" s="24" t="n">
        <f aca="false">SUM(H2607-E2607)</f>
        <v>6585.9</v>
      </c>
      <c r="J2607" s="11" t="str">
        <f aca="false">IF(SUM(+F2607-C2607)&lt;365,"ST","LT")</f>
        <v>ST</v>
      </c>
      <c r="K2607" s="19" t="s">
        <v>571</v>
      </c>
      <c r="L2607" s="25"/>
      <c r="M2607" s="25"/>
      <c r="N2607" s="11"/>
      <c r="O2607" s="25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</row>
    <row r="2608" customFormat="false" ht="15.75" hidden="false" customHeight="true" outlineLevel="0" collapsed="false">
      <c r="A2608" s="25" t="s">
        <v>334</v>
      </c>
      <c r="B2608" s="20" t="n">
        <v>25</v>
      </c>
      <c r="C2608" s="22" t="n">
        <v>43839</v>
      </c>
      <c r="D2608" s="11" t="n">
        <v>498.26</v>
      </c>
      <c r="E2608" s="20" t="n">
        <f aca="false">SUM(B2608*D2608)</f>
        <v>12456.5</v>
      </c>
      <c r="F2608" s="22" t="n">
        <v>43881</v>
      </c>
      <c r="G2608" s="11" t="n">
        <v>558.19</v>
      </c>
      <c r="H2608" s="23" t="n">
        <f aca="false">SUM(B2608*G2608)</f>
        <v>13954.75</v>
      </c>
      <c r="I2608" s="24" t="n">
        <f aca="false">SUM(H2608-E2608)</f>
        <v>1498.25</v>
      </c>
      <c r="J2608" s="11" t="str">
        <f aca="false">IF(SUM(+F2608-C2608)&lt;365,"ST","LT")</f>
        <v>ST</v>
      </c>
      <c r="K2608" s="19" t="s">
        <v>571</v>
      </c>
      <c r="L2608" s="25"/>
      <c r="M2608" s="25"/>
      <c r="N2608" s="11"/>
      <c r="O2608" s="25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</row>
    <row r="2609" customFormat="false" ht="15.75" hidden="false" customHeight="true" outlineLevel="0" collapsed="false">
      <c r="A2609" s="19" t="s">
        <v>113</v>
      </c>
      <c r="B2609" s="11" t="n">
        <v>25</v>
      </c>
      <c r="C2609" s="22" t="n">
        <v>43854</v>
      </c>
      <c r="D2609" s="11" t="n">
        <v>272.77</v>
      </c>
      <c r="E2609" s="20" t="n">
        <f aca="false">SUM(B2609*D2609)</f>
        <v>6819.25</v>
      </c>
      <c r="F2609" s="22" t="n">
        <v>43885</v>
      </c>
      <c r="G2609" s="11" t="n">
        <v>290.31</v>
      </c>
      <c r="H2609" s="23" t="n">
        <f aca="false">SUM(B2609*G2609)</f>
        <v>7257.75</v>
      </c>
      <c r="I2609" s="24" t="n">
        <f aca="false">SUM(H2609-E2609)</f>
        <v>438.5</v>
      </c>
      <c r="J2609" s="11" t="str">
        <f aca="false">IF(SUM(+F2609-C2609)&lt;365,"ST","LT")</f>
        <v>ST</v>
      </c>
      <c r="K2609" s="19" t="s">
        <v>571</v>
      </c>
      <c r="L2609" s="25"/>
      <c r="M2609" s="25"/>
      <c r="N2609" s="11"/>
      <c r="O2609" s="25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</row>
    <row r="2610" customFormat="false" ht="15" hidden="false" customHeight="false" outlineLevel="0" collapsed="false">
      <c r="A2610" s="19" t="s">
        <v>10</v>
      </c>
      <c r="B2610" s="20" t="n">
        <v>10</v>
      </c>
      <c r="C2610" s="21" t="n">
        <v>43819</v>
      </c>
      <c r="D2610" s="11" t="n">
        <v>771.3</v>
      </c>
      <c r="E2610" s="20" t="n">
        <f aca="false">SUM(B2610*D2610)</f>
        <v>7713</v>
      </c>
      <c r="F2610" s="22" t="n">
        <v>43886</v>
      </c>
      <c r="G2610" s="11" t="n">
        <v>1019.3</v>
      </c>
      <c r="H2610" s="23" t="n">
        <f aca="false">SUM(B2610*G2610)</f>
        <v>10193</v>
      </c>
      <c r="I2610" s="24" t="n">
        <f aca="false">SUM(H2610-E2610)</f>
        <v>2480</v>
      </c>
      <c r="J2610" s="11" t="str">
        <f aca="false">IF(SUM(+F2610-C2610)&lt;365,"ST","LT")</f>
        <v>ST</v>
      </c>
      <c r="K2610" s="19" t="s">
        <v>571</v>
      </c>
      <c r="L2610" s="25"/>
      <c r="M2610" s="25"/>
      <c r="N2610" s="11"/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6"/>
      <c r="AH2610" s="26"/>
      <c r="AI2610" s="26"/>
    </row>
    <row r="2611" customFormat="false" ht="15.75" hidden="false" customHeight="true" outlineLevel="0" collapsed="false">
      <c r="A2611" s="19" t="s">
        <v>57</v>
      </c>
      <c r="B2611" s="20" t="n">
        <v>10</v>
      </c>
      <c r="C2611" s="22" t="n">
        <v>43755</v>
      </c>
      <c r="D2611" s="11" t="n">
        <v>952.09</v>
      </c>
      <c r="E2611" s="20" t="n">
        <f aca="false">SUM(B2611*D2611)</f>
        <v>9520.9</v>
      </c>
      <c r="F2611" s="22" t="n">
        <v>43894</v>
      </c>
      <c r="G2611" s="11" t="n">
        <v>1133.44</v>
      </c>
      <c r="H2611" s="23" t="n">
        <f aca="false">SUM(B2611*G2611)</f>
        <v>11334.4</v>
      </c>
      <c r="I2611" s="24" t="n">
        <f aca="false">SUM(H2611-E2611)</f>
        <v>1813.5</v>
      </c>
      <c r="J2611" s="11" t="str">
        <f aca="false">IF(SUM(+F2611-C2611)&lt;365,"ST","LT")</f>
        <v>ST</v>
      </c>
      <c r="K2611" s="19" t="s">
        <v>571</v>
      </c>
      <c r="L2611" s="25"/>
      <c r="M2611" s="25"/>
      <c r="N2611" s="11"/>
      <c r="O2611" s="25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</row>
    <row r="2612" customFormat="false" ht="18" hidden="false" customHeight="true" outlineLevel="0" collapsed="false">
      <c r="A2612" s="19" t="s">
        <v>514</v>
      </c>
      <c r="B2612" s="11" t="n">
        <v>25</v>
      </c>
      <c r="C2612" s="22" t="n">
        <v>43644</v>
      </c>
      <c r="D2612" s="11" t="n">
        <v>474.78</v>
      </c>
      <c r="E2612" s="20" t="n">
        <f aca="false">SUM(B2612*D2612)</f>
        <v>11869.5</v>
      </c>
      <c r="F2612" s="22" t="n">
        <v>43908</v>
      </c>
      <c r="G2612" s="11" t="n">
        <v>562.75</v>
      </c>
      <c r="H2612" s="23" t="n">
        <f aca="false">SUM(B2612*G2612)</f>
        <v>14068.75</v>
      </c>
      <c r="I2612" s="24" t="n">
        <f aca="false">SUM(H2612-E2612)</f>
        <v>2199.25</v>
      </c>
      <c r="J2612" s="11" t="str">
        <f aca="false">IF(SUM(+F2612-C2612)&lt;365,"ST","LT")</f>
        <v>ST</v>
      </c>
      <c r="K2612" s="19" t="s">
        <v>571</v>
      </c>
      <c r="L2612" s="25"/>
      <c r="M2612" s="25"/>
      <c r="N2612" s="11"/>
      <c r="O2612" s="25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</row>
    <row r="2613" customFormat="false" ht="15.75" hidden="false" customHeight="true" outlineLevel="0" collapsed="false">
      <c r="A2613" s="19" t="s">
        <v>344</v>
      </c>
      <c r="B2613" s="11" t="n">
        <v>5</v>
      </c>
      <c r="C2613" s="22" t="n">
        <v>43655</v>
      </c>
      <c r="D2613" s="11" t="n">
        <v>769.23</v>
      </c>
      <c r="E2613" s="20" t="n">
        <f aca="false">SUM(B2613*D2613)</f>
        <v>3846.15</v>
      </c>
      <c r="F2613" s="22" t="n">
        <v>43910</v>
      </c>
      <c r="G2613" s="11" t="n">
        <v>818.81</v>
      </c>
      <c r="H2613" s="23" t="n">
        <f aca="false">SUM(B2613*G2613)</f>
        <v>4094.05</v>
      </c>
      <c r="I2613" s="24" t="n">
        <f aca="false">SUM(H2613-E2613)</f>
        <v>247.9</v>
      </c>
      <c r="J2613" s="11" t="str">
        <f aca="false">IF(SUM(+F2613-C2613)&lt;365,"ST","LT")</f>
        <v>ST</v>
      </c>
      <c r="K2613" s="19" t="s">
        <v>571</v>
      </c>
      <c r="L2613" s="25"/>
      <c r="M2613" s="25"/>
      <c r="N2613" s="11"/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</row>
    <row r="2614" customFormat="false" ht="15.75" hidden="false" customHeight="true" outlineLevel="0" collapsed="false">
      <c r="A2614" s="43" t="s">
        <v>401</v>
      </c>
      <c r="B2614" s="20" t="n">
        <v>50</v>
      </c>
      <c r="C2614" s="22" t="n">
        <v>43830</v>
      </c>
      <c r="D2614" s="11" t="n">
        <v>158.83</v>
      </c>
      <c r="E2614" s="20" t="n">
        <f aca="false">SUM(B2614*D2614)</f>
        <v>7941.5</v>
      </c>
      <c r="F2614" s="22" t="n">
        <v>43875</v>
      </c>
      <c r="G2614" s="11" t="n">
        <v>189.12</v>
      </c>
      <c r="H2614" s="23" t="n">
        <f aca="false">SUM(B2614*G2614)</f>
        <v>9456</v>
      </c>
      <c r="I2614" s="24" t="n">
        <f aca="false">SUM(H2614-E2614)</f>
        <v>1514.5</v>
      </c>
      <c r="J2614" s="11" t="str">
        <f aca="false">IF(SUM(+F2614-C2614)&lt;365,"ST","LT")</f>
        <v>ST</v>
      </c>
      <c r="K2614" s="19" t="s">
        <v>571</v>
      </c>
      <c r="L2614" s="19" t="s">
        <v>576</v>
      </c>
      <c r="M2614" s="25"/>
      <c r="N2614" s="11"/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</row>
    <row r="2615" customFormat="false" ht="15.75" hidden="false" customHeight="true" outlineLevel="0" collapsed="false">
      <c r="A2615" s="25"/>
      <c r="B2615" s="20"/>
      <c r="C2615" s="22"/>
      <c r="D2615" s="11"/>
      <c r="E2615" s="20"/>
      <c r="F2615" s="22"/>
      <c r="G2615" s="11"/>
      <c r="H2615" s="23"/>
      <c r="I2615" s="24"/>
      <c r="J2615" s="11"/>
      <c r="K2615" s="25"/>
      <c r="L2615" s="25"/>
      <c r="M2615" s="25"/>
      <c r="N2615" s="11"/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</row>
    <row r="2616" customFormat="false" ht="15" hidden="false" customHeight="false" outlineLevel="0" collapsed="false">
      <c r="A2616" s="19"/>
      <c r="B2616" s="20"/>
      <c r="C2616" s="21"/>
      <c r="D2616" s="11"/>
      <c r="E2616" s="20"/>
      <c r="F2616" s="22"/>
      <c r="G2616" s="11"/>
      <c r="H2616" s="23"/>
      <c r="I2616" s="24"/>
      <c r="J2616" s="11"/>
      <c r="K2616" s="25"/>
      <c r="L2616" s="25"/>
      <c r="M2616" s="25"/>
      <c r="N2616" s="11"/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6"/>
      <c r="AH2616" s="26"/>
      <c r="AI2616" s="26"/>
    </row>
    <row r="2617" customFormat="false" ht="15.75" hidden="false" customHeight="true" outlineLevel="0" collapsed="false">
      <c r="A2617" s="8"/>
      <c r="B2617" s="9"/>
      <c r="C2617" s="9"/>
      <c r="D2617" s="10"/>
      <c r="E2617" s="10"/>
      <c r="F2617" s="10"/>
      <c r="G2617" s="10"/>
      <c r="I2617" s="40" t="n">
        <f aca="false">SUM(I2564:I2616)</f>
        <v>94717.3</v>
      </c>
      <c r="J2617" s="11"/>
      <c r="N2617" s="10"/>
    </row>
    <row r="2618" customFormat="false" ht="15.75" hidden="false" customHeight="true" outlineLevel="0" collapsed="false">
      <c r="A2618" s="8" t="s">
        <v>0</v>
      </c>
      <c r="B2618" s="9" t="n">
        <v>2018</v>
      </c>
      <c r="C2618" s="9" t="n">
        <v>2019</v>
      </c>
      <c r="D2618" s="10" t="s">
        <v>569</v>
      </c>
      <c r="E2618" s="10" t="s">
        <v>570</v>
      </c>
      <c r="F2618" s="10"/>
      <c r="G2618" s="10"/>
      <c r="I2618" s="10"/>
      <c r="J2618" s="11"/>
      <c r="N2618" s="10"/>
    </row>
    <row r="2619" customFormat="false" ht="15.75" hidden="false" customHeight="true" outlineLevel="0" collapsed="false">
      <c r="B2619" s="10"/>
      <c r="C2619" s="10"/>
      <c r="D2619" s="10"/>
      <c r="E2619" s="10"/>
      <c r="F2619" s="10"/>
      <c r="G2619" s="10"/>
      <c r="I2619" s="10"/>
      <c r="J2619" s="11"/>
      <c r="N2619" s="10"/>
    </row>
    <row r="2620" customFormat="false" ht="15.75" hidden="false" customHeight="true" outlineLevel="0" collapsed="false">
      <c r="A2620" s="12" t="s">
        <v>1</v>
      </c>
      <c r="B2620" s="12" t="s">
        <v>2</v>
      </c>
      <c r="C2620" s="13" t="s">
        <v>3</v>
      </c>
      <c r="D2620" s="12" t="s">
        <v>4</v>
      </c>
      <c r="E2620" s="12" t="s">
        <v>5</v>
      </c>
      <c r="F2620" s="13" t="s">
        <v>6</v>
      </c>
      <c r="G2620" s="12" t="s">
        <v>7</v>
      </c>
      <c r="H2620" s="14" t="s">
        <v>5</v>
      </c>
      <c r="I2620" s="12" t="s">
        <v>8</v>
      </c>
      <c r="J2620" s="12" t="s">
        <v>9</v>
      </c>
      <c r="K2620" s="15"/>
      <c r="L2620" s="15"/>
      <c r="M2620" s="15"/>
      <c r="N2620" s="16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</row>
    <row r="2621" customFormat="false" ht="18" hidden="false" customHeight="true" outlineLevel="0" collapsed="false">
      <c r="A2621" s="25" t="s">
        <v>490</v>
      </c>
      <c r="B2621" s="20" t="n">
        <v>2</v>
      </c>
      <c r="C2621" s="22" t="n">
        <v>40142</v>
      </c>
      <c r="D2621" s="11" t="n">
        <v>397.38</v>
      </c>
      <c r="E2621" s="20" t="n">
        <f aca="false">SUM(B2621*D2621)</f>
        <v>794.76</v>
      </c>
      <c r="F2621" s="22" t="n">
        <v>43196</v>
      </c>
      <c r="G2621" s="11" t="n">
        <v>614.36</v>
      </c>
      <c r="H2621" s="23" t="n">
        <f aca="false">SUM(B2621*G2621)</f>
        <v>1228.72</v>
      </c>
      <c r="I2621" s="24" t="n">
        <f aca="false">SUM(H2621-E2621)</f>
        <v>433.96</v>
      </c>
      <c r="J2621" s="11" t="str">
        <f aca="false">IF(SUM(+F2621-C2621)&lt;365,"ST","LT")</f>
        <v>LT</v>
      </c>
      <c r="K2621" s="25" t="s">
        <v>491</v>
      </c>
      <c r="L2621" s="25"/>
      <c r="M2621" s="25"/>
      <c r="N2621" s="11"/>
      <c r="O2621" s="25"/>
      <c r="P2621" s="25"/>
      <c r="Q2621" s="25"/>
      <c r="R2621" s="25"/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</row>
    <row r="2622" customFormat="false" ht="18" hidden="false" customHeight="true" outlineLevel="0" collapsed="false">
      <c r="A2622" s="25" t="s">
        <v>490</v>
      </c>
      <c r="B2622" s="20" t="n">
        <v>12</v>
      </c>
      <c r="C2622" s="22" t="n">
        <v>41466</v>
      </c>
      <c r="D2622" s="11" t="n">
        <v>448.92</v>
      </c>
      <c r="E2622" s="20" t="n">
        <f aca="false">SUM(B2622*D2622)</f>
        <v>5387.04</v>
      </c>
      <c r="F2622" s="22" t="n">
        <v>43196</v>
      </c>
      <c r="G2622" s="11" t="n">
        <v>614.36</v>
      </c>
      <c r="H2622" s="23" t="n">
        <f aca="false">SUM(B2622*G2622)</f>
        <v>7372.32</v>
      </c>
      <c r="I2622" s="24" t="n">
        <f aca="false">SUM(H2622-E2622)</f>
        <v>1985.28</v>
      </c>
      <c r="J2622" s="11" t="str">
        <f aca="false">IF(SUM(+F2622-C2622)&lt;365,"ST","LT")</f>
        <v>LT</v>
      </c>
      <c r="K2622" s="25" t="s">
        <v>492</v>
      </c>
      <c r="L2622" s="25"/>
      <c r="M2622" s="25"/>
      <c r="N2622" s="22" t="n">
        <v>41466</v>
      </c>
      <c r="O2622" s="33" t="s">
        <v>493</v>
      </c>
      <c r="P2622" s="25"/>
      <c r="Q2622" s="25"/>
      <c r="R2622" s="25"/>
      <c r="S2622" s="25"/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</row>
    <row r="2623" customFormat="false" ht="18" hidden="false" customHeight="true" outlineLevel="0" collapsed="false">
      <c r="A2623" s="25" t="s">
        <v>490</v>
      </c>
      <c r="B2623" s="20" t="n">
        <v>6</v>
      </c>
      <c r="C2623" s="22" t="n">
        <v>41466</v>
      </c>
      <c r="D2623" s="11" t="n">
        <v>433.84</v>
      </c>
      <c r="E2623" s="20" t="n">
        <f aca="false">SUM(B2623*D2623)</f>
        <v>2603.04</v>
      </c>
      <c r="F2623" s="22" t="n">
        <v>43196</v>
      </c>
      <c r="G2623" s="11" t="n">
        <v>614.36</v>
      </c>
      <c r="H2623" s="23" t="n">
        <f aca="false">SUM(B2623*G2623)</f>
        <v>3686.16</v>
      </c>
      <c r="I2623" s="24" t="n">
        <f aca="false">SUM(H2623-E2623)</f>
        <v>1083.12</v>
      </c>
      <c r="J2623" s="11" t="str">
        <f aca="false">IF(SUM(+F2623-C2623)&lt;365,"ST","LT")</f>
        <v>LT</v>
      </c>
      <c r="K2623" s="25" t="s">
        <v>494</v>
      </c>
      <c r="L2623" s="25"/>
      <c r="M2623" s="25"/>
      <c r="N2623" s="22" t="n">
        <v>41467</v>
      </c>
      <c r="O2623" s="33" t="s">
        <v>495</v>
      </c>
      <c r="P2623" s="25"/>
      <c r="Q2623" s="25"/>
      <c r="R2623" s="25"/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</row>
    <row r="2624" customFormat="false" ht="15.75" hidden="false" customHeight="true" outlineLevel="0" collapsed="false">
      <c r="A2624" s="25" t="s">
        <v>38</v>
      </c>
      <c r="B2624" s="11" t="n">
        <v>100</v>
      </c>
      <c r="C2624" s="22" t="n">
        <v>42251</v>
      </c>
      <c r="D2624" s="11" t="n">
        <v>85.43</v>
      </c>
      <c r="E2624" s="20" t="n">
        <f aca="false">SUM(B2624*D2624)</f>
        <v>8543</v>
      </c>
      <c r="F2624" s="22" t="n">
        <v>43203</v>
      </c>
      <c r="G2624" s="11" t="n">
        <v>148.48</v>
      </c>
      <c r="H2624" s="23" t="n">
        <f aca="false">SUM(B2624*G2624)</f>
        <v>14848</v>
      </c>
      <c r="I2624" s="24" t="n">
        <f aca="false">SUM(H2624-E2624)</f>
        <v>6305</v>
      </c>
      <c r="J2624" s="11" t="str">
        <f aca="false">IF(SUM(+F2624-C2624)&lt;365,"ST","LT")</f>
        <v>LT</v>
      </c>
      <c r="K2624" s="25"/>
      <c r="L2624" s="25"/>
      <c r="M2624" s="25"/>
      <c r="N2624" s="11"/>
      <c r="O2624" s="25"/>
      <c r="P2624" s="25"/>
      <c r="Q2624" s="25"/>
      <c r="R2624" s="25"/>
      <c r="S2624" s="25"/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</row>
    <row r="2625" customFormat="false" ht="15.75" hidden="false" customHeight="true" outlineLevel="0" collapsed="false">
      <c r="A2625" s="25" t="s">
        <v>479</v>
      </c>
      <c r="B2625" s="11" t="n">
        <v>25</v>
      </c>
      <c r="C2625" s="22" t="n">
        <v>40267</v>
      </c>
      <c r="D2625" s="11" t="n">
        <v>283.16</v>
      </c>
      <c r="E2625" s="20" t="n">
        <f aca="false">SUM(B2625*D2625)</f>
        <v>7079</v>
      </c>
      <c r="F2625" s="22" t="n">
        <v>43209</v>
      </c>
      <c r="G2625" s="11" t="n">
        <v>613.86</v>
      </c>
      <c r="H2625" s="23" t="n">
        <f aca="false">SUM(B2625*G2625)</f>
        <v>15346.5</v>
      </c>
      <c r="I2625" s="24" t="n">
        <f aca="false">SUM(H2625-E2625)</f>
        <v>8267.5</v>
      </c>
      <c r="J2625" s="11" t="str">
        <f aca="false">IF(SUM(+F2625-C2625)&lt;365,"ST","LT")</f>
        <v>LT</v>
      </c>
      <c r="K2625" s="25"/>
      <c r="L2625" s="25"/>
      <c r="M2625" s="25"/>
      <c r="N2625" s="11"/>
      <c r="O2625" s="25"/>
      <c r="P2625" s="25"/>
      <c r="Q2625" s="25"/>
      <c r="R2625" s="25"/>
      <c r="S2625" s="25"/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</row>
    <row r="2626" customFormat="false" ht="15.75" hidden="false" customHeight="true" outlineLevel="0" collapsed="false">
      <c r="A2626" s="25" t="s">
        <v>479</v>
      </c>
      <c r="B2626" s="11" t="n">
        <v>25</v>
      </c>
      <c r="C2626" s="22" t="n">
        <v>40624</v>
      </c>
      <c r="D2626" s="11" t="n">
        <v>221.6</v>
      </c>
      <c r="E2626" s="20" t="n">
        <f aca="false">SUM(B2626*D2626)</f>
        <v>5540</v>
      </c>
      <c r="F2626" s="22" t="n">
        <v>43209</v>
      </c>
      <c r="G2626" s="11" t="n">
        <v>613.86</v>
      </c>
      <c r="H2626" s="23" t="n">
        <f aca="false">SUM(B2626*G2626)</f>
        <v>15346.5</v>
      </c>
      <c r="I2626" s="24" t="n">
        <f aca="false">SUM(H2626-E2626)</f>
        <v>9806.5</v>
      </c>
      <c r="J2626" s="11" t="str">
        <f aca="false">IF(SUM(+F2626-C2626)&lt;365,"ST","LT")</f>
        <v>LT</v>
      </c>
      <c r="K2626" s="25"/>
      <c r="L2626" s="25"/>
      <c r="M2626" s="25"/>
      <c r="N2626" s="11"/>
      <c r="O2626" s="25"/>
      <c r="P2626" s="25"/>
      <c r="Q2626" s="25"/>
      <c r="R2626" s="25"/>
      <c r="S2626" s="25"/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</row>
    <row r="2627" customFormat="false" ht="15.75" hidden="false" customHeight="true" outlineLevel="0" collapsed="false">
      <c r="A2627" s="25" t="s">
        <v>339</v>
      </c>
      <c r="B2627" s="11" t="n">
        <v>5</v>
      </c>
      <c r="C2627" s="22" t="n">
        <v>42362</v>
      </c>
      <c r="D2627" s="11" t="n">
        <v>801.99</v>
      </c>
      <c r="E2627" s="20" t="n">
        <f aca="false">SUM(B2627*D2627)</f>
        <v>4009.95</v>
      </c>
      <c r="F2627" s="22" t="n">
        <v>43213</v>
      </c>
      <c r="G2627" s="11" t="n">
        <v>1957.21</v>
      </c>
      <c r="H2627" s="23" t="n">
        <f aca="false">SUM(B2627*G2627)</f>
        <v>9786.05</v>
      </c>
      <c r="I2627" s="24" t="n">
        <f aca="false">SUM(H2627-E2627)</f>
        <v>5776.1</v>
      </c>
      <c r="J2627" s="11" t="str">
        <f aca="false">IF(SUM(+F2627-C2627)&lt;365,"ST","LT")</f>
        <v>LT</v>
      </c>
      <c r="K2627" s="25"/>
      <c r="L2627" s="25"/>
      <c r="M2627" s="25"/>
      <c r="N2627" s="11"/>
      <c r="O2627" s="25"/>
      <c r="P2627" s="25"/>
      <c r="Q2627" s="25"/>
      <c r="R2627" s="25"/>
      <c r="S2627" s="25"/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</row>
    <row r="2628" customFormat="false" ht="15.75" hidden="false" customHeight="true" outlineLevel="0" collapsed="false">
      <c r="A2628" s="25" t="s">
        <v>82</v>
      </c>
      <c r="B2628" s="11" t="n">
        <v>25</v>
      </c>
      <c r="C2628" s="22" t="n">
        <v>40103</v>
      </c>
      <c r="D2628" s="11" t="n">
        <v>334.61</v>
      </c>
      <c r="E2628" s="20" t="n">
        <f aca="false">SUM(B2628*D2628)</f>
        <v>8365.25</v>
      </c>
      <c r="F2628" s="22" t="n">
        <v>43215</v>
      </c>
      <c r="G2628" s="11" t="n">
        <v>418.84</v>
      </c>
      <c r="H2628" s="23" t="n">
        <f aca="false">SUM(B2628*G2628)</f>
        <v>10471</v>
      </c>
      <c r="I2628" s="24" t="n">
        <f aca="false">SUM(H2628-E2628)</f>
        <v>2105.75</v>
      </c>
      <c r="J2628" s="11" t="str">
        <f aca="false">IF(SUM(+F2628-C2628)&lt;365,"ST","LT")</f>
        <v>LT</v>
      </c>
      <c r="K2628" s="25"/>
      <c r="L2628" s="25"/>
      <c r="M2628" s="25"/>
      <c r="N2628" s="11"/>
      <c r="O2628" s="25"/>
      <c r="P2628" s="25"/>
      <c r="Q2628" s="25"/>
      <c r="R2628" s="25"/>
      <c r="S2628" s="25"/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</row>
    <row r="2629" customFormat="false" ht="15.75" hidden="false" customHeight="true" outlineLevel="0" collapsed="false">
      <c r="A2629" s="25" t="s">
        <v>82</v>
      </c>
      <c r="B2629" s="11" t="n">
        <v>25</v>
      </c>
      <c r="C2629" s="22" t="n">
        <v>40947</v>
      </c>
      <c r="D2629" s="11" t="n">
        <v>356.47</v>
      </c>
      <c r="E2629" s="20" t="n">
        <f aca="false">SUM(B2629*D2629)</f>
        <v>8911.75</v>
      </c>
      <c r="F2629" s="22" t="n">
        <v>43215</v>
      </c>
      <c r="G2629" s="11" t="n">
        <v>418.84</v>
      </c>
      <c r="H2629" s="23" t="n">
        <f aca="false">SUM(B2629*G2629)</f>
        <v>10471</v>
      </c>
      <c r="I2629" s="24" t="n">
        <f aca="false">SUM(H2629-E2629)</f>
        <v>1559.25</v>
      </c>
      <c r="J2629" s="11" t="str">
        <f aca="false">IF(SUM(+F2629-C2629)&lt;365,"ST","LT")</f>
        <v>LT</v>
      </c>
      <c r="K2629" s="25"/>
      <c r="L2629" s="25"/>
      <c r="M2629" s="25"/>
      <c r="N2629" s="11"/>
      <c r="O2629" s="25"/>
      <c r="P2629" s="25"/>
      <c r="Q2629" s="25"/>
      <c r="R2629" s="25"/>
      <c r="S2629" s="25"/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</row>
    <row r="2630" customFormat="false" ht="15.75" hidden="false" customHeight="true" outlineLevel="0" collapsed="false">
      <c r="A2630" s="25" t="s">
        <v>339</v>
      </c>
      <c r="B2630" s="11" t="n">
        <v>5</v>
      </c>
      <c r="C2630" s="22" t="n">
        <v>42362</v>
      </c>
      <c r="D2630" s="11" t="n">
        <v>801.99</v>
      </c>
      <c r="E2630" s="20" t="n">
        <f aca="false">SUM(B2630*D2630)</f>
        <v>4009.95</v>
      </c>
      <c r="F2630" s="22" t="n">
        <v>43220</v>
      </c>
      <c r="G2630" s="11" t="n">
        <v>2044.55</v>
      </c>
      <c r="H2630" s="23" t="n">
        <f aca="false">SUM(B2630*G2630)</f>
        <v>10222.75</v>
      </c>
      <c r="I2630" s="24" t="n">
        <f aca="false">SUM(H2630-E2630)</f>
        <v>6212.8</v>
      </c>
      <c r="J2630" s="11" t="str">
        <f aca="false">IF(SUM(+F2630-C2630)&lt;365,"ST","LT")</f>
        <v>LT</v>
      </c>
      <c r="K2630" s="25"/>
      <c r="L2630" s="25"/>
      <c r="M2630" s="25"/>
      <c r="N2630" s="11"/>
      <c r="O2630" s="25"/>
      <c r="P2630" s="25"/>
      <c r="Q2630" s="25"/>
      <c r="R2630" s="25"/>
      <c r="S2630" s="25"/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</row>
    <row r="2631" customFormat="false" ht="15.75" hidden="false" customHeight="true" outlineLevel="0" collapsed="false">
      <c r="A2631" s="25" t="s">
        <v>373</v>
      </c>
      <c r="B2631" s="11" t="n">
        <v>50</v>
      </c>
      <c r="C2631" s="22" t="n">
        <v>40408</v>
      </c>
      <c r="D2631" s="11" t="n">
        <v>195.98</v>
      </c>
      <c r="E2631" s="20" t="n">
        <f aca="false">SUM(B2631*D2631)</f>
        <v>9799</v>
      </c>
      <c r="F2631" s="22" t="n">
        <v>43236</v>
      </c>
      <c r="G2631" s="11" t="n">
        <v>169.07</v>
      </c>
      <c r="H2631" s="23" t="n">
        <f aca="false">SUM(B2631*G2631)</f>
        <v>8453.5</v>
      </c>
      <c r="I2631" s="24" t="n">
        <f aca="false">SUM(H2631-E2631)</f>
        <v>-1345.5</v>
      </c>
      <c r="J2631" s="11" t="str">
        <f aca="false">IF(SUM(+F2631-C2631)&lt;365,"ST","LT")</f>
        <v>LT</v>
      </c>
      <c r="K2631" s="25"/>
      <c r="L2631" s="25"/>
      <c r="M2631" s="25"/>
      <c r="N2631" s="11"/>
      <c r="O2631" s="25"/>
      <c r="P2631" s="25"/>
      <c r="Q2631" s="25"/>
      <c r="R2631" s="25"/>
      <c r="S2631" s="25"/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</row>
    <row r="2632" customFormat="false" ht="15.75" hidden="false" customHeight="true" outlineLevel="0" collapsed="false">
      <c r="A2632" s="25" t="s">
        <v>373</v>
      </c>
      <c r="B2632" s="11" t="n">
        <v>50</v>
      </c>
      <c r="C2632" s="22" t="n">
        <v>40969</v>
      </c>
      <c r="D2632" s="11" t="n">
        <v>177.83</v>
      </c>
      <c r="E2632" s="20" t="n">
        <f aca="false">SUM(B2632*D2632)</f>
        <v>8891.5</v>
      </c>
      <c r="F2632" s="22" t="n">
        <v>43236</v>
      </c>
      <c r="G2632" s="11" t="n">
        <v>169.07</v>
      </c>
      <c r="H2632" s="23" t="n">
        <f aca="false">SUM(B2632*G2632)</f>
        <v>8453.5</v>
      </c>
      <c r="I2632" s="24" t="n">
        <f aca="false">SUM(H2632-E2632)</f>
        <v>-438</v>
      </c>
      <c r="J2632" s="11" t="str">
        <f aca="false">IF(SUM(+F2632-C2632)&lt;365,"ST","LT")</f>
        <v>LT</v>
      </c>
      <c r="K2632" s="25"/>
      <c r="L2632" s="25"/>
      <c r="M2632" s="25"/>
      <c r="N2632" s="11"/>
      <c r="O2632" s="25"/>
      <c r="P2632" s="25"/>
      <c r="Q2632" s="25"/>
      <c r="R2632" s="25"/>
      <c r="S2632" s="25"/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</row>
    <row r="2633" customFormat="false" ht="15.75" hidden="false" customHeight="true" outlineLevel="0" collapsed="false">
      <c r="A2633" s="25" t="s">
        <v>386</v>
      </c>
      <c r="B2633" s="20" t="n">
        <v>10</v>
      </c>
      <c r="C2633" s="22" t="n">
        <v>42852</v>
      </c>
      <c r="D2633" s="11" t="n">
        <v>585.69</v>
      </c>
      <c r="E2633" s="20" t="n">
        <f aca="false">SUM(B2633*D2633)</f>
        <v>5856.9</v>
      </c>
      <c r="F2633" s="22" t="n">
        <v>43245</v>
      </c>
      <c r="G2633" s="11" t="n">
        <v>832.96</v>
      </c>
      <c r="H2633" s="23" t="n">
        <f aca="false">SUM(B2633*G2633)</f>
        <v>8329.6</v>
      </c>
      <c r="I2633" s="24" t="n">
        <f aca="false">SUM(H2633-E2633)</f>
        <v>2472.7</v>
      </c>
      <c r="J2633" s="11" t="str">
        <f aca="false">IF(SUM(+F2633-C2633)&lt;365,"ST","LT")</f>
        <v>LT</v>
      </c>
      <c r="K2633" s="25"/>
      <c r="L2633" s="25"/>
      <c r="M2633" s="25"/>
      <c r="N2633" s="11"/>
      <c r="O2633" s="25"/>
      <c r="P2633" s="25"/>
      <c r="Q2633" s="25"/>
      <c r="R2633" s="25"/>
      <c r="S2633" s="25"/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</row>
    <row r="2634" customFormat="false" ht="15.75" hidden="false" customHeight="true" outlineLevel="0" collapsed="false">
      <c r="A2634" s="25" t="s">
        <v>339</v>
      </c>
      <c r="B2634" s="11" t="n">
        <v>5</v>
      </c>
      <c r="C2634" s="22" t="n">
        <v>42362</v>
      </c>
      <c r="D2634" s="11" t="n">
        <v>801.99</v>
      </c>
      <c r="E2634" s="20" t="n">
        <f aca="false">SUM(B2634*D2634)</f>
        <v>4009.95</v>
      </c>
      <c r="F2634" s="22" t="n">
        <v>43250</v>
      </c>
      <c r="G2634" s="11" t="n">
        <v>2399.77</v>
      </c>
      <c r="H2634" s="23" t="n">
        <f aca="false">SUM(B2634*G2634)</f>
        <v>11998.85</v>
      </c>
      <c r="I2634" s="24" t="n">
        <f aca="false">SUM(H2634-E2634)</f>
        <v>7988.9</v>
      </c>
      <c r="J2634" s="11" t="str">
        <f aca="false">IF(SUM(+F2634-C2634)&lt;365,"ST","LT")</f>
        <v>LT</v>
      </c>
      <c r="K2634" s="25"/>
      <c r="L2634" s="25"/>
      <c r="M2634" s="25"/>
      <c r="N2634" s="11"/>
      <c r="O2634" s="25"/>
      <c r="P2634" s="25"/>
      <c r="Q2634" s="25"/>
      <c r="R2634" s="25"/>
      <c r="S2634" s="25"/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</row>
    <row r="2635" customFormat="false" ht="15.75" hidden="false" customHeight="true" outlineLevel="0" collapsed="false">
      <c r="A2635" s="25" t="s">
        <v>131</v>
      </c>
      <c r="B2635" s="11" t="n">
        <v>25</v>
      </c>
      <c r="C2635" s="22" t="n">
        <v>40537</v>
      </c>
      <c r="D2635" s="11" t="n">
        <v>118.09</v>
      </c>
      <c r="E2635" s="20" t="n">
        <f aca="false">SUM(B2635*D2635)</f>
        <v>2952.25</v>
      </c>
      <c r="F2635" s="22" t="n">
        <v>43252</v>
      </c>
      <c r="G2635" s="11" t="n">
        <v>456.1</v>
      </c>
      <c r="H2635" s="23" t="n">
        <f aca="false">SUM(B2635*G2635)</f>
        <v>11402.5</v>
      </c>
      <c r="I2635" s="24" t="n">
        <f aca="false">SUM(H2635-E2635)</f>
        <v>8450.25</v>
      </c>
      <c r="J2635" s="11" t="str">
        <f aca="false">IF(SUM(+F2635-C2635)&lt;365,"ST","LT")</f>
        <v>LT</v>
      </c>
      <c r="K2635" s="25" t="s">
        <v>132</v>
      </c>
      <c r="L2635" s="25"/>
      <c r="M2635" s="25"/>
      <c r="N2635" s="11"/>
      <c r="O2635" s="25"/>
      <c r="P2635" s="25"/>
      <c r="Q2635" s="25"/>
      <c r="R2635" s="25"/>
      <c r="S2635" s="25"/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</row>
    <row r="2636" customFormat="false" ht="15.75" hidden="false" customHeight="true" outlineLevel="0" collapsed="false">
      <c r="A2636" s="25" t="s">
        <v>147</v>
      </c>
      <c r="B2636" s="11" t="n">
        <v>50</v>
      </c>
      <c r="C2636" s="22" t="n">
        <v>40537</v>
      </c>
      <c r="D2636" s="11" t="n">
        <v>167.31</v>
      </c>
      <c r="E2636" s="20" t="n">
        <f aca="false">SUM(B2636*D2636)</f>
        <v>8365.5</v>
      </c>
      <c r="F2636" s="22" t="n">
        <v>43259</v>
      </c>
      <c r="G2636" s="11" t="n">
        <v>230.44</v>
      </c>
      <c r="H2636" s="23" t="n">
        <f aca="false">SUM(B2636*G2636)</f>
        <v>11522</v>
      </c>
      <c r="I2636" s="24" t="n">
        <f aca="false">SUM(H2636-E2636)</f>
        <v>3156.5</v>
      </c>
      <c r="J2636" s="11" t="str">
        <f aca="false">IF(SUM(+F2636-C2636)&lt;365,"ST","LT")</f>
        <v>LT</v>
      </c>
      <c r="K2636" s="25" t="s">
        <v>148</v>
      </c>
      <c r="L2636" s="25" t="s">
        <v>149</v>
      </c>
      <c r="M2636" s="25"/>
      <c r="N2636" s="11"/>
      <c r="O2636" s="25"/>
      <c r="P2636" s="25"/>
      <c r="Q2636" s="25"/>
      <c r="R2636" s="25"/>
      <c r="S2636" s="25"/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</row>
    <row r="2637" customFormat="false" ht="15.75" hidden="false" customHeight="true" outlineLevel="0" collapsed="false">
      <c r="A2637" s="25" t="s">
        <v>372</v>
      </c>
      <c r="B2637" s="20" t="n">
        <v>500</v>
      </c>
      <c r="C2637" s="22" t="n">
        <v>41387</v>
      </c>
      <c r="D2637" s="11" t="n">
        <v>21.26</v>
      </c>
      <c r="E2637" s="20" t="n">
        <f aca="false">SUM(B2637*D2637)</f>
        <v>10630</v>
      </c>
      <c r="F2637" s="22" t="n">
        <v>43259</v>
      </c>
      <c r="G2637" s="11" t="n">
        <v>9.78</v>
      </c>
      <c r="H2637" s="23" t="n">
        <f aca="false">SUM(B2637*G2637)</f>
        <v>4890</v>
      </c>
      <c r="I2637" s="24" t="n">
        <f aca="false">SUM(H2637-E2637)</f>
        <v>-5740</v>
      </c>
      <c r="J2637" s="11" t="str">
        <f aca="false">IF(SUM(+F2637-C2637)&lt;365,"ST","LT")</f>
        <v>LT</v>
      </c>
      <c r="K2637" s="25"/>
      <c r="L2637" s="25"/>
      <c r="M2637" s="25"/>
      <c r="N2637" s="11"/>
      <c r="O2637" s="25"/>
      <c r="P2637" s="25"/>
      <c r="Q2637" s="25"/>
      <c r="R2637" s="25"/>
      <c r="S2637" s="25"/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</row>
    <row r="2638" customFormat="false" ht="15.75" hidden="false" customHeight="true" outlineLevel="0" collapsed="false">
      <c r="A2638" s="25" t="s">
        <v>266</v>
      </c>
      <c r="B2638" s="11" t="n">
        <v>200</v>
      </c>
      <c r="C2638" s="22" t="n">
        <v>40487</v>
      </c>
      <c r="D2638" s="11" t="n">
        <v>27.24</v>
      </c>
      <c r="E2638" s="20" t="n">
        <f aca="false">SUM(B2638*D2638)</f>
        <v>5448</v>
      </c>
      <c r="F2638" s="22" t="n">
        <v>43259</v>
      </c>
      <c r="G2638" s="11" t="n">
        <v>5.26</v>
      </c>
      <c r="H2638" s="23" t="n">
        <f aca="false">SUM(B2638*G2638)</f>
        <v>1052</v>
      </c>
      <c r="I2638" s="24" t="n">
        <f aca="false">SUM(H2638-E2638)</f>
        <v>-4396</v>
      </c>
      <c r="J2638" s="11" t="str">
        <f aca="false">IF(SUM(+F2638-C2638)&lt;365,"ST","LT")</f>
        <v>LT</v>
      </c>
      <c r="K2638" s="25"/>
      <c r="L2638" s="25"/>
      <c r="M2638" s="25"/>
      <c r="N2638" s="11"/>
      <c r="O2638" s="25"/>
      <c r="P2638" s="25"/>
      <c r="Q2638" s="25"/>
      <c r="R2638" s="25"/>
      <c r="S2638" s="25"/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</row>
    <row r="2639" customFormat="false" ht="15.75" hidden="false" customHeight="true" outlineLevel="0" collapsed="false">
      <c r="A2639" s="25" t="s">
        <v>266</v>
      </c>
      <c r="B2639" s="11" t="n">
        <v>300</v>
      </c>
      <c r="C2639" s="22" t="n">
        <v>40876</v>
      </c>
      <c r="D2639" s="11" t="n">
        <v>7.19</v>
      </c>
      <c r="E2639" s="20" t="n">
        <f aca="false">SUM(B2639*D2639)</f>
        <v>2157</v>
      </c>
      <c r="F2639" s="22" t="n">
        <v>43259</v>
      </c>
      <c r="G2639" s="11" t="n">
        <v>5.26</v>
      </c>
      <c r="H2639" s="23" t="n">
        <f aca="false">SUM(B2639*G2639)</f>
        <v>1578</v>
      </c>
      <c r="I2639" s="24" t="n">
        <f aca="false">SUM(H2639-E2639)</f>
        <v>-579</v>
      </c>
      <c r="J2639" s="11" t="str">
        <f aca="false">IF(SUM(+F2639-C2639)&lt;365,"ST","LT")</f>
        <v>LT</v>
      </c>
      <c r="K2639" s="25"/>
      <c r="L2639" s="25"/>
      <c r="M2639" s="25"/>
      <c r="N2639" s="11"/>
      <c r="O2639" s="25"/>
      <c r="P2639" s="25"/>
      <c r="Q2639" s="25"/>
      <c r="R2639" s="25"/>
      <c r="S2639" s="25"/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</row>
    <row r="2640" customFormat="false" ht="18" hidden="false" customHeight="true" outlineLevel="0" collapsed="false">
      <c r="A2640" s="25" t="s">
        <v>490</v>
      </c>
      <c r="B2640" s="20" t="n">
        <v>6</v>
      </c>
      <c r="C2640" s="22" t="n">
        <v>41466</v>
      </c>
      <c r="D2640" s="11" t="n">
        <v>433.84</v>
      </c>
      <c r="E2640" s="20" t="n">
        <f aca="false">SUM(B2640*D2640)</f>
        <v>2603.04</v>
      </c>
      <c r="F2640" s="22" t="n">
        <v>43269</v>
      </c>
      <c r="G2640" s="11" t="n">
        <v>705.57</v>
      </c>
      <c r="H2640" s="23" t="n">
        <f aca="false">SUM(B2640*G2640)</f>
        <v>4233.42</v>
      </c>
      <c r="I2640" s="24" t="n">
        <f aca="false">SUM(H2640-E2640)</f>
        <v>1630.38</v>
      </c>
      <c r="J2640" s="11" t="str">
        <f aca="false">IF(SUM(+F2640-C2640)&lt;365,"ST","LT")</f>
        <v>LT</v>
      </c>
      <c r="K2640" s="25" t="s">
        <v>496</v>
      </c>
      <c r="L2640" s="25"/>
      <c r="M2640" s="25"/>
      <c r="N2640" s="22" t="n">
        <v>41466</v>
      </c>
      <c r="O2640" s="33" t="s">
        <v>497</v>
      </c>
      <c r="P2640" s="35"/>
      <c r="Q2640" s="25"/>
      <c r="R2640" s="25"/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</row>
    <row r="2641" customFormat="false" ht="18" hidden="false" customHeight="true" outlineLevel="0" collapsed="false">
      <c r="A2641" s="25" t="s">
        <v>490</v>
      </c>
      <c r="B2641" s="20" t="n">
        <v>4</v>
      </c>
      <c r="C2641" s="22" t="n">
        <v>41466</v>
      </c>
      <c r="D2641" s="11" t="n">
        <v>298.17</v>
      </c>
      <c r="E2641" s="20" t="n">
        <f aca="false">SUM(B2641*D2641)</f>
        <v>1192.68</v>
      </c>
      <c r="F2641" s="22" t="n">
        <v>43269</v>
      </c>
      <c r="G2641" s="11" t="n">
        <v>705.57</v>
      </c>
      <c r="H2641" s="23" t="n">
        <f aca="false">SUM(B2641*G2641)</f>
        <v>2822.28</v>
      </c>
      <c r="I2641" s="24" t="n">
        <f aca="false">SUM(H2641-E2641)</f>
        <v>1629.6</v>
      </c>
      <c r="J2641" s="11" t="str">
        <f aca="false">IF(SUM(+F2641-C2641)&lt;365,"ST","LT")</f>
        <v>LT</v>
      </c>
      <c r="K2641" s="25"/>
      <c r="L2641" s="25"/>
      <c r="M2641" s="25"/>
      <c r="N2641" s="22"/>
      <c r="O2641" s="33"/>
      <c r="P2641" s="35"/>
      <c r="Q2641" s="25"/>
      <c r="R2641" s="25"/>
      <c r="S2641" s="25"/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</row>
    <row r="2642" customFormat="false" ht="15.75" hidden="false" customHeight="true" outlineLevel="0" collapsed="false">
      <c r="A2642" s="25" t="s">
        <v>24</v>
      </c>
      <c r="B2642" s="11" t="n">
        <v>100</v>
      </c>
      <c r="C2642" s="22" t="n">
        <v>42579</v>
      </c>
      <c r="D2642" s="11" t="n">
        <v>39.3</v>
      </c>
      <c r="E2642" s="20" t="n">
        <f aca="false">SUM(B2642*D2642)</f>
        <v>3930</v>
      </c>
      <c r="F2642" s="22" t="n">
        <v>43276</v>
      </c>
      <c r="G2642" s="11" t="n">
        <v>165.75</v>
      </c>
      <c r="H2642" s="23" t="n">
        <f aca="false">SUM(B2642*G2642)</f>
        <v>16575</v>
      </c>
      <c r="I2642" s="24" t="n">
        <f aca="false">SUM(H2642-E2642)</f>
        <v>12645</v>
      </c>
      <c r="J2642" s="11" t="str">
        <f aca="false">IF(SUM(+F2642-C2642)&lt;365,"ST","LT")</f>
        <v>LT</v>
      </c>
      <c r="K2642" s="25"/>
      <c r="L2642" s="25"/>
      <c r="M2642" s="25"/>
      <c r="N2642" s="11"/>
      <c r="O2642" s="25"/>
      <c r="P2642" s="25"/>
      <c r="Q2642" s="25"/>
      <c r="R2642" s="25"/>
      <c r="S2642" s="25"/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</row>
    <row r="2643" customFormat="false" ht="18" hidden="false" customHeight="true" outlineLevel="0" collapsed="false">
      <c r="A2643" s="25" t="s">
        <v>490</v>
      </c>
      <c r="B2643" s="20" t="n">
        <v>10</v>
      </c>
      <c r="C2643" s="22" t="n">
        <v>41466</v>
      </c>
      <c r="D2643" s="11" t="n">
        <v>298.17</v>
      </c>
      <c r="E2643" s="20" t="n">
        <f aca="false">SUM(B2643*D2643)</f>
        <v>2981.7</v>
      </c>
      <c r="F2643" s="22" t="n">
        <v>43278</v>
      </c>
      <c r="G2643" s="11" t="n">
        <v>706.46</v>
      </c>
      <c r="H2643" s="23" t="n">
        <f aca="false">SUM(B2643*G2643)</f>
        <v>7064.6</v>
      </c>
      <c r="I2643" s="24" t="n">
        <f aca="false">SUM(H2643-E2643)</f>
        <v>4082.9</v>
      </c>
      <c r="J2643" s="11" t="str">
        <f aca="false">IF(SUM(+F2643-C2643)&lt;365,"ST","LT")</f>
        <v>LT</v>
      </c>
      <c r="K2643" s="25"/>
      <c r="L2643" s="25"/>
      <c r="M2643" s="25"/>
      <c r="N2643" s="22"/>
      <c r="O2643" s="33"/>
      <c r="P2643" s="35"/>
      <c r="Q2643" s="25"/>
      <c r="R2643" s="25"/>
      <c r="S2643" s="25"/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</row>
    <row r="2644" customFormat="false" ht="15.75" hidden="false" customHeight="true" outlineLevel="0" collapsed="false">
      <c r="A2644" s="25" t="s">
        <v>142</v>
      </c>
      <c r="B2644" s="20" t="n">
        <v>100</v>
      </c>
      <c r="C2644" s="22" t="n">
        <v>42884</v>
      </c>
      <c r="D2644" s="11" t="n">
        <v>86.34</v>
      </c>
      <c r="E2644" s="20" t="n">
        <f aca="false">SUM(B2644*D2644)</f>
        <v>8634</v>
      </c>
      <c r="F2644" s="22" t="n">
        <v>43286</v>
      </c>
      <c r="G2644" s="11" t="n">
        <v>70.96</v>
      </c>
      <c r="H2644" s="23" t="n">
        <f aca="false">SUM(B2644*G2644)</f>
        <v>7096</v>
      </c>
      <c r="I2644" s="24" t="n">
        <f aca="false">SUM(H2644-E2644)</f>
        <v>-1538</v>
      </c>
      <c r="J2644" s="11" t="str">
        <f aca="false">IF(SUM(+F2644-C2644)&lt;365,"ST","LT")</f>
        <v>LT</v>
      </c>
      <c r="K2644" s="25"/>
      <c r="L2644" s="25"/>
      <c r="M2644" s="25"/>
      <c r="N2644" s="11"/>
      <c r="O2644" s="25"/>
      <c r="P2644" s="25"/>
      <c r="Q2644" s="25"/>
      <c r="R2644" s="25"/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</row>
    <row r="2645" customFormat="false" ht="15.75" hidden="false" customHeight="true" outlineLevel="0" collapsed="false">
      <c r="A2645" s="25" t="s">
        <v>305</v>
      </c>
      <c r="B2645" s="11" t="n">
        <v>50</v>
      </c>
      <c r="C2645" s="22" t="n">
        <v>42562</v>
      </c>
      <c r="D2645" s="11" t="n">
        <v>149.34</v>
      </c>
      <c r="E2645" s="20" t="n">
        <f aca="false">SUM(B2645*D2645)</f>
        <v>7467</v>
      </c>
      <c r="F2645" s="22" t="n">
        <v>43291</v>
      </c>
      <c r="G2645" s="11" t="n">
        <v>285.64</v>
      </c>
      <c r="H2645" s="23" t="n">
        <f aca="false">SUM(B2645*G2645)</f>
        <v>14282</v>
      </c>
      <c r="I2645" s="24" t="n">
        <f aca="false">SUM(H2645-E2645)</f>
        <v>6815</v>
      </c>
      <c r="J2645" s="11" t="str">
        <f aca="false">IF(SUM(+F2645-C2645)&lt;365,"ST","LT")</f>
        <v>LT</v>
      </c>
      <c r="K2645" s="25"/>
      <c r="L2645" s="25"/>
      <c r="M2645" s="25"/>
      <c r="N2645" s="11"/>
      <c r="O2645" s="25"/>
      <c r="P2645" s="25"/>
      <c r="Q2645" s="25"/>
      <c r="R2645" s="25"/>
      <c r="S2645" s="25"/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</row>
    <row r="2646" customFormat="false" ht="15.75" hidden="false" customHeight="true" outlineLevel="0" collapsed="false">
      <c r="A2646" s="25" t="s">
        <v>62</v>
      </c>
      <c r="B2646" s="20" t="n">
        <v>50</v>
      </c>
      <c r="C2646" s="22" t="n">
        <v>42857</v>
      </c>
      <c r="D2646" s="11" t="n">
        <v>257.87</v>
      </c>
      <c r="E2646" s="20" t="n">
        <f aca="false">SUM(B2646*D2646)</f>
        <v>12893.5</v>
      </c>
      <c r="F2646" s="22" t="n">
        <v>43293</v>
      </c>
      <c r="G2646" s="11" t="n">
        <v>306.73</v>
      </c>
      <c r="H2646" s="23" t="n">
        <f aca="false">SUM(B2646*G2646)</f>
        <v>15336.5</v>
      </c>
      <c r="I2646" s="24" t="n">
        <f aca="false">SUM(H2646-E2646)</f>
        <v>2443</v>
      </c>
      <c r="J2646" s="11" t="str">
        <f aca="false">IF(SUM(+F2646-C2646)&lt;365,"ST","LT")</f>
        <v>LT</v>
      </c>
      <c r="K2646" s="25"/>
      <c r="L2646" s="25"/>
      <c r="M2646" s="25"/>
      <c r="N2646" s="11"/>
      <c r="O2646" s="25"/>
      <c r="P2646" s="25"/>
      <c r="Q2646" s="25"/>
      <c r="R2646" s="25"/>
      <c r="S2646" s="25"/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</row>
    <row r="2647" customFormat="false" ht="15.75" hidden="false" customHeight="true" outlineLevel="0" collapsed="false">
      <c r="A2647" s="25" t="s">
        <v>228</v>
      </c>
      <c r="B2647" s="11" t="n">
        <v>25</v>
      </c>
      <c r="C2647" s="22" t="n">
        <v>40549</v>
      </c>
      <c r="D2647" s="11" t="n">
        <v>253.08</v>
      </c>
      <c r="E2647" s="20" t="n">
        <f aca="false">SUM(B2647*D2647)</f>
        <v>6327</v>
      </c>
      <c r="F2647" s="22" t="n">
        <v>43293</v>
      </c>
      <c r="G2647" s="11" t="n">
        <v>223.16</v>
      </c>
      <c r="H2647" s="23" t="n">
        <f aca="false">SUM(B2647*G2647)</f>
        <v>5579</v>
      </c>
      <c r="I2647" s="24" t="n">
        <f aca="false">SUM(H2647-E2647)</f>
        <v>-748</v>
      </c>
      <c r="J2647" s="11" t="str">
        <f aca="false">IF(SUM(+F2647-C2647)&lt;365,"ST","LT")</f>
        <v>LT</v>
      </c>
      <c r="K2647" s="25" t="s">
        <v>80</v>
      </c>
      <c r="L2647" s="25"/>
      <c r="M2647" s="25"/>
      <c r="N2647" s="11"/>
      <c r="O2647" s="25"/>
      <c r="P2647" s="25"/>
      <c r="Q2647" s="25"/>
      <c r="R2647" s="25"/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</row>
    <row r="2648" customFormat="false" ht="15.75" hidden="false" customHeight="true" outlineLevel="0" collapsed="false">
      <c r="A2648" s="25" t="s">
        <v>228</v>
      </c>
      <c r="B2648" s="11" t="n">
        <v>25</v>
      </c>
      <c r="C2648" s="22" t="n">
        <v>42217</v>
      </c>
      <c r="D2648" s="11" t="n">
        <v>91.76</v>
      </c>
      <c r="E2648" s="20" t="n">
        <f aca="false">SUM(B2648*D2648)</f>
        <v>2294</v>
      </c>
      <c r="F2648" s="22" t="n">
        <v>43293</v>
      </c>
      <c r="G2648" s="11" t="n">
        <v>223.16</v>
      </c>
      <c r="H2648" s="23" t="n">
        <f aca="false">SUM(B2648*G2648)</f>
        <v>5579</v>
      </c>
      <c r="I2648" s="24" t="n">
        <f aca="false">SUM(H2648-E2648)</f>
        <v>3285</v>
      </c>
      <c r="J2648" s="11" t="str">
        <f aca="false">IF(SUM(+F2648-C2648)&lt;365,"ST","LT")</f>
        <v>LT</v>
      </c>
      <c r="K2648" s="25"/>
      <c r="L2648" s="25"/>
      <c r="M2648" s="25"/>
      <c r="N2648" s="11"/>
      <c r="O2648" s="25"/>
      <c r="P2648" s="25"/>
      <c r="Q2648" s="25"/>
      <c r="R2648" s="25"/>
      <c r="S2648" s="25"/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</row>
    <row r="2649" customFormat="false" ht="15.75" hidden="false" customHeight="true" outlineLevel="0" collapsed="false">
      <c r="A2649" s="25" t="s">
        <v>170</v>
      </c>
      <c r="B2649" s="11" t="n">
        <v>100</v>
      </c>
      <c r="C2649" s="22" t="n">
        <v>42298</v>
      </c>
      <c r="D2649" s="11" t="n">
        <v>57.84</v>
      </c>
      <c r="E2649" s="20" t="n">
        <f aca="false">SUM(B2649*D2649)</f>
        <v>5784</v>
      </c>
      <c r="F2649" s="22" t="n">
        <v>43298</v>
      </c>
      <c r="G2649" s="11" t="n">
        <v>87.64</v>
      </c>
      <c r="H2649" s="23" t="n">
        <f aca="false">SUM(B2649*G2649)</f>
        <v>8764</v>
      </c>
      <c r="I2649" s="24" t="n">
        <f aca="false">SUM(H2649-E2649)</f>
        <v>2980</v>
      </c>
      <c r="J2649" s="11" t="str">
        <f aca="false">IF(SUM(+F2649-C2649)&lt;365,"ST","LT")</f>
        <v>LT</v>
      </c>
      <c r="K2649" s="25"/>
      <c r="L2649" s="25"/>
      <c r="M2649" s="25"/>
      <c r="N2649" s="11"/>
      <c r="O2649" s="25"/>
      <c r="P2649" s="25"/>
      <c r="Q2649" s="25"/>
      <c r="R2649" s="25"/>
      <c r="S2649" s="25"/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</row>
    <row r="2650" customFormat="false" ht="15.75" hidden="false" customHeight="true" outlineLevel="0" collapsed="false">
      <c r="A2650" s="25" t="s">
        <v>24</v>
      </c>
      <c r="B2650" s="11" t="n">
        <v>100</v>
      </c>
      <c r="C2650" s="22" t="n">
        <v>42579</v>
      </c>
      <c r="D2650" s="11" t="n">
        <v>39.3</v>
      </c>
      <c r="E2650" s="20" t="n">
        <f aca="false">SUM(B2650*D2650)</f>
        <v>3930</v>
      </c>
      <c r="F2650" s="22" t="n">
        <v>43305</v>
      </c>
      <c r="G2650" s="11" t="n">
        <v>172.15</v>
      </c>
      <c r="H2650" s="23" t="n">
        <f aca="false">SUM(B2650*G2650)</f>
        <v>17215</v>
      </c>
      <c r="I2650" s="24" t="n">
        <f aca="false">SUM(H2650-E2650)</f>
        <v>13285</v>
      </c>
      <c r="J2650" s="11" t="str">
        <f aca="false">IF(SUM(+F2650-C2650)&lt;365,"ST","LT")</f>
        <v>LT</v>
      </c>
      <c r="K2650" s="25"/>
      <c r="L2650" s="25"/>
      <c r="M2650" s="25"/>
      <c r="N2650" s="11"/>
      <c r="O2650" s="25"/>
      <c r="P2650" s="25"/>
      <c r="Q2650" s="25"/>
      <c r="R2650" s="25"/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</row>
    <row r="2651" customFormat="false" ht="15.75" hidden="false" customHeight="true" outlineLevel="0" collapsed="false">
      <c r="A2651" s="25" t="s">
        <v>276</v>
      </c>
      <c r="B2651" s="20" t="n">
        <v>50</v>
      </c>
      <c r="C2651" s="22" t="n">
        <v>40235</v>
      </c>
      <c r="D2651" s="11" t="n">
        <v>235.52</v>
      </c>
      <c r="E2651" s="20" t="n">
        <f aca="false">SUM(B2651*D2651)</f>
        <v>11776</v>
      </c>
      <c r="F2651" s="22" t="n">
        <v>43308</v>
      </c>
      <c r="G2651" s="11" t="n">
        <v>299.83</v>
      </c>
      <c r="H2651" s="23" t="n">
        <f aca="false">SUM(B2651*G2651)</f>
        <v>14991.5</v>
      </c>
      <c r="I2651" s="24" t="n">
        <f aca="false">SUM(H2651-E2651)</f>
        <v>3215.5</v>
      </c>
      <c r="J2651" s="11" t="str">
        <f aca="false">IF(SUM(+F2651-C2651)&lt;365,"ST","LT")</f>
        <v>LT</v>
      </c>
      <c r="K2651" s="25"/>
      <c r="L2651" s="25"/>
      <c r="M2651" s="25"/>
      <c r="N2651" s="11"/>
      <c r="O2651" s="25"/>
      <c r="P2651" s="25"/>
      <c r="Q2651" s="25"/>
      <c r="R2651" s="25"/>
      <c r="S2651" s="25"/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</row>
    <row r="2652" customFormat="false" ht="18" hidden="false" customHeight="true" outlineLevel="0" collapsed="false">
      <c r="A2652" s="25" t="s">
        <v>490</v>
      </c>
      <c r="B2652" s="11" t="n">
        <v>10</v>
      </c>
      <c r="C2652" s="22" t="n">
        <v>41466</v>
      </c>
      <c r="D2652" s="11" t="n">
        <v>298.17</v>
      </c>
      <c r="E2652" s="20" t="n">
        <f aca="false">SUM(B2652*D2652)</f>
        <v>2981.7</v>
      </c>
      <c r="F2652" s="22" t="n">
        <v>43312</v>
      </c>
      <c r="G2652" s="11" t="n">
        <v>674.9</v>
      </c>
      <c r="H2652" s="23" t="n">
        <f aca="false">SUM(B2652*G2652)</f>
        <v>6749</v>
      </c>
      <c r="I2652" s="24" t="n">
        <f aca="false">SUM(H2652-E2652)</f>
        <v>3767.3</v>
      </c>
      <c r="J2652" s="11" t="str">
        <f aca="false">IF(SUM(+F2652-C2652)&lt;365,"ST","LT")</f>
        <v>LT</v>
      </c>
      <c r="K2652" s="25" t="s">
        <v>498</v>
      </c>
      <c r="L2652" s="25"/>
      <c r="M2652" s="25"/>
      <c r="N2652" s="22" t="n">
        <v>41466</v>
      </c>
      <c r="O2652" s="38" t="s">
        <v>499</v>
      </c>
      <c r="P2652" s="35"/>
      <c r="Q2652" s="25"/>
      <c r="R2652" s="25"/>
      <c r="S2652" s="25"/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</row>
    <row r="2653" customFormat="false" ht="18" hidden="false" customHeight="true" outlineLevel="0" collapsed="false">
      <c r="A2653" s="25" t="s">
        <v>490</v>
      </c>
      <c r="B2653" s="11" t="n">
        <v>15</v>
      </c>
      <c r="C2653" s="22" t="n">
        <v>41466</v>
      </c>
      <c r="D2653" s="11" t="n">
        <v>322.46</v>
      </c>
      <c r="E2653" s="20" t="n">
        <f aca="false">SUM(B2653*D2653)</f>
        <v>4836.9</v>
      </c>
      <c r="F2653" s="22" t="n">
        <v>43312</v>
      </c>
      <c r="G2653" s="11" t="n">
        <v>674.9</v>
      </c>
      <c r="H2653" s="23" t="n">
        <f aca="false">SUM(B2653*G2653)</f>
        <v>10123.5</v>
      </c>
      <c r="I2653" s="24" t="n">
        <f aca="false">SUM(H2653-E2653)</f>
        <v>5286.6</v>
      </c>
      <c r="J2653" s="11" t="str">
        <f aca="false">IF(SUM(+F2653-C2653)&lt;365,"ST","LT")</f>
        <v>LT</v>
      </c>
      <c r="K2653" s="25"/>
      <c r="L2653" s="25"/>
      <c r="M2653" s="25"/>
      <c r="N2653" s="22"/>
      <c r="O2653" s="38"/>
      <c r="P2653" s="35"/>
      <c r="Q2653" s="25"/>
      <c r="R2653" s="25"/>
      <c r="S2653" s="25"/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</row>
    <row r="2654" customFormat="false" ht="15.75" hidden="false" customHeight="true" outlineLevel="0" collapsed="false">
      <c r="A2654" s="25" t="s">
        <v>415</v>
      </c>
      <c r="B2654" s="20" t="n">
        <v>5</v>
      </c>
      <c r="C2654" s="22" t="n">
        <v>39983</v>
      </c>
      <c r="D2654" s="11" t="n">
        <v>2014.02</v>
      </c>
      <c r="E2654" s="20" t="n">
        <f aca="false">SUM(B2654*D2654)</f>
        <v>10070.1</v>
      </c>
      <c r="F2654" s="22" t="n">
        <v>43312</v>
      </c>
      <c r="G2654" s="11" t="n">
        <v>1170.16</v>
      </c>
      <c r="H2654" s="23" t="n">
        <f aca="false">SUM(B2654*G2654)</f>
        <v>5850.8</v>
      </c>
      <c r="I2654" s="24" t="n">
        <f aca="false">SUM(H2654-E2654)</f>
        <v>-4219.3</v>
      </c>
      <c r="J2654" s="11" t="str">
        <f aca="false">IF(SUM(+F2654-C2654)&lt;365,"ST","LT")</f>
        <v>LT</v>
      </c>
      <c r="K2654" s="25"/>
      <c r="L2654" s="25"/>
      <c r="M2654" s="25"/>
      <c r="N2654" s="11"/>
      <c r="O2654" s="25"/>
      <c r="P2654" s="25"/>
      <c r="Q2654" s="25"/>
      <c r="R2654" s="25"/>
      <c r="S2654" s="25"/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</row>
    <row r="2655" customFormat="false" ht="15.75" hidden="false" customHeight="true" outlineLevel="0" collapsed="false">
      <c r="A2655" s="25" t="s">
        <v>415</v>
      </c>
      <c r="B2655" s="20" t="n">
        <v>5</v>
      </c>
      <c r="C2655" s="22" t="n">
        <v>40073</v>
      </c>
      <c r="D2655" s="11" t="n">
        <v>2137.13</v>
      </c>
      <c r="E2655" s="20" t="n">
        <f aca="false">SUM(B2655*D2655)</f>
        <v>10685.65</v>
      </c>
      <c r="F2655" s="22" t="n">
        <v>43312</v>
      </c>
      <c r="G2655" s="11" t="n">
        <v>1170.16</v>
      </c>
      <c r="H2655" s="23" t="n">
        <f aca="false">SUM(B2655*G2655)</f>
        <v>5850.8</v>
      </c>
      <c r="I2655" s="24" t="n">
        <f aca="false">SUM(H2655-E2655)</f>
        <v>-4834.85</v>
      </c>
      <c r="J2655" s="11" t="str">
        <f aca="false">IF(SUM(+F2655-C2655)&lt;365,"ST","LT")</f>
        <v>LT</v>
      </c>
      <c r="K2655" s="25"/>
      <c r="L2655" s="25"/>
      <c r="M2655" s="25"/>
      <c r="N2655" s="11"/>
      <c r="O2655" s="25"/>
      <c r="P2655" s="25"/>
      <c r="Q2655" s="25"/>
      <c r="R2655" s="25"/>
      <c r="S2655" s="25"/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</row>
    <row r="2656" customFormat="false" ht="15.75" hidden="false" customHeight="true" outlineLevel="0" collapsed="false">
      <c r="A2656" s="25" t="s">
        <v>147</v>
      </c>
      <c r="B2656" s="20" t="n">
        <v>50</v>
      </c>
      <c r="C2656" s="22" t="n">
        <v>42285</v>
      </c>
      <c r="D2656" s="11" t="n">
        <v>145.47</v>
      </c>
      <c r="E2656" s="20" t="n">
        <f aca="false">SUM(B2656*D2656)</f>
        <v>7273.5</v>
      </c>
      <c r="F2656" s="22" t="n">
        <v>43313</v>
      </c>
      <c r="G2656" s="11" t="n">
        <v>228.28</v>
      </c>
      <c r="H2656" s="23" t="n">
        <f aca="false">SUM(B2656*G2656)</f>
        <v>11414</v>
      </c>
      <c r="I2656" s="24" t="n">
        <f aca="false">SUM(H2656-E2656)</f>
        <v>4140.5</v>
      </c>
      <c r="J2656" s="11" t="str">
        <f aca="false">IF(SUM(+F2656-C2656)&lt;365,"ST","LT")</f>
        <v>LT</v>
      </c>
      <c r="K2656" s="25"/>
      <c r="L2656" s="25"/>
      <c r="M2656" s="25"/>
      <c r="N2656" s="11"/>
      <c r="O2656" s="25"/>
      <c r="P2656" s="25"/>
      <c r="Q2656" s="25"/>
      <c r="R2656" s="25"/>
      <c r="S2656" s="25"/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</row>
    <row r="2657" customFormat="false" ht="15.75" hidden="false" customHeight="true" outlineLevel="0" collapsed="false">
      <c r="A2657" s="25" t="s">
        <v>305</v>
      </c>
      <c r="B2657" s="11" t="n">
        <v>50</v>
      </c>
      <c r="C2657" s="22" t="n">
        <v>42562</v>
      </c>
      <c r="D2657" s="11" t="n">
        <v>149.34</v>
      </c>
      <c r="E2657" s="20" t="n">
        <f aca="false">SUM(B2657*D2657)</f>
        <v>7467</v>
      </c>
      <c r="F2657" s="22" t="n">
        <v>43313</v>
      </c>
      <c r="G2657" s="11" t="n">
        <v>304.2</v>
      </c>
      <c r="H2657" s="23" t="n">
        <f aca="false">SUM(B2657*G2657)</f>
        <v>15210</v>
      </c>
      <c r="I2657" s="24" t="n">
        <f aca="false">SUM(H2657-E2657)</f>
        <v>7743</v>
      </c>
      <c r="J2657" s="11" t="str">
        <f aca="false">IF(SUM(+F2657-C2657)&lt;365,"ST","LT")</f>
        <v>LT</v>
      </c>
      <c r="K2657" s="25"/>
      <c r="L2657" s="25"/>
      <c r="M2657" s="25"/>
      <c r="N2657" s="11"/>
      <c r="O2657" s="25"/>
      <c r="P2657" s="25"/>
      <c r="Q2657" s="25"/>
      <c r="R2657" s="25"/>
      <c r="S2657" s="25"/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</row>
    <row r="2658" customFormat="false" ht="15.75" hidden="false" customHeight="true" outlineLevel="0" collapsed="false">
      <c r="A2658" s="25" t="s">
        <v>43</v>
      </c>
      <c r="B2658" s="11" t="n">
        <v>25</v>
      </c>
      <c r="C2658" s="22" t="n">
        <v>42356</v>
      </c>
      <c r="D2658" s="11" t="n">
        <v>438.18</v>
      </c>
      <c r="E2658" s="20" t="n">
        <f aca="false">SUM(B2658*D2658)</f>
        <v>10954.5</v>
      </c>
      <c r="F2658" s="22" t="n">
        <v>43319</v>
      </c>
      <c r="G2658" s="11" t="n">
        <v>599.72</v>
      </c>
      <c r="H2658" s="23" t="n">
        <f aca="false">SUM(B2658*G2658)</f>
        <v>14993</v>
      </c>
      <c r="I2658" s="24" t="n">
        <f aca="false">SUM(H2658-E2658)</f>
        <v>4038.5</v>
      </c>
      <c r="J2658" s="11" t="str">
        <f aca="false">IF(SUM(+F2658-C2658)&lt;365,"ST","LT")</f>
        <v>LT</v>
      </c>
      <c r="K2658" s="25"/>
      <c r="L2658" s="25"/>
      <c r="M2658" s="25"/>
      <c r="N2658" s="11"/>
      <c r="O2658" s="25"/>
      <c r="P2658" s="25"/>
      <c r="Q2658" s="25"/>
      <c r="R2658" s="25"/>
      <c r="S2658" s="25"/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</row>
    <row r="2659" customFormat="false" ht="15.75" hidden="false" customHeight="true" outlineLevel="0" collapsed="false">
      <c r="A2659" s="25" t="s">
        <v>339</v>
      </c>
      <c r="B2659" s="11" t="n">
        <v>5</v>
      </c>
      <c r="C2659" s="22" t="n">
        <v>42478</v>
      </c>
      <c r="D2659" s="11" t="n">
        <v>653.25</v>
      </c>
      <c r="E2659" s="20" t="n">
        <f aca="false">SUM(B2659*D2659)</f>
        <v>3266.25</v>
      </c>
      <c r="F2659" s="22" t="n">
        <v>43320</v>
      </c>
      <c r="G2659" s="11" t="n">
        <v>2952.69</v>
      </c>
      <c r="H2659" s="23" t="n">
        <f aca="false">SUM(B2659*G2659)</f>
        <v>14763.45</v>
      </c>
      <c r="I2659" s="24" t="n">
        <f aca="false">SUM(H2659-E2659)</f>
        <v>11497.2</v>
      </c>
      <c r="J2659" s="11" t="str">
        <f aca="false">IF(SUM(+F2659-C2659)&lt;365,"ST","LT")</f>
        <v>LT</v>
      </c>
      <c r="K2659" s="25"/>
      <c r="L2659" s="25"/>
      <c r="M2659" s="25"/>
      <c r="N2659" s="11"/>
      <c r="O2659" s="25"/>
      <c r="P2659" s="25"/>
      <c r="Q2659" s="25"/>
      <c r="R2659" s="25"/>
      <c r="S2659" s="25"/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</row>
    <row r="2660" customFormat="false" ht="15.75" hidden="false" customHeight="true" outlineLevel="0" collapsed="false">
      <c r="A2660" s="25" t="s">
        <v>240</v>
      </c>
      <c r="B2660" s="20" t="n">
        <v>50</v>
      </c>
      <c r="C2660" s="22" t="n">
        <v>40487</v>
      </c>
      <c r="D2660" s="11" t="n">
        <v>255.81</v>
      </c>
      <c r="E2660" s="20" t="n">
        <f aca="false">SUM(B2660*D2660)</f>
        <v>12790.5</v>
      </c>
      <c r="F2660" s="22" t="n">
        <v>43321</v>
      </c>
      <c r="G2660" s="11" t="n">
        <v>332.49</v>
      </c>
      <c r="H2660" s="23" t="n">
        <f aca="false">SUM(B2660*G2660)</f>
        <v>16624.5</v>
      </c>
      <c r="I2660" s="24" t="n">
        <f aca="false">SUM(H2660-E2660)</f>
        <v>3834</v>
      </c>
      <c r="J2660" s="11" t="str">
        <f aca="false">IF(SUM(+F2660-C2660)&lt;365,"ST","LT")</f>
        <v>LT</v>
      </c>
      <c r="K2660" s="25"/>
      <c r="L2660" s="25"/>
      <c r="M2660" s="25"/>
      <c r="N2660" s="11"/>
      <c r="O2660" s="25"/>
      <c r="P2660" s="25"/>
      <c r="Q2660" s="25"/>
      <c r="R2660" s="25"/>
      <c r="S2660" s="25"/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</row>
    <row r="2661" customFormat="false" ht="15.75" hidden="false" customHeight="true" outlineLevel="0" collapsed="false">
      <c r="A2661" s="25" t="s">
        <v>24</v>
      </c>
      <c r="B2661" s="11" t="n">
        <v>100</v>
      </c>
      <c r="C2661" s="22" t="n">
        <v>42579</v>
      </c>
      <c r="D2661" s="11" t="n">
        <v>39.3</v>
      </c>
      <c r="E2661" s="20" t="n">
        <f aca="false">SUM(B2661*D2661)</f>
        <v>3930</v>
      </c>
      <c r="F2661" s="22" t="n">
        <v>43339</v>
      </c>
      <c r="G2661" s="11" t="n">
        <v>199.19</v>
      </c>
      <c r="H2661" s="23" t="n">
        <f aca="false">SUM(B2661*G2661)</f>
        <v>19919</v>
      </c>
      <c r="I2661" s="24" t="n">
        <f aca="false">SUM(H2661-E2661)</f>
        <v>15989</v>
      </c>
      <c r="J2661" s="11" t="str">
        <f aca="false">IF(SUM(+F2661-C2661)&lt;365,"ST","LT")</f>
        <v>LT</v>
      </c>
      <c r="K2661" s="25"/>
      <c r="L2661" s="25"/>
      <c r="M2661" s="25"/>
      <c r="N2661" s="11"/>
      <c r="O2661" s="25"/>
      <c r="P2661" s="25"/>
      <c r="Q2661" s="25"/>
      <c r="R2661" s="25"/>
      <c r="S2661" s="25"/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</row>
    <row r="2662" customFormat="false" ht="15.75" hidden="false" customHeight="true" outlineLevel="0" collapsed="false">
      <c r="A2662" s="25" t="s">
        <v>176</v>
      </c>
      <c r="B2662" s="11" t="n">
        <v>250</v>
      </c>
      <c r="C2662" s="22" t="n">
        <v>42591</v>
      </c>
      <c r="D2662" s="11" t="n">
        <v>21.96</v>
      </c>
      <c r="E2662" s="20" t="n">
        <f aca="false">SUM(B2662*D2662)</f>
        <v>5490</v>
      </c>
      <c r="F2662" s="22" t="n">
        <v>43346</v>
      </c>
      <c r="G2662" s="11" t="n">
        <v>54.59</v>
      </c>
      <c r="H2662" s="23" t="n">
        <f aca="false">SUM(B2662*G2662)</f>
        <v>13647.5</v>
      </c>
      <c r="I2662" s="24" t="n">
        <f aca="false">SUM(H2662-E2662)</f>
        <v>8157.5</v>
      </c>
      <c r="J2662" s="11" t="str">
        <f aca="false">IF(SUM(+F2662-C2662)&lt;365,"ST","LT")</f>
        <v>LT</v>
      </c>
      <c r="K2662" s="25"/>
      <c r="L2662" s="25"/>
      <c r="M2662" s="25"/>
      <c r="N2662" s="11"/>
      <c r="O2662" s="25"/>
      <c r="P2662" s="25"/>
      <c r="Q2662" s="25"/>
      <c r="R2662" s="25"/>
      <c r="S2662" s="25"/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</row>
    <row r="2663" customFormat="false" ht="15.75" hidden="false" customHeight="true" outlineLevel="0" collapsed="false">
      <c r="A2663" s="25" t="s">
        <v>136</v>
      </c>
      <c r="B2663" s="11" t="n">
        <v>50</v>
      </c>
      <c r="C2663" s="22" t="n">
        <v>42703</v>
      </c>
      <c r="D2663" s="11" t="n">
        <v>164.62</v>
      </c>
      <c r="E2663" s="20" t="n">
        <f aca="false">SUM(B2663*D2663)</f>
        <v>8231</v>
      </c>
      <c r="F2663" s="22" t="n">
        <v>43347</v>
      </c>
      <c r="G2663" s="11" t="n">
        <v>222.82</v>
      </c>
      <c r="H2663" s="23" t="n">
        <f aca="false">SUM(B2663*G2663)</f>
        <v>11141</v>
      </c>
      <c r="I2663" s="24" t="n">
        <f aca="false">SUM(H2663-E2663)</f>
        <v>2910</v>
      </c>
      <c r="J2663" s="11" t="str">
        <f aca="false">IF(SUM(+F2663-C2663)&lt;365,"ST","LT")</f>
        <v>LT</v>
      </c>
      <c r="K2663" s="25"/>
      <c r="L2663" s="25"/>
      <c r="M2663" s="25"/>
      <c r="N2663" s="11"/>
      <c r="O2663" s="25"/>
      <c r="P2663" s="25"/>
      <c r="Q2663" s="25"/>
      <c r="R2663" s="25"/>
      <c r="S2663" s="25"/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</row>
    <row r="2664" customFormat="false" ht="15.75" hidden="false" customHeight="true" outlineLevel="0" collapsed="false">
      <c r="A2664" s="25" t="s">
        <v>302</v>
      </c>
      <c r="B2664" s="11" t="n">
        <v>12</v>
      </c>
      <c r="C2664" s="22" t="n">
        <v>40983</v>
      </c>
      <c r="D2664" s="11" t="n">
        <v>481.4</v>
      </c>
      <c r="E2664" s="20" t="n">
        <f aca="false">SUM(B2664*D2664)</f>
        <v>5776.8</v>
      </c>
      <c r="F2664" s="22" t="n">
        <v>43349</v>
      </c>
      <c r="G2664" s="11" t="n">
        <v>890.27</v>
      </c>
      <c r="H2664" s="23" t="n">
        <f aca="false">SUM(B2664*G2664)</f>
        <v>10683.24</v>
      </c>
      <c r="I2664" s="24" t="n">
        <f aca="false">SUM(H2664-E2664)</f>
        <v>4906.44</v>
      </c>
      <c r="J2664" s="11" t="str">
        <f aca="false">IF(SUM(+F2664-C2664)&lt;365,"ST","LT")</f>
        <v>LT</v>
      </c>
      <c r="K2664" s="25"/>
      <c r="L2664" s="25"/>
      <c r="M2664" s="25"/>
      <c r="N2664" s="11"/>
      <c r="O2664" s="25"/>
      <c r="P2664" s="25"/>
      <c r="Q2664" s="25"/>
      <c r="R2664" s="25"/>
      <c r="S2664" s="25"/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</row>
    <row r="2665" customFormat="false" ht="15.75" hidden="false" customHeight="true" outlineLevel="0" collapsed="false">
      <c r="A2665" s="25" t="s">
        <v>302</v>
      </c>
      <c r="B2665" s="11" t="n">
        <v>13</v>
      </c>
      <c r="C2665" s="22" t="n">
        <v>40987</v>
      </c>
      <c r="D2665" s="11" t="n">
        <v>472.35</v>
      </c>
      <c r="E2665" s="20" t="n">
        <f aca="false">SUM(B2665*D2665)</f>
        <v>6140.55</v>
      </c>
      <c r="F2665" s="22" t="n">
        <v>43349</v>
      </c>
      <c r="G2665" s="11" t="n">
        <v>890.27</v>
      </c>
      <c r="H2665" s="23" t="n">
        <f aca="false">SUM(B2665*G2665)</f>
        <v>11573.51</v>
      </c>
      <c r="I2665" s="24" t="n">
        <f aca="false">SUM(H2665-E2665)</f>
        <v>5432.96</v>
      </c>
      <c r="J2665" s="11" t="str">
        <f aca="false">IF(SUM(+F2665-C2665)&lt;365,"ST","LT")</f>
        <v>LT</v>
      </c>
      <c r="K2665" s="25"/>
      <c r="L2665" s="25"/>
      <c r="M2665" s="25"/>
      <c r="N2665" s="11"/>
      <c r="O2665" s="25"/>
      <c r="P2665" s="25"/>
      <c r="Q2665" s="25"/>
      <c r="R2665" s="25"/>
      <c r="S2665" s="25"/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</row>
    <row r="2666" customFormat="false" ht="15.75" hidden="false" customHeight="true" outlineLevel="0" collapsed="false">
      <c r="A2666" s="25" t="s">
        <v>364</v>
      </c>
      <c r="B2666" s="11" t="n">
        <v>100</v>
      </c>
      <c r="C2666" s="22" t="n">
        <v>41883</v>
      </c>
      <c r="D2666" s="11" t="n">
        <v>36.38</v>
      </c>
      <c r="E2666" s="20" t="n">
        <f aca="false">SUM(B2666*D2666)</f>
        <v>3638</v>
      </c>
      <c r="F2666" s="22" t="n">
        <v>43350</v>
      </c>
      <c r="G2666" s="11" t="n">
        <v>28.53</v>
      </c>
      <c r="H2666" s="23" t="n">
        <f aca="false">SUM(B2666*G2666)</f>
        <v>2853</v>
      </c>
      <c r="I2666" s="24" t="n">
        <f aca="false">SUM(H2666-E2666)</f>
        <v>-785.000000000001</v>
      </c>
      <c r="J2666" s="11" t="str">
        <f aca="false">IF(SUM(+F2666-C2666)&lt;365,"ST","LT")</f>
        <v>LT</v>
      </c>
      <c r="K2666" s="25"/>
      <c r="L2666" s="25"/>
      <c r="M2666" s="25"/>
      <c r="N2666" s="11"/>
      <c r="O2666" s="25"/>
      <c r="P2666" s="25"/>
      <c r="Q2666" s="25"/>
      <c r="R2666" s="25"/>
      <c r="S2666" s="25"/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</row>
    <row r="2667" customFormat="false" ht="15.75" hidden="false" customHeight="true" outlineLevel="0" collapsed="false">
      <c r="A2667" s="25" t="s">
        <v>369</v>
      </c>
      <c r="B2667" s="20" t="n">
        <v>200</v>
      </c>
      <c r="C2667" s="22" t="n">
        <v>40632</v>
      </c>
      <c r="D2667" s="11" t="n">
        <v>27.74</v>
      </c>
      <c r="E2667" s="20" t="n">
        <f aca="false">SUM(B2667*D2667)</f>
        <v>5548</v>
      </c>
      <c r="F2667" s="22" t="n">
        <v>43350</v>
      </c>
      <c r="G2667" s="11" t="n">
        <v>7.05</v>
      </c>
      <c r="H2667" s="23" t="n">
        <f aca="false">SUM(B2667*G2667)</f>
        <v>1410</v>
      </c>
      <c r="I2667" s="24" t="n">
        <f aca="false">SUM(H2667-E2667)</f>
        <v>-4138</v>
      </c>
      <c r="J2667" s="11" t="str">
        <f aca="false">IF(SUM(+F2667-C2667)&lt;365,"ST","LT")</f>
        <v>LT</v>
      </c>
      <c r="K2667" s="25"/>
      <c r="L2667" s="25"/>
      <c r="M2667" s="25"/>
      <c r="N2667" s="11"/>
      <c r="O2667" s="25"/>
      <c r="P2667" s="25"/>
      <c r="Q2667" s="25"/>
      <c r="R2667" s="25"/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</row>
    <row r="2668" customFormat="false" ht="15.75" hidden="false" customHeight="true" outlineLevel="0" collapsed="false">
      <c r="A2668" s="25" t="s">
        <v>545</v>
      </c>
      <c r="B2668" s="20" t="n">
        <v>100</v>
      </c>
      <c r="C2668" s="22" t="n">
        <v>41150</v>
      </c>
      <c r="D2668" s="11" t="n">
        <v>71.05</v>
      </c>
      <c r="E2668" s="20" t="n">
        <f aca="false">SUM(B2668*D2668)</f>
        <v>7105</v>
      </c>
      <c r="F2668" s="22" t="n">
        <v>43350</v>
      </c>
      <c r="G2668" s="11" t="n">
        <v>11.89</v>
      </c>
      <c r="H2668" s="23" t="n">
        <f aca="false">SUM(B2668*G2668)</f>
        <v>1189</v>
      </c>
      <c r="I2668" s="24" t="n">
        <f aca="false">SUM(H2668-E2668)</f>
        <v>-5916</v>
      </c>
      <c r="J2668" s="11" t="str">
        <f aca="false">IF(SUM(+F2668-C2668)&lt;365,"ST","LT")</f>
        <v>LT</v>
      </c>
      <c r="K2668" s="25"/>
      <c r="L2668" s="25"/>
      <c r="M2668" s="25"/>
      <c r="N2668" s="11"/>
      <c r="O2668" s="25"/>
      <c r="P2668" s="25"/>
      <c r="Q2668" s="25"/>
      <c r="R2668" s="25"/>
      <c r="S2668" s="25"/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</row>
    <row r="2669" customFormat="false" ht="15.75" hidden="false" customHeight="true" outlineLevel="0" collapsed="false">
      <c r="A2669" s="25" t="s">
        <v>554</v>
      </c>
      <c r="B2669" s="11" t="n">
        <v>15</v>
      </c>
      <c r="C2669" s="22" t="n">
        <v>42902</v>
      </c>
      <c r="D2669" s="11" t="n">
        <v>0</v>
      </c>
      <c r="E2669" s="20" t="n">
        <f aca="false">SUM(B2669*D2669)</f>
        <v>0</v>
      </c>
      <c r="F2669" s="22" t="n">
        <v>43364</v>
      </c>
      <c r="G2669" s="11" t="n">
        <v>331.25</v>
      </c>
      <c r="H2669" s="23" t="n">
        <f aca="false">SUM(B2669*G2669)</f>
        <v>4968.75</v>
      </c>
      <c r="I2669" s="24" t="n">
        <f aca="false">SUM(H2669-E2669)</f>
        <v>4968.75</v>
      </c>
      <c r="J2669" s="11" t="str">
        <f aca="false">IF(SUM(+F2669-C2669)&lt;365,"ST","LT")</f>
        <v>LT</v>
      </c>
      <c r="K2669" s="25" t="s">
        <v>94</v>
      </c>
      <c r="L2669" s="25"/>
      <c r="M2669" s="25"/>
      <c r="N2669" s="11"/>
      <c r="O2669" s="25"/>
      <c r="P2669" s="25"/>
      <c r="Q2669" s="25"/>
      <c r="R2669" s="25"/>
      <c r="S2669" s="25"/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</row>
    <row r="2670" customFormat="false" ht="15.75" hidden="false" customHeight="true" outlineLevel="0" collapsed="false">
      <c r="A2670" s="25" t="s">
        <v>367</v>
      </c>
      <c r="B2670" s="20" t="n">
        <v>100</v>
      </c>
      <c r="C2670" s="22" t="n">
        <v>40066</v>
      </c>
      <c r="D2670" s="11" t="n">
        <v>72.76</v>
      </c>
      <c r="E2670" s="20" t="n">
        <f aca="false">SUM(B2670*D2670)</f>
        <v>7276</v>
      </c>
      <c r="F2670" s="22" t="n">
        <v>43370</v>
      </c>
      <c r="G2670" s="11" t="n">
        <v>78.5</v>
      </c>
      <c r="H2670" s="23" t="n">
        <f aca="false">SUM(B2670*G2670)</f>
        <v>7850</v>
      </c>
      <c r="I2670" s="24" t="n">
        <f aca="false">SUM(H2670-E2670)</f>
        <v>573.999999999999</v>
      </c>
      <c r="J2670" s="11" t="str">
        <f aca="false">IF(SUM(+F2670-C2670)&lt;365,"ST","LT")</f>
        <v>LT</v>
      </c>
      <c r="K2670" s="25"/>
      <c r="L2670" s="25"/>
      <c r="M2670" s="25"/>
      <c r="N2670" s="11"/>
      <c r="O2670" s="25"/>
      <c r="P2670" s="25"/>
      <c r="Q2670" s="25"/>
      <c r="R2670" s="25"/>
      <c r="S2670" s="25"/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</row>
    <row r="2671" customFormat="false" ht="15.75" hidden="false" customHeight="true" outlineLevel="0" collapsed="false">
      <c r="A2671" s="25" t="s">
        <v>228</v>
      </c>
      <c r="B2671" s="11" t="n">
        <v>50</v>
      </c>
      <c r="C2671" s="22" t="n">
        <v>42217</v>
      </c>
      <c r="D2671" s="11" t="n">
        <v>91.76</v>
      </c>
      <c r="E2671" s="20" t="n">
        <f aca="false">SUM(B2671*D2671)</f>
        <v>4588</v>
      </c>
      <c r="F2671" s="22" t="n">
        <v>43377</v>
      </c>
      <c r="G2671" s="11" t="n">
        <v>254.73</v>
      </c>
      <c r="H2671" s="23" t="n">
        <f aca="false">SUM(B2671*G2671)</f>
        <v>12736.5</v>
      </c>
      <c r="I2671" s="24" t="n">
        <f aca="false">SUM(H2671-E2671)</f>
        <v>8148.5</v>
      </c>
      <c r="J2671" s="11" t="str">
        <f aca="false">IF(SUM(+F2671-C2671)&lt;365,"ST","LT")</f>
        <v>LT</v>
      </c>
      <c r="K2671" s="25"/>
      <c r="L2671" s="25"/>
      <c r="M2671" s="25"/>
      <c r="N2671" s="11"/>
      <c r="O2671" s="25"/>
      <c r="P2671" s="25"/>
      <c r="Q2671" s="25"/>
      <c r="R2671" s="25"/>
      <c r="S2671" s="25"/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</row>
    <row r="2672" customFormat="false" ht="15.75" hidden="false" customHeight="true" outlineLevel="0" collapsed="false">
      <c r="A2672" s="25" t="s">
        <v>46</v>
      </c>
      <c r="B2672" s="20" t="n">
        <v>25</v>
      </c>
      <c r="C2672" s="22" t="n">
        <v>42261</v>
      </c>
      <c r="D2672" s="11" t="n">
        <v>252.71</v>
      </c>
      <c r="E2672" s="20" t="n">
        <f aca="false">SUM(B2672*D2672)</f>
        <v>6317.75</v>
      </c>
      <c r="F2672" s="22" t="n">
        <v>43382</v>
      </c>
      <c r="G2672" s="11" t="n">
        <v>491.78</v>
      </c>
      <c r="H2672" s="23" t="n">
        <f aca="false">SUM(B2672*G2672)</f>
        <v>12294.5</v>
      </c>
      <c r="I2672" s="24" t="n">
        <f aca="false">SUM(H2672-E2672)</f>
        <v>5976.75</v>
      </c>
      <c r="J2672" s="11" t="str">
        <f aca="false">IF(SUM(+F2672-C2672)&lt;365,"ST","LT")</f>
        <v>LT</v>
      </c>
      <c r="K2672" s="25"/>
      <c r="L2672" s="25"/>
      <c r="M2672" s="25"/>
      <c r="N2672" s="11"/>
      <c r="O2672" s="25"/>
      <c r="P2672" s="25"/>
      <c r="Q2672" s="25"/>
      <c r="R2672" s="25"/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</row>
    <row r="2673" customFormat="false" ht="15.75" hidden="false" customHeight="true" outlineLevel="0" collapsed="false">
      <c r="A2673" s="25" t="s">
        <v>46</v>
      </c>
      <c r="B2673" s="20" t="n">
        <v>25</v>
      </c>
      <c r="C2673" s="22" t="n">
        <v>42891</v>
      </c>
      <c r="D2673" s="11" t="n">
        <v>359.93</v>
      </c>
      <c r="E2673" s="20" t="n">
        <f aca="false">SUM(B2673*D2673)</f>
        <v>8998.25</v>
      </c>
      <c r="F2673" s="22" t="n">
        <v>43389</v>
      </c>
      <c r="G2673" s="11" t="n">
        <v>508.16</v>
      </c>
      <c r="H2673" s="23" t="n">
        <f aca="false">SUM(B2673*G2673)</f>
        <v>12704</v>
      </c>
      <c r="I2673" s="24" t="n">
        <f aca="false">SUM(H2673-E2673)</f>
        <v>3705.75</v>
      </c>
      <c r="J2673" s="11" t="str">
        <f aca="false">IF(SUM(+F2673-C2673)&lt;365,"ST","LT")</f>
        <v>LT</v>
      </c>
      <c r="K2673" s="25"/>
      <c r="L2673" s="25"/>
      <c r="M2673" s="25"/>
      <c r="N2673" s="11"/>
      <c r="O2673" s="25"/>
      <c r="P2673" s="25"/>
      <c r="Q2673" s="25"/>
      <c r="R2673" s="25"/>
      <c r="S2673" s="25"/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</row>
    <row r="2674" customFormat="false" ht="15.75" hidden="false" customHeight="true" outlineLevel="0" collapsed="false">
      <c r="A2674" s="25" t="s">
        <v>131</v>
      </c>
      <c r="B2674" s="11" t="n">
        <v>25</v>
      </c>
      <c r="C2674" s="22" t="n">
        <v>40537</v>
      </c>
      <c r="D2674" s="11" t="n">
        <v>118.09</v>
      </c>
      <c r="E2674" s="20" t="n">
        <f aca="false">SUM(B2674*D2674)</f>
        <v>2952.25</v>
      </c>
      <c r="F2674" s="22" t="n">
        <v>43396</v>
      </c>
      <c r="G2674" s="11" t="n">
        <v>372.19</v>
      </c>
      <c r="H2674" s="23" t="n">
        <f aca="false">SUM(B2674*G2674)</f>
        <v>9304.75</v>
      </c>
      <c r="I2674" s="24" t="n">
        <f aca="false">SUM(H2674-E2674)</f>
        <v>6352.5</v>
      </c>
      <c r="J2674" s="11" t="str">
        <f aca="false">IF(SUM(+F2674-C2674)&lt;365,"ST","LT")</f>
        <v>LT</v>
      </c>
      <c r="K2674" s="25"/>
      <c r="L2674" s="25"/>
      <c r="M2674" s="25"/>
      <c r="N2674" s="11"/>
      <c r="O2674" s="25"/>
      <c r="P2674" s="25"/>
      <c r="Q2674" s="25"/>
      <c r="R2674" s="25"/>
      <c r="S2674" s="25"/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</row>
    <row r="2675" customFormat="false" ht="15.75" hidden="false" customHeight="true" outlineLevel="0" collapsed="false">
      <c r="A2675" s="25" t="s">
        <v>157</v>
      </c>
      <c r="B2675" s="20" t="n">
        <v>100</v>
      </c>
      <c r="C2675" s="22" t="n">
        <v>40058</v>
      </c>
      <c r="D2675" s="11" t="n">
        <v>95.53</v>
      </c>
      <c r="E2675" s="20" t="n">
        <f aca="false">SUM(B2675*D2675)</f>
        <v>9553</v>
      </c>
      <c r="F2675" s="22" t="n">
        <v>43396</v>
      </c>
      <c r="G2675" s="11" t="n">
        <v>7.69</v>
      </c>
      <c r="H2675" s="23" t="n">
        <f aca="false">SUM(B2675*G2675)</f>
        <v>769</v>
      </c>
      <c r="I2675" s="24" t="n">
        <f aca="false">SUM(H2675-E2675)</f>
        <v>-8784</v>
      </c>
      <c r="J2675" s="11" t="str">
        <f aca="false">IF(SUM(+F2675-C2675)&lt;365,"ST","LT")</f>
        <v>LT</v>
      </c>
      <c r="K2675" s="25"/>
      <c r="L2675" s="25"/>
      <c r="M2675" s="25"/>
      <c r="N2675" s="11"/>
      <c r="O2675" s="25"/>
      <c r="P2675" s="25"/>
      <c r="Q2675" s="25"/>
      <c r="R2675" s="25"/>
      <c r="S2675" s="25"/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</row>
    <row r="2676" customFormat="false" ht="15.75" hidden="false" customHeight="true" outlineLevel="0" collapsed="false">
      <c r="A2676" s="25" t="s">
        <v>157</v>
      </c>
      <c r="B2676" s="20" t="n">
        <v>100</v>
      </c>
      <c r="C2676" s="22" t="n">
        <v>40325</v>
      </c>
      <c r="D2676" s="11" t="n">
        <v>75.53</v>
      </c>
      <c r="E2676" s="20" t="n">
        <f aca="false">SUM(B2676*D2676)</f>
        <v>7553</v>
      </c>
      <c r="F2676" s="22" t="n">
        <v>43396</v>
      </c>
      <c r="G2676" s="11" t="n">
        <v>7.69</v>
      </c>
      <c r="H2676" s="23" t="n">
        <f aca="false">SUM(B2676*G2676)</f>
        <v>769</v>
      </c>
      <c r="I2676" s="24" t="n">
        <f aca="false">SUM(H2676-E2676)</f>
        <v>-6784</v>
      </c>
      <c r="J2676" s="11" t="str">
        <f aca="false">IF(SUM(+F2676-C2676)&lt;365,"ST","LT")</f>
        <v>LT</v>
      </c>
      <c r="K2676" s="25"/>
      <c r="L2676" s="25"/>
      <c r="M2676" s="25"/>
      <c r="N2676" s="11"/>
      <c r="O2676" s="25"/>
      <c r="P2676" s="25"/>
      <c r="Q2676" s="25"/>
      <c r="R2676" s="25"/>
      <c r="S2676" s="25"/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</row>
    <row r="2677" customFormat="false" ht="15.75" hidden="false" customHeight="true" outlineLevel="0" collapsed="false">
      <c r="A2677" s="25" t="s">
        <v>157</v>
      </c>
      <c r="B2677" s="11" t="n">
        <v>200</v>
      </c>
      <c r="C2677" s="22" t="n">
        <v>42564</v>
      </c>
      <c r="D2677" s="11" t="n">
        <v>27.99</v>
      </c>
      <c r="E2677" s="20" t="n">
        <f aca="false">SUM(B2677*D2677)</f>
        <v>5598</v>
      </c>
      <c r="F2677" s="22" t="n">
        <v>43396</v>
      </c>
      <c r="G2677" s="11" t="n">
        <v>7.69</v>
      </c>
      <c r="H2677" s="23" t="n">
        <f aca="false">SUM(B2677*G2677)</f>
        <v>1538</v>
      </c>
      <c r="I2677" s="24" t="n">
        <f aca="false">SUM(H2677-E2677)</f>
        <v>-4060</v>
      </c>
      <c r="J2677" s="11" t="str">
        <f aca="false">IF(SUM(+F2677-C2677)&lt;365,"ST","LT")</f>
        <v>LT</v>
      </c>
      <c r="K2677" s="25"/>
      <c r="L2677" s="25"/>
      <c r="M2677" s="25"/>
      <c r="N2677" s="11"/>
      <c r="O2677" s="25"/>
      <c r="P2677" s="25"/>
      <c r="Q2677" s="25"/>
      <c r="R2677" s="25"/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</row>
    <row r="2678" customFormat="false" ht="15.75" hidden="false" customHeight="true" outlineLevel="0" collapsed="false">
      <c r="A2678" s="25" t="s">
        <v>157</v>
      </c>
      <c r="B2678" s="11" t="n">
        <v>100</v>
      </c>
      <c r="C2678" s="22" t="n">
        <v>42881</v>
      </c>
      <c r="D2678" s="11" t="n">
        <v>26.04</v>
      </c>
      <c r="E2678" s="20" t="n">
        <f aca="false">SUM(B2678*D2678)</f>
        <v>2604</v>
      </c>
      <c r="F2678" s="22" t="n">
        <v>43396</v>
      </c>
      <c r="G2678" s="11" t="n">
        <v>7.69</v>
      </c>
      <c r="H2678" s="23" t="n">
        <f aca="false">SUM(B2678*G2678)</f>
        <v>769</v>
      </c>
      <c r="I2678" s="24" t="n">
        <f aca="false">SUM(H2678-E2678)</f>
        <v>-1835</v>
      </c>
      <c r="J2678" s="11" t="str">
        <f aca="false">IF(SUM(+F2678-C2678)&lt;365,"ST","LT")</f>
        <v>LT</v>
      </c>
      <c r="K2678" s="25"/>
      <c r="L2678" s="25"/>
      <c r="M2678" s="25"/>
      <c r="N2678" s="11"/>
      <c r="O2678" s="25"/>
      <c r="P2678" s="25"/>
      <c r="Q2678" s="25"/>
      <c r="R2678" s="25"/>
      <c r="S2678" s="25"/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</row>
    <row r="2679" customFormat="false" ht="15.75" hidden="false" customHeight="true" outlineLevel="0" collapsed="false">
      <c r="A2679" s="25" t="s">
        <v>199</v>
      </c>
      <c r="B2679" s="11" t="n">
        <v>50</v>
      </c>
      <c r="C2679" s="22" t="n">
        <v>42501</v>
      </c>
      <c r="D2679" s="11" t="n">
        <v>311.05</v>
      </c>
      <c r="E2679" s="20" t="n">
        <f aca="false">SUM(B2679*D2679)</f>
        <v>15552.5</v>
      </c>
      <c r="F2679" s="22" t="n">
        <v>43406</v>
      </c>
      <c r="G2679" s="11" t="n">
        <v>312.64</v>
      </c>
      <c r="H2679" s="23" t="n">
        <f aca="false">SUM(B2679*G2679)</f>
        <v>15632</v>
      </c>
      <c r="I2679" s="24" t="n">
        <f aca="false">SUM(H2679-E2679)</f>
        <v>79.5</v>
      </c>
      <c r="J2679" s="11" t="str">
        <f aca="false">IF(SUM(+F2679-C2679)&lt;365,"ST","LT")</f>
        <v>LT</v>
      </c>
      <c r="K2679" s="25"/>
      <c r="L2679" s="25"/>
      <c r="M2679" s="25"/>
      <c r="N2679" s="11"/>
      <c r="O2679" s="25"/>
      <c r="P2679" s="25"/>
      <c r="Q2679" s="25"/>
      <c r="R2679" s="25"/>
      <c r="S2679" s="25"/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</row>
    <row r="2680" customFormat="false" ht="15.75" hidden="false" customHeight="true" outlineLevel="0" collapsed="false">
      <c r="A2680" s="25" t="s">
        <v>272</v>
      </c>
      <c r="B2680" s="11" t="n">
        <v>10</v>
      </c>
      <c r="C2680" s="22" t="n">
        <v>42587</v>
      </c>
      <c r="D2680" s="11" t="n">
        <v>830.13</v>
      </c>
      <c r="E2680" s="20" t="n">
        <f aca="false">SUM(B2680*D2680)</f>
        <v>8301.3</v>
      </c>
      <c r="F2680" s="22" t="n">
        <v>43419</v>
      </c>
      <c r="G2680" s="11" t="n">
        <v>1038.16</v>
      </c>
      <c r="H2680" s="23" t="n">
        <f aca="false">SUM(B2680*G2680)</f>
        <v>10381.6</v>
      </c>
      <c r="I2680" s="24" t="n">
        <f aca="false">SUM(H2680-E2680)</f>
        <v>2080.3</v>
      </c>
      <c r="J2680" s="11" t="str">
        <f aca="false">IF(SUM(+F2680-C2680)&lt;365,"ST","LT")</f>
        <v>LT</v>
      </c>
      <c r="K2680" s="25"/>
      <c r="L2680" s="25"/>
      <c r="M2680" s="25"/>
      <c r="N2680" s="11"/>
      <c r="O2680" s="25"/>
      <c r="P2680" s="25"/>
      <c r="Q2680" s="25"/>
      <c r="R2680" s="25"/>
      <c r="S2680" s="25"/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</row>
    <row r="2681" customFormat="false" ht="15.75" hidden="false" customHeight="true" outlineLevel="0" collapsed="false">
      <c r="A2681" s="25" t="s">
        <v>456</v>
      </c>
      <c r="B2681" s="11" t="n">
        <v>10</v>
      </c>
      <c r="C2681" s="22" t="n">
        <v>42699</v>
      </c>
      <c r="D2681" s="11" t="n">
        <v>640.1</v>
      </c>
      <c r="E2681" s="20" t="n">
        <f aca="false">SUM(B2681*D2681)</f>
        <v>6401</v>
      </c>
      <c r="F2681" s="22" t="n">
        <v>43431</v>
      </c>
      <c r="G2681" s="11" t="n">
        <v>1010.37</v>
      </c>
      <c r="H2681" s="23" t="n">
        <f aca="false">SUM(B2681*G2681)</f>
        <v>10103.7</v>
      </c>
      <c r="I2681" s="24" t="n">
        <f aca="false">SUM(H2681-E2681)</f>
        <v>3702.7</v>
      </c>
      <c r="J2681" s="11" t="str">
        <f aca="false">IF(SUM(+F2681-C2681)&lt;365,"ST","LT")</f>
        <v>LT</v>
      </c>
      <c r="K2681" s="25"/>
      <c r="L2681" s="25"/>
      <c r="M2681" s="25"/>
      <c r="N2681" s="11"/>
      <c r="O2681" s="25"/>
      <c r="P2681" s="25"/>
      <c r="Q2681" s="25"/>
      <c r="R2681" s="25"/>
      <c r="S2681" s="25"/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</row>
    <row r="2682" customFormat="false" ht="15.75" hidden="false" customHeight="true" outlineLevel="0" collapsed="false">
      <c r="A2682" s="25" t="s">
        <v>408</v>
      </c>
      <c r="B2682" s="20" t="n">
        <v>25</v>
      </c>
      <c r="C2682" s="22" t="n">
        <v>42717</v>
      </c>
      <c r="D2682" s="11" t="n">
        <v>348.59</v>
      </c>
      <c r="E2682" s="20" t="n">
        <f aca="false">SUM(B2682*D2682)</f>
        <v>8714.75</v>
      </c>
      <c r="F2682" s="22" t="n">
        <v>43434</v>
      </c>
      <c r="G2682" s="11" t="n">
        <v>545.73</v>
      </c>
      <c r="H2682" s="23" t="n">
        <f aca="false">SUM(B2682*G2682)</f>
        <v>13643.25</v>
      </c>
      <c r="I2682" s="24" t="n">
        <f aca="false">SUM(H2682-E2682)</f>
        <v>4928.5</v>
      </c>
      <c r="J2682" s="11" t="str">
        <f aca="false">IF(SUM(+F2682-C2682)&lt;365,"ST","LT")</f>
        <v>LT</v>
      </c>
      <c r="K2682" s="25" t="s">
        <v>119</v>
      </c>
      <c r="L2682" s="25"/>
      <c r="M2682" s="25"/>
      <c r="N2682" s="11"/>
      <c r="O2682" s="25"/>
      <c r="P2682" s="25"/>
      <c r="Q2682" s="25"/>
      <c r="R2682" s="25"/>
      <c r="S2682" s="25"/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</row>
    <row r="2683" customFormat="false" ht="14.25" hidden="false" customHeight="true" outlineLevel="0" collapsed="false">
      <c r="A2683" s="25" t="s">
        <v>104</v>
      </c>
      <c r="B2683" s="11" t="n">
        <v>25</v>
      </c>
      <c r="C2683" s="22" t="n">
        <v>42370</v>
      </c>
      <c r="D2683" s="11" t="n">
        <v>334.16</v>
      </c>
      <c r="E2683" s="20" t="n">
        <f aca="false">SUM(B2683*D2683)</f>
        <v>8354</v>
      </c>
      <c r="F2683" s="22" t="n">
        <v>43440</v>
      </c>
      <c r="G2683" s="11" t="n">
        <v>353.33</v>
      </c>
      <c r="H2683" s="23" t="n">
        <f aca="false">SUM(B2683*G2683)</f>
        <v>8833.25</v>
      </c>
      <c r="I2683" s="24" t="n">
        <f aca="false">SUM(H2683-E2683)</f>
        <v>479.25</v>
      </c>
      <c r="J2683" s="11" t="str">
        <f aca="false">IF(SUM(+F2683-C2683)&lt;365,"ST","LT")</f>
        <v>LT</v>
      </c>
      <c r="K2683" s="25"/>
      <c r="L2683" s="32"/>
      <c r="M2683" s="25"/>
      <c r="N2683" s="11"/>
      <c r="O2683" s="25"/>
      <c r="P2683" s="25"/>
      <c r="Q2683" s="25"/>
      <c r="R2683" s="25"/>
      <c r="S2683" s="25"/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</row>
    <row r="2684" customFormat="false" ht="15.75" hidden="false" customHeight="true" outlineLevel="0" collapsed="false">
      <c r="A2684" s="25" t="s">
        <v>351</v>
      </c>
      <c r="B2684" s="20" t="n">
        <v>100</v>
      </c>
      <c r="C2684" s="22" t="n">
        <v>43077</v>
      </c>
      <c r="D2684" s="11" t="n">
        <v>124.63</v>
      </c>
      <c r="E2684" s="20" t="n">
        <f aca="false">SUM(B2684*D2684)</f>
        <v>12463</v>
      </c>
      <c r="F2684" s="22" t="n">
        <v>43446</v>
      </c>
      <c r="G2684" s="11" t="n">
        <v>72.85</v>
      </c>
      <c r="H2684" s="23" t="n">
        <f aca="false">SUM(B2684*G2684)</f>
        <v>7285</v>
      </c>
      <c r="I2684" s="24" t="n">
        <f aca="false">SUM(H2684-E2684)</f>
        <v>-5178</v>
      </c>
      <c r="J2684" s="11" t="str">
        <f aca="false">IF(SUM(+F2684-C2684)&lt;365,"ST","LT")</f>
        <v>LT</v>
      </c>
      <c r="K2684" s="25"/>
      <c r="L2684" s="25"/>
      <c r="M2684" s="25"/>
      <c r="N2684" s="11"/>
      <c r="O2684" s="25"/>
      <c r="P2684" s="25"/>
      <c r="Q2684" s="25"/>
      <c r="R2684" s="25"/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</row>
    <row r="2685" customFormat="false" ht="15.75" hidden="false" customHeight="true" outlineLevel="0" collapsed="false">
      <c r="A2685" s="25" t="s">
        <v>27</v>
      </c>
      <c r="B2685" s="11" t="n">
        <v>50</v>
      </c>
      <c r="C2685" s="22" t="n">
        <v>43040</v>
      </c>
      <c r="D2685" s="11" t="n">
        <v>151.88</v>
      </c>
      <c r="E2685" s="20" t="n">
        <f aca="false">SUM(B2685*D2685)</f>
        <v>7594</v>
      </c>
      <c r="F2685" s="22" t="n">
        <v>43446</v>
      </c>
      <c r="G2685" s="11" t="n">
        <v>200.53</v>
      </c>
      <c r="H2685" s="23" t="n">
        <f aca="false">SUM(B2685*G2685)</f>
        <v>10026.5</v>
      </c>
      <c r="I2685" s="24" t="n">
        <f aca="false">SUM(H2685-E2685)</f>
        <v>2432.5</v>
      </c>
      <c r="J2685" s="11" t="str">
        <f aca="false">IF(SUM(+F2685-C2685)&lt;365,"ST","LT")</f>
        <v>LT</v>
      </c>
      <c r="K2685" s="25"/>
      <c r="L2685" s="25"/>
      <c r="M2685" s="25"/>
      <c r="N2685" s="11"/>
      <c r="O2685" s="25"/>
      <c r="P2685" s="25"/>
      <c r="Q2685" s="25"/>
      <c r="R2685" s="25"/>
      <c r="S2685" s="25"/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</row>
    <row r="2686" customFormat="false" ht="15.75" hidden="false" customHeight="true" outlineLevel="0" collapsed="false">
      <c r="A2686" s="25" t="s">
        <v>272</v>
      </c>
      <c r="B2686" s="11" t="n">
        <v>15</v>
      </c>
      <c r="C2686" s="22" t="n">
        <v>42587</v>
      </c>
      <c r="D2686" s="11" t="n">
        <v>830.13</v>
      </c>
      <c r="E2686" s="20" t="n">
        <f aca="false">SUM(B2686*D2686)</f>
        <v>12451.95</v>
      </c>
      <c r="F2686" s="22" t="n">
        <v>43447</v>
      </c>
      <c r="G2686" s="11" t="n">
        <v>1057.01</v>
      </c>
      <c r="H2686" s="23" t="n">
        <f aca="false">SUM(B2686*G2686)</f>
        <v>15855.15</v>
      </c>
      <c r="I2686" s="24" t="n">
        <f aca="false">SUM(H2686-E2686)</f>
        <v>3403.2</v>
      </c>
      <c r="J2686" s="11" t="str">
        <f aca="false">IF(SUM(+F2686-C2686)&lt;365,"ST","LT")</f>
        <v>LT</v>
      </c>
      <c r="K2686" s="25"/>
      <c r="L2686" s="25"/>
      <c r="M2686" s="25"/>
      <c r="N2686" s="11"/>
      <c r="O2686" s="25"/>
      <c r="P2686" s="25"/>
      <c r="Q2686" s="25"/>
      <c r="R2686" s="25"/>
      <c r="S2686" s="25"/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</row>
    <row r="2687" customFormat="false" ht="15.75" hidden="false" customHeight="true" outlineLevel="0" collapsed="false">
      <c r="A2687" s="25" t="s">
        <v>398</v>
      </c>
      <c r="B2687" s="20" t="n">
        <v>50</v>
      </c>
      <c r="C2687" s="22" t="n">
        <v>40506</v>
      </c>
      <c r="D2687" s="11" t="n">
        <v>85.5</v>
      </c>
      <c r="E2687" s="20" t="n">
        <f aca="false">SUM(B2687*D2687)</f>
        <v>4275</v>
      </c>
      <c r="F2687" s="22" t="n">
        <v>43452</v>
      </c>
      <c r="G2687" s="11" t="n">
        <v>194.33</v>
      </c>
      <c r="H2687" s="23" t="n">
        <f aca="false">SUM(B2687*G2687)</f>
        <v>9716.5</v>
      </c>
      <c r="I2687" s="24" t="n">
        <f aca="false">SUM(H2687-E2687)</f>
        <v>5441.5</v>
      </c>
      <c r="J2687" s="11" t="str">
        <f aca="false">IF(SUM(+F2687-C2687)&lt;365,"ST","LT")</f>
        <v>LT</v>
      </c>
      <c r="K2687" s="25"/>
      <c r="L2687" s="25"/>
      <c r="M2687" s="25"/>
      <c r="N2687" s="11"/>
      <c r="O2687" s="25"/>
      <c r="P2687" s="25"/>
      <c r="Q2687" s="25"/>
      <c r="R2687" s="25"/>
      <c r="S2687" s="25"/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</row>
    <row r="2688" customFormat="false" ht="15.75" hidden="false" customHeight="true" outlineLevel="0" collapsed="false">
      <c r="A2688" s="25" t="s">
        <v>408</v>
      </c>
      <c r="B2688" s="20" t="n">
        <v>25</v>
      </c>
      <c r="C2688" s="22" t="n">
        <v>42717</v>
      </c>
      <c r="D2688" s="11" t="n">
        <v>348.59</v>
      </c>
      <c r="E2688" s="20" t="n">
        <f aca="false">SUM(B2688*D2688)</f>
        <v>8714.75</v>
      </c>
      <c r="F2688" s="22" t="n">
        <v>43453</v>
      </c>
      <c r="G2688" s="11" t="n">
        <v>575.7</v>
      </c>
      <c r="H2688" s="23" t="n">
        <f aca="false">SUM(B2688*G2688)</f>
        <v>14392.5</v>
      </c>
      <c r="I2688" s="24" t="n">
        <f aca="false">SUM(H2688-E2688)</f>
        <v>5677.75</v>
      </c>
      <c r="J2688" s="11" t="str">
        <f aca="false">IF(SUM(+F2688-C2688)&lt;365,"ST","LT")</f>
        <v>LT</v>
      </c>
      <c r="K2688" s="25"/>
      <c r="L2688" s="25"/>
      <c r="M2688" s="25"/>
      <c r="N2688" s="11"/>
      <c r="O2688" s="25"/>
      <c r="P2688" s="25"/>
      <c r="Q2688" s="25"/>
      <c r="R2688" s="25"/>
      <c r="S2688" s="25"/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</row>
    <row r="2689" customFormat="false" ht="15.75" hidden="false" customHeight="true" outlineLevel="0" collapsed="false">
      <c r="A2689" s="25" t="s">
        <v>170</v>
      </c>
      <c r="B2689" s="11" t="n">
        <v>100</v>
      </c>
      <c r="C2689" s="22" t="n">
        <v>42478</v>
      </c>
      <c r="D2689" s="11" t="n">
        <v>45.53</v>
      </c>
      <c r="E2689" s="20" t="n">
        <f aca="false">SUM(B2689*D2689)</f>
        <v>4553</v>
      </c>
      <c r="F2689" s="22" t="n">
        <v>43454</v>
      </c>
      <c r="G2689" s="11" t="n">
        <v>95.03</v>
      </c>
      <c r="H2689" s="23" t="n">
        <f aca="false">SUM(B2689*G2689)</f>
        <v>9503</v>
      </c>
      <c r="I2689" s="24" t="n">
        <f aca="false">SUM(H2689-E2689)</f>
        <v>4950</v>
      </c>
      <c r="J2689" s="11" t="str">
        <f aca="false">IF(SUM(+F2689-C2689)&lt;365,"ST","LT")</f>
        <v>LT</v>
      </c>
      <c r="K2689" s="25"/>
      <c r="L2689" s="25"/>
      <c r="M2689" s="25"/>
      <c r="N2689" s="11"/>
      <c r="O2689" s="25"/>
      <c r="P2689" s="25"/>
      <c r="Q2689" s="25"/>
      <c r="R2689" s="25"/>
      <c r="S2689" s="25"/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</row>
    <row r="2690" customFormat="false" ht="18" hidden="false" customHeight="true" outlineLevel="0" collapsed="false">
      <c r="A2690" s="25" t="s">
        <v>513</v>
      </c>
      <c r="B2690" s="11" t="n">
        <v>4</v>
      </c>
      <c r="C2690" s="22" t="n">
        <v>40742</v>
      </c>
      <c r="D2690" s="11" t="n">
        <v>594.76</v>
      </c>
      <c r="E2690" s="20" t="n">
        <f aca="false">SUM(B2690*D2690)</f>
        <v>2379.04</v>
      </c>
      <c r="F2690" s="22" t="n">
        <v>43466</v>
      </c>
      <c r="G2690" s="11" t="n">
        <v>1124.5</v>
      </c>
      <c r="H2690" s="23" t="n">
        <f aca="false">SUM(B2690*G2690)</f>
        <v>4498</v>
      </c>
      <c r="I2690" s="24" t="n">
        <f aca="false">SUM(H2690-E2690)</f>
        <v>2118.96</v>
      </c>
      <c r="J2690" s="11" t="str">
        <f aca="false">IF(SUM(+F2690-C2690)&lt;365,"ST","LT")</f>
        <v>LT</v>
      </c>
      <c r="K2690" s="25"/>
      <c r="L2690" s="25"/>
      <c r="M2690" s="25"/>
      <c r="N2690" s="11"/>
      <c r="O2690" s="25"/>
      <c r="P2690" s="25"/>
      <c r="Q2690" s="25"/>
      <c r="R2690" s="25"/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</row>
    <row r="2691" customFormat="false" ht="18" hidden="false" customHeight="true" outlineLevel="0" collapsed="false">
      <c r="A2691" s="25" t="s">
        <v>513</v>
      </c>
      <c r="B2691" s="11" t="n">
        <v>6</v>
      </c>
      <c r="C2691" s="22" t="n">
        <v>40742</v>
      </c>
      <c r="D2691" s="11" t="n">
        <v>594.76</v>
      </c>
      <c r="E2691" s="20" t="n">
        <f aca="false">SUM(B2691*D2691)</f>
        <v>3568.56</v>
      </c>
      <c r="F2691" s="22" t="n">
        <v>43467</v>
      </c>
      <c r="G2691" s="11" t="n">
        <v>1129.47</v>
      </c>
      <c r="H2691" s="23" t="n">
        <f aca="false">SUM(B2691*G2691)</f>
        <v>6776.82</v>
      </c>
      <c r="I2691" s="24" t="n">
        <f aca="false">SUM(H2691-E2691)</f>
        <v>3208.26</v>
      </c>
      <c r="J2691" s="11" t="str">
        <f aca="false">IF(SUM(+F2691-C2691)&lt;365,"ST","LT")</f>
        <v>LT</v>
      </c>
      <c r="K2691" s="25"/>
      <c r="L2691" s="25"/>
      <c r="M2691" s="25"/>
      <c r="N2691" s="11"/>
      <c r="O2691" s="25"/>
      <c r="P2691" s="25"/>
      <c r="Q2691" s="25"/>
      <c r="R2691" s="25"/>
      <c r="S2691" s="25"/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</row>
    <row r="2692" customFormat="false" ht="15.75" hidden="false" customHeight="true" outlineLevel="0" collapsed="false">
      <c r="A2692" s="25" t="s">
        <v>72</v>
      </c>
      <c r="B2692" s="20" t="n">
        <v>25</v>
      </c>
      <c r="C2692" s="22" t="n">
        <v>40406</v>
      </c>
      <c r="D2692" s="11" t="n">
        <v>497.8</v>
      </c>
      <c r="E2692" s="20" t="n">
        <f aca="false">SUM(B2692*D2692)</f>
        <v>12445</v>
      </c>
      <c r="F2692" s="22" t="n">
        <v>43469</v>
      </c>
      <c r="G2692" s="11" t="n">
        <v>85.36</v>
      </c>
      <c r="H2692" s="23" t="n">
        <f aca="false">SUM(B2692*G2692)</f>
        <v>2134</v>
      </c>
      <c r="I2692" s="24" t="n">
        <f aca="false">SUM(H2692-E2692)</f>
        <v>-10311</v>
      </c>
      <c r="J2692" s="11" t="str">
        <f aca="false">IF(SUM(+F2692-C2692)&lt;365,"ST","LT")</f>
        <v>LT</v>
      </c>
      <c r="K2692" s="25" t="s">
        <v>73</v>
      </c>
      <c r="L2692" s="29" t="s">
        <v>74</v>
      </c>
      <c r="M2692" s="25"/>
      <c r="N2692" s="11"/>
      <c r="O2692" s="25"/>
      <c r="P2692" s="25"/>
      <c r="Q2692" s="25"/>
      <c r="R2692" s="25"/>
      <c r="S2692" s="25"/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</row>
    <row r="2693" customFormat="false" ht="15.75" hidden="false" customHeight="true" outlineLevel="0" collapsed="false">
      <c r="A2693" s="25" t="s">
        <v>75</v>
      </c>
      <c r="B2693" s="20" t="n">
        <v>25</v>
      </c>
      <c r="C2693" s="22" t="n">
        <v>39974</v>
      </c>
      <c r="D2693" s="11" t="n">
        <v>277.38</v>
      </c>
      <c r="E2693" s="20" t="n">
        <f aca="false">SUM(B2693*D2693)</f>
        <v>6934.5</v>
      </c>
      <c r="F2693" s="22" t="n">
        <v>43469</v>
      </c>
      <c r="G2693" s="11" t="n">
        <v>85.36</v>
      </c>
      <c r="H2693" s="23" t="n">
        <f aca="false">SUM(B2693*G2693)</f>
        <v>2134</v>
      </c>
      <c r="I2693" s="24" t="n">
        <f aca="false">SUM(H2693-E2693)</f>
        <v>-4800.5</v>
      </c>
      <c r="J2693" s="11" t="str">
        <f aca="false">IF(SUM(+F2693-C2693)&lt;365,"ST","LT")</f>
        <v>LT</v>
      </c>
      <c r="K2693" s="25" t="s">
        <v>76</v>
      </c>
      <c r="L2693" s="29" t="s">
        <v>77</v>
      </c>
      <c r="M2693" s="25"/>
      <c r="N2693" s="11"/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</row>
    <row r="2694" customFormat="false" ht="15.75" hidden="false" customHeight="true" outlineLevel="0" collapsed="false">
      <c r="A2694" s="25" t="s">
        <v>75</v>
      </c>
      <c r="B2694" s="20" t="n">
        <v>50</v>
      </c>
      <c r="C2694" s="22" t="n">
        <v>39980</v>
      </c>
      <c r="D2694" s="11" t="n">
        <v>393.76</v>
      </c>
      <c r="E2694" s="20" t="n">
        <f aca="false">SUM(B2694*D2694)</f>
        <v>19688</v>
      </c>
      <c r="F2694" s="22" t="n">
        <v>43469</v>
      </c>
      <c r="G2694" s="11" t="n">
        <v>85.36</v>
      </c>
      <c r="H2694" s="23" t="n">
        <f aca="false">SUM(B2694*G2694)</f>
        <v>4268</v>
      </c>
      <c r="I2694" s="24" t="n">
        <f aca="false">SUM(H2694-E2694)</f>
        <v>-15420</v>
      </c>
      <c r="J2694" s="11" t="str">
        <f aca="false">IF(SUM(+F2694-C2694)&lt;365,"ST","LT")</f>
        <v>LT</v>
      </c>
      <c r="K2694" s="25" t="s">
        <v>76</v>
      </c>
      <c r="L2694" s="29" t="s">
        <v>78</v>
      </c>
      <c r="M2694" s="25"/>
      <c r="N2694" s="11"/>
      <c r="O2694" s="25"/>
      <c r="P2694" s="25"/>
      <c r="Q2694" s="25"/>
      <c r="R2694" s="25"/>
      <c r="S2694" s="25"/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</row>
    <row r="2695" customFormat="false" ht="15.75" hidden="false" customHeight="true" outlineLevel="0" collapsed="false">
      <c r="A2695" s="25" t="s">
        <v>75</v>
      </c>
      <c r="B2695" s="11" t="n">
        <v>25</v>
      </c>
      <c r="C2695" s="22" t="n">
        <v>40108</v>
      </c>
      <c r="D2695" s="11" t="n">
        <v>485.76</v>
      </c>
      <c r="E2695" s="20" t="n">
        <f aca="false">SUM(B2695*D2695)</f>
        <v>12144</v>
      </c>
      <c r="F2695" s="22" t="n">
        <v>43469</v>
      </c>
      <c r="G2695" s="11" t="n">
        <v>85.36</v>
      </c>
      <c r="H2695" s="23" t="n">
        <f aca="false">SUM(B2695*G2695)</f>
        <v>2134</v>
      </c>
      <c r="I2695" s="24" t="n">
        <f aca="false">SUM(H2695-E2695)</f>
        <v>-10010</v>
      </c>
      <c r="J2695" s="11" t="str">
        <f aca="false">IF(SUM(+F2695-C2695)&lt;365,"ST","LT")</f>
        <v>LT</v>
      </c>
      <c r="K2695" s="25" t="s">
        <v>76</v>
      </c>
      <c r="L2695" s="29" t="s">
        <v>79</v>
      </c>
      <c r="M2695" s="25"/>
      <c r="N2695" s="11"/>
      <c r="O2695" s="25"/>
      <c r="P2695" s="25"/>
      <c r="Q2695" s="25"/>
      <c r="R2695" s="25"/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</row>
    <row r="2696" customFormat="false" ht="15.75" hidden="false" customHeight="true" outlineLevel="0" collapsed="false">
      <c r="A2696" s="25" t="s">
        <v>75</v>
      </c>
      <c r="B2696" s="11" t="n">
        <v>25</v>
      </c>
      <c r="C2696" s="22" t="n">
        <v>41032</v>
      </c>
      <c r="D2696" s="11" t="n">
        <v>226.53</v>
      </c>
      <c r="E2696" s="20" t="n">
        <f aca="false">SUM(B2696*D2696)</f>
        <v>5663.25</v>
      </c>
      <c r="F2696" s="22" t="n">
        <v>43469</v>
      </c>
      <c r="G2696" s="11" t="n">
        <v>85.36</v>
      </c>
      <c r="H2696" s="23" t="n">
        <f aca="false">SUM(B2696*G2696)</f>
        <v>2134</v>
      </c>
      <c r="I2696" s="24" t="n">
        <f aca="false">SUM(H2696-E2696)</f>
        <v>-3529.25</v>
      </c>
      <c r="J2696" s="11" t="str">
        <f aca="false">IF(SUM(+F2696-C2696)&lt;365,"ST","LT")</f>
        <v>LT</v>
      </c>
      <c r="K2696" s="25"/>
      <c r="L2696" s="25"/>
      <c r="M2696" s="25"/>
      <c r="N2696" s="11"/>
      <c r="O2696" s="25"/>
      <c r="P2696" s="25"/>
      <c r="Q2696" s="25"/>
      <c r="R2696" s="25"/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</row>
    <row r="2697" customFormat="false" ht="15.75" hidden="false" customHeight="true" outlineLevel="0" collapsed="false">
      <c r="A2697" s="25" t="s">
        <v>75</v>
      </c>
      <c r="B2697" s="11" t="n">
        <v>8</v>
      </c>
      <c r="C2697" s="22" t="n">
        <v>41155</v>
      </c>
      <c r="D2697" s="11" t="n">
        <v>217.39</v>
      </c>
      <c r="E2697" s="20" t="n">
        <f aca="false">SUM(B2697*D2697)</f>
        <v>1739.12</v>
      </c>
      <c r="F2697" s="22" t="n">
        <v>43469</v>
      </c>
      <c r="G2697" s="11" t="n">
        <v>85.36</v>
      </c>
      <c r="H2697" s="23" t="n">
        <f aca="false">SUM(B2697*G2697)</f>
        <v>682.88</v>
      </c>
      <c r="I2697" s="24" t="n">
        <f aca="false">SUM(H2697-E2697)</f>
        <v>-1056.24</v>
      </c>
      <c r="J2697" s="11" t="str">
        <f aca="false">IF(SUM(+F2697-C2697)&lt;365,"ST","LT")</f>
        <v>LT</v>
      </c>
      <c r="K2697" s="25" t="s">
        <v>80</v>
      </c>
      <c r="L2697" s="25"/>
      <c r="M2697" s="25"/>
      <c r="N2697" s="11"/>
      <c r="O2697" s="25"/>
      <c r="P2697" s="25"/>
      <c r="Q2697" s="25"/>
      <c r="R2697" s="25"/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</row>
    <row r="2698" customFormat="false" ht="15.75" hidden="false" customHeight="true" outlineLevel="0" collapsed="false">
      <c r="A2698" s="25" t="s">
        <v>12</v>
      </c>
      <c r="B2698" s="20" t="n">
        <v>10</v>
      </c>
      <c r="C2698" s="22" t="n">
        <v>40143</v>
      </c>
      <c r="D2698" s="11" t="n">
        <v>1324.59</v>
      </c>
      <c r="E2698" s="20" t="n">
        <f aca="false">SUM(B2698*D2698)</f>
        <v>13245.9</v>
      </c>
      <c r="F2698" s="22" t="n">
        <v>43472</v>
      </c>
      <c r="G2698" s="11" t="n">
        <v>73.15</v>
      </c>
      <c r="H2698" s="23" t="n">
        <f aca="false">SUM(B2698*G2698)</f>
        <v>731.5</v>
      </c>
      <c r="I2698" s="24" t="n">
        <f aca="false">SUM(H2698-E2698)</f>
        <v>-12514.4</v>
      </c>
      <c r="J2698" s="11" t="str">
        <f aca="false">IF(SUM(+F2698-C2698)&lt;365,"ST","LT")</f>
        <v>LT</v>
      </c>
      <c r="K2698" s="25" t="s">
        <v>13</v>
      </c>
      <c r="L2698" s="25" t="s">
        <v>14</v>
      </c>
      <c r="M2698" s="25"/>
      <c r="N2698" s="11"/>
      <c r="O2698" s="25"/>
      <c r="P2698" s="25"/>
      <c r="Q2698" s="25"/>
      <c r="R2698" s="25"/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</row>
    <row r="2699" customFormat="false" ht="15.75" hidden="false" customHeight="true" outlineLevel="0" collapsed="false">
      <c r="A2699" s="25" t="s">
        <v>12</v>
      </c>
      <c r="B2699" s="20" t="n">
        <v>15</v>
      </c>
      <c r="C2699" s="22" t="n">
        <v>40435</v>
      </c>
      <c r="D2699" s="11" t="n">
        <v>831.49</v>
      </c>
      <c r="E2699" s="20" t="n">
        <f aca="false">SUM(B2699*D2699)</f>
        <v>12472.35</v>
      </c>
      <c r="F2699" s="22" t="n">
        <v>43472</v>
      </c>
      <c r="G2699" s="11" t="n">
        <v>73.15</v>
      </c>
      <c r="H2699" s="23" t="n">
        <f aca="false">SUM(B2699*G2699)</f>
        <v>1097.25</v>
      </c>
      <c r="I2699" s="24" t="n">
        <f aca="false">SUM(H2699-E2699)</f>
        <v>-11375.1</v>
      </c>
      <c r="J2699" s="11" t="str">
        <f aca="false">IF(SUM(+F2699-C2699)&lt;365,"ST","LT")</f>
        <v>LT</v>
      </c>
      <c r="K2699" s="25" t="s">
        <v>15</v>
      </c>
      <c r="L2699" s="25" t="s">
        <v>14</v>
      </c>
      <c r="M2699" s="25"/>
      <c r="N2699" s="11"/>
      <c r="O2699" s="25"/>
      <c r="P2699" s="25"/>
      <c r="Q2699" s="25"/>
      <c r="R2699" s="25"/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</row>
    <row r="2700" customFormat="false" ht="15.75" hidden="false" customHeight="true" outlineLevel="0" collapsed="false">
      <c r="A2700" s="25" t="s">
        <v>12</v>
      </c>
      <c r="B2700" s="20" t="n">
        <v>25</v>
      </c>
      <c r="C2700" s="22" t="n">
        <v>42250</v>
      </c>
      <c r="D2700" s="11" t="n">
        <v>250.55</v>
      </c>
      <c r="E2700" s="20" t="n">
        <f aca="false">SUM(B2700*D2700)</f>
        <v>6263.75</v>
      </c>
      <c r="F2700" s="22" t="n">
        <v>43472</v>
      </c>
      <c r="G2700" s="11" t="n">
        <v>73.15</v>
      </c>
      <c r="H2700" s="23" t="n">
        <f aca="false">SUM(B2700*G2700)</f>
        <v>1828.75</v>
      </c>
      <c r="I2700" s="24" t="n">
        <f aca="false">SUM(H2700-E2700)</f>
        <v>-4435</v>
      </c>
      <c r="J2700" s="11" t="str">
        <f aca="false">IF(SUM(+F2700-C2700)&lt;365,"ST","LT")</f>
        <v>LT</v>
      </c>
      <c r="K2700" s="25"/>
      <c r="L2700" s="25"/>
      <c r="M2700" s="25"/>
      <c r="N2700" s="11"/>
      <c r="O2700" s="25"/>
      <c r="P2700" s="25"/>
      <c r="Q2700" s="25"/>
      <c r="R2700" s="25"/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</row>
    <row r="2701" customFormat="false" ht="15.75" hidden="false" customHeight="true" outlineLevel="0" collapsed="false">
      <c r="A2701" s="25" t="s">
        <v>144</v>
      </c>
      <c r="B2701" s="20" t="n">
        <v>25</v>
      </c>
      <c r="C2701" s="22" t="n">
        <v>40410</v>
      </c>
      <c r="D2701" s="11" t="n">
        <v>293.11</v>
      </c>
      <c r="E2701" s="20" t="n">
        <f aca="false">SUM(B2701*D2701)</f>
        <v>7327.75</v>
      </c>
      <c r="F2701" s="22" t="n">
        <v>43472</v>
      </c>
      <c r="G2701" s="11" t="n">
        <v>51.16</v>
      </c>
      <c r="H2701" s="23" t="n">
        <f aca="false">SUM(B2701*G2701)</f>
        <v>1279</v>
      </c>
      <c r="I2701" s="24" t="n">
        <f aca="false">SUM(H2701-E2701)</f>
        <v>-6048.75</v>
      </c>
      <c r="J2701" s="11" t="str">
        <f aca="false">IF(SUM(+F2701-C2701)&lt;365,"ST","LT")</f>
        <v>LT</v>
      </c>
      <c r="K2701" s="25"/>
      <c r="L2701" s="25"/>
      <c r="M2701" s="25"/>
      <c r="N2701" s="11"/>
      <c r="O2701" s="25"/>
      <c r="P2701" s="25"/>
      <c r="Q2701" s="25"/>
      <c r="R2701" s="25"/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</row>
    <row r="2702" customFormat="false" ht="15.75" hidden="false" customHeight="true" outlineLevel="0" collapsed="false">
      <c r="A2702" s="25" t="s">
        <v>190</v>
      </c>
      <c r="B2702" s="20" t="n">
        <v>25</v>
      </c>
      <c r="C2702" s="22" t="n">
        <v>40344</v>
      </c>
      <c r="D2702" s="11" t="n">
        <v>261.81</v>
      </c>
      <c r="E2702" s="20" t="n">
        <f aca="false">SUM(B2702*D2702)</f>
        <v>6545.25</v>
      </c>
      <c r="F2702" s="22" t="n">
        <v>43472</v>
      </c>
      <c r="G2702" s="11" t="n">
        <v>706.66</v>
      </c>
      <c r="H2702" s="23" t="n">
        <f aca="false">SUM(B2702*G2702)</f>
        <v>17666.5</v>
      </c>
      <c r="I2702" s="24" t="n">
        <f aca="false">SUM(H2702-E2702)</f>
        <v>11121.25</v>
      </c>
      <c r="J2702" s="11" t="str">
        <f aca="false">IF(SUM(+F2702-C2702)&lt;365,"ST","LT")</f>
        <v>LT</v>
      </c>
      <c r="K2702" s="25"/>
      <c r="L2702" s="25" t="s">
        <v>191</v>
      </c>
      <c r="M2702" s="25"/>
      <c r="N2702" s="22" t="n">
        <v>41603</v>
      </c>
      <c r="O2702" s="25"/>
      <c r="P2702" s="25"/>
      <c r="Q2702" s="25"/>
      <c r="R2702" s="25"/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</row>
    <row r="2703" customFormat="false" ht="15.75" hidden="false" customHeight="true" outlineLevel="0" collapsed="false">
      <c r="A2703" s="25" t="s">
        <v>186</v>
      </c>
      <c r="B2703" s="11" t="n">
        <v>200</v>
      </c>
      <c r="C2703" s="22" t="n">
        <v>40366</v>
      </c>
      <c r="D2703" s="11" t="n">
        <v>59.24</v>
      </c>
      <c r="E2703" s="20" t="n">
        <f aca="false">SUM(B2703*D2703)</f>
        <v>11848</v>
      </c>
      <c r="F2703" s="22" t="n">
        <v>43473</v>
      </c>
      <c r="G2703" s="11" t="n">
        <v>15.93</v>
      </c>
      <c r="H2703" s="23" t="n">
        <f aca="false">SUM(B2703*G2703)</f>
        <v>3186</v>
      </c>
      <c r="I2703" s="24" t="n">
        <f aca="false">SUM(H2703-E2703)</f>
        <v>-8662</v>
      </c>
      <c r="J2703" s="11" t="str">
        <f aca="false">IF(SUM(+F2703-C2703)&lt;365,"ST","LT")</f>
        <v>LT</v>
      </c>
      <c r="K2703" s="25"/>
      <c r="L2703" s="25"/>
      <c r="M2703" s="25"/>
      <c r="N2703" s="11"/>
      <c r="O2703" s="25"/>
      <c r="P2703" s="25"/>
      <c r="Q2703" s="25"/>
      <c r="R2703" s="25"/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</row>
    <row r="2704" customFormat="false" ht="15.75" hidden="false" customHeight="true" outlineLevel="0" collapsed="false">
      <c r="A2704" s="25" t="s">
        <v>186</v>
      </c>
      <c r="B2704" s="11" t="n">
        <v>200</v>
      </c>
      <c r="C2704" s="22" t="n">
        <v>40373</v>
      </c>
      <c r="D2704" s="11" t="n">
        <v>62.65</v>
      </c>
      <c r="E2704" s="20" t="n">
        <f aca="false">SUM(B2704*D2704)</f>
        <v>12530</v>
      </c>
      <c r="F2704" s="22" t="n">
        <v>43473</v>
      </c>
      <c r="G2704" s="11" t="n">
        <v>15.93</v>
      </c>
      <c r="H2704" s="23" t="n">
        <f aca="false">SUM(B2704*G2704)</f>
        <v>3186</v>
      </c>
      <c r="I2704" s="24" t="n">
        <f aca="false">SUM(H2704-E2704)</f>
        <v>-9344</v>
      </c>
      <c r="J2704" s="11" t="str">
        <f aca="false">IF(SUM(+F2704-C2704)&lt;365,"ST","LT")</f>
        <v>LT</v>
      </c>
      <c r="K2704" s="25" t="s">
        <v>80</v>
      </c>
      <c r="L2704" s="25"/>
      <c r="M2704" s="25"/>
      <c r="N2704" s="11"/>
      <c r="O2704" s="25"/>
      <c r="P2704" s="25"/>
      <c r="Q2704" s="25"/>
      <c r="R2704" s="25"/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</row>
    <row r="2705" customFormat="false" ht="15.75" hidden="false" customHeight="true" outlineLevel="0" collapsed="false">
      <c r="A2705" s="25" t="s">
        <v>190</v>
      </c>
      <c r="B2705" s="20" t="n">
        <v>15</v>
      </c>
      <c r="C2705" s="22" t="n">
        <v>40344</v>
      </c>
      <c r="D2705" s="11" t="n">
        <v>261.81</v>
      </c>
      <c r="E2705" s="20" t="n">
        <f aca="false">SUM(B2705*D2705)</f>
        <v>3927.15</v>
      </c>
      <c r="F2705" s="22" t="n">
        <v>43473</v>
      </c>
      <c r="G2705" s="11" t="n">
        <v>728.99</v>
      </c>
      <c r="H2705" s="23" t="n">
        <f aca="false">SUM(B2705*G2705)</f>
        <v>10934.85</v>
      </c>
      <c r="I2705" s="24" t="n">
        <f aca="false">SUM(H2705-E2705)</f>
        <v>7007.7</v>
      </c>
      <c r="J2705" s="11" t="str">
        <f aca="false">IF(SUM(+F2705-C2705)&lt;365,"ST","LT")</f>
        <v>LT</v>
      </c>
      <c r="K2705" s="25"/>
      <c r="L2705" s="25"/>
      <c r="M2705" s="25"/>
      <c r="N2705" s="22"/>
      <c r="O2705" s="25"/>
      <c r="P2705" s="25"/>
      <c r="Q2705" s="25"/>
      <c r="R2705" s="25"/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</row>
    <row r="2706" customFormat="false" ht="15.75" hidden="false" customHeight="true" outlineLevel="0" collapsed="false">
      <c r="A2706" s="25" t="s">
        <v>190</v>
      </c>
      <c r="B2706" s="20" t="n">
        <v>10</v>
      </c>
      <c r="C2706" s="22" t="n">
        <v>41541</v>
      </c>
      <c r="D2706" s="11" t="n">
        <v>162.5</v>
      </c>
      <c r="E2706" s="20" t="n">
        <f aca="false">SUM(B2706*D2706)</f>
        <v>1625</v>
      </c>
      <c r="F2706" s="22" t="n">
        <v>43473</v>
      </c>
      <c r="G2706" s="11" t="n">
        <v>728.99</v>
      </c>
      <c r="H2706" s="23" t="n">
        <f aca="false">SUM(B2706*G2706)</f>
        <v>7289.9</v>
      </c>
      <c r="I2706" s="24" t="n">
        <f aca="false">SUM(H2706-E2706)</f>
        <v>5664.9</v>
      </c>
      <c r="J2706" s="11" t="str">
        <f aca="false">IF(SUM(+F2706-C2706)&lt;365,"ST","LT")</f>
        <v>LT</v>
      </c>
      <c r="K2706" s="25"/>
      <c r="L2706" s="25"/>
      <c r="M2706" s="25"/>
      <c r="N2706" s="22"/>
      <c r="O2706" s="25"/>
      <c r="P2706" s="25"/>
      <c r="Q2706" s="25"/>
      <c r="R2706" s="25"/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</row>
    <row r="2707" customFormat="false" ht="15.75" hidden="false" customHeight="true" outlineLevel="0" collapsed="false">
      <c r="A2707" s="25" t="s">
        <v>208</v>
      </c>
      <c r="B2707" s="20" t="n">
        <v>500</v>
      </c>
      <c r="C2707" s="22" t="n">
        <v>40817</v>
      </c>
      <c r="D2707" s="11" t="n">
        <v>19.35</v>
      </c>
      <c r="E2707" s="20" t="n">
        <f aca="false">SUM(B2707*D2707)</f>
        <v>9675</v>
      </c>
      <c r="F2707" s="22" t="n">
        <v>43473</v>
      </c>
      <c r="G2707" s="11" t="n">
        <v>7.69</v>
      </c>
      <c r="H2707" s="23" t="n">
        <f aca="false">SUM(B2707*G2707)</f>
        <v>3845</v>
      </c>
      <c r="I2707" s="24" t="n">
        <f aca="false">SUM(H2707-E2707)</f>
        <v>-5830</v>
      </c>
      <c r="J2707" s="11" t="str">
        <f aca="false">IF(SUM(+F2707-C2707)&lt;365,"ST","LT")</f>
        <v>LT</v>
      </c>
      <c r="K2707" s="25" t="s">
        <v>209</v>
      </c>
      <c r="L2707" s="25"/>
      <c r="M2707" s="25"/>
      <c r="N2707" s="11"/>
      <c r="O2707" s="25"/>
      <c r="P2707" s="25"/>
      <c r="Q2707" s="25"/>
      <c r="R2707" s="25"/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</row>
    <row r="2708" customFormat="false" ht="15.75" hidden="false" customHeight="true" outlineLevel="0" collapsed="false">
      <c r="A2708" s="25" t="s">
        <v>365</v>
      </c>
      <c r="B2708" s="11" t="n">
        <v>1</v>
      </c>
      <c r="C2708" s="22" t="n">
        <v>42342</v>
      </c>
      <c r="D2708" s="11" t="n">
        <v>5865</v>
      </c>
      <c r="E2708" s="20" t="n">
        <f aca="false">SUM(B2708*D2708)</f>
        <v>5865</v>
      </c>
      <c r="F2708" s="22" t="n">
        <v>43473</v>
      </c>
      <c r="G2708" s="11" t="n">
        <v>10957.25</v>
      </c>
      <c r="H2708" s="23" t="n">
        <f aca="false">SUM(B2708*G2708)</f>
        <v>10957.25</v>
      </c>
      <c r="I2708" s="24" t="n">
        <f aca="false">SUM(H2708-E2708)</f>
        <v>5092.25</v>
      </c>
      <c r="J2708" s="11" t="str">
        <f aca="false">IF(SUM(+F2708-C2708)&lt;365,"ST","LT")</f>
        <v>LT</v>
      </c>
      <c r="K2708" s="25"/>
      <c r="L2708" s="25"/>
      <c r="M2708" s="25"/>
      <c r="N2708" s="11"/>
      <c r="O2708" s="25"/>
      <c r="P2708" s="25"/>
      <c r="Q2708" s="25"/>
      <c r="R2708" s="25"/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</row>
    <row r="2709" customFormat="false" ht="15.75" hidden="false" customHeight="true" outlineLevel="0" collapsed="false">
      <c r="A2709" s="25" t="s">
        <v>37</v>
      </c>
      <c r="B2709" s="11" t="n">
        <v>100</v>
      </c>
      <c r="C2709" s="22" t="n">
        <v>41236</v>
      </c>
      <c r="D2709" s="11" t="n">
        <v>117.23</v>
      </c>
      <c r="E2709" s="20" t="n">
        <f aca="false">SUM(B2709*D2709)</f>
        <v>11723</v>
      </c>
      <c r="F2709" s="22" t="n">
        <v>43474</v>
      </c>
      <c r="G2709" s="11" t="n">
        <v>29.13</v>
      </c>
      <c r="H2709" s="23" t="n">
        <f aca="false">SUM(B2709*G2709)</f>
        <v>2913</v>
      </c>
      <c r="I2709" s="24" t="n">
        <f aca="false">SUM(H2709-E2709)</f>
        <v>-8810</v>
      </c>
      <c r="J2709" s="11" t="str">
        <f aca="false">IF(SUM(+F2709-C2709)&lt;365,"ST","LT")</f>
        <v>LT</v>
      </c>
      <c r="K2709" s="25"/>
      <c r="L2709" s="25"/>
      <c r="M2709" s="25"/>
      <c r="N2709" s="11"/>
      <c r="O2709" s="25"/>
      <c r="P2709" s="25"/>
      <c r="Q2709" s="25"/>
      <c r="R2709" s="25"/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</row>
    <row r="2710" customFormat="false" ht="15.75" hidden="false" customHeight="true" outlineLevel="0" collapsed="false">
      <c r="A2710" s="25" t="s">
        <v>37</v>
      </c>
      <c r="B2710" s="11" t="n">
        <v>100</v>
      </c>
      <c r="C2710" s="22" t="n">
        <v>41303</v>
      </c>
      <c r="D2710" s="11" t="n">
        <v>38.79</v>
      </c>
      <c r="E2710" s="20" t="n">
        <f aca="false">SUM(B2710*D2710)</f>
        <v>3879</v>
      </c>
      <c r="F2710" s="22" t="n">
        <v>43474</v>
      </c>
      <c r="G2710" s="11" t="n">
        <v>29.13</v>
      </c>
      <c r="H2710" s="23" t="n">
        <f aca="false">SUM(B2710*G2710)</f>
        <v>2913</v>
      </c>
      <c r="I2710" s="24" t="n">
        <f aca="false">SUM(H2710-E2710)</f>
        <v>-966</v>
      </c>
      <c r="J2710" s="11" t="str">
        <f aca="false">IF(SUM(+F2710-C2710)&lt;365,"ST","LT")</f>
        <v>LT</v>
      </c>
      <c r="K2710" s="25"/>
      <c r="L2710" s="25"/>
      <c r="M2710" s="25"/>
      <c r="N2710" s="11"/>
      <c r="O2710" s="25"/>
      <c r="P2710" s="25"/>
      <c r="Q2710" s="25"/>
      <c r="R2710" s="25"/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</row>
    <row r="2711" customFormat="false" ht="15.75" hidden="false" customHeight="true" outlineLevel="0" collapsed="false">
      <c r="A2711" s="25" t="s">
        <v>366</v>
      </c>
      <c r="B2711" s="20" t="n">
        <v>200</v>
      </c>
      <c r="C2711" s="22" t="n">
        <v>40066</v>
      </c>
      <c r="D2711" s="11" t="n">
        <v>34.17</v>
      </c>
      <c r="E2711" s="20" t="n">
        <f aca="false">SUM(B2711*D2711)</f>
        <v>6834</v>
      </c>
      <c r="F2711" s="22" t="n">
        <v>43486</v>
      </c>
      <c r="G2711" s="11" t="n">
        <v>27.79</v>
      </c>
      <c r="H2711" s="23" t="n">
        <f aca="false">SUM(B2711*G2711)</f>
        <v>5558</v>
      </c>
      <c r="I2711" s="24" t="n">
        <f aca="false">SUM(H2711-E2711)</f>
        <v>-1276</v>
      </c>
      <c r="J2711" s="11" t="str">
        <f aca="false">IF(SUM(+F2711-C2711)&lt;365,"ST","LT")</f>
        <v>LT</v>
      </c>
      <c r="K2711" s="25"/>
      <c r="L2711" s="25"/>
      <c r="M2711" s="25"/>
      <c r="N2711" s="11"/>
      <c r="O2711" s="25"/>
      <c r="P2711" s="25"/>
      <c r="Q2711" s="25"/>
      <c r="R2711" s="25"/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</row>
    <row r="2712" customFormat="false" ht="15.75" hidden="false" customHeight="true" outlineLevel="0" collapsed="false">
      <c r="A2712" s="25" t="s">
        <v>366</v>
      </c>
      <c r="B2712" s="20" t="n">
        <v>112</v>
      </c>
      <c r="C2712" s="22" t="n">
        <v>40095</v>
      </c>
      <c r="D2712" s="11" t="n">
        <v>33.27</v>
      </c>
      <c r="E2712" s="20" t="n">
        <f aca="false">SUM(B2712*D2712)</f>
        <v>3726.24</v>
      </c>
      <c r="F2712" s="22" t="n">
        <v>43486</v>
      </c>
      <c r="G2712" s="11" t="n">
        <v>27.79</v>
      </c>
      <c r="H2712" s="23" t="n">
        <f aca="false">SUM(B2712*G2712)</f>
        <v>3112.48</v>
      </c>
      <c r="I2712" s="24" t="n">
        <f aca="false">SUM(H2712-E2712)</f>
        <v>-613.76</v>
      </c>
      <c r="J2712" s="11" t="str">
        <f aca="false">IF(SUM(+F2712-C2712)&lt;365,"ST","LT")</f>
        <v>LT</v>
      </c>
      <c r="K2712" s="25"/>
      <c r="L2712" s="25"/>
      <c r="M2712" s="25"/>
      <c r="N2712" s="11"/>
      <c r="O2712" s="25"/>
      <c r="P2712" s="25"/>
      <c r="Q2712" s="25"/>
      <c r="R2712" s="25"/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</row>
    <row r="2713" customFormat="false" ht="15.75" hidden="false" customHeight="true" outlineLevel="0" collapsed="false">
      <c r="A2713" s="25" t="s">
        <v>556</v>
      </c>
      <c r="B2713" s="11" t="n">
        <v>25</v>
      </c>
      <c r="C2713" s="22" t="n">
        <v>40472</v>
      </c>
      <c r="D2713" s="11" t="n">
        <v>286.36</v>
      </c>
      <c r="E2713" s="20" t="n">
        <f aca="false">SUM(B2713*D2713)</f>
        <v>7159</v>
      </c>
      <c r="F2713" s="22" t="n">
        <v>43494</v>
      </c>
      <c r="G2713" s="11" t="n">
        <v>374.42</v>
      </c>
      <c r="H2713" s="23" t="n">
        <f aca="false">SUM(B2713*G2713)</f>
        <v>9360.5</v>
      </c>
      <c r="I2713" s="24" t="n">
        <f aca="false">SUM(H2713-E2713)</f>
        <v>2201.5</v>
      </c>
      <c r="J2713" s="11" t="str">
        <f aca="false">IF(SUM(+F2713-C2713)&lt;365,"ST","LT")</f>
        <v>LT</v>
      </c>
      <c r="K2713" s="25" t="s">
        <v>80</v>
      </c>
      <c r="L2713" s="25"/>
      <c r="M2713" s="25"/>
      <c r="N2713" s="11"/>
      <c r="O2713" s="25"/>
      <c r="P2713" s="25"/>
      <c r="Q2713" s="25"/>
      <c r="R2713" s="25"/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</row>
    <row r="2714" customFormat="false" ht="15.75" hidden="false" customHeight="true" outlineLevel="0" collapsed="false">
      <c r="A2714" s="25" t="s">
        <v>365</v>
      </c>
      <c r="B2714" s="11" t="n">
        <v>1</v>
      </c>
      <c r="C2714" s="22" t="n">
        <v>42342</v>
      </c>
      <c r="D2714" s="11" t="n">
        <v>5865</v>
      </c>
      <c r="E2714" s="20" t="n">
        <f aca="false">SUM(B2714*D2714)</f>
        <v>5865</v>
      </c>
      <c r="F2714" s="22" t="n">
        <v>43503</v>
      </c>
      <c r="G2714" s="11" t="n">
        <v>11607.29</v>
      </c>
      <c r="H2714" s="23" t="n">
        <f aca="false">SUM(B2714*G2714)</f>
        <v>11607.29</v>
      </c>
      <c r="I2714" s="24" t="n">
        <f aca="false">SUM(H2714-E2714)</f>
        <v>5742.29</v>
      </c>
      <c r="J2714" s="11" t="str">
        <f aca="false">IF(SUM(+F2714-C2714)&lt;365,"ST","LT")</f>
        <v>LT</v>
      </c>
      <c r="K2714" s="25"/>
      <c r="L2714" s="25"/>
      <c r="M2714" s="25"/>
      <c r="N2714" s="11"/>
      <c r="O2714" s="25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</row>
    <row r="2715" customFormat="false" ht="15.75" hidden="false" customHeight="true" outlineLevel="0" collapsed="false">
      <c r="A2715" s="25" t="s">
        <v>556</v>
      </c>
      <c r="B2715" s="11" t="n">
        <v>25</v>
      </c>
      <c r="C2715" s="22" t="n">
        <v>40499</v>
      </c>
      <c r="D2715" s="11" t="n">
        <v>0</v>
      </c>
      <c r="E2715" s="20" t="n">
        <f aca="false">SUM(B2715*D2715)</f>
        <v>0</v>
      </c>
      <c r="F2715" s="22" t="n">
        <v>43503</v>
      </c>
      <c r="G2715" s="11" t="n">
        <v>397</v>
      </c>
      <c r="H2715" s="23" t="n">
        <f aca="false">SUM(B2715*G2715)</f>
        <v>9925</v>
      </c>
      <c r="I2715" s="24" t="n">
        <f aca="false">SUM(H2715-E2715)</f>
        <v>9925</v>
      </c>
      <c r="J2715" s="11" t="str">
        <f aca="false">IF(SUM(+F2715-C2715)&lt;365,"ST","LT")</f>
        <v>LT</v>
      </c>
      <c r="K2715" s="25" t="s">
        <v>80</v>
      </c>
      <c r="L2715" s="25" t="s">
        <v>94</v>
      </c>
      <c r="M2715" s="25"/>
      <c r="N2715" s="11"/>
      <c r="O2715" s="25"/>
      <c r="P2715" s="25"/>
      <c r="Q2715" s="25"/>
      <c r="R2715" s="25"/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</row>
    <row r="2716" customFormat="false" ht="15.75" hidden="false" customHeight="true" outlineLevel="0" collapsed="false">
      <c r="A2716" s="25" t="s">
        <v>264</v>
      </c>
      <c r="B2716" s="20" t="n">
        <v>25</v>
      </c>
      <c r="C2716" s="22" t="n">
        <v>39051</v>
      </c>
      <c r="D2716" s="11" t="n">
        <v>458.96</v>
      </c>
      <c r="E2716" s="20" t="n">
        <f aca="false">SUM(B2716*D2716)</f>
        <v>11474</v>
      </c>
      <c r="F2716" s="22" t="n">
        <v>43507</v>
      </c>
      <c r="G2716" s="11" t="n">
        <v>147.88</v>
      </c>
      <c r="H2716" s="23" t="n">
        <f aca="false">SUM(B2716*G2716)</f>
        <v>3697</v>
      </c>
      <c r="I2716" s="24" t="n">
        <f aca="false">SUM(H2716-E2716)</f>
        <v>-7777</v>
      </c>
      <c r="J2716" s="11" t="str">
        <f aca="false">IF(SUM(+F2716-C2716)&lt;365,"ST","LT")</f>
        <v>LT</v>
      </c>
      <c r="K2716" s="25"/>
      <c r="L2716" s="25"/>
      <c r="M2716" s="25"/>
      <c r="N2716" s="11"/>
      <c r="O2716" s="25"/>
      <c r="P2716" s="25"/>
      <c r="Q2716" s="25"/>
      <c r="R2716" s="25"/>
      <c r="S2716" s="25"/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</row>
    <row r="2717" customFormat="false" ht="15.75" hidden="false" customHeight="true" outlineLevel="0" collapsed="false">
      <c r="A2717" s="25" t="s">
        <v>264</v>
      </c>
      <c r="B2717" s="20" t="n">
        <v>50</v>
      </c>
      <c r="C2717" s="22" t="n">
        <v>40122</v>
      </c>
      <c r="D2717" s="11" t="n">
        <v>0</v>
      </c>
      <c r="E2717" s="20" t="n">
        <f aca="false">SUM(B2717*D2717)</f>
        <v>0</v>
      </c>
      <c r="F2717" s="22" t="n">
        <v>43507</v>
      </c>
      <c r="G2717" s="11" t="n">
        <v>147.88</v>
      </c>
      <c r="H2717" s="23" t="n">
        <f aca="false">SUM(B2717*G2717)</f>
        <v>7394</v>
      </c>
      <c r="I2717" s="24" t="n">
        <f aca="false">SUM(H2717-E2717)</f>
        <v>7394</v>
      </c>
      <c r="J2717" s="11" t="str">
        <f aca="false">IF(SUM(+F2717-C2717)&lt;365,"ST","LT")</f>
        <v>LT</v>
      </c>
      <c r="K2717" s="25" t="s">
        <v>94</v>
      </c>
      <c r="L2717" s="25"/>
      <c r="M2717" s="25"/>
      <c r="N2717" s="11"/>
      <c r="O2717" s="25"/>
      <c r="P2717" s="25"/>
      <c r="Q2717" s="25"/>
      <c r="R2717" s="25"/>
      <c r="S2717" s="25"/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</row>
    <row r="2718" customFormat="false" ht="15.75" hidden="false" customHeight="true" outlineLevel="0" collapsed="false">
      <c r="A2718" s="25" t="s">
        <v>264</v>
      </c>
      <c r="B2718" s="20" t="n">
        <v>25</v>
      </c>
      <c r="C2718" s="22" t="n">
        <v>40378</v>
      </c>
      <c r="D2718" s="11" t="n">
        <v>381.4</v>
      </c>
      <c r="E2718" s="20" t="n">
        <f aca="false">SUM(B2718*D2718)</f>
        <v>9535</v>
      </c>
      <c r="F2718" s="22" t="n">
        <v>43507</v>
      </c>
      <c r="G2718" s="11" t="n">
        <v>147.88</v>
      </c>
      <c r="H2718" s="23" t="n">
        <f aca="false">SUM(B2718*G2718)</f>
        <v>3697</v>
      </c>
      <c r="I2718" s="24" t="n">
        <f aca="false">SUM(H2718-E2718)</f>
        <v>-5838</v>
      </c>
      <c r="J2718" s="11" t="str">
        <f aca="false">IF(SUM(+F2718-C2718)&lt;365,"ST","LT")</f>
        <v>LT</v>
      </c>
      <c r="K2718" s="25"/>
      <c r="L2718" s="25"/>
      <c r="M2718" s="25"/>
      <c r="N2718" s="11"/>
      <c r="O2718" s="25"/>
      <c r="P2718" s="25"/>
      <c r="Q2718" s="25"/>
      <c r="R2718" s="25"/>
      <c r="S2718" s="25"/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</row>
    <row r="2719" customFormat="false" ht="15.75" hidden="false" customHeight="true" outlineLevel="0" collapsed="false">
      <c r="A2719" s="25" t="s">
        <v>264</v>
      </c>
      <c r="B2719" s="20" t="n">
        <v>100</v>
      </c>
      <c r="C2719" s="22" t="n">
        <v>42665</v>
      </c>
      <c r="D2719" s="11" t="n">
        <v>0</v>
      </c>
      <c r="E2719" s="20" t="n">
        <f aca="false">SUM(B2719*D2719)</f>
        <v>0</v>
      </c>
      <c r="F2719" s="22" t="n">
        <v>43507</v>
      </c>
      <c r="G2719" s="11" t="n">
        <v>147.88</v>
      </c>
      <c r="H2719" s="23" t="n">
        <f aca="false">SUM(B2719*G2719)</f>
        <v>14788</v>
      </c>
      <c r="I2719" s="24" t="n">
        <f aca="false">SUM(H2719-E2719)</f>
        <v>14788</v>
      </c>
      <c r="J2719" s="11" t="str">
        <f aca="false">IF(SUM(+F2719-C2719)&lt;365,"ST","LT")</f>
        <v>LT</v>
      </c>
      <c r="K2719" s="25" t="s">
        <v>94</v>
      </c>
      <c r="L2719" s="25"/>
      <c r="M2719" s="25"/>
      <c r="N2719" s="11"/>
      <c r="O2719" s="25"/>
      <c r="P2719" s="25"/>
      <c r="Q2719" s="25"/>
      <c r="R2719" s="25"/>
      <c r="S2719" s="25"/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</row>
    <row r="2720" customFormat="false" ht="15.75" hidden="false" customHeight="true" outlineLevel="0" collapsed="false">
      <c r="A2720" s="25" t="s">
        <v>27</v>
      </c>
      <c r="B2720" s="11" t="n">
        <v>50</v>
      </c>
      <c r="C2720" s="22" t="n">
        <v>43040</v>
      </c>
      <c r="D2720" s="11" t="n">
        <v>151.88</v>
      </c>
      <c r="E2720" s="20" t="n">
        <f aca="false">SUM(B2720*D2720)</f>
        <v>7594</v>
      </c>
      <c r="F2720" s="22" t="n">
        <v>43514</v>
      </c>
      <c r="G2720" s="11" t="n">
        <v>219.84</v>
      </c>
      <c r="H2720" s="23" t="n">
        <f aca="false">SUM(B2720*G2720)</f>
        <v>10992</v>
      </c>
      <c r="I2720" s="24" t="n">
        <f aca="false">SUM(H2720-E2720)</f>
        <v>3398</v>
      </c>
      <c r="J2720" s="11" t="str">
        <f aca="false">IF(SUM(+F2720-C2720)&lt;365,"ST","LT")</f>
        <v>LT</v>
      </c>
      <c r="K2720" s="25"/>
      <c r="L2720" s="25"/>
      <c r="M2720" s="25"/>
      <c r="N2720" s="11"/>
      <c r="O2720" s="25"/>
      <c r="P2720" s="25"/>
      <c r="Q2720" s="25"/>
      <c r="R2720" s="25"/>
      <c r="S2720" s="25"/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</row>
    <row r="2721" customFormat="false" ht="15.75" hidden="false" customHeight="true" outlineLevel="0" collapsed="false">
      <c r="A2721" s="25" t="s">
        <v>365</v>
      </c>
      <c r="B2721" s="11" t="n">
        <v>1</v>
      </c>
      <c r="C2721" s="22" t="n">
        <v>42342</v>
      </c>
      <c r="D2721" s="11" t="n">
        <v>5865</v>
      </c>
      <c r="E2721" s="20" t="n">
        <f aca="false">SUM(B2721*D2721)</f>
        <v>5865</v>
      </c>
      <c r="F2721" s="22" t="n">
        <v>43496</v>
      </c>
      <c r="G2721" s="11" t="n">
        <v>11349.24</v>
      </c>
      <c r="H2721" s="23" t="n">
        <f aca="false">SUM(B2721*G2721)</f>
        <v>11349.24</v>
      </c>
      <c r="I2721" s="24" t="n">
        <f aca="false">SUM(H2721-E2721)</f>
        <v>5484.24</v>
      </c>
      <c r="J2721" s="11" t="str">
        <f aca="false">IF(SUM(+F2721-C2721)&lt;365,"ST","LT")</f>
        <v>LT</v>
      </c>
      <c r="K2721" s="25"/>
      <c r="L2721" s="25"/>
      <c r="M2721" s="25"/>
      <c r="N2721" s="11"/>
      <c r="O2721" s="25"/>
      <c r="P2721" s="25"/>
      <c r="Q2721" s="25"/>
      <c r="R2721" s="25"/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</row>
    <row r="2722" customFormat="false" ht="15.75" hidden="false" customHeight="true" outlineLevel="0" collapsed="false">
      <c r="A2722" s="25" t="s">
        <v>225</v>
      </c>
      <c r="B2722" s="11" t="n">
        <v>25</v>
      </c>
      <c r="C2722" s="22" t="n">
        <v>40413</v>
      </c>
      <c r="D2722" s="11" t="n">
        <v>297.83</v>
      </c>
      <c r="E2722" s="20" t="n">
        <f aca="false">SUM(B2722*D2722)</f>
        <v>7445.75</v>
      </c>
      <c r="F2722" s="22" t="n">
        <v>43516</v>
      </c>
      <c r="G2722" s="11" t="n">
        <v>21.98</v>
      </c>
      <c r="H2722" s="23" t="n">
        <f aca="false">SUM(B2722*G2722)</f>
        <v>549.5</v>
      </c>
      <c r="I2722" s="24" t="n">
        <f aca="false">SUM(H2722-E2722)</f>
        <v>-6896.25</v>
      </c>
      <c r="J2722" s="11" t="str">
        <f aca="false">IF(SUM(+F2722-C2722)&lt;365,"ST","LT")</f>
        <v>LT</v>
      </c>
      <c r="K2722" s="25" t="s">
        <v>80</v>
      </c>
      <c r="L2722" s="25"/>
      <c r="M2722" s="25"/>
      <c r="N2722" s="11"/>
      <c r="O2722" s="25"/>
      <c r="P2722" s="25"/>
      <c r="Q2722" s="25"/>
      <c r="R2722" s="25"/>
      <c r="S2722" s="25"/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</row>
    <row r="2723" customFormat="false" ht="15.75" hidden="false" customHeight="true" outlineLevel="0" collapsed="false">
      <c r="A2723" s="25" t="s">
        <v>225</v>
      </c>
      <c r="B2723" s="11" t="n">
        <v>25</v>
      </c>
      <c r="C2723" s="22" t="n">
        <v>40504</v>
      </c>
      <c r="D2723" s="11" t="n">
        <v>231.03</v>
      </c>
      <c r="E2723" s="20" t="n">
        <f aca="false">SUM(B2723*D2723)</f>
        <v>5775.75</v>
      </c>
      <c r="F2723" s="22" t="n">
        <v>43516</v>
      </c>
      <c r="G2723" s="11" t="n">
        <v>21.98</v>
      </c>
      <c r="H2723" s="23" t="n">
        <f aca="false">SUM(B2723*G2723)</f>
        <v>549.5</v>
      </c>
      <c r="I2723" s="24" t="n">
        <f aca="false">SUM(H2723-E2723)</f>
        <v>-5226.25</v>
      </c>
      <c r="J2723" s="11" t="str">
        <f aca="false">IF(SUM(+F2723-C2723)&lt;365,"ST","LT")</f>
        <v>LT</v>
      </c>
      <c r="K2723" s="25" t="s">
        <v>80</v>
      </c>
      <c r="L2723" s="25"/>
      <c r="M2723" s="25"/>
      <c r="N2723" s="11"/>
      <c r="O2723" s="25"/>
      <c r="P2723" s="25"/>
      <c r="Q2723" s="25"/>
      <c r="R2723" s="25"/>
      <c r="S2723" s="25"/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</row>
    <row r="2724" customFormat="false" ht="15.75" hidden="false" customHeight="true" outlineLevel="0" collapsed="false">
      <c r="A2724" s="25" t="s">
        <v>225</v>
      </c>
      <c r="B2724" s="11" t="n">
        <v>100</v>
      </c>
      <c r="C2724" s="22" t="n">
        <v>41099</v>
      </c>
      <c r="D2724" s="11" t="n">
        <v>87.75</v>
      </c>
      <c r="E2724" s="20" t="n">
        <f aca="false">SUM(B2724*D2724)</f>
        <v>8775</v>
      </c>
      <c r="F2724" s="22" t="n">
        <v>43516</v>
      </c>
      <c r="G2724" s="11" t="n">
        <v>21.98</v>
      </c>
      <c r="H2724" s="23" t="n">
        <f aca="false">SUM(B2724*G2724)</f>
        <v>2198</v>
      </c>
      <c r="I2724" s="24" t="n">
        <f aca="false">SUM(H2724-E2724)</f>
        <v>-6577</v>
      </c>
      <c r="J2724" s="11" t="str">
        <f aca="false">IF(SUM(+F2724-C2724)&lt;365,"ST","LT")</f>
        <v>LT</v>
      </c>
      <c r="K2724" s="25" t="s">
        <v>80</v>
      </c>
      <c r="L2724" s="25"/>
      <c r="M2724" s="25"/>
      <c r="N2724" s="11"/>
      <c r="O2724" s="25"/>
      <c r="P2724" s="25"/>
      <c r="Q2724" s="25"/>
      <c r="R2724" s="25"/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</row>
    <row r="2725" customFormat="false" ht="15.75" hidden="false" customHeight="true" outlineLevel="0" collapsed="false">
      <c r="A2725" s="25" t="s">
        <v>446</v>
      </c>
      <c r="B2725" s="11" t="n">
        <v>200</v>
      </c>
      <c r="C2725" s="22" t="n">
        <v>42465</v>
      </c>
      <c r="D2725" s="11" t="n">
        <v>77.89</v>
      </c>
      <c r="E2725" s="20" t="n">
        <f aca="false">SUM(B2725*D2725)</f>
        <v>15578</v>
      </c>
      <c r="F2725" s="22" t="n">
        <v>43516</v>
      </c>
      <c r="G2725" s="11" t="n">
        <v>7.94</v>
      </c>
      <c r="H2725" s="23" t="n">
        <f aca="false">SUM(B2725*G2725)</f>
        <v>1588</v>
      </c>
      <c r="I2725" s="24" t="n">
        <f aca="false">SUM(H2725-E2725)</f>
        <v>-13990</v>
      </c>
      <c r="J2725" s="11" t="str">
        <f aca="false">IF(SUM(+F2725-C2725)&lt;365,"ST","LT")</f>
        <v>LT</v>
      </c>
      <c r="K2725" s="25"/>
      <c r="L2725" s="25"/>
      <c r="M2725" s="25"/>
      <c r="N2725" s="11"/>
      <c r="O2725" s="25"/>
      <c r="P2725" s="25"/>
      <c r="Q2725" s="25"/>
      <c r="R2725" s="25"/>
      <c r="S2725" s="25"/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</row>
    <row r="2726" customFormat="false" ht="15.75" hidden="false" customHeight="true" outlineLevel="0" collapsed="false">
      <c r="A2726" s="25" t="s">
        <v>446</v>
      </c>
      <c r="B2726" s="11" t="n">
        <v>208</v>
      </c>
      <c r="C2726" s="22" t="n">
        <v>42639</v>
      </c>
      <c r="D2726" s="11" t="n">
        <v>65</v>
      </c>
      <c r="E2726" s="20" t="n">
        <f aca="false">SUM(B2726*D2726)</f>
        <v>13520</v>
      </c>
      <c r="F2726" s="22" t="n">
        <v>43516</v>
      </c>
      <c r="G2726" s="11" t="n">
        <v>7.94</v>
      </c>
      <c r="H2726" s="23" t="n">
        <f aca="false">SUM(B2726*G2726)</f>
        <v>1651.52</v>
      </c>
      <c r="I2726" s="24" t="n">
        <f aca="false">SUM(H2726-E2726)</f>
        <v>-11868.48</v>
      </c>
      <c r="J2726" s="11" t="str">
        <f aca="false">IF(SUM(+F2726-C2726)&lt;365,"ST","LT")</f>
        <v>LT</v>
      </c>
      <c r="K2726" s="25" t="s">
        <v>447</v>
      </c>
      <c r="L2726" s="25"/>
      <c r="M2726" s="25"/>
      <c r="N2726" s="11"/>
      <c r="O2726" s="25"/>
      <c r="P2726" s="25"/>
      <c r="Q2726" s="25"/>
      <c r="R2726" s="25"/>
      <c r="S2726" s="25"/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</row>
    <row r="2727" customFormat="false" ht="15.75" hidden="false" customHeight="true" outlineLevel="0" collapsed="false">
      <c r="A2727" s="25" t="s">
        <v>446</v>
      </c>
      <c r="B2727" s="11" t="n">
        <v>92</v>
      </c>
      <c r="C2727" s="22" t="n">
        <v>42650</v>
      </c>
      <c r="D2727" s="11" t="n">
        <v>83.41</v>
      </c>
      <c r="E2727" s="20" t="n">
        <f aca="false">SUM(B2727*D2727)</f>
        <v>7673.72</v>
      </c>
      <c r="F2727" s="22" t="n">
        <v>43516</v>
      </c>
      <c r="G2727" s="11" t="n">
        <v>7.94</v>
      </c>
      <c r="H2727" s="23" t="n">
        <f aca="false">SUM(B2727*G2727)</f>
        <v>730.48</v>
      </c>
      <c r="I2727" s="24" t="n">
        <f aca="false">SUM(H2727-E2727)</f>
        <v>-6943.24</v>
      </c>
      <c r="J2727" s="11" t="str">
        <f aca="false">IF(SUM(+F2727-C2727)&lt;365,"ST","LT")</f>
        <v>LT</v>
      </c>
      <c r="K2727" s="25"/>
      <c r="L2727" s="25"/>
      <c r="M2727" s="25"/>
      <c r="N2727" s="11"/>
      <c r="O2727" s="25"/>
      <c r="P2727" s="25"/>
      <c r="Q2727" s="25"/>
      <c r="R2727" s="25"/>
      <c r="S2727" s="25"/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</row>
    <row r="2728" customFormat="false" ht="15.75" hidden="false" customHeight="true" outlineLevel="0" collapsed="false">
      <c r="A2728" s="25" t="s">
        <v>467</v>
      </c>
      <c r="B2728" s="20" t="n">
        <v>300</v>
      </c>
      <c r="C2728" s="22" t="n">
        <v>41988</v>
      </c>
      <c r="D2728" s="11" t="n">
        <v>13.38</v>
      </c>
      <c r="E2728" s="20" t="n">
        <f aca="false">SUM(B2728*D2728)</f>
        <v>4014</v>
      </c>
      <c r="F2728" s="22" t="n">
        <v>43516</v>
      </c>
      <c r="G2728" s="11" t="n">
        <v>3.52</v>
      </c>
      <c r="H2728" s="23" t="n">
        <f aca="false">SUM(B2728*G2728)</f>
        <v>1056</v>
      </c>
      <c r="I2728" s="24" t="n">
        <f aca="false">SUM(H2728-E2728)</f>
        <v>-2958</v>
      </c>
      <c r="J2728" s="11" t="str">
        <f aca="false">IF(SUM(+F2728-C2728)&lt;365,"ST","LT")</f>
        <v>LT</v>
      </c>
      <c r="K2728" s="25"/>
      <c r="L2728" s="25"/>
      <c r="M2728" s="25"/>
      <c r="N2728" s="11"/>
      <c r="O2728" s="25"/>
      <c r="P2728" s="25"/>
      <c r="Q2728" s="25"/>
      <c r="R2728" s="25"/>
      <c r="S2728" s="25"/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</row>
    <row r="2729" customFormat="false" ht="15.75" hidden="false" customHeight="true" outlineLevel="0" collapsed="false">
      <c r="A2729" s="25" t="s">
        <v>468</v>
      </c>
      <c r="B2729" s="20" t="n">
        <v>100</v>
      </c>
      <c r="C2729" s="22" t="n">
        <v>39972</v>
      </c>
      <c r="D2729" s="11" t="n">
        <v>125.93</v>
      </c>
      <c r="E2729" s="20" t="n">
        <f aca="false">SUM(B2729*D2729)</f>
        <v>12593</v>
      </c>
      <c r="F2729" s="22" t="n">
        <v>43516</v>
      </c>
      <c r="G2729" s="11" t="n">
        <v>3.52</v>
      </c>
      <c r="H2729" s="23" t="n">
        <f aca="false">SUM(B2729*G2729)</f>
        <v>352</v>
      </c>
      <c r="I2729" s="24" t="n">
        <f aca="false">SUM(H2729-E2729)</f>
        <v>-12241</v>
      </c>
      <c r="J2729" s="11" t="str">
        <f aca="false">IF(SUM(+F2729-C2729)&lt;365,"ST","LT")</f>
        <v>LT</v>
      </c>
      <c r="K2729" s="25"/>
      <c r="L2729" s="25"/>
      <c r="M2729" s="25"/>
      <c r="N2729" s="25"/>
      <c r="O2729" s="37"/>
      <c r="P2729" s="25"/>
      <c r="Q2729" s="25"/>
      <c r="R2729" s="25"/>
      <c r="S2729" s="25"/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</row>
    <row r="2730" customFormat="false" ht="15.75" hidden="false" customHeight="true" outlineLevel="0" collapsed="false">
      <c r="A2730" s="25" t="s">
        <v>468</v>
      </c>
      <c r="B2730" s="20" t="n">
        <v>100</v>
      </c>
      <c r="C2730" s="22" t="n">
        <v>40273</v>
      </c>
      <c r="D2730" s="11" t="n">
        <v>73.47</v>
      </c>
      <c r="E2730" s="20" t="n">
        <f aca="false">SUM(B2730*D2730)</f>
        <v>7347</v>
      </c>
      <c r="F2730" s="22" t="n">
        <v>43516</v>
      </c>
      <c r="G2730" s="11" t="n">
        <v>3.52</v>
      </c>
      <c r="H2730" s="23" t="n">
        <f aca="false">SUM(B2730*G2730)</f>
        <v>352</v>
      </c>
      <c r="I2730" s="24" t="n">
        <f aca="false">SUM(H2730-E2730)</f>
        <v>-6995</v>
      </c>
      <c r="J2730" s="11" t="str">
        <f aca="false">IF(SUM(+F2730-C2730)&lt;365,"ST","LT")</f>
        <v>LT</v>
      </c>
      <c r="K2730" s="25"/>
      <c r="L2730" s="25"/>
      <c r="M2730" s="25"/>
      <c r="N2730" s="37"/>
      <c r="O2730" s="25"/>
      <c r="P2730" s="25"/>
      <c r="Q2730" s="25"/>
      <c r="R2730" s="25"/>
      <c r="S2730" s="25"/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</row>
    <row r="2731" customFormat="false" ht="15.75" hidden="false" customHeight="true" outlineLevel="0" collapsed="false">
      <c r="A2731" s="25" t="s">
        <v>470</v>
      </c>
      <c r="B2731" s="11" t="n">
        <v>25</v>
      </c>
      <c r="C2731" s="22" t="n">
        <v>40676</v>
      </c>
      <c r="D2731" s="11" t="n">
        <v>449.08</v>
      </c>
      <c r="E2731" s="20" t="n">
        <f aca="false">SUM(B2731*D2731)</f>
        <v>11227</v>
      </c>
      <c r="F2731" s="22" t="n">
        <v>43516</v>
      </c>
      <c r="G2731" s="11" t="n">
        <v>105.21</v>
      </c>
      <c r="H2731" s="23" t="n">
        <f aca="false">SUM(B2731*G2731)</f>
        <v>2630.25</v>
      </c>
      <c r="I2731" s="24" t="n">
        <f aca="false">SUM(H2731-E2731)</f>
        <v>-8596.75</v>
      </c>
      <c r="J2731" s="11" t="str">
        <f aca="false">IF(SUM(+F2731-C2731)&lt;365,"ST","LT")</f>
        <v>LT</v>
      </c>
      <c r="K2731" s="25"/>
      <c r="L2731" s="25"/>
      <c r="M2731" s="25"/>
      <c r="N2731" s="11"/>
      <c r="O2731" s="25"/>
      <c r="P2731" s="25"/>
      <c r="Q2731" s="25"/>
      <c r="R2731" s="25"/>
      <c r="S2731" s="25"/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</row>
    <row r="2732" customFormat="false" ht="15.75" hidden="false" customHeight="true" outlineLevel="0" collapsed="false">
      <c r="A2732" s="25" t="s">
        <v>470</v>
      </c>
      <c r="B2732" s="11" t="n">
        <v>25</v>
      </c>
      <c r="C2732" s="22" t="n">
        <v>42660</v>
      </c>
      <c r="D2732" s="11" t="n">
        <v>281.1</v>
      </c>
      <c r="E2732" s="20" t="n">
        <f aca="false">SUM(B2732*D2732)</f>
        <v>7027.5</v>
      </c>
      <c r="F2732" s="22" t="n">
        <v>43516</v>
      </c>
      <c r="G2732" s="11" t="n">
        <v>105.21</v>
      </c>
      <c r="H2732" s="23" t="n">
        <f aca="false">SUM(B2732*G2732)</f>
        <v>2630.25</v>
      </c>
      <c r="I2732" s="24" t="n">
        <f aca="false">SUM(H2732-E2732)</f>
        <v>-4397.25</v>
      </c>
      <c r="J2732" s="11" t="str">
        <f aca="false">IF(SUM(+F2732-C2732)&lt;365,"ST","LT")</f>
        <v>LT</v>
      </c>
      <c r="K2732" s="25"/>
      <c r="L2732" s="25"/>
      <c r="M2732" s="25"/>
      <c r="N2732" s="11"/>
      <c r="O2732" s="25"/>
      <c r="P2732" s="25"/>
      <c r="Q2732" s="25"/>
      <c r="R2732" s="25"/>
      <c r="S2732" s="25"/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</row>
    <row r="2733" customFormat="false" ht="15.75" hidden="false" customHeight="true" outlineLevel="0" collapsed="false">
      <c r="A2733" s="25" t="s">
        <v>379</v>
      </c>
      <c r="B2733" s="11" t="n">
        <v>20</v>
      </c>
      <c r="C2733" s="22" t="n">
        <v>40584</v>
      </c>
      <c r="D2733" s="11" t="n">
        <v>586.92</v>
      </c>
      <c r="E2733" s="20" t="n">
        <f aca="false">SUM(B2733*D2733)</f>
        <v>11738.4</v>
      </c>
      <c r="F2733" s="22" t="n">
        <v>43516</v>
      </c>
      <c r="G2733" s="11" t="n">
        <v>157.81</v>
      </c>
      <c r="H2733" s="23" t="n">
        <f aca="false">SUM(B2733*G2733)</f>
        <v>3156.2</v>
      </c>
      <c r="I2733" s="24" t="n">
        <f aca="false">SUM(H2733-E2733)</f>
        <v>-8582.2</v>
      </c>
      <c r="J2733" s="11" t="str">
        <f aca="false">IF(SUM(+F2733-C2733)&lt;365,"ST","LT")</f>
        <v>LT</v>
      </c>
      <c r="K2733" s="25" t="s">
        <v>159</v>
      </c>
      <c r="L2733" s="25" t="s">
        <v>380</v>
      </c>
      <c r="M2733" s="25"/>
      <c r="N2733" s="11"/>
      <c r="O2733" s="25"/>
      <c r="P2733" s="25"/>
      <c r="Q2733" s="25"/>
      <c r="R2733" s="25"/>
      <c r="S2733" s="25"/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</row>
    <row r="2734" customFormat="false" ht="15.75" hidden="false" customHeight="true" outlineLevel="0" collapsed="false">
      <c r="A2734" s="25" t="s">
        <v>379</v>
      </c>
      <c r="B2734" s="11" t="n">
        <v>20</v>
      </c>
      <c r="C2734" s="22" t="n">
        <v>40584</v>
      </c>
      <c r="D2734" s="11" t="n">
        <v>647.22</v>
      </c>
      <c r="E2734" s="20" t="n">
        <f aca="false">SUM(B2734*D2734)</f>
        <v>12944.4</v>
      </c>
      <c r="F2734" s="22" t="n">
        <v>43516</v>
      </c>
      <c r="G2734" s="11" t="n">
        <v>157.81</v>
      </c>
      <c r="H2734" s="23" t="n">
        <f aca="false">SUM(B2734*G2734)</f>
        <v>3156.2</v>
      </c>
      <c r="I2734" s="24" t="n">
        <f aca="false">SUM(H2734-E2734)</f>
        <v>-9788.2</v>
      </c>
      <c r="J2734" s="11" t="str">
        <f aca="false">IF(SUM(+F2734-C2734)&lt;365,"ST","LT")</f>
        <v>LT</v>
      </c>
      <c r="K2734" s="25" t="s">
        <v>159</v>
      </c>
      <c r="L2734" s="25" t="s">
        <v>381</v>
      </c>
      <c r="M2734" s="25"/>
      <c r="N2734" s="11"/>
      <c r="O2734" s="25"/>
      <c r="P2734" s="25"/>
      <c r="Q2734" s="25"/>
      <c r="R2734" s="25"/>
      <c r="S2734" s="25"/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</row>
    <row r="2735" customFormat="false" ht="15.75" hidden="false" customHeight="true" outlineLevel="0" collapsed="false">
      <c r="A2735" s="25" t="s">
        <v>379</v>
      </c>
      <c r="B2735" s="11" t="n">
        <v>10</v>
      </c>
      <c r="C2735" s="22" t="n">
        <v>40584</v>
      </c>
      <c r="D2735" s="11" t="n">
        <v>596.67</v>
      </c>
      <c r="E2735" s="20" t="n">
        <f aca="false">SUM(B2735*D2735)</f>
        <v>5966.7</v>
      </c>
      <c r="F2735" s="22" t="n">
        <v>43516</v>
      </c>
      <c r="G2735" s="11" t="n">
        <v>157.81</v>
      </c>
      <c r="H2735" s="23" t="n">
        <f aca="false">SUM(B2735*G2735)</f>
        <v>1578.1</v>
      </c>
      <c r="I2735" s="24" t="n">
        <f aca="false">SUM(H2735-E2735)</f>
        <v>-4388.6</v>
      </c>
      <c r="J2735" s="11" t="str">
        <f aca="false">IF(SUM(+F2735-C2735)&lt;365,"ST","LT")</f>
        <v>LT</v>
      </c>
      <c r="K2735" s="25" t="s">
        <v>159</v>
      </c>
      <c r="L2735" s="25" t="s">
        <v>382</v>
      </c>
      <c r="M2735" s="25"/>
      <c r="N2735" s="11"/>
      <c r="O2735" s="25"/>
      <c r="P2735" s="25"/>
      <c r="Q2735" s="25"/>
      <c r="R2735" s="25"/>
      <c r="S2735" s="25"/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</row>
    <row r="2736" customFormat="false" ht="15.75" hidden="false" customHeight="true" outlineLevel="0" collapsed="false">
      <c r="A2736" s="25" t="s">
        <v>379</v>
      </c>
      <c r="B2736" s="11" t="n">
        <v>50</v>
      </c>
      <c r="C2736" s="22" t="n">
        <v>40589</v>
      </c>
      <c r="D2736" s="11" t="n">
        <v>0</v>
      </c>
      <c r="E2736" s="20" t="n">
        <f aca="false">SUM(B2736*D2736)</f>
        <v>0</v>
      </c>
      <c r="F2736" s="22" t="n">
        <v>43516</v>
      </c>
      <c r="G2736" s="11" t="n">
        <v>157.81</v>
      </c>
      <c r="H2736" s="23" t="n">
        <f aca="false">SUM(B2736*G2736)</f>
        <v>7890.5</v>
      </c>
      <c r="I2736" s="24" t="n">
        <f aca="false">SUM(H2736-E2736)</f>
        <v>7890.5</v>
      </c>
      <c r="J2736" s="11" t="str">
        <f aca="false">IF(SUM(+F2736-C2736)&lt;365,"ST","LT")</f>
        <v>LT</v>
      </c>
      <c r="K2736" s="25" t="s">
        <v>93</v>
      </c>
      <c r="L2736" s="25"/>
      <c r="M2736" s="25"/>
      <c r="N2736" s="11"/>
      <c r="O2736" s="25"/>
      <c r="P2736" s="25"/>
      <c r="Q2736" s="25"/>
      <c r="R2736" s="25"/>
      <c r="S2736" s="25"/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</row>
    <row r="2737" customFormat="false" ht="15.75" hidden="false" customHeight="true" outlineLevel="0" collapsed="false">
      <c r="A2737" s="25" t="s">
        <v>379</v>
      </c>
      <c r="B2737" s="20" t="n">
        <v>50</v>
      </c>
      <c r="C2737" s="22" t="n">
        <v>42730</v>
      </c>
      <c r="D2737" s="11" t="n">
        <v>0</v>
      </c>
      <c r="E2737" s="20" t="n">
        <f aca="false">SUM(B2737*D2737)</f>
        <v>0</v>
      </c>
      <c r="F2737" s="22" t="n">
        <v>43516</v>
      </c>
      <c r="G2737" s="11" t="n">
        <v>157.81</v>
      </c>
      <c r="H2737" s="23" t="n">
        <f aca="false">SUM(B2737*G2737)</f>
        <v>7890.5</v>
      </c>
      <c r="I2737" s="24" t="n">
        <f aca="false">SUM(H2737-E2737)</f>
        <v>7890.5</v>
      </c>
      <c r="J2737" s="11" t="str">
        <f aca="false">IF(SUM(+F2737-C2737)&lt;365,"ST","LT")</f>
        <v>LT</v>
      </c>
      <c r="K2737" s="25" t="s">
        <v>343</v>
      </c>
      <c r="L2737" s="25"/>
      <c r="M2737" s="25"/>
      <c r="N2737" s="11"/>
      <c r="O2737" s="25"/>
      <c r="P2737" s="25"/>
      <c r="Q2737" s="25"/>
      <c r="R2737" s="25"/>
      <c r="S2737" s="25"/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</row>
    <row r="2738" customFormat="false" ht="15.75" hidden="false" customHeight="true" outlineLevel="0" collapsed="false">
      <c r="A2738" s="25" t="s">
        <v>379</v>
      </c>
      <c r="B2738" s="20" t="n">
        <v>50</v>
      </c>
      <c r="C2738" s="22" t="n">
        <v>42986</v>
      </c>
      <c r="D2738" s="11" t="n">
        <v>161.6</v>
      </c>
      <c r="E2738" s="20" t="n">
        <f aca="false">SUM(B2738*D2738)</f>
        <v>8080</v>
      </c>
      <c r="F2738" s="22" t="n">
        <v>43516</v>
      </c>
      <c r="G2738" s="11" t="n">
        <v>157.19</v>
      </c>
      <c r="H2738" s="23" t="n">
        <f aca="false">SUM(B2738*G2738)</f>
        <v>7859.5</v>
      </c>
      <c r="I2738" s="24" t="n">
        <f aca="false">SUM(H2738-E2738)</f>
        <v>-220.5</v>
      </c>
      <c r="J2738" s="11" t="str">
        <f aca="false">IF(SUM(+F2738-C2738)&lt;365,"ST","LT")</f>
        <v>LT</v>
      </c>
      <c r="K2738" s="25"/>
      <c r="L2738" s="25"/>
      <c r="M2738" s="25"/>
      <c r="N2738" s="11"/>
      <c r="O2738" s="25"/>
      <c r="P2738" s="25"/>
      <c r="Q2738" s="25"/>
      <c r="R2738" s="25"/>
      <c r="S2738" s="25"/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</row>
    <row r="2739" customFormat="false" ht="15.75" hidden="false" customHeight="true" outlineLevel="0" collapsed="false">
      <c r="A2739" s="25" t="s">
        <v>556</v>
      </c>
      <c r="B2739" s="11" t="n">
        <v>25</v>
      </c>
      <c r="C2739" s="22" t="n">
        <v>40499</v>
      </c>
      <c r="D2739" s="11" t="n">
        <v>0</v>
      </c>
      <c r="E2739" s="20" t="n">
        <f aca="false">SUM(B2739*D2739)</f>
        <v>0</v>
      </c>
      <c r="F2739" s="22" t="n">
        <v>43524</v>
      </c>
      <c r="G2739" s="11" t="n">
        <v>462.51</v>
      </c>
      <c r="H2739" s="23" t="n">
        <f aca="false">SUM(B2739*G2739)</f>
        <v>11562.75</v>
      </c>
      <c r="I2739" s="24" t="n">
        <f aca="false">SUM(H2739-E2739)</f>
        <v>11562.75</v>
      </c>
      <c r="J2739" s="11" t="str">
        <f aca="false">IF(SUM(+F2739-C2739)&lt;365,"ST","LT")</f>
        <v>LT</v>
      </c>
      <c r="K2739" s="25"/>
      <c r="L2739" s="25"/>
      <c r="M2739" s="25"/>
      <c r="N2739" s="11"/>
      <c r="O2739" s="25"/>
      <c r="P2739" s="25"/>
      <c r="Q2739" s="25"/>
      <c r="R2739" s="25"/>
      <c r="S2739" s="25"/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</row>
    <row r="2740" customFormat="false" ht="15.75" hidden="false" customHeight="true" outlineLevel="0" collapsed="false">
      <c r="A2740" s="25" t="s">
        <v>555</v>
      </c>
      <c r="B2740" s="11" t="n">
        <v>25</v>
      </c>
      <c r="C2740" s="22" t="n">
        <v>43125</v>
      </c>
      <c r="D2740" s="11" t="n">
        <v>359.78</v>
      </c>
      <c r="E2740" s="20" t="n">
        <f aca="false">SUM(B2740*D2740)</f>
        <v>8994.5</v>
      </c>
      <c r="F2740" s="22" t="n">
        <v>43525</v>
      </c>
      <c r="G2740" s="11" t="n">
        <v>235.77</v>
      </c>
      <c r="H2740" s="23" t="n">
        <f aca="false">SUM(B2740*G2740)</f>
        <v>5894.25</v>
      </c>
      <c r="I2740" s="24" t="n">
        <f aca="false">SUM(H2740-E2740)</f>
        <v>-3100.25</v>
      </c>
      <c r="J2740" s="11" t="str">
        <f aca="false">IF(SUM(+F2740-C2740)&lt;365,"ST","LT")</f>
        <v>LT</v>
      </c>
      <c r="K2740" s="25"/>
      <c r="L2740" s="25"/>
      <c r="M2740" s="25"/>
      <c r="N2740" s="11"/>
      <c r="O2740" s="25"/>
      <c r="P2740" s="25"/>
      <c r="Q2740" s="25"/>
      <c r="R2740" s="25"/>
      <c r="S2740" s="25"/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</row>
    <row r="2741" customFormat="false" ht="15.75" hidden="false" customHeight="true" outlineLevel="0" collapsed="false">
      <c r="A2741" s="25" t="s">
        <v>556</v>
      </c>
      <c r="B2741" s="11" t="n">
        <v>25</v>
      </c>
      <c r="C2741" s="22" t="n">
        <v>40499</v>
      </c>
      <c r="D2741" s="11" t="n">
        <v>0</v>
      </c>
      <c r="E2741" s="20" t="n">
        <f aca="false">SUM(B2741*D2741)</f>
        <v>0</v>
      </c>
      <c r="F2741" s="22" t="n">
        <v>43525</v>
      </c>
      <c r="G2741" s="11" t="n">
        <v>469.06</v>
      </c>
      <c r="H2741" s="23" t="n">
        <f aca="false">SUM(B2741*G2741)</f>
        <v>11726.5</v>
      </c>
      <c r="I2741" s="24" t="n">
        <f aca="false">SUM(H2741-E2741)</f>
        <v>11726.5</v>
      </c>
      <c r="J2741" s="11" t="str">
        <f aca="false">IF(SUM(+F2741-C2741)&lt;365,"ST","LT")</f>
        <v>LT</v>
      </c>
      <c r="K2741" s="25"/>
      <c r="L2741" s="25"/>
      <c r="M2741" s="25"/>
      <c r="N2741" s="11"/>
      <c r="O2741" s="25"/>
      <c r="P2741" s="25"/>
      <c r="Q2741" s="25"/>
      <c r="R2741" s="25"/>
      <c r="S2741" s="25"/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</row>
    <row r="2742" customFormat="false" ht="15.75" hidden="false" customHeight="true" outlineLevel="0" collapsed="false">
      <c r="A2742" s="25" t="s">
        <v>256</v>
      </c>
      <c r="B2742" s="11" t="n">
        <v>500</v>
      </c>
      <c r="C2742" s="22" t="n">
        <v>41922</v>
      </c>
      <c r="D2742" s="11" t="n">
        <v>34.07</v>
      </c>
      <c r="E2742" s="20" t="n">
        <f aca="false">SUM(B2742*D2742)</f>
        <v>17035</v>
      </c>
      <c r="F2742" s="22" t="n">
        <v>43529</v>
      </c>
      <c r="G2742" s="11" t="n">
        <v>13.99</v>
      </c>
      <c r="H2742" s="23" t="n">
        <f aca="false">SUM(B2742*G2742)</f>
        <v>6995</v>
      </c>
      <c r="I2742" s="24" t="n">
        <f aca="false">SUM(H2742-E2742)</f>
        <v>-10040</v>
      </c>
      <c r="J2742" s="11" t="str">
        <f aca="false">IF(SUM(+F2742-C2742)&lt;365,"ST","LT")</f>
        <v>LT</v>
      </c>
      <c r="K2742" s="25"/>
      <c r="L2742" s="25"/>
      <c r="M2742" s="25"/>
      <c r="N2742" s="11"/>
      <c r="O2742" s="25"/>
      <c r="P2742" s="25"/>
      <c r="Q2742" s="25"/>
      <c r="R2742" s="25"/>
      <c r="S2742" s="25"/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</row>
    <row r="2743" customFormat="false" ht="15.75" hidden="false" customHeight="true" outlineLevel="0" collapsed="false">
      <c r="A2743" s="25" t="s">
        <v>377</v>
      </c>
      <c r="B2743" s="11" t="n">
        <v>25</v>
      </c>
      <c r="C2743" s="22" t="n">
        <v>41003</v>
      </c>
      <c r="D2743" s="11" t="n">
        <v>0</v>
      </c>
      <c r="E2743" s="20" t="n">
        <f aca="false">SUM(B2743*D2743)</f>
        <v>0</v>
      </c>
      <c r="F2743" s="22" t="n">
        <v>43535</v>
      </c>
      <c r="G2743" s="11" t="n">
        <v>213.39</v>
      </c>
      <c r="H2743" s="23" t="n">
        <f aca="false">SUM(B2743*G2743)</f>
        <v>5334.75</v>
      </c>
      <c r="I2743" s="24" t="n">
        <f aca="false">SUM(H2743-E2743)</f>
        <v>5334.75</v>
      </c>
      <c r="J2743" s="11" t="str">
        <f aca="false">IF(SUM(+F2743-C2743)&lt;365,"ST","LT")</f>
        <v>LT</v>
      </c>
      <c r="K2743" s="25"/>
      <c r="L2743" s="25"/>
      <c r="M2743" s="25"/>
      <c r="N2743" s="11"/>
      <c r="O2743" s="25"/>
      <c r="P2743" s="25"/>
      <c r="Q2743" s="25"/>
      <c r="R2743" s="25"/>
      <c r="S2743" s="25"/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</row>
    <row r="2744" customFormat="false" ht="15.75" hidden="false" customHeight="true" outlineLevel="0" collapsed="false">
      <c r="A2744" s="25" t="s">
        <v>377</v>
      </c>
      <c r="B2744" s="11" t="n">
        <v>25</v>
      </c>
      <c r="C2744" s="22" t="n">
        <v>42737</v>
      </c>
      <c r="D2744" s="11" t="n">
        <v>459.79</v>
      </c>
      <c r="E2744" s="20" t="n">
        <f aca="false">SUM(B2744*D2744)</f>
        <v>11494.75</v>
      </c>
      <c r="F2744" s="22" t="n">
        <v>43535</v>
      </c>
      <c r="G2744" s="11" t="n">
        <v>213.39</v>
      </c>
      <c r="H2744" s="23" t="n">
        <f aca="false">SUM(B2744*G2744)</f>
        <v>5334.75</v>
      </c>
      <c r="I2744" s="24" t="n">
        <f aca="false">SUM(H2744-E2744)</f>
        <v>-6160</v>
      </c>
      <c r="J2744" s="11" t="str">
        <f aca="false">IF(SUM(+F2744-C2744)&lt;365,"ST","LT")</f>
        <v>LT</v>
      </c>
      <c r="K2744" s="25"/>
      <c r="L2744" s="25"/>
      <c r="M2744" s="25"/>
      <c r="N2744" s="11"/>
      <c r="O2744" s="25"/>
      <c r="P2744" s="25"/>
      <c r="Q2744" s="25"/>
      <c r="R2744" s="25"/>
      <c r="S2744" s="25"/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</row>
    <row r="2745" customFormat="false" ht="15.75" hidden="false" customHeight="true" outlineLevel="0" collapsed="false">
      <c r="A2745" s="25" t="s">
        <v>377</v>
      </c>
      <c r="B2745" s="11" t="n">
        <v>50</v>
      </c>
      <c r="C2745" s="22" t="n">
        <v>42760</v>
      </c>
      <c r="D2745" s="11" t="n">
        <v>0</v>
      </c>
      <c r="E2745" s="20" t="n">
        <f aca="false">SUM(B2745*D2745)</f>
        <v>0</v>
      </c>
      <c r="F2745" s="22" t="n">
        <v>43535</v>
      </c>
      <c r="G2745" s="11" t="n">
        <v>213.39</v>
      </c>
      <c r="H2745" s="23" t="n">
        <f aca="false">SUM(B2745*G2745)</f>
        <v>10669.5</v>
      </c>
      <c r="I2745" s="24" t="n">
        <f aca="false">SUM(H2745-E2745)</f>
        <v>10669.5</v>
      </c>
      <c r="J2745" s="11" t="str">
        <f aca="false">IF(SUM(+F2745-C2745)&lt;365,"ST","LT")</f>
        <v>LT</v>
      </c>
      <c r="K2745" s="25" t="s">
        <v>378</v>
      </c>
      <c r="L2745" s="25"/>
      <c r="M2745" s="25"/>
      <c r="N2745" s="11"/>
      <c r="O2745" s="25"/>
      <c r="P2745" s="25"/>
      <c r="Q2745" s="25"/>
      <c r="R2745" s="25"/>
      <c r="S2745" s="25"/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</row>
    <row r="2746" customFormat="false" ht="15.75" hidden="false" customHeight="true" outlineLevel="0" collapsed="false">
      <c r="A2746" s="25" t="s">
        <v>377</v>
      </c>
      <c r="B2746" s="11" t="n">
        <v>50</v>
      </c>
      <c r="C2746" s="22" t="n">
        <v>42908</v>
      </c>
      <c r="D2746" s="11" t="n">
        <v>283.61</v>
      </c>
      <c r="E2746" s="20" t="n">
        <f aca="false">SUM(B2746*D2746)</f>
        <v>14180.5</v>
      </c>
      <c r="F2746" s="22" t="n">
        <v>43535</v>
      </c>
      <c r="G2746" s="11" t="n">
        <v>213.39</v>
      </c>
      <c r="H2746" s="23" t="n">
        <f aca="false">SUM(B2746*G2746)</f>
        <v>10669.5</v>
      </c>
      <c r="I2746" s="24" t="n">
        <f aca="false">SUM(H2746-E2746)</f>
        <v>-3511</v>
      </c>
      <c r="J2746" s="11" t="str">
        <f aca="false">IF(SUM(+F2746-C2746)&lt;365,"ST","LT")</f>
        <v>LT</v>
      </c>
      <c r="K2746" s="25"/>
      <c r="L2746" s="25"/>
      <c r="M2746" s="25"/>
      <c r="N2746" s="11"/>
      <c r="O2746" s="25"/>
      <c r="P2746" s="25"/>
      <c r="Q2746" s="25"/>
      <c r="R2746" s="25"/>
      <c r="S2746" s="25"/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</row>
    <row r="2747" customFormat="false" ht="15.75" hidden="false" customHeight="true" outlineLevel="0" collapsed="false">
      <c r="A2747" s="25" t="s">
        <v>377</v>
      </c>
      <c r="B2747" s="11" t="n">
        <v>50</v>
      </c>
      <c r="C2747" s="22" t="n">
        <v>42913</v>
      </c>
      <c r="D2747" s="11" t="n">
        <v>265.98</v>
      </c>
      <c r="E2747" s="20" t="n">
        <f aca="false">SUM(B2747*D2747)</f>
        <v>13299</v>
      </c>
      <c r="F2747" s="22" t="n">
        <v>43535</v>
      </c>
      <c r="G2747" s="11" t="n">
        <v>213.39</v>
      </c>
      <c r="H2747" s="23" t="n">
        <f aca="false">SUM(B2747*G2747)</f>
        <v>10669.5</v>
      </c>
      <c r="I2747" s="24" t="n">
        <f aca="false">SUM(H2747-E2747)</f>
        <v>-2629.5</v>
      </c>
      <c r="J2747" s="11" t="str">
        <f aca="false">IF(SUM(+F2747-C2747)&lt;365,"ST","LT")</f>
        <v>LT</v>
      </c>
      <c r="K2747" s="25"/>
      <c r="L2747" s="25"/>
      <c r="M2747" s="25"/>
      <c r="N2747" s="11"/>
      <c r="O2747" s="25"/>
      <c r="P2747" s="25"/>
      <c r="Q2747" s="25"/>
      <c r="R2747" s="25"/>
      <c r="S2747" s="25"/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</row>
    <row r="2748" customFormat="false" ht="15.75" hidden="false" customHeight="true" outlineLevel="0" collapsed="false">
      <c r="A2748" s="25" t="s">
        <v>251</v>
      </c>
      <c r="B2748" s="11" t="n">
        <v>100</v>
      </c>
      <c r="C2748" s="22" t="n">
        <v>42290</v>
      </c>
      <c r="D2748" s="11" t="n">
        <v>61.51</v>
      </c>
      <c r="E2748" s="20" t="n">
        <f aca="false">SUM(B2748*D2748)</f>
        <v>6151</v>
      </c>
      <c r="F2748" s="22" t="n">
        <v>43712</v>
      </c>
      <c r="G2748" s="11" t="n">
        <v>33.75</v>
      </c>
      <c r="H2748" s="23" t="n">
        <f aca="false">SUM(B2748*G2748)</f>
        <v>3375</v>
      </c>
      <c r="I2748" s="24" t="n">
        <f aca="false">SUM(H2748-E2748)</f>
        <v>-2776</v>
      </c>
      <c r="J2748" s="11" t="str">
        <f aca="false">IF(SUM(+F2748-C2748)&lt;365,"ST","LT")</f>
        <v>LT</v>
      </c>
      <c r="K2748" s="25"/>
      <c r="L2748" s="25"/>
      <c r="M2748" s="25"/>
      <c r="N2748" s="11"/>
      <c r="O2748" s="25"/>
      <c r="P2748" s="25"/>
      <c r="Q2748" s="25"/>
      <c r="R2748" s="25"/>
      <c r="S2748" s="25"/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</row>
    <row r="2749" customFormat="false" ht="15.75" hidden="false" customHeight="true" outlineLevel="0" collapsed="false">
      <c r="A2749" s="25" t="s">
        <v>251</v>
      </c>
      <c r="B2749" s="11" t="n">
        <v>100</v>
      </c>
      <c r="C2749" s="22" t="n">
        <v>42487</v>
      </c>
      <c r="D2749" s="11" t="n">
        <v>50.05</v>
      </c>
      <c r="E2749" s="20" t="n">
        <f aca="false">SUM(B2749*D2749)</f>
        <v>5005</v>
      </c>
      <c r="F2749" s="22" t="n">
        <v>43712</v>
      </c>
      <c r="G2749" s="11" t="n">
        <v>33.75</v>
      </c>
      <c r="H2749" s="23" t="n">
        <f aca="false">SUM(B2749*G2749)</f>
        <v>3375</v>
      </c>
      <c r="I2749" s="24" t="n">
        <f aca="false">SUM(H2749-E2749)</f>
        <v>-1630</v>
      </c>
      <c r="J2749" s="11" t="str">
        <f aca="false">IF(SUM(+F2749-C2749)&lt;365,"ST","LT")</f>
        <v>LT</v>
      </c>
      <c r="K2749" s="25"/>
      <c r="L2749" s="25"/>
      <c r="M2749" s="25"/>
      <c r="N2749" s="11"/>
      <c r="O2749" s="25"/>
      <c r="P2749" s="25"/>
      <c r="Q2749" s="25"/>
      <c r="R2749" s="25"/>
      <c r="S2749" s="25"/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</row>
    <row r="2750" customFormat="false" ht="15.75" hidden="false" customHeight="true" outlineLevel="0" collapsed="false">
      <c r="E2750" s="20"/>
    </row>
    <row r="2752" customFormat="false" ht="15.75" hidden="false" customHeight="true" outlineLevel="0" collapsed="false">
      <c r="H2752" s="23" t="n">
        <f aca="false">SUM(H2621:H2751)</f>
        <v>964563.71</v>
      </c>
      <c r="I2752" s="23" t="n">
        <f aca="false">SUM(I2621:I2751)</f>
        <v>66989.17</v>
      </c>
    </row>
    <row r="2755" customFormat="false" ht="15.75" hidden="false" customHeight="true" outlineLevel="0" collapsed="false">
      <c r="A2755" s="8" t="s">
        <v>0</v>
      </c>
      <c r="B2755" s="9" t="n">
        <v>2018</v>
      </c>
      <c r="C2755" s="9" t="n">
        <v>2019</v>
      </c>
      <c r="D2755" s="10" t="s">
        <v>572</v>
      </c>
      <c r="E2755" s="10" t="s">
        <v>570</v>
      </c>
      <c r="F2755" s="10"/>
      <c r="G2755" s="10"/>
      <c r="I2755" s="10"/>
      <c r="J2755" s="11"/>
      <c r="N2755" s="10"/>
    </row>
    <row r="2756" customFormat="false" ht="15.75" hidden="false" customHeight="true" outlineLevel="0" collapsed="false">
      <c r="B2756" s="10"/>
      <c r="C2756" s="10"/>
      <c r="D2756" s="10"/>
      <c r="F2756" s="10"/>
      <c r="G2756" s="10"/>
      <c r="I2756" s="10"/>
      <c r="J2756" s="11"/>
      <c r="N2756" s="10"/>
    </row>
    <row r="2757" customFormat="false" ht="15.75" hidden="false" customHeight="true" outlineLevel="0" collapsed="false">
      <c r="A2757" s="12" t="s">
        <v>1</v>
      </c>
      <c r="B2757" s="12" t="s">
        <v>2</v>
      </c>
      <c r="C2757" s="13" t="s">
        <v>3</v>
      </c>
      <c r="D2757" s="12" t="s">
        <v>4</v>
      </c>
      <c r="E2757" s="12" t="s">
        <v>5</v>
      </c>
      <c r="F2757" s="13" t="s">
        <v>6</v>
      </c>
      <c r="G2757" s="12" t="s">
        <v>7</v>
      </c>
      <c r="H2757" s="14" t="s">
        <v>5</v>
      </c>
      <c r="I2757" s="12" t="s">
        <v>8</v>
      </c>
      <c r="J2757" s="12" t="s">
        <v>9</v>
      </c>
      <c r="K2757" s="15"/>
      <c r="L2757" s="15"/>
      <c r="M2757" s="15"/>
      <c r="N2757" s="16"/>
      <c r="O2757" s="17"/>
      <c r="P2757" s="17"/>
      <c r="Q2757" s="17"/>
      <c r="R2757" s="17"/>
      <c r="S2757" s="17"/>
      <c r="T2757" s="17"/>
      <c r="U2757" s="17"/>
      <c r="V2757" s="17"/>
      <c r="W2757" s="17"/>
      <c r="X2757" s="17"/>
      <c r="Y2757" s="17"/>
      <c r="Z2757" s="17"/>
      <c r="AA2757" s="17"/>
      <c r="AB2757" s="17"/>
      <c r="AC2757" s="17"/>
      <c r="AD2757" s="17"/>
      <c r="AE2757" s="17"/>
      <c r="AF2757" s="17"/>
      <c r="AG2757" s="17"/>
      <c r="AH2757" s="17"/>
      <c r="AI2757" s="17"/>
    </row>
    <row r="2758" customFormat="false" ht="15.75" hidden="false" customHeight="true" outlineLevel="0" collapsed="false">
      <c r="A2758" s="25" t="s">
        <v>345</v>
      </c>
      <c r="B2758" s="11" t="n">
        <v>100</v>
      </c>
      <c r="C2758" s="22" t="n">
        <v>43196</v>
      </c>
      <c r="D2758" s="11" t="n">
        <v>89.52</v>
      </c>
      <c r="E2758" s="20" t="n">
        <f aca="false">SUM(B2758*D2758)</f>
        <v>8952</v>
      </c>
      <c r="F2758" s="22" t="n">
        <v>43206</v>
      </c>
      <c r="G2758" s="11" t="n">
        <v>131.31</v>
      </c>
      <c r="H2758" s="23" t="n">
        <f aca="false">SUM(B2758*G2758)</f>
        <v>13131</v>
      </c>
      <c r="I2758" s="24" t="n">
        <f aca="false">SUM(H2758-E2758)</f>
        <v>4179</v>
      </c>
      <c r="J2758" s="11" t="str">
        <f aca="false">IF(SUM(+F2758-C2758)&lt;365,"ST","LT")</f>
        <v>ST</v>
      </c>
      <c r="K2758" s="25"/>
      <c r="L2758" s="25"/>
      <c r="M2758" s="25"/>
      <c r="N2758" s="11"/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</row>
    <row r="2759" customFormat="false" ht="15.75" hidden="false" customHeight="true" outlineLevel="0" collapsed="false">
      <c r="A2759" s="25" t="s">
        <v>386</v>
      </c>
      <c r="B2759" s="20" t="n">
        <v>15</v>
      </c>
      <c r="C2759" s="22" t="n">
        <v>43192</v>
      </c>
      <c r="D2759" s="11" t="n">
        <v>711.29</v>
      </c>
      <c r="E2759" s="20" t="n">
        <f aca="false">SUM(B2759*D2759)</f>
        <v>10669.35</v>
      </c>
      <c r="F2759" s="22" t="n">
        <v>43245</v>
      </c>
      <c r="G2759" s="11" t="n">
        <v>832.96</v>
      </c>
      <c r="H2759" s="23" t="n">
        <f aca="false">SUM(B2759*G2759)</f>
        <v>12494.4</v>
      </c>
      <c r="I2759" s="24" t="n">
        <f aca="false">SUM(H2759-E2759)</f>
        <v>1825.05</v>
      </c>
      <c r="J2759" s="11" t="str">
        <f aca="false">IF(SUM(+F2759-C2759)&lt;365,"ST","LT")</f>
        <v>ST</v>
      </c>
      <c r="K2759" s="25"/>
      <c r="L2759" s="25"/>
      <c r="M2759" s="25"/>
      <c r="N2759" s="11"/>
      <c r="O2759" s="25"/>
      <c r="P2759" s="25"/>
      <c r="Q2759" s="25"/>
      <c r="R2759" s="25"/>
      <c r="S2759" s="25"/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</row>
    <row r="2760" customFormat="false" ht="15.75" hidden="false" customHeight="true" outlineLevel="0" collapsed="false">
      <c r="A2760" s="25" t="s">
        <v>435</v>
      </c>
      <c r="B2760" s="11" t="n">
        <v>100</v>
      </c>
      <c r="C2760" s="22" t="n">
        <v>43165</v>
      </c>
      <c r="D2760" s="11" t="n">
        <v>78.08</v>
      </c>
      <c r="E2760" s="20" t="n">
        <f aca="false">SUM(B2760*D2760)</f>
        <v>7808</v>
      </c>
      <c r="F2760" s="22" t="n">
        <v>43262</v>
      </c>
      <c r="G2760" s="11" t="n">
        <v>85.75</v>
      </c>
      <c r="H2760" s="23" t="n">
        <f aca="false">SUM(B2760*G2760)</f>
        <v>8575</v>
      </c>
      <c r="I2760" s="24" t="n">
        <f aca="false">SUM(H2760-E2760)</f>
        <v>767</v>
      </c>
      <c r="J2760" s="11" t="str">
        <f aca="false">IF(SUM(+F2760-C2760)&lt;365,"ST","LT")</f>
        <v>ST</v>
      </c>
      <c r="K2760" s="25"/>
      <c r="L2760" s="25"/>
      <c r="M2760" s="25"/>
      <c r="N2760" s="11"/>
      <c r="O2760" s="25"/>
      <c r="P2760" s="25"/>
      <c r="Q2760" s="25"/>
      <c r="R2760" s="25"/>
      <c r="S2760" s="25"/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</row>
    <row r="2761" customFormat="false" ht="15.75" hidden="false" customHeight="true" outlineLevel="0" collapsed="false">
      <c r="A2761" s="25" t="s">
        <v>435</v>
      </c>
      <c r="B2761" s="11" t="n">
        <v>100</v>
      </c>
      <c r="C2761" s="22" t="n">
        <v>43168</v>
      </c>
      <c r="D2761" s="11" t="n">
        <v>70.27</v>
      </c>
      <c r="E2761" s="20" t="n">
        <f aca="false">SUM(B2761*D2761)</f>
        <v>7027</v>
      </c>
      <c r="F2761" s="22" t="n">
        <v>43263</v>
      </c>
      <c r="G2761" s="11" t="n">
        <v>89.82</v>
      </c>
      <c r="H2761" s="23" t="n">
        <f aca="false">SUM(B2761*G2761)</f>
        <v>8982</v>
      </c>
      <c r="I2761" s="24" t="n">
        <f aca="false">SUM(H2761-E2761)</f>
        <v>1955</v>
      </c>
      <c r="J2761" s="11" t="str">
        <f aca="false">IF(SUM(+F2761-C2761)&lt;365,"ST","LT")</f>
        <v>ST</v>
      </c>
      <c r="K2761" s="25"/>
      <c r="L2761" s="25"/>
      <c r="M2761" s="25"/>
      <c r="N2761" s="11"/>
      <c r="O2761" s="25"/>
      <c r="P2761" s="25"/>
      <c r="Q2761" s="25"/>
      <c r="R2761" s="25"/>
      <c r="S2761" s="25"/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</row>
    <row r="2762" customFormat="false" ht="15.75" hidden="false" customHeight="true" outlineLevel="0" collapsed="false">
      <c r="A2762" s="25" t="s">
        <v>117</v>
      </c>
      <c r="B2762" s="11" t="n">
        <v>25</v>
      </c>
      <c r="C2762" s="22" t="n">
        <v>42964</v>
      </c>
      <c r="D2762" s="11" t="n">
        <v>214.57</v>
      </c>
      <c r="E2762" s="20" t="n">
        <f aca="false">SUM(B2762*D2762)</f>
        <v>5364.25</v>
      </c>
      <c r="F2762" s="22" t="n">
        <v>43278</v>
      </c>
      <c r="G2762" s="11" t="n">
        <v>336.46</v>
      </c>
      <c r="H2762" s="23" t="n">
        <f aca="false">SUM(B2762*G2762)</f>
        <v>8411.5</v>
      </c>
      <c r="I2762" s="24" t="n">
        <f aca="false">SUM(H2762-E2762)</f>
        <v>3047.25</v>
      </c>
      <c r="J2762" s="11" t="str">
        <f aca="false">IF(SUM(+F2762-C2762)&lt;365,"ST","LT")</f>
        <v>ST</v>
      </c>
      <c r="K2762" s="25"/>
      <c r="L2762" s="25"/>
      <c r="M2762" s="25"/>
      <c r="N2762" s="11"/>
      <c r="O2762" s="25"/>
      <c r="P2762" s="25"/>
      <c r="Q2762" s="25"/>
      <c r="R2762" s="25"/>
      <c r="S2762" s="25"/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</row>
    <row r="2763" customFormat="false" ht="15.75" hidden="false" customHeight="true" outlineLevel="0" collapsed="false">
      <c r="A2763" s="25" t="s">
        <v>173</v>
      </c>
      <c r="B2763" s="11" t="n">
        <v>100</v>
      </c>
      <c r="C2763" s="22" t="n">
        <v>43319</v>
      </c>
      <c r="D2763" s="11" t="n">
        <v>65.64</v>
      </c>
      <c r="E2763" s="20" t="n">
        <f aca="false">SUM(B2763*D2763)</f>
        <v>6564</v>
      </c>
      <c r="F2763" s="22" t="n">
        <v>43342</v>
      </c>
      <c r="G2763" s="11" t="n">
        <v>73.69</v>
      </c>
      <c r="H2763" s="23" t="n">
        <f aca="false">SUM(B2763*G2763)</f>
        <v>7369</v>
      </c>
      <c r="I2763" s="24" t="n">
        <f aca="false">SUM(H2763-E2763)</f>
        <v>805</v>
      </c>
      <c r="J2763" s="11" t="str">
        <f aca="false">IF(SUM(+F2763-C2763)&lt;365,"ST","LT")</f>
        <v>ST</v>
      </c>
      <c r="K2763" s="25"/>
      <c r="L2763" s="25"/>
      <c r="M2763" s="25"/>
      <c r="N2763" s="11"/>
      <c r="O2763" s="25"/>
      <c r="P2763" s="25"/>
      <c r="Q2763" s="25"/>
      <c r="R2763" s="25"/>
      <c r="S2763" s="25"/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</row>
    <row r="2764" customFormat="false" ht="15.75" hidden="false" customHeight="true" outlineLevel="0" collapsed="false">
      <c r="A2764" s="25" t="s">
        <v>413</v>
      </c>
      <c r="B2764" s="20" t="n">
        <v>50</v>
      </c>
      <c r="C2764" s="22" t="n">
        <v>42986</v>
      </c>
      <c r="D2764" s="11" t="n">
        <v>0</v>
      </c>
      <c r="E2764" s="20" t="n">
        <f aca="false">SUM(B2764*D2764)</f>
        <v>0</v>
      </c>
      <c r="F2764" s="22" t="n">
        <v>43350</v>
      </c>
      <c r="G2764" s="11" t="n">
        <v>73.2</v>
      </c>
      <c r="H2764" s="23" t="n">
        <f aca="false">SUM(B2764*G2764)</f>
        <v>3660</v>
      </c>
      <c r="I2764" s="24" t="n">
        <f aca="false">SUM(H2764-E2764)</f>
        <v>3660</v>
      </c>
      <c r="J2764" s="11" t="str">
        <f aca="false">IF(SUM(+F2764-C2764)&lt;365,"ST","LT")</f>
        <v>ST</v>
      </c>
      <c r="K2764" s="25" t="s">
        <v>414</v>
      </c>
      <c r="L2764" s="25"/>
      <c r="M2764" s="25"/>
      <c r="N2764" s="11"/>
      <c r="O2764" s="25"/>
      <c r="P2764" s="25"/>
      <c r="Q2764" s="25"/>
      <c r="R2764" s="25"/>
      <c r="S2764" s="25"/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</row>
    <row r="2765" customFormat="false" ht="15.75" hidden="false" customHeight="true" outlineLevel="0" collapsed="false">
      <c r="A2765" s="25" t="s">
        <v>413</v>
      </c>
      <c r="B2765" s="20" t="n">
        <v>50</v>
      </c>
      <c r="C2765" s="22" t="n">
        <v>43053</v>
      </c>
      <c r="D2765" s="11" t="n">
        <v>72.14</v>
      </c>
      <c r="E2765" s="20" t="n">
        <f aca="false">SUM(B2765*D2765)</f>
        <v>3607</v>
      </c>
      <c r="F2765" s="22" t="n">
        <v>43350</v>
      </c>
      <c r="G2765" s="11" t="n">
        <v>73.2</v>
      </c>
      <c r="H2765" s="23" t="n">
        <f aca="false">SUM(B2765*G2765)</f>
        <v>3660</v>
      </c>
      <c r="I2765" s="24" t="n">
        <f aca="false">SUM(H2765-E2765)</f>
        <v>53</v>
      </c>
      <c r="J2765" s="11" t="str">
        <f aca="false">IF(SUM(+F2765-C2765)&lt;365,"ST","LT")</f>
        <v>ST</v>
      </c>
      <c r="K2765" s="25"/>
      <c r="L2765" s="25"/>
      <c r="M2765" s="25"/>
      <c r="N2765" s="11"/>
      <c r="O2765" s="25"/>
      <c r="P2765" s="25"/>
      <c r="Q2765" s="25"/>
      <c r="R2765" s="25"/>
      <c r="S2765" s="25"/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</row>
    <row r="2766" customFormat="false" ht="15.75" hidden="false" customHeight="true" outlineLevel="0" collapsed="false">
      <c r="A2766" s="35" t="s">
        <v>315</v>
      </c>
      <c r="B2766" s="11" t="n">
        <v>50</v>
      </c>
      <c r="C2766" s="22" t="n">
        <v>43315</v>
      </c>
      <c r="D2766" s="11" t="n">
        <v>182.26</v>
      </c>
      <c r="E2766" s="20" t="n">
        <f aca="false">SUM(B2766*D2766)</f>
        <v>9113</v>
      </c>
      <c r="F2766" s="22" t="n">
        <v>43353</v>
      </c>
      <c r="G2766" s="11" t="n">
        <v>296.26</v>
      </c>
      <c r="H2766" s="23" t="n">
        <f aca="false">SUM(B2766*G2766)</f>
        <v>14813</v>
      </c>
      <c r="I2766" s="24" t="n">
        <f aca="false">SUM(H2766-E2766)</f>
        <v>5700</v>
      </c>
      <c r="J2766" s="11" t="str">
        <f aca="false">IF(SUM(+F2766-C2766)&lt;365,"ST","LT")</f>
        <v>ST</v>
      </c>
      <c r="K2766" s="25"/>
      <c r="L2766" s="25"/>
      <c r="M2766" s="25"/>
      <c r="N2766" s="11"/>
      <c r="O2766" s="25"/>
      <c r="P2766" s="25"/>
      <c r="Q2766" s="25"/>
      <c r="R2766" s="25"/>
      <c r="S2766" s="25"/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</row>
    <row r="2767" customFormat="false" ht="15.75" hidden="false" customHeight="true" outlineLevel="0" collapsed="false">
      <c r="A2767" s="25" t="s">
        <v>554</v>
      </c>
      <c r="B2767" s="11" t="n">
        <v>10</v>
      </c>
      <c r="C2767" s="22" t="n">
        <v>43063</v>
      </c>
      <c r="D2767" s="11" t="n">
        <v>293.43</v>
      </c>
      <c r="E2767" s="20" t="n">
        <f aca="false">SUM(B2767*D2767)</f>
        <v>2934.3</v>
      </c>
      <c r="F2767" s="22" t="n">
        <v>43364</v>
      </c>
      <c r="G2767" s="11" t="n">
        <v>331.25</v>
      </c>
      <c r="H2767" s="23" t="n">
        <f aca="false">SUM(B2767*G2767)</f>
        <v>3312.5</v>
      </c>
      <c r="I2767" s="24" t="n">
        <f aca="false">SUM(H2767-E2767)</f>
        <v>378.2</v>
      </c>
      <c r="J2767" s="11" t="str">
        <f aca="false">IF(SUM(+F2767-C2767)&lt;365,"ST","LT")</f>
        <v>ST</v>
      </c>
      <c r="K2767" s="25"/>
      <c r="L2767" s="25"/>
      <c r="M2767" s="25"/>
      <c r="N2767" s="11"/>
      <c r="O2767" s="25"/>
      <c r="P2767" s="25"/>
      <c r="Q2767" s="25"/>
      <c r="R2767" s="25"/>
      <c r="S2767" s="25"/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</row>
    <row r="2768" customFormat="false" ht="15.75" hidden="false" customHeight="true" outlineLevel="0" collapsed="false">
      <c r="A2768" s="25" t="s">
        <v>399</v>
      </c>
      <c r="B2768" s="20" t="n">
        <v>100</v>
      </c>
      <c r="C2768" s="22" t="n">
        <v>43132</v>
      </c>
      <c r="D2768" s="11" t="n">
        <v>106.69</v>
      </c>
      <c r="E2768" s="20" t="n">
        <f aca="false">SUM(B2768*D2768)</f>
        <v>10669</v>
      </c>
      <c r="F2768" s="22" t="n">
        <v>43357</v>
      </c>
      <c r="G2768" s="11" t="n">
        <v>105.5</v>
      </c>
      <c r="H2768" s="23" t="n">
        <f aca="false">SUM(B2768*G2768)</f>
        <v>10550</v>
      </c>
      <c r="I2768" s="24" t="n">
        <f aca="false">SUM(H2768-E2768)</f>
        <v>-119</v>
      </c>
      <c r="J2768" s="11" t="str">
        <f aca="false">IF(SUM(+F2768-C2768)&lt;365,"ST","LT")</f>
        <v>ST</v>
      </c>
      <c r="K2768" s="25"/>
      <c r="L2768" s="25"/>
      <c r="M2768" s="25"/>
      <c r="N2768" s="11"/>
      <c r="O2768" s="25"/>
      <c r="P2768" s="25"/>
      <c r="Q2768" s="25"/>
      <c r="R2768" s="25"/>
      <c r="S2768" s="25"/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</row>
    <row r="2769" customFormat="false" ht="15.75" hidden="false" customHeight="true" outlineLevel="0" collapsed="false">
      <c r="A2769" s="25" t="s">
        <v>554</v>
      </c>
      <c r="B2769" s="11" t="n">
        <v>25</v>
      </c>
      <c r="C2769" s="22" t="n">
        <v>43063</v>
      </c>
      <c r="D2769" s="11" t="n">
        <v>293.43</v>
      </c>
      <c r="E2769" s="20" t="n">
        <f aca="false">SUM(B2769*D2769)</f>
        <v>7335.75</v>
      </c>
      <c r="F2769" s="22" t="n">
        <v>43370</v>
      </c>
      <c r="G2769" s="11" t="n">
        <v>318.49</v>
      </c>
      <c r="H2769" s="23" t="n">
        <f aca="false">SUM(B2769*G2769)</f>
        <v>7962.25</v>
      </c>
      <c r="I2769" s="24" t="n">
        <f aca="false">SUM(H2769-E2769)</f>
        <v>626.5</v>
      </c>
      <c r="J2769" s="11" t="str">
        <f aca="false">IF(SUM(+F2769-C2769)&lt;365,"ST","LT")</f>
        <v>ST</v>
      </c>
      <c r="K2769" s="25"/>
      <c r="L2769" s="25"/>
      <c r="M2769" s="25"/>
      <c r="N2769" s="11"/>
      <c r="O2769" s="25"/>
      <c r="P2769" s="25"/>
      <c r="Q2769" s="25"/>
      <c r="R2769" s="25"/>
      <c r="S2769" s="25"/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</row>
    <row r="2770" customFormat="false" ht="15.75" hidden="false" customHeight="true" outlineLevel="0" collapsed="false">
      <c r="A2770" s="25" t="s">
        <v>399</v>
      </c>
      <c r="B2770" s="20" t="n">
        <v>100</v>
      </c>
      <c r="C2770" s="22" t="n">
        <v>43262</v>
      </c>
      <c r="D2770" s="11" t="n">
        <v>90.17</v>
      </c>
      <c r="E2770" s="20" t="n">
        <f aca="false">SUM(B2770*D2770)</f>
        <v>9017</v>
      </c>
      <c r="F2770" s="22" t="n">
        <v>43376</v>
      </c>
      <c r="G2770" s="11" t="n">
        <v>97.15</v>
      </c>
      <c r="H2770" s="23" t="n">
        <f aca="false">SUM(B2770*G2770)</f>
        <v>9715</v>
      </c>
      <c r="I2770" s="24" t="n">
        <f aca="false">SUM(H2770-E2770)</f>
        <v>698</v>
      </c>
      <c r="J2770" s="11" t="str">
        <f aca="false">IF(SUM(+F2770-C2770)&lt;365,"ST","LT")</f>
        <v>ST</v>
      </c>
      <c r="K2770" s="25"/>
      <c r="L2770" s="25"/>
      <c r="M2770" s="25"/>
      <c r="N2770" s="11"/>
      <c r="O2770" s="25"/>
      <c r="P2770" s="25"/>
      <c r="Q2770" s="25"/>
      <c r="R2770" s="25"/>
      <c r="S2770" s="25"/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</row>
    <row r="2771" customFormat="false" ht="15.75" hidden="false" customHeight="true" outlineLevel="0" collapsed="false">
      <c r="A2771" s="25" t="s">
        <v>399</v>
      </c>
      <c r="B2771" s="20" t="n">
        <v>100</v>
      </c>
      <c r="C2771" s="22" t="n">
        <v>43371</v>
      </c>
      <c r="D2771" s="11" t="n">
        <v>88.66</v>
      </c>
      <c r="E2771" s="20" t="n">
        <f aca="false">SUM(B2771*D2771)</f>
        <v>8866</v>
      </c>
      <c r="F2771" s="22" t="n">
        <v>43378</v>
      </c>
      <c r="G2771" s="11" t="n">
        <v>96.57</v>
      </c>
      <c r="H2771" s="23" t="n">
        <f aca="false">SUM(B2771*G2771)</f>
        <v>9657</v>
      </c>
      <c r="I2771" s="24" t="n">
        <f aca="false">SUM(H2771-E2771)</f>
        <v>791</v>
      </c>
      <c r="J2771" s="11" t="str">
        <f aca="false">IF(SUM(+F2771-C2771)&lt;365,"ST","LT")</f>
        <v>ST</v>
      </c>
      <c r="K2771" s="25"/>
      <c r="L2771" s="25"/>
      <c r="M2771" s="25"/>
      <c r="N2771" s="11"/>
      <c r="O2771" s="25"/>
      <c r="P2771" s="25"/>
      <c r="Q2771" s="25"/>
      <c r="R2771" s="25"/>
      <c r="S2771" s="25"/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</row>
    <row r="2772" customFormat="false" ht="15.75" hidden="false" customHeight="true" outlineLevel="0" collapsed="false">
      <c r="A2772" s="25" t="s">
        <v>43</v>
      </c>
      <c r="B2772" s="11" t="n">
        <v>25</v>
      </c>
      <c r="C2772" s="22" t="n">
        <v>43031</v>
      </c>
      <c r="D2772" s="11" t="n">
        <v>454.38</v>
      </c>
      <c r="E2772" s="20" t="n">
        <f aca="false">SUM(B2772*D2772)</f>
        <v>11359.5</v>
      </c>
      <c r="F2772" s="22" t="n">
        <v>43377</v>
      </c>
      <c r="G2772" s="11" t="n">
        <v>574.26</v>
      </c>
      <c r="H2772" s="23" t="n">
        <f aca="false">SUM(B2772*G2772)</f>
        <v>14356.5</v>
      </c>
      <c r="I2772" s="24" t="n">
        <f aca="false">SUM(H2772-E2772)</f>
        <v>2997</v>
      </c>
      <c r="J2772" s="11" t="str">
        <f aca="false">IF(SUM(+F2772-C2772)&lt;365,"ST","LT")</f>
        <v>ST</v>
      </c>
      <c r="K2772" s="25"/>
      <c r="L2772" s="25"/>
      <c r="M2772" s="25"/>
      <c r="N2772" s="11"/>
      <c r="O2772" s="25"/>
      <c r="P2772" s="25"/>
      <c r="Q2772" s="25"/>
      <c r="R2772" s="25"/>
      <c r="S2772" s="25"/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</row>
    <row r="2773" customFormat="false" ht="15.75" hidden="false" customHeight="true" outlineLevel="0" collapsed="false">
      <c r="A2773" s="25" t="s">
        <v>399</v>
      </c>
      <c r="B2773" s="20" t="n">
        <v>100</v>
      </c>
      <c r="C2773" s="22" t="n">
        <v>43376</v>
      </c>
      <c r="D2773" s="11" t="n">
        <v>96.22</v>
      </c>
      <c r="E2773" s="20" t="n">
        <f aca="false">SUM(B2773*D2773)</f>
        <v>9622</v>
      </c>
      <c r="F2773" s="22" t="n">
        <v>43381</v>
      </c>
      <c r="G2773" s="11" t="n">
        <v>100.79</v>
      </c>
      <c r="H2773" s="23" t="n">
        <f aca="false">SUM(B2773*G2773)</f>
        <v>10079</v>
      </c>
      <c r="I2773" s="24" t="n">
        <f aca="false">SUM(H2773-E2773)</f>
        <v>457</v>
      </c>
      <c r="J2773" s="11" t="str">
        <f aca="false">IF(SUM(+F2773-C2773)&lt;365,"ST","LT")</f>
        <v>ST</v>
      </c>
      <c r="K2773" s="25"/>
      <c r="L2773" s="25"/>
      <c r="M2773" s="25"/>
      <c r="N2773" s="11"/>
      <c r="O2773" s="25"/>
      <c r="P2773" s="25"/>
      <c r="Q2773" s="25"/>
      <c r="R2773" s="25"/>
      <c r="S2773" s="25"/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</row>
    <row r="2774" customFormat="false" ht="15.75" hidden="false" customHeight="true" outlineLevel="0" collapsed="false">
      <c r="A2774" s="35" t="s">
        <v>315</v>
      </c>
      <c r="B2774" s="20" t="n">
        <v>50</v>
      </c>
      <c r="C2774" s="22" t="n">
        <v>43315</v>
      </c>
      <c r="D2774" s="11" t="n">
        <v>182.26</v>
      </c>
      <c r="E2774" s="20" t="n">
        <f aca="false">SUM(B2774*D2774)</f>
        <v>9113</v>
      </c>
      <c r="F2774" s="22" t="n">
        <v>43405</v>
      </c>
      <c r="G2774" s="11" t="n">
        <v>265.99</v>
      </c>
      <c r="H2774" s="23" t="n">
        <f aca="false">SUM(B2774*G2774)</f>
        <v>13299.5</v>
      </c>
      <c r="I2774" s="24" t="n">
        <f aca="false">SUM(H2774-E2774)</f>
        <v>4186.5</v>
      </c>
      <c r="J2774" s="11" t="str">
        <f aca="false">IF(SUM(+F2774-C2774)&lt;365,"ST","LT")</f>
        <v>ST</v>
      </c>
      <c r="K2774" s="35"/>
      <c r="L2774" s="35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</row>
    <row r="2775" customFormat="false" ht="15.75" hidden="false" customHeight="true" outlineLevel="0" collapsed="false">
      <c r="A2775" s="25" t="s">
        <v>407</v>
      </c>
      <c r="B2775" s="11" t="n">
        <v>6</v>
      </c>
      <c r="C2775" s="22" t="n">
        <v>43328</v>
      </c>
      <c r="D2775" s="11" t="n">
        <v>1294.64</v>
      </c>
      <c r="E2775" s="20" t="n">
        <f aca="false">SUM(B2775*D2775)</f>
        <v>7767.84</v>
      </c>
      <c r="F2775" s="22" t="n">
        <v>43423</v>
      </c>
      <c r="G2775" s="11" t="n">
        <v>1427.22</v>
      </c>
      <c r="H2775" s="23" t="n">
        <f aca="false">SUM(B2775*G2775)</f>
        <v>8563.32</v>
      </c>
      <c r="I2775" s="24" t="n">
        <f aca="false">SUM(H2775-E2775)</f>
        <v>795.48</v>
      </c>
      <c r="J2775" s="11" t="str">
        <f aca="false">IF(SUM(+F2775-C2775)&lt;365,"ST","LT")</f>
        <v>ST</v>
      </c>
      <c r="K2775" s="25"/>
      <c r="L2775" s="25"/>
      <c r="M2775" s="25"/>
      <c r="N2775" s="11"/>
      <c r="O2775" s="25"/>
      <c r="P2775" s="25"/>
      <c r="Q2775" s="25"/>
      <c r="R2775" s="25"/>
      <c r="S2775" s="25"/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</row>
    <row r="2776" customFormat="false" ht="15.75" hidden="false" customHeight="true" outlineLevel="0" collapsed="false">
      <c r="A2776" s="25" t="s">
        <v>407</v>
      </c>
      <c r="B2776" s="11" t="n">
        <v>4</v>
      </c>
      <c r="C2776" s="22" t="n">
        <v>43328</v>
      </c>
      <c r="D2776" s="11" t="n">
        <v>1294.64</v>
      </c>
      <c r="E2776" s="20" t="n">
        <f aca="false">SUM(B2776*D2776)</f>
        <v>5178.56</v>
      </c>
      <c r="F2776" s="22" t="n">
        <v>43424</v>
      </c>
      <c r="G2776" s="11" t="n">
        <v>1434.16</v>
      </c>
      <c r="H2776" s="23" t="n">
        <f aca="false">SUM(B2776*G2776)</f>
        <v>5736.64</v>
      </c>
      <c r="I2776" s="24" t="n">
        <f aca="false">SUM(H2776-E2776)</f>
        <v>558.08</v>
      </c>
      <c r="J2776" s="11" t="str">
        <f aca="false">IF(SUM(+F2776-C2776)&lt;365,"ST","LT")</f>
        <v>ST</v>
      </c>
      <c r="K2776" s="25"/>
      <c r="L2776" s="25"/>
      <c r="M2776" s="25"/>
      <c r="N2776" s="11"/>
      <c r="O2776" s="25"/>
      <c r="P2776" s="25"/>
      <c r="Q2776" s="25"/>
      <c r="R2776" s="25"/>
      <c r="S2776" s="25"/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</row>
    <row r="2777" customFormat="false" ht="15.75" hidden="false" customHeight="true" outlineLevel="0" collapsed="false">
      <c r="A2777" s="25" t="s">
        <v>353</v>
      </c>
      <c r="B2777" s="20" t="n">
        <v>52</v>
      </c>
      <c r="C2777" s="22" t="n">
        <v>43349</v>
      </c>
      <c r="D2777" s="11" t="n">
        <v>71.03</v>
      </c>
      <c r="E2777" s="20" t="n">
        <f aca="false">SUM(B2777*D2777)</f>
        <v>3693.56</v>
      </c>
      <c r="F2777" s="22" t="n">
        <v>43437</v>
      </c>
      <c r="G2777" s="11" t="n">
        <v>74.44</v>
      </c>
      <c r="H2777" s="23" t="n">
        <f aca="false">SUM(B2777*G2777)</f>
        <v>3870.88</v>
      </c>
      <c r="I2777" s="24" t="n">
        <f aca="false">SUM(H2777-E2777)</f>
        <v>177.32</v>
      </c>
      <c r="J2777" s="11" t="str">
        <f aca="false">IF(SUM(+F2777-C2777)&lt;365,"ST","LT")</f>
        <v>ST</v>
      </c>
      <c r="K2777" s="25"/>
      <c r="L2777" s="25"/>
      <c r="M2777" s="25"/>
      <c r="N2777" s="11"/>
      <c r="O2777" s="25"/>
      <c r="P2777" s="25"/>
      <c r="Q2777" s="25"/>
      <c r="R2777" s="25"/>
      <c r="S2777" s="25"/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</row>
    <row r="2778" customFormat="false" ht="15.75" hidden="false" customHeight="true" outlineLevel="0" collapsed="false">
      <c r="A2778" s="25" t="s">
        <v>120</v>
      </c>
      <c r="B2778" s="11" t="n">
        <v>14</v>
      </c>
      <c r="C2778" s="22" t="n">
        <v>43395</v>
      </c>
      <c r="D2778" s="11" t="n">
        <v>390.41</v>
      </c>
      <c r="E2778" s="20" t="n">
        <f aca="false">SUM(B2778*D2778)</f>
        <v>5465.74</v>
      </c>
      <c r="F2778" s="22" t="n">
        <v>43451</v>
      </c>
      <c r="G2778" s="11" t="n">
        <v>451.59</v>
      </c>
      <c r="H2778" s="23" t="n">
        <f aca="false">SUM(B2778*G2778)</f>
        <v>6322.26</v>
      </c>
      <c r="I2778" s="24" t="n">
        <f aca="false">SUM(H2778-E2778)</f>
        <v>856.519999999999</v>
      </c>
      <c r="J2778" s="11" t="str">
        <f aca="false">IF(SUM(+F2778-C2778)&lt;365,"ST","LT")</f>
        <v>ST</v>
      </c>
      <c r="K2778" s="25"/>
      <c r="L2778" s="25"/>
      <c r="M2778" s="25"/>
      <c r="N2778" s="11"/>
      <c r="O2778" s="25"/>
      <c r="P2778" s="25"/>
      <c r="Q2778" s="25"/>
      <c r="R2778" s="25"/>
      <c r="S2778" s="25"/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</row>
    <row r="2779" customFormat="false" ht="15.75" hidden="false" customHeight="true" outlineLevel="0" collapsed="false">
      <c r="A2779" s="25" t="s">
        <v>287</v>
      </c>
      <c r="B2779" s="20" t="n">
        <v>15</v>
      </c>
      <c r="C2779" s="22" t="n">
        <v>43229</v>
      </c>
      <c r="D2779" s="11" t="n">
        <v>502.74</v>
      </c>
      <c r="E2779" s="20" t="n">
        <f aca="false">SUM(B2779*D2779)</f>
        <v>7541.1</v>
      </c>
      <c r="F2779" s="22" t="n">
        <v>43494</v>
      </c>
      <c r="G2779" s="11" t="n">
        <v>240.93</v>
      </c>
      <c r="H2779" s="23" t="n">
        <f aca="false">SUM(B2779*G2779)</f>
        <v>3613.95</v>
      </c>
      <c r="I2779" s="24" t="n">
        <f aca="false">SUM(H2779-E2779)</f>
        <v>-3927.15</v>
      </c>
      <c r="J2779" s="11" t="str">
        <f aca="false">IF(SUM(+F2779-C2779)&lt;365,"ST","LT")</f>
        <v>ST</v>
      </c>
      <c r="K2779" s="25"/>
      <c r="L2779" s="25"/>
      <c r="M2779" s="25"/>
      <c r="N2779" s="11"/>
      <c r="O2779" s="25"/>
      <c r="P2779" s="25"/>
      <c r="Q2779" s="25"/>
      <c r="R2779" s="25"/>
      <c r="S2779" s="25"/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</row>
    <row r="2780" customFormat="false" ht="15.75" hidden="false" customHeight="true" outlineLevel="0" collapsed="false">
      <c r="A2780" s="25" t="s">
        <v>287</v>
      </c>
      <c r="B2780" s="20" t="n">
        <v>25</v>
      </c>
      <c r="C2780" s="22" t="n">
        <v>43273</v>
      </c>
      <c r="D2780" s="11" t="n">
        <v>390.66</v>
      </c>
      <c r="E2780" s="20" t="n">
        <f aca="false">SUM(B2780*D2780)</f>
        <v>9766.5</v>
      </c>
      <c r="F2780" s="22" t="n">
        <v>43494</v>
      </c>
      <c r="G2780" s="11" t="n">
        <v>240.93</v>
      </c>
      <c r="H2780" s="23" t="n">
        <f aca="false">SUM(B2780*G2780)</f>
        <v>6023.25</v>
      </c>
      <c r="I2780" s="24" t="n">
        <f aca="false">SUM(H2780-E2780)</f>
        <v>-3743.25</v>
      </c>
      <c r="J2780" s="11" t="str">
        <f aca="false">IF(SUM(+F2780-C2780)&lt;365,"ST","LT")</f>
        <v>ST</v>
      </c>
      <c r="K2780" s="25"/>
      <c r="L2780" s="25"/>
      <c r="M2780" s="25"/>
      <c r="N2780" s="11"/>
      <c r="O2780" s="25"/>
      <c r="P2780" s="25"/>
      <c r="Q2780" s="25"/>
      <c r="R2780" s="25"/>
      <c r="S2780" s="25"/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</row>
    <row r="2781" customFormat="false" ht="15.75" hidden="false" customHeight="true" outlineLevel="0" collapsed="false">
      <c r="A2781" s="25" t="s">
        <v>287</v>
      </c>
      <c r="B2781" s="20" t="n">
        <v>35</v>
      </c>
      <c r="C2781" s="22" t="n">
        <v>43347</v>
      </c>
      <c r="D2781" s="11" t="n">
        <v>278.07</v>
      </c>
      <c r="E2781" s="20" t="n">
        <f aca="false">SUM(B2781*D2781)</f>
        <v>9732.45</v>
      </c>
      <c r="F2781" s="22" t="n">
        <v>43494</v>
      </c>
      <c r="G2781" s="11" t="n">
        <v>240.93</v>
      </c>
      <c r="H2781" s="23" t="n">
        <f aca="false">SUM(B2781*G2781)</f>
        <v>8432.55</v>
      </c>
      <c r="I2781" s="24" t="n">
        <f aca="false">SUM(H2781-E2781)</f>
        <v>-1299.9</v>
      </c>
      <c r="J2781" s="11" t="str">
        <f aca="false">IF(SUM(+F2781-C2781)&lt;365,"ST","LT")</f>
        <v>ST</v>
      </c>
      <c r="K2781" s="25"/>
      <c r="L2781" s="25"/>
      <c r="M2781" s="25"/>
      <c r="N2781" s="11"/>
      <c r="O2781" s="25"/>
      <c r="P2781" s="25"/>
      <c r="Q2781" s="25"/>
      <c r="R2781" s="25"/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</row>
    <row r="2782" customFormat="false" ht="15.75" hidden="false" customHeight="true" outlineLevel="0" collapsed="false">
      <c r="A2782" s="25" t="s">
        <v>264</v>
      </c>
      <c r="B2782" s="20" t="n">
        <v>200</v>
      </c>
      <c r="C2782" s="22" t="n">
        <v>43179</v>
      </c>
      <c r="D2782" s="11" t="n">
        <v>0</v>
      </c>
      <c r="E2782" s="20" t="n">
        <f aca="false">SUM(B2782*D2782)</f>
        <v>0</v>
      </c>
      <c r="F2782" s="22" t="n">
        <v>43507</v>
      </c>
      <c r="G2782" s="11" t="n">
        <v>147.88</v>
      </c>
      <c r="H2782" s="23" t="n">
        <f aca="false">SUM(B2782*G2782)</f>
        <v>29576</v>
      </c>
      <c r="I2782" s="24" t="n">
        <f aca="false">SUM(H2782-E2782)</f>
        <v>29576</v>
      </c>
      <c r="J2782" s="11" t="str">
        <f aca="false">IF(SUM(+F2782-C2782)&lt;365,"ST","LT")</f>
        <v>ST</v>
      </c>
      <c r="K2782" s="25" t="s">
        <v>94</v>
      </c>
      <c r="L2782" s="25"/>
      <c r="M2782" s="25"/>
      <c r="N2782" s="11"/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</row>
    <row r="2783" customFormat="false" ht="15.75" hidden="false" customHeight="true" outlineLevel="0" collapsed="false">
      <c r="A2783" s="25" t="s">
        <v>264</v>
      </c>
      <c r="B2783" s="20" t="n">
        <v>50</v>
      </c>
      <c r="C2783" s="22" t="n">
        <v>43446</v>
      </c>
      <c r="D2783" s="11" t="n">
        <v>135</v>
      </c>
      <c r="E2783" s="20" t="n">
        <f aca="false">SUM(B2783*D2783)</f>
        <v>6750</v>
      </c>
      <c r="F2783" s="22" t="n">
        <v>43507</v>
      </c>
      <c r="G2783" s="11" t="n">
        <v>147.88</v>
      </c>
      <c r="H2783" s="23" t="n">
        <f aca="false">SUM(B2783*G2783)</f>
        <v>7394</v>
      </c>
      <c r="I2783" s="24" t="n">
        <f aca="false">SUM(H2783-E2783)</f>
        <v>644</v>
      </c>
      <c r="J2783" s="11" t="str">
        <f aca="false">IF(SUM(+F2783-C2783)&lt;365,"ST","LT")</f>
        <v>ST</v>
      </c>
      <c r="K2783" s="25"/>
      <c r="L2783" s="25"/>
      <c r="M2783" s="25"/>
      <c r="N2783" s="11"/>
      <c r="O2783" s="25"/>
      <c r="P2783" s="25"/>
      <c r="Q2783" s="25"/>
      <c r="R2783" s="25"/>
      <c r="S2783" s="25"/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</row>
    <row r="2784" customFormat="false" ht="18" hidden="false" customHeight="true" outlineLevel="0" collapsed="false">
      <c r="A2784" s="25" t="s">
        <v>516</v>
      </c>
      <c r="B2784" s="11" t="n">
        <v>10</v>
      </c>
      <c r="C2784" s="22" t="n">
        <v>43279</v>
      </c>
      <c r="D2784" s="11" t="n">
        <v>843.28</v>
      </c>
      <c r="E2784" s="20" t="n">
        <f aca="false">SUM(B2784*D2784)</f>
        <v>8432.8</v>
      </c>
      <c r="F2784" s="22" t="n">
        <v>43496</v>
      </c>
      <c r="G2784" s="11" t="n">
        <v>964.21</v>
      </c>
      <c r="H2784" s="23" t="n">
        <f aca="false">SUM(B2784*G2784)</f>
        <v>9642.1</v>
      </c>
      <c r="I2784" s="24" t="n">
        <f aca="false">SUM(H2784-E2784)</f>
        <v>1209.3</v>
      </c>
      <c r="J2784" s="11" t="str">
        <f aca="false">IF(SUM(+F2784-C2784)&lt;365,"ST","LT")</f>
        <v>ST</v>
      </c>
      <c r="K2784" s="25"/>
      <c r="L2784" s="25"/>
      <c r="M2784" s="25"/>
      <c r="N2784" s="11"/>
      <c r="O2784" s="25"/>
      <c r="P2784" s="25"/>
      <c r="Q2784" s="25"/>
      <c r="R2784" s="25"/>
      <c r="S2784" s="25"/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</row>
    <row r="2785" customFormat="false" ht="15.75" hidden="false" customHeight="true" outlineLevel="0" collapsed="false">
      <c r="A2785" s="25" t="s">
        <v>264</v>
      </c>
      <c r="B2785" s="20" t="n">
        <v>100</v>
      </c>
      <c r="C2785" s="22" t="n">
        <v>43508</v>
      </c>
      <c r="D2785" s="11" t="n">
        <v>135.81</v>
      </c>
      <c r="E2785" s="20" t="n">
        <f aca="false">SUM(B2785*D2785)</f>
        <v>13581</v>
      </c>
      <c r="F2785" s="22" t="n">
        <v>43522</v>
      </c>
      <c r="G2785" s="11" t="n">
        <v>138.95</v>
      </c>
      <c r="H2785" s="23" t="n">
        <f aca="false">SUM(B2785*G2785)</f>
        <v>13895</v>
      </c>
      <c r="I2785" s="24" t="n">
        <f aca="false">SUM(H2785-E2785)</f>
        <v>313.999999999998</v>
      </c>
      <c r="J2785" s="11" t="str">
        <f aca="false">IF(SUM(+F2785-C2785)&lt;365,"ST","LT")</f>
        <v>ST</v>
      </c>
      <c r="K2785" s="25"/>
      <c r="L2785" s="25"/>
      <c r="M2785" s="25"/>
      <c r="N2785" s="11"/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</row>
    <row r="2786" customFormat="false" ht="15.75" hidden="false" customHeight="true" outlineLevel="0" collapsed="false">
      <c r="A2786" s="25" t="s">
        <v>264</v>
      </c>
      <c r="B2786" s="20" t="n">
        <v>100</v>
      </c>
      <c r="C2786" s="22" t="n">
        <v>43509</v>
      </c>
      <c r="D2786" s="11" t="n">
        <v>132.99</v>
      </c>
      <c r="E2786" s="20" t="n">
        <f aca="false">SUM(B2786*D2786)</f>
        <v>13299</v>
      </c>
      <c r="F2786" s="22" t="n">
        <v>43525</v>
      </c>
      <c r="G2786" s="11" t="n">
        <v>147.29</v>
      </c>
      <c r="H2786" s="23" t="n">
        <f aca="false">SUM(B2786*G2786)</f>
        <v>14729</v>
      </c>
      <c r="I2786" s="24" t="n">
        <f aca="false">SUM(H2786-E2786)</f>
        <v>1430</v>
      </c>
      <c r="J2786" s="11" t="str">
        <f aca="false">IF(SUM(+F2786-C2786)&lt;365,"ST","LT")</f>
        <v>ST</v>
      </c>
      <c r="K2786" s="25"/>
      <c r="L2786" s="25"/>
      <c r="M2786" s="25"/>
      <c r="N2786" s="11"/>
      <c r="O2786" s="25"/>
      <c r="P2786" s="25"/>
      <c r="Q2786" s="25"/>
      <c r="R2786" s="25"/>
      <c r="S2786" s="25"/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</row>
    <row r="2787" customFormat="false" ht="15.75" hidden="false" customHeight="true" outlineLevel="0" collapsed="false">
      <c r="A2787" s="25" t="s">
        <v>196</v>
      </c>
      <c r="B2787" s="11" t="n">
        <v>100</v>
      </c>
      <c r="C2787" s="22" t="n">
        <v>43249</v>
      </c>
      <c r="D2787" s="11" t="n">
        <v>82.67</v>
      </c>
      <c r="E2787" s="20" t="n">
        <f aca="false">SUM(B2787*D2787)</f>
        <v>8267</v>
      </c>
      <c r="F2787" s="22" t="n">
        <v>43532</v>
      </c>
      <c r="G2787" s="11" t="n">
        <v>108.88</v>
      </c>
      <c r="H2787" s="23" t="n">
        <f aca="false">SUM(B2787*G2787)</f>
        <v>10888</v>
      </c>
      <c r="I2787" s="24" t="n">
        <f aca="false">SUM(H2787-E2787)</f>
        <v>2621</v>
      </c>
      <c r="J2787" s="11" t="str">
        <f aca="false">IF(SUM(+F2787-C2787)&lt;365,"ST","LT")</f>
        <v>ST</v>
      </c>
      <c r="K2787" s="29"/>
      <c r="L2787" s="25"/>
      <c r="M2787" s="25"/>
      <c r="N2787" s="11"/>
      <c r="O2787" s="25"/>
      <c r="P2787" s="25"/>
      <c r="Q2787" s="25"/>
      <c r="R2787" s="25"/>
      <c r="S2787" s="25"/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</row>
    <row r="2788" customFormat="false" ht="15.75" hidden="false" customHeight="true" outlineLevel="0" collapsed="false">
      <c r="A2788" s="25" t="s">
        <v>377</v>
      </c>
      <c r="B2788" s="11" t="n">
        <v>83</v>
      </c>
      <c r="C2788" s="22" t="n">
        <v>43196</v>
      </c>
      <c r="D2788" s="11" t="n">
        <v>0</v>
      </c>
      <c r="E2788" s="20" t="n">
        <f aca="false">SUM(B2788*D2788)</f>
        <v>0</v>
      </c>
      <c r="F2788" s="22" t="n">
        <v>43535</v>
      </c>
      <c r="G2788" s="11" t="n">
        <v>213.39</v>
      </c>
      <c r="H2788" s="23" t="n">
        <f aca="false">SUM(B2788*G2788)</f>
        <v>17711.37</v>
      </c>
      <c r="I2788" s="24" t="n">
        <f aca="false">SUM(H2788-E2788)</f>
        <v>17711.37</v>
      </c>
      <c r="J2788" s="11" t="str">
        <f aca="false">IF(SUM(+F2788-C2788)&lt;365,"ST","LT")</f>
        <v>ST</v>
      </c>
      <c r="K2788" s="25"/>
      <c r="L2788" s="25"/>
      <c r="M2788" s="25"/>
      <c r="N2788" s="11"/>
      <c r="O2788" s="25"/>
      <c r="P2788" s="25"/>
      <c r="Q2788" s="25"/>
      <c r="R2788" s="25"/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</row>
    <row r="2789" customFormat="false" ht="15.75" hidden="false" customHeight="true" outlineLevel="0" collapsed="false">
      <c r="A2789" s="25" t="s">
        <v>555</v>
      </c>
      <c r="B2789" s="11" t="n">
        <v>25</v>
      </c>
      <c r="C2789" s="22" t="n">
        <v>43377</v>
      </c>
      <c r="D2789" s="11" t="n">
        <v>215.91</v>
      </c>
      <c r="E2789" s="20" t="n">
        <f aca="false">SUM(B2789*D2789)</f>
        <v>5397.75</v>
      </c>
      <c r="F2789" s="22" t="n">
        <v>43551</v>
      </c>
      <c r="G2789" s="11" t="n">
        <v>261.82</v>
      </c>
      <c r="H2789" s="23" t="n">
        <f aca="false">SUM(B2789*G2789)</f>
        <v>6545.5</v>
      </c>
      <c r="I2789" s="24" t="n">
        <f aca="false">SUM(H2789-E2789)</f>
        <v>1147.75</v>
      </c>
      <c r="J2789" s="11" t="str">
        <f aca="false">IF(SUM(+F2789-C2789)&lt;365,"ST","LT")</f>
        <v>ST</v>
      </c>
      <c r="K2789" s="25"/>
      <c r="L2789" s="25"/>
      <c r="M2789" s="25"/>
      <c r="N2789" s="11"/>
      <c r="O2789" s="25"/>
      <c r="P2789" s="25"/>
      <c r="Q2789" s="25"/>
      <c r="R2789" s="25"/>
      <c r="S2789" s="25"/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</row>
    <row r="2790" customFormat="false" ht="15.75" hidden="false" customHeight="true" outlineLevel="0" collapsed="false">
      <c r="A2790" s="25"/>
      <c r="B2790" s="20"/>
      <c r="C2790" s="22"/>
      <c r="D2790" s="11"/>
      <c r="E2790" s="20"/>
      <c r="F2790" s="22"/>
      <c r="G2790" s="11"/>
      <c r="H2790" s="23"/>
      <c r="I2790" s="24"/>
      <c r="J2790" s="11"/>
      <c r="K2790" s="25"/>
      <c r="L2790" s="25"/>
      <c r="M2790" s="25"/>
      <c r="N2790" s="11"/>
      <c r="O2790" s="25"/>
      <c r="P2790" s="25"/>
      <c r="Q2790" s="25"/>
      <c r="R2790" s="25"/>
      <c r="S2790" s="25"/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</row>
    <row r="2793" customFormat="false" ht="15.75" hidden="false" customHeight="true" outlineLevel="0" collapsed="false">
      <c r="H2793" s="23" t="n">
        <f aca="false">SUM(H2758:H2792)</f>
        <v>312971.47</v>
      </c>
      <c r="I2793" s="23" t="n">
        <f aca="false">SUM(I2758:I2792)</f>
        <v>80077.02</v>
      </c>
    </row>
    <row r="2796" customFormat="false" ht="15.75" hidden="false" customHeight="true" outlineLevel="0" collapsed="false">
      <c r="A2796" s="8" t="s">
        <v>0</v>
      </c>
      <c r="B2796" s="9" t="n">
        <v>2017</v>
      </c>
      <c r="C2796" s="9" t="n">
        <v>2018</v>
      </c>
      <c r="D2796" s="10"/>
      <c r="F2796" s="10"/>
      <c r="G2796" s="10"/>
      <c r="I2796" s="10"/>
      <c r="J2796" s="11"/>
      <c r="N2796" s="10"/>
    </row>
    <row r="2797" customFormat="false" ht="15.75" hidden="false" customHeight="true" outlineLevel="0" collapsed="false">
      <c r="B2797" s="10"/>
      <c r="C2797" s="10"/>
      <c r="D2797" s="10"/>
      <c r="E2797" s="10"/>
      <c r="F2797" s="10"/>
      <c r="G2797" s="10"/>
      <c r="I2797" s="10"/>
      <c r="J2797" s="11"/>
      <c r="N2797" s="10"/>
    </row>
    <row r="2798" customFormat="false" ht="15.75" hidden="false" customHeight="true" outlineLevel="0" collapsed="false">
      <c r="A2798" s="12" t="s">
        <v>1</v>
      </c>
      <c r="B2798" s="12" t="s">
        <v>2</v>
      </c>
      <c r="C2798" s="13" t="s">
        <v>3</v>
      </c>
      <c r="D2798" s="12" t="s">
        <v>4</v>
      </c>
      <c r="E2798" s="12" t="s">
        <v>5</v>
      </c>
      <c r="F2798" s="13" t="s">
        <v>6</v>
      </c>
      <c r="G2798" s="12" t="s">
        <v>7</v>
      </c>
      <c r="H2798" s="14" t="s">
        <v>5</v>
      </c>
      <c r="I2798" s="12" t="s">
        <v>8</v>
      </c>
      <c r="J2798" s="12" t="s">
        <v>9</v>
      </c>
      <c r="K2798" s="15"/>
      <c r="L2798" s="15"/>
      <c r="M2798" s="15"/>
      <c r="N2798" s="16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7"/>
      <c r="AD2798" s="17"/>
      <c r="AE2798" s="17"/>
      <c r="AF2798" s="17"/>
      <c r="AG2798" s="17"/>
      <c r="AH2798" s="17"/>
      <c r="AI2798" s="17"/>
    </row>
    <row r="2799" customFormat="false" ht="15.75" hidden="false" customHeight="true" outlineLevel="0" collapsed="false">
      <c r="A2799" s="25" t="s">
        <v>12</v>
      </c>
      <c r="B2799" s="20" t="n">
        <v>10</v>
      </c>
      <c r="C2799" s="22" t="n">
        <v>40143</v>
      </c>
      <c r="D2799" s="11" t="n">
        <v>1324.59</v>
      </c>
      <c r="E2799" s="20" t="n">
        <f aca="false">SUM(B2799*D2799)</f>
        <v>13245.9</v>
      </c>
      <c r="F2799" s="22"/>
      <c r="G2799" s="11"/>
      <c r="H2799" s="23" t="n">
        <f aca="false">SUM(B2799*G2799)</f>
        <v>0</v>
      </c>
      <c r="I2799" s="24" t="n">
        <f aca="false">SUM(H2799-E2800)</f>
        <v>-12472.35</v>
      </c>
      <c r="J2799" s="11" t="str">
        <f aca="false">IF(SUM(+F2799-C2799)&lt;365,"ST","LT")</f>
        <v>ST</v>
      </c>
      <c r="K2799" s="25" t="s">
        <v>13</v>
      </c>
      <c r="L2799" s="25" t="s">
        <v>14</v>
      </c>
      <c r="M2799" s="25"/>
      <c r="N2799" s="11"/>
      <c r="O2799" s="25"/>
      <c r="P2799" s="25"/>
      <c r="Q2799" s="25"/>
      <c r="R2799" s="25"/>
      <c r="S2799" s="25"/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</row>
    <row r="2800" customFormat="false" ht="15.75" hidden="false" customHeight="true" outlineLevel="0" collapsed="false">
      <c r="A2800" s="25" t="s">
        <v>12</v>
      </c>
      <c r="B2800" s="20" t="n">
        <v>15</v>
      </c>
      <c r="C2800" s="22" t="n">
        <v>40435</v>
      </c>
      <c r="D2800" s="11" t="n">
        <v>831.49</v>
      </c>
      <c r="E2800" s="20" t="n">
        <f aca="false">SUM(B2800*D2800)</f>
        <v>12472.35</v>
      </c>
      <c r="F2800" s="22"/>
      <c r="G2800" s="11"/>
      <c r="H2800" s="23" t="n">
        <f aca="false">SUM(B2800*G2800)</f>
        <v>0</v>
      </c>
      <c r="I2800" s="24" t="n">
        <f aca="false">SUM(H2800-E2801)</f>
        <v>-6263.75</v>
      </c>
      <c r="J2800" s="11" t="str">
        <f aca="false">IF(SUM(+F2800-C2800)&lt;365,"ST","LT")</f>
        <v>ST</v>
      </c>
      <c r="K2800" s="25" t="s">
        <v>15</v>
      </c>
      <c r="L2800" s="25" t="s">
        <v>14</v>
      </c>
      <c r="M2800" s="25"/>
      <c r="N2800" s="11"/>
      <c r="O2800" s="25"/>
      <c r="P2800" s="25"/>
      <c r="Q2800" s="25"/>
      <c r="R2800" s="25"/>
      <c r="S2800" s="25"/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</row>
    <row r="2801" customFormat="false" ht="15.75" hidden="false" customHeight="true" outlineLevel="0" collapsed="false">
      <c r="A2801" s="25" t="s">
        <v>12</v>
      </c>
      <c r="B2801" s="20" t="n">
        <v>25</v>
      </c>
      <c r="C2801" s="22" t="n">
        <v>42250</v>
      </c>
      <c r="D2801" s="11" t="n">
        <v>250.55</v>
      </c>
      <c r="E2801" s="20" t="n">
        <f aca="false">SUM(B2801*D2801)</f>
        <v>6263.75</v>
      </c>
      <c r="F2801" s="22"/>
      <c r="G2801" s="11"/>
      <c r="H2801" s="23" t="n">
        <f aca="false">SUM(B2801*G2801)</f>
        <v>0</v>
      </c>
      <c r="I2801" s="24" t="n">
        <f aca="false">SUM(H2801-E2802)</f>
        <v>-8956.5</v>
      </c>
      <c r="J2801" s="11" t="str">
        <f aca="false">IF(SUM(+F2801-C2801)&lt;365,"ST","LT")</f>
        <v>ST</v>
      </c>
      <c r="K2801" s="25"/>
      <c r="L2801" s="25"/>
      <c r="M2801" s="25"/>
      <c r="N2801" s="11"/>
      <c r="O2801" s="25"/>
      <c r="P2801" s="25"/>
      <c r="Q2801" s="25"/>
      <c r="R2801" s="25"/>
      <c r="S2801" s="25"/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</row>
    <row r="2802" customFormat="false" ht="15.75" hidden="false" customHeight="true" outlineLevel="0" collapsed="false">
      <c r="A2802" s="25" t="s">
        <v>12</v>
      </c>
      <c r="B2802" s="20" t="n">
        <v>50</v>
      </c>
      <c r="C2802" s="22" t="n">
        <v>43209</v>
      </c>
      <c r="D2802" s="11" t="n">
        <v>179.13</v>
      </c>
      <c r="E2802" s="20" t="n">
        <f aca="false">SUM(B2802*D2802)</f>
        <v>8956.5</v>
      </c>
      <c r="F2802" s="22"/>
      <c r="G2802" s="11"/>
      <c r="H2802" s="23" t="n">
        <f aca="false">SUM(B2802*G2802)</f>
        <v>0</v>
      </c>
      <c r="I2802" s="24" t="n">
        <f aca="false">SUM(H2802-E2803)</f>
        <v>-12335.25</v>
      </c>
      <c r="J2802" s="11" t="str">
        <f aca="false">IF(SUM(+F2802-C2802)&lt;365,"ST","LT")</f>
        <v>ST</v>
      </c>
      <c r="K2802" s="25"/>
      <c r="L2802" s="25"/>
      <c r="M2802" s="25"/>
      <c r="N2802" s="11"/>
      <c r="O2802" s="25"/>
      <c r="P2802" s="25"/>
      <c r="Q2802" s="25"/>
      <c r="R2802" s="25"/>
      <c r="S2802" s="25"/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</row>
    <row r="2803" customFormat="false" ht="15.75" hidden="false" customHeight="true" outlineLevel="0" collapsed="false">
      <c r="A2803" s="25" t="s">
        <v>577</v>
      </c>
      <c r="B2803" s="20" t="n">
        <v>25</v>
      </c>
      <c r="C2803" s="22" t="n">
        <v>42408</v>
      </c>
      <c r="D2803" s="11" t="n">
        <v>493.41</v>
      </c>
      <c r="E2803" s="20" t="n">
        <f aca="false">SUM(B2803*D2803)</f>
        <v>12335.25</v>
      </c>
      <c r="F2803" s="22" t="n">
        <v>43109</v>
      </c>
      <c r="G2803" s="11" t="n">
        <v>763.29</v>
      </c>
      <c r="H2803" s="23" t="n">
        <f aca="false">SUM(B2803*G2803)</f>
        <v>19082.25</v>
      </c>
      <c r="I2803" s="24" t="n">
        <f aca="false">SUM(H2803-E2804)</f>
        <v>8198.05</v>
      </c>
      <c r="J2803" s="11" t="str">
        <f aca="false">IF(SUM(+F2803-C2803)&lt;365,"ST","LT")</f>
        <v>LT</v>
      </c>
      <c r="K2803" s="25"/>
      <c r="L2803" s="25"/>
      <c r="M2803" s="25"/>
      <c r="N2803" s="11"/>
      <c r="O2803" s="25"/>
      <c r="P2803" s="25"/>
      <c r="Q2803" s="25"/>
      <c r="R2803" s="25"/>
      <c r="S2803" s="25"/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</row>
    <row r="2804" customFormat="false" ht="15.75" hidden="false" customHeight="true" outlineLevel="0" collapsed="false">
      <c r="A2804" s="25" t="s">
        <v>16</v>
      </c>
      <c r="B2804" s="11" t="n">
        <v>10</v>
      </c>
      <c r="C2804" s="22" t="n">
        <v>41604</v>
      </c>
      <c r="D2804" s="11" t="n">
        <v>1088.42</v>
      </c>
      <c r="E2804" s="20" t="n">
        <f aca="false">SUM(B2804*D2804)</f>
        <v>10884.2</v>
      </c>
      <c r="F2804" s="22"/>
      <c r="G2804" s="11"/>
      <c r="H2804" s="23" t="n">
        <f aca="false">SUM(B2804*G2804)</f>
        <v>0</v>
      </c>
      <c r="I2804" s="24" t="n">
        <f aca="false">SUM(H2804-E2805)</f>
        <v>-8758.5</v>
      </c>
      <c r="J2804" s="11" t="str">
        <f aca="false">IF(SUM(+F2804-C2804)&lt;365,"ST","LT")</f>
        <v>ST</v>
      </c>
      <c r="K2804" s="25"/>
      <c r="L2804" s="25"/>
      <c r="M2804" s="25"/>
      <c r="N2804" s="11"/>
      <c r="O2804" s="25"/>
      <c r="P2804" s="25"/>
      <c r="Q2804" s="25"/>
      <c r="R2804" s="25"/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</row>
    <row r="2805" customFormat="false" ht="15.75" hidden="false" customHeight="true" outlineLevel="0" collapsed="false">
      <c r="A2805" s="25" t="s">
        <v>17</v>
      </c>
      <c r="B2805" s="20" t="n">
        <v>25</v>
      </c>
      <c r="C2805" s="22" t="n">
        <v>40435</v>
      </c>
      <c r="D2805" s="11" t="n">
        <v>350.34</v>
      </c>
      <c r="E2805" s="20" t="n">
        <f aca="false">SUM(B2805*D2805)</f>
        <v>8758.5</v>
      </c>
      <c r="F2805" s="22"/>
      <c r="G2805" s="11"/>
      <c r="H2805" s="23" t="n">
        <f aca="false">SUM(B2805*G2805)</f>
        <v>0</v>
      </c>
      <c r="I2805" s="24" t="n">
        <f aca="false">SUM(H2805-E2806)</f>
        <v>-2496.25</v>
      </c>
      <c r="J2805" s="11" t="str">
        <f aca="false">IF(SUM(+F2805-C2805)&lt;365,"ST","LT")</f>
        <v>ST</v>
      </c>
      <c r="K2805" s="25" t="s">
        <v>15</v>
      </c>
      <c r="L2805" s="25" t="s">
        <v>14</v>
      </c>
      <c r="M2805" s="25"/>
      <c r="N2805" s="11"/>
      <c r="O2805" s="25"/>
      <c r="P2805" s="25"/>
      <c r="Q2805" s="25"/>
      <c r="R2805" s="25"/>
      <c r="S2805" s="25"/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</row>
    <row r="2806" customFormat="false" ht="15.75" hidden="false" customHeight="true" outlineLevel="0" collapsed="false">
      <c r="A2806" s="25" t="s">
        <v>17</v>
      </c>
      <c r="B2806" s="20" t="n">
        <v>25</v>
      </c>
      <c r="C2806" s="22" t="n">
        <v>40632</v>
      </c>
      <c r="D2806" s="11" t="n">
        <v>99.85</v>
      </c>
      <c r="E2806" s="20" t="n">
        <f aca="false">SUM(B2806*D2806)</f>
        <v>2496.25</v>
      </c>
      <c r="F2806" s="22"/>
      <c r="G2806" s="11"/>
      <c r="H2806" s="23" t="n">
        <f aca="false">SUM(B2806*G2806)</f>
        <v>0</v>
      </c>
      <c r="I2806" s="24" t="n">
        <f aca="false">SUM(H2806-E2807)</f>
        <v>-12195</v>
      </c>
      <c r="J2806" s="11" t="str">
        <f aca="false">IF(SUM(+F2806-C2806)&lt;365,"ST","LT")</f>
        <v>ST</v>
      </c>
      <c r="K2806" s="25" t="s">
        <v>15</v>
      </c>
      <c r="L2806" s="25" t="s">
        <v>14</v>
      </c>
      <c r="M2806" s="25"/>
      <c r="N2806" s="11"/>
      <c r="O2806" s="25"/>
      <c r="P2806" s="25"/>
      <c r="Q2806" s="25"/>
      <c r="R2806" s="25"/>
      <c r="S2806" s="25"/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</row>
    <row r="2807" customFormat="false" ht="15.75" hidden="false" customHeight="true" outlineLevel="0" collapsed="false">
      <c r="A2807" s="25" t="s">
        <v>17</v>
      </c>
      <c r="B2807" s="11" t="n">
        <v>150</v>
      </c>
      <c r="C2807" s="22" t="n">
        <v>40668</v>
      </c>
      <c r="D2807" s="11" t="n">
        <v>81.3</v>
      </c>
      <c r="E2807" s="20" t="n">
        <f aca="false">SUM(B2807*D2807)</f>
        <v>12195</v>
      </c>
      <c r="F2807" s="22"/>
      <c r="G2807" s="11"/>
      <c r="H2807" s="23" t="n">
        <f aca="false">SUM(B2807*G2807)</f>
        <v>0</v>
      </c>
      <c r="I2807" s="24" t="n">
        <f aca="false">SUM(H2807-E2808)</f>
        <v>-6825</v>
      </c>
      <c r="J2807" s="11" t="str">
        <f aca="false">IF(SUM(+F2807-C2807)&lt;365,"ST","LT")</f>
        <v>ST</v>
      </c>
      <c r="K2807" s="25"/>
      <c r="L2807" s="25"/>
      <c r="M2807" s="25"/>
      <c r="N2807" s="11"/>
      <c r="O2807" s="25"/>
      <c r="P2807" s="25"/>
      <c r="Q2807" s="25"/>
      <c r="R2807" s="25"/>
      <c r="S2807" s="25"/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</row>
    <row r="2808" customFormat="false" ht="15.75" hidden="false" customHeight="true" outlineLevel="0" collapsed="false">
      <c r="A2808" s="25" t="s">
        <v>18</v>
      </c>
      <c r="B2808" s="11" t="n">
        <v>500</v>
      </c>
      <c r="C2808" s="22" t="n">
        <v>36712</v>
      </c>
      <c r="D2808" s="11" t="n">
        <v>13.65</v>
      </c>
      <c r="E2808" s="20" t="n">
        <f aca="false">SUM(B2808*D2808)</f>
        <v>6825</v>
      </c>
      <c r="F2808" s="22"/>
      <c r="G2808" s="11"/>
      <c r="H2808" s="23" t="n">
        <f aca="false">SUM(B2808*G2808)</f>
        <v>0</v>
      </c>
      <c r="I2808" s="24" t="n">
        <f aca="false">SUM(H2808-E2809)</f>
        <v>-9529.1</v>
      </c>
      <c r="J2808" s="11" t="str">
        <f aca="false">IF(SUM(+F2808-C2808)&lt;365,"ST","LT")</f>
        <v>ST</v>
      </c>
      <c r="K2808" s="25" t="s">
        <v>19</v>
      </c>
      <c r="L2808" s="25"/>
      <c r="M2808" s="25"/>
      <c r="N2808" s="11"/>
      <c r="O2808" s="25"/>
      <c r="P2808" s="25"/>
      <c r="Q2808" s="25"/>
      <c r="R2808" s="25"/>
      <c r="S2808" s="25"/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</row>
    <row r="2809" customFormat="false" ht="15.75" hidden="false" customHeight="true" outlineLevel="0" collapsed="false">
      <c r="A2809" s="25" t="s">
        <v>20</v>
      </c>
      <c r="B2809" s="11" t="n">
        <v>70</v>
      </c>
      <c r="C2809" s="22" t="n">
        <v>41270</v>
      </c>
      <c r="D2809" s="11" t="n">
        <v>136.13</v>
      </c>
      <c r="E2809" s="20" t="n">
        <f aca="false">SUM(B2809*D2809)</f>
        <v>9529.1</v>
      </c>
      <c r="F2809" s="22"/>
      <c r="G2809" s="11"/>
      <c r="H2809" s="23" t="n">
        <f aca="false">SUM(B2809*G2809)</f>
        <v>0</v>
      </c>
      <c r="I2809" s="24" t="n">
        <f aca="false">SUM(H2809-E2810)</f>
        <v>0</v>
      </c>
      <c r="J2809" s="11" t="str">
        <f aca="false">IF(SUM(+F2809-C2809)&lt;365,"ST","LT")</f>
        <v>ST</v>
      </c>
      <c r="K2809" s="25"/>
      <c r="L2809" s="25"/>
      <c r="M2809" s="25"/>
      <c r="N2809" s="11"/>
      <c r="O2809" s="25"/>
      <c r="P2809" s="25"/>
      <c r="Q2809" s="25"/>
      <c r="R2809" s="25"/>
      <c r="S2809" s="25"/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</row>
    <row r="2810" customFormat="false" ht="15.75" hidden="false" customHeight="true" outlineLevel="0" collapsed="false">
      <c r="A2810" s="25" t="s">
        <v>20</v>
      </c>
      <c r="B2810" s="11" t="n">
        <v>30</v>
      </c>
      <c r="C2810" s="22" t="n">
        <v>42168</v>
      </c>
      <c r="D2810" s="11" t="n">
        <v>0</v>
      </c>
      <c r="E2810" s="20" t="n">
        <f aca="false">SUM(B2810*D2810)</f>
        <v>0</v>
      </c>
      <c r="F2810" s="22"/>
      <c r="G2810" s="11"/>
      <c r="H2810" s="23" t="n">
        <f aca="false">SUM(B2810*G2810)</f>
        <v>0</v>
      </c>
      <c r="I2810" s="24" t="n">
        <f aca="false">SUM(H2810-E2811)</f>
        <v>-12889</v>
      </c>
      <c r="J2810" s="11" t="str">
        <f aca="false">IF(SUM(+F2810-C2810)&lt;365,"ST","LT")</f>
        <v>ST</v>
      </c>
      <c r="K2810" s="25" t="s">
        <v>21</v>
      </c>
      <c r="L2810" s="25"/>
      <c r="M2810" s="25"/>
      <c r="N2810" s="11"/>
      <c r="O2810" s="25"/>
      <c r="P2810" s="25"/>
      <c r="Q2810" s="25"/>
      <c r="R2810" s="25"/>
      <c r="S2810" s="25"/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</row>
    <row r="2811" customFormat="false" ht="15.75" hidden="false" customHeight="true" outlineLevel="0" collapsed="false">
      <c r="A2811" s="25" t="s">
        <v>20</v>
      </c>
      <c r="B2811" s="11" t="n">
        <v>50</v>
      </c>
      <c r="C2811" s="22" t="n">
        <v>42345</v>
      </c>
      <c r="D2811" s="11" t="n">
        <v>257.78</v>
      </c>
      <c r="E2811" s="20" t="n">
        <f aca="false">SUM(B2811*D2811)</f>
        <v>12889</v>
      </c>
      <c r="F2811" s="22"/>
      <c r="G2811" s="11"/>
      <c r="H2811" s="23" t="n">
        <f aca="false">SUM(B2811*G2811)</f>
        <v>0</v>
      </c>
      <c r="I2811" s="24" t="n">
        <f aca="false">SUM(H2811-E2812)</f>
        <v>-8688</v>
      </c>
      <c r="J2811" s="11" t="str">
        <f aca="false">IF(SUM(+F2811-C2811)&lt;365,"ST","LT")</f>
        <v>ST</v>
      </c>
      <c r="K2811" s="25"/>
      <c r="L2811" s="25"/>
      <c r="M2811" s="25"/>
      <c r="N2811" s="11"/>
      <c r="O2811" s="25"/>
      <c r="P2811" s="25"/>
      <c r="Q2811" s="25"/>
      <c r="R2811" s="25"/>
      <c r="S2811" s="25"/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</row>
    <row r="2812" customFormat="false" ht="15.75" hidden="false" customHeight="true" outlineLevel="0" collapsed="false">
      <c r="A2812" s="25" t="s">
        <v>20</v>
      </c>
      <c r="B2812" s="11" t="n">
        <v>50</v>
      </c>
      <c r="C2812" s="22" t="n">
        <v>42509</v>
      </c>
      <c r="D2812" s="11" t="n">
        <v>173.76</v>
      </c>
      <c r="E2812" s="20" t="n">
        <f aca="false">SUM(B2812*D2812)</f>
        <v>8688</v>
      </c>
      <c r="F2812" s="22"/>
      <c r="G2812" s="11"/>
      <c r="H2812" s="23" t="n">
        <f aca="false">SUM(B2812*G2812)</f>
        <v>0</v>
      </c>
      <c r="I2812" s="24" t="n">
        <f aca="false">SUM(H2812-E2813)</f>
        <v>0</v>
      </c>
      <c r="J2812" s="11" t="str">
        <f aca="false">IF(SUM(+F2812-C2812)&lt;365,"ST","LT")</f>
        <v>ST</v>
      </c>
      <c r="K2812" s="25"/>
      <c r="L2812" s="25"/>
      <c r="M2812" s="25"/>
      <c r="N2812" s="11"/>
      <c r="O2812" s="25"/>
      <c r="P2812" s="25"/>
      <c r="Q2812" s="25"/>
      <c r="R2812" s="25"/>
      <c r="S2812" s="25"/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</row>
    <row r="2813" customFormat="false" ht="15.75" hidden="false" customHeight="true" outlineLevel="0" collapsed="false">
      <c r="A2813" s="25" t="s">
        <v>22</v>
      </c>
      <c r="B2813" s="11" t="n">
        <v>92</v>
      </c>
      <c r="C2813" s="22" t="n">
        <v>42168</v>
      </c>
      <c r="D2813" s="11" t="n">
        <v>0</v>
      </c>
      <c r="E2813" s="20" t="n">
        <f aca="false">SUM(B2813*D2813)</f>
        <v>0</v>
      </c>
      <c r="F2813" s="22"/>
      <c r="G2813" s="11"/>
      <c r="H2813" s="23" t="n">
        <f aca="false">SUM(B2813*G2813)</f>
        <v>0</v>
      </c>
      <c r="I2813" s="24" t="n">
        <f aca="false">SUM(H2813-E2814)</f>
        <v>-5698</v>
      </c>
      <c r="J2813" s="11" t="str">
        <f aca="false">IF(SUM(+F2813-C2813)&lt;365,"ST","LT")</f>
        <v>ST</v>
      </c>
      <c r="K2813" s="25" t="s">
        <v>23</v>
      </c>
      <c r="L2813" s="25"/>
      <c r="M2813" s="25"/>
      <c r="N2813" s="11"/>
      <c r="O2813" s="25"/>
      <c r="P2813" s="25"/>
      <c r="Q2813" s="25"/>
      <c r="R2813" s="25"/>
      <c r="S2813" s="25"/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</row>
    <row r="2814" customFormat="false" ht="15.75" hidden="false" customHeight="true" outlineLevel="0" collapsed="false">
      <c r="A2814" s="25" t="s">
        <v>22</v>
      </c>
      <c r="B2814" s="11" t="n">
        <v>200</v>
      </c>
      <c r="C2814" s="22" t="n">
        <v>42206</v>
      </c>
      <c r="D2814" s="11" t="n">
        <v>28.49</v>
      </c>
      <c r="E2814" s="20" t="n">
        <f aca="false">SUM(B2814*D2814)</f>
        <v>5698</v>
      </c>
      <c r="F2814" s="22"/>
      <c r="G2814" s="11"/>
      <c r="H2814" s="23" t="n">
        <f aca="false">SUM(B2814*G2814)</f>
        <v>0</v>
      </c>
      <c r="I2814" s="24" t="n">
        <f aca="false">SUM(H2814-E2815)</f>
        <v>-6115.2</v>
      </c>
      <c r="J2814" s="11" t="str">
        <f aca="false">IF(SUM(+F2814-C2814)&lt;365,"ST","LT")</f>
        <v>ST</v>
      </c>
      <c r="K2814" s="25"/>
      <c r="L2814" s="25"/>
      <c r="M2814" s="25"/>
      <c r="N2814" s="11"/>
      <c r="O2814" s="25"/>
      <c r="P2814" s="25"/>
      <c r="Q2814" s="25"/>
      <c r="R2814" s="25"/>
      <c r="S2814" s="25"/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</row>
    <row r="2815" customFormat="false" ht="15.75" hidden="false" customHeight="true" outlineLevel="0" collapsed="false">
      <c r="A2815" s="25" t="s">
        <v>22</v>
      </c>
      <c r="B2815" s="11" t="n">
        <v>208</v>
      </c>
      <c r="C2815" s="22" t="n">
        <v>42566</v>
      </c>
      <c r="D2815" s="11" t="n">
        <v>29.4</v>
      </c>
      <c r="E2815" s="20" t="n">
        <f aca="false">SUM(B2815*D2815)</f>
        <v>6115.2</v>
      </c>
      <c r="F2815" s="22"/>
      <c r="G2815" s="11"/>
      <c r="H2815" s="23" t="n">
        <f aca="false">SUM(B2815*G2815)</f>
        <v>0</v>
      </c>
      <c r="I2815" s="24" t="n">
        <f aca="false">SUM(H2815-E2816)</f>
        <v>-1965</v>
      </c>
      <c r="J2815" s="11" t="str">
        <f aca="false">IF(SUM(+F2815-C2815)&lt;365,"ST","LT")</f>
        <v>ST</v>
      </c>
      <c r="K2815" s="25"/>
      <c r="L2815" s="25"/>
      <c r="M2815" s="25"/>
      <c r="N2815" s="11"/>
      <c r="O2815" s="25"/>
      <c r="P2815" s="25"/>
      <c r="Q2815" s="25"/>
      <c r="R2815" s="25"/>
      <c r="S2815" s="25"/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</row>
    <row r="2816" customFormat="false" ht="15.75" hidden="false" customHeight="true" outlineLevel="0" collapsed="false">
      <c r="A2816" s="25" t="s">
        <v>24</v>
      </c>
      <c r="B2816" s="11" t="n">
        <v>50</v>
      </c>
      <c r="C2816" s="22" t="n">
        <v>42579</v>
      </c>
      <c r="D2816" s="11" t="n">
        <v>39.3</v>
      </c>
      <c r="E2816" s="20" t="n">
        <f aca="false">SUM(B2816*D2816)</f>
        <v>1965</v>
      </c>
      <c r="F2816" s="22" t="n">
        <v>42929</v>
      </c>
      <c r="G2816" s="11" t="n">
        <v>124.96</v>
      </c>
      <c r="H2816" s="23" t="n">
        <f aca="false">SUM(B2816*G2816)</f>
        <v>6248</v>
      </c>
      <c r="I2816" s="24" t="n">
        <f aca="false">SUM(H2816-E2817)</f>
        <v>-5542</v>
      </c>
      <c r="J2816" s="11" t="str">
        <f aca="false">IF(SUM(+F2816-C2816)&lt;365,"ST","LT")</f>
        <v>ST</v>
      </c>
      <c r="K2816" s="25"/>
      <c r="L2816" s="25"/>
      <c r="M2816" s="25"/>
      <c r="N2816" s="11"/>
      <c r="O2816" s="25"/>
      <c r="P2816" s="25"/>
      <c r="Q2816" s="25"/>
      <c r="R2816" s="25"/>
      <c r="S2816" s="25"/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</row>
    <row r="2817" customFormat="false" ht="15.75" hidden="false" customHeight="true" outlineLevel="0" collapsed="false">
      <c r="A2817" s="25" t="s">
        <v>24</v>
      </c>
      <c r="B2817" s="11" t="n">
        <v>300</v>
      </c>
      <c r="C2817" s="22" t="n">
        <v>42579</v>
      </c>
      <c r="D2817" s="11" t="n">
        <v>39.3</v>
      </c>
      <c r="E2817" s="20" t="n">
        <f aca="false">SUM(B2817*D2817)</f>
        <v>11790</v>
      </c>
      <c r="F2817" s="22"/>
      <c r="G2817" s="11"/>
      <c r="H2817" s="23" t="n">
        <f aca="false">SUM(B2817*G2817)</f>
        <v>0</v>
      </c>
      <c r="I2817" s="24" t="n">
        <f aca="false">SUM(H2817-E2818)</f>
        <v>-15188</v>
      </c>
      <c r="J2817" s="11" t="str">
        <f aca="false">IF(SUM(+F2817-C2817)&lt;365,"ST","LT")</f>
        <v>ST</v>
      </c>
      <c r="K2817" s="25"/>
      <c r="L2817" s="25"/>
      <c r="M2817" s="25"/>
      <c r="N2817" s="11"/>
      <c r="O2817" s="25"/>
      <c r="P2817" s="25"/>
      <c r="Q2817" s="25"/>
      <c r="R2817" s="25"/>
      <c r="S2817" s="25"/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</row>
    <row r="2818" customFormat="false" ht="15.75" hidden="false" customHeight="true" outlineLevel="0" collapsed="false">
      <c r="A2818" s="25" t="s">
        <v>27</v>
      </c>
      <c r="B2818" s="11" t="n">
        <v>100</v>
      </c>
      <c r="C2818" s="22" t="n">
        <v>43040</v>
      </c>
      <c r="D2818" s="11" t="n">
        <v>151.88</v>
      </c>
      <c r="E2818" s="20" t="n">
        <f aca="false">SUM(B2818*D2818)</f>
        <v>15188</v>
      </c>
      <c r="F2818" s="22"/>
      <c r="G2818" s="11"/>
      <c r="H2818" s="23" t="n">
        <f aca="false">SUM(B2818*G2818)</f>
        <v>0</v>
      </c>
      <c r="I2818" s="24" t="n">
        <f aca="false">SUM(H2818-E2819)</f>
        <v>-12970.5</v>
      </c>
      <c r="J2818" s="11" t="str">
        <f aca="false">IF(SUM(+F2818-C2818)&lt;365,"ST","LT")</f>
        <v>ST</v>
      </c>
      <c r="K2818" s="25"/>
      <c r="L2818" s="25"/>
      <c r="M2818" s="25"/>
      <c r="N2818" s="11"/>
      <c r="O2818" s="25"/>
      <c r="P2818" s="25"/>
      <c r="Q2818" s="25"/>
      <c r="R2818" s="25"/>
      <c r="S2818" s="25"/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</row>
    <row r="2819" customFormat="false" ht="15.75" hidden="false" customHeight="true" outlineLevel="0" collapsed="false">
      <c r="A2819" s="25" t="s">
        <v>568</v>
      </c>
      <c r="B2819" s="20" t="n">
        <v>10</v>
      </c>
      <c r="C2819" s="22" t="n">
        <v>42594</v>
      </c>
      <c r="D2819" s="11" t="n">
        <v>1297.05</v>
      </c>
      <c r="E2819" s="20" t="n">
        <f aca="false">SUM(B2819*D2819)</f>
        <v>12970.5</v>
      </c>
      <c r="F2819" s="22"/>
      <c r="G2819" s="11"/>
      <c r="H2819" s="23" t="n">
        <f aca="false">SUM(B2819*G2819)</f>
        <v>0</v>
      </c>
      <c r="I2819" s="24" t="n">
        <f aca="false">SUM(H2819-E2820)</f>
        <v>-11851.5</v>
      </c>
      <c r="J2819" s="11" t="str">
        <f aca="false">IF(SUM(+F2819-C2819)&lt;365,"ST","LT")</f>
        <v>ST</v>
      </c>
      <c r="K2819" s="25"/>
      <c r="L2819" s="25"/>
      <c r="M2819" s="25"/>
      <c r="N2819" s="11"/>
      <c r="O2819" s="25"/>
      <c r="P2819" s="25"/>
      <c r="Q2819" s="25"/>
      <c r="R2819" s="25"/>
      <c r="S2819" s="25"/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</row>
    <row r="2820" customFormat="false" ht="15.75" hidden="false" customHeight="true" outlineLevel="0" collapsed="false">
      <c r="A2820" s="25" t="s">
        <v>28</v>
      </c>
      <c r="B2820" s="20" t="n">
        <v>50</v>
      </c>
      <c r="C2820" s="22" t="n">
        <v>39202</v>
      </c>
      <c r="D2820" s="11" t="n">
        <v>237.03</v>
      </c>
      <c r="E2820" s="20" t="n">
        <f aca="false">SUM(B2820*D2820)</f>
        <v>11851.5</v>
      </c>
      <c r="F2820" s="22"/>
      <c r="G2820" s="11"/>
      <c r="H2820" s="23" t="n">
        <f aca="false">SUM(B2820*G2820)</f>
        <v>0</v>
      </c>
      <c r="I2820" s="24" t="n">
        <f aca="false">SUM(H2820-E2821)</f>
        <v>-8960</v>
      </c>
      <c r="J2820" s="11" t="str">
        <f aca="false">IF(SUM(+F2820-C2820)&lt;365,"ST","LT")</f>
        <v>ST</v>
      </c>
      <c r="K2820" s="25"/>
      <c r="L2820" s="25"/>
      <c r="M2820" s="25"/>
      <c r="N2820" s="11"/>
      <c r="O2820" s="25"/>
      <c r="P2820" s="25"/>
      <c r="Q2820" s="25"/>
      <c r="R2820" s="25"/>
      <c r="S2820" s="25"/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</row>
    <row r="2821" customFormat="false" ht="15.75" hidden="false" customHeight="true" outlineLevel="0" collapsed="false">
      <c r="A2821" s="25" t="s">
        <v>30</v>
      </c>
      <c r="B2821" s="11" t="n">
        <v>10</v>
      </c>
      <c r="C2821" s="22" t="n">
        <v>42579</v>
      </c>
      <c r="D2821" s="11" t="n">
        <v>896</v>
      </c>
      <c r="E2821" s="20" t="n">
        <f aca="false">SUM(B2821*D2821)</f>
        <v>8960</v>
      </c>
      <c r="F2821" s="22"/>
      <c r="G2821" s="11"/>
      <c r="H2821" s="23" t="n">
        <f aca="false">SUM(B2821*G2821)</f>
        <v>0</v>
      </c>
      <c r="I2821" s="24" t="n">
        <f aca="false">SUM(H2821-E2822)</f>
        <v>-7300</v>
      </c>
      <c r="J2821" s="11" t="str">
        <f aca="false">IF(SUM(+F2821-C2821)&lt;365,"ST","LT")</f>
        <v>ST</v>
      </c>
      <c r="K2821" s="25" t="s">
        <v>31</v>
      </c>
      <c r="L2821" s="25"/>
      <c r="M2821" s="25"/>
      <c r="N2821" s="11"/>
      <c r="O2821" s="25"/>
      <c r="P2821" s="25"/>
      <c r="Q2821" s="25"/>
      <c r="R2821" s="25"/>
      <c r="S2821" s="25"/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</row>
    <row r="2822" customFormat="false" ht="15.75" hidden="false" customHeight="true" outlineLevel="0" collapsed="false">
      <c r="A2822" s="25" t="s">
        <v>33</v>
      </c>
      <c r="B2822" s="11" t="n">
        <v>1000</v>
      </c>
      <c r="C2822" s="22" t="n">
        <v>36552</v>
      </c>
      <c r="D2822" s="11" t="n">
        <v>7.3</v>
      </c>
      <c r="E2822" s="20" t="n">
        <f aca="false">SUM(B2822*D2822)</f>
        <v>7300</v>
      </c>
      <c r="F2822" s="22"/>
      <c r="G2822" s="11"/>
      <c r="H2822" s="23" t="n">
        <f aca="false">SUM(B2822*G2822)</f>
        <v>0</v>
      </c>
      <c r="I2822" s="24" t="n">
        <f aca="false">SUM(H2822-E2823)</f>
        <v>-7472</v>
      </c>
      <c r="J2822" s="11" t="str">
        <f aca="false">IF(SUM(+F2822-C2822)&lt;365,"ST","LT")</f>
        <v>ST</v>
      </c>
      <c r="K2822" s="25" t="s">
        <v>19</v>
      </c>
      <c r="L2822" s="25"/>
      <c r="M2822" s="25"/>
      <c r="N2822" s="11"/>
      <c r="O2822" s="25"/>
      <c r="P2822" s="25"/>
      <c r="Q2822" s="25"/>
      <c r="R2822" s="25"/>
      <c r="S2822" s="25"/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</row>
    <row r="2823" customFormat="false" ht="15.75" hidden="false" customHeight="true" outlineLevel="0" collapsed="false">
      <c r="A2823" s="25" t="s">
        <v>578</v>
      </c>
      <c r="B2823" s="11" t="n">
        <v>100</v>
      </c>
      <c r="C2823" s="22" t="n">
        <v>42132</v>
      </c>
      <c r="D2823" s="11" t="n">
        <v>74.72</v>
      </c>
      <c r="E2823" s="20" t="n">
        <f aca="false">SUM(B2823*D2823)</f>
        <v>7472</v>
      </c>
      <c r="F2823" s="22" t="n">
        <v>42859</v>
      </c>
      <c r="G2823" s="11" t="n">
        <v>72.15</v>
      </c>
      <c r="H2823" s="23" t="n">
        <f aca="false">SUM(B2823*G2823)</f>
        <v>7215</v>
      </c>
      <c r="I2823" s="24" t="n">
        <f aca="false">SUM(H2823-E2824)</f>
        <v>1788</v>
      </c>
      <c r="J2823" s="11" t="str">
        <f aca="false">IF(SUM(+F2823-C2823)&lt;365,"ST","LT")</f>
        <v>LT</v>
      </c>
      <c r="K2823" s="25"/>
      <c r="L2823" s="25"/>
      <c r="M2823" s="25"/>
      <c r="N2823" s="11"/>
      <c r="O2823" s="25"/>
      <c r="P2823" s="25"/>
      <c r="Q2823" s="25"/>
      <c r="R2823" s="25"/>
      <c r="S2823" s="25"/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</row>
    <row r="2824" customFormat="false" ht="15.75" hidden="false" customHeight="true" outlineLevel="0" collapsed="false">
      <c r="A2824" s="25" t="s">
        <v>578</v>
      </c>
      <c r="B2824" s="20" t="n">
        <v>100</v>
      </c>
      <c r="C2824" s="22" t="n">
        <v>42692</v>
      </c>
      <c r="D2824" s="11" t="n">
        <v>54.27</v>
      </c>
      <c r="E2824" s="20" t="n">
        <f aca="false">SUM(B2824*D2824)</f>
        <v>5427</v>
      </c>
      <c r="F2824" s="22" t="n">
        <v>43033</v>
      </c>
      <c r="G2824" s="11" t="n">
        <v>64.76</v>
      </c>
      <c r="H2824" s="23" t="n">
        <f aca="false">SUM(B2824*G2824)</f>
        <v>6476</v>
      </c>
      <c r="I2824" s="24" t="n">
        <f aca="false">SUM(H2824-E2825)</f>
        <v>-4364.7</v>
      </c>
      <c r="J2824" s="11" t="str">
        <f aca="false">IF(SUM(+F2824-C2824)&lt;365,"ST","LT")</f>
        <v>ST</v>
      </c>
      <c r="K2824" s="25"/>
      <c r="L2824" s="25"/>
      <c r="M2824" s="25"/>
      <c r="N2824" s="11"/>
      <c r="O2824" s="25"/>
      <c r="P2824" s="25"/>
      <c r="Q2824" s="25"/>
      <c r="R2824" s="25"/>
      <c r="S2824" s="25"/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</row>
    <row r="2825" customFormat="false" ht="15.75" hidden="false" customHeight="true" outlineLevel="0" collapsed="false">
      <c r="A2825" s="25" t="s">
        <v>34</v>
      </c>
      <c r="B2825" s="20" t="n">
        <v>10</v>
      </c>
      <c r="C2825" s="22" t="n">
        <v>42965</v>
      </c>
      <c r="D2825" s="11" t="n">
        <v>1084.07</v>
      </c>
      <c r="E2825" s="20" t="n">
        <f aca="false">SUM(B2825*D2825)</f>
        <v>10840.7</v>
      </c>
      <c r="F2825" s="22"/>
      <c r="G2825" s="11"/>
      <c r="H2825" s="23" t="n">
        <f aca="false">SUM(B2825*G2825)</f>
        <v>0</v>
      </c>
      <c r="I2825" s="24" t="n">
        <f aca="false">SUM(H2825-E2826)</f>
        <v>-4500</v>
      </c>
      <c r="J2825" s="11" t="str">
        <f aca="false">IF(SUM(+F2825-C2825)&lt;365,"ST","LT")</f>
        <v>ST</v>
      </c>
      <c r="K2825" s="25"/>
      <c r="L2825" s="25"/>
      <c r="M2825" s="25"/>
      <c r="N2825" s="11"/>
      <c r="O2825" s="25"/>
      <c r="P2825" s="25"/>
      <c r="Q2825" s="25"/>
      <c r="R2825" s="25"/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</row>
    <row r="2826" customFormat="false" ht="15.75" hidden="false" customHeight="true" outlineLevel="0" collapsed="false">
      <c r="A2826" s="25" t="s">
        <v>35</v>
      </c>
      <c r="B2826" s="11" t="n">
        <v>450</v>
      </c>
      <c r="C2826" s="22" t="n">
        <v>32568</v>
      </c>
      <c r="D2826" s="11" t="n">
        <v>10</v>
      </c>
      <c r="E2826" s="20" t="n">
        <f aca="false">SUM(B2826*D2826)</f>
        <v>4500</v>
      </c>
      <c r="F2826" s="22"/>
      <c r="G2826" s="11"/>
      <c r="H2826" s="23" t="n">
        <f aca="false">SUM(B2826*G2826)</f>
        <v>0</v>
      </c>
      <c r="I2826" s="24" t="n">
        <f aca="false">SUM(H2826-E2827)</f>
        <v>-11723</v>
      </c>
      <c r="J2826" s="11" t="str">
        <f aca="false">IF(SUM(+F2826-C2826)&lt;365,"ST","LT")</f>
        <v>ST</v>
      </c>
      <c r="K2826" s="25" t="s">
        <v>36</v>
      </c>
      <c r="L2826" s="25"/>
      <c r="M2826" s="25"/>
      <c r="N2826" s="11"/>
      <c r="O2826" s="25"/>
      <c r="P2826" s="25"/>
      <c r="Q2826" s="25"/>
      <c r="R2826" s="25"/>
      <c r="S2826" s="25"/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</row>
    <row r="2827" customFormat="false" ht="15.75" hidden="false" customHeight="true" outlineLevel="0" collapsed="false">
      <c r="A2827" s="25" t="s">
        <v>37</v>
      </c>
      <c r="B2827" s="11" t="n">
        <v>100</v>
      </c>
      <c r="C2827" s="22" t="n">
        <v>41236</v>
      </c>
      <c r="D2827" s="11" t="n">
        <v>117.23</v>
      </c>
      <c r="E2827" s="20" t="n">
        <f aca="false">SUM(B2827*D2827)</f>
        <v>11723</v>
      </c>
      <c r="F2827" s="22"/>
      <c r="G2827" s="11"/>
      <c r="H2827" s="23" t="n">
        <f aca="false">SUM(B2827*G2827)</f>
        <v>0</v>
      </c>
      <c r="I2827" s="24" t="n">
        <f aca="false">SUM(H2827-E2828)</f>
        <v>-3879</v>
      </c>
      <c r="J2827" s="11" t="str">
        <f aca="false">IF(SUM(+F2827-C2827)&lt;365,"ST","LT")</f>
        <v>ST</v>
      </c>
      <c r="K2827" s="25"/>
      <c r="L2827" s="25"/>
      <c r="M2827" s="25"/>
      <c r="N2827" s="11"/>
      <c r="O2827" s="25"/>
      <c r="P2827" s="25"/>
      <c r="Q2827" s="25"/>
      <c r="R2827" s="25"/>
      <c r="S2827" s="25"/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</row>
    <row r="2828" customFormat="false" ht="15.75" hidden="false" customHeight="true" outlineLevel="0" collapsed="false">
      <c r="A2828" s="25" t="s">
        <v>37</v>
      </c>
      <c r="B2828" s="11" t="n">
        <v>100</v>
      </c>
      <c r="C2828" s="22" t="n">
        <v>41303</v>
      </c>
      <c r="D2828" s="11" t="n">
        <v>38.79</v>
      </c>
      <c r="E2828" s="20" t="n">
        <f aca="false">SUM(B2828*D2828)</f>
        <v>3879</v>
      </c>
      <c r="F2828" s="22"/>
      <c r="G2828" s="11"/>
      <c r="H2828" s="23" t="n">
        <f aca="false">SUM(B2828*G2828)</f>
        <v>0</v>
      </c>
      <c r="I2828" s="24" t="n">
        <f aca="false">SUM(H2828-E2829)</f>
        <v>-9329</v>
      </c>
      <c r="J2828" s="11" t="str">
        <f aca="false">IF(SUM(+F2828-C2828)&lt;365,"ST","LT")</f>
        <v>ST</v>
      </c>
      <c r="K2828" s="25"/>
      <c r="L2828" s="25"/>
      <c r="M2828" s="25"/>
      <c r="N2828" s="11"/>
      <c r="O2828" s="25"/>
      <c r="P2828" s="25"/>
      <c r="Q2828" s="25"/>
      <c r="R2828" s="25"/>
      <c r="S2828" s="25"/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</row>
    <row r="2829" customFormat="false" ht="15.75" hidden="false" customHeight="true" outlineLevel="0" collapsed="false">
      <c r="A2829" s="25" t="s">
        <v>579</v>
      </c>
      <c r="B2829" s="11" t="n">
        <v>25</v>
      </c>
      <c r="C2829" s="22" t="n">
        <v>42685</v>
      </c>
      <c r="D2829" s="11" t="n">
        <v>373.16</v>
      </c>
      <c r="E2829" s="20" t="n">
        <f aca="false">SUM(B2829*D2829)</f>
        <v>9329</v>
      </c>
      <c r="F2829" s="22" t="n">
        <v>42858</v>
      </c>
      <c r="G2829" s="11" t="n">
        <v>415.86</v>
      </c>
      <c r="H2829" s="23" t="n">
        <f aca="false">SUM(B2829*G2829)</f>
        <v>10396.5</v>
      </c>
      <c r="I2829" s="24" t="n">
        <f aca="false">SUM(H2829-E2830)</f>
        <v>7873.5</v>
      </c>
      <c r="J2829" s="11" t="str">
        <f aca="false">IF(SUM(+F2829-C2829)&lt;365,"ST","LT")</f>
        <v>ST</v>
      </c>
      <c r="K2829" s="25"/>
      <c r="L2829" s="25"/>
      <c r="M2829" s="25"/>
      <c r="N2829" s="11"/>
      <c r="O2829" s="25"/>
      <c r="P2829" s="25"/>
      <c r="Q2829" s="25"/>
      <c r="R2829" s="25"/>
      <c r="S2829" s="25"/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</row>
    <row r="2830" customFormat="false" ht="15.75" hidden="false" customHeight="true" outlineLevel="0" collapsed="false">
      <c r="A2830" s="25" t="s">
        <v>38</v>
      </c>
      <c r="B2830" s="11" t="n">
        <v>100</v>
      </c>
      <c r="C2830" s="22" t="n">
        <v>41302</v>
      </c>
      <c r="D2830" s="11" t="n">
        <v>25.23</v>
      </c>
      <c r="E2830" s="20" t="n">
        <f aca="false">SUM(B2830*D2830)</f>
        <v>2523</v>
      </c>
      <c r="F2830" s="22" t="n">
        <v>42927</v>
      </c>
      <c r="G2830" s="11" t="n">
        <v>106.35</v>
      </c>
      <c r="H2830" s="23" t="n">
        <f aca="false">SUM(B2830*G2830)</f>
        <v>10635</v>
      </c>
      <c r="I2830" s="24" t="n">
        <f aca="false">SUM(H2830-E2831)</f>
        <v>8112</v>
      </c>
      <c r="J2830" s="11" t="str">
        <f aca="false">IF(SUM(+F2830-C2830)&lt;365,"ST","LT")</f>
        <v>LT</v>
      </c>
      <c r="K2830" s="25"/>
      <c r="L2830" s="25"/>
      <c r="M2830" s="25"/>
      <c r="N2830" s="11"/>
      <c r="O2830" s="25"/>
      <c r="P2830" s="25"/>
      <c r="Q2830" s="25"/>
      <c r="R2830" s="25"/>
      <c r="S2830" s="25"/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</row>
    <row r="2831" customFormat="false" ht="15.75" hidden="false" customHeight="true" outlineLevel="0" collapsed="false">
      <c r="A2831" s="25" t="s">
        <v>38</v>
      </c>
      <c r="B2831" s="11" t="n">
        <v>100</v>
      </c>
      <c r="C2831" s="22" t="n">
        <v>41302</v>
      </c>
      <c r="D2831" s="11" t="n">
        <v>25.23</v>
      </c>
      <c r="E2831" s="20" t="n">
        <f aca="false">SUM(B2831*D2831)</f>
        <v>2523</v>
      </c>
      <c r="F2831" s="22" t="n">
        <v>43014</v>
      </c>
      <c r="G2831" s="11" t="n">
        <v>123.07</v>
      </c>
      <c r="H2831" s="23" t="n">
        <f aca="false">SUM(B2831*G2831)</f>
        <v>12307</v>
      </c>
      <c r="I2831" s="24" t="n">
        <f aca="false">SUM(H2831-E2832)</f>
        <v>3764</v>
      </c>
      <c r="J2831" s="11" t="str">
        <f aca="false">IF(SUM(+F2831-C2831)&lt;365,"ST","LT")</f>
        <v>LT</v>
      </c>
      <c r="K2831" s="25"/>
      <c r="L2831" s="25"/>
      <c r="M2831" s="25"/>
      <c r="N2831" s="11"/>
      <c r="O2831" s="25"/>
      <c r="P2831" s="25"/>
      <c r="Q2831" s="25"/>
      <c r="R2831" s="25"/>
      <c r="S2831" s="25"/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</row>
    <row r="2832" customFormat="false" ht="15.75" hidden="false" customHeight="true" outlineLevel="0" collapsed="false">
      <c r="A2832" s="25" t="s">
        <v>38</v>
      </c>
      <c r="B2832" s="11" t="n">
        <v>100</v>
      </c>
      <c r="C2832" s="22" t="n">
        <v>42251</v>
      </c>
      <c r="D2832" s="11" t="n">
        <v>85.43</v>
      </c>
      <c r="E2832" s="20" t="n">
        <f aca="false">SUM(B2832*D2832)</f>
        <v>8543</v>
      </c>
      <c r="F2832" s="22" t="n">
        <v>43203</v>
      </c>
      <c r="G2832" s="11" t="n">
        <v>148.48</v>
      </c>
      <c r="H2832" s="23" t="n">
        <f aca="false">SUM(B2832*G2832)</f>
        <v>14848</v>
      </c>
      <c r="I2832" s="24" t="n">
        <f aca="false">SUM(H2832-E2833)</f>
        <v>6768</v>
      </c>
      <c r="J2832" s="11" t="str">
        <f aca="false">IF(SUM(+F2832-C2832)&lt;365,"ST","LT")</f>
        <v>LT</v>
      </c>
      <c r="K2832" s="25"/>
      <c r="L2832" s="25"/>
      <c r="M2832" s="25"/>
      <c r="N2832" s="11"/>
      <c r="O2832" s="25"/>
      <c r="P2832" s="25"/>
      <c r="Q2832" s="25"/>
      <c r="R2832" s="25"/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</row>
    <row r="2833" customFormat="false" ht="15.75" hidden="false" customHeight="true" outlineLevel="0" collapsed="false">
      <c r="A2833" s="25" t="s">
        <v>38</v>
      </c>
      <c r="B2833" s="11" t="n">
        <v>100</v>
      </c>
      <c r="C2833" s="22" t="n">
        <v>42629</v>
      </c>
      <c r="D2833" s="11" t="n">
        <v>80.8</v>
      </c>
      <c r="E2833" s="20" t="n">
        <f aca="false">SUM(B2833*D2833)</f>
        <v>8080</v>
      </c>
      <c r="F2833" s="22"/>
      <c r="G2833" s="11"/>
      <c r="H2833" s="23" t="n">
        <f aca="false">SUM(B2833*G2833)</f>
        <v>0</v>
      </c>
      <c r="I2833" s="24" t="n">
        <f aca="false">SUM(H2833-E2834)</f>
        <v>-8000</v>
      </c>
      <c r="J2833" s="11" t="str">
        <f aca="false">IF(SUM(+F2833-C2833)&lt;365,"ST","LT")</f>
        <v>ST</v>
      </c>
      <c r="K2833" s="25"/>
      <c r="L2833" s="25"/>
      <c r="M2833" s="25"/>
      <c r="N2833" s="11"/>
      <c r="O2833" s="25"/>
      <c r="P2833" s="25"/>
      <c r="Q2833" s="25"/>
      <c r="R2833" s="25"/>
      <c r="S2833" s="25"/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</row>
    <row r="2834" customFormat="false" ht="15.75" hidden="false" customHeight="true" outlineLevel="0" collapsed="false">
      <c r="A2834" s="25" t="s">
        <v>38</v>
      </c>
      <c r="B2834" s="11" t="n">
        <v>100</v>
      </c>
      <c r="C2834" s="22" t="n">
        <v>42692</v>
      </c>
      <c r="D2834" s="11" t="n">
        <v>80</v>
      </c>
      <c r="E2834" s="20" t="n">
        <f aca="false">SUM(B2834*D2834)</f>
        <v>8000</v>
      </c>
      <c r="F2834" s="22"/>
      <c r="G2834" s="11"/>
      <c r="H2834" s="23" t="n">
        <f aca="false">SUM(B2834*G2834)</f>
        <v>0</v>
      </c>
      <c r="I2834" s="24" t="n">
        <f aca="false">SUM(H2834-E2835)</f>
        <v>-11959</v>
      </c>
      <c r="J2834" s="11" t="str">
        <f aca="false">IF(SUM(+F2834-C2834)&lt;365,"ST","LT")</f>
        <v>ST</v>
      </c>
      <c r="K2834" s="25"/>
      <c r="L2834" s="25"/>
      <c r="M2834" s="25"/>
      <c r="N2834" s="11"/>
      <c r="O2834" s="25"/>
      <c r="P2834" s="25"/>
      <c r="Q2834" s="25"/>
      <c r="R2834" s="25"/>
      <c r="S2834" s="25"/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</row>
    <row r="2835" customFormat="false" ht="15.75" hidden="false" customHeight="true" outlineLevel="0" collapsed="false">
      <c r="A2835" s="25" t="s">
        <v>38</v>
      </c>
      <c r="B2835" s="11" t="n">
        <v>100</v>
      </c>
      <c r="C2835" s="22" t="n">
        <v>43047</v>
      </c>
      <c r="D2835" s="11" t="n">
        <v>119.59</v>
      </c>
      <c r="E2835" s="20" t="n">
        <f aca="false">SUM(B2835*D2835)</f>
        <v>11959</v>
      </c>
      <c r="F2835" s="22"/>
      <c r="G2835" s="11"/>
      <c r="H2835" s="23" t="n">
        <f aca="false">SUM(B2835*G2835)</f>
        <v>0</v>
      </c>
      <c r="I2835" s="24" t="n">
        <f aca="false">SUM(H2835-E2836)</f>
        <v>-2500</v>
      </c>
      <c r="J2835" s="11" t="str">
        <f aca="false">IF(SUM(+F2835-C2835)&lt;365,"ST","LT")</f>
        <v>ST</v>
      </c>
      <c r="K2835" s="25"/>
      <c r="L2835" s="25"/>
      <c r="M2835" s="25"/>
      <c r="N2835" s="11"/>
      <c r="O2835" s="25"/>
      <c r="P2835" s="25"/>
      <c r="Q2835" s="25"/>
      <c r="R2835" s="25"/>
      <c r="S2835" s="25"/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</row>
    <row r="2836" customFormat="false" ht="15.75" hidden="false" customHeight="true" outlineLevel="0" collapsed="false">
      <c r="A2836" s="25" t="s">
        <v>39</v>
      </c>
      <c r="B2836" s="11" t="n">
        <v>250</v>
      </c>
      <c r="C2836" s="22" t="n">
        <v>36880</v>
      </c>
      <c r="D2836" s="11" t="n">
        <v>10</v>
      </c>
      <c r="E2836" s="20" t="n">
        <f aca="false">SUM(B2836*D2836)</f>
        <v>2500</v>
      </c>
      <c r="F2836" s="22"/>
      <c r="G2836" s="11"/>
      <c r="H2836" s="23" t="n">
        <f aca="false">SUM(B2836*G2836)</f>
        <v>0</v>
      </c>
      <c r="I2836" s="24" t="n">
        <f aca="false">SUM(H2836-E2837)</f>
        <v>-7531.5</v>
      </c>
      <c r="J2836" s="11" t="str">
        <f aca="false">IF(SUM(+F2836-C2836)&lt;365,"ST","LT")</f>
        <v>ST</v>
      </c>
      <c r="K2836" s="25" t="s">
        <v>36</v>
      </c>
      <c r="L2836" s="25"/>
      <c r="M2836" s="25"/>
      <c r="N2836" s="11"/>
      <c r="O2836" s="25"/>
      <c r="P2836" s="25"/>
      <c r="Q2836" s="25"/>
      <c r="R2836" s="25"/>
      <c r="S2836" s="25"/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</row>
    <row r="2837" customFormat="false" ht="15.75" hidden="false" customHeight="true" outlineLevel="0" collapsed="false">
      <c r="A2837" s="25" t="s">
        <v>40</v>
      </c>
      <c r="B2837" s="11" t="n">
        <v>10</v>
      </c>
      <c r="C2837" s="22" t="n">
        <v>42206</v>
      </c>
      <c r="D2837" s="11" t="n">
        <v>753.15</v>
      </c>
      <c r="E2837" s="20" t="n">
        <f aca="false">SUM(B2837*D2837)</f>
        <v>7531.5</v>
      </c>
      <c r="F2837" s="22"/>
      <c r="G2837" s="11"/>
      <c r="H2837" s="23" t="n">
        <f aca="false">SUM(B2837*G2837)</f>
        <v>0</v>
      </c>
      <c r="I2837" s="24" t="n">
        <f aca="false">SUM(H2837-E2838)</f>
        <v>-8140.5</v>
      </c>
      <c r="J2837" s="11" t="str">
        <f aca="false">IF(SUM(+F2837-C2837)&lt;365,"ST","LT")</f>
        <v>ST</v>
      </c>
      <c r="K2837" s="25"/>
      <c r="L2837" s="25"/>
      <c r="M2837" s="25"/>
      <c r="N2837" s="11"/>
      <c r="O2837" s="25"/>
      <c r="P2837" s="25"/>
      <c r="Q2837" s="25"/>
      <c r="R2837" s="25"/>
      <c r="S2837" s="25"/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</row>
    <row r="2838" customFormat="false" ht="15.75" hidden="false" customHeight="true" outlineLevel="0" collapsed="false">
      <c r="A2838" s="25" t="s">
        <v>40</v>
      </c>
      <c r="B2838" s="11" t="n">
        <v>10</v>
      </c>
      <c r="C2838" s="22" t="n">
        <v>42622</v>
      </c>
      <c r="D2838" s="11" t="n">
        <v>814.05</v>
      </c>
      <c r="E2838" s="20" t="n">
        <f aca="false">SUM(B2838*D2838)</f>
        <v>8140.5</v>
      </c>
      <c r="F2838" s="22"/>
      <c r="G2838" s="11"/>
      <c r="H2838" s="23" t="n">
        <f aca="false">SUM(B2838*G2838)</f>
        <v>0</v>
      </c>
      <c r="I2838" s="24" t="n">
        <f aca="false">SUM(H2838-E2839)</f>
        <v>-16835.4</v>
      </c>
      <c r="J2838" s="11" t="str">
        <f aca="false">IF(SUM(+F2838-C2838)&lt;365,"ST","LT")</f>
        <v>ST</v>
      </c>
      <c r="K2838" s="25"/>
      <c r="L2838" s="25"/>
      <c r="M2838" s="25"/>
      <c r="N2838" s="11"/>
      <c r="O2838" s="25"/>
      <c r="P2838" s="25"/>
      <c r="Q2838" s="25"/>
      <c r="R2838" s="25"/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</row>
    <row r="2839" customFormat="false" ht="15.75" hidden="false" customHeight="true" outlineLevel="0" collapsed="false">
      <c r="A2839" s="25" t="s">
        <v>40</v>
      </c>
      <c r="B2839" s="11" t="n">
        <v>30</v>
      </c>
      <c r="C2839" s="22" t="n">
        <v>43181</v>
      </c>
      <c r="D2839" s="11" t="n">
        <v>561.18</v>
      </c>
      <c r="E2839" s="20" t="n">
        <f aca="false">SUM(B2839*D2839)</f>
        <v>16835.4</v>
      </c>
      <c r="F2839" s="22"/>
      <c r="G2839" s="11"/>
      <c r="H2839" s="23" t="n">
        <f aca="false">SUM(B2839*G2839)</f>
        <v>0</v>
      </c>
      <c r="I2839" s="24" t="n">
        <f aca="false">SUM(H2839-E2840)</f>
        <v>-10954.5</v>
      </c>
      <c r="J2839" s="11" t="str">
        <f aca="false">IF(SUM(+F2839-C2839)&lt;365,"ST","LT")</f>
        <v>ST</v>
      </c>
      <c r="K2839" s="25"/>
      <c r="L2839" s="25"/>
      <c r="M2839" s="25"/>
      <c r="N2839" s="11"/>
      <c r="O2839" s="25"/>
      <c r="P2839" s="25"/>
      <c r="Q2839" s="25"/>
      <c r="R2839" s="25"/>
      <c r="S2839" s="25"/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</row>
    <row r="2840" customFormat="false" ht="15.75" hidden="false" customHeight="true" outlineLevel="0" collapsed="false">
      <c r="A2840" s="25" t="s">
        <v>43</v>
      </c>
      <c r="B2840" s="11" t="n">
        <v>25</v>
      </c>
      <c r="C2840" s="22" t="n">
        <v>42356</v>
      </c>
      <c r="D2840" s="11" t="n">
        <v>438.18</v>
      </c>
      <c r="E2840" s="20" t="n">
        <f aca="false">SUM(B2840*D2840)</f>
        <v>10954.5</v>
      </c>
      <c r="F2840" s="22"/>
      <c r="G2840" s="11"/>
      <c r="H2840" s="23" t="n">
        <f aca="false">SUM(B2840*G2840)</f>
        <v>0</v>
      </c>
      <c r="I2840" s="24" t="n">
        <f aca="false">SUM(H2840-E2841)</f>
        <v>-11359.5</v>
      </c>
      <c r="J2840" s="11" t="str">
        <f aca="false">IF(SUM(+F2840-C2840)&lt;365,"ST","LT")</f>
        <v>ST</v>
      </c>
      <c r="K2840" s="25"/>
      <c r="L2840" s="25"/>
      <c r="M2840" s="25"/>
      <c r="N2840" s="11"/>
      <c r="O2840" s="25"/>
      <c r="P2840" s="25"/>
      <c r="Q2840" s="25"/>
      <c r="R2840" s="25"/>
      <c r="S2840" s="25"/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</row>
    <row r="2841" customFormat="false" ht="15.75" hidden="false" customHeight="true" outlineLevel="0" collapsed="false">
      <c r="A2841" s="25" t="s">
        <v>43</v>
      </c>
      <c r="B2841" s="11" t="n">
        <v>25</v>
      </c>
      <c r="C2841" s="22" t="n">
        <v>43031</v>
      </c>
      <c r="D2841" s="11" t="n">
        <v>454.38</v>
      </c>
      <c r="E2841" s="20" t="n">
        <f aca="false">SUM(B2841*D2841)</f>
        <v>11359.5</v>
      </c>
      <c r="F2841" s="22"/>
      <c r="G2841" s="11"/>
      <c r="H2841" s="23" t="n">
        <f aca="false">SUM(B2841*G2841)</f>
        <v>0</v>
      </c>
      <c r="I2841" s="24" t="n">
        <f aca="false">SUM(H2841-E2842)</f>
        <v>-13547.4</v>
      </c>
      <c r="J2841" s="11" t="str">
        <f aca="false">IF(SUM(+F2841-C2841)&lt;365,"ST","LT")</f>
        <v>ST</v>
      </c>
      <c r="K2841" s="25"/>
      <c r="L2841" s="25"/>
      <c r="M2841" s="25"/>
      <c r="N2841" s="11"/>
      <c r="O2841" s="25"/>
      <c r="P2841" s="25"/>
      <c r="Q2841" s="25"/>
      <c r="R2841" s="25"/>
      <c r="S2841" s="25"/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</row>
    <row r="2842" customFormat="false" ht="15.75" hidden="false" customHeight="true" outlineLevel="0" collapsed="false">
      <c r="A2842" s="25" t="s">
        <v>44</v>
      </c>
      <c r="B2842" s="11" t="n">
        <v>5</v>
      </c>
      <c r="C2842" s="22" t="n">
        <v>42711</v>
      </c>
      <c r="D2842" s="11" t="n">
        <v>2709.48</v>
      </c>
      <c r="E2842" s="20" t="n">
        <f aca="false">SUM(B2842*D2842)</f>
        <v>13547.4</v>
      </c>
      <c r="F2842" s="22"/>
      <c r="G2842" s="11"/>
      <c r="H2842" s="23" t="n">
        <f aca="false">SUM(B2842*G2842)</f>
        <v>0</v>
      </c>
      <c r="I2842" s="24" t="n">
        <f aca="false">SUM(H2842-E2843)</f>
        <v>-6317.75</v>
      </c>
      <c r="J2842" s="11" t="str">
        <f aca="false">IF(SUM(+F2842-C2842)&lt;365,"ST","LT")</f>
        <v>ST</v>
      </c>
      <c r="K2842" s="25"/>
      <c r="L2842" s="25"/>
      <c r="M2842" s="25"/>
      <c r="N2842" s="11"/>
      <c r="O2842" s="25"/>
      <c r="P2842" s="25"/>
      <c r="Q2842" s="25"/>
      <c r="R2842" s="25"/>
      <c r="S2842" s="25"/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</row>
    <row r="2843" customFormat="false" ht="15.75" hidden="false" customHeight="true" outlineLevel="0" collapsed="false">
      <c r="A2843" s="25" t="s">
        <v>46</v>
      </c>
      <c r="B2843" s="20" t="n">
        <v>25</v>
      </c>
      <c r="C2843" s="22" t="n">
        <v>42261</v>
      </c>
      <c r="D2843" s="11" t="n">
        <v>252.71</v>
      </c>
      <c r="E2843" s="20" t="n">
        <f aca="false">SUM(B2843*D2843)</f>
        <v>6317.75</v>
      </c>
      <c r="F2843" s="22"/>
      <c r="G2843" s="11"/>
      <c r="H2843" s="23" t="n">
        <f aca="false">SUM(B2843*G2843)</f>
        <v>0</v>
      </c>
      <c r="I2843" s="24" t="n">
        <f aca="false">SUM(H2843-E2844)</f>
        <v>-8998.25</v>
      </c>
      <c r="J2843" s="11" t="str">
        <f aca="false">IF(SUM(+F2843-C2843)&lt;365,"ST","LT")</f>
        <v>ST</v>
      </c>
      <c r="K2843" s="25"/>
      <c r="L2843" s="25"/>
      <c r="M2843" s="25"/>
      <c r="N2843" s="11"/>
      <c r="O2843" s="25"/>
      <c r="P2843" s="25"/>
      <c r="Q2843" s="25"/>
      <c r="R2843" s="25"/>
      <c r="S2843" s="25"/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</row>
    <row r="2844" customFormat="false" ht="15.75" hidden="false" customHeight="true" outlineLevel="0" collapsed="false">
      <c r="A2844" s="25" t="s">
        <v>46</v>
      </c>
      <c r="B2844" s="20" t="n">
        <v>25</v>
      </c>
      <c r="C2844" s="22" t="n">
        <v>42891</v>
      </c>
      <c r="D2844" s="11" t="n">
        <v>359.93</v>
      </c>
      <c r="E2844" s="20" t="n">
        <f aca="false">SUM(B2844*D2844)</f>
        <v>8998.25</v>
      </c>
      <c r="F2844" s="22"/>
      <c r="G2844" s="11"/>
      <c r="H2844" s="23" t="n">
        <f aca="false">SUM(B2844*G2844)</f>
        <v>0</v>
      </c>
      <c r="I2844" s="24" t="n">
        <f aca="false">SUM(H2844-E2845)</f>
        <v>-2380</v>
      </c>
      <c r="J2844" s="11" t="str">
        <f aca="false">IF(SUM(+F2844-C2844)&lt;365,"ST","LT")</f>
        <v>ST</v>
      </c>
      <c r="K2844" s="25"/>
      <c r="L2844" s="25"/>
      <c r="M2844" s="25"/>
      <c r="N2844" s="11"/>
      <c r="O2844" s="25"/>
      <c r="P2844" s="25"/>
      <c r="Q2844" s="25"/>
      <c r="R2844" s="25"/>
      <c r="S2844" s="25"/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</row>
    <row r="2845" customFormat="false" ht="15.75" hidden="false" customHeight="true" outlineLevel="0" collapsed="false">
      <c r="A2845" s="25" t="s">
        <v>47</v>
      </c>
      <c r="B2845" s="20" t="n">
        <v>200</v>
      </c>
      <c r="C2845" s="22" t="n">
        <v>34268</v>
      </c>
      <c r="D2845" s="11" t="n">
        <v>11.9</v>
      </c>
      <c r="E2845" s="20" t="n">
        <f aca="false">SUM(B2845*D2845)</f>
        <v>2380</v>
      </c>
      <c r="F2845" s="22"/>
      <c r="G2845" s="11"/>
      <c r="H2845" s="23" t="n">
        <f aca="false">SUM(B2845*G2845)</f>
        <v>0</v>
      </c>
      <c r="I2845" s="24" t="n">
        <f aca="false">SUM(H2845-E2846)</f>
        <v>0</v>
      </c>
      <c r="J2845" s="11" t="str">
        <f aca="false">IF(SUM(+F2845-C2845)&lt;365,"ST","LT")</f>
        <v>ST</v>
      </c>
      <c r="K2845" s="29" t="s">
        <v>36</v>
      </c>
      <c r="L2845" s="25"/>
      <c r="M2845" s="25"/>
      <c r="N2845" s="11"/>
      <c r="O2845" s="25"/>
      <c r="P2845" s="25"/>
      <c r="Q2845" s="25"/>
      <c r="R2845" s="25"/>
      <c r="S2845" s="25"/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</row>
    <row r="2846" customFormat="false" ht="15.75" hidden="false" customHeight="true" outlineLevel="0" collapsed="false">
      <c r="A2846" s="25" t="s">
        <v>47</v>
      </c>
      <c r="B2846" s="20" t="n">
        <v>100</v>
      </c>
      <c r="C2846" s="22" t="n">
        <v>36316</v>
      </c>
      <c r="D2846" s="11" t="n">
        <v>0</v>
      </c>
      <c r="E2846" s="20" t="n">
        <f aca="false">SUM(B2846*D2846)</f>
        <v>0</v>
      </c>
      <c r="F2846" s="22"/>
      <c r="G2846" s="11"/>
      <c r="H2846" s="23" t="n">
        <f aca="false">SUM(B2846*G2846)</f>
        <v>0</v>
      </c>
      <c r="I2846" s="24" t="n">
        <f aca="false">SUM(H2846-E2847)</f>
        <v>-17083.75</v>
      </c>
      <c r="J2846" s="11" t="str">
        <f aca="false">IF(SUM(+F2846-C2846)&lt;365,"ST","LT")</f>
        <v>ST</v>
      </c>
      <c r="K2846" s="29"/>
      <c r="L2846" s="25"/>
      <c r="M2846" s="25"/>
      <c r="N2846" s="11"/>
      <c r="O2846" s="25"/>
      <c r="P2846" s="25"/>
      <c r="Q2846" s="25"/>
      <c r="R2846" s="25"/>
      <c r="S2846" s="25"/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</row>
    <row r="2847" customFormat="false" ht="15.75" hidden="false" customHeight="true" outlineLevel="0" collapsed="false">
      <c r="A2847" s="25" t="s">
        <v>48</v>
      </c>
      <c r="B2847" s="11" t="n">
        <v>25</v>
      </c>
      <c r="C2847" s="22" t="n">
        <v>40421</v>
      </c>
      <c r="D2847" s="11" t="n">
        <v>683.35</v>
      </c>
      <c r="E2847" s="20" t="n">
        <f aca="false">SUM(B2847*D2847)</f>
        <v>17083.75</v>
      </c>
      <c r="F2847" s="22"/>
      <c r="G2847" s="11"/>
      <c r="H2847" s="23" t="n">
        <f aca="false">SUM(B2847*G2847)</f>
        <v>0</v>
      </c>
      <c r="I2847" s="24" t="n">
        <f aca="false">SUM(H2847-E2848)</f>
        <v>-5751.1</v>
      </c>
      <c r="J2847" s="11" t="str">
        <f aca="false">IF(SUM(+F2847-C2847)&lt;365,"ST","LT")</f>
        <v>ST</v>
      </c>
      <c r="K2847" s="25"/>
      <c r="L2847" s="25"/>
      <c r="M2847" s="25"/>
      <c r="N2847" s="11"/>
      <c r="O2847" s="25"/>
      <c r="P2847" s="25"/>
      <c r="Q2847" s="25"/>
      <c r="R2847" s="25"/>
      <c r="S2847" s="25"/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</row>
    <row r="2848" customFormat="false" ht="15.75" hidden="false" customHeight="true" outlineLevel="0" collapsed="false">
      <c r="A2848" s="25" t="s">
        <v>48</v>
      </c>
      <c r="B2848" s="11" t="n">
        <v>10</v>
      </c>
      <c r="C2848" s="22" t="n">
        <v>41057</v>
      </c>
      <c r="D2848" s="11" t="n">
        <v>575.11</v>
      </c>
      <c r="E2848" s="20" t="n">
        <f aca="false">SUM(B2848*D2848)</f>
        <v>5751.1</v>
      </c>
      <c r="F2848" s="22"/>
      <c r="G2848" s="11"/>
      <c r="H2848" s="23" t="n">
        <f aca="false">SUM(B2848*G2848)</f>
        <v>0</v>
      </c>
      <c r="I2848" s="24" t="n">
        <f aca="false">SUM(H2848-E2849)</f>
        <v>-3054.45</v>
      </c>
      <c r="J2848" s="11" t="str">
        <f aca="false">IF(SUM(+F2848-C2848)&lt;365,"ST","LT")</f>
        <v>ST</v>
      </c>
      <c r="K2848" s="25"/>
      <c r="L2848" s="25"/>
      <c r="M2848" s="25"/>
      <c r="N2848" s="11"/>
      <c r="O2848" s="25"/>
      <c r="P2848" s="25"/>
      <c r="Q2848" s="25"/>
      <c r="R2848" s="25"/>
      <c r="S2848" s="25"/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</row>
    <row r="2849" customFormat="false" ht="15.75" hidden="false" customHeight="true" outlineLevel="0" collapsed="false">
      <c r="A2849" s="25" t="s">
        <v>48</v>
      </c>
      <c r="B2849" s="11" t="n">
        <v>5</v>
      </c>
      <c r="C2849" s="22" t="n">
        <v>41361</v>
      </c>
      <c r="D2849" s="11" t="n">
        <v>610.89</v>
      </c>
      <c r="E2849" s="20" t="n">
        <f aca="false">SUM(B2849*D2849)</f>
        <v>3054.45</v>
      </c>
      <c r="F2849" s="22"/>
      <c r="G2849" s="11"/>
      <c r="H2849" s="23" t="n">
        <f aca="false">SUM(B2849*G2849)</f>
        <v>0</v>
      </c>
      <c r="I2849" s="24" t="n">
        <f aca="false">SUM(H2849-E2850)</f>
        <v>0</v>
      </c>
      <c r="J2849" s="11" t="str">
        <f aca="false">IF(SUM(+F2849-C2849)&lt;365,"ST","LT")</f>
        <v>ST</v>
      </c>
      <c r="K2849" s="25"/>
      <c r="L2849" s="25"/>
      <c r="M2849" s="25"/>
      <c r="N2849" s="11"/>
      <c r="O2849" s="25"/>
      <c r="P2849" s="25"/>
      <c r="Q2849" s="25"/>
      <c r="R2849" s="25"/>
      <c r="S2849" s="25"/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</row>
    <row r="2850" customFormat="false" ht="15.75" hidden="false" customHeight="true" outlineLevel="0" collapsed="false">
      <c r="A2850" s="25" t="s">
        <v>48</v>
      </c>
      <c r="B2850" s="11" t="n">
        <v>30</v>
      </c>
      <c r="C2850" s="22" t="n">
        <v>41419</v>
      </c>
      <c r="D2850" s="11" t="n">
        <v>0</v>
      </c>
      <c r="E2850" s="20" t="n">
        <f aca="false">SUM(B2850*D2850)</f>
        <v>0</v>
      </c>
      <c r="F2850" s="22"/>
      <c r="G2850" s="11"/>
      <c r="H2850" s="23" t="n">
        <f aca="false">SUM(B2850*G2850)</f>
        <v>0</v>
      </c>
      <c r="I2850" s="24" t="n">
        <f aca="false">SUM(H2850-E2851)</f>
        <v>-9105.3</v>
      </c>
      <c r="J2850" s="11" t="str">
        <f aca="false">IF(SUM(+F2850-C2850)&lt;365,"ST","LT")</f>
        <v>ST</v>
      </c>
      <c r="K2850" s="25" t="s">
        <v>49</v>
      </c>
      <c r="L2850" s="25"/>
      <c r="M2850" s="25"/>
      <c r="N2850" s="11"/>
      <c r="O2850" s="25"/>
      <c r="P2850" s="25"/>
      <c r="Q2850" s="25"/>
      <c r="R2850" s="25"/>
      <c r="S2850" s="25"/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</row>
    <row r="2851" customFormat="false" ht="15.75" hidden="false" customHeight="true" outlineLevel="0" collapsed="false">
      <c r="A2851" s="25" t="s">
        <v>48</v>
      </c>
      <c r="B2851" s="11" t="n">
        <v>30</v>
      </c>
      <c r="C2851" s="22" t="n">
        <v>41620</v>
      </c>
      <c r="D2851" s="11" t="n">
        <v>303.51</v>
      </c>
      <c r="E2851" s="20" t="n">
        <f aca="false">SUM(B2851*D2851)</f>
        <v>9105.3</v>
      </c>
      <c r="F2851" s="22"/>
      <c r="G2851" s="11"/>
      <c r="H2851" s="23" t="n">
        <f aca="false">SUM(B2851*G2851)</f>
        <v>0</v>
      </c>
      <c r="I2851" s="24" t="n">
        <f aca="false">SUM(H2851-E2852)</f>
        <v>0</v>
      </c>
      <c r="J2851" s="11" t="str">
        <f aca="false">IF(SUM(+F2851-C2851)&lt;365,"ST","LT")</f>
        <v>ST</v>
      </c>
      <c r="K2851" s="25"/>
      <c r="L2851" s="25"/>
      <c r="M2851" s="25"/>
      <c r="N2851" s="11"/>
      <c r="O2851" s="25"/>
      <c r="P2851" s="25"/>
      <c r="Q2851" s="25"/>
      <c r="R2851" s="25"/>
      <c r="S2851" s="25"/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</row>
    <row r="2852" customFormat="false" ht="15.75" hidden="false" customHeight="true" outlineLevel="0" collapsed="false">
      <c r="A2852" s="25" t="s">
        <v>48</v>
      </c>
      <c r="B2852" s="20" t="n">
        <v>300</v>
      </c>
      <c r="C2852" s="22" t="n">
        <v>42744</v>
      </c>
      <c r="D2852" s="11" t="n">
        <v>0</v>
      </c>
      <c r="E2852" s="20" t="n">
        <f aca="false">SUM(B2852*D2852)</f>
        <v>0</v>
      </c>
      <c r="F2852" s="22"/>
      <c r="G2852" s="11"/>
      <c r="H2852" s="23" t="n">
        <f aca="false">SUM(B2852*G2852)</f>
        <v>0</v>
      </c>
      <c r="I2852" s="24" t="n">
        <f aca="false">SUM(H2852-E2853)</f>
        <v>-23525</v>
      </c>
      <c r="J2852" s="11" t="str">
        <f aca="false">IF(SUM(+F2852-C2852)&lt;365,"ST","LT")</f>
        <v>ST</v>
      </c>
      <c r="K2852" s="25" t="s">
        <v>179</v>
      </c>
      <c r="L2852" s="25"/>
      <c r="M2852" s="25"/>
      <c r="N2852" s="11"/>
      <c r="O2852" s="25"/>
      <c r="P2852" s="25"/>
      <c r="Q2852" s="25"/>
      <c r="R2852" s="25"/>
      <c r="S2852" s="25"/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</row>
    <row r="2853" customFormat="false" ht="15.75" hidden="false" customHeight="true" outlineLevel="0" collapsed="false">
      <c r="A2853" s="25" t="s">
        <v>48</v>
      </c>
      <c r="B2853" s="20" t="n">
        <v>100</v>
      </c>
      <c r="C2853" s="22" t="n">
        <v>42986</v>
      </c>
      <c r="D2853" s="11" t="n">
        <v>235.25</v>
      </c>
      <c r="E2853" s="20" t="n">
        <f aca="false">SUM(B2853*D2853)</f>
        <v>23525</v>
      </c>
      <c r="F2853" s="22"/>
      <c r="G2853" s="11"/>
      <c r="H2853" s="23" t="n">
        <f aca="false">SUM(B2853*G2853)</f>
        <v>0</v>
      </c>
      <c r="I2853" s="24" t="n">
        <f aca="false">SUM(H2853-E2854)</f>
        <v>-9206</v>
      </c>
      <c r="J2853" s="11" t="str">
        <f aca="false">IF(SUM(+F2853-C2853)&lt;365,"ST","LT")</f>
        <v>ST</v>
      </c>
      <c r="K2853" s="25"/>
      <c r="L2853" s="25"/>
      <c r="M2853" s="25"/>
      <c r="N2853" s="11"/>
      <c r="O2853" s="25"/>
      <c r="P2853" s="25"/>
      <c r="Q2853" s="25"/>
      <c r="R2853" s="25"/>
      <c r="S2853" s="25"/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</row>
    <row r="2854" customFormat="false" ht="15.75" hidden="false" customHeight="true" outlineLevel="0" collapsed="false">
      <c r="A2854" s="25" t="s">
        <v>53</v>
      </c>
      <c r="B2854" s="20" t="n">
        <v>50</v>
      </c>
      <c r="C2854" s="22" t="n">
        <v>42877</v>
      </c>
      <c r="D2854" s="11" t="n">
        <v>184.12</v>
      </c>
      <c r="E2854" s="20" t="n">
        <f aca="false">SUM(B2854*D2854)</f>
        <v>9206</v>
      </c>
      <c r="F2854" s="22"/>
      <c r="G2854" s="11"/>
      <c r="H2854" s="23" t="n">
        <f aca="false">SUM(B2854*G2854)</f>
        <v>0</v>
      </c>
      <c r="I2854" s="24" t="n">
        <f aca="false">SUM(H2854-E2855)</f>
        <v>-7868.5</v>
      </c>
      <c r="J2854" s="11" t="str">
        <f aca="false">IF(SUM(+F2854-C2854)&lt;365,"ST","LT")</f>
        <v>ST</v>
      </c>
      <c r="K2854" s="25"/>
      <c r="L2854" s="25"/>
      <c r="M2854" s="25"/>
      <c r="N2854" s="11"/>
      <c r="O2854" s="25"/>
      <c r="P2854" s="25"/>
      <c r="Q2854" s="25"/>
      <c r="R2854" s="25"/>
      <c r="S2854" s="25"/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</row>
    <row r="2855" customFormat="false" ht="15.75" hidden="false" customHeight="true" outlineLevel="0" collapsed="false">
      <c r="A2855" s="25" t="s">
        <v>54</v>
      </c>
      <c r="B2855" s="20" t="n">
        <v>50</v>
      </c>
      <c r="C2855" s="22" t="n">
        <v>42943</v>
      </c>
      <c r="D2855" s="11" t="n">
        <v>157.37</v>
      </c>
      <c r="E2855" s="20" t="n">
        <f aca="false">SUM(B2855*D2855)</f>
        <v>7868.5</v>
      </c>
      <c r="F2855" s="22"/>
      <c r="G2855" s="11"/>
      <c r="H2855" s="23" t="n">
        <f aca="false">SUM(B2855*G2855)</f>
        <v>0</v>
      </c>
      <c r="I2855" s="24" t="n">
        <f aca="false">SUM(H2855-E2856)</f>
        <v>-8432</v>
      </c>
      <c r="J2855" s="11" t="str">
        <f aca="false">IF(SUM(+F2855-C2855)&lt;365,"ST","LT")</f>
        <v>ST</v>
      </c>
      <c r="K2855" s="25"/>
      <c r="L2855" s="25"/>
      <c r="M2855" s="25"/>
      <c r="N2855" s="11"/>
      <c r="O2855" s="25"/>
      <c r="P2855" s="25"/>
      <c r="Q2855" s="25"/>
      <c r="R2855" s="25"/>
      <c r="S2855" s="25"/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</row>
    <row r="2856" customFormat="false" ht="15.75" hidden="false" customHeight="true" outlineLevel="0" collapsed="false">
      <c r="A2856" s="25" t="s">
        <v>55</v>
      </c>
      <c r="B2856" s="20" t="n">
        <v>200</v>
      </c>
      <c r="C2856" s="22" t="n">
        <v>40287</v>
      </c>
      <c r="D2856" s="11" t="n">
        <v>42.16</v>
      </c>
      <c r="E2856" s="20" t="n">
        <f aca="false">SUM(B2856*D2856)</f>
        <v>8432</v>
      </c>
      <c r="F2856" s="22" t="n">
        <v>42850</v>
      </c>
      <c r="G2856" s="11" t="n">
        <v>37.04</v>
      </c>
      <c r="H2856" s="23" t="n">
        <f aca="false">SUM(B2856*G2856)</f>
        <v>7408</v>
      </c>
      <c r="I2856" s="24" t="n">
        <f aca="false">SUM(H2856-E2857)</f>
        <v>3720</v>
      </c>
      <c r="J2856" s="11" t="str">
        <f aca="false">IF(SUM(+F2856-C2856)&lt;365,"ST","LT")</f>
        <v>LT</v>
      </c>
      <c r="K2856" s="25"/>
      <c r="L2856" s="25"/>
      <c r="M2856" s="25"/>
      <c r="N2856" s="11"/>
      <c r="O2856" s="25"/>
      <c r="P2856" s="25"/>
      <c r="Q2856" s="25"/>
      <c r="R2856" s="25"/>
      <c r="S2856" s="25"/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</row>
    <row r="2857" customFormat="false" ht="15.75" hidden="false" customHeight="true" outlineLevel="0" collapsed="false">
      <c r="A2857" s="25" t="s">
        <v>55</v>
      </c>
      <c r="B2857" s="20" t="n">
        <v>100</v>
      </c>
      <c r="C2857" s="22" t="n">
        <v>40295</v>
      </c>
      <c r="D2857" s="11" t="n">
        <v>36.88</v>
      </c>
      <c r="E2857" s="20" t="n">
        <f aca="false">SUM(B2857*D2857)</f>
        <v>3688</v>
      </c>
      <c r="F2857" s="22" t="n">
        <v>42850</v>
      </c>
      <c r="G2857" s="11" t="n">
        <v>37.04</v>
      </c>
      <c r="H2857" s="23" t="n">
        <f aca="false">SUM(B2857*G2857)</f>
        <v>3704</v>
      </c>
      <c r="I2857" s="24" t="n">
        <f aca="false">SUM(H2857-E2858)</f>
        <v>-2628</v>
      </c>
      <c r="J2857" s="11" t="str">
        <f aca="false">IF(SUM(+F2857-C2857)&lt;365,"ST","LT")</f>
        <v>LT</v>
      </c>
      <c r="K2857" s="25"/>
      <c r="L2857" s="25"/>
      <c r="M2857" s="25"/>
      <c r="N2857" s="11"/>
      <c r="O2857" s="25"/>
      <c r="P2857" s="25"/>
      <c r="Q2857" s="25"/>
      <c r="R2857" s="25"/>
      <c r="S2857" s="25"/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</row>
    <row r="2858" customFormat="false" ht="15.75" hidden="false" customHeight="true" outlineLevel="0" collapsed="false">
      <c r="A2858" s="25" t="s">
        <v>55</v>
      </c>
      <c r="B2858" s="11" t="n">
        <v>200</v>
      </c>
      <c r="C2858" s="22" t="n">
        <v>40366</v>
      </c>
      <c r="D2858" s="11" t="n">
        <v>31.66</v>
      </c>
      <c r="E2858" s="20" t="n">
        <f aca="false">SUM(B2858*D2858)</f>
        <v>6332</v>
      </c>
      <c r="F2858" s="22" t="n">
        <v>42850</v>
      </c>
      <c r="G2858" s="11" t="n">
        <v>37.04</v>
      </c>
      <c r="H2858" s="23" t="n">
        <f aca="false">SUM(B2858*G2858)</f>
        <v>7408</v>
      </c>
      <c r="I2858" s="24" t="n">
        <f aca="false">SUM(H2858-E2859)</f>
        <v>4008</v>
      </c>
      <c r="J2858" s="11" t="str">
        <f aca="false">IF(SUM(+F2858-C2858)&lt;365,"ST","LT")</f>
        <v>LT</v>
      </c>
      <c r="K2858" s="25"/>
      <c r="L2858" s="25"/>
      <c r="M2858" s="25"/>
      <c r="N2858" s="11"/>
      <c r="O2858" s="25"/>
      <c r="P2858" s="25"/>
      <c r="Q2858" s="25"/>
      <c r="R2858" s="25"/>
      <c r="S2858" s="25"/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</row>
    <row r="2859" customFormat="false" ht="15.75" hidden="false" customHeight="true" outlineLevel="0" collapsed="false">
      <c r="A2859" s="25" t="s">
        <v>55</v>
      </c>
      <c r="B2859" s="20" t="n">
        <v>200</v>
      </c>
      <c r="C2859" s="22" t="n">
        <v>40955</v>
      </c>
      <c r="D2859" s="11" t="n">
        <v>17</v>
      </c>
      <c r="E2859" s="20" t="n">
        <f aca="false">SUM(B2859*D2859)</f>
        <v>3400</v>
      </c>
      <c r="F2859" s="22"/>
      <c r="G2859" s="11"/>
      <c r="H2859" s="23" t="n">
        <f aca="false">SUM(B2859*G2859)</f>
        <v>0</v>
      </c>
      <c r="I2859" s="24" t="n">
        <f aca="false">SUM(H2859-E2860)</f>
        <v>-1700</v>
      </c>
      <c r="J2859" s="11" t="str">
        <f aca="false">IF(SUM(+F2859-C2859)&lt;365,"ST","LT")</f>
        <v>ST</v>
      </c>
      <c r="K2859" s="25"/>
      <c r="L2859" s="25"/>
      <c r="M2859" s="25"/>
      <c r="N2859" s="11"/>
      <c r="O2859" s="25"/>
      <c r="P2859" s="25"/>
      <c r="Q2859" s="25"/>
      <c r="R2859" s="25"/>
      <c r="S2859" s="25"/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</row>
    <row r="2860" customFormat="false" ht="15.75" hidden="false" customHeight="true" outlineLevel="0" collapsed="false">
      <c r="A2860" s="25" t="s">
        <v>55</v>
      </c>
      <c r="B2860" s="20" t="n">
        <v>100</v>
      </c>
      <c r="C2860" s="22" t="n">
        <v>40955</v>
      </c>
      <c r="D2860" s="11" t="n">
        <v>17</v>
      </c>
      <c r="E2860" s="20" t="n">
        <f aca="false">SUM(B2860*D2860)</f>
        <v>1700</v>
      </c>
      <c r="F2860" s="22"/>
      <c r="G2860" s="11"/>
      <c r="H2860" s="23" t="n">
        <f aca="false">SUM(B2860*G2860)</f>
        <v>0</v>
      </c>
      <c r="I2860" s="24" t="n">
        <f aca="false">SUM(H2860-E2861)</f>
        <v>-5538</v>
      </c>
      <c r="J2860" s="11" t="str">
        <f aca="false">IF(SUM(+F2860-C2860)&lt;365,"ST","LT")</f>
        <v>ST</v>
      </c>
      <c r="K2860" s="25"/>
      <c r="L2860" s="25"/>
      <c r="M2860" s="25"/>
      <c r="N2860" s="11"/>
      <c r="O2860" s="25"/>
      <c r="P2860" s="25"/>
      <c r="Q2860" s="25"/>
      <c r="R2860" s="25"/>
      <c r="S2860" s="25"/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</row>
    <row r="2861" customFormat="false" ht="15.75" hidden="false" customHeight="true" outlineLevel="0" collapsed="false">
      <c r="A2861" s="25" t="s">
        <v>56</v>
      </c>
      <c r="B2861" s="20" t="n">
        <v>200</v>
      </c>
      <c r="C2861" s="22" t="n">
        <v>40241</v>
      </c>
      <c r="D2861" s="11" t="n">
        <v>27.69</v>
      </c>
      <c r="E2861" s="20" t="n">
        <f aca="false">SUM(B2861*D2861)</f>
        <v>5538</v>
      </c>
      <c r="F2861" s="22"/>
      <c r="G2861" s="11"/>
      <c r="H2861" s="23" t="n">
        <f aca="false">SUM(B2861*G2861)</f>
        <v>0</v>
      </c>
      <c r="I2861" s="24" t="n">
        <f aca="false">SUM(H2861-E2862)</f>
        <v>-9155.5</v>
      </c>
      <c r="J2861" s="11" t="str">
        <f aca="false">IF(SUM(+F2861-C2861)&lt;365,"ST","LT")</f>
        <v>ST</v>
      </c>
      <c r="K2861" s="25"/>
      <c r="L2861" s="25"/>
      <c r="M2861" s="25"/>
      <c r="N2861" s="11"/>
      <c r="O2861" s="25"/>
      <c r="P2861" s="25"/>
      <c r="Q2861" s="25"/>
      <c r="R2861" s="25"/>
      <c r="S2861" s="25"/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</row>
    <row r="2862" customFormat="false" ht="15.75" hidden="false" customHeight="true" outlineLevel="0" collapsed="false">
      <c r="A2862" s="25" t="s">
        <v>57</v>
      </c>
      <c r="B2862" s="20" t="n">
        <v>10</v>
      </c>
      <c r="C2862" s="22" t="n">
        <v>42478</v>
      </c>
      <c r="D2862" s="11" t="n">
        <v>915.55</v>
      </c>
      <c r="E2862" s="20" t="n">
        <f aca="false">SUM(B2862*D2862)</f>
        <v>9155.5</v>
      </c>
      <c r="F2862" s="22" t="n">
        <v>42914</v>
      </c>
      <c r="G2862" s="11" t="n">
        <v>1582.05</v>
      </c>
      <c r="H2862" s="23" t="n">
        <f aca="false">SUM(B2862*G2862)</f>
        <v>15820.5</v>
      </c>
      <c r="I2862" s="24" t="n">
        <f aca="false">SUM(H2862-E2863)</f>
        <v>6876</v>
      </c>
      <c r="J2862" s="11" t="str">
        <f aca="false">IF(SUM(+F2862-C2862)&lt;365,"ST","LT")</f>
        <v>LT</v>
      </c>
      <c r="K2862" s="25"/>
      <c r="L2862" s="25"/>
      <c r="M2862" s="25"/>
      <c r="N2862" s="11"/>
      <c r="O2862" s="25"/>
      <c r="P2862" s="25"/>
      <c r="Q2862" s="25"/>
      <c r="R2862" s="25"/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</row>
    <row r="2863" customFormat="false" ht="15.75" hidden="false" customHeight="true" outlineLevel="0" collapsed="false">
      <c r="A2863" s="25" t="s">
        <v>57</v>
      </c>
      <c r="B2863" s="11" t="n">
        <v>10</v>
      </c>
      <c r="C2863" s="22" t="n">
        <v>42482</v>
      </c>
      <c r="D2863" s="11" t="n">
        <v>894.45</v>
      </c>
      <c r="E2863" s="20" t="n">
        <f aca="false">SUM(B2863*D2863)</f>
        <v>8944.5</v>
      </c>
      <c r="F2863" s="22" t="n">
        <v>42916</v>
      </c>
      <c r="G2863" s="11" t="n">
        <v>1721.99</v>
      </c>
      <c r="H2863" s="23" t="n">
        <f aca="false">SUM(B2863*G2863)</f>
        <v>17219.9</v>
      </c>
      <c r="I2863" s="24" t="n">
        <f aca="false">SUM(H2863-E2864)</f>
        <v>10002.9</v>
      </c>
      <c r="J2863" s="11" t="str">
        <f aca="false">IF(SUM(+F2863-C2863)&lt;365,"ST","LT")</f>
        <v>LT</v>
      </c>
      <c r="K2863" s="25"/>
      <c r="L2863" s="25"/>
      <c r="M2863" s="25"/>
      <c r="N2863" s="11"/>
      <c r="O2863" s="25"/>
      <c r="P2863" s="25"/>
      <c r="Q2863" s="25"/>
      <c r="R2863" s="25"/>
      <c r="S2863" s="25"/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</row>
    <row r="2864" customFormat="false" ht="15.75" hidden="false" customHeight="true" outlineLevel="0" collapsed="false">
      <c r="A2864" s="25" t="s">
        <v>58</v>
      </c>
      <c r="B2864" s="20" t="n">
        <v>20</v>
      </c>
      <c r="C2864" s="22" t="n">
        <v>41352</v>
      </c>
      <c r="D2864" s="11" t="n">
        <v>360.85</v>
      </c>
      <c r="E2864" s="20" t="n">
        <f aca="false">SUM(B2864*D2864)</f>
        <v>7217</v>
      </c>
      <c r="F2864" s="22"/>
      <c r="G2864" s="11"/>
      <c r="H2864" s="23" t="n">
        <f aca="false">SUM(B2864*G2864)</f>
        <v>0</v>
      </c>
      <c r="I2864" s="24" t="n">
        <f aca="false">SUM(H2864-E2865)</f>
        <v>-4330</v>
      </c>
      <c r="J2864" s="11" t="str">
        <f aca="false">IF(SUM(+F2864-C2864)&lt;365,"ST","LT")</f>
        <v>ST</v>
      </c>
      <c r="K2864" s="25" t="s">
        <v>59</v>
      </c>
      <c r="L2864" s="25"/>
      <c r="M2864" s="25"/>
      <c r="N2864" s="11"/>
      <c r="O2864" s="25"/>
      <c r="P2864" s="25"/>
      <c r="Q2864" s="25"/>
      <c r="R2864" s="25"/>
      <c r="S2864" s="25"/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</row>
    <row r="2865" customFormat="false" ht="15.75" hidden="false" customHeight="true" outlineLevel="0" collapsed="false">
      <c r="A2865" s="25" t="s">
        <v>60</v>
      </c>
      <c r="B2865" s="20" t="n">
        <v>1000</v>
      </c>
      <c r="C2865" s="22" t="n">
        <v>40268</v>
      </c>
      <c r="D2865" s="11" t="n">
        <v>4.33</v>
      </c>
      <c r="E2865" s="20" t="n">
        <f aca="false">SUM(B2865*D2865)</f>
        <v>4330</v>
      </c>
      <c r="F2865" s="22"/>
      <c r="G2865" s="11"/>
      <c r="H2865" s="23" t="n">
        <f aca="false">SUM(B2865*G2865)</f>
        <v>0</v>
      </c>
      <c r="I2865" s="24" t="n">
        <f aca="false">SUM(H2865-E2866)</f>
        <v>-10495.7</v>
      </c>
      <c r="J2865" s="11" t="str">
        <f aca="false">IF(SUM(+F2865-C2865)&lt;365,"ST","LT")</f>
        <v>ST</v>
      </c>
      <c r="K2865" s="25"/>
      <c r="L2865" s="25"/>
      <c r="M2865" s="25"/>
      <c r="N2865" s="11"/>
      <c r="O2865" s="25"/>
      <c r="P2865" s="25"/>
      <c r="Q2865" s="25"/>
      <c r="R2865" s="25"/>
      <c r="S2865" s="25"/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</row>
    <row r="2866" customFormat="false" ht="15.75" hidden="false" customHeight="true" outlineLevel="0" collapsed="false">
      <c r="A2866" s="25" t="s">
        <v>61</v>
      </c>
      <c r="B2866" s="20" t="n">
        <v>10</v>
      </c>
      <c r="C2866" s="22" t="n">
        <v>42402</v>
      </c>
      <c r="D2866" s="11" t="n">
        <v>1049.57</v>
      </c>
      <c r="E2866" s="20" t="n">
        <f aca="false">SUM(B2866*D2866)</f>
        <v>10495.7</v>
      </c>
      <c r="F2866" s="22" t="n">
        <v>42902</v>
      </c>
      <c r="G2866" s="11" t="n">
        <v>1444.09</v>
      </c>
      <c r="H2866" s="23" t="n">
        <f aca="false">SUM(B2866*G2866)</f>
        <v>14440.9</v>
      </c>
      <c r="I2866" s="24" t="n">
        <f aca="false">SUM(H2866-E2867)</f>
        <v>5230.6</v>
      </c>
      <c r="J2866" s="11" t="str">
        <f aca="false">IF(SUM(+F2866-C2866)&lt;365,"ST","LT")</f>
        <v>LT</v>
      </c>
      <c r="K2866" s="25"/>
      <c r="L2866" s="25"/>
      <c r="M2866" s="25"/>
      <c r="N2866" s="11"/>
      <c r="O2866" s="25"/>
      <c r="P2866" s="25"/>
      <c r="Q2866" s="25"/>
      <c r="R2866" s="25"/>
      <c r="S2866" s="25"/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</row>
    <row r="2867" customFormat="false" ht="15.75" hidden="false" customHeight="true" outlineLevel="0" collapsed="false">
      <c r="A2867" s="25" t="s">
        <v>61</v>
      </c>
      <c r="B2867" s="20" t="n">
        <v>10</v>
      </c>
      <c r="C2867" s="22" t="n">
        <v>42629</v>
      </c>
      <c r="D2867" s="11" t="n">
        <v>921.03</v>
      </c>
      <c r="E2867" s="20" t="n">
        <f aca="false">SUM(B2867*D2867)</f>
        <v>9210.3</v>
      </c>
      <c r="F2867" s="22" t="n">
        <v>42961</v>
      </c>
      <c r="G2867" s="11" t="n">
        <v>1639.61</v>
      </c>
      <c r="H2867" s="23" t="n">
        <f aca="false">SUM(B2867*G2867)</f>
        <v>16396.1</v>
      </c>
      <c r="I2867" s="24" t="n">
        <f aca="false">SUM(H2867-E2868)</f>
        <v>3796.8</v>
      </c>
      <c r="J2867" s="11" t="str">
        <f aca="false">IF(SUM(+F2867-C2867)&lt;365,"ST","LT")</f>
        <v>ST</v>
      </c>
      <c r="K2867" s="25"/>
      <c r="L2867" s="25"/>
      <c r="M2867" s="25"/>
      <c r="N2867" s="11"/>
      <c r="O2867" s="25"/>
      <c r="P2867" s="25"/>
      <c r="Q2867" s="25"/>
      <c r="R2867" s="25"/>
      <c r="S2867" s="25"/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</row>
    <row r="2868" customFormat="false" ht="15.75" hidden="false" customHeight="true" outlineLevel="0" collapsed="false">
      <c r="A2868" s="25" t="s">
        <v>61</v>
      </c>
      <c r="B2868" s="20" t="n">
        <v>10</v>
      </c>
      <c r="C2868" s="22" t="n">
        <v>43165</v>
      </c>
      <c r="D2868" s="11" t="n">
        <v>1259.93</v>
      </c>
      <c r="E2868" s="20" t="n">
        <f aca="false">SUM(B2868*D2868)</f>
        <v>12599.3</v>
      </c>
      <c r="F2868" s="22"/>
      <c r="G2868" s="11"/>
      <c r="H2868" s="23" t="n">
        <f aca="false">SUM(B2868*G2868)</f>
        <v>0</v>
      </c>
      <c r="I2868" s="24" t="n">
        <f aca="false">SUM(H2868-E2869)</f>
        <v>-12893.5</v>
      </c>
      <c r="J2868" s="11" t="str">
        <f aca="false">IF(SUM(+F2868-C2868)&lt;365,"ST","LT")</f>
        <v>ST</v>
      </c>
      <c r="K2868" s="25"/>
      <c r="L2868" s="25"/>
      <c r="M2868" s="25"/>
      <c r="N2868" s="11"/>
      <c r="O2868" s="25"/>
      <c r="P2868" s="25"/>
      <c r="Q2868" s="25"/>
      <c r="R2868" s="25"/>
      <c r="S2868" s="25"/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</row>
    <row r="2869" customFormat="false" ht="15.75" hidden="false" customHeight="true" outlineLevel="0" collapsed="false">
      <c r="A2869" s="25" t="s">
        <v>62</v>
      </c>
      <c r="B2869" s="20" t="n">
        <v>50</v>
      </c>
      <c r="C2869" s="22" t="n">
        <v>42857</v>
      </c>
      <c r="D2869" s="11" t="n">
        <v>257.87</v>
      </c>
      <c r="E2869" s="20" t="n">
        <f aca="false">SUM(B2869*D2869)</f>
        <v>12893.5</v>
      </c>
      <c r="F2869" s="22"/>
      <c r="G2869" s="11"/>
      <c r="H2869" s="23" t="n">
        <f aca="false">SUM(B2869*G2869)</f>
        <v>0</v>
      </c>
      <c r="I2869" s="24" t="n">
        <f aca="false">SUM(H2869-E2870)</f>
        <v>-11067.9</v>
      </c>
      <c r="J2869" s="11" t="str">
        <f aca="false">IF(SUM(+F2869-C2869)&lt;365,"ST","LT")</f>
        <v>ST</v>
      </c>
      <c r="K2869" s="25"/>
      <c r="L2869" s="25"/>
      <c r="M2869" s="25"/>
      <c r="N2869" s="11"/>
      <c r="O2869" s="25"/>
      <c r="P2869" s="25"/>
      <c r="Q2869" s="25"/>
      <c r="R2869" s="25"/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</row>
    <row r="2870" customFormat="false" ht="15.75" hidden="false" customHeight="true" outlineLevel="0" collapsed="false">
      <c r="A2870" s="25" t="s">
        <v>580</v>
      </c>
      <c r="B2870" s="20" t="n">
        <v>10</v>
      </c>
      <c r="C2870" s="22" t="n">
        <v>42975</v>
      </c>
      <c r="D2870" s="11" t="n">
        <v>1106.79</v>
      </c>
      <c r="E2870" s="20" t="n">
        <f aca="false">SUM(B2870*D2870)</f>
        <v>11067.9</v>
      </c>
      <c r="F2870" s="22" t="n">
        <v>43117</v>
      </c>
      <c r="G2870" s="11" t="n">
        <v>1401.41</v>
      </c>
      <c r="H2870" s="23" t="n">
        <f aca="false">SUM(B2870*G2870)</f>
        <v>14014.1</v>
      </c>
      <c r="I2870" s="24" t="n">
        <f aca="false">SUM(H2870-E2871)</f>
        <v>4010.6</v>
      </c>
      <c r="J2870" s="11" t="str">
        <f aca="false">IF(SUM(+F2870-C2870)&lt;365,"ST","LT")</f>
        <v>ST</v>
      </c>
      <c r="K2870" s="25"/>
      <c r="L2870" s="25"/>
      <c r="M2870" s="25"/>
      <c r="N2870" s="11"/>
      <c r="O2870" s="25"/>
      <c r="P2870" s="25"/>
      <c r="Q2870" s="25"/>
      <c r="R2870" s="25"/>
      <c r="S2870" s="25"/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</row>
    <row r="2871" customFormat="false" ht="15.75" hidden="false" customHeight="true" outlineLevel="0" collapsed="false">
      <c r="A2871" s="25" t="s">
        <v>63</v>
      </c>
      <c r="B2871" s="20" t="n">
        <v>25</v>
      </c>
      <c r="C2871" s="22" t="n">
        <v>43206</v>
      </c>
      <c r="D2871" s="11" t="n">
        <v>400.14</v>
      </c>
      <c r="E2871" s="20" t="n">
        <f aca="false">SUM(B2871*D2871)</f>
        <v>10003.5</v>
      </c>
      <c r="F2871" s="22"/>
      <c r="G2871" s="11"/>
      <c r="H2871" s="23" t="n">
        <f aca="false">SUM(B2871*G2871)</f>
        <v>0</v>
      </c>
      <c r="I2871" s="24" t="n">
        <f aca="false">SUM(H2871-E2872)</f>
        <v>-9985.68</v>
      </c>
      <c r="J2871" s="11" t="str">
        <f aca="false">IF(SUM(+F2871-C2871)&lt;365,"ST","LT")</f>
        <v>ST</v>
      </c>
      <c r="K2871" s="25"/>
      <c r="L2871" s="25"/>
      <c r="M2871" s="25"/>
      <c r="N2871" s="11"/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</row>
    <row r="2872" customFormat="false" ht="15.75" hidden="false" customHeight="true" outlineLevel="0" collapsed="false">
      <c r="A2872" s="25" t="s">
        <v>64</v>
      </c>
      <c r="B2872" s="20" t="n">
        <v>72</v>
      </c>
      <c r="C2872" s="22" t="n">
        <v>39972</v>
      </c>
      <c r="D2872" s="11" t="n">
        <v>138.69</v>
      </c>
      <c r="E2872" s="20" t="n">
        <f aca="false">SUM(B2872*D2872)</f>
        <v>9985.68</v>
      </c>
      <c r="F2872" s="22" t="n">
        <v>43181</v>
      </c>
      <c r="G2872" s="11" t="n">
        <v>181.13</v>
      </c>
      <c r="H2872" s="23" t="n">
        <f aca="false">SUM(B2872*G2872)</f>
        <v>13041.36</v>
      </c>
      <c r="I2872" s="24" t="n">
        <f aca="false">SUM(H2872-E2873)</f>
        <v>9158.04</v>
      </c>
      <c r="J2872" s="11" t="str">
        <f aca="false">IF(SUM(+F2872-C2872)&lt;365,"ST","LT")</f>
        <v>LT</v>
      </c>
      <c r="K2872" s="25" t="s">
        <v>581</v>
      </c>
      <c r="L2872" s="25" t="s">
        <v>65</v>
      </c>
      <c r="M2872" s="25"/>
      <c r="N2872" s="11"/>
      <c r="O2872" s="25"/>
      <c r="P2872" s="25"/>
      <c r="Q2872" s="25"/>
      <c r="R2872" s="25"/>
      <c r="S2872" s="25"/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</row>
    <row r="2873" customFormat="false" ht="15.75" hidden="false" customHeight="true" outlineLevel="0" collapsed="false">
      <c r="A2873" s="25" t="s">
        <v>64</v>
      </c>
      <c r="B2873" s="11" t="n">
        <v>28</v>
      </c>
      <c r="C2873" s="22" t="n">
        <v>39972</v>
      </c>
      <c r="D2873" s="11" t="n">
        <v>138.69</v>
      </c>
      <c r="E2873" s="20" t="n">
        <f aca="false">SUM(B2873*D2873)</f>
        <v>3883.32</v>
      </c>
      <c r="F2873" s="22"/>
      <c r="G2873" s="11"/>
      <c r="H2873" s="23" t="n">
        <f aca="false">SUM(B2873*G2873)</f>
        <v>0</v>
      </c>
      <c r="I2873" s="24" t="n">
        <f aca="false">SUM(H2873-E2874)</f>
        <v>-6382</v>
      </c>
      <c r="J2873" s="11" t="str">
        <f aca="false">IF(SUM(+F2873-C2873)&lt;365,"ST","LT")</f>
        <v>ST</v>
      </c>
      <c r="K2873" s="25"/>
      <c r="L2873" s="25" t="s">
        <v>65</v>
      </c>
      <c r="M2873" s="25"/>
      <c r="N2873" s="11"/>
      <c r="O2873" s="25"/>
      <c r="P2873" s="25"/>
      <c r="Q2873" s="25"/>
      <c r="R2873" s="25"/>
      <c r="S2873" s="25"/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</row>
    <row r="2874" customFormat="false" ht="15.75" hidden="false" customHeight="true" outlineLevel="0" collapsed="false">
      <c r="A2874" s="25" t="s">
        <v>64</v>
      </c>
      <c r="B2874" s="11" t="n">
        <v>50</v>
      </c>
      <c r="C2874" s="22" t="n">
        <v>41051</v>
      </c>
      <c r="D2874" s="11" t="n">
        <v>127.64</v>
      </c>
      <c r="E2874" s="20" t="n">
        <f aca="false">SUM(B2874*D2874)</f>
        <v>6382</v>
      </c>
      <c r="F2874" s="22"/>
      <c r="G2874" s="11"/>
      <c r="H2874" s="23" t="n">
        <f aca="false">SUM(B2874*G2874)</f>
        <v>0</v>
      </c>
      <c r="I2874" s="24" t="n">
        <f aca="false">SUM(H2874-E2875)</f>
        <v>-10101</v>
      </c>
      <c r="J2874" s="11" t="str">
        <f aca="false">IF(SUM(+F2874-C2874)&lt;365,"ST","LT")</f>
        <v>ST</v>
      </c>
      <c r="K2874" s="25"/>
      <c r="L2874" s="25" t="s">
        <v>66</v>
      </c>
      <c r="M2874" s="25"/>
      <c r="N2874" s="11"/>
      <c r="O2874" s="25"/>
      <c r="P2874" s="25"/>
      <c r="Q2874" s="25"/>
      <c r="R2874" s="25"/>
      <c r="S2874" s="25"/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</row>
    <row r="2875" customFormat="false" ht="15.75" hidden="false" customHeight="true" outlineLevel="0" collapsed="false">
      <c r="A2875" s="25" t="s">
        <v>64</v>
      </c>
      <c r="B2875" s="11" t="n">
        <v>100</v>
      </c>
      <c r="C2875" s="22" t="n">
        <v>41632</v>
      </c>
      <c r="D2875" s="11" t="n">
        <v>101.01</v>
      </c>
      <c r="E2875" s="20" t="n">
        <f aca="false">SUM(B2875*D2875)</f>
        <v>10101</v>
      </c>
      <c r="F2875" s="22"/>
      <c r="G2875" s="11"/>
      <c r="H2875" s="23" t="n">
        <f aca="false">SUM(B2875*G2875)</f>
        <v>0</v>
      </c>
      <c r="I2875" s="24" t="n">
        <f aca="false">SUM(H2875-E2876)</f>
        <v>0</v>
      </c>
      <c r="J2875" s="11" t="str">
        <f aca="false">IF(SUM(+F2875-C2875)&lt;365,"ST","LT")</f>
        <v>ST</v>
      </c>
      <c r="K2875" s="25"/>
      <c r="L2875" s="25" t="s">
        <v>67</v>
      </c>
      <c r="M2875" s="25"/>
      <c r="N2875" s="11"/>
      <c r="O2875" s="25"/>
      <c r="P2875" s="25"/>
      <c r="Q2875" s="25"/>
      <c r="R2875" s="25"/>
      <c r="S2875" s="25"/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</row>
    <row r="2876" customFormat="false" ht="15.75" hidden="false" customHeight="true" outlineLevel="0" collapsed="false">
      <c r="A2876" s="25" t="s">
        <v>64</v>
      </c>
      <c r="B2876" s="11" t="n">
        <v>500</v>
      </c>
      <c r="C2876" s="22" t="n">
        <v>42262</v>
      </c>
      <c r="D2876" s="11" t="n">
        <v>0</v>
      </c>
      <c r="E2876" s="20" t="n">
        <f aca="false">SUM(B2876*D2876)</f>
        <v>0</v>
      </c>
      <c r="F2876" s="22"/>
      <c r="G2876" s="11"/>
      <c r="H2876" s="23" t="n">
        <f aca="false">SUM(B2876*G2876)</f>
        <v>0</v>
      </c>
      <c r="I2876" s="24" t="n">
        <f aca="false">SUM(H2876-E2877)</f>
        <v>-12221</v>
      </c>
      <c r="J2876" s="11" t="str">
        <f aca="false">IF(SUM(+F2876-C2876)&lt;365,"ST","LT")</f>
        <v>ST</v>
      </c>
      <c r="K2876" s="25" t="s">
        <v>68</v>
      </c>
      <c r="L2876" s="25" t="s">
        <v>69</v>
      </c>
      <c r="M2876" s="25"/>
      <c r="N2876" s="11"/>
      <c r="O2876" s="25"/>
      <c r="P2876" s="25"/>
      <c r="Q2876" s="25"/>
      <c r="R2876" s="25"/>
      <c r="S2876" s="25"/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</row>
    <row r="2877" customFormat="false" ht="15.75" hidden="false" customHeight="true" outlineLevel="0" collapsed="false">
      <c r="A2877" s="25" t="s">
        <v>64</v>
      </c>
      <c r="B2877" s="20" t="n">
        <v>100</v>
      </c>
      <c r="C2877" s="22" t="n">
        <v>42545</v>
      </c>
      <c r="D2877" s="11" t="n">
        <v>122.21</v>
      </c>
      <c r="E2877" s="20" t="n">
        <f aca="false">SUM(B2877*D2877)</f>
        <v>12221</v>
      </c>
      <c r="F2877" s="22"/>
      <c r="G2877" s="11"/>
      <c r="H2877" s="23" t="n">
        <f aca="false">SUM(B2877*G2877)</f>
        <v>0</v>
      </c>
      <c r="I2877" s="24" t="n">
        <f aca="false">SUM(H2877-E2878)</f>
        <v>-23311.5</v>
      </c>
      <c r="J2877" s="11" t="str">
        <f aca="false">IF(SUM(+F2877-C2877)&lt;365,"ST","LT")</f>
        <v>ST</v>
      </c>
      <c r="K2877" s="25"/>
      <c r="L2877" s="25" t="s">
        <v>70</v>
      </c>
      <c r="M2877" s="25"/>
      <c r="N2877" s="11"/>
      <c r="O2877" s="25"/>
      <c r="P2877" s="25"/>
      <c r="Q2877" s="25"/>
      <c r="R2877" s="25"/>
      <c r="S2877" s="25"/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</row>
    <row r="2878" customFormat="false" ht="15.75" hidden="false" customHeight="true" outlineLevel="0" collapsed="false">
      <c r="A2878" s="25" t="s">
        <v>64</v>
      </c>
      <c r="B2878" s="20" t="n">
        <v>150</v>
      </c>
      <c r="C2878" s="22" t="n">
        <v>42824</v>
      </c>
      <c r="D2878" s="11" t="n">
        <v>155.41</v>
      </c>
      <c r="E2878" s="20" t="n">
        <f aca="false">SUM(B2878*D2878)</f>
        <v>23311.5</v>
      </c>
      <c r="F2878" s="22"/>
      <c r="G2878" s="11"/>
      <c r="H2878" s="23" t="n">
        <f aca="false">SUM(B2878*G2878)</f>
        <v>0</v>
      </c>
      <c r="I2878" s="24" t="n">
        <f aca="false">SUM(H2878-E2879)</f>
        <v>0</v>
      </c>
      <c r="J2878" s="11" t="str">
        <f aca="false">IF(SUM(+F2878-C2878)&lt;365,"ST","LT")</f>
        <v>ST</v>
      </c>
      <c r="K2878" s="25"/>
      <c r="L2878" s="25"/>
      <c r="M2878" s="25"/>
      <c r="N2878" s="11"/>
      <c r="O2878" s="25"/>
      <c r="P2878" s="25"/>
      <c r="Q2878" s="25"/>
      <c r="R2878" s="25"/>
      <c r="S2878" s="25"/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</row>
    <row r="2879" customFormat="false" ht="15.75" hidden="false" customHeight="true" outlineLevel="0" collapsed="false">
      <c r="A2879" s="25" t="s">
        <v>64</v>
      </c>
      <c r="B2879" s="20" t="n">
        <v>100</v>
      </c>
      <c r="C2879" s="22" t="n">
        <v>43014</v>
      </c>
      <c r="D2879" s="11" t="n">
        <v>0</v>
      </c>
      <c r="E2879" s="20" t="n">
        <f aca="false">SUM(B2879*D2879)</f>
        <v>0</v>
      </c>
      <c r="F2879" s="22"/>
      <c r="G2879" s="11"/>
      <c r="H2879" s="23" t="n">
        <f aca="false">SUM(B2879*G2879)</f>
        <v>0</v>
      </c>
      <c r="I2879" s="24" t="n">
        <f aca="false">SUM(H2879-E2880)</f>
        <v>-10474.56</v>
      </c>
      <c r="J2879" s="11" t="str">
        <f aca="false">IF(SUM(+F2879-C2879)&lt;365,"ST","LT")</f>
        <v>ST</v>
      </c>
      <c r="K2879" s="25" t="s">
        <v>71</v>
      </c>
      <c r="L2879" s="25"/>
      <c r="M2879" s="25"/>
      <c r="N2879" s="11"/>
      <c r="O2879" s="25"/>
      <c r="P2879" s="25"/>
      <c r="Q2879" s="25"/>
      <c r="R2879" s="25"/>
      <c r="S2879" s="25"/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</row>
    <row r="2880" customFormat="false" ht="15.75" hidden="false" customHeight="true" outlineLevel="0" collapsed="false">
      <c r="A2880" s="25" t="s">
        <v>64</v>
      </c>
      <c r="B2880" s="20" t="n">
        <v>72</v>
      </c>
      <c r="C2880" s="22" t="n">
        <v>43192</v>
      </c>
      <c r="D2880" s="11" t="n">
        <v>145.48</v>
      </c>
      <c r="E2880" s="20" t="n">
        <f aca="false">SUM(B2880*D2880)</f>
        <v>10474.56</v>
      </c>
      <c r="F2880" s="22"/>
      <c r="G2880" s="11"/>
      <c r="H2880" s="23" t="n">
        <f aca="false">SUM(B2880*G2880)</f>
        <v>0</v>
      </c>
      <c r="I2880" s="24" t="n">
        <f aca="false">SUM(H2880-E2881)</f>
        <v>-12445</v>
      </c>
      <c r="J2880" s="11" t="str">
        <f aca="false">IF(SUM(+F2880-C2880)&lt;365,"ST","LT")</f>
        <v>ST</v>
      </c>
      <c r="K2880" s="25"/>
      <c r="L2880" s="25"/>
      <c r="M2880" s="25"/>
      <c r="N2880" s="11"/>
      <c r="O2880" s="25"/>
      <c r="P2880" s="25"/>
      <c r="Q2880" s="25"/>
      <c r="R2880" s="25"/>
      <c r="S2880" s="25"/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</row>
    <row r="2881" customFormat="false" ht="15.75" hidden="false" customHeight="true" outlineLevel="0" collapsed="false">
      <c r="A2881" s="25" t="s">
        <v>72</v>
      </c>
      <c r="B2881" s="20" t="n">
        <v>25</v>
      </c>
      <c r="C2881" s="22" t="n">
        <v>40406</v>
      </c>
      <c r="D2881" s="11" t="n">
        <v>497.8</v>
      </c>
      <c r="E2881" s="20" t="n">
        <f aca="false">SUM(B2881*D2881)</f>
        <v>12445</v>
      </c>
      <c r="F2881" s="22"/>
      <c r="G2881" s="11"/>
      <c r="H2881" s="23" t="n">
        <f aca="false">SUM(B2881*G2881)</f>
        <v>0</v>
      </c>
      <c r="I2881" s="24" t="n">
        <f aca="false">SUM(H2881-E2882)</f>
        <v>-6934.5</v>
      </c>
      <c r="J2881" s="11" t="str">
        <f aca="false">IF(SUM(+F2881-C2881)&lt;365,"ST","LT")</f>
        <v>ST</v>
      </c>
      <c r="K2881" s="25" t="s">
        <v>73</v>
      </c>
      <c r="L2881" s="29" t="s">
        <v>74</v>
      </c>
      <c r="M2881" s="25"/>
      <c r="N2881" s="11"/>
      <c r="O2881" s="25"/>
      <c r="P2881" s="25"/>
      <c r="Q2881" s="25"/>
      <c r="R2881" s="25"/>
      <c r="S2881" s="25"/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</row>
    <row r="2882" customFormat="false" ht="15.75" hidden="false" customHeight="true" outlineLevel="0" collapsed="false">
      <c r="A2882" s="25" t="s">
        <v>75</v>
      </c>
      <c r="B2882" s="20" t="n">
        <v>25</v>
      </c>
      <c r="C2882" s="22" t="n">
        <v>39974</v>
      </c>
      <c r="D2882" s="11" t="n">
        <v>277.38</v>
      </c>
      <c r="E2882" s="20" t="n">
        <f aca="false">SUM(B2882*D2882)</f>
        <v>6934.5</v>
      </c>
      <c r="F2882" s="22"/>
      <c r="G2882" s="11"/>
      <c r="H2882" s="23" t="n">
        <f aca="false">SUM(B2882*G2882)</f>
        <v>0</v>
      </c>
      <c r="I2882" s="24" t="n">
        <f aca="false">SUM(H2882-E2883)</f>
        <v>-19688</v>
      </c>
      <c r="J2882" s="11" t="str">
        <f aca="false">IF(SUM(+F2882-C2882)&lt;365,"ST","LT")</f>
        <v>ST</v>
      </c>
      <c r="K2882" s="25" t="s">
        <v>76</v>
      </c>
      <c r="L2882" s="29" t="s">
        <v>77</v>
      </c>
      <c r="M2882" s="25"/>
      <c r="N2882" s="11"/>
      <c r="O2882" s="25"/>
      <c r="P2882" s="25"/>
      <c r="Q2882" s="25"/>
      <c r="R2882" s="25"/>
      <c r="S2882" s="25"/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</row>
    <row r="2883" customFormat="false" ht="15.75" hidden="false" customHeight="true" outlineLevel="0" collapsed="false">
      <c r="A2883" s="25" t="s">
        <v>75</v>
      </c>
      <c r="B2883" s="20" t="n">
        <v>50</v>
      </c>
      <c r="C2883" s="22" t="n">
        <v>39980</v>
      </c>
      <c r="D2883" s="11" t="n">
        <v>393.76</v>
      </c>
      <c r="E2883" s="20" t="n">
        <f aca="false">SUM(B2883*D2883)</f>
        <v>19688</v>
      </c>
      <c r="F2883" s="22"/>
      <c r="G2883" s="11"/>
      <c r="H2883" s="23" t="n">
        <f aca="false">SUM(B2883*G2883)</f>
        <v>0</v>
      </c>
      <c r="I2883" s="24" t="n">
        <f aca="false">SUM(H2883-E2884)</f>
        <v>-12144</v>
      </c>
      <c r="J2883" s="11" t="str">
        <f aca="false">IF(SUM(+F2883-C2883)&lt;365,"ST","LT")</f>
        <v>ST</v>
      </c>
      <c r="K2883" s="25" t="s">
        <v>76</v>
      </c>
      <c r="L2883" s="29" t="s">
        <v>78</v>
      </c>
      <c r="M2883" s="25"/>
      <c r="N2883" s="11"/>
      <c r="O2883" s="25"/>
      <c r="P2883" s="25"/>
      <c r="Q2883" s="25"/>
      <c r="R2883" s="25"/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</row>
    <row r="2884" customFormat="false" ht="15.75" hidden="false" customHeight="true" outlineLevel="0" collapsed="false">
      <c r="A2884" s="25" t="s">
        <v>75</v>
      </c>
      <c r="B2884" s="11" t="n">
        <v>25</v>
      </c>
      <c r="C2884" s="22" t="n">
        <v>40108</v>
      </c>
      <c r="D2884" s="11" t="n">
        <v>485.76</v>
      </c>
      <c r="E2884" s="20" t="n">
        <f aca="false">SUM(B2884*D2884)</f>
        <v>12144</v>
      </c>
      <c r="F2884" s="22"/>
      <c r="G2884" s="11"/>
      <c r="H2884" s="23" t="n">
        <f aca="false">SUM(B2884*G2884)</f>
        <v>0</v>
      </c>
      <c r="I2884" s="24" t="n">
        <f aca="false">SUM(H2884-E2885)</f>
        <v>-5663.25</v>
      </c>
      <c r="J2884" s="11" t="str">
        <f aca="false">IF(SUM(+F2884-C2884)&lt;365,"ST","LT")</f>
        <v>ST</v>
      </c>
      <c r="K2884" s="25" t="s">
        <v>76</v>
      </c>
      <c r="L2884" s="29" t="s">
        <v>79</v>
      </c>
      <c r="M2884" s="25"/>
      <c r="N2884" s="11"/>
      <c r="O2884" s="25"/>
      <c r="P2884" s="25"/>
      <c r="Q2884" s="25"/>
      <c r="R2884" s="25"/>
      <c r="S2884" s="25"/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</row>
    <row r="2885" customFormat="false" ht="15.75" hidden="false" customHeight="true" outlineLevel="0" collapsed="false">
      <c r="A2885" s="25" t="s">
        <v>75</v>
      </c>
      <c r="B2885" s="11" t="n">
        <v>25</v>
      </c>
      <c r="C2885" s="22" t="n">
        <v>41032</v>
      </c>
      <c r="D2885" s="11" t="n">
        <v>226.53</v>
      </c>
      <c r="E2885" s="20" t="n">
        <f aca="false">SUM(B2885*D2885)</f>
        <v>5663.25</v>
      </c>
      <c r="F2885" s="22"/>
      <c r="G2885" s="11"/>
      <c r="H2885" s="23" t="n">
        <f aca="false">SUM(B2885*G2885)</f>
        <v>0</v>
      </c>
      <c r="I2885" s="24" t="n">
        <f aca="false">SUM(H2885-E2886)</f>
        <v>-5434.75</v>
      </c>
      <c r="J2885" s="11" t="str">
        <f aca="false">IF(SUM(+F2885-C2885)&lt;365,"ST","LT")</f>
        <v>ST</v>
      </c>
      <c r="K2885" s="25"/>
      <c r="L2885" s="25"/>
      <c r="M2885" s="25"/>
      <c r="N2885" s="11"/>
      <c r="O2885" s="25"/>
      <c r="P2885" s="25"/>
      <c r="Q2885" s="25"/>
      <c r="R2885" s="25"/>
      <c r="S2885" s="25"/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</row>
    <row r="2886" customFormat="false" ht="15.75" hidden="false" customHeight="true" outlineLevel="0" collapsed="false">
      <c r="A2886" s="25" t="s">
        <v>75</v>
      </c>
      <c r="B2886" s="11" t="n">
        <v>25</v>
      </c>
      <c r="C2886" s="22" t="n">
        <v>41155</v>
      </c>
      <c r="D2886" s="11" t="n">
        <v>217.39</v>
      </c>
      <c r="E2886" s="20" t="n">
        <f aca="false">SUM(B2886*D2886)</f>
        <v>5434.75</v>
      </c>
      <c r="F2886" s="22"/>
      <c r="G2886" s="11"/>
      <c r="H2886" s="23" t="n">
        <f aca="false">SUM(B2886*G2886)</f>
        <v>0</v>
      </c>
      <c r="I2886" s="24" t="n">
        <f aca="false">SUM(H2886-E2887)</f>
        <v>-6393</v>
      </c>
      <c r="J2886" s="11" t="str">
        <f aca="false">IF(SUM(+F2886-C2886)&lt;365,"ST","LT")</f>
        <v>ST</v>
      </c>
      <c r="K2886" s="25" t="s">
        <v>80</v>
      </c>
      <c r="L2886" s="25"/>
      <c r="M2886" s="25"/>
      <c r="N2886" s="11"/>
      <c r="O2886" s="25"/>
      <c r="P2886" s="25"/>
      <c r="Q2886" s="25"/>
      <c r="R2886" s="25"/>
      <c r="S2886" s="25"/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</row>
    <row r="2887" customFormat="false" ht="15.75" hidden="false" customHeight="true" outlineLevel="0" collapsed="false">
      <c r="A2887" s="25" t="s">
        <v>75</v>
      </c>
      <c r="B2887" s="11" t="n">
        <v>25</v>
      </c>
      <c r="C2887" s="22" t="n">
        <v>41816</v>
      </c>
      <c r="D2887" s="11" t="n">
        <v>255.72</v>
      </c>
      <c r="E2887" s="20" t="n">
        <f aca="false">SUM(B2887*D2887)</f>
        <v>6393</v>
      </c>
      <c r="F2887" s="22"/>
      <c r="G2887" s="11"/>
      <c r="H2887" s="23" t="n">
        <f aca="false">SUM(B2887*G2887)</f>
        <v>0</v>
      </c>
      <c r="I2887" s="24" t="n">
        <f aca="false">SUM(H2887-E2888)</f>
        <v>0</v>
      </c>
      <c r="J2887" s="11" t="str">
        <f aca="false">IF(SUM(+F2887-C2887)&lt;365,"ST","LT")</f>
        <v>ST</v>
      </c>
      <c r="K2887" s="25"/>
      <c r="L2887" s="25"/>
      <c r="M2887" s="25"/>
      <c r="N2887" s="11"/>
      <c r="O2887" s="25"/>
      <c r="P2887" s="25"/>
      <c r="Q2887" s="25"/>
      <c r="R2887" s="25"/>
      <c r="S2887" s="25"/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</row>
    <row r="2888" customFormat="false" ht="15.75" hidden="false" customHeight="true" outlineLevel="0" collapsed="false">
      <c r="A2888" s="25" t="s">
        <v>75</v>
      </c>
      <c r="B2888" s="11" t="n">
        <v>100</v>
      </c>
      <c r="C2888" s="22" t="n">
        <v>43014</v>
      </c>
      <c r="D2888" s="11" t="n">
        <v>0</v>
      </c>
      <c r="E2888" s="20" t="n">
        <f aca="false">SUM(B2888*D2888)</f>
        <v>0</v>
      </c>
      <c r="F2888" s="22"/>
      <c r="G2888" s="11"/>
      <c r="H2888" s="23" t="n">
        <f aca="false">SUM(B2888*G2888)</f>
        <v>0</v>
      </c>
      <c r="I2888" s="24" t="n">
        <f aca="false">SUM(H2888-E2889)</f>
        <v>-2000</v>
      </c>
      <c r="J2888" s="11" t="str">
        <f aca="false">IF(SUM(+F2888-C2888)&lt;365,"ST","LT")</f>
        <v>ST</v>
      </c>
      <c r="K2888" s="25" t="s">
        <v>51</v>
      </c>
      <c r="L2888" s="25"/>
      <c r="M2888" s="25"/>
      <c r="N2888" s="11"/>
      <c r="O2888" s="25"/>
      <c r="P2888" s="25"/>
      <c r="Q2888" s="25"/>
      <c r="R2888" s="25"/>
      <c r="S2888" s="25"/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</row>
    <row r="2889" customFormat="false" ht="15.75" hidden="false" customHeight="true" outlineLevel="0" collapsed="false">
      <c r="A2889" s="25" t="s">
        <v>81</v>
      </c>
      <c r="B2889" s="11" t="n">
        <v>200</v>
      </c>
      <c r="C2889" s="22" t="n">
        <v>30970</v>
      </c>
      <c r="D2889" s="11" t="n">
        <v>10</v>
      </c>
      <c r="E2889" s="20" t="n">
        <f aca="false">SUM(B2889*D2889)</f>
        <v>2000</v>
      </c>
      <c r="F2889" s="22"/>
      <c r="G2889" s="11"/>
      <c r="H2889" s="23" t="n">
        <f aca="false">SUM(B2889*G2889)</f>
        <v>0</v>
      </c>
      <c r="I2889" s="24" t="n">
        <f aca="false">SUM(H2889-E2890)</f>
        <v>-2000</v>
      </c>
      <c r="J2889" s="11" t="str">
        <f aca="false">IF(SUM(+F2889-C2889)&lt;365,"ST","LT")</f>
        <v>ST</v>
      </c>
      <c r="K2889" s="25"/>
      <c r="L2889" s="25"/>
      <c r="M2889" s="25"/>
      <c r="N2889" s="11"/>
      <c r="O2889" s="25"/>
      <c r="P2889" s="25"/>
      <c r="Q2889" s="25"/>
      <c r="R2889" s="25"/>
      <c r="S2889" s="25"/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</row>
    <row r="2890" customFormat="false" ht="15.75" hidden="false" customHeight="true" outlineLevel="0" collapsed="false">
      <c r="A2890" s="25" t="s">
        <v>81</v>
      </c>
      <c r="B2890" s="11" t="n">
        <v>200</v>
      </c>
      <c r="C2890" s="22" t="n">
        <v>33385</v>
      </c>
      <c r="D2890" s="11" t="n">
        <v>10</v>
      </c>
      <c r="E2890" s="20" t="n">
        <f aca="false">SUM(B2890*D2890)</f>
        <v>2000</v>
      </c>
      <c r="F2890" s="22"/>
      <c r="G2890" s="11"/>
      <c r="H2890" s="23" t="n">
        <f aca="false">SUM(B2890*G2890)</f>
        <v>0</v>
      </c>
      <c r="I2890" s="24" t="n">
        <f aca="false">SUM(H2890-E2891)</f>
        <v>0</v>
      </c>
      <c r="J2890" s="11" t="str">
        <f aca="false">IF(SUM(+F2890-C2890)&lt;365,"ST","LT")</f>
        <v>ST</v>
      </c>
      <c r="K2890" s="25"/>
      <c r="L2890" s="25"/>
      <c r="M2890" s="25"/>
      <c r="N2890" s="11"/>
      <c r="O2890" s="25"/>
      <c r="P2890" s="25"/>
      <c r="Q2890" s="25"/>
      <c r="R2890" s="25"/>
      <c r="S2890" s="25"/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</row>
    <row r="2891" customFormat="false" ht="15.75" hidden="false" customHeight="true" outlineLevel="0" collapsed="false">
      <c r="A2891" s="25" t="s">
        <v>81</v>
      </c>
      <c r="B2891" s="11" t="n">
        <v>166</v>
      </c>
      <c r="C2891" s="22" t="n">
        <v>35447</v>
      </c>
      <c r="D2891" s="11" t="n">
        <v>0</v>
      </c>
      <c r="E2891" s="20" t="n">
        <f aca="false">SUM(B2891*D2891)</f>
        <v>0</v>
      </c>
      <c r="F2891" s="22"/>
      <c r="G2891" s="11"/>
      <c r="H2891" s="23" t="n">
        <f aca="false">SUM(B2891*G2891)</f>
        <v>0</v>
      </c>
      <c r="I2891" s="24" t="n">
        <f aca="false">SUM(H2891-E2892)</f>
        <v>0</v>
      </c>
      <c r="J2891" s="11" t="str">
        <f aca="false">IF(SUM(+F2891-C2891)&lt;365,"ST","LT")</f>
        <v>ST</v>
      </c>
      <c r="K2891" s="25"/>
      <c r="L2891" s="25"/>
      <c r="M2891" s="25"/>
      <c r="N2891" s="11"/>
      <c r="O2891" s="25"/>
      <c r="P2891" s="25"/>
      <c r="Q2891" s="25"/>
      <c r="R2891" s="25"/>
      <c r="S2891" s="25"/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</row>
    <row r="2892" customFormat="false" ht="15.75" hidden="false" customHeight="true" outlineLevel="0" collapsed="false">
      <c r="A2892" s="25" t="s">
        <v>81</v>
      </c>
      <c r="B2892" s="11" t="n">
        <v>232</v>
      </c>
      <c r="C2892" s="22" t="n">
        <v>38359</v>
      </c>
      <c r="D2892" s="11" t="n">
        <v>0</v>
      </c>
      <c r="E2892" s="20" t="n">
        <f aca="false">SUM(B2892*D2892)</f>
        <v>0</v>
      </c>
      <c r="F2892" s="22"/>
      <c r="G2892" s="11"/>
      <c r="H2892" s="23" t="n">
        <f aca="false">SUM(B2892*G2892)</f>
        <v>0</v>
      </c>
      <c r="I2892" s="24" t="n">
        <f aca="false">SUM(H2892-E2893)</f>
        <v>-7973.5</v>
      </c>
      <c r="J2892" s="11" t="str">
        <f aca="false">IF(SUM(+F2892-C2892)&lt;365,"ST","LT")</f>
        <v>ST</v>
      </c>
      <c r="K2892" s="25"/>
      <c r="L2892" s="25"/>
      <c r="M2892" s="25"/>
      <c r="N2892" s="11"/>
      <c r="O2892" s="25"/>
      <c r="P2892" s="25"/>
      <c r="Q2892" s="25"/>
      <c r="R2892" s="25"/>
      <c r="S2892" s="25"/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</row>
    <row r="2893" customFormat="false" ht="15.75" hidden="false" customHeight="true" outlineLevel="0" collapsed="false">
      <c r="A2893" s="25" t="s">
        <v>82</v>
      </c>
      <c r="B2893" s="20" t="n">
        <v>25</v>
      </c>
      <c r="C2893" s="22" t="n">
        <v>41346</v>
      </c>
      <c r="D2893" s="11" t="n">
        <v>318.94</v>
      </c>
      <c r="E2893" s="20" t="n">
        <f aca="false">SUM(B2893*D2893)</f>
        <v>7973.5</v>
      </c>
      <c r="F2893" s="22" t="n">
        <v>42957</v>
      </c>
      <c r="G2893" s="11" t="n">
        <v>413.38</v>
      </c>
      <c r="H2893" s="23" t="n">
        <f aca="false">SUM(B2893*G2893)</f>
        <v>10334.5</v>
      </c>
      <c r="I2893" s="24" t="n">
        <f aca="false">SUM(H2893-E2894)</f>
        <v>316</v>
      </c>
      <c r="J2893" s="11" t="str">
        <f aca="false">IF(SUM(+F2893-C2893)&lt;365,"ST","LT")</f>
        <v>LT</v>
      </c>
      <c r="K2893" s="25"/>
      <c r="L2893" s="25"/>
      <c r="M2893" s="25"/>
      <c r="N2893" s="11"/>
      <c r="O2893" s="25"/>
      <c r="P2893" s="25"/>
      <c r="Q2893" s="25"/>
      <c r="R2893" s="25"/>
      <c r="S2893" s="25"/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</row>
    <row r="2894" customFormat="false" ht="15.75" hidden="false" customHeight="true" outlineLevel="0" collapsed="false">
      <c r="A2894" s="25" t="s">
        <v>82</v>
      </c>
      <c r="B2894" s="20" t="n">
        <v>25</v>
      </c>
      <c r="C2894" s="22" t="n">
        <v>40091</v>
      </c>
      <c r="D2894" s="11" t="n">
        <v>400.74</v>
      </c>
      <c r="E2894" s="20" t="n">
        <f aca="false">SUM(B2894*D2894)</f>
        <v>10018.5</v>
      </c>
      <c r="F2894" s="22" t="n">
        <v>42957</v>
      </c>
      <c r="G2894" s="11" t="n">
        <v>413.38</v>
      </c>
      <c r="H2894" s="23" t="n">
        <f aca="false">SUM(B2894*G2894)</f>
        <v>10334.5</v>
      </c>
      <c r="I2894" s="24" t="n">
        <f aca="false">SUM(H2894-E2895)</f>
        <v>1969.25</v>
      </c>
      <c r="J2894" s="11" t="str">
        <f aca="false">IF(SUM(+F2894-C2894)&lt;365,"ST","LT")</f>
        <v>LT</v>
      </c>
      <c r="K2894" s="25"/>
      <c r="L2894" s="25"/>
      <c r="M2894" s="25"/>
      <c r="N2894" s="11"/>
      <c r="O2894" s="25"/>
      <c r="P2894" s="25"/>
      <c r="Q2894" s="25"/>
      <c r="R2894" s="25"/>
      <c r="S2894" s="25"/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</row>
    <row r="2895" customFormat="false" ht="15.75" hidden="false" customHeight="true" outlineLevel="0" collapsed="false">
      <c r="A2895" s="25" t="s">
        <v>82</v>
      </c>
      <c r="B2895" s="11" t="n">
        <v>25</v>
      </c>
      <c r="C2895" s="22" t="n">
        <v>40103</v>
      </c>
      <c r="D2895" s="11" t="n">
        <v>334.61</v>
      </c>
      <c r="E2895" s="20" t="n">
        <f aca="false">SUM(B2895*D2895)</f>
        <v>8365.25</v>
      </c>
      <c r="F2895" s="22"/>
      <c r="G2895" s="11"/>
      <c r="H2895" s="23" t="n">
        <f aca="false">SUM(B2895*G2895)</f>
        <v>0</v>
      </c>
      <c r="I2895" s="24" t="n">
        <f aca="false">SUM(H2895-E2896)</f>
        <v>-8911.75</v>
      </c>
      <c r="J2895" s="11" t="str">
        <f aca="false">IF(SUM(+F2895-C2895)&lt;365,"ST","LT")</f>
        <v>ST</v>
      </c>
      <c r="K2895" s="25"/>
      <c r="L2895" s="25"/>
      <c r="M2895" s="25"/>
      <c r="N2895" s="11"/>
      <c r="O2895" s="25"/>
      <c r="P2895" s="25"/>
      <c r="Q2895" s="25"/>
      <c r="R2895" s="25"/>
      <c r="S2895" s="25"/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</row>
    <row r="2896" customFormat="false" ht="15.75" hidden="false" customHeight="true" outlineLevel="0" collapsed="false">
      <c r="A2896" s="25" t="s">
        <v>82</v>
      </c>
      <c r="B2896" s="11" t="n">
        <v>25</v>
      </c>
      <c r="C2896" s="22" t="n">
        <v>40947</v>
      </c>
      <c r="D2896" s="11" t="n">
        <v>356.47</v>
      </c>
      <c r="E2896" s="20" t="n">
        <f aca="false">SUM(B2896*D2896)</f>
        <v>8911.75</v>
      </c>
      <c r="F2896" s="22"/>
      <c r="G2896" s="11"/>
      <c r="H2896" s="23" t="n">
        <f aca="false">SUM(B2896*G2896)</f>
        <v>0</v>
      </c>
      <c r="I2896" s="24" t="n">
        <f aca="false">SUM(H2896-E2897)</f>
        <v>-15676.5</v>
      </c>
      <c r="J2896" s="11" t="str">
        <f aca="false">IF(SUM(+F2896-C2896)&lt;365,"ST","LT")</f>
        <v>ST</v>
      </c>
      <c r="K2896" s="25"/>
      <c r="L2896" s="25"/>
      <c r="M2896" s="25"/>
      <c r="N2896" s="11"/>
      <c r="O2896" s="25"/>
      <c r="P2896" s="25"/>
      <c r="Q2896" s="25"/>
      <c r="R2896" s="25"/>
      <c r="S2896" s="25"/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</row>
    <row r="2897" customFormat="false" ht="15.75" hidden="false" customHeight="true" outlineLevel="0" collapsed="false">
      <c r="A2897" s="25" t="s">
        <v>582</v>
      </c>
      <c r="B2897" s="11" t="n">
        <v>50</v>
      </c>
      <c r="C2897" s="22" t="n">
        <v>42816</v>
      </c>
      <c r="D2897" s="11" t="n">
        <v>313.53</v>
      </c>
      <c r="E2897" s="20" t="n">
        <f aca="false">SUM(B2897*D2897)</f>
        <v>15676.5</v>
      </c>
      <c r="F2897" s="22" t="n">
        <v>43011</v>
      </c>
      <c r="G2897" s="11" t="n">
        <v>404.44</v>
      </c>
      <c r="H2897" s="23" t="n">
        <f aca="false">SUM(B2897*G2897)</f>
        <v>20222</v>
      </c>
      <c r="I2897" s="24" t="n">
        <f aca="false">SUM(H2897-E2898)</f>
        <v>7471</v>
      </c>
      <c r="J2897" s="11" t="str">
        <f aca="false">IF(SUM(+F2897-C2897)&lt;365,"ST","LT")</f>
        <v>ST</v>
      </c>
      <c r="K2897" s="25"/>
      <c r="L2897" s="25"/>
      <c r="M2897" s="25"/>
      <c r="N2897" s="11"/>
      <c r="O2897" s="25"/>
      <c r="P2897" s="25"/>
      <c r="Q2897" s="25"/>
      <c r="R2897" s="25"/>
      <c r="S2897" s="25"/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</row>
    <row r="2898" customFormat="false" ht="15.75" hidden="false" customHeight="true" outlineLevel="0" collapsed="false">
      <c r="A2898" s="25" t="s">
        <v>85</v>
      </c>
      <c r="B2898" s="11" t="n">
        <v>50</v>
      </c>
      <c r="C2898" s="22" t="n">
        <v>40981</v>
      </c>
      <c r="D2898" s="11" t="n">
        <v>255.02</v>
      </c>
      <c r="E2898" s="20" t="n">
        <f aca="false">SUM(B2898*D2898)</f>
        <v>12751</v>
      </c>
      <c r="F2898" s="22"/>
      <c r="G2898" s="11"/>
      <c r="H2898" s="23" t="n">
        <f aca="false">SUM(B2898*G2898)</f>
        <v>0</v>
      </c>
      <c r="I2898" s="24" t="n">
        <f aca="false">SUM(H2898-E2899)</f>
        <v>0</v>
      </c>
      <c r="J2898" s="11" t="str">
        <f aca="false">IF(SUM(+F2898-C2898)&lt;365,"ST","LT")</f>
        <v>ST</v>
      </c>
      <c r="K2898" s="25"/>
      <c r="L2898" s="25"/>
      <c r="M2898" s="25"/>
      <c r="N2898" s="11"/>
      <c r="O2898" s="25"/>
      <c r="P2898" s="25"/>
      <c r="Q2898" s="25"/>
      <c r="R2898" s="25"/>
      <c r="S2898" s="25"/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</row>
    <row r="2899" customFormat="false" ht="15.75" hidden="false" customHeight="true" outlineLevel="0" collapsed="false">
      <c r="A2899" s="25" t="s">
        <v>85</v>
      </c>
      <c r="B2899" s="11" t="n">
        <v>100</v>
      </c>
      <c r="C2899" s="22" t="n">
        <v>42903</v>
      </c>
      <c r="D2899" s="11" t="n">
        <v>0</v>
      </c>
      <c r="E2899" s="20" t="n">
        <f aca="false">SUM(B2899*D2899)</f>
        <v>0</v>
      </c>
      <c r="F2899" s="22"/>
      <c r="G2899" s="11"/>
      <c r="H2899" s="23" t="n">
        <f aca="false">SUM(B2899*G2899)</f>
        <v>0</v>
      </c>
      <c r="I2899" s="24" t="n">
        <f aca="false">SUM(H2899-E2900)</f>
        <v>-17077</v>
      </c>
      <c r="J2899" s="11" t="str">
        <f aca="false">IF(SUM(+F2899-C2899)&lt;365,"ST","LT")</f>
        <v>ST</v>
      </c>
      <c r="K2899" s="25" t="s">
        <v>86</v>
      </c>
      <c r="L2899" s="25"/>
      <c r="M2899" s="25"/>
      <c r="N2899" s="11"/>
      <c r="O2899" s="25"/>
      <c r="P2899" s="25"/>
      <c r="Q2899" s="25"/>
      <c r="R2899" s="25"/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</row>
    <row r="2900" customFormat="false" ht="15.75" hidden="false" customHeight="true" outlineLevel="0" collapsed="false">
      <c r="A2900" s="25" t="s">
        <v>85</v>
      </c>
      <c r="B2900" s="11" t="n">
        <v>50</v>
      </c>
      <c r="C2900" s="22" t="n">
        <v>42991</v>
      </c>
      <c r="D2900" s="11" t="n">
        <v>341.54</v>
      </c>
      <c r="E2900" s="20" t="n">
        <f aca="false">SUM(B2900*D2900)</f>
        <v>17077</v>
      </c>
      <c r="F2900" s="22"/>
      <c r="G2900" s="11"/>
      <c r="H2900" s="23" t="n">
        <f aca="false">SUM(B2900*G2900)</f>
        <v>0</v>
      </c>
      <c r="I2900" s="24" t="n">
        <f aca="false">SUM(H2900-E2901)</f>
        <v>-13767.5</v>
      </c>
      <c r="J2900" s="11" t="str">
        <f aca="false">IF(SUM(+F2900-C2900)&lt;365,"ST","LT")</f>
        <v>ST</v>
      </c>
      <c r="K2900" s="25"/>
      <c r="L2900" s="25"/>
      <c r="M2900" s="25"/>
      <c r="N2900" s="11"/>
      <c r="O2900" s="25"/>
      <c r="P2900" s="25"/>
      <c r="Q2900" s="25"/>
      <c r="R2900" s="25"/>
      <c r="S2900" s="25"/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</row>
    <row r="2901" customFormat="false" ht="15.75" hidden="false" customHeight="true" outlineLevel="0" collapsed="false">
      <c r="A2901" s="25" t="s">
        <v>583</v>
      </c>
      <c r="B2901" s="20" t="n">
        <v>25</v>
      </c>
      <c r="C2901" s="22" t="n">
        <v>42564</v>
      </c>
      <c r="D2901" s="11" t="n">
        <v>550.7</v>
      </c>
      <c r="E2901" s="20" t="n">
        <f aca="false">SUM(B2901*D2901)</f>
        <v>13767.5</v>
      </c>
      <c r="F2901" s="22" t="n">
        <v>42975</v>
      </c>
      <c r="G2901" s="11" t="n">
        <v>948.09</v>
      </c>
      <c r="H2901" s="23" t="n">
        <f aca="false">SUM(B2901*G2901)</f>
        <v>23702.25</v>
      </c>
      <c r="I2901" s="24" t="n">
        <f aca="false">SUM(H2901-E2902)</f>
        <v>20902.25</v>
      </c>
      <c r="J2901" s="11" t="str">
        <f aca="false">IF(SUM(+F2901-C2901)&lt;365,"ST","LT")</f>
        <v>LT</v>
      </c>
      <c r="K2901" s="25"/>
      <c r="L2901" s="25"/>
      <c r="M2901" s="25"/>
      <c r="N2901" s="11"/>
      <c r="O2901" s="25"/>
      <c r="P2901" s="25"/>
      <c r="Q2901" s="25"/>
      <c r="R2901" s="25"/>
      <c r="S2901" s="25"/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</row>
    <row r="2902" customFormat="false" ht="15.75" hidden="false" customHeight="true" outlineLevel="0" collapsed="false">
      <c r="A2902" s="25" t="s">
        <v>87</v>
      </c>
      <c r="B2902" s="11" t="n">
        <v>1000</v>
      </c>
      <c r="C2902" s="22" t="n">
        <v>40316</v>
      </c>
      <c r="D2902" s="11" t="n">
        <v>2.8</v>
      </c>
      <c r="E2902" s="20" t="n">
        <f aca="false">SUM(B2902*D2902)</f>
        <v>2800</v>
      </c>
      <c r="F2902" s="22"/>
      <c r="G2902" s="11"/>
      <c r="H2902" s="23" t="n">
        <f aca="false">SUM(B2902*G2902)</f>
        <v>0</v>
      </c>
      <c r="I2902" s="24" t="n">
        <f aca="false">SUM(H2902-E2903)</f>
        <v>0</v>
      </c>
      <c r="J2902" s="11" t="str">
        <f aca="false">IF(SUM(+F2902-C2902)&lt;365,"ST","LT")</f>
        <v>ST</v>
      </c>
      <c r="K2902" s="25"/>
      <c r="L2902" s="25"/>
      <c r="M2902" s="25"/>
      <c r="N2902" s="11"/>
      <c r="O2902" s="25"/>
      <c r="P2902" s="25"/>
      <c r="Q2902" s="25"/>
      <c r="R2902" s="25"/>
      <c r="S2902" s="25"/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</row>
    <row r="2903" customFormat="false" ht="15.75" hidden="false" customHeight="true" outlineLevel="0" collapsed="false">
      <c r="A2903" s="25" t="s">
        <v>87</v>
      </c>
      <c r="B2903" s="20" t="n">
        <v>200</v>
      </c>
      <c r="C2903" s="22" t="n">
        <v>40479</v>
      </c>
      <c r="D2903" s="11" t="n">
        <v>0</v>
      </c>
      <c r="E2903" s="20" t="n">
        <f aca="false">SUM(B2903*D2903)</f>
        <v>0</v>
      </c>
      <c r="F2903" s="22"/>
      <c r="G2903" s="11"/>
      <c r="H2903" s="23" t="n">
        <f aca="false">SUM(B2903*G2903)</f>
        <v>0</v>
      </c>
      <c r="I2903" s="24" t="n">
        <f aca="false">SUM(H2903-E2904)</f>
        <v>-2918.75</v>
      </c>
      <c r="J2903" s="11" t="str">
        <f aca="false">IF(SUM(+F2903-C2903)&lt;365,"ST","LT")</f>
        <v>ST</v>
      </c>
      <c r="K2903" s="25" t="s">
        <v>88</v>
      </c>
      <c r="L2903" s="25"/>
      <c r="M2903" s="25"/>
      <c r="N2903" s="11"/>
      <c r="O2903" s="25"/>
      <c r="P2903" s="25"/>
      <c r="Q2903" s="25"/>
      <c r="R2903" s="25"/>
      <c r="S2903" s="25"/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</row>
    <row r="2904" customFormat="false" ht="15.75" hidden="false" customHeight="true" outlineLevel="0" collapsed="false">
      <c r="A2904" s="25" t="s">
        <v>92</v>
      </c>
      <c r="B2904" s="11" t="n">
        <v>5</v>
      </c>
      <c r="C2904" s="22" t="n">
        <v>40198</v>
      </c>
      <c r="D2904" s="11" t="n">
        <v>583.75</v>
      </c>
      <c r="E2904" s="20" t="n">
        <f aca="false">SUM(B2904*D2904)</f>
        <v>2918.75</v>
      </c>
      <c r="F2904" s="22"/>
      <c r="G2904" s="11"/>
      <c r="H2904" s="23" t="n">
        <f aca="false">SUM(B2904*G2904)</f>
        <v>0</v>
      </c>
      <c r="I2904" s="24" t="n">
        <f aca="false">SUM(H2904-E2905)</f>
        <v>-14100.25</v>
      </c>
      <c r="J2904" s="11" t="str">
        <f aca="false">IF(SUM(+F2904-C2904)&lt;365,"ST","LT")</f>
        <v>ST</v>
      </c>
      <c r="K2904" s="25"/>
      <c r="L2904" s="25"/>
      <c r="M2904" s="25"/>
      <c r="N2904" s="11"/>
      <c r="O2904" s="25"/>
      <c r="P2904" s="25"/>
      <c r="Q2904" s="25"/>
      <c r="R2904" s="25"/>
      <c r="S2904" s="25"/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</row>
    <row r="2905" customFormat="false" ht="15.75" hidden="false" customHeight="true" outlineLevel="0" collapsed="false">
      <c r="A2905" s="25" t="s">
        <v>92</v>
      </c>
      <c r="B2905" s="11" t="n">
        <v>25</v>
      </c>
      <c r="C2905" s="22" t="n">
        <v>40938</v>
      </c>
      <c r="D2905" s="11" t="n">
        <v>564.01</v>
      </c>
      <c r="E2905" s="20" t="n">
        <f aca="false">SUM(B2905*D2905)</f>
        <v>14100.25</v>
      </c>
      <c r="F2905" s="22"/>
      <c r="G2905" s="11"/>
      <c r="H2905" s="23" t="n">
        <f aca="false">SUM(B2905*G2905)</f>
        <v>0</v>
      </c>
      <c r="I2905" s="24" t="n">
        <f aca="false">SUM(H2905-E2906)</f>
        <v>-7483.7</v>
      </c>
      <c r="J2905" s="11" t="str">
        <f aca="false">IF(SUM(+F2905-C2905)&lt;365,"ST","LT")</f>
        <v>ST</v>
      </c>
      <c r="K2905" s="25"/>
      <c r="L2905" s="25"/>
      <c r="M2905" s="25"/>
      <c r="N2905" s="11"/>
      <c r="O2905" s="25"/>
      <c r="P2905" s="25"/>
      <c r="Q2905" s="25"/>
      <c r="R2905" s="25"/>
      <c r="S2905" s="25"/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</row>
    <row r="2906" customFormat="false" ht="15.75" hidden="false" customHeight="true" outlineLevel="0" collapsed="false">
      <c r="A2906" s="25" t="s">
        <v>92</v>
      </c>
      <c r="B2906" s="11" t="n">
        <v>10</v>
      </c>
      <c r="C2906" s="22" t="n">
        <v>41089</v>
      </c>
      <c r="D2906" s="11" t="n">
        <v>748.37</v>
      </c>
      <c r="E2906" s="20" t="n">
        <f aca="false">SUM(B2906*D2906)</f>
        <v>7483.7</v>
      </c>
      <c r="F2906" s="22"/>
      <c r="G2906" s="11"/>
      <c r="H2906" s="23" t="n">
        <f aca="false">SUM(B2906*G2906)</f>
        <v>0</v>
      </c>
      <c r="I2906" s="24" t="n">
        <f aca="false">SUM(H2906-E2907)</f>
        <v>0</v>
      </c>
      <c r="J2906" s="11" t="str">
        <f aca="false">IF(SUM(+F2906-C2906)&lt;365,"ST","LT")</f>
        <v>ST</v>
      </c>
      <c r="K2906" s="25"/>
      <c r="L2906" s="25"/>
      <c r="M2906" s="25"/>
      <c r="N2906" s="11"/>
      <c r="O2906" s="25"/>
      <c r="P2906" s="25"/>
      <c r="Q2906" s="25"/>
      <c r="R2906" s="25"/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</row>
    <row r="2907" customFormat="false" ht="15.75" hidden="false" customHeight="true" outlineLevel="0" collapsed="false">
      <c r="A2907" s="25" t="s">
        <v>92</v>
      </c>
      <c r="B2907" s="11" t="n">
        <v>60</v>
      </c>
      <c r="C2907" s="22" t="n">
        <v>41110</v>
      </c>
      <c r="D2907" s="11" t="n">
        <v>0</v>
      </c>
      <c r="E2907" s="20" t="n">
        <f aca="false">SUM(B2907*D2907)</f>
        <v>0</v>
      </c>
      <c r="F2907" s="22"/>
      <c r="G2907" s="11"/>
      <c r="H2907" s="23" t="n">
        <f aca="false">SUM(B2907*G2907)</f>
        <v>0</v>
      </c>
      <c r="I2907" s="24" t="n">
        <f aca="false">SUM(H2907-E2908)</f>
        <v>0</v>
      </c>
      <c r="J2907" s="11" t="str">
        <f aca="false">IF(SUM(+F2907-C2907)&lt;365,"ST","LT")</f>
        <v>ST</v>
      </c>
      <c r="K2907" s="25" t="s">
        <v>93</v>
      </c>
      <c r="L2907" s="25"/>
      <c r="M2907" s="25"/>
      <c r="N2907" s="11"/>
      <c r="O2907" s="25"/>
      <c r="P2907" s="25"/>
      <c r="Q2907" s="25"/>
      <c r="R2907" s="25"/>
      <c r="S2907" s="25"/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</row>
    <row r="2908" customFormat="false" ht="15.75" hidden="false" customHeight="true" outlineLevel="0" collapsed="false">
      <c r="A2908" s="25" t="s">
        <v>92</v>
      </c>
      <c r="B2908" s="11" t="n">
        <v>100</v>
      </c>
      <c r="C2908" s="22" t="n">
        <v>42573</v>
      </c>
      <c r="D2908" s="11" t="n">
        <v>0</v>
      </c>
      <c r="E2908" s="20" t="n">
        <f aca="false">SUM(B2908*D2908)</f>
        <v>0</v>
      </c>
      <c r="F2908" s="22"/>
      <c r="G2908" s="11"/>
      <c r="H2908" s="23" t="n">
        <f aca="false">SUM(B2908*G2908)</f>
        <v>0</v>
      </c>
      <c r="I2908" s="24" t="n">
        <f aca="false">SUM(H2908-E2909)</f>
        <v>0</v>
      </c>
      <c r="J2908" s="11" t="str">
        <f aca="false">IF(SUM(+F2908-C2908)&lt;365,"ST","LT")</f>
        <v>ST</v>
      </c>
      <c r="K2908" s="25" t="s">
        <v>94</v>
      </c>
      <c r="L2908" s="25"/>
      <c r="M2908" s="25"/>
      <c r="N2908" s="11"/>
      <c r="O2908" s="25"/>
      <c r="P2908" s="25"/>
      <c r="Q2908" s="25"/>
      <c r="R2908" s="25"/>
      <c r="S2908" s="25"/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</row>
    <row r="2909" customFormat="false" ht="15.75" hidden="false" customHeight="true" outlineLevel="0" collapsed="false">
      <c r="A2909" s="25" t="s">
        <v>92</v>
      </c>
      <c r="B2909" s="11" t="n">
        <v>100</v>
      </c>
      <c r="C2909" s="22" t="n">
        <v>42944</v>
      </c>
      <c r="D2909" s="11" t="n">
        <v>0</v>
      </c>
      <c r="E2909" s="20" t="n">
        <f aca="false">SUM(B2909*D2909)</f>
        <v>0</v>
      </c>
      <c r="F2909" s="22"/>
      <c r="G2909" s="11"/>
      <c r="H2909" s="23" t="n">
        <f aca="false">SUM(B2909*G2909)</f>
        <v>0</v>
      </c>
      <c r="I2909" s="24" t="n">
        <f aca="false">SUM(H2909-E2910)</f>
        <v>-29888.7</v>
      </c>
      <c r="J2909" s="11" t="str">
        <f aca="false">IF(SUM(+F2909-C2909)&lt;365,"ST","LT")</f>
        <v>ST</v>
      </c>
      <c r="K2909" s="25" t="s">
        <v>86</v>
      </c>
      <c r="L2909" s="25"/>
      <c r="M2909" s="25"/>
      <c r="N2909" s="11"/>
      <c r="O2909" s="25"/>
      <c r="P2909" s="25"/>
      <c r="Q2909" s="25"/>
      <c r="R2909" s="25"/>
      <c r="S2909" s="25"/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</row>
    <row r="2910" customFormat="false" ht="15.75" hidden="false" customHeight="true" outlineLevel="0" collapsed="false">
      <c r="A2910" s="25" t="s">
        <v>96</v>
      </c>
      <c r="B2910" s="11" t="n">
        <v>10</v>
      </c>
      <c r="C2910" s="22" t="n">
        <v>42373</v>
      </c>
      <c r="D2910" s="11" t="n">
        <v>2988.87</v>
      </c>
      <c r="E2910" s="20" t="n">
        <f aca="false">SUM(B2910*D2910)</f>
        <v>29888.7</v>
      </c>
      <c r="F2910" s="22"/>
      <c r="G2910" s="11"/>
      <c r="H2910" s="23" t="n">
        <f aca="false">SUM(B2910*G2910)</f>
        <v>0</v>
      </c>
      <c r="I2910" s="24" t="n">
        <f aca="false">SUM(H2910-E2911)</f>
        <v>-26411.4</v>
      </c>
      <c r="J2910" s="11" t="str">
        <f aca="false">IF(SUM(+F2910-C2910)&lt;365,"ST","LT")</f>
        <v>ST</v>
      </c>
      <c r="K2910" s="25"/>
      <c r="L2910" s="25"/>
      <c r="M2910" s="25"/>
      <c r="N2910" s="11"/>
      <c r="O2910" s="25"/>
      <c r="P2910" s="25"/>
      <c r="Q2910" s="25"/>
      <c r="R2910" s="25"/>
      <c r="S2910" s="25"/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</row>
    <row r="2911" customFormat="false" ht="15.75" hidden="false" customHeight="true" outlineLevel="0" collapsed="false">
      <c r="A2911" s="25" t="s">
        <v>96</v>
      </c>
      <c r="B2911" s="11" t="n">
        <v>10</v>
      </c>
      <c r="C2911" s="22" t="n">
        <v>42417</v>
      </c>
      <c r="D2911" s="11" t="n">
        <v>2641.14</v>
      </c>
      <c r="E2911" s="20" t="n">
        <f aca="false">SUM(B2911*D2911)</f>
        <v>26411.4</v>
      </c>
      <c r="F2911" s="22"/>
      <c r="G2911" s="11"/>
      <c r="H2911" s="23" t="n">
        <f aca="false">SUM(B2911*G2911)</f>
        <v>0</v>
      </c>
      <c r="I2911" s="24" t="n">
        <f aca="false">SUM(H2911-E2912)</f>
        <v>-10127.4</v>
      </c>
      <c r="J2911" s="11" t="str">
        <f aca="false">IF(SUM(+F2911-C2911)&lt;365,"ST","LT")</f>
        <v>ST</v>
      </c>
      <c r="K2911" s="25"/>
      <c r="L2911" s="25"/>
      <c r="M2911" s="25"/>
      <c r="N2911" s="11"/>
      <c r="O2911" s="25"/>
      <c r="P2911" s="25"/>
      <c r="Q2911" s="25"/>
      <c r="R2911" s="25"/>
      <c r="S2911" s="25"/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</row>
    <row r="2912" customFormat="false" ht="15.75" hidden="false" customHeight="true" outlineLevel="0" collapsed="false">
      <c r="A2912" s="25" t="s">
        <v>98</v>
      </c>
      <c r="B2912" s="11" t="n">
        <v>10</v>
      </c>
      <c r="C2912" s="22" t="n">
        <v>42773</v>
      </c>
      <c r="D2912" s="11" t="n">
        <v>1012.74</v>
      </c>
      <c r="E2912" s="20" t="n">
        <f aca="false">SUM(B2912*D2912)</f>
        <v>10127.4</v>
      </c>
      <c r="F2912" s="22"/>
      <c r="G2912" s="11"/>
      <c r="H2912" s="23" t="n">
        <f aca="false">SUM(B2912*G2912)</f>
        <v>0</v>
      </c>
      <c r="I2912" s="24" t="n">
        <f aca="false">SUM(H2912-E2913)</f>
        <v>-9314.3</v>
      </c>
      <c r="J2912" s="11" t="str">
        <f aca="false">IF(SUM(+F2912-C2912)&lt;365,"ST","LT")</f>
        <v>ST</v>
      </c>
      <c r="K2912" s="25"/>
      <c r="L2912" s="25"/>
      <c r="M2912" s="25"/>
      <c r="N2912" s="11"/>
      <c r="O2912" s="25"/>
      <c r="P2912" s="25"/>
      <c r="Q2912" s="25"/>
      <c r="R2912" s="25"/>
      <c r="S2912" s="25"/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</row>
    <row r="2913" customFormat="false" ht="15.75" hidden="false" customHeight="true" outlineLevel="0" collapsed="false">
      <c r="A2913" s="25" t="s">
        <v>98</v>
      </c>
      <c r="B2913" s="11" t="n">
        <v>10</v>
      </c>
      <c r="C2913" s="22" t="n">
        <v>42796</v>
      </c>
      <c r="D2913" s="11" t="n">
        <v>931.43</v>
      </c>
      <c r="E2913" s="20" t="n">
        <f aca="false">SUM(B2913*D2913)</f>
        <v>9314.3</v>
      </c>
      <c r="F2913" s="22"/>
      <c r="G2913" s="11"/>
      <c r="H2913" s="23" t="n">
        <f aca="false">SUM(B2913*G2913)</f>
        <v>0</v>
      </c>
      <c r="I2913" s="24" t="n">
        <f aca="false">SUM(H2913-E2914)</f>
        <v>-8795</v>
      </c>
      <c r="J2913" s="11" t="str">
        <f aca="false">IF(SUM(+F2913-C2913)&lt;365,"ST","LT")</f>
        <v>ST</v>
      </c>
      <c r="K2913" s="25"/>
      <c r="L2913" s="25"/>
      <c r="M2913" s="25"/>
      <c r="N2913" s="11"/>
      <c r="O2913" s="25"/>
      <c r="P2913" s="25"/>
      <c r="Q2913" s="25"/>
      <c r="R2913" s="25"/>
      <c r="S2913" s="25"/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</row>
    <row r="2914" customFormat="false" ht="15.75" hidden="false" customHeight="true" outlineLevel="0" collapsed="false">
      <c r="A2914" s="25" t="s">
        <v>100</v>
      </c>
      <c r="B2914" s="11" t="n">
        <v>100</v>
      </c>
      <c r="C2914" s="22" t="n">
        <v>43066</v>
      </c>
      <c r="D2914" s="11" t="n">
        <v>87.95</v>
      </c>
      <c r="E2914" s="20" t="n">
        <f aca="false">SUM(B2914*D2914)</f>
        <v>8795</v>
      </c>
      <c r="F2914" s="22"/>
      <c r="G2914" s="11"/>
      <c r="H2914" s="23" t="n">
        <f aca="false">SUM(B2914*G2914)</f>
        <v>0</v>
      </c>
      <c r="I2914" s="24" t="n">
        <f aca="false">SUM(H2914-E2915)</f>
        <v>-8125</v>
      </c>
      <c r="J2914" s="11" t="str">
        <f aca="false">IF(SUM(+F2914-C2914)&lt;365,"ST","LT")</f>
        <v>ST</v>
      </c>
      <c r="K2914" s="25"/>
      <c r="L2914" s="25"/>
      <c r="M2914" s="25"/>
      <c r="N2914" s="11"/>
      <c r="O2914" s="25"/>
      <c r="P2914" s="25"/>
      <c r="Q2914" s="25"/>
      <c r="R2914" s="25"/>
      <c r="S2914" s="25"/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</row>
    <row r="2915" customFormat="false" ht="14.25" hidden="false" customHeight="true" outlineLevel="0" collapsed="false">
      <c r="A2915" s="25" t="s">
        <v>101</v>
      </c>
      <c r="B2915" s="11" t="n">
        <v>500</v>
      </c>
      <c r="C2915" s="22" t="n">
        <v>34237</v>
      </c>
      <c r="D2915" s="11" t="n">
        <v>16.25</v>
      </c>
      <c r="E2915" s="20" t="n">
        <f aca="false">SUM(B2915*D2915)</f>
        <v>8125</v>
      </c>
      <c r="F2915" s="22"/>
      <c r="G2915" s="11"/>
      <c r="H2915" s="23" t="n">
        <f aca="false">SUM(B2915*G2915)</f>
        <v>0</v>
      </c>
      <c r="I2915" s="24" t="n">
        <f aca="false">SUM(H2915-E2916)</f>
        <v>-8289.4</v>
      </c>
      <c r="J2915" s="11" t="str">
        <f aca="false">IF(SUM(+F2915-C2915)&lt;365,"ST","LT")</f>
        <v>ST</v>
      </c>
      <c r="K2915" s="25" t="s">
        <v>36</v>
      </c>
      <c r="L2915" s="25"/>
      <c r="M2915" s="25"/>
      <c r="N2915" s="11"/>
      <c r="O2915" s="25"/>
      <c r="P2915" s="25"/>
      <c r="Q2915" s="25"/>
      <c r="R2915" s="25"/>
      <c r="S2915" s="25"/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</row>
    <row r="2916" customFormat="false" ht="14.25" hidden="false" customHeight="true" outlineLevel="0" collapsed="false">
      <c r="A2916" s="25" t="s">
        <v>102</v>
      </c>
      <c r="B2916" s="11" t="n">
        <v>20</v>
      </c>
      <c r="C2916" s="22" t="n">
        <v>37025</v>
      </c>
      <c r="D2916" s="11" t="n">
        <v>414.47</v>
      </c>
      <c r="E2916" s="20" t="n">
        <f aca="false">SUM(B2916*D2916)</f>
        <v>8289.4</v>
      </c>
      <c r="F2916" s="22"/>
      <c r="G2916" s="11"/>
      <c r="H2916" s="23" t="n">
        <f aca="false">SUM(B2916*G2916)</f>
        <v>0</v>
      </c>
      <c r="I2916" s="24" t="n">
        <f aca="false">SUM(H2916-E2917)</f>
        <v>-8354</v>
      </c>
      <c r="J2916" s="11" t="str">
        <f aca="false">IF(SUM(+F2916-C2916)&lt;365,"ST","LT")</f>
        <v>ST</v>
      </c>
      <c r="K2916" s="25" t="s">
        <v>36</v>
      </c>
      <c r="L2916" s="32" t="n">
        <v>41883</v>
      </c>
      <c r="M2916" s="25" t="s">
        <v>103</v>
      </c>
      <c r="N2916" s="11"/>
      <c r="O2916" s="25"/>
      <c r="P2916" s="25"/>
      <c r="Q2916" s="25"/>
      <c r="R2916" s="25"/>
      <c r="S2916" s="25"/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</row>
    <row r="2917" customFormat="false" ht="14.25" hidden="false" customHeight="true" outlineLevel="0" collapsed="false">
      <c r="A2917" s="25" t="s">
        <v>104</v>
      </c>
      <c r="B2917" s="11" t="n">
        <v>25</v>
      </c>
      <c r="C2917" s="22" t="n">
        <v>42370</v>
      </c>
      <c r="D2917" s="11" t="n">
        <v>334.16</v>
      </c>
      <c r="E2917" s="20" t="n">
        <f aca="false">SUM(B2917*D2917)</f>
        <v>8354</v>
      </c>
      <c r="F2917" s="22" t="n">
        <v>42893</v>
      </c>
      <c r="G2917" s="11" t="n">
        <v>530</v>
      </c>
      <c r="H2917" s="23" t="n">
        <f aca="false">SUM(B2917*G2917)</f>
        <v>13250</v>
      </c>
      <c r="I2917" s="24" t="n">
        <f aca="false">SUM(H2917-E2918)</f>
        <v>4896</v>
      </c>
      <c r="J2917" s="11" t="str">
        <f aca="false">IF(SUM(+F2917-C2917)&lt;365,"ST","LT")</f>
        <v>LT</v>
      </c>
      <c r="K2917" s="25"/>
      <c r="L2917" s="32"/>
      <c r="M2917" s="25"/>
      <c r="N2917" s="11"/>
      <c r="O2917" s="25"/>
      <c r="P2917" s="25"/>
      <c r="Q2917" s="25"/>
      <c r="R2917" s="25"/>
      <c r="S2917" s="25"/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</row>
    <row r="2918" customFormat="false" ht="14.25" hidden="false" customHeight="true" outlineLevel="0" collapsed="false">
      <c r="A2918" s="25" t="s">
        <v>104</v>
      </c>
      <c r="B2918" s="11" t="n">
        <v>25</v>
      </c>
      <c r="C2918" s="22" t="n">
        <v>42370</v>
      </c>
      <c r="D2918" s="11" t="n">
        <v>334.16</v>
      </c>
      <c r="E2918" s="20" t="n">
        <f aca="false">SUM(B2918*D2918)</f>
        <v>8354</v>
      </c>
      <c r="F2918" s="22"/>
      <c r="G2918" s="11"/>
      <c r="H2918" s="23" t="n">
        <f aca="false">SUM(B2918*G2918)</f>
        <v>0</v>
      </c>
      <c r="I2918" s="24" t="n">
        <f aca="false">SUM(H2918-E2919)</f>
        <v>-12301</v>
      </c>
      <c r="J2918" s="11" t="str">
        <f aca="false">IF(SUM(+F2918-C2918)&lt;365,"ST","LT")</f>
        <v>ST</v>
      </c>
      <c r="K2918" s="25"/>
      <c r="L2918" s="32"/>
      <c r="M2918" s="25"/>
      <c r="N2918" s="11"/>
      <c r="O2918" s="25"/>
      <c r="P2918" s="25"/>
      <c r="Q2918" s="25"/>
      <c r="R2918" s="25"/>
      <c r="S2918" s="25"/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</row>
    <row r="2919" customFormat="false" ht="14.25" hidden="false" customHeight="true" outlineLevel="0" collapsed="false">
      <c r="A2919" s="25" t="s">
        <v>567</v>
      </c>
      <c r="B2919" s="11" t="n">
        <v>100</v>
      </c>
      <c r="C2919" s="22" t="n">
        <v>42398</v>
      </c>
      <c r="D2919" s="11" t="n">
        <v>123.01</v>
      </c>
      <c r="E2919" s="20" t="n">
        <f aca="false">SUM(B2919*D2919)</f>
        <v>12301</v>
      </c>
      <c r="F2919" s="22" t="n">
        <v>42473</v>
      </c>
      <c r="G2919" s="11" t="n">
        <v>154.82</v>
      </c>
      <c r="H2919" s="23" t="n">
        <f aca="false">SUM(B2919*G2919)</f>
        <v>15482</v>
      </c>
      <c r="I2919" s="24" t="n">
        <f aca="false">SUM(H2919-E2920)</f>
        <v>760</v>
      </c>
      <c r="J2919" s="11" t="str">
        <f aca="false">IF(SUM(+F2919-C2919)&lt;365,"ST","LT")</f>
        <v>ST</v>
      </c>
      <c r="K2919" s="25"/>
      <c r="L2919" s="32"/>
      <c r="M2919" s="25"/>
      <c r="N2919" s="11"/>
      <c r="O2919" s="25"/>
      <c r="P2919" s="25"/>
      <c r="Q2919" s="25"/>
      <c r="R2919" s="25"/>
      <c r="S2919" s="25"/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</row>
    <row r="2920" customFormat="false" ht="14.25" hidden="false" customHeight="true" outlineLevel="0" collapsed="false">
      <c r="A2920" s="25" t="s">
        <v>567</v>
      </c>
      <c r="B2920" s="20" t="n">
        <v>100</v>
      </c>
      <c r="C2920" s="22" t="n">
        <v>42485</v>
      </c>
      <c r="D2920" s="11" t="n">
        <v>147.22</v>
      </c>
      <c r="E2920" s="20" t="n">
        <f aca="false">SUM(B2920*D2920)</f>
        <v>14722</v>
      </c>
      <c r="F2920" s="22"/>
      <c r="G2920" s="11"/>
      <c r="H2920" s="23" t="n">
        <f aca="false">SUM(B2920*G2920)</f>
        <v>0</v>
      </c>
      <c r="I2920" s="24" t="n">
        <f aca="false">SUM(H2920-E2921)</f>
        <v>-980</v>
      </c>
      <c r="J2920" s="11" t="str">
        <f aca="false">IF(SUM(+F2920-C2920)&lt;365,"ST","LT")</f>
        <v>ST</v>
      </c>
      <c r="K2920" s="25"/>
      <c r="L2920" s="32"/>
      <c r="M2920" s="25"/>
      <c r="N2920" s="11"/>
      <c r="O2920" s="25"/>
      <c r="P2920" s="25"/>
      <c r="Q2920" s="25"/>
      <c r="R2920" s="25"/>
      <c r="S2920" s="25"/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</row>
    <row r="2921" customFormat="false" ht="15.75" hidden="false" customHeight="true" outlineLevel="0" collapsed="false">
      <c r="A2921" s="25" t="s">
        <v>105</v>
      </c>
      <c r="B2921" s="20" t="n">
        <v>2000</v>
      </c>
      <c r="C2921" s="22" t="n">
        <v>39878</v>
      </c>
      <c r="D2921" s="11" t="n">
        <v>0.49</v>
      </c>
      <c r="E2921" s="20" t="n">
        <f aca="false">SUM(B2921*D2921)</f>
        <v>980</v>
      </c>
      <c r="F2921" s="22"/>
      <c r="G2921" s="11"/>
      <c r="H2921" s="23" t="n">
        <f aca="false">SUM(B2921*G2921)</f>
        <v>0</v>
      </c>
      <c r="I2921" s="24" t="n">
        <f aca="false">SUM(H2921-E2922)</f>
        <v>-12001.75</v>
      </c>
      <c r="J2921" s="11" t="str">
        <f aca="false">IF(SUM(+F2921-C2921)&lt;365,"ST","LT")</f>
        <v>ST</v>
      </c>
      <c r="K2921" s="25"/>
      <c r="L2921" s="25"/>
      <c r="M2921" s="25"/>
      <c r="N2921" s="11"/>
      <c r="O2921" s="25"/>
      <c r="P2921" s="25"/>
      <c r="Q2921" s="25"/>
      <c r="R2921" s="25"/>
      <c r="S2921" s="25"/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</row>
    <row r="2922" customFormat="false" ht="15.75" hidden="false" customHeight="true" outlineLevel="0" collapsed="false">
      <c r="A2922" s="25" t="s">
        <v>106</v>
      </c>
      <c r="B2922" s="20" t="n">
        <v>25</v>
      </c>
      <c r="C2922" s="22" t="n">
        <v>43116</v>
      </c>
      <c r="D2922" s="11" t="n">
        <v>480.07</v>
      </c>
      <c r="E2922" s="20" t="n">
        <f aca="false">SUM(B2922*D2922)</f>
        <v>12001.75</v>
      </c>
      <c r="F2922" s="22"/>
      <c r="G2922" s="11"/>
      <c r="H2922" s="23" t="n">
        <f aca="false">SUM(B2922*G2922)</f>
        <v>0</v>
      </c>
      <c r="I2922" s="24" t="n">
        <f aca="false">SUM(H2922-E2923)</f>
        <v>-12402</v>
      </c>
      <c r="J2922" s="11" t="str">
        <f aca="false">IF(SUM(+F2922-C2922)&lt;365,"ST","LT")</f>
        <v>ST</v>
      </c>
      <c r="K2922" s="25"/>
      <c r="L2922" s="25"/>
      <c r="M2922" s="25"/>
      <c r="N2922" s="11"/>
      <c r="O2922" s="25"/>
      <c r="P2922" s="25"/>
      <c r="Q2922" s="25"/>
      <c r="R2922" s="25"/>
      <c r="S2922" s="25"/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</row>
    <row r="2923" customFormat="false" ht="15.75" hidden="false" customHeight="true" outlineLevel="0" collapsed="false">
      <c r="A2923" s="25" t="s">
        <v>108</v>
      </c>
      <c r="B2923" s="20" t="n">
        <v>25</v>
      </c>
      <c r="C2923" s="22" t="n">
        <v>40534</v>
      </c>
      <c r="D2923" s="11" t="n">
        <v>496.08</v>
      </c>
      <c r="E2923" s="20" t="n">
        <f aca="false">SUM(B2923*D2923)</f>
        <v>12402</v>
      </c>
      <c r="F2923" s="22"/>
      <c r="G2923" s="11"/>
      <c r="H2923" s="23" t="n">
        <f aca="false">SUM(B2923*G2923)</f>
        <v>0</v>
      </c>
      <c r="I2923" s="24" t="n">
        <f aca="false">SUM(H2923-E2924)</f>
        <v>0</v>
      </c>
      <c r="J2923" s="11" t="str">
        <f aca="false">IF(SUM(+F2923-C2923)&lt;365,"ST","LT")</f>
        <v>ST</v>
      </c>
      <c r="K2923" s="25"/>
      <c r="L2923" s="25"/>
      <c r="M2923" s="25"/>
      <c r="N2923" s="11"/>
      <c r="O2923" s="25"/>
      <c r="P2923" s="25"/>
      <c r="Q2923" s="25"/>
      <c r="R2923" s="25"/>
      <c r="S2923" s="25"/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</row>
    <row r="2924" customFormat="false" ht="15.75" hidden="false" customHeight="true" outlineLevel="0" collapsed="false">
      <c r="A2924" s="25" t="s">
        <v>108</v>
      </c>
      <c r="B2924" s="20" t="n">
        <v>50</v>
      </c>
      <c r="C2924" s="22" t="n">
        <v>41164</v>
      </c>
      <c r="D2924" s="11" t="n">
        <v>0</v>
      </c>
      <c r="E2924" s="20" t="n">
        <f aca="false">SUM(B2924*D2924)</f>
        <v>0</v>
      </c>
      <c r="F2924" s="22"/>
      <c r="G2924" s="11"/>
      <c r="H2924" s="23" t="n">
        <f aca="false">SUM(B2924*G2924)</f>
        <v>0</v>
      </c>
      <c r="I2924" s="24" t="n">
        <f aca="false">SUM(H2924-E2925)</f>
        <v>-12283.5</v>
      </c>
      <c r="J2924" s="11" t="str">
        <f aca="false">IF(SUM(+F2924-C2924)&lt;365,"ST","LT")</f>
        <v>ST</v>
      </c>
      <c r="K2924" s="25" t="s">
        <v>93</v>
      </c>
      <c r="L2924" s="25"/>
      <c r="M2924" s="25"/>
      <c r="N2924" s="11"/>
      <c r="O2924" s="25"/>
      <c r="P2924" s="25"/>
      <c r="Q2924" s="25"/>
      <c r="R2924" s="25"/>
      <c r="S2924" s="25"/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</row>
    <row r="2925" customFormat="false" ht="15.75" hidden="false" customHeight="true" outlineLevel="0" collapsed="false">
      <c r="A2925" s="25" t="s">
        <v>109</v>
      </c>
      <c r="B2925" s="11" t="n">
        <v>25</v>
      </c>
      <c r="C2925" s="22" t="n">
        <v>40410</v>
      </c>
      <c r="D2925" s="11" t="n">
        <v>491.34</v>
      </c>
      <c r="E2925" s="20" t="n">
        <f aca="false">SUM(B2925*D2925)</f>
        <v>12283.5</v>
      </c>
      <c r="F2925" s="22"/>
      <c r="G2925" s="11"/>
      <c r="H2925" s="23" t="n">
        <f aca="false">SUM(B2925*G2925)</f>
        <v>0</v>
      </c>
      <c r="I2925" s="24" t="n">
        <f aca="false">SUM(H2925-E2926)</f>
        <v>0</v>
      </c>
      <c r="J2925" s="11" t="str">
        <f aca="false">IF(SUM(+F2925-C2925)&lt;365,"ST","LT")</f>
        <v>ST</v>
      </c>
      <c r="K2925" s="25"/>
      <c r="L2925" s="25"/>
      <c r="M2925" s="25"/>
      <c r="N2925" s="11"/>
      <c r="O2925" s="25"/>
      <c r="P2925" s="25"/>
      <c r="Q2925" s="25"/>
      <c r="R2925" s="25"/>
      <c r="S2925" s="25"/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</row>
    <row r="2926" customFormat="false" ht="15.75" hidden="false" customHeight="true" outlineLevel="0" collapsed="false">
      <c r="A2926" s="25" t="s">
        <v>109</v>
      </c>
      <c r="B2926" s="11" t="n">
        <v>100</v>
      </c>
      <c r="C2926" s="22" t="n">
        <v>43104</v>
      </c>
      <c r="D2926" s="11" t="n">
        <v>0</v>
      </c>
      <c r="E2926" s="20" t="n">
        <f aca="false">SUM(B2926*D2926)</f>
        <v>0</v>
      </c>
      <c r="F2926" s="22"/>
      <c r="G2926" s="11"/>
      <c r="H2926" s="23" t="n">
        <f aca="false">SUM(B2926*G2926)</f>
        <v>0</v>
      </c>
      <c r="I2926" s="24" t="n">
        <f aca="false">SUM(H2926-E2927)</f>
        <v>-2625</v>
      </c>
      <c r="J2926" s="11" t="str">
        <f aca="false">IF(SUM(+F2926-C2926)&lt;365,"ST","LT")</f>
        <v>ST</v>
      </c>
      <c r="K2926" s="25" t="s">
        <v>110</v>
      </c>
      <c r="L2926" s="25"/>
      <c r="M2926" s="25"/>
      <c r="N2926" s="11"/>
      <c r="O2926" s="25"/>
      <c r="P2926" s="25"/>
      <c r="Q2926" s="25"/>
      <c r="R2926" s="25"/>
      <c r="S2926" s="25"/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</row>
    <row r="2927" customFormat="false" ht="15.75" hidden="false" customHeight="true" outlineLevel="0" collapsed="false">
      <c r="A2927" s="25" t="s">
        <v>111</v>
      </c>
      <c r="B2927" s="11" t="n">
        <v>500</v>
      </c>
      <c r="C2927" s="22" t="n">
        <v>36567</v>
      </c>
      <c r="D2927" s="11" t="n">
        <v>5.25</v>
      </c>
      <c r="E2927" s="20" t="n">
        <f aca="false">SUM(B2927*D2927)</f>
        <v>2625</v>
      </c>
      <c r="F2927" s="22"/>
      <c r="G2927" s="11"/>
      <c r="H2927" s="23" t="n">
        <f aca="false">SUM(B2927*G2927)</f>
        <v>0</v>
      </c>
      <c r="I2927" s="24" t="n">
        <f aca="false">SUM(H2927-E2928)</f>
        <v>-10176</v>
      </c>
      <c r="J2927" s="11" t="str">
        <f aca="false">IF(SUM(+F2927-C2927)&lt;365,"ST","LT")</f>
        <v>ST</v>
      </c>
      <c r="K2927" s="25" t="s">
        <v>19</v>
      </c>
      <c r="L2927" s="25"/>
      <c r="M2927" s="25"/>
      <c r="N2927" s="11"/>
      <c r="O2927" s="25"/>
      <c r="P2927" s="25"/>
      <c r="Q2927" s="25"/>
      <c r="R2927" s="25"/>
      <c r="S2927" s="25"/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</row>
    <row r="2928" customFormat="false" ht="15.75" hidden="false" customHeight="true" outlineLevel="0" collapsed="false">
      <c r="A2928" s="25" t="s">
        <v>584</v>
      </c>
      <c r="B2928" s="11" t="n">
        <v>100</v>
      </c>
      <c r="C2928" s="22" t="n">
        <v>42061</v>
      </c>
      <c r="D2928" s="11" t="n">
        <v>101.76</v>
      </c>
      <c r="E2928" s="20" t="n">
        <f aca="false">SUM(B2928*D2928)</f>
        <v>10176</v>
      </c>
      <c r="F2928" s="22" t="n">
        <v>42859</v>
      </c>
      <c r="G2928" s="11" t="n">
        <v>110.22</v>
      </c>
      <c r="H2928" s="23" t="n">
        <f aca="false">SUM(B2928*G2928)</f>
        <v>11022</v>
      </c>
      <c r="I2928" s="24" t="n">
        <f aca="false">SUM(H2928-E2929)</f>
        <v>731</v>
      </c>
      <c r="J2928" s="11" t="str">
        <f aca="false">IF(SUM(+F2928-C2928)&lt;365,"ST","LT")</f>
        <v>LT</v>
      </c>
      <c r="K2928" s="25"/>
      <c r="L2928" s="25"/>
      <c r="M2928" s="25"/>
      <c r="N2928" s="11"/>
      <c r="O2928" s="25"/>
      <c r="P2928" s="25"/>
      <c r="Q2928" s="25"/>
      <c r="R2928" s="25"/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</row>
    <row r="2929" customFormat="false" ht="15.75" hidden="false" customHeight="true" outlineLevel="0" collapsed="false">
      <c r="A2929" s="25" t="s">
        <v>585</v>
      </c>
      <c r="B2929" s="11" t="n">
        <v>50</v>
      </c>
      <c r="C2929" s="22" t="n">
        <v>42509</v>
      </c>
      <c r="D2929" s="11" t="n">
        <v>205.82</v>
      </c>
      <c r="E2929" s="20" t="n">
        <f aca="false">SUM(B2929*D2929)</f>
        <v>10291</v>
      </c>
      <c r="F2929" s="22" t="n">
        <v>42888</v>
      </c>
      <c r="G2929" s="11" t="n">
        <v>383.45</v>
      </c>
      <c r="H2929" s="23" t="n">
        <f aca="false">SUM(B2929*G2929)</f>
        <v>19172.5</v>
      </c>
      <c r="I2929" s="24" t="n">
        <f aca="false">SUM(H2929-E2930)</f>
        <v>13808.25</v>
      </c>
      <c r="J2929" s="11" t="str">
        <f aca="false">IF(SUM(+F2929-C2929)&lt;365,"ST","LT")</f>
        <v>LT</v>
      </c>
      <c r="K2929" s="25"/>
      <c r="L2929" s="25"/>
      <c r="M2929" s="25"/>
      <c r="N2929" s="11"/>
      <c r="O2929" s="25"/>
      <c r="P2929" s="25"/>
      <c r="Q2929" s="25"/>
      <c r="R2929" s="25"/>
      <c r="S2929" s="25"/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</row>
    <row r="2930" customFormat="false" ht="15.75" hidden="false" customHeight="true" outlineLevel="0" collapsed="false">
      <c r="A2930" s="25" t="s">
        <v>117</v>
      </c>
      <c r="B2930" s="11" t="n">
        <v>25</v>
      </c>
      <c r="C2930" s="22" t="n">
        <v>42964</v>
      </c>
      <c r="D2930" s="11" t="n">
        <v>214.57</v>
      </c>
      <c r="E2930" s="20" t="n">
        <f aca="false">SUM(B2930*D2930)</f>
        <v>5364.25</v>
      </c>
      <c r="F2930" s="22"/>
      <c r="G2930" s="11"/>
      <c r="H2930" s="23" t="n">
        <f aca="false">SUM(B2930*G2930)</f>
        <v>0</v>
      </c>
      <c r="I2930" s="24" t="n">
        <f aca="false">SUM(H2930-E2931)</f>
        <v>-10254.25</v>
      </c>
      <c r="J2930" s="11" t="str">
        <f aca="false">IF(SUM(+F2930-C2930)&lt;365,"ST","LT")</f>
        <v>ST</v>
      </c>
      <c r="K2930" s="25"/>
      <c r="L2930" s="25"/>
      <c r="M2930" s="25"/>
      <c r="N2930" s="11"/>
      <c r="O2930" s="25"/>
      <c r="P2930" s="25"/>
      <c r="Q2930" s="25"/>
      <c r="R2930" s="25"/>
      <c r="S2930" s="25"/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</row>
    <row r="2931" customFormat="false" ht="15.75" hidden="false" customHeight="true" outlineLevel="0" collapsed="false">
      <c r="A2931" s="25" t="s">
        <v>586</v>
      </c>
      <c r="B2931" s="11" t="n">
        <v>25</v>
      </c>
      <c r="C2931" s="22" t="n">
        <v>42515</v>
      </c>
      <c r="D2931" s="11" t="n">
        <v>410.17</v>
      </c>
      <c r="E2931" s="20" t="n">
        <f aca="false">SUM(B2931*D2931)</f>
        <v>10254.25</v>
      </c>
      <c r="F2931" s="22" t="n">
        <v>43040</v>
      </c>
      <c r="G2931" s="11" t="n">
        <v>626.22</v>
      </c>
      <c r="H2931" s="23" t="n">
        <f aca="false">SUM(B2931*G2931)</f>
        <v>15655.5</v>
      </c>
      <c r="I2931" s="24" t="n">
        <f aca="false">SUM(H2931-E2932)</f>
        <v>7861.7</v>
      </c>
      <c r="J2931" s="11" t="str">
        <f aca="false">IF(SUM(+F2931-C2931)&lt;365,"ST","LT")</f>
        <v>LT</v>
      </c>
      <c r="K2931" s="25"/>
      <c r="L2931" s="25"/>
      <c r="M2931" s="25"/>
      <c r="N2931" s="11"/>
      <c r="O2931" s="25"/>
      <c r="P2931" s="25"/>
      <c r="Q2931" s="25"/>
      <c r="R2931" s="25"/>
      <c r="S2931" s="25"/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</row>
    <row r="2932" customFormat="false" ht="15.75" hidden="false" customHeight="true" outlineLevel="0" collapsed="false">
      <c r="A2932" s="25" t="s">
        <v>563</v>
      </c>
      <c r="B2932" s="11" t="n">
        <v>5</v>
      </c>
      <c r="C2932" s="22" t="n">
        <v>41653</v>
      </c>
      <c r="D2932" s="11" t="n">
        <v>1558.76</v>
      </c>
      <c r="E2932" s="20" t="n">
        <f aca="false">SUM(B2932*D2932)</f>
        <v>7793.8</v>
      </c>
      <c r="F2932" s="22"/>
      <c r="G2932" s="11"/>
      <c r="H2932" s="23" t="n">
        <f aca="false">SUM(B2932*G2932)</f>
        <v>0</v>
      </c>
      <c r="I2932" s="24" t="n">
        <f aca="false">SUM(H2932-E2933)</f>
        <v>-7381.75</v>
      </c>
      <c r="J2932" s="11" t="str">
        <f aca="false">IF(SUM(+F2932-C2932)&lt;365,"ST","LT")</f>
        <v>ST</v>
      </c>
      <c r="K2932" s="25" t="s">
        <v>564</v>
      </c>
      <c r="L2932" s="25"/>
      <c r="M2932" s="25"/>
      <c r="N2932" s="11"/>
      <c r="O2932" s="25"/>
      <c r="P2932" s="25"/>
      <c r="Q2932" s="25"/>
      <c r="R2932" s="25"/>
      <c r="S2932" s="25"/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</row>
    <row r="2933" customFormat="false" ht="15.75" hidden="false" customHeight="true" outlineLevel="0" collapsed="false">
      <c r="A2933" s="25" t="s">
        <v>563</v>
      </c>
      <c r="B2933" s="11" t="n">
        <v>5</v>
      </c>
      <c r="C2933" s="22" t="n">
        <v>41656</v>
      </c>
      <c r="D2933" s="11" t="n">
        <v>1476.35</v>
      </c>
      <c r="E2933" s="20" t="n">
        <f aca="false">SUM(B2933*D2933)</f>
        <v>7381.75</v>
      </c>
      <c r="F2933" s="22"/>
      <c r="G2933" s="11"/>
      <c r="H2933" s="23" t="n">
        <f aca="false">SUM(B2933*G2933)</f>
        <v>0</v>
      </c>
      <c r="I2933" s="24" t="n">
        <f aca="false">SUM(H2933-E2934)</f>
        <v>-5571.12</v>
      </c>
      <c r="J2933" s="11" t="str">
        <f aca="false">IF(SUM(+F2933-C2933)&lt;365,"ST","LT")</f>
        <v>ST</v>
      </c>
      <c r="K2933" s="25" t="s">
        <v>564</v>
      </c>
      <c r="L2933" s="25"/>
      <c r="M2933" s="25"/>
      <c r="N2933" s="11"/>
      <c r="O2933" s="25"/>
      <c r="P2933" s="25"/>
      <c r="Q2933" s="25"/>
      <c r="R2933" s="25"/>
      <c r="S2933" s="25"/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</row>
    <row r="2934" customFormat="false" ht="15.75" hidden="false" customHeight="true" outlineLevel="0" collapsed="false">
      <c r="A2934" s="25" t="s">
        <v>563</v>
      </c>
      <c r="B2934" s="11" t="n">
        <v>3</v>
      </c>
      <c r="C2934" s="22" t="n">
        <v>41939</v>
      </c>
      <c r="D2934" s="11" t="n">
        <v>1857.04</v>
      </c>
      <c r="E2934" s="20" t="n">
        <f aca="false">SUM(B2934*D2934)</f>
        <v>5571.12</v>
      </c>
      <c r="F2934" s="22"/>
      <c r="G2934" s="11"/>
      <c r="H2934" s="23" t="n">
        <f aca="false">SUM(B2934*G2934)</f>
        <v>0</v>
      </c>
      <c r="I2934" s="24" t="n">
        <f aca="false">SUM(H2934-E2935)</f>
        <v>-11637.5</v>
      </c>
      <c r="J2934" s="11" t="str">
        <f aca="false">IF(SUM(+F2934-C2934)&lt;365,"ST","LT")</f>
        <v>ST</v>
      </c>
      <c r="K2934" s="25" t="s">
        <v>564</v>
      </c>
      <c r="L2934" s="25"/>
      <c r="M2934" s="25"/>
      <c r="N2934" s="11"/>
      <c r="O2934" s="25"/>
      <c r="P2934" s="25"/>
      <c r="Q2934" s="25"/>
      <c r="R2934" s="25"/>
      <c r="S2934" s="25"/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</row>
    <row r="2935" customFormat="false" ht="15.75" hidden="false" customHeight="true" outlineLevel="0" collapsed="false">
      <c r="A2935" s="25" t="s">
        <v>118</v>
      </c>
      <c r="B2935" s="11" t="n">
        <v>50</v>
      </c>
      <c r="C2935" s="22" t="n">
        <v>40479</v>
      </c>
      <c r="D2935" s="11" t="n">
        <v>232.75</v>
      </c>
      <c r="E2935" s="20" t="n">
        <f aca="false">SUM(B2935*D2935)</f>
        <v>11637.5</v>
      </c>
      <c r="F2935" s="22"/>
      <c r="G2935" s="11"/>
      <c r="H2935" s="23" t="n">
        <f aca="false">SUM(B2935*G2935)</f>
        <v>0</v>
      </c>
      <c r="I2935" s="24" t="n">
        <f aca="false">SUM(H2935-E2936)</f>
        <v>-14651.5</v>
      </c>
      <c r="J2935" s="11" t="str">
        <f aca="false">IF(SUM(+F2935-C2935)&lt;365,"ST","LT")</f>
        <v>ST</v>
      </c>
      <c r="K2935" s="25"/>
      <c r="L2935" s="25"/>
      <c r="M2935" s="25"/>
      <c r="N2935" s="11"/>
      <c r="O2935" s="25"/>
      <c r="P2935" s="25"/>
      <c r="Q2935" s="25"/>
      <c r="R2935" s="25"/>
      <c r="S2935" s="25"/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</row>
    <row r="2936" customFormat="false" ht="15.75" hidden="false" customHeight="true" outlineLevel="0" collapsed="false">
      <c r="A2936" s="25" t="s">
        <v>118</v>
      </c>
      <c r="B2936" s="11" t="n">
        <v>50</v>
      </c>
      <c r="C2936" s="22" t="n">
        <v>42719</v>
      </c>
      <c r="D2936" s="11" t="n">
        <v>293.03</v>
      </c>
      <c r="E2936" s="20" t="n">
        <f aca="false">SUM(B2936*D2936)</f>
        <v>14651.5</v>
      </c>
      <c r="F2936" s="22"/>
      <c r="G2936" s="11"/>
      <c r="H2936" s="23" t="n">
        <f aca="false">SUM(B2936*G2936)</f>
        <v>0</v>
      </c>
      <c r="I2936" s="24" t="n">
        <f aca="false">SUM(H2936-E2937)</f>
        <v>-6738.5</v>
      </c>
      <c r="J2936" s="11" t="str">
        <f aca="false">IF(SUM(+F2936-C2936)&lt;365,"ST","LT")</f>
        <v>ST</v>
      </c>
      <c r="K2936" s="25" t="s">
        <v>119</v>
      </c>
      <c r="L2936" s="25"/>
      <c r="M2936" s="25"/>
      <c r="N2936" s="11"/>
      <c r="O2936" s="25"/>
      <c r="P2936" s="25"/>
      <c r="Q2936" s="25"/>
      <c r="R2936" s="25"/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</row>
    <row r="2937" customFormat="false" ht="15.75" hidden="false" customHeight="true" outlineLevel="0" collapsed="false">
      <c r="A2937" s="25" t="s">
        <v>587</v>
      </c>
      <c r="B2937" s="20" t="n">
        <v>25</v>
      </c>
      <c r="C2937" s="22" t="n">
        <v>42334</v>
      </c>
      <c r="D2937" s="11" t="n">
        <v>269.54</v>
      </c>
      <c r="E2937" s="20" t="n">
        <f aca="false">SUM(B2937*D2937)</f>
        <v>6738.5</v>
      </c>
      <c r="F2937" s="22" t="n">
        <v>42956</v>
      </c>
      <c r="G2937" s="11" t="n">
        <v>240.38</v>
      </c>
      <c r="H2937" s="23" t="n">
        <f aca="false">SUM(B2937*G2937)</f>
        <v>6009.5</v>
      </c>
      <c r="I2937" s="24" t="n">
        <f aca="false">SUM(H2937-E2938)</f>
        <v>-784.25</v>
      </c>
      <c r="J2937" s="11" t="str">
        <f aca="false">IF(SUM(+F2937-C2937)&lt;365,"ST","LT")</f>
        <v>LT</v>
      </c>
      <c r="K2937" s="25"/>
      <c r="L2937" s="25"/>
      <c r="M2937" s="25"/>
      <c r="N2937" s="11"/>
      <c r="O2937" s="25"/>
      <c r="P2937" s="25"/>
      <c r="Q2937" s="25"/>
      <c r="R2937" s="25"/>
      <c r="S2937" s="25"/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</row>
    <row r="2938" customFormat="false" ht="14.25" hidden="false" customHeight="true" outlineLevel="0" collapsed="false">
      <c r="A2938" s="25" t="s">
        <v>587</v>
      </c>
      <c r="B2938" s="11" t="n">
        <v>25</v>
      </c>
      <c r="C2938" s="22" t="n">
        <v>42310</v>
      </c>
      <c r="D2938" s="11" t="n">
        <v>271.75</v>
      </c>
      <c r="E2938" s="20" t="n">
        <f aca="false">SUM(B2938*D2938)</f>
        <v>6793.75</v>
      </c>
      <c r="F2938" s="22" t="n">
        <v>42956</v>
      </c>
      <c r="G2938" s="11" t="n">
        <v>240.38</v>
      </c>
      <c r="H2938" s="23" t="n">
        <f aca="false">SUM(B2938*G2938)</f>
        <v>6009.5</v>
      </c>
      <c r="I2938" s="24" t="n">
        <f aca="false">SUM(H2938-E2939)</f>
        <v>-10950</v>
      </c>
      <c r="J2938" s="11" t="str">
        <f aca="false">IF(SUM(+F2938-C2938)&lt;365,"ST","LT")</f>
        <v>LT</v>
      </c>
      <c r="K2938" s="25"/>
      <c r="L2938" s="32"/>
      <c r="M2938" s="25"/>
      <c r="N2938" s="11"/>
      <c r="O2938" s="25"/>
      <c r="P2938" s="25"/>
      <c r="Q2938" s="25"/>
      <c r="R2938" s="25"/>
      <c r="S2938" s="25"/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</row>
    <row r="2939" customFormat="false" ht="15.75" hidden="false" customHeight="true" outlineLevel="0" collapsed="false">
      <c r="A2939" s="25" t="s">
        <v>565</v>
      </c>
      <c r="B2939" s="20" t="n">
        <v>25</v>
      </c>
      <c r="C2939" s="22" t="n">
        <v>40268</v>
      </c>
      <c r="D2939" s="11" t="n">
        <v>678.38</v>
      </c>
      <c r="E2939" s="20" t="n">
        <f aca="false">SUM(B2939*D2939)</f>
        <v>16959.5</v>
      </c>
      <c r="F2939" s="22"/>
      <c r="G2939" s="11"/>
      <c r="H2939" s="23" t="n">
        <f aca="false">SUM(B2939*G2939)</f>
        <v>0</v>
      </c>
      <c r="I2939" s="24" t="n">
        <f aca="false">SUM(H2939-E2940)</f>
        <v>-20622.5</v>
      </c>
      <c r="J2939" s="11" t="str">
        <f aca="false">IF(SUM(+F2939-C2939)&lt;365,"ST","LT")</f>
        <v>ST</v>
      </c>
      <c r="K2939" s="25"/>
      <c r="L2939" s="25"/>
      <c r="M2939" s="25"/>
      <c r="N2939" s="11"/>
      <c r="O2939" s="25"/>
      <c r="P2939" s="25"/>
      <c r="Q2939" s="25"/>
      <c r="R2939" s="25"/>
      <c r="S2939" s="25"/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</row>
    <row r="2940" customFormat="false" ht="15.75" hidden="false" customHeight="true" outlineLevel="0" collapsed="false">
      <c r="A2940" s="25" t="s">
        <v>565</v>
      </c>
      <c r="B2940" s="20" t="n">
        <v>25</v>
      </c>
      <c r="C2940" s="22" t="n">
        <v>40588</v>
      </c>
      <c r="D2940" s="11" t="n">
        <v>824.9</v>
      </c>
      <c r="E2940" s="20" t="n">
        <f aca="false">SUM(B2940*D2940)</f>
        <v>20622.5</v>
      </c>
      <c r="F2940" s="22"/>
      <c r="G2940" s="11"/>
      <c r="H2940" s="23" t="n">
        <f aca="false">SUM(B2940*G2940)</f>
        <v>0</v>
      </c>
      <c r="I2940" s="24" t="n">
        <f aca="false">SUM(H2940-E2941)</f>
        <v>0</v>
      </c>
      <c r="J2940" s="11" t="str">
        <f aca="false">IF(SUM(+F2940-C2940)&lt;365,"ST","LT")</f>
        <v>ST</v>
      </c>
      <c r="K2940" s="25"/>
      <c r="L2940" s="25"/>
      <c r="M2940" s="25"/>
      <c r="N2940" s="11"/>
      <c r="O2940" s="25"/>
      <c r="P2940" s="25"/>
      <c r="Q2940" s="25"/>
      <c r="R2940" s="25"/>
      <c r="S2940" s="25"/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</row>
    <row r="2941" customFormat="false" ht="15.75" hidden="false" customHeight="true" outlineLevel="0" collapsed="false">
      <c r="A2941" s="25" t="s">
        <v>121</v>
      </c>
      <c r="B2941" s="11" t="n">
        <v>5</v>
      </c>
      <c r="C2941" s="22" t="n">
        <v>41527</v>
      </c>
      <c r="D2941" s="11" t="n">
        <v>0</v>
      </c>
      <c r="E2941" s="20" t="n">
        <f aca="false">SUM(B2941*D2941)</f>
        <v>0</v>
      </c>
      <c r="F2941" s="22"/>
      <c r="G2941" s="11"/>
      <c r="H2941" s="23" t="n">
        <f aca="false">SUM(B2941*G2941)</f>
        <v>0</v>
      </c>
      <c r="I2941" s="24" t="n">
        <f aca="false">SUM(H2941-E2942)</f>
        <v>-8534.95</v>
      </c>
      <c r="J2941" s="11" t="str">
        <f aca="false">IF(SUM(+F2941-C2941)&lt;365,"ST","LT")</f>
        <v>ST</v>
      </c>
      <c r="K2941" s="25" t="s">
        <v>68</v>
      </c>
      <c r="L2941" s="25"/>
      <c r="M2941" s="25"/>
      <c r="N2941" s="11"/>
      <c r="O2941" s="25"/>
      <c r="P2941" s="25"/>
      <c r="Q2941" s="25"/>
      <c r="R2941" s="25"/>
      <c r="S2941" s="25"/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</row>
    <row r="2942" customFormat="false" ht="15.75" hidden="false" customHeight="true" outlineLevel="0" collapsed="false">
      <c r="A2942" s="25" t="s">
        <v>121</v>
      </c>
      <c r="B2942" s="11" t="n">
        <v>5</v>
      </c>
      <c r="C2942" s="22" t="n">
        <v>42164</v>
      </c>
      <c r="D2942" s="11" t="n">
        <v>1706.99</v>
      </c>
      <c r="E2942" s="20" t="n">
        <f aca="false">SUM(B2942*D2942)</f>
        <v>8534.95</v>
      </c>
      <c r="F2942" s="22"/>
      <c r="G2942" s="11"/>
      <c r="H2942" s="23" t="n">
        <f aca="false">SUM(B2942*G2942)</f>
        <v>0</v>
      </c>
      <c r="I2942" s="24" t="n">
        <f aca="false">SUM(H2942-E2943)</f>
        <v>-8396.65</v>
      </c>
      <c r="J2942" s="11" t="str">
        <f aca="false">IF(SUM(+F2942-C2942)&lt;365,"ST","LT")</f>
        <v>ST</v>
      </c>
      <c r="K2942" s="25"/>
      <c r="L2942" s="25"/>
      <c r="M2942" s="25"/>
      <c r="N2942" s="11"/>
      <c r="O2942" s="25"/>
      <c r="P2942" s="25"/>
      <c r="Q2942" s="25"/>
      <c r="R2942" s="25"/>
      <c r="S2942" s="25"/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</row>
    <row r="2943" customFormat="false" ht="15.75" hidden="false" customHeight="true" outlineLevel="0" collapsed="false">
      <c r="A2943" s="25" t="s">
        <v>121</v>
      </c>
      <c r="B2943" s="11" t="n">
        <v>5</v>
      </c>
      <c r="C2943" s="22" t="n">
        <v>42208</v>
      </c>
      <c r="D2943" s="11" t="n">
        <v>1679.33</v>
      </c>
      <c r="E2943" s="20" t="n">
        <f aca="false">SUM(B2943*D2943)</f>
        <v>8396.65</v>
      </c>
      <c r="F2943" s="22"/>
      <c r="G2943" s="11"/>
      <c r="H2943" s="23" t="n">
        <f aca="false">SUM(B2943*G2943)</f>
        <v>0</v>
      </c>
      <c r="I2943" s="24" t="n">
        <f aca="false">SUM(H2943-E2944)</f>
        <v>-11706.2</v>
      </c>
      <c r="J2943" s="11" t="str">
        <f aca="false">IF(SUM(+F2943-C2943)&lt;365,"ST","LT")</f>
        <v>ST</v>
      </c>
      <c r="K2943" s="25"/>
      <c r="L2943" s="25"/>
      <c r="M2943" s="25"/>
      <c r="N2943" s="11"/>
      <c r="O2943" s="25"/>
      <c r="P2943" s="25"/>
      <c r="Q2943" s="25"/>
      <c r="R2943" s="25"/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</row>
    <row r="2944" customFormat="false" ht="15.75" hidden="false" customHeight="true" outlineLevel="0" collapsed="false">
      <c r="A2944" s="25" t="s">
        <v>121</v>
      </c>
      <c r="B2944" s="11" t="n">
        <v>10</v>
      </c>
      <c r="C2944" s="22" t="n">
        <v>42440</v>
      </c>
      <c r="D2944" s="11" t="n">
        <v>1170.62</v>
      </c>
      <c r="E2944" s="20" t="n">
        <f aca="false">SUM(B2944*D2944)</f>
        <v>11706.2</v>
      </c>
      <c r="F2944" s="22"/>
      <c r="G2944" s="11"/>
      <c r="H2944" s="23" t="n">
        <f aca="false">SUM(B2944*G2944)</f>
        <v>0</v>
      </c>
      <c r="I2944" s="24" t="n">
        <f aca="false">SUM(H2944-E2945)</f>
        <v>-3725.22</v>
      </c>
      <c r="J2944" s="11" t="str">
        <f aca="false">IF(SUM(+F2944-C2944)&lt;365,"ST","LT")</f>
        <v>ST</v>
      </c>
      <c r="K2944" s="25"/>
      <c r="L2944" s="25"/>
      <c r="M2944" s="25"/>
      <c r="N2944" s="11"/>
      <c r="O2944" s="25"/>
      <c r="P2944" s="25"/>
      <c r="Q2944" s="25"/>
      <c r="R2944" s="25"/>
      <c r="S2944" s="25"/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</row>
    <row r="2945" customFormat="false" ht="15.75" hidden="false" customHeight="true" outlineLevel="0" collapsed="false">
      <c r="A2945" s="25" t="s">
        <v>121</v>
      </c>
      <c r="B2945" s="11" t="n">
        <v>3</v>
      </c>
      <c r="C2945" s="22" t="n">
        <v>42796</v>
      </c>
      <c r="D2945" s="11" t="n">
        <v>1241.74</v>
      </c>
      <c r="E2945" s="20" t="n">
        <f aca="false">SUM(B2945*D2945)</f>
        <v>3725.22</v>
      </c>
      <c r="F2945" s="22"/>
      <c r="G2945" s="11"/>
      <c r="H2945" s="23" t="n">
        <f aca="false">SUM(B2945*G2945)</f>
        <v>0</v>
      </c>
      <c r="I2945" s="24" t="n">
        <f aca="false">SUM(H2945-E2946)</f>
        <v>0</v>
      </c>
      <c r="J2945" s="11" t="str">
        <f aca="false">IF(SUM(+F2945-C2945)&lt;365,"ST","LT")</f>
        <v>ST</v>
      </c>
      <c r="K2945" s="25"/>
      <c r="L2945" s="25"/>
      <c r="M2945" s="25"/>
      <c r="N2945" s="11"/>
      <c r="O2945" s="25"/>
      <c r="P2945" s="25"/>
      <c r="Q2945" s="25"/>
      <c r="R2945" s="25"/>
      <c r="S2945" s="25"/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</row>
    <row r="2946" customFormat="false" ht="15.75" hidden="false" customHeight="true" outlineLevel="0" collapsed="false">
      <c r="A2946" s="25" t="s">
        <v>121</v>
      </c>
      <c r="B2946" s="11" t="n">
        <v>7</v>
      </c>
      <c r="C2946" s="22" t="n">
        <v>42831</v>
      </c>
      <c r="D2946" s="11" t="n">
        <v>0</v>
      </c>
      <c r="E2946" s="20" t="n">
        <f aca="false">SUM(B2946*D2946)</f>
        <v>0</v>
      </c>
      <c r="F2946" s="22"/>
      <c r="G2946" s="11"/>
      <c r="H2946" s="23" t="n">
        <f aca="false">SUM(B2946*G2946)</f>
        <v>0</v>
      </c>
      <c r="I2946" s="24" t="n">
        <f aca="false">SUM(H2946-E2947)</f>
        <v>-1000</v>
      </c>
      <c r="J2946" s="11" t="str">
        <f aca="false">IF(SUM(+F2946-C2946)&lt;365,"ST","LT")</f>
        <v>ST</v>
      </c>
      <c r="K2946" s="25" t="s">
        <v>127</v>
      </c>
      <c r="L2946" s="25"/>
      <c r="M2946" s="25"/>
      <c r="N2946" s="11"/>
      <c r="O2946" s="25"/>
      <c r="P2946" s="25"/>
      <c r="Q2946" s="25"/>
      <c r="R2946" s="25"/>
      <c r="S2946" s="25"/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</row>
    <row r="2947" customFormat="false" ht="15.75" hidden="false" customHeight="true" outlineLevel="0" collapsed="false">
      <c r="A2947" s="25" t="s">
        <v>130</v>
      </c>
      <c r="B2947" s="11" t="n">
        <v>50</v>
      </c>
      <c r="C2947" s="22" t="n">
        <v>31689</v>
      </c>
      <c r="D2947" s="11" t="n">
        <v>20</v>
      </c>
      <c r="E2947" s="20" t="n">
        <f aca="false">SUM(B2947*D2947)</f>
        <v>1000</v>
      </c>
      <c r="F2947" s="22"/>
      <c r="G2947" s="11"/>
      <c r="H2947" s="23" t="n">
        <f aca="false">SUM(B2947*G2947)</f>
        <v>0</v>
      </c>
      <c r="I2947" s="24" t="n">
        <f aca="false">SUM(H2947-E2948)</f>
        <v>0</v>
      </c>
      <c r="J2947" s="11" t="str">
        <f aca="false">IF(SUM(+F2947-C2947)&lt;365,"ST","LT")</f>
        <v>ST</v>
      </c>
      <c r="K2947" s="25"/>
      <c r="L2947" s="25"/>
      <c r="M2947" s="25"/>
      <c r="N2947" s="11"/>
      <c r="O2947" s="25"/>
      <c r="P2947" s="25"/>
      <c r="Q2947" s="25"/>
      <c r="R2947" s="25"/>
      <c r="S2947" s="25"/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</row>
    <row r="2948" customFormat="false" ht="15.75" hidden="false" customHeight="true" outlineLevel="0" collapsed="false">
      <c r="A2948" s="25" t="s">
        <v>130</v>
      </c>
      <c r="B2948" s="11" t="n">
        <v>25</v>
      </c>
      <c r="C2948" s="22" t="n">
        <v>32422</v>
      </c>
      <c r="D2948" s="11" t="n">
        <v>0</v>
      </c>
      <c r="E2948" s="20" t="n">
        <f aca="false">SUM(B2948*D2948)</f>
        <v>0</v>
      </c>
      <c r="F2948" s="22"/>
      <c r="G2948" s="11"/>
      <c r="H2948" s="23" t="n">
        <f aca="false">SUM(B2948*G2948)</f>
        <v>0</v>
      </c>
      <c r="I2948" s="24" t="n">
        <f aca="false">SUM(H2948-E2949)</f>
        <v>-9170.5</v>
      </c>
      <c r="J2948" s="11" t="str">
        <f aca="false">IF(SUM(+F2948-C2948)&lt;365,"ST","LT")</f>
        <v>ST</v>
      </c>
      <c r="K2948" s="25" t="s">
        <v>68</v>
      </c>
      <c r="L2948" s="25"/>
      <c r="M2948" s="25"/>
      <c r="N2948" s="11"/>
      <c r="O2948" s="25"/>
      <c r="P2948" s="25"/>
      <c r="Q2948" s="25"/>
      <c r="R2948" s="25"/>
      <c r="S2948" s="25"/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</row>
    <row r="2949" customFormat="false" ht="15.75" hidden="false" customHeight="true" outlineLevel="0" collapsed="false">
      <c r="A2949" s="25" t="s">
        <v>588</v>
      </c>
      <c r="B2949" s="11" t="n">
        <v>50</v>
      </c>
      <c r="C2949" s="22" t="n">
        <v>42216</v>
      </c>
      <c r="D2949" s="11" t="n">
        <v>183.41</v>
      </c>
      <c r="E2949" s="20" t="n">
        <f aca="false">SUM(B2949*D2949)</f>
        <v>9170.5</v>
      </c>
      <c r="F2949" s="22" t="n">
        <v>43088</v>
      </c>
      <c r="G2949" s="11" t="n">
        <v>265.99</v>
      </c>
      <c r="H2949" s="23" t="n">
        <f aca="false">SUM(B2949*G2949)</f>
        <v>13299.5</v>
      </c>
      <c r="I2949" s="24" t="n">
        <f aca="false">SUM(H2949-E2950)</f>
        <v>5450.5</v>
      </c>
      <c r="J2949" s="11" t="str">
        <f aca="false">IF(SUM(+F2949-C2949)&lt;365,"ST","LT")</f>
        <v>LT</v>
      </c>
      <c r="K2949" s="25"/>
      <c r="L2949" s="25"/>
      <c r="M2949" s="25"/>
      <c r="N2949" s="11"/>
      <c r="O2949" s="25"/>
      <c r="P2949" s="25"/>
      <c r="Q2949" s="25"/>
      <c r="R2949" s="25"/>
      <c r="S2949" s="25"/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</row>
    <row r="2950" customFormat="false" ht="15.75" hidden="false" customHeight="true" outlineLevel="0" collapsed="false">
      <c r="A2950" s="25" t="s">
        <v>588</v>
      </c>
      <c r="B2950" s="20" t="n">
        <v>50</v>
      </c>
      <c r="C2950" s="22" t="n">
        <v>42380</v>
      </c>
      <c r="D2950" s="11" t="n">
        <v>156.98</v>
      </c>
      <c r="E2950" s="20" t="n">
        <f aca="false">SUM(B2950*D2950)</f>
        <v>7849</v>
      </c>
      <c r="F2950" s="22" t="n">
        <v>43146</v>
      </c>
      <c r="G2950" s="11" t="n">
        <v>314.62</v>
      </c>
      <c r="H2950" s="23" t="n">
        <f aca="false">SUM(B2950*G2950)</f>
        <v>15731</v>
      </c>
      <c r="I2950" s="24" t="n">
        <f aca="false">SUM(H2950-E2951)</f>
        <v>9826.5</v>
      </c>
      <c r="J2950" s="11" t="str">
        <f aca="false">IF(SUM(+F2950-C2950)&lt;365,"ST","LT")</f>
        <v>LT</v>
      </c>
      <c r="K2950" s="25"/>
      <c r="L2950" s="25"/>
      <c r="M2950" s="25"/>
      <c r="N2950" s="11"/>
      <c r="O2950" s="25"/>
      <c r="P2950" s="25"/>
      <c r="Q2950" s="25"/>
      <c r="R2950" s="25"/>
      <c r="S2950" s="25"/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</row>
    <row r="2951" customFormat="false" ht="15.75" hidden="false" customHeight="true" outlineLevel="0" collapsed="false">
      <c r="A2951" s="25" t="s">
        <v>131</v>
      </c>
      <c r="B2951" s="11" t="n">
        <v>50</v>
      </c>
      <c r="C2951" s="22" t="n">
        <v>40537</v>
      </c>
      <c r="D2951" s="11" t="n">
        <v>118.09</v>
      </c>
      <c r="E2951" s="20" t="n">
        <f aca="false">SUM(B2951*D2951)</f>
        <v>5904.5</v>
      </c>
      <c r="F2951" s="22" t="n">
        <v>42919</v>
      </c>
      <c r="G2951" s="11" t="n">
        <v>427.77</v>
      </c>
      <c r="H2951" s="23" t="n">
        <f aca="false">SUM(B2951*G2951)</f>
        <v>21388.5</v>
      </c>
      <c r="I2951" s="24" t="n">
        <f aca="false">SUM(H2951-E2952)</f>
        <v>15484</v>
      </c>
      <c r="J2951" s="11" t="str">
        <f aca="false">IF(SUM(+F2951-C2951)&lt;365,"ST","LT")</f>
        <v>LT</v>
      </c>
      <c r="K2951" s="25" t="s">
        <v>589</v>
      </c>
      <c r="L2951" s="25"/>
      <c r="M2951" s="25"/>
      <c r="N2951" s="11"/>
      <c r="O2951" s="25"/>
      <c r="P2951" s="25"/>
      <c r="Q2951" s="25"/>
      <c r="R2951" s="25"/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</row>
    <row r="2952" customFormat="false" ht="15.75" hidden="false" customHeight="true" outlineLevel="0" collapsed="false">
      <c r="A2952" s="25" t="s">
        <v>131</v>
      </c>
      <c r="B2952" s="11" t="n">
        <v>50</v>
      </c>
      <c r="C2952" s="22" t="n">
        <v>40537</v>
      </c>
      <c r="D2952" s="11" t="n">
        <v>118.09</v>
      </c>
      <c r="E2952" s="20" t="n">
        <f aca="false">SUM(B2952*D2952)</f>
        <v>5904.5</v>
      </c>
      <c r="F2952" s="22"/>
      <c r="G2952" s="11"/>
      <c r="H2952" s="23" t="n">
        <f aca="false">SUM(B2952*G2952)</f>
        <v>0</v>
      </c>
      <c r="I2952" s="24" t="n">
        <f aca="false">SUM(H2952-E2953)</f>
        <v>-14873.75</v>
      </c>
      <c r="J2952" s="11" t="str">
        <f aca="false">IF(SUM(+F2952-C2952)&lt;365,"ST","LT")</f>
        <v>ST</v>
      </c>
      <c r="K2952" s="25" t="s">
        <v>132</v>
      </c>
      <c r="L2952" s="25"/>
      <c r="M2952" s="25"/>
      <c r="N2952" s="11"/>
      <c r="O2952" s="25"/>
      <c r="P2952" s="25"/>
      <c r="Q2952" s="25"/>
      <c r="R2952" s="25"/>
      <c r="S2952" s="25"/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</row>
    <row r="2953" customFormat="false" ht="15.75" hidden="false" customHeight="true" outlineLevel="0" collapsed="false">
      <c r="A2953" s="25" t="s">
        <v>133</v>
      </c>
      <c r="B2953" s="11" t="n">
        <v>125</v>
      </c>
      <c r="C2953" s="22" t="n">
        <v>40662</v>
      </c>
      <c r="D2953" s="11" t="n">
        <v>118.99</v>
      </c>
      <c r="E2953" s="20" t="n">
        <f aca="false">SUM(B2953*D2953)</f>
        <v>14873.75</v>
      </c>
      <c r="F2953" s="22"/>
      <c r="G2953" s="11"/>
      <c r="H2953" s="23" t="n">
        <f aca="false">SUM(B2953*G2953)</f>
        <v>0</v>
      </c>
      <c r="I2953" s="24" t="n">
        <f aca="false">SUM(H2953-E2954)</f>
        <v>-9266.25</v>
      </c>
      <c r="J2953" s="11" t="str">
        <f aca="false">IF(SUM(+F2953-C2953)&lt;365,"ST","LT")</f>
        <v>ST</v>
      </c>
      <c r="K2953" s="25" t="s">
        <v>134</v>
      </c>
      <c r="L2953" s="25"/>
      <c r="M2953" s="25"/>
      <c r="N2953" s="11"/>
      <c r="O2953" s="25"/>
      <c r="P2953" s="25"/>
      <c r="Q2953" s="25"/>
      <c r="R2953" s="25"/>
      <c r="S2953" s="25"/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</row>
    <row r="2954" customFormat="false" ht="15.75" hidden="false" customHeight="true" outlineLevel="0" collapsed="false">
      <c r="A2954" s="25" t="s">
        <v>133</v>
      </c>
      <c r="B2954" s="11" t="n">
        <v>125</v>
      </c>
      <c r="C2954" s="22" t="n">
        <v>41150</v>
      </c>
      <c r="D2954" s="11" t="n">
        <v>74.13</v>
      </c>
      <c r="E2954" s="20" t="n">
        <f aca="false">SUM(B2954*D2954)</f>
        <v>9266.25</v>
      </c>
      <c r="F2954" s="22"/>
      <c r="G2954" s="11"/>
      <c r="H2954" s="23" t="n">
        <f aca="false">SUM(B2954*G2954)</f>
        <v>0</v>
      </c>
      <c r="I2954" s="24" t="n">
        <f aca="false">SUM(H2954-E2955)</f>
        <v>-8231</v>
      </c>
      <c r="J2954" s="11" t="str">
        <f aca="false">IF(SUM(+F2954-C2954)&lt;365,"ST","LT")</f>
        <v>ST</v>
      </c>
      <c r="K2954" s="25" t="s">
        <v>135</v>
      </c>
      <c r="L2954" s="25"/>
      <c r="M2954" s="25"/>
      <c r="N2954" s="11"/>
      <c r="O2954" s="25"/>
      <c r="P2954" s="25"/>
      <c r="Q2954" s="25"/>
      <c r="R2954" s="25"/>
      <c r="S2954" s="25"/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</row>
    <row r="2955" customFormat="false" ht="15.75" hidden="false" customHeight="true" outlineLevel="0" collapsed="false">
      <c r="A2955" s="25" t="s">
        <v>136</v>
      </c>
      <c r="B2955" s="11" t="n">
        <v>50</v>
      </c>
      <c r="C2955" s="22" t="n">
        <v>42703</v>
      </c>
      <c r="D2955" s="11" t="n">
        <v>164.62</v>
      </c>
      <c r="E2955" s="20" t="n">
        <f aca="false">SUM(B2955*D2955)</f>
        <v>8231</v>
      </c>
      <c r="F2955" s="22"/>
      <c r="G2955" s="11"/>
      <c r="H2955" s="23" t="n">
        <f aca="false">SUM(B2955*G2955)</f>
        <v>0</v>
      </c>
      <c r="I2955" s="24" t="n">
        <f aca="false">SUM(H2955-E2956)</f>
        <v>-5146</v>
      </c>
      <c r="J2955" s="11" t="str">
        <f aca="false">IF(SUM(+F2955-C2955)&lt;365,"ST","LT")</f>
        <v>ST</v>
      </c>
      <c r="K2955" s="25"/>
      <c r="L2955" s="25"/>
      <c r="M2955" s="25"/>
      <c r="N2955" s="11"/>
      <c r="O2955" s="25"/>
      <c r="P2955" s="25"/>
      <c r="Q2955" s="25"/>
      <c r="R2955" s="25"/>
      <c r="S2955" s="25"/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</row>
    <row r="2956" customFormat="false" ht="15.75" hidden="false" customHeight="true" outlineLevel="0" collapsed="false">
      <c r="A2956" s="25" t="s">
        <v>590</v>
      </c>
      <c r="B2956" s="11" t="n">
        <v>100</v>
      </c>
      <c r="C2956" s="22" t="n">
        <v>42467</v>
      </c>
      <c r="D2956" s="11" t="n">
        <v>51.46</v>
      </c>
      <c r="E2956" s="20" t="n">
        <f aca="false">SUM(B2956*D2956)</f>
        <v>5146</v>
      </c>
      <c r="F2956" s="22" t="n">
        <v>42485</v>
      </c>
      <c r="G2956" s="11" t="n">
        <v>58.61</v>
      </c>
      <c r="H2956" s="23" t="n">
        <f aca="false">SUM(B2956*G2956)</f>
        <v>5861</v>
      </c>
      <c r="I2956" s="24" t="n">
        <f aca="false">SUM(H2956-E2957)</f>
        <v>-2222.2</v>
      </c>
      <c r="J2956" s="11" t="str">
        <f aca="false">IF(SUM(+F2956-C2956)&lt;365,"ST","LT")</f>
        <v>ST</v>
      </c>
      <c r="K2956" s="25"/>
      <c r="L2956" s="25"/>
      <c r="M2956" s="25"/>
      <c r="N2956" s="11"/>
      <c r="O2956" s="25"/>
      <c r="P2956" s="25"/>
      <c r="Q2956" s="25"/>
      <c r="R2956" s="25"/>
      <c r="S2956" s="25"/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</row>
    <row r="2957" customFormat="false" ht="15.75" hidden="false" customHeight="true" outlineLevel="0" collapsed="false">
      <c r="A2957" s="25" t="s">
        <v>137</v>
      </c>
      <c r="B2957" s="20" t="n">
        <v>10</v>
      </c>
      <c r="C2957" s="22" t="n">
        <v>42685</v>
      </c>
      <c r="D2957" s="11" t="n">
        <v>808.32</v>
      </c>
      <c r="E2957" s="20" t="n">
        <f aca="false">SUM(B2957*D2957)</f>
        <v>8083.2</v>
      </c>
      <c r="F2957" s="22"/>
      <c r="G2957" s="11"/>
      <c r="H2957" s="23" t="n">
        <f aca="false">SUM(B2957*G2957)</f>
        <v>0</v>
      </c>
      <c r="I2957" s="24" t="n">
        <f aca="false">SUM(H2957-E2958)</f>
        <v>-13350.45</v>
      </c>
      <c r="J2957" s="11" t="str">
        <f aca="false">IF(SUM(+F2957-C2957)&lt;365,"ST","LT")</f>
        <v>ST</v>
      </c>
      <c r="K2957" s="25"/>
      <c r="L2957" s="25"/>
      <c r="M2957" s="25"/>
      <c r="N2957" s="11"/>
      <c r="O2957" s="25"/>
      <c r="P2957" s="25"/>
      <c r="Q2957" s="25"/>
      <c r="R2957" s="25"/>
      <c r="S2957" s="25"/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</row>
    <row r="2958" customFormat="false" ht="15.75" hidden="false" customHeight="true" outlineLevel="0" collapsed="false">
      <c r="A2958" s="25" t="s">
        <v>137</v>
      </c>
      <c r="B2958" s="20" t="n">
        <v>15</v>
      </c>
      <c r="C2958" s="22" t="n">
        <v>42810</v>
      </c>
      <c r="D2958" s="11" t="n">
        <v>890.03</v>
      </c>
      <c r="E2958" s="20" t="n">
        <f aca="false">SUM(B2958*D2958)</f>
        <v>13350.45</v>
      </c>
      <c r="F2958" s="22"/>
      <c r="G2958" s="11"/>
      <c r="H2958" s="23" t="n">
        <f aca="false">SUM(B2958*G2958)</f>
        <v>0</v>
      </c>
      <c r="I2958" s="24" t="n">
        <f aca="false">SUM(H2958-E2959)</f>
        <v>-11964</v>
      </c>
      <c r="J2958" s="11" t="str">
        <f aca="false">IF(SUM(+F2958-C2958)&lt;365,"ST","LT")</f>
        <v>ST</v>
      </c>
      <c r="K2958" s="25"/>
      <c r="L2958" s="25"/>
      <c r="M2958" s="25"/>
      <c r="N2958" s="11"/>
      <c r="O2958" s="25"/>
      <c r="P2958" s="25"/>
      <c r="Q2958" s="25"/>
      <c r="R2958" s="25"/>
      <c r="S2958" s="25"/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</row>
    <row r="2959" customFormat="false" ht="15.75" hidden="false" customHeight="true" outlineLevel="0" collapsed="false">
      <c r="A2959" s="25" t="s">
        <v>591</v>
      </c>
      <c r="B2959" s="20" t="n">
        <v>25</v>
      </c>
      <c r="C2959" s="22" t="n">
        <v>42835</v>
      </c>
      <c r="D2959" s="11" t="n">
        <v>478.56</v>
      </c>
      <c r="E2959" s="20" t="n">
        <f aca="false">SUM(B2959*D2959)</f>
        <v>11964</v>
      </c>
      <c r="F2959" s="22" t="n">
        <v>42894</v>
      </c>
      <c r="G2959" s="11" t="n">
        <v>527.02</v>
      </c>
      <c r="H2959" s="23" t="n">
        <f aca="false">SUM(B2959*G2959)</f>
        <v>13175.5</v>
      </c>
      <c r="I2959" s="24" t="n">
        <f aca="false">SUM(H2959-E2960)</f>
        <v>3085.5</v>
      </c>
      <c r="J2959" s="11" t="str">
        <f aca="false">IF(SUM(+F2959-C2959)&lt;365,"ST","LT")</f>
        <v>ST</v>
      </c>
      <c r="K2959" s="25"/>
      <c r="L2959" s="25"/>
      <c r="M2959" s="25"/>
      <c r="N2959" s="11"/>
      <c r="O2959" s="25"/>
      <c r="P2959" s="25"/>
      <c r="Q2959" s="25"/>
      <c r="R2959" s="25"/>
      <c r="S2959" s="25"/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</row>
    <row r="2960" customFormat="false" ht="15.75" hidden="false" customHeight="true" outlineLevel="0" collapsed="false">
      <c r="A2960" s="25" t="s">
        <v>138</v>
      </c>
      <c r="B2960" s="11" t="n">
        <v>50</v>
      </c>
      <c r="C2960" s="22" t="n">
        <v>40387</v>
      </c>
      <c r="D2960" s="11" t="n">
        <v>201.8</v>
      </c>
      <c r="E2960" s="20" t="n">
        <f aca="false">SUM(B2960*D2960)</f>
        <v>10090</v>
      </c>
      <c r="F2960" s="22"/>
      <c r="G2960" s="11"/>
      <c r="H2960" s="23" t="n">
        <f aca="false">SUM(B2960*G2960)</f>
        <v>0</v>
      </c>
      <c r="I2960" s="24" t="n">
        <f aca="false">SUM(H2960-E2961)</f>
        <v>0</v>
      </c>
      <c r="J2960" s="11" t="str">
        <f aca="false">IF(SUM(+F2960-C2960)&lt;365,"ST","LT")</f>
        <v>ST</v>
      </c>
      <c r="K2960" s="25"/>
      <c r="L2960" s="25"/>
      <c r="M2960" s="25"/>
      <c r="N2960" s="11"/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</row>
    <row r="2961" customFormat="false" ht="15.75" hidden="false" customHeight="true" outlineLevel="0" collapsed="false">
      <c r="A2961" s="25" t="s">
        <v>138</v>
      </c>
      <c r="B2961" s="11" t="n">
        <v>50</v>
      </c>
      <c r="C2961" s="22" t="n">
        <v>40438</v>
      </c>
      <c r="D2961" s="11" t="n">
        <v>0</v>
      </c>
      <c r="E2961" s="20" t="n">
        <f aca="false">SUM(B2961*D2961)</f>
        <v>0</v>
      </c>
      <c r="F2961" s="22"/>
      <c r="G2961" s="11"/>
      <c r="H2961" s="23" t="n">
        <f aca="false">SUM(B2961*G2961)</f>
        <v>0</v>
      </c>
      <c r="I2961" s="24" t="n">
        <f aca="false">SUM(H2961-E2962)</f>
        <v>-5829</v>
      </c>
      <c r="J2961" s="11" t="str">
        <f aca="false">IF(SUM(+F2961-C2961)&lt;365,"ST","LT")</f>
        <v>ST</v>
      </c>
      <c r="K2961" s="25" t="s">
        <v>93</v>
      </c>
      <c r="L2961" s="25"/>
      <c r="M2961" s="25"/>
      <c r="N2961" s="11"/>
      <c r="O2961" s="25"/>
      <c r="P2961" s="25"/>
      <c r="Q2961" s="25"/>
      <c r="R2961" s="25"/>
      <c r="S2961" s="25"/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</row>
    <row r="2962" customFormat="false" ht="15.75" hidden="false" customHeight="true" outlineLevel="0" collapsed="false">
      <c r="A2962" s="25" t="s">
        <v>138</v>
      </c>
      <c r="B2962" s="11" t="n">
        <v>50</v>
      </c>
      <c r="C2962" s="22" t="n">
        <v>41115</v>
      </c>
      <c r="D2962" s="11" t="n">
        <v>116.58</v>
      </c>
      <c r="E2962" s="20" t="n">
        <f aca="false">SUM(B2962*D2962)</f>
        <v>5829</v>
      </c>
      <c r="F2962" s="22"/>
      <c r="G2962" s="11"/>
      <c r="H2962" s="23" t="n">
        <f aca="false">SUM(B2962*G2962)</f>
        <v>0</v>
      </c>
      <c r="I2962" s="24" t="n">
        <f aca="false">SUM(H2962-E2963)</f>
        <v>-13703</v>
      </c>
      <c r="J2962" s="11" t="str">
        <f aca="false">IF(SUM(+F2962-C2962)&lt;365,"ST","LT")</f>
        <v>ST</v>
      </c>
      <c r="K2962" s="25"/>
      <c r="L2962" s="25"/>
      <c r="M2962" s="25"/>
      <c r="N2962" s="11"/>
      <c r="O2962" s="25"/>
      <c r="P2962" s="25"/>
      <c r="Q2962" s="25"/>
      <c r="R2962" s="25"/>
      <c r="S2962" s="25"/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</row>
    <row r="2963" customFormat="false" ht="15.75" hidden="false" customHeight="true" outlineLevel="0" collapsed="false">
      <c r="A2963" s="25" t="s">
        <v>138</v>
      </c>
      <c r="B2963" s="11" t="n">
        <v>50</v>
      </c>
      <c r="C2963" s="22" t="n">
        <v>42293</v>
      </c>
      <c r="D2963" s="11" t="n">
        <v>274.06</v>
      </c>
      <c r="E2963" s="20" t="n">
        <f aca="false">SUM(B2963*D2963)</f>
        <v>13703</v>
      </c>
      <c r="F2963" s="22"/>
      <c r="G2963" s="11"/>
      <c r="H2963" s="23" t="n">
        <f aca="false">SUM(B2963*G2963)</f>
        <v>0</v>
      </c>
      <c r="I2963" s="24" t="n">
        <f aca="false">SUM(H2963-E2964)</f>
        <v>-7000</v>
      </c>
      <c r="J2963" s="11" t="str">
        <f aca="false">IF(SUM(+F2963-C2963)&lt;365,"ST","LT")</f>
        <v>ST</v>
      </c>
      <c r="K2963" s="25"/>
      <c r="L2963" s="25"/>
      <c r="M2963" s="25"/>
      <c r="N2963" s="11"/>
      <c r="O2963" s="25"/>
      <c r="P2963" s="25"/>
      <c r="Q2963" s="25"/>
      <c r="R2963" s="25"/>
      <c r="S2963" s="25"/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</row>
    <row r="2964" customFormat="false" ht="15.75" hidden="false" customHeight="true" outlineLevel="0" collapsed="false">
      <c r="A2964" s="25" t="s">
        <v>140</v>
      </c>
      <c r="B2964" s="20" t="n">
        <v>7</v>
      </c>
      <c r="C2964" s="22" t="n">
        <v>42598</v>
      </c>
      <c r="D2964" s="11" t="n">
        <v>1000</v>
      </c>
      <c r="E2964" s="20" t="n">
        <f aca="false">SUM(B2964*D2964)</f>
        <v>7000</v>
      </c>
      <c r="F2964" s="22"/>
      <c r="G2964" s="11"/>
      <c r="H2964" s="23" t="n">
        <f aca="false">SUM(B2964*G2964)</f>
        <v>0</v>
      </c>
      <c r="I2964" s="24" t="n">
        <f aca="false">SUM(H2964-E2965)</f>
        <v>-8634</v>
      </c>
      <c r="J2964" s="11" t="str">
        <f aca="false">IF(SUM(+F2964-C2964)&lt;365,"ST","LT")</f>
        <v>ST</v>
      </c>
      <c r="K2964" s="25" t="s">
        <v>141</v>
      </c>
      <c r="L2964" s="25"/>
      <c r="M2964" s="25"/>
      <c r="N2964" s="11"/>
      <c r="O2964" s="25"/>
      <c r="P2964" s="25"/>
      <c r="Q2964" s="25"/>
      <c r="R2964" s="25"/>
      <c r="S2964" s="25"/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</row>
    <row r="2965" customFormat="false" ht="15.75" hidden="false" customHeight="true" outlineLevel="0" collapsed="false">
      <c r="A2965" s="25" t="s">
        <v>142</v>
      </c>
      <c r="B2965" s="20" t="n">
        <v>100</v>
      </c>
      <c r="C2965" s="22" t="n">
        <v>42884</v>
      </c>
      <c r="D2965" s="11" t="n">
        <v>86.34</v>
      </c>
      <c r="E2965" s="20" t="n">
        <f aca="false">SUM(B2965*D2965)</f>
        <v>8634</v>
      </c>
      <c r="F2965" s="22"/>
      <c r="G2965" s="11"/>
      <c r="H2965" s="23" t="n">
        <f aca="false">SUM(B2965*G2965)</f>
        <v>0</v>
      </c>
      <c r="I2965" s="24" t="n">
        <f aca="false">SUM(H2965-E2966)</f>
        <v>-10627.25</v>
      </c>
      <c r="J2965" s="11" t="str">
        <f aca="false">IF(SUM(+F2965-C2965)&lt;365,"ST","LT")</f>
        <v>ST</v>
      </c>
      <c r="K2965" s="25"/>
      <c r="L2965" s="25"/>
      <c r="M2965" s="25"/>
      <c r="N2965" s="11"/>
      <c r="O2965" s="25"/>
      <c r="P2965" s="25"/>
      <c r="Q2965" s="25"/>
      <c r="R2965" s="25"/>
      <c r="S2965" s="25"/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</row>
    <row r="2966" customFormat="false" ht="15.75" hidden="false" customHeight="true" outlineLevel="0" collapsed="false">
      <c r="A2966" s="25" t="s">
        <v>592</v>
      </c>
      <c r="B2966" s="11" t="n">
        <v>5</v>
      </c>
      <c r="C2966" s="22" t="n">
        <v>42254</v>
      </c>
      <c r="D2966" s="11" t="n">
        <v>2125.45</v>
      </c>
      <c r="E2966" s="20" t="n">
        <f aca="false">SUM(B2966*D2966)</f>
        <v>10627.25</v>
      </c>
      <c r="F2966" s="22" t="n">
        <v>43056</v>
      </c>
      <c r="G2966" s="11" t="n">
        <v>1017.36</v>
      </c>
      <c r="H2966" s="23" t="n">
        <f aca="false">SUM(B2966*G2966)</f>
        <v>5086.8</v>
      </c>
      <c r="I2966" s="24" t="n">
        <f aca="false">SUM(H2966-E2967)</f>
        <v>5086.8</v>
      </c>
      <c r="J2966" s="11" t="str">
        <f aca="false">IF(SUM(+F2966-C2966)&lt;365,"ST","LT")</f>
        <v>LT</v>
      </c>
      <c r="K2966" s="25"/>
      <c r="L2966" s="25"/>
      <c r="M2966" s="25"/>
      <c r="N2966" s="11"/>
      <c r="O2966" s="25"/>
      <c r="P2966" s="25"/>
      <c r="Q2966" s="25"/>
      <c r="R2966" s="25"/>
      <c r="S2966" s="25"/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</row>
    <row r="2967" customFormat="false" ht="15.75" hidden="false" customHeight="true" outlineLevel="0" collapsed="false">
      <c r="A2967" s="25" t="s">
        <v>592</v>
      </c>
      <c r="B2967" s="20" t="n">
        <v>5</v>
      </c>
      <c r="C2967" s="22" t="n">
        <v>42277</v>
      </c>
      <c r="D2967" s="11" t="n">
        <v>0</v>
      </c>
      <c r="E2967" s="20" t="n">
        <f aca="false">SUM(B2967*D2967)</f>
        <v>0</v>
      </c>
      <c r="F2967" s="22" t="n">
        <v>43056</v>
      </c>
      <c r="G2967" s="11" t="n">
        <v>1017.36</v>
      </c>
      <c r="H2967" s="23" t="n">
        <f aca="false">SUM(B2967*G2967)</f>
        <v>5086.8</v>
      </c>
      <c r="I2967" s="24" t="n">
        <f aca="false">SUM(H2967-E2968)</f>
        <v>-4345.65</v>
      </c>
      <c r="J2967" s="11" t="str">
        <f aca="false">IF(SUM(+F2967-C2967)&lt;365,"ST","LT")</f>
        <v>LT</v>
      </c>
      <c r="K2967" s="25" t="s">
        <v>94</v>
      </c>
      <c r="L2967" s="25"/>
      <c r="M2967" s="25"/>
      <c r="N2967" s="11"/>
      <c r="O2967" s="25"/>
      <c r="P2967" s="25"/>
      <c r="Q2967" s="25"/>
      <c r="R2967" s="25"/>
      <c r="S2967" s="25"/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</row>
    <row r="2968" customFormat="false" ht="15.75" hidden="false" customHeight="true" outlineLevel="0" collapsed="false">
      <c r="A2968" s="25" t="s">
        <v>592</v>
      </c>
      <c r="B2968" s="20" t="n">
        <v>15</v>
      </c>
      <c r="C2968" s="22" t="n">
        <v>42818</v>
      </c>
      <c r="D2968" s="11" t="n">
        <v>628.83</v>
      </c>
      <c r="E2968" s="20" t="n">
        <f aca="false">SUM(B2968*D2968)</f>
        <v>9432.45</v>
      </c>
      <c r="F2968" s="22" t="n">
        <v>43056</v>
      </c>
      <c r="G2968" s="11" t="n">
        <v>1017.36</v>
      </c>
      <c r="H2968" s="23" t="n">
        <f aca="false">SUM(B2968*G2968)</f>
        <v>15260.4</v>
      </c>
      <c r="I2968" s="24" t="n">
        <f aca="false">SUM(H2968-E2969)</f>
        <v>7932.65</v>
      </c>
      <c r="J2968" s="11" t="str">
        <f aca="false">IF(SUM(+F2968-C2968)&lt;365,"ST","LT")</f>
        <v>ST</v>
      </c>
      <c r="K2968" s="25"/>
      <c r="L2968" s="25"/>
      <c r="M2968" s="25"/>
      <c r="N2968" s="11"/>
      <c r="O2968" s="25"/>
      <c r="P2968" s="25"/>
      <c r="Q2968" s="25"/>
      <c r="R2968" s="25"/>
      <c r="S2968" s="25"/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</row>
    <row r="2969" customFormat="false" ht="15.75" hidden="false" customHeight="true" outlineLevel="0" collapsed="false">
      <c r="A2969" s="25" t="s">
        <v>144</v>
      </c>
      <c r="B2969" s="20" t="n">
        <v>25</v>
      </c>
      <c r="C2969" s="22" t="n">
        <v>40410</v>
      </c>
      <c r="D2969" s="11" t="n">
        <v>293.11</v>
      </c>
      <c r="E2969" s="20" t="n">
        <f aca="false">SUM(B2969*D2969)</f>
        <v>7327.75</v>
      </c>
      <c r="F2969" s="22"/>
      <c r="G2969" s="11"/>
      <c r="H2969" s="23" t="n">
        <f aca="false">SUM(B2969*G2969)</f>
        <v>0</v>
      </c>
      <c r="I2969" s="24" t="n">
        <f aca="false">SUM(H2969-E2970)</f>
        <v>-7254</v>
      </c>
      <c r="J2969" s="11" t="str">
        <f aca="false">IF(SUM(+F2969-C2969)&lt;365,"ST","LT")</f>
        <v>ST</v>
      </c>
      <c r="K2969" s="25"/>
      <c r="L2969" s="25"/>
      <c r="M2969" s="25"/>
      <c r="N2969" s="11"/>
      <c r="O2969" s="25"/>
      <c r="P2969" s="25"/>
      <c r="Q2969" s="25"/>
      <c r="R2969" s="25"/>
      <c r="S2969" s="25"/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</row>
    <row r="2970" customFormat="false" ht="15.75" hidden="false" customHeight="true" outlineLevel="0" collapsed="false">
      <c r="A2970" s="25" t="s">
        <v>144</v>
      </c>
      <c r="B2970" s="20" t="n">
        <v>75</v>
      </c>
      <c r="C2970" s="22" t="n">
        <v>43209</v>
      </c>
      <c r="D2970" s="11" t="n">
        <v>96.72</v>
      </c>
      <c r="E2970" s="20" t="n">
        <f aca="false">SUM(B2970*D2970)</f>
        <v>7254</v>
      </c>
      <c r="F2970" s="22"/>
      <c r="G2970" s="11"/>
      <c r="H2970" s="23" t="n">
        <f aca="false">SUM(B2970*G2970)</f>
        <v>0</v>
      </c>
      <c r="I2970" s="24" t="n">
        <f aca="false">SUM(H2970-E2971)</f>
        <v>-14712.95</v>
      </c>
      <c r="J2970" s="11" t="str">
        <f aca="false">IF(SUM(+F2970-C2970)&lt;365,"ST","LT")</f>
        <v>ST</v>
      </c>
      <c r="K2970" s="25"/>
      <c r="L2970" s="25"/>
      <c r="M2970" s="25"/>
      <c r="N2970" s="11"/>
      <c r="O2970" s="25"/>
      <c r="P2970" s="25"/>
      <c r="Q2970" s="25"/>
      <c r="R2970" s="25"/>
      <c r="S2970" s="25"/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</row>
    <row r="2971" customFormat="false" ht="15.75" hidden="false" customHeight="true" outlineLevel="0" collapsed="false">
      <c r="A2971" s="25" t="s">
        <v>146</v>
      </c>
      <c r="B2971" s="11" t="n">
        <v>5</v>
      </c>
      <c r="C2971" s="22" t="n">
        <v>42503</v>
      </c>
      <c r="D2971" s="11" t="n">
        <v>2942.59</v>
      </c>
      <c r="E2971" s="20" t="n">
        <f aca="false">SUM(B2971*D2971)</f>
        <v>14712.95</v>
      </c>
      <c r="F2971" s="22"/>
      <c r="G2971" s="11"/>
      <c r="H2971" s="23" t="n">
        <f aca="false">SUM(B2971*G2971)</f>
        <v>0</v>
      </c>
      <c r="I2971" s="24" t="n">
        <f aca="false">SUM(H2971-E2972)</f>
        <v>-10714.75</v>
      </c>
      <c r="J2971" s="11" t="str">
        <f aca="false">IF(SUM(+F2971-C2971)&lt;365,"ST","LT")</f>
        <v>ST</v>
      </c>
      <c r="K2971" s="25"/>
      <c r="L2971" s="25"/>
      <c r="M2971" s="25"/>
      <c r="N2971" s="11"/>
      <c r="O2971" s="25"/>
      <c r="P2971" s="25"/>
      <c r="Q2971" s="25"/>
      <c r="R2971" s="25"/>
      <c r="S2971" s="25"/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</row>
    <row r="2972" customFormat="false" ht="15.75" hidden="false" customHeight="true" outlineLevel="0" collapsed="false">
      <c r="A2972" s="25" t="s">
        <v>146</v>
      </c>
      <c r="B2972" s="11" t="n">
        <v>5</v>
      </c>
      <c r="C2972" s="22" t="n">
        <v>42955</v>
      </c>
      <c r="D2972" s="11" t="n">
        <v>2142.95</v>
      </c>
      <c r="E2972" s="20" t="n">
        <f aca="false">SUM(B2972*D2972)</f>
        <v>10714.75</v>
      </c>
      <c r="F2972" s="22"/>
      <c r="G2972" s="11"/>
      <c r="H2972" s="23" t="n">
        <f aca="false">SUM(B2972*G2972)</f>
        <v>0</v>
      </c>
      <c r="I2972" s="24" t="n">
        <f aca="false">SUM(H2972-E2973)</f>
        <v>-8365.5</v>
      </c>
      <c r="J2972" s="11" t="str">
        <f aca="false">IF(SUM(+F2972-C2972)&lt;365,"ST","LT")</f>
        <v>ST</v>
      </c>
      <c r="K2972" s="25"/>
      <c r="L2972" s="25"/>
      <c r="M2972" s="25"/>
      <c r="N2972" s="11"/>
      <c r="O2972" s="25"/>
      <c r="P2972" s="25"/>
      <c r="Q2972" s="25"/>
      <c r="R2972" s="25"/>
      <c r="S2972" s="25"/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</row>
    <row r="2973" customFormat="false" ht="15.75" hidden="false" customHeight="true" outlineLevel="0" collapsed="false">
      <c r="A2973" s="25" t="s">
        <v>147</v>
      </c>
      <c r="B2973" s="11" t="n">
        <v>50</v>
      </c>
      <c r="C2973" s="22" t="n">
        <v>40537</v>
      </c>
      <c r="D2973" s="11" t="n">
        <v>167.31</v>
      </c>
      <c r="E2973" s="20" t="n">
        <f aca="false">SUM(B2973*D2973)</f>
        <v>8365.5</v>
      </c>
      <c r="F2973" s="22"/>
      <c r="G2973" s="11"/>
      <c r="H2973" s="23" t="n">
        <f aca="false">SUM(B2973*G2973)</f>
        <v>0</v>
      </c>
      <c r="I2973" s="24" t="n">
        <f aca="false">SUM(H2973-E2974)</f>
        <v>-7273.5</v>
      </c>
      <c r="J2973" s="11" t="str">
        <f aca="false">IF(SUM(+F2973-C2973)&lt;365,"ST","LT")</f>
        <v>ST</v>
      </c>
      <c r="K2973" s="25" t="s">
        <v>148</v>
      </c>
      <c r="L2973" s="25" t="s">
        <v>149</v>
      </c>
      <c r="M2973" s="25"/>
      <c r="N2973" s="11"/>
      <c r="O2973" s="25"/>
      <c r="P2973" s="25"/>
      <c r="Q2973" s="25"/>
      <c r="R2973" s="25"/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</row>
    <row r="2974" customFormat="false" ht="15.75" hidden="false" customHeight="true" outlineLevel="0" collapsed="false">
      <c r="A2974" s="25" t="s">
        <v>147</v>
      </c>
      <c r="B2974" s="20" t="n">
        <v>50</v>
      </c>
      <c r="C2974" s="22" t="n">
        <v>42285</v>
      </c>
      <c r="D2974" s="11" t="n">
        <v>145.47</v>
      </c>
      <c r="E2974" s="20" t="n">
        <f aca="false">SUM(B2974*D2974)</f>
        <v>7273.5</v>
      </c>
      <c r="F2974" s="22"/>
      <c r="G2974" s="11"/>
      <c r="H2974" s="23" t="n">
        <f aca="false">SUM(B2974*G2974)</f>
        <v>0</v>
      </c>
      <c r="I2974" s="24" t="n">
        <f aca="false">SUM(H2974-E2975)</f>
        <v>-14407</v>
      </c>
      <c r="J2974" s="11" t="str">
        <f aca="false">IF(SUM(+F2974-C2974)&lt;365,"ST","LT")</f>
        <v>ST</v>
      </c>
      <c r="K2974" s="25"/>
      <c r="L2974" s="25"/>
      <c r="M2974" s="25"/>
      <c r="N2974" s="11"/>
      <c r="O2974" s="25"/>
      <c r="P2974" s="25"/>
      <c r="Q2974" s="25"/>
      <c r="R2974" s="25"/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</row>
    <row r="2975" customFormat="false" ht="15.75" hidden="false" customHeight="true" outlineLevel="0" collapsed="false">
      <c r="A2975" s="25" t="s">
        <v>150</v>
      </c>
      <c r="B2975" s="20" t="n">
        <v>50</v>
      </c>
      <c r="C2975" s="22" t="n">
        <v>43070</v>
      </c>
      <c r="D2975" s="11" t="n">
        <v>288.14</v>
      </c>
      <c r="E2975" s="20" t="n">
        <f aca="false">SUM(B2975*D2975)</f>
        <v>14407</v>
      </c>
      <c r="F2975" s="22"/>
      <c r="G2975" s="11"/>
      <c r="H2975" s="23" t="n">
        <f aca="false">SUM(B2975*G2975)</f>
        <v>0</v>
      </c>
      <c r="I2975" s="24" t="n">
        <f aca="false">SUM(H2975-E2976)</f>
        <v>-10570</v>
      </c>
      <c r="J2975" s="11" t="str">
        <f aca="false">IF(SUM(+F2975-C2975)&lt;365,"ST","LT")</f>
        <v>ST</v>
      </c>
      <c r="K2975" s="25"/>
      <c r="L2975" s="25"/>
      <c r="M2975" s="25"/>
      <c r="N2975" s="11"/>
      <c r="O2975" s="25"/>
      <c r="P2975" s="25"/>
      <c r="Q2975" s="25"/>
      <c r="R2975" s="25"/>
      <c r="S2975" s="25"/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</row>
    <row r="2976" customFormat="false" ht="15.75" hidden="false" customHeight="true" outlineLevel="0" collapsed="false">
      <c r="A2976" s="25" t="s">
        <v>151</v>
      </c>
      <c r="B2976" s="11" t="n">
        <v>50</v>
      </c>
      <c r="C2976" s="22" t="n">
        <v>40382</v>
      </c>
      <c r="D2976" s="11" t="n">
        <v>211.4</v>
      </c>
      <c r="E2976" s="20" t="n">
        <f aca="false">SUM(B2976*D2976)</f>
        <v>10570</v>
      </c>
      <c r="F2976" s="22"/>
      <c r="G2976" s="11"/>
      <c r="H2976" s="23" t="n">
        <f aca="false">SUM(B2976*G2976)</f>
        <v>0</v>
      </c>
      <c r="I2976" s="24" t="n">
        <f aca="false">SUM(H2976-E2977)</f>
        <v>-4542.6</v>
      </c>
      <c r="J2976" s="11" t="str">
        <f aca="false">IF(SUM(+F2976-C2976)&lt;365,"ST","LT")</f>
        <v>ST</v>
      </c>
      <c r="K2976" s="25"/>
      <c r="L2976" s="25"/>
      <c r="M2976" s="25"/>
      <c r="N2976" s="11"/>
      <c r="O2976" s="25"/>
      <c r="P2976" s="25"/>
      <c r="Q2976" s="25"/>
      <c r="R2976" s="25"/>
      <c r="S2976" s="25"/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</row>
    <row r="2977" customFormat="false" ht="15.75" hidden="false" customHeight="true" outlineLevel="0" collapsed="false">
      <c r="A2977" s="25" t="s">
        <v>152</v>
      </c>
      <c r="B2977" s="11" t="n">
        <v>10</v>
      </c>
      <c r="C2977" s="22" t="n">
        <v>40641</v>
      </c>
      <c r="D2977" s="11" t="n">
        <v>454.26</v>
      </c>
      <c r="E2977" s="20" t="n">
        <f aca="false">SUM(B2977*D2977)</f>
        <v>4542.6</v>
      </c>
      <c r="F2977" s="22"/>
      <c r="G2977" s="11"/>
      <c r="H2977" s="23" t="n">
        <f aca="false">SUM(B2977*G2977)</f>
        <v>0</v>
      </c>
      <c r="I2977" s="24" t="n">
        <f aca="false">SUM(H2977-E2978)</f>
        <v>-2266.5</v>
      </c>
      <c r="J2977" s="11" t="str">
        <f aca="false">IF(SUM(+F2977-C2977)&lt;365,"ST","LT")</f>
        <v>ST</v>
      </c>
      <c r="K2977" s="25"/>
      <c r="L2977" s="25"/>
      <c r="M2977" s="25"/>
      <c r="N2977" s="11"/>
      <c r="O2977" s="25"/>
      <c r="P2977" s="25"/>
      <c r="Q2977" s="25"/>
      <c r="R2977" s="25"/>
      <c r="S2977" s="25"/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</row>
    <row r="2978" customFormat="false" ht="15.75" hidden="false" customHeight="true" outlineLevel="0" collapsed="false">
      <c r="A2978" s="25" t="s">
        <v>152</v>
      </c>
      <c r="B2978" s="11" t="n">
        <v>15</v>
      </c>
      <c r="C2978" s="22" t="n">
        <v>41256</v>
      </c>
      <c r="D2978" s="11" t="n">
        <v>151.1</v>
      </c>
      <c r="E2978" s="20" t="n">
        <f aca="false">SUM(B2978*D2978)</f>
        <v>2266.5</v>
      </c>
      <c r="F2978" s="22"/>
      <c r="G2978" s="11"/>
      <c r="H2978" s="23" t="n">
        <f aca="false">SUM(B2978*G2978)</f>
        <v>0</v>
      </c>
      <c r="I2978" s="24" t="n">
        <f aca="false">SUM(H2978-E2979)</f>
        <v>-1989.75</v>
      </c>
      <c r="J2978" s="11" t="str">
        <f aca="false">IF(SUM(+F2978-C2978)&lt;365,"ST","LT")</f>
        <v>ST</v>
      </c>
      <c r="K2978" s="25"/>
      <c r="L2978" s="25"/>
      <c r="M2978" s="25"/>
      <c r="N2978" s="11"/>
      <c r="O2978" s="25"/>
      <c r="P2978" s="25"/>
      <c r="Q2978" s="25"/>
      <c r="R2978" s="25"/>
      <c r="S2978" s="25"/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</row>
    <row r="2979" customFormat="false" ht="15.75" hidden="false" customHeight="true" outlineLevel="0" collapsed="false">
      <c r="A2979" s="25" t="s">
        <v>152</v>
      </c>
      <c r="B2979" s="20" t="n">
        <v>175</v>
      </c>
      <c r="C2979" s="22" t="n">
        <v>42261</v>
      </c>
      <c r="D2979" s="11" t="n">
        <v>11.37</v>
      </c>
      <c r="E2979" s="20" t="n">
        <f aca="false">SUM(B2979*D2979)</f>
        <v>1989.75</v>
      </c>
      <c r="F2979" s="22"/>
      <c r="G2979" s="11"/>
      <c r="H2979" s="23" t="n">
        <f aca="false">SUM(B2979*G2979)</f>
        <v>0</v>
      </c>
      <c r="I2979" s="24" t="n">
        <f aca="false">SUM(H2979-E2980)</f>
        <v>-3882</v>
      </c>
      <c r="J2979" s="11" t="str">
        <f aca="false">IF(SUM(+F2979-C2979)&lt;365,"ST","LT")</f>
        <v>ST</v>
      </c>
      <c r="K2979" s="25"/>
      <c r="L2979" s="25"/>
      <c r="M2979" s="25"/>
      <c r="N2979" s="11"/>
      <c r="O2979" s="25"/>
      <c r="P2979" s="25"/>
      <c r="Q2979" s="25"/>
      <c r="R2979" s="25"/>
      <c r="S2979" s="25"/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</row>
    <row r="2980" customFormat="false" ht="15.75" hidden="false" customHeight="true" outlineLevel="0" collapsed="false">
      <c r="A2980" s="25" t="s">
        <v>155</v>
      </c>
      <c r="B2980" s="20" t="n">
        <v>50</v>
      </c>
      <c r="C2980" s="22" t="n">
        <v>40120</v>
      </c>
      <c r="D2980" s="11" t="n">
        <v>77.64</v>
      </c>
      <c r="E2980" s="20" t="n">
        <f aca="false">SUM(B2980*D2980)</f>
        <v>3882</v>
      </c>
      <c r="F2980" s="22"/>
      <c r="G2980" s="11"/>
      <c r="H2980" s="23" t="n">
        <f aca="false">SUM(B2980*G2980)</f>
        <v>0</v>
      </c>
      <c r="I2980" s="24" t="n">
        <f aca="false">SUM(H2980-E2981)</f>
        <v>-25421.5</v>
      </c>
      <c r="J2980" s="11" t="str">
        <f aca="false">IF(SUM(+F2980-C2980)&lt;365,"ST","LT")</f>
        <v>ST</v>
      </c>
      <c r="K2980" s="25"/>
      <c r="L2980" s="25"/>
      <c r="M2980" s="25"/>
      <c r="N2980" s="11"/>
      <c r="O2980" s="25"/>
      <c r="P2980" s="25"/>
      <c r="Q2980" s="25"/>
      <c r="R2980" s="25"/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</row>
    <row r="2981" customFormat="false" ht="15.75" hidden="false" customHeight="true" outlineLevel="0" collapsed="false">
      <c r="A2981" s="25" t="s">
        <v>155</v>
      </c>
      <c r="B2981" s="20" t="n">
        <v>50</v>
      </c>
      <c r="C2981" s="22" t="n">
        <v>39265</v>
      </c>
      <c r="D2981" s="11" t="n">
        <v>508.43</v>
      </c>
      <c r="E2981" s="20" t="n">
        <f aca="false">SUM(B2981*D2981)</f>
        <v>25421.5</v>
      </c>
      <c r="F2981" s="22"/>
      <c r="G2981" s="11"/>
      <c r="H2981" s="23" t="n">
        <f aca="false">SUM(B2981*G2981)</f>
        <v>0</v>
      </c>
      <c r="I2981" s="24" t="n">
        <f aca="false">SUM(H2981-E2982)</f>
        <v>0</v>
      </c>
      <c r="J2981" s="11" t="str">
        <f aca="false">IF(SUM(+F2981-C2981)&lt;365,"ST","LT")</f>
        <v>ST</v>
      </c>
      <c r="K2981" s="25"/>
      <c r="L2981" s="25"/>
      <c r="M2981" s="25"/>
      <c r="N2981" s="11"/>
      <c r="O2981" s="25"/>
      <c r="P2981" s="25"/>
      <c r="Q2981" s="25"/>
      <c r="R2981" s="25"/>
      <c r="S2981" s="25"/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</row>
    <row r="2982" customFormat="false" ht="15.75" hidden="false" customHeight="true" outlineLevel="0" collapsed="false">
      <c r="A2982" s="25" t="s">
        <v>155</v>
      </c>
      <c r="B2982" s="11" t="n">
        <v>100</v>
      </c>
      <c r="C2982" s="22" t="n">
        <v>39388</v>
      </c>
      <c r="D2982" s="11" t="n">
        <v>0</v>
      </c>
      <c r="E2982" s="20" t="n">
        <f aca="false">SUM(B2982*D2982)</f>
        <v>0</v>
      </c>
      <c r="F2982" s="22"/>
      <c r="G2982" s="11"/>
      <c r="H2982" s="23" t="n">
        <f aca="false">SUM(B2982*G2982)</f>
        <v>0</v>
      </c>
      <c r="I2982" s="24" t="n">
        <f aca="false">SUM(H2982-E2983)</f>
        <v>-9875</v>
      </c>
      <c r="J2982" s="11" t="str">
        <f aca="false">IF(SUM(+F2982-C2982)&lt;365,"ST","LT")</f>
        <v>ST</v>
      </c>
      <c r="K2982" s="25" t="s">
        <v>86</v>
      </c>
      <c r="L2982" s="25"/>
      <c r="M2982" s="25"/>
      <c r="N2982" s="11"/>
      <c r="O2982" s="25"/>
      <c r="P2982" s="25"/>
      <c r="Q2982" s="25"/>
      <c r="R2982" s="25"/>
      <c r="S2982" s="25"/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</row>
    <row r="2983" customFormat="false" ht="15.75" hidden="false" customHeight="true" outlineLevel="0" collapsed="false">
      <c r="A2983" s="25" t="s">
        <v>155</v>
      </c>
      <c r="B2983" s="11" t="n">
        <v>100</v>
      </c>
      <c r="C2983" s="22" t="n">
        <v>40469</v>
      </c>
      <c r="D2983" s="11" t="n">
        <v>98.75</v>
      </c>
      <c r="E2983" s="20" t="n">
        <f aca="false">SUM(B2983*D2983)</f>
        <v>9875</v>
      </c>
      <c r="F2983" s="22"/>
      <c r="G2983" s="11"/>
      <c r="H2983" s="23" t="n">
        <f aca="false">SUM(B2983*G2983)</f>
        <v>0</v>
      </c>
      <c r="I2983" s="24" t="n">
        <f aca="false">SUM(H2983-E2984)</f>
        <v>-3568</v>
      </c>
      <c r="J2983" s="11" t="str">
        <f aca="false">IF(SUM(+F2983-C2983)&lt;365,"ST","LT")</f>
        <v>ST</v>
      </c>
      <c r="K2983" s="25" t="s">
        <v>80</v>
      </c>
      <c r="L2983" s="25"/>
      <c r="M2983" s="25"/>
      <c r="N2983" s="11"/>
      <c r="O2983" s="25"/>
      <c r="P2983" s="25"/>
      <c r="Q2983" s="25"/>
      <c r="R2983" s="25"/>
      <c r="S2983" s="25"/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</row>
    <row r="2984" customFormat="false" ht="15.75" hidden="false" customHeight="true" outlineLevel="0" collapsed="false">
      <c r="A2984" s="25" t="s">
        <v>155</v>
      </c>
      <c r="B2984" s="11" t="n">
        <v>100</v>
      </c>
      <c r="C2984" s="22" t="n">
        <v>41732</v>
      </c>
      <c r="D2984" s="11" t="n">
        <v>35.68</v>
      </c>
      <c r="E2984" s="20" t="n">
        <f aca="false">SUM(B2984*D2984)</f>
        <v>3568</v>
      </c>
      <c r="F2984" s="22"/>
      <c r="G2984" s="11"/>
      <c r="H2984" s="23" t="n">
        <f aca="false">SUM(B2984*G2984)</f>
        <v>0</v>
      </c>
      <c r="I2984" s="24" t="n">
        <f aca="false">SUM(H2984-E2985)</f>
        <v>-5643</v>
      </c>
      <c r="J2984" s="11" t="str">
        <f aca="false">IF(SUM(+F2984-C2984)&lt;365,"ST","LT")</f>
        <v>ST</v>
      </c>
      <c r="K2984" s="25"/>
      <c r="L2984" s="25"/>
      <c r="M2984" s="25"/>
      <c r="N2984" s="11"/>
      <c r="O2984" s="25"/>
      <c r="P2984" s="25"/>
      <c r="Q2984" s="25"/>
      <c r="R2984" s="25"/>
      <c r="S2984" s="25"/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</row>
    <row r="2985" customFormat="false" ht="15.75" hidden="false" customHeight="true" outlineLevel="0" collapsed="false">
      <c r="A2985" s="25" t="s">
        <v>155</v>
      </c>
      <c r="B2985" s="11" t="n">
        <v>100</v>
      </c>
      <c r="C2985" s="22" t="n">
        <v>42446</v>
      </c>
      <c r="D2985" s="11" t="n">
        <v>56.43</v>
      </c>
      <c r="E2985" s="20" t="n">
        <f aca="false">SUM(B2985*D2985)</f>
        <v>5643</v>
      </c>
      <c r="F2985" s="22"/>
      <c r="G2985" s="11"/>
      <c r="H2985" s="23" t="n">
        <f aca="false">SUM(B2985*G2985)</f>
        <v>0</v>
      </c>
      <c r="I2985" s="24" t="n">
        <f aca="false">SUM(H2985-E2986)</f>
        <v>-1545</v>
      </c>
      <c r="J2985" s="11" t="str">
        <f aca="false">IF(SUM(+F2985-C2985)&lt;365,"ST","LT")</f>
        <v>ST</v>
      </c>
      <c r="K2985" s="25"/>
      <c r="L2985" s="25"/>
      <c r="M2985" s="25"/>
      <c r="N2985" s="11"/>
      <c r="O2985" s="25"/>
      <c r="P2985" s="25"/>
      <c r="Q2985" s="25"/>
      <c r="R2985" s="25"/>
      <c r="S2985" s="25"/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</row>
    <row r="2986" customFormat="false" ht="15.75" hidden="false" customHeight="true" outlineLevel="0" collapsed="false">
      <c r="A2986" s="25" t="s">
        <v>566</v>
      </c>
      <c r="B2986" s="20" t="n">
        <v>100</v>
      </c>
      <c r="C2986" s="22" t="n">
        <v>36682</v>
      </c>
      <c r="D2986" s="11" t="n">
        <v>15.45</v>
      </c>
      <c r="E2986" s="20" t="n">
        <f aca="false">SUM(B2986*D2986)</f>
        <v>1545</v>
      </c>
      <c r="F2986" s="22"/>
      <c r="G2986" s="11"/>
      <c r="H2986" s="23" t="n">
        <f aca="false">SUM(B2986*G2986)</f>
        <v>0</v>
      </c>
      <c r="I2986" s="24" t="n">
        <f aca="false">SUM(H2986-E2987)</f>
        <v>-9553</v>
      </c>
      <c r="J2986" s="11" t="str">
        <f aca="false">IF(SUM(+F2986-C2986)&lt;365,"ST","LT")</f>
        <v>ST</v>
      </c>
      <c r="K2986" s="25" t="s">
        <v>19</v>
      </c>
      <c r="L2986" s="25"/>
      <c r="M2986" s="25"/>
      <c r="N2986" s="11"/>
      <c r="O2986" s="25"/>
      <c r="P2986" s="25"/>
      <c r="Q2986" s="25"/>
      <c r="R2986" s="25"/>
      <c r="S2986" s="25"/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</row>
    <row r="2987" customFormat="false" ht="15.75" hidden="false" customHeight="true" outlineLevel="0" collapsed="false">
      <c r="A2987" s="25" t="s">
        <v>157</v>
      </c>
      <c r="B2987" s="20" t="n">
        <v>100</v>
      </c>
      <c r="C2987" s="22" t="n">
        <v>40058</v>
      </c>
      <c r="D2987" s="11" t="n">
        <v>95.53</v>
      </c>
      <c r="E2987" s="20" t="n">
        <f aca="false">SUM(B2987*D2987)</f>
        <v>9553</v>
      </c>
      <c r="F2987" s="22"/>
      <c r="G2987" s="11"/>
      <c r="H2987" s="23" t="n">
        <f aca="false">SUM(B2987*G2987)</f>
        <v>0</v>
      </c>
      <c r="I2987" s="24" t="n">
        <f aca="false">SUM(H2987-E2988)</f>
        <v>-7553</v>
      </c>
      <c r="J2987" s="11" t="str">
        <f aca="false">IF(SUM(+F2987-C2987)&lt;365,"ST","LT")</f>
        <v>ST</v>
      </c>
      <c r="K2987" s="25"/>
      <c r="L2987" s="25"/>
      <c r="M2987" s="25"/>
      <c r="N2987" s="11"/>
      <c r="O2987" s="25"/>
      <c r="P2987" s="25"/>
      <c r="Q2987" s="25"/>
      <c r="R2987" s="25"/>
      <c r="S2987" s="25"/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</row>
    <row r="2988" customFormat="false" ht="15.75" hidden="false" customHeight="true" outlineLevel="0" collapsed="false">
      <c r="A2988" s="25" t="s">
        <v>157</v>
      </c>
      <c r="B2988" s="20" t="n">
        <v>100</v>
      </c>
      <c r="C2988" s="22" t="n">
        <v>40325</v>
      </c>
      <c r="D2988" s="11" t="n">
        <v>75.53</v>
      </c>
      <c r="E2988" s="20" t="n">
        <f aca="false">SUM(B2988*D2988)</f>
        <v>7553</v>
      </c>
      <c r="F2988" s="22"/>
      <c r="G2988" s="11"/>
      <c r="H2988" s="23" t="n">
        <f aca="false">SUM(B2988*G2988)</f>
        <v>0</v>
      </c>
      <c r="I2988" s="24" t="n">
        <f aca="false">SUM(H2988-E2989)</f>
        <v>-5598</v>
      </c>
      <c r="J2988" s="11" t="str">
        <f aca="false">IF(SUM(+F2988-C2988)&lt;365,"ST","LT")</f>
        <v>ST</v>
      </c>
      <c r="K2988" s="25"/>
      <c r="L2988" s="25"/>
      <c r="M2988" s="25"/>
      <c r="N2988" s="11"/>
      <c r="O2988" s="25"/>
      <c r="P2988" s="25"/>
      <c r="Q2988" s="25"/>
      <c r="R2988" s="25"/>
      <c r="S2988" s="25"/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</row>
    <row r="2989" customFormat="false" ht="15.75" hidden="false" customHeight="true" outlineLevel="0" collapsed="false">
      <c r="A2989" s="25" t="s">
        <v>157</v>
      </c>
      <c r="B2989" s="11" t="n">
        <v>200</v>
      </c>
      <c r="C2989" s="22" t="n">
        <v>42564</v>
      </c>
      <c r="D2989" s="11" t="n">
        <v>27.99</v>
      </c>
      <c r="E2989" s="20" t="n">
        <f aca="false">SUM(B2989*D2989)</f>
        <v>5598</v>
      </c>
      <c r="F2989" s="22"/>
      <c r="G2989" s="11"/>
      <c r="H2989" s="23" t="n">
        <f aca="false">SUM(B2989*G2989)</f>
        <v>0</v>
      </c>
      <c r="I2989" s="24" t="n">
        <f aca="false">SUM(H2989-E2990)</f>
        <v>-2604</v>
      </c>
      <c r="J2989" s="11" t="str">
        <f aca="false">IF(SUM(+F2989-C2989)&lt;365,"ST","LT")</f>
        <v>ST</v>
      </c>
      <c r="K2989" s="25"/>
      <c r="L2989" s="25"/>
      <c r="M2989" s="25"/>
      <c r="N2989" s="11"/>
      <c r="O2989" s="25"/>
      <c r="P2989" s="25"/>
      <c r="Q2989" s="25"/>
      <c r="R2989" s="25"/>
      <c r="S2989" s="25"/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</row>
    <row r="2990" customFormat="false" ht="15.75" hidden="false" customHeight="true" outlineLevel="0" collapsed="false">
      <c r="A2990" s="25" t="s">
        <v>157</v>
      </c>
      <c r="B2990" s="11" t="n">
        <v>100</v>
      </c>
      <c r="C2990" s="22" t="n">
        <v>42881</v>
      </c>
      <c r="D2990" s="11" t="n">
        <v>26.04</v>
      </c>
      <c r="E2990" s="20" t="n">
        <f aca="false">SUM(B2990*D2990)</f>
        <v>2604</v>
      </c>
      <c r="F2990" s="22"/>
      <c r="G2990" s="11"/>
      <c r="H2990" s="23" t="n">
        <f aca="false">SUM(B2990*G2990)</f>
        <v>0</v>
      </c>
      <c r="I2990" s="24" t="n">
        <f aca="false">SUM(H2990-E2991)</f>
        <v>-11239.8</v>
      </c>
      <c r="J2990" s="11" t="str">
        <f aca="false">IF(SUM(+F2990-C2990)&lt;365,"ST","LT")</f>
        <v>ST</v>
      </c>
      <c r="K2990" s="25"/>
      <c r="L2990" s="25"/>
      <c r="M2990" s="25"/>
      <c r="N2990" s="11"/>
      <c r="O2990" s="25"/>
      <c r="P2990" s="25"/>
      <c r="Q2990" s="25"/>
      <c r="R2990" s="25"/>
      <c r="S2990" s="25"/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</row>
    <row r="2991" customFormat="false" ht="15.75" hidden="false" customHeight="true" outlineLevel="0" collapsed="false">
      <c r="A2991" s="25" t="s">
        <v>158</v>
      </c>
      <c r="B2991" s="11" t="n">
        <v>20</v>
      </c>
      <c r="C2991" s="22" t="n">
        <v>40306</v>
      </c>
      <c r="D2991" s="11" t="n">
        <v>561.99</v>
      </c>
      <c r="E2991" s="20" t="n">
        <f aca="false">SUM(B2991*D2991)</f>
        <v>11239.8</v>
      </c>
      <c r="F2991" s="22"/>
      <c r="G2991" s="11"/>
      <c r="H2991" s="23" t="n">
        <f aca="false">SUM(B2991*G2991)</f>
        <v>0</v>
      </c>
      <c r="I2991" s="24" t="n">
        <f aca="false">SUM(H2991-E2992)</f>
        <v>0</v>
      </c>
      <c r="J2991" s="11" t="str">
        <f aca="false">IF(SUM(+F2991-C2991)&lt;365,"ST","LT")</f>
        <v>ST</v>
      </c>
      <c r="K2991" s="25" t="s">
        <v>159</v>
      </c>
      <c r="L2991" s="29" t="s">
        <v>160</v>
      </c>
      <c r="M2991" s="25"/>
      <c r="N2991" s="11"/>
      <c r="O2991" s="25"/>
      <c r="P2991" s="25"/>
      <c r="Q2991" s="25"/>
      <c r="R2991" s="25"/>
      <c r="S2991" s="25"/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</row>
    <row r="2992" customFormat="false" ht="15.75" hidden="false" customHeight="true" outlineLevel="0" collapsed="false">
      <c r="A2992" s="25" t="s">
        <v>158</v>
      </c>
      <c r="B2992" s="11" t="n">
        <v>40</v>
      </c>
      <c r="C2992" s="22" t="n">
        <v>40313</v>
      </c>
      <c r="D2992" s="11" t="n">
        <v>0</v>
      </c>
      <c r="E2992" s="20" t="n">
        <f aca="false">SUM(B2992*D2992)</f>
        <v>0</v>
      </c>
      <c r="F2992" s="22"/>
      <c r="G2992" s="11"/>
      <c r="H2992" s="23" t="n">
        <f aca="false">SUM(B2992*G2992)</f>
        <v>0</v>
      </c>
      <c r="I2992" s="24" t="n">
        <f aca="false">SUM(H2992-E2993)</f>
        <v>-10805.6</v>
      </c>
      <c r="J2992" s="11" t="str">
        <f aca="false">IF(SUM(+F2992-C2992)&lt;365,"ST","LT")</f>
        <v>ST</v>
      </c>
      <c r="K2992" s="25" t="s">
        <v>161</v>
      </c>
      <c r="L2992" s="25"/>
      <c r="M2992" s="25"/>
      <c r="N2992" s="11"/>
      <c r="O2992" s="25"/>
      <c r="P2992" s="25"/>
      <c r="Q2992" s="25"/>
      <c r="R2992" s="25"/>
      <c r="S2992" s="25"/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</row>
    <row r="2993" customFormat="false" ht="15.75" hidden="false" customHeight="true" outlineLevel="0" collapsed="false">
      <c r="A2993" s="25" t="s">
        <v>158</v>
      </c>
      <c r="B2993" s="11" t="n">
        <v>40</v>
      </c>
      <c r="C2993" s="22" t="n">
        <v>40760</v>
      </c>
      <c r="D2993" s="11" t="n">
        <v>270.14</v>
      </c>
      <c r="E2993" s="20" t="n">
        <f aca="false">SUM(B2993*D2993)</f>
        <v>10805.6</v>
      </c>
      <c r="F2993" s="22"/>
      <c r="G2993" s="11"/>
      <c r="H2993" s="23" t="n">
        <f aca="false">SUM(B2993*G2993)</f>
        <v>0</v>
      </c>
      <c r="I2993" s="24" t="n">
        <f aca="false">SUM(H2993-E2994)</f>
        <v>-9022.5</v>
      </c>
      <c r="J2993" s="11" t="str">
        <f aca="false">IF(SUM(+F2993-C2993)&lt;365,"ST","LT")</f>
        <v>ST</v>
      </c>
      <c r="K2993" s="25"/>
      <c r="L2993" s="25"/>
      <c r="M2993" s="25"/>
      <c r="N2993" s="11"/>
      <c r="O2993" s="25"/>
      <c r="P2993" s="25"/>
      <c r="Q2993" s="25"/>
      <c r="R2993" s="25"/>
      <c r="S2993" s="25"/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</row>
    <row r="2994" customFormat="false" ht="15.75" hidden="false" customHeight="true" outlineLevel="0" collapsed="false">
      <c r="A2994" s="25" t="s">
        <v>158</v>
      </c>
      <c r="B2994" s="11" t="n">
        <v>50</v>
      </c>
      <c r="C2994" s="22" t="n">
        <v>42405</v>
      </c>
      <c r="D2994" s="11" t="n">
        <v>180.45</v>
      </c>
      <c r="E2994" s="20" t="n">
        <f aca="false">SUM(B2994*D2994)</f>
        <v>9022.5</v>
      </c>
      <c r="F2994" s="22"/>
      <c r="G2994" s="11"/>
      <c r="H2994" s="23" t="n">
        <f aca="false">SUM(B2994*G2994)</f>
        <v>0</v>
      </c>
      <c r="I2994" s="24" t="n">
        <f aca="false">SUM(H2994-E2995)</f>
        <v>-7660.5</v>
      </c>
      <c r="J2994" s="11" t="str">
        <f aca="false">IF(SUM(+F2994-C2994)&lt;365,"ST","LT")</f>
        <v>ST</v>
      </c>
      <c r="K2994" s="25"/>
      <c r="L2994" s="25"/>
      <c r="M2994" s="25"/>
      <c r="N2994" s="11"/>
      <c r="O2994" s="25"/>
      <c r="P2994" s="25"/>
      <c r="Q2994" s="25"/>
      <c r="R2994" s="25"/>
      <c r="S2994" s="25"/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</row>
    <row r="2995" customFormat="false" ht="15.75" hidden="false" customHeight="true" outlineLevel="0" collapsed="false">
      <c r="A2995" s="25" t="s">
        <v>158</v>
      </c>
      <c r="B2995" s="11" t="n">
        <v>50</v>
      </c>
      <c r="C2995" s="22" t="n">
        <v>42419</v>
      </c>
      <c r="D2995" s="11" t="n">
        <v>153.21</v>
      </c>
      <c r="E2995" s="20" t="n">
        <f aca="false">SUM(B2995*D2995)</f>
        <v>7660.5</v>
      </c>
      <c r="F2995" s="22"/>
      <c r="G2995" s="11"/>
      <c r="H2995" s="23" t="n">
        <f aca="false">SUM(B2995*G2995)</f>
        <v>0</v>
      </c>
      <c r="I2995" s="24" t="n">
        <f aca="false">SUM(H2995-E2996)</f>
        <v>0</v>
      </c>
      <c r="J2995" s="11" t="str">
        <f aca="false">IF(SUM(+F2995-C2995)&lt;365,"ST","LT")</f>
        <v>ST</v>
      </c>
      <c r="K2995" s="25"/>
      <c r="L2995" s="25"/>
      <c r="M2995" s="25"/>
      <c r="N2995" s="11"/>
      <c r="O2995" s="25"/>
      <c r="P2995" s="25"/>
      <c r="Q2995" s="25"/>
      <c r="R2995" s="25"/>
      <c r="S2995" s="25"/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</row>
    <row r="2996" customFormat="false" ht="15.75" hidden="false" customHeight="true" outlineLevel="0" collapsed="false">
      <c r="A2996" s="25" t="s">
        <v>158</v>
      </c>
      <c r="B2996" s="11" t="n">
        <v>200</v>
      </c>
      <c r="C2996" s="22" t="n">
        <v>42738</v>
      </c>
      <c r="D2996" s="11" t="n">
        <v>0</v>
      </c>
      <c r="E2996" s="20" t="n">
        <f aca="false">SUM(B2996*D2996)</f>
        <v>0</v>
      </c>
      <c r="F2996" s="22"/>
      <c r="G2996" s="11"/>
      <c r="H2996" s="23" t="n">
        <f aca="false">SUM(B2996*G2996)</f>
        <v>0</v>
      </c>
      <c r="I2996" s="24" t="n">
        <f aca="false">SUM(H2996-E2997)</f>
        <v>-15173</v>
      </c>
      <c r="J2996" s="11" t="str">
        <f aca="false">IF(SUM(+F2996-C2996)&lt;365,"ST","LT")</f>
        <v>ST</v>
      </c>
      <c r="K2996" s="25" t="s">
        <v>110</v>
      </c>
      <c r="L2996" s="25"/>
      <c r="M2996" s="25"/>
      <c r="N2996" s="11"/>
      <c r="O2996" s="25"/>
      <c r="P2996" s="25"/>
      <c r="Q2996" s="25"/>
      <c r="R2996" s="25"/>
      <c r="S2996" s="25"/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</row>
    <row r="2997" customFormat="false" ht="15.75" hidden="false" customHeight="true" outlineLevel="0" collapsed="false">
      <c r="A2997" s="25" t="s">
        <v>158</v>
      </c>
      <c r="B2997" s="11" t="n">
        <v>100</v>
      </c>
      <c r="C2997" s="22" t="n">
        <v>42835</v>
      </c>
      <c r="D2997" s="11" t="n">
        <v>151.73</v>
      </c>
      <c r="E2997" s="20" t="n">
        <f aca="false">SUM(B2997*D2997)</f>
        <v>15173</v>
      </c>
      <c r="F2997" s="22"/>
      <c r="G2997" s="11"/>
      <c r="H2997" s="23" t="n">
        <f aca="false">SUM(B2997*G2997)</f>
        <v>0</v>
      </c>
      <c r="I2997" s="24" t="n">
        <f aca="false">SUM(H2997-E2998)</f>
        <v>-16669</v>
      </c>
      <c r="J2997" s="11" t="str">
        <f aca="false">IF(SUM(+F2997-C2997)&lt;365,"ST","LT")</f>
        <v>ST</v>
      </c>
      <c r="K2997" s="25"/>
      <c r="L2997" s="25"/>
      <c r="M2997" s="25"/>
      <c r="N2997" s="11"/>
      <c r="O2997" s="25"/>
      <c r="P2997" s="25"/>
      <c r="Q2997" s="25"/>
      <c r="R2997" s="25"/>
      <c r="S2997" s="25"/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</row>
    <row r="2998" customFormat="false" ht="15.75" hidden="false" customHeight="true" outlineLevel="0" collapsed="false">
      <c r="A2998" s="25" t="s">
        <v>162</v>
      </c>
      <c r="B2998" s="11" t="n">
        <v>100</v>
      </c>
      <c r="C2998" s="22" t="n">
        <v>42866</v>
      </c>
      <c r="D2998" s="11" t="n">
        <v>166.69</v>
      </c>
      <c r="E2998" s="20" t="n">
        <f aca="false">SUM(B2998*D2998)</f>
        <v>16669</v>
      </c>
      <c r="F2998" s="22"/>
      <c r="G2998" s="11"/>
      <c r="H2998" s="23" t="n">
        <f aca="false">SUM(B2998*G2998)</f>
        <v>0</v>
      </c>
      <c r="I2998" s="24" t="n">
        <f aca="false">SUM(H2998-E2999)</f>
        <v>-6600</v>
      </c>
      <c r="J2998" s="11" t="str">
        <f aca="false">IF(SUM(+F2998-C2998)&lt;365,"ST","LT")</f>
        <v>ST</v>
      </c>
      <c r="K2998" s="25"/>
      <c r="L2998" s="25"/>
      <c r="M2998" s="25"/>
      <c r="N2998" s="11"/>
      <c r="O2998" s="25"/>
      <c r="P2998" s="25"/>
      <c r="Q2998" s="25"/>
      <c r="R2998" s="25"/>
      <c r="S2998" s="25"/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</row>
    <row r="2999" customFormat="false" ht="15.75" hidden="false" customHeight="true" outlineLevel="0" collapsed="false">
      <c r="A2999" s="25" t="s">
        <v>165</v>
      </c>
      <c r="B2999" s="11" t="n">
        <v>500</v>
      </c>
      <c r="C2999" s="22" t="n">
        <v>36539</v>
      </c>
      <c r="D2999" s="11" t="n">
        <v>13.2</v>
      </c>
      <c r="E2999" s="20" t="n">
        <f aca="false">SUM(B2999*D2999)</f>
        <v>6600</v>
      </c>
      <c r="F2999" s="22"/>
      <c r="G2999" s="11"/>
      <c r="H2999" s="23" t="n">
        <f aca="false">SUM(B2999*G2999)</f>
        <v>0</v>
      </c>
      <c r="I2999" s="24" t="n">
        <f aca="false">SUM(H2999-E3000)</f>
        <v>-4320</v>
      </c>
      <c r="J2999" s="11" t="str">
        <f aca="false">IF(SUM(+F2999-C2999)&lt;365,"ST","LT")</f>
        <v>ST</v>
      </c>
      <c r="K2999" s="25" t="s">
        <v>19</v>
      </c>
      <c r="L2999" s="25"/>
      <c r="M2999" s="25"/>
      <c r="N2999" s="11"/>
      <c r="O2999" s="25"/>
      <c r="P2999" s="25"/>
      <c r="Q2999" s="25"/>
      <c r="R2999" s="25"/>
      <c r="S2999" s="25"/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</row>
    <row r="3000" customFormat="false" ht="15.75" hidden="false" customHeight="true" outlineLevel="0" collapsed="false">
      <c r="A3000" s="25" t="s">
        <v>166</v>
      </c>
      <c r="B3000" s="11" t="n">
        <v>200</v>
      </c>
      <c r="C3000" s="22" t="n">
        <v>36677</v>
      </c>
      <c r="D3000" s="11" t="n">
        <v>21.6</v>
      </c>
      <c r="E3000" s="20" t="n">
        <f aca="false">SUM(B3000*D3000)</f>
        <v>4320</v>
      </c>
      <c r="F3000" s="22"/>
      <c r="G3000" s="11"/>
      <c r="H3000" s="23" t="n">
        <f aca="false">SUM(B3000*G3000)</f>
        <v>0</v>
      </c>
      <c r="I3000" s="24" t="n">
        <f aca="false">SUM(H3000-E3001)</f>
        <v>-8433</v>
      </c>
      <c r="J3000" s="11" t="str">
        <f aca="false">IF(SUM(+F3000-C3000)&lt;365,"ST","LT")</f>
        <v>ST</v>
      </c>
      <c r="K3000" s="25" t="s">
        <v>19</v>
      </c>
      <c r="L3000" s="25"/>
      <c r="M3000" s="25"/>
      <c r="N3000" s="11"/>
      <c r="O3000" s="25"/>
      <c r="P3000" s="25"/>
      <c r="Q3000" s="25"/>
      <c r="R3000" s="25"/>
      <c r="S3000" s="25"/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</row>
    <row r="3001" customFormat="false" ht="15.75" hidden="false" customHeight="true" outlineLevel="0" collapsed="false">
      <c r="A3001" s="25" t="s">
        <v>169</v>
      </c>
      <c r="B3001" s="11" t="n">
        <v>100</v>
      </c>
      <c r="C3001" s="22" t="n">
        <v>42825</v>
      </c>
      <c r="D3001" s="11" t="n">
        <v>84.33</v>
      </c>
      <c r="E3001" s="20" t="n">
        <f aca="false">SUM(B3001*D3001)</f>
        <v>8433</v>
      </c>
      <c r="F3001" s="22" t="n">
        <v>43040</v>
      </c>
      <c r="G3001" s="11" t="n">
        <v>90.57</v>
      </c>
      <c r="H3001" s="23" t="n">
        <f aca="false">SUM(B3001*G3001)</f>
        <v>9057</v>
      </c>
      <c r="I3001" s="24" t="n">
        <f aca="false">SUM(H3001-E3002)</f>
        <v>1299</v>
      </c>
      <c r="J3001" s="11" t="str">
        <f aca="false">IF(SUM(+F3001-C3001)&lt;365,"ST","LT")</f>
        <v>ST</v>
      </c>
      <c r="K3001" s="25"/>
      <c r="L3001" s="25"/>
      <c r="M3001" s="25"/>
      <c r="N3001" s="11"/>
      <c r="O3001" s="25"/>
      <c r="P3001" s="25"/>
      <c r="Q3001" s="25"/>
      <c r="R3001" s="25"/>
      <c r="S3001" s="25"/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</row>
    <row r="3002" customFormat="false" ht="15.75" hidden="false" customHeight="true" outlineLevel="0" collapsed="false">
      <c r="A3002" s="25" t="s">
        <v>169</v>
      </c>
      <c r="B3002" s="11" t="n">
        <v>100</v>
      </c>
      <c r="C3002" s="22" t="n">
        <v>43076</v>
      </c>
      <c r="D3002" s="11" t="n">
        <v>77.58</v>
      </c>
      <c r="E3002" s="20" t="n">
        <f aca="false">SUM(B3002*D3002)</f>
        <v>7758</v>
      </c>
      <c r="F3002" s="22"/>
      <c r="G3002" s="11"/>
      <c r="H3002" s="23" t="n">
        <f aca="false">SUM(B3002*G3002)</f>
        <v>0</v>
      </c>
      <c r="I3002" s="24" t="n">
        <f aca="false">SUM(H3002-E3003)</f>
        <v>-6884.5</v>
      </c>
      <c r="J3002" s="11" t="str">
        <f aca="false">IF(SUM(+F3002-C3002)&lt;365,"ST","LT")</f>
        <v>ST</v>
      </c>
      <c r="K3002" s="25"/>
      <c r="L3002" s="25"/>
      <c r="M3002" s="25"/>
      <c r="N3002" s="11"/>
      <c r="O3002" s="25"/>
      <c r="P3002" s="25"/>
      <c r="Q3002" s="25"/>
      <c r="R3002" s="25"/>
      <c r="S3002" s="25"/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</row>
    <row r="3003" customFormat="false" ht="15.75" hidden="false" customHeight="true" outlineLevel="0" collapsed="false">
      <c r="A3003" s="25" t="s">
        <v>170</v>
      </c>
      <c r="B3003" s="11" t="n">
        <v>50</v>
      </c>
      <c r="C3003" s="22" t="n">
        <v>42142</v>
      </c>
      <c r="D3003" s="11" t="n">
        <v>137.69</v>
      </c>
      <c r="E3003" s="20" t="n">
        <f aca="false">SUM(B3003*D3003)</f>
        <v>6884.5</v>
      </c>
      <c r="F3003" s="22" t="n">
        <v>42902</v>
      </c>
      <c r="G3003" s="11" t="n">
        <v>120.24</v>
      </c>
      <c r="H3003" s="23" t="n">
        <f aca="false">SUM(B3003*G3003)</f>
        <v>6012</v>
      </c>
      <c r="I3003" s="24" t="n">
        <f aca="false">SUM(H3003-E3004)</f>
        <v>6012</v>
      </c>
      <c r="J3003" s="11" t="str">
        <f aca="false">IF(SUM(+F3003-C3003)&lt;365,"ST","LT")</f>
        <v>LT</v>
      </c>
      <c r="K3003" s="25"/>
      <c r="L3003" s="25"/>
      <c r="M3003" s="25"/>
      <c r="N3003" s="11"/>
      <c r="O3003" s="25"/>
      <c r="P3003" s="25"/>
      <c r="Q3003" s="25"/>
      <c r="R3003" s="25"/>
      <c r="S3003" s="25"/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</row>
    <row r="3004" customFormat="false" ht="15.75" hidden="false" customHeight="true" outlineLevel="0" collapsed="false">
      <c r="A3004" s="25" t="s">
        <v>170</v>
      </c>
      <c r="B3004" s="11" t="n">
        <v>50</v>
      </c>
      <c r="C3004" s="22" t="n">
        <v>42200</v>
      </c>
      <c r="D3004" s="11" t="n">
        <v>0</v>
      </c>
      <c r="E3004" s="20" t="n">
        <f aca="false">SUM(B3004*D3004)</f>
        <v>0</v>
      </c>
      <c r="F3004" s="22" t="n">
        <v>42902</v>
      </c>
      <c r="G3004" s="11" t="n">
        <v>120.24</v>
      </c>
      <c r="H3004" s="23" t="n">
        <f aca="false">SUM(B3004*G3004)</f>
        <v>6012</v>
      </c>
      <c r="I3004" s="24" t="n">
        <f aca="false">SUM(H3004-E3005)</f>
        <v>228</v>
      </c>
      <c r="J3004" s="11" t="str">
        <f aca="false">IF(SUM(+F3004-C3004)&lt;365,"ST","LT")</f>
        <v>LT</v>
      </c>
      <c r="K3004" s="25" t="s">
        <v>110</v>
      </c>
      <c r="L3004" s="25"/>
      <c r="M3004" s="25"/>
      <c r="N3004" s="11"/>
      <c r="O3004" s="25"/>
      <c r="P3004" s="25"/>
      <c r="Q3004" s="25"/>
      <c r="R3004" s="25"/>
      <c r="S3004" s="25"/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</row>
    <row r="3005" customFormat="false" ht="15.75" hidden="false" customHeight="true" outlineLevel="0" collapsed="false">
      <c r="A3005" s="25" t="s">
        <v>170</v>
      </c>
      <c r="B3005" s="11" t="n">
        <v>100</v>
      </c>
      <c r="C3005" s="22" t="n">
        <v>42298</v>
      </c>
      <c r="D3005" s="11" t="n">
        <v>57.84</v>
      </c>
      <c r="E3005" s="20" t="n">
        <f aca="false">SUM(B3005*D3005)</f>
        <v>5784</v>
      </c>
      <c r="F3005" s="22"/>
      <c r="G3005" s="11"/>
      <c r="H3005" s="23" t="n">
        <f aca="false">SUM(B3005*G3005)</f>
        <v>0</v>
      </c>
      <c r="I3005" s="24" t="n">
        <f aca="false">SUM(H3005-E3006)</f>
        <v>-4553</v>
      </c>
      <c r="J3005" s="11" t="str">
        <f aca="false">IF(SUM(+F3005-C3005)&lt;365,"ST","LT")</f>
        <v>ST</v>
      </c>
      <c r="K3005" s="25"/>
      <c r="L3005" s="25"/>
      <c r="M3005" s="25"/>
      <c r="N3005" s="11"/>
      <c r="O3005" s="25"/>
      <c r="P3005" s="25"/>
      <c r="Q3005" s="25"/>
      <c r="R3005" s="25"/>
      <c r="S3005" s="25"/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</row>
    <row r="3006" customFormat="false" ht="15.75" hidden="false" customHeight="true" outlineLevel="0" collapsed="false">
      <c r="A3006" s="25" t="s">
        <v>170</v>
      </c>
      <c r="B3006" s="11" t="n">
        <v>100</v>
      </c>
      <c r="C3006" s="22" t="n">
        <v>42478</v>
      </c>
      <c r="D3006" s="11" t="n">
        <v>45.53</v>
      </c>
      <c r="E3006" s="20" t="n">
        <f aca="false">SUM(B3006*D3006)</f>
        <v>4553</v>
      </c>
      <c r="F3006" s="22"/>
      <c r="G3006" s="11"/>
      <c r="H3006" s="23" t="n">
        <f aca="false">SUM(B3006*G3006)</f>
        <v>0</v>
      </c>
      <c r="I3006" s="24" t="n">
        <f aca="false">SUM(H3006-E3007)</f>
        <v>-11475</v>
      </c>
      <c r="J3006" s="11" t="str">
        <f aca="false">IF(SUM(+F3006-C3006)&lt;365,"ST","LT")</f>
        <v>ST</v>
      </c>
      <c r="K3006" s="25"/>
      <c r="L3006" s="25"/>
      <c r="M3006" s="25"/>
      <c r="N3006" s="11"/>
      <c r="O3006" s="25"/>
      <c r="P3006" s="25"/>
      <c r="Q3006" s="25"/>
      <c r="R3006" s="25"/>
      <c r="S3006" s="25"/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</row>
    <row r="3007" customFormat="false" ht="15.75" hidden="false" customHeight="true" outlineLevel="0" collapsed="false">
      <c r="A3007" s="25" t="s">
        <v>170</v>
      </c>
      <c r="B3007" s="11" t="n">
        <v>100</v>
      </c>
      <c r="C3007" s="22" t="n">
        <v>42943</v>
      </c>
      <c r="D3007" s="11" t="n">
        <v>114.75</v>
      </c>
      <c r="E3007" s="20" t="n">
        <f aca="false">SUM(B3007*D3007)</f>
        <v>11475</v>
      </c>
      <c r="F3007" s="22"/>
      <c r="G3007" s="11"/>
      <c r="H3007" s="23" t="n">
        <f aca="false">SUM(B3007*G3007)</f>
        <v>0</v>
      </c>
      <c r="I3007" s="24" t="n">
        <f aca="false">SUM(H3007-E3008)</f>
        <v>-15735.5</v>
      </c>
      <c r="J3007" s="11" t="str">
        <f aca="false">IF(SUM(+F3007-C3007)&lt;365,"ST","LT")</f>
        <v>ST</v>
      </c>
      <c r="K3007" s="25"/>
      <c r="L3007" s="25"/>
      <c r="M3007" s="25"/>
      <c r="N3007" s="11"/>
      <c r="O3007" s="25"/>
      <c r="P3007" s="25"/>
      <c r="Q3007" s="25"/>
      <c r="R3007" s="25"/>
      <c r="S3007" s="25"/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</row>
    <row r="3008" customFormat="false" ht="15.75" hidden="false" customHeight="true" outlineLevel="0" collapsed="false">
      <c r="A3008" s="25" t="s">
        <v>172</v>
      </c>
      <c r="B3008" s="11" t="n">
        <v>25</v>
      </c>
      <c r="C3008" s="22" t="n">
        <v>42937</v>
      </c>
      <c r="D3008" s="11" t="n">
        <v>629.42</v>
      </c>
      <c r="E3008" s="20" t="n">
        <f aca="false">SUM(B3008*D3008)</f>
        <v>15735.5</v>
      </c>
      <c r="F3008" s="22"/>
      <c r="G3008" s="11"/>
      <c r="H3008" s="23" t="n">
        <f aca="false">SUM(B3008*G3008)</f>
        <v>0</v>
      </c>
      <c r="I3008" s="24" t="n">
        <f aca="false">SUM(H3008-E3009)</f>
        <v>-8513.5</v>
      </c>
      <c r="J3008" s="11" t="str">
        <f aca="false">IF(SUM(+F3008-C3008)&lt;365,"ST","LT")</f>
        <v>ST</v>
      </c>
      <c r="K3008" s="25"/>
      <c r="L3008" s="25"/>
      <c r="M3008" s="25"/>
      <c r="N3008" s="11"/>
      <c r="O3008" s="25"/>
      <c r="P3008" s="25"/>
      <c r="Q3008" s="25"/>
      <c r="R3008" s="25"/>
      <c r="S3008" s="25"/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</row>
    <row r="3009" customFormat="false" ht="15.75" hidden="false" customHeight="true" outlineLevel="0" collapsed="false">
      <c r="A3009" s="25" t="s">
        <v>175</v>
      </c>
      <c r="B3009" s="11" t="n">
        <v>50</v>
      </c>
      <c r="C3009" s="22" t="n">
        <v>42941</v>
      </c>
      <c r="D3009" s="11" t="n">
        <v>170.27</v>
      </c>
      <c r="E3009" s="20" t="n">
        <f aca="false">SUM(B3009*D3009)</f>
        <v>8513.5</v>
      </c>
      <c r="F3009" s="22"/>
      <c r="G3009" s="11"/>
      <c r="H3009" s="23" t="n">
        <f aca="false">SUM(B3009*G3009)</f>
        <v>0</v>
      </c>
      <c r="I3009" s="24" t="n">
        <f aca="false">SUM(H3009-E3010)</f>
        <v>-5490</v>
      </c>
      <c r="J3009" s="11" t="str">
        <f aca="false">IF(SUM(+F3009-C3009)&lt;365,"ST","LT")</f>
        <v>ST</v>
      </c>
      <c r="K3009" s="25"/>
      <c r="L3009" s="25"/>
      <c r="M3009" s="25"/>
      <c r="N3009" s="11"/>
      <c r="O3009" s="25"/>
      <c r="P3009" s="25"/>
      <c r="Q3009" s="25"/>
      <c r="R3009" s="25"/>
      <c r="S3009" s="25"/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</row>
    <row r="3010" customFormat="false" ht="15.75" hidden="false" customHeight="true" outlineLevel="0" collapsed="false">
      <c r="A3010" s="25" t="s">
        <v>176</v>
      </c>
      <c r="B3010" s="11" t="n">
        <v>250</v>
      </c>
      <c r="C3010" s="22" t="n">
        <v>42591</v>
      </c>
      <c r="D3010" s="11" t="n">
        <v>21.96</v>
      </c>
      <c r="E3010" s="20" t="n">
        <f aca="false">SUM(B3010*D3010)</f>
        <v>5490</v>
      </c>
      <c r="F3010" s="22"/>
      <c r="G3010" s="11"/>
      <c r="H3010" s="23" t="n">
        <f aca="false">SUM(B3010*G3010)</f>
        <v>0</v>
      </c>
      <c r="I3010" s="24" t="n">
        <f aca="false">SUM(H3010-E3011)</f>
        <v>-12962.5</v>
      </c>
      <c r="J3010" s="11" t="str">
        <f aca="false">IF(SUM(+F3010-C3010)&lt;365,"ST","LT")</f>
        <v>ST</v>
      </c>
      <c r="K3010" s="25"/>
      <c r="L3010" s="25"/>
      <c r="M3010" s="25"/>
      <c r="N3010" s="11"/>
      <c r="O3010" s="25"/>
      <c r="P3010" s="25"/>
      <c r="Q3010" s="25"/>
      <c r="R3010" s="25"/>
      <c r="S3010" s="25"/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</row>
    <row r="3011" customFormat="false" ht="15.75" hidden="false" customHeight="true" outlineLevel="0" collapsed="false">
      <c r="A3011" s="25" t="s">
        <v>593</v>
      </c>
      <c r="B3011" s="11" t="n">
        <v>250</v>
      </c>
      <c r="C3011" s="22" t="n">
        <v>43040</v>
      </c>
      <c r="D3011" s="11" t="n">
        <v>51.85</v>
      </c>
      <c r="E3011" s="20" t="n">
        <f aca="false">SUM(B3011*D3011)</f>
        <v>12962.5</v>
      </c>
      <c r="F3011" s="22" t="n">
        <v>43035</v>
      </c>
      <c r="G3011" s="11" t="n">
        <v>50.42</v>
      </c>
      <c r="H3011" s="23" t="n">
        <f aca="false">SUM(B3011*G3011)</f>
        <v>12605</v>
      </c>
      <c r="I3011" s="24" t="n">
        <f aca="false">SUM(H3011-E3012)</f>
        <v>6038</v>
      </c>
      <c r="J3011" s="11" t="str">
        <f aca="false">IF(SUM(+F3011-C3011)&lt;365,"ST","LT")</f>
        <v>ST</v>
      </c>
      <c r="K3011" s="25" t="s">
        <v>594</v>
      </c>
      <c r="L3011" s="25"/>
      <c r="M3011" s="25"/>
      <c r="N3011" s="11"/>
      <c r="O3011" s="25"/>
      <c r="P3011" s="25"/>
      <c r="Q3011" s="25"/>
      <c r="R3011" s="25"/>
      <c r="S3011" s="25"/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</row>
    <row r="3012" customFormat="false" ht="15.75" hidden="false" customHeight="true" outlineLevel="0" collapsed="false">
      <c r="A3012" s="25" t="s">
        <v>177</v>
      </c>
      <c r="B3012" s="11" t="n">
        <v>50</v>
      </c>
      <c r="C3012" s="22" t="n">
        <v>42591</v>
      </c>
      <c r="D3012" s="11" t="n">
        <v>131.34</v>
      </c>
      <c r="E3012" s="20" t="n">
        <f aca="false">SUM(B3012*D3012)</f>
        <v>6567</v>
      </c>
      <c r="F3012" s="22"/>
      <c r="G3012" s="11"/>
      <c r="H3012" s="23" t="n">
        <f aca="false">SUM(B3012*G3012)</f>
        <v>0</v>
      </c>
      <c r="I3012" s="24" t="n">
        <f aca="false">SUM(H3012-E3013)</f>
        <v>-9352</v>
      </c>
      <c r="J3012" s="11" t="str">
        <f aca="false">IF(SUM(+F3012-C3012)&lt;365,"ST","LT")</f>
        <v>ST</v>
      </c>
      <c r="K3012" s="25"/>
      <c r="L3012" s="25"/>
      <c r="M3012" s="25"/>
      <c r="N3012" s="11"/>
      <c r="O3012" s="25"/>
      <c r="P3012" s="25"/>
      <c r="Q3012" s="25"/>
      <c r="R3012" s="25"/>
      <c r="S3012" s="25"/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</row>
    <row r="3013" customFormat="false" ht="15.75" hidden="false" customHeight="true" outlineLevel="0" collapsed="false">
      <c r="A3013" s="25" t="s">
        <v>178</v>
      </c>
      <c r="B3013" s="11" t="n">
        <v>25</v>
      </c>
      <c r="C3013" s="22" t="n">
        <v>42928</v>
      </c>
      <c r="D3013" s="11" t="n">
        <v>374.08</v>
      </c>
      <c r="E3013" s="20" t="n">
        <f aca="false">SUM(B3013*D3013)</f>
        <v>9352</v>
      </c>
      <c r="F3013" s="22"/>
      <c r="G3013" s="11"/>
      <c r="H3013" s="23" t="n">
        <f aca="false">SUM(B3013*G3013)</f>
        <v>0</v>
      </c>
      <c r="I3013" s="24" t="n">
        <f aca="false">SUM(H3013-E3014)</f>
        <v>0</v>
      </c>
      <c r="J3013" s="11" t="str">
        <f aca="false">IF(SUM(+F3013-C3013)&lt;365,"ST","LT")</f>
        <v>ST</v>
      </c>
      <c r="K3013" s="25"/>
      <c r="L3013" s="25"/>
      <c r="M3013" s="25"/>
      <c r="N3013" s="11"/>
      <c r="O3013" s="25"/>
      <c r="P3013" s="25"/>
      <c r="Q3013" s="25"/>
      <c r="R3013" s="25"/>
      <c r="S3013" s="25"/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</row>
    <row r="3014" customFormat="false" ht="15.75" hidden="false" customHeight="true" outlineLevel="0" collapsed="false">
      <c r="A3014" s="25" t="s">
        <v>178</v>
      </c>
      <c r="B3014" s="11" t="n">
        <v>8</v>
      </c>
      <c r="C3014" s="22" t="n">
        <v>43196</v>
      </c>
      <c r="D3014" s="11" t="n">
        <v>0</v>
      </c>
      <c r="E3014" s="20" t="n">
        <f aca="false">SUM(B3014*D3014)</f>
        <v>0</v>
      </c>
      <c r="F3014" s="22"/>
      <c r="G3014" s="11"/>
      <c r="H3014" s="23" t="n">
        <f aca="false">SUM(B3014*G3014)</f>
        <v>0</v>
      </c>
      <c r="I3014" s="24" t="n">
        <f aca="false">SUM(H3014-E3015)</f>
        <v>-1500</v>
      </c>
      <c r="J3014" s="11" t="str">
        <f aca="false">IF(SUM(+F3014-C3014)&lt;365,"ST","LT")</f>
        <v>ST</v>
      </c>
      <c r="K3014" s="25"/>
      <c r="L3014" s="25" t="s">
        <v>179</v>
      </c>
      <c r="M3014" s="25"/>
      <c r="N3014" s="11"/>
      <c r="O3014" s="25"/>
      <c r="P3014" s="25"/>
      <c r="Q3014" s="25"/>
      <c r="R3014" s="25"/>
      <c r="S3014" s="25"/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</row>
    <row r="3015" customFormat="false" ht="15.75" hidden="false" customHeight="true" outlineLevel="0" collapsed="false">
      <c r="A3015" s="25" t="s">
        <v>180</v>
      </c>
      <c r="B3015" s="11" t="n">
        <v>100</v>
      </c>
      <c r="C3015" s="22" t="n">
        <v>34537</v>
      </c>
      <c r="D3015" s="11" t="n">
        <v>15</v>
      </c>
      <c r="E3015" s="20" t="n">
        <f aca="false">SUM(B3015*D3015)</f>
        <v>1500</v>
      </c>
      <c r="F3015" s="22"/>
      <c r="G3015" s="11"/>
      <c r="H3015" s="23" t="n">
        <f aca="false">SUM(B3015*G3015)</f>
        <v>0</v>
      </c>
      <c r="I3015" s="24" t="n">
        <f aca="false">SUM(H3015-E3016)</f>
        <v>-7138</v>
      </c>
      <c r="J3015" s="11" t="str">
        <f aca="false">IF(SUM(+F3015-C3015)&lt;365,"ST","LT")</f>
        <v>ST</v>
      </c>
      <c r="K3015" s="25" t="s">
        <v>19</v>
      </c>
      <c r="L3015" s="25"/>
      <c r="M3015" s="25"/>
      <c r="N3015" s="11"/>
      <c r="O3015" s="25"/>
      <c r="P3015" s="25"/>
      <c r="Q3015" s="25"/>
      <c r="R3015" s="25"/>
      <c r="S3015" s="25"/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</row>
    <row r="3016" customFormat="false" ht="15.75" hidden="false" customHeight="true" outlineLevel="0" collapsed="false">
      <c r="A3016" s="25" t="s">
        <v>595</v>
      </c>
      <c r="B3016" s="11" t="n">
        <v>50</v>
      </c>
      <c r="C3016" s="22" t="n">
        <v>42593</v>
      </c>
      <c r="D3016" s="11" t="n">
        <v>142.76</v>
      </c>
      <c r="E3016" s="20" t="n">
        <f aca="false">SUM(B3016*D3016)</f>
        <v>7138</v>
      </c>
      <c r="F3016" s="22" t="n">
        <v>42920</v>
      </c>
      <c r="G3016" s="11" t="n">
        <v>128.73</v>
      </c>
      <c r="H3016" s="23" t="n">
        <f aca="false">SUM(B3016*G3016)</f>
        <v>6436.5</v>
      </c>
      <c r="I3016" s="24" t="n">
        <f aca="false">SUM(H3016-E3017)</f>
        <v>-513.000000000001</v>
      </c>
      <c r="J3016" s="11" t="str">
        <f aca="false">IF(SUM(+F3016-C3016)&lt;365,"ST","LT")</f>
        <v>ST</v>
      </c>
      <c r="K3016" s="25"/>
      <c r="L3016" s="25"/>
      <c r="M3016" s="25"/>
      <c r="N3016" s="11"/>
      <c r="O3016" s="25"/>
      <c r="P3016" s="25"/>
      <c r="Q3016" s="25"/>
      <c r="R3016" s="25"/>
      <c r="S3016" s="25"/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</row>
    <row r="3017" customFormat="false" ht="15.75" hidden="false" customHeight="true" outlineLevel="0" collapsed="false">
      <c r="A3017" s="25" t="s">
        <v>595</v>
      </c>
      <c r="B3017" s="11" t="n">
        <v>50</v>
      </c>
      <c r="C3017" s="22" t="n">
        <v>42663</v>
      </c>
      <c r="D3017" s="11" t="n">
        <v>138.99</v>
      </c>
      <c r="E3017" s="20" t="n">
        <f aca="false">SUM(B3017*D3017)</f>
        <v>6949.5</v>
      </c>
      <c r="F3017" s="22" t="n">
        <v>42920</v>
      </c>
      <c r="G3017" s="11" t="n">
        <v>128.73</v>
      </c>
      <c r="H3017" s="23" t="n">
        <f aca="false">SUM(B3017*G3017)</f>
        <v>6436.5</v>
      </c>
      <c r="I3017" s="24" t="n">
        <f aca="false">SUM(H3017-E3018)</f>
        <v>-4545.5</v>
      </c>
      <c r="J3017" s="11" t="str">
        <f aca="false">IF(SUM(+F3017-C3017)&lt;365,"ST","LT")</f>
        <v>ST</v>
      </c>
      <c r="K3017" s="25"/>
      <c r="L3017" s="25"/>
      <c r="M3017" s="25"/>
      <c r="N3017" s="11"/>
      <c r="O3017" s="25"/>
      <c r="P3017" s="25"/>
      <c r="Q3017" s="25"/>
      <c r="R3017" s="25"/>
      <c r="S3017" s="25"/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</row>
    <row r="3018" customFormat="false" ht="15.75" hidden="false" customHeight="true" outlineLevel="0" collapsed="false">
      <c r="A3018" s="25" t="s">
        <v>595</v>
      </c>
      <c r="B3018" s="11" t="n">
        <v>100</v>
      </c>
      <c r="C3018" s="22" t="n">
        <v>42961</v>
      </c>
      <c r="D3018" s="11" t="n">
        <v>109.82</v>
      </c>
      <c r="E3018" s="20" t="n">
        <f aca="false">SUM(B3018*D3018)</f>
        <v>10982</v>
      </c>
      <c r="F3018" s="22" t="n">
        <v>43048</v>
      </c>
      <c r="G3018" s="11" t="n">
        <v>117.66</v>
      </c>
      <c r="H3018" s="23" t="n">
        <f aca="false">SUM(B3018*G3018)</f>
        <v>11766</v>
      </c>
      <c r="I3018" s="24" t="n">
        <f aca="false">SUM(H3018-E3019)</f>
        <v>-410.1</v>
      </c>
      <c r="J3018" s="11" t="str">
        <f aca="false">IF(SUM(+F3018-C3018)&lt;365,"ST","LT")</f>
        <v>ST</v>
      </c>
      <c r="K3018" s="25"/>
      <c r="L3018" s="25"/>
      <c r="M3018" s="25"/>
      <c r="N3018" s="11"/>
      <c r="O3018" s="25"/>
      <c r="P3018" s="25"/>
      <c r="Q3018" s="25"/>
      <c r="R3018" s="25"/>
      <c r="S3018" s="25"/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</row>
    <row r="3019" customFormat="false" ht="15.75" hidden="false" customHeight="true" outlineLevel="0" collapsed="false">
      <c r="A3019" s="25" t="s">
        <v>181</v>
      </c>
      <c r="B3019" s="11" t="n">
        <v>15</v>
      </c>
      <c r="C3019" s="22" t="n">
        <v>43033</v>
      </c>
      <c r="D3019" s="11" t="n">
        <v>811.74</v>
      </c>
      <c r="E3019" s="20" t="n">
        <f aca="false">SUM(B3019*D3019)</f>
        <v>12176.1</v>
      </c>
      <c r="F3019" s="22"/>
      <c r="G3019" s="11"/>
      <c r="H3019" s="23" t="n">
        <f aca="false">SUM(B3019*G3019)</f>
        <v>0</v>
      </c>
      <c r="I3019" s="24" t="n">
        <f aca="false">SUM(H3019-E3020)</f>
        <v>-5221</v>
      </c>
      <c r="J3019" s="11" t="str">
        <f aca="false">IF(SUM(+F3019-C3019)&lt;365,"ST","LT")</f>
        <v>ST</v>
      </c>
      <c r="K3019" s="25"/>
      <c r="L3019" s="25"/>
      <c r="M3019" s="25"/>
      <c r="N3019" s="11"/>
      <c r="O3019" s="25"/>
      <c r="P3019" s="25"/>
      <c r="Q3019" s="25"/>
      <c r="R3019" s="25"/>
      <c r="S3019" s="25"/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</row>
    <row r="3020" customFormat="false" ht="15.75" hidden="false" customHeight="true" outlineLevel="0" collapsed="false">
      <c r="A3020" s="25" t="s">
        <v>596</v>
      </c>
      <c r="B3020" s="11" t="n">
        <v>100</v>
      </c>
      <c r="C3020" s="22" t="n">
        <v>42376</v>
      </c>
      <c r="D3020" s="11" t="n">
        <v>52.21</v>
      </c>
      <c r="E3020" s="20" t="n">
        <f aca="false">SUM(B3020*D3020)</f>
        <v>5221</v>
      </c>
      <c r="F3020" s="22" t="n">
        <v>43076</v>
      </c>
      <c r="G3020" s="11" t="n">
        <v>68.48</v>
      </c>
      <c r="H3020" s="23" t="n">
        <f aca="false">SUM(B3020*G3020)</f>
        <v>6848</v>
      </c>
      <c r="I3020" s="24" t="n">
        <f aca="false">SUM(H3020-E3021)</f>
        <v>2430</v>
      </c>
      <c r="J3020" s="11" t="str">
        <f aca="false">IF(SUM(+F3020-C3020)&lt;365,"ST","LT")</f>
        <v>LT</v>
      </c>
      <c r="K3020" s="25"/>
      <c r="L3020" s="25"/>
      <c r="M3020" s="25"/>
      <c r="N3020" s="11"/>
      <c r="O3020" s="25"/>
      <c r="P3020" s="25"/>
      <c r="Q3020" s="25"/>
      <c r="R3020" s="25"/>
      <c r="S3020" s="25"/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</row>
    <row r="3021" customFormat="false" ht="15.75" hidden="false" customHeight="true" outlineLevel="0" collapsed="false">
      <c r="A3021" s="25" t="s">
        <v>596</v>
      </c>
      <c r="B3021" s="11" t="n">
        <v>100</v>
      </c>
      <c r="C3021" s="22" t="n">
        <v>42776</v>
      </c>
      <c r="D3021" s="11" t="n">
        <v>44.18</v>
      </c>
      <c r="E3021" s="20" t="n">
        <f aca="false">SUM(B3021*D3021)</f>
        <v>4418</v>
      </c>
      <c r="F3021" s="22" t="n">
        <v>43076</v>
      </c>
      <c r="G3021" s="11" t="n">
        <v>68.48</v>
      </c>
      <c r="H3021" s="23" t="n">
        <f aca="false">SUM(B3021*G3021)</f>
        <v>6848</v>
      </c>
      <c r="I3021" s="24" t="n">
        <f aca="false">SUM(H3021-E3022)</f>
        <v>2430</v>
      </c>
      <c r="J3021" s="11" t="str">
        <f aca="false">IF(SUM(+F3021-C3021)&lt;365,"ST","LT")</f>
        <v>ST</v>
      </c>
      <c r="K3021" s="25"/>
      <c r="L3021" s="25"/>
      <c r="M3021" s="25"/>
      <c r="N3021" s="11"/>
      <c r="O3021" s="25"/>
      <c r="P3021" s="25"/>
      <c r="Q3021" s="25"/>
      <c r="R3021" s="25"/>
      <c r="S3021" s="25"/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</row>
    <row r="3022" customFormat="false" ht="15.75" hidden="false" customHeight="true" outlineLevel="0" collapsed="false">
      <c r="A3022" s="25" t="s">
        <v>596</v>
      </c>
      <c r="B3022" s="11" t="n">
        <v>100</v>
      </c>
      <c r="C3022" s="22" t="n">
        <v>42776</v>
      </c>
      <c r="D3022" s="11" t="n">
        <v>44.18</v>
      </c>
      <c r="E3022" s="20" t="n">
        <f aca="false">SUM(B3022*D3022)</f>
        <v>4418</v>
      </c>
      <c r="F3022" s="22" t="n">
        <v>43077</v>
      </c>
      <c r="G3022" s="11" t="n">
        <v>70.47</v>
      </c>
      <c r="H3022" s="23" t="n">
        <f aca="false">SUM(B3022*G3022)</f>
        <v>7047</v>
      </c>
      <c r="I3022" s="24" t="n">
        <f aca="false">SUM(H3022-E3023)</f>
        <v>-8299.5</v>
      </c>
      <c r="J3022" s="11" t="str">
        <f aca="false">IF(SUM(+F3022-C3022)&lt;365,"ST","LT")</f>
        <v>ST</v>
      </c>
      <c r="K3022" s="25"/>
      <c r="L3022" s="25"/>
      <c r="M3022" s="25"/>
      <c r="N3022" s="11"/>
      <c r="O3022" s="25"/>
      <c r="P3022" s="25"/>
      <c r="Q3022" s="25"/>
      <c r="R3022" s="25"/>
      <c r="S3022" s="25"/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</row>
    <row r="3023" customFormat="false" ht="15.75" hidden="false" customHeight="true" outlineLevel="0" collapsed="false">
      <c r="A3023" s="25" t="s">
        <v>182</v>
      </c>
      <c r="B3023" s="20" t="n">
        <v>50</v>
      </c>
      <c r="C3023" s="22" t="n">
        <v>42779</v>
      </c>
      <c r="D3023" s="11" t="n">
        <v>306.93</v>
      </c>
      <c r="E3023" s="20" t="n">
        <f aca="false">SUM(B3023*D3023)</f>
        <v>15346.5</v>
      </c>
      <c r="F3023" s="22"/>
      <c r="G3023" s="11"/>
      <c r="H3023" s="23" t="n">
        <f aca="false">SUM(B3023*G3023)</f>
        <v>0</v>
      </c>
      <c r="I3023" s="24" t="n">
        <f aca="false">SUM(H3023-E3024)</f>
        <v>-8852.9</v>
      </c>
      <c r="J3023" s="11" t="str">
        <f aca="false">IF(SUM(+F3023-C3023)&lt;365,"ST","LT")</f>
        <v>ST</v>
      </c>
      <c r="K3023" s="25"/>
      <c r="L3023" s="25"/>
      <c r="M3023" s="25"/>
      <c r="N3023" s="11"/>
      <c r="O3023" s="25"/>
      <c r="P3023" s="25"/>
      <c r="Q3023" s="25"/>
      <c r="R3023" s="25"/>
      <c r="S3023" s="25"/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</row>
    <row r="3024" customFormat="false" ht="15.75" hidden="false" customHeight="true" outlineLevel="0" collapsed="false">
      <c r="A3024" s="25" t="s">
        <v>184</v>
      </c>
      <c r="B3024" s="20" t="n">
        <v>10</v>
      </c>
      <c r="C3024" s="22" t="n">
        <v>42804</v>
      </c>
      <c r="D3024" s="11" t="n">
        <v>885.29</v>
      </c>
      <c r="E3024" s="20" t="n">
        <f aca="false">SUM(B3024*D3024)</f>
        <v>8852.9</v>
      </c>
      <c r="F3024" s="22"/>
      <c r="G3024" s="11"/>
      <c r="H3024" s="23" t="n">
        <f aca="false">SUM(B3024*G3024)</f>
        <v>0</v>
      </c>
      <c r="I3024" s="24" t="n">
        <f aca="false">SUM(H3024-E3025)</f>
        <v>-10790.25</v>
      </c>
      <c r="J3024" s="11" t="str">
        <f aca="false">IF(SUM(+F3024-C3024)&lt;365,"ST","LT")</f>
        <v>ST</v>
      </c>
      <c r="K3024" s="25"/>
      <c r="L3024" s="25"/>
      <c r="M3024" s="25"/>
      <c r="N3024" s="11"/>
      <c r="O3024" s="25"/>
      <c r="P3024" s="25"/>
      <c r="Q3024" s="25"/>
      <c r="R3024" s="25"/>
      <c r="S3024" s="25"/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</row>
    <row r="3025" customFormat="false" ht="15.75" hidden="false" customHeight="true" outlineLevel="0" collapsed="false">
      <c r="A3025" s="25" t="s">
        <v>184</v>
      </c>
      <c r="B3025" s="20" t="n">
        <v>15</v>
      </c>
      <c r="C3025" s="22" t="n">
        <v>42870</v>
      </c>
      <c r="D3025" s="11" t="n">
        <v>719.35</v>
      </c>
      <c r="E3025" s="20" t="n">
        <f aca="false">SUM(B3025*D3025)</f>
        <v>10790.25</v>
      </c>
      <c r="F3025" s="22"/>
      <c r="G3025" s="11"/>
      <c r="H3025" s="23" t="n">
        <f aca="false">SUM(B3025*G3025)</f>
        <v>0</v>
      </c>
      <c r="I3025" s="24" t="n">
        <f aca="false">SUM(H3025-E3026)</f>
        <v>-11848</v>
      </c>
      <c r="J3025" s="11" t="str">
        <f aca="false">IF(SUM(+F3025-C3025)&lt;365,"ST","LT")</f>
        <v>ST</v>
      </c>
      <c r="K3025" s="25"/>
      <c r="L3025" s="25"/>
      <c r="M3025" s="25"/>
      <c r="N3025" s="11"/>
      <c r="O3025" s="25"/>
      <c r="P3025" s="25"/>
      <c r="Q3025" s="25"/>
      <c r="R3025" s="25"/>
      <c r="S3025" s="25"/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</row>
    <row r="3026" customFormat="false" ht="15.75" hidden="false" customHeight="true" outlineLevel="0" collapsed="false">
      <c r="A3026" s="25" t="s">
        <v>186</v>
      </c>
      <c r="B3026" s="11" t="n">
        <v>200</v>
      </c>
      <c r="C3026" s="22" t="n">
        <v>40366</v>
      </c>
      <c r="D3026" s="11" t="n">
        <v>59.24</v>
      </c>
      <c r="E3026" s="20" t="n">
        <f aca="false">SUM(B3026*D3026)</f>
        <v>11848</v>
      </c>
      <c r="F3026" s="22"/>
      <c r="G3026" s="11"/>
      <c r="H3026" s="23" t="n">
        <f aca="false">SUM(B3026*G3026)</f>
        <v>0</v>
      </c>
      <c r="I3026" s="24" t="n">
        <f aca="false">SUM(H3026-E3027)</f>
        <v>-12530</v>
      </c>
      <c r="J3026" s="11" t="str">
        <f aca="false">IF(SUM(+F3026-C3026)&lt;365,"ST","LT")</f>
        <v>ST</v>
      </c>
      <c r="K3026" s="25"/>
      <c r="L3026" s="25"/>
      <c r="M3026" s="25"/>
      <c r="N3026" s="11"/>
      <c r="O3026" s="25"/>
      <c r="P3026" s="25"/>
      <c r="Q3026" s="25"/>
      <c r="R3026" s="25"/>
      <c r="S3026" s="25"/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</row>
    <row r="3027" customFormat="false" ht="15.75" hidden="false" customHeight="true" outlineLevel="0" collapsed="false">
      <c r="A3027" s="25" t="s">
        <v>186</v>
      </c>
      <c r="B3027" s="11" t="n">
        <v>200</v>
      </c>
      <c r="C3027" s="22" t="n">
        <v>40373</v>
      </c>
      <c r="D3027" s="11" t="n">
        <v>62.65</v>
      </c>
      <c r="E3027" s="20" t="n">
        <f aca="false">SUM(B3027*D3027)</f>
        <v>12530</v>
      </c>
      <c r="F3027" s="22"/>
      <c r="G3027" s="11"/>
      <c r="H3027" s="23" t="n">
        <f aca="false">SUM(B3027*G3027)</f>
        <v>0</v>
      </c>
      <c r="I3027" s="24" t="n">
        <f aca="false">SUM(H3027-E3028)</f>
        <v>-9070</v>
      </c>
      <c r="J3027" s="11" t="str">
        <f aca="false">IF(SUM(+F3027-C3027)&lt;365,"ST","LT")</f>
        <v>ST</v>
      </c>
      <c r="K3027" s="25" t="s">
        <v>80</v>
      </c>
      <c r="L3027" s="25"/>
      <c r="M3027" s="25"/>
      <c r="N3027" s="11"/>
      <c r="O3027" s="25"/>
      <c r="P3027" s="25"/>
      <c r="Q3027" s="25"/>
      <c r="R3027" s="25"/>
      <c r="S3027" s="25"/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</row>
    <row r="3028" customFormat="false" ht="15.75" hidden="false" customHeight="true" outlineLevel="0" collapsed="false">
      <c r="A3028" s="25" t="s">
        <v>186</v>
      </c>
      <c r="B3028" s="11" t="n">
        <v>200</v>
      </c>
      <c r="C3028" s="22" t="n">
        <v>40540</v>
      </c>
      <c r="D3028" s="11" t="n">
        <v>45.35</v>
      </c>
      <c r="E3028" s="20" t="n">
        <f aca="false">SUM(B3028*D3028)</f>
        <v>9070</v>
      </c>
      <c r="F3028" s="22"/>
      <c r="G3028" s="11"/>
      <c r="H3028" s="23" t="n">
        <f aca="false">SUM(B3028*G3028)</f>
        <v>0</v>
      </c>
      <c r="I3028" s="24" t="n">
        <f aca="false">SUM(H3028-E3029)</f>
        <v>-4588</v>
      </c>
      <c r="J3028" s="11" t="str">
        <f aca="false">IF(SUM(+F3028-C3028)&lt;365,"ST","LT")</f>
        <v>ST</v>
      </c>
      <c r="K3028" s="25" t="s">
        <v>80</v>
      </c>
      <c r="L3028" s="25"/>
      <c r="M3028" s="25"/>
      <c r="N3028" s="11"/>
      <c r="O3028" s="25"/>
      <c r="P3028" s="25"/>
      <c r="Q3028" s="25"/>
      <c r="R3028" s="25"/>
      <c r="S3028" s="25"/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</row>
    <row r="3029" customFormat="false" ht="15.75" hidden="false" customHeight="true" outlineLevel="0" collapsed="false">
      <c r="A3029" s="25" t="s">
        <v>186</v>
      </c>
      <c r="B3029" s="20" t="n">
        <v>400</v>
      </c>
      <c r="C3029" s="22" t="n">
        <v>42250</v>
      </c>
      <c r="D3029" s="11" t="n">
        <v>11.47</v>
      </c>
      <c r="E3029" s="20" t="n">
        <f aca="false">SUM(B3029*D3029)</f>
        <v>4588</v>
      </c>
      <c r="F3029" s="22"/>
      <c r="G3029" s="11"/>
      <c r="H3029" s="23" t="n">
        <f aca="false">SUM(B3029*G3029)</f>
        <v>0</v>
      </c>
      <c r="I3029" s="24" t="n">
        <f aca="false">SUM(H3029-E3030)</f>
        <v>-13714.5</v>
      </c>
      <c r="J3029" s="11" t="str">
        <f aca="false">IF(SUM(+F3029-C3029)&lt;365,"ST","LT")</f>
        <v>ST</v>
      </c>
      <c r="K3029" s="25"/>
      <c r="L3029" s="25"/>
      <c r="M3029" s="25"/>
      <c r="N3029" s="11"/>
      <c r="O3029" s="25"/>
      <c r="P3029" s="25"/>
      <c r="Q3029" s="25"/>
      <c r="R3029" s="25"/>
      <c r="S3029" s="25"/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</row>
    <row r="3030" customFormat="false" ht="15.75" hidden="false" customHeight="true" outlineLevel="0" collapsed="false">
      <c r="A3030" s="25" t="s">
        <v>188</v>
      </c>
      <c r="B3030" s="20" t="n">
        <v>25</v>
      </c>
      <c r="C3030" s="22" t="n">
        <v>43046</v>
      </c>
      <c r="D3030" s="11" t="n">
        <v>548.58</v>
      </c>
      <c r="E3030" s="20" t="n">
        <f aca="false">SUM(B3030*D3030)</f>
        <v>13714.5</v>
      </c>
      <c r="F3030" s="22"/>
      <c r="G3030" s="11"/>
      <c r="H3030" s="23" t="n">
        <f aca="false">SUM(B3030*G3030)</f>
        <v>0</v>
      </c>
      <c r="I3030" s="24" t="n">
        <f aca="false">SUM(H3030-E3031)</f>
        <v>-9529.9</v>
      </c>
      <c r="J3030" s="11" t="str">
        <f aca="false">IF(SUM(+F3030-C3030)&lt;365,"ST","LT")</f>
        <v>ST</v>
      </c>
      <c r="K3030" s="25"/>
      <c r="L3030" s="25"/>
      <c r="M3030" s="25"/>
      <c r="N3030" s="11"/>
      <c r="O3030" s="25"/>
      <c r="P3030" s="25"/>
      <c r="Q3030" s="25"/>
      <c r="R3030" s="25"/>
      <c r="S3030" s="25"/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</row>
    <row r="3031" customFormat="false" ht="15.75" hidden="false" customHeight="true" outlineLevel="0" collapsed="false">
      <c r="A3031" s="25" t="s">
        <v>189</v>
      </c>
      <c r="B3031" s="20" t="n">
        <v>10</v>
      </c>
      <c r="C3031" s="22" t="n">
        <v>42908</v>
      </c>
      <c r="D3031" s="11" t="n">
        <v>952.99</v>
      </c>
      <c r="E3031" s="20" t="n">
        <f aca="false">SUM(B3031*D3031)</f>
        <v>9529.9</v>
      </c>
      <c r="F3031" s="22"/>
      <c r="G3031" s="11"/>
      <c r="H3031" s="23" t="n">
        <f aca="false">SUM(B3031*G3031)</f>
        <v>0</v>
      </c>
      <c r="I3031" s="24" t="n">
        <f aca="false">SUM(H3031-E3032)</f>
        <v>-10472.4</v>
      </c>
      <c r="J3031" s="11" t="str">
        <f aca="false">IF(SUM(+F3031-C3031)&lt;365,"ST","LT")</f>
        <v>ST</v>
      </c>
      <c r="K3031" s="25"/>
      <c r="L3031" s="25"/>
      <c r="M3031" s="25"/>
      <c r="N3031" s="11"/>
      <c r="O3031" s="25"/>
      <c r="P3031" s="25"/>
      <c r="Q3031" s="25"/>
      <c r="R3031" s="25"/>
      <c r="S3031" s="25"/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</row>
    <row r="3032" customFormat="false" ht="15.75" hidden="false" customHeight="true" outlineLevel="0" collapsed="false">
      <c r="A3032" s="25" t="s">
        <v>190</v>
      </c>
      <c r="B3032" s="20" t="n">
        <v>40</v>
      </c>
      <c r="C3032" s="22" t="n">
        <v>40344</v>
      </c>
      <c r="D3032" s="11" t="n">
        <v>261.81</v>
      </c>
      <c r="E3032" s="20" t="n">
        <f aca="false">SUM(B3032*D3032)</f>
        <v>10472.4</v>
      </c>
      <c r="F3032" s="22"/>
      <c r="G3032" s="11"/>
      <c r="H3032" s="23" t="n">
        <f aca="false">SUM(B3032*G3032)</f>
        <v>0</v>
      </c>
      <c r="I3032" s="24" t="n">
        <f aca="false">SUM(H3032-E3033)</f>
        <v>-17225</v>
      </c>
      <c r="J3032" s="11" t="str">
        <f aca="false">IF(SUM(+F3032-C3032)&lt;365,"ST","LT")</f>
        <v>ST</v>
      </c>
      <c r="K3032" s="25"/>
      <c r="L3032" s="25" t="s">
        <v>191</v>
      </c>
      <c r="M3032" s="25"/>
      <c r="N3032" s="22" t="n">
        <v>41603</v>
      </c>
      <c r="O3032" s="25"/>
      <c r="P3032" s="25"/>
      <c r="Q3032" s="25"/>
      <c r="R3032" s="25"/>
      <c r="S3032" s="25"/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</row>
    <row r="3033" customFormat="false" ht="15.75" hidden="false" customHeight="true" outlineLevel="0" collapsed="false">
      <c r="A3033" s="25" t="s">
        <v>190</v>
      </c>
      <c r="B3033" s="20" t="n">
        <v>106</v>
      </c>
      <c r="C3033" s="22" t="n">
        <v>41541</v>
      </c>
      <c r="D3033" s="11" t="n">
        <v>162.5</v>
      </c>
      <c r="E3033" s="20" t="n">
        <f aca="false">SUM(B3033*D3033)</f>
        <v>17225</v>
      </c>
      <c r="F3033" s="22"/>
      <c r="G3033" s="11"/>
      <c r="H3033" s="23" t="n">
        <f aca="false">SUM(B3033*G3033)</f>
        <v>0</v>
      </c>
      <c r="I3033" s="24" t="n">
        <f aca="false">SUM(H3033-E3034)</f>
        <v>-2558.64</v>
      </c>
      <c r="J3033" s="11" t="str">
        <f aca="false">IF(SUM(+F3033-C3033)&lt;365,"ST","LT")</f>
        <v>ST</v>
      </c>
      <c r="K3033" s="29" t="s">
        <v>192</v>
      </c>
      <c r="L3033" s="25" t="s">
        <v>193</v>
      </c>
      <c r="M3033" s="25"/>
      <c r="N3033" s="22" t="n">
        <v>41603</v>
      </c>
      <c r="O3033" s="25"/>
      <c r="P3033" s="25"/>
      <c r="Q3033" s="25"/>
      <c r="R3033" s="25"/>
      <c r="S3033" s="25"/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</row>
    <row r="3034" customFormat="false" ht="15.75" hidden="false" customHeight="true" outlineLevel="0" collapsed="false">
      <c r="A3034" s="25" t="s">
        <v>190</v>
      </c>
      <c r="B3034" s="20" t="n">
        <v>14</v>
      </c>
      <c r="C3034" s="22" t="n">
        <v>41575</v>
      </c>
      <c r="D3034" s="11" t="n">
        <v>182.76</v>
      </c>
      <c r="E3034" s="20" t="n">
        <f aca="false">SUM(B3034*D3034)</f>
        <v>2558.64</v>
      </c>
      <c r="F3034" s="22"/>
      <c r="G3034" s="11"/>
      <c r="H3034" s="23" t="n">
        <f aca="false">SUM(B3034*G3034)</f>
        <v>0</v>
      </c>
      <c r="I3034" s="24" t="n">
        <f aca="false">SUM(H3034-E3035)</f>
        <v>-6703.2</v>
      </c>
      <c r="J3034" s="11" t="str">
        <f aca="false">IF(SUM(+F3034-C3034)&lt;365,"ST","LT")</f>
        <v>ST</v>
      </c>
      <c r="K3034" s="29"/>
      <c r="L3034" s="25" t="s">
        <v>194</v>
      </c>
      <c r="M3034" s="25"/>
      <c r="N3034" s="22" t="n">
        <v>41603</v>
      </c>
      <c r="O3034" s="25"/>
      <c r="P3034" s="25"/>
      <c r="Q3034" s="25"/>
      <c r="R3034" s="25"/>
      <c r="S3034" s="25"/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</row>
    <row r="3035" customFormat="false" ht="15.75" hidden="false" customHeight="true" outlineLevel="0" collapsed="false">
      <c r="A3035" s="25" t="s">
        <v>190</v>
      </c>
      <c r="B3035" s="20" t="n">
        <v>40</v>
      </c>
      <c r="C3035" s="22" t="n">
        <v>41613</v>
      </c>
      <c r="D3035" s="11" t="n">
        <v>167.58</v>
      </c>
      <c r="E3035" s="20" t="n">
        <f aca="false">SUM(B3035*D3035)</f>
        <v>6703.2</v>
      </c>
      <c r="F3035" s="22"/>
      <c r="G3035" s="11"/>
      <c r="H3035" s="23" t="n">
        <f aca="false">SUM(B3035*G3035)</f>
        <v>0</v>
      </c>
      <c r="I3035" s="24" t="n">
        <f aca="false">SUM(H3035-E3036)</f>
        <v>-7953.25</v>
      </c>
      <c r="J3035" s="11" t="str">
        <f aca="false">IF(SUM(+F3035-C3035)&lt;365,"ST","LT")</f>
        <v>ST</v>
      </c>
      <c r="K3035" s="29"/>
      <c r="L3035" s="25"/>
      <c r="M3035" s="25"/>
      <c r="N3035" s="11"/>
      <c r="O3035" s="25"/>
      <c r="P3035" s="25"/>
      <c r="Q3035" s="25"/>
      <c r="R3035" s="25"/>
      <c r="S3035" s="25"/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</row>
    <row r="3036" customFormat="false" ht="15.75" hidden="false" customHeight="true" outlineLevel="0" collapsed="false">
      <c r="A3036" s="25" t="s">
        <v>190</v>
      </c>
      <c r="B3036" s="20" t="n">
        <v>25</v>
      </c>
      <c r="C3036" s="22" t="n">
        <v>42317</v>
      </c>
      <c r="D3036" s="11" t="n">
        <v>318.13</v>
      </c>
      <c r="E3036" s="20" t="n">
        <f aca="false">SUM(B3036*D3036)</f>
        <v>7953.25</v>
      </c>
      <c r="F3036" s="22"/>
      <c r="G3036" s="11"/>
      <c r="H3036" s="23" t="n">
        <f aca="false">SUM(B3036*G3036)</f>
        <v>0</v>
      </c>
      <c r="I3036" s="24" t="n">
        <f aca="false">SUM(H3036-E3037)</f>
        <v>-7555</v>
      </c>
      <c r="J3036" s="11" t="str">
        <f aca="false">IF(SUM(+F3036-C3036)&lt;365,"ST","LT")</f>
        <v>ST</v>
      </c>
      <c r="K3036" s="29"/>
      <c r="L3036" s="25"/>
      <c r="M3036" s="25"/>
      <c r="N3036" s="11"/>
      <c r="O3036" s="25"/>
      <c r="P3036" s="25"/>
      <c r="Q3036" s="25"/>
      <c r="R3036" s="25"/>
      <c r="S3036" s="25"/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</row>
    <row r="3037" customFormat="false" ht="15.75" hidden="false" customHeight="true" outlineLevel="0" collapsed="false">
      <c r="A3037" s="25" t="s">
        <v>190</v>
      </c>
      <c r="B3037" s="20" t="n">
        <v>25</v>
      </c>
      <c r="C3037" s="22" t="n">
        <v>42706</v>
      </c>
      <c r="D3037" s="11" t="n">
        <v>302.2</v>
      </c>
      <c r="E3037" s="20" t="n">
        <f aca="false">SUM(B3037*D3037)</f>
        <v>7555</v>
      </c>
      <c r="F3037" s="22"/>
      <c r="G3037" s="11"/>
      <c r="H3037" s="23" t="n">
        <f aca="false">SUM(B3037*G3037)</f>
        <v>0</v>
      </c>
      <c r="I3037" s="24" t="n">
        <f aca="false">SUM(H3037-E3038)</f>
        <v>-5774</v>
      </c>
      <c r="J3037" s="11" t="str">
        <f aca="false">IF(SUM(+F3037-C3037)&lt;365,"ST","LT")</f>
        <v>ST</v>
      </c>
      <c r="K3037" s="29"/>
      <c r="L3037" s="25"/>
      <c r="M3037" s="25"/>
      <c r="N3037" s="11"/>
      <c r="O3037" s="25"/>
      <c r="P3037" s="25"/>
      <c r="Q3037" s="25"/>
      <c r="R3037" s="25"/>
      <c r="S3037" s="25"/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</row>
    <row r="3038" customFormat="false" ht="15.75" hidden="false" customHeight="true" outlineLevel="0" collapsed="false">
      <c r="A3038" s="25" t="s">
        <v>195</v>
      </c>
      <c r="B3038" s="11" t="n">
        <v>100</v>
      </c>
      <c r="C3038" s="22" t="n">
        <v>42703</v>
      </c>
      <c r="D3038" s="11" t="n">
        <v>57.74</v>
      </c>
      <c r="E3038" s="20" t="n">
        <f aca="false">SUM(B3038*D3038)</f>
        <v>5774</v>
      </c>
      <c r="F3038" s="22" t="n">
        <v>42837</v>
      </c>
      <c r="G3038" s="11" t="n">
        <v>80.39</v>
      </c>
      <c r="H3038" s="23" t="n">
        <f aca="false">SUM(B3038*G3038)</f>
        <v>8039</v>
      </c>
      <c r="I3038" s="24" t="n">
        <f aca="false">SUM(H3038-E3039)</f>
        <v>1717</v>
      </c>
      <c r="J3038" s="11" t="str">
        <f aca="false">IF(SUM(+F3038-C3038)&lt;365,"ST","LT")</f>
        <v>ST</v>
      </c>
      <c r="K3038" s="29"/>
      <c r="L3038" s="25"/>
      <c r="M3038" s="25"/>
      <c r="N3038" s="11"/>
      <c r="O3038" s="25"/>
      <c r="P3038" s="25"/>
      <c r="Q3038" s="25"/>
      <c r="R3038" s="25"/>
      <c r="S3038" s="25"/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</row>
    <row r="3039" customFormat="false" ht="15.75" hidden="false" customHeight="true" outlineLevel="0" collapsed="false">
      <c r="A3039" s="25" t="s">
        <v>195</v>
      </c>
      <c r="B3039" s="11" t="n">
        <v>50</v>
      </c>
      <c r="C3039" s="22" t="n">
        <v>43021</v>
      </c>
      <c r="D3039" s="11" t="n">
        <v>126.44</v>
      </c>
      <c r="E3039" s="20" t="n">
        <f aca="false">SUM(B3039*D3039)</f>
        <v>6322</v>
      </c>
      <c r="F3039" s="22"/>
      <c r="G3039" s="11"/>
      <c r="H3039" s="23" t="n">
        <f aca="false">SUM(B3039*G3039)</f>
        <v>0</v>
      </c>
      <c r="I3039" s="24" t="n">
        <f aca="false">SUM(H3039-E3040)</f>
        <v>-5894</v>
      </c>
      <c r="J3039" s="11" t="str">
        <f aca="false">IF(SUM(+F3039-C3039)&lt;365,"ST","LT")</f>
        <v>ST</v>
      </c>
      <c r="K3039" s="29"/>
      <c r="L3039" s="25"/>
      <c r="M3039" s="25"/>
      <c r="N3039" s="11"/>
      <c r="O3039" s="25"/>
      <c r="P3039" s="25"/>
      <c r="Q3039" s="25"/>
      <c r="R3039" s="25"/>
      <c r="S3039" s="25"/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</row>
    <row r="3040" customFormat="false" ht="15.75" hidden="false" customHeight="true" outlineLevel="0" collapsed="false">
      <c r="A3040" s="25" t="s">
        <v>195</v>
      </c>
      <c r="B3040" s="11" t="n">
        <v>50</v>
      </c>
      <c r="C3040" s="22" t="n">
        <v>43088</v>
      </c>
      <c r="D3040" s="11" t="n">
        <v>117.88</v>
      </c>
      <c r="E3040" s="20" t="n">
        <f aca="false">SUM(B3040*D3040)</f>
        <v>5894</v>
      </c>
      <c r="F3040" s="22"/>
      <c r="G3040" s="11"/>
      <c r="H3040" s="23" t="n">
        <f aca="false">SUM(B3040*G3040)</f>
        <v>0</v>
      </c>
      <c r="I3040" s="24" t="n">
        <f aca="false">SUM(H3040-E3041)</f>
        <v>-6042.5</v>
      </c>
      <c r="J3040" s="11" t="str">
        <f aca="false">IF(SUM(+F3040-C3040)&lt;365,"ST","LT")</f>
        <v>ST</v>
      </c>
      <c r="K3040" s="29"/>
      <c r="L3040" s="25"/>
      <c r="M3040" s="25"/>
      <c r="N3040" s="11"/>
      <c r="O3040" s="25"/>
      <c r="P3040" s="25"/>
      <c r="Q3040" s="25"/>
      <c r="R3040" s="25"/>
      <c r="S3040" s="25"/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</row>
    <row r="3041" customFormat="false" ht="15.75" hidden="false" customHeight="true" outlineLevel="0" collapsed="false">
      <c r="A3041" s="25" t="s">
        <v>597</v>
      </c>
      <c r="B3041" s="11" t="n">
        <v>50</v>
      </c>
      <c r="C3041" s="22" t="n">
        <v>42409</v>
      </c>
      <c r="D3041" s="11" t="n">
        <v>120.85</v>
      </c>
      <c r="E3041" s="20" t="n">
        <f aca="false">SUM(B3041*D3041)</f>
        <v>6042.5</v>
      </c>
      <c r="F3041" s="22" t="n">
        <v>42872</v>
      </c>
      <c r="G3041" s="11" t="n">
        <v>150.71</v>
      </c>
      <c r="H3041" s="23" t="n">
        <f aca="false">SUM(B3041*G3041)</f>
        <v>7535.5</v>
      </c>
      <c r="I3041" s="24" t="n">
        <f aca="false">SUM(H3041-E3042)</f>
        <v>1907.5</v>
      </c>
      <c r="J3041" s="11" t="str">
        <f aca="false">IF(SUM(+F3041-C3041)&lt;365,"ST","LT")</f>
        <v>LT</v>
      </c>
      <c r="K3041" s="25"/>
      <c r="L3041" s="25"/>
      <c r="M3041" s="33"/>
      <c r="N3041" s="11"/>
      <c r="O3041" s="25"/>
      <c r="P3041" s="25"/>
      <c r="Q3041" s="25"/>
      <c r="R3041" s="25"/>
      <c r="S3041" s="25"/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</row>
    <row r="3042" customFormat="false" ht="15.75" hidden="false" customHeight="true" outlineLevel="0" collapsed="false">
      <c r="A3042" s="25" t="s">
        <v>597</v>
      </c>
      <c r="B3042" s="11" t="n">
        <v>50</v>
      </c>
      <c r="C3042" s="22" t="n">
        <v>42706</v>
      </c>
      <c r="D3042" s="11" t="n">
        <v>112.56</v>
      </c>
      <c r="E3042" s="20" t="n">
        <f aca="false">SUM(B3042*D3042)</f>
        <v>5628</v>
      </c>
      <c r="F3042" s="22" t="n">
        <v>42872</v>
      </c>
      <c r="G3042" s="11" t="n">
        <v>150.71</v>
      </c>
      <c r="H3042" s="23" t="n">
        <f aca="false">SUM(B3042*G3042)</f>
        <v>7535.5</v>
      </c>
      <c r="I3042" s="24" t="n">
        <f aca="false">SUM(H3042-E3043)</f>
        <v>-1107.5</v>
      </c>
      <c r="J3042" s="11" t="str">
        <f aca="false">IF(SUM(+F3042-C3042)&lt;365,"ST","LT")</f>
        <v>ST</v>
      </c>
      <c r="K3042" s="25"/>
      <c r="L3042" s="25"/>
      <c r="M3042" s="33"/>
      <c r="N3042" s="11"/>
      <c r="O3042" s="25"/>
      <c r="P3042" s="25"/>
      <c r="Q3042" s="25"/>
      <c r="R3042" s="25"/>
      <c r="S3042" s="25"/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</row>
    <row r="3043" customFormat="false" ht="15.75" hidden="false" customHeight="true" outlineLevel="0" collapsed="false">
      <c r="A3043" s="25" t="s">
        <v>598</v>
      </c>
      <c r="B3043" s="11" t="n">
        <v>100</v>
      </c>
      <c r="C3043" s="22" t="n">
        <v>42068</v>
      </c>
      <c r="D3043" s="11" t="n">
        <v>86.43</v>
      </c>
      <c r="E3043" s="20" t="n">
        <f aca="false">SUM(B3043*D3043)</f>
        <v>8643</v>
      </c>
      <c r="F3043" s="22" t="n">
        <v>42849</v>
      </c>
      <c r="G3043" s="11" t="n">
        <v>123.17</v>
      </c>
      <c r="H3043" s="23" t="n">
        <f aca="false">SUM(B3043*G3043)</f>
        <v>12317</v>
      </c>
      <c r="I3043" s="24" t="n">
        <f aca="false">SUM(H3043-E3044)</f>
        <v>1748.3</v>
      </c>
      <c r="J3043" s="11" t="str">
        <f aca="false">IF(SUM(+F3043-C3043)&lt;365,"ST","LT")</f>
        <v>LT</v>
      </c>
      <c r="K3043" s="25"/>
      <c r="L3043" s="25"/>
      <c r="M3043" s="25"/>
      <c r="N3043" s="11"/>
      <c r="O3043" s="25"/>
      <c r="P3043" s="25"/>
      <c r="Q3043" s="25"/>
      <c r="R3043" s="25"/>
      <c r="S3043" s="25"/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</row>
    <row r="3044" customFormat="false" ht="15.75" hidden="false" customHeight="true" outlineLevel="0" collapsed="false">
      <c r="A3044" s="25" t="s">
        <v>197</v>
      </c>
      <c r="B3044" s="11" t="n">
        <v>10</v>
      </c>
      <c r="C3044" s="22" t="n">
        <v>42809</v>
      </c>
      <c r="D3044" s="11" t="n">
        <v>1056.87</v>
      </c>
      <c r="E3044" s="20" t="n">
        <f aca="false">SUM(B3044*D3044)</f>
        <v>10568.7</v>
      </c>
      <c r="F3044" s="22"/>
      <c r="G3044" s="11"/>
      <c r="H3044" s="23" t="n">
        <f aca="false">SUM(B3044*G3044)</f>
        <v>0</v>
      </c>
      <c r="I3044" s="24" t="n">
        <f aca="false">SUM(H3044-E3045)</f>
        <v>-10952</v>
      </c>
      <c r="J3044" s="11" t="str">
        <f aca="false">IF(SUM(+F3044-C3044)&lt;365,"ST","LT")</f>
        <v>ST</v>
      </c>
      <c r="K3044" s="25"/>
      <c r="L3044" s="25"/>
      <c r="M3044" s="25"/>
      <c r="N3044" s="11"/>
      <c r="O3044" s="25"/>
      <c r="P3044" s="25"/>
      <c r="Q3044" s="25"/>
      <c r="R3044" s="25"/>
      <c r="S3044" s="25"/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</row>
    <row r="3045" customFormat="false" ht="15.75" hidden="false" customHeight="true" outlineLevel="0" collapsed="false">
      <c r="A3045" s="25" t="s">
        <v>599</v>
      </c>
      <c r="B3045" s="11" t="n">
        <v>100</v>
      </c>
      <c r="C3045" s="22" t="n">
        <v>42969</v>
      </c>
      <c r="D3045" s="11" t="n">
        <v>109.52</v>
      </c>
      <c r="E3045" s="20" t="n">
        <f aca="false">SUM(B3045*D3045)</f>
        <v>10952</v>
      </c>
      <c r="F3045" s="22" t="n">
        <v>43040</v>
      </c>
      <c r="G3045" s="11" t="n">
        <v>157.81</v>
      </c>
      <c r="H3045" s="23" t="n">
        <f aca="false">SUM(B3045*G3045)</f>
        <v>15781</v>
      </c>
      <c r="I3045" s="24" t="n">
        <f aca="false">SUM(H3045-E3046)</f>
        <v>228.5</v>
      </c>
      <c r="J3045" s="11" t="str">
        <f aca="false">IF(SUM(+F3045-C3045)&lt;365,"ST","LT")</f>
        <v>ST</v>
      </c>
      <c r="K3045" s="25"/>
      <c r="L3045" s="25"/>
      <c r="M3045" s="25"/>
      <c r="N3045" s="11"/>
      <c r="O3045" s="25"/>
      <c r="P3045" s="25"/>
      <c r="Q3045" s="25"/>
      <c r="R3045" s="25"/>
      <c r="S3045" s="25"/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</row>
    <row r="3046" customFormat="false" ht="15.75" hidden="false" customHeight="true" outlineLevel="0" collapsed="false">
      <c r="A3046" s="25" t="s">
        <v>199</v>
      </c>
      <c r="B3046" s="11" t="n">
        <v>50</v>
      </c>
      <c r="C3046" s="22" t="n">
        <v>42501</v>
      </c>
      <c r="D3046" s="11" t="n">
        <v>311.05</v>
      </c>
      <c r="E3046" s="20" t="n">
        <f aca="false">SUM(B3046*D3046)</f>
        <v>15552.5</v>
      </c>
      <c r="F3046" s="22"/>
      <c r="G3046" s="11"/>
      <c r="H3046" s="23" t="n">
        <f aca="false">SUM(B3046*G3046)</f>
        <v>0</v>
      </c>
      <c r="I3046" s="24" t="n">
        <f aca="false">SUM(H3046-E3047)</f>
        <v>-13181</v>
      </c>
      <c r="J3046" s="11" t="str">
        <f aca="false">IF(SUM(+F3046-C3046)&lt;365,"ST","LT")</f>
        <v>ST</v>
      </c>
      <c r="K3046" s="25"/>
      <c r="L3046" s="25"/>
      <c r="M3046" s="25"/>
      <c r="N3046" s="11"/>
      <c r="O3046" s="25"/>
      <c r="P3046" s="25"/>
      <c r="Q3046" s="25"/>
      <c r="R3046" s="25"/>
      <c r="S3046" s="25"/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</row>
    <row r="3047" customFormat="false" ht="15.75" hidden="false" customHeight="true" outlineLevel="0" collapsed="false">
      <c r="A3047" s="25" t="s">
        <v>200</v>
      </c>
      <c r="B3047" s="11" t="n">
        <v>100</v>
      </c>
      <c r="C3047" s="22" t="n">
        <v>42249</v>
      </c>
      <c r="D3047" s="11" t="n">
        <v>131.81</v>
      </c>
      <c r="E3047" s="20" t="n">
        <f aca="false">SUM(B3047*D3047)</f>
        <v>13181</v>
      </c>
      <c r="F3047" s="22"/>
      <c r="G3047" s="11"/>
      <c r="H3047" s="23" t="n">
        <f aca="false">SUM(B3047*G3047)</f>
        <v>0</v>
      </c>
      <c r="I3047" s="24" t="n">
        <f aca="false">SUM(H3047-E3048)</f>
        <v>-13803</v>
      </c>
      <c r="J3047" s="11" t="str">
        <f aca="false">IF(SUM(+F3047-C3047)&lt;365,"ST","LT")</f>
        <v>ST</v>
      </c>
      <c r="K3047" s="25"/>
      <c r="L3047" s="25"/>
      <c r="M3047" s="25"/>
      <c r="N3047" s="11"/>
      <c r="O3047" s="25"/>
      <c r="P3047" s="25"/>
      <c r="Q3047" s="25"/>
      <c r="R3047" s="25"/>
      <c r="S3047" s="25"/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</row>
    <row r="3048" customFormat="false" ht="15.75" hidden="false" customHeight="true" outlineLevel="0" collapsed="false">
      <c r="A3048" s="25" t="s">
        <v>200</v>
      </c>
      <c r="B3048" s="11" t="n">
        <v>100</v>
      </c>
      <c r="C3048" s="22" t="n">
        <v>43119</v>
      </c>
      <c r="D3048" s="11" t="n">
        <v>138.03</v>
      </c>
      <c r="E3048" s="20" t="n">
        <f aca="false">SUM(B3048*D3048)</f>
        <v>13803</v>
      </c>
      <c r="F3048" s="22"/>
      <c r="G3048" s="11"/>
      <c r="H3048" s="23" t="n">
        <f aca="false">SUM(B3048*G3048)</f>
        <v>0</v>
      </c>
      <c r="I3048" s="24" t="n">
        <f aca="false">SUM(H3048-E3049)</f>
        <v>-3642</v>
      </c>
      <c r="J3048" s="11" t="str">
        <f aca="false">IF(SUM(+F3048-C3048)&lt;365,"ST","LT")</f>
        <v>ST</v>
      </c>
      <c r="K3048" s="25"/>
      <c r="L3048" s="25"/>
      <c r="M3048" s="25"/>
      <c r="N3048" s="11"/>
      <c r="O3048" s="25"/>
      <c r="P3048" s="25"/>
      <c r="Q3048" s="25"/>
      <c r="R3048" s="25"/>
      <c r="S3048" s="25"/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</row>
    <row r="3049" customFormat="false" ht="15.75" hidden="false" customHeight="true" outlineLevel="0" collapsed="false">
      <c r="A3049" s="25" t="s">
        <v>202</v>
      </c>
      <c r="B3049" s="11" t="n">
        <v>50</v>
      </c>
      <c r="C3049" s="22" t="n">
        <v>41176</v>
      </c>
      <c r="D3049" s="11" t="n">
        <v>72.84</v>
      </c>
      <c r="E3049" s="20" t="n">
        <f aca="false">SUM(B3049*D3049)</f>
        <v>3642</v>
      </c>
      <c r="F3049" s="22" t="n">
        <v>42849</v>
      </c>
      <c r="G3049" s="11" t="n">
        <v>120.79</v>
      </c>
      <c r="H3049" s="23" t="n">
        <f aca="false">SUM(B3049*G3049)</f>
        <v>6039.5</v>
      </c>
      <c r="I3049" s="24" t="n">
        <f aca="false">SUM(H3049-E3050)</f>
        <v>2728</v>
      </c>
      <c r="J3049" s="11" t="str">
        <f aca="false">IF(SUM(+F3049-C3049)&lt;365,"ST","LT")</f>
        <v>LT</v>
      </c>
      <c r="K3049" s="25" t="s">
        <v>73</v>
      </c>
      <c r="L3049" s="25" t="s">
        <v>600</v>
      </c>
      <c r="M3049" s="25"/>
      <c r="N3049" s="11"/>
      <c r="O3049" s="25"/>
      <c r="P3049" s="25"/>
      <c r="Q3049" s="25"/>
      <c r="R3049" s="25"/>
      <c r="S3049" s="25"/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</row>
    <row r="3050" customFormat="false" ht="15.75" hidden="false" customHeight="true" outlineLevel="0" collapsed="false">
      <c r="A3050" s="25" t="s">
        <v>202</v>
      </c>
      <c r="B3050" s="11" t="n">
        <v>50</v>
      </c>
      <c r="C3050" s="22" t="n">
        <v>41270</v>
      </c>
      <c r="D3050" s="11" t="n">
        <v>66.23</v>
      </c>
      <c r="E3050" s="20" t="n">
        <f aca="false">SUM(B3050*D3050)</f>
        <v>3311.5</v>
      </c>
      <c r="F3050" s="22" t="n">
        <v>42849</v>
      </c>
      <c r="G3050" s="11" t="n">
        <v>120.79</v>
      </c>
      <c r="H3050" s="23" t="n">
        <f aca="false">SUM(B3050*G3050)</f>
        <v>6039.5</v>
      </c>
      <c r="I3050" s="24" t="n">
        <f aca="false">SUM(H3050-E3051)</f>
        <v>-6277.5</v>
      </c>
      <c r="J3050" s="11" t="str">
        <f aca="false">IF(SUM(+F3050-C3050)&lt;365,"ST","LT")</f>
        <v>LT</v>
      </c>
      <c r="K3050" s="25"/>
      <c r="L3050" s="25"/>
      <c r="M3050" s="25"/>
      <c r="N3050" s="11"/>
      <c r="O3050" s="25"/>
      <c r="P3050" s="25"/>
      <c r="Q3050" s="25"/>
      <c r="R3050" s="25"/>
      <c r="S3050" s="25"/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</row>
    <row r="3051" customFormat="false" ht="15.75" hidden="false" customHeight="true" outlineLevel="0" collapsed="false">
      <c r="A3051" s="25" t="s">
        <v>202</v>
      </c>
      <c r="B3051" s="11" t="n">
        <v>100</v>
      </c>
      <c r="C3051" s="22" t="n">
        <v>42920</v>
      </c>
      <c r="D3051" s="11" t="n">
        <v>123.17</v>
      </c>
      <c r="E3051" s="20" t="n">
        <f aca="false">SUM(B3051*D3051)</f>
        <v>12317</v>
      </c>
      <c r="F3051" s="22" t="n">
        <v>42977</v>
      </c>
      <c r="G3051" s="11" t="n">
        <v>143.91</v>
      </c>
      <c r="H3051" s="23" t="n">
        <f aca="false">SUM(B3051*G3051)</f>
        <v>14391</v>
      </c>
      <c r="I3051" s="24" t="n">
        <f aca="false">SUM(H3051-E3052)</f>
        <v>1163</v>
      </c>
      <c r="J3051" s="11" t="str">
        <f aca="false">IF(SUM(+F3051-C3051)&lt;365,"ST","LT")</f>
        <v>ST</v>
      </c>
      <c r="K3051" s="25"/>
      <c r="L3051" s="25"/>
      <c r="M3051" s="25"/>
      <c r="N3051" s="11"/>
      <c r="O3051" s="25"/>
      <c r="P3051" s="25"/>
      <c r="Q3051" s="25"/>
      <c r="R3051" s="25"/>
      <c r="S3051" s="25"/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</row>
    <row r="3052" customFormat="false" ht="15.75" hidden="false" customHeight="true" outlineLevel="0" collapsed="false">
      <c r="A3052" s="25" t="s">
        <v>202</v>
      </c>
      <c r="B3052" s="11" t="n">
        <v>100</v>
      </c>
      <c r="C3052" s="22" t="n">
        <v>43000</v>
      </c>
      <c r="D3052" s="11" t="n">
        <v>132.28</v>
      </c>
      <c r="E3052" s="20" t="n">
        <f aca="false">SUM(B3052*D3052)</f>
        <v>13228</v>
      </c>
      <c r="F3052" s="22"/>
      <c r="G3052" s="11"/>
      <c r="H3052" s="23" t="n">
        <f aca="false">SUM(B3052*G3052)</f>
        <v>0</v>
      </c>
      <c r="I3052" s="24" t="n">
        <f aca="false">SUM(H3052-E3053)</f>
        <v>-18191</v>
      </c>
      <c r="J3052" s="11" t="str">
        <f aca="false">IF(SUM(+F3052-C3052)&lt;365,"ST","LT")</f>
        <v>ST</v>
      </c>
      <c r="K3052" s="25"/>
      <c r="L3052" s="25"/>
      <c r="M3052" s="25"/>
      <c r="N3052" s="11"/>
      <c r="O3052" s="25"/>
      <c r="P3052" s="25"/>
      <c r="Q3052" s="25"/>
      <c r="R3052" s="25"/>
      <c r="S3052" s="25"/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</row>
    <row r="3053" customFormat="false" ht="15.75" hidden="false" customHeight="true" outlineLevel="0" collapsed="false">
      <c r="A3053" s="25" t="s">
        <v>207</v>
      </c>
      <c r="B3053" s="11" t="n">
        <v>100</v>
      </c>
      <c r="C3053" s="22" t="n">
        <v>42247</v>
      </c>
      <c r="D3053" s="11" t="n">
        <v>181.91</v>
      </c>
      <c r="E3053" s="20" t="n">
        <f aca="false">SUM(B3053*D3053)</f>
        <v>18191</v>
      </c>
      <c r="F3053" s="22"/>
      <c r="G3053" s="11"/>
      <c r="H3053" s="23" t="n">
        <f aca="false">SUM(B3053*G3053)</f>
        <v>0</v>
      </c>
      <c r="I3053" s="24" t="n">
        <f aca="false">SUM(H3053-E3054)</f>
        <v>-14139</v>
      </c>
      <c r="J3053" s="11" t="str">
        <f aca="false">IF(SUM(+F3053-C3053)&lt;365,"ST","LT")</f>
        <v>ST</v>
      </c>
      <c r="K3053" s="25"/>
      <c r="L3053" s="25"/>
      <c r="M3053" s="25"/>
      <c r="N3053" s="11"/>
      <c r="O3053" s="25"/>
      <c r="P3053" s="25"/>
      <c r="Q3053" s="25"/>
      <c r="R3053" s="25"/>
      <c r="S3053" s="25"/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</row>
    <row r="3054" customFormat="false" ht="15.75" hidden="false" customHeight="true" outlineLevel="0" collapsed="false">
      <c r="A3054" s="25" t="s">
        <v>207</v>
      </c>
      <c r="B3054" s="11" t="n">
        <v>100</v>
      </c>
      <c r="C3054" s="22" t="n">
        <v>42704</v>
      </c>
      <c r="D3054" s="11" t="n">
        <v>141.39</v>
      </c>
      <c r="E3054" s="20" t="n">
        <f aca="false">SUM(B3054*D3054)</f>
        <v>14139</v>
      </c>
      <c r="F3054" s="22"/>
      <c r="G3054" s="11"/>
      <c r="H3054" s="23" t="n">
        <f aca="false">SUM(B3054*G3054)</f>
        <v>0</v>
      </c>
      <c r="I3054" s="24" t="n">
        <f aca="false">SUM(H3054-E3055)</f>
        <v>-9675</v>
      </c>
      <c r="J3054" s="11" t="str">
        <f aca="false">IF(SUM(+F3054-C3054)&lt;365,"ST","LT")</f>
        <v>ST</v>
      </c>
      <c r="K3054" s="25"/>
      <c r="L3054" s="25"/>
      <c r="M3054" s="25"/>
      <c r="N3054" s="11"/>
      <c r="O3054" s="25"/>
      <c r="P3054" s="25"/>
      <c r="Q3054" s="25"/>
      <c r="R3054" s="25"/>
      <c r="S3054" s="25"/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</row>
    <row r="3055" customFormat="false" ht="15.75" hidden="false" customHeight="true" outlineLevel="0" collapsed="false">
      <c r="A3055" s="25" t="s">
        <v>208</v>
      </c>
      <c r="B3055" s="20" t="n">
        <v>500</v>
      </c>
      <c r="C3055" s="22" t="n">
        <v>40817</v>
      </c>
      <c r="D3055" s="11" t="n">
        <v>19.35</v>
      </c>
      <c r="E3055" s="20" t="n">
        <f aca="false">SUM(B3055*D3055)</f>
        <v>9675</v>
      </c>
      <c r="F3055" s="22"/>
      <c r="G3055" s="11"/>
      <c r="H3055" s="23" t="n">
        <f aca="false">SUM(B3055*G3055)</f>
        <v>0</v>
      </c>
      <c r="I3055" s="24" t="n">
        <f aca="false">SUM(H3055-E3056)</f>
        <v>-5713</v>
      </c>
      <c r="J3055" s="11" t="str">
        <f aca="false">IF(SUM(+F3055-C3055)&lt;365,"ST","LT")</f>
        <v>ST</v>
      </c>
      <c r="K3055" s="25" t="s">
        <v>209</v>
      </c>
      <c r="L3055" s="25"/>
      <c r="M3055" s="25"/>
      <c r="N3055" s="11"/>
      <c r="O3055" s="25"/>
      <c r="P3055" s="25"/>
      <c r="Q3055" s="25"/>
      <c r="R3055" s="25"/>
      <c r="S3055" s="25"/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</row>
    <row r="3056" customFormat="false" ht="15.75" hidden="false" customHeight="true" outlineLevel="0" collapsed="false">
      <c r="A3056" s="25" t="s">
        <v>213</v>
      </c>
      <c r="B3056" s="20" t="n">
        <v>100</v>
      </c>
      <c r="C3056" s="22" t="n">
        <v>43021</v>
      </c>
      <c r="D3056" s="11" t="n">
        <v>57.13</v>
      </c>
      <c r="E3056" s="20" t="n">
        <f aca="false">SUM(B3056*D3056)</f>
        <v>5713</v>
      </c>
      <c r="F3056" s="22"/>
      <c r="G3056" s="11"/>
      <c r="H3056" s="23" t="n">
        <f aca="false">SUM(B3056*G3056)</f>
        <v>0</v>
      </c>
      <c r="I3056" s="24" t="n">
        <f aca="false">SUM(H3056-E3057)</f>
        <v>-13130</v>
      </c>
      <c r="J3056" s="11" t="str">
        <f aca="false">IF(SUM(+F3056-C3056)&lt;365,"ST","LT")</f>
        <v>ST</v>
      </c>
      <c r="K3056" s="25"/>
      <c r="L3056" s="25"/>
      <c r="M3056" s="25"/>
      <c r="N3056" s="11"/>
      <c r="O3056" s="25"/>
      <c r="P3056" s="25"/>
      <c r="Q3056" s="25"/>
      <c r="R3056" s="25"/>
      <c r="S3056" s="25"/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</row>
    <row r="3057" customFormat="false" ht="15.75" hidden="false" customHeight="true" outlineLevel="0" collapsed="false">
      <c r="A3057" s="25" t="s">
        <v>214</v>
      </c>
      <c r="B3057" s="11" t="n">
        <v>100</v>
      </c>
      <c r="C3057" s="22" t="n">
        <v>40287</v>
      </c>
      <c r="D3057" s="11" t="n">
        <v>131.3</v>
      </c>
      <c r="E3057" s="20" t="n">
        <f aca="false">SUM(B3057*D3057)</f>
        <v>13130</v>
      </c>
      <c r="F3057" s="22"/>
      <c r="G3057" s="11"/>
      <c r="H3057" s="23" t="n">
        <f aca="false">SUM(B3057*G3057)</f>
        <v>0</v>
      </c>
      <c r="I3057" s="24" t="n">
        <f aca="false">SUM(H3057-E3058)</f>
        <v>0</v>
      </c>
      <c r="J3057" s="11" t="str">
        <f aca="false">IF(SUM(+F3057-C3057)&lt;365,"ST","LT")</f>
        <v>ST</v>
      </c>
      <c r="K3057" s="25"/>
      <c r="L3057" s="25"/>
      <c r="M3057" s="25"/>
      <c r="N3057" s="11"/>
      <c r="O3057" s="25"/>
      <c r="P3057" s="25"/>
      <c r="Q3057" s="25"/>
      <c r="R3057" s="25"/>
      <c r="S3057" s="25"/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</row>
    <row r="3058" customFormat="false" ht="15.75" hidden="false" customHeight="true" outlineLevel="0" collapsed="false">
      <c r="A3058" s="25" t="s">
        <v>214</v>
      </c>
      <c r="B3058" s="20" t="n">
        <v>100</v>
      </c>
      <c r="C3058" s="22" t="n">
        <v>40403</v>
      </c>
      <c r="D3058" s="11" t="n">
        <v>0</v>
      </c>
      <c r="E3058" s="20" t="n">
        <f aca="false">SUM(B3058*D3058)</f>
        <v>0</v>
      </c>
      <c r="F3058" s="22"/>
      <c r="G3058" s="11"/>
      <c r="H3058" s="23" t="n">
        <f aca="false">SUM(B3058*G3058)</f>
        <v>0</v>
      </c>
      <c r="I3058" s="24" t="n">
        <f aca="false">SUM(H3058-E3059)</f>
        <v>-14040</v>
      </c>
      <c r="J3058" s="11" t="str">
        <f aca="false">IF(SUM(+F3058-C3058)&lt;365,"ST","LT")</f>
        <v>ST</v>
      </c>
      <c r="K3058" s="25"/>
      <c r="L3058" s="25"/>
      <c r="M3058" s="25"/>
      <c r="N3058" s="11"/>
      <c r="O3058" s="25"/>
      <c r="P3058" s="25"/>
      <c r="Q3058" s="25"/>
      <c r="R3058" s="25"/>
      <c r="S3058" s="25"/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</row>
    <row r="3059" customFormat="false" ht="15.75" hidden="false" customHeight="true" outlineLevel="0" collapsed="false">
      <c r="A3059" s="25" t="s">
        <v>214</v>
      </c>
      <c r="B3059" s="11" t="n">
        <v>200</v>
      </c>
      <c r="C3059" s="22" t="n">
        <v>40406</v>
      </c>
      <c r="D3059" s="11" t="n">
        <v>70.2</v>
      </c>
      <c r="E3059" s="20" t="n">
        <f aca="false">SUM(B3059*D3059)</f>
        <v>14040</v>
      </c>
      <c r="F3059" s="22"/>
      <c r="G3059" s="11"/>
      <c r="H3059" s="23" t="n">
        <f aca="false">SUM(B3059*G3059)</f>
        <v>0</v>
      </c>
      <c r="I3059" s="24" t="n">
        <f aca="false">SUM(H3059-E3060)</f>
        <v>-6635</v>
      </c>
      <c r="J3059" s="11" t="str">
        <f aca="false">IF(SUM(+F3059-C3059)&lt;365,"ST","LT")</f>
        <v>ST</v>
      </c>
      <c r="K3059" s="25"/>
      <c r="L3059" s="25"/>
      <c r="M3059" s="25"/>
      <c r="N3059" s="11"/>
      <c r="O3059" s="25"/>
      <c r="P3059" s="25"/>
      <c r="Q3059" s="25"/>
      <c r="R3059" s="25"/>
      <c r="S3059" s="25"/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</row>
    <row r="3060" customFormat="false" ht="15.75" hidden="false" customHeight="true" outlineLevel="0" collapsed="false">
      <c r="A3060" s="25" t="s">
        <v>214</v>
      </c>
      <c r="B3060" s="20" t="n">
        <v>100</v>
      </c>
      <c r="C3060" s="22" t="n">
        <v>40493</v>
      </c>
      <c r="D3060" s="11" t="n">
        <v>66.35</v>
      </c>
      <c r="E3060" s="20" t="n">
        <f aca="false">SUM(B3060*D3060)</f>
        <v>6635</v>
      </c>
      <c r="F3060" s="22"/>
      <c r="G3060" s="11"/>
      <c r="H3060" s="23" t="n">
        <f aca="false">SUM(B3060*G3060)</f>
        <v>0</v>
      </c>
      <c r="I3060" s="24" t="n">
        <f aca="false">SUM(H3060-E3061)</f>
        <v>-4075</v>
      </c>
      <c r="J3060" s="11" t="str">
        <f aca="false">IF(SUM(+F3060-C3060)&lt;365,"ST","LT")</f>
        <v>ST</v>
      </c>
      <c r="K3060" s="25" t="s">
        <v>80</v>
      </c>
      <c r="L3060" s="25"/>
      <c r="M3060" s="25"/>
      <c r="N3060" s="11"/>
      <c r="O3060" s="25"/>
      <c r="P3060" s="25"/>
      <c r="Q3060" s="25"/>
      <c r="R3060" s="25"/>
      <c r="S3060" s="25"/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</row>
    <row r="3061" customFormat="false" ht="15.75" hidden="false" customHeight="true" outlineLevel="0" collapsed="false">
      <c r="A3061" s="25" t="s">
        <v>214</v>
      </c>
      <c r="B3061" s="11" t="n">
        <v>100</v>
      </c>
      <c r="C3061" s="22" t="n">
        <v>40508</v>
      </c>
      <c r="D3061" s="11" t="n">
        <v>40.75</v>
      </c>
      <c r="E3061" s="20" t="n">
        <f aca="false">SUM(B3061*D3061)</f>
        <v>4075</v>
      </c>
      <c r="F3061" s="22"/>
      <c r="G3061" s="11"/>
      <c r="H3061" s="23" t="n">
        <f aca="false">SUM(B3061*G3061)</f>
        <v>0</v>
      </c>
      <c r="I3061" s="24" t="n">
        <f aca="false">SUM(H3061-E3062)</f>
        <v>-3392</v>
      </c>
      <c r="J3061" s="11" t="str">
        <f aca="false">IF(SUM(+F3061-C3061)&lt;365,"ST","LT")</f>
        <v>ST</v>
      </c>
      <c r="K3061" s="25"/>
      <c r="L3061" s="25"/>
      <c r="M3061" s="25"/>
      <c r="N3061" s="11"/>
      <c r="O3061" s="25"/>
      <c r="P3061" s="25"/>
      <c r="Q3061" s="25"/>
      <c r="R3061" s="25"/>
      <c r="S3061" s="25"/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</row>
    <row r="3062" customFormat="false" ht="15.75" hidden="false" customHeight="true" outlineLevel="0" collapsed="false">
      <c r="A3062" s="25" t="s">
        <v>214</v>
      </c>
      <c r="B3062" s="11" t="n">
        <v>100</v>
      </c>
      <c r="C3062" s="22" t="n">
        <v>40668</v>
      </c>
      <c r="D3062" s="11" t="n">
        <v>33.92</v>
      </c>
      <c r="E3062" s="20" t="n">
        <f aca="false">SUM(B3062*D3062)</f>
        <v>3392</v>
      </c>
      <c r="F3062" s="22"/>
      <c r="G3062" s="11"/>
      <c r="H3062" s="23" t="n">
        <f aca="false">SUM(B3062*G3062)</f>
        <v>0</v>
      </c>
      <c r="I3062" s="24" t="n">
        <f aca="false">SUM(H3062-E3063)</f>
        <v>-4136</v>
      </c>
      <c r="J3062" s="11" t="str">
        <f aca="false">IF(SUM(+F3062-C3062)&lt;365,"ST","LT")</f>
        <v>ST</v>
      </c>
      <c r="K3062" s="25"/>
      <c r="L3062" s="25"/>
      <c r="M3062" s="25"/>
      <c r="N3062" s="11"/>
      <c r="O3062" s="25"/>
      <c r="P3062" s="25"/>
      <c r="Q3062" s="25"/>
      <c r="R3062" s="25"/>
      <c r="S3062" s="25"/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</row>
    <row r="3063" customFormat="false" ht="15.75" hidden="false" customHeight="true" outlineLevel="0" collapsed="false">
      <c r="A3063" s="25" t="s">
        <v>214</v>
      </c>
      <c r="B3063" s="11" t="n">
        <v>400</v>
      </c>
      <c r="C3063" s="22" t="n">
        <v>41544</v>
      </c>
      <c r="D3063" s="11" t="n">
        <v>10.34</v>
      </c>
      <c r="E3063" s="20" t="n">
        <f aca="false">SUM(B3063*D3063)</f>
        <v>4136</v>
      </c>
      <c r="F3063" s="22"/>
      <c r="G3063" s="11"/>
      <c r="H3063" s="23" t="n">
        <f aca="false">SUM(B3063*G3063)</f>
        <v>0</v>
      </c>
      <c r="I3063" s="24" t="n">
        <f aca="false">SUM(H3063-E3064)</f>
        <v>-9124</v>
      </c>
      <c r="J3063" s="11" t="str">
        <f aca="false">IF(SUM(+F3063-C3063)&lt;365,"ST","LT")</f>
        <v>ST</v>
      </c>
      <c r="K3063" s="25"/>
      <c r="L3063" s="25"/>
      <c r="M3063" s="25"/>
      <c r="N3063" s="11"/>
      <c r="O3063" s="25"/>
      <c r="P3063" s="25"/>
      <c r="Q3063" s="25"/>
      <c r="R3063" s="25"/>
      <c r="S3063" s="25"/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</row>
    <row r="3064" customFormat="false" ht="15.75" hidden="false" customHeight="true" outlineLevel="0" collapsed="false">
      <c r="A3064" s="25" t="s">
        <v>214</v>
      </c>
      <c r="B3064" s="20" t="n">
        <v>400</v>
      </c>
      <c r="C3064" s="22" t="n">
        <v>42282</v>
      </c>
      <c r="D3064" s="11" t="n">
        <v>22.81</v>
      </c>
      <c r="E3064" s="20" t="n">
        <f aca="false">SUM(B3064*D3064)</f>
        <v>9124</v>
      </c>
      <c r="F3064" s="22"/>
      <c r="G3064" s="11"/>
      <c r="H3064" s="23" t="n">
        <f aca="false">SUM(B3064*G3064)</f>
        <v>0</v>
      </c>
      <c r="I3064" s="24" t="n">
        <f aca="false">SUM(H3064-E3065)</f>
        <v>-11328.75</v>
      </c>
      <c r="J3064" s="11" t="str">
        <f aca="false">IF(SUM(+F3064-C3064)&lt;365,"ST","LT")</f>
        <v>ST</v>
      </c>
      <c r="K3064" s="25"/>
      <c r="L3064" s="25"/>
      <c r="M3064" s="25"/>
      <c r="N3064" s="11"/>
      <c r="O3064" s="25"/>
      <c r="P3064" s="25"/>
      <c r="Q3064" s="25"/>
      <c r="R3064" s="25"/>
      <c r="S3064" s="25"/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</row>
    <row r="3065" customFormat="false" ht="15.75" hidden="false" customHeight="true" outlineLevel="0" collapsed="false">
      <c r="A3065" s="25" t="s">
        <v>217</v>
      </c>
      <c r="B3065" s="11" t="n">
        <v>25</v>
      </c>
      <c r="C3065" s="22" t="n">
        <v>40742</v>
      </c>
      <c r="D3065" s="11" t="n">
        <v>453.15</v>
      </c>
      <c r="E3065" s="20" t="n">
        <f aca="false">SUM(B3065*D3065)</f>
        <v>11328.75</v>
      </c>
      <c r="F3065" s="22"/>
      <c r="G3065" s="11"/>
      <c r="H3065" s="23" t="n">
        <f aca="false">SUM(B3065*G3065)</f>
        <v>0</v>
      </c>
      <c r="I3065" s="24" t="n">
        <f aca="false">SUM(H3065-E3066)</f>
        <v>-8996.55</v>
      </c>
      <c r="J3065" s="11" t="str">
        <f aca="false">IF(SUM(+F3065-C3065)&lt;365,"ST","LT")</f>
        <v>ST</v>
      </c>
      <c r="K3065" s="25"/>
      <c r="L3065" s="25" t="s">
        <v>218</v>
      </c>
      <c r="M3065" s="25"/>
      <c r="N3065" s="11"/>
      <c r="O3065" s="25"/>
      <c r="P3065" s="25"/>
      <c r="Q3065" s="25"/>
      <c r="R3065" s="25"/>
      <c r="S3065" s="25"/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</row>
    <row r="3066" customFormat="false" ht="15.75" hidden="false" customHeight="true" outlineLevel="0" collapsed="false">
      <c r="A3066" s="25" t="s">
        <v>219</v>
      </c>
      <c r="B3066" s="11" t="n">
        <v>15</v>
      </c>
      <c r="C3066" s="22" t="n">
        <v>40411</v>
      </c>
      <c r="D3066" s="11" t="n">
        <v>599.77</v>
      </c>
      <c r="E3066" s="20" t="n">
        <f aca="false">SUM(B3066*D3066)</f>
        <v>8996.55</v>
      </c>
      <c r="F3066" s="22"/>
      <c r="G3066" s="11"/>
      <c r="H3066" s="23" t="n">
        <f aca="false">SUM(B3066*G3066)</f>
        <v>0</v>
      </c>
      <c r="I3066" s="24" t="n">
        <f aca="false">SUM(H3066-E3067)</f>
        <v>-15479.5</v>
      </c>
      <c r="J3066" s="11" t="str">
        <f aca="false">IF(SUM(+F3066-C3066)&lt;365,"ST","LT")</f>
        <v>ST</v>
      </c>
      <c r="K3066" s="25" t="s">
        <v>220</v>
      </c>
      <c r="L3066" s="25" t="s">
        <v>221</v>
      </c>
      <c r="M3066" s="25" t="n">
        <v>10</v>
      </c>
      <c r="N3066" s="11"/>
      <c r="O3066" s="25"/>
      <c r="P3066" s="25"/>
      <c r="Q3066" s="25"/>
      <c r="R3066" s="25"/>
      <c r="S3066" s="25"/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</row>
    <row r="3067" customFormat="false" ht="15.75" hidden="false" customHeight="true" outlineLevel="0" collapsed="false">
      <c r="A3067" s="25" t="s">
        <v>219</v>
      </c>
      <c r="B3067" s="11" t="n">
        <v>25</v>
      </c>
      <c r="C3067" s="22" t="n">
        <v>40411</v>
      </c>
      <c r="D3067" s="11" t="n">
        <v>619.18</v>
      </c>
      <c r="E3067" s="20" t="n">
        <f aca="false">SUM(B3067*D3067)</f>
        <v>15479.5</v>
      </c>
      <c r="F3067" s="22"/>
      <c r="G3067" s="11"/>
      <c r="H3067" s="23" t="n">
        <f aca="false">SUM(B3067*G3067)</f>
        <v>0</v>
      </c>
      <c r="I3067" s="24" t="n">
        <f aca="false">SUM(H3067-E3068)</f>
        <v>-6361.7</v>
      </c>
      <c r="J3067" s="11" t="str">
        <f aca="false">IF(SUM(+F3067-C3067)&lt;365,"ST","LT")</f>
        <v>ST</v>
      </c>
      <c r="K3067" s="25" t="s">
        <v>220</v>
      </c>
      <c r="L3067" s="25" t="s">
        <v>222</v>
      </c>
      <c r="M3067" s="25"/>
      <c r="N3067" s="11"/>
      <c r="O3067" s="25"/>
      <c r="P3067" s="25"/>
      <c r="Q3067" s="25"/>
      <c r="R3067" s="25"/>
      <c r="S3067" s="25"/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</row>
    <row r="3068" customFormat="false" ht="15.75" hidden="false" customHeight="true" outlineLevel="0" collapsed="false">
      <c r="A3068" s="25" t="s">
        <v>219</v>
      </c>
      <c r="B3068" s="11" t="n">
        <v>10</v>
      </c>
      <c r="C3068" s="22" t="n">
        <v>40837</v>
      </c>
      <c r="D3068" s="11" t="n">
        <v>636.17</v>
      </c>
      <c r="E3068" s="20" t="n">
        <f aca="false">SUM(B3068*D3068)</f>
        <v>6361.7</v>
      </c>
      <c r="F3068" s="22"/>
      <c r="G3068" s="11"/>
      <c r="H3068" s="23" t="n">
        <f aca="false">SUM(B3068*G3068)</f>
        <v>0</v>
      </c>
      <c r="I3068" s="24" t="n">
        <f aca="false">SUM(H3068-E3069)</f>
        <v>-14500</v>
      </c>
      <c r="J3068" s="11" t="str">
        <f aca="false">IF(SUM(+F3068-C3068)&lt;365,"ST","LT")</f>
        <v>ST</v>
      </c>
      <c r="K3068" s="25"/>
      <c r="L3068" s="25"/>
      <c r="M3068" s="25"/>
      <c r="N3068" s="11"/>
      <c r="O3068" s="25"/>
      <c r="P3068" s="25"/>
      <c r="Q3068" s="25"/>
      <c r="R3068" s="25"/>
      <c r="S3068" s="25"/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</row>
    <row r="3069" customFormat="false" ht="15.75" hidden="false" customHeight="true" outlineLevel="0" collapsed="false">
      <c r="A3069" s="25" t="s">
        <v>224</v>
      </c>
      <c r="B3069" s="11" t="n">
        <v>50</v>
      </c>
      <c r="C3069" s="22" t="n">
        <v>43054</v>
      </c>
      <c r="D3069" s="11" t="n">
        <v>290</v>
      </c>
      <c r="E3069" s="20" t="n">
        <f aca="false">SUM(B3069*D3069)</f>
        <v>14500</v>
      </c>
      <c r="F3069" s="22"/>
      <c r="G3069" s="11"/>
      <c r="H3069" s="23" t="n">
        <f aca="false">SUM(B3069*G3069)</f>
        <v>0</v>
      </c>
      <c r="I3069" s="24" t="n">
        <f aca="false">SUM(H3069-E3070)</f>
        <v>-7445.75</v>
      </c>
      <c r="J3069" s="11" t="str">
        <f aca="false">IF(SUM(+F3069-C3069)&lt;365,"ST","LT")</f>
        <v>ST</v>
      </c>
      <c r="K3069" s="25" t="s">
        <v>31</v>
      </c>
      <c r="L3069" s="25"/>
      <c r="M3069" s="25"/>
      <c r="N3069" s="11"/>
      <c r="O3069" s="25"/>
      <c r="P3069" s="25"/>
      <c r="Q3069" s="25"/>
      <c r="R3069" s="25"/>
      <c r="S3069" s="25"/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</row>
    <row r="3070" customFormat="false" ht="15.75" hidden="false" customHeight="true" outlineLevel="0" collapsed="false">
      <c r="A3070" s="25" t="s">
        <v>225</v>
      </c>
      <c r="B3070" s="11" t="n">
        <v>25</v>
      </c>
      <c r="C3070" s="22" t="n">
        <v>40413</v>
      </c>
      <c r="D3070" s="11" t="n">
        <v>297.83</v>
      </c>
      <c r="E3070" s="20" t="n">
        <f aca="false">SUM(B3070*D3070)</f>
        <v>7445.75</v>
      </c>
      <c r="F3070" s="22"/>
      <c r="G3070" s="11"/>
      <c r="H3070" s="23" t="n">
        <f aca="false">SUM(B3070*G3070)</f>
        <v>0</v>
      </c>
      <c r="I3070" s="24" t="n">
        <f aca="false">SUM(H3070-E3071)</f>
        <v>-5775.75</v>
      </c>
      <c r="J3070" s="11" t="str">
        <f aca="false">IF(SUM(+F3070-C3070)&lt;365,"ST","LT")</f>
        <v>ST</v>
      </c>
      <c r="K3070" s="25" t="s">
        <v>80</v>
      </c>
      <c r="L3070" s="25"/>
      <c r="M3070" s="25"/>
      <c r="N3070" s="11"/>
      <c r="O3070" s="25"/>
      <c r="P3070" s="25"/>
      <c r="Q3070" s="25"/>
      <c r="R3070" s="25"/>
      <c r="S3070" s="25"/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</row>
    <row r="3071" customFormat="false" ht="15.75" hidden="false" customHeight="true" outlineLevel="0" collapsed="false">
      <c r="A3071" s="25" t="s">
        <v>225</v>
      </c>
      <c r="B3071" s="11" t="n">
        <v>25</v>
      </c>
      <c r="C3071" s="22" t="n">
        <v>40504</v>
      </c>
      <c r="D3071" s="11" t="n">
        <v>231.03</v>
      </c>
      <c r="E3071" s="20" t="n">
        <f aca="false">SUM(B3071*D3071)</f>
        <v>5775.75</v>
      </c>
      <c r="F3071" s="22"/>
      <c r="G3071" s="11"/>
      <c r="H3071" s="23" t="n">
        <f aca="false">SUM(B3071*G3071)</f>
        <v>0</v>
      </c>
      <c r="I3071" s="24" t="n">
        <f aca="false">SUM(H3071-E3072)</f>
        <v>-8775</v>
      </c>
      <c r="J3071" s="11" t="str">
        <f aca="false">IF(SUM(+F3071-C3071)&lt;365,"ST","LT")</f>
        <v>ST</v>
      </c>
      <c r="K3071" s="25" t="s">
        <v>80</v>
      </c>
      <c r="L3071" s="25"/>
      <c r="M3071" s="25"/>
      <c r="N3071" s="11"/>
      <c r="O3071" s="25"/>
      <c r="P3071" s="25"/>
      <c r="Q3071" s="25"/>
      <c r="R3071" s="25"/>
      <c r="S3071" s="25"/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</row>
    <row r="3072" customFormat="false" ht="15.75" hidden="false" customHeight="true" outlineLevel="0" collapsed="false">
      <c r="A3072" s="25" t="s">
        <v>225</v>
      </c>
      <c r="B3072" s="11" t="n">
        <v>100</v>
      </c>
      <c r="C3072" s="22" t="n">
        <v>41099</v>
      </c>
      <c r="D3072" s="11" t="n">
        <v>87.75</v>
      </c>
      <c r="E3072" s="20" t="n">
        <f aca="false">SUM(B3072*D3072)</f>
        <v>8775</v>
      </c>
      <c r="F3072" s="22"/>
      <c r="G3072" s="11"/>
      <c r="H3072" s="23" t="n">
        <f aca="false">SUM(B3072*G3072)</f>
        <v>0</v>
      </c>
      <c r="I3072" s="24" t="n">
        <f aca="false">SUM(H3072-E3073)</f>
        <v>-9575.15</v>
      </c>
      <c r="J3072" s="11" t="str">
        <f aca="false">IF(SUM(+F3072-C3072)&lt;365,"ST","LT")</f>
        <v>ST</v>
      </c>
      <c r="K3072" s="25" t="s">
        <v>80</v>
      </c>
      <c r="L3072" s="25"/>
      <c r="M3072" s="25"/>
      <c r="N3072" s="11"/>
      <c r="O3072" s="25"/>
      <c r="P3072" s="25"/>
      <c r="Q3072" s="25"/>
      <c r="R3072" s="25"/>
      <c r="S3072" s="25"/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</row>
    <row r="3073" customFormat="false" ht="15.75" hidden="false" customHeight="true" outlineLevel="0" collapsed="false">
      <c r="A3073" s="25" t="s">
        <v>227</v>
      </c>
      <c r="B3073" s="11" t="n">
        <v>5</v>
      </c>
      <c r="C3073" s="22" t="n">
        <v>41505</v>
      </c>
      <c r="D3073" s="11" t="n">
        <v>1915.03</v>
      </c>
      <c r="E3073" s="20" t="n">
        <f aca="false">SUM(B3073*D3073)</f>
        <v>9575.15</v>
      </c>
      <c r="F3073" s="22"/>
      <c r="G3073" s="11"/>
      <c r="H3073" s="23" t="n">
        <f aca="false">SUM(B3073*G3073)</f>
        <v>0</v>
      </c>
      <c r="I3073" s="24" t="n">
        <f aca="false">SUM(H3073-E3074)</f>
        <v>-16118.25</v>
      </c>
      <c r="J3073" s="11" t="str">
        <f aca="false">IF(SUM(+F3073-C3073)&lt;365,"ST","LT")</f>
        <v>ST</v>
      </c>
      <c r="K3073" s="25"/>
      <c r="L3073" s="25"/>
      <c r="M3073" s="25"/>
      <c r="N3073" s="11"/>
      <c r="O3073" s="25"/>
      <c r="P3073" s="25"/>
      <c r="Q3073" s="25"/>
      <c r="R3073" s="25"/>
      <c r="S3073" s="25"/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</row>
    <row r="3074" customFormat="false" ht="15.75" hidden="false" customHeight="true" outlineLevel="0" collapsed="false">
      <c r="A3074" s="25" t="s">
        <v>227</v>
      </c>
      <c r="B3074" s="11" t="n">
        <v>5</v>
      </c>
      <c r="C3074" s="22" t="n">
        <v>42830</v>
      </c>
      <c r="D3074" s="11" t="n">
        <v>3223.65</v>
      </c>
      <c r="E3074" s="20" t="n">
        <f aca="false">SUM(B3074*D3074)</f>
        <v>16118.25</v>
      </c>
      <c r="F3074" s="22"/>
      <c r="G3074" s="11"/>
      <c r="H3074" s="23" t="n">
        <f aca="false">SUM(B3074*G3074)</f>
        <v>0</v>
      </c>
      <c r="I3074" s="24" t="n">
        <f aca="false">SUM(H3074-E3075)</f>
        <v>-6327</v>
      </c>
      <c r="J3074" s="11" t="str">
        <f aca="false">IF(SUM(+F3074-C3074)&lt;365,"ST","LT")</f>
        <v>ST</v>
      </c>
      <c r="K3074" s="25"/>
      <c r="L3074" s="25"/>
      <c r="M3074" s="25"/>
      <c r="N3074" s="11"/>
      <c r="O3074" s="25"/>
      <c r="P3074" s="25"/>
      <c r="Q3074" s="25"/>
      <c r="R3074" s="25"/>
      <c r="S3074" s="25"/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</row>
    <row r="3075" customFormat="false" ht="15.75" hidden="false" customHeight="true" outlineLevel="0" collapsed="false">
      <c r="A3075" s="25" t="s">
        <v>228</v>
      </c>
      <c r="B3075" s="11" t="n">
        <v>25</v>
      </c>
      <c r="C3075" s="22" t="n">
        <v>40549</v>
      </c>
      <c r="D3075" s="11" t="n">
        <v>253.08</v>
      </c>
      <c r="E3075" s="20" t="n">
        <f aca="false">SUM(B3075*D3075)</f>
        <v>6327</v>
      </c>
      <c r="F3075" s="22"/>
      <c r="G3075" s="11"/>
      <c r="H3075" s="23" t="n">
        <f aca="false">SUM(B3075*G3075)</f>
        <v>0</v>
      </c>
      <c r="I3075" s="24" t="n">
        <f aca="false">SUM(H3075-E3076)</f>
        <v>-6882</v>
      </c>
      <c r="J3075" s="11" t="str">
        <f aca="false">IF(SUM(+F3075-C3075)&lt;365,"ST","LT")</f>
        <v>ST</v>
      </c>
      <c r="K3075" s="25" t="s">
        <v>80</v>
      </c>
      <c r="L3075" s="25"/>
      <c r="M3075" s="25"/>
      <c r="N3075" s="11"/>
      <c r="O3075" s="25"/>
      <c r="P3075" s="25"/>
      <c r="Q3075" s="25"/>
      <c r="R3075" s="25"/>
      <c r="S3075" s="25"/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</row>
    <row r="3076" customFormat="false" ht="15.75" hidden="false" customHeight="true" outlineLevel="0" collapsed="false">
      <c r="A3076" s="25" t="s">
        <v>228</v>
      </c>
      <c r="B3076" s="11" t="n">
        <v>75</v>
      </c>
      <c r="C3076" s="22" t="n">
        <v>42217</v>
      </c>
      <c r="D3076" s="11" t="n">
        <v>91.76</v>
      </c>
      <c r="E3076" s="20" t="n">
        <f aca="false">SUM(B3076*D3076)</f>
        <v>6882</v>
      </c>
      <c r="F3076" s="22"/>
      <c r="G3076" s="11"/>
      <c r="H3076" s="23" t="n">
        <f aca="false">SUM(B3076*G3076)</f>
        <v>0</v>
      </c>
      <c r="I3076" s="24" t="n">
        <f aca="false">SUM(H3076-E3077)</f>
        <v>-14407</v>
      </c>
      <c r="J3076" s="11" t="str">
        <f aca="false">IF(SUM(+F3076-C3076)&lt;365,"ST","LT")</f>
        <v>ST</v>
      </c>
      <c r="K3076" s="25"/>
      <c r="L3076" s="25"/>
      <c r="M3076" s="25"/>
      <c r="N3076" s="11"/>
      <c r="O3076" s="25"/>
      <c r="P3076" s="25"/>
      <c r="Q3076" s="25"/>
      <c r="R3076" s="25"/>
      <c r="S3076" s="25"/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</row>
    <row r="3077" customFormat="false" ht="15.75" hidden="false" customHeight="true" outlineLevel="0" collapsed="false">
      <c r="A3077" s="25" t="s">
        <v>230</v>
      </c>
      <c r="B3077" s="11" t="n">
        <v>100</v>
      </c>
      <c r="C3077" s="22" t="n">
        <v>41257</v>
      </c>
      <c r="D3077" s="11" t="n">
        <v>144.07</v>
      </c>
      <c r="E3077" s="20" t="n">
        <f aca="false">SUM(B3077*D3077)</f>
        <v>14407</v>
      </c>
      <c r="F3077" s="22"/>
      <c r="G3077" s="11"/>
      <c r="H3077" s="23" t="n">
        <f aca="false">SUM(B3077*G3077)</f>
        <v>0</v>
      </c>
      <c r="I3077" s="24" t="n">
        <f aca="false">SUM(H3077-E3078)</f>
        <v>-16381.5</v>
      </c>
      <c r="J3077" s="11" t="str">
        <f aca="false">IF(SUM(+F3077-C3077)&lt;365,"ST","LT")</f>
        <v>ST</v>
      </c>
      <c r="K3077" s="25"/>
      <c r="L3077" s="25"/>
      <c r="M3077" s="25"/>
      <c r="N3077" s="11"/>
      <c r="O3077" s="25"/>
      <c r="P3077" s="25"/>
      <c r="Q3077" s="25"/>
      <c r="R3077" s="25"/>
      <c r="S3077" s="25"/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</row>
    <row r="3078" customFormat="false" ht="15.75" hidden="false" customHeight="true" outlineLevel="0" collapsed="false">
      <c r="A3078" s="25" t="s">
        <v>231</v>
      </c>
      <c r="B3078" s="20" t="n">
        <v>50</v>
      </c>
      <c r="C3078" s="22" t="n">
        <v>39974</v>
      </c>
      <c r="D3078" s="11" t="n">
        <v>327.63</v>
      </c>
      <c r="E3078" s="20" t="n">
        <f aca="false">SUM(B3078*D3078)</f>
        <v>16381.5</v>
      </c>
      <c r="F3078" s="22"/>
      <c r="G3078" s="11"/>
      <c r="H3078" s="23" t="n">
        <f aca="false">SUM(B3078*G3078)</f>
        <v>0</v>
      </c>
      <c r="I3078" s="24" t="n">
        <f aca="false">SUM(H3078-E3079)</f>
        <v>-12040.9</v>
      </c>
      <c r="J3078" s="11" t="str">
        <f aca="false">IF(SUM(+F3078-C3078)&lt;365,"ST","LT")</f>
        <v>ST</v>
      </c>
      <c r="K3078" s="25" t="s">
        <v>93</v>
      </c>
      <c r="L3078" s="25"/>
      <c r="M3078" s="25"/>
      <c r="N3078" s="11"/>
      <c r="O3078" s="25"/>
      <c r="P3078" s="25"/>
      <c r="Q3078" s="25"/>
      <c r="R3078" s="25"/>
      <c r="S3078" s="25"/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</row>
    <row r="3079" customFormat="false" ht="15.75" hidden="false" customHeight="true" outlineLevel="0" collapsed="false">
      <c r="A3079" s="25" t="s">
        <v>231</v>
      </c>
      <c r="B3079" s="20" t="n">
        <v>10</v>
      </c>
      <c r="C3079" s="22" t="n">
        <v>42594</v>
      </c>
      <c r="D3079" s="11" t="n">
        <v>1204.09</v>
      </c>
      <c r="E3079" s="20" t="n">
        <f aca="false">SUM(B3079*D3079)</f>
        <v>12040.9</v>
      </c>
      <c r="F3079" s="22"/>
      <c r="G3079" s="11"/>
      <c r="H3079" s="23" t="n">
        <f aca="false">SUM(B3079*G3079)</f>
        <v>0</v>
      </c>
      <c r="I3079" s="24" t="n">
        <f aca="false">SUM(H3079-E3080)</f>
        <v>0</v>
      </c>
      <c r="J3079" s="11" t="str">
        <f aca="false">IF(SUM(+F3079-C3079)&lt;365,"ST","LT")</f>
        <v>ST</v>
      </c>
      <c r="K3079" s="25"/>
      <c r="L3079" s="25"/>
      <c r="M3079" s="25"/>
      <c r="N3079" s="11"/>
      <c r="O3079" s="25"/>
      <c r="P3079" s="25"/>
      <c r="Q3079" s="25"/>
      <c r="R3079" s="25"/>
      <c r="S3079" s="25"/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</row>
    <row r="3080" customFormat="false" ht="15.75" hidden="false" customHeight="true" outlineLevel="0" collapsed="false">
      <c r="A3080" s="25" t="s">
        <v>231</v>
      </c>
      <c r="B3080" s="20" t="n">
        <v>120</v>
      </c>
      <c r="C3080" s="22" t="n">
        <v>42629</v>
      </c>
      <c r="D3080" s="11" t="n">
        <v>0</v>
      </c>
      <c r="E3080" s="20" t="n">
        <f aca="false">SUM(B3080*D3080)</f>
        <v>0</v>
      </c>
      <c r="F3080" s="22"/>
      <c r="G3080" s="11"/>
      <c r="H3080" s="23" t="n">
        <f aca="false">SUM(B3080*G3080)</f>
        <v>0</v>
      </c>
      <c r="I3080" s="24" t="n">
        <f aca="false">SUM(H3080-E3081)</f>
        <v>-9903.8</v>
      </c>
      <c r="J3080" s="11" t="str">
        <f aca="false">IF(SUM(+F3080-C3080)&lt;365,"ST","LT")</f>
        <v>ST</v>
      </c>
      <c r="K3080" s="25" t="s">
        <v>86</v>
      </c>
      <c r="L3080" s="25"/>
      <c r="M3080" s="25"/>
      <c r="N3080" s="11"/>
      <c r="O3080" s="25"/>
      <c r="P3080" s="25"/>
      <c r="Q3080" s="25"/>
      <c r="R3080" s="25"/>
      <c r="S3080" s="25"/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</row>
    <row r="3081" customFormat="false" ht="15.75" hidden="false" customHeight="true" outlineLevel="0" collapsed="false">
      <c r="A3081" s="25" t="s">
        <v>231</v>
      </c>
      <c r="B3081" s="11" t="n">
        <v>20</v>
      </c>
      <c r="C3081" s="22" t="n">
        <v>42755</v>
      </c>
      <c r="D3081" s="11" t="n">
        <v>495.19</v>
      </c>
      <c r="E3081" s="20" t="n">
        <f aca="false">SUM(B3081*D3081)</f>
        <v>9903.8</v>
      </c>
      <c r="F3081" s="22"/>
      <c r="G3081" s="11"/>
      <c r="H3081" s="23" t="n">
        <f aca="false">SUM(B3081*G3081)</f>
        <v>0</v>
      </c>
      <c r="I3081" s="24" t="n">
        <f aca="false">SUM(H3081-E3082)</f>
        <v>0</v>
      </c>
      <c r="J3081" s="11" t="str">
        <f aca="false">IF(SUM(+F3081-C3081)&lt;365,"ST","LT")</f>
        <v>ST</v>
      </c>
      <c r="K3081" s="25"/>
      <c r="L3081" s="25"/>
      <c r="M3081" s="25"/>
      <c r="N3081" s="11"/>
      <c r="O3081" s="25"/>
      <c r="P3081" s="25"/>
      <c r="Q3081" s="25"/>
      <c r="R3081" s="25"/>
      <c r="S3081" s="25"/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</row>
    <row r="3082" customFormat="false" ht="15.75" hidden="false" customHeight="true" outlineLevel="0" collapsed="false">
      <c r="A3082" s="25" t="s">
        <v>231</v>
      </c>
      <c r="B3082" s="11" t="n">
        <v>100</v>
      </c>
      <c r="C3082" s="22" t="n">
        <v>42936</v>
      </c>
      <c r="D3082" s="11" t="n">
        <v>0</v>
      </c>
      <c r="E3082" s="20" t="n">
        <f aca="false">SUM(B3082*D3082)</f>
        <v>0</v>
      </c>
      <c r="F3082" s="22"/>
      <c r="G3082" s="11"/>
      <c r="H3082" s="23" t="n">
        <f aca="false">SUM(B3082*G3082)</f>
        <v>0</v>
      </c>
      <c r="I3082" s="24" t="n">
        <f aca="false">SUM(H3082-E3083)</f>
        <v>-9456.5</v>
      </c>
      <c r="J3082" s="11" t="str">
        <f aca="false">IF(SUM(+F3082-C3082)&lt;365,"ST","LT")</f>
        <v>ST</v>
      </c>
      <c r="K3082" s="25" t="s">
        <v>86</v>
      </c>
      <c r="L3082" s="25"/>
      <c r="M3082" s="25"/>
      <c r="N3082" s="11"/>
      <c r="O3082" s="25"/>
      <c r="P3082" s="25"/>
      <c r="Q3082" s="25"/>
      <c r="R3082" s="25"/>
      <c r="S3082" s="25"/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</row>
    <row r="3083" customFormat="false" ht="15.75" hidden="false" customHeight="true" outlineLevel="0" collapsed="false">
      <c r="A3083" s="25" t="s">
        <v>234</v>
      </c>
      <c r="B3083" s="11" t="n">
        <v>50</v>
      </c>
      <c r="C3083" s="22" t="n">
        <v>40611</v>
      </c>
      <c r="D3083" s="11" t="n">
        <v>189.13</v>
      </c>
      <c r="E3083" s="20" t="n">
        <f aca="false">SUM(B3083*D3083)</f>
        <v>9456.5</v>
      </c>
      <c r="F3083" s="22"/>
      <c r="G3083" s="11"/>
      <c r="H3083" s="23" t="n">
        <f aca="false">SUM(B3083*G3083)</f>
        <v>0</v>
      </c>
      <c r="I3083" s="24" t="n">
        <f aca="false">SUM(H3083-E3084)</f>
        <v>0</v>
      </c>
      <c r="J3083" s="11" t="str">
        <f aca="false">IF(SUM(+F3083-C3083)&lt;365,"ST","LT")</f>
        <v>ST</v>
      </c>
      <c r="K3083" s="25"/>
      <c r="L3083" s="25"/>
      <c r="M3083" s="25"/>
      <c r="N3083" s="11"/>
      <c r="O3083" s="25"/>
      <c r="P3083" s="25"/>
      <c r="Q3083" s="25"/>
      <c r="R3083" s="25"/>
      <c r="S3083" s="25"/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</row>
    <row r="3084" customFormat="false" ht="15.75" hidden="false" customHeight="true" outlineLevel="0" collapsed="false">
      <c r="A3084" s="25" t="s">
        <v>234</v>
      </c>
      <c r="B3084" s="11" t="n">
        <v>50</v>
      </c>
      <c r="C3084" s="22" t="n">
        <v>40614</v>
      </c>
      <c r="D3084" s="11" t="n">
        <v>0</v>
      </c>
      <c r="E3084" s="20" t="n">
        <f aca="false">SUM(B3084*D3084)</f>
        <v>0</v>
      </c>
      <c r="F3084" s="22"/>
      <c r="G3084" s="11"/>
      <c r="H3084" s="23" t="n">
        <f aca="false">SUM(B3084*G3084)</f>
        <v>0</v>
      </c>
      <c r="I3084" s="24" t="n">
        <f aca="false">SUM(H3084-E3085)</f>
        <v>-5800</v>
      </c>
      <c r="J3084" s="11" t="str">
        <f aca="false">IF(SUM(+F3084-C3084)&lt;365,"ST","LT")</f>
        <v>ST</v>
      </c>
      <c r="K3084" s="25" t="s">
        <v>235</v>
      </c>
      <c r="L3084" s="25"/>
      <c r="M3084" s="25"/>
      <c r="N3084" s="11"/>
      <c r="O3084" s="25"/>
      <c r="P3084" s="25"/>
      <c r="Q3084" s="25"/>
      <c r="R3084" s="25"/>
      <c r="S3084" s="25"/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</row>
    <row r="3085" customFormat="false" ht="15.75" hidden="false" customHeight="true" outlineLevel="0" collapsed="false">
      <c r="A3085" s="25" t="s">
        <v>237</v>
      </c>
      <c r="B3085" s="11" t="n">
        <v>100</v>
      </c>
      <c r="C3085" s="22" t="n">
        <v>42873</v>
      </c>
      <c r="D3085" s="11" t="n">
        <v>58</v>
      </c>
      <c r="E3085" s="20" t="n">
        <f aca="false">SUM(B3085*D3085)</f>
        <v>5800</v>
      </c>
      <c r="F3085" s="22" t="n">
        <v>42929</v>
      </c>
      <c r="G3085" s="11" t="n">
        <v>95.98</v>
      </c>
      <c r="H3085" s="23" t="n">
        <f aca="false">SUM(B3085*G3085)</f>
        <v>9598</v>
      </c>
      <c r="I3085" s="24" t="n">
        <f aca="false">SUM(H3085-E3086)</f>
        <v>3798</v>
      </c>
      <c r="J3085" s="11" t="str">
        <f aca="false">IF(SUM(+F3085-C3085)&lt;365,"ST","LT")</f>
        <v>ST</v>
      </c>
      <c r="K3085" s="25"/>
      <c r="L3085" s="25"/>
      <c r="M3085" s="25"/>
      <c r="N3085" s="11"/>
      <c r="O3085" s="25"/>
      <c r="P3085" s="25"/>
      <c r="Q3085" s="25"/>
      <c r="R3085" s="25"/>
      <c r="S3085" s="25"/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</row>
    <row r="3086" customFormat="false" ht="15.75" hidden="false" customHeight="true" outlineLevel="0" collapsed="false">
      <c r="A3086" s="25" t="s">
        <v>237</v>
      </c>
      <c r="B3086" s="11" t="n">
        <v>100</v>
      </c>
      <c r="C3086" s="22" t="n">
        <v>42873</v>
      </c>
      <c r="D3086" s="11" t="n">
        <v>58</v>
      </c>
      <c r="E3086" s="20" t="n">
        <f aca="false">SUM(B3086*D3086)</f>
        <v>5800</v>
      </c>
      <c r="F3086" s="22" t="n">
        <v>43048</v>
      </c>
      <c r="G3086" s="11" t="n">
        <v>81.48</v>
      </c>
      <c r="H3086" s="23" t="n">
        <f aca="false">SUM(B3086*G3086)</f>
        <v>8148</v>
      </c>
      <c r="I3086" s="24" t="n">
        <f aca="false">SUM(H3086-E3087)</f>
        <v>-446</v>
      </c>
      <c r="J3086" s="11" t="str">
        <f aca="false">IF(SUM(+F3086-C3086)&lt;365,"ST","LT")</f>
        <v>ST</v>
      </c>
      <c r="K3086" s="25"/>
      <c r="L3086" s="25"/>
      <c r="M3086" s="25"/>
      <c r="N3086" s="11"/>
      <c r="O3086" s="25"/>
      <c r="P3086" s="25"/>
      <c r="Q3086" s="25"/>
      <c r="R3086" s="25"/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</row>
    <row r="3087" customFormat="false" ht="15.75" hidden="false" customHeight="true" outlineLevel="0" collapsed="false">
      <c r="A3087" s="25" t="s">
        <v>237</v>
      </c>
      <c r="B3087" s="11" t="n">
        <v>100</v>
      </c>
      <c r="C3087" s="22" t="n">
        <v>42942</v>
      </c>
      <c r="D3087" s="11" t="n">
        <v>85.94</v>
      </c>
      <c r="E3087" s="20" t="n">
        <f aca="false">SUM(B3087*D3087)</f>
        <v>8594</v>
      </c>
      <c r="F3087" s="22"/>
      <c r="G3087" s="11"/>
      <c r="H3087" s="23" t="n">
        <f aca="false">SUM(B3087*G3087)</f>
        <v>0</v>
      </c>
      <c r="I3087" s="24" t="n">
        <f aca="false">SUM(H3087-E3088)</f>
        <v>-1562</v>
      </c>
      <c r="J3087" s="11" t="str">
        <f aca="false">IF(SUM(+F3087-C3087)&lt;365,"ST","LT")</f>
        <v>ST</v>
      </c>
      <c r="K3087" s="25"/>
      <c r="L3087" s="25"/>
      <c r="M3087" s="25"/>
      <c r="N3087" s="11"/>
      <c r="O3087" s="25"/>
      <c r="P3087" s="25"/>
      <c r="Q3087" s="25"/>
      <c r="R3087" s="25"/>
      <c r="S3087" s="25"/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</row>
    <row r="3088" customFormat="false" ht="15.75" hidden="false" customHeight="true" outlineLevel="0" collapsed="false">
      <c r="A3088" s="25" t="s">
        <v>239</v>
      </c>
      <c r="B3088" s="20" t="n">
        <v>20</v>
      </c>
      <c r="C3088" s="22" t="n">
        <v>36559</v>
      </c>
      <c r="D3088" s="11" t="n">
        <v>78.1</v>
      </c>
      <c r="E3088" s="20" t="n">
        <f aca="false">SUM(B3088*D3088)</f>
        <v>1562</v>
      </c>
      <c r="F3088" s="22"/>
      <c r="G3088" s="11"/>
      <c r="H3088" s="23" t="n">
        <f aca="false">SUM(B3088*G3088)</f>
        <v>0</v>
      </c>
      <c r="I3088" s="24" t="n">
        <f aca="false">SUM(H3088-E3089)</f>
        <v>-19185.75</v>
      </c>
      <c r="J3088" s="11" t="str">
        <f aca="false">IF(SUM(+F3088-C3088)&lt;365,"ST","LT")</f>
        <v>ST</v>
      </c>
      <c r="K3088" s="25" t="s">
        <v>19</v>
      </c>
      <c r="L3088" s="25"/>
      <c r="M3088" s="25"/>
      <c r="N3088" s="11"/>
      <c r="O3088" s="25"/>
      <c r="P3088" s="25"/>
      <c r="Q3088" s="25"/>
      <c r="R3088" s="25"/>
      <c r="S3088" s="25"/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</row>
    <row r="3089" customFormat="false" ht="15.75" hidden="false" customHeight="true" outlineLevel="0" collapsed="false">
      <c r="A3089" s="25" t="s">
        <v>240</v>
      </c>
      <c r="B3089" s="11" t="n">
        <v>75</v>
      </c>
      <c r="C3089" s="22" t="n">
        <v>40487</v>
      </c>
      <c r="D3089" s="11" t="n">
        <v>255.81</v>
      </c>
      <c r="E3089" s="20" t="n">
        <f aca="false">SUM(B3089*D3089)</f>
        <v>19185.75</v>
      </c>
      <c r="F3089" s="22"/>
      <c r="G3089" s="11"/>
      <c r="H3089" s="23" t="n">
        <f aca="false">SUM(B3089*G3089)</f>
        <v>0</v>
      </c>
      <c r="I3089" s="24" t="n">
        <f aca="false">SUM(H3089-E3090)</f>
        <v>-8808.5</v>
      </c>
      <c r="J3089" s="11" t="str">
        <f aca="false">IF(SUM(+F3089-C3089)&lt;365,"ST","LT")</f>
        <v>ST</v>
      </c>
      <c r="K3089" s="25" t="s">
        <v>241</v>
      </c>
      <c r="L3089" s="34" t="s">
        <v>242</v>
      </c>
      <c r="M3089" s="25"/>
      <c r="N3089" s="11"/>
      <c r="O3089" s="25"/>
      <c r="P3089" s="25"/>
      <c r="Q3089" s="25"/>
      <c r="R3089" s="25"/>
      <c r="S3089" s="25"/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</row>
    <row r="3090" customFormat="false" ht="15.75" hidden="false" customHeight="true" outlineLevel="0" collapsed="false">
      <c r="A3090" s="25" t="s">
        <v>240</v>
      </c>
      <c r="B3090" s="11" t="n">
        <v>50</v>
      </c>
      <c r="C3090" s="22" t="n">
        <v>40773</v>
      </c>
      <c r="D3090" s="11" t="n">
        <v>176.17</v>
      </c>
      <c r="E3090" s="20" t="n">
        <f aca="false">SUM(B3090*D3090)</f>
        <v>8808.5</v>
      </c>
      <c r="F3090" s="22"/>
      <c r="G3090" s="11"/>
      <c r="H3090" s="23" t="n">
        <f aca="false">SUM(B3090*G3090)</f>
        <v>0</v>
      </c>
      <c r="I3090" s="24" t="n">
        <f aca="false">SUM(H3090-E3091)</f>
        <v>-6322.5</v>
      </c>
      <c r="J3090" s="11" t="str">
        <f aca="false">IF(SUM(+F3090-C3090)&lt;365,"ST","LT")</f>
        <v>ST</v>
      </c>
      <c r="K3090" s="25" t="s">
        <v>241</v>
      </c>
      <c r="L3090" s="25" t="s">
        <v>243</v>
      </c>
      <c r="M3090" s="25"/>
      <c r="N3090" s="11"/>
      <c r="O3090" s="25"/>
      <c r="P3090" s="25"/>
      <c r="Q3090" s="25"/>
      <c r="R3090" s="25"/>
      <c r="S3090" s="25"/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</row>
    <row r="3091" customFormat="false" ht="15.75" hidden="false" customHeight="true" outlineLevel="0" collapsed="false">
      <c r="A3091" s="25" t="s">
        <v>240</v>
      </c>
      <c r="B3091" s="11" t="n">
        <v>25</v>
      </c>
      <c r="C3091" s="22" t="n">
        <v>42356</v>
      </c>
      <c r="D3091" s="11" t="n">
        <v>252.9</v>
      </c>
      <c r="E3091" s="20" t="n">
        <f aca="false">SUM(B3091*D3091)</f>
        <v>6322.5</v>
      </c>
      <c r="F3091" s="22"/>
      <c r="G3091" s="11"/>
      <c r="H3091" s="23" t="n">
        <f aca="false">SUM(B3091*G3091)</f>
        <v>0</v>
      </c>
      <c r="I3091" s="24" t="n">
        <f aca="false">SUM(H3091-E3092)</f>
        <v>-14180.5</v>
      </c>
      <c r="J3091" s="11" t="str">
        <f aca="false">IF(SUM(+F3091-C3091)&lt;365,"ST","LT")</f>
        <v>ST</v>
      </c>
      <c r="K3091" s="25"/>
      <c r="L3091" s="25"/>
      <c r="M3091" s="25"/>
      <c r="N3091" s="11"/>
      <c r="O3091" s="25"/>
      <c r="P3091" s="25"/>
      <c r="Q3091" s="25"/>
      <c r="R3091" s="25"/>
      <c r="S3091" s="25"/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</row>
    <row r="3092" customFormat="false" ht="15.75" hidden="false" customHeight="true" outlineLevel="0" collapsed="false">
      <c r="A3092" s="25" t="s">
        <v>240</v>
      </c>
      <c r="B3092" s="11" t="n">
        <v>50</v>
      </c>
      <c r="C3092" s="22" t="n">
        <v>42844</v>
      </c>
      <c r="D3092" s="11" t="n">
        <v>283.61</v>
      </c>
      <c r="E3092" s="20" t="n">
        <f aca="false">SUM(B3092*D3092)</f>
        <v>14180.5</v>
      </c>
      <c r="F3092" s="22"/>
      <c r="G3092" s="11"/>
      <c r="H3092" s="23" t="n">
        <f aca="false">SUM(B3092*G3092)</f>
        <v>0</v>
      </c>
      <c r="I3092" s="24" t="n">
        <f aca="false">SUM(H3092-E3093)</f>
        <v>-8925.3</v>
      </c>
      <c r="J3092" s="11" t="str">
        <f aca="false">IF(SUM(+F3092-C3092)&lt;365,"ST","LT")</f>
        <v>ST</v>
      </c>
      <c r="K3092" s="25"/>
      <c r="L3092" s="25"/>
      <c r="M3092" s="25"/>
      <c r="N3092" s="11"/>
      <c r="O3092" s="25"/>
      <c r="P3092" s="25"/>
      <c r="Q3092" s="25"/>
      <c r="R3092" s="25"/>
      <c r="S3092" s="25"/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</row>
    <row r="3093" customFormat="false" ht="15.75" hidden="false" customHeight="true" outlineLevel="0" collapsed="false">
      <c r="A3093" s="25" t="s">
        <v>240</v>
      </c>
      <c r="B3093" s="11" t="n">
        <v>30</v>
      </c>
      <c r="C3093" s="22" t="n">
        <v>42964</v>
      </c>
      <c r="D3093" s="11" t="n">
        <v>297.51</v>
      </c>
      <c r="E3093" s="20" t="n">
        <f aca="false">SUM(B3093*D3093)</f>
        <v>8925.3</v>
      </c>
      <c r="F3093" s="22"/>
      <c r="G3093" s="11"/>
      <c r="H3093" s="23" t="n">
        <f aca="false">SUM(B3093*G3093)</f>
        <v>0</v>
      </c>
      <c r="I3093" s="24" t="n">
        <f aca="false">SUM(H3093-E3094)</f>
        <v>-14696</v>
      </c>
      <c r="J3093" s="11" t="str">
        <f aca="false">IF(SUM(+F3093-C3093)&lt;365,"ST","LT")</f>
        <v>ST</v>
      </c>
      <c r="K3093" s="25"/>
      <c r="L3093" s="25"/>
      <c r="M3093" s="25"/>
      <c r="N3093" s="11"/>
      <c r="O3093" s="25"/>
      <c r="P3093" s="25"/>
      <c r="Q3093" s="25"/>
      <c r="R3093" s="25"/>
      <c r="S3093" s="25"/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</row>
    <row r="3094" customFormat="false" ht="15.75" hidden="false" customHeight="true" outlineLevel="0" collapsed="false">
      <c r="A3094" s="25" t="s">
        <v>247</v>
      </c>
      <c r="B3094" s="11" t="n">
        <v>44</v>
      </c>
      <c r="C3094" s="22" t="n">
        <v>42641</v>
      </c>
      <c r="D3094" s="11" t="n">
        <v>334</v>
      </c>
      <c r="E3094" s="20" t="n">
        <f aca="false">SUM(B3094*D3094)</f>
        <v>14696</v>
      </c>
      <c r="F3094" s="22"/>
      <c r="G3094" s="11"/>
      <c r="H3094" s="23" t="n">
        <f aca="false">SUM(B3094*G3094)</f>
        <v>0</v>
      </c>
      <c r="I3094" s="24" t="n">
        <f aca="false">SUM(H3094-E3095)</f>
        <v>-7807.5</v>
      </c>
      <c r="J3094" s="11" t="str">
        <f aca="false">IF(SUM(+F3094-C3094)&lt;365,"ST","LT")</f>
        <v>ST</v>
      </c>
      <c r="K3094" s="25" t="s">
        <v>248</v>
      </c>
      <c r="L3094" s="25"/>
      <c r="M3094" s="25"/>
      <c r="N3094" s="11"/>
      <c r="O3094" s="25"/>
      <c r="P3094" s="25"/>
      <c r="Q3094" s="25"/>
      <c r="R3094" s="25"/>
      <c r="S3094" s="25"/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</row>
    <row r="3095" customFormat="false" ht="15.75" hidden="false" customHeight="true" outlineLevel="0" collapsed="false">
      <c r="A3095" s="25" t="s">
        <v>247</v>
      </c>
      <c r="B3095" s="11" t="n">
        <v>25</v>
      </c>
      <c r="C3095" s="22" t="n">
        <v>42642</v>
      </c>
      <c r="D3095" s="11" t="n">
        <v>312.3</v>
      </c>
      <c r="E3095" s="20" t="n">
        <f aca="false">SUM(B3095*D3095)</f>
        <v>7807.5</v>
      </c>
      <c r="F3095" s="22"/>
      <c r="G3095" s="11"/>
      <c r="H3095" s="23" t="n">
        <f aca="false">SUM(B3095*G3095)</f>
        <v>0</v>
      </c>
      <c r="I3095" s="24" t="n">
        <f aca="false">SUM(H3095-E3096)</f>
        <v>-9224.98</v>
      </c>
      <c r="J3095" s="11" t="str">
        <f aca="false">IF(SUM(+F3095-C3095)&lt;365,"ST","LT")</f>
        <v>ST</v>
      </c>
      <c r="K3095" s="25"/>
      <c r="L3095" s="25"/>
      <c r="M3095" s="25"/>
      <c r="N3095" s="11"/>
      <c r="O3095" s="25"/>
      <c r="P3095" s="25"/>
      <c r="Q3095" s="25"/>
      <c r="R3095" s="25"/>
      <c r="S3095" s="25"/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</row>
    <row r="3096" customFormat="false" ht="15.75" hidden="false" customHeight="true" outlineLevel="0" collapsed="false">
      <c r="A3096" s="25" t="s">
        <v>247</v>
      </c>
      <c r="B3096" s="20" t="n">
        <v>31</v>
      </c>
      <c r="C3096" s="22" t="n">
        <v>42713</v>
      </c>
      <c r="D3096" s="11" t="n">
        <v>297.58</v>
      </c>
      <c r="E3096" s="20" t="n">
        <f aca="false">SUM(B3096*D3096)</f>
        <v>9224.98</v>
      </c>
      <c r="F3096" s="22"/>
      <c r="G3096" s="11"/>
      <c r="H3096" s="23" t="n">
        <f aca="false">SUM(B3096*G3096)</f>
        <v>0</v>
      </c>
      <c r="I3096" s="24" t="n">
        <f aca="false">SUM(H3096-E3097)</f>
        <v>-8773.5</v>
      </c>
      <c r="J3096" s="11" t="str">
        <f aca="false">IF(SUM(+F3096-C3096)&lt;365,"ST","LT")</f>
        <v>ST</v>
      </c>
      <c r="K3096" s="25"/>
      <c r="L3096" s="25"/>
      <c r="M3096" s="25"/>
      <c r="N3096" s="11"/>
      <c r="O3096" s="25"/>
      <c r="P3096" s="25"/>
      <c r="Q3096" s="25"/>
      <c r="R3096" s="25"/>
      <c r="S3096" s="25"/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</row>
    <row r="3097" customFormat="false" ht="15.75" hidden="false" customHeight="true" outlineLevel="0" collapsed="false">
      <c r="A3097" s="25" t="s">
        <v>250</v>
      </c>
      <c r="B3097" s="11" t="n">
        <v>50</v>
      </c>
      <c r="C3097" s="22" t="n">
        <v>40050</v>
      </c>
      <c r="D3097" s="11" t="n">
        <v>175.47</v>
      </c>
      <c r="E3097" s="20" t="n">
        <f aca="false">SUM(B3097*D3097)</f>
        <v>8773.5</v>
      </c>
      <c r="F3097" s="22"/>
      <c r="G3097" s="11"/>
      <c r="H3097" s="23" t="n">
        <f aca="false">SUM(B3097*G3097)</f>
        <v>0</v>
      </c>
      <c r="I3097" s="24" t="n">
        <f aca="false">SUM(H3097-E3098)</f>
        <v>-860</v>
      </c>
      <c r="J3097" s="11" t="str">
        <f aca="false">IF(SUM(+F3097-C3097)&lt;365,"ST","LT")</f>
        <v>ST</v>
      </c>
      <c r="K3097" s="25"/>
      <c r="L3097" s="25"/>
      <c r="M3097" s="25"/>
      <c r="N3097" s="11"/>
      <c r="O3097" s="25"/>
      <c r="P3097" s="25"/>
      <c r="Q3097" s="25"/>
      <c r="R3097" s="25"/>
      <c r="S3097" s="25"/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</row>
    <row r="3098" customFormat="false" ht="15.75" hidden="false" customHeight="true" outlineLevel="0" collapsed="false">
      <c r="A3098" s="25" t="s">
        <v>250</v>
      </c>
      <c r="B3098" s="11" t="n">
        <v>50</v>
      </c>
      <c r="C3098" s="22" t="n">
        <v>41057</v>
      </c>
      <c r="D3098" s="11" t="n">
        <v>17.2</v>
      </c>
      <c r="E3098" s="20" t="n">
        <f aca="false">SUM(B3098*D3098)</f>
        <v>860</v>
      </c>
      <c r="F3098" s="22"/>
      <c r="G3098" s="11"/>
      <c r="H3098" s="23" t="n">
        <f aca="false">SUM(B3098*G3098)</f>
        <v>0</v>
      </c>
      <c r="I3098" s="24" t="n">
        <f aca="false">SUM(H3098-E3099)</f>
        <v>-1320</v>
      </c>
      <c r="J3098" s="11" t="str">
        <f aca="false">IF(SUM(+F3098-C3098)&lt;365,"ST","LT")</f>
        <v>ST</v>
      </c>
      <c r="K3098" s="25"/>
      <c r="L3098" s="25"/>
      <c r="M3098" s="25"/>
      <c r="N3098" s="11"/>
      <c r="O3098" s="25"/>
      <c r="P3098" s="25"/>
      <c r="Q3098" s="25"/>
      <c r="R3098" s="25"/>
      <c r="S3098" s="25"/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</row>
    <row r="3099" customFormat="false" ht="15.75" hidden="false" customHeight="true" outlineLevel="0" collapsed="false">
      <c r="A3099" s="25" t="s">
        <v>250</v>
      </c>
      <c r="B3099" s="11" t="n">
        <v>400</v>
      </c>
      <c r="C3099" s="22" t="n">
        <v>42368</v>
      </c>
      <c r="D3099" s="11" t="n">
        <v>3.3</v>
      </c>
      <c r="E3099" s="20" t="n">
        <f aca="false">SUM(B3099*D3099)</f>
        <v>1320</v>
      </c>
      <c r="F3099" s="22"/>
      <c r="G3099" s="11"/>
      <c r="H3099" s="23" t="n">
        <f aca="false">SUM(B3099*G3099)</f>
        <v>0</v>
      </c>
      <c r="I3099" s="24" t="n">
        <f aca="false">SUM(H3099-E3100)</f>
        <v>-8367</v>
      </c>
      <c r="J3099" s="11" t="str">
        <f aca="false">IF(SUM(+F3099-C3099)&lt;365,"ST","LT")</f>
        <v>ST</v>
      </c>
      <c r="K3099" s="25"/>
      <c r="L3099" s="25"/>
      <c r="M3099" s="25"/>
      <c r="N3099" s="11"/>
      <c r="O3099" s="25"/>
      <c r="P3099" s="25"/>
      <c r="Q3099" s="25"/>
      <c r="R3099" s="25"/>
      <c r="S3099" s="25"/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</row>
    <row r="3100" customFormat="false" ht="15.75" hidden="false" customHeight="true" outlineLevel="0" collapsed="false">
      <c r="A3100" s="25" t="s">
        <v>601</v>
      </c>
      <c r="B3100" s="11" t="n">
        <v>100</v>
      </c>
      <c r="C3100" s="22" t="n">
        <v>42348</v>
      </c>
      <c r="D3100" s="11" t="n">
        <v>83.67</v>
      </c>
      <c r="E3100" s="20" t="n">
        <f aca="false">SUM(B3100*D3100)</f>
        <v>8367</v>
      </c>
      <c r="F3100" s="22" t="n">
        <v>42865</v>
      </c>
      <c r="G3100" s="11" t="n">
        <v>79.4</v>
      </c>
      <c r="H3100" s="23" t="n">
        <f aca="false">SUM(B3100*G3100)</f>
        <v>7940</v>
      </c>
      <c r="I3100" s="24" t="n">
        <f aca="false">SUM(H3100-E3101)</f>
        <v>1673</v>
      </c>
      <c r="J3100" s="11" t="str">
        <f aca="false">IF(SUM(+F3100-C3100)&lt;365,"ST","LT")</f>
        <v>LT</v>
      </c>
      <c r="K3100" s="25"/>
      <c r="L3100" s="25"/>
      <c r="M3100" s="25"/>
      <c r="N3100" s="11"/>
      <c r="O3100" s="25"/>
      <c r="P3100" s="25"/>
      <c r="Q3100" s="25"/>
      <c r="R3100" s="25"/>
      <c r="S3100" s="25"/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</row>
    <row r="3101" customFormat="false" ht="15.75" hidden="false" customHeight="true" outlineLevel="0" collapsed="false">
      <c r="A3101" s="25" t="s">
        <v>601</v>
      </c>
      <c r="B3101" s="11" t="n">
        <v>100</v>
      </c>
      <c r="C3101" s="22" t="n">
        <v>43035</v>
      </c>
      <c r="D3101" s="11" t="n">
        <v>62.67</v>
      </c>
      <c r="E3101" s="20" t="n">
        <f aca="false">SUM(B3101*D3101)</f>
        <v>6267</v>
      </c>
      <c r="F3101" s="22" t="n">
        <v>43154</v>
      </c>
      <c r="G3101" s="11" t="n">
        <v>75.88</v>
      </c>
      <c r="H3101" s="23" t="n">
        <f aca="false">SUM(B3101*G3101)</f>
        <v>7588</v>
      </c>
      <c r="I3101" s="24" t="n">
        <f aca="false">SUM(H3101-E3102)</f>
        <v>4005</v>
      </c>
      <c r="J3101" s="11" t="str">
        <f aca="false">IF(SUM(+F3101-C3101)&lt;365,"ST","LT")</f>
        <v>ST</v>
      </c>
      <c r="K3101" s="25"/>
      <c r="L3101" s="25"/>
      <c r="M3101" s="25"/>
      <c r="N3101" s="11"/>
      <c r="O3101" s="25"/>
      <c r="P3101" s="25"/>
      <c r="Q3101" s="25"/>
      <c r="R3101" s="25"/>
      <c r="S3101" s="25"/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</row>
    <row r="3102" customFormat="false" ht="15.75" hidden="false" customHeight="true" outlineLevel="0" collapsed="false">
      <c r="A3102" s="25" t="s">
        <v>251</v>
      </c>
      <c r="B3102" s="11" t="n">
        <v>50</v>
      </c>
      <c r="C3102" s="22" t="n">
        <v>41032</v>
      </c>
      <c r="D3102" s="11" t="n">
        <v>71.66</v>
      </c>
      <c r="E3102" s="20" t="n">
        <f aca="false">SUM(B3102*D3102)</f>
        <v>3583</v>
      </c>
      <c r="F3102" s="22"/>
      <c r="G3102" s="11"/>
      <c r="H3102" s="23" t="n">
        <f aca="false">SUM(B3102*G3102)</f>
        <v>0</v>
      </c>
      <c r="I3102" s="24" t="n">
        <f aca="false">SUM(H3102-E3103)</f>
        <v>-4401.5</v>
      </c>
      <c r="J3102" s="11" t="str">
        <f aca="false">IF(SUM(+F3102-C3102)&lt;365,"ST","LT")</f>
        <v>ST</v>
      </c>
      <c r="K3102" s="25" t="s">
        <v>602</v>
      </c>
      <c r="L3102" s="25"/>
      <c r="M3102" s="25"/>
      <c r="N3102" s="11"/>
      <c r="O3102" s="25"/>
      <c r="P3102" s="25"/>
      <c r="Q3102" s="25"/>
      <c r="R3102" s="25"/>
      <c r="S3102" s="25"/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</row>
    <row r="3103" customFormat="false" ht="15.75" hidden="false" customHeight="true" outlineLevel="0" collapsed="false">
      <c r="A3103" s="25" t="s">
        <v>251</v>
      </c>
      <c r="B3103" s="11" t="n">
        <v>50</v>
      </c>
      <c r="C3103" s="22" t="n">
        <v>41883</v>
      </c>
      <c r="D3103" s="11" t="n">
        <v>88.03</v>
      </c>
      <c r="E3103" s="20" t="n">
        <f aca="false">SUM(B3103*D3103)</f>
        <v>4401.5</v>
      </c>
      <c r="F3103" s="22"/>
      <c r="G3103" s="11"/>
      <c r="H3103" s="23" t="n">
        <f aca="false">SUM(B3103*G3103)</f>
        <v>0</v>
      </c>
      <c r="I3103" s="24" t="n">
        <f aca="false">SUM(H3103-E3104)</f>
        <v>-6151</v>
      </c>
      <c r="J3103" s="11" t="str">
        <f aca="false">IF(SUM(+F3103-C3103)&lt;365,"ST","LT")</f>
        <v>ST</v>
      </c>
      <c r="K3103" s="25" t="s">
        <v>603</v>
      </c>
      <c r="L3103" s="25"/>
      <c r="M3103" s="25"/>
      <c r="N3103" s="11"/>
      <c r="O3103" s="25"/>
      <c r="P3103" s="25"/>
      <c r="Q3103" s="25"/>
      <c r="R3103" s="25"/>
      <c r="S3103" s="25"/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</row>
    <row r="3104" customFormat="false" ht="15.75" hidden="false" customHeight="true" outlineLevel="0" collapsed="false">
      <c r="A3104" s="25" t="s">
        <v>251</v>
      </c>
      <c r="B3104" s="11" t="n">
        <v>100</v>
      </c>
      <c r="C3104" s="22" t="n">
        <v>42290</v>
      </c>
      <c r="D3104" s="11" t="n">
        <v>61.51</v>
      </c>
      <c r="E3104" s="20" t="n">
        <f aca="false">SUM(B3104*D3104)</f>
        <v>6151</v>
      </c>
      <c r="F3104" s="22"/>
      <c r="G3104" s="11"/>
      <c r="H3104" s="23" t="n">
        <f aca="false">SUM(B3104*G3104)</f>
        <v>0</v>
      </c>
      <c r="I3104" s="24" t="n">
        <f aca="false">SUM(H3104-E3105)</f>
        <v>-5005</v>
      </c>
      <c r="J3104" s="11" t="str">
        <f aca="false">IF(SUM(+F3104-C3104)&lt;365,"ST","LT")</f>
        <v>ST</v>
      </c>
      <c r="K3104" s="25"/>
      <c r="L3104" s="25"/>
      <c r="M3104" s="25"/>
      <c r="N3104" s="11"/>
      <c r="O3104" s="25"/>
      <c r="P3104" s="25"/>
      <c r="Q3104" s="25"/>
      <c r="R3104" s="25"/>
      <c r="S3104" s="25"/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</row>
    <row r="3105" customFormat="false" ht="15.75" hidden="false" customHeight="true" outlineLevel="0" collapsed="false">
      <c r="A3105" s="25" t="s">
        <v>251</v>
      </c>
      <c r="B3105" s="11" t="n">
        <v>100</v>
      </c>
      <c r="C3105" s="22" t="n">
        <v>42487</v>
      </c>
      <c r="D3105" s="11" t="n">
        <v>50.05</v>
      </c>
      <c r="E3105" s="20" t="n">
        <f aca="false">SUM(B3105*D3105)</f>
        <v>5005</v>
      </c>
      <c r="F3105" s="22"/>
      <c r="G3105" s="11"/>
      <c r="H3105" s="23" t="n">
        <f aca="false">SUM(B3105*G3105)</f>
        <v>0</v>
      </c>
      <c r="I3105" s="24" t="n">
        <f aca="false">SUM(H3105-E3106)</f>
        <v>-2331.5</v>
      </c>
      <c r="J3105" s="11" t="str">
        <f aca="false">IF(SUM(+F3105-C3105)&lt;365,"ST","LT")</f>
        <v>ST</v>
      </c>
      <c r="K3105" s="25"/>
      <c r="L3105" s="25"/>
      <c r="M3105" s="25"/>
      <c r="N3105" s="11"/>
      <c r="O3105" s="25"/>
      <c r="P3105" s="25"/>
      <c r="Q3105" s="25"/>
      <c r="R3105" s="25"/>
      <c r="S3105" s="25"/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</row>
    <row r="3106" customFormat="false" ht="15.75" hidden="false" customHeight="true" outlineLevel="0" collapsed="false">
      <c r="A3106" s="25" t="s">
        <v>252</v>
      </c>
      <c r="B3106" s="11" t="n">
        <v>50</v>
      </c>
      <c r="C3106" s="22" t="n">
        <v>41032</v>
      </c>
      <c r="D3106" s="11" t="n">
        <v>46.63</v>
      </c>
      <c r="E3106" s="20" t="n">
        <f aca="false">SUM(B3106*D3106)</f>
        <v>2331.5</v>
      </c>
      <c r="F3106" s="22"/>
      <c r="G3106" s="11"/>
      <c r="H3106" s="23" t="n">
        <f aca="false">SUM(B3106*G3106)</f>
        <v>0</v>
      </c>
      <c r="I3106" s="24" t="n">
        <f aca="false">SUM(H3106-E3107)</f>
        <v>-2864</v>
      </c>
      <c r="J3106" s="11" t="str">
        <f aca="false">IF(SUM(+F3106-C3106)&lt;365,"ST","LT")</f>
        <v>ST</v>
      </c>
      <c r="K3106" s="25" t="s">
        <v>604</v>
      </c>
      <c r="L3106" s="25"/>
      <c r="M3106" s="25"/>
      <c r="N3106" s="11"/>
      <c r="O3106" s="25"/>
      <c r="P3106" s="25"/>
      <c r="Q3106" s="25"/>
      <c r="R3106" s="25"/>
      <c r="S3106" s="25"/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</row>
    <row r="3107" customFormat="false" ht="15.75" hidden="false" customHeight="true" outlineLevel="0" collapsed="false">
      <c r="A3107" s="25" t="s">
        <v>252</v>
      </c>
      <c r="B3107" s="11" t="n">
        <v>50</v>
      </c>
      <c r="C3107" s="22" t="n">
        <v>41883</v>
      </c>
      <c r="D3107" s="11" t="n">
        <v>57.28</v>
      </c>
      <c r="E3107" s="20" t="n">
        <f aca="false">SUM(B3107*D3107)</f>
        <v>2864</v>
      </c>
      <c r="F3107" s="22"/>
      <c r="G3107" s="11"/>
      <c r="H3107" s="23" t="n">
        <f aca="false">SUM(B3107*G3107)</f>
        <v>0</v>
      </c>
      <c r="I3107" s="24" t="n">
        <f aca="false">SUM(H3107-E3108)</f>
        <v>-10000</v>
      </c>
      <c r="J3107" s="11" t="str">
        <f aca="false">IF(SUM(+F3107-C3107)&lt;365,"ST","LT")</f>
        <v>ST</v>
      </c>
      <c r="K3107" s="25" t="s">
        <v>605</v>
      </c>
      <c r="L3107" s="25"/>
      <c r="M3107" s="25"/>
      <c r="N3107" s="11"/>
      <c r="O3107" s="25"/>
      <c r="P3107" s="25"/>
      <c r="Q3107" s="25"/>
      <c r="R3107" s="25"/>
      <c r="S3107" s="25"/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</row>
    <row r="3108" customFormat="false" ht="15.75" hidden="false" customHeight="true" outlineLevel="0" collapsed="false">
      <c r="A3108" s="25" t="s">
        <v>253</v>
      </c>
      <c r="B3108" s="11" t="n">
        <v>2</v>
      </c>
      <c r="C3108" s="22" t="n">
        <v>40512</v>
      </c>
      <c r="D3108" s="11" t="n">
        <v>5000</v>
      </c>
      <c r="E3108" s="20" t="n">
        <f aca="false">SUM(B3108*D3108)</f>
        <v>10000</v>
      </c>
      <c r="F3108" s="22"/>
      <c r="G3108" s="11"/>
      <c r="H3108" s="23" t="n">
        <f aca="false">SUM(B3108*G3108)</f>
        <v>0</v>
      </c>
      <c r="I3108" s="24" t="n">
        <f aca="false">SUM(H3108-E3109)</f>
        <v>-10692.88384</v>
      </c>
      <c r="J3108" s="11" t="str">
        <f aca="false">IF(SUM(+F3108-C3108)&lt;365,"ST","LT")</f>
        <v>ST</v>
      </c>
      <c r="K3108" s="25" t="s">
        <v>254</v>
      </c>
      <c r="L3108" s="25"/>
      <c r="M3108" s="25"/>
      <c r="N3108" s="33" t="n">
        <v>42278</v>
      </c>
      <c r="O3108" s="25"/>
      <c r="P3108" s="25"/>
      <c r="Q3108" s="25"/>
      <c r="R3108" s="25"/>
      <c r="S3108" s="25"/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</row>
    <row r="3109" customFormat="false" ht="15.75" hidden="false" customHeight="true" outlineLevel="0" collapsed="false">
      <c r="A3109" s="25" t="s">
        <v>255</v>
      </c>
      <c r="B3109" s="11" t="n">
        <v>845.956</v>
      </c>
      <c r="C3109" s="22" t="n">
        <v>42522</v>
      </c>
      <c r="D3109" s="11" t="n">
        <v>12.64</v>
      </c>
      <c r="E3109" s="20" t="n">
        <f aca="false">SUM(B3109*D3109)</f>
        <v>10692.88384</v>
      </c>
      <c r="F3109" s="22"/>
      <c r="G3109" s="11"/>
      <c r="H3109" s="23" t="n">
        <f aca="false">SUM(B3109*G3109)</f>
        <v>0</v>
      </c>
      <c r="I3109" s="24" t="n">
        <f aca="false">SUM(H3109-E3110)</f>
        <v>-1703.5</v>
      </c>
      <c r="J3109" s="11" t="str">
        <f aca="false">IF(SUM(+F3109-C3109)&lt;365,"ST","LT")</f>
        <v>ST</v>
      </c>
      <c r="K3109" s="25"/>
      <c r="L3109" s="25"/>
      <c r="M3109" s="25"/>
      <c r="N3109" s="33"/>
      <c r="O3109" s="25"/>
      <c r="P3109" s="25"/>
      <c r="Q3109" s="25"/>
      <c r="R3109" s="25"/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</row>
    <row r="3110" customFormat="false" ht="15.75" hidden="false" customHeight="true" outlineLevel="0" collapsed="false">
      <c r="A3110" s="25" t="s">
        <v>256</v>
      </c>
      <c r="B3110" s="11" t="n">
        <v>50</v>
      </c>
      <c r="C3110" s="22" t="n">
        <v>41922</v>
      </c>
      <c r="D3110" s="11" t="n">
        <v>34.07</v>
      </c>
      <c r="E3110" s="20" t="n">
        <f aca="false">SUM(B3110*D3110)</f>
        <v>1703.5</v>
      </c>
      <c r="F3110" s="22"/>
      <c r="G3110" s="11"/>
      <c r="H3110" s="23" t="n">
        <f aca="false">SUM(B3110*G3110)</f>
        <v>0</v>
      </c>
      <c r="I3110" s="24" t="n">
        <f aca="false">SUM(H3110-E3111)</f>
        <v>-10000</v>
      </c>
      <c r="J3110" s="11" t="str">
        <f aca="false">IF(SUM(+F3110-C3110)&lt;365,"ST","LT")</f>
        <v>ST</v>
      </c>
      <c r="K3110" s="25"/>
      <c r="L3110" s="25"/>
      <c r="M3110" s="25"/>
      <c r="N3110" s="11"/>
      <c r="O3110" s="25"/>
      <c r="P3110" s="25"/>
      <c r="Q3110" s="25"/>
      <c r="R3110" s="25"/>
      <c r="S3110" s="25"/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</row>
    <row r="3111" customFormat="false" ht="15.75" hidden="false" customHeight="true" outlineLevel="0" collapsed="false">
      <c r="A3111" s="25" t="s">
        <v>257</v>
      </c>
      <c r="B3111" s="11" t="n">
        <v>2</v>
      </c>
      <c r="C3111" s="22" t="n">
        <v>40436</v>
      </c>
      <c r="D3111" s="11" t="n">
        <v>5000</v>
      </c>
      <c r="E3111" s="20" t="n">
        <f aca="false">SUM(B3111*D3111)</f>
        <v>10000</v>
      </c>
      <c r="F3111" s="22"/>
      <c r="G3111" s="11"/>
      <c r="H3111" s="23" t="n">
        <f aca="false">SUM(B3111*G3111)</f>
        <v>0</v>
      </c>
      <c r="I3111" s="24" t="n">
        <f aca="false">SUM(H3111-E3112)</f>
        <v>-540</v>
      </c>
      <c r="J3111" s="11" t="str">
        <f aca="false">IF(SUM(+F3111-C3111)&lt;365,"ST","LT")</f>
        <v>ST</v>
      </c>
      <c r="K3111" s="25" t="s">
        <v>258</v>
      </c>
      <c r="L3111" s="25"/>
      <c r="M3111" s="25"/>
      <c r="N3111" s="11"/>
      <c r="O3111" s="25"/>
      <c r="P3111" s="25"/>
      <c r="Q3111" s="25"/>
      <c r="R3111" s="25"/>
      <c r="S3111" s="25"/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</row>
    <row r="3112" customFormat="false" ht="15.75" hidden="false" customHeight="true" outlineLevel="0" collapsed="false">
      <c r="A3112" s="25" t="s">
        <v>259</v>
      </c>
      <c r="B3112" s="11" t="n">
        <v>6</v>
      </c>
      <c r="C3112" s="22" t="n">
        <v>42312</v>
      </c>
      <c r="D3112" s="11" t="n">
        <v>90</v>
      </c>
      <c r="E3112" s="20" t="n">
        <f aca="false">SUM(B3112*D3112)</f>
        <v>540</v>
      </c>
      <c r="F3112" s="22" t="n">
        <v>42843</v>
      </c>
      <c r="G3112" s="11" t="n">
        <v>112.7</v>
      </c>
      <c r="H3112" s="23" t="n">
        <f aca="false">SUM(B3112*G3112)</f>
        <v>676.2</v>
      </c>
      <c r="I3112" s="24" t="n">
        <f aca="false">SUM(H3112-E3113)</f>
        <v>-2892.2</v>
      </c>
      <c r="J3112" s="11" t="str">
        <f aca="false">IF(SUM(+F3112-C3112)&lt;365,"ST","LT")</f>
        <v>LT</v>
      </c>
      <c r="K3112" s="25" t="s">
        <v>248</v>
      </c>
      <c r="L3112" s="25"/>
      <c r="M3112" s="25"/>
      <c r="N3112" s="11"/>
      <c r="O3112" s="25"/>
      <c r="P3112" s="25"/>
      <c r="Q3112" s="25"/>
      <c r="R3112" s="25"/>
      <c r="S3112" s="25"/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</row>
    <row r="3113" customFormat="false" ht="15.75" hidden="false" customHeight="true" outlineLevel="0" collapsed="false">
      <c r="A3113" s="25" t="s">
        <v>259</v>
      </c>
      <c r="B3113" s="11" t="n">
        <v>44</v>
      </c>
      <c r="C3113" s="22" t="n">
        <v>42354</v>
      </c>
      <c r="D3113" s="11" t="n">
        <v>81.1</v>
      </c>
      <c r="E3113" s="20" t="n">
        <f aca="false">SUM(B3113*D3113)</f>
        <v>3568.4</v>
      </c>
      <c r="F3113" s="22" t="n">
        <v>42843</v>
      </c>
      <c r="G3113" s="11" t="n">
        <v>112.7</v>
      </c>
      <c r="H3113" s="23" t="n">
        <f aca="false">SUM(B3113*G3113)</f>
        <v>4958.8</v>
      </c>
      <c r="I3113" s="24" t="n">
        <f aca="false">SUM(H3113-E3114)</f>
        <v>-423.7</v>
      </c>
      <c r="J3113" s="11" t="str">
        <f aca="false">IF(SUM(+F3113-C3113)&lt;365,"ST","LT")</f>
        <v>LT</v>
      </c>
      <c r="K3113" s="25"/>
      <c r="L3113" s="25"/>
      <c r="M3113" s="25"/>
      <c r="N3113" s="11"/>
      <c r="O3113" s="25"/>
      <c r="P3113" s="25"/>
      <c r="Q3113" s="25"/>
      <c r="R3113" s="25"/>
      <c r="S3113" s="25"/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</row>
    <row r="3114" customFormat="false" ht="15.75" hidden="false" customHeight="true" outlineLevel="0" collapsed="false">
      <c r="A3114" s="25" t="s">
        <v>259</v>
      </c>
      <c r="B3114" s="11" t="n">
        <v>50</v>
      </c>
      <c r="C3114" s="22" t="n">
        <v>42814</v>
      </c>
      <c r="D3114" s="11" t="n">
        <v>107.65</v>
      </c>
      <c r="E3114" s="20" t="n">
        <f aca="false">SUM(B3114*D3114)</f>
        <v>5382.5</v>
      </c>
      <c r="F3114" s="22" t="n">
        <v>42843</v>
      </c>
      <c r="G3114" s="11" t="n">
        <v>112.7</v>
      </c>
      <c r="H3114" s="23" t="n">
        <f aca="false">SUM(B3114*G3114)</f>
        <v>5635</v>
      </c>
      <c r="I3114" s="24" t="n">
        <f aca="false">SUM(H3114-E3115)</f>
        <v>252.5</v>
      </c>
      <c r="J3114" s="11" t="str">
        <f aca="false">IF(SUM(+F3114-C3114)&lt;365,"ST","LT")</f>
        <v>ST</v>
      </c>
      <c r="K3114" s="25"/>
      <c r="L3114" s="25"/>
      <c r="M3114" s="25"/>
      <c r="N3114" s="11"/>
      <c r="O3114" s="25"/>
      <c r="P3114" s="25"/>
      <c r="Q3114" s="25"/>
      <c r="R3114" s="25"/>
      <c r="S3114" s="25"/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</row>
    <row r="3115" customFormat="false" ht="15.75" hidden="false" customHeight="true" outlineLevel="0" collapsed="false">
      <c r="A3115" s="25" t="s">
        <v>259</v>
      </c>
      <c r="B3115" s="11" t="n">
        <v>50</v>
      </c>
      <c r="C3115" s="22" t="n">
        <v>42814</v>
      </c>
      <c r="D3115" s="11" t="n">
        <v>107.65</v>
      </c>
      <c r="E3115" s="20" t="n">
        <f aca="false">SUM(B3115*D3115)</f>
        <v>5382.5</v>
      </c>
      <c r="F3115" s="22"/>
      <c r="G3115" s="11"/>
      <c r="H3115" s="23" t="n">
        <f aca="false">SUM(B3115*G3115)</f>
        <v>0</v>
      </c>
      <c r="I3115" s="24" t="n">
        <f aca="false">SUM(H3115-E3116)</f>
        <v>-7191</v>
      </c>
      <c r="J3115" s="11" t="str">
        <f aca="false">IF(SUM(+F3115-C3115)&lt;365,"ST","LT")</f>
        <v>ST</v>
      </c>
      <c r="K3115" s="25"/>
      <c r="L3115" s="25"/>
      <c r="M3115" s="25"/>
      <c r="N3115" s="11"/>
      <c r="O3115" s="25"/>
      <c r="P3115" s="25"/>
      <c r="Q3115" s="25"/>
      <c r="R3115" s="25"/>
      <c r="S3115" s="25"/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</row>
    <row r="3116" customFormat="false" ht="15.75" hidden="false" customHeight="true" outlineLevel="0" collapsed="false">
      <c r="A3116" s="25" t="s">
        <v>606</v>
      </c>
      <c r="B3116" s="11" t="n">
        <v>100</v>
      </c>
      <c r="C3116" s="22" t="n">
        <v>42257</v>
      </c>
      <c r="D3116" s="11" t="n">
        <v>71.91</v>
      </c>
      <c r="E3116" s="20" t="n">
        <f aca="false">SUM(B3116*D3116)</f>
        <v>7191</v>
      </c>
      <c r="F3116" s="22" t="n">
        <v>42849</v>
      </c>
      <c r="G3116" s="11" t="n">
        <v>199.54</v>
      </c>
      <c r="H3116" s="23" t="n">
        <f aca="false">SUM(B3116*G3116)</f>
        <v>19954</v>
      </c>
      <c r="I3116" s="24" t="n">
        <f aca="false">SUM(H3116-E3117)</f>
        <v>17536.25</v>
      </c>
      <c r="J3116" s="11" t="str">
        <f aca="false">IF(SUM(+F3116-C3116)&lt;365,"ST","LT")</f>
        <v>LT</v>
      </c>
      <c r="K3116" s="25"/>
      <c r="L3116" s="25"/>
      <c r="M3116" s="25"/>
      <c r="N3116" s="11"/>
      <c r="O3116" s="25"/>
      <c r="P3116" s="25"/>
      <c r="Q3116" s="25"/>
      <c r="R3116" s="25"/>
      <c r="S3116" s="25"/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</row>
    <row r="3117" customFormat="false" ht="15.75" hidden="false" customHeight="true" outlineLevel="0" collapsed="false">
      <c r="A3117" s="25" t="s">
        <v>260</v>
      </c>
      <c r="B3117" s="11" t="n">
        <v>25</v>
      </c>
      <c r="C3117" s="22" t="n">
        <v>42552</v>
      </c>
      <c r="D3117" s="11" t="n">
        <v>96.71</v>
      </c>
      <c r="E3117" s="20" t="n">
        <f aca="false">SUM(B3117*D3117)</f>
        <v>2417.75</v>
      </c>
      <c r="F3117" s="22" t="n">
        <v>43074</v>
      </c>
      <c r="G3117" s="11" t="n">
        <v>428.36</v>
      </c>
      <c r="H3117" s="23" t="n">
        <f aca="false">SUM(B3117*G3117)</f>
        <v>10709</v>
      </c>
      <c r="I3117" s="24" t="n">
        <f aca="false">SUM(H3117-E3118)</f>
        <v>3455.75</v>
      </c>
      <c r="J3117" s="11" t="str">
        <f aca="false">IF(SUM(+F3117-C3117)&lt;365,"ST","LT")</f>
        <v>LT</v>
      </c>
      <c r="K3117" s="25"/>
      <c r="L3117" s="25"/>
      <c r="M3117" s="25"/>
      <c r="N3117" s="11"/>
      <c r="O3117" s="25"/>
      <c r="P3117" s="25"/>
      <c r="Q3117" s="25"/>
      <c r="R3117" s="25"/>
      <c r="S3117" s="25"/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</row>
    <row r="3118" customFormat="false" ht="15.75" hidden="false" customHeight="true" outlineLevel="0" collapsed="false">
      <c r="A3118" s="25" t="s">
        <v>260</v>
      </c>
      <c r="B3118" s="11" t="n">
        <v>75</v>
      </c>
      <c r="C3118" s="22" t="n">
        <v>42552</v>
      </c>
      <c r="D3118" s="11" t="n">
        <v>96.71</v>
      </c>
      <c r="E3118" s="20" t="n">
        <f aca="false">SUM(B3118*D3118)</f>
        <v>7253.25</v>
      </c>
      <c r="F3118" s="22"/>
      <c r="G3118" s="11"/>
      <c r="H3118" s="23" t="n">
        <f aca="false">SUM(B3118*G3118)</f>
        <v>0</v>
      </c>
      <c r="I3118" s="24" t="n">
        <f aca="false">SUM(H3118-E3119)</f>
        <v>-4867</v>
      </c>
      <c r="J3118" s="11" t="str">
        <f aca="false">IF(SUM(+F3118-C3118)&lt;365,"ST","LT")</f>
        <v>ST</v>
      </c>
      <c r="K3118" s="25"/>
      <c r="L3118" s="25"/>
      <c r="M3118" s="25"/>
      <c r="N3118" s="11"/>
      <c r="O3118" s="25"/>
      <c r="P3118" s="25"/>
      <c r="Q3118" s="25"/>
      <c r="R3118" s="25"/>
      <c r="S3118" s="25"/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</row>
    <row r="3119" customFormat="false" ht="15.75" hidden="false" customHeight="true" outlineLevel="0" collapsed="false">
      <c r="A3119" s="25" t="s">
        <v>260</v>
      </c>
      <c r="B3119" s="11" t="n">
        <v>50</v>
      </c>
      <c r="C3119" s="22" t="n">
        <v>42564</v>
      </c>
      <c r="D3119" s="11" t="n">
        <v>97.34</v>
      </c>
      <c r="E3119" s="20" t="n">
        <f aca="false">SUM(B3119*D3119)</f>
        <v>4867</v>
      </c>
      <c r="F3119" s="22" t="n">
        <v>42872</v>
      </c>
      <c r="G3119" s="11" t="n">
        <v>192.05</v>
      </c>
      <c r="H3119" s="23" t="n">
        <f aca="false">SUM(B3119*G3119)</f>
        <v>9602.5</v>
      </c>
      <c r="I3119" s="24" t="n">
        <f aca="false">SUM(H3119-E3120)</f>
        <v>8162.5</v>
      </c>
      <c r="J3119" s="11" t="str">
        <f aca="false">IF(SUM(+F3119-C3119)&lt;365,"ST","LT")</f>
        <v>ST</v>
      </c>
      <c r="K3119" s="25"/>
      <c r="L3119" s="25"/>
      <c r="M3119" s="25"/>
      <c r="N3119" s="11"/>
      <c r="O3119" s="25"/>
      <c r="P3119" s="25"/>
      <c r="Q3119" s="25"/>
      <c r="R3119" s="25"/>
      <c r="S3119" s="25"/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</row>
    <row r="3120" customFormat="false" ht="15.75" hidden="false" customHeight="true" outlineLevel="0" collapsed="false">
      <c r="A3120" s="25" t="s">
        <v>263</v>
      </c>
      <c r="B3120" s="11" t="n">
        <v>2000</v>
      </c>
      <c r="C3120" s="22" t="n">
        <v>36514</v>
      </c>
      <c r="D3120" s="11" t="n">
        <v>0.72</v>
      </c>
      <c r="E3120" s="20" t="n">
        <f aca="false">SUM(B3120*D3120)</f>
        <v>1440</v>
      </c>
      <c r="F3120" s="22"/>
      <c r="G3120" s="11"/>
      <c r="H3120" s="23" t="n">
        <f aca="false">SUM(B3120*G3120)</f>
        <v>0</v>
      </c>
      <c r="I3120" s="24" t="n">
        <f aca="false">SUM(H3120-E3121)</f>
        <v>-11474</v>
      </c>
      <c r="J3120" s="11" t="str">
        <f aca="false">IF(SUM(+F3120-C3120)&lt;365,"ST","LT")</f>
        <v>ST</v>
      </c>
      <c r="K3120" s="25" t="s">
        <v>19</v>
      </c>
      <c r="L3120" s="25"/>
      <c r="M3120" s="25"/>
      <c r="N3120" s="11"/>
      <c r="O3120" s="25"/>
      <c r="P3120" s="25"/>
      <c r="Q3120" s="25"/>
      <c r="R3120" s="25"/>
      <c r="S3120" s="25"/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</row>
    <row r="3121" customFormat="false" ht="15.75" hidden="false" customHeight="true" outlineLevel="0" collapsed="false">
      <c r="A3121" s="25" t="s">
        <v>264</v>
      </c>
      <c r="B3121" s="20" t="n">
        <v>25</v>
      </c>
      <c r="C3121" s="22" t="n">
        <v>39051</v>
      </c>
      <c r="D3121" s="11" t="n">
        <v>458.96</v>
      </c>
      <c r="E3121" s="20" t="n">
        <f aca="false">SUM(B3121*D3121)</f>
        <v>11474</v>
      </c>
      <c r="F3121" s="22"/>
      <c r="G3121" s="11"/>
      <c r="H3121" s="23" t="n">
        <f aca="false">SUM(B3121*G3121)</f>
        <v>0</v>
      </c>
      <c r="I3121" s="24" t="n">
        <f aca="false">SUM(H3121-E3122)</f>
        <v>0</v>
      </c>
      <c r="J3121" s="11" t="str">
        <f aca="false">IF(SUM(+F3121-C3121)&lt;365,"ST","LT")</f>
        <v>ST</v>
      </c>
      <c r="K3121" s="25"/>
      <c r="L3121" s="25"/>
      <c r="M3121" s="25"/>
      <c r="N3121" s="11"/>
      <c r="O3121" s="25"/>
      <c r="P3121" s="25"/>
      <c r="Q3121" s="25"/>
      <c r="R3121" s="25"/>
      <c r="S3121" s="25"/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</row>
    <row r="3122" customFormat="false" ht="15.75" hidden="false" customHeight="true" outlineLevel="0" collapsed="false">
      <c r="A3122" s="25" t="s">
        <v>264</v>
      </c>
      <c r="B3122" s="20" t="n">
        <v>50</v>
      </c>
      <c r="C3122" s="22" t="n">
        <v>40122</v>
      </c>
      <c r="D3122" s="11" t="n">
        <v>0</v>
      </c>
      <c r="E3122" s="20" t="n">
        <f aca="false">SUM(B3122*D3122)</f>
        <v>0</v>
      </c>
      <c r="F3122" s="22"/>
      <c r="G3122" s="11"/>
      <c r="H3122" s="23" t="n">
        <f aca="false">SUM(B3122*G3122)</f>
        <v>0</v>
      </c>
      <c r="I3122" s="24" t="n">
        <f aca="false">SUM(H3122-E3123)</f>
        <v>-9535</v>
      </c>
      <c r="J3122" s="11" t="str">
        <f aca="false">IF(SUM(+F3122-C3122)&lt;365,"ST","LT")</f>
        <v>ST</v>
      </c>
      <c r="K3122" s="25" t="s">
        <v>94</v>
      </c>
      <c r="L3122" s="25"/>
      <c r="M3122" s="25"/>
      <c r="N3122" s="11"/>
      <c r="O3122" s="25"/>
      <c r="P3122" s="25"/>
      <c r="Q3122" s="25"/>
      <c r="R3122" s="25"/>
      <c r="S3122" s="25"/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</row>
    <row r="3123" customFormat="false" ht="15.75" hidden="false" customHeight="true" outlineLevel="0" collapsed="false">
      <c r="A3123" s="25" t="s">
        <v>264</v>
      </c>
      <c r="B3123" s="20" t="n">
        <v>25</v>
      </c>
      <c r="C3123" s="22" t="n">
        <v>40378</v>
      </c>
      <c r="D3123" s="11" t="n">
        <v>381.4</v>
      </c>
      <c r="E3123" s="20" t="n">
        <f aca="false">SUM(B3123*D3123)</f>
        <v>9535</v>
      </c>
      <c r="F3123" s="22"/>
      <c r="G3123" s="11"/>
      <c r="H3123" s="23" t="n">
        <f aca="false">SUM(B3123*G3123)</f>
        <v>0</v>
      </c>
      <c r="I3123" s="24" t="n">
        <f aca="false">SUM(H3123-E3124)</f>
        <v>0</v>
      </c>
      <c r="J3123" s="11" t="str">
        <f aca="false">IF(SUM(+F3123-C3123)&lt;365,"ST","LT")</f>
        <v>ST</v>
      </c>
      <c r="K3123" s="25"/>
      <c r="L3123" s="25"/>
      <c r="M3123" s="25"/>
      <c r="N3123" s="11"/>
      <c r="O3123" s="25"/>
      <c r="P3123" s="25"/>
      <c r="Q3123" s="25"/>
      <c r="R3123" s="25"/>
      <c r="S3123" s="25"/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</row>
    <row r="3124" customFormat="false" ht="15.75" hidden="false" customHeight="true" outlineLevel="0" collapsed="false">
      <c r="A3124" s="25" t="s">
        <v>264</v>
      </c>
      <c r="B3124" s="20" t="n">
        <v>100</v>
      </c>
      <c r="C3124" s="22" t="n">
        <v>42665</v>
      </c>
      <c r="D3124" s="11" t="n">
        <v>0</v>
      </c>
      <c r="E3124" s="20" t="n">
        <f aca="false">SUM(B3124*D3124)</f>
        <v>0</v>
      </c>
      <c r="F3124" s="22"/>
      <c r="G3124" s="11"/>
      <c r="H3124" s="23" t="n">
        <f aca="false">SUM(B3124*G3124)</f>
        <v>0</v>
      </c>
      <c r="I3124" s="24" t="n">
        <f aca="false">SUM(H3124-E3125)</f>
        <v>0</v>
      </c>
      <c r="J3124" s="11" t="str">
        <f aca="false">IF(SUM(+F3124-C3124)&lt;365,"ST","LT")</f>
        <v>ST</v>
      </c>
      <c r="K3124" s="25" t="s">
        <v>94</v>
      </c>
      <c r="L3124" s="25"/>
      <c r="M3124" s="25"/>
      <c r="N3124" s="11"/>
      <c r="O3124" s="25"/>
      <c r="P3124" s="25"/>
      <c r="Q3124" s="25"/>
      <c r="R3124" s="25"/>
      <c r="S3124" s="25"/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</row>
    <row r="3125" customFormat="false" ht="15.75" hidden="false" customHeight="true" outlineLevel="0" collapsed="false">
      <c r="A3125" s="25" t="s">
        <v>264</v>
      </c>
      <c r="B3125" s="20" t="n">
        <v>200</v>
      </c>
      <c r="C3125" s="22" t="n">
        <v>43179</v>
      </c>
      <c r="D3125" s="11" t="n">
        <v>0</v>
      </c>
      <c r="E3125" s="20" t="n">
        <f aca="false">SUM(B3125*D3125)</f>
        <v>0</v>
      </c>
      <c r="F3125" s="22"/>
      <c r="G3125" s="11"/>
      <c r="H3125" s="23" t="n">
        <f aca="false">SUM(B3125*G3125)</f>
        <v>0</v>
      </c>
      <c r="I3125" s="24" t="n">
        <f aca="false">SUM(H3125-E3126)</f>
        <v>-5448</v>
      </c>
      <c r="J3125" s="11" t="str">
        <f aca="false">IF(SUM(+F3125-C3125)&lt;365,"ST","LT")</f>
        <v>ST</v>
      </c>
      <c r="K3125" s="25" t="s">
        <v>94</v>
      </c>
      <c r="L3125" s="25"/>
      <c r="M3125" s="25"/>
      <c r="N3125" s="11"/>
      <c r="O3125" s="25"/>
      <c r="P3125" s="25"/>
      <c r="Q3125" s="25"/>
      <c r="R3125" s="25"/>
      <c r="S3125" s="25"/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</row>
    <row r="3126" customFormat="false" ht="15.75" hidden="false" customHeight="true" outlineLevel="0" collapsed="false">
      <c r="A3126" s="25" t="s">
        <v>266</v>
      </c>
      <c r="B3126" s="11" t="n">
        <v>200</v>
      </c>
      <c r="C3126" s="22" t="n">
        <v>40487</v>
      </c>
      <c r="D3126" s="11" t="n">
        <v>27.24</v>
      </c>
      <c r="E3126" s="20" t="n">
        <f aca="false">SUM(B3126*D3126)</f>
        <v>5448</v>
      </c>
      <c r="F3126" s="22"/>
      <c r="G3126" s="11"/>
      <c r="H3126" s="23" t="n">
        <f aca="false">SUM(B3126*G3126)</f>
        <v>0</v>
      </c>
      <c r="I3126" s="24" t="n">
        <f aca="false">SUM(H3126-E3127)</f>
        <v>-2157</v>
      </c>
      <c r="J3126" s="11" t="str">
        <f aca="false">IF(SUM(+F3126-C3126)&lt;365,"ST","LT")</f>
        <v>ST</v>
      </c>
      <c r="K3126" s="25"/>
      <c r="L3126" s="25"/>
      <c r="M3126" s="25"/>
      <c r="N3126" s="11"/>
      <c r="O3126" s="25"/>
      <c r="P3126" s="25"/>
      <c r="Q3126" s="25"/>
      <c r="R3126" s="25"/>
      <c r="S3126" s="25"/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</row>
    <row r="3127" customFormat="false" ht="15.75" hidden="false" customHeight="true" outlineLevel="0" collapsed="false">
      <c r="A3127" s="25" t="s">
        <v>266</v>
      </c>
      <c r="B3127" s="11" t="n">
        <v>300</v>
      </c>
      <c r="C3127" s="22" t="n">
        <v>40876</v>
      </c>
      <c r="D3127" s="11" t="n">
        <v>7.19</v>
      </c>
      <c r="E3127" s="20" t="n">
        <f aca="false">SUM(B3127*D3127)</f>
        <v>2157</v>
      </c>
      <c r="F3127" s="22"/>
      <c r="G3127" s="11"/>
      <c r="H3127" s="23" t="n">
        <f aca="false">SUM(B3127*G3127)</f>
        <v>0</v>
      </c>
      <c r="I3127" s="24" t="n">
        <f aca="false">SUM(H3127-E3128)</f>
        <v>-6520</v>
      </c>
      <c r="J3127" s="11" t="str">
        <f aca="false">IF(SUM(+F3127-C3127)&lt;365,"ST","LT")</f>
        <v>ST</v>
      </c>
      <c r="K3127" s="25"/>
      <c r="L3127" s="25"/>
      <c r="M3127" s="25"/>
      <c r="N3127" s="11"/>
      <c r="O3127" s="25"/>
      <c r="P3127" s="25"/>
      <c r="Q3127" s="25"/>
      <c r="R3127" s="25"/>
      <c r="S3127" s="25"/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</row>
    <row r="3128" customFormat="false" ht="15.75" hidden="false" customHeight="true" outlineLevel="0" collapsed="false">
      <c r="A3128" s="25" t="s">
        <v>267</v>
      </c>
      <c r="B3128" s="11" t="n">
        <v>200</v>
      </c>
      <c r="C3128" s="22" t="n">
        <v>39258</v>
      </c>
      <c r="D3128" s="11" t="n">
        <v>32.6</v>
      </c>
      <c r="E3128" s="20" t="n">
        <f aca="false">SUM(B3128*D3128)</f>
        <v>6520</v>
      </c>
      <c r="F3128" s="22"/>
      <c r="G3128" s="11"/>
      <c r="H3128" s="23" t="n">
        <f aca="false">SUM(B3128*G3128)</f>
        <v>0</v>
      </c>
      <c r="I3128" s="24" t="n">
        <f aca="false">SUM(H3128-E3129)</f>
        <v>-10597.75</v>
      </c>
      <c r="J3128" s="11" t="str">
        <f aca="false">IF(SUM(+F3128-C3128)&lt;365,"ST","LT")</f>
        <v>ST</v>
      </c>
      <c r="K3128" s="25"/>
      <c r="L3128" s="25"/>
      <c r="M3128" s="25"/>
      <c r="N3128" s="11"/>
      <c r="O3128" s="25"/>
      <c r="P3128" s="25"/>
      <c r="Q3128" s="25"/>
      <c r="R3128" s="25"/>
      <c r="S3128" s="25"/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</row>
    <row r="3129" customFormat="false" ht="15.75" hidden="false" customHeight="true" outlineLevel="0" collapsed="false">
      <c r="A3129" s="25" t="s">
        <v>607</v>
      </c>
      <c r="B3129" s="11" t="n">
        <v>5</v>
      </c>
      <c r="C3129" s="22" t="n">
        <v>41976</v>
      </c>
      <c r="D3129" s="11" t="n">
        <v>2119.55</v>
      </c>
      <c r="E3129" s="20" t="n">
        <f aca="false">SUM(B3129*D3129)</f>
        <v>10597.75</v>
      </c>
      <c r="F3129" s="22" t="n">
        <v>43090</v>
      </c>
      <c r="G3129" s="11" t="n">
        <v>1141.38</v>
      </c>
      <c r="H3129" s="23" t="n">
        <f aca="false">SUM(B3129*G3129)</f>
        <v>5706.9</v>
      </c>
      <c r="I3129" s="24" t="n">
        <f aca="false">SUM(H3129-E3130)</f>
        <v>-4164.7</v>
      </c>
      <c r="J3129" s="11" t="str">
        <f aca="false">IF(SUM(+F3129-C3129)&lt;365,"ST","LT")</f>
        <v>LT</v>
      </c>
      <c r="K3129" s="25"/>
      <c r="L3129" s="25"/>
      <c r="M3129" s="25"/>
      <c r="N3129" s="11"/>
      <c r="O3129" s="25"/>
      <c r="P3129" s="25"/>
      <c r="Q3129" s="25"/>
      <c r="R3129" s="25"/>
      <c r="S3129" s="25"/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</row>
    <row r="3130" customFormat="false" ht="15.75" hidden="false" customHeight="true" outlineLevel="0" collapsed="false">
      <c r="A3130" s="25" t="s">
        <v>607</v>
      </c>
      <c r="B3130" s="11" t="n">
        <v>5</v>
      </c>
      <c r="C3130" s="22" t="n">
        <v>41982</v>
      </c>
      <c r="D3130" s="11" t="n">
        <v>1974.32</v>
      </c>
      <c r="E3130" s="20" t="n">
        <f aca="false">SUM(B3130*D3130)</f>
        <v>9871.6</v>
      </c>
      <c r="F3130" s="22" t="n">
        <v>43090</v>
      </c>
      <c r="G3130" s="11" t="n">
        <v>1141.38</v>
      </c>
      <c r="H3130" s="23" t="n">
        <f aca="false">SUM(B3130*G3130)</f>
        <v>5706.9</v>
      </c>
      <c r="I3130" s="24" t="n">
        <f aca="false">SUM(H3130-E3131)</f>
        <v>5706.9</v>
      </c>
      <c r="J3130" s="11" t="str">
        <f aca="false">IF(SUM(+F3130-C3130)&lt;365,"ST","LT")</f>
        <v>LT</v>
      </c>
      <c r="K3130" s="25"/>
      <c r="L3130" s="25"/>
      <c r="M3130" s="25"/>
      <c r="N3130" s="11"/>
      <c r="O3130" s="25"/>
      <c r="P3130" s="25"/>
      <c r="Q3130" s="25"/>
      <c r="R3130" s="25"/>
      <c r="S3130" s="25"/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</row>
    <row r="3131" customFormat="false" ht="15.75" hidden="false" customHeight="true" outlineLevel="0" collapsed="false">
      <c r="A3131" s="25" t="s">
        <v>607</v>
      </c>
      <c r="B3131" s="11" t="n">
        <v>8</v>
      </c>
      <c r="C3131" s="22" t="n">
        <v>42178</v>
      </c>
      <c r="D3131" s="11" t="n">
        <v>0</v>
      </c>
      <c r="E3131" s="20" t="n">
        <f aca="false">SUM(B3131*D3131)</f>
        <v>0</v>
      </c>
      <c r="F3131" s="22" t="n">
        <v>43090</v>
      </c>
      <c r="G3131" s="11" t="n">
        <v>1141.38</v>
      </c>
      <c r="H3131" s="23" t="n">
        <f aca="false">SUM(B3131*G3131)</f>
        <v>9131.04</v>
      </c>
      <c r="I3131" s="24" t="n">
        <f aca="false">SUM(H3131-E3132)</f>
        <v>9131.04</v>
      </c>
      <c r="J3131" s="11" t="str">
        <f aca="false">IF(SUM(+F3131-C3131)&lt;365,"ST","LT")</f>
        <v>LT</v>
      </c>
      <c r="K3131" s="25"/>
      <c r="L3131" s="25"/>
      <c r="M3131" s="25"/>
      <c r="N3131" s="11"/>
      <c r="O3131" s="25"/>
      <c r="P3131" s="25"/>
      <c r="Q3131" s="25"/>
      <c r="R3131" s="25"/>
      <c r="S3131" s="25"/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</row>
    <row r="3132" customFormat="false" ht="15.75" hidden="false" customHeight="true" outlineLevel="0" collapsed="false">
      <c r="A3132" s="25" t="s">
        <v>607</v>
      </c>
      <c r="B3132" s="11" t="n">
        <v>2</v>
      </c>
      <c r="C3132" s="22" t="n">
        <v>42178</v>
      </c>
      <c r="D3132" s="11" t="n">
        <v>0</v>
      </c>
      <c r="E3132" s="20" t="n">
        <f aca="false">SUM(B3132*D3132)</f>
        <v>0</v>
      </c>
      <c r="F3132" s="22"/>
      <c r="G3132" s="11"/>
      <c r="H3132" s="23" t="n">
        <f aca="false">SUM(B3132*G3132)</f>
        <v>0</v>
      </c>
      <c r="I3132" s="24" t="n">
        <f aca="false">SUM(H3132-E3133)</f>
        <v>-5346.6</v>
      </c>
      <c r="J3132" s="11" t="str">
        <f aca="false">IF(SUM(+F3132-C3132)&lt;365,"ST","LT")</f>
        <v>ST</v>
      </c>
      <c r="K3132" s="25" t="s">
        <v>94</v>
      </c>
      <c r="L3132" s="25"/>
      <c r="M3132" s="25"/>
      <c r="N3132" s="11"/>
      <c r="O3132" s="25"/>
      <c r="P3132" s="25"/>
      <c r="Q3132" s="25"/>
      <c r="R3132" s="25"/>
      <c r="S3132" s="25"/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</row>
    <row r="3133" customFormat="false" ht="15.75" hidden="false" customHeight="true" outlineLevel="0" collapsed="false">
      <c r="A3133" s="25" t="s">
        <v>607</v>
      </c>
      <c r="B3133" s="11" t="n">
        <v>5</v>
      </c>
      <c r="C3133" s="22" t="n">
        <v>42566</v>
      </c>
      <c r="D3133" s="11" t="n">
        <v>1069.32</v>
      </c>
      <c r="E3133" s="20" t="n">
        <f aca="false">SUM(B3133*D3133)</f>
        <v>5346.6</v>
      </c>
      <c r="F3133" s="22"/>
      <c r="G3133" s="11"/>
      <c r="H3133" s="23" t="n">
        <f aca="false">SUM(B3133*G3133)</f>
        <v>0</v>
      </c>
      <c r="I3133" s="24" t="n">
        <f aca="false">SUM(H3133-E3134)</f>
        <v>-9231.2</v>
      </c>
      <c r="J3133" s="11" t="str">
        <f aca="false">IF(SUM(+F3133-C3133)&lt;365,"ST","LT")</f>
        <v>ST</v>
      </c>
      <c r="K3133" s="25"/>
      <c r="L3133" s="25"/>
      <c r="M3133" s="25"/>
      <c r="N3133" s="11"/>
      <c r="O3133" s="25"/>
      <c r="P3133" s="25"/>
      <c r="Q3133" s="25"/>
      <c r="R3133" s="25"/>
      <c r="S3133" s="25"/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</row>
    <row r="3134" customFormat="false" ht="15.75" hidden="false" customHeight="true" outlineLevel="0" collapsed="false">
      <c r="A3134" s="25" t="s">
        <v>607</v>
      </c>
      <c r="B3134" s="11" t="n">
        <v>10</v>
      </c>
      <c r="C3134" s="22" t="n">
        <v>42978</v>
      </c>
      <c r="D3134" s="11" t="n">
        <v>923.12</v>
      </c>
      <c r="E3134" s="20" t="n">
        <f aca="false">SUM(B3134*D3134)</f>
        <v>9231.2</v>
      </c>
      <c r="F3134" s="22"/>
      <c r="G3134" s="11"/>
      <c r="H3134" s="23" t="n">
        <f aca="false">SUM(B3134*G3134)</f>
        <v>0</v>
      </c>
      <c r="I3134" s="24" t="n">
        <f aca="false">SUM(H3134-E3135)</f>
        <v>-9309.3</v>
      </c>
      <c r="J3134" s="11" t="str">
        <f aca="false">IF(SUM(+F3134-C3134)&lt;365,"ST","LT")</f>
        <v>ST</v>
      </c>
      <c r="K3134" s="25"/>
      <c r="L3134" s="25"/>
      <c r="M3134" s="25"/>
      <c r="N3134" s="11"/>
      <c r="O3134" s="25"/>
      <c r="P3134" s="25"/>
      <c r="Q3134" s="25"/>
      <c r="R3134" s="25"/>
      <c r="S3134" s="25"/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</row>
    <row r="3135" customFormat="false" ht="15.75" hidden="false" customHeight="true" outlineLevel="0" collapsed="false">
      <c r="A3135" s="25" t="s">
        <v>607</v>
      </c>
      <c r="B3135" s="11" t="n">
        <v>10</v>
      </c>
      <c r="C3135" s="22" t="n">
        <v>43039</v>
      </c>
      <c r="D3135" s="11" t="n">
        <v>930.93</v>
      </c>
      <c r="E3135" s="20" t="n">
        <f aca="false">SUM(B3135*D3135)</f>
        <v>9309.3</v>
      </c>
      <c r="F3135" s="22"/>
      <c r="G3135" s="11"/>
      <c r="H3135" s="23" t="n">
        <f aca="false">SUM(B3135*G3135)</f>
        <v>0</v>
      </c>
      <c r="I3135" s="24" t="n">
        <f aca="false">SUM(H3135-E3136)</f>
        <v>-9742</v>
      </c>
      <c r="J3135" s="11" t="str">
        <f aca="false">IF(SUM(+F3135-C3135)&lt;365,"ST","LT")</f>
        <v>ST</v>
      </c>
      <c r="K3135" s="25"/>
      <c r="L3135" s="25"/>
      <c r="M3135" s="25"/>
      <c r="N3135" s="11"/>
      <c r="O3135" s="25"/>
      <c r="P3135" s="25"/>
      <c r="Q3135" s="25"/>
      <c r="R3135" s="25"/>
      <c r="S3135" s="25"/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</row>
    <row r="3136" customFormat="false" ht="15.75" hidden="false" customHeight="true" outlineLevel="0" collapsed="false">
      <c r="A3136" s="25" t="s">
        <v>607</v>
      </c>
      <c r="B3136" s="11" t="n">
        <v>10</v>
      </c>
      <c r="C3136" s="22" t="n">
        <v>43056</v>
      </c>
      <c r="D3136" s="11" t="n">
        <v>974.2</v>
      </c>
      <c r="E3136" s="20" t="n">
        <f aca="false">SUM(B3136*D3136)</f>
        <v>9742</v>
      </c>
      <c r="F3136" s="22"/>
      <c r="G3136" s="11"/>
      <c r="H3136" s="23" t="n">
        <f aca="false">SUM(B3136*G3136)</f>
        <v>0</v>
      </c>
      <c r="I3136" s="24" t="n">
        <f aca="false">SUM(H3136-E3137)</f>
        <v>-8172.8</v>
      </c>
      <c r="J3136" s="11" t="str">
        <f aca="false">IF(SUM(+F3136-C3136)&lt;365,"ST","LT")</f>
        <v>ST</v>
      </c>
      <c r="K3136" s="25"/>
      <c r="L3136" s="25"/>
      <c r="M3136" s="25"/>
      <c r="N3136" s="11"/>
      <c r="O3136" s="25"/>
      <c r="P3136" s="25"/>
      <c r="Q3136" s="25"/>
      <c r="R3136" s="25"/>
      <c r="S3136" s="25"/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</row>
    <row r="3137" customFormat="false" ht="15.75" hidden="false" customHeight="true" outlineLevel="0" collapsed="false">
      <c r="A3137" s="25" t="s">
        <v>607</v>
      </c>
      <c r="B3137" s="11" t="n">
        <v>8</v>
      </c>
      <c r="C3137" s="22" t="n">
        <v>43104</v>
      </c>
      <c r="D3137" s="11" t="n">
        <v>1021.6</v>
      </c>
      <c r="E3137" s="20" t="n">
        <f aca="false">SUM(B3137*D3137)</f>
        <v>8172.8</v>
      </c>
      <c r="F3137" s="22"/>
      <c r="G3137" s="11"/>
      <c r="H3137" s="23" t="n">
        <f aca="false">SUM(B3137*G3137)</f>
        <v>0</v>
      </c>
      <c r="I3137" s="24" t="n">
        <f aca="false">SUM(H3137-E3138)</f>
        <v>-15854</v>
      </c>
      <c r="J3137" s="11" t="str">
        <f aca="false">IF(SUM(+F3137-C3137)&lt;365,"ST","LT")</f>
        <v>ST</v>
      </c>
      <c r="K3137" s="25"/>
      <c r="L3137" s="25"/>
      <c r="M3137" s="25"/>
      <c r="N3137" s="11"/>
      <c r="O3137" s="25"/>
      <c r="P3137" s="25"/>
      <c r="Q3137" s="25"/>
      <c r="R3137" s="25"/>
      <c r="S3137" s="25"/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</row>
    <row r="3138" customFormat="false" ht="15.75" hidden="false" customHeight="true" outlineLevel="0" collapsed="false">
      <c r="A3138" s="25" t="s">
        <v>270</v>
      </c>
      <c r="B3138" s="11" t="n">
        <v>25</v>
      </c>
      <c r="C3138" s="22" t="n">
        <v>42447</v>
      </c>
      <c r="D3138" s="11" t="n">
        <v>634.16</v>
      </c>
      <c r="E3138" s="20" t="n">
        <f aca="false">SUM(B3138*D3138)</f>
        <v>15854</v>
      </c>
      <c r="F3138" s="22"/>
      <c r="G3138" s="11"/>
      <c r="H3138" s="23" t="n">
        <f aca="false">SUM(B3138*G3138)</f>
        <v>0</v>
      </c>
      <c r="I3138" s="24" t="n">
        <f aca="false">SUM(H3138-E3139)</f>
        <v>-14625</v>
      </c>
      <c r="J3138" s="11" t="str">
        <f aca="false">IF(SUM(+F3138-C3138)&lt;365,"ST","LT")</f>
        <v>ST</v>
      </c>
      <c r="K3138" s="25"/>
      <c r="L3138" s="25"/>
      <c r="M3138" s="25"/>
      <c r="N3138" s="11"/>
      <c r="O3138" s="25"/>
      <c r="P3138" s="25"/>
      <c r="Q3138" s="25"/>
      <c r="R3138" s="25"/>
      <c r="S3138" s="25"/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</row>
    <row r="3139" customFormat="false" ht="15.75" hidden="false" customHeight="true" outlineLevel="0" collapsed="false">
      <c r="A3139" s="25" t="s">
        <v>271</v>
      </c>
      <c r="B3139" s="11" t="n">
        <v>45</v>
      </c>
      <c r="C3139" s="22" t="n">
        <v>42094</v>
      </c>
      <c r="D3139" s="11" t="n">
        <v>325</v>
      </c>
      <c r="E3139" s="20" t="n">
        <f aca="false">SUM(B3139*D3139)</f>
        <v>14625</v>
      </c>
      <c r="F3139" s="22"/>
      <c r="G3139" s="11"/>
      <c r="H3139" s="23" t="n">
        <f aca="false">SUM(B3139*G3139)</f>
        <v>0</v>
      </c>
      <c r="I3139" s="24" t="n">
        <f aca="false">SUM(H3139-E3140)</f>
        <v>-13959.55</v>
      </c>
      <c r="J3139" s="11" t="str">
        <f aca="false">IF(SUM(+F3139-C3139)&lt;365,"ST","LT")</f>
        <v>ST</v>
      </c>
      <c r="K3139" s="25" t="s">
        <v>31</v>
      </c>
      <c r="L3139" s="25"/>
      <c r="M3139" s="25"/>
      <c r="N3139" s="11"/>
      <c r="O3139" s="25"/>
      <c r="P3139" s="25"/>
      <c r="Q3139" s="25"/>
      <c r="R3139" s="25"/>
      <c r="S3139" s="25"/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</row>
    <row r="3140" customFormat="false" ht="15.75" hidden="false" customHeight="true" outlineLevel="0" collapsed="false">
      <c r="A3140" s="25" t="s">
        <v>271</v>
      </c>
      <c r="B3140" s="11" t="n">
        <v>55</v>
      </c>
      <c r="C3140" s="22" t="n">
        <v>42499</v>
      </c>
      <c r="D3140" s="11" t="n">
        <v>253.81</v>
      </c>
      <c r="E3140" s="20" t="n">
        <f aca="false">SUM(B3140*D3140)</f>
        <v>13959.55</v>
      </c>
      <c r="F3140" s="22"/>
      <c r="G3140" s="11"/>
      <c r="H3140" s="23" t="n">
        <f aca="false">SUM(B3140*G3140)</f>
        <v>0</v>
      </c>
      <c r="I3140" s="24" t="n">
        <f aca="false">SUM(H3140-E3141)</f>
        <v>-20753.25</v>
      </c>
      <c r="J3140" s="11" t="str">
        <f aca="false">IF(SUM(+F3140-C3140)&lt;365,"ST","LT")</f>
        <v>ST</v>
      </c>
      <c r="K3140" s="25"/>
      <c r="L3140" s="25"/>
      <c r="M3140" s="25"/>
      <c r="N3140" s="11"/>
      <c r="O3140" s="25"/>
      <c r="P3140" s="25"/>
      <c r="Q3140" s="25"/>
      <c r="R3140" s="25"/>
      <c r="S3140" s="25"/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</row>
    <row r="3141" customFormat="false" ht="15.75" hidden="false" customHeight="true" outlineLevel="0" collapsed="false">
      <c r="A3141" s="25" t="s">
        <v>272</v>
      </c>
      <c r="B3141" s="11" t="n">
        <v>25</v>
      </c>
      <c r="C3141" s="22" t="n">
        <v>42587</v>
      </c>
      <c r="D3141" s="11" t="n">
        <v>830.13</v>
      </c>
      <c r="E3141" s="20" t="n">
        <f aca="false">SUM(B3141*D3141)</f>
        <v>20753.25</v>
      </c>
      <c r="F3141" s="22"/>
      <c r="G3141" s="11"/>
      <c r="H3141" s="23" t="n">
        <f aca="false">SUM(B3141*G3141)</f>
        <v>0</v>
      </c>
      <c r="I3141" s="24" t="n">
        <f aca="false">SUM(H3141-E3142)</f>
        <v>-430</v>
      </c>
      <c r="J3141" s="11" t="str">
        <f aca="false">IF(SUM(+F3141-C3141)&lt;365,"ST","LT")</f>
        <v>ST</v>
      </c>
      <c r="K3141" s="25"/>
      <c r="L3141" s="25"/>
      <c r="M3141" s="25"/>
      <c r="N3141" s="11"/>
      <c r="O3141" s="25"/>
      <c r="P3141" s="25"/>
      <c r="Q3141" s="25"/>
      <c r="R3141" s="25"/>
      <c r="S3141" s="25"/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</row>
    <row r="3142" customFormat="false" ht="15.75" hidden="false" customHeight="true" outlineLevel="0" collapsed="false">
      <c r="A3142" s="25" t="s">
        <v>273</v>
      </c>
      <c r="B3142" s="11" t="n">
        <v>200</v>
      </c>
      <c r="C3142" s="22" t="n">
        <v>36038</v>
      </c>
      <c r="D3142" s="11" t="n">
        <v>2.15</v>
      </c>
      <c r="E3142" s="20" t="n">
        <f aca="false">SUM(B3142*D3142)</f>
        <v>430</v>
      </c>
      <c r="F3142" s="22"/>
      <c r="G3142" s="11"/>
      <c r="H3142" s="23" t="n">
        <f aca="false">SUM(B3142*G3142)</f>
        <v>0</v>
      </c>
      <c r="I3142" s="24" t="n">
        <f aca="false">SUM(H3142-E3143)</f>
        <v>0</v>
      </c>
      <c r="J3142" s="11" t="str">
        <f aca="false">IF(SUM(+F3142-C3142)&lt;365,"ST","LT")</f>
        <v>ST</v>
      </c>
      <c r="K3142" s="25" t="s">
        <v>19</v>
      </c>
      <c r="L3142" s="25"/>
      <c r="M3142" s="25"/>
      <c r="N3142" s="11"/>
      <c r="O3142" s="25"/>
      <c r="P3142" s="25"/>
      <c r="Q3142" s="25"/>
      <c r="R3142" s="25"/>
      <c r="S3142" s="25"/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</row>
    <row r="3143" customFormat="false" ht="15.75" hidden="false" customHeight="true" outlineLevel="0" collapsed="false">
      <c r="A3143" s="25" t="s">
        <v>275</v>
      </c>
      <c r="B3143" s="11" t="n">
        <v>178</v>
      </c>
      <c r="C3143" s="22"/>
      <c r="D3143" s="11"/>
      <c r="E3143" s="20" t="n">
        <f aca="false">SUM(B3143*D3143)</f>
        <v>0</v>
      </c>
      <c r="F3143" s="22"/>
      <c r="G3143" s="11"/>
      <c r="H3143" s="23" t="n">
        <f aca="false">SUM(B3143*G3143)</f>
        <v>0</v>
      </c>
      <c r="I3143" s="24" t="n">
        <f aca="false">SUM(H3143-E3144)</f>
        <v>0</v>
      </c>
      <c r="J3143" s="11" t="str">
        <f aca="false">IF(SUM(+F3143-C3143)&lt;365,"ST","LT")</f>
        <v>ST</v>
      </c>
      <c r="K3143" s="25" t="s">
        <v>19</v>
      </c>
      <c r="L3143" s="25"/>
      <c r="M3143" s="25"/>
      <c r="N3143" s="11"/>
      <c r="O3143" s="25"/>
      <c r="P3143" s="25"/>
      <c r="Q3143" s="25"/>
      <c r="R3143" s="25"/>
      <c r="S3143" s="25"/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</row>
    <row r="3144" customFormat="false" ht="15.75" hidden="false" customHeight="true" outlineLevel="0" collapsed="false">
      <c r="A3144" s="25" t="s">
        <v>275</v>
      </c>
      <c r="B3144" s="20" t="n">
        <v>189</v>
      </c>
      <c r="C3144" s="22"/>
      <c r="D3144" s="11"/>
      <c r="E3144" s="20" t="n">
        <f aca="false">SUM(B3144*D3144)</f>
        <v>0</v>
      </c>
      <c r="F3144" s="22"/>
      <c r="G3144" s="11"/>
      <c r="H3144" s="23" t="n">
        <f aca="false">SUM(B3144*G3144)</f>
        <v>0</v>
      </c>
      <c r="I3144" s="24" t="n">
        <f aca="false">SUM(H3144-E3145)</f>
        <v>-11776</v>
      </c>
      <c r="J3144" s="11" t="str">
        <f aca="false">IF(SUM(+F3144-C3144)&lt;365,"ST","LT")</f>
        <v>ST</v>
      </c>
      <c r="K3144" s="25" t="s">
        <v>36</v>
      </c>
      <c r="L3144" s="25"/>
      <c r="M3144" s="25"/>
      <c r="N3144" s="11"/>
      <c r="O3144" s="25"/>
      <c r="P3144" s="25"/>
      <c r="Q3144" s="25"/>
      <c r="R3144" s="25"/>
      <c r="S3144" s="25"/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</row>
    <row r="3145" customFormat="false" ht="15.75" hidden="false" customHeight="true" outlineLevel="0" collapsed="false">
      <c r="A3145" s="25" t="s">
        <v>276</v>
      </c>
      <c r="B3145" s="20" t="n">
        <v>50</v>
      </c>
      <c r="C3145" s="22" t="n">
        <v>40235</v>
      </c>
      <c r="D3145" s="11" t="n">
        <v>235.52</v>
      </c>
      <c r="E3145" s="20" t="n">
        <f aca="false">SUM(B3145*D3145)</f>
        <v>11776</v>
      </c>
      <c r="F3145" s="22"/>
      <c r="G3145" s="11"/>
      <c r="H3145" s="23" t="n">
        <f aca="false">SUM(B3145*G3145)</f>
        <v>0</v>
      </c>
      <c r="I3145" s="24" t="n">
        <f aca="false">SUM(H3145-E3146)</f>
        <v>-14919</v>
      </c>
      <c r="J3145" s="11" t="str">
        <f aca="false">IF(SUM(+F3145-C3145)&lt;365,"ST","LT")</f>
        <v>ST</v>
      </c>
      <c r="K3145" s="25"/>
      <c r="L3145" s="25"/>
      <c r="M3145" s="25"/>
      <c r="N3145" s="11"/>
      <c r="O3145" s="25"/>
      <c r="P3145" s="25"/>
      <c r="Q3145" s="25"/>
      <c r="R3145" s="25"/>
      <c r="S3145" s="25"/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</row>
    <row r="3146" customFormat="false" ht="15.75" hidden="false" customHeight="true" outlineLevel="0" collapsed="false">
      <c r="A3146" s="25" t="s">
        <v>276</v>
      </c>
      <c r="B3146" s="11" t="n">
        <v>50</v>
      </c>
      <c r="C3146" s="22" t="n">
        <v>40358</v>
      </c>
      <c r="D3146" s="11" t="n">
        <v>298.38</v>
      </c>
      <c r="E3146" s="20" t="n">
        <f aca="false">SUM(B3146*D3146)</f>
        <v>14919</v>
      </c>
      <c r="F3146" s="22"/>
      <c r="G3146" s="11"/>
      <c r="H3146" s="23" t="n">
        <f aca="false">SUM(B3146*G3146)</f>
        <v>0</v>
      </c>
      <c r="I3146" s="24" t="n">
        <f aca="false">SUM(H3146-E3147)</f>
        <v>0</v>
      </c>
      <c r="J3146" s="11" t="str">
        <f aca="false">IF(SUM(+F3146-C3146)&lt;365,"ST","LT")</f>
        <v>ST</v>
      </c>
      <c r="K3146" s="25"/>
      <c r="L3146" s="25"/>
      <c r="M3146" s="33"/>
      <c r="N3146" s="11"/>
      <c r="O3146" s="25"/>
      <c r="P3146" s="25"/>
      <c r="Q3146" s="25"/>
      <c r="R3146" s="25"/>
      <c r="S3146" s="25"/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</row>
    <row r="3147" customFormat="false" ht="15.75" hidden="false" customHeight="true" outlineLevel="0" collapsed="false">
      <c r="A3147" s="25" t="s">
        <v>276</v>
      </c>
      <c r="B3147" s="11" t="n">
        <v>100</v>
      </c>
      <c r="C3147" s="22" t="n">
        <v>40400</v>
      </c>
      <c r="D3147" s="11" t="n">
        <v>0</v>
      </c>
      <c r="E3147" s="20" t="n">
        <f aca="false">SUM(B3147*D3147)</f>
        <v>0</v>
      </c>
      <c r="F3147" s="22"/>
      <c r="G3147" s="11"/>
      <c r="H3147" s="23" t="n">
        <f aca="false">SUM(B3147*G3147)</f>
        <v>0</v>
      </c>
      <c r="I3147" s="24" t="n">
        <f aca="false">SUM(H3147-E3148)</f>
        <v>0</v>
      </c>
      <c r="J3147" s="11" t="str">
        <f aca="false">IF(SUM(+F3147-C3147)&lt;365,"ST","LT")</f>
        <v>ST</v>
      </c>
      <c r="K3147" s="25" t="s">
        <v>277</v>
      </c>
      <c r="L3147" s="25"/>
      <c r="M3147" s="25"/>
      <c r="N3147" s="11"/>
      <c r="O3147" s="25"/>
      <c r="P3147" s="25"/>
      <c r="Q3147" s="25"/>
      <c r="R3147" s="25"/>
      <c r="S3147" s="25"/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</row>
    <row r="3148" customFormat="false" ht="15.75" hidden="false" customHeight="true" outlineLevel="0" collapsed="false">
      <c r="A3148" s="25" t="s">
        <v>276</v>
      </c>
      <c r="B3148" s="11" t="n">
        <v>100</v>
      </c>
      <c r="C3148" s="22" t="n">
        <v>42563</v>
      </c>
      <c r="D3148" s="11" t="n">
        <v>0</v>
      </c>
      <c r="E3148" s="20" t="n">
        <f aca="false">SUM(B3148*D3148)</f>
        <v>0</v>
      </c>
      <c r="F3148" s="22"/>
      <c r="G3148" s="11"/>
      <c r="H3148" s="23" t="n">
        <f aca="false">SUM(B3148*G3148)</f>
        <v>0</v>
      </c>
      <c r="I3148" s="24" t="n">
        <f aca="false">SUM(H3148-E3149)</f>
        <v>-18884.16</v>
      </c>
      <c r="J3148" s="11" t="str">
        <f aca="false">IF(SUM(+F3148-C3148)&lt;365,"ST","LT")</f>
        <v>ST</v>
      </c>
      <c r="K3148" s="25" t="s">
        <v>86</v>
      </c>
      <c r="L3148" s="25"/>
      <c r="M3148" s="25"/>
      <c r="N3148" s="11"/>
      <c r="O3148" s="25"/>
      <c r="P3148" s="25"/>
      <c r="Q3148" s="25"/>
      <c r="R3148" s="25"/>
      <c r="S3148" s="25"/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</row>
    <row r="3149" customFormat="false" ht="15.75" hidden="false" customHeight="true" outlineLevel="0" collapsed="false">
      <c r="A3149" s="25" t="s">
        <v>279</v>
      </c>
      <c r="B3149" s="11" t="n">
        <v>83</v>
      </c>
      <c r="C3149" s="22" t="n">
        <v>41153</v>
      </c>
      <c r="D3149" s="11" t="n">
        <v>227.52</v>
      </c>
      <c r="E3149" s="20" t="n">
        <f aca="false">SUM(B3149*D3149)</f>
        <v>18884.16</v>
      </c>
      <c r="F3149" s="22"/>
      <c r="G3149" s="11"/>
      <c r="H3149" s="23" t="n">
        <f aca="false">SUM(B3149*G3149)</f>
        <v>0</v>
      </c>
      <c r="I3149" s="24" t="n">
        <f aca="false">SUM(H3149-E3150)</f>
        <v>0</v>
      </c>
      <c r="J3149" s="11" t="str">
        <f aca="false">IF(SUM(+F3149-C3149)&lt;365,"ST","LT")</f>
        <v>ST</v>
      </c>
      <c r="K3149" s="25" t="s">
        <v>280</v>
      </c>
      <c r="L3149" s="25" t="s">
        <v>281</v>
      </c>
      <c r="M3149" s="25"/>
      <c r="N3149" s="11"/>
      <c r="O3149" s="25"/>
      <c r="P3149" s="25"/>
      <c r="Q3149" s="25"/>
      <c r="R3149" s="25"/>
      <c r="S3149" s="25"/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</row>
    <row r="3150" customFormat="false" ht="15.75" hidden="false" customHeight="true" outlineLevel="0" collapsed="false">
      <c r="A3150" s="25" t="s">
        <v>279</v>
      </c>
      <c r="B3150" s="11" t="n">
        <v>42</v>
      </c>
      <c r="C3150" s="22" t="n">
        <v>41153</v>
      </c>
      <c r="D3150" s="11" t="n">
        <v>0</v>
      </c>
      <c r="E3150" s="20" t="n">
        <f aca="false">SUM(B3150*D3150)</f>
        <v>0</v>
      </c>
      <c r="F3150" s="22"/>
      <c r="G3150" s="11"/>
      <c r="H3150" s="23" t="n">
        <f aca="false">SUM(B3150*G3150)</f>
        <v>0</v>
      </c>
      <c r="I3150" s="24" t="n">
        <f aca="false">SUM(H3150-E3151)</f>
        <v>-2066.75</v>
      </c>
      <c r="J3150" s="11" t="str">
        <f aca="false">IF(SUM(+F3150-C3150)&lt;365,"ST","LT")</f>
        <v>ST</v>
      </c>
      <c r="K3150" s="25" t="s">
        <v>280</v>
      </c>
      <c r="L3150" s="25" t="s">
        <v>282</v>
      </c>
      <c r="M3150" s="33" t="n">
        <v>40324</v>
      </c>
      <c r="N3150" s="11"/>
      <c r="O3150" s="25"/>
      <c r="P3150" s="25"/>
      <c r="Q3150" s="25"/>
      <c r="R3150" s="25"/>
      <c r="S3150" s="25"/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</row>
    <row r="3151" customFormat="false" ht="15.75" hidden="false" customHeight="true" outlineLevel="0" collapsed="false">
      <c r="A3151" s="25" t="s">
        <v>279</v>
      </c>
      <c r="B3151" s="11" t="n">
        <v>175</v>
      </c>
      <c r="C3151" s="22" t="n">
        <v>42199</v>
      </c>
      <c r="D3151" s="11" t="n">
        <v>11.81</v>
      </c>
      <c r="E3151" s="20" t="n">
        <f aca="false">SUM(B3151*D3151)</f>
        <v>2066.75</v>
      </c>
      <c r="F3151" s="22"/>
      <c r="G3151" s="11"/>
      <c r="H3151" s="23" t="n">
        <f aca="false">SUM(B3151*G3151)</f>
        <v>0</v>
      </c>
      <c r="I3151" s="24" t="n">
        <f aca="false">SUM(H3151-E3152)</f>
        <v>-1640</v>
      </c>
      <c r="J3151" s="11" t="str">
        <f aca="false">IF(SUM(+F3151-C3151)&lt;365,"ST","LT")</f>
        <v>ST</v>
      </c>
      <c r="K3151" s="25"/>
      <c r="L3151" s="25"/>
      <c r="M3151" s="33"/>
      <c r="N3151" s="11"/>
      <c r="O3151" s="25"/>
      <c r="P3151" s="25"/>
      <c r="Q3151" s="25"/>
      <c r="R3151" s="25"/>
      <c r="S3151" s="25"/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</row>
    <row r="3152" customFormat="false" ht="15.75" hidden="false" customHeight="true" outlineLevel="0" collapsed="false">
      <c r="A3152" s="25" t="s">
        <v>279</v>
      </c>
      <c r="B3152" s="11" t="n">
        <v>200</v>
      </c>
      <c r="C3152" s="22" t="n">
        <v>42285</v>
      </c>
      <c r="D3152" s="11" t="n">
        <v>8.2</v>
      </c>
      <c r="E3152" s="20" t="n">
        <f aca="false">SUM(B3152*D3152)</f>
        <v>1640</v>
      </c>
      <c r="F3152" s="22"/>
      <c r="G3152" s="11"/>
      <c r="H3152" s="23" t="n">
        <f aca="false">SUM(B3152*G3152)</f>
        <v>0</v>
      </c>
      <c r="I3152" s="24" t="n">
        <f aca="false">SUM(H3152-E3153)</f>
        <v>-6678</v>
      </c>
      <c r="J3152" s="11" t="str">
        <f aca="false">IF(SUM(+F3152-C3152)&lt;365,"ST","LT")</f>
        <v>ST</v>
      </c>
      <c r="K3152" s="25"/>
      <c r="L3152" s="25"/>
      <c r="M3152" s="33"/>
      <c r="N3152" s="11"/>
      <c r="O3152" s="25"/>
      <c r="P3152" s="25"/>
      <c r="Q3152" s="25"/>
      <c r="R3152" s="25"/>
      <c r="S3152" s="25"/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</row>
    <row r="3153" customFormat="false" ht="15.75" hidden="false" customHeight="true" outlineLevel="0" collapsed="false">
      <c r="A3153" s="25" t="s">
        <v>608</v>
      </c>
      <c r="B3153" s="20" t="n">
        <v>100</v>
      </c>
      <c r="C3153" s="22" t="n">
        <v>42146</v>
      </c>
      <c r="D3153" s="11" t="n">
        <v>66.78</v>
      </c>
      <c r="E3153" s="20" t="n">
        <f aca="false">SUM(B3153*D3153)</f>
        <v>6678</v>
      </c>
      <c r="F3153" s="22" t="n">
        <v>42867</v>
      </c>
      <c r="G3153" s="11" t="n">
        <v>100.29</v>
      </c>
      <c r="H3153" s="23" t="n">
        <f aca="false">SUM(B3153*G3153)</f>
        <v>10029</v>
      </c>
      <c r="I3153" s="24" t="n">
        <f aca="false">SUM(H3153-E3154)</f>
        <v>6323</v>
      </c>
      <c r="J3153" s="11" t="str">
        <f aca="false">IF(SUM(+F3153-C3153)&lt;365,"ST","LT")</f>
        <v>LT</v>
      </c>
      <c r="K3153" s="25"/>
      <c r="L3153" s="25"/>
      <c r="M3153" s="33"/>
      <c r="N3153" s="11"/>
      <c r="O3153" s="25"/>
      <c r="P3153" s="25"/>
      <c r="Q3153" s="25"/>
      <c r="R3153" s="25"/>
      <c r="S3153" s="25"/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</row>
    <row r="3154" customFormat="false" ht="15.75" hidden="false" customHeight="true" outlineLevel="0" collapsed="false">
      <c r="A3154" s="25" t="s">
        <v>283</v>
      </c>
      <c r="B3154" s="20" t="n">
        <v>25</v>
      </c>
      <c r="C3154" s="22" t="n">
        <v>40199</v>
      </c>
      <c r="D3154" s="11" t="n">
        <v>148.24</v>
      </c>
      <c r="E3154" s="20" t="n">
        <f aca="false">SUM(B3154*D3154)</f>
        <v>3706</v>
      </c>
      <c r="F3154" s="22"/>
      <c r="G3154" s="11"/>
      <c r="H3154" s="23" t="n">
        <f aca="false">SUM(B3154*G3154)</f>
        <v>0</v>
      </c>
      <c r="I3154" s="24" t="n">
        <f aca="false">SUM(H3154-E3155)</f>
        <v>-11896.5</v>
      </c>
      <c r="J3154" s="11" t="str">
        <f aca="false">IF(SUM(+F3154-C3154)&lt;365,"ST","LT")</f>
        <v>ST</v>
      </c>
      <c r="K3154" s="25"/>
      <c r="L3154" s="25"/>
      <c r="M3154" s="25"/>
      <c r="N3154" s="11"/>
      <c r="O3154" s="25"/>
      <c r="P3154" s="25"/>
      <c r="Q3154" s="25"/>
      <c r="R3154" s="25"/>
      <c r="S3154" s="25"/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</row>
    <row r="3155" customFormat="false" ht="15.75" hidden="false" customHeight="true" outlineLevel="0" collapsed="false">
      <c r="A3155" s="25" t="s">
        <v>284</v>
      </c>
      <c r="B3155" s="20" t="n">
        <v>50</v>
      </c>
      <c r="C3155" s="22" t="n">
        <v>40079</v>
      </c>
      <c r="D3155" s="11" t="n">
        <v>237.93</v>
      </c>
      <c r="E3155" s="20" t="n">
        <f aca="false">SUM(B3155*D3155)</f>
        <v>11896.5</v>
      </c>
      <c r="F3155" s="22"/>
      <c r="G3155" s="11"/>
      <c r="H3155" s="23" t="n">
        <f aca="false">SUM(B3155*G3155)</f>
        <v>0</v>
      </c>
      <c r="I3155" s="24" t="n">
        <f aca="false">SUM(H3155-E3156)</f>
        <v>0</v>
      </c>
      <c r="J3155" s="11" t="str">
        <f aca="false">IF(SUM(+F3155-C3155)&lt;365,"ST","LT")</f>
        <v>ST</v>
      </c>
      <c r="K3155" s="25"/>
      <c r="L3155" s="25"/>
      <c r="M3155" s="25"/>
      <c r="N3155" s="11"/>
      <c r="O3155" s="25"/>
      <c r="P3155" s="25"/>
      <c r="Q3155" s="25"/>
      <c r="R3155" s="25"/>
      <c r="S3155" s="25"/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</row>
    <row r="3156" customFormat="false" ht="15.75" hidden="false" customHeight="true" outlineLevel="0" collapsed="false">
      <c r="A3156" s="25" t="s">
        <v>284</v>
      </c>
      <c r="B3156" s="20" t="n">
        <v>25</v>
      </c>
      <c r="C3156" s="22" t="n">
        <v>40169</v>
      </c>
      <c r="D3156" s="11" t="n">
        <v>0</v>
      </c>
      <c r="E3156" s="20" t="n">
        <f aca="false">SUM(B3156*D3156)</f>
        <v>0</v>
      </c>
      <c r="F3156" s="22"/>
      <c r="G3156" s="11"/>
      <c r="H3156" s="23" t="n">
        <f aca="false">SUM(B3156*G3156)</f>
        <v>0</v>
      </c>
      <c r="I3156" s="24" t="n">
        <f aca="false">SUM(H3156-E3157)</f>
        <v>-12492</v>
      </c>
      <c r="J3156" s="11" t="str">
        <f aca="false">IF(SUM(+F3156-C3156)&lt;365,"ST","LT")</f>
        <v>ST</v>
      </c>
      <c r="K3156" s="25" t="s">
        <v>285</v>
      </c>
      <c r="L3156" s="25"/>
      <c r="M3156" s="25"/>
      <c r="N3156" s="11"/>
      <c r="O3156" s="25"/>
      <c r="P3156" s="25"/>
      <c r="Q3156" s="25"/>
      <c r="R3156" s="25"/>
      <c r="S3156" s="25"/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</row>
    <row r="3157" customFormat="false" ht="15.75" hidden="false" customHeight="true" outlineLevel="0" collapsed="false">
      <c r="A3157" s="25" t="s">
        <v>286</v>
      </c>
      <c r="B3157" s="20" t="n">
        <v>25</v>
      </c>
      <c r="C3157" s="22" t="n">
        <v>43207</v>
      </c>
      <c r="D3157" s="11" t="n">
        <v>499.68</v>
      </c>
      <c r="E3157" s="20" t="n">
        <f aca="false">SUM(B3157*D3157)</f>
        <v>12492</v>
      </c>
      <c r="F3157" s="22"/>
      <c r="G3157" s="11"/>
      <c r="H3157" s="23" t="n">
        <f aca="false">SUM(B3157*G3157)</f>
        <v>0</v>
      </c>
      <c r="I3157" s="24" t="n">
        <f aca="false">SUM(H3157-E3158)</f>
        <v>-6728.6</v>
      </c>
      <c r="J3157" s="11" t="str">
        <f aca="false">IF(SUM(+F3157-C3157)&lt;365,"ST","LT")</f>
        <v>ST</v>
      </c>
      <c r="K3157" s="25"/>
      <c r="L3157" s="25"/>
      <c r="M3157" s="25"/>
      <c r="N3157" s="11"/>
      <c r="O3157" s="25"/>
      <c r="P3157" s="25"/>
      <c r="Q3157" s="25"/>
      <c r="R3157" s="25"/>
      <c r="S3157" s="25"/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</row>
    <row r="3158" customFormat="false" ht="15.75" hidden="false" customHeight="true" outlineLevel="0" collapsed="false">
      <c r="A3158" s="25" t="s">
        <v>287</v>
      </c>
      <c r="B3158" s="20" t="n">
        <v>10</v>
      </c>
      <c r="C3158" s="22" t="n">
        <v>43077</v>
      </c>
      <c r="D3158" s="11" t="n">
        <v>672.86</v>
      </c>
      <c r="E3158" s="20" t="n">
        <f aca="false">SUM(B3158*D3158)</f>
        <v>6728.6</v>
      </c>
      <c r="F3158" s="22" t="n">
        <v>43095</v>
      </c>
      <c r="G3158" s="11" t="n">
        <v>798.52</v>
      </c>
      <c r="H3158" s="23" t="n">
        <f aca="false">SUM(B3158*G3158)</f>
        <v>7985.2</v>
      </c>
      <c r="I3158" s="24" t="n">
        <f aca="false">SUM(H3158-E3159)</f>
        <v>-13462.1</v>
      </c>
      <c r="J3158" s="11" t="str">
        <f aca="false">IF(SUM(+F3158-C3158)&lt;365,"ST","LT")</f>
        <v>ST</v>
      </c>
      <c r="K3158" s="25"/>
      <c r="L3158" s="25"/>
      <c r="M3158" s="25"/>
      <c r="N3158" s="11"/>
      <c r="O3158" s="25"/>
      <c r="P3158" s="25"/>
      <c r="Q3158" s="25"/>
      <c r="R3158" s="25"/>
      <c r="S3158" s="25"/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</row>
    <row r="3159" customFormat="false" ht="15.75" hidden="false" customHeight="true" outlineLevel="0" collapsed="false">
      <c r="A3159" s="25" t="s">
        <v>288</v>
      </c>
      <c r="B3159" s="11" t="n">
        <v>30</v>
      </c>
      <c r="C3159" s="22" t="n">
        <v>40546</v>
      </c>
      <c r="D3159" s="11" t="n">
        <v>714.91</v>
      </c>
      <c r="E3159" s="20" t="n">
        <f aca="false">SUM(B3159*D3159)</f>
        <v>21447.3</v>
      </c>
      <c r="F3159" s="22"/>
      <c r="G3159" s="11"/>
      <c r="H3159" s="23" t="n">
        <f aca="false">SUM(B3159*G3159)</f>
        <v>0</v>
      </c>
      <c r="I3159" s="24" t="n">
        <f aca="false">SUM(H3159-E3160)</f>
        <v>-10626.8</v>
      </c>
      <c r="J3159" s="11" t="str">
        <f aca="false">IF(SUM(+F3159-C3159)&lt;365,"ST","LT")</f>
        <v>ST</v>
      </c>
      <c r="K3159" s="25"/>
      <c r="L3159" s="25"/>
      <c r="M3159" s="25"/>
      <c r="N3159" s="11"/>
      <c r="O3159" s="25"/>
      <c r="P3159" s="25"/>
      <c r="Q3159" s="25"/>
      <c r="R3159" s="25"/>
      <c r="S3159" s="25"/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</row>
    <row r="3160" customFormat="false" ht="15.75" hidden="false" customHeight="true" outlineLevel="0" collapsed="false">
      <c r="A3160" s="25" t="s">
        <v>288</v>
      </c>
      <c r="B3160" s="11" t="n">
        <v>20</v>
      </c>
      <c r="C3160" s="22" t="n">
        <v>40765</v>
      </c>
      <c r="D3160" s="11" t="n">
        <v>531.34</v>
      </c>
      <c r="E3160" s="20" t="n">
        <f aca="false">SUM(B3160*D3160)</f>
        <v>10626.8</v>
      </c>
      <c r="F3160" s="22"/>
      <c r="G3160" s="11"/>
      <c r="H3160" s="23" t="n">
        <f aca="false">SUM(B3160*G3160)</f>
        <v>0</v>
      </c>
      <c r="I3160" s="24" t="n">
        <f aca="false">SUM(H3160-E3161)</f>
        <v>-5912</v>
      </c>
      <c r="J3160" s="11" t="str">
        <f aca="false">IF(SUM(+F3160-C3160)&lt;365,"ST","LT")</f>
        <v>ST</v>
      </c>
      <c r="K3160" s="25"/>
      <c r="L3160" s="25"/>
      <c r="M3160" s="25"/>
      <c r="N3160" s="11"/>
      <c r="O3160" s="25"/>
      <c r="P3160" s="25"/>
      <c r="Q3160" s="25"/>
      <c r="R3160" s="25"/>
      <c r="S3160" s="25"/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</row>
    <row r="3161" customFormat="false" ht="15.75" hidden="false" customHeight="true" outlineLevel="0" collapsed="false">
      <c r="A3161" s="25" t="s">
        <v>288</v>
      </c>
      <c r="B3161" s="11" t="n">
        <v>50</v>
      </c>
      <c r="C3161" s="22" t="n">
        <v>42156</v>
      </c>
      <c r="D3161" s="11" t="n">
        <v>118.24</v>
      </c>
      <c r="E3161" s="20" t="n">
        <f aca="false">SUM(B3161*D3161)</f>
        <v>5912</v>
      </c>
      <c r="F3161" s="22"/>
      <c r="G3161" s="11"/>
      <c r="H3161" s="23" t="n">
        <f aca="false">SUM(B3161*G3161)</f>
        <v>0</v>
      </c>
      <c r="I3161" s="24" t="n">
        <f aca="false">SUM(H3161-E3162)</f>
        <v>-16039</v>
      </c>
      <c r="J3161" s="11" t="str">
        <f aca="false">IF(SUM(+F3161-C3161)&lt;365,"ST","LT")</f>
        <v>ST</v>
      </c>
      <c r="K3161" s="25"/>
      <c r="L3161" s="25"/>
      <c r="M3161" s="25"/>
      <c r="N3161" s="11"/>
      <c r="O3161" s="25"/>
      <c r="P3161" s="25"/>
      <c r="Q3161" s="25"/>
      <c r="R3161" s="25"/>
      <c r="S3161" s="25"/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</row>
    <row r="3162" customFormat="false" ht="15.75" hidden="false" customHeight="true" outlineLevel="0" collapsed="false">
      <c r="A3162" s="25" t="s">
        <v>290</v>
      </c>
      <c r="B3162" s="11" t="n">
        <v>100</v>
      </c>
      <c r="C3162" s="22" t="n">
        <v>42850</v>
      </c>
      <c r="D3162" s="11" t="n">
        <v>160.39</v>
      </c>
      <c r="E3162" s="20" t="n">
        <f aca="false">SUM(B3162*D3162)</f>
        <v>16039</v>
      </c>
      <c r="F3162" s="22"/>
      <c r="G3162" s="11"/>
      <c r="H3162" s="23" t="n">
        <f aca="false">SUM(B3162*G3162)</f>
        <v>0</v>
      </c>
      <c r="I3162" s="24" t="n">
        <f aca="false">SUM(H3162-E3163)</f>
        <v>-5990</v>
      </c>
      <c r="J3162" s="11" t="str">
        <f aca="false">IF(SUM(+F3162-C3162)&lt;365,"ST","LT")</f>
        <v>ST</v>
      </c>
      <c r="K3162" s="25"/>
      <c r="L3162" s="25"/>
      <c r="M3162" s="25"/>
      <c r="N3162" s="11"/>
      <c r="O3162" s="25"/>
      <c r="P3162" s="25"/>
      <c r="Q3162" s="25"/>
      <c r="R3162" s="25"/>
      <c r="S3162" s="25"/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</row>
    <row r="3163" customFormat="false" ht="15.75" hidden="false" customHeight="true" outlineLevel="0" collapsed="false">
      <c r="A3163" s="25" t="s">
        <v>291</v>
      </c>
      <c r="B3163" s="11" t="n">
        <v>100</v>
      </c>
      <c r="C3163" s="22" t="n">
        <v>41339</v>
      </c>
      <c r="D3163" s="11" t="n">
        <v>59.9</v>
      </c>
      <c r="E3163" s="20" t="n">
        <f aca="false">SUM(B3163*D3163)</f>
        <v>5990</v>
      </c>
      <c r="F3163" s="22"/>
      <c r="G3163" s="11"/>
      <c r="H3163" s="23" t="n">
        <f aca="false">SUM(B3163*G3163)</f>
        <v>0</v>
      </c>
      <c r="I3163" s="24" t="n">
        <f aca="false">SUM(H3163-E3164)</f>
        <v>0</v>
      </c>
      <c r="J3163" s="11" t="str">
        <f aca="false">IF(SUM(+F3163-C3163)&lt;365,"ST","LT")</f>
        <v>ST</v>
      </c>
      <c r="K3163" s="25"/>
      <c r="L3163" s="25"/>
      <c r="M3163" s="25"/>
      <c r="N3163" s="11"/>
      <c r="O3163" s="25"/>
      <c r="P3163" s="25"/>
      <c r="Q3163" s="25"/>
      <c r="R3163" s="25"/>
      <c r="S3163" s="25"/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</row>
    <row r="3164" customFormat="false" ht="15.75" hidden="false" customHeight="true" outlineLevel="0" collapsed="false">
      <c r="A3164" s="25" t="s">
        <v>294</v>
      </c>
      <c r="B3164" s="11" t="n">
        <v>600</v>
      </c>
      <c r="C3164" s="22"/>
      <c r="D3164" s="11"/>
      <c r="E3164" s="20" t="n">
        <f aca="false">SUM(B3164*D3164)</f>
        <v>0</v>
      </c>
      <c r="F3164" s="22"/>
      <c r="G3164" s="11"/>
      <c r="H3164" s="23" t="n">
        <f aca="false">SUM(B3164*G3164)</f>
        <v>0</v>
      </c>
      <c r="I3164" s="24" t="n">
        <f aca="false">SUM(H3164-E3165)</f>
        <v>-11551</v>
      </c>
      <c r="J3164" s="11" t="str">
        <f aca="false">IF(SUM(+F3164-C3164)&lt;365,"ST","LT")</f>
        <v>ST</v>
      </c>
      <c r="K3164" s="25" t="s">
        <v>36</v>
      </c>
      <c r="L3164" s="25"/>
      <c r="M3164" s="25"/>
      <c r="N3164" s="11"/>
      <c r="O3164" s="25"/>
      <c r="P3164" s="25"/>
      <c r="Q3164" s="25"/>
      <c r="R3164" s="25"/>
      <c r="S3164" s="25"/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</row>
    <row r="3165" customFormat="false" ht="15.75" hidden="false" customHeight="true" outlineLevel="0" collapsed="false">
      <c r="A3165" s="25" t="s">
        <v>295</v>
      </c>
      <c r="B3165" s="11" t="n">
        <v>50</v>
      </c>
      <c r="C3165" s="22" t="n">
        <v>42124</v>
      </c>
      <c r="D3165" s="11" t="n">
        <v>231.02</v>
      </c>
      <c r="E3165" s="20" t="n">
        <f aca="false">SUM(B3165*D3165)</f>
        <v>11551</v>
      </c>
      <c r="F3165" s="22"/>
      <c r="G3165" s="11"/>
      <c r="H3165" s="23" t="n">
        <f aca="false">SUM(B3165*G3165)</f>
        <v>0</v>
      </c>
      <c r="I3165" s="24" t="n">
        <f aca="false">SUM(H3165-E3166)</f>
        <v>-8994</v>
      </c>
      <c r="J3165" s="11" t="str">
        <f aca="false">IF(SUM(+F3165-C3165)&lt;365,"ST","LT")</f>
        <v>ST</v>
      </c>
      <c r="K3165" s="25"/>
      <c r="L3165" s="25"/>
      <c r="M3165" s="25"/>
      <c r="N3165" s="11"/>
      <c r="O3165" s="25"/>
      <c r="P3165" s="25"/>
      <c r="Q3165" s="25"/>
      <c r="R3165" s="25"/>
      <c r="S3165" s="25"/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</row>
    <row r="3166" customFormat="false" ht="15.75" hidden="false" customHeight="true" outlineLevel="0" collapsed="false">
      <c r="A3166" s="25" t="s">
        <v>295</v>
      </c>
      <c r="B3166" s="11" t="n">
        <v>50</v>
      </c>
      <c r="C3166" s="22" t="n">
        <v>42405</v>
      </c>
      <c r="D3166" s="11" t="n">
        <v>179.88</v>
      </c>
      <c r="E3166" s="20" t="n">
        <f aca="false">SUM(B3166*D3166)</f>
        <v>8994</v>
      </c>
      <c r="F3166" s="22"/>
      <c r="G3166" s="11"/>
      <c r="H3166" s="23" t="n">
        <f aca="false">SUM(B3166*G3166)</f>
        <v>0</v>
      </c>
      <c r="I3166" s="24" t="n">
        <f aca="false">SUM(H3166-E3167)</f>
        <v>-12819</v>
      </c>
      <c r="J3166" s="11" t="str">
        <f aca="false">IF(SUM(+F3166-C3166)&lt;365,"ST","LT")</f>
        <v>ST</v>
      </c>
      <c r="K3166" s="25"/>
      <c r="L3166" s="25"/>
      <c r="M3166" s="25"/>
      <c r="N3166" s="11"/>
      <c r="O3166" s="25"/>
      <c r="P3166" s="25"/>
      <c r="Q3166" s="25"/>
      <c r="R3166" s="25"/>
      <c r="S3166" s="25"/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</row>
    <row r="3167" customFormat="false" ht="15.75" hidden="false" customHeight="true" outlineLevel="0" collapsed="false">
      <c r="A3167" s="25" t="s">
        <v>296</v>
      </c>
      <c r="B3167" s="20" t="n">
        <v>50</v>
      </c>
      <c r="C3167" s="22" t="n">
        <v>42387</v>
      </c>
      <c r="D3167" s="11" t="n">
        <v>256.38</v>
      </c>
      <c r="E3167" s="20" t="n">
        <f aca="false">SUM(B3167*D3167)</f>
        <v>12819</v>
      </c>
      <c r="F3167" s="22"/>
      <c r="G3167" s="11"/>
      <c r="H3167" s="23" t="n">
        <f aca="false">SUM(B3167*G3167)</f>
        <v>0</v>
      </c>
      <c r="I3167" s="24" t="n">
        <f aca="false">SUM(H3167-E3168)</f>
        <v>-2580.04</v>
      </c>
      <c r="J3167" s="11" t="str">
        <f aca="false">IF(SUM(+F3167-C3167)&lt;365,"ST","LT")</f>
        <v>ST</v>
      </c>
      <c r="K3167" s="25"/>
      <c r="L3167" s="25"/>
      <c r="M3167" s="25"/>
      <c r="N3167" s="11"/>
      <c r="O3167" s="25"/>
      <c r="P3167" s="25"/>
      <c r="Q3167" s="25"/>
      <c r="R3167" s="25"/>
      <c r="S3167" s="25"/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</row>
    <row r="3168" customFormat="false" ht="15.75" hidden="false" customHeight="true" outlineLevel="0" collapsed="false">
      <c r="A3168" s="25" t="s">
        <v>297</v>
      </c>
      <c r="B3168" s="20" t="n">
        <v>4</v>
      </c>
      <c r="C3168" s="22" t="n">
        <v>41587</v>
      </c>
      <c r="D3168" s="11" t="n">
        <v>645.01</v>
      </c>
      <c r="E3168" s="20" t="n">
        <f aca="false">SUM(B3168*D3168)</f>
        <v>2580.04</v>
      </c>
      <c r="F3168" s="22"/>
      <c r="G3168" s="11"/>
      <c r="H3168" s="23" t="n">
        <f aca="false">SUM(B3168*G3168)</f>
        <v>0</v>
      </c>
      <c r="I3168" s="24" t="n">
        <f aca="false">SUM(H3168-E3169)</f>
        <v>-9717.6</v>
      </c>
      <c r="J3168" s="11" t="str">
        <f aca="false">IF(SUM(+F3168-C3168)&lt;365,"ST","LT")</f>
        <v>ST</v>
      </c>
      <c r="K3168" s="25" t="s">
        <v>298</v>
      </c>
      <c r="L3168" s="25"/>
      <c r="M3168" s="25" t="s">
        <v>299</v>
      </c>
      <c r="N3168" s="11"/>
      <c r="O3168" s="33" t="n">
        <v>42151</v>
      </c>
      <c r="P3168" s="25"/>
      <c r="Q3168" s="25"/>
      <c r="R3168" s="25"/>
      <c r="S3168" s="25"/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</row>
    <row r="3169" customFormat="false" ht="15.75" hidden="false" customHeight="true" outlineLevel="0" collapsed="false">
      <c r="A3169" s="25" t="s">
        <v>297</v>
      </c>
      <c r="B3169" s="20" t="n">
        <v>6</v>
      </c>
      <c r="C3169" s="22" t="n">
        <v>42135</v>
      </c>
      <c r="D3169" s="11" t="n">
        <v>1619.6</v>
      </c>
      <c r="E3169" s="20" t="n">
        <f aca="false">SUM(B3169*D3169)</f>
        <v>9717.6</v>
      </c>
      <c r="F3169" s="22"/>
      <c r="G3169" s="11"/>
      <c r="H3169" s="23" t="n">
        <f aca="false">SUM(B3169*G3169)</f>
        <v>0</v>
      </c>
      <c r="I3169" s="24" t="n">
        <f aca="false">SUM(H3169-E3170)</f>
        <v>-9444.5</v>
      </c>
      <c r="J3169" s="11" t="str">
        <f aca="false">IF(SUM(+F3169-C3169)&lt;365,"ST","LT")</f>
        <v>ST</v>
      </c>
      <c r="K3169" s="25"/>
      <c r="L3169" s="25"/>
      <c r="M3169" s="25" t="s">
        <v>299</v>
      </c>
      <c r="N3169" s="11"/>
      <c r="O3169" s="33" t="n">
        <v>42151</v>
      </c>
      <c r="P3169" s="25"/>
      <c r="Q3169" s="25"/>
      <c r="R3169" s="25"/>
      <c r="S3169" s="25"/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</row>
    <row r="3170" customFormat="false" ht="15.75" hidden="false" customHeight="true" outlineLevel="0" collapsed="false">
      <c r="A3170" s="25" t="s">
        <v>300</v>
      </c>
      <c r="B3170" s="20" t="n">
        <v>50</v>
      </c>
      <c r="C3170" s="22" t="n">
        <v>42649</v>
      </c>
      <c r="D3170" s="11" t="n">
        <v>188.89</v>
      </c>
      <c r="E3170" s="20" t="n">
        <f aca="false">SUM(B3170*D3170)</f>
        <v>9444.5</v>
      </c>
      <c r="F3170" s="22"/>
      <c r="G3170" s="11"/>
      <c r="H3170" s="23" t="n">
        <f aca="false">SUM(B3170*G3170)</f>
        <v>0</v>
      </c>
      <c r="I3170" s="24" t="n">
        <f aca="false">SUM(H3170-E3171)</f>
        <v>-7054</v>
      </c>
      <c r="J3170" s="11" t="str">
        <f aca="false">IF(SUM(+F3170-C3170)&lt;365,"ST","LT")</f>
        <v>ST</v>
      </c>
      <c r="K3170" s="25"/>
      <c r="L3170" s="25"/>
      <c r="M3170" s="25"/>
      <c r="N3170" s="11"/>
      <c r="O3170" s="33"/>
      <c r="P3170" s="25"/>
      <c r="Q3170" s="25"/>
      <c r="R3170" s="25"/>
      <c r="S3170" s="25"/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</row>
    <row r="3171" customFormat="false" ht="15.75" hidden="false" customHeight="true" outlineLevel="0" collapsed="false">
      <c r="A3171" s="25" t="s">
        <v>300</v>
      </c>
      <c r="B3171" s="20" t="n">
        <v>50</v>
      </c>
      <c r="C3171" s="22" t="n">
        <v>42703</v>
      </c>
      <c r="D3171" s="11" t="n">
        <v>141.08</v>
      </c>
      <c r="E3171" s="20" t="n">
        <f aca="false">SUM(B3171*D3171)</f>
        <v>7054</v>
      </c>
      <c r="F3171" s="22"/>
      <c r="G3171" s="11"/>
      <c r="H3171" s="23" t="n">
        <f aca="false">SUM(B3171*G3171)</f>
        <v>0</v>
      </c>
      <c r="I3171" s="24" t="n">
        <f aca="false">SUM(H3171-E3172)</f>
        <v>-12392</v>
      </c>
      <c r="J3171" s="11" t="str">
        <f aca="false">IF(SUM(+F3171-C3171)&lt;365,"ST","LT")</f>
        <v>ST</v>
      </c>
      <c r="K3171" s="25"/>
      <c r="L3171" s="25"/>
      <c r="M3171" s="25"/>
      <c r="N3171" s="11"/>
      <c r="O3171" s="33"/>
      <c r="P3171" s="25"/>
      <c r="Q3171" s="25"/>
      <c r="R3171" s="25"/>
      <c r="S3171" s="25"/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</row>
    <row r="3172" customFormat="false" ht="15.75" hidden="false" customHeight="true" outlineLevel="0" collapsed="false">
      <c r="A3172" s="25" t="s">
        <v>300</v>
      </c>
      <c r="B3172" s="20" t="n">
        <v>100</v>
      </c>
      <c r="C3172" s="22" t="n">
        <v>43056</v>
      </c>
      <c r="D3172" s="11" t="n">
        <v>123.92</v>
      </c>
      <c r="E3172" s="20" t="n">
        <f aca="false">SUM(B3172*D3172)</f>
        <v>12392</v>
      </c>
      <c r="F3172" s="22"/>
      <c r="G3172" s="11"/>
      <c r="H3172" s="23" t="n">
        <f aca="false">SUM(B3172*G3172)</f>
        <v>0</v>
      </c>
      <c r="I3172" s="24" t="n">
        <f aca="false">SUM(H3172-E3173)</f>
        <v>-5980</v>
      </c>
      <c r="J3172" s="11" t="str">
        <f aca="false">IF(SUM(+F3172-C3172)&lt;365,"ST","LT")</f>
        <v>ST</v>
      </c>
      <c r="K3172" s="25"/>
      <c r="L3172" s="25"/>
      <c r="M3172" s="25"/>
      <c r="N3172" s="11"/>
      <c r="O3172" s="33"/>
      <c r="P3172" s="25"/>
      <c r="Q3172" s="25"/>
      <c r="R3172" s="25"/>
      <c r="S3172" s="25"/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</row>
    <row r="3173" customFormat="false" ht="15.75" hidden="false" customHeight="true" outlineLevel="0" collapsed="false">
      <c r="A3173" s="25" t="s">
        <v>301</v>
      </c>
      <c r="B3173" s="11" t="n">
        <v>50</v>
      </c>
      <c r="C3173" s="22" t="n">
        <v>42419</v>
      </c>
      <c r="D3173" s="11" t="n">
        <v>119.6</v>
      </c>
      <c r="E3173" s="20" t="n">
        <f aca="false">SUM(B3173*D3173)</f>
        <v>5980</v>
      </c>
      <c r="F3173" s="22"/>
      <c r="G3173" s="11"/>
      <c r="H3173" s="23" t="n">
        <f aca="false">SUM(B3173*G3173)</f>
        <v>0</v>
      </c>
      <c r="I3173" s="24" t="n">
        <f aca="false">SUM(H3173-E3174)</f>
        <v>-5776.8</v>
      </c>
      <c r="J3173" s="11" t="str">
        <f aca="false">IF(SUM(+F3173-C3173)&lt;365,"ST","LT")</f>
        <v>ST</v>
      </c>
      <c r="K3173" s="25"/>
      <c r="L3173" s="25"/>
      <c r="M3173" s="25"/>
      <c r="N3173" s="11"/>
      <c r="O3173" s="33"/>
      <c r="P3173" s="25"/>
      <c r="Q3173" s="25"/>
      <c r="R3173" s="25"/>
      <c r="S3173" s="25"/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</row>
    <row r="3174" customFormat="false" ht="15.75" hidden="false" customHeight="true" outlineLevel="0" collapsed="false">
      <c r="A3174" s="25" t="s">
        <v>302</v>
      </c>
      <c r="B3174" s="11" t="n">
        <v>12</v>
      </c>
      <c r="C3174" s="22" t="n">
        <v>40983</v>
      </c>
      <c r="D3174" s="11" t="n">
        <v>481.4</v>
      </c>
      <c r="E3174" s="20" t="n">
        <f aca="false">SUM(B3174*D3174)</f>
        <v>5776.8</v>
      </c>
      <c r="F3174" s="22"/>
      <c r="G3174" s="11"/>
      <c r="H3174" s="23" t="n">
        <f aca="false">SUM(B3174*G3174)</f>
        <v>0</v>
      </c>
      <c r="I3174" s="24" t="n">
        <f aca="false">SUM(H3174-E3175)</f>
        <v>-6140.55</v>
      </c>
      <c r="J3174" s="11" t="str">
        <f aca="false">IF(SUM(+F3174-C3174)&lt;365,"ST","LT")</f>
        <v>ST</v>
      </c>
      <c r="K3174" s="25"/>
      <c r="L3174" s="25"/>
      <c r="M3174" s="25"/>
      <c r="N3174" s="11"/>
      <c r="O3174" s="25"/>
      <c r="P3174" s="25"/>
      <c r="Q3174" s="25"/>
      <c r="R3174" s="25"/>
      <c r="S3174" s="25"/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</row>
    <row r="3175" customFormat="false" ht="15.75" hidden="false" customHeight="true" outlineLevel="0" collapsed="false">
      <c r="A3175" s="25" t="s">
        <v>302</v>
      </c>
      <c r="B3175" s="11" t="n">
        <v>13</v>
      </c>
      <c r="C3175" s="22" t="n">
        <v>40987</v>
      </c>
      <c r="D3175" s="11" t="n">
        <v>472.35</v>
      </c>
      <c r="E3175" s="20" t="n">
        <f aca="false">SUM(B3175*D3175)</f>
        <v>6140.55</v>
      </c>
      <c r="F3175" s="22"/>
      <c r="G3175" s="11"/>
      <c r="H3175" s="23" t="n">
        <f aca="false">SUM(B3175*G3175)</f>
        <v>0</v>
      </c>
      <c r="I3175" s="24" t="n">
        <f aca="false">SUM(H3175-E3176)</f>
        <v>-6926.7</v>
      </c>
      <c r="J3175" s="11" t="str">
        <f aca="false">IF(SUM(+F3175-C3175)&lt;365,"ST","LT")</f>
        <v>ST</v>
      </c>
      <c r="K3175" s="25"/>
      <c r="L3175" s="25"/>
      <c r="M3175" s="25"/>
      <c r="N3175" s="11"/>
      <c r="O3175" s="25"/>
      <c r="P3175" s="25"/>
      <c r="Q3175" s="25"/>
      <c r="R3175" s="25"/>
      <c r="S3175" s="25"/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</row>
    <row r="3176" customFormat="false" ht="15.75" hidden="false" customHeight="true" outlineLevel="0" collapsed="false">
      <c r="A3176" s="25" t="s">
        <v>303</v>
      </c>
      <c r="B3176" s="11" t="n">
        <v>5</v>
      </c>
      <c r="C3176" s="22" t="n">
        <v>42130</v>
      </c>
      <c r="D3176" s="11" t="n">
        <v>1385.34</v>
      </c>
      <c r="E3176" s="20" t="n">
        <f aca="false">SUM(B3176*D3176)</f>
        <v>6926.7</v>
      </c>
      <c r="F3176" s="22"/>
      <c r="G3176" s="11"/>
      <c r="H3176" s="23" t="n">
        <f aca="false">SUM(B3176*G3176)</f>
        <v>0</v>
      </c>
      <c r="I3176" s="24" t="n">
        <f aca="false">SUM(H3176-E3177)</f>
        <v>0</v>
      </c>
      <c r="J3176" s="11" t="str">
        <f aca="false">IF(SUM(+F3176-C3176)&lt;365,"ST","LT")</f>
        <v>ST</v>
      </c>
      <c r="K3176" s="25"/>
      <c r="L3176" s="25"/>
      <c r="M3176" s="25"/>
      <c r="N3176" s="11"/>
      <c r="O3176" s="25"/>
      <c r="P3176" s="25"/>
      <c r="Q3176" s="25"/>
      <c r="R3176" s="25"/>
      <c r="S3176" s="25"/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</row>
    <row r="3177" customFormat="false" ht="15.75" hidden="false" customHeight="true" outlineLevel="0" collapsed="false">
      <c r="A3177" s="25" t="s">
        <v>303</v>
      </c>
      <c r="B3177" s="11" t="n">
        <v>5</v>
      </c>
      <c r="C3177" s="22" t="n">
        <v>42199</v>
      </c>
      <c r="D3177" s="11" t="n">
        <v>0</v>
      </c>
      <c r="E3177" s="20" t="n">
        <f aca="false">SUM(B3177*D3177)</f>
        <v>0</v>
      </c>
      <c r="F3177" s="22"/>
      <c r="G3177" s="11"/>
      <c r="H3177" s="23" t="n">
        <f aca="false">SUM(B3177*G3177)</f>
        <v>0</v>
      </c>
      <c r="I3177" s="24" t="n">
        <f aca="false">SUM(H3177-E3178)</f>
        <v>-10582.05</v>
      </c>
      <c r="J3177" s="11" t="str">
        <f aca="false">IF(SUM(+F3177-C3177)&lt;365,"ST","LT")</f>
        <v>ST</v>
      </c>
      <c r="K3177" s="25" t="s">
        <v>110</v>
      </c>
      <c r="L3177" s="25"/>
      <c r="M3177" s="25"/>
      <c r="N3177" s="11"/>
      <c r="O3177" s="25"/>
      <c r="P3177" s="25"/>
      <c r="Q3177" s="25"/>
      <c r="R3177" s="25"/>
      <c r="S3177" s="25"/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</row>
    <row r="3178" customFormat="false" ht="15.75" hidden="false" customHeight="true" outlineLevel="0" collapsed="false">
      <c r="A3178" s="25" t="s">
        <v>303</v>
      </c>
      <c r="B3178" s="11" t="n">
        <v>15</v>
      </c>
      <c r="C3178" s="22" t="n">
        <v>42216</v>
      </c>
      <c r="D3178" s="11" t="n">
        <v>705.47</v>
      </c>
      <c r="E3178" s="20" t="n">
        <f aca="false">SUM(B3178*D3178)</f>
        <v>10582.05</v>
      </c>
      <c r="F3178" s="22"/>
      <c r="G3178" s="11"/>
      <c r="H3178" s="23" t="n">
        <f aca="false">SUM(B3178*G3178)</f>
        <v>0</v>
      </c>
      <c r="I3178" s="24" t="n">
        <f aca="false">SUM(H3178-E3179)</f>
        <v>-19752</v>
      </c>
      <c r="J3178" s="11" t="str">
        <f aca="false">IF(SUM(+F3178-C3178)&lt;365,"ST","LT")</f>
        <v>ST</v>
      </c>
      <c r="K3178" s="25"/>
      <c r="L3178" s="25"/>
      <c r="M3178" s="25"/>
      <c r="N3178" s="11"/>
      <c r="O3178" s="25"/>
      <c r="P3178" s="25"/>
      <c r="Q3178" s="25"/>
      <c r="R3178" s="25"/>
      <c r="S3178" s="25"/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</row>
    <row r="3179" customFormat="false" ht="15.75" hidden="false" customHeight="true" outlineLevel="0" collapsed="false">
      <c r="A3179" s="25" t="s">
        <v>303</v>
      </c>
      <c r="B3179" s="11" t="n">
        <v>25</v>
      </c>
      <c r="C3179" s="22" t="n">
        <v>42648</v>
      </c>
      <c r="D3179" s="11" t="n">
        <v>790.08</v>
      </c>
      <c r="E3179" s="20" t="n">
        <f aca="false">SUM(B3179*D3179)</f>
        <v>19752</v>
      </c>
      <c r="F3179" s="22"/>
      <c r="G3179" s="11"/>
      <c r="H3179" s="23" t="n">
        <f aca="false">SUM(B3179*G3179)</f>
        <v>0</v>
      </c>
      <c r="I3179" s="24" t="n">
        <f aca="false">SUM(H3179-E3180)</f>
        <v>-14934</v>
      </c>
      <c r="J3179" s="11" t="str">
        <f aca="false">IF(SUM(+F3179-C3179)&lt;365,"ST","LT")</f>
        <v>ST</v>
      </c>
      <c r="K3179" s="25"/>
      <c r="L3179" s="25"/>
      <c r="M3179" s="25"/>
      <c r="N3179" s="11"/>
      <c r="O3179" s="25"/>
      <c r="P3179" s="25"/>
      <c r="Q3179" s="25"/>
      <c r="R3179" s="25"/>
      <c r="S3179" s="25"/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</row>
    <row r="3180" customFormat="false" ht="15.75" hidden="false" customHeight="true" outlineLevel="0" collapsed="false">
      <c r="A3180" s="25" t="s">
        <v>305</v>
      </c>
      <c r="B3180" s="11" t="n">
        <v>100</v>
      </c>
      <c r="C3180" s="22" t="n">
        <v>42562</v>
      </c>
      <c r="D3180" s="11" t="n">
        <v>149.34</v>
      </c>
      <c r="E3180" s="20" t="n">
        <f aca="false">SUM(B3180*D3180)</f>
        <v>14934</v>
      </c>
      <c r="F3180" s="22"/>
      <c r="G3180" s="11"/>
      <c r="H3180" s="23" t="n">
        <f aca="false">SUM(B3180*G3180)</f>
        <v>0</v>
      </c>
      <c r="I3180" s="24" t="n">
        <f aca="false">SUM(H3180-E3181)</f>
        <v>-375</v>
      </c>
      <c r="J3180" s="11" t="str">
        <f aca="false">IF(SUM(+F3180-C3180)&lt;365,"ST","LT")</f>
        <v>ST</v>
      </c>
      <c r="K3180" s="25"/>
      <c r="L3180" s="25"/>
      <c r="M3180" s="25"/>
      <c r="N3180" s="11"/>
      <c r="O3180" s="25"/>
      <c r="P3180" s="25"/>
      <c r="Q3180" s="25"/>
      <c r="R3180" s="25"/>
      <c r="S3180" s="25"/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</row>
    <row r="3181" customFormat="false" ht="15.75" hidden="false" customHeight="true" outlineLevel="0" collapsed="false">
      <c r="A3181" s="25" t="s">
        <v>306</v>
      </c>
      <c r="B3181" s="11" t="n">
        <v>100</v>
      </c>
      <c r="C3181" s="22" t="n">
        <v>36566</v>
      </c>
      <c r="D3181" s="11" t="n">
        <v>3.75</v>
      </c>
      <c r="E3181" s="20" t="n">
        <f aca="false">SUM(B3181*D3181)</f>
        <v>375</v>
      </c>
      <c r="F3181" s="22"/>
      <c r="G3181" s="11"/>
      <c r="H3181" s="23" t="n">
        <f aca="false">SUM(B3181*G3181)</f>
        <v>0</v>
      </c>
      <c r="I3181" s="24" t="n">
        <f aca="false">SUM(H3181-E3182)</f>
        <v>-2240</v>
      </c>
      <c r="J3181" s="11" t="str">
        <f aca="false">IF(SUM(+F3181-C3181)&lt;365,"ST","LT")</f>
        <v>ST</v>
      </c>
      <c r="K3181" s="25" t="s">
        <v>19</v>
      </c>
      <c r="L3181" s="25"/>
      <c r="M3181" s="25"/>
      <c r="N3181" s="11"/>
      <c r="O3181" s="25"/>
      <c r="P3181" s="25"/>
      <c r="Q3181" s="25"/>
      <c r="R3181" s="25"/>
      <c r="S3181" s="25"/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</row>
    <row r="3182" customFormat="false" ht="15.75" hidden="false" customHeight="true" outlineLevel="0" collapsed="false">
      <c r="A3182" s="25" t="s">
        <v>306</v>
      </c>
      <c r="B3182" s="11" t="n">
        <v>400</v>
      </c>
      <c r="C3182" s="22" t="n">
        <v>36754</v>
      </c>
      <c r="D3182" s="11" t="n">
        <v>5.6</v>
      </c>
      <c r="E3182" s="20" t="n">
        <f aca="false">SUM(B3182*D3182)</f>
        <v>2240</v>
      </c>
      <c r="F3182" s="22"/>
      <c r="G3182" s="11"/>
      <c r="H3182" s="23" t="n">
        <f aca="false">SUM(B3182*G3182)</f>
        <v>0</v>
      </c>
      <c r="I3182" s="24" t="n">
        <f aca="false">SUM(H3182-E3183)</f>
        <v>-17436.8</v>
      </c>
      <c r="J3182" s="11" t="str">
        <f aca="false">IF(SUM(+F3182-C3182)&lt;365,"ST","LT")</f>
        <v>ST</v>
      </c>
      <c r="K3182" s="25" t="s">
        <v>19</v>
      </c>
      <c r="L3182" s="25"/>
      <c r="M3182" s="25"/>
      <c r="N3182" s="11"/>
      <c r="O3182" s="25"/>
      <c r="P3182" s="25"/>
      <c r="Q3182" s="25"/>
      <c r="R3182" s="25"/>
      <c r="S3182" s="25"/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</row>
    <row r="3183" customFormat="false" ht="15.75" hidden="false" customHeight="true" outlineLevel="0" collapsed="false">
      <c r="A3183" s="25" t="s">
        <v>307</v>
      </c>
      <c r="B3183" s="11" t="n">
        <v>10</v>
      </c>
      <c r="C3183" s="22" t="n">
        <v>42444</v>
      </c>
      <c r="D3183" s="11" t="n">
        <v>1743.68</v>
      </c>
      <c r="E3183" s="20" t="n">
        <f aca="false">SUM(B3183*D3183)</f>
        <v>17436.8</v>
      </c>
      <c r="F3183" s="22"/>
      <c r="G3183" s="11"/>
      <c r="H3183" s="23" t="n">
        <f aca="false">SUM(B3183*G3183)</f>
        <v>0</v>
      </c>
      <c r="I3183" s="24" t="n">
        <f aca="false">SUM(H3183-E3184)</f>
        <v>-13156</v>
      </c>
      <c r="J3183" s="11" t="str">
        <f aca="false">IF(SUM(+F3183-C3183)&lt;365,"ST","LT")</f>
        <v>ST</v>
      </c>
      <c r="K3183" s="25"/>
      <c r="L3183" s="25"/>
      <c r="M3183" s="25"/>
      <c r="N3183" s="11"/>
      <c r="O3183" s="25"/>
      <c r="P3183" s="25"/>
      <c r="Q3183" s="25"/>
      <c r="R3183" s="25"/>
      <c r="S3183" s="25"/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</row>
    <row r="3184" customFormat="false" ht="15.75" hidden="false" customHeight="true" outlineLevel="0" collapsed="false">
      <c r="A3184" s="25" t="s">
        <v>308</v>
      </c>
      <c r="B3184" s="11" t="n">
        <v>253</v>
      </c>
      <c r="C3184" s="22" t="n">
        <v>40761</v>
      </c>
      <c r="D3184" s="11" t="n">
        <v>52</v>
      </c>
      <c r="E3184" s="20" t="n">
        <f aca="false">SUM(B3184*D3184)</f>
        <v>13156</v>
      </c>
      <c r="F3184" s="22"/>
      <c r="G3184" s="11"/>
      <c r="H3184" s="23" t="n">
        <f aca="false">SUM(B3184*G3184)</f>
        <v>0</v>
      </c>
      <c r="I3184" s="24" t="n">
        <f aca="false">SUM(H3184-E3185)</f>
        <v>-7305.9</v>
      </c>
      <c r="J3184" s="11" t="str">
        <f aca="false">IF(SUM(+F3184-C3184)&lt;365,"ST","LT")</f>
        <v>ST</v>
      </c>
      <c r="K3184" s="25" t="s">
        <v>248</v>
      </c>
      <c r="L3184" s="25"/>
      <c r="M3184" s="25"/>
      <c r="N3184" s="11"/>
      <c r="O3184" s="25"/>
      <c r="P3184" s="25"/>
      <c r="Q3184" s="25"/>
      <c r="R3184" s="25"/>
      <c r="S3184" s="25"/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</row>
    <row r="3185" customFormat="false" ht="15.75" hidden="false" customHeight="true" outlineLevel="0" collapsed="false">
      <c r="A3185" s="25" t="s">
        <v>308</v>
      </c>
      <c r="B3185" s="11" t="n">
        <v>147</v>
      </c>
      <c r="C3185" s="22" t="n">
        <v>40771</v>
      </c>
      <c r="D3185" s="11" t="n">
        <v>49.7</v>
      </c>
      <c r="E3185" s="20" t="n">
        <f aca="false">SUM(B3185*D3185)</f>
        <v>7305.9</v>
      </c>
      <c r="F3185" s="22"/>
      <c r="G3185" s="11"/>
      <c r="H3185" s="23" t="n">
        <f aca="false">SUM(B3185*G3185)</f>
        <v>0</v>
      </c>
      <c r="I3185" s="24" t="n">
        <f aca="false">SUM(H3185-E3186)</f>
        <v>-7000</v>
      </c>
      <c r="J3185" s="11" t="str">
        <f aca="false">IF(SUM(+F3185-C3185)&lt;365,"ST","LT")</f>
        <v>ST</v>
      </c>
      <c r="K3185" s="25"/>
      <c r="L3185" s="25"/>
      <c r="M3185" s="25"/>
      <c r="N3185" s="11"/>
      <c r="O3185" s="25"/>
      <c r="P3185" s="25"/>
      <c r="Q3185" s="25"/>
      <c r="R3185" s="25"/>
      <c r="S3185" s="25"/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</row>
    <row r="3186" customFormat="false" ht="15.75" hidden="false" customHeight="true" outlineLevel="0" collapsed="false">
      <c r="A3186" s="25" t="s">
        <v>308</v>
      </c>
      <c r="B3186" s="11" t="n">
        <v>100</v>
      </c>
      <c r="C3186" s="22" t="n">
        <v>41732</v>
      </c>
      <c r="D3186" s="11" t="n">
        <v>70</v>
      </c>
      <c r="E3186" s="20" t="n">
        <f aca="false">SUM(B3186*D3186)</f>
        <v>7000</v>
      </c>
      <c r="F3186" s="22"/>
      <c r="G3186" s="11"/>
      <c r="H3186" s="23" t="n">
        <f aca="false">SUM(B3186*G3186)</f>
        <v>0</v>
      </c>
      <c r="I3186" s="24" t="n">
        <f aca="false">SUM(H3186-E3187)</f>
        <v>-13760</v>
      </c>
      <c r="J3186" s="11" t="str">
        <f aca="false">IF(SUM(+F3186-C3186)&lt;365,"ST","LT")</f>
        <v>ST</v>
      </c>
      <c r="K3186" s="25"/>
      <c r="L3186" s="25"/>
      <c r="M3186" s="25"/>
      <c r="N3186" s="11"/>
      <c r="O3186" s="25"/>
      <c r="P3186" s="25"/>
      <c r="Q3186" s="25"/>
      <c r="R3186" s="25"/>
      <c r="S3186" s="25"/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</row>
    <row r="3187" customFormat="false" ht="15.75" hidden="false" customHeight="true" outlineLevel="0" collapsed="false">
      <c r="A3187" s="25" t="s">
        <v>310</v>
      </c>
      <c r="B3187" s="11" t="n">
        <v>16</v>
      </c>
      <c r="C3187" s="22" t="n">
        <v>42634</v>
      </c>
      <c r="D3187" s="11" t="n">
        <v>860</v>
      </c>
      <c r="E3187" s="20" t="n">
        <f aca="false">SUM(B3187*D3187)</f>
        <v>13760</v>
      </c>
      <c r="F3187" s="22"/>
      <c r="G3187" s="11"/>
      <c r="H3187" s="23" t="n">
        <f aca="false">SUM(B3187*G3187)</f>
        <v>0</v>
      </c>
      <c r="I3187" s="24" t="n">
        <f aca="false">SUM(H3187-E3188)</f>
        <v>-7435.35</v>
      </c>
      <c r="J3187" s="11" t="str">
        <f aca="false">IF(SUM(+F3187-C3187)&lt;365,"ST","LT")</f>
        <v>ST</v>
      </c>
      <c r="K3187" s="25" t="s">
        <v>248</v>
      </c>
      <c r="L3187" s="25"/>
      <c r="M3187" s="25"/>
      <c r="N3187" s="11"/>
      <c r="O3187" s="25"/>
      <c r="P3187" s="25"/>
      <c r="Q3187" s="25"/>
      <c r="R3187" s="25"/>
      <c r="S3187" s="25"/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</row>
    <row r="3188" customFormat="false" ht="15.75" hidden="false" customHeight="true" outlineLevel="0" collapsed="false">
      <c r="A3188" s="25" t="s">
        <v>310</v>
      </c>
      <c r="B3188" s="11" t="n">
        <v>9</v>
      </c>
      <c r="C3188" s="22" t="n">
        <v>42717</v>
      </c>
      <c r="D3188" s="11" t="n">
        <v>826.15</v>
      </c>
      <c r="E3188" s="20" t="n">
        <f aca="false">SUM(B3188*D3188)</f>
        <v>7435.35</v>
      </c>
      <c r="F3188" s="22"/>
      <c r="G3188" s="11"/>
      <c r="H3188" s="23" t="n">
        <f aca="false">SUM(B3188*G3188)</f>
        <v>0</v>
      </c>
      <c r="I3188" s="24" t="n">
        <f aca="false">SUM(H3188-E3189)</f>
        <v>-3470</v>
      </c>
      <c r="J3188" s="11" t="str">
        <f aca="false">IF(SUM(+F3188-C3188)&lt;365,"ST","LT")</f>
        <v>ST</v>
      </c>
      <c r="K3188" s="25" t="s">
        <v>119</v>
      </c>
      <c r="L3188" s="25"/>
      <c r="M3188" s="25"/>
      <c r="N3188" s="11"/>
      <c r="O3188" s="25"/>
      <c r="P3188" s="25"/>
      <c r="Q3188" s="25"/>
      <c r="R3188" s="25"/>
      <c r="S3188" s="25"/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</row>
    <row r="3189" customFormat="false" ht="15.75" hidden="false" customHeight="true" outlineLevel="0" collapsed="false">
      <c r="A3189" s="25" t="s">
        <v>311</v>
      </c>
      <c r="B3189" s="20" t="n">
        <v>200</v>
      </c>
      <c r="C3189" s="22" t="n">
        <v>34608</v>
      </c>
      <c r="D3189" s="11" t="n">
        <v>17.35</v>
      </c>
      <c r="E3189" s="20" t="n">
        <f aca="false">SUM(B3189*D3189)</f>
        <v>3470</v>
      </c>
      <c r="F3189" s="22"/>
      <c r="G3189" s="11"/>
      <c r="H3189" s="23" t="n">
        <f aca="false">SUM(B3189*G3189)</f>
        <v>0</v>
      </c>
      <c r="I3189" s="24" t="n">
        <f aca="false">SUM(H3189-E3190)</f>
        <v>-13879.1</v>
      </c>
      <c r="J3189" s="11" t="str">
        <f aca="false">IF(SUM(+F3189-C3189)&lt;365,"ST","LT")</f>
        <v>ST</v>
      </c>
      <c r="K3189" s="25" t="s">
        <v>19</v>
      </c>
      <c r="L3189" s="25"/>
      <c r="M3189" s="25"/>
      <c r="N3189" s="11"/>
      <c r="O3189" s="25"/>
      <c r="P3189" s="25"/>
      <c r="Q3189" s="25"/>
      <c r="R3189" s="25"/>
      <c r="S3189" s="25"/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</row>
    <row r="3190" customFormat="false" ht="15.75" hidden="false" customHeight="true" outlineLevel="0" collapsed="false">
      <c r="A3190" s="25" t="s">
        <v>312</v>
      </c>
      <c r="B3190" s="20" t="n">
        <v>10</v>
      </c>
      <c r="C3190" s="22" t="n">
        <v>40003</v>
      </c>
      <c r="D3190" s="11" t="n">
        <v>1387.91</v>
      </c>
      <c r="E3190" s="20" t="n">
        <f aca="false">SUM(B3190*D3190)</f>
        <v>13879.1</v>
      </c>
      <c r="F3190" s="22"/>
      <c r="G3190" s="11"/>
      <c r="H3190" s="23" t="n">
        <f aca="false">SUM(B3190*G3190)</f>
        <v>0</v>
      </c>
      <c r="I3190" s="24" t="n">
        <f aca="false">SUM(H3190-E3191)</f>
        <v>-6926.95</v>
      </c>
      <c r="J3190" s="11" t="str">
        <f aca="false">IF(SUM(+F3190-C3190)&lt;365,"ST","LT")</f>
        <v>ST</v>
      </c>
      <c r="K3190" s="25"/>
      <c r="L3190" s="25"/>
      <c r="M3190" s="25"/>
      <c r="N3190" s="11"/>
      <c r="O3190" s="25"/>
      <c r="P3190" s="25"/>
      <c r="Q3190" s="25"/>
      <c r="R3190" s="25"/>
      <c r="S3190" s="25"/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</row>
    <row r="3191" customFormat="false" ht="15.75" hidden="false" customHeight="true" outlineLevel="0" collapsed="false">
      <c r="A3191" s="25" t="s">
        <v>312</v>
      </c>
      <c r="B3191" s="20" t="n">
        <v>5</v>
      </c>
      <c r="C3191" s="22" t="n">
        <v>40010</v>
      </c>
      <c r="D3191" s="11" t="n">
        <v>1385.39</v>
      </c>
      <c r="E3191" s="20" t="n">
        <f aca="false">SUM(B3191*D3191)</f>
        <v>6926.95</v>
      </c>
      <c r="F3191" s="22"/>
      <c r="G3191" s="11"/>
      <c r="H3191" s="23" t="n">
        <f aca="false">SUM(B3191*G3191)</f>
        <v>0</v>
      </c>
      <c r="I3191" s="24" t="n">
        <f aca="false">SUM(H3191-E3192)</f>
        <v>-17785</v>
      </c>
      <c r="J3191" s="11" t="str">
        <f aca="false">IF(SUM(+F3191-C3191)&lt;365,"ST","LT")</f>
        <v>ST</v>
      </c>
      <c r="K3191" s="25"/>
      <c r="L3191" s="25"/>
      <c r="M3191" s="25"/>
      <c r="N3191" s="11"/>
      <c r="O3191" s="25"/>
      <c r="P3191" s="25"/>
      <c r="Q3191" s="25"/>
      <c r="R3191" s="25"/>
      <c r="S3191" s="25"/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</row>
    <row r="3192" customFormat="false" ht="15.75" hidden="false" customHeight="true" outlineLevel="0" collapsed="false">
      <c r="A3192" s="25" t="s">
        <v>312</v>
      </c>
      <c r="B3192" s="20" t="n">
        <v>10</v>
      </c>
      <c r="C3192" s="22" t="n">
        <v>40408</v>
      </c>
      <c r="D3192" s="11" t="n">
        <v>1778.5</v>
      </c>
      <c r="E3192" s="20" t="n">
        <f aca="false">SUM(B3192*D3192)</f>
        <v>17785</v>
      </c>
      <c r="F3192" s="22"/>
      <c r="G3192" s="11"/>
      <c r="H3192" s="23" t="n">
        <f aca="false">SUM(B3192*G3192)</f>
        <v>0</v>
      </c>
      <c r="I3192" s="24" t="n">
        <f aca="false">SUM(H3192-E3193)</f>
        <v>0</v>
      </c>
      <c r="J3192" s="11" t="str">
        <f aca="false">IF(SUM(+F3192-C3192)&lt;365,"ST","LT")</f>
        <v>ST</v>
      </c>
      <c r="K3192" s="25"/>
      <c r="L3192" s="25"/>
      <c r="M3192" s="25"/>
      <c r="N3192" s="11"/>
      <c r="O3192" s="25"/>
      <c r="P3192" s="25"/>
      <c r="Q3192" s="25"/>
      <c r="R3192" s="25"/>
      <c r="S3192" s="25"/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</row>
    <row r="3193" customFormat="false" ht="15.75" hidden="false" customHeight="true" outlineLevel="0" collapsed="false">
      <c r="A3193" s="25" t="s">
        <v>312</v>
      </c>
      <c r="B3193" s="11" t="n">
        <v>25</v>
      </c>
      <c r="C3193" s="22" t="n">
        <v>41471</v>
      </c>
      <c r="D3193" s="11" t="n">
        <v>0</v>
      </c>
      <c r="E3193" s="20" t="n">
        <f aca="false">SUM(B3193*D3193)</f>
        <v>0</v>
      </c>
      <c r="F3193" s="22"/>
      <c r="G3193" s="11"/>
      <c r="H3193" s="23" t="n">
        <f aca="false">SUM(B3193*G3193)</f>
        <v>0</v>
      </c>
      <c r="I3193" s="24" t="n">
        <f aca="false">SUM(H3193-E3194)</f>
        <v>0</v>
      </c>
      <c r="J3193" s="11" t="str">
        <f aca="false">IF(SUM(+F3193-C3193)&lt;365,"ST","LT")</f>
        <v>ST</v>
      </c>
      <c r="K3193" s="25" t="s">
        <v>86</v>
      </c>
      <c r="L3193" s="25"/>
      <c r="M3193" s="25"/>
      <c r="N3193" s="11"/>
      <c r="O3193" s="25"/>
      <c r="P3193" s="25"/>
      <c r="Q3193" s="25"/>
      <c r="R3193" s="25"/>
      <c r="S3193" s="25"/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</row>
    <row r="3194" customFormat="false" ht="15.75" hidden="false" customHeight="true" outlineLevel="0" collapsed="false">
      <c r="A3194" s="25" t="s">
        <v>312</v>
      </c>
      <c r="B3194" s="11" t="n">
        <v>25</v>
      </c>
      <c r="C3194" s="22" t="n">
        <v>42935</v>
      </c>
      <c r="D3194" s="11" t="n">
        <v>0</v>
      </c>
      <c r="E3194" s="20" t="n">
        <f aca="false">SUM(B3194*D3194)</f>
        <v>0</v>
      </c>
      <c r="F3194" s="22"/>
      <c r="G3194" s="11"/>
      <c r="H3194" s="23" t="n">
        <f aca="false">SUM(B3194*G3194)</f>
        <v>0</v>
      </c>
      <c r="I3194" s="24" t="n">
        <f aca="false">SUM(H3194-E3195)</f>
        <v>-13525.75</v>
      </c>
      <c r="J3194" s="11" t="str">
        <f aca="false">IF(SUM(+F3194-C3194)&lt;365,"ST","LT")</f>
        <v>ST</v>
      </c>
      <c r="K3194" s="25" t="s">
        <v>86</v>
      </c>
      <c r="L3194" s="25"/>
      <c r="M3194" s="25"/>
      <c r="N3194" s="11"/>
      <c r="O3194" s="25"/>
      <c r="P3194" s="25"/>
      <c r="Q3194" s="25"/>
      <c r="R3194" s="25"/>
      <c r="S3194" s="25"/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</row>
    <row r="3195" customFormat="false" ht="15.75" hidden="false" customHeight="true" outlineLevel="0" collapsed="false">
      <c r="A3195" s="25" t="s">
        <v>313</v>
      </c>
      <c r="B3195" s="11" t="n">
        <v>25</v>
      </c>
      <c r="C3195" s="22" t="n">
        <v>43040</v>
      </c>
      <c r="D3195" s="11" t="n">
        <v>541.03</v>
      </c>
      <c r="E3195" s="20" t="n">
        <f aca="false">SUM(B3195*D3195)</f>
        <v>13525.75</v>
      </c>
      <c r="F3195" s="22"/>
      <c r="G3195" s="11"/>
      <c r="H3195" s="23" t="n">
        <f aca="false">SUM(B3195*G3195)</f>
        <v>0</v>
      </c>
      <c r="I3195" s="24" t="n">
        <f aca="false">SUM(H3195-E3196)</f>
        <v>-18226</v>
      </c>
      <c r="J3195" s="11" t="str">
        <f aca="false">IF(SUM(+F3195-C3195)&lt;365,"ST","LT")</f>
        <v>ST</v>
      </c>
      <c r="K3195" s="25"/>
      <c r="L3195" s="25"/>
      <c r="M3195" s="25"/>
      <c r="N3195" s="11"/>
      <c r="O3195" s="25"/>
      <c r="P3195" s="25"/>
      <c r="Q3195" s="25"/>
      <c r="R3195" s="25"/>
      <c r="S3195" s="25"/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</row>
    <row r="3196" customFormat="false" ht="15.75" hidden="false" customHeight="true" outlineLevel="0" collapsed="false">
      <c r="A3196" s="35" t="s">
        <v>315</v>
      </c>
      <c r="B3196" s="20" t="n">
        <v>100</v>
      </c>
      <c r="C3196" s="22" t="n">
        <v>42585</v>
      </c>
      <c r="D3196" s="11" t="n">
        <v>182.26</v>
      </c>
      <c r="E3196" s="20" t="n">
        <f aca="false">SUM(B3196*D3196)</f>
        <v>18226</v>
      </c>
      <c r="F3196" s="22"/>
      <c r="G3196" s="11"/>
      <c r="H3196" s="23" t="n">
        <f aca="false">SUM(B3196*G3196)</f>
        <v>0</v>
      </c>
      <c r="I3196" s="24" t="n">
        <f aca="false">SUM(H3196-E3197)</f>
        <v>-15473.25</v>
      </c>
      <c r="J3196" s="11" t="str">
        <f aca="false">IF(SUM(+F3196-C3196)&lt;365,"ST","LT")</f>
        <v>ST</v>
      </c>
      <c r="K3196" s="35"/>
      <c r="L3196" s="35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</row>
    <row r="3197" customFormat="false" ht="15.75" hidden="false" customHeight="true" outlineLevel="0" collapsed="false">
      <c r="A3197" s="25" t="s">
        <v>316</v>
      </c>
      <c r="B3197" s="20" t="n">
        <v>25</v>
      </c>
      <c r="C3197" s="22" t="n">
        <v>40410</v>
      </c>
      <c r="D3197" s="11" t="n">
        <v>618.93</v>
      </c>
      <c r="E3197" s="20" t="n">
        <f aca="false">SUM(B3197*D3197)</f>
        <v>15473.25</v>
      </c>
      <c r="F3197" s="22"/>
      <c r="G3197" s="11"/>
      <c r="H3197" s="23" t="n">
        <f aca="false">SUM(B3197*G3197)</f>
        <v>0</v>
      </c>
      <c r="I3197" s="24" t="n">
        <f aca="false">SUM(H3197-E3198)</f>
        <v>0</v>
      </c>
      <c r="J3197" s="11" t="str">
        <f aca="false">IF(SUM(+F3197-C3197)&lt;365,"ST","LT")</f>
        <v>ST</v>
      </c>
      <c r="K3197" s="25"/>
      <c r="L3197" s="25"/>
      <c r="M3197" s="25"/>
      <c r="N3197" s="11"/>
      <c r="O3197" s="25"/>
      <c r="P3197" s="25"/>
      <c r="Q3197" s="25"/>
      <c r="R3197" s="25"/>
      <c r="S3197" s="25"/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</row>
    <row r="3198" customFormat="false" ht="15.75" hidden="false" customHeight="true" outlineLevel="0" collapsed="false">
      <c r="A3198" s="25" t="s">
        <v>316</v>
      </c>
      <c r="B3198" s="20" t="n">
        <v>25</v>
      </c>
      <c r="C3198" s="22" t="n">
        <v>43097</v>
      </c>
      <c r="D3198" s="11" t="n">
        <v>0</v>
      </c>
      <c r="E3198" s="20" t="n">
        <f aca="false">SUM(B3198*D3198)</f>
        <v>0</v>
      </c>
      <c r="F3198" s="22"/>
      <c r="G3198" s="11"/>
      <c r="H3198" s="23" t="n">
        <f aca="false">SUM(B3198*G3198)</f>
        <v>0</v>
      </c>
      <c r="I3198" s="24" t="n">
        <f aca="false">SUM(H3198-E3199)</f>
        <v>-16457</v>
      </c>
      <c r="J3198" s="11" t="str">
        <f aca="false">IF(SUM(+F3198-C3198)&lt;365,"ST","LT")</f>
        <v>ST</v>
      </c>
      <c r="K3198" s="25" t="s">
        <v>110</v>
      </c>
      <c r="L3198" s="25"/>
      <c r="M3198" s="25"/>
      <c r="N3198" s="11"/>
      <c r="O3198" s="25"/>
      <c r="P3198" s="25"/>
      <c r="Q3198" s="25"/>
      <c r="R3198" s="25"/>
      <c r="S3198" s="25"/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</row>
    <row r="3199" customFormat="false" ht="15.75" hidden="false" customHeight="true" outlineLevel="0" collapsed="false">
      <c r="A3199" s="25" t="s">
        <v>319</v>
      </c>
      <c r="B3199" s="20" t="n">
        <v>50</v>
      </c>
      <c r="C3199" s="22" t="n">
        <v>42566</v>
      </c>
      <c r="D3199" s="11" t="n">
        <v>329.14</v>
      </c>
      <c r="E3199" s="20" t="n">
        <f aca="false">SUM(B3199*D3199)</f>
        <v>16457</v>
      </c>
      <c r="F3199" s="22"/>
      <c r="G3199" s="11"/>
      <c r="H3199" s="23" t="n">
        <f aca="false">SUM(B3199*G3199)</f>
        <v>0</v>
      </c>
      <c r="I3199" s="24" t="n">
        <f aca="false">SUM(H3199-E3200)</f>
        <v>-17235.5</v>
      </c>
      <c r="J3199" s="11" t="str">
        <f aca="false">IF(SUM(+F3199-C3199)&lt;365,"ST","LT")</f>
        <v>ST</v>
      </c>
      <c r="K3199" s="25"/>
      <c r="L3199" s="25"/>
      <c r="M3199" s="25"/>
      <c r="N3199" s="11"/>
      <c r="O3199" s="25"/>
      <c r="P3199" s="25"/>
      <c r="Q3199" s="25"/>
      <c r="R3199" s="25"/>
      <c r="S3199" s="25"/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</row>
    <row r="3200" customFormat="false" ht="15.75" hidden="false" customHeight="true" outlineLevel="0" collapsed="false">
      <c r="A3200" s="25" t="s">
        <v>319</v>
      </c>
      <c r="B3200" s="20" t="n">
        <v>50</v>
      </c>
      <c r="C3200" s="22" t="n">
        <v>42678</v>
      </c>
      <c r="D3200" s="11" t="n">
        <v>344.71</v>
      </c>
      <c r="E3200" s="20" t="n">
        <f aca="false">SUM(B3200*D3200)</f>
        <v>17235.5</v>
      </c>
      <c r="F3200" s="22"/>
      <c r="G3200" s="11"/>
      <c r="H3200" s="23" t="n">
        <f aca="false">SUM(B3200*G3200)</f>
        <v>0</v>
      </c>
      <c r="I3200" s="24" t="n">
        <f aca="false">SUM(H3200-E3201)</f>
        <v>-20000</v>
      </c>
      <c r="J3200" s="11" t="str">
        <f aca="false">IF(SUM(+F3200-C3200)&lt;365,"ST","LT")</f>
        <v>ST</v>
      </c>
      <c r="K3200" s="25"/>
      <c r="L3200" s="25"/>
      <c r="M3200" s="25"/>
      <c r="N3200" s="11"/>
      <c r="O3200" s="25"/>
      <c r="P3200" s="25"/>
      <c r="Q3200" s="25"/>
      <c r="R3200" s="25"/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</row>
    <row r="3201" customFormat="false" ht="15.75" hidden="false" customHeight="true" outlineLevel="0" collapsed="false">
      <c r="A3201" s="25" t="s">
        <v>320</v>
      </c>
      <c r="B3201" s="20" t="n">
        <v>20</v>
      </c>
      <c r="C3201" s="22" t="n">
        <v>42527</v>
      </c>
      <c r="D3201" s="11" t="n">
        <v>1000</v>
      </c>
      <c r="E3201" s="20" t="n">
        <f aca="false">SUM(B3201*D3201)</f>
        <v>20000</v>
      </c>
      <c r="F3201" s="22"/>
      <c r="G3201" s="11"/>
      <c r="H3201" s="23" t="n">
        <f aca="false">SUM(B3201*G3201)</f>
        <v>0</v>
      </c>
      <c r="I3201" s="24" t="n">
        <f aca="false">SUM(H3201-E3202)</f>
        <v>-14735</v>
      </c>
      <c r="J3201" s="11" t="str">
        <f aca="false">IF(SUM(+F3201-C3201)&lt;365,"ST","LT")</f>
        <v>ST</v>
      </c>
      <c r="K3201" s="25" t="s">
        <v>321</v>
      </c>
      <c r="L3201" s="25"/>
      <c r="M3201" s="25"/>
      <c r="N3201" s="11"/>
      <c r="O3201" s="25"/>
      <c r="P3201" s="25"/>
      <c r="Q3201" s="25"/>
      <c r="R3201" s="25"/>
      <c r="S3201" s="25"/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</row>
    <row r="3202" customFormat="false" ht="15.75" hidden="false" customHeight="true" outlineLevel="0" collapsed="false">
      <c r="A3202" s="25" t="s">
        <v>322</v>
      </c>
      <c r="B3202" s="20" t="n">
        <v>35</v>
      </c>
      <c r="C3202" s="22" t="n">
        <v>42551</v>
      </c>
      <c r="D3202" s="11" t="n">
        <v>421</v>
      </c>
      <c r="E3202" s="20" t="n">
        <f aca="false">SUM(B3202*D3202)</f>
        <v>14735</v>
      </c>
      <c r="F3202" s="22"/>
      <c r="G3202" s="11"/>
      <c r="H3202" s="23" t="n">
        <f aca="false">SUM(B3202*G3202)</f>
        <v>0</v>
      </c>
      <c r="I3202" s="24" t="n">
        <f aca="false">SUM(H3202-E3203)</f>
        <v>-1832.6</v>
      </c>
      <c r="J3202" s="11" t="str">
        <f aca="false">IF(SUM(+F3202-C3202)&lt;365,"ST","LT")</f>
        <v>ST</v>
      </c>
      <c r="K3202" s="25" t="s">
        <v>31</v>
      </c>
      <c r="L3202" s="25"/>
      <c r="M3202" s="25"/>
      <c r="N3202" s="11"/>
      <c r="O3202" s="25"/>
      <c r="P3202" s="25"/>
      <c r="Q3202" s="25"/>
      <c r="R3202" s="25"/>
      <c r="S3202" s="25"/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</row>
    <row r="3203" customFormat="false" ht="15.75" hidden="false" customHeight="true" outlineLevel="0" collapsed="false">
      <c r="A3203" s="25" t="s">
        <v>323</v>
      </c>
      <c r="B3203" s="20" t="n">
        <v>5</v>
      </c>
      <c r="C3203" s="22" t="n">
        <v>40135</v>
      </c>
      <c r="D3203" s="11" t="n">
        <v>366.52</v>
      </c>
      <c r="E3203" s="20" t="n">
        <f aca="false">SUM(B3203*D3203)</f>
        <v>1832.6</v>
      </c>
      <c r="F3203" s="22"/>
      <c r="G3203" s="11"/>
      <c r="H3203" s="23" t="n">
        <f aca="false">SUM(B3203*G3203)</f>
        <v>0</v>
      </c>
      <c r="I3203" s="24" t="n">
        <f aca="false">SUM(H3203-E3204)</f>
        <v>-28500</v>
      </c>
      <c r="J3203" s="11" t="str">
        <f aca="false">IF(SUM(+F3203-C3203)&lt;365,"ST","LT")</f>
        <v>ST</v>
      </c>
      <c r="K3203" s="25"/>
      <c r="L3203" s="25"/>
      <c r="M3203" s="25"/>
      <c r="N3203" s="11"/>
      <c r="O3203" s="25"/>
      <c r="P3203" s="25"/>
      <c r="Q3203" s="25"/>
      <c r="R3203" s="25"/>
      <c r="S3203" s="25"/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</row>
    <row r="3204" customFormat="false" ht="15.75" hidden="false" customHeight="true" outlineLevel="0" collapsed="false">
      <c r="A3204" s="25" t="s">
        <v>323</v>
      </c>
      <c r="B3204" s="20" t="n">
        <v>95</v>
      </c>
      <c r="C3204" s="22" t="n">
        <v>40002</v>
      </c>
      <c r="D3204" s="11" t="n">
        <v>300</v>
      </c>
      <c r="E3204" s="20" t="n">
        <f aca="false">SUM(B3204*D3204)</f>
        <v>28500</v>
      </c>
      <c r="F3204" s="22"/>
      <c r="G3204" s="11"/>
      <c r="H3204" s="23" t="n">
        <f aca="false">SUM(B3204*G3204)</f>
        <v>0</v>
      </c>
      <c r="I3204" s="24" t="n">
        <f aca="false">SUM(H3204-E3205)</f>
        <v>0</v>
      </c>
      <c r="J3204" s="11" t="str">
        <f aca="false">IF(SUM(+F3204-C3204)&lt;365,"ST","LT")</f>
        <v>ST</v>
      </c>
      <c r="K3204" s="25" t="s">
        <v>248</v>
      </c>
      <c r="L3204" s="25"/>
      <c r="M3204" s="25"/>
      <c r="N3204" s="11"/>
      <c r="O3204" s="25"/>
      <c r="P3204" s="25"/>
      <c r="Q3204" s="25"/>
      <c r="R3204" s="25"/>
      <c r="S3204" s="25"/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</row>
    <row r="3205" customFormat="false" ht="15.75" hidden="false" customHeight="true" outlineLevel="0" collapsed="false">
      <c r="A3205" s="25" t="s">
        <v>325</v>
      </c>
      <c r="B3205" s="20" t="n">
        <v>50</v>
      </c>
      <c r="C3205" s="22" t="n">
        <v>39378</v>
      </c>
      <c r="D3205" s="11" t="n">
        <v>0</v>
      </c>
      <c r="E3205" s="20" t="n">
        <f aca="false">SUM(B3205*D3205)</f>
        <v>0</v>
      </c>
      <c r="F3205" s="22" t="n">
        <v>42843</v>
      </c>
      <c r="G3205" s="11" t="n">
        <v>321.57</v>
      </c>
      <c r="H3205" s="23" t="n">
        <f aca="false">SUM(B3205*G3205)</f>
        <v>16078.5</v>
      </c>
      <c r="I3205" s="24" t="n">
        <f aca="false">SUM(H3205-E3206)</f>
        <v>16078.5</v>
      </c>
      <c r="J3205" s="11" t="str">
        <f aca="false">IF(SUM(+F3205-C3205)&lt;365,"ST","LT")</f>
        <v>LT</v>
      </c>
      <c r="K3205" s="25" t="s">
        <v>19</v>
      </c>
      <c r="L3205" s="25"/>
      <c r="M3205" s="25"/>
      <c r="N3205" s="11"/>
      <c r="O3205" s="25"/>
      <c r="P3205" s="25"/>
      <c r="Q3205" s="25"/>
      <c r="R3205" s="25"/>
      <c r="S3205" s="25"/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</row>
    <row r="3206" customFormat="false" ht="15.75" hidden="false" customHeight="true" outlineLevel="0" collapsed="false">
      <c r="A3206" s="25" t="s">
        <v>325</v>
      </c>
      <c r="B3206" s="20" t="n">
        <v>115</v>
      </c>
      <c r="C3206" s="22" t="n">
        <v>39378</v>
      </c>
      <c r="D3206" s="11" t="n">
        <v>0</v>
      </c>
      <c r="E3206" s="20" t="n">
        <f aca="false">SUM(B3206*D3206)</f>
        <v>0</v>
      </c>
      <c r="F3206" s="22"/>
      <c r="G3206" s="11"/>
      <c r="H3206" s="23" t="n">
        <f aca="false">SUM(B3206*G3206)</f>
        <v>0</v>
      </c>
      <c r="I3206" s="24" t="n">
        <f aca="false">SUM(H3206-E3207)</f>
        <v>-8854</v>
      </c>
      <c r="J3206" s="11" t="str">
        <f aca="false">IF(SUM(+F3206-C3206)&lt;365,"ST","LT")</f>
        <v>ST</v>
      </c>
      <c r="K3206" s="25"/>
      <c r="L3206" s="25"/>
      <c r="M3206" s="25"/>
      <c r="N3206" s="11"/>
      <c r="O3206" s="25"/>
      <c r="P3206" s="25"/>
      <c r="Q3206" s="25"/>
      <c r="R3206" s="25"/>
      <c r="S3206" s="25"/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</row>
    <row r="3207" customFormat="false" ht="15.75" hidden="false" customHeight="true" outlineLevel="0" collapsed="false">
      <c r="A3207" s="25" t="s">
        <v>325</v>
      </c>
      <c r="B3207" s="11" t="n">
        <v>20</v>
      </c>
      <c r="C3207" s="22" t="n">
        <v>40344</v>
      </c>
      <c r="D3207" s="11" t="n">
        <v>442.7</v>
      </c>
      <c r="E3207" s="20" t="n">
        <f aca="false">SUM(B3207*D3207)</f>
        <v>8854</v>
      </c>
      <c r="F3207" s="22"/>
      <c r="G3207" s="11"/>
      <c r="H3207" s="23" t="n">
        <f aca="false">SUM(B3207*G3207)</f>
        <v>0</v>
      </c>
      <c r="I3207" s="24" t="n">
        <f aca="false">SUM(H3207-E3208)</f>
        <v>0</v>
      </c>
      <c r="J3207" s="11" t="str">
        <f aca="false">IF(SUM(+F3207-C3207)&lt;365,"ST","LT")</f>
        <v>ST</v>
      </c>
      <c r="K3207" s="25"/>
      <c r="L3207" s="25"/>
      <c r="M3207" s="25"/>
      <c r="N3207" s="11"/>
      <c r="O3207" s="25"/>
      <c r="P3207" s="25"/>
      <c r="Q3207" s="25"/>
      <c r="R3207" s="25"/>
      <c r="S3207" s="25"/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</row>
    <row r="3208" customFormat="false" ht="15.75" hidden="false" customHeight="true" outlineLevel="0" collapsed="false">
      <c r="A3208" s="25" t="s">
        <v>325</v>
      </c>
      <c r="B3208" s="20" t="n">
        <v>120</v>
      </c>
      <c r="C3208" s="22" t="n">
        <v>40374</v>
      </c>
      <c r="D3208" s="11" t="n">
        <v>0</v>
      </c>
      <c r="E3208" s="20" t="n">
        <f aca="false">SUM(B3208*D3208)</f>
        <v>0</v>
      </c>
      <c r="F3208" s="22"/>
      <c r="G3208" s="11"/>
      <c r="H3208" s="23" t="n">
        <f aca="false">SUM(B3208*G3208)</f>
        <v>0</v>
      </c>
      <c r="I3208" s="24" t="n">
        <f aca="false">SUM(H3208-E3209)</f>
        <v>0</v>
      </c>
      <c r="J3208" s="11" t="str">
        <f aca="false">IF(SUM(+F3208-C3208)&lt;365,"ST","LT")</f>
        <v>ST</v>
      </c>
      <c r="K3208" s="25" t="s">
        <v>19</v>
      </c>
      <c r="L3208" s="25"/>
      <c r="M3208" s="25"/>
      <c r="N3208" s="11"/>
      <c r="O3208" s="25"/>
      <c r="P3208" s="25"/>
      <c r="Q3208" s="25"/>
      <c r="R3208" s="25"/>
      <c r="S3208" s="25"/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</row>
    <row r="3209" customFormat="false" ht="15.75" hidden="false" customHeight="true" outlineLevel="0" collapsed="false">
      <c r="A3209" s="25" t="s">
        <v>325</v>
      </c>
      <c r="B3209" s="11" t="n">
        <v>10</v>
      </c>
      <c r="C3209" s="22" t="n">
        <v>40374</v>
      </c>
      <c r="D3209" s="11" t="n">
        <v>0</v>
      </c>
      <c r="E3209" s="20" t="n">
        <f aca="false">SUM(B3209*D3209)</f>
        <v>0</v>
      </c>
      <c r="F3209" s="22"/>
      <c r="G3209" s="11"/>
      <c r="H3209" s="23" t="n">
        <f aca="false">SUM(B3209*G3209)</f>
        <v>0</v>
      </c>
      <c r="I3209" s="24" t="n">
        <f aca="false">SUM(H3209-E3210)</f>
        <v>-3817</v>
      </c>
      <c r="J3209" s="11" t="str">
        <f aca="false">IF(SUM(+F3209-C3209)&lt;365,"ST","LT")</f>
        <v>ST</v>
      </c>
      <c r="K3209" s="25" t="s">
        <v>68</v>
      </c>
      <c r="L3209" s="25"/>
      <c r="M3209" s="25"/>
      <c r="N3209" s="11"/>
      <c r="O3209" s="25"/>
      <c r="P3209" s="25"/>
      <c r="Q3209" s="25"/>
      <c r="R3209" s="25"/>
      <c r="S3209" s="25"/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</row>
    <row r="3210" customFormat="false" ht="15.75" hidden="false" customHeight="true" outlineLevel="0" collapsed="false">
      <c r="A3210" s="25" t="s">
        <v>325</v>
      </c>
      <c r="B3210" s="20" t="n">
        <v>20</v>
      </c>
      <c r="C3210" s="22" t="n">
        <v>40654</v>
      </c>
      <c r="D3210" s="11" t="n">
        <v>190.85</v>
      </c>
      <c r="E3210" s="20" t="n">
        <f aca="false">SUM(B3210*D3210)</f>
        <v>3817</v>
      </c>
      <c r="F3210" s="22"/>
      <c r="G3210" s="11"/>
      <c r="H3210" s="23" t="n">
        <f aca="false">SUM(B3210*G3210)</f>
        <v>0</v>
      </c>
      <c r="I3210" s="24" t="e">
        <f aca="false">SUM(H3210-#REF!)</f>
        <v>#REF!</v>
      </c>
      <c r="J3210" s="11" t="str">
        <f aca="false">IF(SUM(+F3210-C3210)&lt;365,"ST","LT")</f>
        <v>ST</v>
      </c>
      <c r="K3210" s="25"/>
      <c r="L3210" s="25"/>
      <c r="M3210" s="25"/>
      <c r="N3210" s="11"/>
      <c r="O3210" s="25"/>
      <c r="P3210" s="25"/>
      <c r="Q3210" s="25"/>
      <c r="R3210" s="25"/>
      <c r="S3210" s="25"/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</row>
    <row r="3211" customFormat="false" ht="15.75" hidden="false" customHeight="true" outlineLevel="0" collapsed="false">
      <c r="A3211" s="25" t="s">
        <v>332</v>
      </c>
      <c r="B3211" s="20" t="n">
        <v>100</v>
      </c>
      <c r="C3211" s="22" t="n">
        <v>40022</v>
      </c>
      <c r="D3211" s="11" t="n">
        <v>89.7</v>
      </c>
      <c r="E3211" s="20" t="n">
        <f aca="false">SUM(B3211*D3211)</f>
        <v>8970</v>
      </c>
      <c r="F3211" s="22"/>
      <c r="G3211" s="11"/>
      <c r="H3211" s="23" t="n">
        <f aca="false">SUM(B3211*G3211)</f>
        <v>0</v>
      </c>
      <c r="I3211" s="24" t="n">
        <f aca="false">SUM(H3211-E3212)</f>
        <v>-8311</v>
      </c>
      <c r="J3211" s="11" t="str">
        <f aca="false">IF(SUM(+F3211-C3211)&lt;365,"ST","LT")</f>
        <v>ST</v>
      </c>
      <c r="K3211" s="25"/>
      <c r="L3211" s="25"/>
      <c r="M3211" s="25"/>
      <c r="N3211" s="11"/>
      <c r="O3211" s="25"/>
      <c r="P3211" s="25"/>
      <c r="Q3211" s="25"/>
      <c r="R3211" s="25"/>
      <c r="S3211" s="25"/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</row>
    <row r="3212" customFormat="false" ht="15.75" hidden="false" customHeight="true" outlineLevel="0" collapsed="false">
      <c r="A3212" s="25" t="s">
        <v>332</v>
      </c>
      <c r="B3212" s="20" t="n">
        <v>100</v>
      </c>
      <c r="C3212" s="22" t="n">
        <v>40038</v>
      </c>
      <c r="D3212" s="11" t="n">
        <v>83.11</v>
      </c>
      <c r="E3212" s="20" t="n">
        <f aca="false">SUM(B3212*D3212)</f>
        <v>8311</v>
      </c>
      <c r="F3212" s="22"/>
      <c r="G3212" s="11"/>
      <c r="H3212" s="23" t="n">
        <f aca="false">SUM(B3212*G3212)</f>
        <v>0</v>
      </c>
      <c r="I3212" s="24" t="n">
        <f aca="false">SUM(H3212-E3213)</f>
        <v>0</v>
      </c>
      <c r="J3212" s="11" t="str">
        <f aca="false">IF(SUM(+F3212-C3212)&lt;365,"ST","LT")</f>
        <v>ST</v>
      </c>
      <c r="K3212" s="25"/>
      <c r="L3212" s="25"/>
      <c r="M3212" s="25"/>
      <c r="N3212" s="11"/>
      <c r="O3212" s="25"/>
      <c r="P3212" s="25"/>
      <c r="Q3212" s="25"/>
      <c r="R3212" s="25"/>
      <c r="S3212" s="25"/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</row>
    <row r="3213" customFormat="false" ht="15.75" hidden="false" customHeight="true" outlineLevel="0" collapsed="false">
      <c r="A3213" s="25" t="s">
        <v>332</v>
      </c>
      <c r="B3213" s="11" t="n">
        <v>200</v>
      </c>
      <c r="C3213" s="22" t="n">
        <v>42373</v>
      </c>
      <c r="D3213" s="11" t="n">
        <v>0</v>
      </c>
      <c r="E3213" s="20" t="n">
        <f aca="false">SUM(B3213*D3213)</f>
        <v>0</v>
      </c>
      <c r="F3213" s="22"/>
      <c r="G3213" s="11"/>
      <c r="H3213" s="23" t="n">
        <f aca="false">SUM(B3213*G3213)</f>
        <v>0</v>
      </c>
      <c r="I3213" s="24" t="n">
        <f aca="false">SUM(H3213-E3214)</f>
        <v>-5543.35</v>
      </c>
      <c r="J3213" s="11" t="str">
        <f aca="false">IF(SUM(+F3213-C3213)&lt;365,"ST","LT")</f>
        <v>ST</v>
      </c>
      <c r="K3213" s="25" t="s">
        <v>94</v>
      </c>
      <c r="L3213" s="25"/>
      <c r="M3213" s="25"/>
      <c r="N3213" s="11"/>
      <c r="O3213" s="25"/>
      <c r="P3213" s="25"/>
      <c r="Q3213" s="25"/>
      <c r="R3213" s="25"/>
      <c r="S3213" s="25"/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</row>
    <row r="3214" customFormat="false" ht="15.75" hidden="false" customHeight="true" outlineLevel="0" collapsed="false">
      <c r="A3214" s="25" t="s">
        <v>333</v>
      </c>
      <c r="B3214" s="20" t="n">
        <v>5</v>
      </c>
      <c r="C3214" s="22" t="n">
        <v>40717</v>
      </c>
      <c r="D3214" s="11" t="n">
        <v>1108.67</v>
      </c>
      <c r="E3214" s="20" t="n">
        <f aca="false">SUM(B3214*D3214)</f>
        <v>5543.35</v>
      </c>
      <c r="F3214" s="22"/>
      <c r="G3214" s="11"/>
      <c r="H3214" s="23" t="n">
        <f aca="false">SUM(B3214*G3214)</f>
        <v>0</v>
      </c>
      <c r="I3214" s="24" t="n">
        <f aca="false">SUM(H3214-E3215)</f>
        <v>-11983.1</v>
      </c>
      <c r="J3214" s="11" t="str">
        <f aca="false">IF(SUM(+F3214-C3214)&lt;365,"ST","LT")</f>
        <v>ST</v>
      </c>
      <c r="K3214" s="25"/>
      <c r="L3214" s="25"/>
      <c r="M3214" s="25"/>
      <c r="N3214" s="11"/>
      <c r="O3214" s="25"/>
      <c r="P3214" s="25"/>
      <c r="Q3214" s="25"/>
      <c r="R3214" s="25"/>
      <c r="S3214" s="25"/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</row>
    <row r="3215" customFormat="false" ht="15.75" hidden="false" customHeight="true" outlineLevel="0" collapsed="false">
      <c r="A3215" s="25" t="s">
        <v>333</v>
      </c>
      <c r="B3215" s="20" t="n">
        <v>10</v>
      </c>
      <c r="C3215" s="22" t="n">
        <v>40385</v>
      </c>
      <c r="D3215" s="11" t="n">
        <v>1198.31</v>
      </c>
      <c r="E3215" s="20" t="n">
        <f aca="false">SUM(B3215*D3215)</f>
        <v>11983.1</v>
      </c>
      <c r="F3215" s="22"/>
      <c r="G3215" s="11"/>
      <c r="H3215" s="23" t="n">
        <f aca="false">SUM(B3215*G3215)</f>
        <v>0</v>
      </c>
      <c r="I3215" s="24" t="n">
        <f aca="false">SUM(H3215-E3216)</f>
        <v>-7375.2</v>
      </c>
      <c r="J3215" s="11" t="str">
        <f aca="false">IF(SUM(+F3215-C3215)&lt;365,"ST","LT")</f>
        <v>ST</v>
      </c>
      <c r="K3215" s="25"/>
      <c r="L3215" s="25"/>
      <c r="M3215" s="25"/>
      <c r="N3215" s="11"/>
      <c r="O3215" s="25"/>
      <c r="P3215" s="25"/>
      <c r="Q3215" s="25"/>
      <c r="R3215" s="25"/>
      <c r="S3215" s="25"/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</row>
    <row r="3216" customFormat="false" ht="15.75" hidden="false" customHeight="true" outlineLevel="0" collapsed="false">
      <c r="A3216" s="25" t="s">
        <v>333</v>
      </c>
      <c r="B3216" s="20" t="n">
        <v>5</v>
      </c>
      <c r="C3216" s="22" t="n">
        <v>40184</v>
      </c>
      <c r="D3216" s="11" t="n">
        <v>1475.04</v>
      </c>
      <c r="E3216" s="20" t="n">
        <f aca="false">SUM(B3216*D3216)</f>
        <v>7375.2</v>
      </c>
      <c r="F3216" s="22"/>
      <c r="G3216" s="11"/>
      <c r="H3216" s="23" t="n">
        <f aca="false">SUM(B3216*G3216)</f>
        <v>0</v>
      </c>
      <c r="I3216" s="24" t="n">
        <f aca="false">SUM(H3216-E3217)</f>
        <v>-12813.75</v>
      </c>
      <c r="J3216" s="11" t="str">
        <f aca="false">IF(SUM(+F3216-C3216)&lt;365,"ST","LT")</f>
        <v>ST</v>
      </c>
      <c r="K3216" s="25"/>
      <c r="L3216" s="25"/>
      <c r="M3216" s="25"/>
      <c r="N3216" s="11"/>
      <c r="O3216" s="25"/>
      <c r="P3216" s="25"/>
      <c r="Q3216" s="25"/>
      <c r="R3216" s="25"/>
      <c r="S3216" s="25"/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</row>
    <row r="3217" customFormat="false" ht="15.75" hidden="false" customHeight="true" outlineLevel="0" collapsed="false">
      <c r="A3217" s="25" t="s">
        <v>609</v>
      </c>
      <c r="B3217" s="20" t="n">
        <v>25</v>
      </c>
      <c r="C3217" s="22" t="n">
        <v>42593</v>
      </c>
      <c r="D3217" s="11" t="n">
        <v>512.55</v>
      </c>
      <c r="E3217" s="20" t="n">
        <f aca="false">SUM(B3217*D3217)</f>
        <v>12813.75</v>
      </c>
      <c r="F3217" s="22"/>
      <c r="G3217" s="11"/>
      <c r="H3217" s="23" t="n">
        <f aca="false">SUM(B3217*G3217)</f>
        <v>0</v>
      </c>
      <c r="I3217" s="24" t="n">
        <f aca="false">SUM(H3217-E3218)</f>
        <v>-11036.25</v>
      </c>
      <c r="J3217" s="11" t="str">
        <f aca="false">IF(SUM(+F3217-C3217)&lt;365,"ST","LT")</f>
        <v>ST</v>
      </c>
      <c r="K3217" s="25"/>
      <c r="L3217" s="25"/>
      <c r="M3217" s="25"/>
      <c r="N3217" s="11"/>
      <c r="O3217" s="25"/>
      <c r="P3217" s="25"/>
      <c r="Q3217" s="25"/>
      <c r="R3217" s="25"/>
      <c r="S3217" s="25"/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</row>
    <row r="3218" customFormat="false" ht="15.75" hidden="false" customHeight="true" outlineLevel="0" collapsed="false">
      <c r="A3218" s="25" t="s">
        <v>335</v>
      </c>
      <c r="B3218" s="20" t="n">
        <v>25</v>
      </c>
      <c r="C3218" s="22" t="n">
        <v>42115</v>
      </c>
      <c r="D3218" s="11" t="n">
        <v>441.45</v>
      </c>
      <c r="E3218" s="20" t="n">
        <f aca="false">SUM(B3218*D3218)</f>
        <v>11036.25</v>
      </c>
      <c r="F3218" s="22"/>
      <c r="G3218" s="11"/>
      <c r="H3218" s="23" t="n">
        <f aca="false">SUM(B3218*G3218)</f>
        <v>0</v>
      </c>
      <c r="I3218" s="24" t="n">
        <f aca="false">SUM(H3218-E3219)</f>
        <v>-11428.5</v>
      </c>
      <c r="J3218" s="11" t="str">
        <f aca="false">IF(SUM(+F3218-C3218)&lt;365,"ST","LT")</f>
        <v>ST</v>
      </c>
      <c r="K3218" s="25" t="s">
        <v>336</v>
      </c>
      <c r="L3218" s="25"/>
      <c r="M3218" s="25"/>
      <c r="N3218" s="11"/>
      <c r="O3218" s="25"/>
      <c r="P3218" s="25"/>
      <c r="Q3218" s="25"/>
      <c r="R3218" s="25"/>
      <c r="S3218" s="25"/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</row>
    <row r="3219" customFormat="false" ht="15.75" hidden="false" customHeight="true" outlineLevel="0" collapsed="false">
      <c r="A3219" s="25" t="s">
        <v>335</v>
      </c>
      <c r="B3219" s="20" t="n">
        <v>75</v>
      </c>
      <c r="C3219" s="22" t="n">
        <v>42949</v>
      </c>
      <c r="D3219" s="11" t="n">
        <v>152.38</v>
      </c>
      <c r="E3219" s="20" t="n">
        <f aca="false">SUM(B3219*D3219)</f>
        <v>11428.5</v>
      </c>
      <c r="F3219" s="22"/>
      <c r="G3219" s="11"/>
      <c r="H3219" s="23" t="n">
        <f aca="false">SUM(B3219*G3219)</f>
        <v>0</v>
      </c>
      <c r="I3219" s="24" t="n">
        <f aca="false">SUM(H3219-E3220)</f>
        <v>-441.5</v>
      </c>
      <c r="J3219" s="11" t="str">
        <f aca="false">IF(SUM(+F3219-C3219)&lt;365,"ST","LT")</f>
        <v>ST</v>
      </c>
      <c r="K3219" s="25"/>
      <c r="L3219" s="25"/>
      <c r="M3219" s="25"/>
      <c r="N3219" s="11"/>
      <c r="O3219" s="25"/>
      <c r="P3219" s="25"/>
      <c r="Q3219" s="25"/>
      <c r="R3219" s="25"/>
      <c r="S3219" s="25"/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</row>
    <row r="3220" customFormat="false" ht="15.75" hidden="false" customHeight="true" outlineLevel="0" collapsed="false">
      <c r="A3220" s="25" t="s">
        <v>610</v>
      </c>
      <c r="B3220" s="11" t="n">
        <v>5</v>
      </c>
      <c r="C3220" s="22" t="n">
        <v>42474</v>
      </c>
      <c r="D3220" s="11" t="n">
        <v>88.3</v>
      </c>
      <c r="E3220" s="20" t="n">
        <f aca="false">SUM(B3220*D3220)</f>
        <v>441.5</v>
      </c>
      <c r="F3220" s="22" t="n">
        <v>42949</v>
      </c>
      <c r="G3220" s="11" t="n">
        <v>92.3</v>
      </c>
      <c r="H3220" s="23" t="n">
        <f aca="false">SUM(B3220*G3220)</f>
        <v>461.5</v>
      </c>
      <c r="I3220" s="24" t="n">
        <f aca="false">SUM(H3220-E3221)</f>
        <v>-8123.65</v>
      </c>
      <c r="J3220" s="11" t="str">
        <f aca="false">IF(SUM(+F3220-C3220)&lt;365,"ST","LT")</f>
        <v>LT</v>
      </c>
      <c r="K3220" s="25" t="s">
        <v>611</v>
      </c>
      <c r="L3220" s="25"/>
      <c r="M3220" s="25"/>
      <c r="N3220" s="11"/>
      <c r="O3220" s="25"/>
      <c r="P3220" s="25"/>
      <c r="Q3220" s="25"/>
      <c r="R3220" s="25"/>
      <c r="S3220" s="25"/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</row>
    <row r="3221" customFormat="false" ht="15.75" hidden="false" customHeight="true" outlineLevel="0" collapsed="false">
      <c r="A3221" s="25" t="s">
        <v>610</v>
      </c>
      <c r="B3221" s="11" t="n">
        <v>95</v>
      </c>
      <c r="C3221" s="22" t="n">
        <v>42929</v>
      </c>
      <c r="D3221" s="11" t="n">
        <v>90.37</v>
      </c>
      <c r="E3221" s="20" t="n">
        <f aca="false">SUM(B3221*D3221)</f>
        <v>8585.15</v>
      </c>
      <c r="F3221" s="22" t="n">
        <v>42949</v>
      </c>
      <c r="G3221" s="11" t="n">
        <v>92.3</v>
      </c>
      <c r="H3221" s="23" t="n">
        <f aca="false">SUM(B3221*G3221)</f>
        <v>8768.5</v>
      </c>
      <c r="I3221" s="24" t="n">
        <f aca="false">SUM(H3221-E3222)</f>
        <v>797.81</v>
      </c>
      <c r="J3221" s="11" t="str">
        <f aca="false">IF(SUM(+F3221-C3221)&lt;365,"ST","LT")</f>
        <v>ST</v>
      </c>
      <c r="K3221" s="25"/>
      <c r="L3221" s="25"/>
      <c r="M3221" s="25"/>
      <c r="N3221" s="11"/>
      <c r="O3221" s="25"/>
      <c r="P3221" s="25"/>
      <c r="Q3221" s="25"/>
      <c r="R3221" s="25"/>
      <c r="S3221" s="25"/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</row>
    <row r="3222" customFormat="false" ht="15.75" hidden="false" customHeight="true" outlineLevel="0" collapsed="false">
      <c r="A3222" s="25" t="s">
        <v>338</v>
      </c>
      <c r="B3222" s="11" t="n">
        <v>7</v>
      </c>
      <c r="C3222" s="22" t="n">
        <v>41027</v>
      </c>
      <c r="D3222" s="11" t="n">
        <v>1138.67</v>
      </c>
      <c r="E3222" s="20" t="n">
        <f aca="false">SUM(B3222*D3222)</f>
        <v>7970.69</v>
      </c>
      <c r="F3222" s="22"/>
      <c r="G3222" s="11"/>
      <c r="H3222" s="23" t="n">
        <f aca="false">SUM(B3222*G3222)</f>
        <v>0</v>
      </c>
      <c r="I3222" s="24" t="n">
        <f aca="false">SUM(H3222-E3223)</f>
        <v>-8256</v>
      </c>
      <c r="J3222" s="11" t="str">
        <f aca="false">IF(SUM(+F3222-C3222)&lt;365,"ST","LT")</f>
        <v>ST</v>
      </c>
      <c r="K3222" s="25"/>
      <c r="L3222" s="25"/>
      <c r="M3222" s="25"/>
      <c r="N3222" s="11"/>
      <c r="O3222" s="25"/>
      <c r="P3222" s="25"/>
      <c r="Q3222" s="25"/>
      <c r="R3222" s="25"/>
      <c r="S3222" s="25"/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</row>
    <row r="3223" customFormat="false" ht="15.75" hidden="false" customHeight="true" outlineLevel="0" collapsed="false">
      <c r="A3223" s="25" t="s">
        <v>338</v>
      </c>
      <c r="B3223" s="11" t="n">
        <v>8</v>
      </c>
      <c r="C3223" s="22" t="n">
        <v>40977</v>
      </c>
      <c r="D3223" s="11" t="n">
        <v>1032</v>
      </c>
      <c r="E3223" s="20" t="n">
        <f aca="false">SUM(B3223*D3223)</f>
        <v>8256</v>
      </c>
      <c r="F3223" s="22"/>
      <c r="G3223" s="11"/>
      <c r="H3223" s="23" t="n">
        <f aca="false">SUM(B3223*G3223)</f>
        <v>0</v>
      </c>
      <c r="I3223" s="24" t="n">
        <f aca="false">SUM(H3223-E3224)</f>
        <v>-8085.2</v>
      </c>
      <c r="J3223" s="11" t="str">
        <f aca="false">IF(SUM(+F3223-C3223)&lt;365,"ST","LT")</f>
        <v>ST</v>
      </c>
      <c r="K3223" s="25" t="s">
        <v>248</v>
      </c>
      <c r="L3223" s="25"/>
      <c r="M3223" s="25"/>
      <c r="N3223" s="11"/>
      <c r="O3223" s="25"/>
      <c r="P3223" s="25"/>
      <c r="Q3223" s="25"/>
      <c r="R3223" s="25"/>
      <c r="S3223" s="25"/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</row>
    <row r="3224" customFormat="false" ht="15.75" hidden="false" customHeight="true" outlineLevel="0" collapsed="false">
      <c r="A3224" s="25" t="s">
        <v>338</v>
      </c>
      <c r="B3224" s="11" t="n">
        <v>10</v>
      </c>
      <c r="C3224" s="22" t="n">
        <v>41935</v>
      </c>
      <c r="D3224" s="11" t="n">
        <v>808.52</v>
      </c>
      <c r="E3224" s="20" t="n">
        <f aca="false">SUM(B3224*D3224)</f>
        <v>8085.2</v>
      </c>
      <c r="F3224" s="22"/>
      <c r="G3224" s="11"/>
      <c r="H3224" s="23" t="n">
        <f aca="false">SUM(B3224*G3224)</f>
        <v>0</v>
      </c>
      <c r="I3224" s="24" t="n">
        <f aca="false">SUM(H3224-E3225)</f>
        <v>-8019.9</v>
      </c>
      <c r="J3224" s="11" t="str">
        <f aca="false">IF(SUM(+F3224-C3224)&lt;365,"ST","LT")</f>
        <v>ST</v>
      </c>
      <c r="K3224" s="25"/>
      <c r="L3224" s="25"/>
      <c r="M3224" s="25"/>
      <c r="N3224" s="11"/>
      <c r="O3224" s="25"/>
      <c r="P3224" s="25"/>
      <c r="Q3224" s="25"/>
      <c r="R3224" s="25"/>
      <c r="S3224" s="25"/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</row>
    <row r="3225" customFormat="false" ht="15.75" hidden="false" customHeight="true" outlineLevel="0" collapsed="false">
      <c r="A3225" s="25" t="s">
        <v>339</v>
      </c>
      <c r="B3225" s="11" t="n">
        <v>10</v>
      </c>
      <c r="C3225" s="22" t="n">
        <v>42362</v>
      </c>
      <c r="D3225" s="11" t="n">
        <v>801.99</v>
      </c>
      <c r="E3225" s="20" t="n">
        <f aca="false">SUM(B3225*D3225)</f>
        <v>8019.9</v>
      </c>
      <c r="F3225" s="22" t="n">
        <v>43154</v>
      </c>
      <c r="G3225" s="11" t="n">
        <v>1484.78</v>
      </c>
      <c r="H3225" s="23" t="n">
        <f aca="false">SUM(B3225*G3225)</f>
        <v>14847.8</v>
      </c>
      <c r="I3225" s="24" t="n">
        <f aca="false">SUM(H3225-E3226)</f>
        <v>2817.95</v>
      </c>
      <c r="J3225" s="11" t="str">
        <f aca="false">IF(SUM(+F3225-C3225)&lt;365,"ST","LT")</f>
        <v>LT</v>
      </c>
      <c r="K3225" s="25"/>
      <c r="L3225" s="25"/>
      <c r="M3225" s="25"/>
      <c r="N3225" s="11"/>
      <c r="O3225" s="25"/>
      <c r="P3225" s="25"/>
      <c r="Q3225" s="25"/>
      <c r="R3225" s="25"/>
      <c r="S3225" s="25"/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</row>
    <row r="3226" customFormat="false" ht="15.75" hidden="false" customHeight="true" outlineLevel="0" collapsed="false">
      <c r="A3226" s="25" t="s">
        <v>339</v>
      </c>
      <c r="B3226" s="11" t="n">
        <v>15</v>
      </c>
      <c r="C3226" s="22" t="n">
        <v>42362</v>
      </c>
      <c r="D3226" s="11" t="n">
        <v>801.99</v>
      </c>
      <c r="E3226" s="20" t="n">
        <f aca="false">SUM(B3226*D3226)</f>
        <v>12029.85</v>
      </c>
      <c r="F3226" s="22"/>
      <c r="G3226" s="11"/>
      <c r="H3226" s="23" t="n">
        <f aca="false">SUM(B3226*G3226)</f>
        <v>0</v>
      </c>
      <c r="I3226" s="24" t="n">
        <f aca="false">SUM(H3226-E3227)</f>
        <v>-16331.25</v>
      </c>
      <c r="J3226" s="11" t="str">
        <f aca="false">IF(SUM(+F3226-C3226)&lt;365,"ST","LT")</f>
        <v>ST</v>
      </c>
      <c r="K3226" s="25"/>
      <c r="L3226" s="25"/>
      <c r="M3226" s="25"/>
      <c r="N3226" s="11"/>
      <c r="O3226" s="25"/>
      <c r="P3226" s="25"/>
      <c r="Q3226" s="25"/>
      <c r="R3226" s="25"/>
      <c r="S3226" s="25"/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</row>
    <row r="3227" customFormat="false" ht="15.75" hidden="false" customHeight="true" outlineLevel="0" collapsed="false">
      <c r="A3227" s="25" t="s">
        <v>339</v>
      </c>
      <c r="B3227" s="11" t="n">
        <v>25</v>
      </c>
      <c r="C3227" s="22" t="n">
        <v>42478</v>
      </c>
      <c r="D3227" s="11" t="n">
        <v>653.25</v>
      </c>
      <c r="E3227" s="20" t="n">
        <f aca="false">SUM(B3227*D3227)</f>
        <v>16331.25</v>
      </c>
      <c r="F3227" s="22"/>
      <c r="G3227" s="11"/>
      <c r="H3227" s="23" t="n">
        <f aca="false">SUM(B3227*G3227)</f>
        <v>0</v>
      </c>
      <c r="I3227" s="24" t="n">
        <f aca="false">SUM(H3227-E3228)</f>
        <v>0</v>
      </c>
      <c r="J3227" s="11" t="str">
        <f aca="false">IF(SUM(+F3227-C3227)&lt;365,"ST","LT")</f>
        <v>ST</v>
      </c>
      <c r="K3227" s="25"/>
      <c r="L3227" s="25"/>
      <c r="M3227" s="25"/>
      <c r="N3227" s="11"/>
      <c r="O3227" s="25"/>
      <c r="P3227" s="25"/>
      <c r="Q3227" s="25"/>
      <c r="R3227" s="25"/>
      <c r="S3227" s="25"/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</row>
    <row r="3228" customFormat="false" ht="15.75" hidden="false" customHeight="true" outlineLevel="0" collapsed="false">
      <c r="A3228" s="25" t="s">
        <v>340</v>
      </c>
      <c r="B3228" s="11" t="n">
        <v>200</v>
      </c>
      <c r="C3228" s="22"/>
      <c r="D3228" s="11"/>
      <c r="E3228" s="20" t="n">
        <f aca="false">SUM(B3228*D3228)</f>
        <v>0</v>
      </c>
      <c r="F3228" s="22"/>
      <c r="G3228" s="11"/>
      <c r="H3228" s="23" t="n">
        <f aca="false">SUM(B3228*G3228)</f>
        <v>0</v>
      </c>
      <c r="I3228" s="24" t="n">
        <f aca="false">SUM(H3228-E3229)</f>
        <v>0</v>
      </c>
      <c r="J3228" s="11" t="str">
        <f aca="false">IF(SUM(+F3228-C3228)&lt;365,"ST","LT")</f>
        <v>ST</v>
      </c>
      <c r="K3228" s="25" t="s">
        <v>19</v>
      </c>
      <c r="L3228" s="25"/>
      <c r="M3228" s="25"/>
      <c r="N3228" s="11"/>
      <c r="O3228" s="25"/>
      <c r="P3228" s="25"/>
      <c r="Q3228" s="25"/>
      <c r="R3228" s="25"/>
      <c r="S3228" s="25"/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</row>
    <row r="3229" customFormat="false" ht="15.75" hidden="false" customHeight="true" outlineLevel="0" collapsed="false">
      <c r="A3229" s="25" t="s">
        <v>612</v>
      </c>
      <c r="B3229" s="11" t="n">
        <v>5</v>
      </c>
      <c r="C3229" s="22" t="n">
        <v>41802</v>
      </c>
      <c r="D3229" s="11" t="n">
        <v>0</v>
      </c>
      <c r="E3229" s="20" t="n">
        <f aca="false">SUM(B3229*D3229)</f>
        <v>0</v>
      </c>
      <c r="F3229" s="22" t="n">
        <v>42986</v>
      </c>
      <c r="G3229" s="11" t="n">
        <v>620.31</v>
      </c>
      <c r="H3229" s="23" t="n">
        <f aca="false">SUM(B3229*G3229)</f>
        <v>3101.55</v>
      </c>
      <c r="I3229" s="24" t="n">
        <f aca="false">SUM(H3229-E3230)</f>
        <v>3101.55</v>
      </c>
      <c r="J3229" s="11" t="str">
        <f aca="false">IF(SUM(+F3229-C3229)&lt;365,"ST","LT")</f>
        <v>LT</v>
      </c>
      <c r="K3229" s="25" t="s">
        <v>209</v>
      </c>
      <c r="L3229" s="25" t="s">
        <v>613</v>
      </c>
      <c r="M3229" s="25"/>
      <c r="N3229" s="11"/>
      <c r="O3229" s="25"/>
      <c r="P3229" s="25"/>
      <c r="Q3229" s="25"/>
      <c r="R3229" s="25"/>
      <c r="S3229" s="25"/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</row>
    <row r="3230" customFormat="false" ht="15.75" hidden="false" customHeight="true" outlineLevel="0" collapsed="false">
      <c r="A3230" s="25" t="s">
        <v>612</v>
      </c>
      <c r="B3230" s="11" t="n">
        <v>10</v>
      </c>
      <c r="C3230" s="22" t="n">
        <v>41802</v>
      </c>
      <c r="D3230" s="11" t="n">
        <v>0</v>
      </c>
      <c r="E3230" s="20" t="n">
        <f aca="false">SUM(B3230*D3230)</f>
        <v>0</v>
      </c>
      <c r="F3230" s="22" t="n">
        <v>43154</v>
      </c>
      <c r="G3230" s="11" t="n">
        <v>774.7</v>
      </c>
      <c r="H3230" s="23" t="n">
        <f aca="false">SUM(B3230*G3230)</f>
        <v>7747</v>
      </c>
      <c r="I3230" s="24" t="n">
        <f aca="false">SUM(H3230-E3231)</f>
        <v>7747</v>
      </c>
      <c r="J3230" s="11" t="str">
        <f aca="false">IF(SUM(+F3230-C3230)&lt;365,"ST","LT")</f>
        <v>LT</v>
      </c>
      <c r="K3230" s="25" t="s">
        <v>209</v>
      </c>
      <c r="L3230" s="25" t="s">
        <v>110</v>
      </c>
      <c r="M3230" s="25"/>
      <c r="N3230" s="11"/>
      <c r="O3230" s="25"/>
      <c r="P3230" s="25"/>
      <c r="Q3230" s="25"/>
      <c r="R3230" s="25"/>
      <c r="S3230" s="25"/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</row>
    <row r="3231" customFormat="false" ht="15.75" hidden="false" customHeight="true" outlineLevel="0" collapsed="false">
      <c r="A3231" s="25" t="s">
        <v>612</v>
      </c>
      <c r="B3231" s="11" t="n">
        <v>5</v>
      </c>
      <c r="C3231" s="22" t="n">
        <v>41802</v>
      </c>
      <c r="D3231" s="11" t="n">
        <v>0</v>
      </c>
      <c r="E3231" s="20" t="n">
        <f aca="false">SUM(B3231*D3231)</f>
        <v>0</v>
      </c>
      <c r="F3231" s="22" t="n">
        <v>43159</v>
      </c>
      <c r="G3231" s="11" t="n">
        <v>809.88</v>
      </c>
      <c r="H3231" s="23" t="n">
        <f aca="false">SUM(B3231*G3231)</f>
        <v>4049.4</v>
      </c>
      <c r="I3231" s="24" t="n">
        <f aca="false">SUM(H3231-E3232)</f>
        <v>4049.4</v>
      </c>
      <c r="J3231" s="11" t="str">
        <f aca="false">IF(SUM(+F3231-C3231)&lt;365,"ST","LT")</f>
        <v>LT</v>
      </c>
      <c r="K3231" s="25"/>
      <c r="L3231" s="25"/>
      <c r="M3231" s="25"/>
      <c r="N3231" s="11"/>
      <c r="O3231" s="25"/>
      <c r="P3231" s="25"/>
      <c r="Q3231" s="25"/>
      <c r="R3231" s="25"/>
      <c r="S3231" s="25"/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</row>
    <row r="3232" customFormat="false" ht="15.75" hidden="false" customHeight="true" outlineLevel="0" collapsed="false">
      <c r="A3232" s="25" t="s">
        <v>612</v>
      </c>
      <c r="B3232" s="11" t="n">
        <v>5</v>
      </c>
      <c r="C3232" s="22" t="n">
        <v>42441</v>
      </c>
      <c r="D3232" s="11" t="n">
        <v>0</v>
      </c>
      <c r="E3232" s="20" t="n">
        <f aca="false">SUM(B3232*D3232)</f>
        <v>0</v>
      </c>
      <c r="F3232" s="22" t="n">
        <v>43159</v>
      </c>
      <c r="G3232" s="11" t="n">
        <v>809.88</v>
      </c>
      <c r="H3232" s="23" t="n">
        <f aca="false">SUM(B3232*G3232)</f>
        <v>4049.4</v>
      </c>
      <c r="I3232" s="24" t="n">
        <f aca="false">SUM(H3232-E3233)</f>
        <v>4049.4</v>
      </c>
      <c r="J3232" s="11" t="str">
        <f aca="false">IF(SUM(+F3232-C3232)&lt;365,"ST","LT")</f>
        <v>LT</v>
      </c>
      <c r="K3232" s="25"/>
      <c r="L3232" s="25"/>
      <c r="M3232" s="25"/>
      <c r="N3232" s="11"/>
      <c r="O3232" s="25"/>
      <c r="P3232" s="25"/>
      <c r="Q3232" s="25"/>
      <c r="R3232" s="25"/>
      <c r="S3232" s="25"/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</row>
    <row r="3233" customFormat="false" ht="15.75" hidden="false" customHeight="true" outlineLevel="0" collapsed="false">
      <c r="A3233" s="25" t="s">
        <v>612</v>
      </c>
      <c r="B3233" s="11" t="n">
        <v>10</v>
      </c>
      <c r="C3233" s="22" t="n">
        <v>42441</v>
      </c>
      <c r="D3233" s="11" t="n">
        <v>0</v>
      </c>
      <c r="E3233" s="20" t="n">
        <f aca="false">SUM(B3233*D3233)</f>
        <v>0</v>
      </c>
      <c r="F3233" s="22" t="n">
        <v>43164</v>
      </c>
      <c r="G3233" s="11" t="n">
        <v>840.3</v>
      </c>
      <c r="H3233" s="23" t="n">
        <f aca="false">SUM(B3233*G3233)</f>
        <v>8403</v>
      </c>
      <c r="I3233" s="24" t="n">
        <f aca="false">SUM(H3233-E3234)</f>
        <v>8403</v>
      </c>
      <c r="J3233" s="11" t="str">
        <f aca="false">IF(SUM(+F3233-C3233)&lt;365,"ST","LT")</f>
        <v>LT</v>
      </c>
      <c r="K3233" s="25"/>
      <c r="L3233" s="25"/>
      <c r="M3233" s="25"/>
      <c r="N3233" s="11"/>
      <c r="O3233" s="25"/>
      <c r="P3233" s="25"/>
      <c r="Q3233" s="25"/>
      <c r="R3233" s="25"/>
      <c r="S3233" s="25"/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</row>
    <row r="3234" customFormat="false" ht="15.75" hidden="false" customHeight="true" outlineLevel="0" collapsed="false">
      <c r="A3234" s="25" t="s">
        <v>612</v>
      </c>
      <c r="B3234" s="11" t="n">
        <v>5</v>
      </c>
      <c r="C3234" s="22" t="n">
        <v>42441</v>
      </c>
      <c r="D3234" s="11" t="n">
        <v>0</v>
      </c>
      <c r="E3234" s="20" t="n">
        <f aca="false">SUM(B3234*D3234)</f>
        <v>0</v>
      </c>
      <c r="F3234" s="22" t="n">
        <v>43174</v>
      </c>
      <c r="G3234" s="11" t="n">
        <v>818.81</v>
      </c>
      <c r="H3234" s="23" t="n">
        <f aca="false">SUM(B3234*G3234)</f>
        <v>4094.05</v>
      </c>
      <c r="I3234" s="24" t="n">
        <f aca="false">SUM(H3234-E3235)</f>
        <v>1766.75</v>
      </c>
      <c r="J3234" s="11" t="str">
        <f aca="false">IF(SUM(+F3234-C3234)&lt;365,"ST","LT")</f>
        <v>LT</v>
      </c>
      <c r="K3234" s="25"/>
      <c r="L3234" s="25" t="s">
        <v>94</v>
      </c>
      <c r="M3234" s="25"/>
      <c r="N3234" s="11"/>
      <c r="O3234" s="25"/>
      <c r="P3234" s="25"/>
      <c r="Q3234" s="25"/>
      <c r="R3234" s="25"/>
      <c r="S3234" s="25"/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</row>
    <row r="3235" customFormat="false" ht="15.75" hidden="false" customHeight="true" outlineLevel="0" collapsed="false">
      <c r="A3235" s="25" t="s">
        <v>612</v>
      </c>
      <c r="B3235" s="11" t="n">
        <v>5</v>
      </c>
      <c r="C3235" s="22" t="n">
        <v>42992</v>
      </c>
      <c r="D3235" s="11" t="n">
        <v>465.46</v>
      </c>
      <c r="E3235" s="20" t="n">
        <f aca="false">SUM(B3235*D3235)</f>
        <v>2327.3</v>
      </c>
      <c r="F3235" s="22" t="n">
        <v>43174</v>
      </c>
      <c r="G3235" s="11" t="n">
        <v>818.81</v>
      </c>
      <c r="H3235" s="23" t="n">
        <f aca="false">SUM(B3235*G3235)</f>
        <v>4094.05</v>
      </c>
      <c r="I3235" s="24" t="n">
        <f aca="false">SUM(H3235-E3236)</f>
        <v>-4857.95</v>
      </c>
      <c r="J3235" s="11" t="str">
        <f aca="false">IF(SUM(+F3235-C3235)&lt;365,"ST","LT")</f>
        <v>ST</v>
      </c>
      <c r="K3235" s="25"/>
      <c r="L3235" s="25"/>
      <c r="M3235" s="25"/>
      <c r="N3235" s="11"/>
      <c r="O3235" s="25"/>
      <c r="P3235" s="25"/>
      <c r="Q3235" s="25"/>
      <c r="R3235" s="25"/>
      <c r="S3235" s="25"/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</row>
    <row r="3236" customFormat="false" ht="15.75" hidden="false" customHeight="true" outlineLevel="0" collapsed="false">
      <c r="A3236" s="25" t="s">
        <v>345</v>
      </c>
      <c r="B3236" s="11" t="n">
        <v>100</v>
      </c>
      <c r="C3236" s="22" t="n">
        <v>43196</v>
      </c>
      <c r="D3236" s="11" t="n">
        <v>89.52</v>
      </c>
      <c r="E3236" s="20" t="n">
        <f aca="false">SUM(B3236*D3236)</f>
        <v>8952</v>
      </c>
      <c r="F3236" s="22" t="n">
        <v>43206</v>
      </c>
      <c r="G3236" s="11" t="n">
        <v>131.31</v>
      </c>
      <c r="H3236" s="23" t="n">
        <f aca="false">SUM(B3236*G3236)</f>
        <v>13131</v>
      </c>
      <c r="I3236" s="24" t="n">
        <f aca="false">SUM(H3236-E3237)</f>
        <v>7619</v>
      </c>
      <c r="J3236" s="11" t="str">
        <f aca="false">IF(SUM(+F3236-C3236)&lt;365,"ST","LT")</f>
        <v>ST</v>
      </c>
      <c r="K3236" s="25"/>
      <c r="L3236" s="25"/>
      <c r="M3236" s="25"/>
      <c r="N3236" s="11"/>
      <c r="O3236" s="25"/>
      <c r="P3236" s="25"/>
      <c r="Q3236" s="25"/>
      <c r="R3236" s="25"/>
      <c r="S3236" s="25"/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</row>
    <row r="3237" customFormat="false" ht="15.75" hidden="false" customHeight="true" outlineLevel="0" collapsed="false">
      <c r="A3237" s="25" t="s">
        <v>614</v>
      </c>
      <c r="B3237" s="11" t="n">
        <v>100</v>
      </c>
      <c r="C3237" s="22" t="n">
        <v>42376</v>
      </c>
      <c r="D3237" s="11" t="n">
        <v>55.12</v>
      </c>
      <c r="E3237" s="20" t="n">
        <f aca="false">SUM(B3237*D3237)</f>
        <v>5512</v>
      </c>
      <c r="F3237" s="22" t="n">
        <v>42881</v>
      </c>
      <c r="G3237" s="11" t="n">
        <v>65.65</v>
      </c>
      <c r="H3237" s="23" t="n">
        <f aca="false">SUM(B3237*G3237)</f>
        <v>6565</v>
      </c>
      <c r="I3237" s="24" t="n">
        <f aca="false">SUM(H3237-E3238)</f>
        <v>-3130.16</v>
      </c>
      <c r="J3237" s="11" t="str">
        <f aca="false">IF(SUM(+F3237-C3237)&lt;365,"ST","LT")</f>
        <v>LT</v>
      </c>
      <c r="K3237" s="25"/>
      <c r="L3237" s="25"/>
      <c r="M3237" s="25"/>
      <c r="N3237" s="11"/>
      <c r="O3237" s="25"/>
      <c r="P3237" s="25"/>
      <c r="Q3237" s="25"/>
      <c r="R3237" s="25"/>
      <c r="S3237" s="25"/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</row>
    <row r="3238" customFormat="false" ht="15.75" hidden="false" customHeight="true" outlineLevel="0" collapsed="false">
      <c r="A3238" s="25" t="s">
        <v>346</v>
      </c>
      <c r="B3238" s="11" t="n">
        <v>47</v>
      </c>
      <c r="C3238" s="22" t="n">
        <v>42440</v>
      </c>
      <c r="D3238" s="11" t="n">
        <v>206.28</v>
      </c>
      <c r="E3238" s="20" t="n">
        <f aca="false">SUM(B3238*D3238)</f>
        <v>9695.16</v>
      </c>
      <c r="F3238" s="22" t="n">
        <v>43186</v>
      </c>
      <c r="G3238" s="11" t="n">
        <v>238.2</v>
      </c>
      <c r="H3238" s="23" t="n">
        <f aca="false">SUM(B3238*G3238)</f>
        <v>11195.4</v>
      </c>
      <c r="I3238" s="24" t="n">
        <f aca="false">SUM(H3238-E3239)</f>
        <v>10576.56</v>
      </c>
      <c r="J3238" s="11" t="str">
        <f aca="false">IF(SUM(+F3238-C3238)&lt;365,"ST","LT")</f>
        <v>LT</v>
      </c>
      <c r="K3238" s="25"/>
      <c r="L3238" s="25"/>
      <c r="M3238" s="25"/>
      <c r="N3238" s="11"/>
      <c r="O3238" s="25"/>
      <c r="P3238" s="25"/>
      <c r="Q3238" s="25"/>
      <c r="R3238" s="25"/>
      <c r="S3238" s="25"/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</row>
    <row r="3239" customFormat="false" ht="15.75" hidden="false" customHeight="true" outlineLevel="0" collapsed="false">
      <c r="A3239" s="25" t="s">
        <v>346</v>
      </c>
      <c r="B3239" s="20" t="n">
        <v>3</v>
      </c>
      <c r="C3239" s="22" t="n">
        <v>42440</v>
      </c>
      <c r="D3239" s="11" t="n">
        <v>206.28</v>
      </c>
      <c r="E3239" s="20" t="n">
        <f aca="false">SUM(B3239*D3239)</f>
        <v>618.84</v>
      </c>
      <c r="F3239" s="22"/>
      <c r="G3239" s="11"/>
      <c r="H3239" s="23" t="n">
        <f aca="false">SUM(B3239*G3239)</f>
        <v>0</v>
      </c>
      <c r="I3239" s="24" t="n">
        <f aca="false">SUM(H3239-E3240)</f>
        <v>0</v>
      </c>
      <c r="J3239" s="11" t="str">
        <f aca="false">IF(SUM(+F3239-C3239)&lt;365,"ST","LT")</f>
        <v>ST</v>
      </c>
      <c r="K3239" s="25"/>
      <c r="L3239" s="25"/>
      <c r="M3239" s="25"/>
      <c r="N3239" s="11"/>
      <c r="O3239" s="25"/>
      <c r="P3239" s="25"/>
      <c r="Q3239" s="25"/>
      <c r="R3239" s="25"/>
      <c r="S3239" s="25"/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</row>
    <row r="3240" customFormat="false" ht="15.75" hidden="false" customHeight="true" outlineLevel="0" collapsed="false">
      <c r="A3240" s="25" t="s">
        <v>346</v>
      </c>
      <c r="B3240" s="20" t="n">
        <v>50</v>
      </c>
      <c r="C3240" s="22" t="n">
        <v>43014</v>
      </c>
      <c r="D3240" s="11" t="n">
        <v>0</v>
      </c>
      <c r="E3240" s="20" t="n">
        <f aca="false">SUM(B3240*D3240)</f>
        <v>0</v>
      </c>
      <c r="F3240" s="22"/>
      <c r="G3240" s="11"/>
      <c r="H3240" s="23" t="n">
        <f aca="false">SUM(B3240*G3240)</f>
        <v>0</v>
      </c>
      <c r="I3240" s="24" t="n">
        <f aca="false">SUM(H3240-E3241)</f>
        <v>-9564.97</v>
      </c>
      <c r="J3240" s="11" t="str">
        <f aca="false">IF(SUM(+F3240-C3240)&lt;365,"ST","LT")</f>
        <v>ST</v>
      </c>
      <c r="K3240" s="25" t="s">
        <v>94</v>
      </c>
      <c r="L3240" s="25"/>
      <c r="M3240" s="25"/>
      <c r="N3240" s="11"/>
      <c r="O3240" s="25"/>
      <c r="P3240" s="25"/>
      <c r="Q3240" s="25"/>
      <c r="R3240" s="25"/>
      <c r="S3240" s="25"/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</row>
    <row r="3241" customFormat="false" ht="15.75" hidden="false" customHeight="true" outlineLevel="0" collapsed="false">
      <c r="A3241" s="25" t="s">
        <v>346</v>
      </c>
      <c r="B3241" s="20" t="n">
        <v>47</v>
      </c>
      <c r="C3241" s="22" t="n">
        <v>43192</v>
      </c>
      <c r="D3241" s="11" t="n">
        <v>203.51</v>
      </c>
      <c r="E3241" s="20" t="n">
        <f aca="false">SUM(B3241*D3241)</f>
        <v>9564.97</v>
      </c>
      <c r="F3241" s="22"/>
      <c r="G3241" s="11"/>
      <c r="H3241" s="23" t="n">
        <f aca="false">SUM(B3241*G3241)</f>
        <v>0</v>
      </c>
      <c r="I3241" s="24" t="n">
        <f aca="false">SUM(H3241-E3242)</f>
        <v>-11130</v>
      </c>
      <c r="J3241" s="11" t="str">
        <f aca="false">IF(SUM(+F3241-C3241)&lt;365,"ST","LT")</f>
        <v>ST</v>
      </c>
      <c r="K3241" s="25"/>
      <c r="L3241" s="25"/>
      <c r="M3241" s="25"/>
      <c r="N3241" s="11"/>
      <c r="O3241" s="25"/>
      <c r="P3241" s="25"/>
      <c r="Q3241" s="25"/>
      <c r="R3241" s="25"/>
      <c r="S3241" s="25"/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</row>
    <row r="3242" customFormat="false" ht="15.75" hidden="false" customHeight="true" outlineLevel="0" collapsed="false">
      <c r="A3242" s="25" t="s">
        <v>347</v>
      </c>
      <c r="B3242" s="20" t="n">
        <v>700</v>
      </c>
      <c r="C3242" s="22" t="n">
        <v>36739</v>
      </c>
      <c r="D3242" s="11" t="n">
        <v>15.9</v>
      </c>
      <c r="E3242" s="20" t="n">
        <f aca="false">SUM(B3242*D3242)</f>
        <v>11130</v>
      </c>
      <c r="F3242" s="22"/>
      <c r="G3242" s="11"/>
      <c r="H3242" s="23" t="n">
        <f aca="false">SUM(B3242*G3242)</f>
        <v>0</v>
      </c>
      <c r="I3242" s="24" t="n">
        <f aca="false">SUM(H3242-E3243)</f>
        <v>-436</v>
      </c>
      <c r="J3242" s="11" t="str">
        <f aca="false">IF(SUM(+F3242-C3242)&lt;365,"ST","LT")</f>
        <v>ST</v>
      </c>
      <c r="K3242" s="25" t="s">
        <v>19</v>
      </c>
      <c r="L3242" s="25"/>
      <c r="M3242" s="25"/>
      <c r="N3242" s="11"/>
      <c r="O3242" s="25"/>
      <c r="P3242" s="25"/>
      <c r="Q3242" s="25"/>
      <c r="R3242" s="25"/>
      <c r="S3242" s="25"/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</row>
    <row r="3243" customFormat="false" ht="15.75" hidden="false" customHeight="true" outlineLevel="0" collapsed="false">
      <c r="A3243" s="25" t="s">
        <v>349</v>
      </c>
      <c r="B3243" s="20" t="n">
        <v>100</v>
      </c>
      <c r="C3243" s="22" t="n">
        <v>36575</v>
      </c>
      <c r="D3243" s="11" t="n">
        <v>4.36</v>
      </c>
      <c r="E3243" s="20" t="n">
        <f aca="false">SUM(B3243*D3243)</f>
        <v>436</v>
      </c>
      <c r="F3243" s="22"/>
      <c r="G3243" s="11"/>
      <c r="H3243" s="23" t="n">
        <f aca="false">SUM(B3243*G3243)</f>
        <v>0</v>
      </c>
      <c r="I3243" s="24" t="n">
        <f aca="false">SUM(H3243-E3244)</f>
        <v>-12674</v>
      </c>
      <c r="J3243" s="11" t="str">
        <f aca="false">IF(SUM(+F3243-C3243)&lt;365,"ST","LT")</f>
        <v>ST</v>
      </c>
      <c r="K3243" s="25" t="s">
        <v>19</v>
      </c>
      <c r="L3243" s="25"/>
      <c r="M3243" s="25"/>
      <c r="N3243" s="11"/>
      <c r="O3243" s="25"/>
      <c r="P3243" s="25"/>
      <c r="Q3243" s="25"/>
      <c r="R3243" s="25"/>
      <c r="S3243" s="25"/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</row>
    <row r="3244" customFormat="false" ht="15.75" hidden="false" customHeight="true" outlineLevel="0" collapsed="false">
      <c r="A3244" s="25" t="s">
        <v>351</v>
      </c>
      <c r="B3244" s="20" t="n">
        <v>100</v>
      </c>
      <c r="C3244" s="22" t="n">
        <v>42936</v>
      </c>
      <c r="D3244" s="11" t="n">
        <v>126.74</v>
      </c>
      <c r="E3244" s="20" t="n">
        <f aca="false">SUM(B3244*D3244)</f>
        <v>12674</v>
      </c>
      <c r="F3244" s="22" t="n">
        <v>42977</v>
      </c>
      <c r="G3244" s="11" t="n">
        <v>130.51</v>
      </c>
      <c r="H3244" s="23" t="n">
        <f aca="false">SUM(B3244*G3244)</f>
        <v>13051</v>
      </c>
      <c r="I3244" s="24" t="n">
        <f aca="false">SUM(H3244-E3245)</f>
        <v>588</v>
      </c>
      <c r="J3244" s="11" t="str">
        <f aca="false">IF(SUM(+F3244-C3244)&lt;365,"ST","LT")</f>
        <v>ST</v>
      </c>
      <c r="K3244" s="25"/>
      <c r="L3244" s="25"/>
      <c r="M3244" s="25"/>
      <c r="N3244" s="11"/>
      <c r="O3244" s="25"/>
      <c r="P3244" s="25"/>
      <c r="Q3244" s="25"/>
      <c r="R3244" s="25"/>
      <c r="S3244" s="25"/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</row>
    <row r="3245" customFormat="false" ht="15.75" hidden="false" customHeight="true" outlineLevel="0" collapsed="false">
      <c r="A3245" s="25" t="s">
        <v>351</v>
      </c>
      <c r="B3245" s="20" t="n">
        <v>100</v>
      </c>
      <c r="C3245" s="22" t="n">
        <v>43077</v>
      </c>
      <c r="D3245" s="11" t="n">
        <v>124.63</v>
      </c>
      <c r="E3245" s="20" t="n">
        <f aca="false">SUM(B3245*D3245)</f>
        <v>12463</v>
      </c>
      <c r="F3245" s="22"/>
      <c r="G3245" s="11"/>
      <c r="H3245" s="23" t="n">
        <f aca="false">SUM(B3245*G3245)</f>
        <v>0</v>
      </c>
      <c r="I3245" s="24" t="n">
        <f aca="false">SUM(H3245-E3246)</f>
        <v>-15000</v>
      </c>
      <c r="J3245" s="11" t="str">
        <f aca="false">IF(SUM(+F3245-C3245)&lt;365,"ST","LT")</f>
        <v>ST</v>
      </c>
      <c r="K3245" s="25"/>
      <c r="L3245" s="25"/>
      <c r="M3245" s="25"/>
      <c r="N3245" s="11"/>
      <c r="O3245" s="25"/>
      <c r="P3245" s="25"/>
      <c r="Q3245" s="25"/>
      <c r="R3245" s="25"/>
      <c r="S3245" s="25"/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</row>
    <row r="3246" customFormat="false" ht="15.75" hidden="false" customHeight="true" outlineLevel="0" collapsed="false">
      <c r="A3246" s="25" t="s">
        <v>352</v>
      </c>
      <c r="B3246" s="20" t="n">
        <v>15</v>
      </c>
      <c r="C3246" s="22" t="n">
        <v>40800</v>
      </c>
      <c r="D3246" s="11" t="n">
        <v>1000</v>
      </c>
      <c r="E3246" s="20" t="n">
        <f aca="false">SUM(B3246*D3246)</f>
        <v>15000</v>
      </c>
      <c r="F3246" s="22"/>
      <c r="G3246" s="11"/>
      <c r="H3246" s="23" t="n">
        <f aca="false">SUM(B3246*G3246)</f>
        <v>0</v>
      </c>
      <c r="I3246" s="24" t="n">
        <f aca="false">SUM(H3246-E3247)</f>
        <v>-16724.5</v>
      </c>
      <c r="J3246" s="11" t="str">
        <f aca="false">IF(SUM(+F3246-C3246)&lt;365,"ST","LT")</f>
        <v>ST</v>
      </c>
      <c r="K3246" s="25" t="s">
        <v>248</v>
      </c>
      <c r="L3246" s="25"/>
      <c r="M3246" s="25"/>
      <c r="N3246" s="11"/>
      <c r="O3246" s="25"/>
      <c r="P3246" s="25"/>
      <c r="Q3246" s="25"/>
      <c r="R3246" s="25"/>
      <c r="S3246" s="25"/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</row>
    <row r="3247" customFormat="false" ht="15.75" hidden="false" customHeight="true" outlineLevel="0" collapsed="false">
      <c r="A3247" s="25" t="s">
        <v>354</v>
      </c>
      <c r="B3247" s="20" t="n">
        <v>50</v>
      </c>
      <c r="C3247" s="22" t="n">
        <v>42888</v>
      </c>
      <c r="D3247" s="11" t="n">
        <v>334.49</v>
      </c>
      <c r="E3247" s="20" t="n">
        <f aca="false">SUM(B3247*D3247)</f>
        <v>16724.5</v>
      </c>
      <c r="F3247" s="22"/>
      <c r="G3247" s="11"/>
      <c r="H3247" s="23" t="n">
        <f aca="false">SUM(B3247*G3247)</f>
        <v>0</v>
      </c>
      <c r="I3247" s="24" t="n">
        <f aca="false">SUM(H3247-E3248)</f>
        <v>-4825</v>
      </c>
      <c r="J3247" s="11" t="str">
        <f aca="false">IF(SUM(+F3247-C3247)&lt;365,"ST","LT")</f>
        <v>ST</v>
      </c>
      <c r="K3247" s="25"/>
      <c r="L3247" s="25"/>
      <c r="M3247" s="25"/>
      <c r="N3247" s="11"/>
      <c r="O3247" s="25"/>
      <c r="P3247" s="25"/>
      <c r="Q3247" s="25"/>
      <c r="R3247" s="25"/>
      <c r="S3247" s="25"/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</row>
    <row r="3248" customFormat="false" ht="15.75" hidden="false" customHeight="true" outlineLevel="0" collapsed="false">
      <c r="A3248" s="25" t="s">
        <v>615</v>
      </c>
      <c r="B3248" s="11" t="n">
        <v>250</v>
      </c>
      <c r="C3248" s="22" t="n">
        <v>41116</v>
      </c>
      <c r="D3248" s="11" t="n">
        <v>19.3</v>
      </c>
      <c r="E3248" s="20" t="n">
        <f aca="false">SUM(B3248*D3248)</f>
        <v>4825</v>
      </c>
      <c r="F3248" s="22"/>
      <c r="G3248" s="11"/>
      <c r="H3248" s="23" t="n">
        <f aca="false">SUM(B3248*G3248)</f>
        <v>0</v>
      </c>
      <c r="I3248" s="24" t="n">
        <f aca="false">SUM(H3248-E3249)</f>
        <v>-13649</v>
      </c>
      <c r="J3248" s="11" t="str">
        <f aca="false">IF(SUM(+F3248-C3248)&lt;365,"ST","LT")</f>
        <v>ST</v>
      </c>
      <c r="K3248" s="25" t="s">
        <v>356</v>
      </c>
      <c r="L3248" s="25"/>
      <c r="M3248" s="25"/>
      <c r="N3248" s="11"/>
      <c r="O3248" s="25"/>
      <c r="P3248" s="25"/>
      <c r="Q3248" s="25"/>
      <c r="R3248" s="25"/>
      <c r="S3248" s="25"/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</row>
    <row r="3249" customFormat="false" ht="15.75" hidden="false" customHeight="true" outlineLevel="0" collapsed="false">
      <c r="A3249" s="25" t="s">
        <v>615</v>
      </c>
      <c r="B3249" s="11" t="n">
        <v>50</v>
      </c>
      <c r="C3249" s="22" t="n">
        <v>42754</v>
      </c>
      <c r="D3249" s="11" t="n">
        <v>272.98</v>
      </c>
      <c r="E3249" s="20" t="n">
        <f aca="false">SUM(B3249*D3249)</f>
        <v>13649</v>
      </c>
      <c r="F3249" s="22"/>
      <c r="G3249" s="11"/>
      <c r="H3249" s="23" t="n">
        <f aca="false">SUM(B3249*G3249)</f>
        <v>0</v>
      </c>
      <c r="I3249" s="24" t="n">
        <f aca="false">SUM(H3249-E3250)</f>
        <v>0</v>
      </c>
      <c r="J3249" s="11" t="str">
        <f aca="false">IF(SUM(+F3249-C3249)&lt;365,"ST","LT")</f>
        <v>ST</v>
      </c>
      <c r="K3249" s="25"/>
      <c r="L3249" s="25"/>
      <c r="M3249" s="25"/>
      <c r="N3249" s="11"/>
      <c r="O3249" s="25"/>
      <c r="P3249" s="25"/>
      <c r="Q3249" s="25"/>
      <c r="R3249" s="25"/>
      <c r="S3249" s="25"/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</row>
    <row r="3250" customFormat="false" ht="15.75" hidden="false" customHeight="true" outlineLevel="0" collapsed="false">
      <c r="A3250" s="25" t="s">
        <v>615</v>
      </c>
      <c r="B3250" s="11" t="n">
        <v>150</v>
      </c>
      <c r="C3250" s="22" t="n">
        <v>42948</v>
      </c>
      <c r="D3250" s="11" t="n">
        <v>0</v>
      </c>
      <c r="E3250" s="20" t="n">
        <f aca="false">SUM(B3250*D3250)</f>
        <v>0</v>
      </c>
      <c r="F3250" s="22"/>
      <c r="G3250" s="11"/>
      <c r="H3250" s="23" t="n">
        <f aca="false">SUM(B3250*G3250)</f>
        <v>0</v>
      </c>
      <c r="I3250" s="24" t="n">
        <f aca="false">SUM(H3250-E3251)</f>
        <v>-10939</v>
      </c>
      <c r="J3250" s="11" t="str">
        <f aca="false">IF(SUM(+F3250-C3250)&lt;365,"ST","LT")</f>
        <v>ST</v>
      </c>
      <c r="K3250" s="25" t="s">
        <v>86</v>
      </c>
      <c r="L3250" s="25"/>
      <c r="M3250" s="25"/>
      <c r="N3250" s="11"/>
      <c r="O3250" s="25"/>
      <c r="P3250" s="25"/>
      <c r="Q3250" s="25"/>
      <c r="R3250" s="25"/>
      <c r="S3250" s="25"/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</row>
    <row r="3251" customFormat="false" ht="15.75" hidden="false" customHeight="true" outlineLevel="0" collapsed="false">
      <c r="A3251" s="25" t="s">
        <v>615</v>
      </c>
      <c r="B3251" s="11" t="n">
        <v>50</v>
      </c>
      <c r="C3251" s="22" t="n">
        <v>43000</v>
      </c>
      <c r="D3251" s="11" t="n">
        <v>218.78</v>
      </c>
      <c r="E3251" s="20" t="n">
        <f aca="false">SUM(B3251*D3251)</f>
        <v>10939</v>
      </c>
      <c r="F3251" s="22"/>
      <c r="G3251" s="11"/>
      <c r="H3251" s="23" t="n">
        <f aca="false">SUM(B3251*G3251)</f>
        <v>0</v>
      </c>
      <c r="I3251" s="24" t="n">
        <f aca="false">SUM(H3251-E3252)</f>
        <v>-8759.7</v>
      </c>
      <c r="J3251" s="11" t="str">
        <f aca="false">IF(SUM(+F3251-C3251)&lt;365,"ST","LT")</f>
        <v>ST</v>
      </c>
      <c r="K3251" s="25"/>
      <c r="L3251" s="25"/>
      <c r="M3251" s="25"/>
      <c r="N3251" s="11"/>
      <c r="O3251" s="25"/>
      <c r="P3251" s="25"/>
      <c r="Q3251" s="25"/>
      <c r="R3251" s="25"/>
      <c r="S3251" s="25"/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</row>
    <row r="3252" customFormat="false" ht="15.75" hidden="false" customHeight="true" outlineLevel="0" collapsed="false">
      <c r="A3252" s="25" t="s">
        <v>616</v>
      </c>
      <c r="B3252" s="11" t="n">
        <v>10</v>
      </c>
      <c r="C3252" s="22" t="n">
        <v>42744</v>
      </c>
      <c r="D3252" s="11" t="n">
        <v>875.97</v>
      </c>
      <c r="E3252" s="20" t="n">
        <f aca="false">SUM(B3252*D3252)</f>
        <v>8759.7</v>
      </c>
      <c r="F3252" s="22" t="n">
        <v>42877</v>
      </c>
      <c r="G3252" s="11" t="n">
        <v>1210.9</v>
      </c>
      <c r="H3252" s="23" t="n">
        <f aca="false">SUM(B3252*G3252)</f>
        <v>12109</v>
      </c>
      <c r="I3252" s="24" t="n">
        <f aca="false">SUM(H3252-E3253)</f>
        <v>-2461</v>
      </c>
      <c r="J3252" s="11" t="str">
        <f aca="false">IF(SUM(+F3252-C3252)&lt;365,"ST","LT")</f>
        <v>ST</v>
      </c>
      <c r="K3252" s="25"/>
      <c r="L3252" s="25"/>
      <c r="M3252" s="25"/>
      <c r="N3252" s="11"/>
      <c r="O3252" s="25"/>
      <c r="P3252" s="25"/>
      <c r="Q3252" s="25"/>
      <c r="R3252" s="25"/>
      <c r="S3252" s="25"/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</row>
    <row r="3253" customFormat="false" ht="15.75" hidden="false" customHeight="true" outlineLevel="0" collapsed="false">
      <c r="A3253" s="25" t="s">
        <v>362</v>
      </c>
      <c r="B3253" s="11" t="n">
        <v>250</v>
      </c>
      <c r="C3253" s="22" t="n">
        <v>40697</v>
      </c>
      <c r="D3253" s="11" t="n">
        <v>58.28</v>
      </c>
      <c r="E3253" s="20" t="n">
        <f aca="false">SUM(B3253*D3253)</f>
        <v>14570</v>
      </c>
      <c r="F3253" s="22"/>
      <c r="G3253" s="11"/>
      <c r="H3253" s="23" t="n">
        <f aca="false">SUM(B3253*G3253)</f>
        <v>0</v>
      </c>
      <c r="I3253" s="24" t="n">
        <f aca="false">SUM(H3253-E3254)</f>
        <v>-3638</v>
      </c>
      <c r="J3253" s="11" t="str">
        <f aca="false">IF(SUM(+F3253-C3253)&lt;365,"ST","LT")</f>
        <v>ST</v>
      </c>
      <c r="K3253" s="25" t="s">
        <v>363</v>
      </c>
      <c r="L3253" s="25"/>
      <c r="M3253" s="25"/>
      <c r="N3253" s="11"/>
      <c r="O3253" s="25"/>
      <c r="P3253" s="25"/>
      <c r="Q3253" s="25"/>
      <c r="R3253" s="25"/>
      <c r="S3253" s="25"/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</row>
    <row r="3254" customFormat="false" ht="15.75" hidden="false" customHeight="true" outlineLevel="0" collapsed="false">
      <c r="A3254" s="25" t="s">
        <v>364</v>
      </c>
      <c r="B3254" s="11" t="n">
        <v>100</v>
      </c>
      <c r="C3254" s="22" t="n">
        <v>41883</v>
      </c>
      <c r="D3254" s="11" t="n">
        <v>36.38</v>
      </c>
      <c r="E3254" s="20" t="n">
        <f aca="false">SUM(B3254*D3254)</f>
        <v>3638</v>
      </c>
      <c r="F3254" s="22"/>
      <c r="G3254" s="11"/>
      <c r="H3254" s="23" t="n">
        <f aca="false">SUM(B3254*G3254)</f>
        <v>0</v>
      </c>
      <c r="I3254" s="24" t="n">
        <f aca="false">SUM(H3254-E3255)</f>
        <v>-29325</v>
      </c>
      <c r="J3254" s="11" t="str">
        <f aca="false">IF(SUM(+F3254-C3254)&lt;365,"ST","LT")</f>
        <v>ST</v>
      </c>
      <c r="K3254" s="25"/>
      <c r="L3254" s="25"/>
      <c r="M3254" s="25"/>
      <c r="N3254" s="11"/>
      <c r="O3254" s="25"/>
      <c r="P3254" s="25"/>
      <c r="Q3254" s="25"/>
      <c r="R3254" s="25"/>
      <c r="S3254" s="25"/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</row>
    <row r="3255" customFormat="false" ht="15.75" hidden="false" customHeight="true" outlineLevel="0" collapsed="false">
      <c r="A3255" s="25" t="s">
        <v>365</v>
      </c>
      <c r="B3255" s="11" t="n">
        <v>5</v>
      </c>
      <c r="C3255" s="22" t="n">
        <v>42342</v>
      </c>
      <c r="D3255" s="11" t="n">
        <v>5865</v>
      </c>
      <c r="E3255" s="20" t="n">
        <f aca="false">SUM(B3255*D3255)</f>
        <v>29325</v>
      </c>
      <c r="F3255" s="22"/>
      <c r="G3255" s="11"/>
      <c r="H3255" s="23" t="n">
        <f aca="false">SUM(B3255*G3255)</f>
        <v>0</v>
      </c>
      <c r="I3255" s="24" t="n">
        <f aca="false">SUM(H3255-E3256)</f>
        <v>-25496.85</v>
      </c>
      <c r="J3255" s="11" t="str">
        <f aca="false">IF(SUM(+F3255-C3255)&lt;365,"ST","LT")</f>
        <v>ST</v>
      </c>
      <c r="K3255" s="25"/>
      <c r="L3255" s="25"/>
      <c r="M3255" s="25"/>
      <c r="N3255" s="11"/>
      <c r="O3255" s="25"/>
      <c r="P3255" s="25"/>
      <c r="Q3255" s="25"/>
      <c r="R3255" s="25"/>
      <c r="S3255" s="25"/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</row>
    <row r="3256" customFormat="false" ht="15.75" hidden="false" customHeight="true" outlineLevel="0" collapsed="false">
      <c r="A3256" s="25" t="s">
        <v>365</v>
      </c>
      <c r="B3256" s="20" t="n">
        <v>5</v>
      </c>
      <c r="C3256" s="22" t="n">
        <v>42416</v>
      </c>
      <c r="D3256" s="11" t="n">
        <v>5099.37</v>
      </c>
      <c r="E3256" s="20" t="n">
        <f aca="false">SUM(B3256*D3256)</f>
        <v>25496.85</v>
      </c>
      <c r="F3256" s="22"/>
      <c r="G3256" s="11"/>
      <c r="H3256" s="23" t="n">
        <f aca="false">SUM(B3256*G3256)</f>
        <v>0</v>
      </c>
      <c r="I3256" s="24" t="n">
        <f aca="false">SUM(H3256-E3257)</f>
        <v>-6834</v>
      </c>
      <c r="J3256" s="11" t="str">
        <f aca="false">IF(SUM(+F3256-C3256)&lt;365,"ST","LT")</f>
        <v>ST</v>
      </c>
      <c r="K3256" s="25"/>
      <c r="L3256" s="25"/>
      <c r="M3256" s="25"/>
      <c r="N3256" s="11"/>
      <c r="O3256" s="25"/>
      <c r="P3256" s="25"/>
      <c r="Q3256" s="25"/>
      <c r="R3256" s="25"/>
      <c r="S3256" s="25"/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</row>
    <row r="3257" customFormat="false" ht="15.75" hidden="false" customHeight="true" outlineLevel="0" collapsed="false">
      <c r="A3257" s="25" t="s">
        <v>366</v>
      </c>
      <c r="B3257" s="20" t="n">
        <v>200</v>
      </c>
      <c r="C3257" s="22" t="n">
        <v>40066</v>
      </c>
      <c r="D3257" s="11" t="n">
        <v>34.17</v>
      </c>
      <c r="E3257" s="20" t="n">
        <f aca="false">SUM(B3257*D3257)</f>
        <v>6834</v>
      </c>
      <c r="F3257" s="22"/>
      <c r="G3257" s="11"/>
      <c r="H3257" s="23" t="n">
        <f aca="false">SUM(B3257*G3257)</f>
        <v>0</v>
      </c>
      <c r="I3257" s="24" t="n">
        <f aca="false">SUM(H3257-E3258)</f>
        <v>-9981</v>
      </c>
      <c r="J3257" s="11" t="str">
        <f aca="false">IF(SUM(+F3257-C3257)&lt;365,"ST","LT")</f>
        <v>ST</v>
      </c>
      <c r="K3257" s="25"/>
      <c r="L3257" s="25"/>
      <c r="M3257" s="25"/>
      <c r="N3257" s="11"/>
      <c r="O3257" s="25"/>
      <c r="P3257" s="25"/>
      <c r="Q3257" s="25"/>
      <c r="R3257" s="25"/>
      <c r="S3257" s="25"/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</row>
    <row r="3258" customFormat="false" ht="15.75" hidden="false" customHeight="true" outlineLevel="0" collapsed="false">
      <c r="A3258" s="25" t="s">
        <v>366</v>
      </c>
      <c r="B3258" s="20" t="n">
        <v>300</v>
      </c>
      <c r="C3258" s="22" t="n">
        <v>40095</v>
      </c>
      <c r="D3258" s="11" t="n">
        <v>33.27</v>
      </c>
      <c r="E3258" s="20" t="n">
        <f aca="false">SUM(B3258*D3258)</f>
        <v>9981</v>
      </c>
      <c r="F3258" s="22"/>
      <c r="G3258" s="11"/>
      <c r="H3258" s="23" t="n">
        <f aca="false">SUM(B3258*G3258)</f>
        <v>0</v>
      </c>
      <c r="I3258" s="24" t="n">
        <f aca="false">SUM(H3258-E3259)</f>
        <v>-7276</v>
      </c>
      <c r="J3258" s="11" t="str">
        <f aca="false">IF(SUM(+F3258-C3258)&lt;365,"ST","LT")</f>
        <v>ST</v>
      </c>
      <c r="K3258" s="25"/>
      <c r="L3258" s="25"/>
      <c r="M3258" s="25"/>
      <c r="N3258" s="11"/>
      <c r="O3258" s="25"/>
      <c r="P3258" s="25"/>
      <c r="Q3258" s="25"/>
      <c r="R3258" s="25"/>
      <c r="S3258" s="25"/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</row>
    <row r="3259" customFormat="false" ht="15.75" hidden="false" customHeight="true" outlineLevel="0" collapsed="false">
      <c r="A3259" s="25" t="s">
        <v>367</v>
      </c>
      <c r="B3259" s="20" t="n">
        <v>100</v>
      </c>
      <c r="C3259" s="22" t="n">
        <v>40066</v>
      </c>
      <c r="D3259" s="11" t="n">
        <v>72.76</v>
      </c>
      <c r="E3259" s="20" t="n">
        <f aca="false">SUM(B3259*D3259)</f>
        <v>7276</v>
      </c>
      <c r="F3259" s="22"/>
      <c r="G3259" s="11"/>
      <c r="H3259" s="23" t="n">
        <f aca="false">SUM(B3259*G3259)</f>
        <v>0</v>
      </c>
      <c r="I3259" s="24" t="n">
        <f aca="false">SUM(H3259-E3260)</f>
        <v>-5548</v>
      </c>
      <c r="J3259" s="11" t="str">
        <f aca="false">IF(SUM(+F3259-C3259)&lt;365,"ST","LT")</f>
        <v>ST</v>
      </c>
      <c r="K3259" s="25"/>
      <c r="L3259" s="25"/>
      <c r="M3259" s="25"/>
      <c r="N3259" s="11"/>
      <c r="O3259" s="25"/>
      <c r="P3259" s="25"/>
      <c r="Q3259" s="25"/>
      <c r="R3259" s="25"/>
      <c r="S3259" s="25"/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</row>
    <row r="3260" customFormat="false" ht="15.75" hidden="false" customHeight="true" outlineLevel="0" collapsed="false">
      <c r="A3260" s="25" t="s">
        <v>369</v>
      </c>
      <c r="B3260" s="20" t="n">
        <v>200</v>
      </c>
      <c r="C3260" s="22" t="n">
        <v>40632</v>
      </c>
      <c r="D3260" s="11" t="n">
        <v>27.74</v>
      </c>
      <c r="E3260" s="20" t="n">
        <f aca="false">SUM(B3260*D3260)</f>
        <v>5548</v>
      </c>
      <c r="F3260" s="22"/>
      <c r="G3260" s="11"/>
      <c r="H3260" s="23" t="n">
        <f aca="false">SUM(B3260*G3260)</f>
        <v>0</v>
      </c>
      <c r="I3260" s="24" t="n">
        <f aca="false">SUM(H3260-E3261)</f>
        <v>-6695.75</v>
      </c>
      <c r="J3260" s="11" t="str">
        <f aca="false">IF(SUM(+F3260-C3260)&lt;365,"ST","LT")</f>
        <v>ST</v>
      </c>
      <c r="K3260" s="25"/>
      <c r="L3260" s="25"/>
      <c r="M3260" s="25"/>
      <c r="N3260" s="11"/>
      <c r="O3260" s="25"/>
      <c r="P3260" s="25"/>
      <c r="Q3260" s="25"/>
      <c r="R3260" s="25"/>
      <c r="S3260" s="25"/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</row>
    <row r="3261" customFormat="false" ht="15.75" hidden="false" customHeight="true" outlineLevel="0" collapsed="false">
      <c r="A3261" s="25" t="s">
        <v>370</v>
      </c>
      <c r="B3261" s="11" t="n">
        <v>25</v>
      </c>
      <c r="C3261" s="22" t="n">
        <v>40373</v>
      </c>
      <c r="D3261" s="11" t="n">
        <v>267.83</v>
      </c>
      <c r="E3261" s="20" t="n">
        <f aca="false">SUM(B3261*D3261)</f>
        <v>6695.75</v>
      </c>
      <c r="F3261" s="22"/>
      <c r="G3261" s="11"/>
      <c r="H3261" s="23" t="n">
        <f aca="false">SUM(B3261*G3261)</f>
        <v>0</v>
      </c>
      <c r="I3261" s="24" t="n">
        <f aca="false">SUM(H3261-E3262)</f>
        <v>-3982.25</v>
      </c>
      <c r="J3261" s="11" t="str">
        <f aca="false">IF(SUM(+F3261-C3261)&lt;365,"ST","LT")</f>
        <v>ST</v>
      </c>
      <c r="K3261" s="25"/>
      <c r="L3261" s="25"/>
      <c r="M3261" s="25"/>
      <c r="N3261" s="11"/>
      <c r="O3261" s="25"/>
      <c r="P3261" s="25"/>
      <c r="Q3261" s="25"/>
      <c r="R3261" s="25"/>
      <c r="S3261" s="25"/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</row>
    <row r="3262" customFormat="false" ht="15.75" hidden="false" customHeight="true" outlineLevel="0" collapsed="false">
      <c r="A3262" s="25" t="s">
        <v>370</v>
      </c>
      <c r="B3262" s="11" t="n">
        <v>25</v>
      </c>
      <c r="C3262" s="22" t="n">
        <v>41256</v>
      </c>
      <c r="D3262" s="11" t="n">
        <v>159.29</v>
      </c>
      <c r="E3262" s="20" t="n">
        <f aca="false">SUM(B3262*D3262)</f>
        <v>3982.25</v>
      </c>
      <c r="F3262" s="22"/>
      <c r="G3262" s="11"/>
      <c r="H3262" s="23" t="n">
        <f aca="false">SUM(B3262*G3262)</f>
        <v>0</v>
      </c>
      <c r="I3262" s="24" t="n">
        <f aca="false">SUM(H3262-E3263)</f>
        <v>-8045</v>
      </c>
      <c r="J3262" s="11" t="str">
        <f aca="false">IF(SUM(+F3262-C3262)&lt;365,"ST","LT")</f>
        <v>ST</v>
      </c>
      <c r="K3262" s="25"/>
      <c r="L3262" s="25"/>
      <c r="M3262" s="25"/>
      <c r="N3262" s="11"/>
      <c r="O3262" s="25"/>
      <c r="P3262" s="25"/>
      <c r="Q3262" s="25"/>
      <c r="R3262" s="25"/>
      <c r="S3262" s="25"/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</row>
    <row r="3263" customFormat="false" ht="15.75" hidden="false" customHeight="true" outlineLevel="0" collapsed="false">
      <c r="A3263" s="25" t="s">
        <v>370</v>
      </c>
      <c r="B3263" s="11" t="n">
        <v>50</v>
      </c>
      <c r="C3263" s="22" t="n">
        <v>41270</v>
      </c>
      <c r="D3263" s="11" t="n">
        <v>160.9</v>
      </c>
      <c r="E3263" s="20" t="n">
        <f aca="false">SUM(B3263*D3263)</f>
        <v>8045</v>
      </c>
      <c r="F3263" s="22"/>
      <c r="G3263" s="11"/>
      <c r="H3263" s="23" t="n">
        <f aca="false">SUM(B3263*G3263)</f>
        <v>0</v>
      </c>
      <c r="I3263" s="24" t="n">
        <f aca="false">SUM(H3263-E3264)</f>
        <v>-10630</v>
      </c>
      <c r="J3263" s="11" t="str">
        <f aca="false">IF(SUM(+F3263-C3263)&lt;365,"ST","LT")</f>
        <v>ST</v>
      </c>
      <c r="K3263" s="25"/>
      <c r="L3263" s="25"/>
      <c r="M3263" s="25"/>
      <c r="N3263" s="11"/>
      <c r="O3263" s="25"/>
      <c r="P3263" s="25"/>
      <c r="Q3263" s="25"/>
      <c r="R3263" s="25"/>
      <c r="S3263" s="25"/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</row>
    <row r="3264" customFormat="false" ht="15.75" hidden="false" customHeight="true" outlineLevel="0" collapsed="false">
      <c r="A3264" s="25" t="s">
        <v>372</v>
      </c>
      <c r="B3264" s="20" t="n">
        <v>500</v>
      </c>
      <c r="C3264" s="22" t="n">
        <v>41387</v>
      </c>
      <c r="D3264" s="11" t="n">
        <v>21.26</v>
      </c>
      <c r="E3264" s="20" t="n">
        <f aca="false">SUM(B3264*D3264)</f>
        <v>10630</v>
      </c>
      <c r="F3264" s="22"/>
      <c r="G3264" s="11"/>
      <c r="H3264" s="23" t="n">
        <f aca="false">SUM(B3264*G3264)</f>
        <v>0</v>
      </c>
      <c r="I3264" s="24" t="n">
        <f aca="false">SUM(H3264-E3265)</f>
        <v>-9799</v>
      </c>
      <c r="J3264" s="11" t="str">
        <f aca="false">IF(SUM(+F3264-C3264)&lt;365,"ST","LT")</f>
        <v>ST</v>
      </c>
      <c r="K3264" s="25"/>
      <c r="L3264" s="25"/>
      <c r="M3264" s="25"/>
      <c r="N3264" s="11"/>
      <c r="O3264" s="25"/>
      <c r="P3264" s="25"/>
      <c r="Q3264" s="25"/>
      <c r="R3264" s="25"/>
      <c r="S3264" s="25"/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</row>
    <row r="3265" customFormat="false" ht="15.75" hidden="false" customHeight="true" outlineLevel="0" collapsed="false">
      <c r="A3265" s="25" t="s">
        <v>373</v>
      </c>
      <c r="B3265" s="11" t="n">
        <v>50</v>
      </c>
      <c r="C3265" s="22" t="n">
        <v>40408</v>
      </c>
      <c r="D3265" s="11" t="n">
        <v>195.98</v>
      </c>
      <c r="E3265" s="20" t="n">
        <f aca="false">SUM(B3265*D3265)</f>
        <v>9799</v>
      </c>
      <c r="F3265" s="22"/>
      <c r="G3265" s="11"/>
      <c r="H3265" s="23" t="n">
        <f aca="false">SUM(B3265*G3265)</f>
        <v>0</v>
      </c>
      <c r="I3265" s="24" t="n">
        <f aca="false">SUM(H3265-E3266)</f>
        <v>-8891.5</v>
      </c>
      <c r="J3265" s="11" t="str">
        <f aca="false">IF(SUM(+F3265-C3265)&lt;365,"ST","LT")</f>
        <v>ST</v>
      </c>
      <c r="K3265" s="25"/>
      <c r="L3265" s="25"/>
      <c r="M3265" s="25"/>
      <c r="N3265" s="11"/>
      <c r="O3265" s="25"/>
      <c r="P3265" s="25"/>
      <c r="Q3265" s="25"/>
      <c r="R3265" s="25"/>
      <c r="S3265" s="25"/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</row>
    <row r="3266" customFormat="false" ht="15.75" hidden="false" customHeight="true" outlineLevel="0" collapsed="false">
      <c r="A3266" s="25" t="s">
        <v>373</v>
      </c>
      <c r="B3266" s="11" t="n">
        <v>50</v>
      </c>
      <c r="C3266" s="22" t="n">
        <v>40969</v>
      </c>
      <c r="D3266" s="11" t="n">
        <v>177.83</v>
      </c>
      <c r="E3266" s="20" t="n">
        <f aca="false">SUM(B3266*D3266)</f>
        <v>8891.5</v>
      </c>
      <c r="F3266" s="22"/>
      <c r="G3266" s="11"/>
      <c r="H3266" s="23" t="n">
        <f aca="false">SUM(B3266*G3266)</f>
        <v>0</v>
      </c>
      <c r="I3266" s="24" t="n">
        <f aca="false">SUM(H3266-E3267)</f>
        <v>-8605.5</v>
      </c>
      <c r="J3266" s="11" t="str">
        <f aca="false">IF(SUM(+F3266-C3266)&lt;365,"ST","LT")</f>
        <v>ST</v>
      </c>
      <c r="K3266" s="25"/>
      <c r="L3266" s="25"/>
      <c r="M3266" s="25"/>
      <c r="N3266" s="11"/>
      <c r="O3266" s="25"/>
      <c r="P3266" s="25"/>
      <c r="Q3266" s="25"/>
      <c r="R3266" s="25"/>
      <c r="S3266" s="25"/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</row>
    <row r="3267" customFormat="false" ht="15.75" hidden="false" customHeight="true" outlineLevel="0" collapsed="false">
      <c r="A3267" s="25" t="s">
        <v>373</v>
      </c>
      <c r="B3267" s="11" t="n">
        <v>50</v>
      </c>
      <c r="C3267" s="22" t="n">
        <v>40975</v>
      </c>
      <c r="D3267" s="11" t="n">
        <v>172.11</v>
      </c>
      <c r="E3267" s="20" t="n">
        <f aca="false">SUM(B3267*D3267)</f>
        <v>8605.5</v>
      </c>
      <c r="F3267" s="22"/>
      <c r="G3267" s="11"/>
      <c r="H3267" s="23" t="n">
        <f aca="false">SUM(B3267*G3267)</f>
        <v>0</v>
      </c>
      <c r="I3267" s="24" t="n">
        <f aca="false">SUM(H3267-E3268)</f>
        <v>-5962</v>
      </c>
      <c r="J3267" s="11" t="str">
        <f aca="false">IF(SUM(+F3267-C3267)&lt;365,"ST","LT")</f>
        <v>ST</v>
      </c>
      <c r="K3267" s="25"/>
      <c r="L3267" s="25"/>
      <c r="M3267" s="25"/>
      <c r="N3267" s="11"/>
      <c r="O3267" s="25"/>
      <c r="P3267" s="25"/>
      <c r="Q3267" s="25"/>
      <c r="R3267" s="25"/>
      <c r="S3267" s="25"/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</row>
    <row r="3268" customFormat="false" ht="15.75" hidden="false" customHeight="true" outlineLevel="0" collapsed="false">
      <c r="A3268" s="25" t="s">
        <v>373</v>
      </c>
      <c r="B3268" s="11" t="n">
        <v>50</v>
      </c>
      <c r="C3268" s="22" t="n">
        <v>42257</v>
      </c>
      <c r="D3268" s="11" t="n">
        <v>119.24</v>
      </c>
      <c r="E3268" s="20" t="n">
        <f aca="false">SUM(B3268*D3268)</f>
        <v>5962</v>
      </c>
      <c r="F3268" s="22"/>
      <c r="G3268" s="11"/>
      <c r="H3268" s="23" t="n">
        <f aca="false">SUM(B3268*G3268)</f>
        <v>0</v>
      </c>
      <c r="I3268" s="24" t="n">
        <f aca="false">SUM(H3268-E3269)</f>
        <v>0</v>
      </c>
      <c r="J3268" s="11" t="str">
        <f aca="false">IF(SUM(+F3268-C3268)&lt;365,"ST","LT")</f>
        <v>ST</v>
      </c>
      <c r="K3268" s="25"/>
      <c r="L3268" s="25"/>
      <c r="M3268" s="25"/>
      <c r="N3268" s="11"/>
      <c r="O3268" s="25"/>
      <c r="P3268" s="25"/>
      <c r="Q3268" s="25"/>
      <c r="R3268" s="25"/>
      <c r="S3268" s="25"/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</row>
    <row r="3269" customFormat="false" ht="15.75" hidden="false" customHeight="true" outlineLevel="0" collapsed="false">
      <c r="A3269" s="25" t="s">
        <v>375</v>
      </c>
      <c r="B3269" s="11" t="n">
        <v>150</v>
      </c>
      <c r="C3269" s="22" t="n">
        <v>42088</v>
      </c>
      <c r="D3269" s="11" t="n">
        <v>0</v>
      </c>
      <c r="E3269" s="20" t="n">
        <f aca="false">SUM(B3269*D3269)</f>
        <v>0</v>
      </c>
      <c r="F3269" s="22"/>
      <c r="G3269" s="11"/>
      <c r="H3269" s="23" t="n">
        <f aca="false">SUM(B3269*G3269)</f>
        <v>0</v>
      </c>
      <c r="I3269" s="24" t="n">
        <f aca="false">SUM(H3269-E3270)</f>
        <v>-52500</v>
      </c>
      <c r="J3269" s="11" t="str">
        <f aca="false">IF(SUM(+F3269-C3269)&lt;365,"ST","LT")</f>
        <v>ST</v>
      </c>
      <c r="K3269" s="25" t="s">
        <v>376</v>
      </c>
      <c r="L3269" s="25"/>
      <c r="M3269" s="25"/>
      <c r="N3269" s="11"/>
      <c r="O3269" s="25"/>
      <c r="P3269" s="25"/>
      <c r="Q3269" s="25"/>
      <c r="R3269" s="25"/>
      <c r="S3269" s="25"/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</row>
    <row r="3270" customFormat="false" ht="15.75" hidden="false" customHeight="true" outlineLevel="0" collapsed="false">
      <c r="A3270" s="25" t="s">
        <v>377</v>
      </c>
      <c r="B3270" s="11" t="n">
        <v>50</v>
      </c>
      <c r="C3270" s="22" t="n">
        <v>40079</v>
      </c>
      <c r="D3270" s="11" t="n">
        <v>1050</v>
      </c>
      <c r="E3270" s="20" t="n">
        <f aca="false">SUM(B3270*D3270)</f>
        <v>52500</v>
      </c>
      <c r="F3270" s="22" t="n">
        <v>42898</v>
      </c>
      <c r="G3270" s="11" t="n">
        <v>337.45</v>
      </c>
      <c r="H3270" s="23" t="n">
        <f aca="false">SUM(B3270*G3270)</f>
        <v>16872.5</v>
      </c>
      <c r="I3270" s="24" t="n">
        <f aca="false">SUM(H3270-E3271)</f>
        <v>16872.5</v>
      </c>
      <c r="J3270" s="11" t="str">
        <f aca="false">IF(SUM(+F3270-C3270)&lt;365,"ST","LT")</f>
        <v>LT</v>
      </c>
      <c r="K3270" s="25" t="s">
        <v>248</v>
      </c>
      <c r="L3270" s="25"/>
      <c r="M3270" s="25"/>
      <c r="N3270" s="11"/>
      <c r="O3270" s="25"/>
      <c r="P3270" s="25"/>
      <c r="Q3270" s="25"/>
      <c r="R3270" s="25"/>
      <c r="S3270" s="25"/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</row>
    <row r="3271" customFormat="false" ht="15.75" hidden="false" customHeight="true" outlineLevel="0" collapsed="false">
      <c r="A3271" s="25" t="s">
        <v>377</v>
      </c>
      <c r="B3271" s="11" t="n">
        <v>50</v>
      </c>
      <c r="C3271" s="22" t="n">
        <v>41003</v>
      </c>
      <c r="D3271" s="11" t="n">
        <v>0</v>
      </c>
      <c r="E3271" s="20" t="n">
        <f aca="false">SUM(B3271*D3271)</f>
        <v>0</v>
      </c>
      <c r="F3271" s="22" t="n">
        <v>42898</v>
      </c>
      <c r="G3271" s="11" t="n">
        <v>337.45</v>
      </c>
      <c r="H3271" s="23" t="n">
        <f aca="false">SUM(B3271*G3271)</f>
        <v>16872.5</v>
      </c>
      <c r="I3271" s="24" t="n">
        <f aca="false">SUM(H3271-E3272)</f>
        <v>16872.5</v>
      </c>
      <c r="J3271" s="11" t="str">
        <f aca="false">IF(SUM(+F3271-C3271)&lt;365,"ST","LT")</f>
        <v>LT</v>
      </c>
      <c r="K3271" s="25" t="s">
        <v>617</v>
      </c>
      <c r="L3271" s="25"/>
      <c r="M3271" s="25"/>
      <c r="N3271" s="11"/>
      <c r="O3271" s="25"/>
      <c r="P3271" s="25"/>
      <c r="Q3271" s="25"/>
      <c r="R3271" s="25"/>
      <c r="S3271" s="25"/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</row>
    <row r="3272" customFormat="false" ht="15.75" hidden="false" customHeight="true" outlineLevel="0" collapsed="false">
      <c r="A3272" s="25" t="s">
        <v>377</v>
      </c>
      <c r="B3272" s="11" t="n">
        <v>25</v>
      </c>
      <c r="C3272" s="22" t="n">
        <v>41003</v>
      </c>
      <c r="D3272" s="11" t="n">
        <v>0</v>
      </c>
      <c r="E3272" s="20" t="n">
        <f aca="false">SUM(B3272*D3272)</f>
        <v>0</v>
      </c>
      <c r="F3272" s="22"/>
      <c r="G3272" s="11"/>
      <c r="H3272" s="23" t="n">
        <f aca="false">SUM(B3272*G3272)</f>
        <v>0</v>
      </c>
      <c r="I3272" s="24" t="n">
        <f aca="false">SUM(H3272-E3273)</f>
        <v>-11494.75</v>
      </c>
      <c r="J3272" s="11" t="str">
        <f aca="false">IF(SUM(+F3272-C3272)&lt;365,"ST","LT")</f>
        <v>ST</v>
      </c>
      <c r="K3272" s="25"/>
      <c r="L3272" s="25"/>
      <c r="M3272" s="25"/>
      <c r="N3272" s="11"/>
      <c r="O3272" s="25"/>
      <c r="P3272" s="25"/>
      <c r="Q3272" s="25"/>
      <c r="R3272" s="25"/>
      <c r="S3272" s="25"/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</row>
    <row r="3273" customFormat="false" ht="15.75" hidden="false" customHeight="true" outlineLevel="0" collapsed="false">
      <c r="A3273" s="25" t="s">
        <v>377</v>
      </c>
      <c r="B3273" s="11" t="n">
        <v>25</v>
      </c>
      <c r="C3273" s="22" t="n">
        <v>42737</v>
      </c>
      <c r="D3273" s="11" t="n">
        <v>459.79</v>
      </c>
      <c r="E3273" s="20" t="n">
        <f aca="false">SUM(B3273*D3273)</f>
        <v>11494.75</v>
      </c>
      <c r="F3273" s="22"/>
      <c r="G3273" s="11"/>
      <c r="H3273" s="23" t="n">
        <f aca="false">SUM(B3273*G3273)</f>
        <v>0</v>
      </c>
      <c r="I3273" s="24" t="n">
        <f aca="false">SUM(H3273-E3274)</f>
        <v>0</v>
      </c>
      <c r="J3273" s="11" t="str">
        <f aca="false">IF(SUM(+F3273-C3273)&lt;365,"ST","LT")</f>
        <v>ST</v>
      </c>
      <c r="K3273" s="25"/>
      <c r="L3273" s="25"/>
      <c r="M3273" s="25"/>
      <c r="N3273" s="11"/>
      <c r="O3273" s="25"/>
      <c r="P3273" s="25"/>
      <c r="Q3273" s="25"/>
      <c r="R3273" s="25"/>
      <c r="S3273" s="25"/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</row>
    <row r="3274" customFormat="false" ht="15.75" hidden="false" customHeight="true" outlineLevel="0" collapsed="false">
      <c r="A3274" s="25" t="s">
        <v>377</v>
      </c>
      <c r="B3274" s="11" t="n">
        <v>50</v>
      </c>
      <c r="C3274" s="22" t="n">
        <v>42760</v>
      </c>
      <c r="D3274" s="11" t="n">
        <v>0</v>
      </c>
      <c r="E3274" s="20" t="n">
        <f aca="false">SUM(B3274*D3274)</f>
        <v>0</v>
      </c>
      <c r="F3274" s="22"/>
      <c r="G3274" s="11"/>
      <c r="H3274" s="23" t="n">
        <f aca="false">SUM(B3274*G3274)</f>
        <v>0</v>
      </c>
      <c r="I3274" s="24" t="n">
        <f aca="false">SUM(H3274-E3275)</f>
        <v>-14180.5</v>
      </c>
      <c r="J3274" s="11" t="str">
        <f aca="false">IF(SUM(+F3274-C3274)&lt;365,"ST","LT")</f>
        <v>ST</v>
      </c>
      <c r="K3274" s="25" t="s">
        <v>378</v>
      </c>
      <c r="L3274" s="25"/>
      <c r="M3274" s="25"/>
      <c r="N3274" s="11"/>
      <c r="O3274" s="25"/>
      <c r="P3274" s="25"/>
      <c r="Q3274" s="25"/>
      <c r="R3274" s="25"/>
      <c r="S3274" s="25"/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</row>
    <row r="3275" customFormat="false" ht="15.75" hidden="false" customHeight="true" outlineLevel="0" collapsed="false">
      <c r="A3275" s="25" t="s">
        <v>377</v>
      </c>
      <c r="B3275" s="11" t="n">
        <v>50</v>
      </c>
      <c r="C3275" s="22" t="n">
        <v>42908</v>
      </c>
      <c r="D3275" s="11" t="n">
        <v>283.61</v>
      </c>
      <c r="E3275" s="20" t="n">
        <f aca="false">SUM(B3275*D3275)</f>
        <v>14180.5</v>
      </c>
      <c r="F3275" s="22"/>
      <c r="G3275" s="11"/>
      <c r="H3275" s="23" t="n">
        <f aca="false">SUM(B3275*G3275)</f>
        <v>0</v>
      </c>
      <c r="I3275" s="24" t="n">
        <f aca="false">SUM(H3275-E3276)</f>
        <v>-13299</v>
      </c>
      <c r="J3275" s="11" t="str">
        <f aca="false">IF(SUM(+F3275-C3275)&lt;365,"ST","LT")</f>
        <v>ST</v>
      </c>
      <c r="K3275" s="25"/>
      <c r="L3275" s="25"/>
      <c r="M3275" s="25"/>
      <c r="N3275" s="11"/>
      <c r="O3275" s="25"/>
      <c r="P3275" s="25"/>
      <c r="Q3275" s="25"/>
      <c r="R3275" s="25"/>
      <c r="S3275" s="25"/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</row>
    <row r="3276" customFormat="false" ht="15.75" hidden="false" customHeight="true" outlineLevel="0" collapsed="false">
      <c r="A3276" s="25" t="s">
        <v>377</v>
      </c>
      <c r="B3276" s="11" t="n">
        <v>50</v>
      </c>
      <c r="C3276" s="22" t="n">
        <v>42913</v>
      </c>
      <c r="D3276" s="11" t="n">
        <v>265.98</v>
      </c>
      <c r="E3276" s="20" t="n">
        <f aca="false">SUM(B3276*D3276)</f>
        <v>13299</v>
      </c>
      <c r="F3276" s="22"/>
      <c r="G3276" s="11"/>
      <c r="H3276" s="23" t="n">
        <f aca="false">SUM(B3276*G3276)</f>
        <v>0</v>
      </c>
      <c r="I3276" s="24" t="n">
        <f aca="false">SUM(H3276-E3277)</f>
        <v>0</v>
      </c>
      <c r="J3276" s="11" t="str">
        <f aca="false">IF(SUM(+F3276-C3276)&lt;365,"ST","LT")</f>
        <v>ST</v>
      </c>
      <c r="K3276" s="25"/>
      <c r="L3276" s="25"/>
      <c r="M3276" s="25"/>
      <c r="N3276" s="11"/>
      <c r="O3276" s="25"/>
      <c r="P3276" s="25"/>
      <c r="Q3276" s="25"/>
      <c r="R3276" s="25"/>
      <c r="S3276" s="25"/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</row>
    <row r="3277" customFormat="false" ht="15.75" hidden="false" customHeight="true" outlineLevel="0" collapsed="false">
      <c r="A3277" s="25" t="s">
        <v>377</v>
      </c>
      <c r="B3277" s="11" t="n">
        <v>100</v>
      </c>
      <c r="C3277" s="22" t="n">
        <v>43196</v>
      </c>
      <c r="D3277" s="11" t="n">
        <v>0</v>
      </c>
      <c r="E3277" s="20" t="n">
        <f aca="false">SUM(B3277*D3277)</f>
        <v>0</v>
      </c>
      <c r="F3277" s="22"/>
      <c r="G3277" s="11"/>
      <c r="H3277" s="23" t="n">
        <f aca="false">SUM(B3277*G3277)</f>
        <v>0</v>
      </c>
      <c r="I3277" s="24" t="n">
        <f aca="false">SUM(H3277-E3278)</f>
        <v>-11738.4</v>
      </c>
      <c r="J3277" s="11" t="str">
        <f aca="false">IF(SUM(+F3277-C3277)&lt;365,"ST","LT")</f>
        <v>ST</v>
      </c>
      <c r="K3277" s="25" t="s">
        <v>86</v>
      </c>
      <c r="L3277" s="25"/>
      <c r="M3277" s="25"/>
      <c r="N3277" s="11"/>
      <c r="O3277" s="25"/>
      <c r="P3277" s="25"/>
      <c r="Q3277" s="25"/>
      <c r="R3277" s="25"/>
      <c r="S3277" s="25"/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</row>
    <row r="3278" customFormat="false" ht="15.75" hidden="false" customHeight="true" outlineLevel="0" collapsed="false">
      <c r="A3278" s="25" t="s">
        <v>379</v>
      </c>
      <c r="B3278" s="11" t="n">
        <v>20</v>
      </c>
      <c r="C3278" s="22" t="n">
        <v>40584</v>
      </c>
      <c r="D3278" s="11" t="n">
        <v>586.92</v>
      </c>
      <c r="E3278" s="20" t="n">
        <f aca="false">SUM(B3278*D3278)</f>
        <v>11738.4</v>
      </c>
      <c r="F3278" s="22"/>
      <c r="G3278" s="11"/>
      <c r="H3278" s="23" t="n">
        <f aca="false">SUM(B3278*G3278)</f>
        <v>0</v>
      </c>
      <c r="I3278" s="24" t="n">
        <f aca="false">SUM(H3278-E3279)</f>
        <v>-12944.4</v>
      </c>
      <c r="J3278" s="11" t="str">
        <f aca="false">IF(SUM(+F3278-C3278)&lt;365,"ST","LT")</f>
        <v>ST</v>
      </c>
      <c r="K3278" s="25" t="s">
        <v>159</v>
      </c>
      <c r="L3278" s="25" t="s">
        <v>380</v>
      </c>
      <c r="M3278" s="25"/>
      <c r="N3278" s="11"/>
      <c r="O3278" s="25"/>
      <c r="P3278" s="25"/>
      <c r="Q3278" s="25"/>
      <c r="R3278" s="25"/>
      <c r="S3278" s="25"/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</row>
    <row r="3279" customFormat="false" ht="15.75" hidden="false" customHeight="true" outlineLevel="0" collapsed="false">
      <c r="A3279" s="25" t="s">
        <v>379</v>
      </c>
      <c r="B3279" s="11" t="n">
        <v>20</v>
      </c>
      <c r="C3279" s="22" t="n">
        <v>40584</v>
      </c>
      <c r="D3279" s="11" t="n">
        <v>647.22</v>
      </c>
      <c r="E3279" s="20" t="n">
        <f aca="false">SUM(B3279*D3279)</f>
        <v>12944.4</v>
      </c>
      <c r="F3279" s="22"/>
      <c r="G3279" s="11"/>
      <c r="H3279" s="23" t="n">
        <f aca="false">SUM(B3279*G3279)</f>
        <v>0</v>
      </c>
      <c r="I3279" s="24" t="n">
        <f aca="false">SUM(H3279-E3280)</f>
        <v>-5966.7</v>
      </c>
      <c r="J3279" s="11" t="str">
        <f aca="false">IF(SUM(+F3279-C3279)&lt;365,"ST","LT")</f>
        <v>ST</v>
      </c>
      <c r="K3279" s="25" t="s">
        <v>159</v>
      </c>
      <c r="L3279" s="25" t="s">
        <v>381</v>
      </c>
      <c r="M3279" s="25"/>
      <c r="N3279" s="11"/>
      <c r="O3279" s="25"/>
      <c r="P3279" s="25"/>
      <c r="Q3279" s="25"/>
      <c r="R3279" s="25"/>
      <c r="S3279" s="25"/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</row>
    <row r="3280" customFormat="false" ht="15.75" hidden="false" customHeight="true" outlineLevel="0" collapsed="false">
      <c r="A3280" s="25" t="s">
        <v>379</v>
      </c>
      <c r="B3280" s="11" t="n">
        <v>10</v>
      </c>
      <c r="C3280" s="22" t="n">
        <v>40584</v>
      </c>
      <c r="D3280" s="11" t="n">
        <v>596.67</v>
      </c>
      <c r="E3280" s="20" t="n">
        <f aca="false">SUM(B3280*D3280)</f>
        <v>5966.7</v>
      </c>
      <c r="F3280" s="22"/>
      <c r="G3280" s="11"/>
      <c r="H3280" s="23" t="n">
        <f aca="false">SUM(B3280*G3280)</f>
        <v>0</v>
      </c>
      <c r="I3280" s="24" t="n">
        <f aca="false">SUM(H3280-E3281)</f>
        <v>0</v>
      </c>
      <c r="J3280" s="11" t="str">
        <f aca="false">IF(SUM(+F3280-C3280)&lt;365,"ST","LT")</f>
        <v>ST</v>
      </c>
      <c r="K3280" s="25" t="s">
        <v>159</v>
      </c>
      <c r="L3280" s="25" t="s">
        <v>382</v>
      </c>
      <c r="M3280" s="25"/>
      <c r="N3280" s="11"/>
      <c r="O3280" s="25"/>
      <c r="P3280" s="25"/>
      <c r="Q3280" s="25"/>
      <c r="R3280" s="25"/>
      <c r="S3280" s="25"/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</row>
    <row r="3281" customFormat="false" ht="15.75" hidden="false" customHeight="true" outlineLevel="0" collapsed="false">
      <c r="A3281" s="25" t="s">
        <v>379</v>
      </c>
      <c r="B3281" s="11" t="n">
        <v>50</v>
      </c>
      <c r="C3281" s="22" t="n">
        <v>40589</v>
      </c>
      <c r="D3281" s="11" t="n">
        <v>0</v>
      </c>
      <c r="E3281" s="20" t="n">
        <f aca="false">SUM(B3281*D3281)</f>
        <v>0</v>
      </c>
      <c r="F3281" s="22"/>
      <c r="G3281" s="11"/>
      <c r="H3281" s="23" t="n">
        <f aca="false">SUM(B3281*G3281)</f>
        <v>0</v>
      </c>
      <c r="I3281" s="24" t="n">
        <f aca="false">SUM(H3281-E3282)</f>
        <v>0</v>
      </c>
      <c r="J3281" s="11" t="str">
        <f aca="false">IF(SUM(+F3281-C3281)&lt;365,"ST","LT")</f>
        <v>ST</v>
      </c>
      <c r="K3281" s="25" t="s">
        <v>93</v>
      </c>
      <c r="L3281" s="25"/>
      <c r="M3281" s="25"/>
      <c r="N3281" s="11"/>
      <c r="O3281" s="25"/>
      <c r="P3281" s="25"/>
      <c r="Q3281" s="25"/>
      <c r="R3281" s="25"/>
      <c r="S3281" s="25"/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</row>
    <row r="3282" customFormat="false" ht="15.75" hidden="false" customHeight="true" outlineLevel="0" collapsed="false">
      <c r="A3282" s="25" t="s">
        <v>379</v>
      </c>
      <c r="B3282" s="20" t="n">
        <v>50</v>
      </c>
      <c r="C3282" s="22" t="n">
        <v>42730</v>
      </c>
      <c r="D3282" s="11" t="n">
        <v>0</v>
      </c>
      <c r="E3282" s="20" t="n">
        <f aca="false">SUM(B3282*D3282)</f>
        <v>0</v>
      </c>
      <c r="F3282" s="22"/>
      <c r="G3282" s="11"/>
      <c r="H3282" s="23" t="n">
        <f aca="false">SUM(B3282*G3282)</f>
        <v>0</v>
      </c>
      <c r="I3282" s="24" t="n">
        <f aca="false">SUM(H3282-E3283)</f>
        <v>-8080</v>
      </c>
      <c r="J3282" s="11" t="str">
        <f aca="false">IF(SUM(+F3282-C3282)&lt;365,"ST","LT")</f>
        <v>ST</v>
      </c>
      <c r="K3282" s="25" t="s">
        <v>343</v>
      </c>
      <c r="L3282" s="25"/>
      <c r="M3282" s="25"/>
      <c r="N3282" s="11"/>
      <c r="O3282" s="25"/>
      <c r="P3282" s="25"/>
      <c r="Q3282" s="25"/>
      <c r="R3282" s="25"/>
      <c r="S3282" s="25"/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</row>
    <row r="3283" customFormat="false" ht="15.75" hidden="false" customHeight="true" outlineLevel="0" collapsed="false">
      <c r="A3283" s="25" t="s">
        <v>379</v>
      </c>
      <c r="B3283" s="20" t="n">
        <v>50</v>
      </c>
      <c r="C3283" s="22" t="n">
        <v>42986</v>
      </c>
      <c r="D3283" s="11" t="n">
        <v>161.6</v>
      </c>
      <c r="E3283" s="20" t="n">
        <f aca="false">SUM(B3283*D3283)</f>
        <v>8080</v>
      </c>
      <c r="F3283" s="22"/>
      <c r="G3283" s="11"/>
      <c r="H3283" s="23" t="n">
        <f aca="false">SUM(B3283*G3283)</f>
        <v>0</v>
      </c>
      <c r="I3283" s="24" t="n">
        <f aca="false">SUM(H3283-E3284)</f>
        <v>-9788.75</v>
      </c>
      <c r="J3283" s="11" t="str">
        <f aca="false">IF(SUM(+F3283-C3283)&lt;365,"ST","LT")</f>
        <v>ST</v>
      </c>
      <c r="K3283" s="25"/>
      <c r="L3283" s="25"/>
      <c r="M3283" s="25"/>
      <c r="N3283" s="11"/>
      <c r="O3283" s="25"/>
      <c r="P3283" s="25"/>
      <c r="Q3283" s="25"/>
      <c r="R3283" s="25"/>
      <c r="S3283" s="25"/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</row>
    <row r="3284" customFormat="false" ht="15.75" hidden="false" customHeight="true" outlineLevel="0" collapsed="false">
      <c r="A3284" s="25" t="s">
        <v>383</v>
      </c>
      <c r="B3284" s="11" t="n">
        <v>25</v>
      </c>
      <c r="C3284" s="22" t="n">
        <v>40519</v>
      </c>
      <c r="D3284" s="11" t="n">
        <v>391.55</v>
      </c>
      <c r="E3284" s="20" t="n">
        <f aca="false">SUM(B3284*D3284)</f>
        <v>9788.75</v>
      </c>
      <c r="F3284" s="22"/>
      <c r="G3284" s="11"/>
      <c r="H3284" s="23" t="n">
        <f aca="false">SUM(B3284*G3284)</f>
        <v>0</v>
      </c>
      <c r="I3284" s="24" t="n">
        <f aca="false">SUM(H3284-E3285)</f>
        <v>-6086.5</v>
      </c>
      <c r="J3284" s="11" t="str">
        <f aca="false">IF(SUM(+F3284-C3284)&lt;365,"ST","LT")</f>
        <v>ST</v>
      </c>
      <c r="K3284" s="25"/>
      <c r="L3284" s="25"/>
      <c r="M3284" s="25"/>
      <c r="N3284" s="11"/>
      <c r="O3284" s="25"/>
      <c r="P3284" s="25"/>
      <c r="Q3284" s="25"/>
      <c r="R3284" s="25"/>
      <c r="S3284" s="25"/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</row>
    <row r="3285" customFormat="false" ht="15.75" hidden="false" customHeight="true" outlineLevel="0" collapsed="false">
      <c r="A3285" s="25" t="s">
        <v>383</v>
      </c>
      <c r="B3285" s="20" t="n">
        <v>25</v>
      </c>
      <c r="C3285" s="22" t="n">
        <v>41074</v>
      </c>
      <c r="D3285" s="11" t="n">
        <v>243.46</v>
      </c>
      <c r="E3285" s="20" t="n">
        <f aca="false">SUM(B3285*D3285)</f>
        <v>6086.5</v>
      </c>
      <c r="F3285" s="22"/>
      <c r="G3285" s="11"/>
      <c r="H3285" s="23" t="n">
        <f aca="false">SUM(B3285*G3285)</f>
        <v>0</v>
      </c>
      <c r="I3285" s="24" t="n">
        <f aca="false">SUM(H3285-E3286)</f>
        <v>-26637.3</v>
      </c>
      <c r="J3285" s="11" t="str">
        <f aca="false">IF(SUM(+F3285-C3285)&lt;365,"ST","LT")</f>
        <v>ST</v>
      </c>
      <c r="K3285" s="25"/>
      <c r="L3285" s="25"/>
      <c r="M3285" s="25"/>
      <c r="N3285" s="11"/>
      <c r="O3285" s="25"/>
      <c r="P3285" s="25"/>
      <c r="Q3285" s="25"/>
      <c r="R3285" s="25"/>
      <c r="S3285" s="25"/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</row>
    <row r="3286" customFormat="false" ht="15.75" hidden="false" customHeight="true" outlineLevel="0" collapsed="false">
      <c r="A3286" s="25" t="s">
        <v>618</v>
      </c>
      <c r="B3286" s="20" t="n">
        <v>10</v>
      </c>
      <c r="C3286" s="22" t="n">
        <v>43157</v>
      </c>
      <c r="D3286" s="11" t="n">
        <v>2663.73</v>
      </c>
      <c r="E3286" s="20" t="n">
        <f aca="false">SUM(B3286*D3286)</f>
        <v>26637.3</v>
      </c>
      <c r="F3286" s="22"/>
      <c r="G3286" s="11"/>
      <c r="H3286" s="23" t="n">
        <f aca="false">SUM(B3286*G3286)</f>
        <v>0</v>
      </c>
      <c r="I3286" s="24" t="n">
        <f aca="false">SUM(H3286-E3287)</f>
        <v>-38994</v>
      </c>
      <c r="J3286" s="11" t="str">
        <f aca="false">IF(SUM(+F3286-C3286)&lt;365,"ST","LT")</f>
        <v>ST</v>
      </c>
      <c r="K3286" s="25"/>
      <c r="L3286" s="25"/>
      <c r="M3286" s="25"/>
      <c r="N3286" s="11"/>
      <c r="O3286" s="25"/>
      <c r="P3286" s="25"/>
      <c r="Q3286" s="25"/>
      <c r="R3286" s="25"/>
      <c r="S3286" s="25"/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</row>
    <row r="3287" customFormat="false" ht="15.75" hidden="false" customHeight="true" outlineLevel="0" collapsed="false">
      <c r="A3287" s="25" t="s">
        <v>385</v>
      </c>
      <c r="B3287" s="20" t="n">
        <v>100</v>
      </c>
      <c r="C3287" s="22" t="n">
        <v>39318</v>
      </c>
      <c r="D3287" s="11" t="n">
        <v>389.94</v>
      </c>
      <c r="E3287" s="20" t="n">
        <f aca="false">SUM(B3287*D3287)</f>
        <v>38994</v>
      </c>
      <c r="F3287" s="22"/>
      <c r="G3287" s="11"/>
      <c r="H3287" s="23" t="n">
        <f aca="false">SUM(B3287*G3287)</f>
        <v>0</v>
      </c>
      <c r="I3287" s="24" t="n">
        <f aca="false">SUM(H3287-E3288)</f>
        <v>-5972</v>
      </c>
      <c r="J3287" s="11" t="str">
        <f aca="false">IF(SUM(+F3287-C3287)&lt;365,"ST","LT")</f>
        <v>ST</v>
      </c>
      <c r="K3287" s="25"/>
      <c r="L3287" s="25"/>
      <c r="M3287" s="25"/>
      <c r="N3287" s="11"/>
      <c r="O3287" s="25"/>
      <c r="P3287" s="25"/>
      <c r="Q3287" s="25"/>
      <c r="R3287" s="25"/>
      <c r="S3287" s="25"/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</row>
    <row r="3288" customFormat="false" ht="15.75" hidden="false" customHeight="true" outlineLevel="0" collapsed="false">
      <c r="A3288" s="25" t="s">
        <v>385</v>
      </c>
      <c r="B3288" s="20" t="n">
        <v>100</v>
      </c>
      <c r="C3288" s="22" t="n">
        <v>42446</v>
      </c>
      <c r="D3288" s="11" t="n">
        <v>59.72</v>
      </c>
      <c r="E3288" s="20" t="n">
        <f aca="false">SUM(B3288*D3288)</f>
        <v>5972</v>
      </c>
      <c r="F3288" s="22"/>
      <c r="G3288" s="11"/>
      <c r="H3288" s="23" t="n">
        <f aca="false">SUM(B3288*G3288)</f>
        <v>0</v>
      </c>
      <c r="I3288" s="24" t="n">
        <f aca="false">SUM(H3288-E3289)</f>
        <v>-9316</v>
      </c>
      <c r="J3288" s="11" t="str">
        <f aca="false">IF(SUM(+F3288-C3288)&lt;365,"ST","LT")</f>
        <v>ST</v>
      </c>
      <c r="K3288" s="25"/>
      <c r="L3288" s="25"/>
      <c r="M3288" s="25"/>
      <c r="N3288" s="11"/>
      <c r="O3288" s="25"/>
      <c r="P3288" s="25"/>
      <c r="Q3288" s="25"/>
      <c r="R3288" s="25"/>
      <c r="S3288" s="25"/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</row>
    <row r="3289" customFormat="false" ht="15.75" hidden="false" customHeight="true" outlineLevel="0" collapsed="false">
      <c r="A3289" s="25" t="s">
        <v>385</v>
      </c>
      <c r="B3289" s="20" t="n">
        <v>200</v>
      </c>
      <c r="C3289" s="22" t="n">
        <v>42591</v>
      </c>
      <c r="D3289" s="11" t="n">
        <v>46.58</v>
      </c>
      <c r="E3289" s="20" t="n">
        <f aca="false">SUM(B3289*D3289)</f>
        <v>9316</v>
      </c>
      <c r="F3289" s="22"/>
      <c r="G3289" s="11"/>
      <c r="H3289" s="23" t="n">
        <f aca="false">SUM(B3289*G3289)</f>
        <v>0</v>
      </c>
      <c r="I3289" s="24" t="n">
        <f aca="false">SUM(H3289-E3290)</f>
        <v>-8947</v>
      </c>
      <c r="J3289" s="11" t="str">
        <f aca="false">IF(SUM(+F3289-C3289)&lt;365,"ST","LT")</f>
        <v>ST</v>
      </c>
      <c r="K3289" s="25"/>
      <c r="L3289" s="25"/>
      <c r="M3289" s="25"/>
      <c r="N3289" s="11"/>
      <c r="O3289" s="25"/>
      <c r="P3289" s="25"/>
      <c r="Q3289" s="25"/>
      <c r="R3289" s="25"/>
      <c r="S3289" s="25"/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</row>
    <row r="3290" customFormat="false" ht="15.75" hidden="false" customHeight="true" outlineLevel="0" collapsed="false">
      <c r="A3290" s="25" t="s">
        <v>385</v>
      </c>
      <c r="B3290" s="20" t="n">
        <v>100</v>
      </c>
      <c r="C3290" s="22" t="n">
        <v>42835</v>
      </c>
      <c r="D3290" s="11" t="n">
        <v>89.47</v>
      </c>
      <c r="E3290" s="20" t="n">
        <f aca="false">SUM(B3290*D3290)</f>
        <v>8947</v>
      </c>
      <c r="F3290" s="22"/>
      <c r="G3290" s="11"/>
      <c r="H3290" s="23" t="n">
        <f aca="false">SUM(B3290*G3290)</f>
        <v>0</v>
      </c>
      <c r="I3290" s="24" t="n">
        <f aca="false">SUM(H3290-E3291)</f>
        <v>-6034.9</v>
      </c>
      <c r="J3290" s="11" t="str">
        <f aca="false">IF(SUM(+F3290-C3290)&lt;365,"ST","LT")</f>
        <v>ST</v>
      </c>
      <c r="K3290" s="25"/>
      <c r="L3290" s="25"/>
      <c r="M3290" s="25"/>
      <c r="N3290" s="11"/>
      <c r="O3290" s="25"/>
      <c r="P3290" s="25"/>
      <c r="Q3290" s="25"/>
      <c r="R3290" s="25"/>
      <c r="S3290" s="25"/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</row>
    <row r="3291" customFormat="false" ht="15.75" hidden="false" customHeight="true" outlineLevel="0" collapsed="false">
      <c r="A3291" s="25" t="s">
        <v>386</v>
      </c>
      <c r="B3291" s="20" t="n">
        <v>10</v>
      </c>
      <c r="C3291" s="22" t="n">
        <v>42731</v>
      </c>
      <c r="D3291" s="11" t="n">
        <v>603.49</v>
      </c>
      <c r="E3291" s="20" t="n">
        <f aca="false">SUM(B3291*D3291)</f>
        <v>6034.9</v>
      </c>
      <c r="F3291" s="22" t="n">
        <v>43165</v>
      </c>
      <c r="G3291" s="11" t="n">
        <v>822.78</v>
      </c>
      <c r="H3291" s="23" t="n">
        <f aca="false">SUM(B3291*G3291)</f>
        <v>8227.8</v>
      </c>
      <c r="I3291" s="24" t="n">
        <f aca="false">SUM(H3291-E3292)</f>
        <v>2370.9</v>
      </c>
      <c r="J3291" s="11" t="str">
        <f aca="false">IF(SUM(+F3291-C3291)&lt;365,"ST","LT")</f>
        <v>LT</v>
      </c>
      <c r="K3291" s="25" t="s">
        <v>619</v>
      </c>
      <c r="L3291" s="25"/>
      <c r="M3291" s="25"/>
      <c r="N3291" s="11"/>
      <c r="O3291" s="25"/>
      <c r="P3291" s="25"/>
      <c r="Q3291" s="25"/>
      <c r="R3291" s="25"/>
      <c r="S3291" s="25"/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</row>
    <row r="3292" customFormat="false" ht="15.75" hidden="false" customHeight="true" outlineLevel="0" collapsed="false">
      <c r="A3292" s="25" t="s">
        <v>386</v>
      </c>
      <c r="B3292" s="20" t="n">
        <v>10</v>
      </c>
      <c r="C3292" s="22" t="n">
        <v>42852</v>
      </c>
      <c r="D3292" s="11" t="n">
        <v>585.69</v>
      </c>
      <c r="E3292" s="20" t="n">
        <f aca="false">SUM(B3292*D3292)</f>
        <v>5856.9</v>
      </c>
      <c r="F3292" s="22" t="n">
        <v>43172</v>
      </c>
      <c r="G3292" s="11" t="n">
        <v>851.37</v>
      </c>
      <c r="H3292" s="23" t="n">
        <f aca="false">SUM(B3292*G3292)</f>
        <v>8513.7</v>
      </c>
      <c r="I3292" s="24" t="n">
        <f aca="false">SUM(H3292-E3293)</f>
        <v>2656.8</v>
      </c>
      <c r="J3292" s="11" t="str">
        <f aca="false">IF(SUM(+F3292-C3292)&lt;365,"ST","LT")</f>
        <v>ST</v>
      </c>
      <c r="K3292" s="25"/>
      <c r="L3292" s="25"/>
      <c r="M3292" s="25"/>
      <c r="N3292" s="11"/>
      <c r="O3292" s="25"/>
      <c r="P3292" s="25"/>
      <c r="Q3292" s="25"/>
      <c r="R3292" s="25"/>
      <c r="S3292" s="25"/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</row>
    <row r="3293" customFormat="false" ht="15.75" hidden="false" customHeight="true" outlineLevel="0" collapsed="false">
      <c r="A3293" s="25" t="s">
        <v>386</v>
      </c>
      <c r="B3293" s="20" t="n">
        <v>10</v>
      </c>
      <c r="C3293" s="22" t="n">
        <v>42852</v>
      </c>
      <c r="D3293" s="11" t="n">
        <v>585.69</v>
      </c>
      <c r="E3293" s="20" t="n">
        <f aca="false">SUM(B3293*D3293)</f>
        <v>5856.9</v>
      </c>
      <c r="F3293" s="22"/>
      <c r="G3293" s="11"/>
      <c r="H3293" s="23" t="n">
        <f aca="false">SUM(B3293*G3293)</f>
        <v>0</v>
      </c>
      <c r="I3293" s="24" t="n">
        <f aca="false">SUM(H3293-E3294)</f>
        <v>-10669.35</v>
      </c>
      <c r="J3293" s="11" t="str">
        <f aca="false">IF(SUM(+F3293-C3293)&lt;365,"ST","LT")</f>
        <v>ST</v>
      </c>
      <c r="K3293" s="25"/>
      <c r="L3293" s="25"/>
      <c r="M3293" s="25"/>
      <c r="N3293" s="11"/>
      <c r="O3293" s="25"/>
      <c r="P3293" s="25"/>
      <c r="Q3293" s="25"/>
      <c r="R3293" s="25"/>
      <c r="S3293" s="25"/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</row>
    <row r="3294" customFormat="false" ht="15.75" hidden="false" customHeight="true" outlineLevel="0" collapsed="false">
      <c r="A3294" s="25" t="s">
        <v>386</v>
      </c>
      <c r="B3294" s="20" t="n">
        <v>15</v>
      </c>
      <c r="C3294" s="22" t="n">
        <v>43192</v>
      </c>
      <c r="D3294" s="11" t="n">
        <v>711.29</v>
      </c>
      <c r="E3294" s="20" t="n">
        <f aca="false">SUM(B3294*D3294)</f>
        <v>10669.35</v>
      </c>
      <c r="F3294" s="22"/>
      <c r="G3294" s="11"/>
      <c r="H3294" s="23" t="n">
        <f aca="false">SUM(B3294*G3294)</f>
        <v>0</v>
      </c>
      <c r="I3294" s="24" t="n">
        <f aca="false">SUM(H3294-E3295)</f>
        <v>-11140.5</v>
      </c>
      <c r="J3294" s="11" t="str">
        <f aca="false">IF(SUM(+F3294-C3294)&lt;365,"ST","LT")</f>
        <v>ST</v>
      </c>
      <c r="K3294" s="25"/>
      <c r="L3294" s="25"/>
      <c r="M3294" s="25"/>
      <c r="N3294" s="11"/>
      <c r="O3294" s="25"/>
      <c r="P3294" s="25"/>
      <c r="Q3294" s="25"/>
      <c r="R3294" s="25"/>
      <c r="S3294" s="25"/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</row>
    <row r="3295" customFormat="false" ht="15.75" hidden="false" customHeight="true" outlineLevel="0" collapsed="false">
      <c r="A3295" s="25" t="s">
        <v>387</v>
      </c>
      <c r="B3295" s="20" t="n">
        <v>25</v>
      </c>
      <c r="C3295" s="22" t="n">
        <v>42887</v>
      </c>
      <c r="D3295" s="11" t="n">
        <v>445.62</v>
      </c>
      <c r="E3295" s="20" t="n">
        <f aca="false">SUM(B3295*D3295)</f>
        <v>11140.5</v>
      </c>
      <c r="F3295" s="22"/>
      <c r="G3295" s="11"/>
      <c r="H3295" s="23" t="n">
        <f aca="false">SUM(B3295*G3295)</f>
        <v>0</v>
      </c>
      <c r="I3295" s="24" t="n">
        <f aca="false">SUM(H3295-E3296)</f>
        <v>-531.25</v>
      </c>
      <c r="J3295" s="11" t="str">
        <f aca="false">IF(SUM(+F3295-C3295)&lt;365,"ST","LT")</f>
        <v>ST</v>
      </c>
      <c r="K3295" s="25"/>
      <c r="L3295" s="25"/>
      <c r="M3295" s="25"/>
      <c r="N3295" s="11"/>
      <c r="O3295" s="25"/>
      <c r="P3295" s="25"/>
      <c r="Q3295" s="25"/>
      <c r="R3295" s="25"/>
      <c r="S3295" s="25"/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</row>
    <row r="3296" customFormat="false" ht="15.75" hidden="false" customHeight="true" outlineLevel="0" collapsed="false">
      <c r="A3296" s="25" t="s">
        <v>389</v>
      </c>
      <c r="B3296" s="20" t="n">
        <v>25</v>
      </c>
      <c r="C3296" s="22" t="n">
        <v>32659</v>
      </c>
      <c r="D3296" s="11" t="n">
        <v>21.25</v>
      </c>
      <c r="E3296" s="20" t="n">
        <f aca="false">SUM(B3296*D3296)</f>
        <v>531.25</v>
      </c>
      <c r="F3296" s="22"/>
      <c r="G3296" s="11"/>
      <c r="H3296" s="23" t="n">
        <f aca="false">SUM(B3296*G3296)</f>
        <v>0</v>
      </c>
      <c r="I3296" s="24" t="n">
        <f aca="false">SUM(H3296-E3297)</f>
        <v>-2734</v>
      </c>
      <c r="J3296" s="11" t="str">
        <f aca="false">IF(SUM(+F3296-C3296)&lt;365,"ST","LT")</f>
        <v>ST</v>
      </c>
      <c r="K3296" s="25"/>
      <c r="L3296" s="25"/>
      <c r="M3296" s="25"/>
      <c r="N3296" s="11"/>
      <c r="O3296" s="25"/>
      <c r="P3296" s="25"/>
      <c r="Q3296" s="25"/>
      <c r="R3296" s="25"/>
      <c r="S3296" s="25"/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</row>
    <row r="3297" customFormat="false" ht="15.75" hidden="false" customHeight="true" outlineLevel="0" collapsed="false">
      <c r="A3297" s="25" t="s">
        <v>389</v>
      </c>
      <c r="B3297" s="11" t="n">
        <v>50</v>
      </c>
      <c r="C3297" s="22" t="n">
        <v>37025</v>
      </c>
      <c r="D3297" s="11" t="n">
        <v>54.68</v>
      </c>
      <c r="E3297" s="20" t="n">
        <f aca="false">SUM(B3297*D3297)</f>
        <v>2734</v>
      </c>
      <c r="F3297" s="22"/>
      <c r="G3297" s="11"/>
      <c r="H3297" s="23" t="n">
        <f aca="false">SUM(B3297*G3297)</f>
        <v>0</v>
      </c>
      <c r="I3297" s="24" t="n">
        <f aca="false">SUM(H3297-E3298)</f>
        <v>-25450</v>
      </c>
      <c r="J3297" s="11" t="str">
        <f aca="false">IF(SUM(+F3297-C3297)&lt;365,"ST","LT")</f>
        <v>ST</v>
      </c>
      <c r="K3297" s="25" t="s">
        <v>36</v>
      </c>
      <c r="L3297" s="25"/>
      <c r="M3297" s="25"/>
      <c r="N3297" s="11"/>
      <c r="O3297" s="25"/>
      <c r="P3297" s="25"/>
      <c r="Q3297" s="25"/>
      <c r="R3297" s="25"/>
      <c r="S3297" s="25"/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</row>
    <row r="3298" customFormat="false" ht="15.75" hidden="false" customHeight="true" outlineLevel="0" collapsed="false">
      <c r="A3298" s="25" t="s">
        <v>393</v>
      </c>
      <c r="B3298" s="20" t="n">
        <v>500</v>
      </c>
      <c r="C3298" s="22" t="n">
        <v>36563</v>
      </c>
      <c r="D3298" s="11" t="n">
        <v>50.9</v>
      </c>
      <c r="E3298" s="20" t="n">
        <f aca="false">SUM(B3298*D3298)</f>
        <v>25450</v>
      </c>
      <c r="F3298" s="22"/>
      <c r="G3298" s="11"/>
      <c r="H3298" s="23" t="n">
        <f aca="false">SUM(B3298*G3298)</f>
        <v>0</v>
      </c>
      <c r="I3298" s="24" t="n">
        <f aca="false">SUM(H3298-E3299)</f>
        <v>-5970</v>
      </c>
      <c r="J3298" s="11" t="str">
        <f aca="false">IF(SUM(+F3298-C3298)&lt;365,"ST","LT")</f>
        <v>ST</v>
      </c>
      <c r="K3298" s="25" t="s">
        <v>19</v>
      </c>
      <c r="L3298" s="25"/>
      <c r="M3298" s="25"/>
      <c r="N3298" s="11"/>
      <c r="O3298" s="25"/>
      <c r="P3298" s="25"/>
      <c r="Q3298" s="25"/>
      <c r="R3298" s="25"/>
      <c r="S3298" s="25"/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</row>
    <row r="3299" customFormat="false" ht="15.75" hidden="false" customHeight="true" outlineLevel="0" collapsed="false">
      <c r="A3299" s="25" t="s">
        <v>393</v>
      </c>
      <c r="B3299" s="20" t="n">
        <v>200</v>
      </c>
      <c r="C3299" s="22" t="n">
        <v>39710</v>
      </c>
      <c r="D3299" s="11" t="n">
        <v>29.85</v>
      </c>
      <c r="E3299" s="20" t="n">
        <f aca="false">SUM(B3299*D3299)</f>
        <v>5970</v>
      </c>
      <c r="F3299" s="22"/>
      <c r="G3299" s="11"/>
      <c r="H3299" s="23" t="n">
        <f aca="false">SUM(B3299*G3299)</f>
        <v>0</v>
      </c>
      <c r="I3299" s="24" t="n">
        <f aca="false">SUM(H3299-E3300)</f>
        <v>-26637.3</v>
      </c>
      <c r="J3299" s="11" t="str">
        <f aca="false">IF(SUM(+F3299-C3299)&lt;365,"ST","LT")</f>
        <v>ST</v>
      </c>
      <c r="K3299" s="25"/>
      <c r="L3299" s="25"/>
      <c r="M3299" s="25"/>
      <c r="N3299" s="11"/>
      <c r="O3299" s="25"/>
      <c r="P3299" s="25"/>
      <c r="Q3299" s="25"/>
      <c r="R3299" s="25"/>
      <c r="S3299" s="25"/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</row>
    <row r="3300" customFormat="false" ht="15.75" hidden="false" customHeight="true" outlineLevel="0" collapsed="false">
      <c r="A3300" s="25" t="s">
        <v>394</v>
      </c>
      <c r="B3300" s="20" t="n">
        <v>10</v>
      </c>
      <c r="C3300" s="22" t="n">
        <v>43157</v>
      </c>
      <c r="D3300" s="11" t="n">
        <v>2663.73</v>
      </c>
      <c r="E3300" s="20" t="n">
        <f aca="false">SUM(B3300*D3300)</f>
        <v>26637.3</v>
      </c>
      <c r="F3300" s="22"/>
      <c r="G3300" s="11"/>
      <c r="H3300" s="23" t="n">
        <f aca="false">SUM(B3300*G3300)</f>
        <v>0</v>
      </c>
      <c r="I3300" s="24" t="n">
        <f aca="false">SUM(H3300-E3301)</f>
        <v>-6211</v>
      </c>
      <c r="J3300" s="11" t="str">
        <f aca="false">IF(SUM(+F3300-C3300)&lt;365,"ST","LT")</f>
        <v>ST</v>
      </c>
      <c r="K3300" s="25"/>
      <c r="L3300" s="25"/>
      <c r="M3300" s="25"/>
      <c r="N3300" s="11"/>
      <c r="O3300" s="25"/>
      <c r="P3300" s="25"/>
      <c r="Q3300" s="25"/>
      <c r="R3300" s="25"/>
      <c r="S3300" s="25"/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</row>
    <row r="3301" customFormat="false" ht="15.75" hidden="false" customHeight="true" outlineLevel="0" collapsed="false">
      <c r="A3301" s="25" t="s">
        <v>412</v>
      </c>
      <c r="B3301" s="20" t="n">
        <v>100</v>
      </c>
      <c r="C3301" s="22" t="n">
        <v>42415</v>
      </c>
      <c r="D3301" s="11" t="n">
        <v>62.11</v>
      </c>
      <c r="E3301" s="20" t="n">
        <f aca="false">SUM(B3301*D3301)</f>
        <v>6211</v>
      </c>
      <c r="F3301" s="22"/>
      <c r="G3301" s="11"/>
      <c r="H3301" s="23" t="n">
        <f aca="false">SUM(B3301*G3301)</f>
        <v>0</v>
      </c>
      <c r="I3301" s="24" t="n">
        <f aca="false">SUM(H3301-E3302)</f>
        <v>-6231</v>
      </c>
      <c r="J3301" s="11" t="str">
        <f aca="false">IF(SUM(+F3301-C3301)&lt;365,"ST","LT")</f>
        <v>ST</v>
      </c>
      <c r="K3301" s="25"/>
      <c r="L3301" s="25"/>
      <c r="M3301" s="25"/>
      <c r="N3301" s="11"/>
      <c r="O3301" s="25"/>
      <c r="P3301" s="25"/>
      <c r="Q3301" s="25"/>
      <c r="R3301" s="25"/>
      <c r="S3301" s="25"/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</row>
    <row r="3302" customFormat="false" ht="15.75" hidden="false" customHeight="true" outlineLevel="0" collapsed="false">
      <c r="A3302" s="25" t="s">
        <v>620</v>
      </c>
      <c r="B3302" s="20" t="n">
        <v>100</v>
      </c>
      <c r="C3302" s="22" t="n">
        <v>42262</v>
      </c>
      <c r="D3302" s="11" t="n">
        <v>62.31</v>
      </c>
      <c r="E3302" s="20" t="n">
        <f aca="false">SUM(B3302*D3302)</f>
        <v>6231</v>
      </c>
      <c r="F3302" s="22" t="n">
        <v>42866</v>
      </c>
      <c r="G3302" s="11" t="n">
        <v>64.76</v>
      </c>
      <c r="H3302" s="23" t="n">
        <f aca="false">SUM(B3302*G3302)</f>
        <v>6476</v>
      </c>
      <c r="I3302" s="24" t="n">
        <f aca="false">SUM(H3302-E3303)</f>
        <v>2863</v>
      </c>
      <c r="J3302" s="11" t="str">
        <f aca="false">IF(SUM(+F3302-C3302)&lt;365,"ST","LT")</f>
        <v>LT</v>
      </c>
      <c r="K3302" s="25"/>
      <c r="L3302" s="25"/>
      <c r="M3302" s="25"/>
      <c r="N3302" s="11"/>
      <c r="O3302" s="25"/>
      <c r="P3302" s="25"/>
      <c r="Q3302" s="25"/>
      <c r="R3302" s="25"/>
      <c r="S3302" s="25"/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</row>
    <row r="3303" customFormat="false" ht="15.75" hidden="false" customHeight="true" outlineLevel="0" collapsed="false">
      <c r="A3303" s="25" t="s">
        <v>620</v>
      </c>
      <c r="B3303" s="20" t="n">
        <v>100</v>
      </c>
      <c r="C3303" s="22" t="n">
        <v>42503</v>
      </c>
      <c r="D3303" s="11" t="n">
        <v>36.13</v>
      </c>
      <c r="E3303" s="20" t="n">
        <f aca="false">SUM(B3303*D3303)</f>
        <v>3613</v>
      </c>
      <c r="F3303" s="22" t="n">
        <v>42894</v>
      </c>
      <c r="G3303" s="11" t="n">
        <v>56.87</v>
      </c>
      <c r="H3303" s="23" t="n">
        <f aca="false">SUM(B3303*G3303)</f>
        <v>5687</v>
      </c>
      <c r="I3303" s="24" t="n">
        <f aca="false">SUM(H3303-E3304)</f>
        <v>-1288</v>
      </c>
      <c r="J3303" s="11" t="str">
        <f aca="false">IF(SUM(+F3303-C3303)&lt;365,"ST","LT")</f>
        <v>LT</v>
      </c>
      <c r="K3303" s="25"/>
      <c r="L3303" s="25"/>
      <c r="M3303" s="25"/>
      <c r="N3303" s="11"/>
      <c r="O3303" s="25"/>
      <c r="P3303" s="25"/>
      <c r="Q3303" s="25"/>
      <c r="R3303" s="25"/>
      <c r="S3303" s="25"/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</row>
    <row r="3304" customFormat="false" ht="15.75" hidden="false" customHeight="true" outlineLevel="0" collapsed="false">
      <c r="A3304" s="25" t="s">
        <v>395</v>
      </c>
      <c r="B3304" s="11" t="n">
        <v>9</v>
      </c>
      <c r="C3304" s="22" t="n">
        <v>42677</v>
      </c>
      <c r="D3304" s="11" t="n">
        <v>775</v>
      </c>
      <c r="E3304" s="20" t="n">
        <f aca="false">SUM(B3304*D3304)</f>
        <v>6975</v>
      </c>
      <c r="F3304" s="22" t="n">
        <v>42895</v>
      </c>
      <c r="G3304" s="11" t="n">
        <v>1595.94</v>
      </c>
      <c r="H3304" s="23" t="n">
        <f aca="false">SUM(B3304*G3304)</f>
        <v>14363.46</v>
      </c>
      <c r="I3304" s="24" t="n">
        <f aca="false">SUM(H3304-E3305)</f>
        <v>6613.46</v>
      </c>
      <c r="J3304" s="11" t="str">
        <f aca="false">IF(SUM(+F3304-C3304)&lt;365,"ST","LT")</f>
        <v>ST</v>
      </c>
      <c r="K3304" s="25" t="s">
        <v>31</v>
      </c>
      <c r="L3304" s="25"/>
      <c r="M3304" s="25"/>
      <c r="N3304" s="11"/>
      <c r="O3304" s="25"/>
      <c r="P3304" s="25"/>
      <c r="Q3304" s="25"/>
      <c r="R3304" s="25"/>
      <c r="S3304" s="25"/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</row>
    <row r="3305" customFormat="false" ht="15.75" hidden="false" customHeight="true" outlineLevel="0" collapsed="false">
      <c r="A3305" s="25" t="s">
        <v>395</v>
      </c>
      <c r="B3305" s="11" t="n">
        <v>10</v>
      </c>
      <c r="C3305" s="22" t="n">
        <v>42677</v>
      </c>
      <c r="D3305" s="11" t="n">
        <v>775</v>
      </c>
      <c r="E3305" s="20" t="n">
        <f aca="false">SUM(B3305*D3305)</f>
        <v>7750</v>
      </c>
      <c r="F3305" s="22"/>
      <c r="G3305" s="11"/>
      <c r="H3305" s="23" t="n">
        <f aca="false">SUM(B3305*G3305)</f>
        <v>0</v>
      </c>
      <c r="I3305" s="24" t="n">
        <f aca="false">SUM(H3305-E3306)</f>
        <v>-13533.7</v>
      </c>
      <c r="J3305" s="11" t="str">
        <f aca="false">IF(SUM(+F3305-C3305)&lt;365,"ST","LT")</f>
        <v>ST</v>
      </c>
      <c r="K3305" s="25" t="s">
        <v>31</v>
      </c>
      <c r="L3305" s="25"/>
      <c r="M3305" s="25"/>
      <c r="N3305" s="11"/>
      <c r="O3305" s="25"/>
      <c r="P3305" s="25"/>
      <c r="Q3305" s="25"/>
      <c r="R3305" s="25"/>
      <c r="S3305" s="25"/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</row>
    <row r="3306" customFormat="false" ht="15.75" hidden="false" customHeight="true" outlineLevel="0" collapsed="false">
      <c r="A3306" s="25" t="s">
        <v>395</v>
      </c>
      <c r="B3306" s="11" t="n">
        <v>10</v>
      </c>
      <c r="C3306" s="22" t="n">
        <v>43067</v>
      </c>
      <c r="D3306" s="11" t="n">
        <v>1353.37</v>
      </c>
      <c r="E3306" s="20" t="n">
        <f aca="false">SUM(B3306*D3306)</f>
        <v>13533.7</v>
      </c>
      <c r="F3306" s="22"/>
      <c r="G3306" s="11"/>
      <c r="H3306" s="23" t="n">
        <f aca="false">SUM(B3306*G3306)</f>
        <v>0</v>
      </c>
      <c r="I3306" s="24" t="n">
        <f aca="false">SUM(H3306-E3307)</f>
        <v>-6924</v>
      </c>
      <c r="J3306" s="11" t="str">
        <f aca="false">IF(SUM(+F3306-C3306)&lt;365,"ST","LT")</f>
        <v>ST</v>
      </c>
      <c r="K3306" s="25"/>
      <c r="L3306" s="25"/>
      <c r="M3306" s="25"/>
      <c r="N3306" s="11"/>
      <c r="O3306" s="25"/>
      <c r="P3306" s="25"/>
      <c r="Q3306" s="25"/>
      <c r="R3306" s="25"/>
      <c r="S3306" s="25"/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</row>
    <row r="3307" customFormat="false" ht="15.75" hidden="false" customHeight="true" outlineLevel="0" collapsed="false">
      <c r="A3307" s="25" t="s">
        <v>397</v>
      </c>
      <c r="B3307" s="11" t="n">
        <v>50</v>
      </c>
      <c r="C3307" s="22" t="n">
        <v>43047</v>
      </c>
      <c r="D3307" s="11" t="n">
        <v>138.48</v>
      </c>
      <c r="E3307" s="20" t="n">
        <f aca="false">SUM(B3307*D3307)</f>
        <v>6924</v>
      </c>
      <c r="F3307" s="22"/>
      <c r="G3307" s="11"/>
      <c r="H3307" s="23" t="n">
        <f aca="false">SUM(B3307*G3307)</f>
        <v>0</v>
      </c>
      <c r="I3307" s="24" t="n">
        <f aca="false">SUM(H3307-E3308)</f>
        <v>-6085.5</v>
      </c>
      <c r="J3307" s="11" t="str">
        <f aca="false">IF(SUM(+F3307-C3307)&lt;365,"ST","LT")</f>
        <v>ST</v>
      </c>
      <c r="K3307" s="25"/>
      <c r="L3307" s="25"/>
      <c r="M3307" s="25"/>
      <c r="N3307" s="11"/>
      <c r="O3307" s="25"/>
      <c r="P3307" s="25"/>
      <c r="Q3307" s="25"/>
      <c r="R3307" s="25"/>
      <c r="S3307" s="25"/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</row>
    <row r="3308" customFormat="false" ht="15.75" hidden="false" customHeight="true" outlineLevel="0" collapsed="false">
      <c r="A3308" s="25" t="s">
        <v>397</v>
      </c>
      <c r="B3308" s="11" t="n">
        <v>50</v>
      </c>
      <c r="C3308" s="22" t="n">
        <v>43091</v>
      </c>
      <c r="D3308" s="11" t="n">
        <v>121.71</v>
      </c>
      <c r="E3308" s="20" t="n">
        <f aca="false">SUM(B3308*D3308)</f>
        <v>6085.5</v>
      </c>
      <c r="F3308" s="22"/>
      <c r="G3308" s="11"/>
      <c r="H3308" s="23" t="n">
        <f aca="false">SUM(B3308*G3308)</f>
        <v>0</v>
      </c>
      <c r="I3308" s="24" t="n">
        <f aca="false">SUM(H3308-E3309)</f>
        <v>-17100</v>
      </c>
      <c r="J3308" s="11" t="str">
        <f aca="false">IF(SUM(+F3308-C3308)&lt;365,"ST","LT")</f>
        <v>ST</v>
      </c>
      <c r="K3308" s="25"/>
      <c r="L3308" s="25"/>
      <c r="M3308" s="25"/>
      <c r="N3308" s="11"/>
      <c r="O3308" s="25"/>
      <c r="P3308" s="25"/>
      <c r="Q3308" s="25"/>
      <c r="R3308" s="25"/>
      <c r="S3308" s="25"/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</row>
    <row r="3309" customFormat="false" ht="15.75" hidden="false" customHeight="true" outlineLevel="0" collapsed="false">
      <c r="A3309" s="25" t="s">
        <v>398</v>
      </c>
      <c r="B3309" s="20" t="n">
        <v>200</v>
      </c>
      <c r="C3309" s="22" t="n">
        <v>40506</v>
      </c>
      <c r="D3309" s="11" t="n">
        <v>85.5</v>
      </c>
      <c r="E3309" s="20" t="n">
        <f aca="false">SUM(B3309*D3309)</f>
        <v>17100</v>
      </c>
      <c r="F3309" s="22"/>
      <c r="G3309" s="11"/>
      <c r="H3309" s="23" t="n">
        <f aca="false">SUM(B3309*G3309)</f>
        <v>0</v>
      </c>
      <c r="I3309" s="24" t="n">
        <f aca="false">SUM(H3309-E3310)</f>
        <v>-8146</v>
      </c>
      <c r="J3309" s="11" t="str">
        <f aca="false">IF(SUM(+F3309-C3309)&lt;365,"ST","LT")</f>
        <v>ST</v>
      </c>
      <c r="K3309" s="25"/>
      <c r="L3309" s="25"/>
      <c r="M3309" s="25"/>
      <c r="N3309" s="11"/>
      <c r="O3309" s="25"/>
      <c r="P3309" s="25"/>
      <c r="Q3309" s="25"/>
      <c r="R3309" s="25"/>
      <c r="S3309" s="25"/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</row>
    <row r="3310" customFormat="false" ht="15.75" hidden="false" customHeight="true" outlineLevel="0" collapsed="false">
      <c r="A3310" s="25" t="s">
        <v>399</v>
      </c>
      <c r="B3310" s="20" t="n">
        <v>100</v>
      </c>
      <c r="C3310" s="22" t="n">
        <v>43046</v>
      </c>
      <c r="D3310" s="11" t="n">
        <v>81.46</v>
      </c>
      <c r="E3310" s="20" t="n">
        <f aca="false">SUM(B3310*D3310)</f>
        <v>8146</v>
      </c>
      <c r="F3310" s="22" t="n">
        <v>43066</v>
      </c>
      <c r="G3310" s="11" t="n">
        <v>116.17</v>
      </c>
      <c r="H3310" s="23" t="n">
        <f aca="false">SUM(B3310*G3310)</f>
        <v>11617</v>
      </c>
      <c r="I3310" s="24" t="n">
        <f aca="false">SUM(H3310-E3311)</f>
        <v>948</v>
      </c>
      <c r="J3310" s="11" t="str">
        <f aca="false">IF(SUM(+F3310-C3310)&lt;365,"ST","LT")</f>
        <v>ST</v>
      </c>
      <c r="K3310" s="25"/>
      <c r="L3310" s="25"/>
      <c r="M3310" s="25"/>
      <c r="N3310" s="11"/>
      <c r="O3310" s="25"/>
      <c r="P3310" s="25"/>
      <c r="Q3310" s="25"/>
      <c r="R3310" s="25"/>
      <c r="S3310" s="25"/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</row>
    <row r="3311" customFormat="false" ht="15.75" hidden="false" customHeight="true" outlineLevel="0" collapsed="false">
      <c r="A3311" s="25" t="s">
        <v>399</v>
      </c>
      <c r="B3311" s="20" t="n">
        <v>100</v>
      </c>
      <c r="C3311" s="22" t="n">
        <v>43132</v>
      </c>
      <c r="D3311" s="11" t="n">
        <v>106.69</v>
      </c>
      <c r="E3311" s="20" t="n">
        <f aca="false">SUM(B3311*D3311)</f>
        <v>10669</v>
      </c>
      <c r="F3311" s="22"/>
      <c r="G3311" s="11"/>
      <c r="H3311" s="23" t="n">
        <f aca="false">SUM(B3311*G3311)</f>
        <v>0</v>
      </c>
      <c r="I3311" s="24" t="n">
        <f aca="false">SUM(H3311-E3312)</f>
        <v>-7289</v>
      </c>
      <c r="J3311" s="11" t="str">
        <f aca="false">IF(SUM(+F3311-C3311)&lt;365,"ST","LT")</f>
        <v>ST</v>
      </c>
      <c r="K3311" s="25"/>
      <c r="L3311" s="25"/>
      <c r="M3311" s="25"/>
      <c r="N3311" s="11"/>
      <c r="O3311" s="25"/>
      <c r="P3311" s="25"/>
      <c r="Q3311" s="25"/>
      <c r="R3311" s="25"/>
      <c r="S3311" s="25"/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</row>
    <row r="3312" customFormat="false" ht="15.75" hidden="false" customHeight="true" outlineLevel="0" collapsed="false">
      <c r="A3312" s="25" t="s">
        <v>621</v>
      </c>
      <c r="B3312" s="20" t="n">
        <v>100</v>
      </c>
      <c r="C3312" s="22" t="n">
        <v>42313</v>
      </c>
      <c r="D3312" s="11" t="n">
        <v>72.89</v>
      </c>
      <c r="E3312" s="20" t="n">
        <f aca="false">SUM(B3312*D3312)</f>
        <v>7289</v>
      </c>
      <c r="F3312" s="22" t="n">
        <v>42969</v>
      </c>
      <c r="G3312" s="11" t="n">
        <v>138.36</v>
      </c>
      <c r="H3312" s="23" t="n">
        <f aca="false">SUM(B3312*G3312)</f>
        <v>13836</v>
      </c>
      <c r="I3312" s="24" t="n">
        <f aca="false">SUM(H3312-E3313)</f>
        <v>6547</v>
      </c>
      <c r="J3312" s="11" t="str">
        <f aca="false">IF(SUM(+F3312-C3312)&lt;365,"ST","LT")</f>
        <v>LT</v>
      </c>
      <c r="K3312" s="25" t="s">
        <v>622</v>
      </c>
      <c r="L3312" s="25"/>
      <c r="M3312" s="33" t="n">
        <v>42452</v>
      </c>
      <c r="N3312" s="11"/>
      <c r="O3312" s="25"/>
      <c r="P3312" s="25"/>
      <c r="Q3312" s="25"/>
      <c r="R3312" s="25"/>
      <c r="S3312" s="25"/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</row>
    <row r="3313" customFormat="false" ht="15.75" hidden="false" customHeight="true" outlineLevel="0" collapsed="false">
      <c r="A3313" s="25" t="s">
        <v>621</v>
      </c>
      <c r="B3313" s="20" t="n">
        <v>100</v>
      </c>
      <c r="C3313" s="22" t="n">
        <v>42313</v>
      </c>
      <c r="D3313" s="11" t="n">
        <v>72.89</v>
      </c>
      <c r="E3313" s="20" t="n">
        <f aca="false">SUM(B3313*D3313)</f>
        <v>7289</v>
      </c>
      <c r="F3313" s="22" t="n">
        <v>42990</v>
      </c>
      <c r="G3313" s="11" t="n">
        <v>179.05</v>
      </c>
      <c r="H3313" s="23" t="n">
        <f aca="false">SUM(B3313*G3313)</f>
        <v>17905</v>
      </c>
      <c r="I3313" s="24" t="n">
        <f aca="false">SUM(H3313-E3314)</f>
        <v>13403</v>
      </c>
      <c r="J3313" s="11" t="str">
        <f aca="false">IF(SUM(+F3313-C3313)&lt;365,"ST","LT")</f>
        <v>LT</v>
      </c>
      <c r="K3313" s="25" t="s">
        <v>623</v>
      </c>
      <c r="L3313" s="25"/>
      <c r="M3313" s="33" t="n">
        <v>42453</v>
      </c>
      <c r="N3313" s="11"/>
      <c r="O3313" s="25"/>
      <c r="P3313" s="25"/>
      <c r="Q3313" s="25"/>
      <c r="R3313" s="25"/>
      <c r="S3313" s="25"/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</row>
    <row r="3314" customFormat="false" ht="15.75" hidden="false" customHeight="true" outlineLevel="0" collapsed="false">
      <c r="A3314" s="25" t="s">
        <v>402</v>
      </c>
      <c r="B3314" s="20" t="n">
        <v>100</v>
      </c>
      <c r="C3314" s="22" t="n">
        <v>42151</v>
      </c>
      <c r="D3314" s="11" t="n">
        <v>45.02</v>
      </c>
      <c r="E3314" s="20" t="n">
        <f aca="false">SUM(B3314*D3314)</f>
        <v>4502</v>
      </c>
      <c r="F3314" s="22"/>
      <c r="G3314" s="11"/>
      <c r="H3314" s="23" t="n">
        <f aca="false">SUM(B3314*G3314)</f>
        <v>0</v>
      </c>
      <c r="I3314" s="24" t="n">
        <f aca="false">SUM(H3314-E3315)</f>
        <v>-7778</v>
      </c>
      <c r="J3314" s="11" t="str">
        <f aca="false">IF(SUM(+F3314-C3314)&lt;365,"ST","LT")</f>
        <v>ST</v>
      </c>
      <c r="K3314" s="25"/>
      <c r="L3314" s="25"/>
      <c r="M3314" s="25"/>
      <c r="N3314" s="11"/>
      <c r="O3314" s="25"/>
      <c r="P3314" s="25"/>
      <c r="Q3314" s="25"/>
      <c r="R3314" s="25"/>
      <c r="S3314" s="25"/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</row>
    <row r="3315" customFormat="false" ht="15.75" hidden="false" customHeight="true" outlineLevel="0" collapsed="false">
      <c r="A3315" s="25" t="s">
        <v>402</v>
      </c>
      <c r="B3315" s="20" t="n">
        <v>200</v>
      </c>
      <c r="C3315" s="22" t="n">
        <v>42240</v>
      </c>
      <c r="D3315" s="11" t="n">
        <v>38.89</v>
      </c>
      <c r="E3315" s="20" t="n">
        <f aca="false">SUM(B3315*D3315)</f>
        <v>7778</v>
      </c>
      <c r="F3315" s="22"/>
      <c r="G3315" s="11"/>
      <c r="H3315" s="23" t="n">
        <f aca="false">SUM(B3315*G3315)</f>
        <v>0</v>
      </c>
      <c r="I3315" s="24" t="n">
        <f aca="false">SUM(H3315-E3316)</f>
        <v>-7960</v>
      </c>
      <c r="J3315" s="11" t="str">
        <f aca="false">IF(SUM(+F3315-C3315)&lt;365,"ST","LT")</f>
        <v>ST</v>
      </c>
      <c r="K3315" s="25"/>
      <c r="L3315" s="25"/>
      <c r="M3315" s="25"/>
      <c r="N3315" s="11"/>
      <c r="O3315" s="25"/>
      <c r="P3315" s="25"/>
      <c r="Q3315" s="25"/>
      <c r="R3315" s="25"/>
      <c r="S3315" s="25"/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</row>
    <row r="3316" customFormat="false" ht="15.75" hidden="false" customHeight="true" outlineLevel="0" collapsed="false">
      <c r="A3316" s="25" t="s">
        <v>402</v>
      </c>
      <c r="B3316" s="11" t="n">
        <v>200</v>
      </c>
      <c r="C3316" s="22" t="n">
        <v>42321</v>
      </c>
      <c r="D3316" s="11" t="n">
        <v>39.8</v>
      </c>
      <c r="E3316" s="20" t="n">
        <f aca="false">SUM(B3316*D3316)</f>
        <v>7960</v>
      </c>
      <c r="F3316" s="22"/>
      <c r="G3316" s="11"/>
      <c r="H3316" s="23" t="n">
        <f aca="false">SUM(B3316*G3316)</f>
        <v>0</v>
      </c>
      <c r="I3316" s="24" t="n">
        <f aca="false">SUM(H3316-E3317)</f>
        <v>-9447</v>
      </c>
      <c r="J3316" s="11" t="str">
        <f aca="false">IF(SUM(+F3316-C3316)&lt;365,"ST","LT")</f>
        <v>ST</v>
      </c>
      <c r="K3316" s="25"/>
      <c r="L3316" s="25"/>
      <c r="M3316" s="25"/>
      <c r="N3316" s="11"/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</row>
    <row r="3317" customFormat="false" ht="15.75" hidden="false" customHeight="true" outlineLevel="0" collapsed="false">
      <c r="A3317" s="25" t="s">
        <v>403</v>
      </c>
      <c r="B3317" s="11" t="n">
        <v>50</v>
      </c>
      <c r="C3317" s="22" t="n">
        <v>40966</v>
      </c>
      <c r="D3317" s="11" t="n">
        <v>188.94</v>
      </c>
      <c r="E3317" s="20" t="n">
        <f aca="false">SUM(B3317*D3317)</f>
        <v>9447</v>
      </c>
      <c r="F3317" s="22" t="n">
        <v>43033</v>
      </c>
      <c r="G3317" s="11" t="n">
        <v>194.78</v>
      </c>
      <c r="H3317" s="23" t="n">
        <f aca="false">SUM(B3317*G3317)</f>
        <v>9739</v>
      </c>
      <c r="I3317" s="24" t="n">
        <f aca="false">SUM(H3317-E3318)</f>
        <v>362.5</v>
      </c>
      <c r="J3317" s="11" t="str">
        <f aca="false">IF(SUM(+F3317-C3317)&lt;365,"ST","LT")</f>
        <v>LT</v>
      </c>
      <c r="K3317" s="25" t="s">
        <v>624</v>
      </c>
      <c r="L3317" s="25"/>
      <c r="M3317" s="25"/>
      <c r="N3317" s="11"/>
      <c r="O3317" s="25"/>
      <c r="P3317" s="25"/>
      <c r="Q3317" s="25"/>
      <c r="R3317" s="25"/>
      <c r="S3317" s="25"/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</row>
    <row r="3318" customFormat="false" ht="15.75" hidden="false" customHeight="true" outlineLevel="0" collapsed="false">
      <c r="A3318" s="25" t="s">
        <v>403</v>
      </c>
      <c r="B3318" s="11" t="n">
        <v>50</v>
      </c>
      <c r="C3318" s="22" t="n">
        <v>40974</v>
      </c>
      <c r="D3318" s="11" t="n">
        <v>187.53</v>
      </c>
      <c r="E3318" s="20" t="n">
        <f aca="false">SUM(B3318*D3318)</f>
        <v>9376.5</v>
      </c>
      <c r="F3318" s="22" t="n">
        <v>43033</v>
      </c>
      <c r="G3318" s="11" t="n">
        <v>194.78</v>
      </c>
      <c r="H3318" s="23" t="n">
        <f aca="false">SUM(B3318*G3318)</f>
        <v>9739</v>
      </c>
      <c r="I3318" s="24" t="n">
        <f aca="false">SUM(H3318-E3319)</f>
        <v>5092.25</v>
      </c>
      <c r="J3318" s="11" t="str">
        <f aca="false">IF(SUM(+F3318-C3318)&lt;365,"ST","LT")</f>
        <v>LT</v>
      </c>
      <c r="K3318" s="25" t="s">
        <v>625</v>
      </c>
      <c r="L3318" s="25"/>
      <c r="M3318" s="25"/>
      <c r="N3318" s="11"/>
      <c r="O3318" s="25"/>
      <c r="P3318" s="25"/>
      <c r="Q3318" s="25"/>
      <c r="R3318" s="25"/>
      <c r="S3318" s="25"/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</row>
    <row r="3319" customFormat="false" ht="15.75" hidden="false" customHeight="true" outlineLevel="0" collapsed="false">
      <c r="A3319" s="25" t="s">
        <v>403</v>
      </c>
      <c r="B3319" s="11" t="n">
        <v>25</v>
      </c>
      <c r="C3319" s="22" t="n">
        <v>40975</v>
      </c>
      <c r="D3319" s="11" t="n">
        <v>185.87</v>
      </c>
      <c r="E3319" s="20" t="n">
        <f aca="false">SUM(B3319*D3319)</f>
        <v>4646.75</v>
      </c>
      <c r="F3319" s="22"/>
      <c r="G3319" s="11"/>
      <c r="H3319" s="23" t="n">
        <f aca="false">SUM(B3319*G3319)</f>
        <v>0</v>
      </c>
      <c r="I3319" s="24" t="n">
        <f aca="false">SUM(H3319-E3320)</f>
        <v>-14434.5</v>
      </c>
      <c r="J3319" s="11" t="str">
        <f aca="false">IF(SUM(+F3319-C3319)&lt;365,"ST","LT")</f>
        <v>ST</v>
      </c>
      <c r="K3319" s="25" t="s">
        <v>404</v>
      </c>
      <c r="L3319" s="25"/>
      <c r="M3319" s="25"/>
      <c r="N3319" s="11"/>
      <c r="O3319" s="25"/>
      <c r="P3319" s="25"/>
      <c r="Q3319" s="25"/>
      <c r="R3319" s="25"/>
      <c r="S3319" s="25"/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</row>
    <row r="3320" customFormat="false" ht="15.75" hidden="false" customHeight="true" outlineLevel="0" collapsed="false">
      <c r="A3320" s="25" t="s">
        <v>403</v>
      </c>
      <c r="B3320" s="11" t="n">
        <v>75</v>
      </c>
      <c r="C3320" s="22" t="n">
        <v>42037</v>
      </c>
      <c r="D3320" s="11" t="n">
        <v>192.46</v>
      </c>
      <c r="E3320" s="20" t="n">
        <f aca="false">SUM(B3320*D3320)</f>
        <v>14434.5</v>
      </c>
      <c r="F3320" s="22"/>
      <c r="G3320" s="11"/>
      <c r="H3320" s="23" t="n">
        <f aca="false">SUM(B3320*G3320)</f>
        <v>0</v>
      </c>
      <c r="I3320" s="24" t="n">
        <f aca="false">SUM(H3320-E3321)</f>
        <v>-7377</v>
      </c>
      <c r="J3320" s="11" t="str">
        <f aca="false">IF(SUM(+F3320-C3320)&lt;365,"ST","LT")</f>
        <v>ST</v>
      </c>
      <c r="K3320" s="25"/>
      <c r="L3320" s="25"/>
      <c r="M3320" s="25"/>
      <c r="N3320" s="11"/>
      <c r="O3320" s="25"/>
      <c r="P3320" s="25"/>
      <c r="Q3320" s="25"/>
      <c r="R3320" s="25"/>
      <c r="S3320" s="25"/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</row>
    <row r="3321" customFormat="false" ht="15.75" hidden="false" customHeight="true" outlineLevel="0" collapsed="false">
      <c r="A3321" s="25" t="s">
        <v>403</v>
      </c>
      <c r="B3321" s="11" t="n">
        <v>100</v>
      </c>
      <c r="C3321" s="22" t="n">
        <v>42510</v>
      </c>
      <c r="D3321" s="11" t="n">
        <v>73.77</v>
      </c>
      <c r="E3321" s="20" t="n">
        <f aca="false">SUM(B3321*D3321)</f>
        <v>7377</v>
      </c>
      <c r="F3321" s="22"/>
      <c r="G3321" s="11"/>
      <c r="H3321" s="23" t="n">
        <f aca="false">SUM(B3321*G3321)</f>
        <v>0</v>
      </c>
      <c r="I3321" s="24" t="n">
        <f aca="false">SUM(H3321-E3322)</f>
        <v>-9435</v>
      </c>
      <c r="J3321" s="11" t="str">
        <f aca="false">IF(SUM(+F3321-C3321)&lt;365,"ST","LT")</f>
        <v>ST</v>
      </c>
      <c r="K3321" s="25"/>
      <c r="L3321" s="25"/>
      <c r="M3321" s="25"/>
      <c r="N3321" s="11"/>
      <c r="O3321" s="25"/>
      <c r="P3321" s="25"/>
      <c r="Q3321" s="25"/>
      <c r="R3321" s="25"/>
      <c r="S3321" s="25"/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</row>
    <row r="3322" customFormat="false" ht="15.75" hidden="false" customHeight="true" outlineLevel="0" collapsed="false">
      <c r="A3322" s="25" t="s">
        <v>403</v>
      </c>
      <c r="B3322" s="11" t="n">
        <v>50</v>
      </c>
      <c r="C3322" s="22" t="n">
        <v>43047</v>
      </c>
      <c r="D3322" s="11" t="n">
        <v>188.7</v>
      </c>
      <c r="E3322" s="20" t="n">
        <f aca="false">SUM(B3322*D3322)</f>
        <v>9435</v>
      </c>
      <c r="F3322" s="22"/>
      <c r="G3322" s="11"/>
      <c r="H3322" s="23" t="n">
        <f aca="false">SUM(B3322*G3322)</f>
        <v>0</v>
      </c>
      <c r="I3322" s="24" t="n">
        <f aca="false">SUM(H3322-E3323)</f>
        <v>-3060</v>
      </c>
      <c r="J3322" s="11" t="str">
        <f aca="false">IF(SUM(+F3322-C3322)&lt;365,"ST","LT")</f>
        <v>ST</v>
      </c>
      <c r="K3322" s="25"/>
      <c r="L3322" s="25"/>
      <c r="M3322" s="25"/>
      <c r="N3322" s="11"/>
      <c r="O3322" s="25"/>
      <c r="P3322" s="25"/>
      <c r="Q3322" s="25"/>
      <c r="R3322" s="25"/>
      <c r="S3322" s="25"/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</row>
    <row r="3323" customFormat="false" ht="15.75" hidden="false" customHeight="true" outlineLevel="0" collapsed="false">
      <c r="A3323" s="25" t="s">
        <v>406</v>
      </c>
      <c r="B3323" s="11" t="n">
        <v>200</v>
      </c>
      <c r="C3323" s="22" t="n">
        <v>34183</v>
      </c>
      <c r="D3323" s="11" t="n">
        <v>15.3</v>
      </c>
      <c r="E3323" s="20" t="n">
        <f aca="false">SUM(B3323*D3323)</f>
        <v>3060</v>
      </c>
      <c r="F3323" s="22"/>
      <c r="G3323" s="11"/>
      <c r="H3323" s="23" t="n">
        <f aca="false">SUM(B3323*G3323)</f>
        <v>0</v>
      </c>
      <c r="I3323" s="24" t="n">
        <f aca="false">SUM(H3323-E3324)</f>
        <v>-17429.5</v>
      </c>
      <c r="J3323" s="11" t="str">
        <f aca="false">IF(SUM(+F3323-C3323)&lt;365,"ST","LT")</f>
        <v>ST</v>
      </c>
      <c r="K3323" s="25" t="s">
        <v>36</v>
      </c>
      <c r="L3323" s="25"/>
      <c r="M3323" s="25"/>
      <c r="N3323" s="11"/>
      <c r="O3323" s="25"/>
      <c r="P3323" s="25"/>
      <c r="Q3323" s="25"/>
      <c r="R3323" s="25"/>
      <c r="S3323" s="25"/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</row>
    <row r="3324" customFormat="false" ht="15.75" hidden="false" customHeight="true" outlineLevel="0" collapsed="false">
      <c r="A3324" s="25" t="s">
        <v>408</v>
      </c>
      <c r="B3324" s="20" t="n">
        <v>50</v>
      </c>
      <c r="C3324" s="22" t="n">
        <v>42717</v>
      </c>
      <c r="D3324" s="11" t="n">
        <v>348.59</v>
      </c>
      <c r="E3324" s="20" t="n">
        <f aca="false">SUM(B3324*D3324)</f>
        <v>17429.5</v>
      </c>
      <c r="F3324" s="22"/>
      <c r="G3324" s="11"/>
      <c r="H3324" s="23" t="n">
        <f aca="false">SUM(B3324*G3324)</f>
        <v>0</v>
      </c>
      <c r="I3324" s="24" t="n">
        <f aca="false">SUM(H3324-E3325)</f>
        <v>-4949.5</v>
      </c>
      <c r="J3324" s="11" t="str">
        <f aca="false">IF(SUM(+F3324-C3324)&lt;365,"ST","LT")</f>
        <v>ST</v>
      </c>
      <c r="K3324" s="25" t="s">
        <v>119</v>
      </c>
      <c r="L3324" s="25"/>
      <c r="M3324" s="25"/>
      <c r="N3324" s="11"/>
      <c r="O3324" s="25"/>
      <c r="P3324" s="25"/>
      <c r="Q3324" s="25"/>
      <c r="R3324" s="25"/>
      <c r="S3324" s="25"/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</row>
    <row r="3325" customFormat="false" ht="15.75" hidden="false" customHeight="true" outlineLevel="0" collapsed="false">
      <c r="A3325" s="25" t="s">
        <v>409</v>
      </c>
      <c r="B3325" s="20" t="n">
        <v>50</v>
      </c>
      <c r="C3325" s="22" t="n">
        <v>40042</v>
      </c>
      <c r="D3325" s="11" t="n">
        <v>98.99</v>
      </c>
      <c r="E3325" s="20" t="n">
        <f aca="false">SUM(B3325*D3325)</f>
        <v>4949.5</v>
      </c>
      <c r="F3325" s="22"/>
      <c r="G3325" s="11"/>
      <c r="H3325" s="23" t="n">
        <f aca="false">SUM(B3325*G3325)</f>
        <v>0</v>
      </c>
      <c r="I3325" s="24" t="n">
        <f aca="false">SUM(H3325-E3326)</f>
        <v>-4573</v>
      </c>
      <c r="J3325" s="11" t="str">
        <f aca="false">IF(SUM(+F3325-C3325)&lt;365,"ST","LT")</f>
        <v>ST</v>
      </c>
      <c r="K3325" s="25"/>
      <c r="L3325" s="25"/>
      <c r="M3325" s="25"/>
      <c r="N3325" s="11"/>
      <c r="O3325" s="25"/>
      <c r="P3325" s="25"/>
      <c r="Q3325" s="25"/>
      <c r="R3325" s="25"/>
      <c r="S3325" s="25"/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</row>
    <row r="3326" customFormat="false" ht="15.75" hidden="false" customHeight="true" outlineLevel="0" collapsed="false">
      <c r="A3326" s="25" t="s">
        <v>409</v>
      </c>
      <c r="B3326" s="11" t="n">
        <v>50</v>
      </c>
      <c r="C3326" s="22" t="n">
        <v>40042</v>
      </c>
      <c r="D3326" s="11" t="n">
        <v>91.46</v>
      </c>
      <c r="E3326" s="20" t="n">
        <f aca="false">SUM(B3326*D3326)</f>
        <v>4573</v>
      </c>
      <c r="F3326" s="22"/>
      <c r="G3326" s="11"/>
      <c r="H3326" s="23" t="n">
        <f aca="false">SUM(B3326*G3326)</f>
        <v>0</v>
      </c>
      <c r="I3326" s="24" t="n">
        <f aca="false">SUM(H3326-E3327)</f>
        <v>-2470</v>
      </c>
      <c r="J3326" s="11" t="str">
        <f aca="false">IF(SUM(+F3326-C3326)&lt;365,"ST","LT")</f>
        <v>ST</v>
      </c>
      <c r="K3326" s="25"/>
      <c r="L3326" s="25"/>
      <c r="M3326" s="25"/>
      <c r="N3326" s="11"/>
      <c r="O3326" s="25"/>
      <c r="P3326" s="25"/>
      <c r="Q3326" s="25"/>
      <c r="R3326" s="25"/>
      <c r="S3326" s="25"/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</row>
    <row r="3327" customFormat="false" ht="15.75" hidden="false" customHeight="true" outlineLevel="0" collapsed="false">
      <c r="A3327" s="25" t="s">
        <v>409</v>
      </c>
      <c r="B3327" s="11" t="n">
        <v>200</v>
      </c>
      <c r="C3327" s="22" t="n">
        <v>40862</v>
      </c>
      <c r="D3327" s="11" t="n">
        <v>12.35</v>
      </c>
      <c r="E3327" s="20" t="n">
        <f aca="false">SUM(B3327*D3327)</f>
        <v>2470</v>
      </c>
      <c r="F3327" s="22"/>
      <c r="G3327" s="11"/>
      <c r="H3327" s="23" t="n">
        <f aca="false">SUM(B3327*G3327)</f>
        <v>0</v>
      </c>
      <c r="I3327" s="24" t="n">
        <f aca="false">SUM(H3327-E3328)</f>
        <v>-2330</v>
      </c>
      <c r="J3327" s="11" t="str">
        <f aca="false">IF(SUM(+F3327-C3327)&lt;365,"ST","LT")</f>
        <v>ST</v>
      </c>
      <c r="K3327" s="25"/>
      <c r="L3327" s="25"/>
      <c r="M3327" s="25"/>
      <c r="N3327" s="11"/>
      <c r="O3327" s="25"/>
      <c r="P3327" s="25"/>
      <c r="Q3327" s="25"/>
      <c r="R3327" s="25"/>
      <c r="S3327" s="25"/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</row>
    <row r="3328" customFormat="false" ht="15.75" hidden="false" customHeight="true" outlineLevel="0" collapsed="false">
      <c r="A3328" s="25" t="s">
        <v>409</v>
      </c>
      <c r="B3328" s="20" t="n">
        <v>200</v>
      </c>
      <c r="C3328" s="22" t="n">
        <v>40876</v>
      </c>
      <c r="D3328" s="11" t="n">
        <v>11.65</v>
      </c>
      <c r="E3328" s="20" t="n">
        <f aca="false">SUM(B3328*D3328)</f>
        <v>2330</v>
      </c>
      <c r="F3328" s="22"/>
      <c r="G3328" s="11"/>
      <c r="H3328" s="23" t="n">
        <f aca="false">SUM(B3328*G3328)</f>
        <v>0</v>
      </c>
      <c r="I3328" s="24" t="n">
        <f aca="false">SUM(H3328-E3329)</f>
        <v>-8587.75</v>
      </c>
      <c r="J3328" s="11" t="str">
        <f aca="false">IF(SUM(+F3328-C3328)&lt;365,"ST","LT")</f>
        <v>ST</v>
      </c>
      <c r="K3328" s="25"/>
      <c r="L3328" s="25"/>
      <c r="M3328" s="25"/>
      <c r="N3328" s="11"/>
      <c r="O3328" s="25"/>
      <c r="P3328" s="25"/>
      <c r="Q3328" s="25"/>
      <c r="R3328" s="25"/>
      <c r="S3328" s="25"/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</row>
    <row r="3329" customFormat="false" ht="15.75" hidden="false" customHeight="true" outlineLevel="0" collapsed="false">
      <c r="A3329" s="25" t="s">
        <v>410</v>
      </c>
      <c r="B3329" s="11" t="n">
        <v>25</v>
      </c>
      <c r="C3329" s="22" t="n">
        <v>40469</v>
      </c>
      <c r="D3329" s="11" t="n">
        <v>343.51</v>
      </c>
      <c r="E3329" s="20" t="n">
        <f aca="false">SUM(B3329*D3329)</f>
        <v>8587.75</v>
      </c>
      <c r="F3329" s="22"/>
      <c r="G3329" s="11"/>
      <c r="H3329" s="23" t="n">
        <f aca="false">SUM(B3329*G3329)</f>
        <v>0</v>
      </c>
      <c r="I3329" s="24" t="n">
        <f aca="false">SUM(H3329-E3330)</f>
        <v>-2405.75</v>
      </c>
      <c r="J3329" s="11" t="str">
        <f aca="false">IF(SUM(+F3329-C3329)&lt;365,"ST","LT")</f>
        <v>ST</v>
      </c>
      <c r="K3329" s="25"/>
      <c r="L3329" s="25"/>
      <c r="M3329" s="25"/>
      <c r="N3329" s="11"/>
      <c r="O3329" s="25"/>
      <c r="P3329" s="25"/>
      <c r="Q3329" s="25"/>
      <c r="R3329" s="25"/>
      <c r="S3329" s="25"/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</row>
    <row r="3330" customFormat="false" ht="15.75" hidden="false" customHeight="true" outlineLevel="0" collapsed="false">
      <c r="A3330" s="25" t="s">
        <v>410</v>
      </c>
      <c r="B3330" s="11" t="n">
        <v>25</v>
      </c>
      <c r="C3330" s="22" t="n">
        <v>41074</v>
      </c>
      <c r="D3330" s="11" t="n">
        <v>96.23</v>
      </c>
      <c r="E3330" s="20" t="n">
        <f aca="false">SUM(B3330*D3330)</f>
        <v>2405.75</v>
      </c>
      <c r="F3330" s="22"/>
      <c r="G3330" s="11"/>
      <c r="H3330" s="23" t="n">
        <f aca="false">SUM(B3330*G3330)</f>
        <v>0</v>
      </c>
      <c r="I3330" s="24" t="n">
        <f aca="false">SUM(H3330-E3331)</f>
        <v>-4824</v>
      </c>
      <c r="J3330" s="11" t="str">
        <f aca="false">IF(SUM(+F3330-C3330)&lt;365,"ST","LT")</f>
        <v>ST</v>
      </c>
      <c r="K3330" s="25"/>
      <c r="L3330" s="25"/>
      <c r="M3330" s="25"/>
      <c r="N3330" s="11"/>
      <c r="O3330" s="25"/>
      <c r="P3330" s="25"/>
      <c r="Q3330" s="25"/>
      <c r="R3330" s="25"/>
      <c r="S3330" s="25"/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</row>
    <row r="3331" customFormat="false" ht="15.75" hidden="false" customHeight="true" outlineLevel="0" collapsed="false">
      <c r="A3331" s="25" t="s">
        <v>410</v>
      </c>
      <c r="B3331" s="20" t="n">
        <v>150</v>
      </c>
      <c r="C3331" s="22" t="n">
        <v>42298</v>
      </c>
      <c r="D3331" s="11" t="n">
        <v>32.16</v>
      </c>
      <c r="E3331" s="20" t="n">
        <f aca="false">SUM(B3331*D3331)</f>
        <v>4824</v>
      </c>
      <c r="F3331" s="22"/>
      <c r="G3331" s="11"/>
      <c r="H3331" s="23" t="n">
        <f aca="false">SUM(B3331*G3331)</f>
        <v>0</v>
      </c>
      <c r="I3331" s="24" t="n">
        <f aca="false">SUM(H3331-E3332)</f>
        <v>-12527.4</v>
      </c>
      <c r="J3331" s="11" t="str">
        <f aca="false">IF(SUM(+F3331-C3331)&lt;365,"ST","LT")</f>
        <v>ST</v>
      </c>
      <c r="K3331" s="25"/>
      <c r="L3331" s="25"/>
      <c r="M3331" s="25"/>
      <c r="N3331" s="11"/>
      <c r="O3331" s="25"/>
      <c r="P3331" s="25"/>
      <c r="Q3331" s="25"/>
      <c r="R3331" s="25"/>
      <c r="S3331" s="25"/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</row>
    <row r="3332" customFormat="false" ht="15.75" hidden="false" customHeight="true" outlineLevel="0" collapsed="false">
      <c r="A3332" s="25" t="s">
        <v>562</v>
      </c>
      <c r="B3332" s="20" t="n">
        <v>30</v>
      </c>
      <c r="C3332" s="22" t="n">
        <v>40126</v>
      </c>
      <c r="D3332" s="11" t="n">
        <v>417.58</v>
      </c>
      <c r="E3332" s="20" t="n">
        <f aca="false">SUM(B3332*D3332)</f>
        <v>12527.4</v>
      </c>
      <c r="F3332" s="22"/>
      <c r="G3332" s="11"/>
      <c r="H3332" s="23" t="n">
        <f aca="false">SUM(B3332*G3332)</f>
        <v>0</v>
      </c>
      <c r="I3332" s="24" t="n">
        <f aca="false">SUM(H3332-E3333)</f>
        <v>-4294.35</v>
      </c>
      <c r="J3332" s="11" t="str">
        <f aca="false">IF(SUM(+F3332-C3332)&lt;365,"ST","LT")</f>
        <v>ST</v>
      </c>
      <c r="K3332" s="25" t="s">
        <v>13</v>
      </c>
      <c r="L3332" s="25"/>
      <c r="M3332" s="25"/>
      <c r="N3332" s="11"/>
      <c r="O3332" s="25"/>
      <c r="P3332" s="25"/>
      <c r="Q3332" s="25"/>
      <c r="R3332" s="25"/>
      <c r="S3332" s="25"/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</row>
    <row r="3333" customFormat="false" ht="15.75" hidden="false" customHeight="true" outlineLevel="0" collapsed="false">
      <c r="A3333" s="25" t="s">
        <v>411</v>
      </c>
      <c r="B3333" s="20" t="n">
        <v>5</v>
      </c>
      <c r="C3333" s="22" t="n">
        <v>39959</v>
      </c>
      <c r="D3333" s="11" t="n">
        <v>858.87</v>
      </c>
      <c r="E3333" s="20" t="n">
        <f aca="false">SUM(B3333*D3333)</f>
        <v>4294.35</v>
      </c>
      <c r="F3333" s="22"/>
      <c r="G3333" s="11"/>
      <c r="H3333" s="23" t="n">
        <f aca="false">SUM(B3333*G3333)</f>
        <v>0</v>
      </c>
      <c r="I3333" s="24" t="n">
        <f aca="false">SUM(H3333-E3334)</f>
        <v>-4079.55</v>
      </c>
      <c r="J3333" s="11" t="str">
        <f aca="false">IF(SUM(+F3333-C3333)&lt;365,"ST","LT")</f>
        <v>ST</v>
      </c>
      <c r="K3333" s="25"/>
      <c r="L3333" s="25"/>
      <c r="M3333" s="25"/>
      <c r="N3333" s="11"/>
      <c r="O3333" s="25"/>
      <c r="P3333" s="27"/>
      <c r="Q3333" s="27"/>
      <c r="R3333" s="27"/>
      <c r="S3333" s="27"/>
      <c r="T3333" s="27"/>
      <c r="U3333" s="27"/>
      <c r="V3333" s="27"/>
      <c r="W3333" s="27"/>
      <c r="X3333" s="27"/>
      <c r="Y3333" s="27"/>
      <c r="Z3333" s="27"/>
      <c r="AA3333" s="27"/>
      <c r="AB3333" s="27"/>
      <c r="AC3333" s="27"/>
      <c r="AD3333" s="27"/>
      <c r="AE3333" s="27"/>
      <c r="AF3333" s="27"/>
      <c r="AG3333" s="27"/>
      <c r="AH3333" s="27"/>
      <c r="AI3333" s="27"/>
    </row>
    <row r="3334" customFormat="false" ht="15.75" hidden="false" customHeight="true" outlineLevel="0" collapsed="false">
      <c r="A3334" s="25" t="s">
        <v>411</v>
      </c>
      <c r="B3334" s="20" t="n">
        <v>5</v>
      </c>
      <c r="C3334" s="22" t="n">
        <v>40042</v>
      </c>
      <c r="D3334" s="11" t="n">
        <v>815.91</v>
      </c>
      <c r="E3334" s="20" t="n">
        <f aca="false">SUM(B3334*D3334)</f>
        <v>4079.55</v>
      </c>
      <c r="F3334" s="22"/>
      <c r="G3334" s="11"/>
      <c r="H3334" s="23" t="n">
        <f aca="false">SUM(B3334*G3334)</f>
        <v>0</v>
      </c>
      <c r="I3334" s="24" t="n">
        <f aca="false">SUM(H3334-E3335)</f>
        <v>-9246</v>
      </c>
      <c r="J3334" s="11" t="str">
        <f aca="false">IF(SUM(+F3334-C3334)&lt;365,"ST","LT")</f>
        <v>ST</v>
      </c>
      <c r="K3334" s="25"/>
      <c r="L3334" s="25"/>
      <c r="M3334" s="25"/>
      <c r="N3334" s="11"/>
      <c r="O3334" s="25"/>
      <c r="P3334" s="25"/>
      <c r="Q3334" s="25"/>
      <c r="R3334" s="25"/>
      <c r="S3334" s="25"/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</row>
    <row r="3335" customFormat="false" ht="15.75" hidden="false" customHeight="true" outlineLevel="0" collapsed="false">
      <c r="A3335" s="25" t="s">
        <v>411</v>
      </c>
      <c r="B3335" s="11" t="n">
        <v>10</v>
      </c>
      <c r="C3335" s="22" t="n">
        <v>40063</v>
      </c>
      <c r="D3335" s="11" t="n">
        <v>924.6</v>
      </c>
      <c r="E3335" s="20" t="n">
        <f aca="false">SUM(B3335*D3335)</f>
        <v>9246</v>
      </c>
      <c r="F3335" s="22"/>
      <c r="G3335" s="11"/>
      <c r="H3335" s="23" t="n">
        <f aca="false">SUM(B3335*G3335)</f>
        <v>0</v>
      </c>
      <c r="I3335" s="24" t="n">
        <f aca="false">SUM(H3335-E3336)</f>
        <v>-8178.4</v>
      </c>
      <c r="J3335" s="11" t="str">
        <f aca="false">IF(SUM(+F3335-C3335)&lt;365,"ST","LT")</f>
        <v>ST</v>
      </c>
      <c r="K3335" s="25"/>
      <c r="L3335" s="25"/>
      <c r="M3335" s="25"/>
      <c r="N3335" s="11"/>
      <c r="O3335" s="25"/>
      <c r="P3335" s="25"/>
      <c r="Q3335" s="25"/>
      <c r="R3335" s="25"/>
      <c r="S3335" s="25"/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</row>
    <row r="3336" customFormat="false" ht="15.75" hidden="false" customHeight="true" outlineLevel="0" collapsed="false">
      <c r="A3336" s="25" t="s">
        <v>411</v>
      </c>
      <c r="B3336" s="11" t="n">
        <v>10</v>
      </c>
      <c r="C3336" s="22" t="n">
        <v>40436</v>
      </c>
      <c r="D3336" s="11" t="n">
        <v>817.84</v>
      </c>
      <c r="E3336" s="20" t="n">
        <f aca="false">SUM(B3336*D3336)</f>
        <v>8178.4</v>
      </c>
      <c r="F3336" s="22"/>
      <c r="G3336" s="11"/>
      <c r="H3336" s="23" t="n">
        <f aca="false">SUM(B3336*G3336)</f>
        <v>0</v>
      </c>
      <c r="I3336" s="24" t="n">
        <f aca="false">SUM(H3336-E3337)</f>
        <v>-10602.8</v>
      </c>
      <c r="J3336" s="11" t="str">
        <f aca="false">IF(SUM(+F3336-C3336)&lt;365,"ST","LT")</f>
        <v>ST</v>
      </c>
      <c r="K3336" s="25" t="s">
        <v>80</v>
      </c>
      <c r="L3336" s="25"/>
      <c r="M3336" s="25"/>
      <c r="N3336" s="11"/>
      <c r="O3336" s="25"/>
      <c r="P3336" s="25"/>
      <c r="Q3336" s="25"/>
      <c r="R3336" s="25"/>
      <c r="S3336" s="25"/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</row>
    <row r="3337" customFormat="false" ht="15.75" hidden="false" customHeight="true" outlineLevel="0" collapsed="false">
      <c r="A3337" s="25" t="s">
        <v>411</v>
      </c>
      <c r="B3337" s="20" t="n">
        <v>20</v>
      </c>
      <c r="C3337" s="22" t="n">
        <v>41985</v>
      </c>
      <c r="D3337" s="11" t="n">
        <v>530.14</v>
      </c>
      <c r="E3337" s="20" t="n">
        <f aca="false">SUM(B3337*D3337)</f>
        <v>10602.8</v>
      </c>
      <c r="F3337" s="22"/>
      <c r="G3337" s="11"/>
      <c r="H3337" s="23" t="n">
        <f aca="false">SUM(B3337*G3337)</f>
        <v>0</v>
      </c>
      <c r="I3337" s="24" t="n">
        <f aca="false">SUM(H3337-E3338)</f>
        <v>-8736</v>
      </c>
      <c r="J3337" s="11" t="str">
        <f aca="false">IF(SUM(+F3337-C3337)&lt;365,"ST","LT")</f>
        <v>ST</v>
      </c>
      <c r="K3337" s="25"/>
      <c r="L3337" s="25"/>
      <c r="M3337" s="25"/>
      <c r="N3337" s="11"/>
      <c r="O3337" s="25"/>
      <c r="P3337" s="25"/>
      <c r="Q3337" s="25"/>
      <c r="R3337" s="25"/>
      <c r="S3337" s="25"/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</row>
    <row r="3338" customFormat="false" ht="15.75" hidden="false" customHeight="true" outlineLevel="0" collapsed="false">
      <c r="A3338" s="25" t="s">
        <v>626</v>
      </c>
      <c r="B3338" s="11" t="n">
        <v>50</v>
      </c>
      <c r="C3338" s="22" t="n">
        <v>40170</v>
      </c>
      <c r="D3338" s="11" t="n">
        <v>174.72</v>
      </c>
      <c r="E3338" s="20" t="n">
        <f aca="false">SUM(B3338*D3338)</f>
        <v>8736</v>
      </c>
      <c r="F3338" s="22" t="n">
        <v>43035</v>
      </c>
      <c r="G3338" s="11" t="n">
        <v>15.78</v>
      </c>
      <c r="H3338" s="23" t="n">
        <f aca="false">SUM(B3338*G3338)</f>
        <v>789</v>
      </c>
      <c r="I3338" s="24" t="n">
        <f aca="false">SUM(H3338-E3339)</f>
        <v>-4183</v>
      </c>
      <c r="J3338" s="11" t="str">
        <f aca="false">IF(SUM(+F3338-C3338)&lt;365,"ST","LT")</f>
        <v>LT</v>
      </c>
      <c r="K3338" s="25"/>
      <c r="L3338" s="25"/>
      <c r="M3338" s="25"/>
      <c r="N3338" s="11"/>
      <c r="O3338" s="25"/>
      <c r="P3338" s="25"/>
      <c r="Q3338" s="25"/>
      <c r="R3338" s="25"/>
      <c r="S3338" s="25"/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</row>
    <row r="3339" customFormat="false" ht="15.75" hidden="false" customHeight="true" outlineLevel="0" collapsed="false">
      <c r="A3339" s="25" t="s">
        <v>626</v>
      </c>
      <c r="B3339" s="11" t="n">
        <v>50</v>
      </c>
      <c r="C3339" s="22" t="n">
        <v>40757</v>
      </c>
      <c r="D3339" s="11" t="n">
        <v>99.44</v>
      </c>
      <c r="E3339" s="20" t="n">
        <f aca="false">SUM(B3339*D3339)</f>
        <v>4972</v>
      </c>
      <c r="F3339" s="22" t="n">
        <v>43035</v>
      </c>
      <c r="G3339" s="11" t="n">
        <v>15.78</v>
      </c>
      <c r="H3339" s="23" t="n">
        <f aca="false">SUM(B3339*G3339)</f>
        <v>789</v>
      </c>
      <c r="I3339" s="24" t="n">
        <f aca="false">SUM(H3339-E3340)</f>
        <v>-7352</v>
      </c>
      <c r="J3339" s="11" t="str">
        <f aca="false">IF(SUM(+F3339-C3339)&lt;365,"ST","LT")</f>
        <v>LT</v>
      </c>
      <c r="K3339" s="25"/>
      <c r="L3339" s="25"/>
      <c r="M3339" s="25"/>
      <c r="N3339" s="11"/>
      <c r="O3339" s="25"/>
      <c r="P3339" s="25"/>
      <c r="Q3339" s="25"/>
      <c r="R3339" s="25"/>
      <c r="S3339" s="25"/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</row>
    <row r="3340" customFormat="false" ht="15.75" hidden="false" customHeight="true" outlineLevel="0" collapsed="false">
      <c r="A3340" s="25" t="s">
        <v>626</v>
      </c>
      <c r="B3340" s="20" t="n">
        <v>100</v>
      </c>
      <c r="C3340" s="22" t="n">
        <v>40779</v>
      </c>
      <c r="D3340" s="11" t="n">
        <v>81.41</v>
      </c>
      <c r="E3340" s="20" t="n">
        <f aca="false">SUM(B3340*D3340)</f>
        <v>8141</v>
      </c>
      <c r="F3340" s="22" t="n">
        <v>43035</v>
      </c>
      <c r="G3340" s="11" t="n">
        <v>15.78</v>
      </c>
      <c r="H3340" s="23" t="n">
        <f aca="false">SUM(B3340*G3340)</f>
        <v>1578</v>
      </c>
      <c r="I3340" s="24" t="n">
        <f aca="false">SUM(H3340-E3341)</f>
        <v>1578</v>
      </c>
      <c r="J3340" s="11" t="str">
        <f aca="false">IF(SUM(+F3340-C3340)&lt;365,"ST","LT")</f>
        <v>LT</v>
      </c>
      <c r="K3340" s="25"/>
      <c r="L3340" s="25"/>
      <c r="M3340" s="25"/>
      <c r="N3340" s="11"/>
      <c r="O3340" s="25"/>
      <c r="P3340" s="25"/>
      <c r="Q3340" s="25"/>
      <c r="R3340" s="25"/>
      <c r="S3340" s="25"/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</row>
    <row r="3341" customFormat="false" ht="15.75" hidden="false" customHeight="true" outlineLevel="0" collapsed="false">
      <c r="A3341" s="25"/>
      <c r="B3341" s="20" t="n">
        <v>50</v>
      </c>
      <c r="C3341" s="22"/>
      <c r="D3341" s="11"/>
      <c r="E3341" s="20" t="n">
        <f aca="false">SUM(B3341*D3341)</f>
        <v>0</v>
      </c>
      <c r="F3341" s="22"/>
      <c r="G3341" s="11"/>
      <c r="H3341" s="23" t="n">
        <f aca="false">SUM(B3341*G3341)</f>
        <v>0</v>
      </c>
      <c r="I3341" s="24" t="n">
        <f aca="false">SUM(H3341-E3342)</f>
        <v>-6090</v>
      </c>
      <c r="J3341" s="11" t="str">
        <f aca="false">IF(SUM(+F3341-C3341)&lt;365,"ST","LT")</f>
        <v>ST</v>
      </c>
      <c r="K3341" s="25"/>
      <c r="L3341" s="25"/>
      <c r="M3341" s="25"/>
      <c r="N3341" s="11"/>
      <c r="O3341" s="25"/>
      <c r="P3341" s="25"/>
      <c r="Q3341" s="25"/>
      <c r="R3341" s="25"/>
      <c r="S3341" s="25"/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</row>
    <row r="3342" customFormat="false" ht="15.75" hidden="false" customHeight="true" outlineLevel="0" collapsed="false">
      <c r="A3342" s="25" t="s">
        <v>412</v>
      </c>
      <c r="B3342" s="20" t="n">
        <v>100</v>
      </c>
      <c r="C3342" s="22" t="n">
        <v>42796</v>
      </c>
      <c r="D3342" s="11" t="n">
        <v>60.9</v>
      </c>
      <c r="E3342" s="20" t="n">
        <f aca="false">SUM(B3342*D3342)</f>
        <v>6090</v>
      </c>
      <c r="F3342" s="22"/>
      <c r="G3342" s="11"/>
      <c r="H3342" s="23" t="n">
        <f aca="false">SUM(B3342*G3342)</f>
        <v>0</v>
      </c>
      <c r="I3342" s="24" t="n">
        <f aca="false">SUM(H3342-E3343)</f>
        <v>0</v>
      </c>
      <c r="J3342" s="11" t="str">
        <f aca="false">IF(SUM(+F3342-C3342)&lt;365,"ST","LT")</f>
        <v>ST</v>
      </c>
      <c r="K3342" s="25"/>
      <c r="L3342" s="25"/>
      <c r="M3342" s="25"/>
      <c r="N3342" s="11"/>
      <c r="O3342" s="25"/>
      <c r="P3342" s="25"/>
      <c r="Q3342" s="25"/>
      <c r="R3342" s="25"/>
      <c r="S3342" s="25"/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</row>
    <row r="3343" customFormat="false" ht="15.75" hidden="false" customHeight="true" outlineLevel="0" collapsed="false">
      <c r="A3343" s="25" t="s">
        <v>413</v>
      </c>
      <c r="B3343" s="20" t="n">
        <v>50</v>
      </c>
      <c r="C3343" s="22" t="n">
        <v>42986</v>
      </c>
      <c r="D3343" s="11" t="n">
        <v>0</v>
      </c>
      <c r="E3343" s="20" t="n">
        <f aca="false">SUM(B3343*D3343)</f>
        <v>0</v>
      </c>
      <c r="F3343" s="22"/>
      <c r="G3343" s="11"/>
      <c r="H3343" s="23" t="n">
        <f aca="false">SUM(B3343*G3343)</f>
        <v>0</v>
      </c>
      <c r="I3343" s="24" t="n">
        <f aca="false">SUM(H3343-E3344)</f>
        <v>-3607</v>
      </c>
      <c r="J3343" s="11" t="str">
        <f aca="false">IF(SUM(+F3343-C3343)&lt;365,"ST","LT")</f>
        <v>ST</v>
      </c>
      <c r="K3343" s="25" t="s">
        <v>414</v>
      </c>
      <c r="L3343" s="25"/>
      <c r="M3343" s="25"/>
      <c r="N3343" s="11"/>
      <c r="O3343" s="25"/>
      <c r="P3343" s="25"/>
      <c r="Q3343" s="25"/>
      <c r="R3343" s="25"/>
      <c r="S3343" s="25"/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</row>
    <row r="3344" customFormat="false" ht="15.75" hidden="false" customHeight="true" outlineLevel="0" collapsed="false">
      <c r="A3344" s="25" t="s">
        <v>413</v>
      </c>
      <c r="B3344" s="20" t="n">
        <v>50</v>
      </c>
      <c r="C3344" s="22" t="n">
        <v>43053</v>
      </c>
      <c r="D3344" s="11" t="n">
        <v>72.14</v>
      </c>
      <c r="E3344" s="20" t="n">
        <f aca="false">SUM(B3344*D3344)</f>
        <v>3607</v>
      </c>
      <c r="F3344" s="22"/>
      <c r="G3344" s="11"/>
      <c r="H3344" s="23" t="n">
        <f aca="false">SUM(B3344*G3344)</f>
        <v>0</v>
      </c>
      <c r="I3344" s="24" t="n">
        <f aca="false">SUM(H3344-E3345)</f>
        <v>-10070.1</v>
      </c>
      <c r="J3344" s="11" t="str">
        <f aca="false">IF(SUM(+F3344-C3344)&lt;365,"ST","LT")</f>
        <v>ST</v>
      </c>
      <c r="K3344" s="25"/>
      <c r="L3344" s="25"/>
      <c r="M3344" s="25"/>
      <c r="N3344" s="11"/>
      <c r="O3344" s="25"/>
      <c r="P3344" s="25"/>
      <c r="Q3344" s="25"/>
      <c r="R3344" s="25"/>
      <c r="S3344" s="25"/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</row>
    <row r="3345" customFormat="false" ht="15.75" hidden="false" customHeight="true" outlineLevel="0" collapsed="false">
      <c r="A3345" s="25" t="s">
        <v>415</v>
      </c>
      <c r="B3345" s="20" t="n">
        <v>5</v>
      </c>
      <c r="C3345" s="22" t="n">
        <v>39983</v>
      </c>
      <c r="D3345" s="11" t="n">
        <v>2014.02</v>
      </c>
      <c r="E3345" s="20" t="n">
        <f aca="false">SUM(B3345*D3345)</f>
        <v>10070.1</v>
      </c>
      <c r="F3345" s="22"/>
      <c r="G3345" s="11"/>
      <c r="H3345" s="23" t="n">
        <f aca="false">SUM(B3345*G3345)</f>
        <v>0</v>
      </c>
      <c r="I3345" s="24" t="n">
        <f aca="false">SUM(H3345-E3346)</f>
        <v>-10685.65</v>
      </c>
      <c r="J3345" s="11" t="str">
        <f aca="false">IF(SUM(+F3345-C3345)&lt;365,"ST","LT")</f>
        <v>ST</v>
      </c>
      <c r="K3345" s="25"/>
      <c r="L3345" s="25"/>
      <c r="M3345" s="25"/>
      <c r="N3345" s="11"/>
      <c r="O3345" s="25"/>
      <c r="P3345" s="25"/>
      <c r="Q3345" s="25"/>
      <c r="R3345" s="25"/>
      <c r="S3345" s="25"/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</row>
    <row r="3346" customFormat="false" ht="15.75" hidden="false" customHeight="true" outlineLevel="0" collapsed="false">
      <c r="A3346" s="25" t="s">
        <v>415</v>
      </c>
      <c r="B3346" s="20" t="n">
        <v>5</v>
      </c>
      <c r="C3346" s="22" t="n">
        <v>40073</v>
      </c>
      <c r="D3346" s="11" t="n">
        <v>2137.13</v>
      </c>
      <c r="E3346" s="20" t="n">
        <f aca="false">SUM(B3346*D3346)</f>
        <v>10685.65</v>
      </c>
      <c r="F3346" s="22"/>
      <c r="G3346" s="11"/>
      <c r="H3346" s="23" t="n">
        <f aca="false">SUM(B3346*G3346)</f>
        <v>0</v>
      </c>
      <c r="I3346" s="24" t="n">
        <f aca="false">SUM(H3346-E3347)</f>
        <v>-10782.65</v>
      </c>
      <c r="J3346" s="11" t="str">
        <f aca="false">IF(SUM(+F3346-C3346)&lt;365,"ST","LT")</f>
        <v>ST</v>
      </c>
      <c r="K3346" s="25"/>
      <c r="L3346" s="25"/>
      <c r="M3346" s="25"/>
      <c r="N3346" s="11"/>
      <c r="O3346" s="25"/>
      <c r="P3346" s="25"/>
      <c r="Q3346" s="25"/>
      <c r="R3346" s="25"/>
      <c r="S3346" s="25"/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</row>
    <row r="3347" customFormat="false" ht="15.75" hidden="false" customHeight="true" outlineLevel="0" collapsed="false">
      <c r="A3347" s="25" t="s">
        <v>415</v>
      </c>
      <c r="B3347" s="20" t="n">
        <v>5</v>
      </c>
      <c r="C3347" s="22" t="n">
        <v>40108</v>
      </c>
      <c r="D3347" s="11" t="n">
        <v>2156.53</v>
      </c>
      <c r="E3347" s="20" t="n">
        <f aca="false">SUM(B3347*D3347)</f>
        <v>10782.65</v>
      </c>
      <c r="F3347" s="22"/>
      <c r="G3347" s="11"/>
      <c r="H3347" s="23" t="n">
        <f aca="false">SUM(B3347*G3347)</f>
        <v>0</v>
      </c>
      <c r="I3347" s="24" t="n">
        <f aca="false">SUM(H3347-E3348)</f>
        <v>-9732.65</v>
      </c>
      <c r="J3347" s="11" t="str">
        <f aca="false">IF(SUM(+F3347-C3347)&lt;365,"ST","LT")</f>
        <v>ST</v>
      </c>
      <c r="K3347" s="25"/>
      <c r="L3347" s="25"/>
      <c r="M3347" s="25"/>
      <c r="N3347" s="11"/>
      <c r="O3347" s="25"/>
      <c r="P3347" s="25"/>
      <c r="Q3347" s="25"/>
      <c r="R3347" s="25"/>
      <c r="S3347" s="25"/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</row>
    <row r="3348" customFormat="false" ht="15.75" hidden="false" customHeight="true" outlineLevel="0" collapsed="false">
      <c r="A3348" s="25" t="s">
        <v>415</v>
      </c>
      <c r="B3348" s="20" t="n">
        <v>5</v>
      </c>
      <c r="C3348" s="22" t="n">
        <v>40116</v>
      </c>
      <c r="D3348" s="11" t="n">
        <v>1946.53</v>
      </c>
      <c r="E3348" s="20" t="n">
        <f aca="false">SUM(B3348*D3348)</f>
        <v>9732.65</v>
      </c>
      <c r="F3348" s="22"/>
      <c r="G3348" s="11"/>
      <c r="H3348" s="23" t="n">
        <f aca="false">SUM(B3348*G3348)</f>
        <v>0</v>
      </c>
      <c r="I3348" s="24" t="n">
        <f aca="false">SUM(H3348-E3349)</f>
        <v>-10593.2</v>
      </c>
      <c r="J3348" s="11" t="str">
        <f aca="false">IF(SUM(+F3348-C3348)&lt;365,"ST","LT")</f>
        <v>ST</v>
      </c>
      <c r="K3348" s="25"/>
      <c r="L3348" s="25"/>
      <c r="M3348" s="25"/>
      <c r="N3348" s="11"/>
      <c r="O3348" s="25"/>
      <c r="P3348" s="25"/>
      <c r="Q3348" s="25"/>
      <c r="R3348" s="25"/>
      <c r="S3348" s="25"/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</row>
    <row r="3349" customFormat="false" ht="15.75" hidden="false" customHeight="true" outlineLevel="0" collapsed="false">
      <c r="A3349" s="25" t="s">
        <v>415</v>
      </c>
      <c r="B3349" s="20" t="n">
        <v>5</v>
      </c>
      <c r="C3349" s="22" t="n">
        <v>40135</v>
      </c>
      <c r="D3349" s="11" t="n">
        <v>2118.64</v>
      </c>
      <c r="E3349" s="20" t="n">
        <f aca="false">SUM(B3349*D3349)</f>
        <v>10593.2</v>
      </c>
      <c r="F3349" s="22"/>
      <c r="G3349" s="11"/>
      <c r="H3349" s="23" t="n">
        <f aca="false">SUM(B3349*G3349)</f>
        <v>0</v>
      </c>
      <c r="I3349" s="24" t="n">
        <f aca="false">SUM(H3349-E3350)</f>
        <v>0</v>
      </c>
      <c r="J3349" s="11" t="str">
        <f aca="false">IF(SUM(+F3349-C3349)&lt;365,"ST","LT")</f>
        <v>ST</v>
      </c>
      <c r="K3349" s="25"/>
      <c r="L3349" s="25"/>
      <c r="M3349" s="25"/>
      <c r="N3349" s="11"/>
      <c r="O3349" s="25"/>
      <c r="P3349" s="25"/>
      <c r="Q3349" s="25"/>
      <c r="R3349" s="25"/>
      <c r="S3349" s="25"/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</row>
    <row r="3350" customFormat="false" ht="15.75" hidden="false" customHeight="true" outlineLevel="0" collapsed="false">
      <c r="A3350" s="25" t="s">
        <v>416</v>
      </c>
      <c r="B3350" s="20" t="n">
        <v>55</v>
      </c>
      <c r="C3350" s="22" t="n">
        <v>40152</v>
      </c>
      <c r="D3350" s="11" t="n">
        <v>0</v>
      </c>
      <c r="E3350" s="20" t="n">
        <f aca="false">SUM(B3350*D3350)</f>
        <v>0</v>
      </c>
      <c r="F3350" s="22"/>
      <c r="G3350" s="11"/>
      <c r="H3350" s="23" t="n">
        <f aca="false">SUM(B3350*G3350)</f>
        <v>0</v>
      </c>
      <c r="I3350" s="24" t="n">
        <f aca="false">SUM(H3350-E3351)</f>
        <v>-10679.6</v>
      </c>
      <c r="J3350" s="11" t="str">
        <f aca="false">IF(SUM(+F3350-C3350)&lt;365,"ST","LT")</f>
        <v>ST</v>
      </c>
      <c r="K3350" s="25" t="s">
        <v>94</v>
      </c>
      <c r="L3350" s="25"/>
      <c r="M3350" s="25"/>
      <c r="N3350" s="11"/>
      <c r="O3350" s="25"/>
      <c r="P3350" s="25"/>
      <c r="Q3350" s="25"/>
      <c r="R3350" s="25"/>
      <c r="S3350" s="25"/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</row>
    <row r="3351" customFormat="false" ht="15.75" hidden="false" customHeight="true" outlineLevel="0" collapsed="false">
      <c r="A3351" s="25" t="s">
        <v>415</v>
      </c>
      <c r="B3351" s="20" t="n">
        <v>10</v>
      </c>
      <c r="C3351" s="22" t="n">
        <v>40378</v>
      </c>
      <c r="D3351" s="11" t="n">
        <v>1067.96</v>
      </c>
      <c r="E3351" s="20" t="n">
        <f aca="false">SUM(B3351*D3351)</f>
        <v>10679.6</v>
      </c>
      <c r="F3351" s="22"/>
      <c r="G3351" s="11"/>
      <c r="H3351" s="23" t="n">
        <f aca="false">SUM(B3351*G3351)</f>
        <v>0</v>
      </c>
      <c r="I3351" s="24" t="n">
        <f aca="false">SUM(H3351-E3352)</f>
        <v>-20311</v>
      </c>
      <c r="J3351" s="11" t="str">
        <f aca="false">IF(SUM(+F3351-C3351)&lt;365,"ST","LT")</f>
        <v>ST</v>
      </c>
      <c r="K3351" s="25"/>
      <c r="L3351" s="25"/>
      <c r="M3351" s="25"/>
      <c r="N3351" s="11"/>
      <c r="O3351" s="25"/>
      <c r="P3351" s="25"/>
      <c r="Q3351" s="25"/>
      <c r="R3351" s="25"/>
      <c r="S3351" s="25"/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</row>
    <row r="3352" customFormat="false" ht="15.75" hidden="false" customHeight="true" outlineLevel="0" collapsed="false">
      <c r="A3352" s="25" t="s">
        <v>417</v>
      </c>
      <c r="B3352" s="20" t="n">
        <v>20</v>
      </c>
      <c r="C3352" s="22" t="n">
        <v>40388</v>
      </c>
      <c r="D3352" s="11" t="n">
        <v>1015.55</v>
      </c>
      <c r="E3352" s="20" t="n">
        <f aca="false">SUM(B3352*D3352)</f>
        <v>20311</v>
      </c>
      <c r="F3352" s="22"/>
      <c r="G3352" s="11"/>
      <c r="H3352" s="23" t="n">
        <f aca="false">SUM(B3352*G3352)</f>
        <v>0</v>
      </c>
      <c r="I3352" s="24" t="n">
        <f aca="false">SUM(H3352-E3353)</f>
        <v>-10224.9</v>
      </c>
      <c r="J3352" s="11" t="str">
        <f aca="false">IF(SUM(+F3352-C3352)&lt;365,"ST","LT")</f>
        <v>ST</v>
      </c>
      <c r="K3352" s="25"/>
      <c r="L3352" s="25"/>
      <c r="M3352" s="25"/>
      <c r="N3352" s="11"/>
      <c r="O3352" s="25"/>
      <c r="P3352" s="25"/>
      <c r="Q3352" s="25"/>
      <c r="R3352" s="25"/>
      <c r="S3352" s="25"/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</row>
    <row r="3353" customFormat="false" ht="15.75" hidden="false" customHeight="true" outlineLevel="0" collapsed="false">
      <c r="A3353" s="25" t="s">
        <v>417</v>
      </c>
      <c r="B3353" s="20" t="n">
        <v>10</v>
      </c>
      <c r="C3353" s="22" t="n">
        <v>40394</v>
      </c>
      <c r="D3353" s="11" t="n">
        <v>1022.49</v>
      </c>
      <c r="E3353" s="20" t="n">
        <f aca="false">SUM(B3353*D3353)</f>
        <v>10224.9</v>
      </c>
      <c r="F3353" s="22"/>
      <c r="G3353" s="11"/>
      <c r="H3353" s="23" t="n">
        <f aca="false">SUM(B3353*G3353)</f>
        <v>0</v>
      </c>
      <c r="I3353" s="24" t="n">
        <f aca="false">SUM(H3353-E3354)</f>
        <v>-10005.3</v>
      </c>
      <c r="J3353" s="11" t="str">
        <f aca="false">IF(SUM(+F3353-C3353)&lt;365,"ST","LT")</f>
        <v>ST</v>
      </c>
      <c r="K3353" s="25"/>
      <c r="L3353" s="25"/>
      <c r="M3353" s="25"/>
      <c r="N3353" s="11"/>
      <c r="O3353" s="25"/>
      <c r="P3353" s="25"/>
      <c r="Q3353" s="25"/>
      <c r="R3353" s="25"/>
      <c r="S3353" s="25"/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</row>
    <row r="3354" customFormat="false" ht="15.75" hidden="false" customHeight="true" outlineLevel="0" collapsed="false">
      <c r="A3354" s="25" t="s">
        <v>417</v>
      </c>
      <c r="B3354" s="11" t="n">
        <v>10</v>
      </c>
      <c r="C3354" s="22" t="n">
        <v>40400</v>
      </c>
      <c r="D3354" s="11" t="n">
        <v>1000.53</v>
      </c>
      <c r="E3354" s="20" t="n">
        <f aca="false">SUM(B3354*D3354)</f>
        <v>10005.3</v>
      </c>
      <c r="F3354" s="22"/>
      <c r="G3354" s="11"/>
      <c r="H3354" s="23" t="n">
        <f aca="false">SUM(B3354*G3354)</f>
        <v>0</v>
      </c>
      <c r="I3354" s="24" t="n">
        <f aca="false">SUM(H3354-E3355)</f>
        <v>-9554.5</v>
      </c>
      <c r="J3354" s="11" t="str">
        <f aca="false">IF(SUM(+F3354-C3354)&lt;365,"ST","LT")</f>
        <v>ST</v>
      </c>
      <c r="K3354" s="25"/>
      <c r="L3354" s="25"/>
      <c r="M3354" s="25"/>
      <c r="N3354" s="11"/>
      <c r="O3354" s="25"/>
      <c r="P3354" s="25"/>
      <c r="Q3354" s="25"/>
      <c r="R3354" s="25"/>
      <c r="S3354" s="25"/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</row>
    <row r="3355" customFormat="false" ht="15.75" hidden="false" customHeight="true" outlineLevel="0" collapsed="false">
      <c r="A3355" s="25" t="s">
        <v>417</v>
      </c>
      <c r="B3355" s="11" t="n">
        <v>10</v>
      </c>
      <c r="C3355" s="22" t="n">
        <v>40673</v>
      </c>
      <c r="D3355" s="11" t="n">
        <v>955.45</v>
      </c>
      <c r="E3355" s="20" t="n">
        <f aca="false">SUM(B3355*D3355)</f>
        <v>9554.5</v>
      </c>
      <c r="F3355" s="22"/>
      <c r="G3355" s="11"/>
      <c r="H3355" s="23" t="n">
        <f aca="false">SUM(B3355*G3355)</f>
        <v>0</v>
      </c>
      <c r="I3355" s="24" t="n">
        <f aca="false">SUM(H3355-E3356)</f>
        <v>-8885.2</v>
      </c>
      <c r="J3355" s="11" t="str">
        <f aca="false">IF(SUM(+F3355-C3355)&lt;365,"ST","LT")</f>
        <v>ST</v>
      </c>
      <c r="K3355" s="25"/>
      <c r="L3355" s="25"/>
      <c r="M3355" s="25"/>
      <c r="N3355" s="11"/>
      <c r="O3355" s="25"/>
      <c r="P3355" s="25"/>
      <c r="Q3355" s="25"/>
      <c r="R3355" s="25"/>
      <c r="S3355" s="25"/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</row>
    <row r="3356" customFormat="false" ht="15.75" hidden="false" customHeight="true" outlineLevel="0" collapsed="false">
      <c r="A3356" s="25" t="s">
        <v>417</v>
      </c>
      <c r="B3356" s="11" t="n">
        <v>10</v>
      </c>
      <c r="C3356" s="22" t="n">
        <v>41985</v>
      </c>
      <c r="D3356" s="11" t="n">
        <v>888.52</v>
      </c>
      <c r="E3356" s="20" t="n">
        <f aca="false">SUM(B3356*D3356)</f>
        <v>8885.2</v>
      </c>
      <c r="F3356" s="22"/>
      <c r="G3356" s="11"/>
      <c r="H3356" s="23" t="n">
        <f aca="false">SUM(B3356*G3356)</f>
        <v>0</v>
      </c>
      <c r="I3356" s="24" t="n">
        <f aca="false">SUM(H3356-E3357)</f>
        <v>-12810</v>
      </c>
      <c r="J3356" s="11" t="str">
        <f aca="false">IF(SUM(+F3356-C3356)&lt;365,"ST","LT")</f>
        <v>ST</v>
      </c>
      <c r="K3356" s="25"/>
      <c r="L3356" s="25"/>
      <c r="M3356" s="25"/>
      <c r="N3356" s="11"/>
      <c r="O3356" s="25"/>
      <c r="P3356" s="25"/>
      <c r="Q3356" s="25"/>
      <c r="R3356" s="25"/>
      <c r="S3356" s="25"/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</row>
    <row r="3357" customFormat="false" ht="15.75" hidden="false" customHeight="true" outlineLevel="0" collapsed="false">
      <c r="A3357" s="25" t="s">
        <v>417</v>
      </c>
      <c r="B3357" s="11" t="n">
        <v>15</v>
      </c>
      <c r="C3357" s="22" t="n">
        <v>42123</v>
      </c>
      <c r="D3357" s="11" t="n">
        <v>854</v>
      </c>
      <c r="E3357" s="20" t="n">
        <f aca="false">SUM(B3357*D3357)</f>
        <v>12810</v>
      </c>
      <c r="F3357" s="22"/>
      <c r="G3357" s="11"/>
      <c r="H3357" s="23" t="n">
        <f aca="false">SUM(B3357*G3357)</f>
        <v>0</v>
      </c>
      <c r="I3357" s="24" t="n">
        <f aca="false">SUM(H3357-E3358)</f>
        <v>-9652</v>
      </c>
      <c r="J3357" s="11" t="str">
        <f aca="false">IF(SUM(+F3357-C3357)&lt;365,"ST","LT")</f>
        <v>ST</v>
      </c>
      <c r="K3357" s="25"/>
      <c r="L3357" s="25"/>
      <c r="M3357" s="25"/>
      <c r="N3357" s="11"/>
      <c r="O3357" s="25"/>
      <c r="P3357" s="25"/>
      <c r="Q3357" s="25"/>
      <c r="R3357" s="25"/>
      <c r="S3357" s="25"/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</row>
    <row r="3358" customFormat="false" ht="15.75" hidden="false" customHeight="true" outlineLevel="0" collapsed="false">
      <c r="A3358" s="25" t="s">
        <v>417</v>
      </c>
      <c r="B3358" s="11" t="n">
        <v>10</v>
      </c>
      <c r="C3358" s="22" t="n">
        <v>42227</v>
      </c>
      <c r="D3358" s="11" t="n">
        <v>965.2</v>
      </c>
      <c r="E3358" s="20" t="n">
        <f aca="false">SUM(B3358*D3358)</f>
        <v>9652</v>
      </c>
      <c r="F3358" s="22"/>
      <c r="G3358" s="11"/>
      <c r="H3358" s="23" t="n">
        <f aca="false">SUM(B3358*G3358)</f>
        <v>0</v>
      </c>
      <c r="I3358" s="24" t="n">
        <f aca="false">SUM(H3358-E3359)</f>
        <v>-9342.5</v>
      </c>
      <c r="J3358" s="11" t="str">
        <f aca="false">IF(SUM(+F3358-C3358)&lt;365,"ST","LT")</f>
        <v>ST</v>
      </c>
      <c r="K3358" s="25"/>
      <c r="L3358" s="25"/>
      <c r="M3358" s="25"/>
      <c r="N3358" s="11"/>
      <c r="O3358" s="25"/>
      <c r="P3358" s="25"/>
      <c r="Q3358" s="25"/>
      <c r="R3358" s="25"/>
      <c r="S3358" s="25"/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</row>
    <row r="3359" customFormat="false" ht="15.75" hidden="false" customHeight="true" outlineLevel="0" collapsed="false">
      <c r="A3359" s="25" t="s">
        <v>417</v>
      </c>
      <c r="B3359" s="11" t="n">
        <v>10</v>
      </c>
      <c r="C3359" s="22" t="n">
        <v>42319</v>
      </c>
      <c r="D3359" s="11" t="n">
        <v>934.25</v>
      </c>
      <c r="E3359" s="20" t="n">
        <f aca="false">SUM(B3359*D3359)</f>
        <v>9342.5</v>
      </c>
      <c r="F3359" s="22"/>
      <c r="G3359" s="11"/>
      <c r="H3359" s="23" t="n">
        <f aca="false">SUM(B3359*G3359)</f>
        <v>0</v>
      </c>
      <c r="I3359" s="24" t="n">
        <f aca="false">SUM(H3359-E3360)</f>
        <v>-4977</v>
      </c>
      <c r="J3359" s="11" t="str">
        <f aca="false">IF(SUM(+F3359-C3359)&lt;365,"ST","LT")</f>
        <v>ST</v>
      </c>
      <c r="K3359" s="25"/>
      <c r="L3359" s="25"/>
      <c r="M3359" s="25"/>
      <c r="N3359" s="11"/>
      <c r="O3359" s="25"/>
      <c r="P3359" s="25"/>
      <c r="Q3359" s="25"/>
      <c r="R3359" s="25"/>
      <c r="S3359" s="25"/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</row>
    <row r="3360" customFormat="false" ht="15.75" hidden="false" customHeight="true" outlineLevel="0" collapsed="false">
      <c r="A3360" s="25" t="s">
        <v>417</v>
      </c>
      <c r="B3360" s="20" t="n">
        <v>5</v>
      </c>
      <c r="C3360" s="22" t="n">
        <v>42373</v>
      </c>
      <c r="D3360" s="11" t="n">
        <v>995.4</v>
      </c>
      <c r="E3360" s="20" t="n">
        <f aca="false">SUM(B3360*D3360)</f>
        <v>4977</v>
      </c>
      <c r="F3360" s="22"/>
      <c r="G3360" s="11"/>
      <c r="H3360" s="23" t="n">
        <f aca="false">SUM(B3360*G3360)</f>
        <v>0</v>
      </c>
      <c r="I3360" s="24" t="n">
        <f aca="false">SUM(H3360-E3361)</f>
        <v>-13797.7</v>
      </c>
      <c r="J3360" s="11" t="str">
        <f aca="false">IF(SUM(+F3360-C3360)&lt;365,"ST","LT")</f>
        <v>ST</v>
      </c>
      <c r="K3360" s="25"/>
      <c r="L3360" s="25"/>
      <c r="M3360" s="25"/>
      <c r="N3360" s="11"/>
      <c r="O3360" s="25"/>
      <c r="P3360" s="25"/>
      <c r="Q3360" s="25"/>
      <c r="R3360" s="25"/>
      <c r="S3360" s="25"/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</row>
    <row r="3361" customFormat="false" ht="15.75" hidden="false" customHeight="true" outlineLevel="0" collapsed="false">
      <c r="A3361" s="25" t="s">
        <v>417</v>
      </c>
      <c r="B3361" s="20" t="n">
        <v>10</v>
      </c>
      <c r="C3361" s="22" t="n">
        <v>42858</v>
      </c>
      <c r="D3361" s="11" t="n">
        <v>1379.77</v>
      </c>
      <c r="E3361" s="20" t="n">
        <f aca="false">SUM(B3361*D3361)</f>
        <v>13797.7</v>
      </c>
      <c r="F3361" s="22"/>
      <c r="G3361" s="11"/>
      <c r="H3361" s="23" t="n">
        <f aca="false">SUM(B3361*G3361)</f>
        <v>0</v>
      </c>
      <c r="I3361" s="24" t="n">
        <f aca="false">SUM(H3361-E3362)</f>
        <v>0</v>
      </c>
      <c r="J3361" s="11" t="str">
        <f aca="false">IF(SUM(+F3361-C3361)&lt;365,"ST","LT")</f>
        <v>ST</v>
      </c>
      <c r="K3361" s="25"/>
      <c r="L3361" s="25"/>
      <c r="M3361" s="25"/>
      <c r="N3361" s="11"/>
      <c r="O3361" s="25"/>
      <c r="P3361" s="25"/>
      <c r="Q3361" s="25"/>
      <c r="R3361" s="25"/>
      <c r="S3361" s="25"/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</row>
    <row r="3362" customFormat="false" ht="15.75" hidden="false" customHeight="true" outlineLevel="0" collapsed="false">
      <c r="A3362" s="25" t="s">
        <v>417</v>
      </c>
      <c r="B3362" s="20" t="n">
        <v>200</v>
      </c>
      <c r="C3362" s="22" t="n">
        <v>42997</v>
      </c>
      <c r="D3362" s="11" t="n">
        <v>0</v>
      </c>
      <c r="E3362" s="20" t="n">
        <f aca="false">SUM(B3362*D3362)</f>
        <v>0</v>
      </c>
      <c r="F3362" s="22"/>
      <c r="G3362" s="11"/>
      <c r="H3362" s="23" t="n">
        <f aca="false">SUM(B3362*G3362)</f>
        <v>0</v>
      </c>
      <c r="I3362" s="24" t="n">
        <f aca="false">SUM(H3362-E3363)</f>
        <v>-12347.4</v>
      </c>
      <c r="J3362" s="11" t="str">
        <f aca="false">IF(SUM(+F3362-C3362)&lt;365,"ST","LT")</f>
        <v>ST</v>
      </c>
      <c r="K3362" s="25" t="s">
        <v>94</v>
      </c>
      <c r="L3362" s="25"/>
      <c r="M3362" s="25"/>
      <c r="N3362" s="11"/>
      <c r="O3362" s="25"/>
      <c r="P3362" s="25"/>
      <c r="Q3362" s="25"/>
      <c r="R3362" s="25"/>
      <c r="S3362" s="25"/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</row>
    <row r="3363" customFormat="false" ht="15.75" hidden="false" customHeight="true" outlineLevel="0" collapsed="false">
      <c r="A3363" s="25" t="s">
        <v>420</v>
      </c>
      <c r="B3363" s="20" t="n">
        <v>10</v>
      </c>
      <c r="C3363" s="22" t="n">
        <v>39969</v>
      </c>
      <c r="D3363" s="11" t="n">
        <v>1234.74</v>
      </c>
      <c r="E3363" s="20" t="n">
        <f aca="false">SUM(B3363*D3363)</f>
        <v>12347.4</v>
      </c>
      <c r="F3363" s="22"/>
      <c r="G3363" s="11"/>
      <c r="H3363" s="23" t="n">
        <f aca="false">SUM(B3363*G3363)</f>
        <v>0</v>
      </c>
      <c r="I3363" s="24" t="n">
        <f aca="false">SUM(H3363-E3364)</f>
        <v>-11899.2</v>
      </c>
      <c r="J3363" s="11" t="str">
        <f aca="false">IF(SUM(+F3363-C3363)&lt;365,"ST","LT")</f>
        <v>ST</v>
      </c>
      <c r="K3363" s="25"/>
      <c r="L3363" s="25"/>
      <c r="M3363" s="25"/>
      <c r="N3363" s="11"/>
      <c r="O3363" s="25"/>
      <c r="P3363" s="25"/>
      <c r="Q3363" s="25"/>
      <c r="R3363" s="25"/>
      <c r="S3363" s="25"/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</row>
    <row r="3364" customFormat="false" ht="15.75" hidden="false" customHeight="true" outlineLevel="0" collapsed="false">
      <c r="A3364" s="25" t="s">
        <v>420</v>
      </c>
      <c r="B3364" s="11" t="n">
        <v>10</v>
      </c>
      <c r="C3364" s="22" t="n">
        <v>40000</v>
      </c>
      <c r="D3364" s="11" t="n">
        <v>1189.92</v>
      </c>
      <c r="E3364" s="20" t="n">
        <f aca="false">SUM(B3364*D3364)</f>
        <v>11899.2</v>
      </c>
      <c r="F3364" s="22"/>
      <c r="G3364" s="11"/>
      <c r="H3364" s="23" t="n">
        <f aca="false">SUM(B3364*G3364)</f>
        <v>0</v>
      </c>
      <c r="I3364" s="24" t="n">
        <f aca="false">SUM(H3364-E3365)</f>
        <v>-4600.4</v>
      </c>
      <c r="J3364" s="11" t="str">
        <f aca="false">IF(SUM(+F3364-C3364)&lt;365,"ST","LT")</f>
        <v>ST</v>
      </c>
      <c r="K3364" s="25"/>
      <c r="L3364" s="25"/>
      <c r="M3364" s="25"/>
      <c r="N3364" s="11"/>
      <c r="O3364" s="25"/>
      <c r="P3364" s="25"/>
      <c r="Q3364" s="25"/>
      <c r="R3364" s="25"/>
      <c r="S3364" s="25"/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</row>
    <row r="3365" customFormat="false" ht="15.75" hidden="false" customHeight="true" outlineLevel="0" collapsed="false">
      <c r="A3365" s="25" t="s">
        <v>420</v>
      </c>
      <c r="B3365" s="11" t="n">
        <v>10</v>
      </c>
      <c r="C3365" s="22" t="n">
        <v>40779</v>
      </c>
      <c r="D3365" s="11" t="n">
        <v>460.04</v>
      </c>
      <c r="E3365" s="20" t="n">
        <f aca="false">SUM(B3365*D3365)</f>
        <v>4600.4</v>
      </c>
      <c r="F3365" s="22"/>
      <c r="G3365" s="11"/>
      <c r="H3365" s="23" t="n">
        <f aca="false">SUM(B3365*G3365)</f>
        <v>0</v>
      </c>
      <c r="I3365" s="24" t="n">
        <f aca="false">SUM(H3365-E3366)</f>
        <v>-5919.5</v>
      </c>
      <c r="J3365" s="11" t="str">
        <f aca="false">IF(SUM(+F3365-C3365)&lt;365,"ST","LT")</f>
        <v>ST</v>
      </c>
      <c r="K3365" s="25" t="s">
        <v>421</v>
      </c>
      <c r="L3365" s="25" t="s">
        <v>422</v>
      </c>
      <c r="M3365" s="25" t="s">
        <v>423</v>
      </c>
      <c r="N3365" s="11"/>
      <c r="O3365" s="25"/>
      <c r="P3365" s="25"/>
      <c r="Q3365" s="25"/>
      <c r="R3365" s="25"/>
      <c r="S3365" s="25"/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</row>
    <row r="3366" customFormat="false" ht="15.75" hidden="false" customHeight="true" outlineLevel="0" collapsed="false">
      <c r="A3366" s="25" t="s">
        <v>420</v>
      </c>
      <c r="B3366" s="11" t="n">
        <v>10</v>
      </c>
      <c r="C3366" s="22" t="n">
        <v>40991</v>
      </c>
      <c r="D3366" s="11" t="n">
        <v>591.95</v>
      </c>
      <c r="E3366" s="20" t="n">
        <f aca="false">SUM(B3366*D3366)</f>
        <v>5919.5</v>
      </c>
      <c r="F3366" s="22"/>
      <c r="G3366" s="11"/>
      <c r="H3366" s="23" t="n">
        <f aca="false">SUM(B3366*G3366)</f>
        <v>0</v>
      </c>
      <c r="I3366" s="24" t="n">
        <f aca="false">SUM(H3366-E3367)</f>
        <v>-5055.7</v>
      </c>
      <c r="J3366" s="11" t="str">
        <f aca="false">IF(SUM(+F3366-C3366)&lt;365,"ST","LT")</f>
        <v>ST</v>
      </c>
      <c r="K3366" s="25"/>
      <c r="L3366" s="25"/>
      <c r="M3366" s="25"/>
      <c r="N3366" s="11"/>
      <c r="O3366" s="25"/>
      <c r="P3366" s="25"/>
      <c r="Q3366" s="25"/>
      <c r="R3366" s="25"/>
      <c r="S3366" s="25"/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</row>
    <row r="3367" customFormat="false" ht="15.75" hidden="false" customHeight="true" outlineLevel="0" collapsed="false">
      <c r="A3367" s="25" t="s">
        <v>420</v>
      </c>
      <c r="B3367" s="11" t="n">
        <v>10</v>
      </c>
      <c r="C3367" s="22" t="n">
        <v>41074</v>
      </c>
      <c r="D3367" s="11" t="n">
        <v>505.57</v>
      </c>
      <c r="E3367" s="20" t="n">
        <f aca="false">SUM(B3367*D3367)</f>
        <v>5055.7</v>
      </c>
      <c r="F3367" s="22"/>
      <c r="G3367" s="11"/>
      <c r="H3367" s="23" t="n">
        <f aca="false">SUM(B3367*G3367)</f>
        <v>0</v>
      </c>
      <c r="I3367" s="24" t="n">
        <f aca="false">SUM(H3367-E3368)</f>
        <v>-20000</v>
      </c>
      <c r="J3367" s="11" t="str">
        <f aca="false">IF(SUM(+F3367-C3367)&lt;365,"ST","LT")</f>
        <v>ST</v>
      </c>
      <c r="K3367" s="25"/>
      <c r="L3367" s="25"/>
      <c r="M3367" s="25"/>
      <c r="N3367" s="11"/>
      <c r="O3367" s="25"/>
      <c r="P3367" s="25"/>
      <c r="Q3367" s="25"/>
      <c r="R3367" s="25"/>
      <c r="S3367" s="25"/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</row>
    <row r="3368" customFormat="false" ht="15.75" hidden="false" customHeight="true" outlineLevel="0" collapsed="false">
      <c r="A3368" s="25" t="s">
        <v>424</v>
      </c>
      <c r="B3368" s="20" t="n">
        <v>2000</v>
      </c>
      <c r="C3368" s="22" t="n">
        <v>40606</v>
      </c>
      <c r="D3368" s="11" t="n">
        <v>10</v>
      </c>
      <c r="E3368" s="20" t="n">
        <f aca="false">SUM(B3368*D3368)</f>
        <v>20000</v>
      </c>
      <c r="F3368" s="22"/>
      <c r="G3368" s="11"/>
      <c r="H3368" s="23" t="n">
        <f aca="false">SUM(B3368*G3368)</f>
        <v>0</v>
      </c>
      <c r="I3368" s="24" t="n">
        <f aca="false">SUM(H3368-E3369)</f>
        <v>-9743.5</v>
      </c>
      <c r="J3368" s="11" t="str">
        <f aca="false">IF(SUM(+F3368-C3368)&lt;365,"ST","LT")</f>
        <v>ST</v>
      </c>
      <c r="K3368" s="25"/>
      <c r="L3368" s="25"/>
      <c r="M3368" s="25"/>
      <c r="N3368" s="11"/>
      <c r="O3368" s="25"/>
      <c r="P3368" s="25"/>
      <c r="Q3368" s="25"/>
      <c r="R3368" s="25"/>
      <c r="S3368" s="25"/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</row>
    <row r="3369" customFormat="false" ht="15.75" hidden="false" customHeight="true" outlineLevel="0" collapsed="false">
      <c r="A3369" s="25" t="s">
        <v>425</v>
      </c>
      <c r="B3369" s="11" t="n">
        <v>50</v>
      </c>
      <c r="C3369" s="22" t="n">
        <v>39975</v>
      </c>
      <c r="D3369" s="11" t="n">
        <v>194.87</v>
      </c>
      <c r="E3369" s="20" t="n">
        <f aca="false">SUM(B3369*D3369)</f>
        <v>9743.5</v>
      </c>
      <c r="F3369" s="22"/>
      <c r="G3369" s="11"/>
      <c r="H3369" s="23" t="n">
        <f aca="false">SUM(B3369*G3369)</f>
        <v>0</v>
      </c>
      <c r="I3369" s="24" t="n">
        <f aca="false">SUM(H3369-E3370)</f>
        <v>-16904</v>
      </c>
      <c r="J3369" s="11" t="str">
        <f aca="false">IF(SUM(+F3369-C3369)&lt;365,"ST","LT")</f>
        <v>ST</v>
      </c>
      <c r="K3369" s="25"/>
      <c r="L3369" s="25"/>
      <c r="M3369" s="25"/>
      <c r="N3369" s="11"/>
      <c r="O3369" s="25"/>
      <c r="P3369" s="25"/>
      <c r="Q3369" s="25"/>
      <c r="R3369" s="25"/>
      <c r="S3369" s="25"/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</row>
    <row r="3370" customFormat="false" ht="15.75" hidden="false" customHeight="true" outlineLevel="0" collapsed="false">
      <c r="A3370" s="25" t="s">
        <v>425</v>
      </c>
      <c r="B3370" s="11" t="n">
        <v>50</v>
      </c>
      <c r="C3370" s="22" t="n">
        <v>40189</v>
      </c>
      <c r="D3370" s="11" t="n">
        <v>338.08</v>
      </c>
      <c r="E3370" s="20" t="n">
        <f aca="false">SUM(B3370*D3370)</f>
        <v>16904</v>
      </c>
      <c r="F3370" s="22"/>
      <c r="G3370" s="11"/>
      <c r="H3370" s="23" t="n">
        <f aca="false">SUM(B3370*G3370)</f>
        <v>0</v>
      </c>
      <c r="I3370" s="24" t="n">
        <f aca="false">SUM(H3370-E3371)</f>
        <v>-4698</v>
      </c>
      <c r="J3370" s="11" t="str">
        <f aca="false">IF(SUM(+F3370-C3370)&lt;365,"ST","LT")</f>
        <v>ST</v>
      </c>
      <c r="K3370" s="25" t="s">
        <v>426</v>
      </c>
      <c r="L3370" s="25"/>
      <c r="M3370" s="25"/>
      <c r="N3370" s="11"/>
      <c r="O3370" s="25"/>
      <c r="P3370" s="25"/>
      <c r="Q3370" s="25"/>
      <c r="R3370" s="25"/>
      <c r="S3370" s="25"/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</row>
    <row r="3371" customFormat="false" ht="15.75" hidden="false" customHeight="true" outlineLevel="0" collapsed="false">
      <c r="A3371" s="25" t="s">
        <v>425</v>
      </c>
      <c r="B3371" s="11" t="n">
        <v>100</v>
      </c>
      <c r="C3371" s="22" t="n">
        <v>42409</v>
      </c>
      <c r="D3371" s="11" t="n">
        <v>46.98</v>
      </c>
      <c r="E3371" s="20" t="n">
        <f aca="false">SUM(B3371*D3371)</f>
        <v>4698</v>
      </c>
      <c r="F3371" s="22"/>
      <c r="G3371" s="11"/>
      <c r="H3371" s="23" t="n">
        <f aca="false">SUM(B3371*G3371)</f>
        <v>0</v>
      </c>
      <c r="I3371" s="24" t="n">
        <f aca="false">SUM(H3371-E3372)</f>
        <v>-5357</v>
      </c>
      <c r="J3371" s="11" t="str">
        <f aca="false">IF(SUM(+F3371-C3371)&lt;365,"ST","LT")</f>
        <v>ST</v>
      </c>
      <c r="K3371" s="25"/>
      <c r="L3371" s="25"/>
      <c r="M3371" s="25"/>
      <c r="N3371" s="11"/>
      <c r="O3371" s="25"/>
      <c r="P3371" s="25"/>
      <c r="Q3371" s="25"/>
      <c r="R3371" s="25"/>
      <c r="S3371" s="25"/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</row>
    <row r="3372" customFormat="false" ht="15.75" hidden="false" customHeight="true" outlineLevel="0" collapsed="false">
      <c r="A3372" s="25" t="s">
        <v>425</v>
      </c>
      <c r="B3372" s="11" t="n">
        <v>100</v>
      </c>
      <c r="C3372" s="22" t="n">
        <v>42487</v>
      </c>
      <c r="D3372" s="11" t="n">
        <v>53.57</v>
      </c>
      <c r="E3372" s="20" t="n">
        <f aca="false">SUM(B3372*D3372)</f>
        <v>5357</v>
      </c>
      <c r="F3372" s="22"/>
      <c r="G3372" s="11"/>
      <c r="H3372" s="23" t="n">
        <f aca="false">SUM(B3372*G3372)</f>
        <v>0</v>
      </c>
      <c r="I3372" s="24" t="n">
        <f aca="false">SUM(H3372-E3373)</f>
        <v>-9658</v>
      </c>
      <c r="J3372" s="11" t="str">
        <f aca="false">IF(SUM(+F3372-C3372)&lt;365,"ST","LT")</f>
        <v>ST</v>
      </c>
      <c r="K3372" s="25"/>
      <c r="L3372" s="25"/>
      <c r="M3372" s="25"/>
      <c r="N3372" s="11"/>
      <c r="O3372" s="25"/>
      <c r="P3372" s="25"/>
      <c r="Q3372" s="25"/>
      <c r="R3372" s="25"/>
      <c r="S3372" s="25"/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</row>
    <row r="3373" customFormat="false" ht="15.75" hidden="false" customHeight="true" outlineLevel="0" collapsed="false">
      <c r="A3373" s="25" t="s">
        <v>425</v>
      </c>
      <c r="B3373" s="11" t="n">
        <v>200</v>
      </c>
      <c r="C3373" s="22" t="n">
        <v>42650</v>
      </c>
      <c r="D3373" s="11" t="n">
        <v>48.29</v>
      </c>
      <c r="E3373" s="20" t="n">
        <f aca="false">SUM(B3373*D3373)</f>
        <v>9658</v>
      </c>
      <c r="F3373" s="22"/>
      <c r="G3373" s="11"/>
      <c r="H3373" s="23" t="n">
        <f aca="false">SUM(B3373*G3373)</f>
        <v>0</v>
      </c>
      <c r="I3373" s="24" t="n">
        <f aca="false">SUM(H3373-E3374)</f>
        <v>-9346</v>
      </c>
      <c r="J3373" s="11" t="str">
        <f aca="false">IF(SUM(+F3373-C3373)&lt;365,"ST","LT")</f>
        <v>ST</v>
      </c>
      <c r="K3373" s="25"/>
      <c r="L3373" s="25"/>
      <c r="M3373" s="25"/>
      <c r="N3373" s="11"/>
      <c r="O3373" s="25"/>
      <c r="P3373" s="25"/>
      <c r="Q3373" s="25"/>
      <c r="R3373" s="25"/>
      <c r="S3373" s="25"/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</row>
    <row r="3374" customFormat="false" ht="15.75" hidden="false" customHeight="true" outlineLevel="0" collapsed="false">
      <c r="A3374" s="25" t="s">
        <v>425</v>
      </c>
      <c r="B3374" s="11" t="n">
        <v>200</v>
      </c>
      <c r="C3374" s="22" t="n">
        <v>42660</v>
      </c>
      <c r="D3374" s="11" t="n">
        <v>46.73</v>
      </c>
      <c r="E3374" s="20" t="n">
        <f aca="false">SUM(B3374*D3374)</f>
        <v>9346</v>
      </c>
      <c r="F3374" s="22"/>
      <c r="G3374" s="11"/>
      <c r="H3374" s="23" t="n">
        <f aca="false">SUM(B3374*G3374)</f>
        <v>0</v>
      </c>
      <c r="I3374" s="24" t="n">
        <f aca="false">SUM(H3374-E3375)</f>
        <v>-14265</v>
      </c>
      <c r="J3374" s="11" t="str">
        <f aca="false">IF(SUM(+F3374-C3374)&lt;365,"ST","LT")</f>
        <v>ST</v>
      </c>
      <c r="K3374" s="25"/>
      <c r="L3374" s="25"/>
      <c r="M3374" s="25"/>
      <c r="N3374" s="11"/>
      <c r="O3374" s="25"/>
      <c r="P3374" s="25"/>
      <c r="Q3374" s="25"/>
      <c r="R3374" s="25"/>
      <c r="S3374" s="25"/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</row>
    <row r="3375" customFormat="false" ht="15.75" hidden="false" customHeight="true" outlineLevel="0" collapsed="false">
      <c r="A3375" s="25" t="s">
        <v>425</v>
      </c>
      <c r="B3375" s="11" t="n">
        <v>300</v>
      </c>
      <c r="C3375" s="22" t="n">
        <v>42843</v>
      </c>
      <c r="D3375" s="11" t="n">
        <v>47.55</v>
      </c>
      <c r="E3375" s="20" t="n">
        <f aca="false">SUM(B3375*D3375)</f>
        <v>14265</v>
      </c>
      <c r="F3375" s="22"/>
      <c r="G3375" s="11"/>
      <c r="H3375" s="23" t="n">
        <f aca="false">SUM(B3375*G3375)</f>
        <v>0</v>
      </c>
      <c r="I3375" s="24" t="n">
        <f aca="false">SUM(H3375-E3376)</f>
        <v>0</v>
      </c>
      <c r="J3375" s="11" t="str">
        <f aca="false">IF(SUM(+F3375-C3375)&lt;365,"ST","LT")</f>
        <v>ST</v>
      </c>
      <c r="K3375" s="25"/>
      <c r="L3375" s="25"/>
      <c r="M3375" s="25"/>
      <c r="N3375" s="11"/>
      <c r="O3375" s="25"/>
      <c r="P3375" s="25"/>
      <c r="Q3375" s="25"/>
      <c r="R3375" s="25"/>
      <c r="S3375" s="25"/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</row>
    <row r="3376" customFormat="false" ht="15.75" hidden="false" customHeight="true" outlineLevel="0" collapsed="false">
      <c r="A3376" s="25" t="s">
        <v>428</v>
      </c>
      <c r="B3376" s="11" t="n">
        <v>100</v>
      </c>
      <c r="C3376" s="22"/>
      <c r="D3376" s="11"/>
      <c r="E3376" s="20" t="n">
        <f aca="false">SUM(B3376*D3376)</f>
        <v>0</v>
      </c>
      <c r="F3376" s="22"/>
      <c r="G3376" s="11"/>
      <c r="H3376" s="23" t="n">
        <f aca="false">SUM(B3376*G3376)</f>
        <v>0</v>
      </c>
      <c r="I3376" s="24" t="n">
        <f aca="false">SUM(H3376-E3377)</f>
        <v>-9621.5</v>
      </c>
      <c r="J3376" s="11" t="str">
        <f aca="false">IF(SUM(+F3376-C3376)&lt;365,"ST","LT")</f>
        <v>ST</v>
      </c>
      <c r="K3376" s="25" t="s">
        <v>19</v>
      </c>
      <c r="L3376" s="25"/>
      <c r="M3376" s="25"/>
      <c r="N3376" s="11"/>
      <c r="O3376" s="25"/>
      <c r="P3376" s="25"/>
      <c r="Q3376" s="25"/>
      <c r="R3376" s="25"/>
      <c r="S3376" s="25"/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</row>
    <row r="3377" customFormat="false" ht="15.75" hidden="false" customHeight="true" outlineLevel="0" collapsed="false">
      <c r="A3377" s="25" t="s">
        <v>430</v>
      </c>
      <c r="B3377" s="11" t="n">
        <v>25</v>
      </c>
      <c r="C3377" s="22" t="n">
        <v>42860</v>
      </c>
      <c r="D3377" s="11" t="n">
        <v>384.86</v>
      </c>
      <c r="E3377" s="20" t="n">
        <f aca="false">SUM(B3377*D3377)</f>
        <v>9621.5</v>
      </c>
      <c r="F3377" s="22" t="n">
        <v>42891</v>
      </c>
      <c r="G3377" s="11" t="n">
        <v>491.29</v>
      </c>
      <c r="H3377" s="23" t="n">
        <f aca="false">SUM(B3377*G3377)</f>
        <v>12282.25</v>
      </c>
      <c r="I3377" s="24" t="n">
        <f aca="false">SUM(H3377-E3378)</f>
        <v>79</v>
      </c>
      <c r="J3377" s="11" t="str">
        <f aca="false">IF(SUM(+F3377-C3377)&lt;365,"ST","LT")</f>
        <v>ST</v>
      </c>
      <c r="K3377" s="25"/>
      <c r="L3377" s="25"/>
      <c r="M3377" s="25"/>
      <c r="N3377" s="11"/>
      <c r="O3377" s="25"/>
      <c r="P3377" s="25"/>
      <c r="Q3377" s="25"/>
      <c r="R3377" s="25"/>
      <c r="S3377" s="25"/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</row>
    <row r="3378" customFormat="false" ht="15.75" hidden="false" customHeight="true" outlineLevel="0" collapsed="false">
      <c r="A3378" s="25" t="s">
        <v>430</v>
      </c>
      <c r="B3378" s="11" t="n">
        <v>25</v>
      </c>
      <c r="C3378" s="22" t="n">
        <v>43105</v>
      </c>
      <c r="D3378" s="11" t="n">
        <v>488.13</v>
      </c>
      <c r="E3378" s="20" t="n">
        <f aca="false">SUM(B3378*D3378)</f>
        <v>12203.25</v>
      </c>
      <c r="F3378" s="22"/>
      <c r="G3378" s="11"/>
      <c r="H3378" s="23" t="n">
        <f aca="false">SUM(B3378*G3378)</f>
        <v>0</v>
      </c>
      <c r="I3378" s="24" t="n">
        <f aca="false">SUM(H3378-E3379)</f>
        <v>-4820</v>
      </c>
      <c r="J3378" s="11" t="str">
        <f aca="false">IF(SUM(+F3378-C3378)&lt;365,"ST","LT")</f>
        <v>ST</v>
      </c>
      <c r="K3378" s="25"/>
      <c r="L3378" s="25"/>
      <c r="M3378" s="25"/>
      <c r="N3378" s="11"/>
      <c r="O3378" s="25"/>
      <c r="P3378" s="25"/>
      <c r="Q3378" s="25"/>
      <c r="R3378" s="25"/>
      <c r="S3378" s="25"/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</row>
    <row r="3379" customFormat="false" ht="15.75" hidden="false" customHeight="true" outlineLevel="0" collapsed="false">
      <c r="A3379" s="25" t="s">
        <v>431</v>
      </c>
      <c r="B3379" s="11" t="n">
        <v>1000</v>
      </c>
      <c r="C3379" s="22" t="n">
        <v>36707</v>
      </c>
      <c r="D3379" s="11" t="n">
        <v>4.82</v>
      </c>
      <c r="E3379" s="20" t="n">
        <f aca="false">SUM(B3379*D3379)</f>
        <v>4820</v>
      </c>
      <c r="F3379" s="22"/>
      <c r="G3379" s="11"/>
      <c r="H3379" s="23" t="n">
        <f aca="false">SUM(B3379*G3379)</f>
        <v>0</v>
      </c>
      <c r="I3379" s="24" t="n">
        <f aca="false">SUM(H3379-E3380)</f>
        <v>-12815</v>
      </c>
      <c r="J3379" s="11" t="str">
        <f aca="false">IF(SUM(+F3379-C3379)&lt;365,"ST","LT")</f>
        <v>ST</v>
      </c>
      <c r="K3379" s="25" t="s">
        <v>19</v>
      </c>
      <c r="L3379" s="25"/>
      <c r="M3379" s="25"/>
      <c r="N3379" s="11"/>
      <c r="O3379" s="25"/>
      <c r="P3379" s="25"/>
      <c r="Q3379" s="25"/>
      <c r="R3379" s="25"/>
      <c r="S3379" s="25"/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</row>
    <row r="3380" customFormat="false" ht="15.75" hidden="false" customHeight="true" outlineLevel="0" collapsed="false">
      <c r="A3380" s="25" t="s">
        <v>432</v>
      </c>
      <c r="B3380" s="11" t="n">
        <v>100</v>
      </c>
      <c r="C3380" s="22" t="n">
        <v>43173</v>
      </c>
      <c r="D3380" s="11" t="n">
        <v>128.15</v>
      </c>
      <c r="E3380" s="20" t="n">
        <f aca="false">SUM(B3380*D3380)</f>
        <v>12815</v>
      </c>
      <c r="F3380" s="22"/>
      <c r="G3380" s="11"/>
      <c r="H3380" s="23" t="n">
        <f aca="false">SUM(B3380*G3380)</f>
        <v>0</v>
      </c>
      <c r="I3380" s="24" t="n">
        <f aca="false">SUM(H3380-E3381)</f>
        <v>-9504.3</v>
      </c>
      <c r="J3380" s="11" t="str">
        <f aca="false">IF(SUM(+F3380-C3380)&lt;365,"ST","LT")</f>
        <v>ST</v>
      </c>
      <c r="K3380" s="25"/>
      <c r="L3380" s="25"/>
      <c r="M3380" s="25"/>
      <c r="N3380" s="11"/>
      <c r="O3380" s="25"/>
      <c r="P3380" s="25"/>
      <c r="Q3380" s="25"/>
      <c r="R3380" s="25"/>
      <c r="S3380" s="25"/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</row>
    <row r="3381" customFormat="false" ht="15.75" hidden="false" customHeight="true" outlineLevel="0" collapsed="false">
      <c r="A3381" s="25" t="s">
        <v>433</v>
      </c>
      <c r="B3381" s="11" t="n">
        <v>15</v>
      </c>
      <c r="C3381" s="22" t="n">
        <v>42867</v>
      </c>
      <c r="D3381" s="11" t="n">
        <v>633.62</v>
      </c>
      <c r="E3381" s="20" t="n">
        <f aca="false">SUM(B3381*D3381)</f>
        <v>9504.3</v>
      </c>
      <c r="F3381" s="22"/>
      <c r="G3381" s="11"/>
      <c r="H3381" s="23" t="n">
        <f aca="false">SUM(B3381*G3381)</f>
        <v>0</v>
      </c>
      <c r="I3381" s="24" t="n">
        <f aca="false">SUM(H3381-E3382)</f>
        <v>-4760.4</v>
      </c>
      <c r="J3381" s="11" t="str">
        <f aca="false">IF(SUM(+F3381-C3381)&lt;365,"ST","LT")</f>
        <v>ST</v>
      </c>
      <c r="K3381" s="25"/>
      <c r="L3381" s="25"/>
      <c r="M3381" s="25"/>
      <c r="N3381" s="11"/>
      <c r="O3381" s="25"/>
      <c r="P3381" s="25"/>
      <c r="Q3381" s="25"/>
      <c r="R3381" s="25"/>
      <c r="S3381" s="25"/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</row>
    <row r="3382" customFormat="false" ht="15.75" hidden="false" customHeight="true" outlineLevel="0" collapsed="false">
      <c r="A3382" s="25" t="s">
        <v>433</v>
      </c>
      <c r="B3382" s="11" t="n">
        <v>10</v>
      </c>
      <c r="C3382" s="22" t="n">
        <v>42986</v>
      </c>
      <c r="D3382" s="11" t="n">
        <v>476.04</v>
      </c>
      <c r="E3382" s="20" t="n">
        <f aca="false">SUM(B3382*D3382)</f>
        <v>4760.4</v>
      </c>
      <c r="F3382" s="22"/>
      <c r="G3382" s="11"/>
      <c r="H3382" s="23" t="n">
        <f aca="false">SUM(B3382*G3382)</f>
        <v>0</v>
      </c>
      <c r="I3382" s="24" t="n">
        <f aca="false">SUM(H3382-E3383)</f>
        <v>-10156</v>
      </c>
      <c r="J3382" s="11" t="str">
        <f aca="false">IF(SUM(+F3382-C3382)&lt;365,"ST","LT")</f>
        <v>ST</v>
      </c>
      <c r="K3382" s="25"/>
      <c r="L3382" s="25"/>
      <c r="M3382" s="25"/>
      <c r="N3382" s="11"/>
      <c r="O3382" s="25"/>
      <c r="P3382" s="25"/>
      <c r="Q3382" s="25"/>
      <c r="R3382" s="25"/>
      <c r="S3382" s="25"/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</row>
    <row r="3383" customFormat="false" ht="15.75" hidden="false" customHeight="true" outlineLevel="0" collapsed="false">
      <c r="A3383" s="25" t="s">
        <v>627</v>
      </c>
      <c r="B3383" s="11" t="n">
        <v>100</v>
      </c>
      <c r="C3383" s="22" t="n">
        <v>42748</v>
      </c>
      <c r="D3383" s="11" t="n">
        <v>101.56</v>
      </c>
      <c r="E3383" s="20" t="n">
        <f aca="false">SUM(B3383*D3383)</f>
        <v>10156</v>
      </c>
      <c r="F3383" s="22" t="n">
        <v>43060</v>
      </c>
      <c r="G3383" s="11" t="n">
        <v>137.96</v>
      </c>
      <c r="H3383" s="23" t="n">
        <f aca="false">SUM(B3383*G3383)</f>
        <v>13796</v>
      </c>
      <c r="I3383" s="24" t="n">
        <f aca="false">SUM(H3383-E3384)</f>
        <v>5505</v>
      </c>
      <c r="J3383" s="11" t="str">
        <f aca="false">IF(SUM(+F3383-C3383)&lt;365,"ST","LT")</f>
        <v>ST</v>
      </c>
      <c r="K3383" s="25"/>
      <c r="L3383" s="25"/>
      <c r="M3383" s="25"/>
      <c r="N3383" s="11"/>
      <c r="O3383" s="25"/>
      <c r="P3383" s="25"/>
      <c r="Q3383" s="25"/>
      <c r="R3383" s="25"/>
      <c r="S3383" s="25"/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</row>
    <row r="3384" customFormat="false" ht="15.75" hidden="false" customHeight="true" outlineLevel="0" collapsed="false">
      <c r="A3384" s="25" t="s">
        <v>435</v>
      </c>
      <c r="B3384" s="11" t="n">
        <v>100</v>
      </c>
      <c r="C3384" s="22" t="n">
        <v>41877</v>
      </c>
      <c r="D3384" s="11" t="n">
        <v>82.91</v>
      </c>
      <c r="E3384" s="20" t="n">
        <f aca="false">SUM(B3384*D3384)</f>
        <v>8291</v>
      </c>
      <c r="F3384" s="22" t="n">
        <v>43060</v>
      </c>
      <c r="G3384" s="11" t="n">
        <v>82.87</v>
      </c>
      <c r="H3384" s="23" t="n">
        <f aca="false">SUM(B3384*G3384)</f>
        <v>8287</v>
      </c>
      <c r="I3384" s="24" t="n">
        <f aca="false">SUM(H3384-E3385)</f>
        <v>-4</v>
      </c>
      <c r="J3384" s="11" t="str">
        <f aca="false">IF(SUM(+F3384-C3384)&lt;365,"ST","LT")</f>
        <v>LT</v>
      </c>
      <c r="K3384" s="25" t="s">
        <v>628</v>
      </c>
      <c r="L3384" s="25"/>
      <c r="M3384" s="25"/>
      <c r="N3384" s="11"/>
      <c r="O3384" s="25"/>
      <c r="P3384" s="25"/>
      <c r="Q3384" s="25"/>
      <c r="R3384" s="25"/>
      <c r="S3384" s="25"/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</row>
    <row r="3385" customFormat="false" ht="15.75" hidden="false" customHeight="true" outlineLevel="0" collapsed="false">
      <c r="A3385" s="25" t="s">
        <v>435</v>
      </c>
      <c r="B3385" s="11" t="n">
        <v>100</v>
      </c>
      <c r="C3385" s="22" t="n">
        <v>41877</v>
      </c>
      <c r="D3385" s="11" t="n">
        <v>82.91</v>
      </c>
      <c r="E3385" s="20" t="n">
        <f aca="false">SUM(B3385*D3385)</f>
        <v>8291</v>
      </c>
      <c r="F3385" s="22" t="n">
        <v>43089</v>
      </c>
      <c r="G3385" s="11" t="n">
        <v>84.51</v>
      </c>
      <c r="H3385" s="23" t="n">
        <f aca="false">SUM(B3385*G3385)</f>
        <v>8451</v>
      </c>
      <c r="I3385" s="24" t="n">
        <f aca="false">SUM(H3385-E3386)</f>
        <v>160</v>
      </c>
      <c r="J3385" s="11" t="str">
        <f aca="false">IF(SUM(+F3385-C3385)&lt;365,"ST","LT")</f>
        <v>LT</v>
      </c>
      <c r="K3385" s="25"/>
      <c r="L3385" s="25"/>
      <c r="M3385" s="25"/>
      <c r="N3385" s="11"/>
      <c r="O3385" s="25"/>
      <c r="P3385" s="25"/>
      <c r="Q3385" s="25"/>
      <c r="R3385" s="25"/>
      <c r="S3385" s="25"/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</row>
    <row r="3386" customFormat="false" ht="15.75" hidden="false" customHeight="true" outlineLevel="0" collapsed="false">
      <c r="A3386" s="25" t="s">
        <v>435</v>
      </c>
      <c r="B3386" s="11" t="n">
        <v>100</v>
      </c>
      <c r="C3386" s="22" t="n">
        <v>41877</v>
      </c>
      <c r="D3386" s="11" t="n">
        <v>82.91</v>
      </c>
      <c r="E3386" s="20" t="n">
        <f aca="false">SUM(B3386*D3386)</f>
        <v>8291</v>
      </c>
      <c r="F3386" s="22" t="n">
        <v>43095</v>
      </c>
      <c r="G3386" s="11" t="n">
        <v>87.74</v>
      </c>
      <c r="H3386" s="23" t="n">
        <f aca="false">SUM(B3386*G3386)</f>
        <v>8774</v>
      </c>
      <c r="I3386" s="24" t="n">
        <f aca="false">SUM(H3386-E3387)</f>
        <v>5267</v>
      </c>
      <c r="J3386" s="11" t="str">
        <f aca="false">IF(SUM(+F3386-C3386)&lt;365,"ST","LT")</f>
        <v>LT</v>
      </c>
      <c r="K3386" s="25"/>
      <c r="L3386" s="25"/>
      <c r="M3386" s="25"/>
      <c r="N3386" s="11"/>
      <c r="O3386" s="25"/>
      <c r="P3386" s="25"/>
      <c r="Q3386" s="25"/>
      <c r="R3386" s="25"/>
      <c r="S3386" s="25"/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</row>
    <row r="3387" customFormat="false" ht="15.75" hidden="false" customHeight="true" outlineLevel="0" collapsed="false">
      <c r="A3387" s="25" t="s">
        <v>435</v>
      </c>
      <c r="B3387" s="11" t="n">
        <v>100</v>
      </c>
      <c r="C3387" s="22" t="n">
        <v>42426</v>
      </c>
      <c r="D3387" s="11" t="n">
        <v>35.07</v>
      </c>
      <c r="E3387" s="20" t="n">
        <f aca="false">SUM(B3387*D3387)</f>
        <v>3507</v>
      </c>
      <c r="F3387" s="22" t="n">
        <v>43097</v>
      </c>
      <c r="G3387" s="11" t="n">
        <v>91.96</v>
      </c>
      <c r="H3387" s="23" t="n">
        <f aca="false">SUM(B3387*G3387)</f>
        <v>9196</v>
      </c>
      <c r="I3387" s="24" t="n">
        <f aca="false">SUM(H3387-E3388)</f>
        <v>5689</v>
      </c>
      <c r="J3387" s="11" t="str">
        <f aca="false">IF(SUM(+F3387-C3387)&lt;365,"ST","LT")</f>
        <v>LT</v>
      </c>
      <c r="K3387" s="25"/>
      <c r="L3387" s="25"/>
      <c r="M3387" s="25"/>
      <c r="N3387" s="11"/>
      <c r="O3387" s="25"/>
      <c r="P3387" s="25"/>
      <c r="Q3387" s="25"/>
      <c r="R3387" s="25"/>
      <c r="S3387" s="25"/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</row>
    <row r="3388" customFormat="false" ht="15.75" hidden="false" customHeight="true" outlineLevel="0" collapsed="false">
      <c r="A3388" s="25" t="s">
        <v>435</v>
      </c>
      <c r="B3388" s="11" t="n">
        <v>100</v>
      </c>
      <c r="C3388" s="22" t="n">
        <v>42426</v>
      </c>
      <c r="D3388" s="11" t="n">
        <v>35.07</v>
      </c>
      <c r="E3388" s="20" t="n">
        <f aca="false">SUM(B3388*D3388)</f>
        <v>3507</v>
      </c>
      <c r="F3388" s="22" t="n">
        <v>43101</v>
      </c>
      <c r="G3388" s="11" t="n">
        <v>92.9</v>
      </c>
      <c r="H3388" s="23" t="n">
        <f aca="false">SUM(B3388*G3388)</f>
        <v>9290</v>
      </c>
      <c r="I3388" s="24" t="n">
        <f aca="false">SUM(H3388-E3389)</f>
        <v>1482</v>
      </c>
      <c r="J3388" s="11" t="str">
        <f aca="false">IF(SUM(+F3388-C3388)&lt;365,"ST","LT")</f>
        <v>LT</v>
      </c>
      <c r="K3388" s="25"/>
      <c r="L3388" s="25"/>
      <c r="M3388" s="25"/>
      <c r="N3388" s="11"/>
      <c r="O3388" s="25"/>
      <c r="P3388" s="25"/>
      <c r="Q3388" s="25"/>
      <c r="R3388" s="25"/>
      <c r="S3388" s="25"/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</row>
    <row r="3389" customFormat="false" ht="15.75" hidden="false" customHeight="true" outlineLevel="0" collapsed="false">
      <c r="A3389" s="25" t="s">
        <v>435</v>
      </c>
      <c r="B3389" s="11" t="n">
        <v>100</v>
      </c>
      <c r="C3389" s="22" t="n">
        <v>43165</v>
      </c>
      <c r="D3389" s="11" t="n">
        <v>78.08</v>
      </c>
      <c r="E3389" s="20" t="n">
        <f aca="false">SUM(B3389*D3389)</f>
        <v>7808</v>
      </c>
      <c r="F3389" s="22"/>
      <c r="G3389" s="11"/>
      <c r="H3389" s="23" t="n">
        <f aca="false">SUM(B3389*G3389)</f>
        <v>0</v>
      </c>
      <c r="I3389" s="24" t="n">
        <f aca="false">SUM(H3389-E3390)</f>
        <v>-7027</v>
      </c>
      <c r="J3389" s="11" t="str">
        <f aca="false">IF(SUM(+F3389-C3389)&lt;365,"ST","LT")</f>
        <v>ST</v>
      </c>
      <c r="K3389" s="25"/>
      <c r="L3389" s="25"/>
      <c r="M3389" s="25"/>
      <c r="N3389" s="11"/>
      <c r="O3389" s="25"/>
      <c r="P3389" s="25"/>
      <c r="Q3389" s="25"/>
      <c r="R3389" s="25"/>
      <c r="S3389" s="25"/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</row>
    <row r="3390" customFormat="false" ht="15.75" hidden="false" customHeight="true" outlineLevel="0" collapsed="false">
      <c r="A3390" s="25" t="s">
        <v>435</v>
      </c>
      <c r="B3390" s="11" t="n">
        <v>100</v>
      </c>
      <c r="C3390" s="22" t="n">
        <v>43168</v>
      </c>
      <c r="D3390" s="11" t="n">
        <v>70.27</v>
      </c>
      <c r="E3390" s="20" t="n">
        <f aca="false">SUM(B3390*D3390)</f>
        <v>7027</v>
      </c>
      <c r="F3390" s="22"/>
      <c r="G3390" s="11"/>
      <c r="H3390" s="23" t="n">
        <f aca="false">SUM(B3390*G3390)</f>
        <v>0</v>
      </c>
      <c r="I3390" s="24" t="n">
        <f aca="false">SUM(H3390-E3391)</f>
        <v>-6980</v>
      </c>
      <c r="J3390" s="11" t="str">
        <f aca="false">IF(SUM(+F3390-C3390)&lt;365,"ST","LT")</f>
        <v>ST</v>
      </c>
      <c r="K3390" s="25"/>
      <c r="L3390" s="25"/>
      <c r="M3390" s="25"/>
      <c r="N3390" s="11"/>
      <c r="O3390" s="25"/>
      <c r="P3390" s="25"/>
      <c r="Q3390" s="25"/>
      <c r="R3390" s="25"/>
      <c r="S3390" s="25"/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</row>
    <row r="3391" customFormat="false" ht="15.75" hidden="false" customHeight="true" outlineLevel="0" collapsed="false">
      <c r="A3391" s="25" t="s">
        <v>629</v>
      </c>
      <c r="B3391" s="20" t="n">
        <v>100</v>
      </c>
      <c r="C3391" s="22" t="n">
        <v>42485</v>
      </c>
      <c r="D3391" s="11" t="n">
        <v>69.8</v>
      </c>
      <c r="E3391" s="20" t="n">
        <f aca="false">SUM(B3391*D3391)</f>
        <v>6980</v>
      </c>
      <c r="F3391" s="22" t="n">
        <v>42871</v>
      </c>
      <c r="G3391" s="11" t="n">
        <v>83.92</v>
      </c>
      <c r="H3391" s="23" t="n">
        <f aca="false">SUM(B3391*G3391)</f>
        <v>8392</v>
      </c>
      <c r="I3391" s="24" t="n">
        <f aca="false">SUM(H3391-E3392)</f>
        <v>-8316.3</v>
      </c>
      <c r="J3391" s="11" t="str">
        <f aca="false">IF(SUM(+F3391-C3391)&lt;365,"ST","LT")</f>
        <v>LT</v>
      </c>
      <c r="K3391" s="25"/>
      <c r="L3391" s="25"/>
      <c r="M3391" s="25"/>
      <c r="N3391" s="11"/>
      <c r="O3391" s="25"/>
      <c r="P3391" s="25"/>
      <c r="Q3391" s="25"/>
      <c r="R3391" s="25"/>
      <c r="S3391" s="25"/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</row>
    <row r="3392" customFormat="false" ht="15.75" hidden="false" customHeight="true" outlineLevel="0" collapsed="false">
      <c r="A3392" s="25" t="s">
        <v>630</v>
      </c>
      <c r="B3392" s="20" t="n">
        <v>35</v>
      </c>
      <c r="C3392" s="22" t="n">
        <v>40364</v>
      </c>
      <c r="D3392" s="11" t="n">
        <v>477.38</v>
      </c>
      <c r="E3392" s="20" t="n">
        <f aca="false">SUM(B3392*D3392)</f>
        <v>16708.3</v>
      </c>
      <c r="F3392" s="22"/>
      <c r="G3392" s="11"/>
      <c r="H3392" s="23" t="n">
        <f aca="false">SUM(B3392*G3392)</f>
        <v>0</v>
      </c>
      <c r="I3392" s="24" t="n">
        <f aca="false">SUM(H3392-E3393)</f>
        <v>-9700</v>
      </c>
      <c r="J3392" s="11" t="str">
        <f aca="false">IF(SUM(+F3392-C3392)&lt;365,"ST","LT")</f>
        <v>ST</v>
      </c>
      <c r="K3392" s="25" t="s">
        <v>631</v>
      </c>
      <c r="L3392" s="25"/>
      <c r="M3392" s="25"/>
      <c r="N3392" s="11"/>
      <c r="O3392" s="25"/>
      <c r="P3392" s="25"/>
      <c r="Q3392" s="25"/>
      <c r="R3392" s="25"/>
      <c r="S3392" s="25"/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</row>
    <row r="3393" customFormat="false" ht="15.75" hidden="false" customHeight="true" outlineLevel="0" collapsed="false">
      <c r="A3393" s="25" t="s">
        <v>436</v>
      </c>
      <c r="B3393" s="20" t="n">
        <v>500</v>
      </c>
      <c r="C3393" s="22" t="n">
        <v>40137</v>
      </c>
      <c r="D3393" s="11" t="n">
        <v>19.4</v>
      </c>
      <c r="E3393" s="20" t="n">
        <f aca="false">SUM(B3393*D3393)</f>
        <v>9700</v>
      </c>
      <c r="F3393" s="22"/>
      <c r="G3393" s="11"/>
      <c r="H3393" s="23" t="n">
        <f aca="false">SUM(B3393*G3393)</f>
        <v>0</v>
      </c>
      <c r="I3393" s="24" t="n">
        <f aca="false">SUM(H3393-E3394)</f>
        <v>-1920</v>
      </c>
      <c r="J3393" s="11" t="str">
        <f aca="false">IF(SUM(+F3393-C3393)&lt;365,"ST","LT")</f>
        <v>ST</v>
      </c>
      <c r="K3393" s="25"/>
      <c r="L3393" s="25"/>
      <c r="M3393" s="25"/>
      <c r="N3393" s="11"/>
      <c r="O3393" s="25"/>
      <c r="P3393" s="25"/>
      <c r="Q3393" s="25"/>
      <c r="R3393" s="25"/>
      <c r="S3393" s="25"/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</row>
    <row r="3394" customFormat="false" ht="15.75" hidden="false" customHeight="true" outlineLevel="0" collapsed="false">
      <c r="A3394" s="25" t="s">
        <v>438</v>
      </c>
      <c r="B3394" s="11" t="n">
        <v>200</v>
      </c>
      <c r="C3394" s="22" t="n">
        <v>36729</v>
      </c>
      <c r="D3394" s="11" t="n">
        <v>9.6</v>
      </c>
      <c r="E3394" s="20" t="n">
        <f aca="false">SUM(B3394*D3394)</f>
        <v>1920</v>
      </c>
      <c r="F3394" s="22"/>
      <c r="G3394" s="11"/>
      <c r="H3394" s="23" t="n">
        <f aca="false">SUM(B3394*G3394)</f>
        <v>0</v>
      </c>
      <c r="I3394" s="24" t="n">
        <f aca="false">SUM(H3394-E3395)</f>
        <v>-12813.75</v>
      </c>
      <c r="J3394" s="11" t="str">
        <f aca="false">IF(SUM(+F3394-C3394)&lt;365,"ST","LT")</f>
        <v>ST</v>
      </c>
      <c r="K3394" s="25" t="s">
        <v>19</v>
      </c>
      <c r="L3394" s="25"/>
      <c r="M3394" s="25"/>
      <c r="N3394" s="11"/>
      <c r="O3394" s="25"/>
      <c r="P3394" s="25"/>
      <c r="Q3394" s="25"/>
      <c r="R3394" s="25"/>
      <c r="S3394" s="25"/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</row>
    <row r="3395" customFormat="false" ht="15.75" hidden="false" customHeight="true" outlineLevel="0" collapsed="false">
      <c r="A3395" s="25" t="s">
        <v>439</v>
      </c>
      <c r="B3395" s="20" t="n">
        <v>25</v>
      </c>
      <c r="C3395" s="22" t="n">
        <v>42480</v>
      </c>
      <c r="D3395" s="11" t="n">
        <v>512.55</v>
      </c>
      <c r="E3395" s="20" t="n">
        <f aca="false">SUM(B3395*D3395)</f>
        <v>12813.75</v>
      </c>
      <c r="F3395" s="22" t="n">
        <v>43182</v>
      </c>
      <c r="G3395" s="11" t="n">
        <v>1592.96</v>
      </c>
      <c r="H3395" s="23" t="n">
        <f aca="false">SUM(B3395*G3395)</f>
        <v>39824</v>
      </c>
      <c r="I3395" s="24" t="n">
        <f aca="false">SUM(H3395-E3396)</f>
        <v>3992.25</v>
      </c>
      <c r="J3395" s="11" t="str">
        <f aca="false">IF(SUM(+F3395-C3395)&lt;365,"ST","LT")</f>
        <v>LT</v>
      </c>
      <c r="K3395" s="25" t="s">
        <v>581</v>
      </c>
      <c r="L3395" s="25"/>
      <c r="M3395" s="25"/>
      <c r="N3395" s="11"/>
      <c r="O3395" s="25"/>
      <c r="P3395" s="25"/>
      <c r="Q3395" s="25"/>
      <c r="R3395" s="25"/>
      <c r="S3395" s="25"/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</row>
    <row r="3396" customFormat="false" ht="15.75" hidden="false" customHeight="true" outlineLevel="0" collapsed="false">
      <c r="A3396" s="25" t="s">
        <v>439</v>
      </c>
      <c r="B3396" s="20" t="n">
        <v>25</v>
      </c>
      <c r="C3396" s="22" t="n">
        <v>43192</v>
      </c>
      <c r="D3396" s="11" t="n">
        <v>1433.27</v>
      </c>
      <c r="E3396" s="20" t="n">
        <f aca="false">SUM(B3396*D3396)</f>
        <v>35831.75</v>
      </c>
      <c r="F3396" s="22"/>
      <c r="G3396" s="11"/>
      <c r="H3396" s="23" t="n">
        <f aca="false">SUM(B3396*G3396)</f>
        <v>0</v>
      </c>
      <c r="I3396" s="24" t="n">
        <f aca="false">SUM(H3396-E3397)</f>
        <v>-9723.5</v>
      </c>
      <c r="J3396" s="11" t="str">
        <f aca="false">IF(SUM(+F3396-C3396)&lt;365,"ST","LT")</f>
        <v>ST</v>
      </c>
      <c r="K3396" s="25"/>
      <c r="L3396" s="25"/>
      <c r="M3396" s="25"/>
      <c r="N3396" s="11"/>
      <c r="O3396" s="25"/>
      <c r="P3396" s="25"/>
      <c r="Q3396" s="25"/>
      <c r="R3396" s="25"/>
      <c r="S3396" s="25"/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</row>
    <row r="3397" customFormat="false" ht="15.75" hidden="false" customHeight="true" outlineLevel="0" collapsed="false">
      <c r="A3397" s="25" t="s">
        <v>440</v>
      </c>
      <c r="B3397" s="11" t="n">
        <v>50</v>
      </c>
      <c r="C3397" s="22" t="n">
        <v>40219</v>
      </c>
      <c r="D3397" s="11" t="n">
        <v>194.47</v>
      </c>
      <c r="E3397" s="20" t="n">
        <f aca="false">SUM(B3397*D3397)</f>
        <v>9723.5</v>
      </c>
      <c r="F3397" s="22"/>
      <c r="G3397" s="11"/>
      <c r="H3397" s="23" t="n">
        <f aca="false">SUM(B3397*G3397)</f>
        <v>0</v>
      </c>
      <c r="I3397" s="24" t="n">
        <f aca="false">SUM(H3397-E3398)</f>
        <v>-13866.5</v>
      </c>
      <c r="J3397" s="11" t="str">
        <f aca="false">IF(SUM(+F3397-C3397)&lt;365,"ST","LT")</f>
        <v>ST</v>
      </c>
      <c r="K3397" s="25" t="s">
        <v>441</v>
      </c>
      <c r="L3397" s="25"/>
      <c r="M3397" s="25"/>
      <c r="N3397" s="11"/>
      <c r="O3397" s="25"/>
      <c r="P3397" s="25"/>
      <c r="Q3397" s="25"/>
      <c r="R3397" s="25"/>
      <c r="S3397" s="25"/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</row>
    <row r="3398" customFormat="false" ht="15.75" hidden="false" customHeight="true" outlineLevel="0" collapsed="false">
      <c r="A3398" s="25" t="s">
        <v>440</v>
      </c>
      <c r="B3398" s="11" t="n">
        <v>50</v>
      </c>
      <c r="C3398" s="22" t="n">
        <v>40651</v>
      </c>
      <c r="D3398" s="11" t="n">
        <v>277.33</v>
      </c>
      <c r="E3398" s="20" t="n">
        <f aca="false">SUM(B3398*D3398)</f>
        <v>13866.5</v>
      </c>
      <c r="F3398" s="22"/>
      <c r="G3398" s="11"/>
      <c r="H3398" s="23" t="n">
        <f aca="false">SUM(B3398*G3398)</f>
        <v>0</v>
      </c>
      <c r="I3398" s="24" t="n">
        <f aca="false">SUM(H3398-E3399)</f>
        <v>-10546</v>
      </c>
      <c r="J3398" s="11" t="str">
        <f aca="false">IF(SUM(+F3398-C3398)&lt;365,"ST","LT")</f>
        <v>ST</v>
      </c>
      <c r="K3398" s="25" t="s">
        <v>441</v>
      </c>
      <c r="L3398" s="25"/>
      <c r="M3398" s="25"/>
      <c r="N3398" s="11"/>
      <c r="O3398" s="25"/>
      <c r="P3398" s="25"/>
      <c r="Q3398" s="25"/>
      <c r="R3398" s="25"/>
      <c r="S3398" s="25"/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</row>
    <row r="3399" customFormat="false" ht="15.75" hidden="false" customHeight="true" outlineLevel="0" collapsed="false">
      <c r="A3399" s="25" t="s">
        <v>440</v>
      </c>
      <c r="B3399" s="11" t="n">
        <v>50</v>
      </c>
      <c r="C3399" s="22" t="n">
        <v>40773</v>
      </c>
      <c r="D3399" s="11" t="n">
        <v>210.92</v>
      </c>
      <c r="E3399" s="20" t="n">
        <f aca="false">SUM(B3399*D3399)</f>
        <v>10546</v>
      </c>
      <c r="F3399" s="22"/>
      <c r="G3399" s="11"/>
      <c r="H3399" s="23" t="n">
        <f aca="false">SUM(B3399*G3399)</f>
        <v>0</v>
      </c>
      <c r="I3399" s="24" t="n">
        <f aca="false">SUM(H3399-E3400)</f>
        <v>-9849</v>
      </c>
      <c r="J3399" s="11" t="str">
        <f aca="false">IF(SUM(+F3399-C3399)&lt;365,"ST","LT")</f>
        <v>ST</v>
      </c>
      <c r="K3399" s="25" t="s">
        <v>441</v>
      </c>
      <c r="L3399" s="25"/>
      <c r="M3399" s="25"/>
      <c r="N3399" s="11"/>
      <c r="O3399" s="25"/>
      <c r="P3399" s="25"/>
      <c r="Q3399" s="25"/>
      <c r="R3399" s="25"/>
      <c r="S3399" s="25"/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</row>
    <row r="3400" customFormat="false" ht="15.75" hidden="false" customHeight="true" outlineLevel="0" collapsed="false">
      <c r="A3400" s="25" t="s">
        <v>440</v>
      </c>
      <c r="B3400" s="20" t="n">
        <v>50</v>
      </c>
      <c r="C3400" s="22" t="n">
        <v>42383</v>
      </c>
      <c r="D3400" s="11" t="n">
        <v>196.98</v>
      </c>
      <c r="E3400" s="20" t="n">
        <f aca="false">SUM(B3400*D3400)</f>
        <v>9849</v>
      </c>
      <c r="F3400" s="22"/>
      <c r="G3400" s="11"/>
      <c r="H3400" s="23" t="n">
        <f aca="false">SUM(B3400*G3400)</f>
        <v>0</v>
      </c>
      <c r="I3400" s="24" t="n">
        <f aca="false">SUM(H3400-E3401)</f>
        <v>-10052.5</v>
      </c>
      <c r="J3400" s="11" t="str">
        <f aca="false">IF(SUM(+F3400-C3400)&lt;365,"ST","LT")</f>
        <v>ST</v>
      </c>
      <c r="K3400" s="25"/>
      <c r="L3400" s="25"/>
      <c r="M3400" s="25"/>
      <c r="N3400" s="11"/>
      <c r="O3400" s="25"/>
      <c r="P3400" s="25"/>
      <c r="Q3400" s="25"/>
      <c r="R3400" s="25"/>
      <c r="S3400" s="25"/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</row>
    <row r="3401" customFormat="false" ht="15.75" hidden="false" customHeight="true" outlineLevel="0" collapsed="false">
      <c r="A3401" s="25" t="s">
        <v>632</v>
      </c>
      <c r="B3401" s="11" t="n">
        <v>50</v>
      </c>
      <c r="C3401" s="22" t="n">
        <v>40213</v>
      </c>
      <c r="D3401" s="11" t="n">
        <v>201.05</v>
      </c>
      <c r="E3401" s="20" t="n">
        <f aca="false">SUM(B3401*D3401)</f>
        <v>10052.5</v>
      </c>
      <c r="F3401" s="22" t="n">
        <v>42928</v>
      </c>
      <c r="G3401" s="11" t="n">
        <v>14.94</v>
      </c>
      <c r="H3401" s="23" t="n">
        <f aca="false">SUM(B3401*G3401)</f>
        <v>747</v>
      </c>
      <c r="I3401" s="24" t="n">
        <f aca="false">SUM(H3401-E3402)</f>
        <v>-2504</v>
      </c>
      <c r="J3401" s="11" t="str">
        <f aca="false">IF(SUM(+F3401-C3401)&lt;365,"ST","LT")</f>
        <v>LT</v>
      </c>
      <c r="K3401" s="25"/>
      <c r="L3401" s="25"/>
      <c r="M3401" s="25"/>
      <c r="N3401" s="11"/>
      <c r="O3401" s="25"/>
      <c r="P3401" s="25"/>
      <c r="Q3401" s="25"/>
      <c r="R3401" s="25"/>
      <c r="S3401" s="25"/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</row>
    <row r="3402" customFormat="false" ht="15.75" hidden="false" customHeight="true" outlineLevel="0" collapsed="false">
      <c r="A3402" s="25" t="s">
        <v>632</v>
      </c>
      <c r="B3402" s="11" t="n">
        <v>100</v>
      </c>
      <c r="C3402" s="22" t="n">
        <v>40924</v>
      </c>
      <c r="D3402" s="11" t="n">
        <v>32.51</v>
      </c>
      <c r="E3402" s="20" t="n">
        <f aca="false">SUM(B3402*D3402)</f>
        <v>3251</v>
      </c>
      <c r="F3402" s="22" t="n">
        <v>42928</v>
      </c>
      <c r="G3402" s="11" t="n">
        <v>14.94</v>
      </c>
      <c r="H3402" s="23" t="n">
        <f aca="false">SUM(B3402*G3402)</f>
        <v>1494</v>
      </c>
      <c r="I3402" s="24" t="n">
        <f aca="false">SUM(H3402-E3403)</f>
        <v>1494</v>
      </c>
      <c r="J3402" s="11" t="str">
        <f aca="false">IF(SUM(+F3402-C3402)&lt;365,"ST","LT")</f>
        <v>LT</v>
      </c>
      <c r="K3402" s="25"/>
      <c r="L3402" s="25"/>
      <c r="M3402" s="25"/>
      <c r="N3402" s="11"/>
      <c r="O3402" s="25"/>
      <c r="P3402" s="25"/>
      <c r="Q3402" s="25"/>
      <c r="R3402" s="25"/>
      <c r="S3402" s="25"/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</row>
    <row r="3403" customFormat="false" ht="15.75" hidden="false" customHeight="true" outlineLevel="0" collapsed="false">
      <c r="A3403" s="25" t="s">
        <v>632</v>
      </c>
      <c r="B3403" s="11" t="n">
        <v>50</v>
      </c>
      <c r="C3403" s="22" t="n">
        <v>40260</v>
      </c>
      <c r="D3403" s="11" t="n">
        <v>0</v>
      </c>
      <c r="E3403" s="20" t="n">
        <f aca="false">SUM(B3403*D3403)</f>
        <v>0</v>
      </c>
      <c r="F3403" s="22" t="n">
        <v>42928</v>
      </c>
      <c r="G3403" s="11" t="n">
        <v>14.94</v>
      </c>
      <c r="H3403" s="23" t="n">
        <f aca="false">SUM(B3403*G3403)</f>
        <v>747</v>
      </c>
      <c r="I3403" s="24" t="n">
        <f aca="false">SUM(H3403-E3404)</f>
        <v>-9267.5</v>
      </c>
      <c r="J3403" s="11" t="str">
        <f aca="false">IF(SUM(+F3403-C3403)&lt;365,"ST","LT")</f>
        <v>LT</v>
      </c>
      <c r="K3403" s="25" t="s">
        <v>94</v>
      </c>
      <c r="L3403" s="25"/>
      <c r="M3403" s="25"/>
      <c r="N3403" s="11"/>
      <c r="O3403" s="25"/>
      <c r="P3403" s="25"/>
      <c r="Q3403" s="25"/>
      <c r="R3403" s="25"/>
      <c r="S3403" s="25"/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</row>
    <row r="3404" customFormat="false" ht="15.75" hidden="false" customHeight="true" outlineLevel="0" collapsed="false">
      <c r="A3404" s="25" t="s">
        <v>633</v>
      </c>
      <c r="B3404" s="11" t="n">
        <v>10</v>
      </c>
      <c r="C3404" s="22" t="n">
        <v>42873</v>
      </c>
      <c r="D3404" s="11" t="n">
        <v>1001.45</v>
      </c>
      <c r="E3404" s="20" t="n">
        <f aca="false">SUM(B3404*D3404)</f>
        <v>10014.5</v>
      </c>
      <c r="F3404" s="22" t="n">
        <v>43035</v>
      </c>
      <c r="G3404" s="11" t="n">
        <v>1155.37</v>
      </c>
      <c r="H3404" s="23" t="n">
        <f aca="false">SUM(B3404*G3404)</f>
        <v>11553.7</v>
      </c>
      <c r="I3404" s="24" t="n">
        <f aca="false">SUM(H3404-E3405)</f>
        <v>1750.7</v>
      </c>
      <c r="J3404" s="11" t="str">
        <f aca="false">IF(SUM(+F3404-C3404)&lt;365,"ST","LT")</f>
        <v>ST</v>
      </c>
      <c r="K3404" s="25"/>
      <c r="L3404" s="25"/>
      <c r="M3404" s="25"/>
      <c r="N3404" s="11"/>
      <c r="O3404" s="25"/>
      <c r="P3404" s="25"/>
      <c r="Q3404" s="25"/>
      <c r="R3404" s="25"/>
      <c r="S3404" s="25"/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</row>
    <row r="3405" customFormat="false" ht="15.75" hidden="false" customHeight="true" outlineLevel="0" collapsed="false">
      <c r="A3405" s="25" t="s">
        <v>633</v>
      </c>
      <c r="B3405" s="11" t="n">
        <v>10</v>
      </c>
      <c r="C3405" s="22" t="n">
        <v>42878</v>
      </c>
      <c r="D3405" s="11" t="n">
        <v>980.3</v>
      </c>
      <c r="E3405" s="20" t="n">
        <f aca="false">SUM(B3405*D3405)</f>
        <v>9803</v>
      </c>
      <c r="F3405" s="22" t="n">
        <v>43045</v>
      </c>
      <c r="G3405" s="11" t="n">
        <v>1298.29</v>
      </c>
      <c r="H3405" s="23" t="n">
        <f aca="false">SUM(B3405*G3405)</f>
        <v>12982.9</v>
      </c>
      <c r="I3405" s="24" t="n">
        <f aca="false">SUM(H3405-E3406)</f>
        <v>-1035</v>
      </c>
      <c r="J3405" s="11" t="str">
        <f aca="false">IF(SUM(+F3405-C3405)&lt;365,"ST","LT")</f>
        <v>ST</v>
      </c>
      <c r="K3405" s="25"/>
      <c r="L3405" s="25"/>
      <c r="M3405" s="25"/>
      <c r="N3405" s="11"/>
      <c r="O3405" s="25"/>
      <c r="P3405" s="25"/>
      <c r="Q3405" s="25"/>
      <c r="R3405" s="25"/>
      <c r="S3405" s="25"/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</row>
    <row r="3406" customFormat="false" ht="15.75" hidden="false" customHeight="true" outlineLevel="0" collapsed="false">
      <c r="A3406" s="25" t="s">
        <v>444</v>
      </c>
      <c r="B3406" s="11" t="n">
        <v>10</v>
      </c>
      <c r="C3406" s="22" t="n">
        <v>42873</v>
      </c>
      <c r="D3406" s="11" t="n">
        <v>1401.79</v>
      </c>
      <c r="E3406" s="20" t="n">
        <f aca="false">SUM(B3406*D3406)</f>
        <v>14017.9</v>
      </c>
      <c r="F3406" s="22"/>
      <c r="G3406" s="11"/>
      <c r="H3406" s="23" t="n">
        <f aca="false">SUM(B3406*G3406)</f>
        <v>0</v>
      </c>
      <c r="I3406" s="24" t="n">
        <f aca="false">SUM(H3406-E3407)</f>
        <v>-3659</v>
      </c>
      <c r="J3406" s="11" t="str">
        <f aca="false">IF(SUM(+F3406-C3406)&lt;365,"ST","LT")</f>
        <v>ST</v>
      </c>
      <c r="K3406" s="25"/>
      <c r="L3406" s="25"/>
      <c r="M3406" s="25"/>
      <c r="N3406" s="11"/>
      <c r="O3406" s="25"/>
      <c r="P3406" s="25"/>
      <c r="Q3406" s="25"/>
      <c r="R3406" s="25"/>
      <c r="S3406" s="25"/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</row>
    <row r="3407" customFormat="false" ht="15.75" hidden="false" customHeight="true" outlineLevel="0" collapsed="false">
      <c r="A3407" s="25" t="s">
        <v>446</v>
      </c>
      <c r="B3407" s="11" t="n">
        <v>100</v>
      </c>
      <c r="C3407" s="22" t="n">
        <v>40690</v>
      </c>
      <c r="D3407" s="11" t="n">
        <v>36.59</v>
      </c>
      <c r="E3407" s="20" t="n">
        <f aca="false">SUM(B3407*D3407)</f>
        <v>3659</v>
      </c>
      <c r="F3407" s="22" t="n">
        <v>42830</v>
      </c>
      <c r="G3407" s="11" t="n">
        <v>109.32</v>
      </c>
      <c r="H3407" s="23" t="n">
        <f aca="false">SUM(B3407*G3407)</f>
        <v>10932</v>
      </c>
      <c r="I3407" s="24" t="n">
        <f aca="false">SUM(H3407-E3408)</f>
        <v>9102.5</v>
      </c>
      <c r="J3407" s="11" t="str">
        <f aca="false">IF(SUM(+F3407-C3407)&lt;365,"ST","LT")</f>
        <v>LT</v>
      </c>
      <c r="K3407" s="25" t="s">
        <v>209</v>
      </c>
      <c r="L3407" s="25" t="s">
        <v>634</v>
      </c>
      <c r="M3407" s="25"/>
      <c r="N3407" s="11"/>
      <c r="O3407" s="25"/>
      <c r="P3407" s="25"/>
      <c r="Q3407" s="25"/>
      <c r="R3407" s="25"/>
      <c r="S3407" s="25"/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</row>
    <row r="3408" customFormat="false" ht="15.75" hidden="false" customHeight="true" outlineLevel="0" collapsed="false">
      <c r="A3408" s="25" t="s">
        <v>446</v>
      </c>
      <c r="B3408" s="11" t="n">
        <v>50</v>
      </c>
      <c r="C3408" s="22" t="n">
        <v>40690</v>
      </c>
      <c r="D3408" s="11" t="n">
        <v>36.59</v>
      </c>
      <c r="E3408" s="20" t="n">
        <f aca="false">SUM(B3408*D3408)</f>
        <v>1829.5</v>
      </c>
      <c r="F3408" s="22"/>
      <c r="G3408" s="11"/>
      <c r="H3408" s="23" t="n">
        <f aca="false">SUM(B3408*G3408)</f>
        <v>0</v>
      </c>
      <c r="I3408" s="24" t="n">
        <f aca="false">SUM(H3408-E3409)</f>
        <v>-3944.5</v>
      </c>
      <c r="J3408" s="11" t="str">
        <f aca="false">IF(SUM(+F3408-C3408)&lt;365,"ST","LT")</f>
        <v>ST</v>
      </c>
      <c r="K3408" s="25"/>
      <c r="L3408" s="25"/>
      <c r="M3408" s="25"/>
      <c r="N3408" s="11"/>
      <c r="O3408" s="25"/>
      <c r="P3408" s="25"/>
      <c r="Q3408" s="25"/>
      <c r="R3408" s="25"/>
      <c r="S3408" s="25"/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</row>
    <row r="3409" customFormat="false" ht="15.75" hidden="false" customHeight="true" outlineLevel="0" collapsed="false">
      <c r="A3409" s="25" t="s">
        <v>446</v>
      </c>
      <c r="B3409" s="11" t="n">
        <v>50</v>
      </c>
      <c r="C3409" s="22" t="n">
        <v>42394</v>
      </c>
      <c r="D3409" s="11" t="n">
        <v>78.89</v>
      </c>
      <c r="E3409" s="20" t="n">
        <f aca="false">SUM(B3409*D3409)</f>
        <v>3944.5</v>
      </c>
      <c r="F3409" s="22"/>
      <c r="G3409" s="11"/>
      <c r="H3409" s="23" t="n">
        <f aca="false">SUM(B3409*G3409)</f>
        <v>0</v>
      </c>
      <c r="I3409" s="24" t="n">
        <f aca="false">SUM(H3409-E3410)</f>
        <v>-15578</v>
      </c>
      <c r="J3409" s="11" t="str">
        <f aca="false">IF(SUM(+F3409-C3409)&lt;365,"ST","LT")</f>
        <v>ST</v>
      </c>
      <c r="K3409" s="25"/>
      <c r="L3409" s="25"/>
      <c r="M3409" s="25"/>
      <c r="N3409" s="11"/>
      <c r="O3409" s="25"/>
      <c r="P3409" s="25"/>
      <c r="Q3409" s="25"/>
      <c r="R3409" s="25"/>
      <c r="S3409" s="25"/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</row>
    <row r="3410" customFormat="false" ht="15.75" hidden="false" customHeight="true" outlineLevel="0" collapsed="false">
      <c r="A3410" s="25" t="s">
        <v>446</v>
      </c>
      <c r="B3410" s="11" t="n">
        <v>200</v>
      </c>
      <c r="C3410" s="22" t="n">
        <v>42465</v>
      </c>
      <c r="D3410" s="11" t="n">
        <v>77.89</v>
      </c>
      <c r="E3410" s="20" t="n">
        <f aca="false">SUM(B3410*D3410)</f>
        <v>15578</v>
      </c>
      <c r="F3410" s="22"/>
      <c r="G3410" s="11"/>
      <c r="H3410" s="23" t="n">
        <f aca="false">SUM(B3410*G3410)</f>
        <v>0</v>
      </c>
      <c r="I3410" s="24" t="n">
        <f aca="false">SUM(H3410-E3411)</f>
        <v>-13520</v>
      </c>
      <c r="J3410" s="11" t="str">
        <f aca="false">IF(SUM(+F3410-C3410)&lt;365,"ST","LT")</f>
        <v>ST</v>
      </c>
      <c r="K3410" s="25"/>
      <c r="L3410" s="25"/>
      <c r="M3410" s="25"/>
      <c r="N3410" s="11"/>
      <c r="O3410" s="25"/>
      <c r="P3410" s="25"/>
      <c r="Q3410" s="25"/>
      <c r="R3410" s="25"/>
      <c r="S3410" s="25"/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</row>
    <row r="3411" customFormat="false" ht="15.75" hidden="false" customHeight="true" outlineLevel="0" collapsed="false">
      <c r="A3411" s="25" t="s">
        <v>446</v>
      </c>
      <c r="B3411" s="11" t="n">
        <v>208</v>
      </c>
      <c r="C3411" s="22" t="n">
        <v>42639</v>
      </c>
      <c r="D3411" s="11" t="n">
        <v>65</v>
      </c>
      <c r="E3411" s="20" t="n">
        <f aca="false">SUM(B3411*D3411)</f>
        <v>13520</v>
      </c>
      <c r="F3411" s="22"/>
      <c r="G3411" s="11"/>
      <c r="H3411" s="23" t="n">
        <f aca="false">SUM(B3411*G3411)</f>
        <v>0</v>
      </c>
      <c r="I3411" s="24" t="n">
        <f aca="false">SUM(H3411-E3412)</f>
        <v>-7673.72</v>
      </c>
      <c r="J3411" s="11" t="str">
        <f aca="false">IF(SUM(+F3411-C3411)&lt;365,"ST","LT")</f>
        <v>ST</v>
      </c>
      <c r="K3411" s="25" t="s">
        <v>447</v>
      </c>
      <c r="L3411" s="25"/>
      <c r="M3411" s="25"/>
      <c r="N3411" s="11"/>
      <c r="O3411" s="25"/>
      <c r="P3411" s="25"/>
      <c r="Q3411" s="25"/>
      <c r="R3411" s="25"/>
      <c r="S3411" s="25"/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</row>
    <row r="3412" customFormat="false" ht="15.75" hidden="false" customHeight="true" outlineLevel="0" collapsed="false">
      <c r="A3412" s="25" t="s">
        <v>446</v>
      </c>
      <c r="B3412" s="11" t="n">
        <v>92</v>
      </c>
      <c r="C3412" s="22" t="n">
        <v>42650</v>
      </c>
      <c r="D3412" s="11" t="n">
        <v>83.41</v>
      </c>
      <c r="E3412" s="20" t="n">
        <f aca="false">SUM(B3412*D3412)</f>
        <v>7673.72</v>
      </c>
      <c r="F3412" s="22"/>
      <c r="G3412" s="11"/>
      <c r="H3412" s="23" t="n">
        <f aca="false">SUM(B3412*G3412)</f>
        <v>0</v>
      </c>
      <c r="I3412" s="24" t="n">
        <f aca="false">SUM(H3412-E3413)</f>
        <v>0</v>
      </c>
      <c r="J3412" s="11" t="str">
        <f aca="false">IF(SUM(+F3412-C3412)&lt;365,"ST","LT")</f>
        <v>ST</v>
      </c>
      <c r="K3412" s="25"/>
      <c r="L3412" s="25"/>
      <c r="M3412" s="25"/>
      <c r="N3412" s="11"/>
      <c r="O3412" s="25"/>
      <c r="P3412" s="25"/>
      <c r="Q3412" s="25"/>
      <c r="R3412" s="25"/>
      <c r="S3412" s="25"/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</row>
    <row r="3413" customFormat="false" ht="15.75" hidden="false" customHeight="true" outlineLevel="0" collapsed="false">
      <c r="A3413" s="25" t="s">
        <v>448</v>
      </c>
      <c r="B3413" s="11" t="n">
        <v>600</v>
      </c>
      <c r="C3413" s="22" t="n">
        <v>42892</v>
      </c>
      <c r="D3413" s="11" t="n">
        <v>0</v>
      </c>
      <c r="E3413" s="20" t="n">
        <f aca="false">SUM(B3413*D3413)</f>
        <v>0</v>
      </c>
      <c r="F3413" s="22"/>
      <c r="G3413" s="11"/>
      <c r="H3413" s="23" t="n">
        <f aca="false">SUM(B3413*G3413)</f>
        <v>0</v>
      </c>
      <c r="I3413" s="24" t="n">
        <f aca="false">SUM(H3413-E3414)</f>
        <v>-10075</v>
      </c>
      <c r="J3413" s="11" t="str">
        <f aca="false">IF(SUM(+F3413-C3413)&lt;365,"ST","LT")</f>
        <v>ST</v>
      </c>
      <c r="K3413" s="25" t="s">
        <v>449</v>
      </c>
      <c r="L3413" s="25"/>
      <c r="M3413" s="25"/>
      <c r="N3413" s="11"/>
      <c r="O3413" s="25"/>
      <c r="P3413" s="25"/>
      <c r="Q3413" s="25"/>
      <c r="R3413" s="25"/>
      <c r="S3413" s="25"/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</row>
    <row r="3414" customFormat="false" ht="15.75" hidden="false" customHeight="true" outlineLevel="0" collapsed="false">
      <c r="A3414" s="25" t="s">
        <v>451</v>
      </c>
      <c r="B3414" s="11" t="n">
        <v>500</v>
      </c>
      <c r="C3414" s="22" t="n">
        <v>41197</v>
      </c>
      <c r="D3414" s="11" t="n">
        <v>20.15</v>
      </c>
      <c r="E3414" s="20" t="n">
        <f aca="false">SUM(B3414*D3414)</f>
        <v>10075</v>
      </c>
      <c r="F3414" s="22"/>
      <c r="G3414" s="11"/>
      <c r="H3414" s="23" t="n">
        <f aca="false">SUM(B3414*G3414)</f>
        <v>0</v>
      </c>
      <c r="I3414" s="24" t="n">
        <f aca="false">SUM(H3414-E3415)</f>
        <v>-13598.5</v>
      </c>
      <c r="J3414" s="11" t="str">
        <f aca="false">IF(SUM(+F3414-C3414)&lt;365,"ST","LT")</f>
        <v>ST</v>
      </c>
      <c r="K3414" s="25"/>
      <c r="L3414" s="25"/>
      <c r="M3414" s="25"/>
      <c r="N3414" s="11"/>
      <c r="O3414" s="25"/>
      <c r="P3414" s="25"/>
      <c r="Q3414" s="25"/>
      <c r="R3414" s="25"/>
      <c r="S3414" s="25"/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</row>
    <row r="3415" customFormat="false" ht="15.75" hidden="false" customHeight="true" outlineLevel="0" collapsed="false">
      <c r="A3415" s="25" t="s">
        <v>452</v>
      </c>
      <c r="B3415" s="11" t="n">
        <v>50</v>
      </c>
      <c r="C3415" s="22" t="n">
        <v>43110</v>
      </c>
      <c r="D3415" s="11" t="n">
        <v>271.97</v>
      </c>
      <c r="E3415" s="20" t="n">
        <f aca="false">SUM(B3415*D3415)</f>
        <v>13598.5</v>
      </c>
      <c r="F3415" s="22"/>
      <c r="G3415" s="11"/>
      <c r="H3415" s="23" t="n">
        <f aca="false">SUM(B3415*G3415)</f>
        <v>0</v>
      </c>
      <c r="I3415" s="24" t="n">
        <f aca="false">SUM(H3415-E3416)</f>
        <v>-6993.5</v>
      </c>
      <c r="J3415" s="11" t="str">
        <f aca="false">IF(SUM(+F3415-C3415)&lt;365,"ST","LT")</f>
        <v>ST</v>
      </c>
      <c r="K3415" s="25"/>
      <c r="L3415" s="25"/>
      <c r="M3415" s="25"/>
      <c r="N3415" s="11"/>
      <c r="O3415" s="25"/>
      <c r="P3415" s="25"/>
      <c r="Q3415" s="25"/>
      <c r="R3415" s="25"/>
      <c r="S3415" s="25"/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</row>
    <row r="3416" customFormat="false" ht="15.75" hidden="false" customHeight="true" outlineLevel="0" collapsed="false">
      <c r="A3416" s="25" t="s">
        <v>635</v>
      </c>
      <c r="B3416" s="11" t="n">
        <v>25</v>
      </c>
      <c r="C3416" s="22" t="n">
        <v>42278</v>
      </c>
      <c r="D3416" s="11" t="n">
        <v>279.74</v>
      </c>
      <c r="E3416" s="20" t="n">
        <f aca="false">SUM(B3416*D3416)</f>
        <v>6993.5</v>
      </c>
      <c r="F3416" s="22" t="n">
        <v>42832</v>
      </c>
      <c r="G3416" s="11" t="n">
        <v>410.9</v>
      </c>
      <c r="H3416" s="23" t="n">
        <f aca="false">SUM(B3416*G3416)</f>
        <v>10272.5</v>
      </c>
      <c r="I3416" s="24" t="n">
        <f aca="false">SUM(H3416-E3417)</f>
        <v>-5730</v>
      </c>
      <c r="J3416" s="11" t="str">
        <f aca="false">IF(SUM(+F3416-C3416)&lt;365,"ST","LT")</f>
        <v>LT</v>
      </c>
      <c r="K3416" s="25"/>
      <c r="L3416" s="25"/>
      <c r="M3416" s="25"/>
      <c r="N3416" s="11"/>
      <c r="O3416" s="25"/>
      <c r="P3416" s="25"/>
      <c r="Q3416" s="25"/>
      <c r="R3416" s="25"/>
      <c r="S3416" s="25"/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</row>
    <row r="3417" customFormat="false" ht="15.75" hidden="false" customHeight="true" outlineLevel="0" collapsed="false">
      <c r="A3417" s="25" t="s">
        <v>456</v>
      </c>
      <c r="B3417" s="11" t="n">
        <v>25</v>
      </c>
      <c r="C3417" s="22" t="n">
        <v>42699</v>
      </c>
      <c r="D3417" s="11" t="n">
        <v>640.1</v>
      </c>
      <c r="E3417" s="20" t="n">
        <f aca="false">SUM(B3417*D3417)</f>
        <v>16002.5</v>
      </c>
      <c r="F3417" s="22"/>
      <c r="G3417" s="11"/>
      <c r="H3417" s="23" t="n">
        <f aca="false">SUM(B3417*G3417)</f>
        <v>0</v>
      </c>
      <c r="I3417" s="24" t="n">
        <f aca="false">SUM(H3417-E3418)</f>
        <v>-24935.5</v>
      </c>
      <c r="J3417" s="11" t="str">
        <f aca="false">IF(SUM(+F3417-C3417)&lt;365,"ST","LT")</f>
        <v>ST</v>
      </c>
      <c r="K3417" s="25"/>
      <c r="L3417" s="25"/>
      <c r="M3417" s="25"/>
      <c r="N3417" s="11"/>
      <c r="O3417" s="25"/>
      <c r="P3417" s="25"/>
      <c r="Q3417" s="25"/>
      <c r="R3417" s="25"/>
      <c r="S3417" s="25"/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</row>
    <row r="3418" customFormat="false" ht="15.75" hidden="false" customHeight="true" outlineLevel="0" collapsed="false">
      <c r="A3418" s="25" t="s">
        <v>456</v>
      </c>
      <c r="B3418" s="11" t="n">
        <v>25</v>
      </c>
      <c r="C3418" s="22" t="n">
        <v>43171</v>
      </c>
      <c r="D3418" s="11" t="n">
        <v>997.42</v>
      </c>
      <c r="E3418" s="20" t="n">
        <f aca="false">SUM(B3418*D3418)</f>
        <v>24935.5</v>
      </c>
      <c r="F3418" s="22"/>
      <c r="G3418" s="11"/>
      <c r="H3418" s="23" t="n">
        <f aca="false">SUM(B3418*G3418)</f>
        <v>0</v>
      </c>
      <c r="I3418" s="24" t="n">
        <f aca="false">SUM(H3418-E3419)</f>
        <v>-4900</v>
      </c>
      <c r="J3418" s="11" t="str">
        <f aca="false">IF(SUM(+F3418-C3418)&lt;365,"ST","LT")</f>
        <v>ST</v>
      </c>
      <c r="K3418" s="25"/>
      <c r="L3418" s="25"/>
      <c r="M3418" s="25"/>
      <c r="N3418" s="11"/>
      <c r="O3418" s="25"/>
      <c r="P3418" s="25"/>
      <c r="Q3418" s="25"/>
      <c r="R3418" s="25"/>
      <c r="S3418" s="25"/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</row>
    <row r="3419" customFormat="false" ht="15.75" hidden="false" customHeight="true" outlineLevel="0" collapsed="false">
      <c r="A3419" s="25" t="s">
        <v>464</v>
      </c>
      <c r="B3419" s="11" t="n">
        <v>200</v>
      </c>
      <c r="C3419" s="22" t="n">
        <v>34122</v>
      </c>
      <c r="D3419" s="11" t="n">
        <v>24.5</v>
      </c>
      <c r="E3419" s="20" t="n">
        <f aca="false">SUM(B3419*D3419)</f>
        <v>4900</v>
      </c>
      <c r="F3419" s="22"/>
      <c r="G3419" s="11"/>
      <c r="H3419" s="23" t="n">
        <f aca="false">SUM(B3419*G3419)</f>
        <v>0</v>
      </c>
      <c r="I3419" s="24" t="n">
        <f aca="false">SUM(H3419-E3420)</f>
        <v>0</v>
      </c>
      <c r="J3419" s="11" t="str">
        <f aca="false">IF(SUM(+F3419-C3419)&lt;365,"ST","LT")</f>
        <v>ST</v>
      </c>
      <c r="K3419" s="25" t="s">
        <v>36</v>
      </c>
      <c r="L3419" s="25"/>
      <c r="M3419" s="25"/>
      <c r="N3419" s="11"/>
      <c r="O3419" s="25"/>
      <c r="P3419" s="25"/>
      <c r="Q3419" s="25"/>
      <c r="R3419" s="25"/>
      <c r="S3419" s="25"/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</row>
    <row r="3420" customFormat="false" ht="15.75" hidden="false" customHeight="true" outlineLevel="0" collapsed="false">
      <c r="A3420" s="25" t="s">
        <v>464</v>
      </c>
      <c r="B3420" s="11" t="n">
        <v>40</v>
      </c>
      <c r="C3420" s="22" t="n">
        <v>35916</v>
      </c>
      <c r="D3420" s="11" t="n">
        <v>0</v>
      </c>
      <c r="E3420" s="20" t="n">
        <f aca="false">SUM(B3420*D3420)</f>
        <v>0</v>
      </c>
      <c r="F3420" s="22"/>
      <c r="G3420" s="11"/>
      <c r="H3420" s="23" t="n">
        <f aca="false">SUM(B3420*G3420)</f>
        <v>0</v>
      </c>
      <c r="I3420" s="24" t="n">
        <f aca="false">SUM(H3420-E3421)</f>
        <v>-8879.2</v>
      </c>
      <c r="J3420" s="11" t="str">
        <f aca="false">IF(SUM(+F3420-C3420)&lt;365,"ST","LT")</f>
        <v>ST</v>
      </c>
      <c r="K3420" s="25" t="s">
        <v>36</v>
      </c>
      <c r="L3420" s="25"/>
      <c r="M3420" s="25"/>
      <c r="N3420" s="11"/>
      <c r="O3420" s="25"/>
      <c r="P3420" s="25"/>
      <c r="Q3420" s="25"/>
      <c r="R3420" s="25"/>
      <c r="S3420" s="25"/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</row>
    <row r="3421" customFormat="false" ht="15.75" hidden="false" customHeight="true" outlineLevel="0" collapsed="false">
      <c r="A3421" s="25" t="s">
        <v>465</v>
      </c>
      <c r="B3421" s="11" t="n">
        <v>10</v>
      </c>
      <c r="C3421" s="22" t="n">
        <v>42156</v>
      </c>
      <c r="D3421" s="11" t="n">
        <v>887.92</v>
      </c>
      <c r="E3421" s="20" t="n">
        <f aca="false">SUM(B3421*D3421)</f>
        <v>8879.2</v>
      </c>
      <c r="F3421" s="22"/>
      <c r="G3421" s="11"/>
      <c r="H3421" s="23" t="n">
        <f aca="false">SUM(B3421*G3421)</f>
        <v>0</v>
      </c>
      <c r="I3421" s="24" t="n">
        <f aca="false">SUM(H3421-E3422)</f>
        <v>-12114.3</v>
      </c>
      <c r="J3421" s="11" t="str">
        <f aca="false">IF(SUM(+F3421-C3421)&lt;365,"ST","LT")</f>
        <v>ST</v>
      </c>
      <c r="K3421" s="25"/>
      <c r="L3421" s="25"/>
      <c r="M3421" s="25"/>
      <c r="N3421" s="11"/>
      <c r="O3421" s="25"/>
      <c r="P3421" s="25"/>
      <c r="Q3421" s="25"/>
      <c r="R3421" s="25"/>
      <c r="S3421" s="25"/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</row>
    <row r="3422" customFormat="false" ht="15.75" hidden="false" customHeight="true" outlineLevel="0" collapsed="false">
      <c r="A3422" s="25" t="s">
        <v>465</v>
      </c>
      <c r="B3422" s="11" t="n">
        <v>15</v>
      </c>
      <c r="C3422" s="22" t="n">
        <v>42488</v>
      </c>
      <c r="D3422" s="11" t="n">
        <v>807.62</v>
      </c>
      <c r="E3422" s="20" t="n">
        <f aca="false">SUM(B3422*D3422)</f>
        <v>12114.3</v>
      </c>
      <c r="F3422" s="22"/>
      <c r="G3422" s="11"/>
      <c r="H3422" s="23" t="n">
        <f aca="false">SUM(B3422*G3422)</f>
        <v>0</v>
      </c>
      <c r="I3422" s="24" t="n">
        <f aca="false">SUM(H3422-E3423)</f>
        <v>-14082.5</v>
      </c>
      <c r="J3422" s="11" t="str">
        <f aca="false">IF(SUM(+F3422-C3422)&lt;365,"ST","LT")</f>
        <v>ST</v>
      </c>
      <c r="K3422" s="25"/>
      <c r="L3422" s="25"/>
      <c r="M3422" s="25"/>
      <c r="N3422" s="11"/>
      <c r="O3422" s="25"/>
      <c r="P3422" s="25"/>
      <c r="Q3422" s="25"/>
      <c r="R3422" s="25"/>
      <c r="S3422" s="25"/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</row>
    <row r="3423" customFormat="false" ht="15.75" hidden="false" customHeight="true" outlineLevel="0" collapsed="false">
      <c r="A3423" s="25" t="s">
        <v>466</v>
      </c>
      <c r="B3423" s="11" t="n">
        <v>50</v>
      </c>
      <c r="C3423" s="22" t="n">
        <v>42467</v>
      </c>
      <c r="D3423" s="11" t="n">
        <v>281.65</v>
      </c>
      <c r="E3423" s="20" t="n">
        <f aca="false">SUM(B3423*D3423)</f>
        <v>14082.5</v>
      </c>
      <c r="F3423" s="22"/>
      <c r="G3423" s="11"/>
      <c r="H3423" s="23" t="n">
        <f aca="false">SUM(B3423*G3423)</f>
        <v>0</v>
      </c>
      <c r="I3423" s="24" t="n">
        <f aca="false">SUM(H3423-E3424)</f>
        <v>-4014</v>
      </c>
      <c r="J3423" s="11" t="str">
        <f aca="false">IF(SUM(+F3423-C3423)&lt;365,"ST","LT")</f>
        <v>ST</v>
      </c>
      <c r="K3423" s="25"/>
      <c r="L3423" s="25"/>
      <c r="M3423" s="25"/>
      <c r="N3423" s="11"/>
      <c r="O3423" s="25"/>
      <c r="P3423" s="25"/>
      <c r="Q3423" s="25"/>
      <c r="R3423" s="25"/>
      <c r="S3423" s="25"/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</row>
    <row r="3424" customFormat="false" ht="15.75" hidden="false" customHeight="true" outlineLevel="0" collapsed="false">
      <c r="A3424" s="25" t="s">
        <v>467</v>
      </c>
      <c r="B3424" s="20" t="n">
        <v>300</v>
      </c>
      <c r="C3424" s="22" t="n">
        <v>41988</v>
      </c>
      <c r="D3424" s="11" t="n">
        <v>13.38</v>
      </c>
      <c r="E3424" s="20" t="n">
        <f aca="false">SUM(B3424*D3424)</f>
        <v>4014</v>
      </c>
      <c r="F3424" s="22"/>
      <c r="G3424" s="11"/>
      <c r="H3424" s="23" t="n">
        <f aca="false">SUM(B3424*G3424)</f>
        <v>0</v>
      </c>
      <c r="I3424" s="24" t="n">
        <f aca="false">SUM(H3424-E3425)</f>
        <v>-12593</v>
      </c>
      <c r="J3424" s="11" t="str">
        <f aca="false">IF(SUM(+F3424-C3424)&lt;365,"ST","LT")</f>
        <v>ST</v>
      </c>
      <c r="K3424" s="25"/>
      <c r="L3424" s="25"/>
      <c r="M3424" s="25"/>
      <c r="N3424" s="11"/>
      <c r="O3424" s="25"/>
      <c r="P3424" s="25"/>
      <c r="Q3424" s="25"/>
      <c r="R3424" s="25"/>
      <c r="S3424" s="25"/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</row>
    <row r="3425" customFormat="false" ht="15.75" hidden="false" customHeight="true" outlineLevel="0" collapsed="false">
      <c r="A3425" s="25" t="s">
        <v>468</v>
      </c>
      <c r="B3425" s="20" t="n">
        <v>100</v>
      </c>
      <c r="C3425" s="22" t="n">
        <v>39972</v>
      </c>
      <c r="D3425" s="11" t="n">
        <v>125.93</v>
      </c>
      <c r="E3425" s="20" t="n">
        <f aca="false">SUM(B3425*D3425)</f>
        <v>12593</v>
      </c>
      <c r="F3425" s="22"/>
      <c r="G3425" s="11"/>
      <c r="H3425" s="23" t="n">
        <f aca="false">SUM(B3425*G3425)</f>
        <v>0</v>
      </c>
      <c r="I3425" s="24" t="n">
        <f aca="false">SUM(H3425-E3426)</f>
        <v>-7347</v>
      </c>
      <c r="J3425" s="11" t="str">
        <f aca="false">IF(SUM(+F3425-C3425)&lt;365,"ST","LT")</f>
        <v>ST</v>
      </c>
      <c r="K3425" s="25"/>
      <c r="L3425" s="25"/>
      <c r="M3425" s="25"/>
      <c r="N3425" s="25"/>
      <c r="O3425" s="37"/>
      <c r="P3425" s="25"/>
      <c r="Q3425" s="25"/>
      <c r="R3425" s="25"/>
      <c r="S3425" s="25"/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</row>
    <row r="3426" customFormat="false" ht="15.75" hidden="false" customHeight="true" outlineLevel="0" collapsed="false">
      <c r="A3426" s="25" t="s">
        <v>468</v>
      </c>
      <c r="B3426" s="20" t="n">
        <v>100</v>
      </c>
      <c r="C3426" s="22" t="n">
        <v>40273</v>
      </c>
      <c r="D3426" s="11" t="n">
        <v>73.47</v>
      </c>
      <c r="E3426" s="20" t="n">
        <f aca="false">SUM(B3426*D3426)</f>
        <v>7347</v>
      </c>
      <c r="F3426" s="22"/>
      <c r="G3426" s="11"/>
      <c r="H3426" s="23" t="n">
        <f aca="false">SUM(B3426*G3426)</f>
        <v>0</v>
      </c>
      <c r="I3426" s="24" t="n">
        <f aca="false">SUM(H3426-E3427)</f>
        <v>-9367.75</v>
      </c>
      <c r="J3426" s="11" t="str">
        <f aca="false">IF(SUM(+F3426-C3426)&lt;365,"ST","LT")</f>
        <v>ST</v>
      </c>
      <c r="K3426" s="25"/>
      <c r="L3426" s="25"/>
      <c r="M3426" s="25"/>
      <c r="N3426" s="37"/>
      <c r="O3426" s="25"/>
      <c r="P3426" s="25"/>
      <c r="Q3426" s="25"/>
      <c r="R3426" s="25"/>
      <c r="S3426" s="25"/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</row>
    <row r="3427" customFormat="false" ht="15.75" hidden="false" customHeight="true" outlineLevel="0" collapsed="false">
      <c r="A3427" s="25" t="s">
        <v>469</v>
      </c>
      <c r="B3427" s="20" t="n">
        <v>25</v>
      </c>
      <c r="C3427" s="22" t="n">
        <v>42496</v>
      </c>
      <c r="D3427" s="11" t="n">
        <v>374.71</v>
      </c>
      <c r="E3427" s="20" t="n">
        <f aca="false">SUM(B3427*D3427)</f>
        <v>9367.75</v>
      </c>
      <c r="F3427" s="22"/>
      <c r="G3427" s="11"/>
      <c r="H3427" s="23" t="n">
        <f aca="false">SUM(B3427*G3427)</f>
        <v>0</v>
      </c>
      <c r="I3427" s="24" t="n">
        <f aca="false">SUM(H3427-E3428)</f>
        <v>-12064.75</v>
      </c>
      <c r="J3427" s="11" t="str">
        <f aca="false">IF(SUM(+F3427-C3427)&lt;365,"ST","LT")</f>
        <v>ST</v>
      </c>
      <c r="K3427" s="25"/>
      <c r="L3427" s="25"/>
      <c r="M3427" s="25"/>
      <c r="N3427" s="37"/>
      <c r="O3427" s="25"/>
      <c r="P3427" s="25"/>
      <c r="Q3427" s="25"/>
      <c r="R3427" s="25"/>
      <c r="S3427" s="25"/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</row>
    <row r="3428" customFormat="false" ht="15.75" hidden="false" customHeight="true" outlineLevel="0" collapsed="false">
      <c r="A3428" s="25" t="s">
        <v>469</v>
      </c>
      <c r="B3428" s="11" t="n">
        <v>25</v>
      </c>
      <c r="C3428" s="22" t="n">
        <v>42781</v>
      </c>
      <c r="D3428" s="11" t="n">
        <v>482.59</v>
      </c>
      <c r="E3428" s="20" t="n">
        <f aca="false">SUM(B3428*D3428)</f>
        <v>12064.75</v>
      </c>
      <c r="F3428" s="22"/>
      <c r="G3428" s="11"/>
      <c r="H3428" s="23" t="n">
        <f aca="false">SUM(B3428*G3428)</f>
        <v>0</v>
      </c>
      <c r="I3428" s="24" t="n">
        <f aca="false">SUM(H3428-E3429)</f>
        <v>-11227</v>
      </c>
      <c r="J3428" s="11" t="str">
        <f aca="false">IF(SUM(+F3428-C3428)&lt;365,"ST","LT")</f>
        <v>ST</v>
      </c>
      <c r="K3428" s="25"/>
      <c r="L3428" s="25"/>
      <c r="M3428" s="25"/>
      <c r="N3428" s="37"/>
      <c r="O3428" s="25"/>
      <c r="P3428" s="25"/>
      <c r="Q3428" s="25"/>
      <c r="R3428" s="25"/>
      <c r="S3428" s="25"/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</row>
    <row r="3429" customFormat="false" ht="15.75" hidden="false" customHeight="true" outlineLevel="0" collapsed="false">
      <c r="A3429" s="25" t="s">
        <v>470</v>
      </c>
      <c r="B3429" s="11" t="n">
        <v>25</v>
      </c>
      <c r="C3429" s="22" t="n">
        <v>40676</v>
      </c>
      <c r="D3429" s="11" t="n">
        <v>449.08</v>
      </c>
      <c r="E3429" s="20" t="n">
        <f aca="false">SUM(B3429*D3429)</f>
        <v>11227</v>
      </c>
      <c r="F3429" s="22"/>
      <c r="G3429" s="11"/>
      <c r="H3429" s="23" t="n">
        <f aca="false">SUM(B3429*G3429)</f>
        <v>0</v>
      </c>
      <c r="I3429" s="24" t="n">
        <f aca="false">SUM(H3429-E3430)</f>
        <v>-7027.5</v>
      </c>
      <c r="J3429" s="11" t="str">
        <f aca="false">IF(SUM(+F3429-C3429)&lt;365,"ST","LT")</f>
        <v>ST</v>
      </c>
      <c r="K3429" s="25"/>
      <c r="L3429" s="25"/>
      <c r="M3429" s="25"/>
      <c r="N3429" s="11"/>
      <c r="O3429" s="25"/>
      <c r="P3429" s="25"/>
      <c r="Q3429" s="25"/>
      <c r="R3429" s="25"/>
      <c r="S3429" s="25"/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</row>
    <row r="3430" customFormat="false" ht="15.75" hidden="false" customHeight="true" outlineLevel="0" collapsed="false">
      <c r="A3430" s="25" t="s">
        <v>470</v>
      </c>
      <c r="B3430" s="11" t="n">
        <v>25</v>
      </c>
      <c r="C3430" s="22" t="n">
        <v>42660</v>
      </c>
      <c r="D3430" s="11" t="n">
        <v>281.1</v>
      </c>
      <c r="E3430" s="20" t="n">
        <f aca="false">SUM(B3430*D3430)</f>
        <v>7027.5</v>
      </c>
      <c r="F3430" s="22"/>
      <c r="G3430" s="11"/>
      <c r="H3430" s="23" t="n">
        <f aca="false">SUM(B3430*G3430)</f>
        <v>0</v>
      </c>
      <c r="I3430" s="24" t="n">
        <f aca="false">SUM(H3430-E3431)</f>
        <v>-7723.5</v>
      </c>
      <c r="J3430" s="11" t="str">
        <f aca="false">IF(SUM(+F3430-C3430)&lt;365,"ST","LT")</f>
        <v>ST</v>
      </c>
      <c r="K3430" s="25"/>
      <c r="L3430" s="25"/>
      <c r="M3430" s="25"/>
      <c r="N3430" s="11"/>
      <c r="O3430" s="25"/>
      <c r="P3430" s="25"/>
      <c r="Q3430" s="25"/>
      <c r="R3430" s="25"/>
      <c r="S3430" s="25"/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</row>
    <row r="3431" customFormat="false" ht="15.75" hidden="false" customHeight="true" outlineLevel="0" collapsed="false">
      <c r="A3431" s="25" t="s">
        <v>472</v>
      </c>
      <c r="B3431" s="11" t="n">
        <v>50</v>
      </c>
      <c r="C3431" s="22" t="n">
        <v>41352</v>
      </c>
      <c r="D3431" s="11" t="n">
        <v>154.47</v>
      </c>
      <c r="E3431" s="20" t="n">
        <f aca="false">SUM(B3431*D3431)</f>
        <v>7723.5</v>
      </c>
      <c r="F3431" s="22"/>
      <c r="G3431" s="11"/>
      <c r="H3431" s="23" t="n">
        <f aca="false">SUM(B3431*G3431)</f>
        <v>0</v>
      </c>
      <c r="I3431" s="24" t="n">
        <f aca="false">SUM(H3431-E3432)</f>
        <v>-12649.5</v>
      </c>
      <c r="J3431" s="11" t="str">
        <f aca="false">IF(SUM(+F3431-C3431)&lt;365,"ST","LT")</f>
        <v>ST</v>
      </c>
      <c r="K3431" s="25"/>
      <c r="L3431" s="25"/>
      <c r="M3431" s="25"/>
      <c r="N3431" s="11"/>
      <c r="O3431" s="25"/>
      <c r="P3431" s="25"/>
      <c r="Q3431" s="25"/>
      <c r="R3431" s="25"/>
      <c r="S3431" s="25"/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</row>
    <row r="3432" customFormat="false" ht="15.75" hidden="false" customHeight="true" outlineLevel="0" collapsed="false">
      <c r="A3432" s="25" t="s">
        <v>472</v>
      </c>
      <c r="B3432" s="11" t="n">
        <v>50</v>
      </c>
      <c r="C3432" s="22" t="n">
        <v>42601</v>
      </c>
      <c r="D3432" s="11" t="n">
        <v>252.99</v>
      </c>
      <c r="E3432" s="20" t="n">
        <f aca="false">SUM(B3432*D3432)</f>
        <v>12649.5</v>
      </c>
      <c r="F3432" s="22"/>
      <c r="G3432" s="11"/>
      <c r="H3432" s="23" t="n">
        <f aca="false">SUM(B3432*G3432)</f>
        <v>0</v>
      </c>
      <c r="I3432" s="24" t="n">
        <f aca="false">SUM(H3432-E3433)</f>
        <v>0</v>
      </c>
      <c r="J3432" s="11" t="str">
        <f aca="false">IF(SUM(+F3432-C3432)&lt;365,"ST","LT")</f>
        <v>ST</v>
      </c>
      <c r="K3432" s="25"/>
      <c r="L3432" s="25"/>
      <c r="M3432" s="25"/>
      <c r="N3432" s="11"/>
      <c r="O3432" s="25"/>
      <c r="P3432" s="25"/>
      <c r="Q3432" s="25"/>
      <c r="R3432" s="25"/>
      <c r="S3432" s="25"/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</row>
    <row r="3433" customFormat="false" ht="15.75" hidden="false" customHeight="true" outlineLevel="0" collapsed="false">
      <c r="A3433" s="25" t="s">
        <v>473</v>
      </c>
      <c r="B3433" s="11" t="n">
        <v>100</v>
      </c>
      <c r="C3433" s="22" t="n">
        <v>43193</v>
      </c>
      <c r="D3433" s="11" t="n">
        <v>0</v>
      </c>
      <c r="E3433" s="20" t="n">
        <f aca="false">SUM(B3433*D3433)</f>
        <v>0</v>
      </c>
      <c r="F3433" s="22"/>
      <c r="G3433" s="11"/>
      <c r="H3433" s="23" t="n">
        <f aca="false">SUM(B3433*G3433)</f>
        <v>0</v>
      </c>
      <c r="I3433" s="24" t="n">
        <f aca="false">SUM(H3433-E3434)</f>
        <v>-9722</v>
      </c>
      <c r="J3433" s="11" t="str">
        <f aca="false">IF(SUM(+F3433-C3433)&lt;365,"ST","LT")</f>
        <v>ST</v>
      </c>
      <c r="K3433" s="25"/>
      <c r="L3433" s="25" t="s">
        <v>474</v>
      </c>
      <c r="M3433" s="25"/>
      <c r="N3433" s="11"/>
      <c r="O3433" s="25"/>
      <c r="P3433" s="25"/>
      <c r="Q3433" s="25"/>
      <c r="R3433" s="25"/>
      <c r="S3433" s="25"/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</row>
    <row r="3434" customFormat="false" ht="15.75" hidden="false" customHeight="true" outlineLevel="0" collapsed="false">
      <c r="A3434" s="25" t="s">
        <v>636</v>
      </c>
      <c r="B3434" s="20" t="n">
        <v>200</v>
      </c>
      <c r="C3434" s="22" t="n">
        <v>42767</v>
      </c>
      <c r="D3434" s="11" t="n">
        <v>48.61</v>
      </c>
      <c r="E3434" s="20" t="n">
        <f aca="false">SUM(B3434*D3434)</f>
        <v>9722</v>
      </c>
      <c r="F3434" s="22" t="n">
        <v>42843</v>
      </c>
      <c r="G3434" s="11" t="n">
        <v>66.55</v>
      </c>
      <c r="H3434" s="23" t="n">
        <f aca="false">SUM(B3434*G3434)</f>
        <v>13310</v>
      </c>
      <c r="I3434" s="24" t="n">
        <f aca="false">SUM(H3434-E3435)</f>
        <v>1926</v>
      </c>
      <c r="J3434" s="11" t="str">
        <f aca="false">IF(SUM(+F3434-C3434)&lt;365,"ST","LT")</f>
        <v>ST</v>
      </c>
      <c r="K3434" s="25"/>
      <c r="L3434" s="25"/>
      <c r="M3434" s="25"/>
      <c r="N3434" s="11"/>
      <c r="O3434" s="25"/>
      <c r="P3434" s="25"/>
      <c r="Q3434" s="25"/>
      <c r="R3434" s="25"/>
      <c r="S3434" s="25"/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</row>
    <row r="3435" customFormat="false" ht="15.75" hidden="false" customHeight="true" outlineLevel="0" collapsed="false">
      <c r="A3435" s="25" t="s">
        <v>636</v>
      </c>
      <c r="B3435" s="20" t="n">
        <v>200</v>
      </c>
      <c r="C3435" s="22" t="n">
        <v>42950</v>
      </c>
      <c r="D3435" s="11" t="n">
        <v>56.92</v>
      </c>
      <c r="E3435" s="20" t="n">
        <f aca="false">SUM(B3435*D3435)</f>
        <v>11384</v>
      </c>
      <c r="F3435" s="22" t="n">
        <v>42978</v>
      </c>
      <c r="G3435" s="11" t="n">
        <v>69.97</v>
      </c>
      <c r="H3435" s="23" t="n">
        <f aca="false">SUM(B3435*G3435)</f>
        <v>13994</v>
      </c>
      <c r="I3435" s="24" t="n">
        <f aca="false">SUM(H3435-E3436)</f>
        <v>3356</v>
      </c>
      <c r="J3435" s="11" t="str">
        <f aca="false">IF(SUM(+F3435-C3435)&lt;365,"ST","LT")</f>
        <v>ST</v>
      </c>
      <c r="K3435" s="25"/>
      <c r="L3435" s="25"/>
      <c r="M3435" s="25"/>
      <c r="N3435" s="11"/>
      <c r="O3435" s="25"/>
      <c r="P3435" s="25"/>
      <c r="Q3435" s="25"/>
      <c r="R3435" s="25"/>
      <c r="S3435" s="25"/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</row>
    <row r="3436" customFormat="false" ht="15.75" hidden="false" customHeight="true" outlineLevel="0" collapsed="false">
      <c r="A3436" s="25" t="s">
        <v>476</v>
      </c>
      <c r="B3436" s="20" t="n">
        <v>25</v>
      </c>
      <c r="C3436" s="22" t="n">
        <v>40458</v>
      </c>
      <c r="D3436" s="11" t="n">
        <v>425.52</v>
      </c>
      <c r="E3436" s="20" t="n">
        <f aca="false">SUM(B3436*D3436)</f>
        <v>10638</v>
      </c>
      <c r="F3436" s="22"/>
      <c r="G3436" s="11"/>
      <c r="H3436" s="23" t="n">
        <f aca="false">SUM(B3436*G3436)</f>
        <v>0</v>
      </c>
      <c r="I3436" s="24" t="n">
        <f aca="false">SUM(H3436-E3437)</f>
        <v>-9733.5</v>
      </c>
      <c r="J3436" s="11" t="str">
        <f aca="false">IF(SUM(+F3436-C3436)&lt;365,"ST","LT")</f>
        <v>ST</v>
      </c>
      <c r="K3436" s="25"/>
      <c r="L3436" s="25"/>
      <c r="M3436" s="25"/>
      <c r="N3436" s="11"/>
      <c r="O3436" s="25"/>
      <c r="P3436" s="25"/>
      <c r="Q3436" s="25"/>
      <c r="R3436" s="25"/>
      <c r="S3436" s="25"/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</row>
    <row r="3437" customFormat="false" ht="15.75" hidden="false" customHeight="true" outlineLevel="0" collapsed="false">
      <c r="A3437" s="25" t="s">
        <v>477</v>
      </c>
      <c r="B3437" s="20" t="n">
        <v>25</v>
      </c>
      <c r="C3437" s="22" t="n">
        <v>40549</v>
      </c>
      <c r="D3437" s="11" t="n">
        <v>389.34</v>
      </c>
      <c r="E3437" s="20" t="n">
        <f aca="false">SUM(B3437*D3437)</f>
        <v>9733.5</v>
      </c>
      <c r="F3437" s="22"/>
      <c r="G3437" s="11"/>
      <c r="H3437" s="23" t="n">
        <f aca="false">SUM(B3437*G3437)</f>
        <v>0</v>
      </c>
      <c r="I3437" s="24" t="n">
        <f aca="false">SUM(H3437-E3438)</f>
        <v>-13249</v>
      </c>
      <c r="J3437" s="11" t="str">
        <f aca="false">IF(SUM(+F3437-C3437)&lt;365,"ST","LT")</f>
        <v>ST</v>
      </c>
      <c r="K3437" s="25"/>
      <c r="L3437" s="25"/>
      <c r="M3437" s="25"/>
      <c r="N3437" s="11"/>
      <c r="O3437" s="25"/>
      <c r="P3437" s="25"/>
      <c r="Q3437" s="25"/>
      <c r="R3437" s="25"/>
      <c r="S3437" s="25"/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</row>
    <row r="3438" customFormat="false" ht="15.75" hidden="false" customHeight="true" outlineLevel="0" collapsed="false">
      <c r="A3438" s="25" t="s">
        <v>478</v>
      </c>
      <c r="B3438" s="20" t="n">
        <v>100</v>
      </c>
      <c r="C3438" s="22" t="n">
        <v>43209</v>
      </c>
      <c r="D3438" s="11" t="n">
        <v>132.49</v>
      </c>
      <c r="E3438" s="20" t="n">
        <f aca="false">SUM(B3438*D3438)</f>
        <v>13249</v>
      </c>
      <c r="F3438" s="22"/>
      <c r="G3438" s="11"/>
      <c r="H3438" s="23" t="n">
        <f aca="false">SUM(B3438*G3438)</f>
        <v>0</v>
      </c>
      <c r="I3438" s="24" t="n">
        <f aca="false">SUM(H3438-E3439)</f>
        <v>-7079</v>
      </c>
      <c r="J3438" s="11" t="str">
        <f aca="false">IF(SUM(+F3438-C3438)&lt;365,"ST","LT")</f>
        <v>ST</v>
      </c>
      <c r="K3438" s="25"/>
      <c r="L3438" s="25"/>
      <c r="M3438" s="25"/>
      <c r="N3438" s="11"/>
      <c r="O3438" s="25"/>
      <c r="P3438" s="25"/>
      <c r="Q3438" s="25"/>
      <c r="R3438" s="25"/>
      <c r="S3438" s="25"/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</row>
    <row r="3439" customFormat="false" ht="15.75" hidden="false" customHeight="true" outlineLevel="0" collapsed="false">
      <c r="A3439" s="25" t="s">
        <v>479</v>
      </c>
      <c r="B3439" s="11" t="n">
        <v>25</v>
      </c>
      <c r="C3439" s="22" t="n">
        <v>40267</v>
      </c>
      <c r="D3439" s="11" t="n">
        <v>283.16</v>
      </c>
      <c r="E3439" s="20" t="n">
        <f aca="false">SUM(B3439*D3439)</f>
        <v>7079</v>
      </c>
      <c r="F3439" s="22" t="n">
        <v>43209</v>
      </c>
      <c r="G3439" s="11" t="n">
        <v>613.86</v>
      </c>
      <c r="H3439" s="23" t="n">
        <f aca="false">SUM(B3439*G3439)</f>
        <v>15346.5</v>
      </c>
      <c r="I3439" s="24" t="n">
        <f aca="false">SUM(H3439-E3440)</f>
        <v>9806.5</v>
      </c>
      <c r="J3439" s="11" t="str">
        <f aca="false">IF(SUM(+F3439-C3439)&lt;365,"ST","LT")</f>
        <v>LT</v>
      </c>
      <c r="K3439" s="25"/>
      <c r="L3439" s="25"/>
      <c r="M3439" s="25"/>
      <c r="N3439" s="11"/>
      <c r="O3439" s="25"/>
      <c r="P3439" s="25"/>
      <c r="Q3439" s="25"/>
      <c r="R3439" s="25"/>
      <c r="S3439" s="25"/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</row>
    <row r="3440" customFormat="false" ht="15.75" hidden="false" customHeight="true" outlineLevel="0" collapsed="false">
      <c r="A3440" s="25" t="s">
        <v>479</v>
      </c>
      <c r="B3440" s="11" t="n">
        <v>25</v>
      </c>
      <c r="C3440" s="22" t="n">
        <v>40624</v>
      </c>
      <c r="D3440" s="11" t="n">
        <v>221.6</v>
      </c>
      <c r="E3440" s="20" t="n">
        <f aca="false">SUM(B3440*D3440)</f>
        <v>5540</v>
      </c>
      <c r="F3440" s="22" t="n">
        <v>43209</v>
      </c>
      <c r="G3440" s="11" t="n">
        <v>613.86</v>
      </c>
      <c r="H3440" s="23" t="n">
        <f aca="false">SUM(B3440*G3440)</f>
        <v>15346.5</v>
      </c>
      <c r="I3440" s="24" t="n">
        <f aca="false">SUM(H3440-E3441)</f>
        <v>6145.5</v>
      </c>
      <c r="J3440" s="11" t="str">
        <f aca="false">IF(SUM(+F3440-C3440)&lt;365,"ST","LT")</f>
        <v>LT</v>
      </c>
      <c r="K3440" s="25"/>
      <c r="L3440" s="25"/>
      <c r="M3440" s="25"/>
      <c r="N3440" s="11"/>
      <c r="O3440" s="25"/>
      <c r="P3440" s="25"/>
      <c r="Q3440" s="25"/>
      <c r="R3440" s="25"/>
      <c r="S3440" s="25"/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</row>
    <row r="3441" customFormat="false" ht="15.75" hidden="false" customHeight="true" outlineLevel="0" collapsed="false">
      <c r="A3441" s="25" t="s">
        <v>481</v>
      </c>
      <c r="B3441" s="11" t="n">
        <v>100</v>
      </c>
      <c r="C3441" s="22" t="n">
        <v>40851</v>
      </c>
      <c r="D3441" s="11" t="n">
        <v>92.01</v>
      </c>
      <c r="E3441" s="20" t="n">
        <f aca="false">SUM(B3441*D3441)</f>
        <v>9201</v>
      </c>
      <c r="F3441" s="22"/>
      <c r="G3441" s="11"/>
      <c r="H3441" s="23" t="n">
        <f aca="false">SUM(B3441*G3441)</f>
        <v>0</v>
      </c>
      <c r="I3441" s="24" t="n">
        <f aca="false">SUM(H3441-E3442)</f>
        <v>-11215</v>
      </c>
      <c r="J3441" s="11" t="str">
        <f aca="false">IF(SUM(+F3441-C3441)&lt;365,"ST","LT")</f>
        <v>ST</v>
      </c>
      <c r="K3441" s="25"/>
      <c r="L3441" s="25"/>
      <c r="M3441" s="25"/>
      <c r="N3441" s="11"/>
      <c r="O3441" s="25"/>
      <c r="P3441" s="25"/>
      <c r="Q3441" s="25"/>
      <c r="R3441" s="25"/>
      <c r="S3441" s="25"/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</row>
    <row r="3442" customFormat="false" ht="15.75" hidden="false" customHeight="true" outlineLevel="0" collapsed="false">
      <c r="A3442" s="25" t="s">
        <v>481</v>
      </c>
      <c r="B3442" s="11" t="n">
        <v>100</v>
      </c>
      <c r="C3442" s="22" t="n">
        <v>40362</v>
      </c>
      <c r="D3442" s="11" t="n">
        <v>112.15</v>
      </c>
      <c r="E3442" s="20" t="n">
        <f aca="false">SUM(B3442*D3442)</f>
        <v>11215</v>
      </c>
      <c r="F3442" s="22"/>
      <c r="G3442" s="11"/>
      <c r="H3442" s="23" t="n">
        <f aca="false">SUM(B3442*G3442)</f>
        <v>0</v>
      </c>
      <c r="I3442" s="24" t="n">
        <f aca="false">SUM(H3442-E3443)</f>
        <v>-17577.5</v>
      </c>
      <c r="J3442" s="11" t="str">
        <f aca="false">IF(SUM(+F3442-C3442)&lt;365,"ST","LT")</f>
        <v>ST</v>
      </c>
      <c r="K3442" s="25" t="s">
        <v>482</v>
      </c>
      <c r="L3442" s="25"/>
      <c r="M3442" s="25"/>
      <c r="N3442" s="11" t="s">
        <v>483</v>
      </c>
      <c r="O3442" s="25"/>
      <c r="P3442" s="25"/>
      <c r="Q3442" s="25"/>
      <c r="R3442" s="25"/>
      <c r="S3442" s="25"/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</row>
    <row r="3443" customFormat="false" ht="15.75" hidden="false" customHeight="true" outlineLevel="0" collapsed="false">
      <c r="A3443" s="25" t="s">
        <v>484</v>
      </c>
      <c r="B3443" s="11" t="n">
        <v>50</v>
      </c>
      <c r="C3443" s="22" t="n">
        <v>42051</v>
      </c>
      <c r="D3443" s="11" t="n">
        <v>351.55</v>
      </c>
      <c r="E3443" s="20" t="n">
        <f aca="false">SUM(B3443*D3443)</f>
        <v>17577.5</v>
      </c>
      <c r="F3443" s="22"/>
      <c r="G3443" s="11"/>
      <c r="H3443" s="23" t="n">
        <f aca="false">SUM(B3443*G3443)</f>
        <v>0</v>
      </c>
      <c r="I3443" s="24" t="n">
        <f aca="false">SUM(H3443-E3444)</f>
        <v>-8509.75</v>
      </c>
      <c r="J3443" s="11" t="str">
        <f aca="false">IF(SUM(+F3443-C3443)&lt;365,"ST","LT")</f>
        <v>ST</v>
      </c>
      <c r="K3443" s="25"/>
      <c r="L3443" s="25"/>
      <c r="M3443" s="25"/>
      <c r="N3443" s="11"/>
      <c r="O3443" s="25"/>
      <c r="P3443" s="25"/>
      <c r="Q3443" s="25"/>
      <c r="R3443" s="25"/>
      <c r="S3443" s="25"/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</row>
    <row r="3444" customFormat="false" ht="16.5" hidden="false" customHeight="true" outlineLevel="0" collapsed="false">
      <c r="A3444" s="25" t="s">
        <v>484</v>
      </c>
      <c r="B3444" s="11" t="n">
        <v>25</v>
      </c>
      <c r="C3444" s="22" t="n">
        <v>42081</v>
      </c>
      <c r="D3444" s="11" t="n">
        <v>340.39</v>
      </c>
      <c r="E3444" s="20" t="n">
        <f aca="false">SUM(B3444*D3444)</f>
        <v>8509.75</v>
      </c>
      <c r="F3444" s="22"/>
      <c r="G3444" s="11"/>
      <c r="H3444" s="23" t="n">
        <f aca="false">SUM(B3444*G3444)</f>
        <v>0</v>
      </c>
      <c r="I3444" s="24" t="n">
        <f aca="false">SUM(H3444-E3445)</f>
        <v>-1355</v>
      </c>
      <c r="J3444" s="11" t="str">
        <f aca="false">IF(SUM(+F3444-C3444)&lt;365,"ST","LT")</f>
        <v>ST</v>
      </c>
      <c r="K3444" s="25"/>
      <c r="L3444" s="25"/>
      <c r="M3444" s="25"/>
      <c r="N3444" s="11"/>
      <c r="O3444" s="25"/>
      <c r="P3444" s="25"/>
      <c r="Q3444" s="25"/>
      <c r="R3444" s="25"/>
      <c r="S3444" s="25"/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</row>
    <row r="3445" customFormat="false" ht="16.5" hidden="false" customHeight="true" outlineLevel="0" collapsed="false">
      <c r="A3445" s="25" t="s">
        <v>484</v>
      </c>
      <c r="B3445" s="11" t="n">
        <v>5</v>
      </c>
      <c r="C3445" s="22" t="n">
        <v>42137</v>
      </c>
      <c r="D3445" s="11" t="n">
        <v>271</v>
      </c>
      <c r="E3445" s="20" t="n">
        <f aca="false">SUM(B3445*D3445)</f>
        <v>1355</v>
      </c>
      <c r="F3445" s="22"/>
      <c r="G3445" s="11"/>
      <c r="H3445" s="23" t="n">
        <f aca="false">SUM(B3445*G3445)</f>
        <v>0</v>
      </c>
      <c r="I3445" s="24" t="n">
        <f aca="false">SUM(H3445-E3446)</f>
        <v>-6281.2</v>
      </c>
      <c r="J3445" s="11" t="str">
        <f aca="false">IF(SUM(+F3445-C3445)&lt;365,"ST","LT")</f>
        <v>ST</v>
      </c>
      <c r="K3445" s="25" t="s">
        <v>447</v>
      </c>
      <c r="L3445" s="25"/>
      <c r="M3445" s="25"/>
      <c r="N3445" s="11"/>
      <c r="O3445" s="25"/>
      <c r="P3445" s="25"/>
      <c r="Q3445" s="25"/>
      <c r="R3445" s="25"/>
      <c r="S3445" s="25"/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</row>
    <row r="3446" customFormat="false" ht="16.5" hidden="false" customHeight="true" outlineLevel="0" collapsed="false">
      <c r="A3446" s="25" t="s">
        <v>484</v>
      </c>
      <c r="B3446" s="11" t="n">
        <v>20</v>
      </c>
      <c r="C3446" s="22" t="n">
        <v>42142</v>
      </c>
      <c r="D3446" s="11" t="n">
        <v>314.06</v>
      </c>
      <c r="E3446" s="20" t="n">
        <f aca="false">SUM(B3446*D3446)</f>
        <v>6281.2</v>
      </c>
      <c r="F3446" s="22"/>
      <c r="G3446" s="11"/>
      <c r="H3446" s="23" t="n">
        <f aca="false">SUM(B3446*G3446)</f>
        <v>0</v>
      </c>
      <c r="I3446" s="24" t="n">
        <f aca="false">SUM(H3446-E3447)</f>
        <v>-5100</v>
      </c>
      <c r="J3446" s="11" t="str">
        <f aca="false">IF(SUM(+F3446-C3446)&lt;365,"ST","LT")</f>
        <v>ST</v>
      </c>
      <c r="K3446" s="25"/>
      <c r="L3446" s="25"/>
      <c r="M3446" s="25"/>
      <c r="N3446" s="11"/>
      <c r="O3446" s="25"/>
      <c r="P3446" s="25"/>
      <c r="Q3446" s="25"/>
      <c r="R3446" s="25"/>
      <c r="S3446" s="25"/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</row>
    <row r="3447" customFormat="false" ht="16.5" hidden="false" customHeight="true" outlineLevel="0" collapsed="false">
      <c r="A3447" s="25" t="s">
        <v>485</v>
      </c>
      <c r="B3447" s="20" t="n">
        <v>17</v>
      </c>
      <c r="C3447" s="22" t="n">
        <v>39465</v>
      </c>
      <c r="D3447" s="11" t="n">
        <v>300</v>
      </c>
      <c r="E3447" s="20" t="n">
        <f aca="false">SUM(B3447*D3447)</f>
        <v>5100</v>
      </c>
      <c r="F3447" s="22"/>
      <c r="G3447" s="11"/>
      <c r="H3447" s="23" t="n">
        <f aca="false">SUM(B3447*G3447)</f>
        <v>0</v>
      </c>
      <c r="I3447" s="24" t="n">
        <f aca="false">SUM(H3447-E3448)</f>
        <v>-10796.25</v>
      </c>
      <c r="J3447" s="11" t="str">
        <f aca="false">IF(SUM(+F3447-C3447)&lt;365,"ST","LT")</f>
        <v>ST</v>
      </c>
      <c r="K3447" s="25" t="s">
        <v>36</v>
      </c>
      <c r="L3447" s="25" t="s">
        <v>447</v>
      </c>
      <c r="M3447" s="25"/>
      <c r="N3447" s="11"/>
      <c r="O3447" s="25"/>
      <c r="P3447" s="25"/>
      <c r="Q3447" s="25"/>
      <c r="R3447" s="25"/>
      <c r="S3447" s="25"/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</row>
    <row r="3448" customFormat="false" ht="16.5" hidden="false" customHeight="true" outlineLevel="0" collapsed="false">
      <c r="A3448" s="25" t="s">
        <v>485</v>
      </c>
      <c r="B3448" s="20" t="n">
        <v>25</v>
      </c>
      <c r="C3448" s="22" t="n">
        <v>39972</v>
      </c>
      <c r="D3448" s="11" t="n">
        <v>431.85</v>
      </c>
      <c r="E3448" s="20" t="n">
        <f aca="false">SUM(B3448*D3448)</f>
        <v>10796.25</v>
      </c>
      <c r="F3448" s="22"/>
      <c r="G3448" s="11"/>
      <c r="H3448" s="23" t="n">
        <f aca="false">SUM(B3448*G3448)</f>
        <v>0</v>
      </c>
      <c r="I3448" s="24" t="n">
        <f aca="false">SUM(H3448-E3449)</f>
        <v>-9974.75</v>
      </c>
      <c r="J3448" s="11" t="str">
        <f aca="false">IF(SUM(+F3448-C3448)&lt;365,"ST","LT")</f>
        <v>ST</v>
      </c>
      <c r="K3448" s="25"/>
      <c r="L3448" s="25"/>
      <c r="M3448" s="25"/>
      <c r="N3448" s="11"/>
      <c r="O3448" s="25"/>
      <c r="P3448" s="25"/>
      <c r="Q3448" s="25"/>
      <c r="R3448" s="25"/>
      <c r="S3448" s="25"/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</row>
    <row r="3449" customFormat="false" ht="16.5" hidden="false" customHeight="true" outlineLevel="0" collapsed="false">
      <c r="A3449" s="25" t="s">
        <v>485</v>
      </c>
      <c r="B3449" s="20" t="n">
        <v>25</v>
      </c>
      <c r="C3449" s="22" t="n">
        <v>39990</v>
      </c>
      <c r="D3449" s="11" t="n">
        <v>398.99</v>
      </c>
      <c r="E3449" s="20" t="n">
        <f aca="false">SUM(B3449*D3449)</f>
        <v>9974.75</v>
      </c>
      <c r="F3449" s="22"/>
      <c r="G3449" s="11"/>
      <c r="H3449" s="23" t="n">
        <f aca="false">SUM(B3449*G3449)</f>
        <v>0</v>
      </c>
      <c r="I3449" s="24" t="n">
        <f aca="false">SUM(H3449-E3450)</f>
        <v>-11896.75</v>
      </c>
      <c r="J3449" s="11" t="str">
        <f aca="false">IF(SUM(+F3449-C3449)&lt;365,"ST","LT")</f>
        <v>ST</v>
      </c>
      <c r="K3449" s="25"/>
      <c r="L3449" s="25"/>
      <c r="M3449" s="25"/>
      <c r="N3449" s="11"/>
      <c r="O3449" s="25"/>
      <c r="P3449" s="25"/>
      <c r="Q3449" s="25"/>
      <c r="R3449" s="25"/>
      <c r="S3449" s="25"/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</row>
    <row r="3450" customFormat="false" ht="16.5" hidden="false" customHeight="true" outlineLevel="0" collapsed="false">
      <c r="A3450" s="25" t="s">
        <v>485</v>
      </c>
      <c r="B3450" s="11" t="n">
        <v>25</v>
      </c>
      <c r="C3450" s="22" t="n">
        <v>40364</v>
      </c>
      <c r="D3450" s="11" t="n">
        <v>475.87</v>
      </c>
      <c r="E3450" s="20" t="n">
        <f aca="false">SUM(B3450*D3450)</f>
        <v>11896.75</v>
      </c>
      <c r="F3450" s="22"/>
      <c r="G3450" s="11"/>
      <c r="H3450" s="23" t="n">
        <f aca="false">SUM(B3450*G3450)</f>
        <v>0</v>
      </c>
      <c r="I3450" s="24" t="n">
        <f aca="false">SUM(H3450-E3451)</f>
        <v>-14528.5</v>
      </c>
      <c r="J3450" s="11" t="str">
        <f aca="false">IF(SUM(+F3450-C3450)&lt;365,"ST","LT")</f>
        <v>ST</v>
      </c>
      <c r="K3450" s="25"/>
      <c r="L3450" s="25"/>
      <c r="M3450" s="25"/>
      <c r="N3450" s="11"/>
      <c r="O3450" s="25"/>
      <c r="P3450" s="25"/>
      <c r="Q3450" s="25"/>
      <c r="R3450" s="25"/>
      <c r="S3450" s="25"/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</row>
    <row r="3451" customFormat="false" ht="16.5" hidden="false" customHeight="true" outlineLevel="0" collapsed="false">
      <c r="A3451" s="25" t="s">
        <v>485</v>
      </c>
      <c r="B3451" s="11" t="n">
        <v>25</v>
      </c>
      <c r="C3451" s="22" t="n">
        <v>40680</v>
      </c>
      <c r="D3451" s="11" t="n">
        <v>581.14</v>
      </c>
      <c r="E3451" s="20" t="n">
        <f aca="false">SUM(B3451*D3451)</f>
        <v>14528.5</v>
      </c>
      <c r="F3451" s="22"/>
      <c r="G3451" s="11"/>
      <c r="H3451" s="23" t="n">
        <f aca="false">SUM(B3451*G3451)</f>
        <v>0</v>
      </c>
      <c r="I3451" s="24" t="n">
        <f aca="false">SUM(H3451-E3452)</f>
        <v>-7023</v>
      </c>
      <c r="J3451" s="11" t="str">
        <f aca="false">IF(SUM(+F3451-C3451)&lt;365,"ST","LT")</f>
        <v>ST</v>
      </c>
      <c r="K3451" s="25"/>
      <c r="L3451" s="25"/>
      <c r="M3451" s="25"/>
      <c r="N3451" s="11"/>
      <c r="O3451" s="25"/>
      <c r="P3451" s="25"/>
      <c r="Q3451" s="25"/>
      <c r="R3451" s="25"/>
      <c r="S3451" s="25"/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</row>
    <row r="3452" customFormat="false" ht="16.5" hidden="false" customHeight="true" outlineLevel="0" collapsed="false">
      <c r="A3452" s="25" t="s">
        <v>485</v>
      </c>
      <c r="B3452" s="11" t="n">
        <v>10</v>
      </c>
      <c r="C3452" s="22" t="n">
        <v>40546</v>
      </c>
      <c r="D3452" s="11" t="n">
        <v>702.3</v>
      </c>
      <c r="E3452" s="20" t="n">
        <f aca="false">SUM(B3452*D3452)</f>
        <v>7023</v>
      </c>
      <c r="F3452" s="22"/>
      <c r="G3452" s="11"/>
      <c r="H3452" s="23" t="n">
        <f aca="false">SUM(B3452*G3452)</f>
        <v>0</v>
      </c>
      <c r="I3452" s="24" t="n">
        <f aca="false">SUM(H3452-E3453)</f>
        <v>-6281.2</v>
      </c>
      <c r="J3452" s="11" t="str">
        <f aca="false">IF(SUM(+F3452-C3452)&lt;365,"ST","LT")</f>
        <v>ST</v>
      </c>
      <c r="K3452" s="25" t="s">
        <v>80</v>
      </c>
      <c r="L3452" s="25"/>
      <c r="M3452" s="25"/>
      <c r="N3452" s="11"/>
      <c r="O3452" s="25"/>
      <c r="P3452" s="25"/>
      <c r="Q3452" s="25"/>
      <c r="R3452" s="25"/>
      <c r="S3452" s="25"/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</row>
    <row r="3453" customFormat="false" ht="18" hidden="false" customHeight="true" outlineLevel="0" collapsed="false">
      <c r="A3453" s="25" t="s">
        <v>485</v>
      </c>
      <c r="B3453" s="11" t="n">
        <v>10</v>
      </c>
      <c r="C3453" s="22" t="n">
        <v>40634</v>
      </c>
      <c r="D3453" s="11" t="n">
        <v>628.12</v>
      </c>
      <c r="E3453" s="20" t="n">
        <f aca="false">SUM(B3453*D3453)</f>
        <v>6281.2</v>
      </c>
      <c r="F3453" s="22"/>
      <c r="G3453" s="11"/>
      <c r="H3453" s="23" t="n">
        <f aca="false">SUM(B3453*G3453)</f>
        <v>0</v>
      </c>
      <c r="I3453" s="24" t="n">
        <f aca="false">SUM(H3453-E3454)</f>
        <v>-4017</v>
      </c>
      <c r="J3453" s="11" t="str">
        <f aca="false">IF(SUM(+F3453-C3453)&lt;365,"ST","LT")</f>
        <v>ST</v>
      </c>
      <c r="K3453" s="25" t="s">
        <v>80</v>
      </c>
      <c r="L3453" s="25"/>
      <c r="M3453" s="25"/>
      <c r="N3453" s="11"/>
      <c r="O3453" s="25"/>
      <c r="P3453" s="25"/>
      <c r="Q3453" s="25"/>
      <c r="R3453" s="25"/>
      <c r="S3453" s="25"/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</row>
    <row r="3454" customFormat="false" ht="18" hidden="false" customHeight="true" outlineLevel="0" collapsed="false">
      <c r="A3454" s="25" t="s">
        <v>485</v>
      </c>
      <c r="B3454" s="11" t="n">
        <v>10</v>
      </c>
      <c r="C3454" s="22" t="n">
        <v>40863</v>
      </c>
      <c r="D3454" s="11" t="n">
        <v>401.7</v>
      </c>
      <c r="E3454" s="20" t="n">
        <f aca="false">SUM(B3454*D3454)</f>
        <v>4017</v>
      </c>
      <c r="F3454" s="22"/>
      <c r="G3454" s="11"/>
      <c r="H3454" s="23" t="n">
        <f aca="false">SUM(B3454*G3454)</f>
        <v>0</v>
      </c>
      <c r="I3454" s="24" t="n">
        <f aca="false">SUM(H3454-E3455)</f>
        <v>-6851.91</v>
      </c>
      <c r="J3454" s="11" t="str">
        <f aca="false">IF(SUM(+F3454-C3454)&lt;365,"ST","LT")</f>
        <v>ST</v>
      </c>
      <c r="K3454" s="25" t="s">
        <v>80</v>
      </c>
      <c r="L3454" s="25"/>
      <c r="M3454" s="25"/>
      <c r="N3454" s="11"/>
      <c r="O3454" s="25"/>
      <c r="P3454" s="25"/>
      <c r="Q3454" s="25"/>
      <c r="R3454" s="25"/>
      <c r="S3454" s="25"/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</row>
    <row r="3455" customFormat="false" ht="18" hidden="false" customHeight="true" outlineLevel="0" collapsed="false">
      <c r="A3455" s="25" t="s">
        <v>485</v>
      </c>
      <c r="B3455" s="11" t="n">
        <v>13</v>
      </c>
      <c r="C3455" s="22" t="n">
        <v>41877</v>
      </c>
      <c r="D3455" s="11" t="n">
        <v>527.07</v>
      </c>
      <c r="E3455" s="20" t="n">
        <f aca="false">SUM(B3455*D3455)</f>
        <v>6851.91</v>
      </c>
      <c r="F3455" s="22"/>
      <c r="G3455" s="11"/>
      <c r="H3455" s="23" t="n">
        <f aca="false">SUM(B3455*G3455)</f>
        <v>0</v>
      </c>
      <c r="I3455" s="24" t="n">
        <f aca="false">SUM(H3455-E3456)</f>
        <v>-7733.55</v>
      </c>
      <c r="J3455" s="11" t="str">
        <f aca="false">IF(SUM(+F3455-C3455)&lt;365,"ST","LT")</f>
        <v>ST</v>
      </c>
      <c r="K3455" s="25"/>
      <c r="L3455" s="25"/>
      <c r="M3455" s="25"/>
      <c r="N3455" s="11"/>
      <c r="O3455" s="25"/>
      <c r="P3455" s="25"/>
      <c r="Q3455" s="25"/>
      <c r="R3455" s="25"/>
      <c r="S3455" s="25"/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</row>
    <row r="3456" customFormat="false" ht="18" hidden="false" customHeight="true" outlineLevel="0" collapsed="false">
      <c r="A3456" s="25" t="s">
        <v>485</v>
      </c>
      <c r="B3456" s="11" t="n">
        <v>15</v>
      </c>
      <c r="C3456" s="22" t="n">
        <v>41879</v>
      </c>
      <c r="D3456" s="11" t="n">
        <v>515.57</v>
      </c>
      <c r="E3456" s="20" t="n">
        <f aca="false">SUM(B3456*D3456)</f>
        <v>7733.55</v>
      </c>
      <c r="F3456" s="22"/>
      <c r="G3456" s="11"/>
      <c r="H3456" s="23" t="n">
        <f aca="false">SUM(B3456*G3456)</f>
        <v>0</v>
      </c>
      <c r="I3456" s="24" t="n">
        <f aca="false">SUM(H3456-E3457)</f>
        <v>-8331.25</v>
      </c>
      <c r="J3456" s="11" t="str">
        <f aca="false">IF(SUM(+F3456-C3456)&lt;365,"ST","LT")</f>
        <v>ST</v>
      </c>
      <c r="K3456" s="25"/>
      <c r="L3456" s="25"/>
      <c r="M3456" s="25"/>
      <c r="N3456" s="11"/>
      <c r="O3456" s="25"/>
      <c r="P3456" s="25"/>
      <c r="Q3456" s="25"/>
      <c r="R3456" s="25"/>
      <c r="S3456" s="25"/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</row>
    <row r="3457" customFormat="false" ht="18" hidden="false" customHeight="true" outlineLevel="0" collapsed="false">
      <c r="A3457" s="25" t="s">
        <v>485</v>
      </c>
      <c r="B3457" s="20" t="n">
        <v>25</v>
      </c>
      <c r="C3457" s="22" t="n">
        <v>42083</v>
      </c>
      <c r="D3457" s="11" t="n">
        <v>333.25</v>
      </c>
      <c r="E3457" s="20" t="n">
        <f aca="false">SUM(B3457*D3457)</f>
        <v>8331.25</v>
      </c>
      <c r="F3457" s="22"/>
      <c r="G3457" s="11"/>
      <c r="H3457" s="23" t="n">
        <f aca="false">SUM(B3457*G3457)</f>
        <v>0</v>
      </c>
      <c r="I3457" s="24" t="n">
        <f aca="false">SUM(H3457-E3458)</f>
        <v>-7517.4</v>
      </c>
      <c r="J3457" s="11" t="str">
        <f aca="false">IF(SUM(+F3457-C3457)&lt;365,"ST","LT")</f>
        <v>ST</v>
      </c>
      <c r="K3457" s="25"/>
      <c r="L3457" s="25"/>
      <c r="M3457" s="25"/>
      <c r="N3457" s="11"/>
      <c r="O3457" s="25"/>
      <c r="P3457" s="25"/>
      <c r="Q3457" s="25"/>
      <c r="R3457" s="25"/>
      <c r="S3457" s="25"/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</row>
    <row r="3458" customFormat="false" ht="18" hidden="false" customHeight="true" outlineLevel="0" collapsed="false">
      <c r="A3458" s="25" t="s">
        <v>488</v>
      </c>
      <c r="B3458" s="20" t="n">
        <v>10</v>
      </c>
      <c r="C3458" s="22" t="n">
        <v>40200</v>
      </c>
      <c r="D3458" s="11" t="n">
        <v>751.74</v>
      </c>
      <c r="E3458" s="20" t="n">
        <f aca="false">SUM(B3458*D3458)</f>
        <v>7517.4</v>
      </c>
      <c r="F3458" s="22" t="n">
        <v>42891</v>
      </c>
      <c r="G3458" s="11" t="n">
        <v>2828.63</v>
      </c>
      <c r="H3458" s="23" t="n">
        <f aca="false">SUM(B3458*G3458)</f>
        <v>28286.3</v>
      </c>
      <c r="I3458" s="24" t="n">
        <f aca="false">SUM(H3458-E3459)</f>
        <v>12208.3</v>
      </c>
      <c r="J3458" s="11" t="str">
        <f aca="false">IF(SUM(+F3458-C3458)&lt;365,"ST","LT")</f>
        <v>LT</v>
      </c>
      <c r="K3458" s="25"/>
      <c r="L3458" s="25"/>
      <c r="M3458" s="25"/>
      <c r="N3458" s="11"/>
      <c r="O3458" s="25"/>
      <c r="P3458" s="25"/>
      <c r="Q3458" s="25"/>
      <c r="R3458" s="25"/>
      <c r="S3458" s="25"/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</row>
    <row r="3459" customFormat="false" ht="18" hidden="false" customHeight="true" outlineLevel="0" collapsed="false">
      <c r="A3459" s="25" t="s">
        <v>488</v>
      </c>
      <c r="B3459" s="11" t="n">
        <v>20</v>
      </c>
      <c r="C3459" s="22" t="n">
        <v>40288</v>
      </c>
      <c r="D3459" s="11" t="n">
        <v>803.9</v>
      </c>
      <c r="E3459" s="20" t="n">
        <f aca="false">SUM(B3459*D3459)</f>
        <v>16078</v>
      </c>
      <c r="F3459" s="22" t="n">
        <v>42891</v>
      </c>
      <c r="G3459" s="11" t="n">
        <v>2828.63</v>
      </c>
      <c r="H3459" s="23" t="n">
        <f aca="false">SUM(B3459*G3459)</f>
        <v>56572.6</v>
      </c>
      <c r="I3459" s="24" t="n">
        <f aca="false">SUM(H3459-E3460)</f>
        <v>35825.9</v>
      </c>
      <c r="J3459" s="11" t="str">
        <f aca="false">IF(SUM(+F3459-C3459)&lt;365,"ST","LT")</f>
        <v>LT</v>
      </c>
      <c r="K3459" s="25"/>
      <c r="L3459" s="25"/>
      <c r="M3459" s="25"/>
      <c r="N3459" s="11"/>
      <c r="O3459" s="25"/>
      <c r="P3459" s="25"/>
      <c r="Q3459" s="25"/>
      <c r="R3459" s="25"/>
      <c r="S3459" s="25"/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</row>
    <row r="3460" customFormat="false" ht="15.75" hidden="false" customHeight="true" outlineLevel="0" collapsed="false">
      <c r="A3460" s="25" t="s">
        <v>488</v>
      </c>
      <c r="B3460" s="11" t="n">
        <v>10</v>
      </c>
      <c r="C3460" s="22" t="n">
        <v>42278</v>
      </c>
      <c r="D3460" s="11" t="n">
        <v>2074.67</v>
      </c>
      <c r="E3460" s="20" t="n">
        <f aca="false">SUM(B3460*D3460)</f>
        <v>20746.7</v>
      </c>
      <c r="F3460" s="22"/>
      <c r="G3460" s="11"/>
      <c r="H3460" s="23" t="n">
        <f aca="false">SUM(B3460*G3460)</f>
        <v>0</v>
      </c>
      <c r="I3460" s="24" t="n">
        <f aca="false">SUM(H3460-E3461)</f>
        <v>-23872.2</v>
      </c>
      <c r="J3460" s="11" t="str">
        <f aca="false">IF(SUM(+F3460-C3460)&lt;365,"ST","LT")</f>
        <v>ST</v>
      </c>
      <c r="K3460" s="25" t="s">
        <v>489</v>
      </c>
      <c r="L3460" s="25"/>
      <c r="M3460" s="25"/>
      <c r="N3460" s="11"/>
      <c r="O3460" s="25"/>
      <c r="P3460" s="25"/>
      <c r="Q3460" s="25"/>
      <c r="R3460" s="25"/>
      <c r="S3460" s="25"/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</row>
    <row r="3461" customFormat="false" ht="15.75" hidden="false" customHeight="true" outlineLevel="0" collapsed="false">
      <c r="A3461" s="25" t="s">
        <v>488</v>
      </c>
      <c r="B3461" s="20" t="n">
        <v>10</v>
      </c>
      <c r="C3461" s="22" t="n">
        <v>42670</v>
      </c>
      <c r="D3461" s="11" t="n">
        <v>2387.22</v>
      </c>
      <c r="E3461" s="20" t="n">
        <f aca="false">SUM(B3461*D3461)</f>
        <v>23872.2</v>
      </c>
      <c r="F3461" s="22"/>
      <c r="G3461" s="11"/>
      <c r="H3461" s="23" t="n">
        <f aca="false">SUM(B3461*G3461)</f>
        <v>0</v>
      </c>
      <c r="I3461" s="24" t="n">
        <f aca="false">SUM(H3461-E3462)</f>
        <v>-13047.1</v>
      </c>
      <c r="J3461" s="11" t="str">
        <f aca="false">IF(SUM(+F3461-C3461)&lt;365,"ST","LT")</f>
        <v>ST</v>
      </c>
      <c r="K3461" s="25"/>
      <c r="L3461" s="25"/>
      <c r="M3461" s="25"/>
      <c r="N3461" s="11"/>
      <c r="O3461" s="25"/>
      <c r="P3461" s="25"/>
      <c r="Q3461" s="25"/>
      <c r="R3461" s="25"/>
      <c r="S3461" s="25"/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</row>
    <row r="3462" customFormat="false" ht="15.75" hidden="false" customHeight="true" outlineLevel="0" collapsed="false">
      <c r="A3462" s="25" t="s">
        <v>488</v>
      </c>
      <c r="B3462" s="20" t="n">
        <v>5</v>
      </c>
      <c r="C3462" s="22" t="n">
        <v>42893</v>
      </c>
      <c r="D3462" s="11" t="n">
        <v>2609.42</v>
      </c>
      <c r="E3462" s="20" t="n">
        <f aca="false">SUM(B3462*D3462)</f>
        <v>13047.1</v>
      </c>
      <c r="F3462" s="22"/>
      <c r="G3462" s="11"/>
      <c r="H3462" s="23" t="n">
        <f aca="false">SUM(B3462*G3462)</f>
        <v>0</v>
      </c>
      <c r="I3462" s="24" t="n">
        <f aca="false">SUM(H3462-E3463)</f>
        <v>-12835.55</v>
      </c>
      <c r="J3462" s="11" t="str">
        <f aca="false">IF(SUM(+F3462-C3462)&lt;365,"ST","LT")</f>
        <v>ST</v>
      </c>
      <c r="K3462" s="25"/>
      <c r="L3462" s="25"/>
      <c r="M3462" s="25"/>
      <c r="N3462" s="11"/>
      <c r="O3462" s="25"/>
      <c r="P3462" s="25"/>
      <c r="Q3462" s="25"/>
      <c r="R3462" s="25"/>
      <c r="S3462" s="25"/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</row>
    <row r="3463" customFormat="false" ht="15.75" hidden="false" customHeight="true" outlineLevel="0" collapsed="false">
      <c r="A3463" s="25" t="s">
        <v>488</v>
      </c>
      <c r="B3463" s="20" t="n">
        <v>5</v>
      </c>
      <c r="C3463" s="22" t="n">
        <v>42894</v>
      </c>
      <c r="D3463" s="11" t="n">
        <v>2567.11</v>
      </c>
      <c r="E3463" s="20" t="n">
        <f aca="false">SUM(B3463*D3463)</f>
        <v>12835.55</v>
      </c>
      <c r="F3463" s="22"/>
      <c r="G3463" s="11"/>
      <c r="H3463" s="23" t="n">
        <f aca="false">SUM(B3463*G3463)</f>
        <v>0</v>
      </c>
      <c r="I3463" s="24" t="n">
        <f aca="false">SUM(H3463-E3464)</f>
        <v>-12581.3</v>
      </c>
      <c r="J3463" s="11" t="str">
        <f aca="false">IF(SUM(+F3463-C3463)&lt;365,"ST","LT")</f>
        <v>ST</v>
      </c>
      <c r="K3463" s="25"/>
      <c r="L3463" s="25"/>
      <c r="M3463" s="25"/>
      <c r="N3463" s="11"/>
      <c r="O3463" s="25"/>
      <c r="P3463" s="25"/>
      <c r="Q3463" s="25"/>
      <c r="R3463" s="25"/>
      <c r="S3463" s="25"/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</row>
    <row r="3464" customFormat="false" ht="15.75" hidden="false" customHeight="true" outlineLevel="0" collapsed="false">
      <c r="A3464" s="25" t="s">
        <v>488</v>
      </c>
      <c r="B3464" s="20" t="n">
        <v>5</v>
      </c>
      <c r="C3464" s="22" t="n">
        <v>42895</v>
      </c>
      <c r="D3464" s="11" t="n">
        <v>2516.26</v>
      </c>
      <c r="E3464" s="20" t="n">
        <f aca="false">SUM(B3464*D3464)</f>
        <v>12581.3</v>
      </c>
      <c r="F3464" s="22"/>
      <c r="G3464" s="11"/>
      <c r="H3464" s="23" t="n">
        <f aca="false">SUM(B3464*G3464)</f>
        <v>0</v>
      </c>
      <c r="I3464" s="24" t="n">
        <f aca="false">SUM(H3464-E3465)</f>
        <v>-12367.05</v>
      </c>
      <c r="J3464" s="11" t="str">
        <f aca="false">IF(SUM(+F3464-C3464)&lt;365,"ST","LT")</f>
        <v>ST</v>
      </c>
      <c r="K3464" s="25"/>
      <c r="L3464" s="25"/>
      <c r="M3464" s="25"/>
      <c r="N3464" s="11"/>
      <c r="O3464" s="25"/>
      <c r="P3464" s="25"/>
      <c r="Q3464" s="25"/>
      <c r="R3464" s="25"/>
      <c r="S3464" s="25"/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</row>
    <row r="3465" customFormat="false" ht="15.75" hidden="false" customHeight="true" outlineLevel="0" collapsed="false">
      <c r="A3465" s="25" t="s">
        <v>488</v>
      </c>
      <c r="B3465" s="20" t="n">
        <v>5</v>
      </c>
      <c r="C3465" s="22" t="n">
        <v>42899</v>
      </c>
      <c r="D3465" s="11" t="n">
        <v>2473.41</v>
      </c>
      <c r="E3465" s="20" t="n">
        <f aca="false">SUM(B3465*D3465)</f>
        <v>12367.05</v>
      </c>
      <c r="F3465" s="22"/>
      <c r="G3465" s="11"/>
      <c r="H3465" s="23" t="n">
        <f aca="false">SUM(B3465*G3465)</f>
        <v>0</v>
      </c>
      <c r="I3465" s="24" t="n">
        <f aca="false">SUM(H3465-E3466)</f>
        <v>-12064.8</v>
      </c>
      <c r="J3465" s="11" t="str">
        <f aca="false">IF(SUM(+F3465-C3465)&lt;365,"ST","LT")</f>
        <v>ST</v>
      </c>
      <c r="K3465" s="25"/>
      <c r="L3465" s="25"/>
      <c r="M3465" s="25"/>
      <c r="N3465" s="11"/>
      <c r="O3465" s="25"/>
      <c r="P3465" s="25"/>
      <c r="Q3465" s="25"/>
      <c r="R3465" s="25"/>
      <c r="S3465" s="25"/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</row>
    <row r="3466" customFormat="false" ht="15.75" hidden="false" customHeight="true" outlineLevel="0" collapsed="false">
      <c r="A3466" s="25" t="s">
        <v>488</v>
      </c>
      <c r="B3466" s="20" t="n">
        <v>5</v>
      </c>
      <c r="C3466" s="22" t="n">
        <v>42906</v>
      </c>
      <c r="D3466" s="11" t="n">
        <v>2412.96</v>
      </c>
      <c r="E3466" s="20" t="n">
        <f aca="false">SUM(B3466*D3466)</f>
        <v>12064.8</v>
      </c>
      <c r="F3466" s="22"/>
      <c r="G3466" s="11"/>
      <c r="H3466" s="23" t="n">
        <f aca="false">SUM(B3466*G3466)</f>
        <v>0</v>
      </c>
      <c r="I3466" s="24" t="n">
        <f aca="false">SUM(H3466-E3467)</f>
        <v>-14569.1</v>
      </c>
      <c r="J3466" s="11" t="str">
        <f aca="false">IF(SUM(+F3466-C3466)&lt;365,"ST","LT")</f>
        <v>ST</v>
      </c>
      <c r="K3466" s="25"/>
      <c r="L3466" s="25"/>
      <c r="M3466" s="25"/>
      <c r="N3466" s="11"/>
      <c r="O3466" s="25"/>
      <c r="P3466" s="25"/>
      <c r="Q3466" s="25"/>
      <c r="R3466" s="25"/>
      <c r="S3466" s="25"/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</row>
    <row r="3467" customFormat="false" ht="15.75" hidden="false" customHeight="true" outlineLevel="0" collapsed="false">
      <c r="A3467" s="25" t="s">
        <v>488</v>
      </c>
      <c r="B3467" s="20" t="n">
        <v>5</v>
      </c>
      <c r="C3467" s="22" t="n">
        <v>43172</v>
      </c>
      <c r="D3467" s="11" t="n">
        <v>2913.82</v>
      </c>
      <c r="E3467" s="20" t="n">
        <f aca="false">SUM(B3467*D3467)</f>
        <v>14569.1</v>
      </c>
      <c r="F3467" s="22"/>
      <c r="G3467" s="11"/>
      <c r="H3467" s="23" t="n">
        <f aca="false">SUM(B3467*G3467)</f>
        <v>0</v>
      </c>
      <c r="I3467" s="24" t="n">
        <f aca="false">SUM(H3467-E3468)</f>
        <v>-794.76</v>
      </c>
      <c r="J3467" s="11" t="str">
        <f aca="false">IF(SUM(+F3467-C3467)&lt;365,"ST","LT")</f>
        <v>ST</v>
      </c>
      <c r="K3467" s="25"/>
      <c r="L3467" s="25"/>
      <c r="M3467" s="25"/>
      <c r="N3467" s="11"/>
      <c r="O3467" s="25"/>
      <c r="P3467" s="25"/>
      <c r="Q3467" s="25"/>
      <c r="R3467" s="25"/>
      <c r="S3467" s="25"/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</row>
    <row r="3468" customFormat="false" ht="18" hidden="false" customHeight="true" outlineLevel="0" collapsed="false">
      <c r="A3468" s="25" t="s">
        <v>490</v>
      </c>
      <c r="B3468" s="20" t="n">
        <v>2</v>
      </c>
      <c r="C3468" s="22" t="n">
        <v>40142</v>
      </c>
      <c r="D3468" s="11" t="n">
        <v>397.38</v>
      </c>
      <c r="E3468" s="20" t="n">
        <f aca="false">SUM(B3468*D3468)</f>
        <v>794.76</v>
      </c>
      <c r="F3468" s="22" t="n">
        <v>43196</v>
      </c>
      <c r="G3468" s="11" t="n">
        <v>614.36</v>
      </c>
      <c r="H3468" s="23" t="n">
        <f aca="false">SUM(B3468*G3468)</f>
        <v>1228.72</v>
      </c>
      <c r="I3468" s="24" t="n">
        <f aca="false">SUM(H3468-E3469)</f>
        <v>-4158.32</v>
      </c>
      <c r="J3468" s="11" t="str">
        <f aca="false">IF(SUM(+F3468-C3468)&lt;365,"ST","LT")</f>
        <v>LT</v>
      </c>
      <c r="K3468" s="25" t="s">
        <v>491</v>
      </c>
      <c r="L3468" s="25"/>
      <c r="M3468" s="25"/>
      <c r="N3468" s="11"/>
      <c r="O3468" s="25"/>
      <c r="P3468" s="25"/>
      <c r="Q3468" s="25"/>
      <c r="R3468" s="25"/>
      <c r="S3468" s="25"/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</row>
    <row r="3469" customFormat="false" ht="18" hidden="false" customHeight="true" outlineLevel="0" collapsed="false">
      <c r="A3469" s="25" t="s">
        <v>490</v>
      </c>
      <c r="B3469" s="20" t="n">
        <v>12</v>
      </c>
      <c r="C3469" s="22" t="n">
        <v>41466</v>
      </c>
      <c r="D3469" s="11" t="n">
        <v>448.92</v>
      </c>
      <c r="E3469" s="20" t="n">
        <f aca="false">SUM(B3469*D3469)</f>
        <v>5387.04</v>
      </c>
      <c r="F3469" s="22" t="n">
        <v>43196</v>
      </c>
      <c r="G3469" s="11" t="n">
        <v>614.36</v>
      </c>
      <c r="H3469" s="23" t="n">
        <f aca="false">SUM(B3469*G3469)</f>
        <v>7372.32</v>
      </c>
      <c r="I3469" s="24" t="n">
        <f aca="false">SUM(H3469-E3470)</f>
        <v>4769.28</v>
      </c>
      <c r="J3469" s="11" t="str">
        <f aca="false">IF(SUM(+F3469-C3469)&lt;365,"ST","LT")</f>
        <v>LT</v>
      </c>
      <c r="K3469" s="25" t="s">
        <v>492</v>
      </c>
      <c r="L3469" s="25"/>
      <c r="M3469" s="25"/>
      <c r="N3469" s="22" t="n">
        <v>41466</v>
      </c>
      <c r="O3469" s="33" t="s">
        <v>493</v>
      </c>
      <c r="P3469" s="25"/>
      <c r="Q3469" s="25"/>
      <c r="R3469" s="25"/>
      <c r="S3469" s="25"/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</row>
    <row r="3470" customFormat="false" ht="18" hidden="false" customHeight="true" outlineLevel="0" collapsed="false">
      <c r="A3470" s="25" t="s">
        <v>490</v>
      </c>
      <c r="B3470" s="20" t="n">
        <v>6</v>
      </c>
      <c r="C3470" s="22" t="n">
        <v>41466</v>
      </c>
      <c r="D3470" s="11" t="n">
        <v>433.84</v>
      </c>
      <c r="E3470" s="20" t="n">
        <f aca="false">SUM(B3470*D3470)</f>
        <v>2603.04</v>
      </c>
      <c r="F3470" s="22" t="n">
        <v>43196</v>
      </c>
      <c r="G3470" s="11" t="n">
        <v>614.36</v>
      </c>
      <c r="H3470" s="23" t="n">
        <f aca="false">SUM(B3470*G3470)</f>
        <v>3686.16</v>
      </c>
      <c r="I3470" s="24" t="n">
        <f aca="false">SUM(H3470-E3471)</f>
        <v>1083.12</v>
      </c>
      <c r="J3470" s="11" t="str">
        <f aca="false">IF(SUM(+F3470-C3470)&lt;365,"ST","LT")</f>
        <v>LT</v>
      </c>
      <c r="K3470" s="25" t="s">
        <v>494</v>
      </c>
      <c r="L3470" s="25"/>
      <c r="M3470" s="25"/>
      <c r="N3470" s="22" t="n">
        <v>41467</v>
      </c>
      <c r="O3470" s="33" t="s">
        <v>495</v>
      </c>
      <c r="P3470" s="25"/>
      <c r="Q3470" s="25"/>
      <c r="R3470" s="25"/>
      <c r="S3470" s="25"/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</row>
    <row r="3471" customFormat="false" ht="18" hidden="false" customHeight="true" outlineLevel="0" collapsed="false">
      <c r="A3471" s="25" t="s">
        <v>490</v>
      </c>
      <c r="B3471" s="20" t="n">
        <v>6</v>
      </c>
      <c r="C3471" s="22" t="n">
        <v>41466</v>
      </c>
      <c r="D3471" s="11" t="n">
        <v>433.84</v>
      </c>
      <c r="E3471" s="20" t="n">
        <f aca="false">SUM(B3471*D3471)</f>
        <v>2603.04</v>
      </c>
      <c r="F3471" s="22"/>
      <c r="G3471" s="11"/>
      <c r="H3471" s="23" t="n">
        <f aca="false">SUM(B3471*G3471)</f>
        <v>0</v>
      </c>
      <c r="I3471" s="24" t="n">
        <f aca="false">SUM(H3471-E3472)</f>
        <v>-7156.08</v>
      </c>
      <c r="J3471" s="11" t="str">
        <f aca="false">IF(SUM(+F3471-C3471)&lt;365,"ST","LT")</f>
        <v>ST</v>
      </c>
      <c r="K3471" s="25" t="s">
        <v>496</v>
      </c>
      <c r="L3471" s="25"/>
      <c r="M3471" s="25"/>
      <c r="N3471" s="22" t="n">
        <v>41466</v>
      </c>
      <c r="O3471" s="33" t="s">
        <v>497</v>
      </c>
      <c r="P3471" s="35"/>
      <c r="Q3471" s="25"/>
      <c r="R3471" s="25"/>
      <c r="S3471" s="25"/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</row>
    <row r="3472" customFormat="false" ht="18" hidden="false" customHeight="true" outlineLevel="0" collapsed="false">
      <c r="A3472" s="25" t="s">
        <v>490</v>
      </c>
      <c r="B3472" s="11" t="n">
        <v>24</v>
      </c>
      <c r="C3472" s="22" t="n">
        <v>41466</v>
      </c>
      <c r="D3472" s="11" t="n">
        <v>298.17</v>
      </c>
      <c r="E3472" s="20" t="n">
        <f aca="false">SUM(B3472*D3472)</f>
        <v>7156.08</v>
      </c>
      <c r="F3472" s="22"/>
      <c r="G3472" s="11"/>
      <c r="H3472" s="23" t="n">
        <f aca="false">SUM(B3472*G3472)</f>
        <v>0</v>
      </c>
      <c r="I3472" s="24" t="n">
        <f aca="false">SUM(H3472-E3473)</f>
        <v>-9673.8</v>
      </c>
      <c r="J3472" s="11" t="str">
        <f aca="false">IF(SUM(+F3472-C3472)&lt;365,"ST","LT")</f>
        <v>ST</v>
      </c>
      <c r="K3472" s="25" t="s">
        <v>498</v>
      </c>
      <c r="L3472" s="25"/>
      <c r="M3472" s="25"/>
      <c r="N3472" s="22" t="n">
        <v>41466</v>
      </c>
      <c r="O3472" s="38" t="s">
        <v>499</v>
      </c>
      <c r="P3472" s="35"/>
      <c r="Q3472" s="25"/>
      <c r="R3472" s="25"/>
      <c r="S3472" s="25"/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</row>
    <row r="3473" customFormat="false" ht="18" hidden="false" customHeight="true" outlineLevel="0" collapsed="false">
      <c r="A3473" s="25" t="s">
        <v>490</v>
      </c>
      <c r="B3473" s="11" t="n">
        <v>30</v>
      </c>
      <c r="C3473" s="22" t="n">
        <v>41466</v>
      </c>
      <c r="D3473" s="11" t="n">
        <v>322.46</v>
      </c>
      <c r="E3473" s="20" t="n">
        <f aca="false">SUM(B3473*D3473)</f>
        <v>9673.8</v>
      </c>
      <c r="F3473" s="22"/>
      <c r="G3473" s="11"/>
      <c r="H3473" s="23" t="n">
        <f aca="false">SUM(B3473*G3473)</f>
        <v>0</v>
      </c>
      <c r="I3473" s="24" t="n">
        <f aca="false">SUM(H3473-E3474)</f>
        <v>-7756.1</v>
      </c>
      <c r="J3473" s="11" t="str">
        <f aca="false">IF(SUM(+F3473-C3473)&lt;365,"ST","LT")</f>
        <v>ST</v>
      </c>
      <c r="K3473" s="25" t="s">
        <v>500</v>
      </c>
      <c r="L3473" s="25"/>
      <c r="M3473" s="25"/>
      <c r="N3473" s="22" t="n">
        <v>41466</v>
      </c>
      <c r="O3473" s="38" t="s">
        <v>501</v>
      </c>
      <c r="P3473" s="25"/>
      <c r="Q3473" s="25"/>
      <c r="R3473" s="25"/>
      <c r="S3473" s="25"/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</row>
    <row r="3474" customFormat="false" ht="18" hidden="false" customHeight="true" outlineLevel="0" collapsed="false">
      <c r="A3474" s="25" t="s">
        <v>490</v>
      </c>
      <c r="B3474" s="11" t="n">
        <v>10</v>
      </c>
      <c r="C3474" s="22" t="n">
        <v>41571</v>
      </c>
      <c r="D3474" s="11" t="n">
        <v>775.61</v>
      </c>
      <c r="E3474" s="20" t="n">
        <f aca="false">SUM(B3474*D3474)</f>
        <v>7756.1</v>
      </c>
      <c r="F3474" s="22"/>
      <c r="G3474" s="11"/>
      <c r="H3474" s="23" t="n">
        <f aca="false">SUM(B3474*G3474)</f>
        <v>0</v>
      </c>
      <c r="I3474" s="24" t="n">
        <f aca="false">SUM(H3474-E3475)</f>
        <v>-14361.5</v>
      </c>
      <c r="J3474" s="11" t="str">
        <f aca="false">IF(SUM(+F3474-C3474)&lt;365,"ST","LT")</f>
        <v>ST</v>
      </c>
      <c r="K3474" s="35" t="s">
        <v>502</v>
      </c>
      <c r="L3474" s="25"/>
      <c r="M3474" s="25"/>
      <c r="N3474" s="11"/>
      <c r="O3474" s="25"/>
      <c r="P3474" s="25"/>
      <c r="Q3474" s="25"/>
      <c r="R3474" s="25"/>
      <c r="S3474" s="25"/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</row>
    <row r="3475" customFormat="false" ht="18" hidden="false" customHeight="true" outlineLevel="0" collapsed="false">
      <c r="A3475" s="25" t="s">
        <v>490</v>
      </c>
      <c r="B3475" s="11" t="n">
        <v>10</v>
      </c>
      <c r="C3475" s="22" t="n">
        <v>42039</v>
      </c>
      <c r="D3475" s="11" t="n">
        <v>1436.15</v>
      </c>
      <c r="E3475" s="20" t="n">
        <f aca="false">SUM(B3475*D3475)</f>
        <v>14361.5</v>
      </c>
      <c r="F3475" s="22"/>
      <c r="G3475" s="11"/>
      <c r="H3475" s="23" t="n">
        <f aca="false">SUM(B3475*G3475)</f>
        <v>0</v>
      </c>
      <c r="I3475" s="24" t="n">
        <f aca="false">SUM(H3475-E3476)</f>
        <v>0</v>
      </c>
      <c r="J3475" s="11" t="str">
        <f aca="false">IF(SUM(+F3475-C3475)&lt;365,"ST","LT")</f>
        <v>ST</v>
      </c>
      <c r="K3475" s="35" t="s">
        <v>503</v>
      </c>
      <c r="L3475" s="25"/>
      <c r="M3475" s="25"/>
      <c r="N3475" s="11"/>
      <c r="O3475" s="25"/>
      <c r="P3475" s="25"/>
      <c r="Q3475" s="25"/>
      <c r="R3475" s="25"/>
      <c r="S3475" s="25"/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</row>
    <row r="3476" customFormat="false" ht="18" hidden="false" customHeight="true" outlineLevel="0" collapsed="false">
      <c r="A3476" s="25" t="s">
        <v>490</v>
      </c>
      <c r="B3476" s="11" t="n">
        <v>100</v>
      </c>
      <c r="C3476" s="22" t="n">
        <v>42088</v>
      </c>
      <c r="D3476" s="11" t="n">
        <v>0</v>
      </c>
      <c r="E3476" s="20" t="n">
        <f aca="false">SUM(B3476*D3476)</f>
        <v>0</v>
      </c>
      <c r="F3476" s="22"/>
      <c r="G3476" s="11"/>
      <c r="H3476" s="23" t="n">
        <f aca="false">SUM(B3476*G3476)</f>
        <v>0</v>
      </c>
      <c r="I3476" s="24" t="n">
        <f aca="false">SUM(H3476-E3477)</f>
        <v>-9709.75</v>
      </c>
      <c r="J3476" s="11" t="str">
        <f aca="false">IF(SUM(+F3476-C3476)&lt;365,"ST","LT")</f>
        <v>ST</v>
      </c>
      <c r="K3476" s="35" t="s">
        <v>94</v>
      </c>
      <c r="L3476" s="25"/>
      <c r="M3476" s="25"/>
      <c r="N3476" s="11"/>
      <c r="O3476" s="25"/>
      <c r="P3476" s="25"/>
      <c r="Q3476" s="25"/>
      <c r="R3476" s="25"/>
      <c r="S3476" s="25"/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</row>
    <row r="3477" customFormat="false" ht="18" hidden="false" customHeight="true" outlineLevel="0" collapsed="false">
      <c r="A3477" s="25" t="s">
        <v>504</v>
      </c>
      <c r="B3477" s="11" t="n">
        <v>25</v>
      </c>
      <c r="C3477" s="22" t="n">
        <v>43096</v>
      </c>
      <c r="D3477" s="11" t="n">
        <v>388.39</v>
      </c>
      <c r="E3477" s="20" t="n">
        <f aca="false">SUM(B3477*D3477)</f>
        <v>9709.75</v>
      </c>
      <c r="F3477" s="22"/>
      <c r="G3477" s="11"/>
      <c r="H3477" s="23" t="n">
        <f aca="false">SUM(B3477*G3477)</f>
        <v>0</v>
      </c>
      <c r="I3477" s="24" t="n">
        <f aca="false">SUM(H3477-E3478)</f>
        <v>-12040</v>
      </c>
      <c r="J3477" s="11" t="str">
        <f aca="false">IF(SUM(+F3477-C3477)&lt;365,"ST","LT")</f>
        <v>ST</v>
      </c>
      <c r="K3477" s="35"/>
      <c r="L3477" s="25"/>
      <c r="M3477" s="25"/>
      <c r="N3477" s="11"/>
      <c r="O3477" s="25"/>
      <c r="P3477" s="25"/>
      <c r="Q3477" s="25"/>
      <c r="R3477" s="25"/>
      <c r="S3477" s="25"/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</row>
    <row r="3478" customFormat="false" ht="18" hidden="false" customHeight="true" outlineLevel="0" collapsed="false">
      <c r="A3478" s="25" t="s">
        <v>505</v>
      </c>
      <c r="B3478" s="11" t="n">
        <v>100</v>
      </c>
      <c r="C3478" s="22" t="n">
        <v>39318</v>
      </c>
      <c r="D3478" s="11" t="n">
        <v>120.4</v>
      </c>
      <c r="E3478" s="20" t="n">
        <f aca="false">SUM(B3478*D3478)</f>
        <v>12040</v>
      </c>
      <c r="F3478" s="22" t="n">
        <v>43112</v>
      </c>
      <c r="G3478" s="11" t="n">
        <v>140.94</v>
      </c>
      <c r="H3478" s="23" t="n">
        <f aca="false">SUM(B3478*G3478)</f>
        <v>14094</v>
      </c>
      <c r="I3478" s="24" t="n">
        <f aca="false">SUM(H3478-E3479)</f>
        <v>12484</v>
      </c>
      <c r="J3478" s="11" t="str">
        <f aca="false">IF(SUM(+F3478-C3478)&lt;365,"ST","LT")</f>
        <v>LT</v>
      </c>
      <c r="K3478" s="25"/>
      <c r="L3478" s="25"/>
      <c r="M3478" s="25"/>
      <c r="N3478" s="11"/>
      <c r="O3478" s="25"/>
      <c r="P3478" s="25"/>
      <c r="Q3478" s="25"/>
      <c r="R3478" s="25"/>
      <c r="S3478" s="25"/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</row>
    <row r="3479" customFormat="false" ht="18" hidden="false" customHeight="true" outlineLevel="0" collapsed="false">
      <c r="A3479" s="25" t="s">
        <v>505</v>
      </c>
      <c r="B3479" s="11" t="n">
        <v>23</v>
      </c>
      <c r="C3479" s="22" t="n">
        <v>39591</v>
      </c>
      <c r="D3479" s="11" t="n">
        <v>70</v>
      </c>
      <c r="E3479" s="20" t="n">
        <f aca="false">SUM(B3479*D3479)</f>
        <v>1610</v>
      </c>
      <c r="F3479" s="22" t="n">
        <v>43112</v>
      </c>
      <c r="G3479" s="11" t="n">
        <v>140.94</v>
      </c>
      <c r="H3479" s="23" t="n">
        <f aca="false">SUM(B3479*G3479)</f>
        <v>3241.62</v>
      </c>
      <c r="I3479" s="24" t="n">
        <f aca="false">SUM(H3479-E3480)</f>
        <v>-2635.79</v>
      </c>
      <c r="J3479" s="11" t="str">
        <f aca="false">IF(SUM(+F3479-C3479)&lt;365,"ST","LT")</f>
        <v>LT</v>
      </c>
      <c r="K3479" s="25"/>
      <c r="L3479" s="25"/>
      <c r="M3479" s="25"/>
      <c r="N3479" s="11"/>
      <c r="O3479" s="25"/>
      <c r="P3479" s="25"/>
      <c r="Q3479" s="25"/>
      <c r="R3479" s="25"/>
      <c r="S3479" s="25"/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</row>
    <row r="3480" customFormat="false" ht="18" hidden="false" customHeight="true" outlineLevel="0" collapsed="false">
      <c r="A3480" s="25" t="s">
        <v>505</v>
      </c>
      <c r="B3480" s="11" t="n">
        <v>77</v>
      </c>
      <c r="C3480" s="22" t="n">
        <v>39969</v>
      </c>
      <c r="D3480" s="11" t="n">
        <v>76.33</v>
      </c>
      <c r="E3480" s="20" t="n">
        <f aca="false">SUM(B3480*D3480)</f>
        <v>5877.41</v>
      </c>
      <c r="F3480" s="22" t="n">
        <v>43112</v>
      </c>
      <c r="G3480" s="11" t="n">
        <v>140.94</v>
      </c>
      <c r="H3480" s="23" t="n">
        <f aca="false">SUM(B3480*G3480)</f>
        <v>10852.38</v>
      </c>
      <c r="I3480" s="24" t="n">
        <f aca="false">SUM(H3480-E3481)</f>
        <v>596.379999999999</v>
      </c>
      <c r="J3480" s="11" t="str">
        <f aca="false">IF(SUM(+F3480-C3480)&lt;365,"ST","LT")</f>
        <v>LT</v>
      </c>
      <c r="K3480" s="25"/>
      <c r="L3480" s="25"/>
      <c r="M3480" s="25"/>
      <c r="N3480" s="11"/>
      <c r="O3480" s="25"/>
      <c r="P3480" s="25"/>
      <c r="Q3480" s="25"/>
      <c r="R3480" s="25"/>
      <c r="S3480" s="25"/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</row>
    <row r="3481" customFormat="false" ht="18" hidden="false" customHeight="true" outlineLevel="0" collapsed="false">
      <c r="A3481" s="25" t="s">
        <v>505</v>
      </c>
      <c r="B3481" s="11" t="n">
        <v>100</v>
      </c>
      <c r="C3481" s="22" t="n">
        <v>40478</v>
      </c>
      <c r="D3481" s="11" t="n">
        <v>102.56</v>
      </c>
      <c r="E3481" s="20" t="n">
        <f aca="false">SUM(B3481*D3481)</f>
        <v>10256</v>
      </c>
      <c r="F3481" s="22"/>
      <c r="G3481" s="11"/>
      <c r="H3481" s="23" t="n">
        <f aca="false">SUM(B3481*G3481)</f>
        <v>0</v>
      </c>
      <c r="I3481" s="24" t="n">
        <f aca="false">SUM(H3481-E3482)</f>
        <v>-7139.52</v>
      </c>
      <c r="J3481" s="11" t="str">
        <f aca="false">IF(SUM(+F3481-C3481)&lt;365,"ST","LT")</f>
        <v>ST</v>
      </c>
      <c r="K3481" s="25" t="s">
        <v>80</v>
      </c>
      <c r="L3481" s="25"/>
      <c r="M3481" s="25"/>
      <c r="N3481" s="11"/>
      <c r="O3481" s="25"/>
      <c r="P3481" s="25"/>
      <c r="Q3481" s="25"/>
      <c r="R3481" s="25"/>
      <c r="S3481" s="25"/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</row>
    <row r="3482" customFormat="false" ht="18" hidden="false" customHeight="true" outlineLevel="0" collapsed="false">
      <c r="A3482" s="25" t="s">
        <v>505</v>
      </c>
      <c r="B3482" s="11" t="n">
        <v>74</v>
      </c>
      <c r="C3482" s="22" t="n">
        <v>42199</v>
      </c>
      <c r="D3482" s="11" t="n">
        <v>96.48</v>
      </c>
      <c r="E3482" s="20" t="n">
        <f aca="false">SUM(B3482*D3482)</f>
        <v>7139.52</v>
      </c>
      <c r="F3482" s="22"/>
      <c r="G3482" s="11"/>
      <c r="H3482" s="23" t="n">
        <f aca="false">SUM(B3482*G3482)</f>
        <v>0</v>
      </c>
      <c r="I3482" s="24" t="n">
        <f aca="false">SUM(H3482-E3483)</f>
        <v>-9750</v>
      </c>
      <c r="J3482" s="11" t="str">
        <f aca="false">IF(SUM(+F3482-C3482)&lt;365,"ST","LT")</f>
        <v>ST</v>
      </c>
      <c r="K3482" s="25"/>
      <c r="L3482" s="25"/>
      <c r="M3482" s="25"/>
      <c r="N3482" s="11"/>
      <c r="O3482" s="25"/>
      <c r="P3482" s="25"/>
      <c r="Q3482" s="25"/>
      <c r="R3482" s="25"/>
      <c r="S3482" s="25"/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</row>
    <row r="3483" customFormat="false" ht="18" hidden="false" customHeight="true" outlineLevel="0" collapsed="false">
      <c r="A3483" s="25" t="s">
        <v>505</v>
      </c>
      <c r="B3483" s="11" t="n">
        <v>130</v>
      </c>
      <c r="C3483" s="22" t="n">
        <v>43046</v>
      </c>
      <c r="D3483" s="11" t="n">
        <v>75</v>
      </c>
      <c r="E3483" s="20" t="n">
        <f aca="false">SUM(B3483*D3483)</f>
        <v>9750</v>
      </c>
      <c r="F3483" s="22"/>
      <c r="G3483" s="11"/>
      <c r="H3483" s="23" t="n">
        <f aca="false">SUM(B3483*G3483)</f>
        <v>0</v>
      </c>
      <c r="I3483" s="24" t="n">
        <f aca="false">SUM(H3483-E3484)</f>
        <v>-7926.8</v>
      </c>
      <c r="J3483" s="11" t="str">
        <f aca="false">IF(SUM(+F3483-C3483)&lt;365,"ST","LT")</f>
        <v>ST</v>
      </c>
      <c r="K3483" s="25" t="s">
        <v>447</v>
      </c>
      <c r="L3483" s="25"/>
      <c r="M3483" s="25"/>
      <c r="N3483" s="11"/>
      <c r="O3483" s="25"/>
      <c r="P3483" s="25"/>
      <c r="Q3483" s="25"/>
      <c r="R3483" s="25"/>
      <c r="S3483" s="25"/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</row>
    <row r="3484" customFormat="false" ht="18" hidden="false" customHeight="true" outlineLevel="0" collapsed="false">
      <c r="A3484" s="25" t="s">
        <v>505</v>
      </c>
      <c r="B3484" s="11" t="n">
        <v>70</v>
      </c>
      <c r="C3484" s="22" t="n">
        <v>43053</v>
      </c>
      <c r="D3484" s="11" t="n">
        <v>113.24</v>
      </c>
      <c r="E3484" s="20" t="n">
        <f aca="false">SUM(B3484*D3484)</f>
        <v>7926.8</v>
      </c>
      <c r="F3484" s="22"/>
      <c r="G3484" s="11"/>
      <c r="H3484" s="23" t="n">
        <f aca="false">SUM(B3484*G3484)</f>
        <v>0</v>
      </c>
      <c r="I3484" s="24" t="n">
        <f aca="false">SUM(H3484-E3485)</f>
        <v>-495</v>
      </c>
      <c r="J3484" s="11" t="str">
        <f aca="false">IF(SUM(+F3484-C3484)&lt;365,"ST","LT")</f>
        <v>ST</v>
      </c>
      <c r="K3484" s="25"/>
      <c r="L3484" s="25"/>
      <c r="M3484" s="25"/>
      <c r="N3484" s="11"/>
      <c r="O3484" s="25"/>
      <c r="P3484" s="25"/>
      <c r="Q3484" s="25"/>
      <c r="R3484" s="25"/>
      <c r="S3484" s="25"/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</row>
    <row r="3485" customFormat="false" ht="18" hidden="false" customHeight="true" outlineLevel="0" collapsed="false">
      <c r="A3485" s="25" t="s">
        <v>637</v>
      </c>
      <c r="B3485" s="11" t="n">
        <v>9</v>
      </c>
      <c r="C3485" s="22" t="n">
        <v>41883</v>
      </c>
      <c r="D3485" s="11" t="n">
        <v>55</v>
      </c>
      <c r="E3485" s="20" t="n">
        <f aca="false">SUM(B3485*D3485)</f>
        <v>495</v>
      </c>
      <c r="F3485" s="22"/>
      <c r="G3485" s="11"/>
      <c r="H3485" s="23" t="n">
        <f aca="false">SUM(B3485*G3485)</f>
        <v>0</v>
      </c>
      <c r="I3485" s="24" t="n">
        <f aca="false">SUM(H3485-E3486)</f>
        <v>-6435</v>
      </c>
      <c r="J3485" s="11" t="str">
        <f aca="false">IF(SUM(+F3485-C3485)&lt;365,"ST","LT")</f>
        <v>ST</v>
      </c>
      <c r="K3485" s="25" t="s">
        <v>506</v>
      </c>
      <c r="L3485" s="25" t="s">
        <v>507</v>
      </c>
      <c r="M3485" s="25"/>
      <c r="N3485" s="11"/>
      <c r="O3485" s="25"/>
      <c r="P3485" s="25"/>
      <c r="Q3485" s="25"/>
      <c r="R3485" s="25"/>
      <c r="S3485" s="25"/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</row>
    <row r="3486" customFormat="false" ht="18" hidden="false" customHeight="true" outlineLevel="0" collapsed="false">
      <c r="A3486" s="25" t="s">
        <v>637</v>
      </c>
      <c r="B3486" s="11" t="n">
        <v>117</v>
      </c>
      <c r="C3486" s="22" t="n">
        <v>41883</v>
      </c>
      <c r="D3486" s="11" t="n">
        <v>55</v>
      </c>
      <c r="E3486" s="20" t="n">
        <f aca="false">SUM(B3486*D3486)</f>
        <v>6435</v>
      </c>
      <c r="F3486" s="22"/>
      <c r="G3486" s="11"/>
      <c r="H3486" s="23" t="n">
        <f aca="false">SUM(B3486*G3486)</f>
        <v>0</v>
      </c>
      <c r="I3486" s="24" t="n">
        <f aca="false">SUM(H3486-E3487)</f>
        <v>-10641.75</v>
      </c>
      <c r="J3486" s="11" t="str">
        <f aca="false">IF(SUM(+F3486-C3486)&lt;365,"ST","LT")</f>
        <v>ST</v>
      </c>
      <c r="K3486" s="25" t="s">
        <v>506</v>
      </c>
      <c r="L3486" s="25" t="s">
        <v>507</v>
      </c>
      <c r="M3486" s="25"/>
      <c r="N3486" s="11"/>
      <c r="O3486" s="25"/>
      <c r="P3486" s="25"/>
      <c r="Q3486" s="25"/>
      <c r="R3486" s="25"/>
      <c r="S3486" s="25"/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</row>
    <row r="3487" customFormat="false" ht="18" hidden="false" customHeight="true" outlineLevel="0" collapsed="false">
      <c r="A3487" s="25" t="s">
        <v>508</v>
      </c>
      <c r="B3487" s="11" t="n">
        <v>15</v>
      </c>
      <c r="C3487" s="22" t="n">
        <v>43053</v>
      </c>
      <c r="D3487" s="11" t="n">
        <v>709.45</v>
      </c>
      <c r="E3487" s="20" t="n">
        <f aca="false">SUM(B3487*D3487)</f>
        <v>10641.75</v>
      </c>
      <c r="F3487" s="22"/>
      <c r="G3487" s="11"/>
      <c r="H3487" s="23" t="n">
        <f aca="false">SUM(B3487*G3487)</f>
        <v>0</v>
      </c>
      <c r="I3487" s="24" t="n">
        <f aca="false">SUM(H3487-E3488)</f>
        <v>-6720</v>
      </c>
      <c r="J3487" s="11" t="str">
        <f aca="false">IF(SUM(+F3487-C3487)&lt;365,"ST","LT")</f>
        <v>ST</v>
      </c>
      <c r="K3487" s="25"/>
      <c r="L3487" s="25"/>
      <c r="M3487" s="25"/>
      <c r="N3487" s="11"/>
      <c r="O3487" s="25"/>
      <c r="P3487" s="25"/>
      <c r="Q3487" s="25"/>
      <c r="R3487" s="25"/>
      <c r="S3487" s="25"/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</row>
    <row r="3488" customFormat="false" ht="18" hidden="false" customHeight="true" outlineLevel="0" collapsed="false">
      <c r="A3488" s="25" t="s">
        <v>508</v>
      </c>
      <c r="B3488" s="11" t="n">
        <v>10</v>
      </c>
      <c r="C3488" s="22" t="n">
        <v>43060</v>
      </c>
      <c r="D3488" s="11" t="n">
        <v>672</v>
      </c>
      <c r="E3488" s="20" t="n">
        <f aca="false">SUM(B3488*D3488)</f>
        <v>6720</v>
      </c>
      <c r="F3488" s="22"/>
      <c r="G3488" s="11"/>
      <c r="H3488" s="23" t="n">
        <f aca="false">SUM(B3488*G3488)</f>
        <v>0</v>
      </c>
      <c r="I3488" s="24" t="n">
        <f aca="false">SUM(H3488-E3489)</f>
        <v>-5501</v>
      </c>
      <c r="J3488" s="11" t="str">
        <f aca="false">IF(SUM(+F3488-C3488)&lt;365,"ST","LT")</f>
        <v>ST</v>
      </c>
      <c r="K3488" s="25"/>
      <c r="L3488" s="25"/>
      <c r="M3488" s="25"/>
      <c r="N3488" s="11"/>
      <c r="O3488" s="25"/>
      <c r="P3488" s="25"/>
      <c r="Q3488" s="25"/>
      <c r="R3488" s="25"/>
      <c r="S3488" s="25"/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</row>
    <row r="3489" customFormat="false" ht="18" hidden="false" customHeight="true" outlineLevel="0" collapsed="false">
      <c r="A3489" s="25" t="s">
        <v>510</v>
      </c>
      <c r="B3489" s="11" t="n">
        <v>100</v>
      </c>
      <c r="C3489" s="22" t="n">
        <v>42053</v>
      </c>
      <c r="D3489" s="11" t="n">
        <v>55.01</v>
      </c>
      <c r="E3489" s="20" t="n">
        <f aca="false">SUM(B3489*D3489)</f>
        <v>5501</v>
      </c>
      <c r="F3489" s="22"/>
      <c r="G3489" s="11"/>
      <c r="H3489" s="23" t="n">
        <f aca="false">SUM(B3489*G3489)</f>
        <v>0</v>
      </c>
      <c r="I3489" s="24" t="n">
        <f aca="false">SUM(H3489-E3490)</f>
        <v>-5632</v>
      </c>
      <c r="J3489" s="11" t="str">
        <f aca="false">IF(SUM(+F3489-C3489)&lt;365,"ST","LT")</f>
        <v>ST</v>
      </c>
      <c r="K3489" s="25"/>
      <c r="L3489" s="25"/>
      <c r="M3489" s="25"/>
      <c r="N3489" s="11"/>
      <c r="O3489" s="25"/>
      <c r="P3489" s="25"/>
      <c r="Q3489" s="25"/>
      <c r="R3489" s="25"/>
      <c r="S3489" s="25"/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</row>
    <row r="3490" customFormat="false" ht="18" hidden="false" customHeight="true" outlineLevel="0" collapsed="false">
      <c r="A3490" s="25" t="s">
        <v>510</v>
      </c>
      <c r="B3490" s="11" t="n">
        <v>100</v>
      </c>
      <c r="C3490" s="22" t="n">
        <v>42426</v>
      </c>
      <c r="D3490" s="11" t="n">
        <v>56.32</v>
      </c>
      <c r="E3490" s="20" t="n">
        <f aca="false">SUM(B3490*D3490)</f>
        <v>5632</v>
      </c>
      <c r="F3490" s="22"/>
      <c r="G3490" s="11"/>
      <c r="H3490" s="23" t="n">
        <f aca="false">SUM(B3490*G3490)</f>
        <v>0</v>
      </c>
      <c r="I3490" s="24" t="n">
        <f aca="false">SUM(H3490-E3491)</f>
        <v>-12442</v>
      </c>
      <c r="J3490" s="11" t="str">
        <f aca="false">IF(SUM(+F3490-C3490)&lt;365,"ST","LT")</f>
        <v>ST</v>
      </c>
      <c r="K3490" s="25"/>
      <c r="L3490" s="25"/>
      <c r="M3490" s="25"/>
      <c r="N3490" s="11"/>
      <c r="O3490" s="25"/>
      <c r="P3490" s="25"/>
      <c r="Q3490" s="25"/>
      <c r="R3490" s="25"/>
      <c r="S3490" s="25"/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</row>
    <row r="3491" customFormat="false" ht="18" hidden="false" customHeight="true" outlineLevel="0" collapsed="false">
      <c r="A3491" s="25" t="s">
        <v>511</v>
      </c>
      <c r="B3491" s="11" t="n">
        <v>100</v>
      </c>
      <c r="C3491" s="22" t="n">
        <v>40683</v>
      </c>
      <c r="D3491" s="11" t="n">
        <v>124.42</v>
      </c>
      <c r="E3491" s="20" t="n">
        <f aca="false">SUM(B3491*D3491)</f>
        <v>12442</v>
      </c>
      <c r="F3491" s="22"/>
      <c r="G3491" s="11"/>
      <c r="H3491" s="23" t="n">
        <f aca="false">SUM(B3491*G3491)</f>
        <v>0</v>
      </c>
      <c r="I3491" s="24" t="n">
        <f aca="false">SUM(H3491-E3492)</f>
        <v>-1680</v>
      </c>
      <c r="J3491" s="11" t="str">
        <f aca="false">IF(SUM(+F3491-C3491)&lt;365,"ST","LT")</f>
        <v>ST</v>
      </c>
      <c r="K3491" s="25" t="s">
        <v>512</v>
      </c>
      <c r="L3491" s="25"/>
      <c r="M3491" s="25"/>
      <c r="N3491" s="11"/>
      <c r="O3491" s="25"/>
      <c r="P3491" s="25"/>
      <c r="Q3491" s="25"/>
      <c r="R3491" s="25"/>
      <c r="S3491" s="25"/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</row>
    <row r="3492" customFormat="false" ht="18" hidden="false" customHeight="true" outlineLevel="0" collapsed="false">
      <c r="A3492" s="25" t="s">
        <v>511</v>
      </c>
      <c r="B3492" s="11" t="n">
        <v>28</v>
      </c>
      <c r="C3492" s="22" t="n">
        <v>41754</v>
      </c>
      <c r="D3492" s="11" t="n">
        <v>60</v>
      </c>
      <c r="E3492" s="20" t="n">
        <f aca="false">SUM(B3492*D3492)</f>
        <v>1680</v>
      </c>
      <c r="F3492" s="22"/>
      <c r="G3492" s="11"/>
      <c r="H3492" s="23" t="n">
        <f aca="false">SUM(B3492*G3492)</f>
        <v>0</v>
      </c>
      <c r="I3492" s="24" t="n">
        <f aca="false">SUM(H3492-E3493)</f>
        <v>-960</v>
      </c>
      <c r="J3492" s="11" t="str">
        <f aca="false">IF(SUM(+F3492-C3492)&lt;365,"ST","LT")</f>
        <v>ST</v>
      </c>
      <c r="K3492" s="25" t="s">
        <v>447</v>
      </c>
      <c r="L3492" s="25"/>
      <c r="M3492" s="25"/>
      <c r="N3492" s="11"/>
      <c r="O3492" s="25"/>
      <c r="P3492" s="25"/>
      <c r="Q3492" s="25"/>
      <c r="R3492" s="25"/>
      <c r="S3492" s="25"/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</row>
    <row r="3493" customFormat="false" ht="18" hidden="false" customHeight="true" outlineLevel="0" collapsed="false">
      <c r="A3493" s="25" t="s">
        <v>511</v>
      </c>
      <c r="B3493" s="11" t="n">
        <v>16</v>
      </c>
      <c r="C3493" s="22" t="n">
        <v>41754</v>
      </c>
      <c r="D3493" s="11" t="n">
        <v>60</v>
      </c>
      <c r="E3493" s="20" t="n">
        <f aca="false">SUM(B3493*D3493)</f>
        <v>960</v>
      </c>
      <c r="F3493" s="22"/>
      <c r="G3493" s="11"/>
      <c r="H3493" s="23" t="n">
        <f aca="false">SUM(B3493*G3493)</f>
        <v>0</v>
      </c>
      <c r="I3493" s="24" t="n">
        <f aca="false">SUM(H3493-E3494)</f>
        <v>-4766.72</v>
      </c>
      <c r="J3493" s="11" t="str">
        <f aca="false">IF(SUM(+F3493-C3493)&lt;365,"ST","LT")</f>
        <v>ST</v>
      </c>
      <c r="K3493" s="25" t="s">
        <v>447</v>
      </c>
      <c r="L3493" s="25"/>
      <c r="M3493" s="25"/>
      <c r="N3493" s="11"/>
      <c r="O3493" s="25"/>
      <c r="P3493" s="25"/>
      <c r="Q3493" s="25"/>
      <c r="R3493" s="25"/>
      <c r="S3493" s="25"/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</row>
    <row r="3494" customFormat="false" ht="18" hidden="false" customHeight="true" outlineLevel="0" collapsed="false">
      <c r="A3494" s="25" t="s">
        <v>511</v>
      </c>
      <c r="B3494" s="11" t="n">
        <v>56</v>
      </c>
      <c r="C3494" s="22" t="n">
        <v>42068</v>
      </c>
      <c r="D3494" s="11" t="n">
        <v>85.12</v>
      </c>
      <c r="E3494" s="20" t="n">
        <f aca="false">SUM(B3494*D3494)</f>
        <v>4766.72</v>
      </c>
      <c r="F3494" s="22"/>
      <c r="G3494" s="11"/>
      <c r="H3494" s="23" t="n">
        <f aca="false">SUM(B3494*G3494)</f>
        <v>0</v>
      </c>
      <c r="I3494" s="24" t="n">
        <f aca="false">SUM(H3494-E3495)</f>
        <v>-6196</v>
      </c>
      <c r="J3494" s="11" t="str">
        <f aca="false">IF(SUM(+F3494-C3494)&lt;365,"ST","LT")</f>
        <v>ST</v>
      </c>
      <c r="K3494" s="25"/>
      <c r="L3494" s="25"/>
      <c r="M3494" s="25"/>
      <c r="N3494" s="11"/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</row>
    <row r="3495" customFormat="false" ht="18" hidden="false" customHeight="true" outlineLevel="0" collapsed="false">
      <c r="A3495" s="25" t="s">
        <v>638</v>
      </c>
      <c r="B3495" s="11" t="n">
        <v>100</v>
      </c>
      <c r="C3495" s="22" t="n">
        <v>40700</v>
      </c>
      <c r="D3495" s="11" t="n">
        <v>61.96</v>
      </c>
      <c r="E3495" s="20" t="n">
        <f aca="false">SUM(B3495*D3495)</f>
        <v>6196</v>
      </c>
      <c r="F3495" s="22" t="n">
        <v>42919</v>
      </c>
      <c r="G3495" s="11" t="n">
        <v>105.88</v>
      </c>
      <c r="H3495" s="23" t="n">
        <f aca="false">SUM(B3495*G3495)</f>
        <v>10588</v>
      </c>
      <c r="I3495" s="24" t="n">
        <f aca="false">SUM(H3495-E3496)</f>
        <v>5955</v>
      </c>
      <c r="J3495" s="11" t="str">
        <f aca="false">IF(SUM(+F3495-C3495)&lt;365,"ST","LT")</f>
        <v>LT</v>
      </c>
      <c r="K3495" s="25"/>
      <c r="L3495" s="25"/>
      <c r="M3495" s="25"/>
      <c r="N3495" s="11"/>
      <c r="O3495" s="25"/>
      <c r="P3495" s="25"/>
      <c r="Q3495" s="25"/>
      <c r="R3495" s="25"/>
      <c r="S3495" s="25"/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</row>
    <row r="3496" customFormat="false" ht="18" hidden="false" customHeight="true" outlineLevel="0" collapsed="false">
      <c r="A3496" s="25" t="s">
        <v>638</v>
      </c>
      <c r="B3496" s="11" t="n">
        <v>100</v>
      </c>
      <c r="C3496" s="22" t="n">
        <v>40830</v>
      </c>
      <c r="D3496" s="11" t="n">
        <v>46.33</v>
      </c>
      <c r="E3496" s="20" t="n">
        <f aca="false">SUM(B3496*D3496)</f>
        <v>4633</v>
      </c>
      <c r="F3496" s="22" t="n">
        <v>42919</v>
      </c>
      <c r="G3496" s="11" t="n">
        <v>105.88</v>
      </c>
      <c r="H3496" s="23" t="n">
        <f aca="false">SUM(B3496*G3496)</f>
        <v>10588</v>
      </c>
      <c r="I3496" s="24" t="n">
        <f aca="false">SUM(H3496-E3497)</f>
        <v>2943</v>
      </c>
      <c r="J3496" s="11" t="str">
        <f aca="false">IF(SUM(+F3496-C3496)&lt;365,"ST","LT")</f>
        <v>LT</v>
      </c>
      <c r="K3496" s="25"/>
      <c r="L3496" s="25"/>
      <c r="M3496" s="25"/>
      <c r="N3496" s="11"/>
      <c r="O3496" s="25"/>
      <c r="P3496" s="25"/>
      <c r="Q3496" s="25"/>
      <c r="R3496" s="25"/>
      <c r="S3496" s="25"/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</row>
    <row r="3497" customFormat="false" ht="18" hidden="false" customHeight="true" outlineLevel="0" collapsed="false">
      <c r="A3497" s="25" t="s">
        <v>638</v>
      </c>
      <c r="B3497" s="11" t="n">
        <v>100</v>
      </c>
      <c r="C3497" s="22" t="n">
        <v>40428</v>
      </c>
      <c r="D3497" s="11" t="n">
        <v>76.45</v>
      </c>
      <c r="E3497" s="20" t="n">
        <f aca="false">SUM(B3497*D3497)</f>
        <v>7645</v>
      </c>
      <c r="F3497" s="22" t="n">
        <v>42920</v>
      </c>
      <c r="G3497" s="11" t="n">
        <v>117.91</v>
      </c>
      <c r="H3497" s="23" t="n">
        <f aca="false">SUM(B3497*G3497)</f>
        <v>11791</v>
      </c>
      <c r="I3497" s="24" t="n">
        <f aca="false">SUM(H3497-E3498)</f>
        <v>5843.4</v>
      </c>
      <c r="J3497" s="11" t="str">
        <f aca="false">IF(SUM(+F3497-C3497)&lt;365,"ST","LT")</f>
        <v>LT</v>
      </c>
      <c r="K3497" s="25" t="s">
        <v>80</v>
      </c>
      <c r="L3497" s="25"/>
      <c r="M3497" s="25"/>
      <c r="N3497" s="11"/>
      <c r="O3497" s="25"/>
      <c r="P3497" s="25"/>
      <c r="Q3497" s="25"/>
      <c r="R3497" s="25"/>
      <c r="S3497" s="25"/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</row>
    <row r="3498" customFormat="false" ht="18" hidden="false" customHeight="true" outlineLevel="0" collapsed="false">
      <c r="A3498" s="25" t="s">
        <v>513</v>
      </c>
      <c r="B3498" s="11" t="n">
        <v>10</v>
      </c>
      <c r="C3498" s="22" t="n">
        <v>40742</v>
      </c>
      <c r="D3498" s="11" t="n">
        <v>594.76</v>
      </c>
      <c r="E3498" s="20" t="n">
        <f aca="false">SUM(B3498*D3498)</f>
        <v>5947.6</v>
      </c>
      <c r="F3498" s="22"/>
      <c r="G3498" s="11"/>
      <c r="H3498" s="23" t="n">
        <f aca="false">SUM(B3498*G3498)</f>
        <v>0</v>
      </c>
      <c r="I3498" s="24" t="n">
        <f aca="false">SUM(H3498-E3499)</f>
        <v>-6594.6</v>
      </c>
      <c r="J3498" s="11" t="str">
        <f aca="false">IF(SUM(+F3498-C3498)&lt;365,"ST","LT")</f>
        <v>ST</v>
      </c>
      <c r="K3498" s="25"/>
      <c r="L3498" s="25"/>
      <c r="M3498" s="25"/>
      <c r="N3498" s="11"/>
      <c r="O3498" s="25"/>
      <c r="P3498" s="25"/>
      <c r="Q3498" s="25"/>
      <c r="R3498" s="25"/>
      <c r="S3498" s="25"/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</row>
    <row r="3499" customFormat="false" ht="18" hidden="false" customHeight="true" outlineLevel="0" collapsed="false">
      <c r="A3499" s="25" t="s">
        <v>513</v>
      </c>
      <c r="B3499" s="11" t="n">
        <v>15</v>
      </c>
      <c r="C3499" s="22" t="n">
        <v>40890</v>
      </c>
      <c r="D3499" s="11" t="n">
        <v>439.64</v>
      </c>
      <c r="E3499" s="20" t="n">
        <f aca="false">SUM(B3499*D3499)</f>
        <v>6594.6</v>
      </c>
      <c r="F3499" s="22"/>
      <c r="G3499" s="11"/>
      <c r="H3499" s="23" t="n">
        <f aca="false">SUM(B3499*G3499)</f>
        <v>0</v>
      </c>
      <c r="I3499" s="24" t="n">
        <f aca="false">SUM(H3499-E3500)</f>
        <v>-11906.5</v>
      </c>
      <c r="J3499" s="11" t="str">
        <f aca="false">IF(SUM(+F3499-C3499)&lt;365,"ST","LT")</f>
        <v>ST</v>
      </c>
      <c r="K3499" s="25"/>
      <c r="L3499" s="25"/>
      <c r="M3499" s="25"/>
      <c r="N3499" s="11"/>
      <c r="O3499" s="25"/>
      <c r="P3499" s="25"/>
      <c r="Q3499" s="25"/>
      <c r="R3499" s="25"/>
      <c r="S3499" s="25"/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</row>
    <row r="3500" customFormat="false" ht="18" hidden="false" customHeight="true" outlineLevel="0" collapsed="false">
      <c r="A3500" s="25" t="s">
        <v>639</v>
      </c>
      <c r="B3500" s="11" t="n">
        <v>50</v>
      </c>
      <c r="C3500" s="22" t="n">
        <v>40858</v>
      </c>
      <c r="D3500" s="11" t="n">
        <v>238.13</v>
      </c>
      <c r="E3500" s="20" t="n">
        <f aca="false">SUM(B3500*D3500)</f>
        <v>11906.5</v>
      </c>
      <c r="F3500" s="22"/>
      <c r="G3500" s="11"/>
      <c r="H3500" s="23" t="n">
        <f aca="false">SUM(B3500*G3500)</f>
        <v>0</v>
      </c>
      <c r="I3500" s="24" t="n">
        <f aca="false">SUM(H3500-E3501)</f>
        <v>-8271.25</v>
      </c>
      <c r="J3500" s="11" t="str">
        <f aca="false">IF(SUM(+F3500-C3500)&lt;365,"ST","LT")</f>
        <v>ST</v>
      </c>
      <c r="K3500" s="25"/>
      <c r="L3500" s="25"/>
      <c r="M3500" s="25"/>
      <c r="N3500" s="11"/>
      <c r="O3500" s="25"/>
      <c r="P3500" s="25"/>
      <c r="Q3500" s="25"/>
      <c r="R3500" s="25"/>
      <c r="S3500" s="25"/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</row>
    <row r="3501" customFormat="false" ht="18" hidden="false" customHeight="true" outlineLevel="0" collapsed="false">
      <c r="A3501" s="25" t="s">
        <v>640</v>
      </c>
      <c r="B3501" s="11" t="n">
        <v>25</v>
      </c>
      <c r="C3501" s="22" t="n">
        <v>42689</v>
      </c>
      <c r="D3501" s="11" t="n">
        <v>330.85</v>
      </c>
      <c r="E3501" s="20" t="n">
        <f aca="false">SUM(B3501*D3501)</f>
        <v>8271.25</v>
      </c>
      <c r="F3501" s="22" t="n">
        <v>42830</v>
      </c>
      <c r="G3501" s="11" t="n">
        <v>486.28</v>
      </c>
      <c r="H3501" s="23" t="n">
        <f aca="false">SUM(B3501*G3501)</f>
        <v>12157</v>
      </c>
      <c r="I3501" s="24" t="n">
        <f aca="false">SUM(H3501-E3502)</f>
        <v>5182</v>
      </c>
      <c r="J3501" s="11" t="str">
        <f aca="false">IF(SUM(+F3501-C3501)&lt;365,"ST","LT")</f>
        <v>ST</v>
      </c>
      <c r="K3501" s="25"/>
      <c r="L3501" s="25"/>
      <c r="M3501" s="25"/>
      <c r="N3501" s="11"/>
      <c r="O3501" s="25"/>
      <c r="P3501" s="25"/>
      <c r="Q3501" s="25"/>
      <c r="R3501" s="25"/>
      <c r="S3501" s="25"/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</row>
    <row r="3502" customFormat="false" ht="18" hidden="false" customHeight="true" outlineLevel="0" collapsed="false">
      <c r="A3502" s="25" t="s">
        <v>517</v>
      </c>
      <c r="B3502" s="11" t="n">
        <v>15</v>
      </c>
      <c r="C3502" s="22" t="n">
        <v>39440</v>
      </c>
      <c r="D3502" s="11" t="n">
        <v>465</v>
      </c>
      <c r="E3502" s="20" t="n">
        <f aca="false">SUM(B3502*D3502)</f>
        <v>6975</v>
      </c>
      <c r="F3502" s="22"/>
      <c r="G3502" s="11"/>
      <c r="H3502" s="23" t="n">
        <f aca="false">SUM(B3502*G3502)</f>
        <v>0</v>
      </c>
      <c r="I3502" s="24" t="n">
        <f aca="false">SUM(H3502-E3503)</f>
        <v>0</v>
      </c>
      <c r="J3502" s="11" t="str">
        <f aca="false">IF(SUM(+F3502-C3502)&lt;365,"ST","LT")</f>
        <v>ST</v>
      </c>
      <c r="K3502" s="25" t="s">
        <v>31</v>
      </c>
      <c r="L3502" s="25"/>
      <c r="M3502" s="25"/>
      <c r="N3502" s="11"/>
      <c r="O3502" s="25"/>
      <c r="P3502" s="25"/>
      <c r="Q3502" s="25"/>
      <c r="R3502" s="25"/>
      <c r="S3502" s="25"/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</row>
    <row r="3503" customFormat="false" ht="18" hidden="false" customHeight="true" outlineLevel="0" collapsed="false">
      <c r="A3503" s="25" t="s">
        <v>517</v>
      </c>
      <c r="B3503" s="11" t="n">
        <v>1</v>
      </c>
      <c r="C3503" s="22" t="n">
        <v>41447</v>
      </c>
      <c r="D3503" s="11" t="n">
        <v>0</v>
      </c>
      <c r="E3503" s="20" t="n">
        <f aca="false">SUM(B3503*D3503)</f>
        <v>0</v>
      </c>
      <c r="F3503" s="22"/>
      <c r="G3503" s="11"/>
      <c r="H3503" s="23" t="n">
        <f aca="false">SUM(B3503*G3503)</f>
        <v>0</v>
      </c>
      <c r="I3503" s="24" t="n">
        <f aca="false">SUM(H3503-E3504)</f>
        <v>-1356</v>
      </c>
      <c r="J3503" s="11" t="str">
        <f aca="false">IF(SUM(+F3503-C3503)&lt;365,"ST","LT")</f>
        <v>ST</v>
      </c>
      <c r="K3503" s="25" t="s">
        <v>518</v>
      </c>
      <c r="L3503" s="25"/>
      <c r="M3503" s="25"/>
      <c r="N3503" s="11"/>
      <c r="O3503" s="25"/>
      <c r="P3503" s="25"/>
      <c r="Q3503" s="25"/>
      <c r="R3503" s="25"/>
      <c r="S3503" s="25"/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</row>
    <row r="3504" customFormat="false" ht="18" hidden="false" customHeight="true" outlineLevel="0" collapsed="false">
      <c r="A3504" s="25" t="s">
        <v>519</v>
      </c>
      <c r="B3504" s="11" t="n">
        <v>100</v>
      </c>
      <c r="C3504" s="22" t="n">
        <v>36553</v>
      </c>
      <c r="D3504" s="11" t="n">
        <v>13.56</v>
      </c>
      <c r="E3504" s="20" t="n">
        <f aca="false">SUM(B3504*D3504)</f>
        <v>1356</v>
      </c>
      <c r="F3504" s="22" t="n">
        <v>43171</v>
      </c>
      <c r="G3504" s="11" t="n">
        <v>332.08</v>
      </c>
      <c r="H3504" s="23" t="n">
        <f aca="false">SUM(B3504*G3504)</f>
        <v>33208</v>
      </c>
      <c r="I3504" s="24" t="n">
        <f aca="false">SUM(H3504-E3505)</f>
        <v>31852</v>
      </c>
      <c r="J3504" s="11" t="str">
        <f aca="false">IF(SUM(+F3504-C3504)&lt;365,"ST","LT")</f>
        <v>LT</v>
      </c>
      <c r="K3504" s="25" t="s">
        <v>19</v>
      </c>
      <c r="L3504" s="25" t="s">
        <v>520</v>
      </c>
      <c r="M3504" s="25"/>
      <c r="N3504" s="11" t="s">
        <v>521</v>
      </c>
      <c r="O3504" s="25"/>
      <c r="P3504" s="25"/>
      <c r="Q3504" s="25"/>
      <c r="R3504" s="25"/>
      <c r="S3504" s="25"/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</row>
    <row r="3505" customFormat="false" ht="18" hidden="false" customHeight="true" outlineLevel="0" collapsed="false">
      <c r="A3505" s="25" t="s">
        <v>519</v>
      </c>
      <c r="B3505" s="11" t="n">
        <v>100</v>
      </c>
      <c r="C3505" s="22" t="n">
        <v>36553</v>
      </c>
      <c r="D3505" s="11" t="n">
        <v>13.56</v>
      </c>
      <c r="E3505" s="20" t="n">
        <f aca="false">SUM(B3505*D3505)</f>
        <v>1356</v>
      </c>
      <c r="F3505" s="22" t="n">
        <v>43172</v>
      </c>
      <c r="G3505" s="11" t="n">
        <v>339.88</v>
      </c>
      <c r="H3505" s="23" t="n">
        <f aca="false">SUM(B3505*G3505)</f>
        <v>33988</v>
      </c>
      <c r="I3505" s="24" t="n">
        <f aca="false">SUM(H3505-E3506)</f>
        <v>27208</v>
      </c>
      <c r="J3505" s="11" t="str">
        <f aca="false">IF(SUM(+F3505-C3505)&lt;365,"ST","LT")</f>
        <v>LT</v>
      </c>
      <c r="K3505" s="25" t="s">
        <v>19</v>
      </c>
      <c r="L3505" s="25" t="s">
        <v>520</v>
      </c>
      <c r="M3505" s="25"/>
      <c r="N3505" s="11" t="s">
        <v>521</v>
      </c>
      <c r="O3505" s="25"/>
      <c r="P3505" s="25"/>
      <c r="Q3505" s="25"/>
      <c r="R3505" s="25"/>
      <c r="S3505" s="25"/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</row>
    <row r="3506" customFormat="false" ht="18" hidden="false" customHeight="true" outlineLevel="0" collapsed="false">
      <c r="A3506" s="25" t="s">
        <v>519</v>
      </c>
      <c r="B3506" s="11" t="n">
        <v>500</v>
      </c>
      <c r="C3506" s="22" t="n">
        <v>36553</v>
      </c>
      <c r="D3506" s="11" t="n">
        <v>13.56</v>
      </c>
      <c r="E3506" s="20" t="n">
        <f aca="false">SUM(B3506*D3506)</f>
        <v>6780</v>
      </c>
      <c r="F3506" s="22"/>
      <c r="G3506" s="11"/>
      <c r="H3506" s="23" t="n">
        <f aca="false">SUM(B3506*G3506)</f>
        <v>0</v>
      </c>
      <c r="I3506" s="24" t="n">
        <f aca="false">SUM(H3506-E3507)</f>
        <v>-12100</v>
      </c>
      <c r="J3506" s="11" t="str">
        <f aca="false">IF(SUM(+F3506-C3506)&lt;365,"ST","LT")</f>
        <v>ST</v>
      </c>
      <c r="K3506" s="25" t="s">
        <v>19</v>
      </c>
      <c r="L3506" s="25" t="s">
        <v>520</v>
      </c>
      <c r="M3506" s="25"/>
      <c r="N3506" s="11" t="s">
        <v>521</v>
      </c>
      <c r="O3506" s="25"/>
      <c r="P3506" s="25"/>
      <c r="Q3506" s="25"/>
      <c r="R3506" s="25"/>
      <c r="S3506" s="25"/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</row>
    <row r="3507" customFormat="false" ht="18" hidden="false" customHeight="true" outlineLevel="0" collapsed="false">
      <c r="A3507" s="25" t="s">
        <v>519</v>
      </c>
      <c r="B3507" s="11" t="n">
        <v>220</v>
      </c>
      <c r="C3507" s="22" t="n">
        <v>39283</v>
      </c>
      <c r="D3507" s="11" t="n">
        <v>55</v>
      </c>
      <c r="E3507" s="20" t="n">
        <f aca="false">SUM(B3507*D3507)</f>
        <v>12100</v>
      </c>
      <c r="F3507" s="22"/>
      <c r="G3507" s="11"/>
      <c r="H3507" s="23" t="n">
        <f aca="false">SUM(B3507*G3507)</f>
        <v>0</v>
      </c>
      <c r="I3507" s="24" t="n">
        <f aca="false">SUM(H3507-E3508)</f>
        <v>-15950</v>
      </c>
      <c r="J3507" s="11" t="str">
        <f aca="false">IF(SUM(+F3507-C3507)&lt;365,"ST","LT")</f>
        <v>ST</v>
      </c>
      <c r="K3507" s="25" t="s">
        <v>522</v>
      </c>
      <c r="L3507" s="25" t="s">
        <v>523</v>
      </c>
      <c r="M3507" s="25"/>
      <c r="N3507" s="11" t="s">
        <v>521</v>
      </c>
      <c r="O3507" s="25"/>
      <c r="P3507" s="25"/>
      <c r="Q3507" s="25"/>
      <c r="R3507" s="25"/>
      <c r="S3507" s="25"/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</row>
    <row r="3508" customFormat="false" ht="18" hidden="false" customHeight="true" outlineLevel="0" collapsed="false">
      <c r="A3508" s="25" t="s">
        <v>519</v>
      </c>
      <c r="B3508" s="11" t="n">
        <v>290</v>
      </c>
      <c r="C3508" s="22" t="n">
        <v>40787</v>
      </c>
      <c r="D3508" s="11" t="n">
        <v>55</v>
      </c>
      <c r="E3508" s="20" t="n">
        <f aca="false">SUM(B3508*D3508)</f>
        <v>15950</v>
      </c>
      <c r="F3508" s="22"/>
      <c r="G3508" s="11"/>
      <c r="H3508" s="23" t="n">
        <f aca="false">SUM(B3508*G3508)</f>
        <v>0</v>
      </c>
      <c r="I3508" s="24" t="n">
        <f aca="false">SUM(H3508-E3509)</f>
        <v>-3939.6</v>
      </c>
      <c r="J3508" s="11" t="str">
        <f aca="false">IF(SUM(+F3508-C3508)&lt;365,"ST","LT")</f>
        <v>ST</v>
      </c>
      <c r="K3508" s="25"/>
      <c r="L3508" s="25" t="s">
        <v>524</v>
      </c>
      <c r="M3508" s="25"/>
      <c r="N3508" s="11" t="s">
        <v>521</v>
      </c>
      <c r="O3508" s="25"/>
      <c r="P3508" s="25"/>
      <c r="Q3508" s="25"/>
      <c r="R3508" s="25"/>
      <c r="S3508" s="25"/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</row>
    <row r="3509" customFormat="false" ht="18" hidden="false" customHeight="true" outlineLevel="0" collapsed="false">
      <c r="A3509" s="25" t="s">
        <v>519</v>
      </c>
      <c r="B3509" s="11" t="n">
        <v>40</v>
      </c>
      <c r="C3509" s="22" t="n">
        <v>40876</v>
      </c>
      <c r="D3509" s="11" t="n">
        <v>98.49</v>
      </c>
      <c r="E3509" s="20" t="n">
        <f aca="false">SUM(B3509*D3509)</f>
        <v>3939.6</v>
      </c>
      <c r="F3509" s="22"/>
      <c r="G3509" s="11"/>
      <c r="H3509" s="23" t="n">
        <f aca="false">SUM(B3509*G3509)</f>
        <v>0</v>
      </c>
      <c r="I3509" s="24" t="n">
        <f aca="false">SUM(H3509-E3510)</f>
        <v>-17050</v>
      </c>
      <c r="J3509" s="11" t="str">
        <f aca="false">IF(SUM(+F3509-C3509)&lt;365,"ST","LT")</f>
        <v>ST</v>
      </c>
      <c r="K3509" s="25"/>
      <c r="L3509" s="25" t="s">
        <v>525</v>
      </c>
      <c r="M3509" s="25"/>
      <c r="N3509" s="11" t="s">
        <v>521</v>
      </c>
      <c r="O3509" s="25"/>
      <c r="P3509" s="25"/>
      <c r="Q3509" s="25"/>
      <c r="R3509" s="25"/>
      <c r="S3509" s="25"/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</row>
    <row r="3510" customFormat="false" ht="18" hidden="false" customHeight="true" outlineLevel="0" collapsed="false">
      <c r="A3510" s="25" t="s">
        <v>519</v>
      </c>
      <c r="B3510" s="11" t="n">
        <v>310</v>
      </c>
      <c r="C3510" s="22" t="n">
        <v>41170</v>
      </c>
      <c r="D3510" s="11" t="n">
        <v>55</v>
      </c>
      <c r="E3510" s="20" t="n">
        <f aca="false">SUM(B3510*D3510)</f>
        <v>17050</v>
      </c>
      <c r="F3510" s="22"/>
      <c r="G3510" s="11"/>
      <c r="H3510" s="23" t="n">
        <f aca="false">SUM(B3510*G3510)</f>
        <v>0</v>
      </c>
      <c r="I3510" s="24" t="n">
        <f aca="false">SUM(H3510-E3511)</f>
        <v>-3437.2</v>
      </c>
      <c r="J3510" s="11" t="str">
        <f aca="false">IF(SUM(+F3510-C3510)&lt;365,"ST","LT")</f>
        <v>ST</v>
      </c>
      <c r="K3510" s="25"/>
      <c r="L3510" s="25" t="s">
        <v>526</v>
      </c>
      <c r="M3510" s="25"/>
      <c r="N3510" s="11" t="s">
        <v>521</v>
      </c>
      <c r="O3510" s="25"/>
      <c r="P3510" s="25"/>
      <c r="Q3510" s="25"/>
      <c r="R3510" s="25"/>
      <c r="S3510" s="25"/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</row>
    <row r="3511" customFormat="false" ht="18" hidden="false" customHeight="true" outlineLevel="0" collapsed="false">
      <c r="A3511" s="25" t="s">
        <v>519</v>
      </c>
      <c r="B3511" s="11" t="n">
        <v>40</v>
      </c>
      <c r="C3511" s="22" t="n">
        <v>41170</v>
      </c>
      <c r="D3511" s="11" t="n">
        <v>85.93</v>
      </c>
      <c r="E3511" s="20" t="n">
        <f aca="false">SUM(B3511*D3511)</f>
        <v>3437.2</v>
      </c>
      <c r="F3511" s="22"/>
      <c r="G3511" s="11"/>
      <c r="H3511" s="23" t="n">
        <f aca="false">SUM(B3511*G3511)</f>
        <v>0</v>
      </c>
      <c r="I3511" s="24" t="n">
        <f aca="false">SUM(H3511-E3512)</f>
        <v>-11539</v>
      </c>
      <c r="J3511" s="11" t="str">
        <f aca="false">IF(SUM(+F3511-C3511)&lt;365,"ST","LT")</f>
        <v>ST</v>
      </c>
      <c r="K3511" s="25"/>
      <c r="L3511" s="25" t="s">
        <v>527</v>
      </c>
      <c r="M3511" s="25"/>
      <c r="N3511" s="11" t="s">
        <v>521</v>
      </c>
      <c r="O3511" s="25"/>
      <c r="P3511" s="25"/>
      <c r="Q3511" s="25"/>
      <c r="R3511" s="25"/>
      <c r="S3511" s="25"/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</row>
    <row r="3512" customFormat="false" ht="18" hidden="false" customHeight="true" outlineLevel="0" collapsed="false">
      <c r="A3512" s="25" t="s">
        <v>519</v>
      </c>
      <c r="B3512" s="11" t="n">
        <v>100</v>
      </c>
      <c r="C3512" s="22" t="n">
        <v>42121</v>
      </c>
      <c r="D3512" s="11" t="n">
        <v>115.39</v>
      </c>
      <c r="E3512" s="20" t="n">
        <f aca="false">SUM(B3512*D3512)</f>
        <v>11539</v>
      </c>
      <c r="F3512" s="22"/>
      <c r="G3512" s="11"/>
      <c r="H3512" s="23" t="n">
        <f aca="false">SUM(B3512*G3512)</f>
        <v>0</v>
      </c>
      <c r="I3512" s="24" t="n">
        <f aca="false">SUM(H3512-E3513)</f>
        <v>-8110</v>
      </c>
      <c r="J3512" s="11" t="str">
        <f aca="false">IF(SUM(+F3512-C3512)&lt;365,"ST","LT")</f>
        <v>ST</v>
      </c>
      <c r="K3512" s="25"/>
      <c r="L3512" s="25" t="s">
        <v>528</v>
      </c>
      <c r="M3512" s="25"/>
      <c r="N3512" s="11" t="s">
        <v>521</v>
      </c>
      <c r="O3512" s="25"/>
      <c r="P3512" s="25"/>
      <c r="Q3512" s="25"/>
      <c r="R3512" s="25"/>
      <c r="S3512" s="25"/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</row>
    <row r="3513" customFormat="false" ht="18" hidden="false" customHeight="true" outlineLevel="0" collapsed="false">
      <c r="A3513" s="25" t="s">
        <v>529</v>
      </c>
      <c r="B3513" s="11" t="n">
        <v>100</v>
      </c>
      <c r="C3513" s="22" t="n">
        <v>43129</v>
      </c>
      <c r="D3513" s="11" t="n">
        <v>81.1</v>
      </c>
      <c r="E3513" s="20" t="n">
        <f aca="false">SUM(B3513*D3513)</f>
        <v>8110</v>
      </c>
      <c r="F3513" s="22"/>
      <c r="G3513" s="11"/>
      <c r="H3513" s="23" t="n">
        <f aca="false">SUM(B3513*G3513)</f>
        <v>0</v>
      </c>
      <c r="I3513" s="24" t="n">
        <f aca="false">SUM(H3513-E3514)</f>
        <v>-9518.5</v>
      </c>
      <c r="J3513" s="11" t="str">
        <f aca="false">IF(SUM(+F3513-C3513)&lt;365,"ST","LT")</f>
        <v>ST</v>
      </c>
      <c r="K3513" s="25"/>
      <c r="L3513" s="25"/>
      <c r="M3513" s="25"/>
      <c r="N3513" s="11"/>
      <c r="O3513" s="25"/>
      <c r="P3513" s="25"/>
      <c r="Q3513" s="25"/>
      <c r="R3513" s="25"/>
      <c r="S3513" s="25"/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</row>
    <row r="3514" customFormat="false" ht="18" hidden="false" customHeight="true" outlineLevel="0" collapsed="false">
      <c r="A3514" s="25" t="s">
        <v>531</v>
      </c>
      <c r="B3514" s="11" t="n">
        <v>50</v>
      </c>
      <c r="C3514" s="22" t="n">
        <v>40378</v>
      </c>
      <c r="D3514" s="11" t="n">
        <v>190.37</v>
      </c>
      <c r="E3514" s="20" t="n">
        <f aca="false">SUM(B3514*D3514)</f>
        <v>9518.5</v>
      </c>
      <c r="F3514" s="22"/>
      <c r="G3514" s="11"/>
      <c r="H3514" s="23" t="n">
        <f aca="false">SUM(B3514*G3514)</f>
        <v>0</v>
      </c>
      <c r="I3514" s="24" t="n">
        <f aca="false">SUM(H3514-E3515)</f>
        <v>-14243.5</v>
      </c>
      <c r="J3514" s="11" t="str">
        <f aca="false">IF(SUM(+F3514-C3514)&lt;365,"ST","LT")</f>
        <v>ST</v>
      </c>
      <c r="K3514" s="25" t="s">
        <v>80</v>
      </c>
      <c r="L3514" s="25"/>
      <c r="M3514" s="25"/>
      <c r="N3514" s="11"/>
      <c r="O3514" s="25"/>
      <c r="P3514" s="25"/>
      <c r="Q3514" s="25"/>
      <c r="R3514" s="25"/>
      <c r="S3514" s="25"/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</row>
    <row r="3515" customFormat="false" ht="18" hidden="false" customHeight="true" outlineLevel="0" collapsed="false">
      <c r="A3515" s="25" t="s">
        <v>641</v>
      </c>
      <c r="B3515" s="11" t="n">
        <v>50</v>
      </c>
      <c r="C3515" s="22" t="n">
        <v>42493</v>
      </c>
      <c r="D3515" s="11" t="n">
        <v>284.87</v>
      </c>
      <c r="E3515" s="20" t="n">
        <f aca="false">SUM(B3515*D3515)</f>
        <v>14243.5</v>
      </c>
      <c r="F3515" s="22" t="n">
        <v>42992</v>
      </c>
      <c r="G3515" s="11" t="n">
        <v>635.4</v>
      </c>
      <c r="H3515" s="23" t="n">
        <f aca="false">SUM(B3515*G3515)</f>
        <v>31770</v>
      </c>
      <c r="I3515" s="24" t="n">
        <f aca="false">SUM(H3515-E3516)</f>
        <v>17070</v>
      </c>
      <c r="J3515" s="11" t="str">
        <f aca="false">IF(SUM(+F3515-C3515)&lt;365,"ST","LT")</f>
        <v>LT</v>
      </c>
      <c r="K3515" s="25"/>
      <c r="L3515" s="25"/>
      <c r="M3515" s="25"/>
      <c r="N3515" s="11"/>
      <c r="O3515" s="25"/>
      <c r="P3515" s="25"/>
      <c r="Q3515" s="25"/>
      <c r="R3515" s="25"/>
      <c r="S3515" s="25"/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</row>
    <row r="3516" customFormat="false" ht="18" hidden="false" customHeight="true" outlineLevel="0" collapsed="false">
      <c r="A3516" s="25" t="s">
        <v>532</v>
      </c>
      <c r="B3516" s="11" t="n">
        <v>70</v>
      </c>
      <c r="C3516" s="22" t="n">
        <v>42496</v>
      </c>
      <c r="D3516" s="11" t="n">
        <v>210</v>
      </c>
      <c r="E3516" s="20" t="n">
        <f aca="false">SUM(B3516*D3516)</f>
        <v>14700</v>
      </c>
      <c r="F3516" s="22"/>
      <c r="G3516" s="11"/>
      <c r="H3516" s="23" t="n">
        <f aca="false">SUM(B3516*G3516)</f>
        <v>0</v>
      </c>
      <c r="I3516" s="24" t="n">
        <f aca="false">SUM(H3516-E3517)</f>
        <v>-12785.1</v>
      </c>
      <c r="J3516" s="11" t="str">
        <f aca="false">IF(SUM(+F3516-C3516)&lt;365,"ST","LT")</f>
        <v>ST</v>
      </c>
      <c r="K3516" s="25" t="s">
        <v>31</v>
      </c>
      <c r="L3516" s="25"/>
      <c r="M3516" s="25"/>
      <c r="N3516" s="11"/>
      <c r="O3516" s="25"/>
      <c r="P3516" s="25"/>
      <c r="Q3516" s="25"/>
      <c r="R3516" s="25"/>
      <c r="S3516" s="25"/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</row>
    <row r="3517" customFormat="false" ht="18" hidden="false" customHeight="true" outlineLevel="0" collapsed="false">
      <c r="A3517" s="25" t="s">
        <v>532</v>
      </c>
      <c r="B3517" s="11" t="n">
        <v>30</v>
      </c>
      <c r="C3517" s="22" t="n">
        <v>42821</v>
      </c>
      <c r="D3517" s="11" t="n">
        <v>426.17</v>
      </c>
      <c r="E3517" s="20" t="n">
        <f aca="false">SUM(B3517*D3517)</f>
        <v>12785.1</v>
      </c>
      <c r="F3517" s="22"/>
      <c r="G3517" s="11"/>
      <c r="H3517" s="23" t="n">
        <f aca="false">SUM(B3517*G3517)</f>
        <v>0</v>
      </c>
      <c r="I3517" s="24" t="n">
        <f aca="false">SUM(H3517-E3518)</f>
        <v>-13346</v>
      </c>
      <c r="J3517" s="11" t="str">
        <f aca="false">IF(SUM(+F3517-C3517)&lt;365,"ST","LT")</f>
        <v>ST</v>
      </c>
      <c r="K3517" s="25"/>
      <c r="L3517" s="25"/>
      <c r="M3517" s="25"/>
      <c r="N3517" s="11"/>
      <c r="O3517" s="25"/>
      <c r="P3517" s="25"/>
      <c r="Q3517" s="25"/>
      <c r="R3517" s="25"/>
      <c r="S3517" s="25"/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</row>
    <row r="3518" customFormat="false" ht="18" hidden="false" customHeight="true" outlineLevel="0" collapsed="false">
      <c r="A3518" s="25" t="s">
        <v>534</v>
      </c>
      <c r="B3518" s="20" t="n">
        <v>100</v>
      </c>
      <c r="C3518" s="22" t="n">
        <v>42380</v>
      </c>
      <c r="D3518" s="11" t="n">
        <v>133.46</v>
      </c>
      <c r="E3518" s="20" t="n">
        <f aca="false">SUM(B3518*D3518)</f>
        <v>13346</v>
      </c>
      <c r="F3518" s="22" t="n">
        <v>43033</v>
      </c>
      <c r="G3518" s="11" t="n">
        <v>170.41</v>
      </c>
      <c r="H3518" s="23" t="n">
        <f aca="false">SUM(B3518*G3518)</f>
        <v>17041</v>
      </c>
      <c r="I3518" s="24" t="n">
        <f aca="false">SUM(H3518-E3519)</f>
        <v>8865</v>
      </c>
      <c r="J3518" s="11" t="str">
        <f aca="false">IF(SUM(+F3518-C3518)&lt;365,"ST","LT")</f>
        <v>LT</v>
      </c>
      <c r="K3518" s="25"/>
      <c r="L3518" s="25"/>
      <c r="M3518" s="25"/>
      <c r="N3518" s="11"/>
      <c r="O3518" s="25"/>
      <c r="P3518" s="25"/>
      <c r="Q3518" s="25"/>
      <c r="R3518" s="25"/>
      <c r="S3518" s="25"/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</row>
    <row r="3519" customFormat="false" ht="18" hidden="false" customHeight="true" outlineLevel="0" collapsed="false">
      <c r="A3519" s="25" t="s">
        <v>534</v>
      </c>
      <c r="B3519" s="20" t="n">
        <v>50</v>
      </c>
      <c r="C3519" s="22" t="n">
        <v>43047</v>
      </c>
      <c r="D3519" s="11" t="n">
        <v>163.52</v>
      </c>
      <c r="E3519" s="20" t="n">
        <f aca="false">SUM(B3519*D3519)</f>
        <v>8176</v>
      </c>
      <c r="F3519" s="22"/>
      <c r="G3519" s="11"/>
      <c r="H3519" s="23" t="n">
        <f aca="false">SUM(B3519*G3519)</f>
        <v>0</v>
      </c>
      <c r="I3519" s="24" t="n">
        <f aca="false">SUM(H3519-E3520)</f>
        <v>-7960</v>
      </c>
      <c r="J3519" s="11" t="str">
        <f aca="false">IF(SUM(+F3519-C3519)&lt;365,"ST","LT")</f>
        <v>ST</v>
      </c>
      <c r="K3519" s="25"/>
      <c r="L3519" s="25"/>
      <c r="M3519" s="25"/>
      <c r="N3519" s="11"/>
      <c r="O3519" s="25"/>
      <c r="P3519" s="25"/>
      <c r="Q3519" s="25"/>
      <c r="R3519" s="25"/>
      <c r="S3519" s="25"/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</row>
    <row r="3520" customFormat="false" ht="18" hidden="false" customHeight="true" outlineLevel="0" collapsed="false">
      <c r="A3520" s="25" t="s">
        <v>537</v>
      </c>
      <c r="B3520" s="11" t="n">
        <v>200</v>
      </c>
      <c r="C3520" s="22" t="n">
        <v>40625</v>
      </c>
      <c r="D3520" s="11" t="n">
        <v>39.8</v>
      </c>
      <c r="E3520" s="20" t="n">
        <f aca="false">SUM(B3520*D3520)</f>
        <v>7960</v>
      </c>
      <c r="F3520" s="22"/>
      <c r="G3520" s="11"/>
      <c r="H3520" s="23" t="n">
        <f aca="false">SUM(B3520*G3520)</f>
        <v>0</v>
      </c>
      <c r="I3520" s="24" t="n">
        <f aca="false">SUM(H3520-E3521)</f>
        <v>-3573</v>
      </c>
      <c r="J3520" s="11" t="str">
        <f aca="false">IF(SUM(+F3520-C3520)&lt;365,"ST","LT")</f>
        <v>ST</v>
      </c>
      <c r="K3520" s="25"/>
      <c r="L3520" s="25"/>
      <c r="M3520" s="25"/>
      <c r="N3520" s="11"/>
      <c r="O3520" s="25"/>
      <c r="P3520" s="25"/>
      <c r="Q3520" s="25"/>
      <c r="R3520" s="25"/>
      <c r="S3520" s="25"/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</row>
    <row r="3521" customFormat="false" ht="18" hidden="false" customHeight="true" outlineLevel="0" collapsed="false">
      <c r="A3521" s="25" t="s">
        <v>537</v>
      </c>
      <c r="B3521" s="11" t="n">
        <v>100</v>
      </c>
      <c r="C3521" s="22" t="n">
        <v>40668</v>
      </c>
      <c r="D3521" s="11" t="n">
        <v>35.73</v>
      </c>
      <c r="E3521" s="20" t="n">
        <f aca="false">SUM(B3521*D3521)</f>
        <v>3573</v>
      </c>
      <c r="F3521" s="22"/>
      <c r="G3521" s="11"/>
      <c r="H3521" s="23" t="n">
        <f aca="false">SUM(B3521*G3521)</f>
        <v>0</v>
      </c>
      <c r="I3521" s="24" t="n">
        <f aca="false">SUM(H3521-E3522)</f>
        <v>-1428</v>
      </c>
      <c r="J3521" s="11" t="str">
        <f aca="false">IF(SUM(+F3521-C3521)&lt;365,"ST","LT")</f>
        <v>ST</v>
      </c>
      <c r="K3521" s="25"/>
      <c r="L3521" s="25"/>
      <c r="M3521" s="25"/>
      <c r="N3521" s="11"/>
      <c r="O3521" s="25"/>
      <c r="P3521" s="25"/>
      <c r="Q3521" s="25"/>
      <c r="R3521" s="25"/>
      <c r="S3521" s="25"/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</row>
    <row r="3522" customFormat="false" ht="18" hidden="false" customHeight="true" outlineLevel="0" collapsed="false">
      <c r="A3522" s="25" t="s">
        <v>537</v>
      </c>
      <c r="B3522" s="11" t="n">
        <v>200</v>
      </c>
      <c r="C3522" s="22" t="n">
        <v>42345</v>
      </c>
      <c r="D3522" s="11" t="n">
        <v>7.14</v>
      </c>
      <c r="E3522" s="20" t="n">
        <f aca="false">SUM(B3522*D3522)</f>
        <v>1428</v>
      </c>
      <c r="F3522" s="22"/>
      <c r="G3522" s="11"/>
      <c r="H3522" s="23" t="n">
        <f aca="false">SUM(B3522*G3522)</f>
        <v>0</v>
      </c>
      <c r="I3522" s="24" t="n">
        <f aca="false">SUM(H3522-E3523)</f>
        <v>-14667.45</v>
      </c>
      <c r="J3522" s="11" t="str">
        <f aca="false">IF(SUM(+F3522-C3522)&lt;365,"ST","LT")</f>
        <v>ST</v>
      </c>
      <c r="K3522" s="25"/>
      <c r="L3522" s="25"/>
      <c r="M3522" s="25"/>
      <c r="N3522" s="11"/>
      <c r="O3522" s="25"/>
      <c r="P3522" s="25"/>
      <c r="Q3522" s="25"/>
      <c r="R3522" s="25"/>
      <c r="S3522" s="25"/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</row>
    <row r="3523" customFormat="false" ht="18" hidden="false" customHeight="true" outlineLevel="0" collapsed="false">
      <c r="A3523" s="25" t="s">
        <v>561</v>
      </c>
      <c r="B3523" s="11" t="n">
        <v>5</v>
      </c>
      <c r="C3523" s="22" t="n">
        <v>42368</v>
      </c>
      <c r="D3523" s="11" t="n">
        <v>2933.49</v>
      </c>
      <c r="E3523" s="20" t="n">
        <f aca="false">SUM(B3523*D3523)</f>
        <v>14667.45</v>
      </c>
      <c r="F3523" s="22" t="n">
        <v>43089</v>
      </c>
      <c r="G3523" s="11" t="n">
        <v>3489.63</v>
      </c>
      <c r="H3523" s="23" t="n">
        <f aca="false">SUM(B3523*G3523)</f>
        <v>17448.15</v>
      </c>
      <c r="I3523" s="24" t="n">
        <f aca="false">SUM(H3523-E3524)</f>
        <v>3413.3</v>
      </c>
      <c r="J3523" s="11" t="str">
        <f aca="false">IF(SUM(+F3523-C3523)&lt;365,"ST","LT")</f>
        <v>LT</v>
      </c>
      <c r="K3523" s="25"/>
      <c r="L3523" s="25"/>
      <c r="M3523" s="25"/>
      <c r="N3523" s="11"/>
      <c r="O3523" s="25"/>
      <c r="P3523" s="25"/>
      <c r="Q3523" s="25"/>
      <c r="R3523" s="25"/>
      <c r="S3523" s="25"/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</row>
    <row r="3524" customFormat="false" ht="18" hidden="false" customHeight="true" outlineLevel="0" collapsed="false">
      <c r="A3524" s="25" t="s">
        <v>561</v>
      </c>
      <c r="B3524" s="20" t="n">
        <v>5</v>
      </c>
      <c r="C3524" s="22" t="n">
        <v>42376</v>
      </c>
      <c r="D3524" s="11" t="n">
        <v>2806.97</v>
      </c>
      <c r="E3524" s="20" t="n">
        <f aca="false">SUM(B3524*D3524)</f>
        <v>14034.85</v>
      </c>
      <c r="F3524" s="22"/>
      <c r="G3524" s="11"/>
      <c r="H3524" s="23" t="n">
        <f aca="false">SUM(B3524*G3524)</f>
        <v>0</v>
      </c>
      <c r="I3524" s="24" t="n">
        <f aca="false">SUM(H3524-E3525)</f>
        <v>0</v>
      </c>
      <c r="J3524" s="11" t="str">
        <f aca="false">IF(SUM(+F3524-C3524)&lt;365,"ST","LT")</f>
        <v>ST</v>
      </c>
      <c r="K3524" s="25"/>
      <c r="L3524" s="25"/>
      <c r="M3524" s="25"/>
      <c r="N3524" s="11"/>
      <c r="O3524" s="25"/>
      <c r="P3524" s="25"/>
      <c r="Q3524" s="25"/>
      <c r="R3524" s="25"/>
      <c r="S3524" s="25"/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</row>
    <row r="3525" customFormat="false" ht="16.5" hidden="false" customHeight="true" outlineLevel="0" collapsed="false">
      <c r="A3525" s="25" t="s">
        <v>538</v>
      </c>
      <c r="B3525" s="20" t="n">
        <v>360</v>
      </c>
      <c r="C3525" s="22"/>
      <c r="D3525" s="11"/>
      <c r="E3525" s="20" t="n">
        <f aca="false">SUM(B3525*D3525)</f>
        <v>0</v>
      </c>
      <c r="F3525" s="22"/>
      <c r="G3525" s="11"/>
      <c r="H3525" s="23" t="n">
        <f aca="false">SUM(B3525*G3525)</f>
        <v>0</v>
      </c>
      <c r="I3525" s="24" t="n">
        <f aca="false">SUM(H3525-E3526)</f>
        <v>-4831</v>
      </c>
      <c r="J3525" s="11" t="str">
        <f aca="false">IF(SUM(+F3525-C3525)&lt;365,"ST","LT")</f>
        <v>ST</v>
      </c>
      <c r="K3525" s="25" t="s">
        <v>19</v>
      </c>
      <c r="L3525" s="25"/>
      <c r="M3525" s="25"/>
      <c r="N3525" s="11"/>
      <c r="O3525" s="25"/>
      <c r="P3525" s="25"/>
      <c r="Q3525" s="25"/>
      <c r="R3525" s="25"/>
      <c r="S3525" s="25"/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</row>
    <row r="3526" customFormat="false" ht="16.5" hidden="false" customHeight="true" outlineLevel="0" collapsed="false">
      <c r="A3526" s="25" t="s">
        <v>540</v>
      </c>
      <c r="B3526" s="20" t="n">
        <v>100</v>
      </c>
      <c r="C3526" s="22" t="n">
        <v>43091</v>
      </c>
      <c r="D3526" s="11" t="n">
        <v>48.31</v>
      </c>
      <c r="E3526" s="20" t="n">
        <f aca="false">SUM(B3526*D3526)</f>
        <v>4831</v>
      </c>
      <c r="F3526" s="22"/>
      <c r="G3526" s="11"/>
      <c r="H3526" s="23" t="n">
        <f aca="false">SUM(B3526*G3526)</f>
        <v>0</v>
      </c>
      <c r="I3526" s="24" t="n">
        <f aca="false">SUM(H3526-E3527)</f>
        <v>-15024.75</v>
      </c>
      <c r="J3526" s="11" t="str">
        <f aca="false">IF(SUM(+F3526-C3526)&lt;365,"ST","LT")</f>
        <v>ST</v>
      </c>
      <c r="K3526" s="25"/>
      <c r="L3526" s="25"/>
      <c r="M3526" s="25"/>
      <c r="N3526" s="11"/>
      <c r="O3526" s="25"/>
      <c r="P3526" s="25"/>
      <c r="Q3526" s="25"/>
      <c r="R3526" s="25"/>
      <c r="S3526" s="25"/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</row>
    <row r="3527" customFormat="false" ht="16.5" hidden="false" customHeight="true" outlineLevel="0" collapsed="false">
      <c r="A3527" s="25" t="s">
        <v>541</v>
      </c>
      <c r="B3527" s="20" t="n">
        <v>25</v>
      </c>
      <c r="C3527" s="22" t="n">
        <v>42552</v>
      </c>
      <c r="D3527" s="11" t="n">
        <v>600.99</v>
      </c>
      <c r="E3527" s="20" t="n">
        <f aca="false">SUM(B3527*D3527)</f>
        <v>15024.75</v>
      </c>
      <c r="F3527" s="22"/>
      <c r="G3527" s="11"/>
      <c r="H3527" s="23" t="n">
        <f aca="false">SUM(B3527*G3527)</f>
        <v>0</v>
      </c>
      <c r="I3527" s="24" t="n">
        <f aca="false">SUM(H3527-E3528)</f>
        <v>-12635.25</v>
      </c>
      <c r="J3527" s="11" t="str">
        <f aca="false">IF(SUM(+F3527-C3527)&lt;365,"ST","LT")</f>
        <v>ST</v>
      </c>
      <c r="K3527" s="25"/>
      <c r="L3527" s="25"/>
      <c r="M3527" s="25"/>
      <c r="N3527" s="11"/>
      <c r="O3527" s="25"/>
      <c r="P3527" s="25"/>
      <c r="Q3527" s="25"/>
      <c r="R3527" s="25"/>
      <c r="S3527" s="25"/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</row>
    <row r="3528" customFormat="false" ht="16.5" hidden="false" customHeight="true" outlineLevel="0" collapsed="false">
      <c r="A3528" s="25" t="s">
        <v>541</v>
      </c>
      <c r="B3528" s="20" t="n">
        <v>25</v>
      </c>
      <c r="C3528" s="22" t="n">
        <v>42663</v>
      </c>
      <c r="D3528" s="11" t="n">
        <v>505.41</v>
      </c>
      <c r="E3528" s="20" t="n">
        <f aca="false">SUM(B3528*D3528)</f>
        <v>12635.25</v>
      </c>
      <c r="F3528" s="22"/>
      <c r="G3528" s="11"/>
      <c r="H3528" s="23" t="n">
        <f aca="false">SUM(B3528*G3528)</f>
        <v>0</v>
      </c>
      <c r="I3528" s="24" t="n">
        <f aca="false">SUM(H3528-E3529)</f>
        <v>-5652</v>
      </c>
      <c r="J3528" s="11" t="str">
        <f aca="false">IF(SUM(+F3528-C3528)&lt;365,"ST","LT")</f>
        <v>ST</v>
      </c>
      <c r="K3528" s="25"/>
      <c r="L3528" s="25"/>
      <c r="M3528" s="25"/>
      <c r="N3528" s="11"/>
      <c r="O3528" s="25"/>
      <c r="P3528" s="25"/>
      <c r="Q3528" s="25"/>
      <c r="R3528" s="25"/>
      <c r="S3528" s="25"/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</row>
    <row r="3529" customFormat="false" ht="16.5" hidden="false" customHeight="true" outlineLevel="0" collapsed="false">
      <c r="A3529" s="25" t="s">
        <v>542</v>
      </c>
      <c r="B3529" s="20" t="n">
        <v>25</v>
      </c>
      <c r="C3529" s="22" t="n">
        <v>42860</v>
      </c>
      <c r="D3529" s="11" t="n">
        <v>226.08</v>
      </c>
      <c r="E3529" s="20" t="n">
        <f aca="false">SUM(B3529*D3529)</f>
        <v>5652</v>
      </c>
      <c r="F3529" s="22"/>
      <c r="G3529" s="11"/>
      <c r="H3529" s="23" t="n">
        <f aca="false">SUM(B3529*G3529)</f>
        <v>0</v>
      </c>
      <c r="I3529" s="24" t="n">
        <f aca="false">SUM(H3529-E3530)</f>
        <v>-11206</v>
      </c>
      <c r="J3529" s="11" t="str">
        <f aca="false">IF(SUM(+F3529-C3529)&lt;365,"ST","LT")</f>
        <v>ST</v>
      </c>
      <c r="K3529" s="25"/>
      <c r="L3529" s="25"/>
      <c r="M3529" s="25"/>
      <c r="N3529" s="11"/>
      <c r="O3529" s="25"/>
      <c r="P3529" s="25"/>
      <c r="Q3529" s="25"/>
      <c r="R3529" s="25"/>
      <c r="S3529" s="25"/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</row>
    <row r="3530" customFormat="false" ht="16.5" hidden="false" customHeight="true" outlineLevel="0" collapsed="false">
      <c r="A3530" s="25" t="s">
        <v>542</v>
      </c>
      <c r="B3530" s="20" t="n">
        <v>50</v>
      </c>
      <c r="C3530" s="22" t="n">
        <v>42863</v>
      </c>
      <c r="D3530" s="11" t="n">
        <v>224.12</v>
      </c>
      <c r="E3530" s="20" t="n">
        <f aca="false">SUM(B3530*D3530)</f>
        <v>11206</v>
      </c>
      <c r="F3530" s="22"/>
      <c r="G3530" s="11"/>
      <c r="H3530" s="23" t="n">
        <f aca="false">SUM(B3530*G3530)</f>
        <v>0</v>
      </c>
      <c r="I3530" s="24" t="n">
        <f aca="false">SUM(H3530-E3531)</f>
        <v>-5919</v>
      </c>
      <c r="J3530" s="11" t="str">
        <f aca="false">IF(SUM(+F3530-C3530)&lt;365,"ST","LT")</f>
        <v>ST</v>
      </c>
      <c r="K3530" s="25"/>
      <c r="L3530" s="25"/>
      <c r="M3530" s="25"/>
      <c r="N3530" s="11"/>
      <c r="O3530" s="25"/>
      <c r="P3530" s="25"/>
      <c r="Q3530" s="25"/>
      <c r="R3530" s="25"/>
      <c r="S3530" s="25"/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</row>
    <row r="3531" customFormat="false" ht="16.5" hidden="false" customHeight="true" outlineLevel="0" collapsed="false">
      <c r="A3531" s="25" t="s">
        <v>542</v>
      </c>
      <c r="B3531" s="20" t="n">
        <v>25</v>
      </c>
      <c r="C3531" s="22" t="n">
        <v>42873</v>
      </c>
      <c r="D3531" s="11" t="n">
        <v>236.76</v>
      </c>
      <c r="E3531" s="20" t="n">
        <f aca="false">SUM(B3531*D3531)</f>
        <v>5919</v>
      </c>
      <c r="F3531" s="22"/>
      <c r="G3531" s="11"/>
      <c r="H3531" s="23" t="n">
        <f aca="false">SUM(B3531*G3531)</f>
        <v>0</v>
      </c>
      <c r="I3531" s="24" t="n">
        <f aca="false">SUM(H3531-E3532)</f>
        <v>0</v>
      </c>
      <c r="J3531" s="11" t="str">
        <f aca="false">IF(SUM(+F3531-C3531)&lt;365,"ST","LT")</f>
        <v>ST</v>
      </c>
      <c r="K3531" s="25"/>
      <c r="L3531" s="25"/>
      <c r="M3531" s="25"/>
      <c r="N3531" s="11"/>
      <c r="O3531" s="25"/>
      <c r="P3531" s="25"/>
      <c r="Q3531" s="25"/>
      <c r="R3531" s="25"/>
      <c r="S3531" s="25"/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</row>
    <row r="3532" customFormat="false" ht="16.5" hidden="false" customHeight="true" outlineLevel="0" collapsed="false">
      <c r="A3532" s="25" t="s">
        <v>543</v>
      </c>
      <c r="B3532" s="20" t="n">
        <v>400</v>
      </c>
      <c r="C3532" s="22" t="n">
        <v>42873</v>
      </c>
      <c r="D3532" s="11" t="n">
        <v>0</v>
      </c>
      <c r="E3532" s="20" t="n">
        <f aca="false">SUM(B3532*D3532)</f>
        <v>0</v>
      </c>
      <c r="F3532" s="22"/>
      <c r="G3532" s="11"/>
      <c r="H3532" s="23" t="n">
        <f aca="false">SUM(B3532*G3532)</f>
        <v>0</v>
      </c>
      <c r="I3532" s="24" t="n">
        <f aca="false">SUM(H3532-E3533)</f>
        <v>-7105</v>
      </c>
      <c r="J3532" s="11" t="str">
        <f aca="false">IF(SUM(+F3532-C3532)&lt;365,"ST","LT")</f>
        <v>ST</v>
      </c>
      <c r="K3532" s="25" t="s">
        <v>544</v>
      </c>
      <c r="L3532" s="25"/>
      <c r="M3532" s="25"/>
      <c r="N3532" s="11"/>
      <c r="O3532" s="25"/>
      <c r="P3532" s="25"/>
      <c r="Q3532" s="25"/>
      <c r="R3532" s="25"/>
      <c r="S3532" s="25"/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</row>
    <row r="3533" customFormat="false" ht="15.75" hidden="false" customHeight="true" outlineLevel="0" collapsed="false">
      <c r="A3533" s="25" t="s">
        <v>545</v>
      </c>
      <c r="B3533" s="20" t="n">
        <v>100</v>
      </c>
      <c r="C3533" s="22" t="n">
        <v>41150</v>
      </c>
      <c r="D3533" s="11" t="n">
        <v>71.05</v>
      </c>
      <c r="E3533" s="20" t="n">
        <f aca="false">SUM(B3533*D3533)</f>
        <v>7105</v>
      </c>
      <c r="F3533" s="22"/>
      <c r="G3533" s="11"/>
      <c r="H3533" s="23" t="n">
        <f aca="false">SUM(B3533*G3533)</f>
        <v>0</v>
      </c>
      <c r="I3533" s="24" t="n">
        <f aca="false">SUM(H3533-E3534)</f>
        <v>-2275</v>
      </c>
      <c r="J3533" s="11" t="str">
        <f aca="false">IF(SUM(+F3533-C3533)&lt;365,"ST","LT")</f>
        <v>ST</v>
      </c>
      <c r="K3533" s="25"/>
      <c r="L3533" s="25"/>
      <c r="M3533" s="25"/>
      <c r="N3533" s="11"/>
      <c r="O3533" s="25"/>
      <c r="P3533" s="25"/>
      <c r="Q3533" s="25"/>
      <c r="R3533" s="25"/>
      <c r="S3533" s="25"/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</row>
    <row r="3534" customFormat="false" ht="15.75" hidden="false" customHeight="true" outlineLevel="0" collapsed="false">
      <c r="A3534" s="25" t="s">
        <v>546</v>
      </c>
      <c r="B3534" s="20" t="n">
        <v>500</v>
      </c>
      <c r="C3534" s="22" t="n">
        <v>36584</v>
      </c>
      <c r="D3534" s="11" t="n">
        <v>4.55</v>
      </c>
      <c r="E3534" s="20" t="n">
        <f aca="false">SUM(B3534*D3534)</f>
        <v>2275</v>
      </c>
      <c r="F3534" s="22"/>
      <c r="G3534" s="11"/>
      <c r="H3534" s="23" t="n">
        <f aca="false">SUM(B3534*G3534)</f>
        <v>0</v>
      </c>
      <c r="I3534" s="24" t="n">
        <f aca="false">SUM(H3534-E3535)</f>
        <v>-14684.25</v>
      </c>
      <c r="J3534" s="11" t="str">
        <f aca="false">IF(SUM(+F3534-C3534)&lt;365,"ST","LT")</f>
        <v>ST</v>
      </c>
      <c r="K3534" s="25" t="s">
        <v>19</v>
      </c>
      <c r="L3534" s="25"/>
      <c r="M3534" s="25"/>
      <c r="N3534" s="11"/>
      <c r="O3534" s="25"/>
      <c r="P3534" s="25"/>
      <c r="Q3534" s="25"/>
      <c r="R3534" s="25"/>
      <c r="S3534" s="25"/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</row>
    <row r="3535" customFormat="false" ht="15.75" hidden="false" customHeight="true" outlineLevel="0" collapsed="false">
      <c r="A3535" s="25" t="s">
        <v>547</v>
      </c>
      <c r="B3535" s="20" t="n">
        <v>25</v>
      </c>
      <c r="C3535" s="22" t="n">
        <v>43147</v>
      </c>
      <c r="D3535" s="11" t="n">
        <v>587.37</v>
      </c>
      <c r="E3535" s="20" t="n">
        <f aca="false">SUM(B3535*D3535)</f>
        <v>14684.25</v>
      </c>
      <c r="F3535" s="22"/>
      <c r="G3535" s="11"/>
      <c r="H3535" s="23" t="n">
        <f aca="false">SUM(B3535*G3535)</f>
        <v>0</v>
      </c>
      <c r="I3535" s="24" t="n">
        <f aca="false">SUM(H3535-E3536)</f>
        <v>-8950</v>
      </c>
      <c r="J3535" s="11" t="str">
        <f aca="false">IF(SUM(+F3535-C3535)&lt;365,"ST","LT")</f>
        <v>ST</v>
      </c>
      <c r="K3535" s="25"/>
      <c r="L3535" s="25"/>
      <c r="M3535" s="25"/>
      <c r="N3535" s="11"/>
      <c r="O3535" s="25"/>
      <c r="P3535" s="25"/>
      <c r="Q3535" s="25"/>
      <c r="R3535" s="25"/>
      <c r="S3535" s="25"/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</row>
    <row r="3536" customFormat="false" ht="15.75" hidden="false" customHeight="true" outlineLevel="0" collapsed="false">
      <c r="A3536" s="25" t="s">
        <v>548</v>
      </c>
      <c r="B3536" s="20" t="n">
        <v>500</v>
      </c>
      <c r="C3536" s="22" t="n">
        <v>40197</v>
      </c>
      <c r="D3536" s="11" t="n">
        <v>17.9</v>
      </c>
      <c r="E3536" s="20" t="n">
        <f aca="false">SUM(B3536*D3536)</f>
        <v>8950</v>
      </c>
      <c r="F3536" s="22"/>
      <c r="G3536" s="11"/>
      <c r="H3536" s="23" t="n">
        <f aca="false">SUM(B3536*G3536)</f>
        <v>0</v>
      </c>
      <c r="I3536" s="24" t="n">
        <f aca="false">SUM(H3536-E3537)</f>
        <v>-601.4</v>
      </c>
      <c r="J3536" s="11" t="str">
        <f aca="false">IF(SUM(+F3536-C3536)&lt;365,"ST","LT")</f>
        <v>ST</v>
      </c>
      <c r="K3536" s="25"/>
      <c r="L3536" s="25"/>
      <c r="M3536" s="25"/>
      <c r="N3536" s="11"/>
      <c r="O3536" s="25"/>
      <c r="P3536" s="25"/>
      <c r="Q3536" s="25"/>
      <c r="R3536" s="25"/>
      <c r="S3536" s="25"/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</row>
    <row r="3537" customFormat="false" ht="15.75" hidden="false" customHeight="true" outlineLevel="0" collapsed="false">
      <c r="A3537" s="25" t="s">
        <v>549</v>
      </c>
      <c r="B3537" s="20" t="n">
        <v>5</v>
      </c>
      <c r="C3537" s="22" t="n">
        <v>41407</v>
      </c>
      <c r="D3537" s="11" t="n">
        <v>120.28</v>
      </c>
      <c r="E3537" s="20" t="n">
        <f aca="false">SUM(B3537*D3537)</f>
        <v>601.4</v>
      </c>
      <c r="F3537" s="22"/>
      <c r="G3537" s="11"/>
      <c r="H3537" s="23" t="n">
        <f aca="false">SUM(B3537*G3537)</f>
        <v>0</v>
      </c>
      <c r="I3537" s="24" t="n">
        <f aca="false">SUM(H3537-E3538)</f>
        <v>-120.79</v>
      </c>
      <c r="J3537" s="11" t="str">
        <f aca="false">IF(SUM(+F3537-C3537)&lt;365,"ST","LT")</f>
        <v>ST</v>
      </c>
      <c r="K3537" s="25" t="s">
        <v>550</v>
      </c>
      <c r="L3537" s="25"/>
      <c r="M3537" s="29" t="s">
        <v>551</v>
      </c>
      <c r="N3537" s="11"/>
      <c r="O3537" s="25"/>
      <c r="P3537" s="25"/>
      <c r="Q3537" s="25"/>
      <c r="R3537" s="25"/>
      <c r="S3537" s="25"/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</row>
    <row r="3538" customFormat="false" ht="15.75" hidden="false" customHeight="true" outlineLevel="0" collapsed="false">
      <c r="A3538" s="25" t="s">
        <v>549</v>
      </c>
      <c r="B3538" s="20" t="n">
        <v>1</v>
      </c>
      <c r="C3538" s="22" t="n">
        <v>41407</v>
      </c>
      <c r="D3538" s="11" t="n">
        <v>120.79</v>
      </c>
      <c r="E3538" s="20" t="n">
        <f aca="false">SUM(B3538*D3538)</f>
        <v>120.79</v>
      </c>
      <c r="F3538" s="22"/>
      <c r="G3538" s="11"/>
      <c r="H3538" s="23" t="n">
        <f aca="false">SUM(B3538*G3538)</f>
        <v>0</v>
      </c>
      <c r="I3538" s="24" t="n">
        <f aca="false">SUM(H3538-E3539)</f>
        <v>0</v>
      </c>
      <c r="J3538" s="11" t="str">
        <f aca="false">IF(SUM(+F3538-C3538)&lt;365,"ST","LT")</f>
        <v>ST</v>
      </c>
      <c r="K3538" s="25" t="s">
        <v>552</v>
      </c>
      <c r="L3538" s="25"/>
      <c r="M3538" s="25"/>
      <c r="N3538" s="11"/>
      <c r="O3538" s="25"/>
      <c r="P3538" s="25"/>
      <c r="Q3538" s="25"/>
      <c r="R3538" s="25"/>
      <c r="S3538" s="25"/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</row>
    <row r="3539" customFormat="false" ht="15.75" hidden="false" customHeight="true" outlineLevel="0" collapsed="false">
      <c r="A3539" s="25" t="s">
        <v>549</v>
      </c>
      <c r="B3539" s="20" t="n">
        <v>4</v>
      </c>
      <c r="C3539" s="22" t="n">
        <v>41407</v>
      </c>
      <c r="D3539" s="11" t="n">
        <v>0</v>
      </c>
      <c r="E3539" s="20" t="n">
        <f aca="false">SUM(B3539*D3539)</f>
        <v>0</v>
      </c>
      <c r="F3539" s="22"/>
      <c r="G3539" s="11"/>
      <c r="H3539" s="23" t="n">
        <f aca="false">SUM(B3539*G3539)</f>
        <v>0</v>
      </c>
      <c r="I3539" s="24" t="n">
        <f aca="false">SUM(H3539-E3540)</f>
        <v>-2873.1</v>
      </c>
      <c r="J3539" s="11" t="str">
        <f aca="false">IF(SUM(+F3539-C3539)&lt;365,"ST","LT")</f>
        <v>ST</v>
      </c>
      <c r="K3539" s="25" t="s">
        <v>553</v>
      </c>
      <c r="L3539" s="25"/>
      <c r="M3539" s="25"/>
      <c r="N3539" s="11"/>
      <c r="O3539" s="25"/>
      <c r="P3539" s="25"/>
      <c r="Q3539" s="25"/>
      <c r="R3539" s="25"/>
      <c r="S3539" s="25"/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</row>
    <row r="3540" customFormat="false" ht="15.75" hidden="false" customHeight="true" outlineLevel="0" collapsed="false">
      <c r="A3540" s="25" t="s">
        <v>554</v>
      </c>
      <c r="B3540" s="11" t="n">
        <v>5</v>
      </c>
      <c r="C3540" s="22" t="n">
        <v>40296</v>
      </c>
      <c r="D3540" s="11" t="n">
        <v>574.62</v>
      </c>
      <c r="E3540" s="20" t="n">
        <f aca="false">SUM(B3540*D3540)</f>
        <v>2873.1</v>
      </c>
      <c r="F3540" s="22" t="n">
        <v>43101</v>
      </c>
      <c r="G3540" s="11" t="n">
        <v>312.64</v>
      </c>
      <c r="H3540" s="23" t="n">
        <f aca="false">SUM(B3540*G3540)</f>
        <v>1563.2</v>
      </c>
      <c r="I3540" s="24" t="n">
        <f aca="false">SUM(H3540-E3541)</f>
        <v>1563.2</v>
      </c>
      <c r="J3540" s="11" t="str">
        <f aca="false">IF(SUM(+F3540-C3540)&lt;365,"ST","LT")</f>
        <v>LT</v>
      </c>
      <c r="K3540" s="25" t="s">
        <v>642</v>
      </c>
      <c r="L3540" s="25"/>
      <c r="M3540" s="25"/>
      <c r="N3540" s="11"/>
      <c r="O3540" s="25"/>
      <c r="P3540" s="25"/>
      <c r="Q3540" s="25"/>
      <c r="R3540" s="25"/>
      <c r="S3540" s="25"/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</row>
    <row r="3541" customFormat="false" ht="15.75" hidden="false" customHeight="true" outlineLevel="0" collapsed="false">
      <c r="A3541" s="25" t="s">
        <v>554</v>
      </c>
      <c r="B3541" s="11" t="n">
        <v>20</v>
      </c>
      <c r="C3541" s="22" t="n">
        <v>40348</v>
      </c>
      <c r="D3541" s="11" t="n">
        <v>0</v>
      </c>
      <c r="E3541" s="20" t="n">
        <f aca="false">SUM(B3541*D3541)</f>
        <v>0</v>
      </c>
      <c r="F3541" s="22" t="n">
        <v>43101</v>
      </c>
      <c r="G3541" s="11" t="n">
        <v>312.64</v>
      </c>
      <c r="H3541" s="23" t="n">
        <f aca="false">SUM(B3541*G3541)</f>
        <v>6252.8</v>
      </c>
      <c r="I3541" s="24" t="n">
        <f aca="false">SUM(H3541-E3542)</f>
        <v>6252.8</v>
      </c>
      <c r="J3541" s="11" t="str">
        <f aca="false">IF(SUM(+F3541-C3541)&lt;365,"ST","LT")</f>
        <v>LT</v>
      </c>
      <c r="K3541" s="25" t="s">
        <v>643</v>
      </c>
      <c r="L3541" s="25" t="s">
        <v>644</v>
      </c>
      <c r="M3541" s="25"/>
      <c r="N3541" s="11"/>
      <c r="O3541" s="25"/>
      <c r="P3541" s="25"/>
      <c r="Q3541" s="25"/>
      <c r="R3541" s="25"/>
      <c r="S3541" s="25"/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</row>
    <row r="3542" customFormat="false" ht="15.75" hidden="false" customHeight="true" outlineLevel="0" collapsed="false">
      <c r="A3542" s="25" t="s">
        <v>554</v>
      </c>
      <c r="B3542" s="11" t="n">
        <v>10</v>
      </c>
      <c r="C3542" s="22" t="n">
        <v>42902</v>
      </c>
      <c r="D3542" s="11" t="n">
        <v>0</v>
      </c>
      <c r="E3542" s="20" t="n">
        <f aca="false">SUM(B3542*D3542)</f>
        <v>0</v>
      </c>
      <c r="F3542" s="22" t="n">
        <v>43101</v>
      </c>
      <c r="G3542" s="11" t="n">
        <v>312.64</v>
      </c>
      <c r="H3542" s="23" t="n">
        <f aca="false">SUM(B3542*G3542)</f>
        <v>3126.4</v>
      </c>
      <c r="I3542" s="24" t="n">
        <f aca="false">SUM(H3542-E3543)</f>
        <v>3126.4</v>
      </c>
      <c r="J3542" s="11" t="str">
        <f aca="false">IF(SUM(+F3542-C3542)&lt;365,"ST","LT")</f>
        <v>ST</v>
      </c>
      <c r="K3542" s="25"/>
      <c r="L3542" s="25"/>
      <c r="M3542" s="25"/>
      <c r="N3542" s="11"/>
      <c r="O3542" s="25"/>
      <c r="P3542" s="25"/>
      <c r="Q3542" s="25"/>
      <c r="R3542" s="25"/>
      <c r="S3542" s="25"/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</row>
    <row r="3543" customFormat="false" ht="15.75" hidden="false" customHeight="true" outlineLevel="0" collapsed="false">
      <c r="A3543" s="25" t="s">
        <v>554</v>
      </c>
      <c r="B3543" s="11" t="n">
        <v>15</v>
      </c>
      <c r="C3543" s="22" t="n">
        <v>42902</v>
      </c>
      <c r="D3543" s="11" t="n">
        <v>0</v>
      </c>
      <c r="E3543" s="20" t="n">
        <f aca="false">SUM(B3543*D3543)</f>
        <v>0</v>
      </c>
      <c r="F3543" s="22"/>
      <c r="G3543" s="11"/>
      <c r="H3543" s="23" t="n">
        <f aca="false">SUM(B3543*G3543)</f>
        <v>0</v>
      </c>
      <c r="I3543" s="24" t="n">
        <f aca="false">SUM(H3543-E3544)</f>
        <v>-10270.05</v>
      </c>
      <c r="J3543" s="11" t="str">
        <f aca="false">IF(SUM(+F3543-C3543)&lt;365,"ST","LT")</f>
        <v>ST</v>
      </c>
      <c r="K3543" s="25" t="s">
        <v>94</v>
      </c>
      <c r="L3543" s="25"/>
      <c r="M3543" s="25"/>
      <c r="N3543" s="11"/>
      <c r="O3543" s="25"/>
      <c r="P3543" s="25"/>
      <c r="Q3543" s="25"/>
      <c r="R3543" s="25"/>
      <c r="S3543" s="25"/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</row>
    <row r="3544" customFormat="false" ht="15.75" hidden="false" customHeight="true" outlineLevel="0" collapsed="false">
      <c r="A3544" s="25" t="s">
        <v>554</v>
      </c>
      <c r="B3544" s="11" t="n">
        <v>35</v>
      </c>
      <c r="C3544" s="22" t="n">
        <v>43063</v>
      </c>
      <c r="D3544" s="11" t="n">
        <v>293.43</v>
      </c>
      <c r="E3544" s="20" t="n">
        <f aca="false">SUM(B3544*D3544)</f>
        <v>10270.05</v>
      </c>
      <c r="F3544" s="22"/>
      <c r="G3544" s="11"/>
      <c r="H3544" s="23" t="n">
        <f aca="false">SUM(B3544*G3544)</f>
        <v>0</v>
      </c>
      <c r="I3544" s="24" t="n">
        <f aca="false">SUM(H3544-E3545)</f>
        <v>-8994.5</v>
      </c>
      <c r="J3544" s="11" t="str">
        <f aca="false">IF(SUM(+F3544-C3544)&lt;365,"ST","LT")</f>
        <v>ST</v>
      </c>
      <c r="K3544" s="25"/>
      <c r="L3544" s="25"/>
      <c r="M3544" s="25"/>
      <c r="N3544" s="11"/>
      <c r="O3544" s="25"/>
      <c r="P3544" s="25"/>
      <c r="Q3544" s="25"/>
      <c r="R3544" s="25"/>
      <c r="S3544" s="25"/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</row>
    <row r="3545" customFormat="false" ht="15.75" hidden="false" customHeight="true" outlineLevel="0" collapsed="false">
      <c r="A3545" s="25" t="s">
        <v>555</v>
      </c>
      <c r="B3545" s="11" t="n">
        <v>25</v>
      </c>
      <c r="C3545" s="22" t="n">
        <v>43125</v>
      </c>
      <c r="D3545" s="11" t="n">
        <v>359.78</v>
      </c>
      <c r="E3545" s="20" t="n">
        <f aca="false">SUM(B3545*D3545)</f>
        <v>8994.5</v>
      </c>
      <c r="F3545" s="22"/>
      <c r="G3545" s="11"/>
      <c r="H3545" s="23" t="n">
        <f aca="false">SUM(B3545*G3545)</f>
        <v>0</v>
      </c>
      <c r="I3545" s="24" t="n">
        <f aca="false">SUM(H3545-E3546)</f>
        <v>0</v>
      </c>
      <c r="J3545" s="11" t="str">
        <f aca="false">IF(SUM(+F3545-C3545)&lt;365,"ST","LT")</f>
        <v>ST</v>
      </c>
      <c r="K3545" s="25"/>
      <c r="L3545" s="25"/>
      <c r="M3545" s="25"/>
      <c r="N3545" s="11"/>
      <c r="O3545" s="25"/>
      <c r="P3545" s="25"/>
      <c r="Q3545" s="25"/>
      <c r="R3545" s="25"/>
      <c r="S3545" s="25"/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</row>
    <row r="3546" customFormat="false" ht="15.75" hidden="false" customHeight="true" outlineLevel="0" collapsed="false">
      <c r="A3546" s="25" t="s">
        <v>556</v>
      </c>
      <c r="B3546" s="11" t="n">
        <v>50</v>
      </c>
      <c r="C3546" s="22" t="n">
        <v>40499</v>
      </c>
      <c r="D3546" s="11" t="n">
        <v>0</v>
      </c>
      <c r="E3546" s="20" t="n">
        <f aca="false">SUM(B3546*D3546)</f>
        <v>0</v>
      </c>
      <c r="F3546" s="22"/>
      <c r="G3546" s="11"/>
      <c r="H3546" s="23" t="n">
        <f aca="false">SUM(B3546*G3546)</f>
        <v>0</v>
      </c>
      <c r="I3546" s="24" t="n">
        <f aca="false">SUM(H3546-E3547)</f>
        <v>-7159</v>
      </c>
      <c r="J3546" s="11" t="str">
        <f aca="false">IF(SUM(+F3546-C3546)&lt;365,"ST","LT")</f>
        <v>ST</v>
      </c>
      <c r="K3546" s="25"/>
      <c r="L3546" s="25"/>
      <c r="M3546" s="25"/>
      <c r="N3546" s="11"/>
      <c r="O3546" s="25"/>
      <c r="P3546" s="25"/>
      <c r="Q3546" s="25"/>
      <c r="R3546" s="25"/>
      <c r="S3546" s="25"/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</row>
    <row r="3547" customFormat="false" ht="15.75" hidden="false" customHeight="true" outlineLevel="0" collapsed="false">
      <c r="A3547" s="25" t="s">
        <v>556</v>
      </c>
      <c r="B3547" s="11" t="n">
        <v>25</v>
      </c>
      <c r="C3547" s="22" t="n">
        <v>40472</v>
      </c>
      <c r="D3547" s="11" t="n">
        <v>286.36</v>
      </c>
      <c r="E3547" s="20" t="n">
        <f aca="false">SUM(B3547*D3547)</f>
        <v>7159</v>
      </c>
      <c r="F3547" s="22"/>
      <c r="G3547" s="11"/>
      <c r="H3547" s="23" t="n">
        <f aca="false">SUM(B3547*G3547)</f>
        <v>0</v>
      </c>
      <c r="I3547" s="24" t="n">
        <f aca="false">SUM(H3547-E3548)</f>
        <v>0</v>
      </c>
      <c r="J3547" s="11" t="str">
        <f aca="false">IF(SUM(+F3547-C3547)&lt;365,"ST","LT")</f>
        <v>ST</v>
      </c>
      <c r="K3547" s="25" t="s">
        <v>80</v>
      </c>
      <c r="L3547" s="25"/>
      <c r="M3547" s="25"/>
      <c r="N3547" s="11"/>
      <c r="O3547" s="25"/>
      <c r="P3547" s="25"/>
      <c r="Q3547" s="25"/>
      <c r="R3547" s="25"/>
      <c r="S3547" s="25"/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</row>
    <row r="3548" customFormat="false" ht="15.75" hidden="false" customHeight="true" outlineLevel="0" collapsed="false">
      <c r="A3548" s="25" t="s">
        <v>556</v>
      </c>
      <c r="B3548" s="11" t="n">
        <v>25</v>
      </c>
      <c r="C3548" s="22" t="n">
        <v>40499</v>
      </c>
      <c r="D3548" s="11" t="n">
        <v>0</v>
      </c>
      <c r="E3548" s="20" t="n">
        <f aca="false">SUM(B3548*D3548)</f>
        <v>0</v>
      </c>
      <c r="F3548" s="22"/>
      <c r="G3548" s="11"/>
      <c r="H3548" s="23" t="n">
        <f aca="false">SUM(B3548*G3548)</f>
        <v>0</v>
      </c>
      <c r="I3548" s="24" t="n">
        <f aca="false">SUM(H3548-E3549)</f>
        <v>0</v>
      </c>
      <c r="J3548" s="11" t="str">
        <f aca="false">IF(SUM(+F3548-C3548)&lt;365,"ST","LT")</f>
        <v>ST</v>
      </c>
      <c r="K3548" s="25" t="s">
        <v>80</v>
      </c>
      <c r="L3548" s="25" t="s">
        <v>94</v>
      </c>
      <c r="M3548" s="25"/>
      <c r="N3548" s="11"/>
      <c r="O3548" s="25"/>
      <c r="P3548" s="25"/>
      <c r="Q3548" s="25"/>
      <c r="R3548" s="25"/>
      <c r="S3548" s="25"/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</row>
    <row r="3549" customFormat="false" ht="15.75" hidden="false" customHeight="true" outlineLevel="0" collapsed="false">
      <c r="A3549" s="25" t="s">
        <v>557</v>
      </c>
      <c r="B3549" s="11" t="n">
        <v>105</v>
      </c>
      <c r="C3549" s="22" t="n">
        <v>41712</v>
      </c>
      <c r="D3549" s="11" t="n">
        <v>0</v>
      </c>
      <c r="E3549" s="20" t="n">
        <f aca="false">SUM(B3549*D3549)</f>
        <v>0</v>
      </c>
      <c r="F3549" s="22"/>
      <c r="G3549" s="11"/>
      <c r="H3549" s="23" t="n">
        <f aca="false">SUM(B3549*G3549)</f>
        <v>0</v>
      </c>
      <c r="I3549" s="24" t="n">
        <f aca="false">SUM(H3549-E3550)</f>
        <v>0</v>
      </c>
      <c r="J3549" s="11" t="str">
        <f aca="false">IF(SUM(+F3549-C3549)&lt;365,"ST","LT")</f>
        <v>ST</v>
      </c>
      <c r="K3549" s="25" t="s">
        <v>558</v>
      </c>
      <c r="L3549" s="25" t="s">
        <v>559</v>
      </c>
      <c r="M3549" s="33" t="n">
        <v>42461</v>
      </c>
      <c r="N3549" s="11"/>
      <c r="O3549" s="25"/>
      <c r="P3549" s="25"/>
      <c r="Q3549" s="25"/>
      <c r="R3549" s="25"/>
      <c r="S3549" s="25"/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</row>
    <row r="3550" customFormat="false" ht="15.75" hidden="false" customHeight="true" outlineLevel="0" collapsed="false">
      <c r="A3550" s="25"/>
      <c r="B3550" s="11"/>
      <c r="C3550" s="22"/>
      <c r="D3550" s="11"/>
      <c r="E3550" s="20" t="n">
        <f aca="false">SUM(B3550*D3550)</f>
        <v>0</v>
      </c>
      <c r="F3550" s="11"/>
      <c r="G3550" s="11"/>
      <c r="H3550" s="23"/>
      <c r="I3550" s="20"/>
      <c r="J3550" s="11"/>
      <c r="K3550" s="25"/>
      <c r="L3550" s="25"/>
      <c r="M3550" s="33"/>
      <c r="N3550" s="11"/>
      <c r="O3550" s="25"/>
      <c r="P3550" s="25"/>
      <c r="Q3550" s="25"/>
      <c r="R3550" s="25"/>
      <c r="S3550" s="25"/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</row>
    <row r="3551" customFormat="false" ht="15.75" hidden="false" customHeight="true" outlineLevel="0" collapsed="false">
      <c r="E3551" s="20"/>
    </row>
    <row r="3552" customFormat="false" ht="15.75" hidden="false" customHeight="true" outlineLevel="0" collapsed="false">
      <c r="H3552" s="23" t="n">
        <f aca="false">SUM(H2799:H3551)</f>
        <v>1537484.01</v>
      </c>
      <c r="I3552" s="11" t="e">
        <f aca="false">SUM(I2799:I3551)</f>
        <v>#REF!</v>
      </c>
    </row>
    <row r="3553" customFormat="false" ht="15.75" hidden="false" customHeight="true" outlineLevel="0" collapsed="false">
      <c r="E3553" s="25" t="n">
        <f aca="false">SUM(E2800:E3552)</f>
        <v>6131820.194</v>
      </c>
    </row>
  </sheetData>
  <hyperlinks>
    <hyperlink ref="L126" r:id="rId1" display="5@2485.37 16/8/10"/>
    <hyperlink ref="L127" r:id="rId2" display="5@1386.9 10/6/09"/>
    <hyperlink ref="L128" r:id="rId3" display="10@1968.8 16/6/09"/>
    <hyperlink ref="L129" r:id="rId4" display="5@2428.78 22/10/09"/>
    <hyperlink ref="L292" r:id="rId5" display="pur@1123.97 4/4/10"/>
    <hyperlink ref="K362" r:id="rId6" display="rights@325"/>
    <hyperlink ref="K363" r:id="rId7" display="rights@325"/>
    <hyperlink ref="K366" r:id="rId8" display="rights@325"/>
    <hyperlink ref="M1156" r:id="rId9" display="r25@692.45 6/1/10"/>
    <hyperlink ref="L1547" r:id="rId10" display="5@2485.37 16/8/10"/>
    <hyperlink ref="L1548" r:id="rId11" display="5@1386.9 10/6/09"/>
    <hyperlink ref="L1549" r:id="rId12" display="10@1968.8 16/6/09"/>
    <hyperlink ref="L1550" r:id="rId13" display="5@2428.78 22/10/09"/>
    <hyperlink ref="L1683" r:id="rId14" display="pur@1123.97 4/4/10"/>
    <hyperlink ref="K1744" r:id="rId15" display="rights@325"/>
    <hyperlink ref="K1745" r:id="rId16" display="rights@325"/>
    <hyperlink ref="K1746" r:id="rId17" display="rights@325"/>
    <hyperlink ref="M2405" r:id="rId18" display="r25@692.45 6/1/10"/>
    <hyperlink ref="L2692" r:id="rId19" display="5@2485.37 16/8/10"/>
    <hyperlink ref="L2693" r:id="rId20" display="5@1386.9 10/6/09"/>
    <hyperlink ref="L2694" r:id="rId21" display="10@1968.8 16/6/09"/>
    <hyperlink ref="L2695" r:id="rId22" display="5@2428.78 22/10/09"/>
    <hyperlink ref="L2881" r:id="rId23" display="5@2485.37 16/8/10"/>
    <hyperlink ref="L2882" r:id="rId24" display="5@1386.9 10/6/09"/>
    <hyperlink ref="L2883" r:id="rId25" display="10@1968.8 16/6/09"/>
    <hyperlink ref="L2884" r:id="rId26" display="5@2428.78 22/10/09"/>
    <hyperlink ref="L2991" r:id="rId27" display="pur@1123.97 4/4/10"/>
    <hyperlink ref="K3033" r:id="rId28" display="rights@325"/>
    <hyperlink ref="M3537" r:id="rId29" display="r25@692.45 6/1/10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8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40.38"/>
    <col collapsed="false" customWidth="true" hidden="false" outlineLevel="0" max="2" min="2" style="0" width="9.88"/>
    <col collapsed="false" customWidth="true" hidden="false" outlineLevel="0" max="3" min="3" style="0" width="10.75"/>
    <col collapsed="false" customWidth="true" hidden="false" outlineLevel="0" max="4" min="4" style="0" width="11"/>
    <col collapsed="false" customWidth="true" hidden="false" outlineLevel="0" max="5" min="5" style="0" width="9.5"/>
    <col collapsed="false" customWidth="true" hidden="false" outlineLevel="0" max="7" min="6" style="0" width="11.62"/>
    <col collapsed="false" customWidth="true" hidden="false" outlineLevel="0" max="8" min="8" style="0" width="10.5"/>
    <col collapsed="false" customWidth="true" hidden="false" outlineLevel="0" max="9" min="9" style="0" width="12.25"/>
    <col collapsed="false" customWidth="true" hidden="false" outlineLevel="0" max="10" min="10" style="0" width="7.63"/>
    <col collapsed="false" customWidth="true" hidden="false" outlineLevel="0" max="11" min="11" style="0" width="9.38"/>
    <col collapsed="false" customWidth="true" hidden="false" outlineLevel="0" max="12" min="12" style="0" width="46"/>
    <col collapsed="false" customWidth="true" hidden="false" outlineLevel="0" max="13" min="13" style="0" width="28.26"/>
    <col collapsed="false" customWidth="true" hidden="false" outlineLevel="0" max="14" min="14" style="0" width="13.75"/>
    <col collapsed="false" customWidth="true" hidden="false" outlineLevel="0" max="15" min="15" style="0" width="10.88"/>
    <col collapsed="false" customWidth="true" hidden="false" outlineLevel="0" max="16" min="16" style="0" width="7.63"/>
    <col collapsed="false" customWidth="false" hidden="false" outlineLevel="0" max="17" min="17" style="0" width="11.5"/>
    <col collapsed="false" customWidth="true" hidden="false" outlineLevel="0" max="26" min="18" style="0" width="7.63"/>
    <col collapsed="false" customWidth="true" hidden="false" outlineLevel="0" max="1025" min="27" style="0" width="12.63"/>
  </cols>
  <sheetData>
    <row r="1" customFormat="false" ht="15" hidden="false" customHeight="false" outlineLevel="0" collapsed="false">
      <c r="A1" s="8"/>
      <c r="B1" s="9"/>
      <c r="C1" s="9"/>
      <c r="F1" s="10"/>
      <c r="G1" s="10"/>
      <c r="H1" s="10"/>
      <c r="I1" s="10"/>
      <c r="L1" s="44"/>
    </row>
    <row r="2" customFormat="false" ht="15" hidden="false" customHeight="false" outlineLevel="0" collapsed="false">
      <c r="A2" s="8" t="s">
        <v>645</v>
      </c>
      <c r="B2" s="9" t="n">
        <v>2020</v>
      </c>
      <c r="C2" s="9" t="n">
        <v>2021</v>
      </c>
      <c r="F2" s="10"/>
      <c r="G2" s="10"/>
      <c r="H2" s="10"/>
      <c r="I2" s="10"/>
      <c r="L2" s="44"/>
    </row>
    <row r="3" customFormat="false" ht="15" hidden="false" customHeight="false" outlineLevel="0" collapsed="false">
      <c r="A3" s="45"/>
      <c r="B3" s="46"/>
      <c r="C3" s="46"/>
      <c r="D3" s="46"/>
      <c r="E3" s="46"/>
      <c r="F3" s="46"/>
      <c r="G3" s="46"/>
      <c r="H3" s="46"/>
      <c r="I3" s="46"/>
      <c r="J3" s="46"/>
      <c r="K3" s="47"/>
      <c r="L3" s="47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15" hidden="false" customHeight="false" outlineLevel="0" collapsed="false">
      <c r="A4" s="48" t="s">
        <v>646</v>
      </c>
      <c r="B4" s="49" t="s">
        <v>2</v>
      </c>
      <c r="C4" s="49" t="s">
        <v>647</v>
      </c>
      <c r="D4" s="49" t="s">
        <v>648</v>
      </c>
      <c r="E4" s="49" t="s">
        <v>5</v>
      </c>
      <c r="F4" s="49" t="s">
        <v>649</v>
      </c>
      <c r="G4" s="49" t="s">
        <v>650</v>
      </c>
      <c r="H4" s="49" t="s">
        <v>5</v>
      </c>
      <c r="I4" s="49" t="s">
        <v>651</v>
      </c>
      <c r="J4" s="49" t="s">
        <v>652</v>
      </c>
      <c r="K4" s="50"/>
      <c r="L4" s="50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customFormat="false" ht="15" hidden="false" customHeight="false" outlineLevel="0" collapsed="false">
      <c r="A5" s="19" t="s">
        <v>653</v>
      </c>
      <c r="B5" s="11" t="n">
        <v>10</v>
      </c>
      <c r="C5" s="22" t="n">
        <v>44118</v>
      </c>
      <c r="D5" s="11" t="n">
        <v>977.27</v>
      </c>
      <c r="E5" s="11" t="n">
        <f aca="false">SUM(B5*D5)</f>
        <v>9772.7</v>
      </c>
      <c r="F5" s="22" t="n">
        <v>44141</v>
      </c>
      <c r="G5" s="11" t="n">
        <v>1116.56</v>
      </c>
      <c r="H5" s="23" t="n">
        <f aca="false">SUM(B5*G5)</f>
        <v>11165.6</v>
      </c>
      <c r="I5" s="23" t="n">
        <f aca="false">SUM(H5-E5)</f>
        <v>1392.9</v>
      </c>
      <c r="J5" s="11" t="str">
        <f aca="false">IF(SUM(+F5-C5)&lt;365,"ST","LT")</f>
        <v>ST</v>
      </c>
      <c r="K5" s="11"/>
      <c r="L5" s="11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5" hidden="false" customHeight="false" outlineLevel="0" collapsed="false">
      <c r="A6" s="19" t="s">
        <v>653</v>
      </c>
      <c r="B6" s="11" t="n">
        <v>10</v>
      </c>
      <c r="C6" s="22" t="n">
        <v>44146</v>
      </c>
      <c r="D6" s="11" t="n">
        <v>1059.54</v>
      </c>
      <c r="E6" s="11" t="n">
        <f aca="false">SUM(B6*D6)</f>
        <v>10595.4</v>
      </c>
      <c r="F6" s="22" t="n">
        <v>44183</v>
      </c>
      <c r="G6" s="11" t="n">
        <v>1230.2</v>
      </c>
      <c r="H6" s="23" t="n">
        <f aca="false">SUM(B6*G6)</f>
        <v>12302</v>
      </c>
      <c r="I6" s="23" t="n">
        <f aca="false">SUM(H6-E6)</f>
        <v>1706.6</v>
      </c>
      <c r="J6" s="11" t="str">
        <f aca="false">IF(SUM(+F6-C6)&lt;365,"ST","LT")</f>
        <v>ST</v>
      </c>
      <c r="K6" s="11"/>
      <c r="L6" s="11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5" hidden="false" customHeight="false" outlineLevel="0" collapsed="false">
      <c r="A7" s="19" t="s">
        <v>654</v>
      </c>
      <c r="B7" s="11" t="n">
        <v>25</v>
      </c>
      <c r="C7" s="22" t="n">
        <v>42206</v>
      </c>
      <c r="D7" s="11" t="n">
        <v>293.01</v>
      </c>
      <c r="E7" s="11" t="n">
        <f aca="false">SUM(B7*D7)</f>
        <v>7325.25</v>
      </c>
      <c r="F7" s="22" t="n">
        <v>43479</v>
      </c>
      <c r="G7" s="11" t="n">
        <v>73.94</v>
      </c>
      <c r="H7" s="23" t="n">
        <f aca="false">SUM(B7*G7)</f>
        <v>1848.5</v>
      </c>
      <c r="I7" s="23" t="n">
        <f aca="false">SUM(H7-E7)</f>
        <v>-5476.75</v>
      </c>
      <c r="J7" s="11" t="str">
        <f aca="false">IF(SUM(+F7-C7)&lt;365,"ST","LT")</f>
        <v>LT</v>
      </c>
      <c r="K7" s="11"/>
      <c r="L7" s="11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5" hidden="false" customHeight="false" outlineLevel="0" collapsed="false">
      <c r="A8" s="19" t="s">
        <v>654</v>
      </c>
      <c r="B8" s="11" t="n">
        <v>25</v>
      </c>
      <c r="C8" s="22" t="n">
        <v>42261</v>
      </c>
      <c r="D8" s="11" t="n">
        <v>234.17</v>
      </c>
      <c r="E8" s="11" t="n">
        <f aca="false">SUM(B8*D8)</f>
        <v>5854.25</v>
      </c>
      <c r="F8" s="22" t="n">
        <v>43479</v>
      </c>
      <c r="G8" s="11" t="n">
        <v>73.94</v>
      </c>
      <c r="H8" s="23" t="n">
        <f aca="false">SUM(B8*G8)</f>
        <v>1848.5</v>
      </c>
      <c r="I8" s="23" t="n">
        <f aca="false">SUM(H8-E8)</f>
        <v>-4005.75</v>
      </c>
      <c r="J8" s="11" t="str">
        <f aca="false">IF(SUM(+F8-C8)&lt;365,"ST","LT")</f>
        <v>LT</v>
      </c>
      <c r="K8" s="11"/>
      <c r="L8" s="11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5" hidden="false" customHeight="false" outlineLevel="0" collapsed="false">
      <c r="A9" s="19" t="s">
        <v>654</v>
      </c>
      <c r="B9" s="11" t="n">
        <v>50</v>
      </c>
      <c r="C9" s="22" t="n">
        <v>43209</v>
      </c>
      <c r="D9" s="11" t="n">
        <v>179.13</v>
      </c>
      <c r="E9" s="11" t="n">
        <f aca="false">SUM(B9*D9)</f>
        <v>8956.5</v>
      </c>
      <c r="F9" s="22" t="n">
        <v>43479</v>
      </c>
      <c r="G9" s="11" t="n">
        <v>73.94</v>
      </c>
      <c r="H9" s="23" t="n">
        <f aca="false">SUM(B9*G9)</f>
        <v>3697</v>
      </c>
      <c r="I9" s="23" t="n">
        <f aca="false">SUM(H9-E9)</f>
        <v>-5259.5</v>
      </c>
      <c r="J9" s="11" t="str">
        <f aca="false">IF(SUM(+F9-C9)&lt;365,"ST","LT")</f>
        <v>ST</v>
      </c>
      <c r="K9" s="11"/>
      <c r="L9" s="11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5" hidden="false" customHeight="false" outlineLevel="0" collapsed="false">
      <c r="A10" s="19" t="s">
        <v>11</v>
      </c>
      <c r="B10" s="11" t="n">
        <v>10</v>
      </c>
      <c r="C10" s="22" t="n">
        <v>43991</v>
      </c>
      <c r="D10" s="11" t="n">
        <v>878.54</v>
      </c>
      <c r="E10" s="11" t="n">
        <f aca="false">SUM(B10*D10)</f>
        <v>8785.4</v>
      </c>
      <c r="F10" s="22" t="n">
        <v>44064</v>
      </c>
      <c r="G10" s="11" t="n">
        <v>979.9</v>
      </c>
      <c r="H10" s="23" t="n">
        <f aca="false">SUM(B10*G10)</f>
        <v>9799</v>
      </c>
      <c r="I10" s="23" t="n">
        <f aca="false">SUM(H10-E10)</f>
        <v>1013.6</v>
      </c>
      <c r="J10" s="11" t="str">
        <f aca="false">IF(SUM(+F10-C10)&lt;365,"ST","LT")</f>
        <v>ST</v>
      </c>
      <c r="K10" s="11"/>
      <c r="L10" s="11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5.75" hidden="false" customHeight="true" outlineLevel="0" collapsed="false">
      <c r="A11" s="19" t="s">
        <v>655</v>
      </c>
      <c r="B11" s="11" t="n">
        <v>5</v>
      </c>
      <c r="C11" s="22" t="n">
        <v>42124</v>
      </c>
      <c r="D11" s="11" t="n">
        <v>1462.28</v>
      </c>
      <c r="E11" s="11" t="n">
        <f aca="false">SUM(B11*D11)</f>
        <v>7311.4</v>
      </c>
      <c r="F11" s="22"/>
      <c r="G11" s="11"/>
      <c r="H11" s="23" t="n">
        <f aca="false">SUM(B11*G11)</f>
        <v>0</v>
      </c>
      <c r="I11" s="23" t="n">
        <f aca="false">SUM(H11-E11)</f>
        <v>-7311.4</v>
      </c>
      <c r="J11" s="11" t="str">
        <f aca="false">IF(SUM(+F11-C11)&lt;365,"ST","LT")</f>
        <v>ST</v>
      </c>
      <c r="K11" s="11"/>
      <c r="L11" s="11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5.75" hidden="false" customHeight="true" outlineLevel="0" collapsed="false">
      <c r="A12" s="19" t="s">
        <v>655</v>
      </c>
      <c r="B12" s="11" t="n">
        <v>5</v>
      </c>
      <c r="C12" s="22" t="n">
        <v>42205</v>
      </c>
      <c r="D12" s="11" t="n">
        <v>1460.67</v>
      </c>
      <c r="E12" s="11" t="n">
        <f aca="false">SUM(B12*D12)</f>
        <v>7303.35</v>
      </c>
      <c r="F12" s="22"/>
      <c r="G12" s="11"/>
      <c r="H12" s="23" t="n">
        <f aca="false">SUM(B12*G12)</f>
        <v>0</v>
      </c>
      <c r="I12" s="23" t="n">
        <f aca="false">SUM(H12-E12)</f>
        <v>-7303.35</v>
      </c>
      <c r="J12" s="11" t="str">
        <f aca="false">IF(SUM(+F12-C12)&lt;365,"ST","LT")</f>
        <v>ST</v>
      </c>
      <c r="K12" s="11"/>
      <c r="L12" s="11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5.75" hidden="false" customHeight="true" outlineLevel="0" collapsed="false">
      <c r="A13" s="51" t="s">
        <v>656</v>
      </c>
      <c r="B13" s="52" t="n">
        <v>50</v>
      </c>
      <c r="C13" s="53" t="n">
        <v>40668</v>
      </c>
      <c r="D13" s="52" t="n">
        <v>80.9</v>
      </c>
      <c r="E13" s="52" t="n">
        <f aca="false">SUM(B13*D13)</f>
        <v>4045</v>
      </c>
      <c r="F13" s="53"/>
      <c r="G13" s="52"/>
      <c r="H13" s="54" t="n">
        <f aca="false">SUM(B13*G13)</f>
        <v>0</v>
      </c>
      <c r="I13" s="54" t="n">
        <f aca="false">SUM(H13-E13)</f>
        <v>-4045</v>
      </c>
      <c r="J13" s="52" t="str">
        <f aca="false">IF(SUM(+F13-C13)&lt;365,"ST","LT")</f>
        <v>ST</v>
      </c>
      <c r="K13" s="52" t="s">
        <v>571</v>
      </c>
      <c r="L13" s="52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customFormat="false" ht="15.75" hidden="false" customHeight="true" outlineLevel="0" collapsed="false">
      <c r="A14" s="19" t="s">
        <v>657</v>
      </c>
      <c r="B14" s="11" t="n">
        <v>25</v>
      </c>
      <c r="C14" s="22" t="n">
        <v>41845</v>
      </c>
      <c r="D14" s="11" t="n">
        <v>267.73</v>
      </c>
      <c r="E14" s="11" t="n">
        <f aca="false">SUM(B14*D14)</f>
        <v>6693.25</v>
      </c>
      <c r="F14" s="22" t="n">
        <v>43577</v>
      </c>
      <c r="G14" s="11" t="n">
        <v>388.46</v>
      </c>
      <c r="H14" s="23" t="n">
        <f aca="false">SUM(B14*G14)</f>
        <v>9711.5</v>
      </c>
      <c r="I14" s="23" t="n">
        <f aca="false">SUM(H14-E14)</f>
        <v>3018.25</v>
      </c>
      <c r="J14" s="11" t="str">
        <f aca="false">IF(SUM(+F14-C14)&lt;365,"ST","LT")</f>
        <v>LT</v>
      </c>
      <c r="K14" s="11"/>
      <c r="L14" s="11" t="s">
        <v>658</v>
      </c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5.75" hidden="false" customHeight="true" outlineLevel="0" collapsed="false">
      <c r="A15" s="19" t="s">
        <v>657</v>
      </c>
      <c r="B15" s="11" t="n">
        <v>25</v>
      </c>
      <c r="C15" s="22" t="n">
        <v>42168</v>
      </c>
      <c r="D15" s="11" t="n">
        <v>0</v>
      </c>
      <c r="E15" s="11" t="n">
        <f aca="false">SUM(B15*D15)</f>
        <v>0</v>
      </c>
      <c r="F15" s="22" t="n">
        <v>43605</v>
      </c>
      <c r="G15" s="11" t="n">
        <v>392.04</v>
      </c>
      <c r="H15" s="23" t="n">
        <f aca="false">SUM(B15*G15)</f>
        <v>9801</v>
      </c>
      <c r="I15" s="23" t="n">
        <f aca="false">SUM(H15-E15)</f>
        <v>9801</v>
      </c>
      <c r="J15" s="11" t="str">
        <f aca="false">IF(SUM(+F15-C15)&lt;365,"ST","LT")</f>
        <v>LT</v>
      </c>
      <c r="K15" s="11"/>
      <c r="L15" s="11" t="s">
        <v>21</v>
      </c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5.75" hidden="false" customHeight="true" outlineLevel="0" collapsed="false">
      <c r="A16" s="19" t="s">
        <v>657</v>
      </c>
      <c r="B16" s="11" t="n">
        <v>25</v>
      </c>
      <c r="C16" s="22" t="n">
        <v>42168</v>
      </c>
      <c r="D16" s="11" t="n">
        <v>0</v>
      </c>
      <c r="E16" s="11" t="n">
        <f aca="false">SUM(B16*D16)</f>
        <v>0</v>
      </c>
      <c r="F16" s="22" t="n">
        <v>44263</v>
      </c>
      <c r="G16" s="11" t="n">
        <v>750.33</v>
      </c>
      <c r="H16" s="23" t="n">
        <f aca="false">SUM(B16*G16)</f>
        <v>18758.25</v>
      </c>
      <c r="I16" s="23" t="n">
        <f aca="false">SUM(H16-E16)</f>
        <v>18758.25</v>
      </c>
      <c r="J16" s="11" t="str">
        <f aca="false">IF(SUM(+F16-C16)&lt;365,"ST","LT")</f>
        <v>LT</v>
      </c>
      <c r="K16" s="11"/>
      <c r="L16" s="11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customFormat="false" ht="15.75" hidden="false" customHeight="true" outlineLevel="0" collapsed="false">
      <c r="A17" s="19" t="s">
        <v>657</v>
      </c>
      <c r="B17" s="11" t="n">
        <v>20</v>
      </c>
      <c r="C17" s="22" t="n">
        <v>42168</v>
      </c>
      <c r="D17" s="11" t="n">
        <v>0</v>
      </c>
      <c r="E17" s="11" t="n">
        <f aca="false">SUM(B17*D17)</f>
        <v>0</v>
      </c>
      <c r="F17" s="22"/>
      <c r="G17" s="11"/>
      <c r="H17" s="23" t="n">
        <f aca="false">SUM(B17*G17)</f>
        <v>0</v>
      </c>
      <c r="I17" s="23" t="n">
        <f aca="false">SUM(H17-E17)</f>
        <v>0</v>
      </c>
      <c r="J17" s="11" t="str">
        <f aca="false">IF(SUM(+F17-C17)&lt;365,"ST","LT")</f>
        <v>ST</v>
      </c>
      <c r="K17" s="11"/>
      <c r="L17" s="11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customFormat="false" ht="15.75" hidden="false" customHeight="true" outlineLevel="0" collapsed="false">
      <c r="A18" s="19" t="s">
        <v>657</v>
      </c>
      <c r="B18" s="11" t="n">
        <v>30</v>
      </c>
      <c r="C18" s="22" t="n">
        <v>42345</v>
      </c>
      <c r="D18" s="11" t="n">
        <v>257.68</v>
      </c>
      <c r="E18" s="11" t="n">
        <f aca="false">SUM(B18*D18)</f>
        <v>7730.4</v>
      </c>
      <c r="F18" s="22"/>
      <c r="G18" s="11"/>
      <c r="H18" s="23" t="n">
        <f aca="false">SUM(B18*G18)</f>
        <v>0</v>
      </c>
      <c r="I18" s="23" t="n">
        <f aca="false">SUM(H18-E18)</f>
        <v>-7730.4</v>
      </c>
      <c r="J18" s="11" t="str">
        <f aca="false">IF(SUM(+F18-C18)&lt;365,"ST","LT")</f>
        <v>ST</v>
      </c>
      <c r="K18" s="11"/>
      <c r="L18" s="11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customFormat="false" ht="15.75" hidden="false" customHeight="true" outlineLevel="0" collapsed="false">
      <c r="A19" s="19" t="s">
        <v>657</v>
      </c>
      <c r="B19" s="11" t="n">
        <v>75</v>
      </c>
      <c r="C19" s="22" t="n">
        <v>42509</v>
      </c>
      <c r="D19" s="11" t="n">
        <v>173.51</v>
      </c>
      <c r="E19" s="11" t="n">
        <f aca="false">SUM(B19*D19)</f>
        <v>13013.25</v>
      </c>
      <c r="F19" s="22"/>
      <c r="G19" s="11"/>
      <c r="H19" s="23" t="n">
        <f aca="false">SUM(B19*G19)</f>
        <v>0</v>
      </c>
      <c r="I19" s="23" t="n">
        <f aca="false">SUM(H19-E19)</f>
        <v>-13013.25</v>
      </c>
      <c r="J19" s="11" t="str">
        <f aca="false">IF(SUM(+F19-C19)&lt;365,"ST","LT")</f>
        <v>ST</v>
      </c>
      <c r="K19" s="11"/>
      <c r="L19" s="11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customFormat="false" ht="15.75" hidden="false" customHeight="true" outlineLevel="0" collapsed="false">
      <c r="A20" s="19" t="s">
        <v>657</v>
      </c>
      <c r="B20" s="11" t="n">
        <v>25</v>
      </c>
      <c r="C20" s="22" t="n">
        <v>43600</v>
      </c>
      <c r="D20" s="11" t="n">
        <v>362.7</v>
      </c>
      <c r="E20" s="11" t="n">
        <f aca="false">SUM(B20*D20)</f>
        <v>9067.5</v>
      </c>
      <c r="F20" s="22"/>
      <c r="G20" s="11"/>
      <c r="H20" s="23" t="n">
        <f aca="false">SUM(B20*G20)</f>
        <v>0</v>
      </c>
      <c r="I20" s="23" t="n">
        <f aca="false">SUM(H20-E20)</f>
        <v>-9067.5</v>
      </c>
      <c r="J20" s="11" t="str">
        <f aca="false">IF(SUM(+F20-C20)&lt;365,"ST","LT")</f>
        <v>ST</v>
      </c>
      <c r="K20" s="11"/>
      <c r="L20" s="11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customFormat="false" ht="15.75" hidden="false" customHeight="true" outlineLevel="0" collapsed="false">
      <c r="A21" s="19" t="s">
        <v>657</v>
      </c>
      <c r="B21" s="11" t="n">
        <v>25</v>
      </c>
      <c r="C21" s="22" t="n">
        <v>43684</v>
      </c>
      <c r="D21" s="11" t="n">
        <v>372.27</v>
      </c>
      <c r="E21" s="11" t="n">
        <f aca="false">SUM(B21*D21)</f>
        <v>9306.75</v>
      </c>
      <c r="F21" s="22"/>
      <c r="G21" s="11"/>
      <c r="H21" s="23" t="n">
        <f aca="false">SUM(B21*G21)</f>
        <v>0</v>
      </c>
      <c r="I21" s="23" t="n">
        <f aca="false">SUM(H21-E21)</f>
        <v>-9306.75</v>
      </c>
      <c r="J21" s="11" t="str">
        <f aca="false">IF(SUM(+F21-C21)&lt;365,"ST","LT")</f>
        <v>ST</v>
      </c>
      <c r="K21" s="11"/>
      <c r="L21" s="11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5.75" hidden="false" customHeight="true" outlineLevel="0" collapsed="false">
      <c r="A22" s="19" t="s">
        <v>22</v>
      </c>
      <c r="B22" s="11" t="n">
        <v>50</v>
      </c>
      <c r="C22" s="22" t="n">
        <v>40078</v>
      </c>
      <c r="D22" s="11" t="n">
        <v>101.35</v>
      </c>
      <c r="E22" s="11" t="n">
        <f aca="false">SUM(B22*D22)</f>
        <v>5067.5</v>
      </c>
      <c r="F22" s="22" t="n">
        <v>43655</v>
      </c>
      <c r="G22" s="11" t="n">
        <v>66.8</v>
      </c>
      <c r="H22" s="23" t="n">
        <f aca="false">SUM(B22*G22)</f>
        <v>3340</v>
      </c>
      <c r="I22" s="23" t="n">
        <f aca="false">SUM(H22-E22)</f>
        <v>-1727.5</v>
      </c>
      <c r="J22" s="11" t="str">
        <f aca="false">IF(SUM(+F22-C22)&lt;365,"ST","LT")</f>
        <v>LT</v>
      </c>
      <c r="K22" s="11" t="s">
        <v>659</v>
      </c>
      <c r="L22" s="11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5.75" hidden="false" customHeight="true" outlineLevel="0" collapsed="false">
      <c r="A23" s="19" t="s">
        <v>22</v>
      </c>
      <c r="B23" s="11" t="n">
        <v>50</v>
      </c>
      <c r="C23" s="22" t="n">
        <v>40043</v>
      </c>
      <c r="D23" s="11" t="n">
        <v>100</v>
      </c>
      <c r="E23" s="11" t="n">
        <f aca="false">SUM(B23*D23)</f>
        <v>5000</v>
      </c>
      <c r="F23" s="22" t="n">
        <v>43655</v>
      </c>
      <c r="G23" s="11" t="n">
        <v>66.8</v>
      </c>
      <c r="H23" s="23" t="n">
        <f aca="false">SUM(B23*G23)</f>
        <v>3340</v>
      </c>
      <c r="I23" s="23" t="n">
        <f aca="false">SUM(H23-E23)</f>
        <v>-1660</v>
      </c>
      <c r="J23" s="11" t="str">
        <f aca="false">IF(SUM(+F23-C23)&lt;365,"ST","LT")</f>
        <v>LT</v>
      </c>
      <c r="K23" s="11"/>
      <c r="L23" s="11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15.75" hidden="false" customHeight="true" outlineLevel="0" collapsed="false">
      <c r="A24" s="19" t="s">
        <v>22</v>
      </c>
      <c r="B24" s="11" t="n">
        <v>150</v>
      </c>
      <c r="C24" s="22" t="n">
        <v>40043</v>
      </c>
      <c r="D24" s="11" t="n">
        <v>100</v>
      </c>
      <c r="E24" s="11" t="n">
        <f aca="false">SUM(B24*D24)</f>
        <v>15000</v>
      </c>
      <c r="F24" s="22"/>
      <c r="G24" s="11"/>
      <c r="H24" s="23" t="n">
        <f aca="false">SUM(B24*G24)</f>
        <v>0</v>
      </c>
      <c r="I24" s="23" t="n">
        <f aca="false">SUM(H24-E24)</f>
        <v>-15000</v>
      </c>
      <c r="J24" s="11" t="str">
        <f aca="false">IF(SUM(+F24-C24)&lt;365,"ST","LT")</f>
        <v>ST</v>
      </c>
      <c r="K24" s="11"/>
      <c r="L24" s="11" t="s">
        <v>31</v>
      </c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5.75" hidden="false" customHeight="true" outlineLevel="0" collapsed="false">
      <c r="A25" s="19" t="s">
        <v>22</v>
      </c>
      <c r="B25" s="11" t="n">
        <v>100</v>
      </c>
      <c r="C25" s="22" t="n">
        <v>41806</v>
      </c>
      <c r="D25" s="11" t="n">
        <v>58.74</v>
      </c>
      <c r="E25" s="11" t="n">
        <f aca="false">SUM(B25*D25)</f>
        <v>5874</v>
      </c>
      <c r="F25" s="22" t="n">
        <v>43773</v>
      </c>
      <c r="G25" s="11" t="n">
        <v>72.55</v>
      </c>
      <c r="H25" s="23" t="n">
        <f aca="false">SUM(B25*G25)</f>
        <v>7255</v>
      </c>
      <c r="I25" s="23" t="n">
        <f aca="false">SUM(H25-E25)</f>
        <v>1381</v>
      </c>
      <c r="J25" s="11" t="str">
        <f aca="false">IF(SUM(+F25-C25)&lt;365,"ST","LT")</f>
        <v>LT</v>
      </c>
      <c r="K25" s="11"/>
      <c r="L25" s="11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5.75" hidden="false" customHeight="true" outlineLevel="0" collapsed="false">
      <c r="A26" s="19" t="s">
        <v>22</v>
      </c>
      <c r="B26" s="11" t="n">
        <v>50</v>
      </c>
      <c r="C26" s="22" t="n">
        <v>41806</v>
      </c>
      <c r="D26" s="55" t="n">
        <v>58.74</v>
      </c>
      <c r="E26" s="11" t="n">
        <f aca="false">SUM(B26*D26)</f>
        <v>2937</v>
      </c>
      <c r="F26" s="22"/>
      <c r="G26" s="11"/>
      <c r="H26" s="23" t="n">
        <f aca="false">SUM(B26*G26)</f>
        <v>0</v>
      </c>
      <c r="I26" s="23" t="n">
        <f aca="false">SUM(H26-E26)</f>
        <v>-2937</v>
      </c>
      <c r="J26" s="11" t="str">
        <f aca="false">IF(SUM(+F26-C26)&lt;365,"ST","LT")</f>
        <v>ST</v>
      </c>
      <c r="K26" s="11" t="s">
        <v>22</v>
      </c>
      <c r="L26" s="11" t="n">
        <v>150</v>
      </c>
      <c r="M26" s="56" t="n">
        <v>41806</v>
      </c>
      <c r="N26" s="19" t="n">
        <v>58.74</v>
      </c>
      <c r="O26" s="19" t="n">
        <f aca="false">SUM(L26*N26)</f>
        <v>8811</v>
      </c>
      <c r="P26" s="57"/>
      <c r="Q26" s="19"/>
      <c r="R26" s="23" t="n">
        <f aca="false">SUM(L26*Q26)</f>
        <v>0</v>
      </c>
      <c r="S26" s="23" t="n">
        <f aca="false">SUM(R26-O26)</f>
        <v>-8811</v>
      </c>
      <c r="T26" s="19" t="str">
        <f aca="false">IF(SUM(+P26-M26)&lt;365,"ST","LT")</f>
        <v>ST</v>
      </c>
      <c r="U26" s="19"/>
      <c r="V26" s="19"/>
      <c r="W26" s="19"/>
      <c r="X26" s="19"/>
      <c r="Y26" s="19"/>
      <c r="Z26" s="19"/>
    </row>
    <row r="27" customFormat="false" ht="15.75" hidden="false" customHeight="true" outlineLevel="0" collapsed="false">
      <c r="A27" s="19" t="s">
        <v>22</v>
      </c>
      <c r="B27" s="11" t="n">
        <v>92</v>
      </c>
      <c r="C27" s="22" t="n">
        <v>42168</v>
      </c>
      <c r="D27" s="55" t="n">
        <v>0</v>
      </c>
      <c r="E27" s="23" t="n">
        <f aca="false">SUM(B27*D27)</f>
        <v>0</v>
      </c>
      <c r="F27" s="22"/>
      <c r="G27" s="11"/>
      <c r="H27" s="23" t="n">
        <f aca="false">SUM(B27*G27)</f>
        <v>0</v>
      </c>
      <c r="I27" s="23" t="n">
        <f aca="false">SUM(H27-E27)</f>
        <v>0</v>
      </c>
      <c r="J27" s="11" t="str">
        <f aca="false">IF(SUM(+F27-C27)&lt;365,"ST","LT")</f>
        <v>ST</v>
      </c>
      <c r="K27" s="11"/>
      <c r="L27" s="11" t="s">
        <v>23</v>
      </c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5.75" hidden="false" customHeight="true" outlineLevel="0" collapsed="false">
      <c r="A28" s="19" t="s">
        <v>22</v>
      </c>
      <c r="B28" s="11" t="n">
        <v>8</v>
      </c>
      <c r="C28" s="22" t="n">
        <v>42345</v>
      </c>
      <c r="D28" s="11" t="n">
        <v>30.45</v>
      </c>
      <c r="E28" s="11" t="n">
        <f aca="false">SUM(B28*D28)</f>
        <v>243.6</v>
      </c>
      <c r="F28" s="22"/>
      <c r="G28" s="11"/>
      <c r="H28" s="23" t="n">
        <f aca="false">SUM(B28*G28)</f>
        <v>0</v>
      </c>
      <c r="I28" s="23" t="n">
        <f aca="false">SUM(H28-E28)</f>
        <v>-243.6</v>
      </c>
      <c r="J28" s="11" t="str">
        <f aca="false">IF(SUM(+F28-C28)&lt;365,"ST","LT")</f>
        <v>ST</v>
      </c>
      <c r="K28" s="11"/>
      <c r="L28" s="11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5.75" hidden="false" customHeight="true" outlineLevel="0" collapsed="false">
      <c r="A29" s="19" t="s">
        <v>22</v>
      </c>
      <c r="B29" s="11" t="n">
        <v>100</v>
      </c>
      <c r="C29" s="22" t="n">
        <v>43679</v>
      </c>
      <c r="D29" s="11" t="n">
        <v>59.14</v>
      </c>
      <c r="E29" s="11" t="n">
        <f aca="false">SUM(B29*D29)</f>
        <v>5914</v>
      </c>
      <c r="F29" s="22"/>
      <c r="G29" s="11"/>
      <c r="H29" s="23" t="n">
        <f aca="false">SUM(B29*G29)</f>
        <v>0</v>
      </c>
      <c r="I29" s="23" t="n">
        <f aca="false">SUM(H29-E29)</f>
        <v>-5914</v>
      </c>
      <c r="J29" s="11" t="str">
        <f aca="false">IF(SUM(+F29-C29)&lt;365,"ST","LT")</f>
        <v>ST</v>
      </c>
      <c r="K29" s="11"/>
      <c r="L29" s="11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5.75" hidden="false" customHeight="true" outlineLevel="0" collapsed="false">
      <c r="A30" s="19" t="s">
        <v>22</v>
      </c>
      <c r="B30" s="11" t="n">
        <v>100</v>
      </c>
      <c r="C30" s="22" t="n">
        <v>43950</v>
      </c>
      <c r="D30" s="11" t="n">
        <v>31.59</v>
      </c>
      <c r="E30" s="11" t="n">
        <f aca="false">SUM(B30*D30)</f>
        <v>3159</v>
      </c>
      <c r="F30" s="22"/>
      <c r="G30" s="11"/>
      <c r="H30" s="23" t="n">
        <f aca="false">SUM(B30*G30)</f>
        <v>0</v>
      </c>
      <c r="I30" s="23" t="n">
        <f aca="false">SUM(H30-E30)</f>
        <v>-3159</v>
      </c>
      <c r="J30" s="11" t="str">
        <f aca="false">IF(SUM(+F30-C30)&lt;365,"ST","LT")</f>
        <v>ST</v>
      </c>
      <c r="K30" s="11"/>
      <c r="L30" s="11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5.75" hidden="false" customHeight="true" outlineLevel="0" collapsed="false">
      <c r="A31" s="19" t="s">
        <v>660</v>
      </c>
      <c r="B31" s="11" t="n">
        <v>50</v>
      </c>
      <c r="C31" s="22" t="n">
        <v>43878</v>
      </c>
      <c r="D31" s="11" t="n">
        <v>163.72</v>
      </c>
      <c r="E31" s="11" t="n">
        <f aca="false">SUM(B31*D31)</f>
        <v>8186</v>
      </c>
      <c r="F31" s="22" t="n">
        <v>44048</v>
      </c>
      <c r="G31" s="11" t="n">
        <v>210.41</v>
      </c>
      <c r="H31" s="23" t="n">
        <f aca="false">SUM(B31*G31)</f>
        <v>10520.5</v>
      </c>
      <c r="I31" s="23" t="n">
        <f aca="false">SUM(H31-E31)</f>
        <v>2334.5</v>
      </c>
      <c r="J31" s="11" t="str">
        <f aca="false">IF(SUM(+F31-C31)&lt;365,"ST","LT")</f>
        <v>ST</v>
      </c>
      <c r="K31" s="11"/>
      <c r="L31" s="11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5.75" hidden="false" customHeight="true" outlineLevel="0" collapsed="false">
      <c r="A32" s="19" t="s">
        <v>660</v>
      </c>
      <c r="B32" s="11" t="n">
        <v>30</v>
      </c>
      <c r="C32" s="22" t="n">
        <v>44032</v>
      </c>
      <c r="D32" s="11" t="n">
        <v>166.19</v>
      </c>
      <c r="E32" s="11" t="n">
        <f aca="false">SUM(B32*D32)</f>
        <v>4985.7</v>
      </c>
      <c r="F32" s="22" t="n">
        <v>44077</v>
      </c>
      <c r="G32" s="11" t="n">
        <v>223.81</v>
      </c>
      <c r="H32" s="23" t="n">
        <f aca="false">SUM(B32*G32)</f>
        <v>6714.3</v>
      </c>
      <c r="I32" s="23" t="n">
        <f aca="false">SUM(H32-E32)</f>
        <v>1728.6</v>
      </c>
      <c r="J32" s="11" t="str">
        <f aca="false">IF(SUM(+F32-C32)&lt;365,"ST","LT")</f>
        <v>ST</v>
      </c>
      <c r="K32" s="11"/>
      <c r="L32" s="11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5.75" hidden="false" customHeight="true" outlineLevel="0" collapsed="false">
      <c r="A33" s="19" t="s">
        <v>660</v>
      </c>
      <c r="B33" s="11" t="n">
        <v>20</v>
      </c>
      <c r="C33" s="22" t="n">
        <v>44032</v>
      </c>
      <c r="D33" s="11" t="n">
        <v>166.19</v>
      </c>
      <c r="E33" s="11" t="n">
        <f aca="false">SUM(B33*D33)</f>
        <v>3323.8</v>
      </c>
      <c r="F33" s="22" t="n">
        <v>44078</v>
      </c>
      <c r="G33" s="11" t="n">
        <v>228.18</v>
      </c>
      <c r="H33" s="23" t="n">
        <f aca="false">SUM(B33*G33)</f>
        <v>4563.6</v>
      </c>
      <c r="I33" s="23" t="n">
        <f aca="false">SUM(H33-E33)</f>
        <v>1239.8</v>
      </c>
      <c r="J33" s="11" t="str">
        <f aca="false">IF(SUM(+F33-C33)&lt;365,"ST","LT")</f>
        <v>ST</v>
      </c>
      <c r="K33" s="11"/>
      <c r="L33" s="11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5.75" hidden="false" customHeight="true" outlineLevel="0" collapsed="false">
      <c r="A34" s="19" t="s">
        <v>660</v>
      </c>
      <c r="B34" s="11" t="n">
        <v>50</v>
      </c>
      <c r="C34" s="22" t="n">
        <v>44074</v>
      </c>
      <c r="D34" s="11" t="n">
        <v>201</v>
      </c>
      <c r="E34" s="11" t="n">
        <f aca="false">SUM(B34*D34)</f>
        <v>10050</v>
      </c>
      <c r="F34" s="22" t="n">
        <v>44103</v>
      </c>
      <c r="G34" s="11" t="n">
        <v>296.26</v>
      </c>
      <c r="H34" s="23" t="n">
        <f aca="false">SUM(B34*G34)</f>
        <v>14813</v>
      </c>
      <c r="I34" s="23" t="n">
        <f aca="false">SUM(H34-E34)</f>
        <v>4763</v>
      </c>
      <c r="J34" s="11" t="str">
        <f aca="false">IF(SUM(+F34-C34)&lt;365,"ST","LT")</f>
        <v>ST</v>
      </c>
      <c r="K34" s="11"/>
      <c r="L34" s="11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5.75" hidden="false" customHeight="true" outlineLevel="0" collapsed="false">
      <c r="A35" s="19" t="s">
        <v>660</v>
      </c>
      <c r="B35" s="11" t="n">
        <v>25</v>
      </c>
      <c r="C35" s="22" t="n">
        <v>44218</v>
      </c>
      <c r="D35" s="11" t="n">
        <v>312.32</v>
      </c>
      <c r="E35" s="11" t="n">
        <f aca="false">SUM(B35*D35)</f>
        <v>7808</v>
      </c>
      <c r="F35" s="22" t="n">
        <v>44235</v>
      </c>
      <c r="G35" s="11" t="n">
        <v>356.41</v>
      </c>
      <c r="H35" s="23" t="n">
        <f aca="false">SUM(B35*G35)</f>
        <v>8910.25</v>
      </c>
      <c r="I35" s="23" t="n">
        <f aca="false">SUM(H35-E35)</f>
        <v>1102.25</v>
      </c>
      <c r="J35" s="11" t="str">
        <f aca="false">IF(SUM(+F35-C35)&lt;365,"ST","LT")</f>
        <v>ST</v>
      </c>
      <c r="K35" s="11"/>
      <c r="L35" s="11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5.75" hidden="false" customHeight="true" outlineLevel="0" collapsed="false">
      <c r="A36" s="19" t="s">
        <v>25</v>
      </c>
      <c r="B36" s="11" t="n">
        <v>50</v>
      </c>
      <c r="C36" s="22" t="n">
        <v>43364</v>
      </c>
      <c r="D36" s="11" t="n">
        <v>124.83</v>
      </c>
      <c r="E36" s="11" t="n">
        <f aca="false">SUM(B36*D36)</f>
        <v>6241.5</v>
      </c>
      <c r="F36" s="22" t="n">
        <v>44251</v>
      </c>
      <c r="G36" s="11" t="n">
        <v>117.51</v>
      </c>
      <c r="H36" s="23" t="n">
        <f aca="false">SUM(B36*G36)</f>
        <v>5875.5</v>
      </c>
      <c r="I36" s="23" t="n">
        <f aca="false">SUM(H36-E36)</f>
        <v>-366</v>
      </c>
      <c r="J36" s="11" t="str">
        <f aca="false">IF(SUM(+F36-C36)&lt;365,"ST","LT")</f>
        <v>LT</v>
      </c>
      <c r="K36" s="11"/>
      <c r="L36" s="11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5.75" hidden="false" customHeight="true" outlineLevel="0" collapsed="false">
      <c r="A37" s="19" t="s">
        <v>25</v>
      </c>
      <c r="B37" s="11" t="n">
        <v>50</v>
      </c>
      <c r="C37" s="22" t="n">
        <v>43622</v>
      </c>
      <c r="D37" s="11" t="n">
        <v>101.25</v>
      </c>
      <c r="E37" s="11" t="n">
        <f aca="false">SUM(B37*D37)</f>
        <v>5062.5</v>
      </c>
      <c r="F37" s="22" t="n">
        <v>44251</v>
      </c>
      <c r="G37" s="11" t="n">
        <v>117.51</v>
      </c>
      <c r="H37" s="23" t="n">
        <f aca="false">SUM(B37*G37)</f>
        <v>5875.5</v>
      </c>
      <c r="I37" s="23" t="n">
        <f aca="false">SUM(H37-E37)</f>
        <v>813</v>
      </c>
      <c r="J37" s="11" t="str">
        <f aca="false">IF(SUM(+F37-C37)&lt;365,"ST","LT")</f>
        <v>LT</v>
      </c>
      <c r="K37" s="11"/>
      <c r="L37" s="11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4.25" hidden="false" customHeight="true" outlineLevel="0" collapsed="false">
      <c r="A38" s="19" t="s">
        <v>25</v>
      </c>
      <c r="B38" s="11" t="n">
        <v>100</v>
      </c>
      <c r="C38" s="22" t="n">
        <v>44061</v>
      </c>
      <c r="D38" s="11" t="n">
        <v>60.45</v>
      </c>
      <c r="E38" s="11" t="n">
        <f aca="false">SUM(B38*D38)</f>
        <v>6045</v>
      </c>
      <c r="F38" s="22" t="n">
        <v>44264</v>
      </c>
      <c r="G38" s="11" t="n">
        <v>136.02</v>
      </c>
      <c r="H38" s="23" t="n">
        <f aca="false">SUM(B38*G38)</f>
        <v>13602</v>
      </c>
      <c r="I38" s="23" t="n">
        <f aca="false">SUM(H38-E38)</f>
        <v>7557</v>
      </c>
      <c r="J38" s="11" t="str">
        <f aca="false">IF(SUM(+F38-C38)&lt;365,"ST","LT")</f>
        <v>ST</v>
      </c>
      <c r="K38" s="11"/>
      <c r="L38" s="11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5.75" hidden="false" customHeight="true" outlineLevel="0" collapsed="false">
      <c r="A39" s="19" t="s">
        <v>25</v>
      </c>
      <c r="B39" s="11" t="n">
        <v>100</v>
      </c>
      <c r="C39" s="22" t="n">
        <v>44061</v>
      </c>
      <c r="D39" s="11" t="n">
        <v>60.45</v>
      </c>
      <c r="E39" s="11" t="n">
        <f aca="false">SUM(B39*D39)</f>
        <v>6045</v>
      </c>
      <c r="F39" s="22"/>
      <c r="G39" s="11"/>
      <c r="H39" s="23" t="n">
        <f aca="false">SUM(B39*G39)</f>
        <v>0</v>
      </c>
      <c r="I39" s="23" t="n">
        <f aca="false">SUM(H39-E39)</f>
        <v>-6045</v>
      </c>
      <c r="J39" s="11" t="str">
        <f aca="false">IF(SUM(+F39-C39)&lt;365,"ST","LT")</f>
        <v>ST</v>
      </c>
      <c r="K39" s="11"/>
      <c r="L39" s="11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5.75" hidden="false" customHeight="true" outlineLevel="0" collapsed="false">
      <c r="A40" s="19" t="s">
        <v>27</v>
      </c>
      <c r="B40" s="11" t="n">
        <v>50</v>
      </c>
      <c r="C40" s="22" t="n">
        <v>43679</v>
      </c>
      <c r="D40" s="11" t="n">
        <v>184.37</v>
      </c>
      <c r="E40" s="11" t="n">
        <f aca="false">SUM(B40*D40)</f>
        <v>9218.5</v>
      </c>
      <c r="F40" s="22" t="n">
        <v>43684</v>
      </c>
      <c r="G40" s="11" t="n">
        <v>200.49</v>
      </c>
      <c r="H40" s="23" t="n">
        <f aca="false">SUM(B40*G40)</f>
        <v>10024.5</v>
      </c>
      <c r="I40" s="23" t="n">
        <f aca="false">SUM(H40-E40)</f>
        <v>806</v>
      </c>
      <c r="J40" s="11" t="str">
        <f aca="false">IF(SUM(+F40-C40)&lt;365,"ST","LT")</f>
        <v>ST</v>
      </c>
      <c r="K40" s="11"/>
      <c r="L40" s="11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5.75" hidden="false" customHeight="true" outlineLevel="0" collapsed="false">
      <c r="A41" s="19" t="s">
        <v>661</v>
      </c>
      <c r="B41" s="11" t="n">
        <v>10</v>
      </c>
      <c r="C41" s="22" t="n">
        <v>43265</v>
      </c>
      <c r="D41" s="55" t="n">
        <v>979.29</v>
      </c>
      <c r="E41" s="11" t="n">
        <f aca="false">SUM(B41*D41)</f>
        <v>9792.9</v>
      </c>
      <c r="F41" s="22" t="n">
        <v>43419</v>
      </c>
      <c r="G41" s="11" t="n">
        <v>1257.5</v>
      </c>
      <c r="H41" s="23" t="n">
        <f aca="false">SUM(B41*G41)</f>
        <v>12575</v>
      </c>
      <c r="I41" s="23" t="n">
        <f aca="false">SUM(H41-E41)</f>
        <v>2782.1</v>
      </c>
      <c r="J41" s="11" t="str">
        <f aca="false">IF(SUM(+F41-C41)&lt;365,"ST","LT")</f>
        <v>ST</v>
      </c>
      <c r="K41" s="11"/>
      <c r="L41" s="11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5.75" hidden="false" customHeight="true" outlineLevel="0" collapsed="false">
      <c r="A42" s="19" t="s">
        <v>661</v>
      </c>
      <c r="B42" s="11" t="n">
        <v>10</v>
      </c>
      <c r="C42" s="22" t="n">
        <v>43507</v>
      </c>
      <c r="D42" s="55" t="n">
        <v>1116.64</v>
      </c>
      <c r="E42" s="23" t="n">
        <f aca="false">SUM(B42*D42)</f>
        <v>11166.4</v>
      </c>
      <c r="F42" s="22" t="n">
        <v>43563</v>
      </c>
      <c r="G42" s="11" t="n">
        <v>1226.73</v>
      </c>
      <c r="H42" s="23" t="n">
        <f aca="false">SUM(B42*G42)</f>
        <v>12267.3</v>
      </c>
      <c r="I42" s="23" t="n">
        <f aca="false">SUM(H42-E42)</f>
        <v>1100.9</v>
      </c>
      <c r="J42" s="11" t="str">
        <f aca="false">IF(SUM(+F42-C42)&lt;365,"ST","LT")</f>
        <v>ST</v>
      </c>
      <c r="K42" s="11"/>
      <c r="L42" s="11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5.75" hidden="false" customHeight="true" outlineLevel="0" collapsed="false">
      <c r="A43" s="19" t="s">
        <v>661</v>
      </c>
      <c r="B43" s="11" t="n">
        <v>5</v>
      </c>
      <c r="C43" s="22" t="n">
        <v>43784</v>
      </c>
      <c r="D43" s="11" t="n">
        <v>1405.46</v>
      </c>
      <c r="E43" s="11" t="n">
        <f aca="false">SUM(B43*D43)</f>
        <v>7027.3</v>
      </c>
      <c r="F43" s="22" t="n">
        <v>43839</v>
      </c>
      <c r="G43" s="11" t="n">
        <v>1472.87</v>
      </c>
      <c r="H43" s="23" t="n">
        <f aca="false">SUM(B43*G43)</f>
        <v>7364.35</v>
      </c>
      <c r="I43" s="23" t="n">
        <f aca="false">SUM(H43-E43)</f>
        <v>337.049999999999</v>
      </c>
      <c r="J43" s="11" t="str">
        <f aca="false">IF(SUM(+F43-C43)&lt;365,"ST","LT")</f>
        <v>ST</v>
      </c>
      <c r="K43" s="11"/>
      <c r="L43" s="11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5.75" hidden="false" customHeight="true" outlineLevel="0" collapsed="false">
      <c r="A44" s="19" t="s">
        <v>37</v>
      </c>
      <c r="B44" s="11" t="n">
        <v>50</v>
      </c>
      <c r="C44" s="22" t="n">
        <v>41275</v>
      </c>
      <c r="D44" s="11" t="n">
        <v>120.1</v>
      </c>
      <c r="E44" s="23" t="n">
        <f aca="false">SUM(B44*D44)</f>
        <v>6005</v>
      </c>
      <c r="F44" s="22" t="n">
        <v>43474</v>
      </c>
      <c r="G44" s="11" t="n">
        <v>29.13</v>
      </c>
      <c r="H44" s="23" t="n">
        <f aca="false">SUM(B44*G44)</f>
        <v>1456.5</v>
      </c>
      <c r="I44" s="23" t="n">
        <f aca="false">SUM(H44-E44)</f>
        <v>-4548.5</v>
      </c>
      <c r="J44" s="11" t="str">
        <f aca="false">IF(SUM(+F44-C44)&lt;365,"ST","LT")</f>
        <v>LT</v>
      </c>
      <c r="K44" s="11"/>
      <c r="L44" s="11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5.75" hidden="false" customHeight="true" outlineLevel="0" collapsed="false">
      <c r="A45" s="19" t="s">
        <v>662</v>
      </c>
      <c r="B45" s="11" t="n">
        <v>100</v>
      </c>
      <c r="C45" s="22" t="n">
        <v>42629</v>
      </c>
      <c r="D45" s="11" t="n">
        <v>80.8</v>
      </c>
      <c r="E45" s="11" t="n">
        <f aca="false">SUM(B45*D45)</f>
        <v>8080</v>
      </c>
      <c r="F45" s="22" t="n">
        <v>43203</v>
      </c>
      <c r="G45" s="11" t="n">
        <v>148.48</v>
      </c>
      <c r="H45" s="23" t="n">
        <f aca="false">SUM(B45*G45)</f>
        <v>14848</v>
      </c>
      <c r="I45" s="23" t="n">
        <f aca="false">SUM(H45-E45)</f>
        <v>6768</v>
      </c>
      <c r="J45" s="11" t="str">
        <f aca="false">IF(SUM(+F45-C45)&lt;365,"ST","LT")</f>
        <v>LT</v>
      </c>
      <c r="K45" s="11"/>
      <c r="L45" s="11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5.75" hidden="false" customHeight="true" outlineLevel="0" collapsed="false">
      <c r="A46" s="19" t="s">
        <v>662</v>
      </c>
      <c r="B46" s="11" t="n">
        <v>100</v>
      </c>
      <c r="C46" s="22" t="n">
        <v>42692</v>
      </c>
      <c r="D46" s="11" t="n">
        <v>80</v>
      </c>
      <c r="E46" s="11" t="n">
        <f aca="false">SUM(B46*D46)</f>
        <v>8000</v>
      </c>
      <c r="F46" s="22"/>
      <c r="G46" s="11"/>
      <c r="H46" s="23" t="n">
        <f aca="false">SUM(B46*G46)</f>
        <v>0</v>
      </c>
      <c r="I46" s="23" t="n">
        <f aca="false">SUM(H46-E46)</f>
        <v>-8000</v>
      </c>
      <c r="J46" s="11" t="str">
        <f aca="false">IF(SUM(+F46-C46)&lt;365,"ST","LT")</f>
        <v>ST</v>
      </c>
      <c r="K46" s="11"/>
      <c r="L46" s="11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5.75" hidden="false" customHeight="true" outlineLevel="0" collapsed="false">
      <c r="A47" s="19" t="s">
        <v>662</v>
      </c>
      <c r="B47" s="11" t="n">
        <v>100</v>
      </c>
      <c r="C47" s="22" t="n">
        <v>43048</v>
      </c>
      <c r="D47" s="11" t="n">
        <v>115.86</v>
      </c>
      <c r="E47" s="11" t="n">
        <f aca="false">SUM(B47*D47)</f>
        <v>11586</v>
      </c>
      <c r="F47" s="22"/>
      <c r="G47" s="11"/>
      <c r="H47" s="23" t="n">
        <f aca="false">SUM(B47*G47)</f>
        <v>0</v>
      </c>
      <c r="I47" s="23" t="n">
        <f aca="false">SUM(H47-E47)</f>
        <v>-11586</v>
      </c>
      <c r="J47" s="11" t="str">
        <f aca="false">IF(SUM(+F47-C47)&lt;365,"ST","LT")</f>
        <v>ST</v>
      </c>
      <c r="K47" s="11"/>
      <c r="L47" s="11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5.75" hidden="false" customHeight="true" outlineLevel="0" collapsed="false">
      <c r="A48" s="19" t="s">
        <v>662</v>
      </c>
      <c r="B48" s="11" t="n">
        <v>50</v>
      </c>
      <c r="C48" s="22" t="n">
        <v>43272</v>
      </c>
      <c r="D48" s="11" t="n">
        <v>136.01</v>
      </c>
      <c r="E48" s="11" t="n">
        <f aca="false">SUM(B48*D48)</f>
        <v>6800.5</v>
      </c>
      <c r="F48" s="22"/>
      <c r="G48" s="11"/>
      <c r="H48" s="23" t="n">
        <f aca="false">SUM(B48*G48)</f>
        <v>0</v>
      </c>
      <c r="I48" s="23" t="n">
        <f aca="false">SUM(H48-E48)</f>
        <v>-6800.5</v>
      </c>
      <c r="J48" s="11" t="str">
        <f aca="false">IF(SUM(+F48-C48)&lt;365,"ST","LT")</f>
        <v>ST</v>
      </c>
      <c r="K48" s="11"/>
      <c r="L48" s="11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5.75" hidden="false" customHeight="true" outlineLevel="0" collapsed="false">
      <c r="A49" s="19" t="s">
        <v>662</v>
      </c>
      <c r="B49" s="11" t="n">
        <v>50</v>
      </c>
      <c r="C49" s="22" t="n">
        <v>43297</v>
      </c>
      <c r="D49" s="11" t="n">
        <v>126.69</v>
      </c>
      <c r="E49" s="11" t="n">
        <f aca="false">SUM(B49*D49)</f>
        <v>6334.5</v>
      </c>
      <c r="F49" s="22"/>
      <c r="G49" s="11"/>
      <c r="H49" s="23" t="n">
        <f aca="false">SUM(B49*G49)</f>
        <v>0</v>
      </c>
      <c r="I49" s="23" t="n">
        <f aca="false">SUM(H49-E49)</f>
        <v>-6334.5</v>
      </c>
      <c r="J49" s="11" t="str">
        <f aca="false">IF(SUM(+F49-C49)&lt;365,"ST","LT")</f>
        <v>ST</v>
      </c>
      <c r="K49" s="11"/>
      <c r="L49" s="11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5.75" hidden="false" customHeight="true" outlineLevel="0" collapsed="false">
      <c r="A50" s="19" t="s">
        <v>662</v>
      </c>
      <c r="B50" s="11" t="n">
        <v>50</v>
      </c>
      <c r="C50" s="22" t="n">
        <v>43299</v>
      </c>
      <c r="D50" s="11" t="n">
        <v>113.85</v>
      </c>
      <c r="E50" s="11" t="n">
        <f aca="false">SUM(B50*D50)</f>
        <v>5692.5</v>
      </c>
      <c r="F50" s="22"/>
      <c r="G50" s="11"/>
      <c r="H50" s="23" t="n">
        <f aca="false">SUM(B50*G50)</f>
        <v>0</v>
      </c>
      <c r="I50" s="23" t="n">
        <f aca="false">SUM(H50-E50)</f>
        <v>-5692.5</v>
      </c>
      <c r="J50" s="11" t="str">
        <f aca="false">IF(SUM(+F50-C50)&lt;365,"ST","LT")</f>
        <v>ST</v>
      </c>
      <c r="K50" s="11"/>
      <c r="L50" s="11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5.75" hidden="false" customHeight="true" outlineLevel="0" collapsed="false">
      <c r="A51" s="19" t="s">
        <v>662</v>
      </c>
      <c r="B51" s="11" t="n">
        <v>50</v>
      </c>
      <c r="C51" s="22" t="n">
        <v>43419</v>
      </c>
      <c r="D51" s="55" t="n">
        <v>106.79</v>
      </c>
      <c r="E51" s="11" t="n">
        <f aca="false">SUM(B51*D51)</f>
        <v>5339.5</v>
      </c>
      <c r="F51" s="22"/>
      <c r="G51" s="11"/>
      <c r="H51" s="23" t="n">
        <f aca="false">SUM(B51*G51)</f>
        <v>0</v>
      </c>
      <c r="I51" s="23" t="n">
        <f aca="false">SUM(H51-E51)</f>
        <v>-5339.5</v>
      </c>
      <c r="J51" s="11" t="str">
        <f aca="false">IF(SUM(+F51-C51)&lt;365,"ST","LT")</f>
        <v>ST</v>
      </c>
      <c r="K51" s="11"/>
      <c r="L51" s="11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5.75" hidden="false" customHeight="true" outlineLevel="0" collapsed="false">
      <c r="A52" s="19" t="s">
        <v>662</v>
      </c>
      <c r="B52" s="11" t="n">
        <v>50</v>
      </c>
      <c r="C52" s="22" t="n">
        <v>43489</v>
      </c>
      <c r="D52" s="11" t="n">
        <v>85.13</v>
      </c>
      <c r="E52" s="11" t="n">
        <f aca="false">SUM(B52*D52)</f>
        <v>4256.5</v>
      </c>
      <c r="F52" s="22"/>
      <c r="G52" s="11"/>
      <c r="H52" s="23" t="n">
        <f aca="false">SUM(B52*G52)</f>
        <v>0</v>
      </c>
      <c r="I52" s="23" t="n">
        <f aca="false">SUM(H52-E52)</f>
        <v>-4256.5</v>
      </c>
      <c r="J52" s="11" t="str">
        <f aca="false">IF(SUM(+F52-C52)&lt;365,"ST","LT")</f>
        <v>ST</v>
      </c>
      <c r="K52" s="11"/>
      <c r="L52" s="11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5.75" hidden="false" customHeight="true" outlineLevel="0" collapsed="false">
      <c r="A53" s="19" t="s">
        <v>662</v>
      </c>
      <c r="B53" s="11" t="n">
        <v>50</v>
      </c>
      <c r="C53" s="22" t="n">
        <v>43683</v>
      </c>
      <c r="D53" s="11" t="n">
        <v>64.08</v>
      </c>
      <c r="E53" s="11" t="n">
        <f aca="false">SUM(B53*D53)</f>
        <v>3204</v>
      </c>
      <c r="F53" s="22"/>
      <c r="G53" s="11"/>
      <c r="H53" s="23" t="n">
        <f aca="false">SUM(B53*G53)</f>
        <v>0</v>
      </c>
      <c r="I53" s="23" t="n">
        <f aca="false">SUM(H53-E53)</f>
        <v>-3204</v>
      </c>
      <c r="J53" s="11" t="str">
        <f aca="false">IF(SUM(+F53-C53)&lt;365,"ST","LT")</f>
        <v>ST</v>
      </c>
      <c r="K53" s="11"/>
      <c r="L53" s="11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5.75" hidden="false" customHeight="true" outlineLevel="0" collapsed="false">
      <c r="A54" s="19" t="s">
        <v>663</v>
      </c>
      <c r="B54" s="11" t="n">
        <v>10</v>
      </c>
      <c r="C54" s="22" t="n">
        <v>41660</v>
      </c>
      <c r="D54" s="11" t="n">
        <v>479.74</v>
      </c>
      <c r="E54" s="11" t="n">
        <f aca="false">SUM(B54*D54)</f>
        <v>4797.4</v>
      </c>
      <c r="F54" s="22" t="n">
        <v>43605</v>
      </c>
      <c r="G54" s="11" t="n">
        <v>1338.54</v>
      </c>
      <c r="H54" s="23" t="n">
        <f aca="false">SUM(B54*G54)</f>
        <v>13385.4</v>
      </c>
      <c r="I54" s="23" t="n">
        <f aca="false">SUM(H54-E54)</f>
        <v>8588</v>
      </c>
      <c r="J54" s="11" t="str">
        <f aca="false">IF(SUM(+F54-C54)&lt;365,"ST","LT")</f>
        <v>LT</v>
      </c>
      <c r="K54" s="11"/>
      <c r="L54" s="11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5.75" hidden="false" customHeight="true" outlineLevel="0" collapsed="false">
      <c r="A55" s="19" t="s">
        <v>663</v>
      </c>
      <c r="B55" s="11" t="n">
        <v>10</v>
      </c>
      <c r="C55" s="22" t="n">
        <v>41660</v>
      </c>
      <c r="D55" s="11" t="n">
        <v>479.74</v>
      </c>
      <c r="E55" s="11" t="n">
        <f aca="false">SUM(B55*D55)</f>
        <v>4797.4</v>
      </c>
      <c r="F55" s="22" t="n">
        <v>43910</v>
      </c>
      <c r="G55" s="11" t="n">
        <v>1593.46</v>
      </c>
      <c r="H55" s="23" t="n">
        <f aca="false">SUM(B55*G55)</f>
        <v>15934.6</v>
      </c>
      <c r="I55" s="23" t="n">
        <f aca="false">SUM(H55-E55)</f>
        <v>11137.2</v>
      </c>
      <c r="J55" s="11" t="str">
        <f aca="false">IF(SUM(+F55-C55)&lt;365,"ST","LT")</f>
        <v>LT</v>
      </c>
      <c r="K55" s="11"/>
      <c r="L55" s="11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5.75" hidden="false" customHeight="true" outlineLevel="0" collapsed="false">
      <c r="A56" s="19" t="s">
        <v>664</v>
      </c>
      <c r="B56" s="11" t="n">
        <v>10</v>
      </c>
      <c r="C56" s="22" t="n">
        <v>42559</v>
      </c>
      <c r="D56" s="11" t="n">
        <v>1068.31</v>
      </c>
      <c r="E56" s="11" t="n">
        <f aca="false">SUM(B56*D56)</f>
        <v>10683.1</v>
      </c>
      <c r="F56" s="22" t="n">
        <v>43266</v>
      </c>
      <c r="G56" s="11" t="n">
        <v>1287.27</v>
      </c>
      <c r="H56" s="23" t="n">
        <f aca="false">SUM(B56*G56)</f>
        <v>12872.7</v>
      </c>
      <c r="I56" s="23" t="n">
        <f aca="false">SUM(H56-E56)</f>
        <v>2189.6</v>
      </c>
      <c r="J56" s="11" t="str">
        <f aca="false">IF(SUM(+F56-C56)&lt;365,"ST","LT")</f>
        <v>LT</v>
      </c>
      <c r="K56" s="11"/>
      <c r="L56" s="11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5.75" hidden="false" customHeight="true" outlineLevel="0" collapsed="false">
      <c r="A57" s="19" t="s">
        <v>40</v>
      </c>
      <c r="B57" s="11" t="n">
        <v>10</v>
      </c>
      <c r="C57" s="22" t="n">
        <v>42206</v>
      </c>
      <c r="D57" s="11" t="n">
        <v>752.54</v>
      </c>
      <c r="E57" s="11" t="n">
        <f aca="false">SUM(B57*D57)</f>
        <v>7525.4</v>
      </c>
      <c r="F57" s="22"/>
      <c r="G57" s="11"/>
      <c r="H57" s="23" t="n">
        <f aca="false">SUM(B57*G57)</f>
        <v>0</v>
      </c>
      <c r="I57" s="23" t="n">
        <f aca="false">SUM(H57-E57)</f>
        <v>-7525.4</v>
      </c>
      <c r="J57" s="11" t="str">
        <f aca="false">IF(SUM(+F57-C57)&lt;365,"ST","LT")</f>
        <v>ST</v>
      </c>
      <c r="K57" s="11"/>
      <c r="L57" s="11"/>
      <c r="M57" s="19"/>
      <c r="N57" s="19"/>
      <c r="O57" s="57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5.75" hidden="false" customHeight="true" outlineLevel="0" collapsed="false">
      <c r="A58" s="19" t="s">
        <v>40</v>
      </c>
      <c r="B58" s="11" t="n">
        <v>10</v>
      </c>
      <c r="C58" s="22" t="n">
        <v>42622</v>
      </c>
      <c r="D58" s="11" t="n">
        <v>809.98</v>
      </c>
      <c r="E58" s="11" t="n">
        <f aca="false">SUM(B58*D58)</f>
        <v>8099.8</v>
      </c>
      <c r="F58" s="22"/>
      <c r="G58" s="11"/>
      <c r="H58" s="23" t="n">
        <f aca="false">SUM(B58*G58)</f>
        <v>0</v>
      </c>
      <c r="I58" s="23" t="n">
        <f aca="false">SUM(H58-E58)</f>
        <v>-8099.8</v>
      </c>
      <c r="J58" s="11" t="str">
        <f aca="false">IF(SUM(+F58-C58)&lt;365,"ST","LT")</f>
        <v>ST</v>
      </c>
      <c r="K58" s="11"/>
      <c r="L58" s="11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5.75" hidden="false" customHeight="true" outlineLevel="0" collapsed="false">
      <c r="A59" s="19" t="s">
        <v>665</v>
      </c>
      <c r="B59" s="11" t="n">
        <v>10</v>
      </c>
      <c r="C59" s="22" t="n">
        <v>44123</v>
      </c>
      <c r="D59" s="11" t="n">
        <v>677.54</v>
      </c>
      <c r="E59" s="11" t="n">
        <f aca="false">SUM(B59*D59)</f>
        <v>6775.4</v>
      </c>
      <c r="F59" s="22" t="n">
        <v>44140</v>
      </c>
      <c r="G59" s="11" t="n">
        <v>705.47</v>
      </c>
      <c r="H59" s="23" t="n">
        <f aca="false">SUM(B59*G59)</f>
        <v>7054.7</v>
      </c>
      <c r="I59" s="23" t="n">
        <f aca="false">SUM(H59-E59)</f>
        <v>279.300000000001</v>
      </c>
      <c r="J59" s="11" t="str">
        <f aca="false">IF(SUM(+F59-C59)&lt;365,"ST","LT")</f>
        <v>ST</v>
      </c>
      <c r="K59" s="11"/>
      <c r="L59" s="11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5.75" hidden="false" customHeight="true" outlineLevel="0" collapsed="false">
      <c r="A60" s="19" t="s">
        <v>42</v>
      </c>
      <c r="B60" s="11" t="n">
        <v>10</v>
      </c>
      <c r="C60" s="22" t="n">
        <v>43388</v>
      </c>
      <c r="D60" s="55" t="n">
        <v>1337.96</v>
      </c>
      <c r="E60" s="23" t="n">
        <f aca="false">SUM(B60*D60)</f>
        <v>13379.6</v>
      </c>
      <c r="F60" s="22"/>
      <c r="G60" s="11"/>
      <c r="H60" s="23" t="n">
        <f aca="false">SUM(B60*G60)</f>
        <v>0</v>
      </c>
      <c r="I60" s="23" t="n">
        <f aca="false">SUM(H60-E60)</f>
        <v>-13379.6</v>
      </c>
      <c r="J60" s="11" t="str">
        <f aca="false">IF(SUM(+F60-C60)&lt;365,"ST","LT")</f>
        <v>ST</v>
      </c>
      <c r="K60" s="11"/>
      <c r="L60" s="11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5.75" hidden="false" customHeight="true" outlineLevel="0" collapsed="false">
      <c r="A61" s="19" t="s">
        <v>43</v>
      </c>
      <c r="B61" s="11" t="n">
        <v>25</v>
      </c>
      <c r="C61" s="22" t="n">
        <v>43031</v>
      </c>
      <c r="D61" s="11" t="n">
        <v>454.38</v>
      </c>
      <c r="E61" s="11" t="n">
        <f aca="false">SUM(B61*D61)</f>
        <v>11359.5</v>
      </c>
      <c r="F61" s="22" t="n">
        <v>43217</v>
      </c>
      <c r="G61" s="11" t="n">
        <v>531.98</v>
      </c>
      <c r="H61" s="23" t="n">
        <f aca="false">SUM(B61*G61)</f>
        <v>13299.5</v>
      </c>
      <c r="I61" s="23" t="n">
        <f aca="false">SUM(H61-E61)</f>
        <v>1940</v>
      </c>
      <c r="J61" s="11" t="str">
        <f aca="false">IF(SUM(+F61-C61)&lt;365,"ST","LT")</f>
        <v>ST</v>
      </c>
      <c r="K61" s="11"/>
      <c r="L61" s="11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5.75" hidden="false" customHeight="true" outlineLevel="0" collapsed="false">
      <c r="A62" s="19" t="s">
        <v>666</v>
      </c>
      <c r="B62" s="11" t="n">
        <v>5</v>
      </c>
      <c r="C62" s="22" t="n">
        <v>42718</v>
      </c>
      <c r="D62" s="11" t="n">
        <v>2666.26</v>
      </c>
      <c r="E62" s="11" t="n">
        <f aca="false">SUM(B62*D62)</f>
        <v>13331.3</v>
      </c>
      <c r="F62" s="22"/>
      <c r="G62" s="11"/>
      <c r="H62" s="23" t="n">
        <f aca="false">SUM(B62*G62)</f>
        <v>0</v>
      </c>
      <c r="I62" s="23" t="n">
        <f aca="false">SUM(H62-E62)</f>
        <v>-13331.3</v>
      </c>
      <c r="J62" s="11" t="str">
        <f aca="false">IF(SUM(+F62-C62)&lt;365,"ST","LT")</f>
        <v>ST</v>
      </c>
      <c r="K62" s="11"/>
      <c r="L62" s="11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5.75" hidden="false" customHeight="true" outlineLevel="0" collapsed="false">
      <c r="A63" s="19" t="s">
        <v>667</v>
      </c>
      <c r="B63" s="11" t="n">
        <v>10</v>
      </c>
      <c r="C63" s="22" t="n">
        <v>42181</v>
      </c>
      <c r="D63" s="11" t="n">
        <v>558.78</v>
      </c>
      <c r="E63" s="11" t="n">
        <f aca="false">SUM(B63*D63)</f>
        <v>5587.8</v>
      </c>
      <c r="F63" s="22" t="n">
        <v>44264</v>
      </c>
      <c r="G63" s="11" t="n">
        <v>160.24</v>
      </c>
      <c r="H63" s="23" t="n">
        <f aca="false">SUM(B63*G63)</f>
        <v>1602.4</v>
      </c>
      <c r="I63" s="23" t="n">
        <f aca="false">SUM(H63-E63)</f>
        <v>-3985.4</v>
      </c>
      <c r="J63" s="11" t="str">
        <f aca="false">IF(SUM(+F63-C63)&lt;365,"ST","LT")</f>
        <v>LT</v>
      </c>
      <c r="K63" s="11"/>
      <c r="L63" s="11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5.75" hidden="false" customHeight="true" outlineLevel="0" collapsed="false">
      <c r="A64" s="19" t="s">
        <v>667</v>
      </c>
      <c r="B64" s="11" t="n">
        <v>15</v>
      </c>
      <c r="C64" s="22" t="n">
        <v>42689</v>
      </c>
      <c r="D64" s="11" t="n">
        <v>826.11</v>
      </c>
      <c r="E64" s="11" t="n">
        <f aca="false">SUM(B64*D64)</f>
        <v>12391.65</v>
      </c>
      <c r="F64" s="22" t="n">
        <v>44264</v>
      </c>
      <c r="G64" s="11" t="n">
        <v>160.24</v>
      </c>
      <c r="H64" s="23" t="n">
        <f aca="false">SUM(B64*G64)</f>
        <v>2403.6</v>
      </c>
      <c r="I64" s="23" t="n">
        <f aca="false">SUM(H64-E64)</f>
        <v>-9988.05</v>
      </c>
      <c r="J64" s="11" t="str">
        <f aca="false">IF(SUM(+F64-C64)&lt;365,"ST","LT")</f>
        <v>LT</v>
      </c>
      <c r="K64" s="11"/>
      <c r="L64" s="11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5.75" hidden="false" customHeight="true" outlineLevel="0" collapsed="false">
      <c r="A65" s="19" t="s">
        <v>667</v>
      </c>
      <c r="B65" s="11" t="n">
        <v>75</v>
      </c>
      <c r="C65" s="22" t="n">
        <v>42744</v>
      </c>
      <c r="D65" s="11" t="n">
        <v>0</v>
      </c>
      <c r="E65" s="11" t="n">
        <f aca="false">SUM(B65*D65)</f>
        <v>0</v>
      </c>
      <c r="F65" s="22" t="n">
        <v>44264</v>
      </c>
      <c r="G65" s="11" t="n">
        <v>160.24</v>
      </c>
      <c r="H65" s="23" t="n">
        <f aca="false">SUM(B65*G65)</f>
        <v>12018</v>
      </c>
      <c r="I65" s="23" t="n">
        <f aca="false">SUM(H65-E65)</f>
        <v>12018</v>
      </c>
      <c r="J65" s="11" t="str">
        <f aca="false">IF(SUM(+F65-C65)&lt;365,"ST","LT")</f>
        <v>LT</v>
      </c>
      <c r="K65" s="11" t="s">
        <v>50</v>
      </c>
      <c r="L65" s="11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5.75" hidden="false" customHeight="true" outlineLevel="0" collapsed="false">
      <c r="A66" s="19" t="s">
        <v>667</v>
      </c>
      <c r="B66" s="11" t="n">
        <v>50</v>
      </c>
      <c r="C66" s="22" t="n">
        <v>43827</v>
      </c>
      <c r="D66" s="55" t="n">
        <v>0</v>
      </c>
      <c r="E66" s="11" t="n">
        <f aca="false">SUM(B66*D66)</f>
        <v>0</v>
      </c>
      <c r="F66" s="22" t="n">
        <v>44264</v>
      </c>
      <c r="G66" s="11" t="n">
        <v>160.24</v>
      </c>
      <c r="H66" s="23" t="n">
        <f aca="false">SUM(B66*G66)</f>
        <v>8012</v>
      </c>
      <c r="I66" s="23" t="n">
        <f aca="false">SUM(H66-E66)</f>
        <v>8012</v>
      </c>
      <c r="J66" s="11" t="str">
        <f aca="false">IF(SUM(+F66-C66)&lt;365,"ST","LT")</f>
        <v>LT</v>
      </c>
      <c r="K66" s="11" t="s">
        <v>51</v>
      </c>
      <c r="L66" s="11"/>
      <c r="M66" s="57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5.75" hidden="false" customHeight="true" outlineLevel="0" collapsed="false">
      <c r="A67" s="19" t="s">
        <v>668</v>
      </c>
      <c r="B67" s="11" t="n">
        <v>25</v>
      </c>
      <c r="C67" s="22" t="n">
        <v>44046</v>
      </c>
      <c r="D67" s="11" t="n">
        <v>310.13</v>
      </c>
      <c r="E67" s="11" t="n">
        <f aca="false">SUM(B67*D67)</f>
        <v>7753.25</v>
      </c>
      <c r="F67" s="22"/>
      <c r="G67" s="11"/>
      <c r="H67" s="23" t="n">
        <f aca="false">SUM(B67*G67)</f>
        <v>0</v>
      </c>
      <c r="I67" s="23" t="n">
        <f aca="false">SUM(H67-E67)</f>
        <v>-7753.25</v>
      </c>
      <c r="J67" s="11" t="str">
        <f aca="false">IF(SUM(+F67-C67)&lt;365,"ST","LT")</f>
        <v>ST</v>
      </c>
      <c r="K67" s="11"/>
      <c r="L67" s="11"/>
      <c r="M67" s="57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5.75" hidden="false" customHeight="true" outlineLevel="0" collapsed="false">
      <c r="A68" s="19" t="s">
        <v>53</v>
      </c>
      <c r="B68" s="11" t="n">
        <v>50</v>
      </c>
      <c r="C68" s="22" t="n">
        <v>42874</v>
      </c>
      <c r="D68" s="11" t="n">
        <v>190.01</v>
      </c>
      <c r="E68" s="11" t="n">
        <f aca="false">SUM(B68*D68)</f>
        <v>9500.5</v>
      </c>
      <c r="F68" s="22"/>
      <c r="G68" s="11"/>
      <c r="H68" s="23" t="n">
        <f aca="false">SUM(B68*G68)</f>
        <v>0</v>
      </c>
      <c r="I68" s="23" t="n">
        <f aca="false">SUM(H68-E68)</f>
        <v>-9500.5</v>
      </c>
      <c r="J68" s="11" t="str">
        <f aca="false">IF(SUM(+F68-C68)&lt;365,"ST","LT")</f>
        <v>ST</v>
      </c>
      <c r="K68" s="11"/>
      <c r="L68" s="11"/>
      <c r="M68" s="57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5.75" hidden="false" customHeight="true" outlineLevel="0" collapsed="false">
      <c r="A69" s="19" t="s">
        <v>53</v>
      </c>
      <c r="B69" s="11" t="n">
        <v>50</v>
      </c>
      <c r="C69" s="22" t="n">
        <v>43496</v>
      </c>
      <c r="D69" s="11" t="n">
        <v>112.34</v>
      </c>
      <c r="E69" s="11" t="n">
        <f aca="false">SUM(B69*D69)</f>
        <v>5617</v>
      </c>
      <c r="F69" s="22"/>
      <c r="G69" s="11"/>
      <c r="H69" s="23" t="n">
        <f aca="false">SUM(B69*G69)</f>
        <v>0</v>
      </c>
      <c r="I69" s="23" t="n">
        <f aca="false">SUM(H69-E69)</f>
        <v>-5617</v>
      </c>
      <c r="J69" s="11" t="str">
        <f aca="false">IF(SUM(+F69-C69)&lt;365,"ST","LT")</f>
        <v>ST</v>
      </c>
      <c r="K69" s="11"/>
      <c r="L69" s="11"/>
      <c r="M69" s="57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5.75" hidden="false" customHeight="true" outlineLevel="0" collapsed="false">
      <c r="A70" s="19" t="s">
        <v>57</v>
      </c>
      <c r="B70" s="11" t="n">
        <v>10</v>
      </c>
      <c r="C70" s="57" t="n">
        <v>43873</v>
      </c>
      <c r="D70" s="11" t="n">
        <v>909.77</v>
      </c>
      <c r="E70" s="11" t="n">
        <f aca="false">SUM(B70*D70)</f>
        <v>9097.7</v>
      </c>
      <c r="F70" s="22" t="n">
        <v>43888</v>
      </c>
      <c r="G70" s="11" t="n">
        <v>1027.42</v>
      </c>
      <c r="H70" s="23" t="n">
        <f aca="false">SUM(B70*G70)</f>
        <v>10274.2</v>
      </c>
      <c r="I70" s="23" t="n">
        <f aca="false">SUM(H70-E70)</f>
        <v>1176.5</v>
      </c>
      <c r="J70" s="11" t="str">
        <f aca="false">IF(SUM(+F70-C70)&lt;365,"ST","LT")</f>
        <v>ST</v>
      </c>
      <c r="K70" s="11"/>
      <c r="L70" s="11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5.75" hidden="false" customHeight="true" outlineLevel="0" collapsed="false">
      <c r="A71" s="19" t="s">
        <v>669</v>
      </c>
      <c r="B71" s="11" t="n">
        <v>10</v>
      </c>
      <c r="C71" s="22" t="n">
        <v>44250</v>
      </c>
      <c r="D71" s="11" t="n">
        <v>1470.75</v>
      </c>
      <c r="E71" s="11" t="n">
        <f aca="false">SUM(B71*D71)</f>
        <v>14707.5</v>
      </c>
      <c r="F71" s="22"/>
      <c r="G71" s="11"/>
      <c r="H71" s="23" t="n">
        <f aca="false">SUM(B71*G71)</f>
        <v>0</v>
      </c>
      <c r="I71" s="23" t="n">
        <f aca="false">SUM(H71-E71)</f>
        <v>-14707.5</v>
      </c>
      <c r="J71" s="11" t="str">
        <f aca="false">IF(SUM(+F71-C71)&lt;365,"ST","LT")</f>
        <v>ST</v>
      </c>
      <c r="K71" s="11"/>
      <c r="L71" s="11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5.75" hidden="false" customHeight="true" outlineLevel="0" collapsed="false">
      <c r="A72" s="19" t="s">
        <v>670</v>
      </c>
      <c r="B72" s="11" t="n">
        <v>500</v>
      </c>
      <c r="C72" s="22" t="n">
        <v>40182</v>
      </c>
      <c r="D72" s="11" t="n">
        <v>4.29</v>
      </c>
      <c r="E72" s="11" t="n">
        <f aca="false">SUM(B72*D72)</f>
        <v>2145</v>
      </c>
      <c r="F72" s="22"/>
      <c r="G72" s="11"/>
      <c r="H72" s="23" t="n">
        <f aca="false">SUM(B72*G72)</f>
        <v>0</v>
      </c>
      <c r="I72" s="23" t="n">
        <f aca="false">SUM(H72-E72)</f>
        <v>-2145</v>
      </c>
      <c r="J72" s="11" t="str">
        <f aca="false">IF(SUM(+F72-C72)&lt;365,"ST","LT")</f>
        <v>ST</v>
      </c>
      <c r="K72" s="11" t="s">
        <v>571</v>
      </c>
      <c r="L72" s="11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5.75" hidden="false" customHeight="true" outlineLevel="0" collapsed="false">
      <c r="A73" s="19" t="s">
        <v>61</v>
      </c>
      <c r="B73" s="11" t="n">
        <v>5</v>
      </c>
      <c r="C73" s="22" t="n">
        <v>43213</v>
      </c>
      <c r="D73" s="11" t="n">
        <v>1079.74</v>
      </c>
      <c r="E73" s="11" t="n">
        <f aca="false">SUM(B73*D73)</f>
        <v>5398.7</v>
      </c>
      <c r="F73" s="22" t="n">
        <v>43794</v>
      </c>
      <c r="G73" s="11" t="n">
        <v>1013.89</v>
      </c>
      <c r="H73" s="23" t="n">
        <f aca="false">SUM(B73*G73)</f>
        <v>5069.45</v>
      </c>
      <c r="I73" s="23" t="n">
        <f aca="false">SUM(H73-E73)</f>
        <v>-329.25</v>
      </c>
      <c r="J73" s="11" t="str">
        <f aca="false">IF(SUM(+F73-C73)&lt;365,"ST","LT")</f>
        <v>LT</v>
      </c>
      <c r="K73" s="11"/>
      <c r="L73" s="11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5.75" hidden="false" customHeight="true" outlineLevel="0" collapsed="false">
      <c r="A74" s="19" t="s">
        <v>61</v>
      </c>
      <c r="B74" s="11" t="n">
        <v>5</v>
      </c>
      <c r="C74" s="22" t="n">
        <v>43262</v>
      </c>
      <c r="D74" s="11" t="n">
        <v>888.61</v>
      </c>
      <c r="E74" s="11" t="n">
        <f aca="false">SUM(B74*D74)</f>
        <v>4443.05</v>
      </c>
      <c r="F74" s="22" t="n">
        <v>43794</v>
      </c>
      <c r="G74" s="11" t="n">
        <v>1013.89</v>
      </c>
      <c r="H74" s="23" t="n">
        <f aca="false">SUM(B74*G74)</f>
        <v>5069.45</v>
      </c>
      <c r="I74" s="23" t="n">
        <f aca="false">SUM(H74-E74)</f>
        <v>626.4</v>
      </c>
      <c r="J74" s="11" t="str">
        <f aca="false">IF(SUM(+F74-C74)&lt;365,"ST","LT")</f>
        <v>LT</v>
      </c>
      <c r="K74" s="11"/>
      <c r="L74" s="11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5.75" hidden="false" customHeight="true" outlineLevel="0" collapsed="false">
      <c r="A75" s="19" t="s">
        <v>61</v>
      </c>
      <c r="B75" s="11" t="n">
        <v>10</v>
      </c>
      <c r="C75" s="22" t="n">
        <v>43788</v>
      </c>
      <c r="D75" s="11" t="n">
        <v>936.97</v>
      </c>
      <c r="E75" s="11" t="n">
        <f aca="false">SUM(B75*D75)</f>
        <v>9369.7</v>
      </c>
      <c r="F75" s="22" t="n">
        <v>44195</v>
      </c>
      <c r="G75" s="11" t="n">
        <v>970.67</v>
      </c>
      <c r="H75" s="23" t="n">
        <f aca="false">SUM(B75*G75)</f>
        <v>9706.7</v>
      </c>
      <c r="I75" s="23" t="n">
        <f aca="false">SUM(H75-E75)</f>
        <v>336.999999999998</v>
      </c>
      <c r="J75" s="11" t="str">
        <f aca="false">IF(SUM(+F75-C75)&lt;365,"ST","LT")</f>
        <v>LT</v>
      </c>
      <c r="K75" s="11"/>
      <c r="L75" s="11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5.75" hidden="false" customHeight="true" outlineLevel="0" collapsed="false">
      <c r="A76" s="19" t="s">
        <v>61</v>
      </c>
      <c r="B76" s="11" t="n">
        <v>10</v>
      </c>
      <c r="C76" s="22" t="n">
        <v>44162</v>
      </c>
      <c r="D76" s="11" t="n">
        <v>728.42</v>
      </c>
      <c r="E76" s="11" t="n">
        <f aca="false">SUM(B76*D76)</f>
        <v>7284.2</v>
      </c>
      <c r="F76" s="22" t="n">
        <v>44256</v>
      </c>
      <c r="G76" s="11" t="n">
        <v>1150.11</v>
      </c>
      <c r="H76" s="23" t="n">
        <f aca="false">SUM(B76*G76)</f>
        <v>11501.1</v>
      </c>
      <c r="I76" s="23" t="n">
        <f aca="false">SUM(H76-E76)</f>
        <v>4216.9</v>
      </c>
      <c r="J76" s="11" t="str">
        <f aca="false">IF(SUM(+F76-C76)&lt;365,"ST","LT")</f>
        <v>ST</v>
      </c>
      <c r="K76" s="11"/>
      <c r="L76" s="11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5.75" hidden="false" customHeight="true" outlineLevel="0" collapsed="false">
      <c r="A77" s="19" t="s">
        <v>61</v>
      </c>
      <c r="B77" s="11" t="n">
        <v>10</v>
      </c>
      <c r="C77" s="22" t="n">
        <v>44223</v>
      </c>
      <c r="D77" s="11" t="n">
        <v>905.74</v>
      </c>
      <c r="E77" s="11" t="n">
        <f aca="false">SUM(B77*D77)</f>
        <v>9057.4</v>
      </c>
      <c r="F77" s="22" t="n">
        <v>44263</v>
      </c>
      <c r="G77" s="11" t="n">
        <v>1405.38</v>
      </c>
      <c r="H77" s="23" t="n">
        <f aca="false">SUM(B77*G77)</f>
        <v>14053.8</v>
      </c>
      <c r="I77" s="23" t="n">
        <f aca="false">SUM(H77-E77)</f>
        <v>4996.4</v>
      </c>
      <c r="J77" s="11" t="str">
        <f aca="false">IF(SUM(+F77-C77)&lt;365,"ST","LT")</f>
        <v>ST</v>
      </c>
      <c r="K77" s="11"/>
      <c r="L77" s="11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5.75" hidden="false" customHeight="true" outlineLevel="0" collapsed="false">
      <c r="A78" s="19" t="s">
        <v>63</v>
      </c>
      <c r="B78" s="11" t="n">
        <v>25</v>
      </c>
      <c r="C78" s="22" t="n">
        <v>43206</v>
      </c>
      <c r="D78" s="11" t="n">
        <v>401.99</v>
      </c>
      <c r="E78" s="11" t="n">
        <f aca="false">SUM(B78*D78)</f>
        <v>10049.75</v>
      </c>
      <c r="F78" s="22"/>
      <c r="G78" s="11"/>
      <c r="H78" s="23" t="n">
        <f aca="false">SUM(B78*G78)</f>
        <v>0</v>
      </c>
      <c r="I78" s="23" t="n">
        <f aca="false">SUM(H78-E78)</f>
        <v>-10049.75</v>
      </c>
      <c r="J78" s="11" t="str">
        <f aca="false">IF(SUM(+F78-C78)&lt;365,"ST","LT")</f>
        <v>ST</v>
      </c>
      <c r="K78" s="11"/>
      <c r="L78" s="11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5.75" hidden="false" customHeight="true" outlineLevel="0" collapsed="false">
      <c r="A79" s="19" t="s">
        <v>63</v>
      </c>
      <c r="B79" s="11" t="n">
        <v>25</v>
      </c>
      <c r="C79" s="21" t="n">
        <v>43768</v>
      </c>
      <c r="D79" s="11" t="n">
        <v>338.52</v>
      </c>
      <c r="E79" s="11" t="n">
        <f aca="false">SUM(B79*D79)</f>
        <v>8463</v>
      </c>
      <c r="F79" s="22"/>
      <c r="G79" s="11"/>
      <c r="H79" s="23" t="n">
        <f aca="false">SUM(B79*G79)</f>
        <v>0</v>
      </c>
      <c r="I79" s="23" t="n">
        <f aca="false">SUM(H79-E79)</f>
        <v>-8463</v>
      </c>
      <c r="J79" s="11" t="str">
        <f aca="false">IF(SUM(+F79-C79)&lt;365,"ST","LT")</f>
        <v>ST</v>
      </c>
      <c r="K79" s="11"/>
      <c r="L79" s="11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5.75" hidden="false" customHeight="true" outlineLevel="0" collapsed="false">
      <c r="A80" s="19" t="s">
        <v>64</v>
      </c>
      <c r="B80" s="11" t="n">
        <v>165</v>
      </c>
      <c r="C80" s="22" t="n">
        <v>42262</v>
      </c>
      <c r="D80" s="11" t="n">
        <v>0</v>
      </c>
      <c r="E80" s="11" t="n">
        <f aca="false">SUM(B80*D80)</f>
        <v>0</v>
      </c>
      <c r="F80" s="22"/>
      <c r="G80" s="11"/>
      <c r="H80" s="23" t="n">
        <f aca="false">SUM(B80*G80)</f>
        <v>0</v>
      </c>
      <c r="I80" s="23" t="n">
        <f aca="false">SUM(H80-E80)</f>
        <v>0</v>
      </c>
      <c r="J80" s="11" t="str">
        <f aca="false">IF(SUM(+F80-C80)&lt;365,"ST","LT")</f>
        <v>ST</v>
      </c>
      <c r="K80" s="11"/>
      <c r="L80" s="11" t="s">
        <v>68</v>
      </c>
      <c r="M80" s="19" t="s">
        <v>671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5.75" hidden="false" customHeight="true" outlineLevel="0" collapsed="false">
      <c r="A81" s="19" t="s">
        <v>64</v>
      </c>
      <c r="B81" s="11" t="n">
        <v>100</v>
      </c>
      <c r="C81" s="22" t="n">
        <v>42545</v>
      </c>
      <c r="D81" s="11" t="n">
        <v>122.21</v>
      </c>
      <c r="E81" s="11" t="n">
        <f aca="false">SUM(B81*D81)</f>
        <v>12221</v>
      </c>
      <c r="F81" s="22"/>
      <c r="G81" s="11"/>
      <c r="H81" s="23" t="n">
        <f aca="false">SUM(B81*G81)</f>
        <v>0</v>
      </c>
      <c r="I81" s="23" t="n">
        <f aca="false">SUM(H81-E81)</f>
        <v>-12221</v>
      </c>
      <c r="J81" s="11" t="str">
        <f aca="false">IF(SUM(+F81-C81)&lt;365,"ST","LT")</f>
        <v>ST</v>
      </c>
      <c r="K81" s="11"/>
      <c r="L81" s="11"/>
      <c r="M81" s="58" t="s">
        <v>70</v>
      </c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5.75" hidden="false" customHeight="true" outlineLevel="0" collapsed="false">
      <c r="A82" s="19" t="s">
        <v>64</v>
      </c>
      <c r="B82" s="11" t="n">
        <v>30</v>
      </c>
      <c r="C82" s="22" t="n">
        <v>43014</v>
      </c>
      <c r="D82" s="11" t="n">
        <v>0</v>
      </c>
      <c r="E82" s="11" t="n">
        <f aca="false">SUM(B82*D82)</f>
        <v>0</v>
      </c>
      <c r="F82" s="22"/>
      <c r="G82" s="11"/>
      <c r="H82" s="23" t="n">
        <f aca="false">SUM(B82*G82)</f>
        <v>0</v>
      </c>
      <c r="I82" s="23" t="n">
        <f aca="false">SUM(H82-E82)</f>
        <v>0</v>
      </c>
      <c r="J82" s="11" t="str">
        <f aca="false">IF(SUM(+F82-C82)&lt;365,"ST","LT")</f>
        <v>ST</v>
      </c>
      <c r="K82" s="11"/>
      <c r="L82" s="11" t="s">
        <v>71</v>
      </c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5.75" hidden="false" customHeight="true" outlineLevel="0" collapsed="false">
      <c r="A83" s="19" t="s">
        <v>64</v>
      </c>
      <c r="B83" s="11" t="n">
        <v>70</v>
      </c>
      <c r="C83" s="22" t="n">
        <v>43112</v>
      </c>
      <c r="D83" s="11" t="n">
        <v>180.34</v>
      </c>
      <c r="E83" s="11" t="n">
        <f aca="false">SUM(B83*D83)</f>
        <v>12623.8</v>
      </c>
      <c r="F83" s="22"/>
      <c r="G83" s="11"/>
      <c r="H83" s="23" t="n">
        <f aca="false">SUM(B83*G83)</f>
        <v>0</v>
      </c>
      <c r="I83" s="23" t="n">
        <f aca="false">SUM(H83-E83)</f>
        <v>-12623.8</v>
      </c>
      <c r="J83" s="11" t="str">
        <f aca="false">IF(SUM(+F83-C83)&lt;365,"ST","LT")</f>
        <v>ST</v>
      </c>
      <c r="K83" s="11"/>
      <c r="L83" s="11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5.75" hidden="false" customHeight="true" outlineLevel="0" collapsed="false">
      <c r="A84" s="19" t="s">
        <v>64</v>
      </c>
      <c r="B84" s="11" t="n">
        <v>65</v>
      </c>
      <c r="C84" s="22" t="n">
        <v>43192</v>
      </c>
      <c r="D84" s="11" t="n">
        <v>146.09</v>
      </c>
      <c r="E84" s="11" t="n">
        <f aca="false">SUM(B84*D84)</f>
        <v>9495.85</v>
      </c>
      <c r="F84" s="22"/>
      <c r="G84" s="11"/>
      <c r="H84" s="23" t="n">
        <f aca="false">SUM(B84*G84)</f>
        <v>0</v>
      </c>
      <c r="I84" s="23" t="n">
        <f aca="false">SUM(H84-E84)</f>
        <v>-9495.85</v>
      </c>
      <c r="J84" s="11" t="str">
        <f aca="false">IF(SUM(+F84-C84)&lt;365,"ST","LT")</f>
        <v>ST</v>
      </c>
      <c r="K84" s="11"/>
      <c r="L84" s="11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5.75" hidden="false" customHeight="true" outlineLevel="0" collapsed="false">
      <c r="A85" s="19" t="s">
        <v>64</v>
      </c>
      <c r="B85" s="11" t="n">
        <v>70</v>
      </c>
      <c r="C85" s="22" t="n">
        <v>43168</v>
      </c>
      <c r="D85" s="11" t="n">
        <v>149.61</v>
      </c>
      <c r="E85" s="11" t="n">
        <f aca="false">SUM(B85*D85)</f>
        <v>10472.7</v>
      </c>
      <c r="F85" s="22"/>
      <c r="G85" s="11"/>
      <c r="H85" s="23" t="n">
        <f aca="false">SUM(B85*G85)</f>
        <v>0</v>
      </c>
      <c r="I85" s="23" t="n">
        <f aca="false">SUM(H85-E85)</f>
        <v>-10472.7</v>
      </c>
      <c r="J85" s="11" t="str">
        <f aca="false">IF(SUM(+F85-C85)&lt;365,"ST","LT")</f>
        <v>ST</v>
      </c>
      <c r="K85" s="11"/>
      <c r="L85" s="11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5.75" hidden="false" customHeight="true" outlineLevel="0" collapsed="false">
      <c r="A86" s="19" t="s">
        <v>672</v>
      </c>
      <c r="B86" s="11" t="n">
        <v>25</v>
      </c>
      <c r="C86" s="22" t="n">
        <v>40821</v>
      </c>
      <c r="D86" s="11" t="n">
        <v>432.55</v>
      </c>
      <c r="E86" s="11" t="n">
        <f aca="false">SUM(B86*D86)</f>
        <v>10813.75</v>
      </c>
      <c r="F86" s="22" t="n">
        <v>43469</v>
      </c>
      <c r="G86" s="11" t="n">
        <v>85.36</v>
      </c>
      <c r="H86" s="23" t="n">
        <f aca="false">SUM(B86*G86)</f>
        <v>2134</v>
      </c>
      <c r="I86" s="23" t="n">
        <f aca="false">SUM(H86-E86)</f>
        <v>-8679.75</v>
      </c>
      <c r="J86" s="11" t="str">
        <f aca="false">IF(SUM(+F86-C86)&lt;365,"ST","LT")</f>
        <v>LT</v>
      </c>
      <c r="K86" s="11"/>
      <c r="L86" s="11" t="s">
        <v>673</v>
      </c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5.75" hidden="false" customHeight="true" outlineLevel="0" collapsed="false">
      <c r="A87" s="19" t="s">
        <v>672</v>
      </c>
      <c r="B87" s="11" t="n">
        <v>25</v>
      </c>
      <c r="C87" s="22" t="n">
        <v>40821</v>
      </c>
      <c r="D87" s="11" t="n">
        <v>395.97</v>
      </c>
      <c r="E87" s="11" t="n">
        <f aca="false">SUM(B87*D87)</f>
        <v>9899.25</v>
      </c>
      <c r="F87" s="22" t="n">
        <v>43469</v>
      </c>
      <c r="G87" s="11" t="n">
        <v>85.36</v>
      </c>
      <c r="H87" s="23" t="n">
        <f aca="false">SUM(B87*G87)</f>
        <v>2134</v>
      </c>
      <c r="I87" s="23" t="n">
        <f aca="false">SUM(H87-E87)</f>
        <v>-7765.25</v>
      </c>
      <c r="J87" s="11" t="str">
        <f aca="false">IF(SUM(+F87-C87)&lt;365,"ST","LT")</f>
        <v>LT</v>
      </c>
      <c r="K87" s="11"/>
      <c r="L87" s="11" t="s">
        <v>674</v>
      </c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5.75" hidden="false" customHeight="true" outlineLevel="0" collapsed="false">
      <c r="A88" s="19" t="s">
        <v>672</v>
      </c>
      <c r="B88" s="11" t="n">
        <v>25</v>
      </c>
      <c r="C88" s="22" t="n">
        <v>40821</v>
      </c>
      <c r="D88" s="55" t="n">
        <v>369.04</v>
      </c>
      <c r="E88" s="11" t="n">
        <f aca="false">SUM(B88*D88)</f>
        <v>9226</v>
      </c>
      <c r="F88" s="22" t="n">
        <v>43469</v>
      </c>
      <c r="G88" s="55" t="n">
        <v>85.36</v>
      </c>
      <c r="H88" s="23" t="n">
        <f aca="false">SUM(B88*G88)</f>
        <v>2134</v>
      </c>
      <c r="I88" s="23" t="n">
        <f aca="false">SUM(H88-E88)</f>
        <v>-7092</v>
      </c>
      <c r="J88" s="11" t="str">
        <f aca="false">IF(SUM(+F88-C88)&lt;365,"ST","LT")</f>
        <v>LT</v>
      </c>
      <c r="K88" s="11"/>
      <c r="L88" s="11" t="s">
        <v>675</v>
      </c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5.75" hidden="false" customHeight="true" outlineLevel="0" collapsed="false">
      <c r="A89" s="19" t="s">
        <v>672</v>
      </c>
      <c r="B89" s="11" t="n">
        <v>25</v>
      </c>
      <c r="C89" s="22" t="n">
        <v>40821</v>
      </c>
      <c r="D89" s="55" t="n">
        <v>343.46</v>
      </c>
      <c r="E89" s="11" t="n">
        <f aca="false">SUM(B89*D89)</f>
        <v>8586.5</v>
      </c>
      <c r="F89" s="22" t="n">
        <v>43469</v>
      </c>
      <c r="G89" s="11" t="n">
        <v>85.36</v>
      </c>
      <c r="H89" s="23" t="n">
        <f aca="false">SUM(B89*G89)</f>
        <v>2134</v>
      </c>
      <c r="I89" s="23" t="n">
        <f aca="false">SUM(H89-E89)</f>
        <v>-6452.5</v>
      </c>
      <c r="J89" s="11" t="str">
        <f aca="false">IF(SUM(+F89-C89)&lt;365,"ST","LT")</f>
        <v>LT</v>
      </c>
      <c r="K89" s="11"/>
      <c r="L89" s="11" t="s">
        <v>676</v>
      </c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5.75" hidden="false" customHeight="true" outlineLevel="0" collapsed="false">
      <c r="A90" s="19" t="s">
        <v>672</v>
      </c>
      <c r="B90" s="11" t="n">
        <v>25</v>
      </c>
      <c r="C90" s="22" t="n">
        <v>40821</v>
      </c>
      <c r="D90" s="11" t="n">
        <v>393.76</v>
      </c>
      <c r="E90" s="11" t="n">
        <f aca="false">SUM(B90*D90)</f>
        <v>9844</v>
      </c>
      <c r="F90" s="22" t="n">
        <v>43469</v>
      </c>
      <c r="G90" s="11" t="n">
        <v>85.36</v>
      </c>
      <c r="H90" s="23" t="n">
        <f aca="false">SUM(B90*G90)</f>
        <v>2134</v>
      </c>
      <c r="I90" s="23" t="n">
        <f aca="false">SUM(H90-E90)</f>
        <v>-7710</v>
      </c>
      <c r="J90" s="11" t="str">
        <f aca="false">IF(SUM(+F90-C90)&lt;365,"ST","LT")</f>
        <v>LT</v>
      </c>
      <c r="K90" s="11"/>
      <c r="L90" s="11" t="s">
        <v>677</v>
      </c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5.75" hidden="false" customHeight="true" outlineLevel="0" collapsed="false">
      <c r="A91" s="19" t="s">
        <v>672</v>
      </c>
      <c r="B91" s="11" t="n">
        <v>33</v>
      </c>
      <c r="C91" s="22" t="n">
        <v>42423</v>
      </c>
      <c r="D91" s="11" t="n">
        <v>99.19</v>
      </c>
      <c r="E91" s="11" t="n">
        <f aca="false">SUM(B91*D91)</f>
        <v>3273.27</v>
      </c>
      <c r="F91" s="22" t="n">
        <v>43469</v>
      </c>
      <c r="G91" s="11" t="n">
        <v>85.36</v>
      </c>
      <c r="H91" s="23" t="n">
        <f aca="false">SUM(B91*G91)</f>
        <v>2816.88</v>
      </c>
      <c r="I91" s="23" t="n">
        <f aca="false">SUM(H91-E91)</f>
        <v>-456.39</v>
      </c>
      <c r="J91" s="11" t="str">
        <f aca="false">IF(SUM(+F91-C91)&lt;365,"ST","LT")</f>
        <v>LT</v>
      </c>
      <c r="K91" s="11"/>
      <c r="L91" s="11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5.75" hidden="false" customHeight="true" outlineLevel="0" collapsed="false">
      <c r="A92" s="19" t="s">
        <v>672</v>
      </c>
      <c r="B92" s="11" t="n">
        <v>42</v>
      </c>
      <c r="C92" s="22" t="n">
        <v>42423</v>
      </c>
      <c r="D92" s="11" t="n">
        <v>99.19</v>
      </c>
      <c r="E92" s="11" t="n">
        <f aca="false">SUM(B92*D92)</f>
        <v>4165.98</v>
      </c>
      <c r="F92" s="22"/>
      <c r="G92" s="11"/>
      <c r="H92" s="23" t="n">
        <f aca="false">SUM(B92*G92)</f>
        <v>0</v>
      </c>
      <c r="I92" s="23" t="n">
        <f aca="false">SUM(H92-E92)</f>
        <v>-4165.98</v>
      </c>
      <c r="J92" s="11" t="str">
        <f aca="false">IF(SUM(+F92-C92)&lt;365,"ST","LT")</f>
        <v>ST</v>
      </c>
      <c r="K92" s="11"/>
      <c r="L92" s="11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5.75" hidden="false" customHeight="true" outlineLevel="0" collapsed="false">
      <c r="A93" s="19" t="s">
        <v>672</v>
      </c>
      <c r="B93" s="11" t="n">
        <v>100</v>
      </c>
      <c r="C93" s="22" t="n">
        <v>43014</v>
      </c>
      <c r="D93" s="11" t="n">
        <v>0</v>
      </c>
      <c r="E93" s="11" t="n">
        <f aca="false">SUM(B93*D93)</f>
        <v>0</v>
      </c>
      <c r="F93" s="22"/>
      <c r="G93" s="11"/>
      <c r="H93" s="23" t="n">
        <f aca="false">SUM(B93*G93)</f>
        <v>0</v>
      </c>
      <c r="I93" s="23" t="n">
        <f aca="false">SUM(H93-E93)</f>
        <v>0</v>
      </c>
      <c r="J93" s="11" t="str">
        <f aca="false">IF(SUM(+F93-C93)&lt;365,"ST","LT")</f>
        <v>ST</v>
      </c>
      <c r="K93" s="11"/>
      <c r="L93" s="11" t="s">
        <v>86</v>
      </c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5.75" hidden="false" customHeight="true" outlineLevel="0" collapsed="false">
      <c r="A94" s="19" t="s">
        <v>672</v>
      </c>
      <c r="B94" s="11" t="n">
        <v>50</v>
      </c>
      <c r="C94" s="22" t="n">
        <v>43439</v>
      </c>
      <c r="D94" s="11" t="n">
        <v>67.55</v>
      </c>
      <c r="E94" s="11" t="n">
        <f aca="false">SUM(B94*D94)</f>
        <v>3377.5</v>
      </c>
      <c r="F94" s="22"/>
      <c r="G94" s="11"/>
      <c r="H94" s="23" t="n">
        <f aca="false">SUM(B94*G94)</f>
        <v>0</v>
      </c>
      <c r="I94" s="23" t="n">
        <f aca="false">SUM(H94-E94)</f>
        <v>-3377.5</v>
      </c>
      <c r="J94" s="11" t="str">
        <f aca="false">IF(SUM(+F94-C94)&lt;365,"ST","LT")</f>
        <v>ST</v>
      </c>
      <c r="K94" s="11"/>
      <c r="L94" s="11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5.75" hidden="false" customHeight="true" outlineLevel="0" collapsed="false">
      <c r="A95" s="19" t="s">
        <v>672</v>
      </c>
      <c r="B95" s="11" t="n">
        <v>108</v>
      </c>
      <c r="C95" s="22" t="n">
        <v>43474</v>
      </c>
      <c r="D95" s="11" t="n">
        <v>70.52</v>
      </c>
      <c r="E95" s="11" t="n">
        <f aca="false">SUM(B95*D95)</f>
        <v>7616.16</v>
      </c>
      <c r="F95" s="22"/>
      <c r="G95" s="11"/>
      <c r="H95" s="23" t="n">
        <f aca="false">SUM(B95*G95)</f>
        <v>0</v>
      </c>
      <c r="I95" s="23" t="n">
        <f aca="false">SUM(H95-E95)</f>
        <v>-7616.16</v>
      </c>
      <c r="J95" s="11" t="str">
        <f aca="false">IF(SUM(+F95-C95)&lt;365,"ST","LT")</f>
        <v>ST</v>
      </c>
      <c r="K95" s="11"/>
      <c r="L95" s="11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5.75" hidden="false" customHeight="true" outlineLevel="0" collapsed="false">
      <c r="A96" s="19" t="s">
        <v>672</v>
      </c>
      <c r="B96" s="11" t="n">
        <v>200</v>
      </c>
      <c r="C96" s="22" t="n">
        <v>44063</v>
      </c>
      <c r="D96" s="11" t="n">
        <v>38.74</v>
      </c>
      <c r="E96" s="11" t="n">
        <f aca="false">SUM(B96*D96)</f>
        <v>7748</v>
      </c>
      <c r="F96" s="22"/>
      <c r="G96" s="11"/>
      <c r="H96" s="23" t="n">
        <f aca="false">SUM(B96*G96)</f>
        <v>0</v>
      </c>
      <c r="I96" s="23" t="n">
        <f aca="false">SUM(H96-E96)</f>
        <v>-7748</v>
      </c>
      <c r="J96" s="11" t="str">
        <f aca="false">IF(SUM(+F96-C96)&lt;365,"ST","LT")</f>
        <v>ST</v>
      </c>
      <c r="K96" s="11"/>
      <c r="L96" s="11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5.75" hidden="false" customHeight="true" outlineLevel="0" collapsed="false">
      <c r="A97" s="19" t="s">
        <v>678</v>
      </c>
      <c r="B97" s="11" t="n">
        <v>25</v>
      </c>
      <c r="C97" s="22" t="n">
        <v>44102</v>
      </c>
      <c r="D97" s="11" t="n">
        <v>439.67</v>
      </c>
      <c r="E97" s="11" t="n">
        <f aca="false">SUM(B97*D97)</f>
        <v>10991.75</v>
      </c>
      <c r="F97" s="22" t="n">
        <v>44211</v>
      </c>
      <c r="G97" s="11" t="n">
        <v>596.49</v>
      </c>
      <c r="H97" s="23" t="n">
        <f aca="false">SUM(B97*G97)</f>
        <v>14912.25</v>
      </c>
      <c r="I97" s="23" t="n">
        <f aca="false">SUM(H97-E97)</f>
        <v>3920.5</v>
      </c>
      <c r="J97" s="11" t="str">
        <f aca="false">IF(SUM(+F97-C97)&lt;365,"ST","LT")</f>
        <v>ST</v>
      </c>
      <c r="K97" s="11"/>
      <c r="L97" s="11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5.75" hidden="false" customHeight="true" outlineLevel="0" collapsed="false">
      <c r="A98" s="19" t="s">
        <v>678</v>
      </c>
      <c r="B98" s="11" t="n">
        <v>25</v>
      </c>
      <c r="C98" s="22" t="n">
        <v>44256</v>
      </c>
      <c r="D98" s="11" t="n">
        <v>538</v>
      </c>
      <c r="E98" s="11" t="n">
        <f aca="false">SUM(B98*D98)</f>
        <v>13450</v>
      </c>
      <c r="F98" s="22"/>
      <c r="G98" s="11"/>
      <c r="H98" s="23" t="n">
        <f aca="false">SUM(B98*G98)</f>
        <v>0</v>
      </c>
      <c r="I98" s="23" t="n">
        <f aca="false">SUM(H98-E98)</f>
        <v>-13450</v>
      </c>
      <c r="J98" s="11" t="str">
        <f aca="false">IF(SUM(+F98-C98)&lt;365,"ST","LT")</f>
        <v>ST</v>
      </c>
      <c r="K98" s="11"/>
      <c r="L98" s="11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5.75" hidden="false" customHeight="true" outlineLevel="0" collapsed="false">
      <c r="A99" s="19" t="s">
        <v>582</v>
      </c>
      <c r="B99" s="11" t="n">
        <v>25</v>
      </c>
      <c r="C99" s="22" t="n">
        <v>44102</v>
      </c>
      <c r="D99" s="11" t="n">
        <v>187.09</v>
      </c>
      <c r="E99" s="11" t="n">
        <f aca="false">SUM(B99*D99)</f>
        <v>4677.25</v>
      </c>
      <c r="F99" s="22"/>
      <c r="G99" s="11"/>
      <c r="H99" s="23" t="n">
        <f aca="false">SUM(B99*G99)</f>
        <v>0</v>
      </c>
      <c r="I99" s="23" t="n">
        <f aca="false">SUM(H99-E99)</f>
        <v>-4677.25</v>
      </c>
      <c r="J99" s="11" t="str">
        <f aca="false">IF(SUM(+F99-C99)&lt;365,"ST","LT")</f>
        <v>ST</v>
      </c>
      <c r="K99" s="11"/>
      <c r="L99" s="11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15.75" hidden="false" customHeight="true" outlineLevel="0" collapsed="false">
      <c r="A100" s="19" t="s">
        <v>679</v>
      </c>
      <c r="B100" s="11" t="n">
        <v>50</v>
      </c>
      <c r="C100" s="22" t="n">
        <v>39711</v>
      </c>
      <c r="D100" s="11" t="n">
        <v>0</v>
      </c>
      <c r="E100" s="11" t="n">
        <f aca="false">SUM(B100*D100)</f>
        <v>0</v>
      </c>
      <c r="F100" s="22"/>
      <c r="G100" s="11"/>
      <c r="H100" s="23" t="n">
        <f aca="false">SUM(B100*G100)</f>
        <v>0</v>
      </c>
      <c r="I100" s="23" t="n">
        <f aca="false">SUM(H100-E100)</f>
        <v>0</v>
      </c>
      <c r="J100" s="11" t="str">
        <f aca="false">IF(SUM(+F100-C100)&lt;365,"ST","LT")</f>
        <v>ST</v>
      </c>
      <c r="K100" s="11"/>
      <c r="L100" s="11" t="s">
        <v>94</v>
      </c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5.75" hidden="false" customHeight="true" outlineLevel="0" collapsed="false">
      <c r="A101" s="19" t="s">
        <v>679</v>
      </c>
      <c r="B101" s="11" t="n">
        <v>100</v>
      </c>
      <c r="C101" s="22" t="n">
        <v>42903</v>
      </c>
      <c r="D101" s="11" t="n">
        <v>0</v>
      </c>
      <c r="E101" s="11" t="n">
        <f aca="false">SUM(B101*D101)</f>
        <v>0</v>
      </c>
      <c r="F101" s="22"/>
      <c r="G101" s="11"/>
      <c r="H101" s="23" t="n">
        <f aca="false">SUM(B101*G101)</f>
        <v>0</v>
      </c>
      <c r="I101" s="23" t="n">
        <f aca="false">SUM(H101-E101)</f>
        <v>0</v>
      </c>
      <c r="J101" s="11" t="str">
        <f aca="false">IF(SUM(+F101-C101)&lt;365,"ST","LT")</f>
        <v>ST</v>
      </c>
      <c r="K101" s="11"/>
      <c r="L101" s="11" t="s">
        <v>86</v>
      </c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5.75" hidden="false" customHeight="true" outlineLevel="0" collapsed="false">
      <c r="A102" s="19" t="s">
        <v>679</v>
      </c>
      <c r="B102" s="11" t="n">
        <v>50</v>
      </c>
      <c r="C102" s="22" t="n">
        <v>42989</v>
      </c>
      <c r="D102" s="11" t="n">
        <v>338.87</v>
      </c>
      <c r="E102" s="11" t="n">
        <f aca="false">SUM(B102*D102)</f>
        <v>16943.5</v>
      </c>
      <c r="F102" s="22"/>
      <c r="G102" s="11"/>
      <c r="H102" s="23" t="n">
        <f aca="false">SUM(B102*G102)</f>
        <v>0</v>
      </c>
      <c r="I102" s="23" t="n">
        <f aca="false">SUM(H102-E102)</f>
        <v>-16943.5</v>
      </c>
      <c r="J102" s="11" t="str">
        <f aca="false">IF(SUM(+F102-C102)&lt;365,"ST","LT")</f>
        <v>ST</v>
      </c>
      <c r="K102" s="11"/>
      <c r="L102" s="11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5.75" hidden="false" customHeight="true" outlineLevel="0" collapsed="false">
      <c r="A103" s="19" t="s">
        <v>89</v>
      </c>
      <c r="B103" s="11" t="n">
        <v>50</v>
      </c>
      <c r="C103" s="22" t="n">
        <v>43696</v>
      </c>
      <c r="D103" s="11" t="n">
        <v>62.62</v>
      </c>
      <c r="E103" s="11" t="n">
        <f aca="false">SUM(B103*D103)</f>
        <v>3131</v>
      </c>
      <c r="F103" s="22" t="n">
        <v>43825</v>
      </c>
      <c r="G103" s="11" t="n">
        <v>70.67</v>
      </c>
      <c r="H103" s="23" t="n">
        <f aca="false">SUM(B103*G103)</f>
        <v>3533.5</v>
      </c>
      <c r="I103" s="23" t="n">
        <f aca="false">SUM(H103-E103)</f>
        <v>402.5</v>
      </c>
      <c r="J103" s="11" t="str">
        <f aca="false">IF(SUM(+F103-C103)&lt;365,"ST","LT")</f>
        <v>ST</v>
      </c>
      <c r="K103" s="11"/>
      <c r="L103" s="11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customFormat="false" ht="15.75" hidden="false" customHeight="true" outlineLevel="0" collapsed="false">
      <c r="A104" s="19" t="s">
        <v>89</v>
      </c>
      <c r="B104" s="11" t="n">
        <v>50</v>
      </c>
      <c r="C104" s="22" t="n">
        <v>43511</v>
      </c>
      <c r="D104" s="11" t="n">
        <v>110.07</v>
      </c>
      <c r="E104" s="11" t="n">
        <f aca="false">SUM(B104*D104)</f>
        <v>5503.5</v>
      </c>
      <c r="F104" s="22" t="n">
        <v>43825</v>
      </c>
      <c r="G104" s="11" t="n">
        <v>70.67</v>
      </c>
      <c r="H104" s="23" t="n">
        <f aca="false">SUM(B104*G104)</f>
        <v>3533.5</v>
      </c>
      <c r="I104" s="23" t="n">
        <f aca="false">SUM(H104-E104)</f>
        <v>-1970</v>
      </c>
      <c r="J104" s="11" t="str">
        <f aca="false">IF(SUM(+F104-C104)&lt;365,"ST","LT")</f>
        <v>ST</v>
      </c>
      <c r="K104" s="11"/>
      <c r="L104" s="11" t="s">
        <v>680</v>
      </c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customFormat="false" ht="15.75" hidden="false" customHeight="true" outlineLevel="0" collapsed="false">
      <c r="A105" s="19" t="s">
        <v>681</v>
      </c>
      <c r="B105" s="11" t="n">
        <v>5</v>
      </c>
      <c r="C105" s="22" t="n">
        <v>43991</v>
      </c>
      <c r="D105" s="11" t="n">
        <v>3445.37</v>
      </c>
      <c r="E105" s="11" t="n">
        <f aca="false">SUM(B105*D105)</f>
        <v>17226.85</v>
      </c>
      <c r="F105" s="22" t="n">
        <v>44265</v>
      </c>
      <c r="G105" s="11" t="n">
        <v>3425.12</v>
      </c>
      <c r="H105" s="23" t="n">
        <f aca="false">SUM(B105*G105)</f>
        <v>17125.6</v>
      </c>
      <c r="I105" s="23" t="n">
        <f aca="false">SUM(H105-E105)</f>
        <v>-101.25</v>
      </c>
      <c r="J105" s="11" t="str">
        <f aca="false">IF(SUM(+F105-C105)&lt;365,"ST","LT")</f>
        <v>ST</v>
      </c>
      <c r="K105" s="11"/>
      <c r="L105" s="11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customFormat="false" ht="15.75" hidden="false" customHeight="true" outlineLevel="0" collapsed="false">
      <c r="A106" s="19" t="s">
        <v>92</v>
      </c>
      <c r="B106" s="11" t="n">
        <v>10</v>
      </c>
      <c r="C106" s="22" t="n">
        <v>42908</v>
      </c>
      <c r="D106" s="11" t="n">
        <v>645</v>
      </c>
      <c r="E106" s="11" t="n">
        <f aca="false">SUM(B106*D106)</f>
        <v>6450</v>
      </c>
      <c r="F106" s="22" t="n">
        <v>43741</v>
      </c>
      <c r="G106" s="11" t="n">
        <v>539</v>
      </c>
      <c r="H106" s="23" t="n">
        <f aca="false">SUM(B106*G106)</f>
        <v>5390</v>
      </c>
      <c r="I106" s="23" t="n">
        <f aca="false">SUM(H106-E106)</f>
        <v>-1060</v>
      </c>
      <c r="J106" s="11" t="str">
        <f aca="false">IF(SUM(+F106-C106)&lt;365,"ST","LT")</f>
        <v>LT</v>
      </c>
      <c r="K106" s="11"/>
      <c r="L106" s="11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customFormat="false" ht="15.75" hidden="false" customHeight="true" outlineLevel="0" collapsed="false">
      <c r="A107" s="19" t="s">
        <v>92</v>
      </c>
      <c r="B107" s="11" t="n">
        <v>5</v>
      </c>
      <c r="C107" s="22" t="n">
        <v>42944</v>
      </c>
      <c r="D107" s="11" t="n">
        <v>0</v>
      </c>
      <c r="E107" s="11" t="n">
        <f aca="false">SUM(B107*D107)</f>
        <v>0</v>
      </c>
      <c r="F107" s="22" t="n">
        <v>43741</v>
      </c>
      <c r="G107" s="11" t="n">
        <v>539</v>
      </c>
      <c r="H107" s="23" t="n">
        <f aca="false">SUM(B107*G107)</f>
        <v>2695</v>
      </c>
      <c r="I107" s="23" t="n">
        <f aca="false">SUM(H107-E107)</f>
        <v>2695</v>
      </c>
      <c r="J107" s="11" t="str">
        <f aca="false">IF(SUM(+F107-C107)&lt;365,"ST","LT")</f>
        <v>LT</v>
      </c>
      <c r="K107" s="11"/>
      <c r="L107" s="11" t="s">
        <v>86</v>
      </c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customFormat="false" ht="15.75" hidden="false" customHeight="true" outlineLevel="0" collapsed="false">
      <c r="A108" s="19" t="s">
        <v>92</v>
      </c>
      <c r="B108" s="11" t="n">
        <v>10</v>
      </c>
      <c r="C108" s="22" t="n">
        <v>42986</v>
      </c>
      <c r="D108" s="55" t="n">
        <v>517.35</v>
      </c>
      <c r="E108" s="11" t="n">
        <f aca="false">SUM(B108*D108)</f>
        <v>5173.5</v>
      </c>
      <c r="F108" s="22" t="n">
        <v>43741</v>
      </c>
      <c r="G108" s="11" t="n">
        <v>539</v>
      </c>
      <c r="H108" s="23" t="n">
        <f aca="false">SUM(B108*G108)</f>
        <v>5390</v>
      </c>
      <c r="I108" s="23" t="n">
        <f aca="false">SUM(H108-E108)</f>
        <v>216.5</v>
      </c>
      <c r="J108" s="11" t="str">
        <f aca="false">IF(SUM(+F108-C108)&lt;365,"ST","LT")</f>
        <v>LT</v>
      </c>
      <c r="K108" s="11"/>
      <c r="L108" s="11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customFormat="false" ht="15.75" hidden="false" customHeight="true" outlineLevel="0" collapsed="false">
      <c r="A109" s="19" t="s">
        <v>92</v>
      </c>
      <c r="B109" s="11" t="n">
        <v>25</v>
      </c>
      <c r="C109" s="22" t="n">
        <v>44047</v>
      </c>
      <c r="D109" s="11" t="n">
        <v>399.62</v>
      </c>
      <c r="E109" s="11" t="n">
        <f aca="false">SUM(B109*D109)</f>
        <v>9990.5</v>
      </c>
      <c r="F109" s="22"/>
      <c r="G109" s="11"/>
      <c r="H109" s="23" t="n">
        <f aca="false">SUM(B109*G109)</f>
        <v>0</v>
      </c>
      <c r="I109" s="23" t="n">
        <f aca="false">SUM(H109-E109)</f>
        <v>-9990.5</v>
      </c>
      <c r="J109" s="11" t="str">
        <f aca="false">IF(SUM(+F109-C109)&lt;365,"ST","LT")</f>
        <v>ST</v>
      </c>
      <c r="K109" s="11"/>
      <c r="L109" s="11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customFormat="false" ht="15.75" hidden="false" customHeight="true" outlineLevel="0" collapsed="false">
      <c r="A110" s="19" t="s">
        <v>92</v>
      </c>
      <c r="B110" s="11" t="n">
        <v>25</v>
      </c>
      <c r="C110" s="22" t="n">
        <v>44099</v>
      </c>
      <c r="D110" s="11" t="n">
        <v>373.63</v>
      </c>
      <c r="E110" s="11" t="n">
        <f aca="false">SUM(B110*D110)</f>
        <v>9340.75</v>
      </c>
      <c r="F110" s="22"/>
      <c r="G110" s="11"/>
      <c r="H110" s="23" t="n">
        <f aca="false">SUM(B110*G110)</f>
        <v>0</v>
      </c>
      <c r="I110" s="23" t="n">
        <f aca="false">SUM(H110-E110)</f>
        <v>-9340.75</v>
      </c>
      <c r="J110" s="11" t="str">
        <f aca="false">IF(SUM(+F110-C110)&lt;365,"ST","LT")</f>
        <v>ST</v>
      </c>
      <c r="K110" s="11"/>
      <c r="L110" s="11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customFormat="false" ht="15.75" hidden="false" customHeight="true" outlineLevel="0" collapsed="false">
      <c r="A111" s="19" t="s">
        <v>98</v>
      </c>
      <c r="B111" s="11" t="n">
        <v>7</v>
      </c>
      <c r="C111" s="22" t="n">
        <v>42800</v>
      </c>
      <c r="D111" s="11" t="n">
        <v>937.18</v>
      </c>
      <c r="E111" s="11" t="n">
        <f aca="false">SUM(B111*D111)</f>
        <v>6560.26</v>
      </c>
      <c r="F111" s="22" t="n">
        <v>43731</v>
      </c>
      <c r="G111" s="11" t="n">
        <v>674.9</v>
      </c>
      <c r="H111" s="23" t="n">
        <f aca="false">SUM(B111*G111)</f>
        <v>4724.3</v>
      </c>
      <c r="I111" s="23" t="n">
        <f aca="false">SUM(H111-E111)</f>
        <v>-1835.96</v>
      </c>
      <c r="J111" s="11" t="str">
        <f aca="false">IF(SUM(+F111-C111)&lt;365,"ST","LT")</f>
        <v>LT</v>
      </c>
      <c r="K111" s="11"/>
      <c r="L111" s="11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customFormat="false" ht="15.75" hidden="false" customHeight="true" outlineLevel="0" collapsed="false">
      <c r="A112" s="19" t="s">
        <v>98</v>
      </c>
      <c r="B112" s="11" t="n">
        <v>3</v>
      </c>
      <c r="C112" s="22" t="n">
        <v>42800</v>
      </c>
      <c r="D112" s="11" t="n">
        <v>937.18</v>
      </c>
      <c r="E112" s="11" t="n">
        <f aca="false">SUM(B112*D112)</f>
        <v>2811.54</v>
      </c>
      <c r="F112" s="22"/>
      <c r="G112" s="11"/>
      <c r="H112" s="23" t="n">
        <f aca="false">SUM(B112*G112)</f>
        <v>0</v>
      </c>
      <c r="I112" s="23" t="n">
        <f aca="false">SUM(H112-E112)</f>
        <v>-2811.54</v>
      </c>
      <c r="J112" s="11" t="str">
        <f aca="false">IF(SUM(+F112-C112)&lt;365,"ST","LT")</f>
        <v>ST</v>
      </c>
      <c r="K112" s="11"/>
      <c r="L112" s="11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5.75" hidden="false" customHeight="true" outlineLevel="0" collapsed="false">
      <c r="A113" s="19" t="s">
        <v>98</v>
      </c>
      <c r="B113" s="11" t="n">
        <v>15</v>
      </c>
      <c r="C113" s="22" t="n">
        <v>43581</v>
      </c>
      <c r="D113" s="11" t="n">
        <v>622.23</v>
      </c>
      <c r="E113" s="11" t="n">
        <f aca="false">SUM(B113*D113)</f>
        <v>9333.45</v>
      </c>
      <c r="F113" s="22"/>
      <c r="G113" s="11"/>
      <c r="H113" s="23" t="n">
        <f aca="false">SUM(B113*G113)</f>
        <v>0</v>
      </c>
      <c r="I113" s="23" t="n">
        <f aca="false">SUM(H113-E113)</f>
        <v>-9333.45</v>
      </c>
      <c r="J113" s="11" t="str">
        <f aca="false">IF(SUM(+F113-C113)&lt;365,"ST","LT")</f>
        <v>ST</v>
      </c>
      <c r="K113" s="11"/>
      <c r="L113" s="11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5.75" hidden="false" customHeight="true" outlineLevel="0" collapsed="false">
      <c r="A114" s="19" t="s">
        <v>98</v>
      </c>
      <c r="B114" s="11" t="n">
        <v>7</v>
      </c>
      <c r="C114" s="22" t="n">
        <v>43733</v>
      </c>
      <c r="D114" s="11" t="n">
        <v>567.22</v>
      </c>
      <c r="E114" s="11" t="n">
        <f aca="false">SUM(B114*D114)</f>
        <v>3970.54</v>
      </c>
      <c r="F114" s="22"/>
      <c r="G114" s="11"/>
      <c r="H114" s="23" t="n">
        <f aca="false">SUM(B114*G114)</f>
        <v>0</v>
      </c>
      <c r="I114" s="23" t="n">
        <f aca="false">SUM(H114-E114)</f>
        <v>-3970.54</v>
      </c>
      <c r="J114" s="11" t="str">
        <f aca="false">IF(SUM(+F114-C114)&lt;365,"ST","LT")</f>
        <v>ST</v>
      </c>
      <c r="K114" s="11"/>
      <c r="L114" s="11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5.75" hidden="false" customHeight="true" outlineLevel="0" collapsed="false">
      <c r="A115" s="51" t="s">
        <v>682</v>
      </c>
      <c r="B115" s="52" t="n">
        <v>1000</v>
      </c>
      <c r="C115" s="53" t="n">
        <v>40736</v>
      </c>
      <c r="D115" s="52" t="n">
        <v>0.57</v>
      </c>
      <c r="E115" s="52" t="n">
        <f aca="false">SUM(B115*D115)</f>
        <v>570</v>
      </c>
      <c r="F115" s="53"/>
      <c r="G115" s="52"/>
      <c r="H115" s="54" t="n">
        <f aca="false">SUM(B115*G115)</f>
        <v>0</v>
      </c>
      <c r="I115" s="54" t="n">
        <f aca="false">SUM(H115-E115)</f>
        <v>-570</v>
      </c>
      <c r="J115" s="52" t="str">
        <f aca="false">IF(SUM(+F115-C115)&lt;365,"ST","LT")</f>
        <v>ST</v>
      </c>
      <c r="K115" s="52" t="s">
        <v>571</v>
      </c>
      <c r="L115" s="52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customFormat="false" ht="15.75" hidden="false" customHeight="true" outlineLevel="0" collapsed="false">
      <c r="A116" s="19" t="s">
        <v>683</v>
      </c>
      <c r="B116" s="11" t="n">
        <v>25</v>
      </c>
      <c r="C116" s="22" t="n">
        <v>44099</v>
      </c>
      <c r="D116" s="11" t="n">
        <v>364.71</v>
      </c>
      <c r="E116" s="11" t="n">
        <f aca="false">SUM(B116*D116)</f>
        <v>9117.75</v>
      </c>
      <c r="F116" s="22" t="n">
        <v>44145</v>
      </c>
      <c r="G116" s="11" t="n">
        <v>405.44</v>
      </c>
      <c r="H116" s="23" t="n">
        <f aca="false">SUM(B116*G116)</f>
        <v>10136</v>
      </c>
      <c r="I116" s="23" t="n">
        <f aca="false">SUM(H116-E116)</f>
        <v>1018.25</v>
      </c>
      <c r="J116" s="11" t="str">
        <f aca="false">IF(SUM(+F116-C116)&lt;365,"ST","LT")</f>
        <v>ST</v>
      </c>
      <c r="K116" s="11"/>
      <c r="L116" s="11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5.75" hidden="false" customHeight="true" outlineLevel="0" collapsed="false">
      <c r="A117" s="19" t="s">
        <v>683</v>
      </c>
      <c r="B117" s="11" t="n">
        <v>25</v>
      </c>
      <c r="C117" s="22" t="n">
        <v>44175</v>
      </c>
      <c r="D117" s="11" t="n">
        <v>522.89</v>
      </c>
      <c r="E117" s="11" t="n">
        <f aca="false">SUM(B117*D117)</f>
        <v>13072.25</v>
      </c>
      <c r="F117" s="22"/>
      <c r="G117" s="11"/>
      <c r="H117" s="23" t="n">
        <f aca="false">SUM(B117*G117)</f>
        <v>0</v>
      </c>
      <c r="I117" s="23" t="n">
        <f aca="false">SUM(H117-E117)</f>
        <v>-13072.25</v>
      </c>
      <c r="J117" s="11" t="str">
        <f aca="false">IF(SUM(+F117-C117)&lt;365,"ST","LT")</f>
        <v>ST</v>
      </c>
      <c r="K117" s="11"/>
      <c r="L117" s="11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5.75" hidden="false" customHeight="true" outlineLevel="0" collapsed="false">
      <c r="A118" s="19" t="s">
        <v>108</v>
      </c>
      <c r="B118" s="11" t="n">
        <v>10</v>
      </c>
      <c r="C118" s="22" t="n">
        <v>40885</v>
      </c>
      <c r="D118" s="11" t="n">
        <v>407.63</v>
      </c>
      <c r="E118" s="11" t="n">
        <f aca="false">SUM(B118*D118)</f>
        <v>4076.3</v>
      </c>
      <c r="F118" s="22"/>
      <c r="G118" s="11"/>
      <c r="H118" s="23" t="n">
        <f aca="false">SUM(B118*G118)</f>
        <v>0</v>
      </c>
      <c r="I118" s="23" t="n">
        <f aca="false">SUM(H118-E118)</f>
        <v>-4076.3</v>
      </c>
      <c r="J118" s="11" t="str">
        <f aca="false">IF(SUM(+F118-C118)&lt;365,"ST","LT")</f>
        <v>ST</v>
      </c>
      <c r="K118" s="11" t="s">
        <v>571</v>
      </c>
      <c r="L118" s="11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5.75" hidden="false" customHeight="true" outlineLevel="0" collapsed="false">
      <c r="A119" s="19" t="s">
        <v>108</v>
      </c>
      <c r="B119" s="11" t="n">
        <v>15</v>
      </c>
      <c r="C119" s="22" t="n">
        <v>41024</v>
      </c>
      <c r="D119" s="11" t="n">
        <v>494.41</v>
      </c>
      <c r="E119" s="11" t="n">
        <f aca="false">SUM(B119*D119)</f>
        <v>7416.15</v>
      </c>
      <c r="F119" s="22"/>
      <c r="G119" s="11"/>
      <c r="H119" s="23" t="n">
        <f aca="false">SUM(B119*G119)</f>
        <v>0</v>
      </c>
      <c r="I119" s="23" t="n">
        <f aca="false">SUM(H119-E119)</f>
        <v>-7416.15</v>
      </c>
      <c r="J119" s="11" t="str">
        <f aca="false">IF(SUM(+F119-C119)&lt;365,"ST","LT")</f>
        <v>ST</v>
      </c>
      <c r="K119" s="11" t="s">
        <v>571</v>
      </c>
      <c r="L119" s="11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5.75" hidden="false" customHeight="true" outlineLevel="0" collapsed="false">
      <c r="A120" s="19" t="s">
        <v>108</v>
      </c>
      <c r="B120" s="11" t="n">
        <v>25</v>
      </c>
      <c r="C120" s="22" t="n">
        <v>41164</v>
      </c>
      <c r="D120" s="11" t="n">
        <v>0</v>
      </c>
      <c r="E120" s="11" t="n">
        <f aca="false">SUM(B120*D120)</f>
        <v>0</v>
      </c>
      <c r="F120" s="22"/>
      <c r="G120" s="11"/>
      <c r="H120" s="23" t="n">
        <f aca="false">SUM(B120*G120)</f>
        <v>0</v>
      </c>
      <c r="I120" s="23" t="n">
        <f aca="false">SUM(H120-E120)</f>
        <v>0</v>
      </c>
      <c r="J120" s="11" t="str">
        <f aca="false">IF(SUM(+F120-C120)&lt;365,"ST","LT")</f>
        <v>ST</v>
      </c>
      <c r="K120" s="11" t="s">
        <v>571</v>
      </c>
      <c r="L120" s="11" t="s">
        <v>93</v>
      </c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5.75" hidden="false" customHeight="true" outlineLevel="0" collapsed="false">
      <c r="A121" s="19" t="s">
        <v>108</v>
      </c>
      <c r="B121" s="11" t="n">
        <v>25</v>
      </c>
      <c r="C121" s="22" t="n">
        <v>42720</v>
      </c>
      <c r="D121" s="11" t="n">
        <v>375.67</v>
      </c>
      <c r="E121" s="11" t="n">
        <f aca="false">SUM(B121*D121)</f>
        <v>9391.75</v>
      </c>
      <c r="F121" s="22"/>
      <c r="G121" s="11"/>
      <c r="H121" s="23" t="n">
        <f aca="false">SUM(B121*G121)</f>
        <v>0</v>
      </c>
      <c r="I121" s="23" t="n">
        <f aca="false">SUM(H121-E121)</f>
        <v>-9391.75</v>
      </c>
      <c r="J121" s="11" t="str">
        <f aca="false">IF(SUM(+F121-C121)&lt;365,"ST","LT")</f>
        <v>ST</v>
      </c>
      <c r="K121" s="11"/>
      <c r="L121" s="11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5.75" hidden="false" customHeight="true" outlineLevel="0" collapsed="false">
      <c r="A122" s="19" t="s">
        <v>108</v>
      </c>
      <c r="B122" s="11" t="n">
        <v>25</v>
      </c>
      <c r="C122" s="22" t="n">
        <v>42821</v>
      </c>
      <c r="D122" s="11" t="n">
        <v>422.65</v>
      </c>
      <c r="E122" s="11" t="n">
        <f aca="false">SUM(B122*D122)</f>
        <v>10566.25</v>
      </c>
      <c r="F122" s="22"/>
      <c r="G122" s="11"/>
      <c r="H122" s="23" t="n">
        <f aca="false">SUM(B122*G122)</f>
        <v>0</v>
      </c>
      <c r="I122" s="23" t="n">
        <f aca="false">SUM(H122-E122)</f>
        <v>-10566.25</v>
      </c>
      <c r="J122" s="11" t="str">
        <f aca="false">IF(SUM(+F122-C122)&lt;365,"ST","LT")</f>
        <v>ST</v>
      </c>
      <c r="K122" s="11"/>
      <c r="L122" s="11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5.75" hidden="false" customHeight="true" outlineLevel="0" collapsed="false">
      <c r="A123" s="19" t="s">
        <v>108</v>
      </c>
      <c r="B123" s="11" t="n">
        <v>100</v>
      </c>
      <c r="C123" s="22" t="n">
        <v>43104</v>
      </c>
      <c r="D123" s="11" t="n">
        <v>0</v>
      </c>
      <c r="E123" s="11" t="n">
        <f aca="false">SUM(B123*D123)</f>
        <v>0</v>
      </c>
      <c r="F123" s="22"/>
      <c r="G123" s="11"/>
      <c r="H123" s="23" t="n">
        <f aca="false">SUM(B123*G123)</f>
        <v>0</v>
      </c>
      <c r="I123" s="23" t="n">
        <f aca="false">SUM(H123-E123)</f>
        <v>0</v>
      </c>
      <c r="J123" s="11" t="str">
        <f aca="false">IF(SUM(+F123-C123)&lt;365,"ST","LT")</f>
        <v>ST</v>
      </c>
      <c r="K123" s="11"/>
      <c r="L123" s="11" t="s">
        <v>110</v>
      </c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5.75" hidden="false" customHeight="true" outlineLevel="0" collapsed="false">
      <c r="A124" s="19" t="s">
        <v>684</v>
      </c>
      <c r="B124" s="11" t="n">
        <v>50</v>
      </c>
      <c r="C124" s="22" t="n">
        <v>43705</v>
      </c>
      <c r="D124" s="11" t="n">
        <v>193.79</v>
      </c>
      <c r="E124" s="11" t="n">
        <f aca="false">SUM(B124*D124)</f>
        <v>9689.5</v>
      </c>
      <c r="F124" s="22" t="n">
        <v>43797</v>
      </c>
      <c r="G124" s="11" t="n">
        <v>223.82</v>
      </c>
      <c r="H124" s="23" t="n">
        <f aca="false">SUM(B124*G124)</f>
        <v>11191</v>
      </c>
      <c r="I124" s="23" t="n">
        <f aca="false">SUM(H124-E124)</f>
        <v>1501.5</v>
      </c>
      <c r="J124" s="11" t="str">
        <f aca="false">IF(SUM(+F124-C124)&lt;365,"ST","LT")</f>
        <v>ST</v>
      </c>
      <c r="K124" s="11"/>
      <c r="L124" s="11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5.75" hidden="false" customHeight="true" outlineLevel="0" collapsed="false">
      <c r="A125" s="19" t="s">
        <v>684</v>
      </c>
      <c r="B125" s="11" t="n">
        <v>25</v>
      </c>
      <c r="C125" s="57" t="n">
        <v>43854</v>
      </c>
      <c r="D125" s="11" t="n">
        <v>272.72</v>
      </c>
      <c r="E125" s="11" t="n">
        <f aca="false">SUM(B125*D125)</f>
        <v>6818</v>
      </c>
      <c r="F125" s="22" t="n">
        <v>43885</v>
      </c>
      <c r="G125" s="11" t="n">
        <v>290.31</v>
      </c>
      <c r="H125" s="23" t="n">
        <f aca="false">SUM(B125*G125)</f>
        <v>7257.75</v>
      </c>
      <c r="I125" s="23" t="n">
        <f aca="false">SUM(H125-E125)</f>
        <v>439.749999999999</v>
      </c>
      <c r="J125" s="11" t="str">
        <f aca="false">IF(SUM(+F125-C125)&lt;365,"ST","LT")</f>
        <v>ST</v>
      </c>
      <c r="K125" s="11"/>
      <c r="L125" s="11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5.75" hidden="false" customHeight="true" outlineLevel="0" collapsed="false">
      <c r="A126" s="19" t="s">
        <v>684</v>
      </c>
      <c r="B126" s="11" t="n">
        <v>25</v>
      </c>
      <c r="C126" s="22" t="n">
        <v>43893</v>
      </c>
      <c r="D126" s="11" t="n">
        <v>253.89</v>
      </c>
      <c r="E126" s="11" t="n">
        <f aca="false">SUM(B126*D126)</f>
        <v>6347.25</v>
      </c>
      <c r="F126" s="22" t="n">
        <v>44035</v>
      </c>
      <c r="G126" s="11" t="n">
        <v>322.56</v>
      </c>
      <c r="H126" s="23" t="n">
        <f aca="false">SUM(B126*G126)</f>
        <v>8064</v>
      </c>
      <c r="I126" s="23" t="n">
        <f aca="false">SUM(H126-E126)</f>
        <v>1716.75</v>
      </c>
      <c r="J126" s="11" t="str">
        <f aca="false">IF(SUM(+F126-C126)&lt;365,"ST","LT")</f>
        <v>ST</v>
      </c>
      <c r="K126" s="11"/>
      <c r="L126" s="11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5.75" hidden="false" customHeight="true" outlineLevel="0" collapsed="false">
      <c r="A127" s="19" t="s">
        <v>112</v>
      </c>
      <c r="B127" s="11" t="n">
        <v>5</v>
      </c>
      <c r="C127" s="22" t="n">
        <v>43139</v>
      </c>
      <c r="D127" s="11" t="n">
        <v>1552.56</v>
      </c>
      <c r="E127" s="11" t="n">
        <f aca="false">SUM(B127*D127)</f>
        <v>7762.8</v>
      </c>
      <c r="F127" s="22" t="n">
        <v>44218</v>
      </c>
      <c r="G127" s="11" t="n">
        <v>1486.02</v>
      </c>
      <c r="H127" s="23" t="n">
        <f aca="false">SUM(B127*G127)</f>
        <v>7430.1</v>
      </c>
      <c r="I127" s="23" t="n">
        <f aca="false">SUM(H127-E127)</f>
        <v>-332.699999999999</v>
      </c>
      <c r="J127" s="11" t="str">
        <f aca="false">IF(SUM(+F127-C127)&lt;365,"ST","LT")</f>
        <v>LT</v>
      </c>
      <c r="K127" s="11"/>
      <c r="L127" s="11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5.75" hidden="false" customHeight="true" outlineLevel="0" collapsed="false">
      <c r="A128" s="19" t="s">
        <v>112</v>
      </c>
      <c r="B128" s="11" t="n">
        <v>5</v>
      </c>
      <c r="C128" s="22" t="n">
        <v>43231</v>
      </c>
      <c r="D128" s="55" t="n">
        <v>1454.83</v>
      </c>
      <c r="E128" s="11" t="n">
        <f aca="false">SUM(B128*D128)</f>
        <v>7274.15</v>
      </c>
      <c r="F128" s="22" t="n">
        <v>44264</v>
      </c>
      <c r="G128" s="11" t="n">
        <v>1571.2</v>
      </c>
      <c r="H128" s="23" t="n">
        <f aca="false">SUM(B128*G128)</f>
        <v>7856</v>
      </c>
      <c r="I128" s="23" t="n">
        <f aca="false">SUM(H128-E128)</f>
        <v>581.85</v>
      </c>
      <c r="J128" s="11" t="str">
        <f aca="false">IF(SUM(+F128-C128)&lt;365,"ST","LT")</f>
        <v>LT</v>
      </c>
      <c r="K128" s="11"/>
      <c r="L128" s="11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5.75" hidden="false" customHeight="true" outlineLevel="0" collapsed="false">
      <c r="A129" s="19" t="s">
        <v>112</v>
      </c>
      <c r="B129" s="11" t="n">
        <v>5</v>
      </c>
      <c r="C129" s="22" t="n">
        <v>43299</v>
      </c>
      <c r="D129" s="11" t="n">
        <v>1257.26</v>
      </c>
      <c r="E129" s="11" t="n">
        <f aca="false">SUM(B129*D129)</f>
        <v>6286.3</v>
      </c>
      <c r="F129" s="22" t="n">
        <v>44264</v>
      </c>
      <c r="G129" s="11" t="n">
        <v>1571.2</v>
      </c>
      <c r="H129" s="23" t="n">
        <f aca="false">SUM(B129*G129)</f>
        <v>7856</v>
      </c>
      <c r="I129" s="23" t="n">
        <f aca="false">SUM(H129-E129)</f>
        <v>1569.7</v>
      </c>
      <c r="J129" s="11" t="str">
        <f aca="false">IF(SUM(+F129-C129)&lt;365,"ST","LT")</f>
        <v>LT</v>
      </c>
      <c r="K129" s="11"/>
      <c r="L129" s="11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5.75" hidden="false" customHeight="true" outlineLevel="0" collapsed="false">
      <c r="A130" s="19" t="s">
        <v>685</v>
      </c>
      <c r="B130" s="11" t="n">
        <v>100</v>
      </c>
      <c r="C130" s="22" t="n">
        <v>43266</v>
      </c>
      <c r="D130" s="11" t="n">
        <v>56.92</v>
      </c>
      <c r="E130" s="11" t="n">
        <f aca="false">SUM(B130*D130)</f>
        <v>5692</v>
      </c>
      <c r="F130" s="22" t="n">
        <v>44265</v>
      </c>
      <c r="G130" s="11" t="n">
        <v>60.59</v>
      </c>
      <c r="H130" s="23" t="n">
        <f aca="false">SUM(B130*G130)</f>
        <v>6059</v>
      </c>
      <c r="I130" s="23" t="n">
        <f aca="false">SUM(H130-E130)</f>
        <v>367</v>
      </c>
      <c r="J130" s="11" t="str">
        <f aca="false">IF(SUM(+F130-C130)&lt;365,"ST","LT")</f>
        <v>LT</v>
      </c>
      <c r="K130" s="11"/>
      <c r="L130" s="11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5.75" hidden="false" customHeight="true" outlineLevel="0" collapsed="false">
      <c r="A131" s="19" t="s">
        <v>685</v>
      </c>
      <c r="B131" s="11" t="n">
        <v>100</v>
      </c>
      <c r="C131" s="22" t="n">
        <v>43424</v>
      </c>
      <c r="D131" s="11" t="n">
        <v>37.98</v>
      </c>
      <c r="E131" s="11" t="n">
        <f aca="false">SUM(B131*D131)</f>
        <v>3798</v>
      </c>
      <c r="F131" s="22" t="n">
        <v>44265</v>
      </c>
      <c r="G131" s="11" t="n">
        <v>60.59</v>
      </c>
      <c r="H131" s="23" t="n">
        <f aca="false">SUM(B131*G131)</f>
        <v>6059</v>
      </c>
      <c r="I131" s="23" t="n">
        <f aca="false">SUM(H131-E131)</f>
        <v>2261</v>
      </c>
      <c r="J131" s="11" t="str">
        <f aca="false">IF(SUM(+F131-C131)&lt;365,"ST","LT")</f>
        <v>LT</v>
      </c>
      <c r="K131" s="11"/>
      <c r="L131" s="11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5.75" hidden="false" customHeight="true" outlineLevel="0" collapsed="false">
      <c r="A132" s="19" t="s">
        <v>114</v>
      </c>
      <c r="B132" s="11" t="n">
        <v>25</v>
      </c>
      <c r="C132" s="22" t="n">
        <v>44116</v>
      </c>
      <c r="D132" s="11" t="n">
        <v>463.95</v>
      </c>
      <c r="E132" s="11" t="n">
        <f aca="false">SUM(B132*D132)</f>
        <v>11598.75</v>
      </c>
      <c r="F132" s="57"/>
      <c r="G132" s="11"/>
      <c r="H132" s="23" t="n">
        <f aca="false">SUM(B132*G132)</f>
        <v>0</v>
      </c>
      <c r="I132" s="23" t="n">
        <f aca="false">SUM(H132-E132)</f>
        <v>-11598.75</v>
      </c>
      <c r="J132" s="11" t="str">
        <f aca="false">IF(SUM(+F132-C132)&lt;365,"ST","LT")</f>
        <v>ST</v>
      </c>
      <c r="K132" s="11"/>
      <c r="L132" s="11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5.75" hidden="false" customHeight="true" outlineLevel="0" collapsed="false">
      <c r="A133" s="19" t="s">
        <v>686</v>
      </c>
      <c r="B133" s="11" t="n">
        <v>25</v>
      </c>
      <c r="C133" s="22" t="n">
        <v>43328</v>
      </c>
      <c r="D133" s="11" t="n">
        <v>443.3</v>
      </c>
      <c r="E133" s="11" t="n">
        <f aca="false">SUM(B133*D133)</f>
        <v>11082.5</v>
      </c>
      <c r="F133" s="57" t="n">
        <v>43747</v>
      </c>
      <c r="G133" s="11" t="n">
        <v>285.34</v>
      </c>
      <c r="H133" s="23" t="n">
        <f aca="false">SUM(B133*G133)</f>
        <v>7133.5</v>
      </c>
      <c r="I133" s="23" t="n">
        <f aca="false">SUM(H133-E133)</f>
        <v>-3949</v>
      </c>
      <c r="J133" s="11" t="str">
        <f aca="false">IF(SUM(+F133-C133)&lt;365,"ST","LT")</f>
        <v>LT</v>
      </c>
      <c r="K133" s="11"/>
      <c r="L133" s="11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5.75" hidden="false" customHeight="true" outlineLevel="0" collapsed="false">
      <c r="A134" s="19" t="s">
        <v>687</v>
      </c>
      <c r="B134" s="11" t="n">
        <v>50</v>
      </c>
      <c r="C134" s="22" t="n">
        <v>40477</v>
      </c>
      <c r="D134" s="11" t="n">
        <v>232.75</v>
      </c>
      <c r="E134" s="11" t="n">
        <f aca="false">SUM(B134*D134)</f>
        <v>11637.5</v>
      </c>
      <c r="F134" s="22"/>
      <c r="G134" s="11"/>
      <c r="H134" s="23" t="n">
        <f aca="false">SUM(B134*G134)</f>
        <v>0</v>
      </c>
      <c r="I134" s="23" t="n">
        <f aca="false">SUM(H134-E134)</f>
        <v>-11637.5</v>
      </c>
      <c r="J134" s="11" t="str">
        <f aca="false">IF(SUM(+F134-C134)&lt;365,"ST","LT")</f>
        <v>ST</v>
      </c>
      <c r="K134" s="11" t="s">
        <v>571</v>
      </c>
      <c r="L134" s="11" t="s">
        <v>248</v>
      </c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5.75" hidden="false" customHeight="true" outlineLevel="0" collapsed="false">
      <c r="A135" s="19" t="s">
        <v>687</v>
      </c>
      <c r="B135" s="11" t="n">
        <v>50</v>
      </c>
      <c r="C135" s="22" t="n">
        <v>42849</v>
      </c>
      <c r="D135" s="11" t="n">
        <v>279.38</v>
      </c>
      <c r="E135" s="11" t="n">
        <f aca="false">SUM(B135*D135)</f>
        <v>13969</v>
      </c>
      <c r="F135" s="22"/>
      <c r="G135" s="11"/>
      <c r="H135" s="23" t="n">
        <f aca="false">SUM(B135*G135)</f>
        <v>0</v>
      </c>
      <c r="I135" s="23" t="n">
        <f aca="false">SUM(H135-E135)</f>
        <v>-13969</v>
      </c>
      <c r="J135" s="11" t="str">
        <f aca="false">IF(SUM(+F135-C135)&lt;365,"ST","LT")</f>
        <v>ST</v>
      </c>
      <c r="K135" s="11"/>
      <c r="L135" s="11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5.75" hidden="false" customHeight="true" outlineLevel="0" collapsed="false">
      <c r="A136" s="19" t="s">
        <v>688</v>
      </c>
      <c r="B136" s="11" t="n">
        <v>8</v>
      </c>
      <c r="C136" s="22" t="n">
        <v>43392</v>
      </c>
      <c r="D136" s="11" t="n">
        <v>387.89</v>
      </c>
      <c r="E136" s="11" t="n">
        <f aca="false">SUM(B136*D136)</f>
        <v>3103.12</v>
      </c>
      <c r="F136" s="22" t="n">
        <v>43451</v>
      </c>
      <c r="G136" s="11" t="n">
        <v>451.59</v>
      </c>
      <c r="H136" s="23" t="n">
        <f aca="false">SUM(B136*G136)</f>
        <v>3612.72</v>
      </c>
      <c r="I136" s="23" t="n">
        <f aca="false">SUM(H136-E136)</f>
        <v>509.6</v>
      </c>
      <c r="J136" s="11" t="str">
        <f aca="false">IF(SUM(+F136-C136)&lt;365,"ST","LT")</f>
        <v>ST</v>
      </c>
      <c r="K136" s="11"/>
      <c r="L136" s="11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5.75" hidden="false" customHeight="true" outlineLevel="0" collapsed="false">
      <c r="A137" s="19" t="s">
        <v>688</v>
      </c>
      <c r="B137" s="11" t="n">
        <v>17</v>
      </c>
      <c r="C137" s="22" t="n">
        <v>43392</v>
      </c>
      <c r="D137" s="11" t="n">
        <v>387.89</v>
      </c>
      <c r="E137" s="11" t="n">
        <f aca="false">SUM(B137*D137)</f>
        <v>6594.13</v>
      </c>
      <c r="F137" s="22" t="n">
        <v>44181</v>
      </c>
      <c r="G137" s="11" t="n">
        <v>360.77</v>
      </c>
      <c r="H137" s="23" t="n">
        <f aca="false">SUM(B137*G137)</f>
        <v>6133.09</v>
      </c>
      <c r="I137" s="23" t="n">
        <f aca="false">SUM(H137-E137)</f>
        <v>-461.04</v>
      </c>
      <c r="J137" s="11" t="str">
        <f aca="false">IF(SUM(+F137-C137)&lt;365,"ST","LT")</f>
        <v>LT</v>
      </c>
      <c r="K137" s="11"/>
      <c r="L137" s="11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5.75" hidden="false" customHeight="true" outlineLevel="0" collapsed="false">
      <c r="A138" s="19" t="s">
        <v>688</v>
      </c>
      <c r="B138" s="11" t="n">
        <v>8</v>
      </c>
      <c r="C138" s="22" t="n">
        <v>43452</v>
      </c>
      <c r="D138" s="11" t="n">
        <v>387.48</v>
      </c>
      <c r="E138" s="11" t="n">
        <f aca="false">SUM(B138*D138)</f>
        <v>3099.84</v>
      </c>
      <c r="F138" s="22" t="n">
        <v>44181</v>
      </c>
      <c r="G138" s="11" t="n">
        <v>360.77</v>
      </c>
      <c r="H138" s="23" t="n">
        <f aca="false">SUM(B138*G138)</f>
        <v>2886.16</v>
      </c>
      <c r="I138" s="23" t="n">
        <f aca="false">SUM(H138-E138)</f>
        <v>-213.68</v>
      </c>
      <c r="J138" s="11" t="str">
        <f aca="false">IF(SUM(+F138-C138)&lt;365,"ST","LT")</f>
        <v>LT</v>
      </c>
      <c r="K138" s="11"/>
      <c r="L138" s="11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5.75" hidden="false" customHeight="true" outlineLevel="0" collapsed="false">
      <c r="A139" s="19" t="s">
        <v>688</v>
      </c>
      <c r="B139" s="11" t="n">
        <v>25</v>
      </c>
      <c r="C139" s="22" t="n">
        <v>44097</v>
      </c>
      <c r="D139" s="11" t="n">
        <v>313.84</v>
      </c>
      <c r="E139" s="11" t="n">
        <f aca="false">SUM(B139*D139)</f>
        <v>7846</v>
      </c>
      <c r="F139" s="22" t="n">
        <v>44160</v>
      </c>
      <c r="G139" s="11" t="n">
        <v>365.24</v>
      </c>
      <c r="H139" s="23" t="n">
        <f aca="false">SUM(B139*G139)</f>
        <v>9131</v>
      </c>
      <c r="I139" s="23" t="n">
        <f aca="false">SUM(H139-E139)</f>
        <v>1285</v>
      </c>
      <c r="J139" s="11" t="str">
        <f aca="false">IF(SUM(+F139-C139)&lt;365,"ST","LT")</f>
        <v>ST</v>
      </c>
      <c r="K139" s="11"/>
      <c r="L139" s="11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5.75" hidden="false" customHeight="true" outlineLevel="0" collapsed="false">
      <c r="A140" s="19" t="s">
        <v>689</v>
      </c>
      <c r="B140" s="11" t="n">
        <v>10</v>
      </c>
      <c r="C140" s="22" t="n">
        <v>42208</v>
      </c>
      <c r="D140" s="11" t="n">
        <v>828</v>
      </c>
      <c r="E140" s="11" t="n">
        <f aca="false">SUM(B140*D140)</f>
        <v>8280</v>
      </c>
      <c r="F140" s="22" t="n">
        <v>43731</v>
      </c>
      <c r="G140" s="11" t="n">
        <v>582.1</v>
      </c>
      <c r="H140" s="23" t="n">
        <f aca="false">SUM(B140*G140)</f>
        <v>5821</v>
      </c>
      <c r="I140" s="23" t="n">
        <f aca="false">SUM(H140-E140)</f>
        <v>-2459</v>
      </c>
      <c r="J140" s="11" t="str">
        <f aca="false">IF(SUM(+F140-C140)&lt;365,"ST","LT")</f>
        <v>LT</v>
      </c>
      <c r="K140" s="11"/>
      <c r="L140" s="11" t="s">
        <v>690</v>
      </c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5.75" hidden="false" customHeight="true" outlineLevel="0" collapsed="false">
      <c r="A141" s="19" t="s">
        <v>689</v>
      </c>
      <c r="B141" s="11" t="n">
        <v>10</v>
      </c>
      <c r="C141" s="22" t="n">
        <v>42440</v>
      </c>
      <c r="D141" s="11" t="n">
        <v>585</v>
      </c>
      <c r="E141" s="11" t="n">
        <f aca="false">SUM(B141*D141)</f>
        <v>5850</v>
      </c>
      <c r="F141" s="22" t="n">
        <v>43731</v>
      </c>
      <c r="G141" s="11" t="n">
        <v>582.1</v>
      </c>
      <c r="H141" s="23" t="n">
        <f aca="false">SUM(B141*G141)</f>
        <v>5821</v>
      </c>
      <c r="I141" s="23" t="n">
        <f aca="false">SUM(H141-E141)</f>
        <v>-29</v>
      </c>
      <c r="J141" s="11" t="str">
        <f aca="false">IF(SUM(+F141-C141)&lt;365,"ST","LT")</f>
        <v>LT</v>
      </c>
      <c r="K141" s="11"/>
      <c r="L141" s="11" t="s">
        <v>691</v>
      </c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5.75" hidden="false" customHeight="true" outlineLevel="0" collapsed="false">
      <c r="A142" s="19" t="s">
        <v>689</v>
      </c>
      <c r="B142" s="11" t="n">
        <v>4</v>
      </c>
      <c r="C142" s="22" t="n">
        <v>42800</v>
      </c>
      <c r="D142" s="11" t="n">
        <v>624</v>
      </c>
      <c r="E142" s="11" t="n">
        <f aca="false">SUM(B142*D142)</f>
        <v>2496</v>
      </c>
      <c r="F142" s="22" t="n">
        <v>43733</v>
      </c>
      <c r="G142" s="11" t="n">
        <v>599.47</v>
      </c>
      <c r="H142" s="23" t="n">
        <f aca="false">SUM(B142*G142)</f>
        <v>2397.88</v>
      </c>
      <c r="I142" s="23" t="n">
        <f aca="false">SUM(H142-E142)</f>
        <v>-98.1199999999999</v>
      </c>
      <c r="J142" s="11" t="str">
        <f aca="false">IF(SUM(+F142-C142)&lt;365,"ST","LT")</f>
        <v>LT</v>
      </c>
      <c r="K142" s="11"/>
      <c r="L142" s="11" t="s">
        <v>692</v>
      </c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5.75" hidden="false" customHeight="true" outlineLevel="0" collapsed="false">
      <c r="A143" s="19" t="s">
        <v>689</v>
      </c>
      <c r="B143" s="11" t="n">
        <v>6</v>
      </c>
      <c r="C143" s="22" t="n">
        <v>42831</v>
      </c>
      <c r="D143" s="11" t="n">
        <v>0</v>
      </c>
      <c r="E143" s="11" t="n">
        <f aca="false">SUM(B143*D143)</f>
        <v>0</v>
      </c>
      <c r="F143" s="22" t="n">
        <v>43733</v>
      </c>
      <c r="G143" s="11" t="n">
        <v>599.47</v>
      </c>
      <c r="H143" s="23" t="n">
        <f aca="false">SUM(B143*G143)</f>
        <v>3596.82</v>
      </c>
      <c r="I143" s="23" t="n">
        <f aca="false">SUM(H143-E143)</f>
        <v>3596.82</v>
      </c>
      <c r="J143" s="11" t="str">
        <f aca="false">IF(SUM(+F143-C143)&lt;365,"ST","LT")</f>
        <v>LT</v>
      </c>
      <c r="K143" s="11" t="s">
        <v>127</v>
      </c>
      <c r="L143" s="11" t="s">
        <v>693</v>
      </c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5.75" hidden="false" customHeight="true" outlineLevel="0" collapsed="false">
      <c r="A144" s="19" t="s">
        <v>689</v>
      </c>
      <c r="B144" s="11" t="n">
        <v>2</v>
      </c>
      <c r="C144" s="22" t="n">
        <v>43476</v>
      </c>
      <c r="D144" s="55" t="n">
        <v>681.98</v>
      </c>
      <c r="E144" s="11" t="n">
        <f aca="false">SUM(B144*D144)</f>
        <v>1363.96</v>
      </c>
      <c r="F144" s="22" t="n">
        <v>44246</v>
      </c>
      <c r="G144" s="11" t="n">
        <v>579.57</v>
      </c>
      <c r="H144" s="23" t="n">
        <f aca="false">SUM(B144*G144)</f>
        <v>1159.14</v>
      </c>
      <c r="I144" s="23" t="n">
        <f aca="false">SUM(H144-E144)</f>
        <v>-204.82</v>
      </c>
      <c r="J144" s="11" t="str">
        <f aca="false">IF(SUM(+F144-C144)&lt;365,"ST","LT")</f>
        <v>LT</v>
      </c>
      <c r="K144" s="11"/>
      <c r="L144" s="11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5.75" hidden="false" customHeight="true" outlineLevel="0" collapsed="false">
      <c r="A145" s="19" t="s">
        <v>689</v>
      </c>
      <c r="B145" s="11" t="n">
        <v>8</v>
      </c>
      <c r="C145" s="22" t="n">
        <v>43501</v>
      </c>
      <c r="D145" s="55" t="n">
        <v>0</v>
      </c>
      <c r="E145" s="23" t="n">
        <v>0</v>
      </c>
      <c r="F145" s="22" t="n">
        <v>44246</v>
      </c>
      <c r="G145" s="11" t="n">
        <v>579.57</v>
      </c>
      <c r="H145" s="23" t="n">
        <f aca="false">SUM(B145*G145)</f>
        <v>4636.56</v>
      </c>
      <c r="I145" s="23" t="n">
        <f aca="false">SUM(H145-E145)</f>
        <v>4636.56</v>
      </c>
      <c r="J145" s="11" t="str">
        <f aca="false">IF(SUM(+F145-C145)&lt;365,"ST","LT")</f>
        <v>LT</v>
      </c>
      <c r="K145" s="11" t="s">
        <v>129</v>
      </c>
      <c r="L145" s="11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5.75" hidden="false" customHeight="true" outlineLevel="0" collapsed="false">
      <c r="A146" s="19" t="s">
        <v>689</v>
      </c>
      <c r="B146" s="11" t="n">
        <v>10</v>
      </c>
      <c r="C146" s="22" t="n">
        <v>43693</v>
      </c>
      <c r="D146" s="11" t="n">
        <v>474.03</v>
      </c>
      <c r="E146" s="11" t="n">
        <f aca="false">SUM(B146*D146)</f>
        <v>4740.3</v>
      </c>
      <c r="F146" s="22" t="n">
        <v>44246</v>
      </c>
      <c r="G146" s="11" t="n">
        <v>579.57</v>
      </c>
      <c r="H146" s="23" t="n">
        <f aca="false">SUM(B146*G146)</f>
        <v>5795.7</v>
      </c>
      <c r="I146" s="23" t="n">
        <f aca="false">SUM(H146-E146)</f>
        <v>1055.4</v>
      </c>
      <c r="J146" s="11" t="str">
        <f aca="false">IF(SUM(+F146-C146)&lt;365,"ST","LT")</f>
        <v>LT</v>
      </c>
      <c r="K146" s="11"/>
      <c r="L146" s="11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5.75" hidden="false" customHeight="true" outlineLevel="0" collapsed="false">
      <c r="A147" s="19" t="s">
        <v>689</v>
      </c>
      <c r="B147" s="11" t="n">
        <v>10</v>
      </c>
      <c r="C147" s="57" t="n">
        <v>43745</v>
      </c>
      <c r="D147" s="11" t="n">
        <v>577.3</v>
      </c>
      <c r="E147" s="11" t="n">
        <f aca="false">SUM(B147*D147)</f>
        <v>5773</v>
      </c>
      <c r="F147" s="22" t="n">
        <v>44259</v>
      </c>
      <c r="G147" s="11" t="n">
        <v>618.82</v>
      </c>
      <c r="H147" s="23" t="n">
        <f aca="false">SUM(B147*G147)</f>
        <v>6188.2</v>
      </c>
      <c r="I147" s="23" t="n">
        <f aca="false">SUM(H147-E147)</f>
        <v>415.200000000001</v>
      </c>
      <c r="J147" s="11" t="str">
        <f aca="false">IF(SUM(+F147-C147)&lt;365,"ST","LT")</f>
        <v>LT</v>
      </c>
      <c r="K147" s="11"/>
      <c r="L147" s="11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5.75" hidden="false" customHeight="true" outlineLevel="0" collapsed="false">
      <c r="A148" s="19" t="s">
        <v>689</v>
      </c>
      <c r="B148" s="11" t="n">
        <v>20</v>
      </c>
      <c r="C148" s="22" t="n">
        <v>44053</v>
      </c>
      <c r="D148" s="11" t="n">
        <v>388.89</v>
      </c>
      <c r="E148" s="11" t="n">
        <f aca="false">SUM(B148*D148)</f>
        <v>7777.8</v>
      </c>
      <c r="F148" s="22" t="n">
        <v>44259</v>
      </c>
      <c r="G148" s="11" t="n">
        <v>618.82</v>
      </c>
      <c r="H148" s="23" t="n">
        <f aca="false">SUM(B148*G148)</f>
        <v>12376.4</v>
      </c>
      <c r="I148" s="23" t="n">
        <f aca="false">SUM(H148-E148)</f>
        <v>4598.6</v>
      </c>
      <c r="J148" s="11" t="str">
        <f aca="false">IF(SUM(+F148-C148)&lt;365,"ST","LT")</f>
        <v>ST</v>
      </c>
      <c r="K148" s="11"/>
      <c r="L148" s="11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5.75" hidden="false" customHeight="true" outlineLevel="0" collapsed="false">
      <c r="A149" s="51" t="s">
        <v>694</v>
      </c>
      <c r="B149" s="52" t="n">
        <v>500</v>
      </c>
      <c r="C149" s="53" t="n">
        <v>34531</v>
      </c>
      <c r="D149" s="52" t="n">
        <v>13.3</v>
      </c>
      <c r="E149" s="52" t="n">
        <f aca="false">SUM(B149*D149)</f>
        <v>6650</v>
      </c>
      <c r="F149" s="53"/>
      <c r="G149" s="52"/>
      <c r="H149" s="54" t="n">
        <f aca="false">SUM(B149*G149)</f>
        <v>0</v>
      </c>
      <c r="I149" s="54" t="n">
        <f aca="false">SUM(H149-E149)</f>
        <v>-6650</v>
      </c>
      <c r="J149" s="52" t="str">
        <f aca="false">IF(SUM(+F149-C149)&lt;365,"ST","LT")</f>
        <v>ST</v>
      </c>
      <c r="K149" s="52"/>
      <c r="L149" s="52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</row>
    <row r="150" customFormat="false" ht="15.75" hidden="false" customHeight="true" outlineLevel="0" collapsed="false">
      <c r="A150" s="51" t="s">
        <v>695</v>
      </c>
      <c r="B150" s="52" t="n">
        <v>50</v>
      </c>
      <c r="C150" s="53" t="n">
        <v>41123</v>
      </c>
      <c r="D150" s="59" t="n">
        <v>0</v>
      </c>
      <c r="E150" s="52" t="n">
        <f aca="false">SUM(B150*D150)</f>
        <v>0</v>
      </c>
      <c r="F150" s="53"/>
      <c r="G150" s="59"/>
      <c r="H150" s="54" t="n">
        <f aca="false">SUM(B150*G150)</f>
        <v>0</v>
      </c>
      <c r="I150" s="54" t="n">
        <f aca="false">SUM(H150-E150)</f>
        <v>0</v>
      </c>
      <c r="J150" s="52" t="str">
        <f aca="false">IF(SUM(+F150-C150)&lt;365,"ST","LT")</f>
        <v>ST</v>
      </c>
      <c r="K150" s="52"/>
      <c r="L150" s="52" t="s">
        <v>93</v>
      </c>
      <c r="M150" s="52" t="s">
        <v>696</v>
      </c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</row>
    <row r="151" customFormat="false" ht="15.75" hidden="false" customHeight="true" outlineLevel="0" collapsed="false">
      <c r="A151" s="51" t="s">
        <v>133</v>
      </c>
      <c r="B151" s="52" t="n">
        <v>75</v>
      </c>
      <c r="C151" s="53" t="n">
        <v>40371</v>
      </c>
      <c r="D151" s="52" t="n">
        <v>132.91</v>
      </c>
      <c r="E151" s="52" t="n">
        <f aca="false">SUM(B151*D151)</f>
        <v>9968.25</v>
      </c>
      <c r="F151" s="53"/>
      <c r="G151" s="52"/>
      <c r="H151" s="54" t="n">
        <f aca="false">SUM(B151*G151)</f>
        <v>0</v>
      </c>
      <c r="I151" s="54" t="n">
        <f aca="false">SUM(H151-E151)</f>
        <v>-9968.25</v>
      </c>
      <c r="J151" s="52" t="str">
        <f aca="false">IF(SUM(+F151-C151)&lt;365,"ST","LT")</f>
        <v>ST</v>
      </c>
      <c r="K151" s="52" t="s">
        <v>571</v>
      </c>
      <c r="L151" s="52" t="s">
        <v>697</v>
      </c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</row>
    <row r="152" customFormat="false" ht="15.75" hidden="false" customHeight="true" outlineLevel="0" collapsed="false">
      <c r="A152" s="51" t="s">
        <v>133</v>
      </c>
      <c r="B152" s="52" t="n">
        <v>50</v>
      </c>
      <c r="C152" s="53" t="n">
        <v>40983</v>
      </c>
      <c r="D152" s="52" t="n">
        <v>93.07</v>
      </c>
      <c r="E152" s="52" t="n">
        <f aca="false">SUM(B152*D152)</f>
        <v>4653.5</v>
      </c>
      <c r="F152" s="53"/>
      <c r="G152" s="52"/>
      <c r="H152" s="54" t="n">
        <f aca="false">SUM(B152*G152)</f>
        <v>0</v>
      </c>
      <c r="I152" s="54" t="n">
        <f aca="false">SUM(H152-E152)</f>
        <v>-4653.5</v>
      </c>
      <c r="J152" s="52" t="str">
        <f aca="false">IF(SUM(+F152-C152)&lt;365,"ST","LT")</f>
        <v>ST</v>
      </c>
      <c r="K152" s="52" t="s">
        <v>571</v>
      </c>
      <c r="L152" s="52" t="s">
        <v>698</v>
      </c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</row>
    <row r="153" customFormat="false" ht="15.75" hidden="false" customHeight="true" outlineLevel="0" collapsed="false">
      <c r="A153" s="51" t="s">
        <v>133</v>
      </c>
      <c r="B153" s="52" t="n">
        <v>75</v>
      </c>
      <c r="C153" s="53" t="n">
        <v>42206</v>
      </c>
      <c r="D153" s="52" t="n">
        <v>51.91</v>
      </c>
      <c r="E153" s="52" t="n">
        <f aca="false">SUM(B153*D153)</f>
        <v>3893.25</v>
      </c>
      <c r="F153" s="53"/>
      <c r="G153" s="52"/>
      <c r="H153" s="54" t="n">
        <f aca="false">SUM(B153*G153)</f>
        <v>0</v>
      </c>
      <c r="I153" s="54" t="n">
        <f aca="false">SUM(H153-E153)</f>
        <v>-3893.25</v>
      </c>
      <c r="J153" s="52" t="str">
        <f aca="false">IF(SUM(+F153-C153)&lt;365,"ST","LT")</f>
        <v>ST</v>
      </c>
      <c r="K153" s="52"/>
      <c r="L153" s="52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</row>
    <row r="154" customFormat="false" ht="15.75" hidden="false" customHeight="true" outlineLevel="0" collapsed="false">
      <c r="A154" s="19" t="s">
        <v>136</v>
      </c>
      <c r="B154" s="11" t="n">
        <v>50</v>
      </c>
      <c r="C154" s="22" t="n">
        <v>42703</v>
      </c>
      <c r="D154" s="11" t="n">
        <v>164.57</v>
      </c>
      <c r="E154" s="11" t="n">
        <f aca="false">SUM(B154*D154)</f>
        <v>8228.5</v>
      </c>
      <c r="F154" s="22" t="n">
        <v>43354</v>
      </c>
      <c r="G154" s="11" t="n">
        <v>216.37</v>
      </c>
      <c r="H154" s="23" t="n">
        <f aca="false">SUM(B154*G154)</f>
        <v>10818.5</v>
      </c>
      <c r="I154" s="23" t="n">
        <f aca="false">SUM(H154-E154)</f>
        <v>2590</v>
      </c>
      <c r="J154" s="11" t="str">
        <f aca="false">IF(SUM(+F154-C154)&lt;365,"ST","LT")</f>
        <v>LT</v>
      </c>
      <c r="K154" s="11"/>
      <c r="L154" s="11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5.75" hidden="false" customHeight="true" outlineLevel="0" collapsed="false">
      <c r="A155" s="19" t="s">
        <v>137</v>
      </c>
      <c r="B155" s="11" t="n">
        <v>10</v>
      </c>
      <c r="C155" s="22" t="n">
        <v>42927</v>
      </c>
      <c r="D155" s="11" t="n">
        <v>916.52</v>
      </c>
      <c r="E155" s="11" t="n">
        <f aca="false">SUM(B155*D155)</f>
        <v>9165.2</v>
      </c>
      <c r="F155" s="22" t="n">
        <v>44265</v>
      </c>
      <c r="G155" s="11" t="n">
        <v>856.87</v>
      </c>
      <c r="H155" s="23" t="n">
        <f aca="false">SUM(B155*G155)</f>
        <v>8568.7</v>
      </c>
      <c r="I155" s="23" t="n">
        <f aca="false">SUM(H155-E155)</f>
        <v>-596.5</v>
      </c>
      <c r="J155" s="11" t="str">
        <f aca="false">IF(SUM(+F155-C155)&lt;365,"ST","LT")</f>
        <v>LT</v>
      </c>
      <c r="K155" s="11"/>
      <c r="L155" s="11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5.75" hidden="false" customHeight="true" outlineLevel="0" collapsed="false">
      <c r="A156" s="19" t="s">
        <v>137</v>
      </c>
      <c r="B156" s="11" t="n">
        <v>15</v>
      </c>
      <c r="C156" s="22" t="n">
        <v>43798</v>
      </c>
      <c r="D156" s="11" t="n">
        <v>543.7</v>
      </c>
      <c r="E156" s="11" t="n">
        <f aca="false">SUM(B156*D156)</f>
        <v>8155.5</v>
      </c>
      <c r="F156" s="22" t="n">
        <v>44265</v>
      </c>
      <c r="G156" s="11" t="n">
        <v>856.87</v>
      </c>
      <c r="H156" s="23" t="n">
        <f aca="false">SUM(B156*G156)</f>
        <v>12853.05</v>
      </c>
      <c r="I156" s="23" t="n">
        <f aca="false">SUM(H156-E156)</f>
        <v>4697.55</v>
      </c>
      <c r="J156" s="11" t="str">
        <f aca="false">IF(SUM(+F156-C156)&lt;365,"ST","LT")</f>
        <v>LT</v>
      </c>
      <c r="K156" s="11"/>
      <c r="L156" s="11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5.75" hidden="false" customHeight="true" outlineLevel="0" collapsed="false">
      <c r="A157" s="19" t="s">
        <v>137</v>
      </c>
      <c r="B157" s="11" t="n">
        <v>25</v>
      </c>
      <c r="C157" s="22" t="n">
        <v>44194</v>
      </c>
      <c r="D157" s="11" t="n">
        <v>571.2</v>
      </c>
      <c r="E157" s="11" t="n">
        <f aca="false">SUM(B157*D157)</f>
        <v>14280</v>
      </c>
      <c r="F157" s="22"/>
      <c r="G157" s="11"/>
      <c r="H157" s="23" t="n">
        <f aca="false">SUM(B157*G157)</f>
        <v>0</v>
      </c>
      <c r="I157" s="23" t="n">
        <f aca="false">SUM(H157-E157)</f>
        <v>-14280</v>
      </c>
      <c r="J157" s="11" t="str">
        <f aca="false">IF(SUM(+F157-C157)&lt;365,"ST","LT")</f>
        <v>ST</v>
      </c>
      <c r="K157" s="11"/>
      <c r="L157" s="11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5.75" hidden="false" customHeight="true" outlineLevel="0" collapsed="false">
      <c r="A158" s="19" t="s">
        <v>699</v>
      </c>
      <c r="B158" s="11" t="n">
        <v>25</v>
      </c>
      <c r="C158" s="22" t="n">
        <v>43637</v>
      </c>
      <c r="D158" s="11" t="n">
        <v>194.73</v>
      </c>
      <c r="E158" s="11" t="n">
        <f aca="false">SUM(B158*D158)</f>
        <v>4868.25</v>
      </c>
      <c r="F158" s="22"/>
      <c r="G158" s="11"/>
      <c r="H158" s="23" t="n">
        <f aca="false">SUM(B158*G158)</f>
        <v>0</v>
      </c>
      <c r="I158" s="23" t="n">
        <f aca="false">SUM(H158-E158)</f>
        <v>-4868.25</v>
      </c>
      <c r="J158" s="11" t="str">
        <f aca="false">IF(SUM(+F158-C158)&lt;365,"ST","LT")</f>
        <v>ST</v>
      </c>
      <c r="K158" s="11"/>
      <c r="L158" s="11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5.75" hidden="false" customHeight="true" outlineLevel="0" collapsed="false">
      <c r="A159" s="19" t="s">
        <v>138</v>
      </c>
      <c r="B159" s="11" t="n">
        <v>25</v>
      </c>
      <c r="C159" s="22" t="n">
        <v>40654</v>
      </c>
      <c r="D159" s="11" t="n">
        <v>103.46</v>
      </c>
      <c r="E159" s="11" t="n">
        <f aca="false">SUM(B159*D159)</f>
        <v>2586.5</v>
      </c>
      <c r="F159" s="22" t="n">
        <v>43872</v>
      </c>
      <c r="G159" s="11" t="n">
        <v>509.65</v>
      </c>
      <c r="H159" s="23" t="n">
        <f aca="false">SUM(B159*G159)</f>
        <v>12741.25</v>
      </c>
      <c r="I159" s="23" t="n">
        <f aca="false">SUM(H159-E159)</f>
        <v>10154.75</v>
      </c>
      <c r="J159" s="11" t="str">
        <f aca="false">IF(SUM(+F159-C159)&lt;365,"ST","LT")</f>
        <v>LT</v>
      </c>
      <c r="K159" s="11" t="s">
        <v>571</v>
      </c>
      <c r="L159" s="11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5.75" hidden="false" customHeight="true" outlineLevel="0" collapsed="false">
      <c r="A160" s="19" t="s">
        <v>138</v>
      </c>
      <c r="B160" s="11" t="n">
        <v>25</v>
      </c>
      <c r="C160" s="22" t="n">
        <v>40654</v>
      </c>
      <c r="D160" s="11" t="n">
        <v>103.46</v>
      </c>
      <c r="E160" s="11" t="n">
        <f aca="false">SUM(B160*D160)</f>
        <v>2586.5</v>
      </c>
      <c r="F160" s="22"/>
      <c r="G160" s="11"/>
      <c r="H160" s="23" t="n">
        <f aca="false">SUM(B160*G160)</f>
        <v>0</v>
      </c>
      <c r="I160" s="23" t="n">
        <f aca="false">SUM(H160-E160)</f>
        <v>-2586.5</v>
      </c>
      <c r="J160" s="11" t="str">
        <f aca="false">IF(SUM(+F160-C160)&lt;365,"ST","LT")</f>
        <v>ST</v>
      </c>
      <c r="K160" s="11" t="s">
        <v>571</v>
      </c>
      <c r="L160" s="11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5.75" hidden="false" customHeight="true" outlineLevel="0" collapsed="false">
      <c r="A161" s="19" t="s">
        <v>138</v>
      </c>
      <c r="B161" s="11" t="n">
        <v>50</v>
      </c>
      <c r="C161" s="22" t="n">
        <v>40735</v>
      </c>
      <c r="D161" s="11" t="n">
        <v>110.8</v>
      </c>
      <c r="E161" s="11" t="n">
        <f aca="false">SUM(B161*D161)</f>
        <v>5540</v>
      </c>
      <c r="F161" s="22"/>
      <c r="G161" s="11"/>
      <c r="H161" s="23" t="n">
        <f aca="false">SUM(B161*G161)</f>
        <v>0</v>
      </c>
      <c r="I161" s="23" t="n">
        <f aca="false">SUM(H161-E161)</f>
        <v>-5540</v>
      </c>
      <c r="J161" s="11" t="str">
        <f aca="false">IF(SUM(+F161-C161)&lt;365,"ST","LT")</f>
        <v>ST</v>
      </c>
      <c r="K161" s="11" t="s">
        <v>571</v>
      </c>
      <c r="L161" s="11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5.75" hidden="false" customHeight="true" outlineLevel="0" collapsed="false">
      <c r="A162" s="19" t="s">
        <v>138</v>
      </c>
      <c r="B162" s="11" t="n">
        <v>50</v>
      </c>
      <c r="C162" s="22" t="n">
        <v>41281</v>
      </c>
      <c r="D162" s="55" t="n">
        <v>128.49</v>
      </c>
      <c r="E162" s="11" t="n">
        <f aca="false">SUM(B162*D162)</f>
        <v>6424.5</v>
      </c>
      <c r="F162" s="22"/>
      <c r="G162" s="11"/>
      <c r="H162" s="23" t="n">
        <f aca="false">SUM(B162*G162)</f>
        <v>0</v>
      </c>
      <c r="I162" s="23" t="n">
        <f aca="false">SUM(H162-E162)</f>
        <v>-6424.5</v>
      </c>
      <c r="J162" s="11" t="str">
        <f aca="false">IF(SUM(+F162-C162)&lt;365,"ST","LT")</f>
        <v>ST</v>
      </c>
      <c r="K162" s="11"/>
      <c r="L162" s="11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5.75" hidden="false" customHeight="true" outlineLevel="0" collapsed="false">
      <c r="A163" s="19" t="s">
        <v>138</v>
      </c>
      <c r="B163" s="11" t="n">
        <v>50</v>
      </c>
      <c r="C163" s="22" t="n">
        <v>41368</v>
      </c>
      <c r="D163" s="11" t="n">
        <v>142.91</v>
      </c>
      <c r="E163" s="11" t="n">
        <f aca="false">SUM(B163*D163)</f>
        <v>7145.5</v>
      </c>
      <c r="F163" s="22"/>
      <c r="G163" s="11"/>
      <c r="H163" s="23" t="n">
        <f aca="false">SUM(B163*G163)</f>
        <v>0</v>
      </c>
      <c r="I163" s="23" t="n">
        <f aca="false">SUM(H163-E163)</f>
        <v>-7145.5</v>
      </c>
      <c r="J163" s="11" t="str">
        <f aca="false">IF(SUM(+F163-C163)&lt;365,"ST","LT")</f>
        <v>ST</v>
      </c>
      <c r="K163" s="11"/>
      <c r="L163" s="11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5.75" hidden="false" customHeight="true" outlineLevel="0" collapsed="false">
      <c r="A164" s="19" t="s">
        <v>146</v>
      </c>
      <c r="B164" s="11" t="n">
        <v>5</v>
      </c>
      <c r="C164" s="22" t="n">
        <v>43040</v>
      </c>
      <c r="D164" s="11" t="n">
        <v>2375.23</v>
      </c>
      <c r="E164" s="11" t="n">
        <f aca="false">SUM(B164*D164)</f>
        <v>11876.15</v>
      </c>
      <c r="F164" s="22" t="n">
        <v>43497</v>
      </c>
      <c r="G164" s="11" t="n">
        <v>2776.02</v>
      </c>
      <c r="H164" s="23" t="n">
        <f aca="false">SUM(B164*G164)</f>
        <v>13880.1</v>
      </c>
      <c r="I164" s="23" t="n">
        <f aca="false">SUM(H164-E164)</f>
        <v>2003.95</v>
      </c>
      <c r="J164" s="11" t="str">
        <f aca="false">IF(SUM(+F164-C164)&lt;365,"ST","LT")</f>
        <v>LT</v>
      </c>
      <c r="K164" s="11"/>
      <c r="L164" s="11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5.75" hidden="false" customHeight="true" outlineLevel="0" collapsed="false">
      <c r="A165" s="19" t="s">
        <v>146</v>
      </c>
      <c r="B165" s="11" t="n">
        <v>5</v>
      </c>
      <c r="C165" s="22" t="n">
        <v>43515</v>
      </c>
      <c r="D165" s="11" t="n">
        <v>2564.09</v>
      </c>
      <c r="E165" s="11" t="n">
        <f aca="false">SUM(B165*D165)</f>
        <v>12820.45</v>
      </c>
      <c r="F165" s="22" t="n">
        <v>43857</v>
      </c>
      <c r="G165" s="11" t="n">
        <v>3091.64</v>
      </c>
      <c r="H165" s="23" t="n">
        <f aca="false">SUM(B165*G165)</f>
        <v>15458.2</v>
      </c>
      <c r="I165" s="23" t="n">
        <f aca="false">SUM(H165-E165)</f>
        <v>2637.75</v>
      </c>
      <c r="J165" s="11" t="str">
        <f aca="false">IF(SUM(+F165-C165)&lt;365,"ST","LT")</f>
        <v>ST</v>
      </c>
      <c r="K165" s="11"/>
      <c r="L165" s="11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5.75" hidden="false" customHeight="true" outlineLevel="0" collapsed="false">
      <c r="A166" s="19" t="s">
        <v>146</v>
      </c>
      <c r="B166" s="11" t="n">
        <v>5</v>
      </c>
      <c r="C166" s="22" t="n">
        <v>43914</v>
      </c>
      <c r="D166" s="11" t="n">
        <v>2941.9</v>
      </c>
      <c r="E166" s="11" t="n">
        <f aca="false">SUM(B166*D166)</f>
        <v>14709.5</v>
      </c>
      <c r="F166" s="22" t="n">
        <v>43914</v>
      </c>
      <c r="G166" s="11" t="n">
        <v>2897.1</v>
      </c>
      <c r="H166" s="23" t="n">
        <f aca="false">SUM(B166*G166)</f>
        <v>14485.5</v>
      </c>
      <c r="I166" s="23" t="n">
        <f aca="false">SUM(H166-E166)</f>
        <v>-224</v>
      </c>
      <c r="J166" s="11" t="str">
        <f aca="false">IF(SUM(+F166-C166)&lt;365,"ST","LT")</f>
        <v>ST</v>
      </c>
      <c r="K166" s="11"/>
      <c r="L166" s="11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5.75" hidden="false" customHeight="true" outlineLevel="0" collapsed="false">
      <c r="A167" s="51" t="s">
        <v>151</v>
      </c>
      <c r="B167" s="52" t="n">
        <v>25</v>
      </c>
      <c r="C167" s="53" t="n">
        <v>40400</v>
      </c>
      <c r="D167" s="52" t="n">
        <v>231.9</v>
      </c>
      <c r="E167" s="52" t="n">
        <f aca="false">SUM(B167*D167)</f>
        <v>5797.5</v>
      </c>
      <c r="F167" s="53"/>
      <c r="G167" s="52"/>
      <c r="H167" s="54" t="n">
        <f aca="false">SUM(B167*G167)</f>
        <v>0</v>
      </c>
      <c r="I167" s="54" t="n">
        <f aca="false">SUM(H167-E167)</f>
        <v>-5797.5</v>
      </c>
      <c r="J167" s="52" t="str">
        <f aca="false">IF(SUM(+F167-C167)&lt;365,"ST","LT")</f>
        <v>ST</v>
      </c>
      <c r="K167" s="52" t="s">
        <v>571</v>
      </c>
      <c r="L167" s="52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</row>
    <row r="168" customFormat="false" ht="15.75" hidden="false" customHeight="true" outlineLevel="0" collapsed="false">
      <c r="A168" s="51" t="s">
        <v>151</v>
      </c>
      <c r="B168" s="52" t="n">
        <v>25</v>
      </c>
      <c r="C168" s="53" t="n">
        <v>40648</v>
      </c>
      <c r="D168" s="59" t="n">
        <v>150.6</v>
      </c>
      <c r="E168" s="52" t="n">
        <f aca="false">SUM(B168*D168)</f>
        <v>3765</v>
      </c>
      <c r="F168" s="53"/>
      <c r="G168" s="52"/>
      <c r="H168" s="54" t="n">
        <f aca="false">SUM(B168*G168)</f>
        <v>0</v>
      </c>
      <c r="I168" s="54" t="n">
        <f aca="false">SUM(H168-E168)</f>
        <v>-3765</v>
      </c>
      <c r="J168" s="52" t="str">
        <f aca="false">IF(SUM(+F168-C168)&lt;365,"ST","LT")</f>
        <v>ST</v>
      </c>
      <c r="K168" s="52" t="s">
        <v>571</v>
      </c>
      <c r="L168" s="52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</row>
    <row r="169" customFormat="false" ht="15.75" hidden="false" customHeight="true" outlineLevel="0" collapsed="false">
      <c r="A169" s="51" t="s">
        <v>151</v>
      </c>
      <c r="B169" s="52" t="n">
        <v>50</v>
      </c>
      <c r="C169" s="53" t="n">
        <v>40869</v>
      </c>
      <c r="D169" s="59" t="n">
        <v>46.43</v>
      </c>
      <c r="E169" s="54" t="n">
        <f aca="false">SUM(B169*D169)</f>
        <v>2321.5</v>
      </c>
      <c r="F169" s="53"/>
      <c r="G169" s="52"/>
      <c r="H169" s="54" t="n">
        <f aca="false">SUM(B169*G169)</f>
        <v>0</v>
      </c>
      <c r="I169" s="54" t="n">
        <f aca="false">SUM(H169-E169)</f>
        <v>-2321.5</v>
      </c>
      <c r="J169" s="52" t="str">
        <f aca="false">IF(SUM(+F169-C169)&lt;365,"ST","LT")</f>
        <v>ST</v>
      </c>
      <c r="K169" s="52" t="s">
        <v>571</v>
      </c>
      <c r="L169" s="52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 customFormat="false" ht="18" hidden="false" customHeight="true" outlineLevel="0" collapsed="false">
      <c r="A170" s="51" t="s">
        <v>700</v>
      </c>
      <c r="B170" s="52" t="n">
        <v>10</v>
      </c>
      <c r="C170" s="53" t="n">
        <v>40641</v>
      </c>
      <c r="D170" s="52" t="n">
        <v>454.21</v>
      </c>
      <c r="E170" s="52" t="n">
        <f aca="false">SUM(B170*D170)</f>
        <v>4542.1</v>
      </c>
      <c r="F170" s="53"/>
      <c r="G170" s="52"/>
      <c r="H170" s="54" t="n">
        <f aca="false">SUM(B170*G170)</f>
        <v>0</v>
      </c>
      <c r="I170" s="54" t="n">
        <f aca="false">SUM(H170-E170)</f>
        <v>-4542.1</v>
      </c>
      <c r="J170" s="52" t="str">
        <f aca="false">IF(SUM(+F170-C170)&lt;365,"ST","LT")</f>
        <v>ST</v>
      </c>
      <c r="K170" s="52" t="s">
        <v>571</v>
      </c>
      <c r="L170" s="52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 customFormat="false" ht="15.75" hidden="false" customHeight="true" outlineLevel="0" collapsed="false">
      <c r="A171" s="51" t="s">
        <v>700</v>
      </c>
      <c r="B171" s="52" t="n">
        <v>15</v>
      </c>
      <c r="C171" s="53" t="n">
        <v>41254</v>
      </c>
      <c r="D171" s="52" t="n">
        <v>153.11</v>
      </c>
      <c r="E171" s="52" t="n">
        <f aca="false">SUM(B171*D171)</f>
        <v>2296.65</v>
      </c>
      <c r="F171" s="53"/>
      <c r="G171" s="52"/>
      <c r="H171" s="54" t="n">
        <f aca="false">SUM(B171*G171)</f>
        <v>0</v>
      </c>
      <c r="I171" s="54" t="n">
        <f aca="false">SUM(H171-E171)</f>
        <v>-2296.65</v>
      </c>
      <c r="J171" s="52" t="str">
        <f aca="false">IF(SUM(+F171-C171)&lt;365,"ST","LT")</f>
        <v>ST</v>
      </c>
      <c r="K171" s="52"/>
      <c r="L171" s="52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 customFormat="false" ht="15.75" hidden="false" customHeight="true" outlineLevel="0" collapsed="false">
      <c r="A172" s="51" t="s">
        <v>700</v>
      </c>
      <c r="B172" s="52" t="n">
        <v>175</v>
      </c>
      <c r="C172" s="53" t="n">
        <v>42261</v>
      </c>
      <c r="D172" s="52" t="n">
        <v>11.37</v>
      </c>
      <c r="E172" s="52" t="n">
        <f aca="false">SUM(B172*D172)</f>
        <v>1989.75</v>
      </c>
      <c r="F172" s="53"/>
      <c r="G172" s="52"/>
      <c r="H172" s="54" t="n">
        <f aca="false">SUM(B172*G172)</f>
        <v>0</v>
      </c>
      <c r="I172" s="54" t="n">
        <f aca="false">SUM(H172-E172)</f>
        <v>-1989.75</v>
      </c>
      <c r="J172" s="52" t="str">
        <f aca="false">IF(SUM(+F172-C172)&lt;365,"ST","LT")</f>
        <v>ST</v>
      </c>
      <c r="K172" s="52"/>
      <c r="L172" s="52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 customFormat="false" ht="15.75" hidden="false" customHeight="true" outlineLevel="0" collapsed="false">
      <c r="A173" s="19" t="s">
        <v>701</v>
      </c>
      <c r="B173" s="11" t="n">
        <v>50</v>
      </c>
      <c r="C173" s="22" t="n">
        <v>42285</v>
      </c>
      <c r="D173" s="11" t="n">
        <v>145.47</v>
      </c>
      <c r="E173" s="11" t="n">
        <f aca="false">SUM(B173*D173)</f>
        <v>7273.5</v>
      </c>
      <c r="F173" s="22" t="n">
        <v>43255</v>
      </c>
      <c r="G173" s="11" t="n">
        <v>223.81</v>
      </c>
      <c r="H173" s="23" t="n">
        <f aca="false">SUM(B173*G173)</f>
        <v>11190.5</v>
      </c>
      <c r="I173" s="23" t="n">
        <f aca="false">SUM(H173-E173)</f>
        <v>3917</v>
      </c>
      <c r="J173" s="11" t="str">
        <f aca="false">IF(SUM(+F173-C173)&lt;365,"ST","LT")</f>
        <v>LT</v>
      </c>
      <c r="K173" s="11"/>
      <c r="L173" s="11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5.75" hidden="false" customHeight="true" outlineLevel="0" collapsed="false">
      <c r="A174" s="19" t="s">
        <v>701</v>
      </c>
      <c r="B174" s="11" t="n">
        <v>50</v>
      </c>
      <c r="C174" s="22" t="n">
        <v>43523</v>
      </c>
      <c r="D174" s="11" t="n">
        <v>187.39</v>
      </c>
      <c r="E174" s="11" t="n">
        <f aca="false">SUM(B174*D174)</f>
        <v>9369.5</v>
      </c>
      <c r="F174" s="22" t="n">
        <v>44103</v>
      </c>
      <c r="G174" s="11" t="n">
        <v>277.4</v>
      </c>
      <c r="H174" s="23" t="n">
        <f aca="false">SUM(B174*G174)</f>
        <v>13870</v>
      </c>
      <c r="I174" s="23" t="n">
        <f aca="false">SUM(H174-E174)</f>
        <v>4500.5</v>
      </c>
      <c r="J174" s="11" t="str">
        <f aca="false">IF(SUM(+F174-C174)&lt;365,"ST","LT")</f>
        <v>LT</v>
      </c>
      <c r="K174" s="11"/>
      <c r="L174" s="11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5.75" hidden="false" customHeight="true" outlineLevel="0" collapsed="false">
      <c r="A175" s="19" t="s">
        <v>702</v>
      </c>
      <c r="B175" s="11" t="n">
        <v>100</v>
      </c>
      <c r="C175" s="22" t="n">
        <v>40469</v>
      </c>
      <c r="D175" s="11" t="n">
        <v>98.29</v>
      </c>
      <c r="E175" s="11" t="n">
        <f aca="false">SUM(B175*D175)</f>
        <v>9829</v>
      </c>
      <c r="F175" s="22" t="n">
        <v>44147</v>
      </c>
      <c r="G175" s="11" t="n">
        <v>27</v>
      </c>
      <c r="H175" s="23" t="n">
        <f aca="false">SUM(B175*G175)</f>
        <v>2700</v>
      </c>
      <c r="I175" s="23" t="n">
        <f aca="false">SUM(H175-E175)</f>
        <v>-7129</v>
      </c>
      <c r="J175" s="11" t="str">
        <f aca="false">IF(SUM(+F175-C175)&lt;365,"ST","LT")</f>
        <v>LT</v>
      </c>
      <c r="K175" s="11" t="s">
        <v>571</v>
      </c>
      <c r="L175" s="11"/>
      <c r="M175" s="19"/>
      <c r="N175" s="19"/>
      <c r="O175" s="5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5.75" hidden="false" customHeight="true" outlineLevel="0" collapsed="false">
      <c r="A176" s="19" t="s">
        <v>702</v>
      </c>
      <c r="B176" s="11" t="n">
        <v>100</v>
      </c>
      <c r="C176" s="22" t="n">
        <v>41732</v>
      </c>
      <c r="D176" s="11" t="n">
        <v>35.67</v>
      </c>
      <c r="E176" s="11" t="n">
        <f aca="false">SUM(B176*D176)</f>
        <v>3567</v>
      </c>
      <c r="F176" s="22" t="n">
        <v>44147</v>
      </c>
      <c r="G176" s="11" t="n">
        <v>27</v>
      </c>
      <c r="H176" s="23" t="n">
        <f aca="false">SUM(B176*G176)</f>
        <v>2700</v>
      </c>
      <c r="I176" s="23" t="n">
        <f aca="false">SUM(H176-E176)</f>
        <v>-867</v>
      </c>
      <c r="J176" s="11" t="str">
        <f aca="false">IF(SUM(+F176-C176)&lt;365,"ST","LT")</f>
        <v>LT</v>
      </c>
      <c r="K176" s="11"/>
      <c r="L176" s="11"/>
      <c r="M176" s="19"/>
      <c r="N176" s="19"/>
      <c r="O176" s="5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5.75" hidden="false" customHeight="true" outlineLevel="0" collapsed="false">
      <c r="A177" s="19" t="s">
        <v>156</v>
      </c>
      <c r="B177" s="11" t="n">
        <v>25</v>
      </c>
      <c r="C177" s="22" t="n">
        <v>43644</v>
      </c>
      <c r="D177" s="11" t="n">
        <v>301.24</v>
      </c>
      <c r="E177" s="11" t="n">
        <f aca="false">SUM(B177*D177)</f>
        <v>7531</v>
      </c>
      <c r="F177" s="22" t="n">
        <v>44063</v>
      </c>
      <c r="G177" s="11" t="n">
        <v>348.37</v>
      </c>
      <c r="H177" s="23" t="n">
        <f aca="false">SUM(B177*G177)</f>
        <v>8709.25</v>
      </c>
      <c r="I177" s="23" t="n">
        <f aca="false">SUM(H177-E177)</f>
        <v>1178.25</v>
      </c>
      <c r="J177" s="11" t="str">
        <f aca="false">IF(SUM(+F177-C177)&lt;365,"ST","LT")</f>
        <v>LT</v>
      </c>
      <c r="K177" s="11"/>
      <c r="L177" s="11"/>
      <c r="M177" s="19"/>
      <c r="N177" s="19"/>
      <c r="O177" s="5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5.75" hidden="false" customHeight="true" outlineLevel="0" collapsed="false">
      <c r="A178" s="19" t="s">
        <v>157</v>
      </c>
      <c r="B178" s="11" t="n">
        <v>100</v>
      </c>
      <c r="C178" s="22" t="n">
        <v>42564</v>
      </c>
      <c r="D178" s="11" t="n">
        <v>27.94</v>
      </c>
      <c r="E178" s="11" t="n">
        <f aca="false">SUM(B178*D178)</f>
        <v>2794</v>
      </c>
      <c r="F178" s="22" t="n">
        <v>43430</v>
      </c>
      <c r="G178" s="11" t="n">
        <v>7.6</v>
      </c>
      <c r="H178" s="23" t="n">
        <f aca="false">SUM(B178*G178)</f>
        <v>760</v>
      </c>
      <c r="I178" s="23" t="n">
        <f aca="false">SUM(H178-E178)</f>
        <v>-2034</v>
      </c>
      <c r="J178" s="11" t="str">
        <f aca="false">IF(SUM(+F178-C178)&lt;365,"ST","LT")</f>
        <v>LT</v>
      </c>
      <c r="K178" s="11"/>
      <c r="L178" s="11"/>
      <c r="M178" s="19"/>
      <c r="N178" s="19"/>
      <c r="O178" s="5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5.75" hidden="false" customHeight="true" outlineLevel="0" collapsed="false">
      <c r="A179" s="19" t="s">
        <v>157</v>
      </c>
      <c r="B179" s="11" t="n">
        <v>100</v>
      </c>
      <c r="C179" s="22" t="n">
        <v>42881</v>
      </c>
      <c r="D179" s="55" t="n">
        <v>26.09</v>
      </c>
      <c r="E179" s="11" t="n">
        <f aca="false">SUM(B179*D179)</f>
        <v>2609</v>
      </c>
      <c r="F179" s="22" t="n">
        <v>43430</v>
      </c>
      <c r="G179" s="55" t="n">
        <v>7.6</v>
      </c>
      <c r="H179" s="23" t="n">
        <f aca="false">SUM(B179*G179)</f>
        <v>760</v>
      </c>
      <c r="I179" s="23" t="n">
        <f aca="false">SUM(H179-E179)</f>
        <v>-1849</v>
      </c>
      <c r="J179" s="11" t="str">
        <f aca="false">IF(SUM(+F179-C179)&lt;365,"ST","LT")</f>
        <v>LT</v>
      </c>
      <c r="K179" s="11"/>
      <c r="L179" s="11"/>
      <c r="M179" s="19"/>
      <c r="N179" s="19"/>
      <c r="O179" s="5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5.75" hidden="false" customHeight="true" outlineLevel="0" collapsed="false">
      <c r="A180" s="19" t="s">
        <v>158</v>
      </c>
      <c r="B180" s="11" t="n">
        <v>20</v>
      </c>
      <c r="C180" s="22" t="n">
        <v>40313</v>
      </c>
      <c r="D180" s="11" t="n">
        <v>0</v>
      </c>
      <c r="E180" s="11" t="n">
        <f aca="false">SUM(B180*D180)</f>
        <v>0</v>
      </c>
      <c r="F180" s="22"/>
      <c r="G180" s="11"/>
      <c r="H180" s="23" t="n">
        <f aca="false">SUM(B180*G180)</f>
        <v>0</v>
      </c>
      <c r="I180" s="23" t="n">
        <f aca="false">SUM(H180-E180)</f>
        <v>0</v>
      </c>
      <c r="J180" s="11" t="str">
        <f aca="false">IF(SUM(+F180-C180)&lt;365,"ST","LT")</f>
        <v>ST</v>
      </c>
      <c r="K180" s="11" t="s">
        <v>703</v>
      </c>
      <c r="L180" s="11"/>
      <c r="M180" s="19"/>
      <c r="N180" s="19"/>
      <c r="O180" s="5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5.75" hidden="false" customHeight="true" outlineLevel="0" collapsed="false">
      <c r="A181" s="19" t="s">
        <v>158</v>
      </c>
      <c r="B181" s="11" t="n">
        <v>10</v>
      </c>
      <c r="C181" s="22" t="n">
        <v>40395</v>
      </c>
      <c r="D181" s="55" t="n">
        <v>591.45</v>
      </c>
      <c r="E181" s="11" t="n">
        <f aca="false">SUM(B181*D181)</f>
        <v>5914.5</v>
      </c>
      <c r="F181" s="22"/>
      <c r="G181" s="11"/>
      <c r="H181" s="23" t="n">
        <f aca="false">SUM(B181*G181)</f>
        <v>0</v>
      </c>
      <c r="I181" s="23" t="n">
        <f aca="false">SUM(H181-E181)</f>
        <v>-5914.5</v>
      </c>
      <c r="J181" s="11" t="str">
        <f aca="false">IF(SUM(+F181-C181)&lt;365,"ST","LT")</f>
        <v>ST</v>
      </c>
      <c r="K181" s="11" t="s">
        <v>704</v>
      </c>
      <c r="L181" s="11" t="s">
        <v>705</v>
      </c>
      <c r="M181" s="19"/>
      <c r="N181" s="19"/>
      <c r="O181" s="5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5.75" hidden="false" customHeight="true" outlineLevel="0" collapsed="false">
      <c r="A182" s="19" t="s">
        <v>158</v>
      </c>
      <c r="B182" s="11" t="n">
        <v>20</v>
      </c>
      <c r="C182" s="22" t="n">
        <v>40648</v>
      </c>
      <c r="D182" s="11" t="n">
        <v>299.99</v>
      </c>
      <c r="E182" s="11" t="n">
        <f aca="false">SUM(B182*D182)</f>
        <v>5999.8</v>
      </c>
      <c r="F182" s="22"/>
      <c r="G182" s="11"/>
      <c r="H182" s="23" t="n">
        <f aca="false">SUM(B182*G182)</f>
        <v>0</v>
      </c>
      <c r="I182" s="23" t="n">
        <f aca="false">SUM(H182-E182)</f>
        <v>-5999.8</v>
      </c>
      <c r="J182" s="11" t="str">
        <f aca="false">IF(SUM(+F182-C182)&lt;365,"ST","LT")</f>
        <v>ST</v>
      </c>
      <c r="K182" s="11" t="s">
        <v>571</v>
      </c>
      <c r="L182" s="11"/>
      <c r="M182" s="19"/>
      <c r="N182" s="19"/>
      <c r="O182" s="5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5.75" hidden="false" customHeight="true" outlineLevel="0" collapsed="false">
      <c r="A183" s="19" t="s">
        <v>158</v>
      </c>
      <c r="B183" s="11" t="n">
        <v>50</v>
      </c>
      <c r="C183" s="22" t="n">
        <v>42419</v>
      </c>
      <c r="D183" s="11" t="n">
        <v>153.21</v>
      </c>
      <c r="E183" s="11" t="n">
        <f aca="false">SUM(B183*D183)</f>
        <v>7660.5</v>
      </c>
      <c r="F183" s="22"/>
      <c r="G183" s="11"/>
      <c r="H183" s="23" t="n">
        <f aca="false">SUM(B183*G183)</f>
        <v>0</v>
      </c>
      <c r="I183" s="23" t="n">
        <f aca="false">SUM(H183-E183)</f>
        <v>-7660.5</v>
      </c>
      <c r="J183" s="11" t="str">
        <f aca="false">IF(SUM(+F183-C183)&lt;365,"ST","LT")</f>
        <v>ST</v>
      </c>
      <c r="K183" s="11"/>
      <c r="L183" s="11"/>
      <c r="M183" s="19"/>
      <c r="N183" s="19"/>
      <c r="O183" s="5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5.75" hidden="false" customHeight="true" outlineLevel="0" collapsed="false">
      <c r="A184" s="19" t="s">
        <v>158</v>
      </c>
      <c r="B184" s="11" t="n">
        <v>100</v>
      </c>
      <c r="C184" s="22" t="n">
        <v>42738</v>
      </c>
      <c r="D184" s="11" t="n">
        <v>0</v>
      </c>
      <c r="E184" s="11" t="n">
        <f aca="false">SUM(B184*D184)</f>
        <v>0</v>
      </c>
      <c r="F184" s="22"/>
      <c r="G184" s="11"/>
      <c r="H184" s="23" t="n">
        <f aca="false">SUM(B184*G184)</f>
        <v>0</v>
      </c>
      <c r="I184" s="23" t="n">
        <f aca="false">SUM(H184-E184)</f>
        <v>0</v>
      </c>
      <c r="J184" s="11" t="str">
        <f aca="false">IF(SUM(+F184-C184)&lt;365,"ST","LT")</f>
        <v>ST</v>
      </c>
      <c r="K184" s="11" t="s">
        <v>110</v>
      </c>
      <c r="L184" s="11"/>
      <c r="M184" s="19"/>
      <c r="N184" s="19"/>
      <c r="O184" s="5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5.75" hidden="false" customHeight="true" outlineLevel="0" collapsed="false">
      <c r="A185" s="19" t="s">
        <v>706</v>
      </c>
      <c r="B185" s="11" t="n">
        <v>50</v>
      </c>
      <c r="C185" s="22" t="n">
        <v>42866</v>
      </c>
      <c r="D185" s="11" t="n">
        <v>166.64</v>
      </c>
      <c r="E185" s="11" t="n">
        <f aca="false">SUM(B185*D185)</f>
        <v>8332</v>
      </c>
      <c r="F185" s="22" t="n">
        <v>43255</v>
      </c>
      <c r="G185" s="11" t="n">
        <v>162.03</v>
      </c>
      <c r="H185" s="23" t="n">
        <f aca="false">SUM(B185*G185)</f>
        <v>8101.5</v>
      </c>
      <c r="I185" s="23" t="n">
        <f aca="false">SUM(H185-E185)</f>
        <v>-230.5</v>
      </c>
      <c r="J185" s="11" t="str">
        <f aca="false">IF(SUM(+F185-C185)&lt;365,"ST","LT")</f>
        <v>LT</v>
      </c>
      <c r="K185" s="11"/>
      <c r="L185" s="11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5.75" hidden="false" customHeight="true" outlineLevel="0" collapsed="false">
      <c r="A186" s="19" t="s">
        <v>706</v>
      </c>
      <c r="B186" s="11" t="n">
        <v>50</v>
      </c>
      <c r="C186" s="22" t="n">
        <v>43381</v>
      </c>
      <c r="D186" s="11" t="n">
        <v>108.71</v>
      </c>
      <c r="E186" s="11" t="n">
        <f aca="false">SUM(B186*D186)</f>
        <v>5435.5</v>
      </c>
      <c r="F186" s="22" t="n">
        <v>43384</v>
      </c>
      <c r="G186" s="11" t="n">
        <v>127.04</v>
      </c>
      <c r="H186" s="23" t="n">
        <f aca="false">SUM(B186*G186)</f>
        <v>6352</v>
      </c>
      <c r="I186" s="23" t="n">
        <f aca="false">SUM(H186-E186)</f>
        <v>916.5</v>
      </c>
      <c r="J186" s="11" t="str">
        <f aca="false">IF(SUM(+F186-C186)&lt;365,"ST","LT")</f>
        <v>ST</v>
      </c>
      <c r="K186" s="11"/>
      <c r="L186" s="11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5.75" hidden="false" customHeight="true" outlineLevel="0" collapsed="false">
      <c r="A187" s="19" t="s">
        <v>706</v>
      </c>
      <c r="B187" s="11" t="n">
        <v>50</v>
      </c>
      <c r="C187" s="22" t="n">
        <v>43381</v>
      </c>
      <c r="D187" s="11" t="n">
        <v>108.71</v>
      </c>
      <c r="E187" s="11" t="n">
        <f aca="false">SUM(B187*D187)</f>
        <v>5435.5</v>
      </c>
      <c r="F187" s="22" t="n">
        <v>43385</v>
      </c>
      <c r="G187" s="11" t="n">
        <v>131.26</v>
      </c>
      <c r="H187" s="23" t="n">
        <f aca="false">SUM(B187*G187)</f>
        <v>6563</v>
      </c>
      <c r="I187" s="23" t="n">
        <f aca="false">SUM(H187-E187)</f>
        <v>1127.5</v>
      </c>
      <c r="J187" s="11" t="str">
        <f aca="false">IF(SUM(+F187-C187)&lt;365,"ST","LT")</f>
        <v>ST</v>
      </c>
      <c r="K187" s="11"/>
      <c r="L187" s="11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5.75" hidden="false" customHeight="true" outlineLevel="0" collapsed="false">
      <c r="A188" s="19" t="s">
        <v>706</v>
      </c>
      <c r="B188" s="11" t="n">
        <v>100</v>
      </c>
      <c r="C188" s="22" t="n">
        <v>43399</v>
      </c>
      <c r="D188" s="11" t="n">
        <v>93.09</v>
      </c>
      <c r="E188" s="11" t="n">
        <f aca="false">SUM(B188*D188)</f>
        <v>9309</v>
      </c>
      <c r="F188" s="22" t="n">
        <v>43403</v>
      </c>
      <c r="G188" s="11" t="n">
        <v>99.35</v>
      </c>
      <c r="H188" s="23" t="n">
        <f aca="false">SUM(B188*G188)</f>
        <v>9935</v>
      </c>
      <c r="I188" s="23" t="n">
        <f aca="false">SUM(H188-E188)</f>
        <v>626</v>
      </c>
      <c r="J188" s="11" t="str">
        <f aca="false">IF(SUM(+F188-C188)&lt;365,"ST","LT")</f>
        <v>ST</v>
      </c>
      <c r="K188" s="11"/>
      <c r="L188" s="11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5.75" hidden="false" customHeight="true" outlineLevel="0" collapsed="false">
      <c r="A189" s="19" t="s">
        <v>706</v>
      </c>
      <c r="B189" s="11" t="n">
        <v>100</v>
      </c>
      <c r="C189" s="22" t="n">
        <v>44166</v>
      </c>
      <c r="D189" s="11" t="n">
        <v>70.73</v>
      </c>
      <c r="E189" s="11" t="n">
        <f aca="false">SUM(B189*D189)</f>
        <v>7073</v>
      </c>
      <c r="F189" s="22" t="n">
        <v>44235</v>
      </c>
      <c r="G189" s="11" t="n">
        <v>86.45</v>
      </c>
      <c r="H189" s="23" t="n">
        <f aca="false">SUM(B189*G189)</f>
        <v>8645</v>
      </c>
      <c r="I189" s="23" t="n">
        <f aca="false">SUM(H189-E189)</f>
        <v>1572</v>
      </c>
      <c r="J189" s="11" t="str">
        <f aca="false">IF(SUM(+F189-C189)&lt;365,"ST","LT")</f>
        <v>ST</v>
      </c>
      <c r="K189" s="11"/>
      <c r="L189" s="11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5.75" hidden="false" customHeight="true" outlineLevel="0" collapsed="false">
      <c r="A190" s="19" t="s">
        <v>163</v>
      </c>
      <c r="B190" s="11" t="n">
        <v>25</v>
      </c>
      <c r="C190" s="22" t="n">
        <v>43826</v>
      </c>
      <c r="D190" s="11" t="n">
        <v>628.68</v>
      </c>
      <c r="E190" s="11" t="n">
        <f aca="false">SUM(B190*D190)</f>
        <v>15717</v>
      </c>
      <c r="F190" s="22" t="n">
        <v>43983</v>
      </c>
      <c r="G190" s="11" t="n">
        <v>947.18</v>
      </c>
      <c r="H190" s="23" t="n">
        <f aca="false">SUM(B190*G190)</f>
        <v>23679.5</v>
      </c>
      <c r="I190" s="23" t="n">
        <f aca="false">SUM(H190-E190)</f>
        <v>7962.5</v>
      </c>
      <c r="J190" s="11" t="str">
        <f aca="false">IF(SUM(+F190-C190)&lt;365,"ST","LT")</f>
        <v>ST</v>
      </c>
      <c r="K190" s="11"/>
      <c r="L190" s="11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5.75" hidden="false" customHeight="true" outlineLevel="0" collapsed="false">
      <c r="A191" s="19" t="s">
        <v>707</v>
      </c>
      <c r="B191" s="11" t="n">
        <v>100</v>
      </c>
      <c r="C191" s="22" t="n">
        <v>39485</v>
      </c>
      <c r="D191" s="11" t="n">
        <v>50.9</v>
      </c>
      <c r="E191" s="11" t="n">
        <f aca="false">SUM(B191*D191)</f>
        <v>5090</v>
      </c>
      <c r="F191" s="22" t="n">
        <v>43496</v>
      </c>
      <c r="G191" s="11" t="n">
        <v>107.69</v>
      </c>
      <c r="H191" s="23" t="n">
        <f aca="false">SUM(B191*G191)</f>
        <v>10769</v>
      </c>
      <c r="I191" s="23" t="n">
        <f aca="false">SUM(H191-E191)</f>
        <v>5679</v>
      </c>
      <c r="J191" s="11" t="str">
        <f aca="false">IF(SUM(+F191-C191)&lt;365,"ST","LT")</f>
        <v>LT</v>
      </c>
      <c r="K191" s="11"/>
      <c r="L191" s="11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5.75" hidden="false" customHeight="true" outlineLevel="0" collapsed="false">
      <c r="A192" s="19" t="s">
        <v>707</v>
      </c>
      <c r="B192" s="11" t="n">
        <v>100</v>
      </c>
      <c r="C192" s="22" t="n">
        <v>39967</v>
      </c>
      <c r="D192" s="11" t="n">
        <v>29.95</v>
      </c>
      <c r="E192" s="11" t="n">
        <f aca="false">SUM(B192*D192)</f>
        <v>2995</v>
      </c>
      <c r="F192" s="22" t="n">
        <v>43580</v>
      </c>
      <c r="G192" s="11" t="n">
        <v>134.58</v>
      </c>
      <c r="H192" s="23" t="n">
        <f aca="false">SUM(B192*G192)</f>
        <v>13458</v>
      </c>
      <c r="I192" s="23" t="n">
        <f aca="false">SUM(H192-E192)</f>
        <v>10463</v>
      </c>
      <c r="J192" s="11" t="str">
        <f aca="false">IF(SUM(+F192-C192)&lt;365,"ST","LT")</f>
        <v>LT</v>
      </c>
      <c r="K192" s="11" t="s">
        <v>659</v>
      </c>
      <c r="L192" s="11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5.75" hidden="false" customHeight="true" outlineLevel="0" collapsed="false">
      <c r="A193" s="19" t="s">
        <v>707</v>
      </c>
      <c r="B193" s="11" t="n">
        <v>100</v>
      </c>
      <c r="C193" s="22" t="n">
        <v>39967</v>
      </c>
      <c r="D193" s="11" t="n">
        <v>29.95</v>
      </c>
      <c r="E193" s="11" t="n">
        <f aca="false">SUM(B193*D193)</f>
        <v>2995</v>
      </c>
      <c r="F193" s="22" t="n">
        <v>43612</v>
      </c>
      <c r="G193" s="11" t="n">
        <v>130.92</v>
      </c>
      <c r="H193" s="23" t="n">
        <f aca="false">SUM(B193*G193)</f>
        <v>13092</v>
      </c>
      <c r="I193" s="23" t="n">
        <f aca="false">SUM(H193-E193)</f>
        <v>10097</v>
      </c>
      <c r="J193" s="11" t="str">
        <f aca="false">IF(SUM(+F193-C193)&lt;365,"ST","LT")</f>
        <v>LT</v>
      </c>
      <c r="K193" s="11"/>
      <c r="L193" s="11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5.75" hidden="false" customHeight="true" outlineLevel="0" collapsed="false">
      <c r="A194" s="19" t="s">
        <v>707</v>
      </c>
      <c r="B194" s="11" t="n">
        <v>100</v>
      </c>
      <c r="C194" s="22" t="n">
        <v>43277</v>
      </c>
      <c r="D194" s="11" t="n">
        <v>0</v>
      </c>
      <c r="E194" s="11" t="n">
        <v>0</v>
      </c>
      <c r="F194" s="22" t="n">
        <v>43662</v>
      </c>
      <c r="G194" s="11" t="n">
        <v>129.54</v>
      </c>
      <c r="H194" s="23" t="n">
        <f aca="false">SUM(B194*G194)</f>
        <v>12954</v>
      </c>
      <c r="I194" s="23" t="n">
        <f aca="false">SUM(H194-E194)</f>
        <v>12954</v>
      </c>
      <c r="J194" s="11" t="str">
        <f aca="false">IF(SUM(+F194-C194)&lt;365,"ST","LT")</f>
        <v>LT</v>
      </c>
      <c r="K194" s="11"/>
      <c r="L194" s="11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5.75" hidden="false" customHeight="true" outlineLevel="0" collapsed="false">
      <c r="A195" s="19" t="s">
        <v>707</v>
      </c>
      <c r="B195" s="11" t="n">
        <v>100</v>
      </c>
      <c r="C195" s="22" t="n">
        <v>43277</v>
      </c>
      <c r="D195" s="11" t="n">
        <v>0</v>
      </c>
      <c r="E195" s="11" t="n">
        <v>0</v>
      </c>
      <c r="F195" s="22" t="n">
        <v>43677</v>
      </c>
      <c r="G195" s="11" t="n">
        <v>132</v>
      </c>
      <c r="H195" s="23" t="n">
        <f aca="false">SUM(B195*G195)</f>
        <v>13200</v>
      </c>
      <c r="I195" s="23" t="n">
        <f aca="false">SUM(H195-E195)</f>
        <v>13200</v>
      </c>
      <c r="J195" s="11" t="str">
        <f aca="false">IF(SUM(+F195-C195)&lt;365,"ST","LT")</f>
        <v>LT</v>
      </c>
      <c r="K195" s="11"/>
      <c r="L195" s="11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5.75" hidden="false" customHeight="true" outlineLevel="0" collapsed="false">
      <c r="A196" s="19" t="s">
        <v>707</v>
      </c>
      <c r="B196" s="11" t="n">
        <v>100</v>
      </c>
      <c r="C196" s="22" t="n">
        <v>43277</v>
      </c>
      <c r="D196" s="11" t="n">
        <v>0</v>
      </c>
      <c r="E196" s="11" t="n">
        <f aca="false">SUM(B196*D196)</f>
        <v>0</v>
      </c>
      <c r="F196" s="22" t="n">
        <v>43679</v>
      </c>
      <c r="G196" s="11" t="n">
        <v>132</v>
      </c>
      <c r="H196" s="23" t="n">
        <f aca="false">SUM(B196*G196)</f>
        <v>13200</v>
      </c>
      <c r="I196" s="23" t="n">
        <f aca="false">SUM(H196-E196)</f>
        <v>13200</v>
      </c>
      <c r="J196" s="11" t="str">
        <f aca="false">IF(SUM(+F196-C196)&lt;365,"ST","LT")</f>
        <v>LT</v>
      </c>
      <c r="K196" s="11" t="s">
        <v>110</v>
      </c>
      <c r="L196" s="11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5.75" hidden="false" customHeight="true" outlineLevel="0" collapsed="false">
      <c r="A197" s="19" t="s">
        <v>707</v>
      </c>
      <c r="B197" s="11" t="n">
        <v>25</v>
      </c>
      <c r="C197" s="22" t="n">
        <v>44153</v>
      </c>
      <c r="D197" s="11" t="n">
        <v>265.98</v>
      </c>
      <c r="E197" s="11" t="n">
        <f aca="false">SUM(B197*D197)</f>
        <v>6649.5</v>
      </c>
      <c r="F197" s="22"/>
      <c r="G197" s="11"/>
      <c r="H197" s="23" t="n">
        <f aca="false">SUM(B197*G197)</f>
        <v>0</v>
      </c>
      <c r="I197" s="23" t="n">
        <f aca="false">SUM(H197-E197)</f>
        <v>-6649.5</v>
      </c>
      <c r="J197" s="11" t="str">
        <f aca="false">IF(SUM(+F197-C197)&lt;365,"ST","LT")</f>
        <v>ST</v>
      </c>
      <c r="K197" s="11"/>
      <c r="L197" s="11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5.75" hidden="false" customHeight="true" outlineLevel="0" collapsed="false">
      <c r="A198" s="19" t="s">
        <v>707</v>
      </c>
      <c r="B198" s="11" t="n">
        <v>25</v>
      </c>
      <c r="C198" s="22" t="n">
        <v>44244</v>
      </c>
      <c r="D198" s="11" t="n">
        <v>222.15</v>
      </c>
      <c r="E198" s="11" t="n">
        <f aca="false">SUM(B198*D198)</f>
        <v>5553.75</v>
      </c>
      <c r="F198" s="22"/>
      <c r="G198" s="11"/>
      <c r="H198" s="23" t="n">
        <f aca="false">SUM(B198*G198)</f>
        <v>0</v>
      </c>
      <c r="I198" s="23" t="n">
        <f aca="false">SUM(H198-E198)</f>
        <v>-5553.75</v>
      </c>
      <c r="J198" s="11" t="str">
        <f aca="false">IF(SUM(+F198-C198)&lt;365,"ST","LT")</f>
        <v>ST</v>
      </c>
      <c r="K198" s="11"/>
      <c r="L198" s="11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5.75" hidden="false" customHeight="true" outlineLevel="0" collapsed="false">
      <c r="A199" s="19" t="s">
        <v>708</v>
      </c>
      <c r="B199" s="11" t="n">
        <v>10</v>
      </c>
      <c r="C199" s="22" t="n">
        <v>43994</v>
      </c>
      <c r="D199" s="11" t="n">
        <v>700.12</v>
      </c>
      <c r="E199" s="11" t="n">
        <f aca="false">SUM(B199*D199)</f>
        <v>7001.2</v>
      </c>
      <c r="F199" s="22" t="n">
        <v>44070</v>
      </c>
      <c r="G199" s="11" t="n">
        <v>927.99</v>
      </c>
      <c r="H199" s="23" t="n">
        <f aca="false">SUM(B199*G199)</f>
        <v>9279.9</v>
      </c>
      <c r="I199" s="23" t="n">
        <f aca="false">SUM(H199-E199)</f>
        <v>2278.7</v>
      </c>
      <c r="J199" s="11" t="str">
        <f aca="false">IF(SUM(+F199-C199)&lt;365,"ST","LT")</f>
        <v>ST</v>
      </c>
      <c r="K199" s="11"/>
      <c r="L199" s="11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5.75" hidden="false" customHeight="true" outlineLevel="0" collapsed="false">
      <c r="A200" s="19" t="s">
        <v>170</v>
      </c>
      <c r="B200" s="11" t="n">
        <v>100</v>
      </c>
      <c r="C200" s="22" t="n">
        <v>42478</v>
      </c>
      <c r="D200" s="11" t="n">
        <v>45.53</v>
      </c>
      <c r="E200" s="11" t="n">
        <f aca="false">SUM(B200*D200)</f>
        <v>4553</v>
      </c>
      <c r="F200" s="22" t="n">
        <v>43298</v>
      </c>
      <c r="G200" s="11" t="n">
        <v>87.64</v>
      </c>
      <c r="H200" s="23" t="n">
        <f aca="false">SUM(B200*G200)</f>
        <v>8764</v>
      </c>
      <c r="I200" s="23" t="n">
        <f aca="false">SUM(H200-E200)</f>
        <v>4211</v>
      </c>
      <c r="J200" s="11" t="str">
        <f aca="false">IF(SUM(+F200-C200)&lt;365,"ST","LT")</f>
        <v>LT</v>
      </c>
      <c r="K200" s="11" t="s">
        <v>709</v>
      </c>
      <c r="L200" s="11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5.75" hidden="false" customHeight="true" outlineLevel="0" collapsed="false">
      <c r="A201" s="19" t="s">
        <v>170</v>
      </c>
      <c r="B201" s="11" t="n">
        <v>100</v>
      </c>
      <c r="C201" s="22" t="n">
        <v>42943</v>
      </c>
      <c r="D201" s="11" t="n">
        <v>114.75</v>
      </c>
      <c r="E201" s="11" t="n">
        <f aca="false">SUM(B201*D201)</f>
        <v>11475</v>
      </c>
      <c r="F201" s="22"/>
      <c r="G201" s="11"/>
      <c r="H201" s="23" t="n">
        <f aca="false">SUM(B201*G201)</f>
        <v>0</v>
      </c>
      <c r="I201" s="23" t="n">
        <f aca="false">SUM(H201-E201)</f>
        <v>-11475</v>
      </c>
      <c r="J201" s="11" t="str">
        <f aca="false">IF(SUM(+F201-C201)&lt;365,"ST","LT")</f>
        <v>ST</v>
      </c>
      <c r="K201" s="11"/>
      <c r="L201" s="11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5.75" hidden="false" customHeight="true" outlineLevel="0" collapsed="false">
      <c r="A202" s="19" t="s">
        <v>170</v>
      </c>
      <c r="B202" s="11" t="n">
        <v>100</v>
      </c>
      <c r="C202" s="22" t="n">
        <v>43231</v>
      </c>
      <c r="D202" s="11" t="n">
        <v>90.42</v>
      </c>
      <c r="E202" s="11" t="n">
        <f aca="false">SUM(B202*D202)</f>
        <v>9042</v>
      </c>
      <c r="F202" s="22"/>
      <c r="G202" s="11"/>
      <c r="H202" s="23" t="n">
        <f aca="false">SUM(B202*G202)</f>
        <v>0</v>
      </c>
      <c r="I202" s="23" t="n">
        <f aca="false">SUM(H202-E202)</f>
        <v>-9042</v>
      </c>
      <c r="J202" s="11" t="str">
        <f aca="false">IF(SUM(+F202-C202)&lt;365,"ST","LT")</f>
        <v>ST</v>
      </c>
      <c r="K202" s="11"/>
      <c r="L202" s="11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5.75" hidden="false" customHeight="true" outlineLevel="0" collapsed="false">
      <c r="A203" s="19" t="s">
        <v>170</v>
      </c>
      <c r="B203" s="11" t="n">
        <v>50</v>
      </c>
      <c r="C203" s="22" t="n">
        <v>43297</v>
      </c>
      <c r="D203" s="11" t="n">
        <v>74.55</v>
      </c>
      <c r="E203" s="11" t="n">
        <f aca="false">SUM(B203*D203)</f>
        <v>3727.5</v>
      </c>
      <c r="F203" s="22"/>
      <c r="G203" s="11"/>
      <c r="H203" s="23" t="n">
        <f aca="false">SUM(B203*G203)</f>
        <v>0</v>
      </c>
      <c r="I203" s="23" t="n">
        <f aca="false">SUM(H203-E203)</f>
        <v>-3727.5</v>
      </c>
      <c r="J203" s="11" t="str">
        <f aca="false">IF(SUM(+F203-C203)&lt;365,"ST","LT")</f>
        <v>ST</v>
      </c>
      <c r="K203" s="11"/>
      <c r="L203" s="11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5.75" hidden="false" customHeight="true" outlineLevel="0" collapsed="false">
      <c r="A204" s="19" t="s">
        <v>170</v>
      </c>
      <c r="B204" s="11" t="n">
        <v>50</v>
      </c>
      <c r="C204" s="22" t="n">
        <v>43347</v>
      </c>
      <c r="D204" s="11" t="n">
        <v>77.58</v>
      </c>
      <c r="E204" s="11" t="n">
        <f aca="false">SUM(B204*D204)</f>
        <v>3879</v>
      </c>
      <c r="F204" s="22"/>
      <c r="G204" s="11"/>
      <c r="H204" s="23" t="n">
        <f aca="false">SUM(B204*G204)</f>
        <v>0</v>
      </c>
      <c r="I204" s="23" t="n">
        <f aca="false">SUM(H204-E204)</f>
        <v>-3879</v>
      </c>
      <c r="J204" s="11" t="str">
        <f aca="false">IF(SUM(+F204-C204)&lt;365,"ST","LT")</f>
        <v>ST</v>
      </c>
      <c r="K204" s="11"/>
      <c r="L204" s="11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5.75" hidden="false" customHeight="true" outlineLevel="0" collapsed="false">
      <c r="A205" s="19" t="s">
        <v>710</v>
      </c>
      <c r="B205" s="11" t="n">
        <v>50</v>
      </c>
      <c r="C205" s="22" t="n">
        <v>43642</v>
      </c>
      <c r="D205" s="11" t="n">
        <v>129.97</v>
      </c>
      <c r="E205" s="11" t="n">
        <f aca="false">SUM(B205*D205)</f>
        <v>6498.5</v>
      </c>
      <c r="F205" s="22" t="n">
        <v>43769</v>
      </c>
      <c r="G205" s="11" t="n">
        <v>143.91</v>
      </c>
      <c r="H205" s="23" t="n">
        <f aca="false">SUM(B205*G205)</f>
        <v>7195.5</v>
      </c>
      <c r="I205" s="23" t="n">
        <f aca="false">SUM(H205-E205)</f>
        <v>697</v>
      </c>
      <c r="J205" s="11" t="str">
        <f aca="false">IF(SUM(+F205-C205)&lt;365,"ST","LT")</f>
        <v>ST</v>
      </c>
      <c r="K205" s="11"/>
      <c r="L205" s="11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5.75" hidden="false" customHeight="true" outlineLevel="0" collapsed="false">
      <c r="A206" s="19" t="s">
        <v>711</v>
      </c>
      <c r="B206" s="11" t="n">
        <v>50</v>
      </c>
      <c r="C206" s="22" t="n">
        <v>43479</v>
      </c>
      <c r="D206" s="11" t="n">
        <v>49.57</v>
      </c>
      <c r="E206" s="11" t="n">
        <f aca="false">SUM(B206*D206)</f>
        <v>2478.5</v>
      </c>
      <c r="F206" s="22" t="n">
        <v>43724</v>
      </c>
      <c r="G206" s="11" t="n">
        <v>53.4</v>
      </c>
      <c r="H206" s="23" t="n">
        <f aca="false">SUM(B206*G206)</f>
        <v>2670</v>
      </c>
      <c r="I206" s="23" t="n">
        <f aca="false">SUM(H206-E206)</f>
        <v>191.5</v>
      </c>
      <c r="J206" s="11" t="str">
        <f aca="false">IF(SUM(+F206-C206)&lt;365,"ST","LT")</f>
        <v>ST</v>
      </c>
      <c r="K206" s="11"/>
      <c r="L206" s="11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5.75" hidden="false" customHeight="true" outlineLevel="0" collapsed="false">
      <c r="A207" s="19" t="s">
        <v>711</v>
      </c>
      <c r="B207" s="11" t="n">
        <v>50</v>
      </c>
      <c r="C207" s="22" t="n">
        <v>43479</v>
      </c>
      <c r="D207" s="11" t="n">
        <v>49.57</v>
      </c>
      <c r="E207" s="11" t="n">
        <f aca="false">SUM(B207*D207)</f>
        <v>2478.5</v>
      </c>
      <c r="F207" s="22" t="n">
        <v>44077</v>
      </c>
      <c r="G207" s="11" t="n">
        <v>63.52</v>
      </c>
      <c r="H207" s="23" t="n">
        <f aca="false">SUM(B207*G207)</f>
        <v>3176</v>
      </c>
      <c r="I207" s="23" t="n">
        <f aca="false">SUM(H207-E207)</f>
        <v>697.5</v>
      </c>
      <c r="J207" s="11" t="str">
        <f aca="false">IF(SUM(+F207-C207)&lt;365,"ST","LT")</f>
        <v>LT</v>
      </c>
      <c r="K207" s="11"/>
      <c r="L207" s="11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5.75" hidden="false" customHeight="true" outlineLevel="0" collapsed="false">
      <c r="A208" s="19" t="s">
        <v>711</v>
      </c>
      <c r="B208" s="11" t="n">
        <v>50</v>
      </c>
      <c r="C208" s="22" t="n">
        <v>43567</v>
      </c>
      <c r="D208" s="11" t="n">
        <v>53.4</v>
      </c>
      <c r="E208" s="11" t="n">
        <f aca="false">SUM(B208*D208)</f>
        <v>2670</v>
      </c>
      <c r="F208" s="22" t="n">
        <v>44077</v>
      </c>
      <c r="G208" s="11" t="n">
        <v>63.52</v>
      </c>
      <c r="H208" s="23" t="n">
        <f aca="false">SUM(B208*G208)</f>
        <v>3176</v>
      </c>
      <c r="I208" s="23" t="n">
        <f aca="false">SUM(H208-E208)</f>
        <v>506</v>
      </c>
      <c r="J208" s="11" t="str">
        <f aca="false">IF(SUM(+F208-C208)&lt;365,"ST","LT")</f>
        <v>LT</v>
      </c>
      <c r="K208" s="11"/>
      <c r="L208" s="11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5.75" hidden="false" customHeight="true" outlineLevel="0" collapsed="false">
      <c r="A209" s="19" t="s">
        <v>176</v>
      </c>
      <c r="B209" s="11" t="n">
        <v>250</v>
      </c>
      <c r="C209" s="22" t="n">
        <v>42591</v>
      </c>
      <c r="D209" s="11" t="n">
        <v>21.96</v>
      </c>
      <c r="E209" s="11" t="n">
        <f aca="false">SUM(B209*D209)</f>
        <v>5490</v>
      </c>
      <c r="F209" s="22" t="n">
        <v>43389</v>
      </c>
      <c r="G209" s="11" t="n">
        <v>44.66</v>
      </c>
      <c r="H209" s="23" t="n">
        <f aca="false">SUM(B209*G209)</f>
        <v>11165</v>
      </c>
      <c r="I209" s="23" t="n">
        <f aca="false">SUM(H209-E209)</f>
        <v>5675</v>
      </c>
      <c r="J209" s="11" t="str">
        <f aca="false">IF(SUM(+F209-C209)&lt;365,"ST","LT")</f>
        <v>LT</v>
      </c>
      <c r="K209" s="11"/>
      <c r="L209" s="11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5.75" hidden="false" customHeight="true" outlineLevel="0" collapsed="false">
      <c r="A210" s="19" t="s">
        <v>712</v>
      </c>
      <c r="B210" s="11" t="n">
        <v>8</v>
      </c>
      <c r="C210" s="22" t="n">
        <v>41454</v>
      </c>
      <c r="D210" s="11" t="n">
        <v>117.25</v>
      </c>
      <c r="E210" s="11" t="n">
        <f aca="false">SUM(B210*D210)</f>
        <v>938</v>
      </c>
      <c r="F210" s="22"/>
      <c r="G210" s="11"/>
      <c r="H210" s="23" t="n">
        <f aca="false">SUM(B210*G210)</f>
        <v>0</v>
      </c>
      <c r="I210" s="23" t="n">
        <f aca="false">SUM(H210-E210)</f>
        <v>-938</v>
      </c>
      <c r="J210" s="11" t="str">
        <f aca="false">IF(SUM(+F210-C210)&lt;365,"ST","LT")</f>
        <v>ST</v>
      </c>
      <c r="K210" s="11" t="s">
        <v>713</v>
      </c>
      <c r="L210" s="11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3.5" hidden="false" customHeight="true" outlineLevel="0" collapsed="false">
      <c r="A211" s="19" t="s">
        <v>712</v>
      </c>
      <c r="B211" s="11" t="n">
        <v>17</v>
      </c>
      <c r="C211" s="22" t="n">
        <v>42345</v>
      </c>
      <c r="D211" s="11" t="n">
        <v>81.41</v>
      </c>
      <c r="E211" s="11" t="n">
        <f aca="false">SUM(B211*D211)</f>
        <v>1383.97</v>
      </c>
      <c r="F211" s="22"/>
      <c r="G211" s="11"/>
      <c r="H211" s="23" t="n">
        <f aca="false">SUM(B211*G211)</f>
        <v>0</v>
      </c>
      <c r="I211" s="23" t="n">
        <f aca="false">SUM(H211-E211)</f>
        <v>-1383.97</v>
      </c>
      <c r="J211" s="11" t="str">
        <f aca="false">IF(SUM(+F211-C211)&lt;365,"ST","LT")</f>
        <v>ST</v>
      </c>
      <c r="K211" s="11"/>
      <c r="L211" s="11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5.75" hidden="false" customHeight="true" outlineLevel="0" collapsed="false">
      <c r="A212" s="19" t="s">
        <v>714</v>
      </c>
      <c r="B212" s="11" t="n">
        <v>10</v>
      </c>
      <c r="C212" s="22" t="n">
        <v>43563</v>
      </c>
      <c r="D212" s="11" t="n">
        <v>1007.47</v>
      </c>
      <c r="E212" s="11" t="n">
        <f aca="false">SUM(B212*D212)</f>
        <v>10074.7</v>
      </c>
      <c r="F212" s="22" t="n">
        <v>43822</v>
      </c>
      <c r="G212" s="11" t="n">
        <v>1468.92</v>
      </c>
      <c r="H212" s="23" t="n">
        <f aca="false">SUM(B212*G212)</f>
        <v>14689.2</v>
      </c>
      <c r="I212" s="23" t="n">
        <f aca="false">SUM(H212-E212)</f>
        <v>4614.5</v>
      </c>
      <c r="J212" s="11" t="str">
        <f aca="false">IF(SUM(+F212-C212)&lt;365,"ST","LT")</f>
        <v>ST</v>
      </c>
      <c r="K212" s="11"/>
      <c r="L212" s="11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5" hidden="false" customHeight="false" outlineLevel="0" collapsed="false">
      <c r="A213" s="19" t="s">
        <v>178</v>
      </c>
      <c r="B213" s="11" t="n">
        <v>25</v>
      </c>
      <c r="C213" s="22" t="n">
        <v>43622</v>
      </c>
      <c r="D213" s="11" t="n">
        <v>326.93</v>
      </c>
      <c r="E213" s="11" t="n">
        <f aca="false">SUM(B213*D213)</f>
        <v>8173.25</v>
      </c>
      <c r="F213" s="22"/>
      <c r="G213" s="11"/>
      <c r="H213" s="23" t="n">
        <f aca="false">SUM(B213*G213)</f>
        <v>0</v>
      </c>
      <c r="I213" s="23" t="n">
        <f aca="false">SUM(H213-E213)</f>
        <v>-8173.25</v>
      </c>
      <c r="J213" s="11" t="str">
        <f aca="false">IF(SUM(+F213-C213)&lt;365,"ST","LT")</f>
        <v>ST</v>
      </c>
      <c r="K213" s="11"/>
      <c r="L213" s="11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5.75" hidden="false" customHeight="true" outlineLevel="0" collapsed="false">
      <c r="A214" s="19" t="s">
        <v>715</v>
      </c>
      <c r="B214" s="11" t="n">
        <v>10</v>
      </c>
      <c r="C214" s="22" t="n">
        <v>43244</v>
      </c>
      <c r="D214" s="11" t="n">
        <v>693.64</v>
      </c>
      <c r="E214" s="11" t="n">
        <f aca="false">SUM(B214*D214)</f>
        <v>6936.4</v>
      </c>
      <c r="F214" s="22"/>
      <c r="G214" s="11"/>
      <c r="H214" s="23" t="n">
        <f aca="false">SUM(B214*G214)</f>
        <v>0</v>
      </c>
      <c r="I214" s="23" t="n">
        <f aca="false">SUM(H214-E214)</f>
        <v>-6936.4</v>
      </c>
      <c r="J214" s="11" t="str">
        <f aca="false">IF(SUM(+F214-C214)&lt;365,"ST","LT")</f>
        <v>ST</v>
      </c>
      <c r="K214" s="11"/>
      <c r="L214" s="11"/>
      <c r="M214" s="57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5.75" hidden="false" customHeight="true" outlineLevel="0" collapsed="false">
      <c r="A215" s="19" t="s">
        <v>715</v>
      </c>
      <c r="B215" s="11" t="n">
        <v>10</v>
      </c>
      <c r="C215" s="22" t="n">
        <v>43302</v>
      </c>
      <c r="D215" s="11" t="n">
        <v>0</v>
      </c>
      <c r="E215" s="11" t="n">
        <f aca="false">SUM(B215*D215)</f>
        <v>0</v>
      </c>
      <c r="F215" s="22"/>
      <c r="G215" s="11"/>
      <c r="H215" s="23" t="n">
        <f aca="false">SUM(B215*G215)</f>
        <v>0</v>
      </c>
      <c r="I215" s="23" t="n">
        <f aca="false">SUM(H215-E215)</f>
        <v>0</v>
      </c>
      <c r="J215" s="11" t="str">
        <f aca="false">IF(SUM(+F215-C215)&lt;365,"ST","LT")</f>
        <v>ST</v>
      </c>
      <c r="K215" s="11"/>
      <c r="L215" s="11" t="s">
        <v>110</v>
      </c>
      <c r="M215" s="57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5.75" hidden="false" customHeight="true" outlineLevel="0" collapsed="false">
      <c r="A216" s="19" t="s">
        <v>715</v>
      </c>
      <c r="B216" s="11" t="n">
        <v>30</v>
      </c>
      <c r="C216" s="22" t="n">
        <v>43683</v>
      </c>
      <c r="D216" s="11" t="n">
        <v>193.94</v>
      </c>
      <c r="E216" s="11" t="n">
        <f aca="false">SUM(B216*D216)</f>
        <v>5818.2</v>
      </c>
      <c r="F216" s="22"/>
      <c r="G216" s="11"/>
      <c r="H216" s="23" t="n">
        <f aca="false">SUM(B216*G216)</f>
        <v>0</v>
      </c>
      <c r="I216" s="23" t="n">
        <f aca="false">SUM(H216-E216)</f>
        <v>-5818.2</v>
      </c>
      <c r="J216" s="11" t="str">
        <f aca="false">IF(SUM(+F216-C216)&lt;365,"ST","LT")</f>
        <v>ST</v>
      </c>
      <c r="K216" s="11"/>
      <c r="L216" s="11"/>
      <c r="M216" s="57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5.75" hidden="false" customHeight="true" outlineLevel="0" collapsed="false">
      <c r="A217" s="19" t="s">
        <v>184</v>
      </c>
      <c r="B217" s="11" t="n">
        <v>10</v>
      </c>
      <c r="C217" s="22" t="n">
        <v>42928</v>
      </c>
      <c r="D217" s="11" t="n">
        <v>679.36</v>
      </c>
      <c r="E217" s="11" t="n">
        <f aca="false">SUM(B217*D217)</f>
        <v>6793.6</v>
      </c>
      <c r="F217" s="22"/>
      <c r="G217" s="11"/>
      <c r="H217" s="23" t="n">
        <f aca="false">SUM(B217*G217)</f>
        <v>0</v>
      </c>
      <c r="I217" s="23" t="n">
        <f aca="false">SUM(H217-E217)</f>
        <v>-6793.6</v>
      </c>
      <c r="J217" s="11" t="str">
        <f aca="false">IF(SUM(+F217-C217)&lt;365,"ST","LT")</f>
        <v>ST</v>
      </c>
      <c r="K217" s="11"/>
      <c r="L217" s="11"/>
      <c r="M217" s="57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3.5" hidden="false" customHeight="true" outlineLevel="0" collapsed="false">
      <c r="A218" s="19" t="s">
        <v>184</v>
      </c>
      <c r="B218" s="11" t="n">
        <v>15</v>
      </c>
      <c r="C218" s="22" t="n">
        <v>43019</v>
      </c>
      <c r="D218" s="11" t="n">
        <v>605.51</v>
      </c>
      <c r="E218" s="11" t="n">
        <f aca="false">SUM(B218*D218)</f>
        <v>9082.65</v>
      </c>
      <c r="F218" s="22"/>
      <c r="G218" s="11"/>
      <c r="H218" s="23" t="n">
        <f aca="false">SUM(B218*G218)</f>
        <v>0</v>
      </c>
      <c r="I218" s="23" t="n">
        <f aca="false">SUM(H218-E218)</f>
        <v>-9082.65</v>
      </c>
      <c r="J218" s="11" t="str">
        <f aca="false">IF(SUM(+F218-C218)&lt;365,"ST","LT")</f>
        <v>ST</v>
      </c>
      <c r="K218" s="11"/>
      <c r="L218" s="11"/>
      <c r="M218" s="57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5.75" hidden="false" customHeight="true" outlineLevel="0" collapsed="false">
      <c r="A219" s="19" t="s">
        <v>716</v>
      </c>
      <c r="B219" s="11" t="n">
        <v>100</v>
      </c>
      <c r="C219" s="22" t="n">
        <v>40316</v>
      </c>
      <c r="D219" s="11" t="n">
        <v>59.4</v>
      </c>
      <c r="E219" s="11" t="n">
        <f aca="false">SUM(B219*D219)</f>
        <v>5940</v>
      </c>
      <c r="F219" s="22" t="n">
        <v>43474</v>
      </c>
      <c r="G219" s="11" t="n">
        <v>16.38</v>
      </c>
      <c r="H219" s="23" t="n">
        <f aca="false">SUM(B219*G219)</f>
        <v>1638</v>
      </c>
      <c r="I219" s="23" t="n">
        <f aca="false">SUM(H219-E219)</f>
        <v>-4302</v>
      </c>
      <c r="J219" s="11" t="str">
        <f aca="false">IF(SUM(+F219-C219)&lt;365,"ST","LT")</f>
        <v>LT</v>
      </c>
      <c r="K219" s="11" t="s">
        <v>571</v>
      </c>
      <c r="L219" s="11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5.75" hidden="false" customHeight="true" outlineLevel="0" collapsed="false">
      <c r="A220" s="19" t="s">
        <v>716</v>
      </c>
      <c r="B220" s="11" t="n">
        <v>400</v>
      </c>
      <c r="C220" s="22" t="n">
        <v>42156</v>
      </c>
      <c r="D220" s="11" t="n">
        <v>14.29</v>
      </c>
      <c r="E220" s="11" t="n">
        <f aca="false">SUM(B220*D220)</f>
        <v>5716</v>
      </c>
      <c r="F220" s="22" t="n">
        <v>44069</v>
      </c>
      <c r="G220" s="11" t="n">
        <v>25.71</v>
      </c>
      <c r="H220" s="23" t="n">
        <f aca="false">SUM(B220*G220)</f>
        <v>10284</v>
      </c>
      <c r="I220" s="23" t="n">
        <f aca="false">SUM(H220-E220)</f>
        <v>4568</v>
      </c>
      <c r="J220" s="11" t="str">
        <f aca="false">IF(SUM(+F220-C220)&lt;365,"ST","LT")</f>
        <v>LT</v>
      </c>
      <c r="K220" s="11"/>
      <c r="L220" s="11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5.75" hidden="false" customHeight="true" outlineLevel="0" collapsed="false">
      <c r="A221" s="19" t="s">
        <v>716</v>
      </c>
      <c r="B221" s="11" t="n">
        <v>100</v>
      </c>
      <c r="C221" s="22" t="n">
        <v>42250</v>
      </c>
      <c r="D221" s="11" t="n">
        <v>11.46</v>
      </c>
      <c r="E221" s="11" t="n">
        <f aca="false">SUM(B221*D221)</f>
        <v>1146</v>
      </c>
      <c r="F221" s="22" t="n">
        <v>44069</v>
      </c>
      <c r="G221" s="11" t="n">
        <v>25.71</v>
      </c>
      <c r="H221" s="23" t="n">
        <f aca="false">SUM(B221*G221)</f>
        <v>2571</v>
      </c>
      <c r="I221" s="23" t="n">
        <f aca="false">SUM(H221-E221)</f>
        <v>1425</v>
      </c>
      <c r="J221" s="11" t="str">
        <f aca="false">IF(SUM(+F221-C221)&lt;365,"ST","LT")</f>
        <v>LT</v>
      </c>
      <c r="K221" s="11"/>
      <c r="L221" s="11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5.75" hidden="false" customHeight="true" outlineLevel="0" collapsed="false">
      <c r="A222" s="19" t="s">
        <v>716</v>
      </c>
      <c r="B222" s="11" t="n">
        <v>400</v>
      </c>
      <c r="C222" s="22" t="n">
        <v>42250</v>
      </c>
      <c r="D222" s="11" t="n">
        <v>11.46</v>
      </c>
      <c r="E222" s="11" t="n">
        <f aca="false">SUM(B222*D222)</f>
        <v>4584</v>
      </c>
      <c r="F222" s="22"/>
      <c r="G222" s="11"/>
      <c r="H222" s="23" t="n">
        <f aca="false">SUM(B222*G222)</f>
        <v>0</v>
      </c>
      <c r="I222" s="23" t="n">
        <f aca="false">SUM(H222-E222)</f>
        <v>-4584</v>
      </c>
      <c r="J222" s="11" t="str">
        <f aca="false">IF(SUM(+F222-C222)&lt;365,"ST","LT")</f>
        <v>ST</v>
      </c>
      <c r="K222" s="11"/>
      <c r="L222" s="11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5" hidden="false" customHeight="false" outlineLevel="0" collapsed="false">
      <c r="A223" s="19" t="s">
        <v>188</v>
      </c>
      <c r="B223" s="11" t="n">
        <v>25</v>
      </c>
      <c r="C223" s="22" t="n">
        <v>43502</v>
      </c>
      <c r="D223" s="11" t="n">
        <v>475.24</v>
      </c>
      <c r="E223" s="11" t="n">
        <f aca="false">SUM(B223*D223)</f>
        <v>11881</v>
      </c>
      <c r="F223" s="22" t="n">
        <v>43857</v>
      </c>
      <c r="G223" s="11" t="n">
        <v>580.36</v>
      </c>
      <c r="H223" s="23" t="n">
        <f aca="false">SUM(B223*G223)</f>
        <v>14509</v>
      </c>
      <c r="I223" s="23" t="n">
        <f aca="false">SUM(H223-E223)</f>
        <v>2628</v>
      </c>
      <c r="J223" s="11" t="str">
        <f aca="false">IF(SUM(+F223-C223)&lt;365,"ST","LT")</f>
        <v>ST</v>
      </c>
      <c r="K223" s="11"/>
      <c r="L223" s="11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5" hidden="false" customHeight="false" outlineLevel="0" collapsed="false">
      <c r="A224" s="19" t="s">
        <v>189</v>
      </c>
      <c r="B224" s="11" t="n">
        <v>10</v>
      </c>
      <c r="C224" s="22" t="n">
        <v>42908</v>
      </c>
      <c r="D224" s="11" t="n">
        <v>952.94</v>
      </c>
      <c r="E224" s="11" t="n">
        <f aca="false">SUM(B224*D224)</f>
        <v>9529.4</v>
      </c>
      <c r="F224" s="22"/>
      <c r="G224" s="11"/>
      <c r="H224" s="23" t="n">
        <f aca="false">SUM(B224*G224)</f>
        <v>0</v>
      </c>
      <c r="I224" s="23" t="n">
        <f aca="false">SUM(H224-E224)</f>
        <v>-9529.4</v>
      </c>
      <c r="J224" s="11" t="str">
        <f aca="false">IF(SUM(+F224-C224)&lt;365,"ST","LT")</f>
        <v>ST</v>
      </c>
      <c r="K224" s="11"/>
      <c r="L224" s="11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5" hidden="false" customHeight="false" outlineLevel="0" collapsed="false">
      <c r="A225" s="19" t="s">
        <v>189</v>
      </c>
      <c r="B225" s="11" t="n">
        <v>10</v>
      </c>
      <c r="C225" s="22" t="n">
        <v>43354</v>
      </c>
      <c r="D225" s="11" t="n">
        <v>1274.99</v>
      </c>
      <c r="E225" s="11" t="n">
        <f aca="false">SUM(B225*D225)</f>
        <v>12749.9</v>
      </c>
      <c r="F225" s="22"/>
      <c r="G225" s="11"/>
      <c r="H225" s="23" t="n">
        <f aca="false">SUM(B225*G225)</f>
        <v>0</v>
      </c>
      <c r="I225" s="23" t="n">
        <f aca="false">SUM(H225-E225)</f>
        <v>-12749.9</v>
      </c>
      <c r="J225" s="11" t="str">
        <f aca="false">IF(SUM(+F225-C225)&lt;365,"ST","LT")</f>
        <v>ST</v>
      </c>
      <c r="K225" s="11"/>
      <c r="L225" s="11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5" hidden="false" customHeight="false" outlineLevel="0" collapsed="false">
      <c r="A226" s="19" t="s">
        <v>189</v>
      </c>
      <c r="B226" s="11" t="n">
        <v>10</v>
      </c>
      <c r="C226" s="22" t="n">
        <v>43360</v>
      </c>
      <c r="D226" s="11" t="n">
        <v>0</v>
      </c>
      <c r="E226" s="11" t="n">
        <f aca="false">SUM(B226*D226)</f>
        <v>0</v>
      </c>
      <c r="F226" s="22"/>
      <c r="G226" s="11"/>
      <c r="H226" s="23" t="n">
        <f aca="false">SUM(B226*G226)</f>
        <v>0</v>
      </c>
      <c r="I226" s="23" t="n">
        <f aca="false">SUM(H226-E226)</f>
        <v>0</v>
      </c>
      <c r="J226" s="11" t="str">
        <f aca="false">IF(SUM(+F226-C226)&lt;365,"ST","LT")</f>
        <v>ST</v>
      </c>
      <c r="K226" s="11"/>
      <c r="L226" s="11" t="s">
        <v>86</v>
      </c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5" hidden="false" customHeight="false" outlineLevel="0" collapsed="false">
      <c r="A227" s="19" t="s">
        <v>189</v>
      </c>
      <c r="B227" s="11" t="n">
        <v>10</v>
      </c>
      <c r="C227" s="22" t="n">
        <v>43495</v>
      </c>
      <c r="D227" s="11" t="n">
        <v>697.19</v>
      </c>
      <c r="E227" s="11" t="n">
        <f aca="false">SUM(B227*D227)</f>
        <v>6971.9</v>
      </c>
      <c r="F227" s="22"/>
      <c r="G227" s="11"/>
      <c r="H227" s="23" t="n">
        <f aca="false">SUM(B227*G227)</f>
        <v>0</v>
      </c>
      <c r="I227" s="23" t="n">
        <f aca="false">SUM(H227-E227)</f>
        <v>-6971.9</v>
      </c>
      <c r="J227" s="11" t="str">
        <f aca="false">IF(SUM(+F227-C227)&lt;365,"ST","LT")</f>
        <v>ST</v>
      </c>
      <c r="K227" s="11"/>
      <c r="L227" s="11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5.75" hidden="false" customHeight="true" outlineLevel="0" collapsed="false">
      <c r="A228" s="19" t="s">
        <v>717</v>
      </c>
      <c r="B228" s="11" t="n">
        <v>20</v>
      </c>
      <c r="C228" s="22" t="n">
        <v>40788</v>
      </c>
      <c r="D228" s="11" t="n">
        <v>347.23</v>
      </c>
      <c r="E228" s="11" t="n">
        <f aca="false">SUM(B228*D228)</f>
        <v>6944.6</v>
      </c>
      <c r="F228" s="22" t="n">
        <v>43509</v>
      </c>
      <c r="G228" s="11" t="n">
        <v>733.95</v>
      </c>
      <c r="H228" s="23" t="n">
        <f aca="false">SUM(B228*G228)</f>
        <v>14679</v>
      </c>
      <c r="I228" s="23" t="n">
        <f aca="false">SUM(H228-E228)</f>
        <v>7734.4</v>
      </c>
      <c r="J228" s="11" t="str">
        <f aca="false">IF(SUM(+F228-C228)&lt;365,"ST","LT")</f>
        <v>LT</v>
      </c>
      <c r="K228" s="11" t="s">
        <v>571</v>
      </c>
      <c r="L228" s="11"/>
      <c r="M228" s="58" t="s">
        <v>718</v>
      </c>
      <c r="N228" s="19"/>
      <c r="O228" s="56" t="n">
        <v>41603</v>
      </c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5.75" hidden="false" customHeight="true" outlineLevel="0" collapsed="false">
      <c r="A229" s="19" t="s">
        <v>717</v>
      </c>
      <c r="B229" s="11" t="n">
        <v>5</v>
      </c>
      <c r="C229" s="22" t="n">
        <v>41541</v>
      </c>
      <c r="D229" s="11" t="n">
        <v>162.5</v>
      </c>
      <c r="E229" s="11" t="n">
        <f aca="false">SUM(B229*D229)</f>
        <v>812.5</v>
      </c>
      <c r="F229" s="22" t="n">
        <v>43509</v>
      </c>
      <c r="G229" s="11" t="n">
        <v>733.95</v>
      </c>
      <c r="H229" s="23" t="n">
        <f aca="false">SUM(B229*G229)</f>
        <v>3669.75</v>
      </c>
      <c r="I229" s="23" t="n">
        <f aca="false">SUM(H229-E229)</f>
        <v>2857.25</v>
      </c>
      <c r="J229" s="11" t="str">
        <f aca="false">IF(SUM(+F229-C229)&lt;365,"ST","LT")</f>
        <v>LT</v>
      </c>
      <c r="K229" s="11"/>
      <c r="L229" s="11"/>
      <c r="M229" s="57"/>
      <c r="N229" s="19"/>
      <c r="O229" s="57"/>
      <c r="P229" s="57"/>
      <c r="Q229" s="19"/>
      <c r="R229" s="60"/>
      <c r="S229" s="19"/>
      <c r="T229" s="19"/>
      <c r="U229" s="19"/>
      <c r="V229" s="19"/>
      <c r="W229" s="19"/>
      <c r="X229" s="19"/>
      <c r="Y229" s="19"/>
      <c r="Z229" s="19"/>
    </row>
    <row r="230" customFormat="false" ht="15.75" hidden="false" customHeight="true" outlineLevel="0" collapsed="false">
      <c r="A230" s="19" t="s">
        <v>717</v>
      </c>
      <c r="B230" s="11" t="n">
        <v>25</v>
      </c>
      <c r="C230" s="22" t="n">
        <v>41541</v>
      </c>
      <c r="D230" s="11" t="n">
        <v>162.5</v>
      </c>
      <c r="E230" s="11" t="n">
        <f aca="false">SUM(B230*D230)</f>
        <v>4062.5</v>
      </c>
      <c r="F230" s="22" t="n">
        <v>43521</v>
      </c>
      <c r="G230" s="11" t="n">
        <v>735.44</v>
      </c>
      <c r="H230" s="23" t="n">
        <f aca="false">SUM(B230*G230)</f>
        <v>18386</v>
      </c>
      <c r="I230" s="23" t="n">
        <f aca="false">SUM(H230-E230)</f>
        <v>14323.5</v>
      </c>
      <c r="J230" s="11" t="str">
        <f aca="false">IF(SUM(+F230-C230)&lt;365,"ST","LT")</f>
        <v>LT</v>
      </c>
      <c r="K230" s="11"/>
      <c r="L230" s="11"/>
      <c r="M230" s="19"/>
      <c r="N230" s="19"/>
      <c r="O230" s="5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5.75" hidden="false" customHeight="true" outlineLevel="0" collapsed="false">
      <c r="A231" s="19" t="s">
        <v>717</v>
      </c>
      <c r="B231" s="11" t="n">
        <v>10</v>
      </c>
      <c r="C231" s="22" t="n">
        <v>41541</v>
      </c>
      <c r="D231" s="11" t="n">
        <v>162.5</v>
      </c>
      <c r="E231" s="11" t="n">
        <f aca="false">SUM(B231*D231)</f>
        <v>1625</v>
      </c>
      <c r="F231" s="22" t="n">
        <v>44137</v>
      </c>
      <c r="G231" s="11" t="n">
        <v>1079.84</v>
      </c>
      <c r="H231" s="23" t="n">
        <f aca="false">SUM(B231*G231)</f>
        <v>10798.4</v>
      </c>
      <c r="I231" s="23" t="n">
        <f aca="false">SUM(H231-E231)</f>
        <v>9173.4</v>
      </c>
      <c r="J231" s="11" t="str">
        <f aca="false">IF(SUM(+F231-C231)&lt;365,"ST","LT")</f>
        <v>LT</v>
      </c>
      <c r="K231" s="11"/>
      <c r="L231" s="11"/>
      <c r="M231" s="19"/>
      <c r="N231" s="19"/>
      <c r="O231" s="5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5.75" hidden="false" customHeight="true" outlineLevel="0" collapsed="false">
      <c r="A232" s="19" t="s">
        <v>717</v>
      </c>
      <c r="B232" s="11" t="n">
        <v>10</v>
      </c>
      <c r="C232" s="22" t="n">
        <v>41541</v>
      </c>
      <c r="D232" s="11" t="n">
        <v>162.5</v>
      </c>
      <c r="E232" s="11" t="n">
        <f aca="false">SUM(B232*D232)</f>
        <v>1625</v>
      </c>
      <c r="F232" s="22" t="n">
        <v>44188</v>
      </c>
      <c r="G232" s="11" t="n">
        <v>1339.88</v>
      </c>
      <c r="H232" s="23" t="n">
        <f aca="false">SUM(B232*G232)</f>
        <v>13398.8</v>
      </c>
      <c r="I232" s="23" t="n">
        <f aca="false">SUM(H232-E232)</f>
        <v>11773.8</v>
      </c>
      <c r="J232" s="11" t="str">
        <f aca="false">IF(SUM(+F232-C232)&lt;365,"ST","LT")</f>
        <v>LT</v>
      </c>
      <c r="K232" s="11"/>
      <c r="L232" s="11"/>
      <c r="M232" s="57"/>
      <c r="N232" s="19"/>
      <c r="O232" s="5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5.75" hidden="false" customHeight="true" outlineLevel="0" collapsed="false">
      <c r="A233" s="19" t="s">
        <v>717</v>
      </c>
      <c r="B233" s="11" t="n">
        <v>4</v>
      </c>
      <c r="C233" s="22" t="n">
        <v>41541</v>
      </c>
      <c r="D233" s="11" t="n">
        <v>162.5</v>
      </c>
      <c r="E233" s="11" t="n">
        <f aca="false">SUM(B233*D233)</f>
        <v>650</v>
      </c>
      <c r="F233" s="22" t="n">
        <v>44200</v>
      </c>
      <c r="G233" s="11" t="n">
        <v>1422.25</v>
      </c>
      <c r="H233" s="23" t="n">
        <f aca="false">SUM(B233*G233)</f>
        <v>5689</v>
      </c>
      <c r="I233" s="23" t="n">
        <f aca="false">SUM(H233-E233)</f>
        <v>5039</v>
      </c>
      <c r="J233" s="11" t="str">
        <f aca="false">IF(SUM(+F233-C233)&lt;365,"ST","LT")</f>
        <v>LT</v>
      </c>
      <c r="K233" s="11"/>
      <c r="L233" s="11" t="s">
        <v>447</v>
      </c>
      <c r="M233" s="61" t="s">
        <v>719</v>
      </c>
      <c r="N233" s="19"/>
      <c r="O233" s="56" t="n">
        <v>41603</v>
      </c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5.75" hidden="false" customHeight="true" outlineLevel="0" collapsed="false">
      <c r="A234" s="19" t="s">
        <v>717</v>
      </c>
      <c r="B234" s="11" t="n">
        <v>6</v>
      </c>
      <c r="C234" s="22" t="n">
        <v>41575</v>
      </c>
      <c r="D234" s="11" t="n">
        <v>183.26</v>
      </c>
      <c r="E234" s="11" t="n">
        <f aca="false">SUM(B234*D234)</f>
        <v>1099.56</v>
      </c>
      <c r="F234" s="22" t="n">
        <v>44200</v>
      </c>
      <c r="G234" s="11" t="n">
        <v>1422.25</v>
      </c>
      <c r="H234" s="23" t="n">
        <f aca="false">SUM(B234*G234)</f>
        <v>8533.5</v>
      </c>
      <c r="I234" s="23" t="n">
        <f aca="false">SUM(H234-E234)</f>
        <v>7433.94</v>
      </c>
      <c r="J234" s="11" t="str">
        <f aca="false">IF(SUM(+F234-C234)&lt;365,"ST","LT")</f>
        <v>LT</v>
      </c>
      <c r="K234" s="11"/>
      <c r="L234" s="11"/>
      <c r="M234" s="19"/>
      <c r="N234" s="19"/>
      <c r="O234" s="5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5.75" hidden="false" customHeight="true" outlineLevel="0" collapsed="false">
      <c r="A235" s="19" t="s">
        <v>717</v>
      </c>
      <c r="B235" s="11" t="n">
        <v>20</v>
      </c>
      <c r="C235" s="22" t="n">
        <v>41575</v>
      </c>
      <c r="D235" s="11" t="n">
        <v>183.26</v>
      </c>
      <c r="E235" s="11" t="n">
        <f aca="false">SUM(B235*D235)</f>
        <v>3665.2</v>
      </c>
      <c r="F235" s="22"/>
      <c r="G235" s="11"/>
      <c r="H235" s="23" t="n">
        <f aca="false">SUM(B235*G235)</f>
        <v>0</v>
      </c>
      <c r="I235" s="23" t="n">
        <f aca="false">SUM(H235-E235)</f>
        <v>-3665.2</v>
      </c>
      <c r="J235" s="11" t="str">
        <f aca="false">IF(SUM(+F235-C235)&lt;365,"ST","LT")</f>
        <v>ST</v>
      </c>
      <c r="K235" s="11"/>
      <c r="L235" s="11"/>
      <c r="M235" s="58" t="s">
        <v>720</v>
      </c>
      <c r="N235" s="19"/>
      <c r="O235" s="56" t="n">
        <v>41603</v>
      </c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5.75" hidden="false" customHeight="true" outlineLevel="0" collapsed="false">
      <c r="A236" s="19" t="s">
        <v>717</v>
      </c>
      <c r="B236" s="11" t="n">
        <v>10</v>
      </c>
      <c r="C236" s="22" t="n">
        <v>44140</v>
      </c>
      <c r="D236" s="11" t="n">
        <v>962.16</v>
      </c>
      <c r="E236" s="11" t="n">
        <f aca="false">SUM(B236*D236)</f>
        <v>9621.6</v>
      </c>
      <c r="F236" s="22"/>
      <c r="G236" s="11"/>
      <c r="H236" s="23" t="n">
        <f aca="false">SUM(B236*G236)</f>
        <v>0</v>
      </c>
      <c r="I236" s="23" t="n">
        <f aca="false">SUM(H236-E236)</f>
        <v>-9621.6</v>
      </c>
      <c r="J236" s="11" t="str">
        <f aca="false">IF(SUM(+F236-C236)&lt;365,"ST","LT")</f>
        <v>ST</v>
      </c>
      <c r="K236" s="11"/>
      <c r="L236" s="11"/>
      <c r="M236" s="19"/>
      <c r="N236" s="19"/>
      <c r="O236" s="5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5.75" hidden="false" customHeight="true" outlineLevel="0" collapsed="false">
      <c r="A237" s="19" t="s">
        <v>717</v>
      </c>
      <c r="B237" s="11" t="n">
        <v>10</v>
      </c>
      <c r="C237" s="22" t="n">
        <v>44224</v>
      </c>
      <c r="D237" s="11" t="n">
        <v>1263.4</v>
      </c>
      <c r="E237" s="11" t="n">
        <f aca="false">SUM(B237*D237)</f>
        <v>12634</v>
      </c>
      <c r="F237" s="22"/>
      <c r="G237" s="11"/>
      <c r="H237" s="23" t="n">
        <f aca="false">SUM(B237*G237)</f>
        <v>0</v>
      </c>
      <c r="I237" s="23" t="n">
        <f aca="false">SUM(H237-E237)</f>
        <v>-12634</v>
      </c>
      <c r="J237" s="11" t="str">
        <f aca="false">IF(SUM(+F237-C237)&lt;365,"ST","LT")</f>
        <v>ST</v>
      </c>
      <c r="K237" s="11"/>
      <c r="L237" s="11"/>
      <c r="M237" s="19"/>
      <c r="N237" s="19"/>
      <c r="O237" s="5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5" hidden="false" customHeight="false" outlineLevel="0" collapsed="false">
      <c r="A238" s="19" t="s">
        <v>195</v>
      </c>
      <c r="B238" s="11" t="n">
        <v>50</v>
      </c>
      <c r="C238" s="22" t="n">
        <v>43018</v>
      </c>
      <c r="D238" s="11" t="n">
        <v>131.13</v>
      </c>
      <c r="E238" s="11" t="n">
        <f aca="false">SUM(B238*D238)</f>
        <v>6556.5</v>
      </c>
      <c r="F238" s="22" t="n">
        <v>43745</v>
      </c>
      <c r="G238" s="11" t="n">
        <v>83.67</v>
      </c>
      <c r="H238" s="23" t="n">
        <f aca="false">SUM(B238*G238)</f>
        <v>4183.5</v>
      </c>
      <c r="I238" s="23" t="n">
        <f aca="false">SUM(H238-E238)</f>
        <v>-2373</v>
      </c>
      <c r="J238" s="11" t="str">
        <f aca="false">IF(SUM(+F238-C238)&lt;365,"ST","LT")</f>
        <v>LT</v>
      </c>
      <c r="K238" s="11"/>
      <c r="L238" s="11"/>
      <c r="M238" s="19"/>
      <c r="N238" s="19"/>
      <c r="O238" s="5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5.75" hidden="false" customHeight="true" outlineLevel="0" collapsed="false">
      <c r="A239" s="19" t="s">
        <v>195</v>
      </c>
      <c r="B239" s="11" t="n">
        <v>50</v>
      </c>
      <c r="C239" s="22" t="n">
        <v>43088</v>
      </c>
      <c r="D239" s="11" t="n">
        <v>117.88</v>
      </c>
      <c r="E239" s="11" t="n">
        <f aca="false">SUM(B239*D239)</f>
        <v>5894</v>
      </c>
      <c r="F239" s="22" t="n">
        <v>43745</v>
      </c>
      <c r="G239" s="11" t="n">
        <v>83.67</v>
      </c>
      <c r="H239" s="23" t="n">
        <f aca="false">SUM(B239*G239)</f>
        <v>4183.5</v>
      </c>
      <c r="I239" s="23" t="n">
        <f aca="false">SUM(H239-E239)</f>
        <v>-1710.5</v>
      </c>
      <c r="J239" s="11" t="str">
        <f aca="false">IF(SUM(+F239-C239)&lt;365,"ST","LT")</f>
        <v>LT</v>
      </c>
      <c r="K239" s="11"/>
      <c r="L239" s="11"/>
      <c r="M239" s="19"/>
      <c r="N239" s="19"/>
      <c r="O239" s="5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5" hidden="false" customHeight="false" outlineLevel="0" collapsed="false">
      <c r="A240" s="19" t="s">
        <v>721</v>
      </c>
      <c r="B240" s="11" t="n">
        <v>100</v>
      </c>
      <c r="C240" s="22" t="n">
        <v>44159</v>
      </c>
      <c r="D240" s="11" t="n">
        <v>43.17</v>
      </c>
      <c r="E240" s="11" t="n">
        <f aca="false">SUM(B240*D240)</f>
        <v>4317</v>
      </c>
      <c r="F240" s="22"/>
      <c r="G240" s="11"/>
      <c r="H240" s="23" t="n">
        <f aca="false">SUM(B240*G240)</f>
        <v>0</v>
      </c>
      <c r="I240" s="23" t="n">
        <f aca="false">SUM(H240-E240)</f>
        <v>-4317</v>
      </c>
      <c r="J240" s="11" t="str">
        <f aca="false">IF(SUM(+F240-C240)&lt;365,"ST","LT")</f>
        <v>ST</v>
      </c>
      <c r="K240" s="11"/>
      <c r="L240" s="11"/>
      <c r="M240" s="19"/>
      <c r="N240" s="19"/>
      <c r="O240" s="5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5.75" hidden="false" customHeight="true" outlineLevel="0" collapsed="false">
      <c r="A241" s="19" t="s">
        <v>196</v>
      </c>
      <c r="B241" s="11" t="n">
        <v>100</v>
      </c>
      <c r="C241" s="22" t="n">
        <v>43249</v>
      </c>
      <c r="D241" s="11" t="n">
        <v>82.72</v>
      </c>
      <c r="E241" s="11" t="n">
        <f aca="false">SUM(B241*D241)</f>
        <v>8272</v>
      </c>
      <c r="F241" s="22" t="n">
        <v>43293</v>
      </c>
      <c r="G241" s="11" t="n">
        <v>93.39</v>
      </c>
      <c r="H241" s="23" t="n">
        <f aca="false">SUM(B241*G241)</f>
        <v>9339</v>
      </c>
      <c r="I241" s="23" t="n">
        <f aca="false">SUM(H241-E241)</f>
        <v>1067</v>
      </c>
      <c r="J241" s="11" t="str">
        <f aca="false">IF(SUM(+F241-C241)&lt;365,"ST","LT")</f>
        <v>ST</v>
      </c>
      <c r="K241" s="11"/>
      <c r="L241" s="11"/>
      <c r="M241" s="19"/>
      <c r="N241" s="19"/>
      <c r="O241" s="5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5" hidden="false" customHeight="false" outlineLevel="0" collapsed="false">
      <c r="A242" s="19" t="s">
        <v>200</v>
      </c>
      <c r="B242" s="11" t="n">
        <v>50</v>
      </c>
      <c r="C242" s="22" t="n">
        <v>43109</v>
      </c>
      <c r="D242" s="11" t="n">
        <v>148.3</v>
      </c>
      <c r="E242" s="11" t="n">
        <f aca="false">SUM(B242*D242)</f>
        <v>7415</v>
      </c>
      <c r="F242" s="22" t="n">
        <v>43731</v>
      </c>
      <c r="G242" s="11" t="n">
        <v>150.86</v>
      </c>
      <c r="H242" s="23" t="n">
        <f aca="false">SUM(B242*G242)</f>
        <v>7543</v>
      </c>
      <c r="I242" s="23" t="n">
        <f aca="false">SUM(H242-E242)</f>
        <v>128</v>
      </c>
      <c r="J242" s="11" t="str">
        <f aca="false">IF(SUM(+F242-C242)&lt;365,"ST","LT")</f>
        <v>LT</v>
      </c>
      <c r="K242" s="11"/>
      <c r="L242" s="11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5.75" hidden="false" customHeight="true" outlineLevel="0" collapsed="false">
      <c r="A243" s="19" t="s">
        <v>200</v>
      </c>
      <c r="B243" s="11" t="n">
        <v>23</v>
      </c>
      <c r="C243" s="22" t="n">
        <v>43109</v>
      </c>
      <c r="D243" s="11" t="n">
        <v>148.3</v>
      </c>
      <c r="E243" s="11" t="n">
        <f aca="false">SUM(B243*D243)</f>
        <v>3410.9</v>
      </c>
      <c r="F243" s="22" t="n">
        <v>43780</v>
      </c>
      <c r="G243" s="11" t="n">
        <v>173.69</v>
      </c>
      <c r="H243" s="23" t="n">
        <f aca="false">SUM(B243*G243)</f>
        <v>3994.87</v>
      </c>
      <c r="I243" s="23" t="n">
        <f aca="false">SUM(H243-E243)</f>
        <v>583.97</v>
      </c>
      <c r="J243" s="11" t="str">
        <f aca="false">IF(SUM(+F243-C243)&lt;365,"ST","LT")</f>
        <v>LT</v>
      </c>
      <c r="K243" s="11"/>
      <c r="L243" s="11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5.75" hidden="false" customHeight="true" outlineLevel="0" collapsed="false">
      <c r="A244" s="19" t="s">
        <v>200</v>
      </c>
      <c r="B244" s="11" t="n">
        <v>27</v>
      </c>
      <c r="C244" s="22" t="n">
        <v>43109</v>
      </c>
      <c r="D244" s="11" t="n">
        <v>148.3</v>
      </c>
      <c r="E244" s="11" t="n">
        <f aca="false">SUM(B244*D244)</f>
        <v>4004.1</v>
      </c>
      <c r="F244" s="22" t="n">
        <v>44264</v>
      </c>
      <c r="G244" s="11" t="n">
        <v>155.82</v>
      </c>
      <c r="H244" s="23" t="n">
        <f aca="false">SUM(B244*G244)</f>
        <v>4207.14</v>
      </c>
      <c r="I244" s="23" t="n">
        <f aca="false">SUM(H244-E244)</f>
        <v>203.039999999999</v>
      </c>
      <c r="J244" s="11" t="str">
        <f aca="false">IF(SUM(+F244-C244)&lt;365,"ST","LT")</f>
        <v>LT</v>
      </c>
      <c r="K244" s="11"/>
      <c r="L244" s="11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5" hidden="false" customHeight="false" outlineLevel="0" collapsed="false">
      <c r="A245" s="19" t="s">
        <v>200</v>
      </c>
      <c r="B245" s="11" t="n">
        <v>23</v>
      </c>
      <c r="C245" s="22" t="n">
        <v>44147</v>
      </c>
      <c r="D245" s="11" t="n">
        <v>72.54</v>
      </c>
      <c r="E245" s="11" t="n">
        <f aca="false">SUM(B245*D245)</f>
        <v>1668.42</v>
      </c>
      <c r="F245" s="22" t="n">
        <v>44264</v>
      </c>
      <c r="G245" s="11" t="n">
        <v>155.82</v>
      </c>
      <c r="H245" s="23" t="n">
        <f aca="false">SUM(B245*G245)</f>
        <v>3583.86</v>
      </c>
      <c r="I245" s="23" t="n">
        <f aca="false">SUM(H245-E245)</f>
        <v>1915.44</v>
      </c>
      <c r="J245" s="11" t="str">
        <f aca="false">IF(SUM(+F245-C245)&lt;365,"ST","LT")</f>
        <v>ST</v>
      </c>
      <c r="K245" s="11"/>
      <c r="L245" s="11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5.75" hidden="false" customHeight="true" outlineLevel="0" collapsed="false">
      <c r="A246" s="19" t="s">
        <v>722</v>
      </c>
      <c r="B246" s="11" t="n">
        <v>25</v>
      </c>
      <c r="C246" s="22" t="n">
        <v>44242</v>
      </c>
      <c r="D246" s="11" t="n">
        <v>313.33</v>
      </c>
      <c r="E246" s="11" t="n">
        <f aca="false">SUM(B246*D246)</f>
        <v>7833.25</v>
      </c>
      <c r="F246" s="22"/>
      <c r="G246" s="11"/>
      <c r="H246" s="23" t="n">
        <f aca="false">SUM(B246*G246)</f>
        <v>0</v>
      </c>
      <c r="I246" s="23" t="n">
        <f aca="false">SUM(H246-E246)</f>
        <v>-7833.25</v>
      </c>
      <c r="J246" s="11" t="str">
        <f aca="false">IF(SUM(+F246-C246)&lt;365,"ST","LT")</f>
        <v>ST</v>
      </c>
      <c r="K246" s="11"/>
      <c r="L246" s="11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5.75" hidden="false" customHeight="true" outlineLevel="0" collapsed="false">
      <c r="A247" s="19" t="s">
        <v>723</v>
      </c>
      <c r="B247" s="11" t="n">
        <v>10</v>
      </c>
      <c r="C247" s="22" t="n">
        <v>43374</v>
      </c>
      <c r="D247" s="11" t="n">
        <v>788.87</v>
      </c>
      <c r="E247" s="11" t="n">
        <f aca="false">SUM(B247*D247)</f>
        <v>7888.7</v>
      </c>
      <c r="F247" s="22"/>
      <c r="G247" s="11"/>
      <c r="H247" s="23" t="n">
        <f aca="false">SUM(B247*G247)</f>
        <v>0</v>
      </c>
      <c r="I247" s="23" t="n">
        <f aca="false">SUM(H247-E247)</f>
        <v>-7888.7</v>
      </c>
      <c r="J247" s="11" t="str">
        <f aca="false">IF(SUM(+F247-C247)&lt;365,"ST","LT")</f>
        <v>ST</v>
      </c>
      <c r="K247" s="11"/>
      <c r="L247" s="11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5.75" hidden="false" customHeight="true" outlineLevel="0" collapsed="false">
      <c r="A248" s="19" t="s">
        <v>204</v>
      </c>
      <c r="B248" s="11" t="n">
        <v>25</v>
      </c>
      <c r="C248" s="22" t="n">
        <v>44085</v>
      </c>
      <c r="D248" s="11" t="n">
        <v>297.72</v>
      </c>
      <c r="E248" s="11" t="n">
        <f aca="false">SUM(B248*D248)</f>
        <v>7443</v>
      </c>
      <c r="F248" s="22" t="n">
        <v>44160</v>
      </c>
      <c r="G248" s="11" t="n">
        <v>338.44</v>
      </c>
      <c r="H248" s="23" t="n">
        <f aca="false">SUM(B248*G248)</f>
        <v>8461</v>
      </c>
      <c r="I248" s="23" t="n">
        <f aca="false">SUM(H248-E248)</f>
        <v>1018</v>
      </c>
      <c r="J248" s="11" t="str">
        <f aca="false">IF(SUM(+F248-C248)&lt;365,"ST","LT")</f>
        <v>ST</v>
      </c>
      <c r="K248" s="11"/>
      <c r="L248" s="11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5" hidden="false" customHeight="false" outlineLevel="0" collapsed="false">
      <c r="A249" s="19" t="s">
        <v>724</v>
      </c>
      <c r="B249" s="11" t="n">
        <v>25</v>
      </c>
      <c r="C249" s="22" t="n">
        <v>43508</v>
      </c>
      <c r="D249" s="11" t="n">
        <v>277.16</v>
      </c>
      <c r="E249" s="11" t="n">
        <f aca="false">SUM(B249*D249)</f>
        <v>6929</v>
      </c>
      <c r="F249" s="22"/>
      <c r="G249" s="11"/>
      <c r="H249" s="23" t="n">
        <f aca="false">SUM(B249*G249)</f>
        <v>0</v>
      </c>
      <c r="I249" s="23" t="n">
        <f aca="false">SUM(H249-E249)</f>
        <v>-6929</v>
      </c>
      <c r="J249" s="11" t="str">
        <f aca="false">IF(SUM(+F249-C249)&lt;365,"ST","LT")</f>
        <v>ST</v>
      </c>
      <c r="K249" s="11"/>
      <c r="L249" s="11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5.75" hidden="false" customHeight="true" outlineLevel="0" collapsed="false">
      <c r="A250" s="19" t="s">
        <v>725</v>
      </c>
      <c r="B250" s="11" t="n">
        <v>50</v>
      </c>
      <c r="C250" s="22" t="n">
        <v>42368</v>
      </c>
      <c r="D250" s="11" t="n">
        <v>143.77</v>
      </c>
      <c r="E250" s="11" t="n">
        <f aca="false">SUM(B250*D250)</f>
        <v>7188.5</v>
      </c>
      <c r="F250" s="22"/>
      <c r="G250" s="11"/>
      <c r="H250" s="23" t="n">
        <f aca="false">SUM(B250*G250)</f>
        <v>0</v>
      </c>
      <c r="I250" s="23" t="n">
        <f aca="false">SUM(H250-E250)</f>
        <v>-7188.5</v>
      </c>
      <c r="J250" s="11" t="str">
        <f aca="false">IF(SUM(+F250-C250)&lt;365,"ST","LT")</f>
        <v>ST</v>
      </c>
      <c r="K250" s="11"/>
      <c r="L250" s="11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5.75" hidden="false" customHeight="true" outlineLevel="0" collapsed="false">
      <c r="A251" s="19" t="s">
        <v>725</v>
      </c>
      <c r="B251" s="11" t="n">
        <v>50</v>
      </c>
      <c r="C251" s="22" t="n">
        <v>42704</v>
      </c>
      <c r="D251" s="11" t="n">
        <v>140.5</v>
      </c>
      <c r="E251" s="11" t="n">
        <f aca="false">SUM(B251*D251)</f>
        <v>7025</v>
      </c>
      <c r="F251" s="22"/>
      <c r="G251" s="11"/>
      <c r="H251" s="23" t="n">
        <f aca="false">SUM(B251*G251)</f>
        <v>0</v>
      </c>
      <c r="I251" s="23" t="n">
        <f aca="false">SUM(H251-E251)</f>
        <v>-7025</v>
      </c>
      <c r="J251" s="11" t="str">
        <f aca="false">IF(SUM(+F251-C251)&lt;365,"ST","LT")</f>
        <v>ST</v>
      </c>
      <c r="K251" s="11"/>
      <c r="L251" s="11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5.75" hidden="false" customHeight="true" outlineLevel="0" collapsed="false">
      <c r="A252" s="19" t="s">
        <v>725</v>
      </c>
      <c r="B252" s="11" t="n">
        <v>100</v>
      </c>
      <c r="C252" s="22" t="n">
        <v>43941</v>
      </c>
      <c r="D252" s="11" t="n">
        <v>56.27</v>
      </c>
      <c r="E252" s="11" t="n">
        <f aca="false">SUM(B252*D252)</f>
        <v>5627</v>
      </c>
      <c r="F252" s="22"/>
      <c r="G252" s="11"/>
      <c r="H252" s="23" t="n">
        <f aca="false">SUM(B252*G252)</f>
        <v>0</v>
      </c>
      <c r="I252" s="23" t="n">
        <f aca="false">SUM(H252-E252)</f>
        <v>-5627</v>
      </c>
      <c r="J252" s="11" t="str">
        <f aca="false">IF(SUM(+F252-C252)&lt;365,"ST","LT")</f>
        <v>ST</v>
      </c>
      <c r="K252" s="11"/>
      <c r="L252" s="11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5.75" hidden="false" customHeight="true" outlineLevel="0" collapsed="false">
      <c r="A253" s="19" t="s">
        <v>726</v>
      </c>
      <c r="B253" s="11" t="n">
        <v>100</v>
      </c>
      <c r="C253" s="22" t="n">
        <v>43000</v>
      </c>
      <c r="D253" s="11" t="n">
        <v>132.08</v>
      </c>
      <c r="E253" s="11" t="n">
        <f aca="false">SUM(B253*D253)</f>
        <v>13208</v>
      </c>
      <c r="F253" s="22"/>
      <c r="G253" s="11"/>
      <c r="H253" s="23" t="n">
        <f aca="false">SUM(B253*G253)</f>
        <v>0</v>
      </c>
      <c r="I253" s="23" t="n">
        <f aca="false">SUM(H253-E253)</f>
        <v>-13208</v>
      </c>
      <c r="J253" s="11" t="str">
        <f aca="false">IF(SUM(+F253-C253)&lt;365,"ST","LT")</f>
        <v>ST</v>
      </c>
      <c r="K253" s="11"/>
      <c r="L253" s="11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5.75" hidden="false" customHeight="true" outlineLevel="0" collapsed="false">
      <c r="A254" s="19" t="s">
        <v>727</v>
      </c>
      <c r="B254" s="11" t="n">
        <v>100</v>
      </c>
      <c r="C254" s="22" t="n">
        <v>40415</v>
      </c>
      <c r="D254" s="11" t="n">
        <v>46.88</v>
      </c>
      <c r="E254" s="11" t="n">
        <f aca="false">SUM(B254*D254)</f>
        <v>4688</v>
      </c>
      <c r="F254" s="22" t="n">
        <v>43474</v>
      </c>
      <c r="G254" s="11" t="n">
        <v>7.69</v>
      </c>
      <c r="H254" s="23" t="n">
        <f aca="false">SUM(B254*G254)</f>
        <v>769</v>
      </c>
      <c r="I254" s="23" t="n">
        <f aca="false">SUM(H254-E254)</f>
        <v>-3919</v>
      </c>
      <c r="J254" s="11" t="str">
        <f aca="false">IF(SUM(+F254-C254)&lt;365,"ST","LT")</f>
        <v>LT</v>
      </c>
      <c r="K254" s="11" t="s">
        <v>571</v>
      </c>
      <c r="L254" s="11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5.75" hidden="false" customHeight="true" outlineLevel="0" collapsed="false">
      <c r="A255" s="19" t="s">
        <v>727</v>
      </c>
      <c r="B255" s="11" t="n">
        <v>200</v>
      </c>
      <c r="C255" s="22" t="n">
        <v>41080</v>
      </c>
      <c r="D255" s="11" t="n">
        <v>14.77</v>
      </c>
      <c r="E255" s="11" t="n">
        <f aca="false">SUM(B255*D255)</f>
        <v>2954</v>
      </c>
      <c r="F255" s="22" t="n">
        <v>43474</v>
      </c>
      <c r="G255" s="11" t="n">
        <v>7.69</v>
      </c>
      <c r="H255" s="23" t="n">
        <f aca="false">SUM(B255*G255)</f>
        <v>1538</v>
      </c>
      <c r="I255" s="23" t="n">
        <f aca="false">SUM(H255-E255)</f>
        <v>-1416</v>
      </c>
      <c r="J255" s="11" t="str">
        <f aca="false">IF(SUM(+F255-C255)&lt;365,"ST","LT")</f>
        <v>LT</v>
      </c>
      <c r="K255" s="11" t="s">
        <v>571</v>
      </c>
      <c r="L255" s="11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5.75" hidden="false" customHeight="true" outlineLevel="0" collapsed="false">
      <c r="A256" s="19" t="s">
        <v>727</v>
      </c>
      <c r="B256" s="11" t="n">
        <v>200</v>
      </c>
      <c r="C256" s="22" t="n">
        <v>42285</v>
      </c>
      <c r="D256" s="11" t="n">
        <v>8.2</v>
      </c>
      <c r="E256" s="11" t="n">
        <f aca="false">SUM(B256*D256)</f>
        <v>1640</v>
      </c>
      <c r="F256" s="22"/>
      <c r="G256" s="11"/>
      <c r="H256" s="23" t="n">
        <f aca="false">SUM(B256*G256)</f>
        <v>0</v>
      </c>
      <c r="I256" s="23" t="n">
        <f aca="false">SUM(H256-E256)</f>
        <v>-1640</v>
      </c>
      <c r="J256" s="11" t="str">
        <f aca="false">IF(SUM(+F256-C256)&lt;365,"ST","LT")</f>
        <v>ST</v>
      </c>
      <c r="K256" s="11"/>
      <c r="L256" s="11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5.75" hidden="false" customHeight="true" outlineLevel="0" collapsed="false">
      <c r="A257" s="19" t="s">
        <v>211</v>
      </c>
      <c r="B257" s="11" t="n">
        <v>25</v>
      </c>
      <c r="C257" s="22" t="n">
        <v>44147</v>
      </c>
      <c r="D257" s="11" t="n">
        <v>321.39</v>
      </c>
      <c r="E257" s="11" t="n">
        <f aca="false">SUM(B257*D257)</f>
        <v>8034.75</v>
      </c>
      <c r="F257" s="22" t="n">
        <v>44211</v>
      </c>
      <c r="G257" s="11" t="n">
        <v>378.14</v>
      </c>
      <c r="H257" s="23" t="n">
        <f aca="false">SUM(B257*G257)</f>
        <v>9453.5</v>
      </c>
      <c r="I257" s="23" t="n">
        <f aca="false">SUM(H257-E257)</f>
        <v>1418.75</v>
      </c>
      <c r="J257" s="11" t="str">
        <f aca="false">IF(SUM(+F257-C257)&lt;365,"ST","LT")</f>
        <v>ST</v>
      </c>
      <c r="K257" s="11"/>
      <c r="L257" s="11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5.75" hidden="false" customHeight="true" outlineLevel="0" collapsed="false">
      <c r="A258" s="19" t="s">
        <v>728</v>
      </c>
      <c r="B258" s="11" t="n">
        <v>10</v>
      </c>
      <c r="C258" s="22" t="n">
        <v>43734</v>
      </c>
      <c r="D258" s="11" t="n">
        <v>717.34</v>
      </c>
      <c r="E258" s="11" t="n">
        <f aca="false">SUM(B258*D258)</f>
        <v>7173.4</v>
      </c>
      <c r="F258" s="22" t="n">
        <v>44265</v>
      </c>
      <c r="G258" s="11" t="n">
        <v>1111.6</v>
      </c>
      <c r="H258" s="23" t="n">
        <f aca="false">SUM(B258*G258)</f>
        <v>11116</v>
      </c>
      <c r="I258" s="23" t="n">
        <f aca="false">SUM(H258-E258)</f>
        <v>3942.6</v>
      </c>
      <c r="J258" s="11" t="str">
        <f aca="false">IF(SUM(+F258-C258)&lt;365,"ST","LT")</f>
        <v>LT</v>
      </c>
      <c r="K258" s="11"/>
      <c r="L258" s="11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5.75" hidden="false" customHeight="true" outlineLevel="0" collapsed="false">
      <c r="A259" s="19" t="s">
        <v>213</v>
      </c>
      <c r="B259" s="11" t="n">
        <v>100</v>
      </c>
      <c r="C259" s="22" t="n">
        <v>43021</v>
      </c>
      <c r="D259" s="11" t="n">
        <v>57.13</v>
      </c>
      <c r="E259" s="11" t="n">
        <f aca="false">SUM(B259*D259)</f>
        <v>5713</v>
      </c>
      <c r="F259" s="22" t="n">
        <v>43602</v>
      </c>
      <c r="G259" s="11" t="n">
        <v>23.22</v>
      </c>
      <c r="H259" s="23" t="n">
        <f aca="false">SUM(B259*G259)</f>
        <v>2322</v>
      </c>
      <c r="I259" s="23" t="n">
        <f aca="false">SUM(H259-E259)</f>
        <v>-3391</v>
      </c>
      <c r="J259" s="11" t="str">
        <f aca="false">IF(SUM(+F259-C259)&lt;365,"ST","LT")</f>
        <v>LT</v>
      </c>
      <c r="K259" s="11"/>
      <c r="L259" s="11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5.75" hidden="false" customHeight="true" outlineLevel="0" collapsed="false">
      <c r="A260" s="19" t="s">
        <v>215</v>
      </c>
      <c r="B260" s="11" t="n">
        <v>500</v>
      </c>
      <c r="C260" s="21" t="n">
        <v>44188</v>
      </c>
      <c r="D260" s="11" t="n">
        <v>8.9</v>
      </c>
      <c r="E260" s="11" t="n">
        <f aca="false">SUM(B260*D260)</f>
        <v>4450</v>
      </c>
      <c r="F260" s="22"/>
      <c r="G260" s="11"/>
      <c r="H260" s="23" t="n">
        <f aca="false">SUM(B260*G260)</f>
        <v>0</v>
      </c>
      <c r="I260" s="23" t="n">
        <f aca="false">SUM(H260-E260)</f>
        <v>-4450</v>
      </c>
      <c r="J260" s="11" t="str">
        <f aca="false">IF(SUM(+F260-C260)&lt;365,"ST","LT")</f>
        <v>ST</v>
      </c>
      <c r="K260" s="11"/>
      <c r="L260" s="11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5.75" hidden="false" customHeight="true" outlineLevel="0" collapsed="false">
      <c r="A261" s="19" t="s">
        <v>729</v>
      </c>
      <c r="B261" s="11" t="n">
        <v>5</v>
      </c>
      <c r="C261" s="21" t="n">
        <v>43791</v>
      </c>
      <c r="D261" s="11" t="n">
        <v>1120.09</v>
      </c>
      <c r="E261" s="11" t="n">
        <f aca="false">SUM(B261*D261)</f>
        <v>5600.45</v>
      </c>
      <c r="F261" s="22" t="n">
        <v>44082</v>
      </c>
      <c r="G261" s="11" t="n">
        <v>728.5</v>
      </c>
      <c r="H261" s="23" t="n">
        <f aca="false">SUM(B261*G261)</f>
        <v>3642.5</v>
      </c>
      <c r="I261" s="23" t="n">
        <f aca="false">SUM(H261-E261)</f>
        <v>-1957.95</v>
      </c>
      <c r="J261" s="11" t="str">
        <f aca="false">IF(SUM(+F261-C261)&lt;365,"ST","LT")</f>
        <v>ST</v>
      </c>
      <c r="K261" s="11"/>
      <c r="L261" s="11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5.75" hidden="false" customHeight="true" outlineLevel="0" collapsed="false">
      <c r="A262" s="19" t="s">
        <v>729</v>
      </c>
      <c r="B262" s="11" t="n">
        <v>5</v>
      </c>
      <c r="C262" s="22" t="n">
        <v>43804</v>
      </c>
      <c r="D262" s="11" t="n">
        <v>0</v>
      </c>
      <c r="E262" s="11" t="n">
        <f aca="false">SUM(B262*D262)</f>
        <v>0</v>
      </c>
      <c r="F262" s="22" t="n">
        <v>44082</v>
      </c>
      <c r="G262" s="11" t="n">
        <v>728.5</v>
      </c>
      <c r="H262" s="23" t="n">
        <f aca="false">SUM(B262*G262)</f>
        <v>3642.5</v>
      </c>
      <c r="I262" s="23" t="n">
        <f aca="false">SUM(H262-E262)</f>
        <v>3642.5</v>
      </c>
      <c r="J262" s="11" t="str">
        <f aca="false">IF(SUM(+F262-C262)&lt;365,"ST","LT")</f>
        <v>ST</v>
      </c>
      <c r="K262" s="11" t="s">
        <v>110</v>
      </c>
      <c r="L262" s="11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5.75" hidden="false" customHeight="true" outlineLevel="0" collapsed="false">
      <c r="A263" s="19" t="s">
        <v>729</v>
      </c>
      <c r="B263" s="11" t="n">
        <v>10</v>
      </c>
      <c r="C263" s="22" t="n">
        <v>44221</v>
      </c>
      <c r="D263" s="11" t="n">
        <v>974.5</v>
      </c>
      <c r="E263" s="11" t="n">
        <f aca="false">SUM(B263*D263)</f>
        <v>9745</v>
      </c>
      <c r="F263" s="28"/>
      <c r="G263" s="11"/>
      <c r="H263" s="23" t="n">
        <f aca="false">SUM(B263*G263)</f>
        <v>0</v>
      </c>
      <c r="I263" s="23" t="n">
        <f aca="false">SUM(H263-E263)</f>
        <v>-9745</v>
      </c>
      <c r="J263" s="11" t="str">
        <f aca="false">IF(SUM(+F263-C263)&lt;365,"ST","LT")</f>
        <v>ST</v>
      </c>
      <c r="K263" s="11"/>
      <c r="L263" s="11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5" hidden="false" customHeight="false" outlineLevel="0" collapsed="false">
      <c r="A264" s="19" t="s">
        <v>730</v>
      </c>
      <c r="B264" s="11" t="n">
        <v>100</v>
      </c>
      <c r="C264" s="22" t="n">
        <v>44140</v>
      </c>
      <c r="D264" s="11" t="n">
        <v>57.43</v>
      </c>
      <c r="E264" s="11" t="n">
        <f aca="false">SUM(B264*D264)</f>
        <v>5743</v>
      </c>
      <c r="F264" s="28" t="n">
        <v>44168</v>
      </c>
      <c r="G264" s="11" t="n">
        <v>75.93</v>
      </c>
      <c r="H264" s="23" t="n">
        <f aca="false">SUM(B264*G264)</f>
        <v>7593</v>
      </c>
      <c r="I264" s="23" t="n">
        <f aca="false">SUM(H264-E264)</f>
        <v>1850</v>
      </c>
      <c r="J264" s="11" t="str">
        <f aca="false">IF(SUM(+F264-C264)&lt;365,"ST","LT")</f>
        <v>ST</v>
      </c>
      <c r="K264" s="11"/>
      <c r="L264" s="11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5.75" hidden="false" customHeight="true" outlineLevel="0" collapsed="false">
      <c r="A265" s="19" t="s">
        <v>227</v>
      </c>
      <c r="B265" s="11" t="n">
        <v>5</v>
      </c>
      <c r="C265" s="22" t="n">
        <v>42825</v>
      </c>
      <c r="D265" s="11" t="n">
        <v>3248.58</v>
      </c>
      <c r="E265" s="11" t="n">
        <f aca="false">SUM(B265*D265)</f>
        <v>16242.9</v>
      </c>
      <c r="F265" s="28" t="n">
        <v>44111</v>
      </c>
      <c r="G265" s="11" t="n">
        <v>3215.7</v>
      </c>
      <c r="H265" s="23" t="n">
        <f aca="false">SUM(B265*G265)</f>
        <v>16078.5</v>
      </c>
      <c r="I265" s="23" t="n">
        <f aca="false">SUM(H265-E265)</f>
        <v>-164.4</v>
      </c>
      <c r="J265" s="11" t="str">
        <f aca="false">IF(SUM(+F265-C265)&lt;365,"ST","LT")</f>
        <v>LT</v>
      </c>
      <c r="K265" s="11"/>
      <c r="L265" s="11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5.75" hidden="false" customHeight="true" outlineLevel="0" collapsed="false">
      <c r="A266" s="19" t="s">
        <v>227</v>
      </c>
      <c r="B266" s="11" t="n">
        <v>5</v>
      </c>
      <c r="C266" s="22" t="n">
        <v>44130</v>
      </c>
      <c r="D266" s="11" t="n">
        <v>2941.9</v>
      </c>
      <c r="E266" s="11" t="n">
        <f aca="false">SUM(B266*D266)</f>
        <v>14709.5</v>
      </c>
      <c r="F266" s="22"/>
      <c r="G266" s="11"/>
      <c r="H266" s="23" t="n">
        <f aca="false">SUM(B266*G266)</f>
        <v>0</v>
      </c>
      <c r="I266" s="23" t="n">
        <f aca="false">SUM(H266-E266)</f>
        <v>-14709.5</v>
      </c>
      <c r="J266" s="11" t="str">
        <f aca="false">IF(SUM(+F266-C266)&lt;365,"ST","LT")</f>
        <v>ST</v>
      </c>
      <c r="K266" s="11"/>
      <c r="L266" s="11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5" hidden="false" customHeight="false" outlineLevel="0" collapsed="false">
      <c r="A267" s="19" t="s">
        <v>731</v>
      </c>
      <c r="B267" s="11" t="n">
        <v>50</v>
      </c>
      <c r="C267" s="22" t="n">
        <v>43745</v>
      </c>
      <c r="D267" s="11" t="n">
        <v>142.05</v>
      </c>
      <c r="E267" s="11" t="n">
        <f aca="false">SUM(B267*D267)</f>
        <v>7102.5</v>
      </c>
      <c r="F267" s="22"/>
      <c r="G267" s="11"/>
      <c r="H267" s="23" t="n">
        <f aca="false">SUM(B267*G267)</f>
        <v>0</v>
      </c>
      <c r="I267" s="23" t="n">
        <f aca="false">SUM(H267-E267)</f>
        <v>-7102.5</v>
      </c>
      <c r="J267" s="11" t="str">
        <f aca="false">IF(SUM(+F267-C267)&lt;365,"ST","LT")</f>
        <v>ST</v>
      </c>
      <c r="K267" s="11"/>
      <c r="L267" s="11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5" hidden="false" customHeight="false" outlineLevel="0" collapsed="false">
      <c r="A268" s="19" t="s">
        <v>732</v>
      </c>
      <c r="B268" s="11" t="n">
        <v>100</v>
      </c>
      <c r="C268" s="22" t="n">
        <v>40560</v>
      </c>
      <c r="D268" s="11" t="n">
        <v>42.91</v>
      </c>
      <c r="E268" s="11" t="n">
        <f aca="false">SUM(B268*D268)</f>
        <v>4291</v>
      </c>
      <c r="F268" s="22" t="n">
        <v>43602</v>
      </c>
      <c r="G268" s="11" t="n">
        <v>12.11</v>
      </c>
      <c r="H268" s="23" t="n">
        <f aca="false">SUM(B268*G268)</f>
        <v>1211</v>
      </c>
      <c r="I268" s="23" t="n">
        <f aca="false">SUM(H268-E268)</f>
        <v>-3080</v>
      </c>
      <c r="J268" s="11" t="str">
        <f aca="false">IF(SUM(+F268-C268)&lt;365,"ST","LT")</f>
        <v>LT</v>
      </c>
      <c r="K268" s="11" t="s">
        <v>659</v>
      </c>
      <c r="L268" s="11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5" hidden="false" customHeight="false" outlineLevel="0" collapsed="false">
      <c r="A269" s="19" t="s">
        <v>733</v>
      </c>
      <c r="B269" s="11" t="n">
        <v>100</v>
      </c>
      <c r="C269" s="22" t="n">
        <v>40682</v>
      </c>
      <c r="D269" s="11" t="n">
        <v>30.65</v>
      </c>
      <c r="E269" s="11" t="n">
        <f aca="false">SUM(B269*D269)</f>
        <v>3065</v>
      </c>
      <c r="F269" s="22" t="n">
        <v>43602</v>
      </c>
      <c r="G269" s="11" t="n">
        <v>12.11</v>
      </c>
      <c r="H269" s="23" t="n">
        <f aca="false">SUM(B269*G269)</f>
        <v>1211</v>
      </c>
      <c r="I269" s="23" t="n">
        <f aca="false">SUM(H269-E269)</f>
        <v>-1854</v>
      </c>
      <c r="J269" s="11" t="str">
        <f aca="false">IF(SUM(+F269-C269)&lt;365,"ST","LT")</f>
        <v>LT</v>
      </c>
      <c r="K269" s="11" t="s">
        <v>659</v>
      </c>
      <c r="L269" s="11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5" hidden="false" customHeight="false" outlineLevel="0" collapsed="false">
      <c r="A270" s="19" t="s">
        <v>733</v>
      </c>
      <c r="B270" s="11" t="n">
        <v>100</v>
      </c>
      <c r="C270" s="22" t="n">
        <v>40962</v>
      </c>
      <c r="D270" s="11" t="n">
        <v>28.24</v>
      </c>
      <c r="E270" s="11" t="n">
        <f aca="false">SUM(B270*D270)</f>
        <v>2824</v>
      </c>
      <c r="F270" s="22" t="n">
        <v>43602</v>
      </c>
      <c r="G270" s="11" t="n">
        <v>12.11</v>
      </c>
      <c r="H270" s="23" t="n">
        <f aca="false">SUM(B270*G270)</f>
        <v>1211</v>
      </c>
      <c r="I270" s="23" t="n">
        <f aca="false">SUM(H270-E270)</f>
        <v>-1613</v>
      </c>
      <c r="J270" s="11" t="str">
        <f aca="false">IF(SUM(+F270-C270)&lt;365,"ST","LT")</f>
        <v>LT</v>
      </c>
      <c r="K270" s="11" t="s">
        <v>659</v>
      </c>
      <c r="L270" s="11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5" hidden="false" customHeight="false" outlineLevel="0" collapsed="false">
      <c r="A271" s="19" t="s">
        <v>733</v>
      </c>
      <c r="B271" s="11" t="n">
        <v>200</v>
      </c>
      <c r="C271" s="22" t="n">
        <v>41256</v>
      </c>
      <c r="D271" s="11" t="n">
        <v>17.95</v>
      </c>
      <c r="E271" s="11" t="n">
        <f aca="false">SUM(B271*D271)</f>
        <v>3590</v>
      </c>
      <c r="F271" s="22" t="n">
        <v>43769</v>
      </c>
      <c r="G271" s="11" t="n">
        <v>9.98</v>
      </c>
      <c r="H271" s="23" t="n">
        <f aca="false">SUM(B271*G271)</f>
        <v>1996</v>
      </c>
      <c r="I271" s="23" t="n">
        <f aca="false">SUM(H271-E271)</f>
        <v>-1594</v>
      </c>
      <c r="J271" s="11" t="str">
        <f aca="false">IF(SUM(+F271-C271)&lt;365,"ST","LT")</f>
        <v>LT</v>
      </c>
      <c r="K271" s="11"/>
      <c r="L271" s="11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5" hidden="false" customHeight="false" outlineLevel="0" collapsed="false">
      <c r="A272" s="19" t="s">
        <v>733</v>
      </c>
      <c r="B272" s="11" t="n">
        <v>100</v>
      </c>
      <c r="C272" s="22" t="n">
        <v>42956</v>
      </c>
      <c r="D272" s="11" t="n">
        <v>34.96</v>
      </c>
      <c r="E272" s="11" t="n">
        <f aca="false">SUM(B272*D272)</f>
        <v>3496</v>
      </c>
      <c r="F272" s="22"/>
      <c r="G272" s="11"/>
      <c r="H272" s="23" t="n">
        <f aca="false">SUM(B272*G272)</f>
        <v>0</v>
      </c>
      <c r="I272" s="23" t="n">
        <f aca="false">SUM(H272-E272)</f>
        <v>-3496</v>
      </c>
      <c r="J272" s="11" t="str">
        <f aca="false">IF(SUM(+F272-C272)&lt;365,"ST","LT")</f>
        <v>ST</v>
      </c>
      <c r="K272" s="11"/>
      <c r="L272" s="11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5" hidden="false" customHeight="false" outlineLevel="0" collapsed="false">
      <c r="A273" s="19" t="s">
        <v>733</v>
      </c>
      <c r="B273" s="11" t="n">
        <v>200</v>
      </c>
      <c r="C273" s="22" t="n">
        <v>42968</v>
      </c>
      <c r="D273" s="11" t="n">
        <v>34.25</v>
      </c>
      <c r="E273" s="11" t="n">
        <f aca="false">SUM(B273*D273)</f>
        <v>6850</v>
      </c>
      <c r="F273" s="22"/>
      <c r="G273" s="11"/>
      <c r="H273" s="23" t="n">
        <f aca="false">SUM(B273*G273)</f>
        <v>0</v>
      </c>
      <c r="I273" s="23" t="n">
        <f aca="false">SUM(H273-E273)</f>
        <v>-6850</v>
      </c>
      <c r="J273" s="11" t="str">
        <f aca="false">IF(SUM(+F273-C273)&lt;365,"ST","LT")</f>
        <v>ST</v>
      </c>
      <c r="K273" s="11"/>
      <c r="L273" s="11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5" hidden="false" customHeight="false" outlineLevel="0" collapsed="false">
      <c r="A274" s="19" t="s">
        <v>733</v>
      </c>
      <c r="B274" s="11" t="n">
        <v>200</v>
      </c>
      <c r="C274" s="22" t="n">
        <v>43014</v>
      </c>
      <c r="D274" s="11" t="n">
        <v>33.5</v>
      </c>
      <c r="E274" s="11" t="n">
        <f aca="false">SUM(B274*D274)</f>
        <v>6700</v>
      </c>
      <c r="F274" s="22"/>
      <c r="G274" s="11"/>
      <c r="H274" s="23" t="n">
        <f aca="false">SUM(B274*G274)</f>
        <v>0</v>
      </c>
      <c r="I274" s="23" t="n">
        <f aca="false">SUM(H274-E274)</f>
        <v>-6700</v>
      </c>
      <c r="J274" s="11" t="str">
        <f aca="false">IF(SUM(+F274-C274)&lt;365,"ST","LT")</f>
        <v>ST</v>
      </c>
      <c r="K274" s="11"/>
      <c r="L274" s="11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5" hidden="false" customHeight="false" outlineLevel="0" collapsed="false">
      <c r="A275" s="19" t="s">
        <v>734</v>
      </c>
      <c r="B275" s="11" t="n">
        <v>10</v>
      </c>
      <c r="C275" s="22" t="n">
        <v>43768</v>
      </c>
      <c r="D275" s="11" t="n">
        <v>795.92</v>
      </c>
      <c r="E275" s="11" t="n">
        <f aca="false">SUM(B275*D275)</f>
        <v>7959.2</v>
      </c>
      <c r="F275" s="22"/>
      <c r="G275" s="11"/>
      <c r="H275" s="23" t="n">
        <f aca="false">SUM(B275*G275)</f>
        <v>0</v>
      </c>
      <c r="I275" s="23" t="n">
        <f aca="false">SUM(H275-E275)</f>
        <v>-7959.2</v>
      </c>
      <c r="J275" s="11" t="str">
        <f aca="false">IF(SUM(+F275-C275)&lt;365,"ST","LT")</f>
        <v>ST</v>
      </c>
      <c r="K275" s="11"/>
      <c r="L275" s="11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5" hidden="false" customHeight="false" outlineLevel="0" collapsed="false">
      <c r="A276" s="19" t="s">
        <v>734</v>
      </c>
      <c r="B276" s="11" t="n">
        <v>10</v>
      </c>
      <c r="C276" s="22" t="n">
        <v>44070</v>
      </c>
      <c r="D276" s="11" t="n">
        <v>1036.72</v>
      </c>
      <c r="E276" s="11" t="n">
        <f aca="false">SUM(B276*D276)</f>
        <v>10367.2</v>
      </c>
      <c r="F276" s="22"/>
      <c r="G276" s="11"/>
      <c r="H276" s="23" t="n">
        <f aca="false">SUM(B276*G276)</f>
        <v>0</v>
      </c>
      <c r="I276" s="23" t="n">
        <f aca="false">SUM(H276-E276)</f>
        <v>-10367.2</v>
      </c>
      <c r="J276" s="11" t="str">
        <f aca="false">IF(SUM(+F276-C276)&lt;365,"ST","LT")</f>
        <v>ST</v>
      </c>
      <c r="K276" s="11"/>
      <c r="L276" s="11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5" hidden="false" customHeight="false" outlineLevel="0" collapsed="false">
      <c r="A277" s="19" t="s">
        <v>735</v>
      </c>
      <c r="B277" s="11" t="n">
        <v>10</v>
      </c>
      <c r="C277" s="22" t="n">
        <v>40541</v>
      </c>
      <c r="D277" s="11" t="n">
        <v>344.72</v>
      </c>
      <c r="E277" s="11" t="n">
        <f aca="false">SUM(B277*D277)</f>
        <v>3447.2</v>
      </c>
      <c r="F277" s="22" t="n">
        <v>44246</v>
      </c>
      <c r="G277" s="11" t="n">
        <v>88.33</v>
      </c>
      <c r="H277" s="23" t="n">
        <f aca="false">SUM(B277*G277)</f>
        <v>883.3</v>
      </c>
      <c r="I277" s="23" t="n">
        <f aca="false">SUM(H277-E277)</f>
        <v>-2563.9</v>
      </c>
      <c r="J277" s="11" t="str">
        <f aca="false">IF(SUM(+F277-C277)&lt;365,"ST","LT")</f>
        <v>LT</v>
      </c>
      <c r="K277" s="11" t="s">
        <v>659</v>
      </c>
      <c r="L277" s="11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5" hidden="false" customHeight="false" outlineLevel="0" collapsed="false">
      <c r="A278" s="19" t="s">
        <v>735</v>
      </c>
      <c r="B278" s="11" t="n">
        <v>90</v>
      </c>
      <c r="C278" s="22" t="n">
        <v>41240</v>
      </c>
      <c r="D278" s="11" t="n">
        <v>157.73</v>
      </c>
      <c r="E278" s="11" t="n">
        <f aca="false">SUM(B278*D278)</f>
        <v>14195.7</v>
      </c>
      <c r="F278" s="22" t="n">
        <v>44246</v>
      </c>
      <c r="G278" s="11" t="n">
        <v>88.33</v>
      </c>
      <c r="H278" s="23" t="n">
        <f aca="false">SUM(B278*G278)</f>
        <v>7949.7</v>
      </c>
      <c r="I278" s="23" t="n">
        <f aca="false">SUM(H278-E278)</f>
        <v>-6246</v>
      </c>
      <c r="J278" s="11" t="str">
        <f aca="false">IF(SUM(+F278-C278)&lt;365,"ST","LT")</f>
        <v>LT</v>
      </c>
      <c r="K278" s="11"/>
      <c r="L278" s="11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5" hidden="false" customHeight="false" outlineLevel="0" collapsed="false">
      <c r="A279" s="19" t="s">
        <v>225</v>
      </c>
      <c r="B279" s="11" t="n">
        <v>25</v>
      </c>
      <c r="C279" s="22" t="n">
        <v>41113</v>
      </c>
      <c r="D279" s="11" t="n">
        <v>76.53</v>
      </c>
      <c r="E279" s="11" t="n">
        <f aca="false">SUM(B279*D279)</f>
        <v>1913.25</v>
      </c>
      <c r="F279" s="22" t="n">
        <v>43516</v>
      </c>
      <c r="G279" s="11" t="n">
        <v>22.38</v>
      </c>
      <c r="H279" s="23" t="n">
        <f aca="false">SUM(B279*G279)</f>
        <v>559.5</v>
      </c>
      <c r="I279" s="23" t="n">
        <f aca="false">SUM(H279-E279)</f>
        <v>-1353.75</v>
      </c>
      <c r="J279" s="11" t="str">
        <f aca="false">IF(SUM(+F279-C279)&lt;365,"ST","LT")</f>
        <v>LT</v>
      </c>
      <c r="K279" s="11"/>
      <c r="L279" s="11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5" hidden="false" customHeight="false" outlineLevel="0" collapsed="false">
      <c r="A280" s="19" t="s">
        <v>219</v>
      </c>
      <c r="B280" s="11" t="n">
        <v>5</v>
      </c>
      <c r="C280" s="22" t="n">
        <v>40574</v>
      </c>
      <c r="D280" s="11" t="n">
        <v>625.71</v>
      </c>
      <c r="E280" s="11" t="n">
        <f aca="false">SUM(B280*D280)</f>
        <v>3128.55</v>
      </c>
      <c r="F280" s="22" t="n">
        <v>44111</v>
      </c>
      <c r="G280" s="11" t="n">
        <v>1920.49</v>
      </c>
      <c r="H280" s="23" t="n">
        <f aca="false">SUM(B280*G280)</f>
        <v>9602.45</v>
      </c>
      <c r="I280" s="23" t="n">
        <f aca="false">SUM(H280-E280)</f>
        <v>6473.9</v>
      </c>
      <c r="J280" s="11" t="str">
        <f aca="false">IF(SUM(+F280-C280)&lt;365,"ST","LT")</f>
        <v>LT</v>
      </c>
      <c r="K280" s="11"/>
      <c r="L280" s="11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5" hidden="false" customHeight="false" outlineLevel="0" collapsed="false">
      <c r="A281" s="19" t="s">
        <v>219</v>
      </c>
      <c r="B281" s="11" t="n">
        <v>5</v>
      </c>
      <c r="C281" s="22" t="n">
        <v>40574</v>
      </c>
      <c r="D281" s="11" t="n">
        <v>625.71</v>
      </c>
      <c r="E281" s="11" t="n">
        <f aca="false">SUM(B281*D281)</f>
        <v>3128.55</v>
      </c>
      <c r="F281" s="22" t="n">
        <v>44181</v>
      </c>
      <c r="G281" s="11" t="n">
        <v>2417.73</v>
      </c>
      <c r="H281" s="23" t="n">
        <f aca="false">SUM(B281*G281)</f>
        <v>12088.65</v>
      </c>
      <c r="I281" s="23" t="n">
        <f aca="false">SUM(H281-E281)</f>
        <v>8960.1</v>
      </c>
      <c r="J281" s="11" t="str">
        <f aca="false">IF(SUM(+F281-C281)&lt;365,"ST","LT")</f>
        <v>LT</v>
      </c>
      <c r="K281" s="11" t="s">
        <v>659</v>
      </c>
      <c r="L281" s="11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5" hidden="false" customHeight="false" outlineLevel="0" collapsed="false">
      <c r="A282" s="19" t="s">
        <v>223</v>
      </c>
      <c r="B282" s="11" t="n">
        <v>6</v>
      </c>
      <c r="C282" s="22" t="n">
        <v>43314</v>
      </c>
      <c r="D282" s="11" t="n">
        <v>1100</v>
      </c>
      <c r="E282" s="11" t="n">
        <f aca="false">SUM(B282*D282)</f>
        <v>6600</v>
      </c>
      <c r="F282" s="22" t="n">
        <v>43318</v>
      </c>
      <c r="G282" s="11" t="n">
        <v>1786.5</v>
      </c>
      <c r="H282" s="23" t="n">
        <f aca="false">SUM(B282*G282)</f>
        <v>10719</v>
      </c>
      <c r="I282" s="23" t="n">
        <f aca="false">SUM(H282-E282)</f>
        <v>4119</v>
      </c>
      <c r="J282" s="11" t="str">
        <f aca="false">IF(SUM(+F282-C282)&lt;365,"ST","LT")</f>
        <v>ST</v>
      </c>
      <c r="K282" s="11"/>
      <c r="L282" s="11" t="s">
        <v>31</v>
      </c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5" hidden="false" customHeight="false" outlineLevel="0" collapsed="false">
      <c r="A283" s="19" t="s">
        <v>223</v>
      </c>
      <c r="B283" s="11" t="n">
        <v>5</v>
      </c>
      <c r="C283" s="22" t="n">
        <v>43314</v>
      </c>
      <c r="D283" s="11" t="n">
        <v>1100</v>
      </c>
      <c r="E283" s="11" t="n">
        <f aca="false">SUM(B283*D283)</f>
        <v>5500</v>
      </c>
      <c r="F283" s="22" t="n">
        <v>43664</v>
      </c>
      <c r="G283" s="11" t="n">
        <v>2120.97</v>
      </c>
      <c r="H283" s="23" t="n">
        <f aca="false">SUM(B283*G283)</f>
        <v>10604.85</v>
      </c>
      <c r="I283" s="23" t="n">
        <f aca="false">SUM(H283-E283)</f>
        <v>5104.85</v>
      </c>
      <c r="J283" s="11" t="str">
        <f aca="false">IF(SUM(+F283-C283)&lt;365,"ST","LT")</f>
        <v>ST</v>
      </c>
      <c r="K283" s="11"/>
      <c r="L283" s="11" t="s">
        <v>31</v>
      </c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5" hidden="false" customHeight="false" outlineLevel="0" collapsed="false">
      <c r="A284" s="19" t="s">
        <v>223</v>
      </c>
      <c r="B284" s="11" t="n">
        <v>2</v>
      </c>
      <c r="C284" s="22" t="n">
        <v>43314</v>
      </c>
      <c r="D284" s="11" t="n">
        <v>1100</v>
      </c>
      <c r="E284" s="11" t="n">
        <f aca="false">SUM(B284*D284)</f>
        <v>2200</v>
      </c>
      <c r="F284" s="22" t="n">
        <v>44181</v>
      </c>
      <c r="G284" s="11" t="n">
        <v>2844.95</v>
      </c>
      <c r="H284" s="23" t="n">
        <f aca="false">SUM(B284*G284)</f>
        <v>5689.9</v>
      </c>
      <c r="I284" s="23" t="n">
        <f aca="false">SUM(H284-E284)</f>
        <v>3489.9</v>
      </c>
      <c r="J284" s="11" t="str">
        <f aca="false">IF(SUM(+F284-C284)&lt;365,"ST","LT")</f>
        <v>LT</v>
      </c>
      <c r="K284" s="11"/>
      <c r="L284" s="11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5" hidden="false" customHeight="false" outlineLevel="0" collapsed="false">
      <c r="A285" s="19" t="s">
        <v>223</v>
      </c>
      <c r="B285" s="11" t="n">
        <v>3</v>
      </c>
      <c r="C285" s="22" t="n">
        <v>43349</v>
      </c>
      <c r="D285" s="11" t="n">
        <v>1700.66</v>
      </c>
      <c r="E285" s="11" t="n">
        <f aca="false">SUM(B285*D285)</f>
        <v>5101.98</v>
      </c>
      <c r="F285" s="22" t="n">
        <v>44181</v>
      </c>
      <c r="G285" s="11" t="n">
        <v>2844.95</v>
      </c>
      <c r="H285" s="23" t="n">
        <f aca="false">SUM(B285*G285)</f>
        <v>8534.85</v>
      </c>
      <c r="I285" s="23" t="n">
        <f aca="false">SUM(H285-E285)</f>
        <v>3432.87</v>
      </c>
      <c r="J285" s="11" t="str">
        <f aca="false">IF(SUM(+F285-C285)&lt;365,"ST","LT")</f>
        <v>LT</v>
      </c>
      <c r="K285" s="11"/>
      <c r="L285" s="11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5" hidden="false" customHeight="false" outlineLevel="0" collapsed="false">
      <c r="A286" s="19" t="s">
        <v>223</v>
      </c>
      <c r="B286" s="11" t="n">
        <v>5</v>
      </c>
      <c r="C286" s="22" t="n">
        <v>43999</v>
      </c>
      <c r="D286" s="11" t="n">
        <v>2492.55</v>
      </c>
      <c r="E286" s="11" t="n">
        <f aca="false">SUM(B286*D286)</f>
        <v>12462.75</v>
      </c>
      <c r="F286" s="22"/>
      <c r="G286" s="11"/>
      <c r="H286" s="23" t="n">
        <f aca="false">SUM(B286*G286)</f>
        <v>0</v>
      </c>
      <c r="I286" s="23" t="n">
        <f aca="false">SUM(H286-E286)</f>
        <v>-12462.75</v>
      </c>
      <c r="J286" s="11" t="str">
        <f aca="false">IF(SUM(+F286-C286)&lt;365,"ST","LT")</f>
        <v>ST</v>
      </c>
      <c r="K286" s="11"/>
      <c r="L286" s="11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5" hidden="false" customHeight="false" outlineLevel="0" collapsed="false">
      <c r="A287" s="19" t="s">
        <v>223</v>
      </c>
      <c r="B287" s="11" t="n">
        <v>5</v>
      </c>
      <c r="C287" s="22" t="n">
        <v>44095</v>
      </c>
      <c r="D287" s="11" t="n">
        <v>2195.34</v>
      </c>
      <c r="E287" s="11" t="n">
        <f aca="false">SUM(B287*D287)</f>
        <v>10976.7</v>
      </c>
      <c r="F287" s="22"/>
      <c r="G287" s="11"/>
      <c r="H287" s="23" t="n">
        <f aca="false">SUM(B287*G287)</f>
        <v>0</v>
      </c>
      <c r="I287" s="23" t="n">
        <f aca="false">SUM(H287-E287)</f>
        <v>-10976.7</v>
      </c>
      <c r="J287" s="11" t="str">
        <f aca="false">IF(SUM(+F287-C287)&lt;365,"ST","LT")</f>
        <v>ST</v>
      </c>
      <c r="K287" s="11"/>
      <c r="L287" s="11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5" hidden="false" customHeight="false" outlineLevel="0" collapsed="false">
      <c r="A288" s="19" t="s">
        <v>736</v>
      </c>
      <c r="B288" s="11" t="n">
        <v>10</v>
      </c>
      <c r="C288" s="22" t="n">
        <v>43896</v>
      </c>
      <c r="D288" s="11" t="n">
        <v>1131.42</v>
      </c>
      <c r="E288" s="11" t="n">
        <f aca="false">SUM(B288*D288)</f>
        <v>11314.2</v>
      </c>
      <c r="F288" s="22"/>
      <c r="G288" s="11"/>
      <c r="H288" s="23" t="n">
        <f aca="false">SUM(B288*G288)</f>
        <v>0</v>
      </c>
      <c r="I288" s="23" t="n">
        <f aca="false">SUM(H288-E288)</f>
        <v>-11314.2</v>
      </c>
      <c r="J288" s="11" t="str">
        <f aca="false">IF(SUM(+F288-C288)&lt;365,"ST","LT")</f>
        <v>ST</v>
      </c>
      <c r="K288" s="11"/>
      <c r="L288" s="11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5" hidden="false" customHeight="false" outlineLevel="0" collapsed="false">
      <c r="A289" s="19" t="s">
        <v>224</v>
      </c>
      <c r="B289" s="11" t="n">
        <v>15</v>
      </c>
      <c r="C289" s="22" t="n">
        <v>43773</v>
      </c>
      <c r="D289" s="11" t="n">
        <v>594.37</v>
      </c>
      <c r="E289" s="11" t="n">
        <f aca="false">SUM(B289*D289)</f>
        <v>8915.55</v>
      </c>
      <c r="F289" s="22"/>
      <c r="G289" s="11"/>
      <c r="H289" s="23" t="n">
        <f aca="false">SUM(B289*G289)</f>
        <v>0</v>
      </c>
      <c r="I289" s="23" t="n">
        <f aca="false">SUM(H289-E289)</f>
        <v>-8915.55</v>
      </c>
      <c r="J289" s="11" t="str">
        <f aca="false">IF(SUM(+F289-C289)&lt;365,"ST","LT")</f>
        <v>ST</v>
      </c>
      <c r="K289" s="11"/>
      <c r="L289" s="11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5" hidden="false" customHeight="false" outlineLevel="0" collapsed="false">
      <c r="A290" s="19" t="s">
        <v>737</v>
      </c>
      <c r="B290" s="11" t="n">
        <v>25</v>
      </c>
      <c r="C290" s="22" t="n">
        <v>39407</v>
      </c>
      <c r="D290" s="11" t="n">
        <v>285.12</v>
      </c>
      <c r="E290" s="11" t="n">
        <f aca="false">SUM(B290*D290)</f>
        <v>7128</v>
      </c>
      <c r="F290" s="22"/>
      <c r="G290" s="11"/>
      <c r="H290" s="23" t="n">
        <f aca="false">SUM(B290*G290)</f>
        <v>0</v>
      </c>
      <c r="I290" s="23" t="n">
        <f aca="false">SUM(H290-E290)</f>
        <v>-7128</v>
      </c>
      <c r="J290" s="11" t="str">
        <f aca="false">IF(SUM(+F290-C290)&lt;365,"ST","LT")</f>
        <v>ST</v>
      </c>
      <c r="K290" s="11"/>
      <c r="L290" s="11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5" hidden="false" customHeight="false" outlineLevel="0" collapsed="false">
      <c r="A291" s="19" t="s">
        <v>737</v>
      </c>
      <c r="B291" s="11" t="n">
        <v>10</v>
      </c>
      <c r="C291" s="22" t="n">
        <v>42604</v>
      </c>
      <c r="D291" s="11" t="n">
        <v>1220.27</v>
      </c>
      <c r="E291" s="11" t="n">
        <f aca="false">SUM(B291*D291)</f>
        <v>12202.7</v>
      </c>
      <c r="F291" s="22"/>
      <c r="G291" s="11"/>
      <c r="H291" s="23" t="n">
        <f aca="false">SUM(B291*G291)</f>
        <v>0</v>
      </c>
      <c r="I291" s="23" t="n">
        <f aca="false">SUM(H291-E291)</f>
        <v>-12202.7</v>
      </c>
      <c r="J291" s="11" t="str">
        <f aca="false">IF(SUM(+F291-C291)&lt;365,"ST","LT")</f>
        <v>ST</v>
      </c>
      <c r="K291" s="11"/>
      <c r="L291" s="11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5" hidden="false" customHeight="false" outlineLevel="0" collapsed="false">
      <c r="A292" s="19" t="s">
        <v>737</v>
      </c>
      <c r="B292" s="11" t="n">
        <v>70</v>
      </c>
      <c r="C292" s="22" t="n">
        <v>42629</v>
      </c>
      <c r="D292" s="11" t="n">
        <v>0</v>
      </c>
      <c r="E292" s="11" t="n">
        <f aca="false">SUM(B292*D292)</f>
        <v>0</v>
      </c>
      <c r="F292" s="22"/>
      <c r="G292" s="11"/>
      <c r="H292" s="23" t="n">
        <f aca="false">SUM(B292*G292)</f>
        <v>0</v>
      </c>
      <c r="I292" s="23" t="n">
        <f aca="false">SUM(H292-E292)</f>
        <v>0</v>
      </c>
      <c r="J292" s="11" t="str">
        <f aca="false">IF(SUM(+F292-C292)&lt;365,"ST","LT")</f>
        <v>ST</v>
      </c>
      <c r="K292" s="11"/>
      <c r="L292" s="11" t="s">
        <v>51</v>
      </c>
      <c r="M292" s="57"/>
      <c r="N292" s="19"/>
      <c r="O292" s="19"/>
      <c r="P292" s="57"/>
      <c r="Q292" s="19"/>
      <c r="R292" s="60"/>
      <c r="S292" s="19"/>
      <c r="T292" s="19"/>
      <c r="U292" s="19"/>
      <c r="V292" s="19"/>
      <c r="W292" s="19"/>
      <c r="X292" s="19"/>
      <c r="Y292" s="19"/>
      <c r="Z292" s="19"/>
    </row>
    <row r="293" customFormat="false" ht="15" hidden="false" customHeight="false" outlineLevel="0" collapsed="false">
      <c r="A293" s="19" t="s">
        <v>737</v>
      </c>
      <c r="B293" s="11" t="n">
        <v>52</v>
      </c>
      <c r="C293" s="22" t="n">
        <v>42936</v>
      </c>
      <c r="D293" s="11" t="n">
        <v>0</v>
      </c>
      <c r="E293" s="11" t="n">
        <f aca="false">SUM(B293*D293)</f>
        <v>0</v>
      </c>
      <c r="F293" s="22"/>
      <c r="G293" s="11"/>
      <c r="H293" s="23" t="n">
        <f aca="false">SUM(B293*G293)</f>
        <v>0</v>
      </c>
      <c r="I293" s="23" t="n">
        <f aca="false">SUM(H293-E293)</f>
        <v>0</v>
      </c>
      <c r="J293" s="11" t="str">
        <f aca="false">IF(SUM(+F293-C293)&lt;365,"ST","LT")</f>
        <v>ST</v>
      </c>
      <c r="K293" s="11"/>
      <c r="L293" s="11" t="s">
        <v>86</v>
      </c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5" hidden="false" customHeight="false" outlineLevel="0" collapsed="false">
      <c r="A294" s="19" t="s">
        <v>737</v>
      </c>
      <c r="B294" s="11" t="n">
        <v>18</v>
      </c>
      <c r="C294" s="22" t="n">
        <v>42986</v>
      </c>
      <c r="D294" s="11" t="n">
        <v>464.46</v>
      </c>
      <c r="E294" s="11" t="n">
        <f aca="false">SUM(B294*D294)</f>
        <v>8360.28</v>
      </c>
      <c r="F294" s="22"/>
      <c r="G294" s="11"/>
      <c r="H294" s="23" t="n">
        <f aca="false">SUM(B294*G294)</f>
        <v>0</v>
      </c>
      <c r="I294" s="23" t="n">
        <f aca="false">SUM(H294-E294)</f>
        <v>-8360.28</v>
      </c>
      <c r="J294" s="11" t="str">
        <f aca="false">IF(SUM(+F294-C294)&lt;365,"ST","LT")</f>
        <v>ST</v>
      </c>
      <c r="K294" s="11"/>
      <c r="L294" s="11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5" hidden="false" customHeight="false" outlineLevel="0" collapsed="false">
      <c r="A295" s="19" t="s">
        <v>737</v>
      </c>
      <c r="B295" s="11" t="n">
        <v>25</v>
      </c>
      <c r="C295" s="22" t="n">
        <v>42991</v>
      </c>
      <c r="D295" s="11" t="n">
        <v>459.32</v>
      </c>
      <c r="E295" s="11" t="n">
        <f aca="false">SUM(B295*D295)</f>
        <v>11483</v>
      </c>
      <c r="F295" s="22"/>
      <c r="G295" s="11"/>
      <c r="H295" s="23" t="n">
        <f aca="false">SUM(B295*G295)</f>
        <v>0</v>
      </c>
      <c r="I295" s="23" t="n">
        <f aca="false">SUM(H295-E295)</f>
        <v>-11483</v>
      </c>
      <c r="J295" s="11" t="str">
        <f aca="false">IF(SUM(+F295-C295)&lt;365,"ST","LT")</f>
        <v>ST</v>
      </c>
      <c r="K295" s="11"/>
      <c r="L295" s="11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5" hidden="false" customHeight="false" outlineLevel="0" collapsed="false">
      <c r="A296" s="19" t="s">
        <v>237</v>
      </c>
      <c r="B296" s="11" t="n">
        <v>100</v>
      </c>
      <c r="C296" s="22" t="n">
        <v>42942</v>
      </c>
      <c r="D296" s="11" t="n">
        <v>85.99</v>
      </c>
      <c r="E296" s="11" t="n">
        <f aca="false">SUM(B296*D296)</f>
        <v>8599</v>
      </c>
      <c r="F296" s="22"/>
      <c r="G296" s="11"/>
      <c r="H296" s="23" t="n">
        <f aca="false">SUM(B296*G296)</f>
        <v>0</v>
      </c>
      <c r="I296" s="23" t="n">
        <f aca="false">SUM(H296-E296)</f>
        <v>-8599</v>
      </c>
      <c r="J296" s="11" t="str">
        <f aca="false">IF(SUM(+F296-C296)&lt;365,"ST","LT")</f>
        <v>ST</v>
      </c>
      <c r="K296" s="11"/>
      <c r="L296" s="11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5" hidden="false" customHeight="false" outlineLevel="0" collapsed="false">
      <c r="A297" s="19" t="s">
        <v>237</v>
      </c>
      <c r="B297" s="11" t="n">
        <v>200</v>
      </c>
      <c r="C297" s="22" t="n">
        <v>44078</v>
      </c>
      <c r="D297" s="11" t="n">
        <v>36.12</v>
      </c>
      <c r="E297" s="11" t="n">
        <f aca="false">SUM(B297*D297)</f>
        <v>7224</v>
      </c>
      <c r="F297" s="22"/>
      <c r="G297" s="11"/>
      <c r="H297" s="23" t="n">
        <f aca="false">SUM(B297*G297)</f>
        <v>0</v>
      </c>
      <c r="I297" s="23" t="n">
        <f aca="false">SUM(H297-E297)</f>
        <v>-7224</v>
      </c>
      <c r="J297" s="11" t="str">
        <f aca="false">IF(SUM(+F297-C297)&lt;365,"ST","LT")</f>
        <v>ST</v>
      </c>
      <c r="K297" s="11"/>
      <c r="L297" s="11"/>
      <c r="M297" s="57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5" hidden="false" customHeight="false" outlineLevel="0" collapsed="false">
      <c r="A298" s="19" t="s">
        <v>244</v>
      </c>
      <c r="B298" s="11" t="n">
        <v>25</v>
      </c>
      <c r="C298" s="22" t="n">
        <v>40339</v>
      </c>
      <c r="D298" s="11" t="n">
        <v>168.82</v>
      </c>
      <c r="E298" s="11" t="n">
        <f aca="false">SUM(B298*D298)</f>
        <v>4220.5</v>
      </c>
      <c r="F298" s="22" t="n">
        <v>43321</v>
      </c>
      <c r="G298" s="11" t="n">
        <v>332.49</v>
      </c>
      <c r="H298" s="23" t="n">
        <f aca="false">SUM(B298*G298)</f>
        <v>8312.25</v>
      </c>
      <c r="I298" s="23" t="n">
        <f aca="false">SUM(H298-E298)</f>
        <v>4091.75</v>
      </c>
      <c r="J298" s="11" t="str">
        <f aca="false">IF(SUM(+F298-C298)&lt;365,"ST","LT")</f>
        <v>LT</v>
      </c>
      <c r="K298" s="11"/>
      <c r="L298" s="11" t="s">
        <v>245</v>
      </c>
      <c r="M298" s="56" t="n">
        <v>41982</v>
      </c>
      <c r="N298" s="19" t="n">
        <v>844.1</v>
      </c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5" hidden="false" customHeight="false" outlineLevel="0" collapsed="false">
      <c r="A299" s="19" t="s">
        <v>244</v>
      </c>
      <c r="B299" s="11" t="n">
        <v>25</v>
      </c>
      <c r="C299" s="22" t="n">
        <v>40549</v>
      </c>
      <c r="D299" s="11" t="n">
        <v>214.05</v>
      </c>
      <c r="E299" s="11" t="n">
        <f aca="false">SUM(B299*D299)</f>
        <v>5351.25</v>
      </c>
      <c r="F299" s="22" t="n">
        <v>43321</v>
      </c>
      <c r="G299" s="11" t="n">
        <v>332.49</v>
      </c>
      <c r="H299" s="23" t="n">
        <f aca="false">SUM(B299*G299)</f>
        <v>8312.25</v>
      </c>
      <c r="I299" s="23" t="n">
        <f aca="false">SUM(H299-E299)</f>
        <v>2961</v>
      </c>
      <c r="J299" s="11" t="str">
        <f aca="false">IF(SUM(+F299-C299)&lt;365,"ST","LT")</f>
        <v>LT</v>
      </c>
      <c r="K299" s="11" t="s">
        <v>659</v>
      </c>
      <c r="L299" s="11" t="s">
        <v>245</v>
      </c>
      <c r="M299" s="56" t="n">
        <v>41982</v>
      </c>
      <c r="N299" s="19" t="n">
        <v>1070.12</v>
      </c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5" hidden="false" customHeight="false" outlineLevel="0" collapsed="false">
      <c r="A300" s="19" t="s">
        <v>244</v>
      </c>
      <c r="B300" s="11" t="n">
        <v>10</v>
      </c>
      <c r="C300" s="22" t="n">
        <v>40795</v>
      </c>
      <c r="D300" s="11" t="n">
        <v>105.41</v>
      </c>
      <c r="E300" s="11" t="n">
        <f aca="false">SUM(B300*D300)</f>
        <v>1054.1</v>
      </c>
      <c r="F300" s="22"/>
      <c r="G300" s="11"/>
      <c r="H300" s="23" t="n">
        <f aca="false">SUM(B300*G300)</f>
        <v>0</v>
      </c>
      <c r="I300" s="23" t="n">
        <f aca="false">SUM(H300-E300)</f>
        <v>-1054.1</v>
      </c>
      <c r="J300" s="11" t="str">
        <f aca="false">IF(SUM(+F300-C300)&lt;365,"ST","LT")</f>
        <v>ST</v>
      </c>
      <c r="K300" s="11"/>
      <c r="L300" s="11" t="s">
        <v>245</v>
      </c>
      <c r="M300" s="56" t="n">
        <v>41982</v>
      </c>
      <c r="N300" s="19" t="n">
        <v>527.07</v>
      </c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5.75" hidden="false" customHeight="true" outlineLevel="0" collapsed="false">
      <c r="A301" s="19" t="s">
        <v>244</v>
      </c>
      <c r="B301" s="11" t="n">
        <v>10</v>
      </c>
      <c r="C301" s="22" t="n">
        <v>40795</v>
      </c>
      <c r="D301" s="11" t="n">
        <v>105.41</v>
      </c>
      <c r="E301" s="11" t="n">
        <f aca="false">SUM(B301*D301)</f>
        <v>1054.1</v>
      </c>
      <c r="F301" s="22"/>
      <c r="G301" s="11"/>
      <c r="H301" s="23" t="n">
        <f aca="false">SUM(B301*G301)</f>
        <v>0</v>
      </c>
      <c r="I301" s="23" t="n">
        <f aca="false">SUM(H301-E301)</f>
        <v>-1054.1</v>
      </c>
      <c r="J301" s="11" t="str">
        <f aca="false">IF(SUM(+F301-C301)&lt;365,"ST","LT")</f>
        <v>ST</v>
      </c>
      <c r="K301" s="11"/>
      <c r="L301" s="11" t="s">
        <v>245</v>
      </c>
      <c r="M301" s="56" t="n">
        <v>41982</v>
      </c>
      <c r="N301" s="19" t="n">
        <v>527.07</v>
      </c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5.75" hidden="false" customHeight="true" outlineLevel="0" collapsed="false">
      <c r="A302" s="19" t="s">
        <v>244</v>
      </c>
      <c r="B302" s="11" t="n">
        <v>50</v>
      </c>
      <c r="C302" s="22" t="n">
        <v>40842</v>
      </c>
      <c r="D302" s="11" t="n">
        <v>176.07</v>
      </c>
      <c r="E302" s="11" t="n">
        <f aca="false">SUM(B302*D302)</f>
        <v>8803.5</v>
      </c>
      <c r="F302" s="22"/>
      <c r="G302" s="11"/>
      <c r="H302" s="23" t="n">
        <f aca="false">SUM(B302*G302)</f>
        <v>0</v>
      </c>
      <c r="I302" s="23" t="n">
        <f aca="false">SUM(H302-E302)</f>
        <v>-8803.5</v>
      </c>
      <c r="J302" s="11" t="str">
        <f aca="false">IF(SUM(+F302-C302)&lt;365,"ST","LT")</f>
        <v>ST</v>
      </c>
      <c r="K302" s="11" t="s">
        <v>659</v>
      </c>
      <c r="L302" s="11" t="s">
        <v>245</v>
      </c>
      <c r="M302" s="56" t="n">
        <v>41982</v>
      </c>
      <c r="N302" s="19" t="n">
        <v>880.33</v>
      </c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5.75" hidden="false" customHeight="true" outlineLevel="0" collapsed="false">
      <c r="A303" s="19" t="s">
        <v>244</v>
      </c>
      <c r="B303" s="11" t="n">
        <v>25</v>
      </c>
      <c r="C303" s="22" t="n">
        <v>41326</v>
      </c>
      <c r="D303" s="11" t="n">
        <v>218.27</v>
      </c>
      <c r="E303" s="11" t="n">
        <f aca="false">SUM(B303*D303)</f>
        <v>5456.75</v>
      </c>
      <c r="F303" s="22"/>
      <c r="G303" s="11"/>
      <c r="H303" s="23" t="n">
        <f aca="false">SUM(B303*G303)</f>
        <v>0</v>
      </c>
      <c r="I303" s="23" t="n">
        <f aca="false">SUM(H303-E303)</f>
        <v>-5456.75</v>
      </c>
      <c r="J303" s="11" t="str">
        <f aca="false">IF(SUM(+F303-C303)&lt;365,"ST","LT")</f>
        <v>ST</v>
      </c>
      <c r="K303" s="11"/>
      <c r="L303" s="11" t="s">
        <v>245</v>
      </c>
      <c r="M303" s="56" t="n">
        <v>41982</v>
      </c>
      <c r="N303" s="19" t="n">
        <v>1090.33</v>
      </c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5.75" hidden="false" customHeight="true" outlineLevel="0" collapsed="false">
      <c r="A304" s="19" t="s">
        <v>244</v>
      </c>
      <c r="B304" s="11" t="n">
        <v>25</v>
      </c>
      <c r="C304" s="22" t="n">
        <v>42356</v>
      </c>
      <c r="D304" s="11" t="n">
        <v>252.91</v>
      </c>
      <c r="E304" s="11" t="n">
        <f aca="false">SUM(B304*D304)</f>
        <v>6322.75</v>
      </c>
      <c r="F304" s="22"/>
      <c r="G304" s="11"/>
      <c r="H304" s="23" t="n">
        <f aca="false">SUM(B304*G304)</f>
        <v>0</v>
      </c>
      <c r="I304" s="23" t="n">
        <f aca="false">SUM(H304-E304)</f>
        <v>-6322.75</v>
      </c>
      <c r="J304" s="11" t="str">
        <f aca="false">IF(SUM(+F304-C304)&lt;365,"ST","LT")</f>
        <v>ST</v>
      </c>
      <c r="K304" s="11"/>
      <c r="L304" s="11"/>
      <c r="M304" s="57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5.75" hidden="false" customHeight="true" outlineLevel="0" collapsed="false">
      <c r="A305" s="19" t="s">
        <v>244</v>
      </c>
      <c r="B305" s="11" t="n">
        <v>50</v>
      </c>
      <c r="C305" s="22" t="n">
        <v>42845</v>
      </c>
      <c r="D305" s="11" t="n">
        <v>276.16</v>
      </c>
      <c r="E305" s="11" t="n">
        <f aca="false">SUM(B305*D305)</f>
        <v>13808</v>
      </c>
      <c r="F305" s="22"/>
      <c r="G305" s="11"/>
      <c r="H305" s="23" t="n">
        <f aca="false">SUM(B305*G305)</f>
        <v>0</v>
      </c>
      <c r="I305" s="23" t="n">
        <f aca="false">SUM(H305-E305)</f>
        <v>-13808</v>
      </c>
      <c r="J305" s="11" t="str">
        <f aca="false">IF(SUM(+F305-C305)&lt;365,"ST","LT")</f>
        <v>ST</v>
      </c>
      <c r="K305" s="11"/>
      <c r="L305" s="11"/>
      <c r="M305" s="57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5.75" hidden="false" customHeight="true" outlineLevel="0" collapsed="false">
      <c r="A306" s="19" t="s">
        <v>244</v>
      </c>
      <c r="B306" s="11" t="n">
        <v>30</v>
      </c>
      <c r="C306" s="22" t="n">
        <v>42992</v>
      </c>
      <c r="D306" s="11" t="n">
        <v>295.7</v>
      </c>
      <c r="E306" s="11" t="n">
        <f aca="false">SUM(B306*D306)</f>
        <v>8871</v>
      </c>
      <c r="F306" s="22"/>
      <c r="G306" s="11"/>
      <c r="H306" s="23" t="n">
        <f aca="false">SUM(B306*G306)</f>
        <v>0</v>
      </c>
      <c r="I306" s="23" t="n">
        <f aca="false">SUM(H306-E306)</f>
        <v>-8871</v>
      </c>
      <c r="J306" s="11" t="str">
        <f aca="false">IF(SUM(+F306-C306)&lt;365,"ST","LT")</f>
        <v>ST</v>
      </c>
      <c r="K306" s="11"/>
      <c r="L306" s="11"/>
      <c r="M306" s="57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5.75" hidden="false" customHeight="true" outlineLevel="0" collapsed="false">
      <c r="A307" s="19" t="s">
        <v>738</v>
      </c>
      <c r="B307" s="11" t="n">
        <v>5</v>
      </c>
      <c r="C307" s="22" t="n">
        <v>43908</v>
      </c>
      <c r="D307" s="11" t="n">
        <v>1012.54</v>
      </c>
      <c r="E307" s="11" t="n">
        <f aca="false">SUM(B307*D307)</f>
        <v>5062.7</v>
      </c>
      <c r="F307" s="22" t="n">
        <v>43951</v>
      </c>
      <c r="G307" s="11" t="n">
        <v>1276.21</v>
      </c>
      <c r="H307" s="23" t="n">
        <f aca="false">SUM(B307*G307)</f>
        <v>6381.05</v>
      </c>
      <c r="I307" s="23" t="n">
        <f aca="false">SUM(H307-E307)</f>
        <v>1318.35</v>
      </c>
      <c r="J307" s="11" t="str">
        <f aca="false">IF(SUM(+F307-C307)&lt;365,"ST","LT")</f>
        <v>ST</v>
      </c>
      <c r="K307" s="11"/>
      <c r="L307" s="11"/>
      <c r="M307" s="57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5.75" hidden="false" customHeight="true" outlineLevel="0" collapsed="false">
      <c r="A308" s="19" t="s">
        <v>738</v>
      </c>
      <c r="B308" s="11" t="n">
        <v>5</v>
      </c>
      <c r="C308" s="22" t="n">
        <v>43899</v>
      </c>
      <c r="D308" s="11" t="n">
        <v>1239.22</v>
      </c>
      <c r="E308" s="11" t="n">
        <f aca="false">SUM(B308*D308)</f>
        <v>6196.1</v>
      </c>
      <c r="F308" s="22" t="n">
        <v>43951</v>
      </c>
      <c r="G308" s="11" t="n">
        <v>1276.21</v>
      </c>
      <c r="H308" s="23" t="n">
        <f aca="false">SUM(B308*G308)</f>
        <v>6381.05</v>
      </c>
      <c r="I308" s="23" t="n">
        <f aca="false">SUM(H308-E308)</f>
        <v>184.95</v>
      </c>
      <c r="J308" s="11" t="str">
        <f aca="false">IF(SUM(+F308-C308)&lt;365,"ST","LT")</f>
        <v>ST</v>
      </c>
      <c r="K308" s="11"/>
      <c r="L308" s="11"/>
      <c r="M308" s="57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5.75" hidden="false" customHeight="true" outlineLevel="0" collapsed="false">
      <c r="A309" s="19" t="s">
        <v>739</v>
      </c>
      <c r="B309" s="11" t="n">
        <v>88</v>
      </c>
      <c r="C309" s="22" t="n">
        <v>42640</v>
      </c>
      <c r="D309" s="11" t="n">
        <v>334</v>
      </c>
      <c r="E309" s="11" t="n">
        <f aca="false">SUM(B309*D309)</f>
        <v>29392</v>
      </c>
      <c r="F309" s="22"/>
      <c r="G309" s="11"/>
      <c r="H309" s="23" t="n">
        <f aca="false">SUM(B309*G309)</f>
        <v>0</v>
      </c>
      <c r="I309" s="23" t="n">
        <f aca="false">SUM(H309-E309)</f>
        <v>-29392</v>
      </c>
      <c r="J309" s="11" t="str">
        <f aca="false">IF(SUM(+F309-C309)&lt;365,"ST","LT")</f>
        <v>ST</v>
      </c>
      <c r="K309" s="11"/>
      <c r="L309" s="11" t="s">
        <v>31</v>
      </c>
      <c r="M309" s="57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5.75" hidden="false" customHeight="true" outlineLevel="0" collapsed="false">
      <c r="A310" s="19" t="s">
        <v>739</v>
      </c>
      <c r="B310" s="11" t="n">
        <v>25</v>
      </c>
      <c r="C310" s="22" t="n">
        <v>42642</v>
      </c>
      <c r="D310" s="11" t="n">
        <v>314.46</v>
      </c>
      <c r="E310" s="11" t="n">
        <f aca="false">SUM(B310*D310)</f>
        <v>7861.5</v>
      </c>
      <c r="F310" s="22"/>
      <c r="G310" s="11"/>
      <c r="H310" s="23" t="n">
        <f aca="false">SUM(B310*G310)</f>
        <v>0</v>
      </c>
      <c r="I310" s="23" t="n">
        <f aca="false">SUM(H310-E310)</f>
        <v>-7861.5</v>
      </c>
      <c r="J310" s="11" t="str">
        <f aca="false">IF(SUM(+F310-C310)&lt;365,"ST","LT")</f>
        <v>ST</v>
      </c>
      <c r="K310" s="11"/>
      <c r="L310" s="11"/>
      <c r="M310" s="57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5.75" hidden="false" customHeight="true" outlineLevel="0" collapsed="false">
      <c r="A311" s="19" t="s">
        <v>739</v>
      </c>
      <c r="B311" s="11" t="n">
        <v>37</v>
      </c>
      <c r="C311" s="22" t="n">
        <v>42822</v>
      </c>
      <c r="D311" s="11" t="n">
        <v>373.88</v>
      </c>
      <c r="E311" s="11" t="n">
        <f aca="false">SUM(B311*D311)</f>
        <v>13833.56</v>
      </c>
      <c r="F311" s="22"/>
      <c r="G311" s="11"/>
      <c r="H311" s="23" t="n">
        <f aca="false">SUM(B311*G311)</f>
        <v>0</v>
      </c>
      <c r="I311" s="23" t="n">
        <f aca="false">SUM(H311-E311)</f>
        <v>-13833.56</v>
      </c>
      <c r="J311" s="11" t="str">
        <f aca="false">IF(SUM(+F311-C311)&lt;365,"ST","LT")</f>
        <v>ST</v>
      </c>
      <c r="K311" s="11"/>
      <c r="L311" s="11"/>
      <c r="M311" s="57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5.75" hidden="false" customHeight="true" outlineLevel="0" collapsed="false">
      <c r="A312" s="19" t="s">
        <v>740</v>
      </c>
      <c r="B312" s="11" t="n">
        <v>25</v>
      </c>
      <c r="C312" s="22" t="n">
        <v>44070</v>
      </c>
      <c r="D312" s="11" t="n">
        <v>499.32</v>
      </c>
      <c r="E312" s="11" t="n">
        <f aca="false">SUM(B312*D312)</f>
        <v>12483</v>
      </c>
      <c r="F312" s="22"/>
      <c r="G312" s="11"/>
      <c r="H312" s="23" t="n">
        <f aca="false">SUM(B312*G312)</f>
        <v>0</v>
      </c>
      <c r="I312" s="23" t="n">
        <f aca="false">SUM(H312-E312)</f>
        <v>-12483</v>
      </c>
      <c r="J312" s="11" t="str">
        <f aca="false">IF(SUM(+F312-C312)&lt;365,"ST","LT")</f>
        <v>ST</v>
      </c>
      <c r="K312" s="11"/>
      <c r="L312" s="11"/>
      <c r="M312" s="57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5.75" hidden="false" customHeight="true" outlineLevel="0" collapsed="false">
      <c r="A313" s="19" t="s">
        <v>741</v>
      </c>
      <c r="B313" s="11" t="n">
        <v>200</v>
      </c>
      <c r="C313" s="22" t="n">
        <v>43082</v>
      </c>
      <c r="D313" s="11" t="n">
        <v>36.87</v>
      </c>
      <c r="E313" s="11" t="n">
        <f aca="false">SUM(B313*D313)</f>
        <v>7374</v>
      </c>
      <c r="F313" s="22" t="n">
        <v>43349</v>
      </c>
      <c r="G313" s="11" t="n">
        <v>36.87</v>
      </c>
      <c r="H313" s="23" t="n">
        <f aca="false">SUM(B313*G313)</f>
        <v>7374</v>
      </c>
      <c r="I313" s="23" t="n">
        <f aca="false">SUM(H313-E313)</f>
        <v>0</v>
      </c>
      <c r="J313" s="11" t="str">
        <f aca="false">IF(SUM(+F313-C313)&lt;365,"ST","LT")</f>
        <v>ST</v>
      </c>
      <c r="K313" s="11"/>
      <c r="L313" s="11"/>
      <c r="M313" s="57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5.75" hidden="false" customHeight="true" outlineLevel="0" collapsed="false">
      <c r="A314" s="19" t="s">
        <v>742</v>
      </c>
      <c r="B314" s="11" t="n">
        <v>25</v>
      </c>
      <c r="C314" s="22" t="n">
        <v>39883</v>
      </c>
      <c r="D314" s="11" t="n">
        <v>174.22</v>
      </c>
      <c r="E314" s="11" t="n">
        <f aca="false">SUM(B314*D314)</f>
        <v>4355.5</v>
      </c>
      <c r="F314" s="22"/>
      <c r="G314" s="11"/>
      <c r="H314" s="23" t="n">
        <f aca="false">SUM(B314*G314)</f>
        <v>0</v>
      </c>
      <c r="I314" s="23" t="n">
        <f aca="false">SUM(H314-E314)</f>
        <v>-4355.5</v>
      </c>
      <c r="J314" s="11" t="str">
        <f aca="false">IF(SUM(+F314-C314)&lt;365,"ST","LT")</f>
        <v>ST</v>
      </c>
      <c r="K314" s="11" t="s">
        <v>659</v>
      </c>
      <c r="L314" s="11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5.75" hidden="false" customHeight="true" outlineLevel="0" collapsed="false">
      <c r="A315" s="19" t="s">
        <v>742</v>
      </c>
      <c r="B315" s="11" t="n">
        <v>25</v>
      </c>
      <c r="C315" s="22" t="n">
        <v>40157</v>
      </c>
      <c r="D315" s="11" t="n">
        <v>205.82</v>
      </c>
      <c r="E315" s="11" t="n">
        <f aca="false">SUM(B315*D315)</f>
        <v>5145.5</v>
      </c>
      <c r="F315" s="22"/>
      <c r="G315" s="11"/>
      <c r="H315" s="23" t="n">
        <f aca="false">SUM(B315*G315)</f>
        <v>0</v>
      </c>
      <c r="I315" s="23" t="n">
        <f aca="false">SUM(H315-E315)</f>
        <v>-5145.5</v>
      </c>
      <c r="J315" s="11" t="str">
        <f aca="false">IF(SUM(+F315-C315)&lt;365,"ST","LT")</f>
        <v>ST</v>
      </c>
      <c r="K315" s="11" t="s">
        <v>659</v>
      </c>
      <c r="L315" s="11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5.75" hidden="false" customHeight="true" outlineLevel="0" collapsed="false">
      <c r="A316" s="19" t="s">
        <v>742</v>
      </c>
      <c r="B316" s="11" t="n">
        <v>450</v>
      </c>
      <c r="C316" s="22" t="n">
        <v>42368</v>
      </c>
      <c r="D316" s="11" t="n">
        <v>3.29</v>
      </c>
      <c r="E316" s="11" t="n">
        <f aca="false">SUM(B316*D316)</f>
        <v>1480.5</v>
      </c>
      <c r="F316" s="22"/>
      <c r="G316" s="11"/>
      <c r="H316" s="23" t="n">
        <f aca="false">SUM(B316*G316)</f>
        <v>0</v>
      </c>
      <c r="I316" s="23" t="n">
        <f aca="false">SUM(H316-E316)</f>
        <v>-1480.5</v>
      </c>
      <c r="J316" s="11" t="str">
        <f aca="false">IF(SUM(+F316-C316)&lt;365,"ST","LT")</f>
        <v>ST</v>
      </c>
      <c r="K316" s="11"/>
      <c r="L316" s="11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5.75" hidden="false" customHeight="true" outlineLevel="0" collapsed="false">
      <c r="A317" s="19" t="s">
        <v>251</v>
      </c>
      <c r="B317" s="11" t="n">
        <v>100</v>
      </c>
      <c r="C317" s="22" t="n">
        <v>42290</v>
      </c>
      <c r="D317" s="11" t="n">
        <v>61.51</v>
      </c>
      <c r="E317" s="11" t="n">
        <f aca="false">SUM(B317*D317)</f>
        <v>6151</v>
      </c>
      <c r="F317" s="22" t="n">
        <v>43518</v>
      </c>
      <c r="G317" s="11" t="n">
        <v>36.23</v>
      </c>
      <c r="H317" s="23" t="n">
        <f aca="false">SUM(B317*G317)</f>
        <v>3623</v>
      </c>
      <c r="I317" s="23" t="n">
        <f aca="false">SUM(H317-E317)</f>
        <v>-2528</v>
      </c>
      <c r="J317" s="11" t="str">
        <f aca="false">IF(SUM(+F317-C317)&lt;365,"ST","LT")</f>
        <v>LT</v>
      </c>
      <c r="K317" s="11"/>
      <c r="L317" s="11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5.75" hidden="false" customHeight="true" outlineLevel="0" collapsed="false">
      <c r="A318" s="19" t="s">
        <v>743</v>
      </c>
      <c r="B318" s="11" t="n">
        <v>100</v>
      </c>
      <c r="C318" s="22" t="n">
        <v>43523</v>
      </c>
      <c r="D318" s="11" t="n">
        <v>45.14</v>
      </c>
      <c r="E318" s="11" t="n">
        <f aca="false">SUM(B318*D318)</f>
        <v>4514</v>
      </c>
      <c r="F318" s="22"/>
      <c r="G318" s="11"/>
      <c r="H318" s="23" t="n">
        <f aca="false">SUM(B318*G318)</f>
        <v>0</v>
      </c>
      <c r="I318" s="23" t="n">
        <f aca="false">SUM(H318-E318)</f>
        <v>-4514</v>
      </c>
      <c r="J318" s="11" t="str">
        <f aca="false">IF(SUM(+F318-C318)&lt;365,"ST","LT")</f>
        <v>ST</v>
      </c>
      <c r="K318" s="11"/>
      <c r="L318" s="11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5.75" hidden="false" customHeight="true" outlineLevel="0" collapsed="false">
      <c r="A319" s="19" t="s">
        <v>744</v>
      </c>
      <c r="B319" s="11" t="n">
        <v>50</v>
      </c>
      <c r="C319" s="22" t="n">
        <v>44084</v>
      </c>
      <c r="D319" s="11" t="n">
        <v>190.42</v>
      </c>
      <c r="E319" s="11" t="n">
        <f aca="false">SUM(B319*D319)</f>
        <v>9521</v>
      </c>
      <c r="F319" s="22" t="n">
        <v>44237</v>
      </c>
      <c r="G319" s="11" t="n">
        <v>282.17</v>
      </c>
      <c r="H319" s="23" t="n">
        <f aca="false">SUM(B319*G319)</f>
        <v>14108.5</v>
      </c>
      <c r="I319" s="23" t="n">
        <f aca="false">SUM(H319-E319)</f>
        <v>4587.5</v>
      </c>
      <c r="J319" s="11" t="str">
        <f aca="false">IF(SUM(+F319-C319)&lt;365,"ST","LT")</f>
        <v>ST</v>
      </c>
      <c r="K319" s="11"/>
      <c r="L319" s="11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5.75" hidden="false" customHeight="true" outlineLevel="0" collapsed="false">
      <c r="A320" s="19" t="s">
        <v>745</v>
      </c>
      <c r="B320" s="11" t="n">
        <v>100</v>
      </c>
      <c r="C320" s="22" t="n">
        <v>41981</v>
      </c>
      <c r="D320" s="11" t="n">
        <v>40.55</v>
      </c>
      <c r="E320" s="11" t="n">
        <f aca="false">SUM(B320*D320)</f>
        <v>4055</v>
      </c>
      <c r="F320" s="22" t="n">
        <v>43529</v>
      </c>
      <c r="G320" s="11" t="n">
        <v>13.99</v>
      </c>
      <c r="H320" s="23" t="n">
        <f aca="false">SUM(B320*G320)</f>
        <v>1399</v>
      </c>
      <c r="I320" s="23" t="n">
        <f aca="false">SUM(H320-E320)</f>
        <v>-2656</v>
      </c>
      <c r="J320" s="11" t="str">
        <f aca="false">IF(SUM(+F320-C320)&lt;365,"ST","LT")</f>
        <v>LT</v>
      </c>
      <c r="K320" s="11"/>
      <c r="L320" s="11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5.75" hidden="false" customHeight="true" outlineLevel="0" collapsed="false">
      <c r="A321" s="19" t="s">
        <v>745</v>
      </c>
      <c r="B321" s="11" t="n">
        <v>100</v>
      </c>
      <c r="C321" s="22" t="n">
        <v>41983</v>
      </c>
      <c r="D321" s="11" t="n">
        <v>37.89</v>
      </c>
      <c r="E321" s="11" t="n">
        <f aca="false">SUM(B321*D321)</f>
        <v>3789</v>
      </c>
      <c r="F321" s="22" t="n">
        <v>43529</v>
      </c>
      <c r="G321" s="11" t="n">
        <v>13.99</v>
      </c>
      <c r="H321" s="23" t="n">
        <f aca="false">SUM(B321*G321)</f>
        <v>1399</v>
      </c>
      <c r="I321" s="23" t="n">
        <f aca="false">SUM(H321-E321)</f>
        <v>-2390</v>
      </c>
      <c r="J321" s="11" t="str">
        <f aca="false">IF(SUM(+F321-C321)&lt;365,"ST","LT")</f>
        <v>LT</v>
      </c>
      <c r="K321" s="11"/>
      <c r="L321" s="11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5.75" hidden="false" customHeight="true" outlineLevel="0" collapsed="false">
      <c r="A322" s="19" t="s">
        <v>745</v>
      </c>
      <c r="B322" s="11" t="n">
        <v>300</v>
      </c>
      <c r="C322" s="22" t="n">
        <v>42275</v>
      </c>
      <c r="D322" s="11" t="n">
        <v>21.71</v>
      </c>
      <c r="E322" s="11" t="n">
        <f aca="false">SUM(B322*D322)</f>
        <v>6513</v>
      </c>
      <c r="F322" s="22" t="n">
        <v>43529</v>
      </c>
      <c r="G322" s="11" t="n">
        <v>13.99</v>
      </c>
      <c r="H322" s="23" t="n">
        <f aca="false">SUM(B322*G322)</f>
        <v>4197</v>
      </c>
      <c r="I322" s="23" t="n">
        <f aca="false">SUM(H322-E322)</f>
        <v>-2316</v>
      </c>
      <c r="J322" s="11" t="str">
        <f aca="false">IF(SUM(+F322-C322)&lt;365,"ST","LT")</f>
        <v>LT</v>
      </c>
      <c r="K322" s="11"/>
      <c r="L322" s="11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5.75" hidden="false" customHeight="true" outlineLevel="0" collapsed="false">
      <c r="A323" s="19" t="s">
        <v>746</v>
      </c>
      <c r="B323" s="11" t="n">
        <v>2</v>
      </c>
      <c r="C323" s="22" t="n">
        <v>40436</v>
      </c>
      <c r="D323" s="11" t="n">
        <v>5000</v>
      </c>
      <c r="E323" s="11" t="n">
        <f aca="false">SUM(B323*D323)</f>
        <v>10000</v>
      </c>
      <c r="F323" s="22"/>
      <c r="G323" s="11"/>
      <c r="H323" s="23" t="n">
        <f aca="false">SUM(B323*G323)</f>
        <v>0</v>
      </c>
      <c r="I323" s="23" t="n">
        <f aca="false">SUM(H323-E323)</f>
        <v>-10000</v>
      </c>
      <c r="J323" s="11" t="str">
        <f aca="false">IF(SUM(+F323-C323)&lt;365,"ST","LT")</f>
        <v>ST</v>
      </c>
      <c r="K323" s="11" t="s">
        <v>747</v>
      </c>
      <c r="L323" s="11" t="s">
        <v>748</v>
      </c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5.75" hidden="false" customHeight="true" outlineLevel="0" collapsed="false">
      <c r="A324" s="19" t="s">
        <v>259</v>
      </c>
      <c r="B324" s="11" t="n">
        <v>50</v>
      </c>
      <c r="C324" s="22" t="n">
        <v>42884</v>
      </c>
      <c r="D324" s="11" t="n">
        <v>104.53</v>
      </c>
      <c r="E324" s="11" t="n">
        <f aca="false">SUM(B324*D324)</f>
        <v>5226.5</v>
      </c>
      <c r="F324" s="22"/>
      <c r="G324" s="11"/>
      <c r="H324" s="23" t="n">
        <f aca="false">SUM(B324*G324)</f>
        <v>0</v>
      </c>
      <c r="I324" s="23" t="n">
        <f aca="false">SUM(H324-E324)</f>
        <v>-5226.5</v>
      </c>
      <c r="J324" s="11" t="str">
        <f aca="false">IF(SUM(+F324-C324)&lt;365,"ST","LT")</f>
        <v>ST</v>
      </c>
      <c r="K324" s="11"/>
      <c r="L324" s="11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5.75" hidden="false" customHeight="true" outlineLevel="0" collapsed="false">
      <c r="A325" s="19" t="s">
        <v>259</v>
      </c>
      <c r="B325" s="11" t="n">
        <v>50</v>
      </c>
      <c r="C325" s="22" t="n">
        <v>43067</v>
      </c>
      <c r="D325" s="11" t="n">
        <v>79.74</v>
      </c>
      <c r="E325" s="11" t="n">
        <f aca="false">SUM(B325*D325)</f>
        <v>3987</v>
      </c>
      <c r="F325" s="22"/>
      <c r="G325" s="11"/>
      <c r="H325" s="23" t="n">
        <f aca="false">SUM(B325*G325)</f>
        <v>0</v>
      </c>
      <c r="I325" s="23" t="n">
        <f aca="false">SUM(H325-E325)</f>
        <v>-3987</v>
      </c>
      <c r="J325" s="11" t="str">
        <f aca="false">IF(SUM(+F325-C325)&lt;365,"ST","LT")</f>
        <v>ST</v>
      </c>
      <c r="K325" s="11"/>
      <c r="L325" s="11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5.75" hidden="false" customHeight="true" outlineLevel="0" collapsed="false">
      <c r="A326" s="19" t="s">
        <v>749</v>
      </c>
      <c r="B326" s="11" t="n">
        <v>50</v>
      </c>
      <c r="C326" s="22" t="n">
        <v>43699</v>
      </c>
      <c r="D326" s="11" t="n">
        <v>127.95</v>
      </c>
      <c r="E326" s="11" t="n">
        <f aca="false">SUM(B326*D326)</f>
        <v>6397.5</v>
      </c>
      <c r="F326" s="22" t="n">
        <v>43728</v>
      </c>
      <c r="G326" s="11" t="n">
        <v>140.44</v>
      </c>
      <c r="H326" s="23" t="n">
        <f aca="false">SUM(B326*G326)</f>
        <v>7022</v>
      </c>
      <c r="I326" s="23" t="n">
        <f aca="false">SUM(H326-E326)</f>
        <v>624.5</v>
      </c>
      <c r="J326" s="11" t="str">
        <f aca="false">IF(SUM(+F326-C326)&lt;365,"ST","LT")</f>
        <v>ST</v>
      </c>
      <c r="K326" s="11"/>
      <c r="L326" s="11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5.75" hidden="false" customHeight="true" outlineLevel="0" collapsed="false">
      <c r="A327" s="19" t="s">
        <v>749</v>
      </c>
      <c r="B327" s="11" t="n">
        <v>50</v>
      </c>
      <c r="C327" s="22" t="n">
        <v>44034</v>
      </c>
      <c r="D327" s="11" t="n">
        <v>80.6</v>
      </c>
      <c r="E327" s="11" t="n">
        <f aca="false">SUM(B327*D327)</f>
        <v>4030</v>
      </c>
      <c r="F327" s="22" t="n">
        <v>44168</v>
      </c>
      <c r="G327" s="11" t="n">
        <v>129.52</v>
      </c>
      <c r="H327" s="23" t="n">
        <f aca="false">SUM(B327*G327)</f>
        <v>6476</v>
      </c>
      <c r="I327" s="23" t="n">
        <f aca="false">SUM(H327-E327)</f>
        <v>2446</v>
      </c>
      <c r="J327" s="11" t="str">
        <f aca="false">IF(SUM(+F327-C327)&lt;365,"ST","LT")</f>
        <v>ST</v>
      </c>
      <c r="K327" s="11"/>
      <c r="L327" s="11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5.75" hidden="false" customHeight="true" outlineLevel="0" collapsed="false">
      <c r="A328" s="19" t="s">
        <v>749</v>
      </c>
      <c r="B328" s="11" t="n">
        <v>100</v>
      </c>
      <c r="C328" s="22" t="n">
        <v>44231</v>
      </c>
      <c r="D328" s="11" t="n">
        <v>121.4</v>
      </c>
      <c r="E328" s="11" t="n">
        <f aca="false">SUM(B328*D328)</f>
        <v>12140</v>
      </c>
      <c r="F328" s="22"/>
      <c r="G328" s="11"/>
      <c r="H328" s="23" t="n">
        <f aca="false">SUM(B328*G328)</f>
        <v>0</v>
      </c>
      <c r="I328" s="23" t="n">
        <f aca="false">SUM(H328-E328)</f>
        <v>-12140</v>
      </c>
      <c r="J328" s="11" t="str">
        <f aca="false">IF(SUM(+F328-C328)&lt;365,"ST","LT")</f>
        <v>ST</v>
      </c>
      <c r="K328" s="11"/>
      <c r="L328" s="11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5.75" hidden="false" customHeight="true" outlineLevel="0" collapsed="false">
      <c r="A329" s="19" t="s">
        <v>750</v>
      </c>
      <c r="B329" s="11" t="n">
        <v>5</v>
      </c>
      <c r="C329" s="22" t="n">
        <v>44176</v>
      </c>
      <c r="D329" s="11" t="n">
        <v>1421.58</v>
      </c>
      <c r="E329" s="11" t="n">
        <f aca="false">SUM(B329*D329)</f>
        <v>7107.9</v>
      </c>
      <c r="F329" s="22" t="n">
        <v>44244</v>
      </c>
      <c r="G329" s="11" t="n">
        <v>1697.18</v>
      </c>
      <c r="H329" s="23" t="n">
        <f aca="false">SUM(B329*G329)</f>
        <v>8485.9</v>
      </c>
      <c r="I329" s="23" t="n">
        <f aca="false">SUM(H329-E329)</f>
        <v>1378</v>
      </c>
      <c r="J329" s="11" t="str">
        <f aca="false">IF(SUM(+F329-C329)&lt;365,"ST","LT")</f>
        <v>ST</v>
      </c>
      <c r="K329" s="11"/>
      <c r="L329" s="11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5.75" hidden="false" customHeight="true" outlineLevel="0" collapsed="false">
      <c r="A330" s="19" t="s">
        <v>266</v>
      </c>
      <c r="B330" s="11" t="n">
        <v>100</v>
      </c>
      <c r="C330" s="22" t="n">
        <v>40523</v>
      </c>
      <c r="D330" s="11" t="n">
        <v>28.29</v>
      </c>
      <c r="E330" s="11" t="n">
        <f aca="false">SUM(B330*D330)</f>
        <v>2829</v>
      </c>
      <c r="F330" s="22" t="n">
        <v>43259</v>
      </c>
      <c r="G330" s="11" t="n">
        <v>5.26</v>
      </c>
      <c r="H330" s="23" t="n">
        <f aca="false">SUM(B330*G330)</f>
        <v>526</v>
      </c>
      <c r="I330" s="23" t="n">
        <f aca="false">SUM(H330-E330)</f>
        <v>-2303</v>
      </c>
      <c r="J330" s="11" t="str">
        <f aca="false">IF(SUM(+F330-C330)&lt;365,"ST","LT")</f>
        <v>LT</v>
      </c>
      <c r="K330" s="11" t="s">
        <v>659</v>
      </c>
      <c r="L330" s="11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5.75" hidden="false" customHeight="true" outlineLevel="0" collapsed="false">
      <c r="A331" s="19" t="s">
        <v>266</v>
      </c>
      <c r="B331" s="11" t="n">
        <v>200</v>
      </c>
      <c r="C331" s="22" t="n">
        <v>40806</v>
      </c>
      <c r="D331" s="11" t="n">
        <v>10.55</v>
      </c>
      <c r="E331" s="11" t="n">
        <f aca="false">SUM(B331*D331)</f>
        <v>2110</v>
      </c>
      <c r="F331" s="22" t="n">
        <v>43259</v>
      </c>
      <c r="G331" s="11" t="n">
        <v>5.26</v>
      </c>
      <c r="H331" s="23" t="n">
        <f aca="false">SUM(B331*G331)</f>
        <v>1052</v>
      </c>
      <c r="I331" s="23" t="n">
        <f aca="false">SUM(H331-E331)</f>
        <v>-1058</v>
      </c>
      <c r="J331" s="11" t="str">
        <f aca="false">IF(SUM(+F331-C331)&lt;365,"ST","LT")</f>
        <v>LT</v>
      </c>
      <c r="K331" s="11" t="s">
        <v>659</v>
      </c>
      <c r="L331" s="11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5.75" hidden="false" customHeight="true" outlineLevel="0" collapsed="false">
      <c r="A332" s="19" t="s">
        <v>266</v>
      </c>
      <c r="B332" s="11" t="n">
        <v>200</v>
      </c>
      <c r="C332" s="22" t="n">
        <v>40876</v>
      </c>
      <c r="D332" s="11" t="n">
        <v>7.19</v>
      </c>
      <c r="E332" s="11" t="n">
        <f aca="false">SUM(B332*D332)</f>
        <v>1438</v>
      </c>
      <c r="F332" s="22" t="n">
        <v>43259</v>
      </c>
      <c r="G332" s="11" t="n">
        <v>5.26</v>
      </c>
      <c r="H332" s="23" t="n">
        <f aca="false">SUM(B332*G332)</f>
        <v>1052</v>
      </c>
      <c r="I332" s="23" t="n">
        <f aca="false">SUM(H332-E332)</f>
        <v>-386</v>
      </c>
      <c r="J332" s="11" t="str">
        <f aca="false">IF(SUM(+F332-C332)&lt;365,"ST","LT")</f>
        <v>LT</v>
      </c>
      <c r="K332" s="11" t="s">
        <v>659</v>
      </c>
      <c r="L332" s="11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5.75" hidden="false" customHeight="true" outlineLevel="0" collapsed="false">
      <c r="A333" s="19" t="s">
        <v>751</v>
      </c>
      <c r="B333" s="11" t="n">
        <v>2</v>
      </c>
      <c r="C333" s="22" t="n">
        <v>42178</v>
      </c>
      <c r="D333" s="11" t="n">
        <v>0</v>
      </c>
      <c r="E333" s="11" t="n">
        <f aca="false">SUM(B333*D333)</f>
        <v>0</v>
      </c>
      <c r="F333" s="22"/>
      <c r="G333" s="11"/>
      <c r="H333" s="23" t="n">
        <f aca="false">SUM(B333*G333)</f>
        <v>0</v>
      </c>
      <c r="I333" s="23" t="n">
        <f aca="false">SUM(H333-E333)</f>
        <v>0</v>
      </c>
      <c r="J333" s="11" t="str">
        <f aca="false">IF(SUM(+F333-C333)&lt;365,"ST","LT")</f>
        <v>ST</v>
      </c>
      <c r="K333" s="11"/>
      <c r="L333" s="11" t="s">
        <v>94</v>
      </c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5.75" hidden="false" customHeight="true" outlineLevel="0" collapsed="false">
      <c r="A334" s="19" t="s">
        <v>751</v>
      </c>
      <c r="B334" s="11" t="n">
        <v>5</v>
      </c>
      <c r="C334" s="22" t="n">
        <v>42566</v>
      </c>
      <c r="D334" s="11" t="n">
        <v>1069.32</v>
      </c>
      <c r="E334" s="11" t="n">
        <f aca="false">SUM(B334*D334)</f>
        <v>5346.6</v>
      </c>
      <c r="F334" s="22" t="n">
        <v>43263</v>
      </c>
      <c r="G334" s="11" t="n">
        <v>1247.54</v>
      </c>
      <c r="H334" s="23" t="n">
        <f aca="false">SUM(B334*G334)</f>
        <v>6237.7</v>
      </c>
      <c r="I334" s="23" t="n">
        <f aca="false">SUM(H334-E334)</f>
        <v>891.1</v>
      </c>
      <c r="J334" s="11" t="str">
        <f aca="false">IF(SUM(+F334-C334)&lt;365,"ST","LT")</f>
        <v>LT</v>
      </c>
      <c r="K334" s="11"/>
      <c r="L334" s="11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5.75" hidden="false" customHeight="true" outlineLevel="0" collapsed="false">
      <c r="A335" s="19" t="s">
        <v>751</v>
      </c>
      <c r="B335" s="11" t="n">
        <v>10</v>
      </c>
      <c r="C335" s="22" t="n">
        <v>42978</v>
      </c>
      <c r="D335" s="11" t="n">
        <v>923.12</v>
      </c>
      <c r="E335" s="11" t="n">
        <f aca="false">SUM(B335*D335)</f>
        <v>9231.2</v>
      </c>
      <c r="F335" s="22" t="n">
        <v>43663</v>
      </c>
      <c r="G335" s="11" t="n">
        <v>788.05</v>
      </c>
      <c r="H335" s="23" t="n">
        <f aca="false">SUM(B335*G335)</f>
        <v>7880.5</v>
      </c>
      <c r="I335" s="23" t="n">
        <f aca="false">SUM(H335-E335)</f>
        <v>-1350.7</v>
      </c>
      <c r="J335" s="11" t="str">
        <f aca="false">IF(SUM(+F335-C335)&lt;365,"ST","LT")</f>
        <v>LT</v>
      </c>
      <c r="K335" s="11"/>
      <c r="L335" s="11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5.75" hidden="false" customHeight="true" outlineLevel="0" collapsed="false">
      <c r="A336" s="19" t="s">
        <v>751</v>
      </c>
      <c r="B336" s="11" t="n">
        <v>10</v>
      </c>
      <c r="C336" s="22" t="n">
        <v>43039</v>
      </c>
      <c r="D336" s="11" t="n">
        <v>930.93</v>
      </c>
      <c r="E336" s="11" t="n">
        <f aca="false">SUM(B336*D336)</f>
        <v>9309.3</v>
      </c>
      <c r="F336" s="22" t="n">
        <v>43775</v>
      </c>
      <c r="G336" s="11" t="n">
        <v>712.07</v>
      </c>
      <c r="H336" s="23" t="n">
        <f aca="false">SUM(B336*G336)</f>
        <v>7120.7</v>
      </c>
      <c r="I336" s="23" t="n">
        <f aca="false">SUM(H336-E336)</f>
        <v>-2188.6</v>
      </c>
      <c r="J336" s="11" t="str">
        <f aca="false">IF(SUM(+F336-C336)&lt;365,"ST","LT")</f>
        <v>LT</v>
      </c>
      <c r="K336" s="11"/>
      <c r="L336" s="11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5.75" hidden="false" customHeight="true" outlineLevel="0" collapsed="false">
      <c r="A337" s="19" t="s">
        <v>751</v>
      </c>
      <c r="B337" s="11" t="n">
        <v>10</v>
      </c>
      <c r="C337" s="22" t="n">
        <v>43056</v>
      </c>
      <c r="D337" s="11" t="n">
        <v>974.2</v>
      </c>
      <c r="E337" s="11" t="n">
        <f aca="false">SUM(B337*D337)</f>
        <v>9742</v>
      </c>
      <c r="F337" s="22"/>
      <c r="G337" s="11"/>
      <c r="H337" s="23" t="n">
        <f aca="false">SUM(B337*G337)</f>
        <v>0</v>
      </c>
      <c r="I337" s="23" t="n">
        <f aca="false">SUM(H337-E337)</f>
        <v>-9742</v>
      </c>
      <c r="J337" s="11" t="str">
        <f aca="false">IF(SUM(+F337-C337)&lt;365,"ST","LT")</f>
        <v>ST</v>
      </c>
      <c r="K337" s="11"/>
      <c r="L337" s="11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5.75" hidden="false" customHeight="true" outlineLevel="0" collapsed="false">
      <c r="A338" s="19" t="s">
        <v>751</v>
      </c>
      <c r="B338" s="11" t="n">
        <v>8</v>
      </c>
      <c r="C338" s="22" t="n">
        <v>43104</v>
      </c>
      <c r="D338" s="11" t="n">
        <v>1021.6</v>
      </c>
      <c r="E338" s="11" t="n">
        <f aca="false">SUM(B338*D338)</f>
        <v>8172.8</v>
      </c>
      <c r="F338" s="22"/>
      <c r="G338" s="11"/>
      <c r="H338" s="23" t="n">
        <f aca="false">SUM(B338*G338)</f>
        <v>0</v>
      </c>
      <c r="I338" s="23" t="n">
        <f aca="false">SUM(H338-E338)</f>
        <v>-8172.8</v>
      </c>
      <c r="J338" s="11" t="str">
        <f aca="false">IF(SUM(+F338-C338)&lt;365,"ST","LT")</f>
        <v>ST</v>
      </c>
      <c r="K338" s="11"/>
      <c r="L338" s="11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5.75" hidden="false" customHeight="true" outlineLevel="0" collapsed="false">
      <c r="A339" s="19" t="s">
        <v>751</v>
      </c>
      <c r="B339" s="11" t="n">
        <v>40</v>
      </c>
      <c r="C339" s="22" t="n">
        <v>43354</v>
      </c>
      <c r="D339" s="11" t="n">
        <v>0</v>
      </c>
      <c r="E339" s="11" t="n">
        <f aca="false">SUM(B339*D339)</f>
        <v>0</v>
      </c>
      <c r="F339" s="22"/>
      <c r="G339" s="11"/>
      <c r="H339" s="23" t="n">
        <f aca="false">SUM(B339*G339)</f>
        <v>0</v>
      </c>
      <c r="I339" s="23" t="n">
        <f aca="false">SUM(H339-E339)</f>
        <v>0</v>
      </c>
      <c r="J339" s="11" t="str">
        <f aca="false">IF(SUM(+F339-C339)&lt;365,"ST","LT")</f>
        <v>ST</v>
      </c>
      <c r="K339" s="11"/>
      <c r="L339" s="11" t="s">
        <v>110</v>
      </c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5.75" hidden="false" customHeight="true" outlineLevel="0" collapsed="false">
      <c r="A340" s="19" t="s">
        <v>751</v>
      </c>
      <c r="B340" s="11" t="n">
        <v>10</v>
      </c>
      <c r="C340" s="22" t="n">
        <v>43731</v>
      </c>
      <c r="D340" s="11" t="n">
        <v>773.76</v>
      </c>
      <c r="E340" s="11" t="n">
        <f aca="false">SUM(B340*D340)</f>
        <v>7737.6</v>
      </c>
      <c r="F340" s="22"/>
      <c r="G340" s="11"/>
      <c r="H340" s="23" t="n">
        <f aca="false">SUM(B340*G340)</f>
        <v>0</v>
      </c>
      <c r="I340" s="23" t="n">
        <f aca="false">SUM(H340-E340)</f>
        <v>-7737.6</v>
      </c>
      <c r="J340" s="11" t="str">
        <f aca="false">IF(SUM(+F340-C340)&lt;365,"ST","LT")</f>
        <v>ST</v>
      </c>
      <c r="K340" s="11"/>
      <c r="L340" s="11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5.75" hidden="false" customHeight="true" outlineLevel="0" collapsed="false">
      <c r="A341" s="19" t="s">
        <v>751</v>
      </c>
      <c r="B341" s="11" t="n">
        <v>10</v>
      </c>
      <c r="C341" s="22" t="n">
        <v>43760</v>
      </c>
      <c r="D341" s="11" t="n">
        <v>666.96</v>
      </c>
      <c r="E341" s="11" t="n">
        <f aca="false">SUM(B341*D341)</f>
        <v>6669.6</v>
      </c>
      <c r="F341" s="57"/>
      <c r="G341" s="11"/>
      <c r="H341" s="23" t="n">
        <f aca="false">SUM(B341*G341)</f>
        <v>0</v>
      </c>
      <c r="I341" s="23" t="n">
        <f aca="false">SUM(H341-E341)</f>
        <v>-6669.6</v>
      </c>
      <c r="J341" s="11" t="str">
        <f aca="false">IF(SUM(+F341-C341)&lt;365,"ST","LT")</f>
        <v>ST</v>
      </c>
      <c r="K341" s="11"/>
      <c r="L341" s="11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5.75" hidden="false" customHeight="true" outlineLevel="0" collapsed="false">
      <c r="A342" s="19" t="s">
        <v>271</v>
      </c>
      <c r="B342" s="11" t="n">
        <v>45</v>
      </c>
      <c r="C342" s="22" t="n">
        <v>42094</v>
      </c>
      <c r="D342" s="11" t="n">
        <v>325</v>
      </c>
      <c r="E342" s="11" t="n">
        <f aca="false">SUM(B342*D342)</f>
        <v>14625</v>
      </c>
      <c r="F342" s="22"/>
      <c r="G342" s="11"/>
      <c r="H342" s="23" t="n">
        <f aca="false">SUM(B342*G342)</f>
        <v>0</v>
      </c>
      <c r="I342" s="23" t="n">
        <f aca="false">SUM(H342-E342)</f>
        <v>-14625</v>
      </c>
      <c r="J342" s="11" t="str">
        <f aca="false">IF(SUM(+F342-C342)&lt;365,"ST","LT")</f>
        <v>ST</v>
      </c>
      <c r="K342" s="11"/>
      <c r="L342" s="11" t="s">
        <v>31</v>
      </c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5.75" hidden="false" customHeight="true" outlineLevel="0" collapsed="false">
      <c r="A343" s="19" t="s">
        <v>271</v>
      </c>
      <c r="B343" s="11" t="n">
        <v>30</v>
      </c>
      <c r="C343" s="22" t="n">
        <v>42499</v>
      </c>
      <c r="D343" s="11" t="n">
        <v>254.62</v>
      </c>
      <c r="E343" s="11" t="n">
        <f aca="false">SUM(B343*D343)</f>
        <v>7638.6</v>
      </c>
      <c r="F343" s="22"/>
      <c r="G343" s="11"/>
      <c r="H343" s="23" t="n">
        <f aca="false">SUM(B343*G343)</f>
        <v>0</v>
      </c>
      <c r="I343" s="23" t="n">
        <f aca="false">SUM(H343-E343)</f>
        <v>-7638.6</v>
      </c>
      <c r="J343" s="11" t="str">
        <f aca="false">IF(SUM(+F343-C343)&lt;365,"ST","LT")</f>
        <v>ST</v>
      </c>
      <c r="K343" s="11"/>
      <c r="L343" s="11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5.75" hidden="false" customHeight="true" outlineLevel="0" collapsed="false">
      <c r="A344" s="19" t="s">
        <v>271</v>
      </c>
      <c r="B344" s="11" t="n">
        <v>25</v>
      </c>
      <c r="C344" s="22" t="n">
        <v>42842</v>
      </c>
      <c r="D344" s="11" t="n">
        <v>190.01</v>
      </c>
      <c r="E344" s="11" t="n">
        <f aca="false">SUM(B344*D344)</f>
        <v>4750.25</v>
      </c>
      <c r="F344" s="22"/>
      <c r="G344" s="11"/>
      <c r="H344" s="23" t="n">
        <f aca="false">SUM(B344*G344)</f>
        <v>0</v>
      </c>
      <c r="I344" s="23" t="n">
        <f aca="false">SUM(H344-E344)</f>
        <v>-4750.25</v>
      </c>
      <c r="J344" s="11" t="str">
        <f aca="false">IF(SUM(+F344-C344)&lt;365,"ST","LT")</f>
        <v>ST</v>
      </c>
      <c r="K344" s="11"/>
      <c r="L344" s="11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5.75" hidden="false" customHeight="true" outlineLevel="0" collapsed="false">
      <c r="A345" s="19" t="s">
        <v>271</v>
      </c>
      <c r="B345" s="11" t="n">
        <v>100</v>
      </c>
      <c r="C345" s="22" t="n">
        <v>44166</v>
      </c>
      <c r="D345" s="11" t="n">
        <v>55.77</v>
      </c>
      <c r="E345" s="11" t="n">
        <f aca="false">SUM(B345*D345)</f>
        <v>5577</v>
      </c>
      <c r="F345" s="22"/>
      <c r="G345" s="11"/>
      <c r="H345" s="23" t="n">
        <f aca="false">SUM(B345*G345)</f>
        <v>0</v>
      </c>
      <c r="I345" s="23" t="n">
        <f aca="false">SUM(H345-E345)</f>
        <v>-5577</v>
      </c>
      <c r="J345" s="11" t="str">
        <f aca="false">IF(SUM(+F345-C345)&lt;365,"ST","LT")</f>
        <v>ST</v>
      </c>
      <c r="K345" s="11"/>
      <c r="L345" s="11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5.75" hidden="false" customHeight="true" outlineLevel="0" collapsed="false">
      <c r="A346" s="19" t="s">
        <v>752</v>
      </c>
      <c r="B346" s="11" t="n">
        <v>25</v>
      </c>
      <c r="C346" s="22" t="n">
        <v>39051</v>
      </c>
      <c r="D346" s="11" t="n">
        <v>458.96</v>
      </c>
      <c r="E346" s="11" t="n">
        <f aca="false">SUM(B346*D346)</f>
        <v>11474</v>
      </c>
      <c r="F346" s="22" t="n">
        <v>43507</v>
      </c>
      <c r="G346" s="11" t="n">
        <v>147.88</v>
      </c>
      <c r="H346" s="23" t="n">
        <f aca="false">SUM(B346*G346)</f>
        <v>3697</v>
      </c>
      <c r="I346" s="23" t="n">
        <f aca="false">SUM(H346-E346)</f>
        <v>-7777</v>
      </c>
      <c r="J346" s="11" t="str">
        <f aca="false">IF(SUM(+F346-C346)&lt;365,"ST","LT")</f>
        <v>LT</v>
      </c>
      <c r="K346" s="11"/>
      <c r="L346" s="11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5.75" hidden="false" customHeight="true" outlineLevel="0" collapsed="false">
      <c r="A347" s="19" t="s">
        <v>752</v>
      </c>
      <c r="B347" s="11" t="n">
        <v>25</v>
      </c>
      <c r="C347" s="22" t="n">
        <v>40122</v>
      </c>
      <c r="D347" s="11" t="n">
        <v>0</v>
      </c>
      <c r="E347" s="11" t="n">
        <f aca="false">SUM(B347*D347)</f>
        <v>0</v>
      </c>
      <c r="F347" s="22" t="n">
        <v>43507</v>
      </c>
      <c r="G347" s="11" t="n">
        <v>147.88</v>
      </c>
      <c r="H347" s="23" t="n">
        <f aca="false">SUM(B347*G347)</f>
        <v>3697</v>
      </c>
      <c r="I347" s="23" t="n">
        <f aca="false">SUM(H347-E347)</f>
        <v>3697</v>
      </c>
      <c r="J347" s="11" t="str">
        <f aca="false">IF(SUM(+F347-C347)&lt;365,"ST","LT")</f>
        <v>LT</v>
      </c>
      <c r="K347" s="11"/>
      <c r="L347" s="11" t="s">
        <v>94</v>
      </c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5.75" hidden="false" customHeight="true" outlineLevel="0" collapsed="false">
      <c r="A348" s="19" t="s">
        <v>752</v>
      </c>
      <c r="B348" s="11" t="n">
        <v>50</v>
      </c>
      <c r="C348" s="22" t="n">
        <v>42665</v>
      </c>
      <c r="D348" s="11" t="n">
        <v>0</v>
      </c>
      <c r="E348" s="11" t="n">
        <f aca="false">SUM(B348*D348)</f>
        <v>0</v>
      </c>
      <c r="F348" s="22" t="n">
        <v>43507</v>
      </c>
      <c r="G348" s="11" t="n">
        <v>147.88</v>
      </c>
      <c r="H348" s="23" t="n">
        <f aca="false">SUM(B348*G348)</f>
        <v>7394</v>
      </c>
      <c r="I348" s="23" t="n">
        <f aca="false">SUM(H348-E348)</f>
        <v>7394</v>
      </c>
      <c r="J348" s="11" t="str">
        <f aca="false">IF(SUM(+F348-C348)&lt;365,"ST","LT")</f>
        <v>LT</v>
      </c>
      <c r="K348" s="11"/>
      <c r="L348" s="11" t="s">
        <v>94</v>
      </c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5.75" hidden="false" customHeight="true" outlineLevel="0" collapsed="false">
      <c r="A349" s="19" t="s">
        <v>752</v>
      </c>
      <c r="B349" s="11" t="n">
        <v>100</v>
      </c>
      <c r="C349" s="22" t="n">
        <v>43179</v>
      </c>
      <c r="D349" s="11" t="n">
        <v>0</v>
      </c>
      <c r="E349" s="11" t="n">
        <f aca="false">SUM(B349*D349)</f>
        <v>0</v>
      </c>
      <c r="F349" s="22" t="n">
        <v>43507</v>
      </c>
      <c r="G349" s="11" t="n">
        <v>147.88</v>
      </c>
      <c r="H349" s="23" t="n">
        <f aca="false">SUM(B349*G349)</f>
        <v>14788</v>
      </c>
      <c r="I349" s="23" t="n">
        <f aca="false">SUM(H349-E349)</f>
        <v>14788</v>
      </c>
      <c r="J349" s="11" t="str">
        <f aca="false">IF(SUM(+F349-C349)&lt;365,"ST","LT")</f>
        <v>ST</v>
      </c>
      <c r="K349" s="11"/>
      <c r="L349" s="11" t="s">
        <v>94</v>
      </c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5.75" hidden="false" customHeight="true" outlineLevel="0" collapsed="false">
      <c r="A350" s="19" t="s">
        <v>752</v>
      </c>
      <c r="B350" s="11" t="n">
        <v>50</v>
      </c>
      <c r="C350" s="22" t="n">
        <v>43446</v>
      </c>
      <c r="D350" s="11" t="n">
        <v>135</v>
      </c>
      <c r="E350" s="11" t="n">
        <f aca="false">SUM(B350*D350)</f>
        <v>6750</v>
      </c>
      <c r="F350" s="22" t="n">
        <v>43507</v>
      </c>
      <c r="G350" s="11" t="n">
        <v>147.88</v>
      </c>
      <c r="H350" s="23" t="n">
        <f aca="false">SUM(B350*G350)</f>
        <v>7394</v>
      </c>
      <c r="I350" s="23" t="n">
        <f aca="false">SUM(H350-E350)</f>
        <v>644</v>
      </c>
      <c r="J350" s="11" t="str">
        <f aca="false">IF(SUM(+F350-C350)&lt;365,"ST","LT")</f>
        <v>ST</v>
      </c>
      <c r="K350" s="11"/>
      <c r="L350" s="11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5.75" hidden="false" customHeight="true" outlineLevel="0" collapsed="false">
      <c r="A351" s="19" t="s">
        <v>752</v>
      </c>
      <c r="B351" s="11" t="n">
        <v>50</v>
      </c>
      <c r="C351" s="22" t="n">
        <v>43508</v>
      </c>
      <c r="D351" s="11" t="n">
        <v>135.81</v>
      </c>
      <c r="E351" s="11" t="n">
        <f aca="false">SUM(B351*D351)</f>
        <v>6790.5</v>
      </c>
      <c r="F351" s="22" t="n">
        <v>43616</v>
      </c>
      <c r="G351" s="11" t="n">
        <v>166.74</v>
      </c>
      <c r="H351" s="23" t="n">
        <f aca="false">SUM(B351*G351)</f>
        <v>8337</v>
      </c>
      <c r="I351" s="23" t="n">
        <f aca="false">SUM(H351-E351)</f>
        <v>1546.5</v>
      </c>
      <c r="J351" s="11" t="str">
        <f aca="false">IF(SUM(+F351-C351)&lt;365,"ST","LT")</f>
        <v>ST</v>
      </c>
      <c r="K351" s="11"/>
      <c r="L351" s="11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5.75" hidden="false" customHeight="true" outlineLevel="0" collapsed="false">
      <c r="A352" s="19" t="s">
        <v>752</v>
      </c>
      <c r="B352" s="11" t="n">
        <v>100</v>
      </c>
      <c r="C352" s="22" t="n">
        <v>43509</v>
      </c>
      <c r="D352" s="11" t="n">
        <v>132.99</v>
      </c>
      <c r="E352" s="11" t="n">
        <f aca="false">SUM(B352*D352)</f>
        <v>13299</v>
      </c>
      <c r="F352" s="22" t="n">
        <v>43524</v>
      </c>
      <c r="G352" s="11" t="n">
        <v>145.65</v>
      </c>
      <c r="H352" s="23" t="n">
        <f aca="false">SUM(B352*G352)</f>
        <v>14565</v>
      </c>
      <c r="I352" s="23" t="n">
        <f aca="false">SUM(H352-E352)</f>
        <v>1266</v>
      </c>
      <c r="J352" s="11" t="str">
        <f aca="false">IF(SUM(+F352-C352)&lt;365,"ST","LT")</f>
        <v>ST</v>
      </c>
      <c r="K352" s="11"/>
      <c r="L352" s="11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5.75" hidden="false" customHeight="true" outlineLevel="0" collapsed="false">
      <c r="A353" s="19" t="s">
        <v>752</v>
      </c>
      <c r="B353" s="11" t="n">
        <v>50</v>
      </c>
      <c r="C353" s="22" t="n">
        <v>43633</v>
      </c>
      <c r="D353" s="11" t="n">
        <v>158.18</v>
      </c>
      <c r="E353" s="11" t="n">
        <f aca="false">SUM(B353*D353)</f>
        <v>7909</v>
      </c>
      <c r="F353" s="22"/>
      <c r="G353" s="11"/>
      <c r="H353" s="23" t="n">
        <f aca="false">SUM(B353*G353)</f>
        <v>0</v>
      </c>
      <c r="I353" s="23" t="n">
        <f aca="false">SUM(H353-E353)</f>
        <v>-7909</v>
      </c>
      <c r="J353" s="11" t="str">
        <f aca="false">IF(SUM(+F353-C353)&lt;365,"ST","LT")</f>
        <v>ST</v>
      </c>
      <c r="K353" s="11"/>
      <c r="L353" s="11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5.75" hidden="false" customHeight="true" outlineLevel="0" collapsed="false">
      <c r="A354" s="19" t="s">
        <v>752</v>
      </c>
      <c r="B354" s="11" t="n">
        <v>50</v>
      </c>
      <c r="C354" s="22" t="n">
        <v>43825</v>
      </c>
      <c r="D354" s="11" t="n">
        <v>125.94</v>
      </c>
      <c r="E354" s="11" t="n">
        <f aca="false">SUM(B354*D354)</f>
        <v>6297</v>
      </c>
      <c r="F354" s="22"/>
      <c r="G354" s="11"/>
      <c r="H354" s="23" t="n">
        <f aca="false">SUM(B354*G354)</f>
        <v>0</v>
      </c>
      <c r="I354" s="23" t="n">
        <f aca="false">SUM(H354-E354)</f>
        <v>-6297</v>
      </c>
      <c r="J354" s="11" t="str">
        <f aca="false">IF(SUM(+F354-C354)&lt;365,"ST","LT")</f>
        <v>ST</v>
      </c>
      <c r="K354" s="11"/>
      <c r="L354" s="11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5.75" hidden="false" customHeight="true" outlineLevel="0" collapsed="false">
      <c r="A355" s="19" t="s">
        <v>276</v>
      </c>
      <c r="B355" s="11" t="n">
        <v>25</v>
      </c>
      <c r="C355" s="22" t="n">
        <v>40400</v>
      </c>
      <c r="D355" s="11" t="n">
        <v>0</v>
      </c>
      <c r="E355" s="11" t="n">
        <f aca="false">SUM(B355*D355)</f>
        <v>0</v>
      </c>
      <c r="F355" s="22" t="n">
        <v>43308</v>
      </c>
      <c r="G355" s="11" t="n">
        <v>300.73</v>
      </c>
      <c r="H355" s="23" t="n">
        <f aca="false">SUM(B355*G355)</f>
        <v>7518.25</v>
      </c>
      <c r="I355" s="23" t="n">
        <f aca="false">SUM(H355-E355)</f>
        <v>7518.25</v>
      </c>
      <c r="J355" s="11" t="str">
        <f aca="false">IF(SUM(+F355-C355)&lt;365,"ST","LT")</f>
        <v>LT</v>
      </c>
      <c r="K355" s="11"/>
      <c r="L355" s="11" t="s">
        <v>110</v>
      </c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5.75" hidden="false" customHeight="true" outlineLevel="0" collapsed="false">
      <c r="A356" s="19" t="s">
        <v>276</v>
      </c>
      <c r="B356" s="11" t="n">
        <v>25</v>
      </c>
      <c r="C356" s="22" t="n">
        <v>40994</v>
      </c>
      <c r="D356" s="11" t="n">
        <v>223.06</v>
      </c>
      <c r="E356" s="11" t="n">
        <f aca="false">SUM(B356*D356)</f>
        <v>5576.5</v>
      </c>
      <c r="F356" s="22" t="n">
        <v>43308</v>
      </c>
      <c r="G356" s="11" t="n">
        <v>300.73</v>
      </c>
      <c r="H356" s="23" t="n">
        <f aca="false">SUM(B356*G356)</f>
        <v>7518.25</v>
      </c>
      <c r="I356" s="23" t="n">
        <f aca="false">SUM(H356-E356)</f>
        <v>1941.75</v>
      </c>
      <c r="J356" s="11" t="str">
        <f aca="false">IF(SUM(+F356-C356)&lt;365,"ST","LT")</f>
        <v>LT</v>
      </c>
      <c r="K356" s="11" t="s">
        <v>659</v>
      </c>
      <c r="L356" s="11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5.75" hidden="false" customHeight="true" outlineLevel="0" collapsed="false">
      <c r="A357" s="19" t="s">
        <v>276</v>
      </c>
      <c r="B357" s="11" t="n">
        <v>25</v>
      </c>
      <c r="C357" s="22" t="n">
        <v>41169</v>
      </c>
      <c r="D357" s="11" t="n">
        <v>262.25</v>
      </c>
      <c r="E357" s="11" t="n">
        <f aca="false">SUM(B357*D357)</f>
        <v>6556.25</v>
      </c>
      <c r="F357" s="22"/>
      <c r="G357" s="11"/>
      <c r="H357" s="23" t="n">
        <f aca="false">SUM(B357*G357)</f>
        <v>0</v>
      </c>
      <c r="I357" s="23" t="n">
        <f aca="false">SUM(H357-E357)</f>
        <v>-6556.25</v>
      </c>
      <c r="J357" s="11" t="str">
        <f aca="false">IF(SUM(+F357-C357)&lt;365,"ST","LT")</f>
        <v>ST</v>
      </c>
      <c r="K357" s="11"/>
      <c r="L357" s="11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5.75" hidden="false" customHeight="true" outlineLevel="0" collapsed="false">
      <c r="A358" s="19" t="s">
        <v>276</v>
      </c>
      <c r="B358" s="11" t="n">
        <v>25</v>
      </c>
      <c r="C358" s="22" t="n">
        <v>41494</v>
      </c>
      <c r="D358" s="11" t="n">
        <v>326.57</v>
      </c>
      <c r="E358" s="11" t="n">
        <f aca="false">SUM(B358*D358)</f>
        <v>8164.25</v>
      </c>
      <c r="F358" s="22"/>
      <c r="G358" s="11"/>
      <c r="H358" s="23" t="n">
        <f aca="false">SUM(B358*G358)</f>
        <v>0</v>
      </c>
      <c r="I358" s="23" t="n">
        <f aca="false">SUM(H358-E358)</f>
        <v>-8164.25</v>
      </c>
      <c r="J358" s="11" t="str">
        <f aca="false">IF(SUM(+F358-C358)&lt;365,"ST","LT")</f>
        <v>ST</v>
      </c>
      <c r="K358" s="11"/>
      <c r="L358" s="11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5.75" hidden="false" customHeight="true" outlineLevel="0" collapsed="false">
      <c r="A359" s="19" t="s">
        <v>276</v>
      </c>
      <c r="B359" s="11" t="n">
        <v>25</v>
      </c>
      <c r="C359" s="22" t="n">
        <v>42018</v>
      </c>
      <c r="D359" s="11" t="n">
        <v>351.1</v>
      </c>
      <c r="E359" s="11" t="n">
        <f aca="false">SUM(B359*D359)</f>
        <v>8777.5</v>
      </c>
      <c r="F359" s="22"/>
      <c r="G359" s="11"/>
      <c r="H359" s="23" t="n">
        <f aca="false">SUM(B359*G359)</f>
        <v>0</v>
      </c>
      <c r="I359" s="23" t="n">
        <f aca="false">SUM(H359-E359)</f>
        <v>-8777.5</v>
      </c>
      <c r="J359" s="11" t="str">
        <f aca="false">IF(SUM(+F359-C359)&lt;365,"ST","LT")</f>
        <v>ST</v>
      </c>
      <c r="K359" s="11"/>
      <c r="L359" s="11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5.75" hidden="false" customHeight="true" outlineLevel="0" collapsed="false">
      <c r="A360" s="19" t="s">
        <v>276</v>
      </c>
      <c r="B360" s="11" t="n">
        <v>25</v>
      </c>
      <c r="C360" s="22" t="n">
        <v>42139</v>
      </c>
      <c r="D360" s="11" t="n">
        <v>328.58</v>
      </c>
      <c r="E360" s="11" t="n">
        <f aca="false">SUM(B360*D360)</f>
        <v>8214.5</v>
      </c>
      <c r="F360" s="22"/>
      <c r="G360" s="11"/>
      <c r="H360" s="23" t="n">
        <f aca="false">SUM(B360*G360)</f>
        <v>0</v>
      </c>
      <c r="I360" s="23" t="n">
        <f aca="false">SUM(H360-E360)</f>
        <v>-8214.5</v>
      </c>
      <c r="J360" s="11" t="str">
        <f aca="false">IF(SUM(+F360-C360)&lt;365,"ST","LT")</f>
        <v>ST</v>
      </c>
      <c r="K360" s="11"/>
      <c r="L360" s="11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5.75" hidden="false" customHeight="true" outlineLevel="0" collapsed="false">
      <c r="A361" s="19" t="s">
        <v>276</v>
      </c>
      <c r="B361" s="11" t="n">
        <v>75</v>
      </c>
      <c r="C361" s="22" t="n">
        <v>42563</v>
      </c>
      <c r="D361" s="11" t="n">
        <v>0</v>
      </c>
      <c r="E361" s="11" t="n">
        <f aca="false">SUM(B361*D361)</f>
        <v>0</v>
      </c>
      <c r="F361" s="22"/>
      <c r="G361" s="11"/>
      <c r="H361" s="23" t="n">
        <f aca="false">SUM(B361*G361)</f>
        <v>0</v>
      </c>
      <c r="I361" s="23" t="n">
        <f aca="false">SUM(H361-E361)</f>
        <v>0</v>
      </c>
      <c r="J361" s="11" t="str">
        <f aca="false">IF(SUM(+F361-C361)&lt;365,"ST","LT")</f>
        <v>ST</v>
      </c>
      <c r="K361" s="11"/>
      <c r="L361" s="11" t="s">
        <v>86</v>
      </c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>
      <c r="A362" s="19" t="s">
        <v>276</v>
      </c>
      <c r="B362" s="11" t="n">
        <v>75</v>
      </c>
      <c r="C362" s="22" t="n">
        <v>42934</v>
      </c>
      <c r="D362" s="11" t="n">
        <v>285.12</v>
      </c>
      <c r="E362" s="11" t="n">
        <f aca="false">SUM(B362*D362)</f>
        <v>21384</v>
      </c>
      <c r="F362" s="22"/>
      <c r="G362" s="11"/>
      <c r="H362" s="23" t="n">
        <f aca="false">SUM(B362*G362)</f>
        <v>0</v>
      </c>
      <c r="I362" s="23" t="n">
        <f aca="false">SUM(H362-E362)</f>
        <v>-21384</v>
      </c>
      <c r="J362" s="11" t="str">
        <f aca="false">IF(SUM(+F362-C362)&lt;365,"ST","LT")</f>
        <v>ST</v>
      </c>
      <c r="K362" s="11"/>
      <c r="L362" s="11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customFormat="false" ht="15.75" hidden="false" customHeight="true" outlineLevel="0" collapsed="false">
      <c r="A363" s="19" t="s">
        <v>276</v>
      </c>
      <c r="B363" s="11" t="n">
        <v>50</v>
      </c>
      <c r="C363" s="22" t="n">
        <v>43862</v>
      </c>
      <c r="D363" s="11" t="n">
        <v>227.44</v>
      </c>
      <c r="E363" s="11" t="n">
        <f aca="false">SUM(B363*D363)</f>
        <v>11372</v>
      </c>
      <c r="F363" s="22"/>
      <c r="G363" s="11"/>
      <c r="H363" s="23" t="n">
        <f aca="false">SUM(B363*G363)</f>
        <v>0</v>
      </c>
      <c r="I363" s="23" t="n">
        <f aca="false">SUM(H363-E363)</f>
        <v>-11372</v>
      </c>
      <c r="J363" s="11" t="str">
        <f aca="false">IF(SUM(+F363-C363)&lt;365,"ST","LT")</f>
        <v>ST</v>
      </c>
      <c r="K363" s="11"/>
      <c r="L363" s="11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customFormat="false" ht="15.75" hidden="false" customHeight="true" outlineLevel="0" collapsed="false">
      <c r="A364" s="19" t="s">
        <v>753</v>
      </c>
      <c r="B364" s="11" t="n">
        <v>100</v>
      </c>
      <c r="C364" s="22" t="n">
        <v>43803</v>
      </c>
      <c r="D364" s="11" t="n">
        <v>57.68</v>
      </c>
      <c r="E364" s="11" t="n">
        <f aca="false">SUM(B364*D364)</f>
        <v>5768</v>
      </c>
      <c r="F364" s="22" t="n">
        <v>44239</v>
      </c>
      <c r="G364" s="11" t="n">
        <v>73.45</v>
      </c>
      <c r="H364" s="23" t="n">
        <f aca="false">SUM(B364*G364)</f>
        <v>7345</v>
      </c>
      <c r="I364" s="23" t="n">
        <f aca="false">SUM(H364-E364)</f>
        <v>1577</v>
      </c>
      <c r="J364" s="11" t="str">
        <f aca="false">IF(SUM(+F364-C364)&lt;365,"ST","LT")</f>
        <v>LT</v>
      </c>
      <c r="K364" s="11"/>
      <c r="L364" s="11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customFormat="false" ht="15.75" hidden="false" customHeight="true" outlineLevel="0" collapsed="false">
      <c r="A365" s="19" t="s">
        <v>279</v>
      </c>
      <c r="B365" s="11" t="n">
        <v>100</v>
      </c>
      <c r="C365" s="22" t="n">
        <v>41096</v>
      </c>
      <c r="D365" s="11" t="n">
        <v>50.05</v>
      </c>
      <c r="E365" s="11" t="n">
        <f aca="false">SUM(B365*D365)</f>
        <v>5005</v>
      </c>
      <c r="F365" s="22"/>
      <c r="G365" s="11"/>
      <c r="H365" s="23" t="n">
        <f aca="false">SUM(B365*G365)</f>
        <v>0</v>
      </c>
      <c r="I365" s="23" t="n">
        <f aca="false">SUM(H365-E365)</f>
        <v>-5005</v>
      </c>
      <c r="J365" s="11" t="str">
        <f aca="false">IF(SUM(+F365-C365)&lt;365,"ST","LT")</f>
        <v>ST</v>
      </c>
      <c r="K365" s="11"/>
      <c r="L365" s="11"/>
      <c r="M365" s="19"/>
      <c r="N365" s="19"/>
      <c r="O365" s="58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customFormat="false" ht="15.75" hidden="false" customHeight="true" outlineLevel="0" collapsed="false">
      <c r="A366" s="19" t="s">
        <v>279</v>
      </c>
      <c r="B366" s="11" t="n">
        <v>21</v>
      </c>
      <c r="C366" s="22" t="n">
        <v>41153</v>
      </c>
      <c r="D366" s="11" t="n">
        <v>226.61</v>
      </c>
      <c r="E366" s="11" t="n">
        <f aca="false">SUM(B366*D366)</f>
        <v>4758.81</v>
      </c>
      <c r="F366" s="22"/>
      <c r="G366" s="11"/>
      <c r="H366" s="23" t="n">
        <f aca="false">SUM(B366*G366)</f>
        <v>0</v>
      </c>
      <c r="I366" s="23" t="n">
        <f aca="false">SUM(H366-E366)</f>
        <v>-4758.81</v>
      </c>
      <c r="J366" s="11" t="str">
        <f aca="false">IF(SUM(+F366-C366)&lt;365,"ST","LT")</f>
        <v>ST</v>
      </c>
      <c r="K366" s="11"/>
      <c r="L366" s="11"/>
      <c r="M366" s="19"/>
      <c r="N366" s="58" t="s">
        <v>754</v>
      </c>
      <c r="O366" s="62" t="s">
        <v>755</v>
      </c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customFormat="false" ht="13.5" hidden="false" customHeight="true" outlineLevel="0" collapsed="false">
      <c r="A367" s="19" t="s">
        <v>279</v>
      </c>
      <c r="B367" s="11" t="n">
        <v>21</v>
      </c>
      <c r="C367" s="22" t="n">
        <v>41153</v>
      </c>
      <c r="D367" s="11" t="n">
        <v>224.87</v>
      </c>
      <c r="E367" s="11" t="n">
        <f aca="false">SUM(B367*D367)</f>
        <v>4722.27</v>
      </c>
      <c r="F367" s="22"/>
      <c r="G367" s="11"/>
      <c r="H367" s="23" t="n">
        <f aca="false">SUM(B367*G367)</f>
        <v>0</v>
      </c>
      <c r="I367" s="23" t="n">
        <f aca="false">SUM(H367-E367)</f>
        <v>-4722.27</v>
      </c>
      <c r="J367" s="11" t="str">
        <f aca="false">IF(SUM(+F367-C367)&lt;365,"ST","LT")</f>
        <v>ST</v>
      </c>
      <c r="K367" s="11"/>
      <c r="L367" s="11"/>
      <c r="M367" s="19"/>
      <c r="N367" s="58" t="s">
        <v>754</v>
      </c>
      <c r="O367" s="62" t="s">
        <v>756</v>
      </c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customFormat="false" ht="13.5" hidden="false" customHeight="true" outlineLevel="0" collapsed="false">
      <c r="A368" s="19" t="s">
        <v>279</v>
      </c>
      <c r="B368" s="11" t="n">
        <v>20</v>
      </c>
      <c r="C368" s="22" t="n">
        <v>41153</v>
      </c>
      <c r="D368" s="11" t="n">
        <v>0</v>
      </c>
      <c r="E368" s="11" t="n">
        <f aca="false">SUM(B368*D368)</f>
        <v>0</v>
      </c>
      <c r="F368" s="22"/>
      <c r="G368" s="11"/>
      <c r="H368" s="23" t="n">
        <f aca="false">SUM(B368*G368)</f>
        <v>0</v>
      </c>
      <c r="I368" s="23" t="n">
        <f aca="false">SUM(H368-E368)</f>
        <v>0</v>
      </c>
      <c r="J368" s="11" t="str">
        <f aca="false">IF(SUM(+F368-C368)&lt;365,"ST","LT")</f>
        <v>ST</v>
      </c>
      <c r="K368" s="11"/>
      <c r="L368" s="57"/>
      <c r="M368" s="19"/>
      <c r="N368" s="19" t="s">
        <v>703</v>
      </c>
      <c r="O368" s="63" t="n">
        <v>40324</v>
      </c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customFormat="false" ht="13.5" hidden="false" customHeight="true" outlineLevel="0" collapsed="false">
      <c r="A369" s="19" t="s">
        <v>279</v>
      </c>
      <c r="B369" s="11" t="n">
        <v>21</v>
      </c>
      <c r="C369" s="22" t="n">
        <v>41153</v>
      </c>
      <c r="D369" s="11" t="n">
        <v>86.02</v>
      </c>
      <c r="E369" s="11" t="n">
        <f aca="false">SUM(B369*D369)</f>
        <v>1806.42</v>
      </c>
      <c r="F369" s="22"/>
      <c r="G369" s="11"/>
      <c r="H369" s="23" t="n">
        <f aca="false">SUM(B369*G369)</f>
        <v>0</v>
      </c>
      <c r="I369" s="23" t="n">
        <f aca="false">SUM(H369-E369)</f>
        <v>-1806.42</v>
      </c>
      <c r="J369" s="11" t="str">
        <f aca="false">IF(SUM(+F369-C369)&lt;365,"ST","LT")</f>
        <v>ST</v>
      </c>
      <c r="K369" s="11"/>
      <c r="L369" s="11"/>
      <c r="M369" s="19"/>
      <c r="N369" s="58" t="s">
        <v>754</v>
      </c>
      <c r="O369" s="62" t="s">
        <v>757</v>
      </c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customFormat="false" ht="13.5" hidden="false" customHeight="true" outlineLevel="0" collapsed="false">
      <c r="A370" s="19" t="s">
        <v>279</v>
      </c>
      <c r="B370" s="11" t="n">
        <v>17</v>
      </c>
      <c r="C370" s="22" t="n">
        <v>41309</v>
      </c>
      <c r="D370" s="11" t="n">
        <v>33.72</v>
      </c>
      <c r="E370" s="11" t="n">
        <f aca="false">SUM(B370*D370)</f>
        <v>573.24</v>
      </c>
      <c r="F370" s="22"/>
      <c r="G370" s="11"/>
      <c r="H370" s="23" t="n">
        <f aca="false">SUM(B370*G370)</f>
        <v>0</v>
      </c>
      <c r="I370" s="23" t="n">
        <f aca="false">SUM(H370-E370)</f>
        <v>-573.24</v>
      </c>
      <c r="J370" s="11" t="str">
        <f aca="false">IF(SUM(+F370-C370)&lt;365,"ST","LT")</f>
        <v>ST</v>
      </c>
      <c r="K370" s="11"/>
      <c r="L370" s="11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customFormat="false" ht="15.75" hidden="false" customHeight="true" outlineLevel="0" collapsed="false">
      <c r="A371" s="19" t="s">
        <v>279</v>
      </c>
      <c r="B371" s="11" t="n">
        <v>100</v>
      </c>
      <c r="C371" s="22" t="n">
        <v>41892</v>
      </c>
      <c r="D371" s="11" t="n">
        <v>19.5</v>
      </c>
      <c r="E371" s="11" t="n">
        <f aca="false">SUM(B371*D371)</f>
        <v>1950</v>
      </c>
      <c r="F371" s="22"/>
      <c r="G371" s="11"/>
      <c r="H371" s="23" t="n">
        <f aca="false">SUM(B371*G371)</f>
        <v>0</v>
      </c>
      <c r="I371" s="23" t="n">
        <f aca="false">SUM(H371-E371)</f>
        <v>-1950</v>
      </c>
      <c r="J371" s="11" t="str">
        <f aca="false">IF(SUM(+F371-C371)&lt;365,"ST","LT")</f>
        <v>ST</v>
      </c>
      <c r="K371" s="11"/>
      <c r="L371" s="11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customFormat="false" ht="15.75" hidden="false" customHeight="true" outlineLevel="0" collapsed="false">
      <c r="A372" s="19" t="s">
        <v>279</v>
      </c>
      <c r="B372" s="11" t="n">
        <v>200</v>
      </c>
      <c r="C372" s="22" t="n">
        <v>42285</v>
      </c>
      <c r="D372" s="11" t="n">
        <v>8.2</v>
      </c>
      <c r="E372" s="11" t="n">
        <f aca="false">SUM(B372*D372)</f>
        <v>1640</v>
      </c>
      <c r="F372" s="22"/>
      <c r="G372" s="11"/>
      <c r="H372" s="23" t="n">
        <f aca="false">SUM(B372*G372)</f>
        <v>0</v>
      </c>
      <c r="I372" s="23" t="n">
        <f aca="false">SUM(H372-E372)</f>
        <v>-1640</v>
      </c>
      <c r="J372" s="11" t="str">
        <f aca="false">IF(SUM(+F372-C372)&lt;365,"ST","LT")</f>
        <v>ST</v>
      </c>
      <c r="K372" s="11"/>
      <c r="L372" s="11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customFormat="false" ht="15.75" hidden="false" customHeight="true" outlineLevel="0" collapsed="false">
      <c r="A373" s="19" t="s">
        <v>287</v>
      </c>
      <c r="B373" s="11" t="n">
        <v>10</v>
      </c>
      <c r="C373" s="22" t="n">
        <v>43125</v>
      </c>
      <c r="D373" s="11" t="n">
        <v>772.55</v>
      </c>
      <c r="E373" s="11" t="n">
        <f aca="false">SUM(B373*D373)</f>
        <v>7725.5</v>
      </c>
      <c r="F373" s="22" t="n">
        <v>43494</v>
      </c>
      <c r="G373" s="11" t="n">
        <v>240.93</v>
      </c>
      <c r="H373" s="23" t="n">
        <f aca="false">SUM(B373*G373)</f>
        <v>2409.3</v>
      </c>
      <c r="I373" s="23" t="n">
        <f aca="false">SUM(H373-E373)</f>
        <v>-5316.2</v>
      </c>
      <c r="J373" s="11" t="str">
        <f aca="false">IF(SUM(+F373-C373)&lt;365,"ST","LT")</f>
        <v>LT</v>
      </c>
      <c r="K373" s="11"/>
      <c r="L373" s="11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customFormat="false" ht="15.75" hidden="false" customHeight="true" outlineLevel="0" collapsed="false">
      <c r="A374" s="19" t="s">
        <v>287</v>
      </c>
      <c r="B374" s="11" t="n">
        <v>10</v>
      </c>
      <c r="C374" s="22" t="n">
        <v>43230</v>
      </c>
      <c r="D374" s="11" t="n">
        <v>485.61</v>
      </c>
      <c r="E374" s="11" t="n">
        <f aca="false">SUM(B374*D374)</f>
        <v>4856.1</v>
      </c>
      <c r="F374" s="22" t="n">
        <v>43494</v>
      </c>
      <c r="G374" s="11" t="n">
        <v>240.93</v>
      </c>
      <c r="H374" s="23" t="n">
        <f aca="false">SUM(B374*G374)</f>
        <v>2409.3</v>
      </c>
      <c r="I374" s="23" t="n">
        <f aca="false">SUM(H374-E374)</f>
        <v>-2446.8</v>
      </c>
      <c r="J374" s="11" t="str">
        <f aca="false">IF(SUM(+F374-C374)&lt;365,"ST","LT")</f>
        <v>ST</v>
      </c>
      <c r="K374" s="11"/>
      <c r="L374" s="11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customFormat="false" ht="14.25" hidden="false" customHeight="true" outlineLevel="0" collapsed="false">
      <c r="A375" s="19" t="s">
        <v>287</v>
      </c>
      <c r="B375" s="11" t="n">
        <v>10</v>
      </c>
      <c r="C375" s="22" t="n">
        <v>43224</v>
      </c>
      <c r="D375" s="11" t="n">
        <v>521.88</v>
      </c>
      <c r="E375" s="11" t="n">
        <f aca="false">SUM(B375*D375)</f>
        <v>5218.8</v>
      </c>
      <c r="F375" s="22" t="n">
        <v>43494</v>
      </c>
      <c r="G375" s="11" t="n">
        <v>240.93</v>
      </c>
      <c r="H375" s="23" t="n">
        <f aca="false">SUM(B375*G375)</f>
        <v>2409.3</v>
      </c>
      <c r="I375" s="23" t="n">
        <f aca="false">SUM(H375-E375)</f>
        <v>-2809.5</v>
      </c>
      <c r="J375" s="11" t="str">
        <f aca="false">IF(SUM(+F375-C375)&lt;365,"ST","LT")</f>
        <v>ST</v>
      </c>
      <c r="K375" s="11"/>
      <c r="L375" s="11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customFormat="false" ht="15.75" hidden="false" customHeight="true" outlineLevel="0" collapsed="false">
      <c r="A376" s="19" t="s">
        <v>287</v>
      </c>
      <c r="B376" s="11" t="n">
        <v>15</v>
      </c>
      <c r="C376" s="22" t="n">
        <v>43273</v>
      </c>
      <c r="D376" s="11" t="n">
        <v>389.8</v>
      </c>
      <c r="E376" s="11" t="n">
        <f aca="false">SUM(B376*D376)</f>
        <v>5847</v>
      </c>
      <c r="F376" s="22" t="n">
        <v>43494</v>
      </c>
      <c r="G376" s="11" t="n">
        <v>240.93</v>
      </c>
      <c r="H376" s="23" t="n">
        <f aca="false">SUM(B376*G376)</f>
        <v>3613.95</v>
      </c>
      <c r="I376" s="23" t="n">
        <f aca="false">SUM(H376-E376)</f>
        <v>-2233.05</v>
      </c>
      <c r="J376" s="11" t="str">
        <f aca="false">IF(SUM(+F376-C376)&lt;365,"ST","LT")</f>
        <v>ST</v>
      </c>
      <c r="K376" s="11"/>
      <c r="L376" s="11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customFormat="false" ht="15.75" hidden="false" customHeight="true" outlineLevel="0" collapsed="false">
      <c r="A377" s="19" t="s">
        <v>287</v>
      </c>
      <c r="B377" s="11" t="n">
        <v>30</v>
      </c>
      <c r="C377" s="22" t="n">
        <v>43347</v>
      </c>
      <c r="D377" s="11" t="n">
        <v>278.07</v>
      </c>
      <c r="E377" s="11" t="n">
        <f aca="false">SUM(B377*D377)</f>
        <v>8342.1</v>
      </c>
      <c r="F377" s="22" t="n">
        <v>43494</v>
      </c>
      <c r="G377" s="11" t="n">
        <v>240.93</v>
      </c>
      <c r="H377" s="23" t="n">
        <f aca="false">SUM(B377*G377)</f>
        <v>7227.9</v>
      </c>
      <c r="I377" s="23" t="n">
        <f aca="false">SUM(H377-E377)</f>
        <v>-1114.2</v>
      </c>
      <c r="J377" s="11" t="str">
        <f aca="false">IF(SUM(+F377-C377)&lt;365,"ST","LT")</f>
        <v>ST</v>
      </c>
      <c r="K377" s="11"/>
      <c r="L377" s="11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customFormat="false" ht="15.75" hidden="false" customHeight="true" outlineLevel="0" collapsed="false">
      <c r="A378" s="19" t="s">
        <v>288</v>
      </c>
      <c r="B378" s="11" t="n">
        <v>50</v>
      </c>
      <c r="C378" s="22" t="n">
        <v>41620</v>
      </c>
      <c r="D378" s="11" t="n">
        <v>266.33</v>
      </c>
      <c r="E378" s="11" t="n">
        <f aca="false">SUM(B378*D378)</f>
        <v>13316.5</v>
      </c>
      <c r="F378" s="22" t="n">
        <v>43664</v>
      </c>
      <c r="G378" s="11" t="n">
        <v>141.13</v>
      </c>
      <c r="H378" s="23" t="n">
        <f aca="false">SUM(B378*G378)</f>
        <v>7056.5</v>
      </c>
      <c r="I378" s="23" t="n">
        <f aca="false">SUM(H378-E378)</f>
        <v>-6260</v>
      </c>
      <c r="J378" s="11" t="str">
        <f aca="false">IF(SUM(+F378-C378)&lt;365,"ST","LT")</f>
        <v>LT</v>
      </c>
      <c r="K378" s="11"/>
      <c r="L378" s="11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customFormat="false" ht="15.75" hidden="false" customHeight="true" outlineLevel="0" collapsed="false">
      <c r="A379" s="19" t="s">
        <v>288</v>
      </c>
      <c r="B379" s="11" t="n">
        <v>50</v>
      </c>
      <c r="C379" s="22" t="n">
        <v>42156</v>
      </c>
      <c r="D379" s="11" t="n">
        <v>118.24</v>
      </c>
      <c r="E379" s="11" t="n">
        <f aca="false">SUM(B379*D379)</f>
        <v>5912</v>
      </c>
      <c r="F379" s="22" t="n">
        <v>43664</v>
      </c>
      <c r="G379" s="11" t="n">
        <v>141.13</v>
      </c>
      <c r="H379" s="23" t="n">
        <f aca="false">SUM(B379*G379)</f>
        <v>7056.5</v>
      </c>
      <c r="I379" s="23" t="n">
        <f aca="false">SUM(H379-E379)</f>
        <v>1144.5</v>
      </c>
      <c r="J379" s="11" t="str">
        <f aca="false">IF(SUM(+F379-C379)&lt;365,"ST","LT")</f>
        <v>LT</v>
      </c>
      <c r="K379" s="11"/>
      <c r="L379" s="11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customFormat="false" ht="15.75" hidden="false" customHeight="true" outlineLevel="0" collapsed="false">
      <c r="A380" s="19" t="s">
        <v>288</v>
      </c>
      <c r="B380" s="11" t="n">
        <v>50</v>
      </c>
      <c r="C380" s="22" t="n">
        <v>43745</v>
      </c>
      <c r="D380" s="11" t="n">
        <v>92.69</v>
      </c>
      <c r="E380" s="11" t="n">
        <f aca="false">SUM(B380*D380)</f>
        <v>4634.5</v>
      </c>
      <c r="F380" s="22" t="n">
        <v>43767</v>
      </c>
      <c r="G380" s="11" t="n">
        <v>114.14</v>
      </c>
      <c r="H380" s="23" t="n">
        <f aca="false">SUM(B380*G380)</f>
        <v>5707</v>
      </c>
      <c r="I380" s="23" t="n">
        <f aca="false">SUM(H380-E380)</f>
        <v>1072.5</v>
      </c>
      <c r="J380" s="11" t="str">
        <f aca="false">IF(SUM(+F380-C380)&lt;365,"ST","LT")</f>
        <v>ST</v>
      </c>
      <c r="K380" s="11"/>
      <c r="L380" s="11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customFormat="false" ht="15.75" hidden="false" customHeight="true" outlineLevel="0" collapsed="false">
      <c r="A381" s="19" t="s">
        <v>758</v>
      </c>
      <c r="B381" s="11" t="n">
        <v>100</v>
      </c>
      <c r="C381" s="22" t="n">
        <v>43696</v>
      </c>
      <c r="D381" s="11" t="n">
        <v>57.53</v>
      </c>
      <c r="E381" s="11" t="n">
        <f aca="false">SUM(B381*D381)</f>
        <v>5753</v>
      </c>
      <c r="F381" s="22" t="n">
        <v>43829</v>
      </c>
      <c r="G381" s="11" t="n">
        <v>76.12</v>
      </c>
      <c r="H381" s="23" t="n">
        <f aca="false">SUM(B381*G381)</f>
        <v>7612</v>
      </c>
      <c r="I381" s="23" t="n">
        <f aca="false">SUM(H381-E381)</f>
        <v>1859</v>
      </c>
      <c r="J381" s="11" t="str">
        <f aca="false">IF(SUM(+F381-C381)&lt;365,"ST","LT")</f>
        <v>ST</v>
      </c>
      <c r="K381" s="11"/>
      <c r="L381" s="11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customFormat="false" ht="15.75" hidden="false" customHeight="true" outlineLevel="0" collapsed="false">
      <c r="A382" s="19" t="s">
        <v>758</v>
      </c>
      <c r="B382" s="11" t="n">
        <v>50</v>
      </c>
      <c r="C382" s="57" t="n">
        <v>44034</v>
      </c>
      <c r="D382" s="11" t="n">
        <v>65.44</v>
      </c>
      <c r="E382" s="11" t="n">
        <f aca="false">SUM(B382*D382)</f>
        <v>3272</v>
      </c>
      <c r="F382" s="22" t="n">
        <v>44159</v>
      </c>
      <c r="G382" s="11" t="n">
        <v>83.82</v>
      </c>
      <c r="H382" s="23" t="n">
        <f aca="false">SUM(B382*G382)</f>
        <v>4191</v>
      </c>
      <c r="I382" s="23" t="n">
        <f aca="false">SUM(H382-E382)</f>
        <v>919</v>
      </c>
      <c r="J382" s="11" t="str">
        <f aca="false">IF(SUM(+F382-C382)&lt;365,"ST","LT")</f>
        <v>ST</v>
      </c>
      <c r="K382" s="11"/>
      <c r="L382" s="11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customFormat="false" ht="15.75" hidden="false" customHeight="true" outlineLevel="0" collapsed="false">
      <c r="A383" s="19" t="s">
        <v>758</v>
      </c>
      <c r="B383" s="11" t="n">
        <v>100</v>
      </c>
      <c r="C383" s="57" t="n">
        <v>44169</v>
      </c>
      <c r="D383" s="11" t="n">
        <v>81.86</v>
      </c>
      <c r="E383" s="11" t="n">
        <f aca="false">SUM(B383*D383)</f>
        <v>8186</v>
      </c>
      <c r="F383" s="22" t="n">
        <v>44211</v>
      </c>
      <c r="G383" s="11" t="n">
        <v>91.31</v>
      </c>
      <c r="H383" s="23" t="n">
        <f aca="false">SUM(B383*G383)</f>
        <v>9131</v>
      </c>
      <c r="I383" s="23" t="n">
        <f aca="false">SUM(H383-E383)</f>
        <v>945</v>
      </c>
      <c r="J383" s="11" t="str">
        <f aca="false">IF(SUM(+F383-C383)&lt;365,"ST","LT")</f>
        <v>ST</v>
      </c>
      <c r="K383" s="11"/>
      <c r="L383" s="11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customFormat="false" ht="15.75" hidden="false" customHeight="true" outlineLevel="0" collapsed="false">
      <c r="A384" s="19" t="s">
        <v>289</v>
      </c>
      <c r="B384" s="11" t="n">
        <v>50</v>
      </c>
      <c r="C384" s="57" t="n">
        <v>43741</v>
      </c>
      <c r="D384" s="11" t="n">
        <v>127.95</v>
      </c>
      <c r="E384" s="11" t="n">
        <f aca="false">SUM(B384*D384)</f>
        <v>6397.5</v>
      </c>
      <c r="F384" s="22" t="n">
        <v>44252</v>
      </c>
      <c r="G384" s="11" t="n">
        <v>146.54</v>
      </c>
      <c r="H384" s="23" t="n">
        <f aca="false">SUM(B384*G384)</f>
        <v>7327</v>
      </c>
      <c r="I384" s="23" t="n">
        <f aca="false">SUM(H384-E384)</f>
        <v>929.5</v>
      </c>
      <c r="J384" s="11" t="str">
        <f aca="false">IF(SUM(+F384-C384)&lt;365,"ST","LT")</f>
        <v>LT</v>
      </c>
      <c r="K384" s="11"/>
      <c r="L384" s="11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customFormat="false" ht="15.75" hidden="false" customHeight="true" outlineLevel="0" collapsed="false">
      <c r="A385" s="19" t="s">
        <v>759</v>
      </c>
      <c r="B385" s="11" t="n">
        <v>50</v>
      </c>
      <c r="C385" s="22" t="n">
        <v>43810</v>
      </c>
      <c r="D385" s="11" t="n">
        <v>250.57</v>
      </c>
      <c r="E385" s="11" t="n">
        <f aca="false">SUM(B385*D385)</f>
        <v>12528.5</v>
      </c>
      <c r="F385" s="22" t="n">
        <v>44120</v>
      </c>
      <c r="G385" s="11" t="n">
        <v>304.2</v>
      </c>
      <c r="H385" s="23" t="n">
        <f aca="false">SUM(B385*G385)</f>
        <v>15210</v>
      </c>
      <c r="I385" s="23" t="n">
        <f aca="false">SUM(H385-E385)</f>
        <v>2681.5</v>
      </c>
      <c r="J385" s="11" t="str">
        <f aca="false">IF(SUM(+F385-C385)&lt;365,"ST","LT")</f>
        <v>ST</v>
      </c>
      <c r="K385" s="11"/>
      <c r="L385" s="11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customFormat="false" ht="15.75" hidden="false" customHeight="true" outlineLevel="0" collapsed="false">
      <c r="A386" s="19" t="s">
        <v>760</v>
      </c>
      <c r="B386" s="11" t="n">
        <v>50</v>
      </c>
      <c r="C386" s="22" t="n">
        <v>43594</v>
      </c>
      <c r="D386" s="11" t="n">
        <v>161.2</v>
      </c>
      <c r="E386" s="11" t="n">
        <f aca="false">SUM(B386*D386)</f>
        <v>8060</v>
      </c>
      <c r="F386" s="22" t="n">
        <v>44061</v>
      </c>
      <c r="G386" s="11" t="n">
        <v>145.9</v>
      </c>
      <c r="H386" s="23" t="n">
        <f aca="false">SUM(B386*G386)</f>
        <v>7295</v>
      </c>
      <c r="I386" s="23" t="n">
        <f aca="false">SUM(H386-E386)</f>
        <v>-764.999999999999</v>
      </c>
      <c r="J386" s="11" t="str">
        <f aca="false">IF(SUM(+F386-C386)&lt;365,"ST","LT")</f>
        <v>LT</v>
      </c>
      <c r="K386" s="11"/>
      <c r="L386" s="11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customFormat="false" ht="15.75" hidden="false" customHeight="true" outlineLevel="0" collapsed="false">
      <c r="A387" s="19" t="s">
        <v>760</v>
      </c>
      <c r="B387" s="11" t="n">
        <v>50</v>
      </c>
      <c r="C387" s="22" t="n">
        <v>43950</v>
      </c>
      <c r="D387" s="11" t="n">
        <v>114.7</v>
      </c>
      <c r="E387" s="11" t="n">
        <f aca="false">SUM(B387*D387)</f>
        <v>5735</v>
      </c>
      <c r="F387" s="22"/>
      <c r="G387" s="11"/>
      <c r="H387" s="23" t="n">
        <f aca="false">SUM(B387*G387)</f>
        <v>0</v>
      </c>
      <c r="I387" s="23" t="n">
        <f aca="false">SUM(H387-E387)</f>
        <v>-5735</v>
      </c>
      <c r="J387" s="11" t="str">
        <f aca="false">IF(SUM(+F387-C387)&lt;365,"ST","LT")</f>
        <v>ST</v>
      </c>
      <c r="K387" s="11"/>
      <c r="L387" s="11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customFormat="false" ht="15.75" hidden="false" customHeight="true" outlineLevel="0" collapsed="false">
      <c r="A388" s="19" t="s">
        <v>300</v>
      </c>
      <c r="B388" s="11" t="n">
        <v>50</v>
      </c>
      <c r="C388" s="22" t="n">
        <v>42660</v>
      </c>
      <c r="D388" s="11" t="n">
        <v>181.55</v>
      </c>
      <c r="E388" s="11" t="n">
        <f aca="false">SUM(B388*D388)</f>
        <v>9077.5</v>
      </c>
      <c r="F388" s="22" t="n">
        <v>43696</v>
      </c>
      <c r="G388" s="11" t="n">
        <v>59.55</v>
      </c>
      <c r="H388" s="23" t="n">
        <f aca="false">SUM(B388*G388)</f>
        <v>2977.5</v>
      </c>
      <c r="I388" s="23" t="n">
        <f aca="false">SUM(H388-E388)</f>
        <v>-6100</v>
      </c>
      <c r="J388" s="11" t="str">
        <f aca="false">IF(SUM(+F388-C388)&lt;365,"ST","LT")</f>
        <v>LT</v>
      </c>
      <c r="K388" s="11"/>
      <c r="L388" s="11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customFormat="false" ht="15.75" hidden="false" customHeight="true" outlineLevel="0" collapsed="false">
      <c r="A389" s="19" t="s">
        <v>300</v>
      </c>
      <c r="B389" s="11" t="n">
        <v>50</v>
      </c>
      <c r="C389" s="22" t="n">
        <v>42703</v>
      </c>
      <c r="D389" s="11" t="n">
        <v>141.25</v>
      </c>
      <c r="E389" s="11" t="n">
        <f aca="false">SUM(B389*D389)</f>
        <v>7062.5</v>
      </c>
      <c r="F389" s="22" t="n">
        <v>43696</v>
      </c>
      <c r="G389" s="11" t="n">
        <v>59.55</v>
      </c>
      <c r="H389" s="23" t="n">
        <f aca="false">SUM(B389*G389)</f>
        <v>2977.5</v>
      </c>
      <c r="I389" s="23" t="n">
        <f aca="false">SUM(H389-E389)</f>
        <v>-4085</v>
      </c>
      <c r="J389" s="11" t="str">
        <f aca="false">IF(SUM(+F389-C389)&lt;365,"ST","LT")</f>
        <v>LT</v>
      </c>
      <c r="K389" s="11"/>
      <c r="L389" s="11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customFormat="false" ht="15.75" hidden="false" customHeight="true" outlineLevel="0" collapsed="false">
      <c r="A390" s="19" t="s">
        <v>300</v>
      </c>
      <c r="B390" s="11" t="n">
        <v>100</v>
      </c>
      <c r="C390" s="22" t="n">
        <v>43056</v>
      </c>
      <c r="D390" s="11" t="n">
        <v>123.92</v>
      </c>
      <c r="E390" s="11" t="n">
        <f aca="false">SUM(B390*D390)</f>
        <v>12392</v>
      </c>
      <c r="F390" s="22" t="n">
        <v>43696</v>
      </c>
      <c r="G390" s="11" t="n">
        <v>59.55</v>
      </c>
      <c r="H390" s="23" t="n">
        <f aca="false">SUM(B390*G390)</f>
        <v>5955</v>
      </c>
      <c r="I390" s="23" t="n">
        <f aca="false">SUM(H390-E390)</f>
        <v>-6437</v>
      </c>
      <c r="J390" s="11" t="str">
        <f aca="false">IF(SUM(+F390-C390)&lt;365,"ST","LT")</f>
        <v>LT</v>
      </c>
      <c r="K390" s="11"/>
      <c r="L390" s="11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customFormat="false" ht="15.75" hidden="false" customHeight="true" outlineLevel="0" collapsed="false">
      <c r="A391" s="19" t="s">
        <v>303</v>
      </c>
      <c r="B391" s="11" t="n">
        <v>5</v>
      </c>
      <c r="C391" s="22" t="n">
        <v>42130</v>
      </c>
      <c r="D391" s="11" t="n">
        <v>1385.29</v>
      </c>
      <c r="E391" s="11" t="n">
        <f aca="false">SUM(B391*D391)</f>
        <v>6926.45</v>
      </c>
      <c r="F391" s="22" t="n">
        <v>44264</v>
      </c>
      <c r="G391" s="11" t="n">
        <v>1910.22</v>
      </c>
      <c r="H391" s="23" t="n">
        <f aca="false">SUM(B391*G391)</f>
        <v>9551.1</v>
      </c>
      <c r="I391" s="23" t="n">
        <f aca="false">SUM(H391-E391)</f>
        <v>2624.65</v>
      </c>
      <c r="J391" s="11" t="str">
        <f aca="false">IF(SUM(+F391-C391)&lt;365,"ST","LT")</f>
        <v>LT</v>
      </c>
      <c r="K391" s="11"/>
      <c r="L391" s="11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customFormat="false" ht="15.75" hidden="false" customHeight="true" outlineLevel="0" collapsed="false">
      <c r="A392" s="19" t="s">
        <v>303</v>
      </c>
      <c r="B392" s="11" t="n">
        <v>5</v>
      </c>
      <c r="C392" s="22" t="n">
        <v>42195</v>
      </c>
      <c r="D392" s="11" t="n">
        <v>0</v>
      </c>
      <c r="E392" s="11" t="n">
        <f aca="false">SUM(B392*D392)</f>
        <v>0</v>
      </c>
      <c r="F392" s="22" t="n">
        <v>44264</v>
      </c>
      <c r="G392" s="11" t="n">
        <v>1910.22</v>
      </c>
      <c r="H392" s="23" t="n">
        <f aca="false">SUM(B392*G392)</f>
        <v>9551.1</v>
      </c>
      <c r="I392" s="23" t="n">
        <f aca="false">SUM(H392-E392)</f>
        <v>9551.1</v>
      </c>
      <c r="J392" s="11" t="str">
        <f aca="false">IF(SUM(+F392-C392)&lt;365,"ST","LT")</f>
        <v>LT</v>
      </c>
      <c r="K392" s="11"/>
      <c r="L392" s="11" t="s">
        <v>94</v>
      </c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customFormat="false" ht="15.75" hidden="false" customHeight="true" outlineLevel="0" collapsed="false">
      <c r="A393" s="19" t="s">
        <v>305</v>
      </c>
      <c r="B393" s="11" t="n">
        <v>50</v>
      </c>
      <c r="C393" s="22" t="n">
        <v>42572</v>
      </c>
      <c r="D393" s="11" t="n">
        <v>137.48</v>
      </c>
      <c r="E393" s="11" t="n">
        <f aca="false">SUM(B393*D393)</f>
        <v>6874</v>
      </c>
      <c r="F393" s="22" t="n">
        <v>43353</v>
      </c>
      <c r="G393" s="11" t="n">
        <v>285.64</v>
      </c>
      <c r="H393" s="23" t="n">
        <f aca="false">SUM(B393*G393)</f>
        <v>14282</v>
      </c>
      <c r="I393" s="23" t="n">
        <f aca="false">SUM(H393-E393)</f>
        <v>7408</v>
      </c>
      <c r="J393" s="11" t="str">
        <f aca="false">IF(SUM(+F393-C393)&lt;365,"ST","LT")</f>
        <v>LT</v>
      </c>
      <c r="K393" s="11"/>
      <c r="L393" s="11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customFormat="false" ht="15.75" hidden="false" customHeight="true" outlineLevel="0" collapsed="false">
      <c r="A394" s="19" t="s">
        <v>305</v>
      </c>
      <c r="B394" s="11" t="n">
        <v>50</v>
      </c>
      <c r="C394" s="22" t="n">
        <v>42838</v>
      </c>
      <c r="D394" s="11" t="n">
        <v>130.67</v>
      </c>
      <c r="E394" s="11" t="n">
        <f aca="false">SUM(B394*D394)</f>
        <v>6533.5</v>
      </c>
      <c r="F394" s="22" t="n">
        <v>43313</v>
      </c>
      <c r="G394" s="11" t="n">
        <v>304.2</v>
      </c>
      <c r="H394" s="23" t="n">
        <f aca="false">SUM(B394*G394)</f>
        <v>15210</v>
      </c>
      <c r="I394" s="23" t="n">
        <f aca="false">SUM(H394-E394)</f>
        <v>8676.5</v>
      </c>
      <c r="J394" s="11" t="str">
        <f aca="false">IF(SUM(+F394-C394)&lt;365,"ST","LT")</f>
        <v>LT</v>
      </c>
      <c r="K394" s="11"/>
      <c r="L394" s="11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customFormat="false" ht="15.75" hidden="false" customHeight="true" outlineLevel="0" collapsed="false">
      <c r="A395" s="19" t="s">
        <v>305</v>
      </c>
      <c r="B395" s="11" t="n">
        <v>50</v>
      </c>
      <c r="C395" s="22" t="n">
        <v>43465</v>
      </c>
      <c r="D395" s="11" t="n">
        <v>110.07</v>
      </c>
      <c r="E395" s="11" t="n">
        <f aca="false">SUM(B395*D395)</f>
        <v>5503.5</v>
      </c>
      <c r="F395" s="22" t="n">
        <v>43894</v>
      </c>
      <c r="G395" s="11" t="n">
        <v>78.57</v>
      </c>
      <c r="H395" s="23" t="n">
        <f aca="false">SUM(B395*G395)</f>
        <v>3928.5</v>
      </c>
      <c r="I395" s="23" t="n">
        <f aca="false">SUM(H395-E395)</f>
        <v>-1575</v>
      </c>
      <c r="J395" s="11" t="str">
        <f aca="false">IF(SUM(+F395-C395)&lt;365,"ST","LT")</f>
        <v>LT</v>
      </c>
      <c r="K395" s="11"/>
      <c r="L395" s="11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customFormat="false" ht="15.75" hidden="false" customHeight="true" outlineLevel="0" collapsed="false">
      <c r="A396" s="19" t="s">
        <v>761</v>
      </c>
      <c r="B396" s="11" t="n">
        <v>153</v>
      </c>
      <c r="C396" s="22" t="n">
        <v>40761</v>
      </c>
      <c r="D396" s="11" t="n">
        <v>52</v>
      </c>
      <c r="E396" s="11" t="n">
        <f aca="false">SUM(B396*D396)</f>
        <v>7956</v>
      </c>
      <c r="F396" s="22"/>
      <c r="G396" s="11"/>
      <c r="H396" s="23" t="n">
        <f aca="false">SUM(B396*G396)</f>
        <v>0</v>
      </c>
      <c r="I396" s="23" t="n">
        <f aca="false">SUM(H396-E396)</f>
        <v>-7956</v>
      </c>
      <c r="J396" s="11" t="str">
        <f aca="false">IF(SUM(+F396-C396)&lt;365,"ST","LT")</f>
        <v>ST</v>
      </c>
      <c r="K396" s="11"/>
      <c r="L396" s="11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customFormat="false" ht="15.75" hidden="false" customHeight="true" outlineLevel="0" collapsed="false">
      <c r="A397" s="19" t="s">
        <v>761</v>
      </c>
      <c r="B397" s="11" t="n">
        <v>147</v>
      </c>
      <c r="C397" s="22" t="n">
        <v>40771</v>
      </c>
      <c r="D397" s="11" t="n">
        <v>49.7</v>
      </c>
      <c r="E397" s="11" t="n">
        <f aca="false">SUM(B397*D397)</f>
        <v>7305.9</v>
      </c>
      <c r="F397" s="22"/>
      <c r="G397" s="11"/>
      <c r="H397" s="23" t="n">
        <f aca="false">SUM(B397*G397)</f>
        <v>0</v>
      </c>
      <c r="I397" s="23" t="n">
        <f aca="false">SUM(H397-E397)</f>
        <v>-7305.9</v>
      </c>
      <c r="J397" s="11" t="str">
        <f aca="false">IF(SUM(+F397-C397)&lt;365,"ST","LT")</f>
        <v>ST</v>
      </c>
      <c r="K397" s="11" t="s">
        <v>659</v>
      </c>
      <c r="L397" s="11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customFormat="false" ht="15.75" hidden="false" customHeight="true" outlineLevel="0" collapsed="false">
      <c r="A398" s="19" t="s">
        <v>761</v>
      </c>
      <c r="B398" s="11" t="n">
        <v>100</v>
      </c>
      <c r="C398" s="22" t="n">
        <v>41732</v>
      </c>
      <c r="D398" s="11" t="n">
        <v>70</v>
      </c>
      <c r="E398" s="11" t="n">
        <f aca="false">SUM(B398*D398)</f>
        <v>7000</v>
      </c>
      <c r="F398" s="22"/>
      <c r="G398" s="11"/>
      <c r="H398" s="23" t="n">
        <f aca="false">SUM(B398*G398)</f>
        <v>0</v>
      </c>
      <c r="I398" s="23" t="n">
        <f aca="false">SUM(H398-E398)</f>
        <v>-7000</v>
      </c>
      <c r="J398" s="11" t="str">
        <f aca="false">IF(SUM(+F398-C398)&lt;365,"ST","LT")</f>
        <v>ST</v>
      </c>
      <c r="K398" s="11"/>
      <c r="L398" s="11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customFormat="false" ht="15.75" hidden="false" customHeight="true" outlineLevel="0" collapsed="false">
      <c r="A399" s="19" t="s">
        <v>761</v>
      </c>
      <c r="B399" s="11" t="n">
        <v>100</v>
      </c>
      <c r="C399" s="22" t="n">
        <v>43060</v>
      </c>
      <c r="D399" s="11" t="n">
        <v>182.66</v>
      </c>
      <c r="E399" s="11" t="n">
        <f aca="false">SUM(B399*D399)</f>
        <v>18266</v>
      </c>
      <c r="F399" s="22"/>
      <c r="G399" s="11"/>
      <c r="H399" s="23" t="n">
        <f aca="false">SUM(B399*G399)</f>
        <v>0</v>
      </c>
      <c r="I399" s="23" t="n">
        <f aca="false">SUM(H399-E399)</f>
        <v>-18266</v>
      </c>
      <c r="J399" s="11" t="str">
        <f aca="false">IF(SUM(+F399-C399)&lt;365,"ST","LT")</f>
        <v>ST</v>
      </c>
      <c r="K399" s="11"/>
      <c r="L399" s="11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customFormat="false" ht="15.75" hidden="false" customHeight="true" outlineLevel="0" collapsed="false">
      <c r="A400" s="19" t="s">
        <v>762</v>
      </c>
      <c r="B400" s="11" t="n">
        <v>114</v>
      </c>
      <c r="C400" s="22" t="n">
        <v>44218</v>
      </c>
      <c r="D400" s="11" t="n">
        <v>0</v>
      </c>
      <c r="E400" s="11" t="n">
        <v>0</v>
      </c>
      <c r="F400" s="22" t="n">
        <v>44228</v>
      </c>
      <c r="G400" s="11" t="n">
        <v>20.3</v>
      </c>
      <c r="H400" s="23" t="n">
        <f aca="false">SUM(B400*G400)</f>
        <v>2314.2</v>
      </c>
      <c r="I400" s="23" t="n">
        <f aca="false">SUM(H400-E400)</f>
        <v>2314.2</v>
      </c>
      <c r="J400" s="11" t="str">
        <f aca="false">IF(SUM(+F400-C400)&lt;365,"ST","LT")</f>
        <v>ST</v>
      </c>
      <c r="K400" s="11"/>
      <c r="L400" s="11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customFormat="false" ht="15.75" hidden="false" customHeight="true" outlineLevel="0" collapsed="false">
      <c r="A401" s="19" t="s">
        <v>763</v>
      </c>
      <c r="B401" s="11" t="n">
        <v>10</v>
      </c>
      <c r="C401" s="22" t="n">
        <v>42579</v>
      </c>
      <c r="D401" s="11" t="n">
        <v>685.25</v>
      </c>
      <c r="E401" s="11" t="n">
        <f aca="false">SUM(B401*D401)</f>
        <v>6852.5</v>
      </c>
      <c r="F401" s="22" t="n">
        <v>43370</v>
      </c>
      <c r="G401" s="11" t="n">
        <v>1816.28</v>
      </c>
      <c r="H401" s="23" t="n">
        <f aca="false">SUM(B401*G401)</f>
        <v>18162.8</v>
      </c>
      <c r="I401" s="23" t="n">
        <f aca="false">SUM(H401-E401)</f>
        <v>11310.3</v>
      </c>
      <c r="J401" s="11" t="str">
        <f aca="false">IF(SUM(+F401-C401)&lt;365,"ST","LT")</f>
        <v>LT</v>
      </c>
      <c r="K401" s="11"/>
      <c r="L401" s="11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customFormat="false" ht="15.75" hidden="false" customHeight="true" outlineLevel="0" collapsed="false">
      <c r="A402" s="19" t="s">
        <v>763</v>
      </c>
      <c r="B402" s="11" t="n">
        <v>5</v>
      </c>
      <c r="C402" s="22" t="n">
        <v>42579</v>
      </c>
      <c r="D402" s="11" t="n">
        <v>685.25</v>
      </c>
      <c r="E402" s="11" t="n">
        <f aca="false">SUM(B402*D402)</f>
        <v>3426.25</v>
      </c>
      <c r="F402" s="22" t="n">
        <v>43476</v>
      </c>
      <c r="G402" s="11" t="n">
        <v>1714.05</v>
      </c>
      <c r="H402" s="23" t="n">
        <f aca="false">SUM(B402*G402)</f>
        <v>8570.25</v>
      </c>
      <c r="I402" s="23" t="n">
        <f aca="false">SUM(H402-E402)</f>
        <v>5144</v>
      </c>
      <c r="J402" s="11" t="str">
        <f aca="false">IF(SUM(+F402-C402)&lt;365,"ST","LT")</f>
        <v>LT</v>
      </c>
      <c r="K402" s="11"/>
      <c r="L402" s="11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customFormat="false" ht="15.75" hidden="false" customHeight="true" outlineLevel="0" collapsed="false">
      <c r="A403" s="19" t="s">
        <v>763</v>
      </c>
      <c r="B403" s="11" t="n">
        <v>5</v>
      </c>
      <c r="C403" s="22" t="n">
        <v>42579</v>
      </c>
      <c r="D403" s="11" t="n">
        <v>685.25</v>
      </c>
      <c r="E403" s="11" t="n">
        <f aca="false">SUM(B403*D403)</f>
        <v>3426.25</v>
      </c>
      <c r="F403" s="22" t="n">
        <v>44112</v>
      </c>
      <c r="G403" s="11" t="n">
        <v>2877.75</v>
      </c>
      <c r="H403" s="23" t="n">
        <f aca="false">SUM(B403*G403)</f>
        <v>14388.75</v>
      </c>
      <c r="I403" s="23" t="n">
        <f aca="false">SUM(H403-E403)</f>
        <v>10962.5</v>
      </c>
      <c r="J403" s="11" t="str">
        <f aca="false">IF(SUM(+F403-C403)&lt;365,"ST","LT")</f>
        <v>LT</v>
      </c>
      <c r="K403" s="11"/>
      <c r="L403" s="11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customFormat="false" ht="15.75" hidden="false" customHeight="true" outlineLevel="0" collapsed="false">
      <c r="A404" s="19" t="s">
        <v>763</v>
      </c>
      <c r="B404" s="11" t="n">
        <v>5</v>
      </c>
      <c r="C404" s="22" t="n">
        <v>43403</v>
      </c>
      <c r="D404" s="11" t="n">
        <v>1673.41</v>
      </c>
      <c r="E404" s="11" t="n">
        <f aca="false">SUM(B404*D404)</f>
        <v>8367.05</v>
      </c>
      <c r="F404" s="28" t="n">
        <v>44119</v>
      </c>
      <c r="G404" s="11" t="n">
        <v>3309.99</v>
      </c>
      <c r="H404" s="23" t="n">
        <f aca="false">SUM(B404*G404)</f>
        <v>16549.95</v>
      </c>
      <c r="I404" s="23" t="n">
        <f aca="false">SUM(H404-E404)</f>
        <v>8182.9</v>
      </c>
      <c r="J404" s="11" t="str">
        <f aca="false">IF(SUM(+F404-C404)&lt;365,"ST","LT")</f>
        <v>LT</v>
      </c>
      <c r="K404" s="11"/>
      <c r="L404" s="11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customFormat="false" ht="15.75" hidden="false" customHeight="true" outlineLevel="0" collapsed="false">
      <c r="A405" s="19" t="s">
        <v>764</v>
      </c>
      <c r="B405" s="11" t="n">
        <v>10</v>
      </c>
      <c r="C405" s="22" t="n">
        <v>43200</v>
      </c>
      <c r="D405" s="11" t="n">
        <v>1225.12</v>
      </c>
      <c r="E405" s="11" t="n">
        <f aca="false">SUM(B405*D405)</f>
        <v>12251.2</v>
      </c>
      <c r="F405" s="22" t="n">
        <v>44041</v>
      </c>
      <c r="G405" s="11" t="n">
        <v>1488.8</v>
      </c>
      <c r="H405" s="23" t="n">
        <f aca="false">SUM(B405*G405)</f>
        <v>14888</v>
      </c>
      <c r="I405" s="23" t="n">
        <f aca="false">SUM(H405-E405)</f>
        <v>2636.8</v>
      </c>
      <c r="J405" s="11" t="str">
        <f aca="false">IF(SUM(+F405-C405)&lt;365,"ST","LT")</f>
        <v>LT</v>
      </c>
      <c r="K405" s="11"/>
      <c r="L405" s="11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customFormat="false" ht="15.75" hidden="false" customHeight="true" outlineLevel="0" collapsed="false">
      <c r="A406" s="19" t="s">
        <v>765</v>
      </c>
      <c r="B406" s="11" t="n">
        <v>200</v>
      </c>
      <c r="C406" s="22" t="n">
        <v>36881</v>
      </c>
      <c r="D406" s="11" t="n">
        <v>14.3</v>
      </c>
      <c r="E406" s="11" t="n">
        <f aca="false">SUM(B406*D406)</f>
        <v>2860</v>
      </c>
      <c r="F406" s="22"/>
      <c r="G406" s="11"/>
      <c r="H406" s="23" t="n">
        <f aca="false">SUM(B406*G406)</f>
        <v>0</v>
      </c>
      <c r="I406" s="23" t="n">
        <f aca="false">SUM(H406-E406)</f>
        <v>-2860</v>
      </c>
      <c r="J406" s="11" t="str">
        <f aca="false">IF(SUM(+F406-C406)&lt;365,"ST","LT")</f>
        <v>ST</v>
      </c>
      <c r="K406" s="11"/>
      <c r="L406" s="11" t="s">
        <v>766</v>
      </c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customFormat="false" ht="15.75" hidden="false" customHeight="true" outlineLevel="0" collapsed="false">
      <c r="A407" s="19" t="s">
        <v>767</v>
      </c>
      <c r="B407" s="11" t="n">
        <v>5</v>
      </c>
      <c r="C407" s="22" t="n">
        <v>41283</v>
      </c>
      <c r="D407" s="11" t="n">
        <v>1564.23</v>
      </c>
      <c r="E407" s="11" t="n">
        <f aca="false">SUM(B407*D407)</f>
        <v>7821.15</v>
      </c>
      <c r="F407" s="22"/>
      <c r="G407" s="11"/>
      <c r="H407" s="23" t="n">
        <f aca="false">SUM(B407*G407)</f>
        <v>0</v>
      </c>
      <c r="I407" s="23" t="n">
        <f aca="false">SUM(H407-E407)</f>
        <v>-7821.15</v>
      </c>
      <c r="J407" s="11" t="str">
        <f aca="false">IF(SUM(+F407-C407)&lt;365,"ST","LT")</f>
        <v>ST</v>
      </c>
      <c r="K407" s="11"/>
      <c r="L407" s="11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customFormat="false" ht="15.75" hidden="false" customHeight="true" outlineLevel="0" collapsed="false">
      <c r="A408" s="19" t="s">
        <v>312</v>
      </c>
      <c r="B408" s="11" t="n">
        <v>5</v>
      </c>
      <c r="C408" s="22" t="n">
        <v>40682</v>
      </c>
      <c r="D408" s="11" t="n">
        <v>1498.46</v>
      </c>
      <c r="E408" s="11" t="n">
        <f aca="false">SUM(B408*D408)</f>
        <v>7492.3</v>
      </c>
      <c r="F408" s="22"/>
      <c r="G408" s="11"/>
      <c r="H408" s="23" t="n">
        <f aca="false">SUM(B408*G408)</f>
        <v>0</v>
      </c>
      <c r="I408" s="23" t="n">
        <f aca="false">SUM(H408-E408)</f>
        <v>-7492.3</v>
      </c>
      <c r="J408" s="11" t="str">
        <f aca="false">IF(SUM(+F408-C408)&lt;365,"ST","LT")</f>
        <v>ST</v>
      </c>
      <c r="K408" s="11" t="s">
        <v>659</v>
      </c>
      <c r="L408" s="11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customFormat="false" ht="15.75" hidden="false" customHeight="true" outlineLevel="0" collapsed="false">
      <c r="A409" s="19" t="s">
        <v>312</v>
      </c>
      <c r="B409" s="11" t="n">
        <v>15</v>
      </c>
      <c r="C409" s="22" t="n">
        <v>41471</v>
      </c>
      <c r="D409" s="11" t="n">
        <v>0</v>
      </c>
      <c r="E409" s="11" t="n">
        <f aca="false">SUM(B409*D409)</f>
        <v>0</v>
      </c>
      <c r="F409" s="22"/>
      <c r="G409" s="11"/>
      <c r="H409" s="23" t="n">
        <f aca="false">SUM(B409*G409)</f>
        <v>0</v>
      </c>
      <c r="I409" s="23" t="n">
        <f aca="false">SUM(H409-E409)</f>
        <v>0</v>
      </c>
      <c r="J409" s="11" t="str">
        <f aca="false">IF(SUM(+F409-C409)&lt;365,"ST","LT")</f>
        <v>ST</v>
      </c>
      <c r="K409" s="11"/>
      <c r="L409" s="11" t="s">
        <v>86</v>
      </c>
      <c r="M409" s="19"/>
      <c r="N409" s="57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customFormat="false" ht="15.75" hidden="false" customHeight="true" outlineLevel="0" collapsed="false">
      <c r="A410" s="19" t="s">
        <v>312</v>
      </c>
      <c r="B410" s="11" t="n">
        <v>5</v>
      </c>
      <c r="C410" s="22" t="n">
        <v>42242</v>
      </c>
      <c r="D410" s="11" t="n">
        <v>1597.95</v>
      </c>
      <c r="E410" s="11" t="n">
        <f aca="false">SUM(B410*D410)</f>
        <v>7989.75</v>
      </c>
      <c r="F410" s="22"/>
      <c r="G410" s="11"/>
      <c r="H410" s="23" t="n">
        <f aca="false">SUM(B410*G410)</f>
        <v>0</v>
      </c>
      <c r="I410" s="23" t="n">
        <f aca="false">SUM(H410-E410)</f>
        <v>-7989.75</v>
      </c>
      <c r="J410" s="11" t="str">
        <f aca="false">IF(SUM(+F410-C410)&lt;365,"ST","LT")</f>
        <v>ST</v>
      </c>
      <c r="K410" s="11"/>
      <c r="L410" s="11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customFormat="false" ht="15.75" hidden="false" customHeight="true" outlineLevel="0" collapsed="false">
      <c r="A411" s="19" t="s">
        <v>312</v>
      </c>
      <c r="B411" s="11" t="n">
        <v>5</v>
      </c>
      <c r="C411" s="22" t="n">
        <v>42307</v>
      </c>
      <c r="D411" s="11" t="n">
        <v>1441.57</v>
      </c>
      <c r="E411" s="11" t="n">
        <f aca="false">SUM(B411*D411)</f>
        <v>7207.85</v>
      </c>
      <c r="F411" s="22"/>
      <c r="G411" s="11"/>
      <c r="H411" s="23" t="n">
        <f aca="false">SUM(B411*G411)</f>
        <v>0</v>
      </c>
      <c r="I411" s="23" t="n">
        <f aca="false">SUM(H411-E411)</f>
        <v>-7207.85</v>
      </c>
      <c r="J411" s="11" t="str">
        <f aca="false">IF(SUM(+F411-C411)&lt;365,"ST","LT")</f>
        <v>ST</v>
      </c>
      <c r="K411" s="11"/>
      <c r="L411" s="11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customFormat="false" ht="15.75" hidden="false" customHeight="true" outlineLevel="0" collapsed="false">
      <c r="A412" s="19" t="s">
        <v>312</v>
      </c>
      <c r="B412" s="11" t="n">
        <v>5</v>
      </c>
      <c r="C412" s="22" t="n">
        <v>42368</v>
      </c>
      <c r="D412" s="11" t="n">
        <v>1292.43</v>
      </c>
      <c r="E412" s="11" t="n">
        <f aca="false">SUM(B412*D412)</f>
        <v>6462.15</v>
      </c>
      <c r="F412" s="22"/>
      <c r="G412" s="11"/>
      <c r="H412" s="23" t="n">
        <f aca="false">SUM(B412*G412)</f>
        <v>0</v>
      </c>
      <c r="I412" s="23" t="n">
        <f aca="false">SUM(H412-E412)</f>
        <v>-6462.15</v>
      </c>
      <c r="J412" s="11" t="str">
        <f aca="false">IF(SUM(+F412-C412)&lt;365,"ST","LT")</f>
        <v>ST</v>
      </c>
      <c r="K412" s="11"/>
      <c r="L412" s="11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customFormat="false" ht="15.75" hidden="false" customHeight="true" outlineLevel="0" collapsed="false">
      <c r="A413" s="19" t="s">
        <v>312</v>
      </c>
      <c r="B413" s="11" t="n">
        <v>5</v>
      </c>
      <c r="C413" s="22" t="n">
        <v>42580</v>
      </c>
      <c r="D413" s="11" t="n">
        <v>1565.79</v>
      </c>
      <c r="E413" s="11" t="n">
        <f aca="false">SUM(B413*D413)</f>
        <v>7828.95</v>
      </c>
      <c r="F413" s="22"/>
      <c r="G413" s="11"/>
      <c r="H413" s="23" t="n">
        <f aca="false">SUM(B413*G413)</f>
        <v>0</v>
      </c>
      <c r="I413" s="23" t="n">
        <f aca="false">SUM(H413-E413)</f>
        <v>-7828.95</v>
      </c>
      <c r="J413" s="11" t="str">
        <f aca="false">IF(SUM(+F413-C413)&lt;365,"ST","LT")</f>
        <v>ST</v>
      </c>
      <c r="K413" s="11"/>
      <c r="L413" s="11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customFormat="false" ht="15.75" hidden="false" customHeight="true" outlineLevel="0" collapsed="false">
      <c r="A414" s="19" t="s">
        <v>312</v>
      </c>
      <c r="B414" s="11" t="n">
        <v>5</v>
      </c>
      <c r="C414" s="22" t="n">
        <v>42585</v>
      </c>
      <c r="D414" s="11" t="n">
        <v>1483.38</v>
      </c>
      <c r="E414" s="11" t="n">
        <f aca="false">SUM(B414*D414)</f>
        <v>7416.9</v>
      </c>
      <c r="F414" s="22"/>
      <c r="G414" s="11"/>
      <c r="H414" s="23" t="n">
        <f aca="false">SUM(B414*G414)</f>
        <v>0</v>
      </c>
      <c r="I414" s="23" t="n">
        <f aca="false">SUM(H414-E414)</f>
        <v>-7416.9</v>
      </c>
      <c r="J414" s="11" t="str">
        <f aca="false">IF(SUM(+F414-C414)&lt;365,"ST","LT")</f>
        <v>ST</v>
      </c>
      <c r="K414" s="11"/>
      <c r="L414" s="11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customFormat="false" ht="15.75" hidden="false" customHeight="true" outlineLevel="0" collapsed="false">
      <c r="A415" s="19" t="s">
        <v>312</v>
      </c>
      <c r="B415" s="11" t="n">
        <v>25</v>
      </c>
      <c r="C415" s="22" t="n">
        <v>42935</v>
      </c>
      <c r="D415" s="11" t="n">
        <v>0</v>
      </c>
      <c r="E415" s="11" t="n">
        <f aca="false">SUM(B415*D415)</f>
        <v>0</v>
      </c>
      <c r="F415" s="22"/>
      <c r="G415" s="11"/>
      <c r="H415" s="23" t="n">
        <f aca="false">SUM(B415*G415)</f>
        <v>0</v>
      </c>
      <c r="I415" s="23" t="n">
        <f aca="false">SUM(H415-E415)</f>
        <v>0</v>
      </c>
      <c r="J415" s="11" t="str">
        <f aca="false">IF(SUM(+F415-C415)&lt;365,"ST","LT")</f>
        <v>ST</v>
      </c>
      <c r="K415" s="11"/>
      <c r="L415" s="11" t="s">
        <v>86</v>
      </c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customFormat="false" ht="15.75" hidden="false" customHeight="true" outlineLevel="0" collapsed="false">
      <c r="A416" s="19" t="s">
        <v>312</v>
      </c>
      <c r="B416" s="11" t="n">
        <v>5</v>
      </c>
      <c r="C416" s="22" t="n">
        <v>43664</v>
      </c>
      <c r="D416" s="11" t="n">
        <v>1447.78</v>
      </c>
      <c r="E416" s="11" t="n">
        <f aca="false">SUM(B416*D416)</f>
        <v>7238.9</v>
      </c>
      <c r="F416" s="22"/>
      <c r="G416" s="11"/>
      <c r="H416" s="23" t="n">
        <f aca="false">SUM(B416*G416)</f>
        <v>0</v>
      </c>
      <c r="I416" s="23" t="n">
        <f aca="false">SUM(H416-E416)</f>
        <v>-7238.9</v>
      </c>
      <c r="J416" s="11" t="str">
        <f aca="false">IF(SUM(+F416-C416)&lt;365,"ST","LT")</f>
        <v>ST</v>
      </c>
      <c r="K416" s="11"/>
      <c r="L416" s="11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customFormat="false" ht="15.75" hidden="false" customHeight="true" outlineLevel="0" collapsed="false">
      <c r="A417" s="19" t="s">
        <v>312</v>
      </c>
      <c r="B417" s="11" t="n">
        <v>5</v>
      </c>
      <c r="C417" s="22" t="n">
        <v>43669</v>
      </c>
      <c r="D417" s="11" t="n">
        <v>128.41</v>
      </c>
      <c r="E417" s="11" t="n">
        <f aca="false">SUM(B417*D417)</f>
        <v>642.05</v>
      </c>
      <c r="F417" s="22"/>
      <c r="G417" s="11"/>
      <c r="H417" s="23" t="n">
        <f aca="false">SUM(B417*G417)</f>
        <v>0</v>
      </c>
      <c r="I417" s="23" t="n">
        <f aca="false">SUM(H417-E417)</f>
        <v>-642.05</v>
      </c>
      <c r="J417" s="11" t="str">
        <f aca="false">IF(SUM(+F417-C417)&lt;365,"ST","LT")</f>
        <v>ST</v>
      </c>
      <c r="K417" s="11"/>
      <c r="L417" s="11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customFormat="false" ht="15.75" hidden="false" customHeight="true" outlineLevel="0" collapsed="false">
      <c r="A418" s="19" t="s">
        <v>312</v>
      </c>
      <c r="B418" s="11" t="n">
        <v>5</v>
      </c>
      <c r="C418" s="22" t="n">
        <v>43670</v>
      </c>
      <c r="D418" s="11" t="n">
        <v>1393.37</v>
      </c>
      <c r="E418" s="11" t="n">
        <f aca="false">SUM(B418*D418)</f>
        <v>6966.85</v>
      </c>
      <c r="F418" s="22"/>
      <c r="G418" s="11"/>
      <c r="H418" s="23" t="n">
        <f aca="false">SUM(B418*G418)</f>
        <v>0</v>
      </c>
      <c r="I418" s="23" t="n">
        <f aca="false">SUM(H418-E418)</f>
        <v>-6966.85</v>
      </c>
      <c r="J418" s="11" t="str">
        <f aca="false">IF(SUM(+F418-C418)&lt;365,"ST","LT")</f>
        <v>ST</v>
      </c>
      <c r="K418" s="11"/>
      <c r="L418" s="11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customFormat="false" ht="15.75" hidden="false" customHeight="true" outlineLevel="0" collapsed="false">
      <c r="A419" s="19" t="s">
        <v>312</v>
      </c>
      <c r="B419" s="11" t="n">
        <v>5</v>
      </c>
      <c r="C419" s="22" t="n">
        <v>43678</v>
      </c>
      <c r="D419" s="11" t="n">
        <v>1373.02</v>
      </c>
      <c r="E419" s="11" t="n">
        <f aca="false">SUM(B419*D419)</f>
        <v>6865.1</v>
      </c>
      <c r="F419" s="22"/>
      <c r="G419" s="11"/>
      <c r="H419" s="23" t="n">
        <f aca="false">SUM(B419*G419)</f>
        <v>0</v>
      </c>
      <c r="I419" s="23" t="n">
        <f aca="false">SUM(H419-E419)</f>
        <v>-6865.1</v>
      </c>
      <c r="J419" s="11" t="str">
        <f aca="false">IF(SUM(+F419-C419)&lt;365,"ST","LT")</f>
        <v>ST</v>
      </c>
      <c r="K419" s="11"/>
      <c r="L419" s="11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customFormat="false" ht="15.75" hidden="false" customHeight="true" outlineLevel="0" collapsed="false">
      <c r="A420" s="19" t="s">
        <v>312</v>
      </c>
      <c r="B420" s="11" t="n">
        <v>5</v>
      </c>
      <c r="C420" s="22" t="n">
        <v>43682</v>
      </c>
      <c r="D420" s="11" t="n">
        <v>1340.98</v>
      </c>
      <c r="E420" s="11" t="n">
        <f aca="false">SUM(B420*D420)</f>
        <v>6704.9</v>
      </c>
      <c r="F420" s="22"/>
      <c r="G420" s="11"/>
      <c r="H420" s="23" t="n">
        <f aca="false">SUM(B420*G420)</f>
        <v>0</v>
      </c>
      <c r="I420" s="23" t="n">
        <f aca="false">SUM(H420-E420)</f>
        <v>-6704.9</v>
      </c>
      <c r="J420" s="11" t="str">
        <f aca="false">IF(SUM(+F420-C420)&lt;365,"ST","LT")</f>
        <v>ST</v>
      </c>
      <c r="K420" s="11"/>
      <c r="L420" s="11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customFormat="false" ht="15.75" hidden="false" customHeight="true" outlineLevel="0" collapsed="false">
      <c r="A421" s="19" t="s">
        <v>768</v>
      </c>
      <c r="B421" s="11" t="n">
        <v>25</v>
      </c>
      <c r="C421" s="22" t="n">
        <v>43040</v>
      </c>
      <c r="D421" s="11" t="n">
        <v>541.03</v>
      </c>
      <c r="E421" s="11" t="n">
        <f aca="false">SUM(B421*D421)</f>
        <v>13525.75</v>
      </c>
      <c r="F421" s="22" t="n">
        <v>44025</v>
      </c>
      <c r="G421" s="11" t="n">
        <v>618.63</v>
      </c>
      <c r="H421" s="23" t="n">
        <f aca="false">SUM(B421*G421)</f>
        <v>15465.75</v>
      </c>
      <c r="I421" s="23" t="n">
        <f aca="false">SUM(H421-E421)</f>
        <v>1940</v>
      </c>
      <c r="J421" s="11" t="str">
        <f aca="false">IF(SUM(+F421-C421)&lt;365,"ST","LT")</f>
        <v>LT</v>
      </c>
      <c r="K421" s="11"/>
      <c r="L421" s="11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customFormat="false" ht="15.75" hidden="false" customHeight="true" outlineLevel="0" collapsed="false">
      <c r="A422" s="19" t="s">
        <v>769</v>
      </c>
      <c r="B422" s="11" t="n">
        <v>25</v>
      </c>
      <c r="C422" s="22" t="n">
        <v>43879</v>
      </c>
      <c r="D422" s="11" t="n">
        <v>364.21</v>
      </c>
      <c r="E422" s="11" t="n">
        <f aca="false">SUM(B422*D422)</f>
        <v>9105.25</v>
      </c>
      <c r="F422" s="22"/>
      <c r="G422" s="11"/>
      <c r="H422" s="23" t="n">
        <f aca="false">SUM(B422*G422)</f>
        <v>0</v>
      </c>
      <c r="I422" s="23" t="n">
        <f aca="false">SUM(H422-E422)</f>
        <v>-9105.25</v>
      </c>
      <c r="J422" s="11" t="str">
        <f aca="false">IF(SUM(+F422-C422)&lt;365,"ST","LT")</f>
        <v>ST</v>
      </c>
      <c r="K422" s="11"/>
      <c r="L422" s="11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customFormat="false" ht="15.75" hidden="false" customHeight="true" outlineLevel="0" collapsed="false">
      <c r="A423" s="19" t="s">
        <v>769</v>
      </c>
      <c r="B423" s="11" t="n">
        <v>25</v>
      </c>
      <c r="C423" s="22" t="n">
        <v>44118</v>
      </c>
      <c r="D423" s="11" t="n">
        <v>283.41</v>
      </c>
      <c r="E423" s="11" t="n">
        <f aca="false">SUM(B423*D423)</f>
        <v>7085.25</v>
      </c>
      <c r="F423" s="22"/>
      <c r="G423" s="11"/>
      <c r="H423" s="23" t="n">
        <f aca="false">SUM(B423*G423)</f>
        <v>0</v>
      </c>
      <c r="I423" s="23" t="n">
        <f aca="false">SUM(H423-E423)</f>
        <v>-7085.25</v>
      </c>
      <c r="J423" s="11" t="str">
        <f aca="false">IF(SUM(+F423-C423)&lt;365,"ST","LT")</f>
        <v>ST</v>
      </c>
      <c r="K423" s="11"/>
      <c r="L423" s="11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customFormat="false" ht="15.75" hidden="false" customHeight="true" outlineLevel="0" collapsed="false">
      <c r="A424" s="19" t="s">
        <v>307</v>
      </c>
      <c r="B424" s="11" t="n">
        <v>10</v>
      </c>
      <c r="C424" s="22" t="n">
        <v>42636</v>
      </c>
      <c r="D424" s="11" t="n">
        <v>1497.45</v>
      </c>
      <c r="E424" s="11" t="n">
        <f aca="false">SUM(B424*D424)</f>
        <v>14974.5</v>
      </c>
      <c r="F424" s="22" t="n">
        <v>44092</v>
      </c>
      <c r="G424" s="11" t="n">
        <v>1084.5</v>
      </c>
      <c r="H424" s="23" t="n">
        <f aca="false">SUM(B424*G424)</f>
        <v>10845</v>
      </c>
      <c r="I424" s="23" t="n">
        <f aca="false">SUM(H424-E424)</f>
        <v>-4129.5</v>
      </c>
      <c r="J424" s="11" t="str">
        <f aca="false">IF(SUM(+F424-C424)&lt;365,"ST","LT")</f>
        <v>LT</v>
      </c>
      <c r="K424" s="11"/>
      <c r="L424" s="11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customFormat="false" ht="15.75" hidden="false" customHeight="true" outlineLevel="0" collapsed="false">
      <c r="A425" s="19" t="s">
        <v>307</v>
      </c>
      <c r="B425" s="11" t="n">
        <v>10</v>
      </c>
      <c r="C425" s="22" t="n">
        <v>43322</v>
      </c>
      <c r="D425" s="11" t="n">
        <v>815.07</v>
      </c>
      <c r="E425" s="11" t="n">
        <f aca="false">SUM(B425*D425)</f>
        <v>8150.7</v>
      </c>
      <c r="F425" s="22"/>
      <c r="G425" s="11"/>
      <c r="H425" s="23" t="n">
        <f aca="false">SUM(B425*G425)</f>
        <v>0</v>
      </c>
      <c r="I425" s="23" t="n">
        <f aca="false">SUM(H425-E425)</f>
        <v>-8150.7</v>
      </c>
      <c r="J425" s="11" t="str">
        <f aca="false">IF(SUM(+F425-C425)&lt;365,"ST","LT")</f>
        <v>ST</v>
      </c>
      <c r="K425" s="11"/>
      <c r="L425" s="11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customFormat="false" ht="15.75" hidden="false" customHeight="true" outlineLevel="0" collapsed="false">
      <c r="A426" s="19" t="s">
        <v>307</v>
      </c>
      <c r="B426" s="11" t="n">
        <v>10</v>
      </c>
      <c r="C426" s="22" t="n">
        <v>44132</v>
      </c>
      <c r="D426" s="11" t="n">
        <v>951.13</v>
      </c>
      <c r="E426" s="11" t="n">
        <f aca="false">SUM(B426*D426)</f>
        <v>9511.3</v>
      </c>
      <c r="F426" s="22"/>
      <c r="G426" s="11"/>
      <c r="H426" s="23" t="n">
        <f aca="false">SUM(B426*G426)</f>
        <v>0</v>
      </c>
      <c r="I426" s="23" t="n">
        <f aca="false">SUM(H426-E426)</f>
        <v>-9511.3</v>
      </c>
      <c r="J426" s="11" t="str">
        <f aca="false">IF(SUM(+F426-C426)&lt;365,"ST","LT")</f>
        <v>ST</v>
      </c>
      <c r="K426" s="11"/>
      <c r="L426" s="11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customFormat="false" ht="15.75" hidden="false" customHeight="true" outlineLevel="0" collapsed="false">
      <c r="A427" s="19" t="s">
        <v>314</v>
      </c>
      <c r="B427" s="11" t="n">
        <v>50</v>
      </c>
      <c r="C427" s="22" t="n">
        <v>43315</v>
      </c>
      <c r="D427" s="11" t="n">
        <v>149.21</v>
      </c>
      <c r="E427" s="11" t="n">
        <f aca="false">SUM(B427*D427)</f>
        <v>7460.5</v>
      </c>
      <c r="F427" s="22"/>
      <c r="G427" s="11"/>
      <c r="H427" s="23" t="n">
        <f aca="false">SUM(B427*G427)</f>
        <v>0</v>
      </c>
      <c r="I427" s="23" t="n">
        <f aca="false">SUM(H427-E427)</f>
        <v>-7460.5</v>
      </c>
      <c r="J427" s="11" t="str">
        <f aca="false">IF(SUM(+F427-C427)&lt;365,"ST","LT")</f>
        <v>ST</v>
      </c>
      <c r="K427" s="11"/>
      <c r="L427" s="11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customFormat="false" ht="15.75" hidden="false" customHeight="true" outlineLevel="0" collapsed="false">
      <c r="A428" s="19" t="s">
        <v>322</v>
      </c>
      <c r="B428" s="11" t="n">
        <v>10</v>
      </c>
      <c r="C428" s="22" t="n">
        <v>42566</v>
      </c>
      <c r="D428" s="11" t="n">
        <v>508.63</v>
      </c>
      <c r="E428" s="11" t="n">
        <f aca="false">SUM(B428*D428)</f>
        <v>5086.3</v>
      </c>
      <c r="F428" s="21" t="n">
        <v>43787</v>
      </c>
      <c r="G428" s="11" t="n">
        <v>1019.79</v>
      </c>
      <c r="H428" s="23" t="n">
        <f aca="false">SUM(B428*G428)</f>
        <v>10197.9</v>
      </c>
      <c r="I428" s="23" t="n">
        <f aca="false">SUM(H428-E428)</f>
        <v>5111.6</v>
      </c>
      <c r="J428" s="11" t="str">
        <f aca="false">IF(SUM(+F428-C428)&lt;365,"ST","LT")</f>
        <v>LT</v>
      </c>
      <c r="K428" s="11"/>
      <c r="L428" s="11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customFormat="false" ht="15.75" hidden="false" customHeight="true" outlineLevel="0" collapsed="false">
      <c r="A429" s="19" t="s">
        <v>322</v>
      </c>
      <c r="B429" s="11" t="n">
        <v>10</v>
      </c>
      <c r="C429" s="22" t="n">
        <v>42566</v>
      </c>
      <c r="D429" s="11" t="n">
        <v>508.63</v>
      </c>
      <c r="E429" s="11" t="n">
        <f aca="false">SUM(B429*D429)</f>
        <v>5086.3</v>
      </c>
      <c r="F429" s="22" t="n">
        <v>43845</v>
      </c>
      <c r="G429" s="11" t="n">
        <v>1076.37</v>
      </c>
      <c r="H429" s="23" t="n">
        <f aca="false">SUM(B429*G429)</f>
        <v>10763.7</v>
      </c>
      <c r="I429" s="23" t="n">
        <f aca="false">SUM(H429-E429)</f>
        <v>5677.4</v>
      </c>
      <c r="J429" s="11" t="str">
        <f aca="false">IF(SUM(+F429-C429)&lt;365,"ST","LT")</f>
        <v>LT</v>
      </c>
      <c r="K429" s="11"/>
      <c r="L429" s="11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customFormat="false" ht="15.75" hidden="false" customHeight="true" outlineLevel="0" collapsed="false">
      <c r="A430" s="19" t="s">
        <v>322</v>
      </c>
      <c r="B430" s="11" t="n">
        <v>5</v>
      </c>
      <c r="C430" s="22" t="n">
        <v>42566</v>
      </c>
      <c r="D430" s="11" t="n">
        <v>508.63</v>
      </c>
      <c r="E430" s="11" t="n">
        <f aca="false">SUM(B430*D430)</f>
        <v>2543.15</v>
      </c>
      <c r="F430" s="22"/>
      <c r="G430" s="11"/>
      <c r="H430" s="23" t="n">
        <f aca="false">SUM(B430*G430)</f>
        <v>0</v>
      </c>
      <c r="I430" s="23" t="n">
        <f aca="false">SUM(H430-E430)</f>
        <v>-2543.15</v>
      </c>
      <c r="J430" s="11" t="str">
        <f aca="false">IF(SUM(+F430-C430)&lt;365,"ST","LT")</f>
        <v>ST</v>
      </c>
      <c r="K430" s="11"/>
      <c r="L430" s="11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customFormat="false" ht="15.75" hidden="false" customHeight="true" outlineLevel="0" collapsed="false">
      <c r="A431" s="19" t="s">
        <v>322</v>
      </c>
      <c r="B431" s="11" t="n">
        <v>10</v>
      </c>
      <c r="C431" s="22" t="n">
        <v>43907</v>
      </c>
      <c r="D431" s="11" t="n">
        <v>874.21</v>
      </c>
      <c r="E431" s="11" t="n">
        <f aca="false">SUM(B431*D431)</f>
        <v>8742.1</v>
      </c>
      <c r="F431" s="22" t="n">
        <v>43941</v>
      </c>
      <c r="G431" s="11" t="n">
        <v>959.05</v>
      </c>
      <c r="H431" s="23" t="n">
        <f aca="false">SUM(B431*G431)</f>
        <v>9590.5</v>
      </c>
      <c r="I431" s="23" t="n">
        <f aca="false">SUM(H431-E431)</f>
        <v>848.4</v>
      </c>
      <c r="J431" s="11" t="str">
        <f aca="false">IF(SUM(+F431-C431)&lt;365,"ST","LT")</f>
        <v>ST</v>
      </c>
      <c r="K431" s="11"/>
      <c r="L431" s="11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customFormat="false" ht="15.75" hidden="false" customHeight="true" outlineLevel="0" collapsed="false">
      <c r="A432" s="19" t="s">
        <v>322</v>
      </c>
      <c r="B432" s="11" t="n">
        <v>10</v>
      </c>
      <c r="C432" s="22" t="n">
        <v>43959</v>
      </c>
      <c r="D432" s="11" t="n">
        <v>864.28</v>
      </c>
      <c r="E432" s="11" t="n">
        <f aca="false">SUM(B432*D432)</f>
        <v>8642.8</v>
      </c>
      <c r="F432" s="22" t="n">
        <v>43980</v>
      </c>
      <c r="G432" s="11" t="n">
        <v>960.64</v>
      </c>
      <c r="H432" s="23" t="n">
        <f aca="false">SUM(B432*G432)</f>
        <v>9606.4</v>
      </c>
      <c r="I432" s="23" t="n">
        <f aca="false">SUM(H432-E432)</f>
        <v>963.6</v>
      </c>
      <c r="J432" s="11" t="str">
        <f aca="false">IF(SUM(+F432-C432)&lt;365,"ST","LT")</f>
        <v>ST</v>
      </c>
      <c r="K432" s="11"/>
      <c r="L432" s="11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customFormat="false" ht="15.75" hidden="false" customHeight="true" outlineLevel="0" collapsed="false">
      <c r="A433" s="19" t="s">
        <v>322</v>
      </c>
      <c r="B433" s="11" t="n">
        <v>10</v>
      </c>
      <c r="C433" s="22" t="n">
        <v>44075</v>
      </c>
      <c r="D433" s="11" t="n">
        <v>931.08</v>
      </c>
      <c r="E433" s="11" t="n">
        <f aca="false">SUM(B433*D433)</f>
        <v>9310.8</v>
      </c>
      <c r="F433" s="22"/>
      <c r="G433" s="11"/>
      <c r="H433" s="23" t="n">
        <f aca="false">SUM(B433*G433)</f>
        <v>0</v>
      </c>
      <c r="I433" s="23" t="n">
        <f aca="false">SUM(H433-E433)</f>
        <v>-9310.8</v>
      </c>
      <c r="J433" s="11" t="str">
        <f aca="false">IF(SUM(+F433-C433)&lt;365,"ST","LT")</f>
        <v>ST</v>
      </c>
      <c r="K433" s="11"/>
      <c r="L433" s="11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customFormat="false" ht="15.75" hidden="false" customHeight="true" outlineLevel="0" collapsed="false">
      <c r="A434" s="19" t="s">
        <v>770</v>
      </c>
      <c r="B434" s="11" t="n">
        <v>10</v>
      </c>
      <c r="C434" s="22" t="n">
        <v>41946</v>
      </c>
      <c r="D434" s="11" t="n">
        <v>1271.22</v>
      </c>
      <c r="E434" s="11" t="n">
        <f aca="false">SUM(B434*D434)</f>
        <v>12712.2</v>
      </c>
      <c r="F434" s="22"/>
      <c r="G434" s="11"/>
      <c r="H434" s="23" t="n">
        <f aca="false">SUM(B434*G434)</f>
        <v>0</v>
      </c>
      <c r="I434" s="23" t="n">
        <f aca="false">SUM(H434-E434)</f>
        <v>-12712.2</v>
      </c>
      <c r="J434" s="11" t="str">
        <f aca="false">IF(SUM(+F434-C434)&lt;365,"ST","LT")</f>
        <v>ST</v>
      </c>
      <c r="K434" s="11"/>
      <c r="L434" s="11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customFormat="false" ht="15.75" hidden="false" customHeight="true" outlineLevel="0" collapsed="false">
      <c r="A435" s="19" t="s">
        <v>770</v>
      </c>
      <c r="B435" s="11" t="n">
        <v>15</v>
      </c>
      <c r="C435" s="22" t="n">
        <v>42006</v>
      </c>
      <c r="D435" s="11" t="n">
        <v>1245.12</v>
      </c>
      <c r="E435" s="11" t="n">
        <f aca="false">SUM(B435*D435)</f>
        <v>18676.8</v>
      </c>
      <c r="F435" s="22"/>
      <c r="G435" s="11"/>
      <c r="H435" s="23" t="n">
        <f aca="false">SUM(B435*G435)</f>
        <v>0</v>
      </c>
      <c r="I435" s="23" t="n">
        <f aca="false">SUM(H435-E435)</f>
        <v>-18676.8</v>
      </c>
      <c r="J435" s="11" t="str">
        <f aca="false">IF(SUM(+F435-C435)&lt;365,"ST","LT")</f>
        <v>ST</v>
      </c>
      <c r="K435" s="11"/>
      <c r="L435" s="11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customFormat="false" ht="15.75" hidden="false" customHeight="true" outlineLevel="0" collapsed="false">
      <c r="A436" s="19" t="s">
        <v>770</v>
      </c>
      <c r="B436" s="11" t="n">
        <v>25</v>
      </c>
      <c r="C436" s="22" t="n">
        <v>43097</v>
      </c>
      <c r="D436" s="11" t="n">
        <v>0</v>
      </c>
      <c r="E436" s="11" t="n">
        <f aca="false">SUM(B436*D436)</f>
        <v>0</v>
      </c>
      <c r="F436" s="22"/>
      <c r="G436" s="11"/>
      <c r="H436" s="23" t="n">
        <f aca="false">SUM(B436*G436)</f>
        <v>0</v>
      </c>
      <c r="I436" s="23" t="n">
        <f aca="false">SUM(H436-E436)</f>
        <v>0</v>
      </c>
      <c r="J436" s="11" t="str">
        <f aca="false">IF(SUM(+F436-C436)&lt;365,"ST","LT")</f>
        <v>ST</v>
      </c>
      <c r="K436" s="11"/>
      <c r="L436" s="11" t="s">
        <v>110</v>
      </c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customFormat="false" ht="15.75" hidden="false" customHeight="true" outlineLevel="0" collapsed="false">
      <c r="A437" s="19" t="s">
        <v>324</v>
      </c>
      <c r="B437" s="11" t="n">
        <v>25</v>
      </c>
      <c r="C437" s="22" t="n">
        <v>44260</v>
      </c>
      <c r="D437" s="11" t="n">
        <v>514.08</v>
      </c>
      <c r="E437" s="11" t="n">
        <f aca="false">SUM(B437*D437)</f>
        <v>12852</v>
      </c>
      <c r="F437" s="22"/>
      <c r="G437" s="11"/>
      <c r="H437" s="23" t="n">
        <f aca="false">SUM(B437*G437)</f>
        <v>0</v>
      </c>
      <c r="I437" s="23" t="n">
        <f aca="false">SUM(H437-E437)</f>
        <v>-12852</v>
      </c>
      <c r="J437" s="11" t="str">
        <f aca="false">IF(SUM(+F437-C437)&lt;365,"ST","LT")</f>
        <v>ST</v>
      </c>
      <c r="K437" s="11"/>
      <c r="L437" s="11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customFormat="false" ht="15.75" hidden="false" customHeight="true" outlineLevel="0" collapsed="false">
      <c r="A438" s="19" t="s">
        <v>771</v>
      </c>
      <c r="B438" s="11" t="n">
        <v>50</v>
      </c>
      <c r="C438" s="22" t="n">
        <v>40585</v>
      </c>
      <c r="D438" s="11" t="n">
        <v>0</v>
      </c>
      <c r="E438" s="11" t="n">
        <f aca="false">SUM(B438*D438)</f>
        <v>0</v>
      </c>
      <c r="F438" s="22"/>
      <c r="G438" s="11"/>
      <c r="H438" s="23" t="n">
        <f aca="false">SUM(B438*G438)</f>
        <v>0</v>
      </c>
      <c r="I438" s="23" t="n">
        <f aca="false">SUM(H438-E438)</f>
        <v>0</v>
      </c>
      <c r="J438" s="11" t="str">
        <f aca="false">IF(SUM(+F438-C438)&lt;365,"ST","LT")</f>
        <v>ST</v>
      </c>
      <c r="K438" s="11" t="s">
        <v>93</v>
      </c>
      <c r="L438" s="11" t="s">
        <v>772</v>
      </c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customFormat="false" ht="15.75" hidden="false" customHeight="true" outlineLevel="0" collapsed="false">
      <c r="A439" s="19" t="s">
        <v>773</v>
      </c>
      <c r="B439" s="11" t="n">
        <v>100</v>
      </c>
      <c r="C439" s="22" t="n">
        <v>42622</v>
      </c>
      <c r="D439" s="11" t="n">
        <v>90</v>
      </c>
      <c r="E439" s="11" t="n">
        <f aca="false">SUM(B439*D439)</f>
        <v>9000</v>
      </c>
      <c r="F439" s="22"/>
      <c r="G439" s="11"/>
      <c r="H439" s="23" t="n">
        <f aca="false">SUM(B439*G439)</f>
        <v>0</v>
      </c>
      <c r="I439" s="23" t="n">
        <f aca="false">SUM(H439-E439)</f>
        <v>-9000</v>
      </c>
      <c r="J439" s="11" t="str">
        <f aca="false">IF(SUM(+F439-C439)&lt;365,"ST","LT")</f>
        <v>ST</v>
      </c>
      <c r="K439" s="11"/>
      <c r="L439" s="11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customFormat="false" ht="15.75" hidden="false" customHeight="true" outlineLevel="0" collapsed="false">
      <c r="A440" s="19" t="s">
        <v>332</v>
      </c>
      <c r="B440" s="11" t="n">
        <v>25</v>
      </c>
      <c r="C440" s="22" t="n">
        <v>40276</v>
      </c>
      <c r="D440" s="11" t="n">
        <v>122.16</v>
      </c>
      <c r="E440" s="11" t="n">
        <f aca="false">SUM(B440*D440)</f>
        <v>3054</v>
      </c>
      <c r="F440" s="22"/>
      <c r="G440" s="11"/>
      <c r="H440" s="23" t="n">
        <f aca="false">SUM(B440*G440)</f>
        <v>0</v>
      </c>
      <c r="I440" s="23" t="n">
        <f aca="false">SUM(H440-E440)</f>
        <v>-3054</v>
      </c>
      <c r="J440" s="11" t="str">
        <f aca="false">IF(SUM(+F440-C440)&lt;365,"ST","LT")</f>
        <v>ST</v>
      </c>
      <c r="K440" s="11"/>
      <c r="L440" s="11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customFormat="false" ht="15.75" hidden="false" customHeight="true" outlineLevel="0" collapsed="false">
      <c r="A441" s="19" t="s">
        <v>332</v>
      </c>
      <c r="B441" s="11" t="n">
        <v>50</v>
      </c>
      <c r="C441" s="22" t="n">
        <v>40750</v>
      </c>
      <c r="D441" s="11" t="n">
        <v>158.04</v>
      </c>
      <c r="E441" s="11" t="n">
        <f aca="false">SUM(B441*D441)</f>
        <v>7902</v>
      </c>
      <c r="F441" s="22"/>
      <c r="G441" s="11"/>
      <c r="H441" s="23" t="n">
        <f aca="false">SUM(B441*G441)</f>
        <v>0</v>
      </c>
      <c r="I441" s="23" t="n">
        <f aca="false">SUM(H441-E441)</f>
        <v>-7902</v>
      </c>
      <c r="J441" s="11" t="str">
        <f aca="false">IF(SUM(+F441-C441)&lt;365,"ST","LT")</f>
        <v>ST</v>
      </c>
      <c r="K441" s="11" t="s">
        <v>659</v>
      </c>
      <c r="L441" s="11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customFormat="false" ht="15.75" hidden="false" customHeight="true" outlineLevel="0" collapsed="false">
      <c r="A442" s="19" t="s">
        <v>332</v>
      </c>
      <c r="B442" s="11" t="n">
        <v>50</v>
      </c>
      <c r="C442" s="22" t="n">
        <v>40806</v>
      </c>
      <c r="D442" s="11" t="n">
        <v>141.65</v>
      </c>
      <c r="E442" s="11" t="n">
        <f aca="false">SUM(B442*D442)</f>
        <v>7082.5</v>
      </c>
      <c r="F442" s="22"/>
      <c r="G442" s="11"/>
      <c r="H442" s="23" t="n">
        <f aca="false">SUM(B442*G442)</f>
        <v>0</v>
      </c>
      <c r="I442" s="23" t="n">
        <f aca="false">SUM(H442-E442)</f>
        <v>-7082.5</v>
      </c>
      <c r="J442" s="11" t="str">
        <f aca="false">IF(SUM(+F442-C442)&lt;365,"ST","LT")</f>
        <v>ST</v>
      </c>
      <c r="K442" s="11" t="s">
        <v>659</v>
      </c>
      <c r="L442" s="11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customFormat="false" ht="15.75" hidden="false" customHeight="true" outlineLevel="0" collapsed="false">
      <c r="A443" s="19" t="s">
        <v>332</v>
      </c>
      <c r="B443" s="11" t="n">
        <v>25</v>
      </c>
      <c r="C443" s="22" t="n">
        <v>41169</v>
      </c>
      <c r="D443" s="11" t="n">
        <v>197.93</v>
      </c>
      <c r="E443" s="11" t="n">
        <f aca="false">SUM(B443*D443)</f>
        <v>4948.25</v>
      </c>
      <c r="F443" s="22"/>
      <c r="G443" s="11"/>
      <c r="H443" s="23" t="n">
        <f aca="false">SUM(B443*G443)</f>
        <v>0</v>
      </c>
      <c r="I443" s="23" t="n">
        <f aca="false">SUM(H443-E443)</f>
        <v>-4948.25</v>
      </c>
      <c r="J443" s="11" t="str">
        <f aca="false">IF(SUM(+F443-C443)&lt;365,"ST","LT")</f>
        <v>ST</v>
      </c>
      <c r="K443" s="11"/>
      <c r="L443" s="11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customFormat="false" ht="15.75" hidden="false" customHeight="true" outlineLevel="0" collapsed="false">
      <c r="A444" s="19" t="s">
        <v>332</v>
      </c>
      <c r="B444" s="11" t="n">
        <v>150</v>
      </c>
      <c r="C444" s="22" t="n">
        <v>42373</v>
      </c>
      <c r="D444" s="11" t="n">
        <v>0</v>
      </c>
      <c r="E444" s="11" t="n">
        <f aca="false">SUM(B444*D444)</f>
        <v>0</v>
      </c>
      <c r="F444" s="22"/>
      <c r="G444" s="11"/>
      <c r="H444" s="23" t="n">
        <f aca="false">SUM(B444*G444)</f>
        <v>0</v>
      </c>
      <c r="I444" s="23" t="n">
        <f aca="false">SUM(H444-E444)</f>
        <v>0</v>
      </c>
      <c r="J444" s="11" t="str">
        <f aca="false">IF(SUM(+F444-C444)&lt;365,"ST","LT")</f>
        <v>ST</v>
      </c>
      <c r="K444" s="11"/>
      <c r="L444" s="11" t="s">
        <v>110</v>
      </c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customFormat="false" ht="15.75" hidden="false" customHeight="true" outlineLevel="0" collapsed="false">
      <c r="A445" s="19" t="s">
        <v>335</v>
      </c>
      <c r="B445" s="11" t="n">
        <v>50</v>
      </c>
      <c r="C445" s="22" t="n">
        <v>42950</v>
      </c>
      <c r="D445" s="11" t="n">
        <v>149.11</v>
      </c>
      <c r="E445" s="11" t="n">
        <f aca="false">SUM(B445*D445)</f>
        <v>7455.5</v>
      </c>
      <c r="F445" s="22" t="n">
        <v>43369</v>
      </c>
      <c r="G445" s="11" t="n">
        <v>81.78</v>
      </c>
      <c r="H445" s="23" t="n">
        <f aca="false">SUM(B445*G445)</f>
        <v>4089</v>
      </c>
      <c r="I445" s="23" t="n">
        <f aca="false">SUM(H445-E445)</f>
        <v>-3366.5</v>
      </c>
      <c r="J445" s="11" t="str">
        <f aca="false">IF(SUM(+F445-C445)&lt;365,"ST","LT")</f>
        <v>LT</v>
      </c>
      <c r="K445" s="11"/>
      <c r="L445" s="11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customFormat="false" ht="15.75" hidden="false" customHeight="true" outlineLevel="0" collapsed="false">
      <c r="A446" s="19" t="s">
        <v>335</v>
      </c>
      <c r="B446" s="11" t="n">
        <v>50</v>
      </c>
      <c r="C446" s="22" t="n">
        <v>43088</v>
      </c>
      <c r="D446" s="11" t="n">
        <v>124.93</v>
      </c>
      <c r="E446" s="11" t="n">
        <f aca="false">SUM(B446*D446)</f>
        <v>6246.5</v>
      </c>
      <c r="F446" s="22" t="n">
        <v>43369</v>
      </c>
      <c r="G446" s="11" t="n">
        <v>81.78</v>
      </c>
      <c r="H446" s="23" t="n">
        <f aca="false">SUM(B446*G446)</f>
        <v>4089</v>
      </c>
      <c r="I446" s="23" t="n">
        <f aca="false">SUM(H446-E446)</f>
        <v>-2157.5</v>
      </c>
      <c r="J446" s="11" t="str">
        <f aca="false">IF(SUM(+F446-C446)&lt;365,"ST","LT")</f>
        <v>ST</v>
      </c>
      <c r="K446" s="11"/>
      <c r="L446" s="11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customFormat="false" ht="15.75" hidden="false" customHeight="true" outlineLevel="0" collapsed="false">
      <c r="A447" s="19" t="s">
        <v>337</v>
      </c>
      <c r="B447" s="11" t="n">
        <v>25</v>
      </c>
      <c r="C447" s="22" t="n">
        <v>44194</v>
      </c>
      <c r="D447" s="11" t="n">
        <v>214.85</v>
      </c>
      <c r="E447" s="11" t="n">
        <f aca="false">SUM(B447*D447)</f>
        <v>5371.25</v>
      </c>
      <c r="F447" s="22"/>
      <c r="G447" s="11"/>
      <c r="H447" s="23" t="n">
        <f aca="false">SUM(B447*G447)</f>
        <v>0</v>
      </c>
      <c r="I447" s="23" t="n">
        <f aca="false">SUM(H447-E447)</f>
        <v>-5371.25</v>
      </c>
      <c r="J447" s="11" t="str">
        <f aca="false">IF(SUM(+F447-C447)&lt;365,"ST","LT")</f>
        <v>ST</v>
      </c>
      <c r="K447" s="11"/>
      <c r="L447" s="11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customFormat="false" ht="15.75" hidden="false" customHeight="true" outlineLevel="0" collapsed="false">
      <c r="A448" s="19" t="s">
        <v>774</v>
      </c>
      <c r="B448" s="11" t="n">
        <v>4</v>
      </c>
      <c r="C448" s="22" t="n">
        <v>41024</v>
      </c>
      <c r="D448" s="11" t="n">
        <v>1208.51</v>
      </c>
      <c r="E448" s="11" t="n">
        <f aca="false">SUM(B448*D448)</f>
        <v>4834.04</v>
      </c>
      <c r="F448" s="22" t="n">
        <v>43930</v>
      </c>
      <c r="G448" s="11" t="n">
        <v>1005.41</v>
      </c>
      <c r="H448" s="23" t="n">
        <f aca="false">SUM(B448*G448)</f>
        <v>4021.64</v>
      </c>
      <c r="I448" s="23" t="n">
        <f aca="false">SUM(H448-E448)</f>
        <v>-812.4</v>
      </c>
      <c r="J448" s="11" t="str">
        <f aca="false">IF(SUM(+F448-C448)&lt;365,"ST","LT")</f>
        <v>LT</v>
      </c>
      <c r="K448" s="11" t="s">
        <v>659</v>
      </c>
      <c r="L448" s="11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customFormat="false" ht="15.75" hidden="false" customHeight="true" outlineLevel="0" collapsed="false">
      <c r="A449" s="19" t="s">
        <v>774</v>
      </c>
      <c r="B449" s="11" t="n">
        <v>5</v>
      </c>
      <c r="C449" s="22" t="n">
        <v>41036</v>
      </c>
      <c r="D449" s="11" t="n">
        <v>1002.99</v>
      </c>
      <c r="E449" s="11" t="n">
        <f aca="false">SUM(B449*D449)</f>
        <v>5014.95</v>
      </c>
      <c r="F449" s="22" t="n">
        <v>43888</v>
      </c>
      <c r="G449" s="11" t="n">
        <v>1347.82</v>
      </c>
      <c r="H449" s="23" t="n">
        <f aca="false">SUM(B449*G449)</f>
        <v>6739.1</v>
      </c>
      <c r="I449" s="23" t="n">
        <f aca="false">SUM(H449-E449)</f>
        <v>1724.15</v>
      </c>
      <c r="J449" s="11" t="str">
        <f aca="false">IF(SUM(+F449-C449)&lt;365,"ST","LT")</f>
        <v>LT</v>
      </c>
      <c r="K449" s="11"/>
      <c r="L449" s="11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customFormat="false" ht="15.75" hidden="false" customHeight="true" outlineLevel="0" collapsed="false">
      <c r="A450" s="19" t="s">
        <v>774</v>
      </c>
      <c r="B450" s="11" t="n">
        <v>10</v>
      </c>
      <c r="C450" s="22" t="n">
        <v>41361</v>
      </c>
      <c r="D450" s="11" t="n">
        <v>839.18</v>
      </c>
      <c r="E450" s="11" t="n">
        <f aca="false">SUM(B450*D450)</f>
        <v>8391.8</v>
      </c>
      <c r="F450" s="22" t="n">
        <v>43888</v>
      </c>
      <c r="G450" s="11" t="n">
        <v>1347.82</v>
      </c>
      <c r="H450" s="23" t="n">
        <f aca="false">SUM(B450*G450)</f>
        <v>13478.2</v>
      </c>
      <c r="I450" s="23" t="n">
        <f aca="false">SUM(H450-E450)</f>
        <v>5086.4</v>
      </c>
      <c r="J450" s="11" t="str">
        <f aca="false">IF(SUM(+F450-C450)&lt;365,"ST","LT")</f>
        <v>LT</v>
      </c>
      <c r="K450" s="11"/>
      <c r="L450" s="11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customFormat="false" ht="15.75" hidden="false" customHeight="true" outlineLevel="0" collapsed="false">
      <c r="A451" s="19" t="s">
        <v>774</v>
      </c>
      <c r="B451" s="11" t="n">
        <v>6</v>
      </c>
      <c r="C451" s="22" t="n">
        <v>40977</v>
      </c>
      <c r="D451" s="11" t="n">
        <v>1032</v>
      </c>
      <c r="E451" s="11" t="n">
        <f aca="false">SUM(B451*D451)</f>
        <v>6192</v>
      </c>
      <c r="F451" s="22" t="n">
        <v>43930</v>
      </c>
      <c r="G451" s="11" t="n">
        <v>1005.41</v>
      </c>
      <c r="H451" s="23" t="n">
        <f aca="false">SUM(B451*G451)</f>
        <v>6032.46</v>
      </c>
      <c r="I451" s="23" t="n">
        <f aca="false">SUM(H451-E451)</f>
        <v>-159.54</v>
      </c>
      <c r="J451" s="11" t="str">
        <f aca="false">IF(SUM(+F451-C451)&lt;365,"ST","LT")</f>
        <v>LT</v>
      </c>
      <c r="K451" s="11"/>
      <c r="L451" s="11" t="s">
        <v>248</v>
      </c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customFormat="false" ht="15.75" hidden="false" customHeight="true" outlineLevel="0" collapsed="false">
      <c r="A452" s="19" t="s">
        <v>774</v>
      </c>
      <c r="B452" s="11" t="n">
        <v>10</v>
      </c>
      <c r="C452" s="22" t="n">
        <v>43942</v>
      </c>
      <c r="D452" s="11" t="n">
        <v>1022.21</v>
      </c>
      <c r="E452" s="11" t="n">
        <f aca="false">SUM(B452*D452)</f>
        <v>10222.1</v>
      </c>
      <c r="F452" s="22" t="n">
        <v>43948</v>
      </c>
      <c r="G452" s="11" t="n">
        <v>1110.21</v>
      </c>
      <c r="H452" s="23" t="n">
        <f aca="false">SUM(B452*G452)</f>
        <v>11102.1</v>
      </c>
      <c r="I452" s="23" t="n">
        <f aca="false">SUM(H452-E452)</f>
        <v>880</v>
      </c>
      <c r="J452" s="11" t="str">
        <f aca="false">IF(SUM(+F452-C452)&lt;365,"ST","LT")</f>
        <v>ST</v>
      </c>
      <c r="K452" s="11"/>
      <c r="L452" s="11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customFormat="false" ht="15.75" hidden="false" customHeight="true" outlineLevel="0" collapsed="false">
      <c r="A453" s="19" t="s">
        <v>775</v>
      </c>
      <c r="B453" s="11" t="n">
        <v>10</v>
      </c>
      <c r="C453" s="22" t="n">
        <v>43755</v>
      </c>
      <c r="D453" s="11" t="n">
        <v>729.53</v>
      </c>
      <c r="E453" s="11" t="n">
        <f aca="false">SUM(B453*D453)</f>
        <v>7295.3</v>
      </c>
      <c r="F453" s="22" t="n">
        <v>43819</v>
      </c>
      <c r="G453" s="11" t="n">
        <v>778.12</v>
      </c>
      <c r="H453" s="23" t="n">
        <f aca="false">SUM(B453*G453)</f>
        <v>7781.2</v>
      </c>
      <c r="I453" s="23" t="n">
        <f aca="false">SUM(H453-E453)</f>
        <v>485.900000000001</v>
      </c>
      <c r="J453" s="11" t="str">
        <f aca="false">IF(SUM(+F453-C453)&lt;365,"ST","LT")</f>
        <v>ST</v>
      </c>
      <c r="K453" s="11"/>
      <c r="L453" s="11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customFormat="false" ht="15.75" hidden="false" customHeight="true" outlineLevel="0" collapsed="false">
      <c r="A454" s="19" t="s">
        <v>775</v>
      </c>
      <c r="B454" s="11" t="n">
        <v>5</v>
      </c>
      <c r="C454" s="22" t="n">
        <v>44120</v>
      </c>
      <c r="D454" s="11" t="n">
        <v>1316.8</v>
      </c>
      <c r="E454" s="11" t="n">
        <f aca="false">SUM(B454*D454)</f>
        <v>6584</v>
      </c>
      <c r="F454" s="22" t="n">
        <v>44181</v>
      </c>
      <c r="G454" s="11" t="n">
        <v>1464.63</v>
      </c>
      <c r="H454" s="23" t="n">
        <f aca="false">SUM(B454*G454)</f>
        <v>7323.15</v>
      </c>
      <c r="I454" s="23" t="n">
        <f aca="false">SUM(H454-E454)</f>
        <v>739.150000000001</v>
      </c>
      <c r="J454" s="11" t="str">
        <f aca="false">IF(SUM(+F454-C454)&lt;365,"ST","LT")</f>
        <v>ST</v>
      </c>
      <c r="K454" s="11"/>
      <c r="L454" s="11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customFormat="false" ht="15.75" hidden="false" customHeight="true" outlineLevel="0" collapsed="false">
      <c r="A455" s="19" t="s">
        <v>345</v>
      </c>
      <c r="B455" s="11" t="n">
        <v>100</v>
      </c>
      <c r="C455" s="22" t="n">
        <v>43196</v>
      </c>
      <c r="D455" s="11" t="n">
        <v>89.57</v>
      </c>
      <c r="E455" s="11" t="n">
        <f aca="false">SUM(B455*D455)</f>
        <v>8957</v>
      </c>
      <c r="F455" s="22" t="n">
        <v>43206</v>
      </c>
      <c r="G455" s="11" t="n">
        <v>131.31</v>
      </c>
      <c r="H455" s="23" t="n">
        <f aca="false">SUM(B455*G455)</f>
        <v>13131</v>
      </c>
      <c r="I455" s="23" t="n">
        <f aca="false">SUM(H455-E455)</f>
        <v>4174</v>
      </c>
      <c r="J455" s="11" t="str">
        <f aca="false">IF(SUM(+F455-C455)&lt;365,"ST","LT")</f>
        <v>ST</v>
      </c>
      <c r="K455" s="11"/>
      <c r="L455" s="11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customFormat="false" ht="15.75" hidden="false" customHeight="true" outlineLevel="0" collapsed="false">
      <c r="A456" s="19" t="s">
        <v>346</v>
      </c>
      <c r="B456" s="11" t="n">
        <v>3</v>
      </c>
      <c r="C456" s="22" t="n">
        <v>42639</v>
      </c>
      <c r="D456" s="11" t="n">
        <v>249.59</v>
      </c>
      <c r="E456" s="11" t="n">
        <f aca="false">SUM(B456*D456)</f>
        <v>748.77</v>
      </c>
      <c r="F456" s="22"/>
      <c r="G456" s="11"/>
      <c r="H456" s="23" t="n">
        <f aca="false">SUM(B456*G456)</f>
        <v>0</v>
      </c>
      <c r="I456" s="23" t="n">
        <f aca="false">SUM(H456-E456)</f>
        <v>-748.77</v>
      </c>
      <c r="J456" s="11" t="str">
        <f aca="false">IF(SUM(+F456-C456)&lt;365,"ST","LT")</f>
        <v>ST</v>
      </c>
      <c r="K456" s="11"/>
      <c r="L456" s="11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customFormat="false" ht="15.75" hidden="false" customHeight="true" outlineLevel="0" collapsed="false">
      <c r="A457" s="19" t="s">
        <v>346</v>
      </c>
      <c r="B457" s="11" t="n">
        <v>50</v>
      </c>
      <c r="C457" s="22" t="n">
        <v>43014</v>
      </c>
      <c r="D457" s="11" t="n">
        <v>0</v>
      </c>
      <c r="E457" s="11" t="n">
        <f aca="false">SUM(B457*D457)</f>
        <v>0</v>
      </c>
      <c r="F457" s="22"/>
      <c r="G457" s="11"/>
      <c r="H457" s="23" t="n">
        <f aca="false">SUM(B457*G457)</f>
        <v>0</v>
      </c>
      <c r="I457" s="23" t="n">
        <f aca="false">SUM(H457-E457)</f>
        <v>0</v>
      </c>
      <c r="J457" s="11" t="str">
        <f aca="false">IF(SUM(+F457-C457)&lt;365,"ST","LT")</f>
        <v>ST</v>
      </c>
      <c r="K457" s="11"/>
      <c r="L457" s="11" t="s">
        <v>94</v>
      </c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customFormat="false" ht="15.75" hidden="false" customHeight="true" outlineLevel="0" collapsed="false">
      <c r="A458" s="19" t="s">
        <v>346</v>
      </c>
      <c r="B458" s="11" t="n">
        <v>47</v>
      </c>
      <c r="C458" s="22" t="n">
        <v>43192</v>
      </c>
      <c r="D458" s="11" t="n">
        <v>203.51</v>
      </c>
      <c r="E458" s="11" t="n">
        <f aca="false">SUM(B458*D458)</f>
        <v>9564.97</v>
      </c>
      <c r="F458" s="22"/>
      <c r="G458" s="11"/>
      <c r="H458" s="23" t="n">
        <f aca="false">SUM(B458*G458)</f>
        <v>0</v>
      </c>
      <c r="I458" s="23" t="n">
        <f aca="false">SUM(H458-E458)</f>
        <v>-9564.97</v>
      </c>
      <c r="J458" s="11" t="str">
        <f aca="false">IF(SUM(+F458-C458)&lt;365,"ST","LT")</f>
        <v>ST</v>
      </c>
      <c r="K458" s="11"/>
      <c r="L458" s="11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customFormat="false" ht="15.75" hidden="false" customHeight="true" outlineLevel="0" collapsed="false">
      <c r="A459" s="19" t="s">
        <v>348</v>
      </c>
      <c r="B459" s="11" t="n">
        <v>25</v>
      </c>
      <c r="C459" s="22" t="n">
        <v>43367</v>
      </c>
      <c r="D459" s="11" t="n">
        <v>257.57</v>
      </c>
      <c r="E459" s="11" t="n">
        <f aca="false">SUM(B459*D459)</f>
        <v>6439.25</v>
      </c>
      <c r="F459" s="22" t="n">
        <v>44239</v>
      </c>
      <c r="G459" s="11" t="n">
        <v>189.32</v>
      </c>
      <c r="H459" s="23" t="n">
        <f aca="false">SUM(B459*G459)</f>
        <v>4733</v>
      </c>
      <c r="I459" s="23" t="n">
        <f aca="false">SUM(H459-E459)</f>
        <v>-1706.25</v>
      </c>
      <c r="J459" s="11" t="str">
        <f aca="false">IF(SUM(+F459-C459)&lt;365,"ST","LT")</f>
        <v>LT</v>
      </c>
      <c r="K459" s="11"/>
      <c r="L459" s="11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customFormat="false" ht="15.75" hidden="false" customHeight="true" outlineLevel="0" collapsed="false">
      <c r="A460" s="19" t="s">
        <v>348</v>
      </c>
      <c r="B460" s="11" t="n">
        <v>25</v>
      </c>
      <c r="C460" s="22" t="n">
        <v>43367</v>
      </c>
      <c r="D460" s="11" t="n">
        <v>257.57</v>
      </c>
      <c r="E460" s="11" t="n">
        <f aca="false">SUM(B460*D460)</f>
        <v>6439.25</v>
      </c>
      <c r="F460" s="22"/>
      <c r="G460" s="11"/>
      <c r="H460" s="23" t="n">
        <f aca="false">SUM(B460*G460)</f>
        <v>0</v>
      </c>
      <c r="I460" s="23" t="n">
        <f aca="false">SUM(H460-E460)</f>
        <v>-6439.25</v>
      </c>
      <c r="J460" s="11" t="str">
        <f aca="false">IF(SUM(+F460-C460)&lt;365,"ST","LT")</f>
        <v>ST</v>
      </c>
      <c r="K460" s="11"/>
      <c r="L460" s="11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customFormat="false" ht="15.75" hidden="false" customHeight="true" outlineLevel="0" collapsed="false">
      <c r="A461" s="19" t="s">
        <v>348</v>
      </c>
      <c r="B461" s="11" t="n">
        <v>50</v>
      </c>
      <c r="C461" s="22" t="n">
        <v>43425</v>
      </c>
      <c r="D461" s="11" t="n">
        <v>152.74</v>
      </c>
      <c r="E461" s="11" t="n">
        <f aca="false">SUM(B461*D461)</f>
        <v>7637</v>
      </c>
      <c r="F461" s="22" t="n">
        <v>44264</v>
      </c>
      <c r="G461" s="11" t="n">
        <v>214.38</v>
      </c>
      <c r="H461" s="23" t="n">
        <f aca="false">SUM(B461*G461)</f>
        <v>10719</v>
      </c>
      <c r="I461" s="23" t="n">
        <f aca="false">SUM(H461-E461)</f>
        <v>3082</v>
      </c>
      <c r="J461" s="11" t="str">
        <f aca="false">IF(SUM(+F461-C461)&lt;365,"ST","LT")</f>
        <v>LT</v>
      </c>
      <c r="K461" s="11"/>
      <c r="L461" s="11"/>
      <c r="M461" s="19"/>
      <c r="N461" s="19"/>
      <c r="O461" s="57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customFormat="false" ht="15.75" hidden="false" customHeight="true" outlineLevel="0" collapsed="false">
      <c r="A462" s="19" t="s">
        <v>348</v>
      </c>
      <c r="B462" s="11" t="n">
        <v>25</v>
      </c>
      <c r="C462" s="22" t="n">
        <v>43403</v>
      </c>
      <c r="D462" s="11" t="n">
        <v>0</v>
      </c>
      <c r="E462" s="11" t="n">
        <f aca="false">SUM(B462*D462)</f>
        <v>0</v>
      </c>
      <c r="F462" s="22"/>
      <c r="G462" s="11"/>
      <c r="H462" s="23" t="n">
        <f aca="false">SUM(B462*G462)</f>
        <v>0</v>
      </c>
      <c r="I462" s="23" t="n">
        <f aca="false">SUM(H462-E462)</f>
        <v>0</v>
      </c>
      <c r="J462" s="11" t="str">
        <f aca="false">IF(SUM(+F462-C462)&lt;365,"ST","LT")</f>
        <v>ST</v>
      </c>
      <c r="K462" s="11"/>
      <c r="L462" s="11" t="s">
        <v>51</v>
      </c>
      <c r="M462" s="19"/>
      <c r="N462" s="19"/>
      <c r="O462" s="57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customFormat="false" ht="15.75" hidden="false" customHeight="true" outlineLevel="0" collapsed="false">
      <c r="A463" s="19" t="s">
        <v>348</v>
      </c>
      <c r="B463" s="11" t="n">
        <v>50</v>
      </c>
      <c r="C463" s="22" t="n">
        <v>43565</v>
      </c>
      <c r="D463" s="11" t="n">
        <v>149.21</v>
      </c>
      <c r="E463" s="11" t="n">
        <f aca="false">SUM(B463*D463)</f>
        <v>7460.5</v>
      </c>
      <c r="F463" s="22"/>
      <c r="G463" s="11"/>
      <c r="H463" s="23" t="n">
        <f aca="false">SUM(B463*G463)</f>
        <v>0</v>
      </c>
      <c r="I463" s="23" t="n">
        <f aca="false">SUM(H463-E463)</f>
        <v>-7460.5</v>
      </c>
      <c r="J463" s="11" t="str">
        <f aca="false">IF(SUM(+F463-C463)&lt;365,"ST","LT")</f>
        <v>ST</v>
      </c>
      <c r="K463" s="11"/>
      <c r="L463" s="11"/>
      <c r="M463" s="19"/>
      <c r="N463" s="19"/>
      <c r="O463" s="57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customFormat="false" ht="15.75" hidden="false" customHeight="true" outlineLevel="0" collapsed="false">
      <c r="A464" s="19" t="s">
        <v>348</v>
      </c>
      <c r="B464" s="11" t="n">
        <v>25</v>
      </c>
      <c r="C464" s="22" t="n">
        <v>43612</v>
      </c>
      <c r="D464" s="11" t="n">
        <v>118.68</v>
      </c>
      <c r="E464" s="11" t="n">
        <f aca="false">SUM(B464*D464)</f>
        <v>2967</v>
      </c>
      <c r="F464" s="22"/>
      <c r="G464" s="11"/>
      <c r="H464" s="23" t="n">
        <f aca="false">SUM(B464*G464)</f>
        <v>0</v>
      </c>
      <c r="I464" s="23" t="n">
        <f aca="false">SUM(H464-E464)</f>
        <v>-2967</v>
      </c>
      <c r="J464" s="11" t="str">
        <f aca="false">IF(SUM(+F464-C464)&lt;365,"ST","LT")</f>
        <v>ST</v>
      </c>
      <c r="K464" s="11"/>
      <c r="L464" s="11"/>
      <c r="M464" s="19"/>
      <c r="N464" s="19"/>
      <c r="O464" s="57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customFormat="false" ht="15.75" hidden="false" customHeight="true" outlineLevel="0" collapsed="false">
      <c r="A465" s="19" t="s">
        <v>348</v>
      </c>
      <c r="B465" s="11" t="n">
        <v>25</v>
      </c>
      <c r="C465" s="22" t="n">
        <v>43693</v>
      </c>
      <c r="D465" s="11" t="n">
        <v>99.24</v>
      </c>
      <c r="E465" s="11" t="n">
        <f aca="false">SUM(B465*D465)</f>
        <v>2481</v>
      </c>
      <c r="F465" s="22"/>
      <c r="G465" s="11"/>
      <c r="H465" s="23" t="n">
        <f aca="false">SUM(B465*G465)</f>
        <v>0</v>
      </c>
      <c r="I465" s="23" t="n">
        <f aca="false">SUM(H465-E465)</f>
        <v>-2481</v>
      </c>
      <c r="J465" s="11" t="str">
        <f aca="false">IF(SUM(+F465-C465)&lt;365,"ST","LT")</f>
        <v>ST</v>
      </c>
      <c r="K465" s="11"/>
      <c r="L465" s="11"/>
      <c r="M465" s="19"/>
      <c r="N465" s="19"/>
      <c r="O465" s="57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customFormat="false" ht="15.75" hidden="false" customHeight="true" outlineLevel="0" collapsed="false">
      <c r="A466" s="19" t="s">
        <v>350</v>
      </c>
      <c r="B466" s="11" t="n">
        <v>10</v>
      </c>
      <c r="C466" s="22" t="n">
        <v>43892</v>
      </c>
      <c r="D466" s="11" t="n">
        <v>877.18</v>
      </c>
      <c r="E466" s="11" t="n">
        <f aca="false">SUM(B466*D466)</f>
        <v>8771.8</v>
      </c>
      <c r="F466" s="22" t="n">
        <v>44027</v>
      </c>
      <c r="G466" s="11" t="n">
        <v>932.95</v>
      </c>
      <c r="H466" s="23" t="n">
        <f aca="false">SUM(B466*G466)</f>
        <v>9329.5</v>
      </c>
      <c r="I466" s="23" t="n">
        <f aca="false">SUM(H466-E466)</f>
        <v>557.700000000001</v>
      </c>
      <c r="J466" s="11" t="str">
        <f aca="false">IF(SUM(+F466-C466)&lt;365,"ST","LT")</f>
        <v>ST</v>
      </c>
      <c r="K466" s="11"/>
      <c r="L466" s="11"/>
      <c r="M466" s="19"/>
      <c r="N466" s="19"/>
      <c r="O466" s="57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customFormat="false" ht="15.75" hidden="false" customHeight="true" outlineLevel="0" collapsed="false">
      <c r="A467" s="19" t="s">
        <v>351</v>
      </c>
      <c r="B467" s="11" t="n">
        <v>100</v>
      </c>
      <c r="C467" s="22" t="n">
        <v>43077</v>
      </c>
      <c r="D467" s="11" t="n">
        <v>124.53</v>
      </c>
      <c r="E467" s="11" t="n">
        <f aca="false">SUM(B467*D467)</f>
        <v>12453</v>
      </c>
      <c r="F467" s="22" t="n">
        <v>43446</v>
      </c>
      <c r="G467" s="11" t="n">
        <v>72.95</v>
      </c>
      <c r="H467" s="23" t="n">
        <f aca="false">SUM(B467*G467)</f>
        <v>7295</v>
      </c>
      <c r="I467" s="23" t="n">
        <f aca="false">SUM(H467-E467)</f>
        <v>-5158</v>
      </c>
      <c r="J467" s="11" t="str">
        <f aca="false">IF(SUM(+F467-C467)&lt;365,"ST","LT")</f>
        <v>LT</v>
      </c>
      <c r="K467" s="11"/>
      <c r="L467" s="11"/>
      <c r="M467" s="19"/>
      <c r="N467" s="19"/>
      <c r="O467" s="57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customFormat="false" ht="15.75" hidden="false" customHeight="true" outlineLevel="0" collapsed="false">
      <c r="A468" s="19" t="s">
        <v>353</v>
      </c>
      <c r="B468" s="11" t="n">
        <v>52</v>
      </c>
      <c r="C468" s="22" t="n">
        <v>43349</v>
      </c>
      <c r="D468" s="11" t="n">
        <v>71.03</v>
      </c>
      <c r="E468" s="11" t="n">
        <f aca="false">SUM(B468*D468)</f>
        <v>3693.56</v>
      </c>
      <c r="F468" s="22" t="n">
        <v>43437</v>
      </c>
      <c r="G468" s="11" t="n">
        <v>74.44</v>
      </c>
      <c r="H468" s="23" t="n">
        <f aca="false">SUM(B468*G468)</f>
        <v>3870.88</v>
      </c>
      <c r="I468" s="23" t="n">
        <f aca="false">SUM(H468-E468)</f>
        <v>177.32</v>
      </c>
      <c r="J468" s="11" t="str">
        <f aca="false">IF(SUM(+F468-C468)&lt;365,"ST","LT")</f>
        <v>ST</v>
      </c>
      <c r="K468" s="11"/>
      <c r="L468" s="11"/>
      <c r="M468" s="19"/>
      <c r="N468" s="19"/>
      <c r="O468" s="57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customFormat="false" ht="15.75" hidden="false" customHeight="true" outlineLevel="0" collapsed="false">
      <c r="A469" s="19" t="s">
        <v>353</v>
      </c>
      <c r="B469" s="11" t="n">
        <v>48</v>
      </c>
      <c r="C469" s="22" t="n">
        <v>43349</v>
      </c>
      <c r="D469" s="11" t="n">
        <v>71.03</v>
      </c>
      <c r="E469" s="11" t="n">
        <f aca="false">SUM(B469*D469)</f>
        <v>3409.44</v>
      </c>
      <c r="F469" s="22"/>
      <c r="G469" s="11"/>
      <c r="H469" s="23" t="n">
        <f aca="false">SUM(B469*G469)</f>
        <v>0</v>
      </c>
      <c r="I469" s="23" t="n">
        <f aca="false">SUM(H469-E469)</f>
        <v>-3409.44</v>
      </c>
      <c r="J469" s="11" t="str">
        <f aca="false">IF(SUM(+F469-C469)&lt;365,"ST","LT")</f>
        <v>ST</v>
      </c>
      <c r="K469" s="11"/>
      <c r="L469" s="11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customFormat="false" ht="15.75" hidden="false" customHeight="true" outlineLevel="0" collapsed="false">
      <c r="A470" s="19" t="s">
        <v>353</v>
      </c>
      <c r="B470" s="11" t="n">
        <v>52</v>
      </c>
      <c r="C470" s="22" t="n">
        <v>43439</v>
      </c>
      <c r="D470" s="11" t="n">
        <v>66.34</v>
      </c>
      <c r="E470" s="11" t="n">
        <f aca="false">SUM(B470*D470)</f>
        <v>3449.68</v>
      </c>
      <c r="F470" s="22"/>
      <c r="G470" s="11"/>
      <c r="H470" s="23" t="n">
        <f aca="false">SUM(B470*G470)</f>
        <v>0</v>
      </c>
      <c r="I470" s="23" t="n">
        <f aca="false">SUM(H470-E470)</f>
        <v>-3449.68</v>
      </c>
      <c r="J470" s="11" t="str">
        <f aca="false">IF(SUM(+F470-C470)&lt;365,"ST","LT")</f>
        <v>ST</v>
      </c>
      <c r="K470" s="11"/>
      <c r="L470" s="11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customFormat="false" ht="15.75" hidden="false" customHeight="true" outlineLevel="0" collapsed="false">
      <c r="A471" s="19" t="s">
        <v>776</v>
      </c>
      <c r="B471" s="11" t="n">
        <v>25</v>
      </c>
      <c r="C471" s="22" t="n">
        <v>42941</v>
      </c>
      <c r="D471" s="11" t="n">
        <v>301.24</v>
      </c>
      <c r="E471" s="11" t="n">
        <f aca="false">SUM(B471*D471)</f>
        <v>7531</v>
      </c>
      <c r="F471" s="22" t="n">
        <v>43774</v>
      </c>
      <c r="G471" s="11" t="n">
        <v>282.08</v>
      </c>
      <c r="H471" s="23" t="n">
        <f aca="false">SUM(B471*G471)</f>
        <v>7052</v>
      </c>
      <c r="I471" s="23" t="n">
        <f aca="false">SUM(H471-E471)</f>
        <v>-479</v>
      </c>
      <c r="J471" s="11" t="str">
        <f aca="false">IF(SUM(+F471-C471)&lt;365,"ST","LT")</f>
        <v>LT</v>
      </c>
      <c r="K471" s="11"/>
      <c r="L471" s="11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customFormat="false" ht="15.75" hidden="false" customHeight="true" outlineLevel="0" collapsed="false">
      <c r="A472" s="19" t="s">
        <v>776</v>
      </c>
      <c r="B472" s="11" t="n">
        <v>25</v>
      </c>
      <c r="C472" s="22" t="n">
        <v>43567</v>
      </c>
      <c r="D472" s="11" t="n">
        <v>218.33</v>
      </c>
      <c r="E472" s="11" t="n">
        <f aca="false">SUM(B472*D472)</f>
        <v>5458.25</v>
      </c>
      <c r="F472" s="22" t="n">
        <v>44230</v>
      </c>
      <c r="G472" s="11" t="n">
        <v>467.54</v>
      </c>
      <c r="H472" s="23" t="n">
        <f aca="false">SUM(B472*G472)</f>
        <v>11688.5</v>
      </c>
      <c r="I472" s="23" t="n">
        <f aca="false">SUM(H472-E472)</f>
        <v>6230.25</v>
      </c>
      <c r="J472" s="11" t="str">
        <f aca="false">IF(SUM(+F472-C472)&lt;365,"ST","LT")</f>
        <v>LT</v>
      </c>
      <c r="K472" s="11"/>
      <c r="L472" s="11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customFormat="false" ht="15.75" hidden="false" customHeight="true" outlineLevel="0" collapsed="false">
      <c r="A473" s="19" t="s">
        <v>355</v>
      </c>
      <c r="B473" s="11" t="n">
        <v>100</v>
      </c>
      <c r="C473" s="22" t="n">
        <v>43000</v>
      </c>
      <c r="D473" s="11" t="n">
        <v>109.22</v>
      </c>
      <c r="E473" s="11" t="n">
        <f aca="false">SUM(B473*D473)</f>
        <v>10922</v>
      </c>
      <c r="F473" s="22"/>
      <c r="G473" s="11"/>
      <c r="H473" s="23" t="n">
        <f aca="false">SUM(B473*G473)</f>
        <v>0</v>
      </c>
      <c r="I473" s="23" t="n">
        <f aca="false">SUM(H473-E473)</f>
        <v>-10922</v>
      </c>
      <c r="J473" s="11" t="str">
        <f aca="false">IF(SUM(+F473-C473)&lt;365,"ST","LT")</f>
        <v>ST</v>
      </c>
      <c r="K473" s="11"/>
      <c r="L473" s="11" t="s">
        <v>777</v>
      </c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customFormat="false" ht="15.75" hidden="false" customHeight="true" outlineLevel="0" collapsed="false">
      <c r="A474" s="19" t="s">
        <v>355</v>
      </c>
      <c r="B474" s="11" t="n">
        <v>100</v>
      </c>
      <c r="C474" s="22" t="n">
        <v>43724</v>
      </c>
      <c r="D474" s="11" t="n">
        <v>37.93</v>
      </c>
      <c r="E474" s="11" t="n">
        <f aca="false">SUM(B474*D474)</f>
        <v>3793</v>
      </c>
      <c r="F474" s="22"/>
      <c r="G474" s="11"/>
      <c r="H474" s="23" t="n">
        <f aca="false">SUM(B474*G474)</f>
        <v>0</v>
      </c>
      <c r="I474" s="23" t="n">
        <f aca="false">SUM(H474-E474)</f>
        <v>-3793</v>
      </c>
      <c r="J474" s="11" t="str">
        <f aca="false">IF(SUM(+F474-C474)&lt;365,"ST","LT")</f>
        <v>ST</v>
      </c>
      <c r="K474" s="11"/>
      <c r="L474" s="11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customFormat="false" ht="15.75" hidden="false" customHeight="true" outlineLevel="0" collapsed="false">
      <c r="A475" s="19" t="s">
        <v>778</v>
      </c>
      <c r="B475" s="11" t="n">
        <v>120</v>
      </c>
      <c r="C475" s="22" t="n">
        <v>40654</v>
      </c>
      <c r="D475" s="11" t="n">
        <v>25.28</v>
      </c>
      <c r="E475" s="11" t="n">
        <f aca="false">SUM(B475*D475)</f>
        <v>3033.6</v>
      </c>
      <c r="F475" s="22"/>
      <c r="G475" s="11"/>
      <c r="H475" s="23" t="n">
        <f aca="false">SUM(B475*G475)</f>
        <v>0</v>
      </c>
      <c r="I475" s="23" t="n">
        <f aca="false">SUM(H475-E475)</f>
        <v>-3033.6</v>
      </c>
      <c r="J475" s="11" t="str">
        <f aca="false">IF(SUM(+F475-C475)&lt;365,"ST","LT")</f>
        <v>ST</v>
      </c>
      <c r="K475" s="11" t="s">
        <v>659</v>
      </c>
      <c r="L475" s="11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customFormat="false" ht="15.75" hidden="false" customHeight="true" outlineLevel="0" collapsed="false">
      <c r="A476" s="19" t="s">
        <v>778</v>
      </c>
      <c r="B476" s="11" t="n">
        <v>312</v>
      </c>
      <c r="C476" s="22" t="n">
        <v>40051</v>
      </c>
      <c r="D476" s="11" t="n">
        <v>36</v>
      </c>
      <c r="E476" s="11" t="n">
        <f aca="false">SUM(B476*D476)</f>
        <v>11232</v>
      </c>
      <c r="F476" s="22" t="n">
        <v>43486</v>
      </c>
      <c r="G476" s="11" t="n">
        <v>27.79</v>
      </c>
      <c r="H476" s="23" t="n">
        <f aca="false">SUM(B476*G476)</f>
        <v>8670.48</v>
      </c>
      <c r="I476" s="23" t="n">
        <f aca="false">SUM(H476-E476)</f>
        <v>-2561.52</v>
      </c>
      <c r="J476" s="11" t="str">
        <f aca="false">IF(SUM(+F476-C476)&lt;365,"ST","LT")</f>
        <v>LT</v>
      </c>
      <c r="K476" s="11"/>
      <c r="L476" s="11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customFormat="false" ht="15.75" hidden="false" customHeight="true" outlineLevel="0" collapsed="false">
      <c r="A477" s="19" t="s">
        <v>778</v>
      </c>
      <c r="B477" s="11" t="n">
        <v>68</v>
      </c>
      <c r="C477" s="22" t="n">
        <v>40051</v>
      </c>
      <c r="D477" s="11" t="n">
        <v>36</v>
      </c>
      <c r="E477" s="11" t="n">
        <f aca="false">SUM(B477*D477)</f>
        <v>2448</v>
      </c>
      <c r="F477" s="22"/>
      <c r="G477" s="11"/>
      <c r="H477" s="23" t="n">
        <f aca="false">SUM(B477*G477)</f>
        <v>0</v>
      </c>
      <c r="I477" s="23" t="n">
        <f aca="false">SUM(H477-E477)</f>
        <v>-2448</v>
      </c>
      <c r="J477" s="11" t="str">
        <f aca="false">IF(SUM(+F477-C477)&lt;365,"ST","LT")</f>
        <v>ST</v>
      </c>
      <c r="K477" s="11"/>
      <c r="L477" s="11" t="s">
        <v>248</v>
      </c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customFormat="false" ht="15.75" hidden="false" customHeight="true" outlineLevel="0" collapsed="false">
      <c r="A478" s="19" t="s">
        <v>778</v>
      </c>
      <c r="B478" s="11" t="n">
        <v>312</v>
      </c>
      <c r="C478" s="22" t="n">
        <v>43488</v>
      </c>
      <c r="D478" s="11" t="n">
        <v>25.59</v>
      </c>
      <c r="E478" s="11" t="n">
        <f aca="false">SUM(B478*D478)</f>
        <v>7984.08</v>
      </c>
      <c r="F478" s="22"/>
      <c r="G478" s="11"/>
      <c r="H478" s="23" t="n">
        <f aca="false">SUM(B478*G478)</f>
        <v>0</v>
      </c>
      <c r="I478" s="23" t="n">
        <f aca="false">SUM(H478-E478)</f>
        <v>-7984.08</v>
      </c>
      <c r="J478" s="11" t="str">
        <f aca="false">IF(SUM(+F478-C478)&lt;365,"ST","LT")</f>
        <v>ST</v>
      </c>
      <c r="K478" s="11"/>
      <c r="L478" s="11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customFormat="false" ht="15.75" hidden="false" customHeight="true" outlineLevel="0" collapsed="false">
      <c r="A479" s="19" t="s">
        <v>369</v>
      </c>
      <c r="B479" s="11" t="n">
        <v>100</v>
      </c>
      <c r="C479" s="22" t="n">
        <v>40632</v>
      </c>
      <c r="D479" s="11" t="n">
        <v>27.59</v>
      </c>
      <c r="E479" s="11" t="n">
        <f aca="false">SUM(B479*D479)</f>
        <v>2759</v>
      </c>
      <c r="F479" s="22"/>
      <c r="G479" s="11"/>
      <c r="H479" s="23" t="n">
        <f aca="false">SUM(B479*G479)</f>
        <v>0</v>
      </c>
      <c r="I479" s="23" t="n">
        <f aca="false">SUM(H479-E479)</f>
        <v>-2759</v>
      </c>
      <c r="J479" s="11" t="str">
        <f aca="false">IF(SUM(+F479-C479)&lt;365,"ST","LT")</f>
        <v>ST</v>
      </c>
      <c r="K479" s="11" t="s">
        <v>659</v>
      </c>
      <c r="L479" s="11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customFormat="false" ht="15.75" hidden="false" customHeight="true" outlineLevel="0" collapsed="false">
      <c r="A480" s="19" t="s">
        <v>779</v>
      </c>
      <c r="B480" s="11" t="n">
        <v>25</v>
      </c>
      <c r="C480" s="22" t="n">
        <v>396.95</v>
      </c>
      <c r="D480" s="11" t="n">
        <v>396.95</v>
      </c>
      <c r="E480" s="11" t="n">
        <f aca="false">SUM(B480*D480)</f>
        <v>9923.75</v>
      </c>
      <c r="F480" s="22" t="n">
        <v>44265</v>
      </c>
      <c r="G480" s="11" t="n">
        <v>345.74</v>
      </c>
      <c r="H480" s="23" t="n">
        <f aca="false">SUM(B480*G480)</f>
        <v>8643.5</v>
      </c>
      <c r="I480" s="23" t="n">
        <f aca="false">SUM(H480-E480)</f>
        <v>-1280.25</v>
      </c>
      <c r="J480" s="11" t="str">
        <f aca="false">IF(SUM(+F480-C480)&lt;365,"ST","LT")</f>
        <v>LT</v>
      </c>
      <c r="K480" s="11"/>
      <c r="L480" s="11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customFormat="false" ht="15.75" hidden="false" customHeight="true" outlineLevel="0" collapsed="false">
      <c r="A481" s="19" t="s">
        <v>370</v>
      </c>
      <c r="B481" s="11" t="n">
        <v>10</v>
      </c>
      <c r="C481" s="22" t="n">
        <v>40266</v>
      </c>
      <c r="D481" s="11" t="n">
        <v>286.12</v>
      </c>
      <c r="E481" s="11" t="n">
        <f aca="false">SUM(B481*D481)</f>
        <v>2861.2</v>
      </c>
      <c r="F481" s="22"/>
      <c r="G481" s="11"/>
      <c r="H481" s="23" t="n">
        <f aca="false">SUM(B481*G481)</f>
        <v>0</v>
      </c>
      <c r="I481" s="23" t="n">
        <f aca="false">SUM(H481-E481)</f>
        <v>-2861.2</v>
      </c>
      <c r="J481" s="11" t="str">
        <f aca="false">IF(SUM(+F481-C481)&lt;365,"ST","LT")</f>
        <v>ST</v>
      </c>
      <c r="K481" s="11" t="s">
        <v>659</v>
      </c>
      <c r="L481" s="11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customFormat="false" ht="15.75" hidden="false" customHeight="true" outlineLevel="0" collapsed="false">
      <c r="A482" s="19" t="s">
        <v>370</v>
      </c>
      <c r="B482" s="11" t="n">
        <v>15</v>
      </c>
      <c r="C482" s="22" t="n">
        <v>40940</v>
      </c>
      <c r="D482" s="11" t="n">
        <v>184.92</v>
      </c>
      <c r="E482" s="11" t="n">
        <f aca="false">SUM(B482*D482)</f>
        <v>2773.8</v>
      </c>
      <c r="F482" s="22"/>
      <c r="G482" s="11"/>
      <c r="H482" s="23" t="n">
        <f aca="false">SUM(B482*G482)</f>
        <v>0</v>
      </c>
      <c r="I482" s="23" t="n">
        <f aca="false">SUM(H482-E482)</f>
        <v>-2773.8</v>
      </c>
      <c r="J482" s="11" t="str">
        <f aca="false">IF(SUM(+F482-C482)&lt;365,"ST","LT")</f>
        <v>ST</v>
      </c>
      <c r="K482" s="11" t="s">
        <v>659</v>
      </c>
      <c r="L482" s="11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customFormat="false" ht="15.75" hidden="false" customHeight="true" outlineLevel="0" collapsed="false">
      <c r="A483" s="19" t="s">
        <v>370</v>
      </c>
      <c r="B483" s="11" t="n">
        <v>25</v>
      </c>
      <c r="C483" s="22" t="n">
        <v>41256</v>
      </c>
      <c r="D483" s="11" t="n">
        <v>159.24</v>
      </c>
      <c r="E483" s="11" t="n">
        <f aca="false">SUM(B483*D483)</f>
        <v>3981</v>
      </c>
      <c r="F483" s="22"/>
      <c r="G483" s="11"/>
      <c r="H483" s="23" t="n">
        <f aca="false">SUM(B483*G483)</f>
        <v>0</v>
      </c>
      <c r="I483" s="23" t="n">
        <f aca="false">SUM(H483-E483)</f>
        <v>-3981</v>
      </c>
      <c r="J483" s="11" t="str">
        <f aca="false">IF(SUM(+F483-C483)&lt;365,"ST","LT")</f>
        <v>ST</v>
      </c>
      <c r="K483" s="11"/>
      <c r="L483" s="11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customFormat="false" ht="15.75" hidden="false" customHeight="true" outlineLevel="0" collapsed="false">
      <c r="A484" s="19" t="s">
        <v>370</v>
      </c>
      <c r="B484" s="11" t="n">
        <v>50</v>
      </c>
      <c r="C484" s="57" t="n">
        <v>44056</v>
      </c>
      <c r="D484" s="11" t="n">
        <v>94.7</v>
      </c>
      <c r="E484" s="11" t="n">
        <f aca="false">SUM(B484*D484)</f>
        <v>4735</v>
      </c>
      <c r="F484" s="22"/>
      <c r="G484" s="11"/>
      <c r="H484" s="23" t="n">
        <f aca="false">SUM(B484*G484)</f>
        <v>0</v>
      </c>
      <c r="I484" s="23" t="n">
        <f aca="false">SUM(H484-E484)</f>
        <v>-4735</v>
      </c>
      <c r="J484" s="11" t="str">
        <f aca="false">IF(SUM(+F484-C484)&lt;365,"ST","LT")</f>
        <v>ST</v>
      </c>
      <c r="K484" s="11"/>
      <c r="L484" s="11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customFormat="false" ht="15.75" hidden="false" customHeight="true" outlineLevel="0" collapsed="false">
      <c r="A485" s="19" t="s">
        <v>371</v>
      </c>
      <c r="B485" s="11" t="n">
        <v>100</v>
      </c>
      <c r="C485" s="57" t="n">
        <v>43776</v>
      </c>
      <c r="D485" s="11" t="n">
        <v>111.83</v>
      </c>
      <c r="E485" s="11" t="n">
        <f aca="false">SUM(B485*D485)</f>
        <v>11183</v>
      </c>
      <c r="F485" s="22" t="n">
        <v>44068</v>
      </c>
      <c r="G485" s="11" t="n">
        <v>131.01</v>
      </c>
      <c r="H485" s="23" t="n">
        <f aca="false">SUM(B485*G485)</f>
        <v>13101</v>
      </c>
      <c r="I485" s="23" t="n">
        <f aca="false">SUM(H485-E485)</f>
        <v>1918</v>
      </c>
      <c r="J485" s="11" t="str">
        <f aca="false">IF(SUM(+F485-C485)&lt;365,"ST","LT")</f>
        <v>ST</v>
      </c>
      <c r="K485" s="11"/>
      <c r="L485" s="11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customFormat="false" ht="15.75" hidden="false" customHeight="true" outlineLevel="0" collapsed="false">
      <c r="A486" s="19" t="s">
        <v>780</v>
      </c>
      <c r="B486" s="11" t="n">
        <v>25</v>
      </c>
      <c r="C486" s="22" t="n">
        <v>43637</v>
      </c>
      <c r="D486" s="11" t="n">
        <v>119.39</v>
      </c>
      <c r="E486" s="11" t="n">
        <f aca="false">SUM(B486*D486)</f>
        <v>2984.75</v>
      </c>
      <c r="F486" s="22" t="n">
        <v>44071</v>
      </c>
      <c r="G486" s="11" t="n">
        <v>135.48</v>
      </c>
      <c r="H486" s="23" t="n">
        <f aca="false">SUM(B486*G486)</f>
        <v>3387</v>
      </c>
      <c r="I486" s="23" t="n">
        <f aca="false">SUM(H486-E486)</f>
        <v>402.25</v>
      </c>
      <c r="J486" s="11" t="str">
        <f aca="false">IF(SUM(+F486-C486)&lt;365,"ST","LT")</f>
        <v>LT</v>
      </c>
      <c r="K486" s="11"/>
      <c r="L486" s="11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customFormat="false" ht="15.75" hidden="false" customHeight="true" outlineLevel="0" collapsed="false">
      <c r="A487" s="19" t="s">
        <v>781</v>
      </c>
      <c r="B487" s="11" t="n">
        <v>100</v>
      </c>
      <c r="C487" s="22" t="n">
        <v>40674</v>
      </c>
      <c r="D487" s="11" t="n">
        <v>27.03</v>
      </c>
      <c r="E487" s="11" t="n">
        <f aca="false">SUM(B487*D487)</f>
        <v>2703</v>
      </c>
      <c r="F487" s="22" t="n">
        <v>43259</v>
      </c>
      <c r="G487" s="11" t="n">
        <v>9.78</v>
      </c>
      <c r="H487" s="23" t="n">
        <f aca="false">SUM(B487*G487)</f>
        <v>978</v>
      </c>
      <c r="I487" s="23" t="n">
        <f aca="false">SUM(H487-E487)</f>
        <v>-1725</v>
      </c>
      <c r="J487" s="11" t="str">
        <f aca="false">IF(SUM(+F487-C487)&lt;365,"ST","LT")</f>
        <v>LT</v>
      </c>
      <c r="K487" s="11" t="s">
        <v>659</v>
      </c>
      <c r="L487" s="11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customFormat="false" ht="15.75" hidden="false" customHeight="true" outlineLevel="0" collapsed="false">
      <c r="A488" s="19" t="s">
        <v>374</v>
      </c>
      <c r="B488" s="11" t="n">
        <v>25</v>
      </c>
      <c r="C488" s="22" t="n">
        <v>40876</v>
      </c>
      <c r="D488" s="11" t="n">
        <v>159.29</v>
      </c>
      <c r="E488" s="11" t="n">
        <f aca="false">SUM(B488*D488)</f>
        <v>3982.25</v>
      </c>
      <c r="F488" s="22" t="n">
        <v>43350</v>
      </c>
      <c r="G488" s="11" t="n">
        <v>166.99</v>
      </c>
      <c r="H488" s="23" t="n">
        <f aca="false">SUM(B488*G488)</f>
        <v>4174.75</v>
      </c>
      <c r="I488" s="23" t="n">
        <f aca="false">SUM(H488-E488)</f>
        <v>192.5</v>
      </c>
      <c r="J488" s="11" t="str">
        <f aca="false">IF(SUM(+F488-C488)&lt;365,"ST","LT")</f>
        <v>LT</v>
      </c>
      <c r="K488" s="11" t="s">
        <v>659</v>
      </c>
      <c r="L488" s="11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customFormat="false" ht="15.75" hidden="false" customHeight="true" outlineLevel="0" collapsed="false">
      <c r="A489" s="19" t="s">
        <v>374</v>
      </c>
      <c r="B489" s="11" t="n">
        <v>25</v>
      </c>
      <c r="C489" s="22" t="n">
        <v>40925</v>
      </c>
      <c r="D489" s="11" t="n">
        <v>168.54</v>
      </c>
      <c r="E489" s="11" t="n">
        <f aca="false">SUM(B489*D489)</f>
        <v>4213.5</v>
      </c>
      <c r="F489" s="22" t="n">
        <v>43350</v>
      </c>
      <c r="G489" s="11" t="n">
        <v>166.99</v>
      </c>
      <c r="H489" s="23" t="n">
        <f aca="false">SUM(B489*G489)</f>
        <v>4174.75</v>
      </c>
      <c r="I489" s="23" t="n">
        <f aca="false">SUM(H489-E489)</f>
        <v>-38.75</v>
      </c>
      <c r="J489" s="11" t="str">
        <f aca="false">IF(SUM(+F489-C489)&lt;365,"ST","LT")</f>
        <v>LT</v>
      </c>
      <c r="K489" s="11" t="s">
        <v>659</v>
      </c>
      <c r="L489" s="11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customFormat="false" ht="15.75" hidden="false" customHeight="true" outlineLevel="0" collapsed="false">
      <c r="A490" s="19" t="s">
        <v>374</v>
      </c>
      <c r="B490" s="11" t="n">
        <v>30</v>
      </c>
      <c r="C490" s="22" t="n">
        <v>41317</v>
      </c>
      <c r="D490" s="11" t="n">
        <v>148.44</v>
      </c>
      <c r="E490" s="11" t="n">
        <f aca="false">SUM(B490*D490)</f>
        <v>4453.2</v>
      </c>
      <c r="F490" s="22" t="n">
        <v>43642</v>
      </c>
      <c r="G490" s="11" t="n">
        <v>139.15</v>
      </c>
      <c r="H490" s="23" t="n">
        <f aca="false">SUM(B490*G490)</f>
        <v>4174.5</v>
      </c>
      <c r="I490" s="23" t="n">
        <f aca="false">SUM(H490-E490)</f>
        <v>-278.7</v>
      </c>
      <c r="J490" s="11" t="str">
        <f aca="false">IF(SUM(+F490-C490)&lt;365,"ST","LT")</f>
        <v>LT</v>
      </c>
      <c r="K490" s="11"/>
      <c r="L490" s="11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customFormat="false" ht="15.75" hidden="false" customHeight="true" outlineLevel="0" collapsed="false">
      <c r="A491" s="19" t="s">
        <v>374</v>
      </c>
      <c r="B491" s="11" t="n">
        <v>10</v>
      </c>
      <c r="C491" s="22" t="n">
        <v>40925</v>
      </c>
      <c r="D491" s="11" t="n">
        <v>168.54</v>
      </c>
      <c r="E491" s="11" t="n">
        <f aca="false">SUM(B491*D491)</f>
        <v>1685.4</v>
      </c>
      <c r="F491" s="22" t="n">
        <v>43642</v>
      </c>
      <c r="G491" s="11" t="n">
        <v>139.15</v>
      </c>
      <c r="H491" s="23" t="n">
        <f aca="false">SUM(B491*G491)</f>
        <v>1391.5</v>
      </c>
      <c r="I491" s="23" t="n">
        <f aca="false">SUM(H491-E491)</f>
        <v>-293.9</v>
      </c>
      <c r="J491" s="11" t="str">
        <f aca="false">IF(SUM(+F491-C491)&lt;365,"ST","LT")</f>
        <v>LT</v>
      </c>
      <c r="K491" s="11"/>
      <c r="L491" s="11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customFormat="false" ht="15.75" hidden="false" customHeight="true" outlineLevel="0" collapsed="false">
      <c r="A492" s="19" t="s">
        <v>374</v>
      </c>
      <c r="B492" s="11" t="n">
        <v>10</v>
      </c>
      <c r="C492" s="22" t="n">
        <v>41317</v>
      </c>
      <c r="D492" s="11" t="n">
        <v>148.44</v>
      </c>
      <c r="E492" s="11" t="n">
        <f aca="false">SUM(B492*D492)</f>
        <v>1484.4</v>
      </c>
      <c r="F492" s="22"/>
      <c r="G492" s="11"/>
      <c r="H492" s="23" t="n">
        <f aca="false">SUM(B492*G492)</f>
        <v>0</v>
      </c>
      <c r="I492" s="23" t="n">
        <f aca="false">SUM(H492-E492)</f>
        <v>-1484.4</v>
      </c>
      <c r="J492" s="11" t="str">
        <f aca="false">IF(SUM(+F492-C492)&lt;365,"ST","LT")</f>
        <v>ST</v>
      </c>
      <c r="K492" s="11"/>
      <c r="L492" s="11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customFormat="false" ht="15.75" hidden="false" customHeight="true" outlineLevel="0" collapsed="false">
      <c r="A493" s="19" t="s">
        <v>374</v>
      </c>
      <c r="B493" s="11" t="n">
        <v>50</v>
      </c>
      <c r="C493" s="22" t="n">
        <v>42257</v>
      </c>
      <c r="D493" s="11" t="n">
        <v>119.19</v>
      </c>
      <c r="E493" s="11" t="n">
        <f aca="false">SUM(B493*D493)</f>
        <v>5959.5</v>
      </c>
      <c r="F493" s="22"/>
      <c r="G493" s="11"/>
      <c r="H493" s="23" t="n">
        <f aca="false">SUM(B493*G493)</f>
        <v>0</v>
      </c>
      <c r="I493" s="23" t="n">
        <f aca="false">SUM(H493-E493)</f>
        <v>-5959.5</v>
      </c>
      <c r="J493" s="11" t="str">
        <f aca="false">IF(SUM(+F493-C493)&lt;365,"ST","LT")</f>
        <v>ST</v>
      </c>
      <c r="K493" s="11"/>
      <c r="L493" s="11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customFormat="false" ht="15.75" hidden="false" customHeight="true" outlineLevel="0" collapsed="false">
      <c r="A494" s="19" t="s">
        <v>374</v>
      </c>
      <c r="B494" s="11" t="n">
        <v>50</v>
      </c>
      <c r="C494" s="22" t="n">
        <v>42405</v>
      </c>
      <c r="D494" s="11" t="n">
        <v>124.77</v>
      </c>
      <c r="E494" s="11" t="n">
        <f aca="false">SUM(B494*D494)</f>
        <v>6238.5</v>
      </c>
      <c r="F494" s="22"/>
      <c r="G494" s="11"/>
      <c r="H494" s="23" t="n">
        <f aca="false">SUM(B494*G494)</f>
        <v>0</v>
      </c>
      <c r="I494" s="23" t="n">
        <f aca="false">SUM(H494-E494)</f>
        <v>-6238.5</v>
      </c>
      <c r="J494" s="11" t="str">
        <f aca="false">IF(SUM(+F494-C494)&lt;365,"ST","LT")</f>
        <v>ST</v>
      </c>
      <c r="K494" s="11"/>
      <c r="L494" s="11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customFormat="false" ht="15.75" hidden="false" customHeight="true" outlineLevel="0" collapsed="false">
      <c r="A495" s="19" t="s">
        <v>374</v>
      </c>
      <c r="B495" s="11" t="n">
        <v>50</v>
      </c>
      <c r="C495" s="22" t="n">
        <v>43426</v>
      </c>
      <c r="D495" s="11" t="n">
        <v>146.89</v>
      </c>
      <c r="E495" s="11" t="n">
        <f aca="false">SUM(B495*D495)</f>
        <v>7344.5</v>
      </c>
      <c r="F495" s="22"/>
      <c r="G495" s="11"/>
      <c r="H495" s="23" t="n">
        <f aca="false">SUM(B495*G495)</f>
        <v>0</v>
      </c>
      <c r="I495" s="23" t="n">
        <f aca="false">SUM(H495-E495)</f>
        <v>-7344.5</v>
      </c>
      <c r="J495" s="11" t="str">
        <f aca="false">IF(SUM(+F495-C495)&lt;365,"ST","LT")</f>
        <v>ST</v>
      </c>
      <c r="K495" s="11"/>
      <c r="L495" s="11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customFormat="false" ht="15.75" hidden="false" customHeight="true" outlineLevel="0" collapsed="false">
      <c r="A496" s="19" t="s">
        <v>374</v>
      </c>
      <c r="B496" s="11" t="n">
        <v>50</v>
      </c>
      <c r="C496" s="22" t="n">
        <v>43658</v>
      </c>
      <c r="D496" s="11" t="n">
        <v>131.23</v>
      </c>
      <c r="E496" s="11" t="n">
        <f aca="false">SUM(B496*D496)</f>
        <v>6561.5</v>
      </c>
      <c r="F496" s="22"/>
      <c r="G496" s="11"/>
      <c r="H496" s="23" t="n">
        <f aca="false">SUM(B496*G496)</f>
        <v>0</v>
      </c>
      <c r="I496" s="23" t="n">
        <f aca="false">SUM(H496-E496)</f>
        <v>-6561.5</v>
      </c>
      <c r="J496" s="11" t="str">
        <f aca="false">IF(SUM(+F496-C496)&lt;365,"ST","LT")</f>
        <v>ST</v>
      </c>
      <c r="K496" s="11"/>
      <c r="L496" s="11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customFormat="false" ht="15.75" hidden="false" customHeight="true" outlineLevel="0" collapsed="false">
      <c r="A497" s="19" t="s">
        <v>374</v>
      </c>
      <c r="B497" s="11" t="n">
        <v>50</v>
      </c>
      <c r="C497" s="22" t="n">
        <v>44175</v>
      </c>
      <c r="D497" s="11" t="n">
        <v>98.18</v>
      </c>
      <c r="E497" s="11" t="n">
        <f aca="false">SUM(B497*D497)</f>
        <v>4909</v>
      </c>
      <c r="F497" s="22"/>
      <c r="G497" s="11"/>
      <c r="H497" s="23" t="n">
        <f aca="false">SUM(B497*G497)</f>
        <v>0</v>
      </c>
      <c r="I497" s="23" t="n">
        <f aca="false">SUM(H497-E497)</f>
        <v>-4909</v>
      </c>
      <c r="J497" s="11" t="str">
        <f aca="false">IF(SUM(+F497-C497)&lt;365,"ST","LT")</f>
        <v>ST</v>
      </c>
      <c r="K497" s="11"/>
      <c r="L497" s="11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customFormat="false" ht="15.75" hidden="false" customHeight="true" outlineLevel="0" collapsed="false">
      <c r="A498" s="19" t="s">
        <v>782</v>
      </c>
      <c r="B498" s="11" t="n">
        <v>100</v>
      </c>
      <c r="C498" s="22" t="n">
        <v>42088</v>
      </c>
      <c r="D498" s="11" t="n">
        <v>0</v>
      </c>
      <c r="E498" s="11" t="n">
        <f aca="false">SUM(B498*D498)</f>
        <v>0</v>
      </c>
      <c r="F498" s="22"/>
      <c r="G498" s="11"/>
      <c r="H498" s="23" t="n">
        <f aca="false">SUM(B498*G498)</f>
        <v>0</v>
      </c>
      <c r="I498" s="23" t="n">
        <f aca="false">SUM(H498-E498)</f>
        <v>0</v>
      </c>
      <c r="J498" s="11" t="str">
        <f aca="false">IF(SUM(+F498-C498)&lt;365,"ST","LT")</f>
        <v>ST</v>
      </c>
      <c r="K498" s="11"/>
      <c r="L498" s="11" t="s">
        <v>376</v>
      </c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customFormat="false" ht="15.75" hidden="false" customHeight="true" outlineLevel="0" collapsed="false">
      <c r="A499" s="19" t="s">
        <v>377</v>
      </c>
      <c r="B499" s="11" t="n">
        <v>5</v>
      </c>
      <c r="C499" s="22" t="n">
        <v>42737</v>
      </c>
      <c r="D499" s="11" t="n">
        <v>461.18</v>
      </c>
      <c r="E499" s="11" t="n">
        <f aca="false">SUM(B499*D499)</f>
        <v>2305.9</v>
      </c>
      <c r="F499" s="22" t="n">
        <v>43535</v>
      </c>
      <c r="G499" s="11" t="n">
        <v>213.39</v>
      </c>
      <c r="H499" s="23" t="n">
        <f aca="false">SUM(B499*G499)</f>
        <v>1066.95</v>
      </c>
      <c r="I499" s="23" t="n">
        <f aca="false">SUM(H499-E499)</f>
        <v>-1238.95</v>
      </c>
      <c r="J499" s="11" t="str">
        <f aca="false">IF(SUM(+F499-C499)&lt;365,"ST","LT")</f>
        <v>LT</v>
      </c>
      <c r="K499" s="11"/>
      <c r="L499" s="11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customFormat="false" ht="15.75" hidden="false" customHeight="true" outlineLevel="0" collapsed="false">
      <c r="A500" s="19" t="s">
        <v>377</v>
      </c>
      <c r="B500" s="11" t="n">
        <v>5</v>
      </c>
      <c r="C500" s="22" t="n">
        <v>42760</v>
      </c>
      <c r="D500" s="11" t="n">
        <v>0</v>
      </c>
      <c r="E500" s="11" t="n">
        <f aca="false">SUM(B500*D500)</f>
        <v>0</v>
      </c>
      <c r="F500" s="22" t="n">
        <v>43535</v>
      </c>
      <c r="G500" s="11" t="n">
        <v>213.39</v>
      </c>
      <c r="H500" s="23" t="n">
        <f aca="false">SUM(B500*G500)</f>
        <v>1066.95</v>
      </c>
      <c r="I500" s="23" t="n">
        <f aca="false">SUM(H500-E500)</f>
        <v>1066.95</v>
      </c>
      <c r="J500" s="11" t="str">
        <f aca="false">IF(SUM(+F500-C500)&lt;365,"ST","LT")</f>
        <v>LT</v>
      </c>
      <c r="K500" s="11"/>
      <c r="L500" s="11" t="s">
        <v>783</v>
      </c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customFormat="false" ht="15.75" hidden="false" customHeight="true" outlineLevel="0" collapsed="false">
      <c r="A501" s="19" t="s">
        <v>377</v>
      </c>
      <c r="B501" s="11" t="n">
        <v>30</v>
      </c>
      <c r="C501" s="22" t="n">
        <v>42888</v>
      </c>
      <c r="D501" s="11" t="n">
        <v>302.25</v>
      </c>
      <c r="E501" s="11" t="n">
        <f aca="false">SUM(B501*D501)</f>
        <v>9067.5</v>
      </c>
      <c r="F501" s="22" t="n">
        <v>43535</v>
      </c>
      <c r="G501" s="11" t="n">
        <v>213.39</v>
      </c>
      <c r="H501" s="23" t="n">
        <f aca="false">SUM(B501*G501)</f>
        <v>6401.7</v>
      </c>
      <c r="I501" s="23" t="n">
        <f aca="false">SUM(H501-E501)</f>
        <v>-2665.8</v>
      </c>
      <c r="J501" s="11" t="str">
        <f aca="false">IF(SUM(+F501-C501)&lt;365,"ST","LT")</f>
        <v>LT</v>
      </c>
      <c r="K501" s="11"/>
      <c r="L501" s="11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customFormat="false" ht="15.75" hidden="false" customHeight="true" outlineLevel="0" collapsed="false">
      <c r="A502" s="19" t="s">
        <v>377</v>
      </c>
      <c r="B502" s="11" t="n">
        <v>20</v>
      </c>
      <c r="C502" s="22" t="n">
        <v>42899</v>
      </c>
      <c r="D502" s="11" t="n">
        <v>297.21</v>
      </c>
      <c r="E502" s="11" t="n">
        <f aca="false">SUM(B502*D502)</f>
        <v>5944.2</v>
      </c>
      <c r="F502" s="22" t="n">
        <v>43535</v>
      </c>
      <c r="G502" s="11" t="n">
        <v>213.39</v>
      </c>
      <c r="H502" s="23" t="n">
        <f aca="false">SUM(B502*G502)</f>
        <v>4267.8</v>
      </c>
      <c r="I502" s="23" t="n">
        <f aca="false">SUM(H502-E502)</f>
        <v>-1676.4</v>
      </c>
      <c r="J502" s="11" t="str">
        <f aca="false">IF(SUM(+F502-C502)&lt;365,"ST","LT")</f>
        <v>LT</v>
      </c>
      <c r="K502" s="11"/>
      <c r="L502" s="11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customFormat="false" ht="15.75" hidden="false" customHeight="true" outlineLevel="0" collapsed="false">
      <c r="A503" s="19" t="s">
        <v>377</v>
      </c>
      <c r="B503" s="11" t="n">
        <v>25</v>
      </c>
      <c r="C503" s="22" t="n">
        <v>43196</v>
      </c>
      <c r="D503" s="11" t="n">
        <v>0</v>
      </c>
      <c r="E503" s="11" t="n">
        <f aca="false">SUM(B503*D503)</f>
        <v>0</v>
      </c>
      <c r="F503" s="22" t="n">
        <v>43535</v>
      </c>
      <c r="G503" s="11" t="n">
        <v>213.39</v>
      </c>
      <c r="H503" s="23" t="n">
        <f aca="false">SUM(B503*G503)</f>
        <v>5334.75</v>
      </c>
      <c r="I503" s="23" t="n">
        <f aca="false">SUM(H503-E503)</f>
        <v>5334.75</v>
      </c>
      <c r="J503" s="11" t="str">
        <f aca="false">IF(SUM(+F503-C503)&lt;365,"ST","LT")</f>
        <v>ST</v>
      </c>
      <c r="K503" s="11"/>
      <c r="L503" s="11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customFormat="false" ht="15.75" hidden="false" customHeight="true" outlineLevel="0" collapsed="false">
      <c r="A504" s="19" t="s">
        <v>377</v>
      </c>
      <c r="B504" s="11" t="n">
        <v>5</v>
      </c>
      <c r="C504" s="22" t="n">
        <v>43196</v>
      </c>
      <c r="D504" s="11" t="n">
        <v>0</v>
      </c>
      <c r="E504" s="11" t="n">
        <f aca="false">SUM(B504*D504)</f>
        <v>0</v>
      </c>
      <c r="F504" s="22"/>
      <c r="G504" s="11"/>
      <c r="H504" s="23" t="n">
        <f aca="false">SUM(B504*G504)</f>
        <v>0</v>
      </c>
      <c r="I504" s="23" t="n">
        <f aca="false">SUM(H504-E504)</f>
        <v>0</v>
      </c>
      <c r="J504" s="11" t="str">
        <f aca="false">IF(SUM(+F504-C504)&lt;365,"ST","LT")</f>
        <v>ST</v>
      </c>
      <c r="K504" s="11"/>
      <c r="L504" s="11" t="s">
        <v>51</v>
      </c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customFormat="false" ht="15.75" hidden="false" customHeight="true" outlineLevel="0" collapsed="false">
      <c r="A505" s="19" t="s">
        <v>377</v>
      </c>
      <c r="B505" s="11" t="n">
        <v>50</v>
      </c>
      <c r="C505" s="22" t="n">
        <v>43517</v>
      </c>
      <c r="D505" s="11" t="n">
        <v>173.69</v>
      </c>
      <c r="E505" s="11" t="n">
        <f aca="false">SUM(B505*D505)</f>
        <v>8684.5</v>
      </c>
      <c r="F505" s="22"/>
      <c r="G505" s="11"/>
      <c r="H505" s="23" t="n">
        <f aca="false">SUM(B505*G505)</f>
        <v>0</v>
      </c>
      <c r="I505" s="23" t="n">
        <f aca="false">SUM(H505-E505)</f>
        <v>-8684.5</v>
      </c>
      <c r="J505" s="11" t="str">
        <f aca="false">IF(SUM(+F505-C505)&lt;365,"ST","LT")</f>
        <v>ST</v>
      </c>
      <c r="K505" s="11"/>
      <c r="L505" s="11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customFormat="false" ht="15.75" hidden="false" customHeight="true" outlineLevel="0" collapsed="false">
      <c r="A506" s="19" t="s">
        <v>377</v>
      </c>
      <c r="B506" s="11" t="n">
        <v>45</v>
      </c>
      <c r="C506" s="22" t="n">
        <v>43537</v>
      </c>
      <c r="D506" s="11" t="n">
        <v>177.37</v>
      </c>
      <c r="E506" s="11" t="n">
        <f aca="false">SUM(B506*D506)</f>
        <v>7981.65</v>
      </c>
      <c r="F506" s="22"/>
      <c r="G506" s="11"/>
      <c r="H506" s="23" t="n">
        <f aca="false">SUM(B506*G506)</f>
        <v>0</v>
      </c>
      <c r="I506" s="23" t="n">
        <f aca="false">SUM(H506-E506)</f>
        <v>-7981.65</v>
      </c>
      <c r="J506" s="11" t="str">
        <f aca="false">IF(SUM(+F506-C506)&lt;365,"ST","LT")</f>
        <v>ST</v>
      </c>
      <c r="K506" s="11"/>
      <c r="L506" s="11"/>
      <c r="M506" s="19"/>
      <c r="N506" s="19"/>
      <c r="O506" s="58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customFormat="false" ht="15.75" hidden="false" customHeight="true" outlineLevel="0" collapsed="false">
      <c r="A507" s="19" t="s">
        <v>784</v>
      </c>
      <c r="B507" s="11" t="n">
        <v>15</v>
      </c>
      <c r="C507" s="22" t="n">
        <v>40585</v>
      </c>
      <c r="D507" s="11" t="n">
        <v>646.72</v>
      </c>
      <c r="E507" s="11" t="n">
        <f aca="false">SUM(B507*D507)</f>
        <v>9700.8</v>
      </c>
      <c r="F507" s="22" t="n">
        <v>43516</v>
      </c>
      <c r="G507" s="11" t="n">
        <v>157.81</v>
      </c>
      <c r="H507" s="23" t="n">
        <f aca="false">SUM(B507*G507)</f>
        <v>2367.15</v>
      </c>
      <c r="I507" s="23" t="n">
        <f aca="false">SUM(H507-E507)</f>
        <v>-7333.65</v>
      </c>
      <c r="J507" s="11" t="str">
        <f aca="false">IF(SUM(+F507-C507)&lt;365,"ST","LT")</f>
        <v>LT</v>
      </c>
      <c r="K507" s="11"/>
      <c r="L507" s="11"/>
      <c r="M507" s="19"/>
      <c r="N507" s="58" t="s">
        <v>704</v>
      </c>
      <c r="O507" s="64" t="s">
        <v>785</v>
      </c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customFormat="false" ht="15.75" hidden="false" customHeight="true" outlineLevel="0" collapsed="false">
      <c r="A508" s="19" t="s">
        <v>784</v>
      </c>
      <c r="B508" s="11" t="n">
        <v>10</v>
      </c>
      <c r="C508" s="22" t="n">
        <v>40585</v>
      </c>
      <c r="D508" s="11" t="n">
        <v>596.92</v>
      </c>
      <c r="E508" s="11" t="n">
        <f aca="false">SUM(B508*D508)</f>
        <v>5969.2</v>
      </c>
      <c r="F508" s="22" t="n">
        <v>43516</v>
      </c>
      <c r="G508" s="11" t="n">
        <v>157.81</v>
      </c>
      <c r="H508" s="23" t="n">
        <f aca="false">SUM(B508*G508)</f>
        <v>1578.1</v>
      </c>
      <c r="I508" s="23" t="n">
        <f aca="false">SUM(H508-E508)</f>
        <v>-4391.1</v>
      </c>
      <c r="J508" s="11" t="str">
        <f aca="false">IF(SUM(+F508-C508)&lt;365,"ST","LT")</f>
        <v>LT</v>
      </c>
      <c r="K508" s="11"/>
      <c r="L508" s="11"/>
      <c r="M508" s="19"/>
      <c r="N508" s="58" t="s">
        <v>704</v>
      </c>
      <c r="O508" s="64" t="s">
        <v>786</v>
      </c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customFormat="false" ht="15.75" hidden="false" customHeight="true" outlineLevel="0" collapsed="false">
      <c r="A509" s="19" t="s">
        <v>784</v>
      </c>
      <c r="B509" s="11" t="n">
        <v>50</v>
      </c>
      <c r="C509" s="22" t="n">
        <v>40585</v>
      </c>
      <c r="D509" s="11" t="n">
        <v>0</v>
      </c>
      <c r="E509" s="11" t="n">
        <f aca="false">SUM(B509*D509)</f>
        <v>0</v>
      </c>
      <c r="F509" s="22" t="n">
        <v>43516</v>
      </c>
      <c r="G509" s="11" t="n">
        <v>157.81</v>
      </c>
      <c r="H509" s="23" t="n">
        <f aca="false">SUM(B509*G509)</f>
        <v>7890.5</v>
      </c>
      <c r="I509" s="23" t="n">
        <f aca="false">SUM(H509-E509)</f>
        <v>7890.5</v>
      </c>
      <c r="J509" s="11" t="str">
        <f aca="false">IF(SUM(+F509-C509)&lt;365,"ST","LT")</f>
        <v>LT</v>
      </c>
      <c r="K509" s="11"/>
      <c r="L509" s="11" t="s">
        <v>94</v>
      </c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customFormat="false" ht="15.75" hidden="false" customHeight="true" outlineLevel="0" collapsed="false">
      <c r="A510" s="19" t="s">
        <v>784</v>
      </c>
      <c r="B510" s="11" t="n">
        <v>25</v>
      </c>
      <c r="C510" s="22" t="n">
        <v>40728</v>
      </c>
      <c r="D510" s="11" t="n">
        <v>278.59</v>
      </c>
      <c r="E510" s="11" t="n">
        <f aca="false">SUM(B510*D510)</f>
        <v>6964.75</v>
      </c>
      <c r="F510" s="22" t="n">
        <v>43516</v>
      </c>
      <c r="G510" s="11" t="n">
        <v>157.81</v>
      </c>
      <c r="H510" s="23" t="n">
        <f aca="false">SUM(B510*G510)</f>
        <v>3945.25</v>
      </c>
      <c r="I510" s="23" t="n">
        <f aca="false">SUM(H510-E510)</f>
        <v>-3019.5</v>
      </c>
      <c r="J510" s="11" t="str">
        <f aca="false">IF(SUM(+F510-C510)&lt;365,"ST","LT")</f>
        <v>LT</v>
      </c>
      <c r="K510" s="11" t="s">
        <v>659</v>
      </c>
      <c r="L510" s="11"/>
      <c r="M510" s="57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customFormat="false" ht="15.75" hidden="false" customHeight="true" outlineLevel="0" collapsed="false">
      <c r="A511" s="19" t="s">
        <v>784</v>
      </c>
      <c r="B511" s="11" t="n">
        <v>50</v>
      </c>
      <c r="C511" s="22" t="n">
        <v>42730</v>
      </c>
      <c r="D511" s="11" t="n">
        <v>0</v>
      </c>
      <c r="E511" s="11" t="n">
        <f aca="false">SUM(B511*D511)</f>
        <v>0</v>
      </c>
      <c r="F511" s="22" t="n">
        <v>43516</v>
      </c>
      <c r="G511" s="11" t="n">
        <v>157.81</v>
      </c>
      <c r="H511" s="23" t="n">
        <f aca="false">SUM(B511*G511)</f>
        <v>7890.5</v>
      </c>
      <c r="I511" s="23" t="n">
        <f aca="false">SUM(H511-E511)</f>
        <v>7890.5</v>
      </c>
      <c r="J511" s="11" t="str">
        <f aca="false">IF(SUM(+F511-C511)&lt;365,"ST","LT")</f>
        <v>LT</v>
      </c>
      <c r="K511" s="11"/>
      <c r="L511" s="11" t="s">
        <v>343</v>
      </c>
      <c r="M511" s="57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customFormat="false" ht="15.75" hidden="false" customHeight="true" outlineLevel="0" collapsed="false">
      <c r="A512" s="19" t="s">
        <v>784</v>
      </c>
      <c r="B512" s="11" t="n">
        <v>50</v>
      </c>
      <c r="C512" s="22" t="n">
        <v>42986</v>
      </c>
      <c r="D512" s="11" t="n">
        <v>161.6</v>
      </c>
      <c r="E512" s="11" t="n">
        <f aca="false">SUM(B512*D512)</f>
        <v>8080</v>
      </c>
      <c r="F512" s="22" t="n">
        <v>43516</v>
      </c>
      <c r="G512" s="11" t="n">
        <v>157.81</v>
      </c>
      <c r="H512" s="23" t="n">
        <f aca="false">SUM(B512*G512)</f>
        <v>7890.5</v>
      </c>
      <c r="I512" s="23" t="n">
        <f aca="false">SUM(H512-E512)</f>
        <v>-189.5</v>
      </c>
      <c r="J512" s="11" t="str">
        <f aca="false">IF(SUM(+F512-C512)&lt;365,"ST","LT")</f>
        <v>LT</v>
      </c>
      <c r="K512" s="11"/>
      <c r="L512" s="11"/>
      <c r="M512" s="57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customFormat="false" ht="15.75" hidden="false" customHeight="true" outlineLevel="0" collapsed="false">
      <c r="A513" s="19" t="s">
        <v>383</v>
      </c>
      <c r="B513" s="11" t="n">
        <v>25</v>
      </c>
      <c r="C513" s="22" t="n">
        <v>40983</v>
      </c>
      <c r="D513" s="11" t="n">
        <v>294.31</v>
      </c>
      <c r="E513" s="11" t="n">
        <f aca="false">SUM(B513*D513)</f>
        <v>7357.75</v>
      </c>
      <c r="F513" s="22"/>
      <c r="G513" s="11"/>
      <c r="H513" s="23" t="n">
        <f aca="false">SUM(B513*G513)</f>
        <v>0</v>
      </c>
      <c r="I513" s="23" t="n">
        <f aca="false">SUM(H513-E513)</f>
        <v>-7357.75</v>
      </c>
      <c r="J513" s="11" t="str">
        <f aca="false">IF(SUM(+F513-C513)&lt;365,"ST","LT")</f>
        <v>ST</v>
      </c>
      <c r="K513" s="11" t="s">
        <v>659</v>
      </c>
      <c r="L513" s="11"/>
      <c r="M513" s="57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customFormat="false" ht="15.75" hidden="false" customHeight="true" outlineLevel="0" collapsed="false">
      <c r="A514" s="19" t="s">
        <v>383</v>
      </c>
      <c r="B514" s="11" t="n">
        <v>25</v>
      </c>
      <c r="C514" s="22" t="n">
        <v>42135</v>
      </c>
      <c r="D514" s="11" t="n">
        <v>198.04</v>
      </c>
      <c r="E514" s="11" t="n">
        <f aca="false">SUM(B514*D514)</f>
        <v>4951</v>
      </c>
      <c r="F514" s="22"/>
      <c r="G514" s="11"/>
      <c r="H514" s="23" t="n">
        <f aca="false">SUM(B514*G514)</f>
        <v>0</v>
      </c>
      <c r="I514" s="23" t="n">
        <f aca="false">SUM(H514-E514)</f>
        <v>-4951</v>
      </c>
      <c r="J514" s="11" t="str">
        <f aca="false">IF(SUM(+F514-C514)&lt;365,"ST","LT")</f>
        <v>ST</v>
      </c>
      <c r="K514" s="11"/>
      <c r="L514" s="11"/>
      <c r="M514" s="57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customFormat="false" ht="15.75" hidden="false" customHeight="true" outlineLevel="0" collapsed="false">
      <c r="A515" s="19" t="s">
        <v>787</v>
      </c>
      <c r="B515" s="11" t="n">
        <v>50</v>
      </c>
      <c r="C515" s="22" t="n">
        <v>34834</v>
      </c>
      <c r="D515" s="11" t="n">
        <v>10</v>
      </c>
      <c r="E515" s="11" t="n">
        <f aca="false">SUM(B515*D515)</f>
        <v>500</v>
      </c>
      <c r="F515" s="22" t="n">
        <v>43650</v>
      </c>
      <c r="G515" s="11" t="n">
        <v>6.35</v>
      </c>
      <c r="H515" s="23" t="n">
        <f aca="false">SUM(B515*G515)</f>
        <v>317.5</v>
      </c>
      <c r="I515" s="23" t="n">
        <f aca="false">SUM(H515-E515)</f>
        <v>-182.5</v>
      </c>
      <c r="J515" s="11" t="str">
        <f aca="false">IF(SUM(+F515-C515)&lt;365,"ST","LT")</f>
        <v>LT</v>
      </c>
      <c r="K515" s="11"/>
      <c r="L515" s="11"/>
      <c r="M515" s="57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customFormat="false" ht="15.75" hidden="false" customHeight="true" outlineLevel="0" collapsed="false">
      <c r="A516" s="19" t="s">
        <v>788</v>
      </c>
      <c r="B516" s="11" t="n">
        <v>10</v>
      </c>
      <c r="C516" s="22" t="n">
        <v>43663</v>
      </c>
      <c r="D516" s="11" t="n">
        <v>619.61</v>
      </c>
      <c r="E516" s="11" t="n">
        <f aca="false">SUM(B516*D516)</f>
        <v>6196.1</v>
      </c>
      <c r="F516" s="22" t="n">
        <v>43790</v>
      </c>
      <c r="G516" s="11" t="n">
        <v>678.87</v>
      </c>
      <c r="H516" s="23" t="n">
        <f aca="false">SUM(B516*G516)</f>
        <v>6788.7</v>
      </c>
      <c r="I516" s="23" t="n">
        <f aca="false">SUM(H516-E516)</f>
        <v>592.6</v>
      </c>
      <c r="J516" s="11" t="str">
        <f aca="false">IF(SUM(+F516-C516)&lt;365,"ST","LT")</f>
        <v>ST</v>
      </c>
      <c r="K516" s="11"/>
      <c r="L516" s="11"/>
      <c r="M516" s="57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customFormat="false" ht="15.75" hidden="false" customHeight="true" outlineLevel="0" collapsed="false">
      <c r="A517" s="19" t="s">
        <v>387</v>
      </c>
      <c r="B517" s="11" t="n">
        <v>25</v>
      </c>
      <c r="C517" s="22" t="n">
        <v>42887</v>
      </c>
      <c r="D517" s="11" t="n">
        <v>445.52</v>
      </c>
      <c r="E517" s="11" t="n">
        <f aca="false">SUM(B517*D517)</f>
        <v>11138</v>
      </c>
      <c r="F517" s="22" t="n">
        <v>43573</v>
      </c>
      <c r="G517" s="11" t="n">
        <v>238.2</v>
      </c>
      <c r="H517" s="23" t="n">
        <f aca="false">SUM(B517*G517)</f>
        <v>5955</v>
      </c>
      <c r="I517" s="23" t="n">
        <f aca="false">SUM(H517-E517)</f>
        <v>-5183</v>
      </c>
      <c r="J517" s="11" t="str">
        <f aca="false">IF(SUM(+F517-C517)&lt;365,"ST","LT")</f>
        <v>LT</v>
      </c>
      <c r="K517" s="11"/>
      <c r="L517" s="11"/>
      <c r="M517" s="57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customFormat="false" ht="15.75" hidden="false" customHeight="true" outlineLevel="0" collapsed="false">
      <c r="A518" s="19" t="s">
        <v>387</v>
      </c>
      <c r="B518" s="11" t="n">
        <v>25</v>
      </c>
      <c r="C518" s="22" t="n">
        <v>42920</v>
      </c>
      <c r="D518" s="11" t="n">
        <v>0</v>
      </c>
      <c r="E518" s="11" t="n">
        <f aca="false">SUM(B518*D518)</f>
        <v>0</v>
      </c>
      <c r="F518" s="22" t="n">
        <v>43573</v>
      </c>
      <c r="G518" s="11" t="n">
        <v>238.2</v>
      </c>
      <c r="H518" s="23" t="n">
        <f aca="false">SUM(B518*G518)</f>
        <v>5955</v>
      </c>
      <c r="I518" s="23" t="n">
        <f aca="false">SUM(H518-E518)</f>
        <v>5955</v>
      </c>
      <c r="J518" s="11" t="str">
        <f aca="false">IF(SUM(+F518-C518)&lt;365,"ST","LT")</f>
        <v>LT</v>
      </c>
      <c r="K518" s="11"/>
      <c r="L518" s="11" t="s">
        <v>110</v>
      </c>
      <c r="M518" s="57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customFormat="false" ht="15.75" hidden="false" customHeight="true" outlineLevel="0" collapsed="false">
      <c r="A519" s="19" t="s">
        <v>387</v>
      </c>
      <c r="B519" s="11" t="n">
        <v>25</v>
      </c>
      <c r="C519" s="22" t="n">
        <v>44113</v>
      </c>
      <c r="D519" s="11" t="n">
        <v>219.38</v>
      </c>
      <c r="E519" s="11" t="n">
        <f aca="false">SUM(B519*D519)</f>
        <v>5484.5</v>
      </c>
      <c r="F519" s="22" t="n">
        <v>44208</v>
      </c>
      <c r="G519" s="11" t="n">
        <v>273.04</v>
      </c>
      <c r="H519" s="23" t="n">
        <f aca="false">SUM(B519*G519)</f>
        <v>6826</v>
      </c>
      <c r="I519" s="23" t="n">
        <f aca="false">SUM(H519-E519)</f>
        <v>1341.5</v>
      </c>
      <c r="J519" s="11" t="str">
        <f aca="false">IF(SUM(+F519-C519)&lt;365,"ST","LT")</f>
        <v>ST</v>
      </c>
      <c r="K519" s="11"/>
      <c r="L519" s="11"/>
      <c r="M519" s="57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customFormat="false" ht="15.75" hidden="false" customHeight="true" outlineLevel="0" collapsed="false">
      <c r="A520" s="19" t="s">
        <v>387</v>
      </c>
      <c r="B520" s="11" t="n">
        <v>25</v>
      </c>
      <c r="C520" s="22" t="n">
        <v>44113</v>
      </c>
      <c r="D520" s="11" t="n">
        <v>219.38</v>
      </c>
      <c r="E520" s="11" t="n">
        <f aca="false">SUM(B520*D520)</f>
        <v>5484.5</v>
      </c>
      <c r="F520" s="22"/>
      <c r="G520" s="11"/>
      <c r="H520" s="23" t="n">
        <f aca="false">SUM(B520*G520)</f>
        <v>0</v>
      </c>
      <c r="I520" s="23" t="n">
        <f aca="false">SUM(H520-E520)</f>
        <v>-5484.5</v>
      </c>
      <c r="J520" s="11" t="str">
        <f aca="false">IF(SUM(+F520-C520)&lt;365,"ST","LT")</f>
        <v>ST</v>
      </c>
      <c r="K520" s="11"/>
      <c r="L520" s="11"/>
      <c r="M520" s="57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customFormat="false" ht="15.75" hidden="false" customHeight="true" outlineLevel="0" collapsed="false">
      <c r="A521" s="19" t="s">
        <v>392</v>
      </c>
      <c r="B521" s="11" t="n">
        <v>5</v>
      </c>
      <c r="C521" s="22" t="n">
        <v>44028</v>
      </c>
      <c r="D521" s="11" t="n">
        <v>1360.12</v>
      </c>
      <c r="E521" s="11" t="n">
        <f aca="false">SUM(B521*D521)</f>
        <v>6800.6</v>
      </c>
      <c r="F521" s="22" t="n">
        <v>44089</v>
      </c>
      <c r="G521" s="11" t="n">
        <v>1495.9</v>
      </c>
      <c r="H521" s="23" t="n">
        <f aca="false">SUM(B521*G521)</f>
        <v>7479.5</v>
      </c>
      <c r="I521" s="23" t="n">
        <f aca="false">SUM(H521-E521)</f>
        <v>678.900000000001</v>
      </c>
      <c r="J521" s="11" t="str">
        <f aca="false">IF(SUM(+F521-C521)&lt;365,"ST","LT")</f>
        <v>ST</v>
      </c>
      <c r="K521" s="11"/>
      <c r="L521" s="11"/>
      <c r="M521" s="57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customFormat="false" ht="15.75" hidden="false" customHeight="true" outlineLevel="0" collapsed="false">
      <c r="A522" s="19" t="s">
        <v>789</v>
      </c>
      <c r="B522" s="11" t="n">
        <v>200</v>
      </c>
      <c r="C522" s="22" t="n">
        <v>39710</v>
      </c>
      <c r="D522" s="11" t="n">
        <v>29.85</v>
      </c>
      <c r="E522" s="11" t="n">
        <f aca="false">SUM(B522*D522)</f>
        <v>5970</v>
      </c>
      <c r="F522" s="22" t="n">
        <v>43748</v>
      </c>
      <c r="G522" s="11" t="n">
        <v>21.54</v>
      </c>
      <c r="H522" s="23" t="n">
        <f aca="false">SUM(B522*G522)</f>
        <v>4308</v>
      </c>
      <c r="I522" s="23" t="n">
        <f aca="false">SUM(H522-E522)</f>
        <v>-1662</v>
      </c>
      <c r="J522" s="11" t="str">
        <f aca="false">IF(SUM(+F522-C522)&lt;365,"ST","LT")</f>
        <v>LT</v>
      </c>
      <c r="K522" s="11"/>
      <c r="L522" s="11"/>
      <c r="M522" s="57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customFormat="false" ht="15.75" hidden="false" customHeight="true" outlineLevel="0" collapsed="false">
      <c r="A523" s="19" t="s">
        <v>789</v>
      </c>
      <c r="B523" s="11" t="n">
        <v>100</v>
      </c>
      <c r="C523" s="22" t="n">
        <v>42181</v>
      </c>
      <c r="D523" s="11" t="n">
        <v>32.91</v>
      </c>
      <c r="E523" s="11" t="n">
        <f aca="false">SUM(B523*D523)</f>
        <v>3291</v>
      </c>
      <c r="F523" s="22" t="n">
        <v>43747</v>
      </c>
      <c r="G523" s="11" t="n">
        <v>20.65</v>
      </c>
      <c r="H523" s="23" t="n">
        <f aca="false">SUM(B523*G523)</f>
        <v>2065</v>
      </c>
      <c r="I523" s="23" t="n">
        <f aca="false">SUM(H523-E523)</f>
        <v>-1226</v>
      </c>
      <c r="J523" s="11" t="str">
        <f aca="false">IF(SUM(+F523-C523)&lt;365,"ST","LT")</f>
        <v>LT</v>
      </c>
      <c r="K523" s="11"/>
      <c r="L523" s="11"/>
      <c r="M523" s="57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customFormat="false" ht="15.75" hidden="false" customHeight="true" outlineLevel="0" collapsed="false">
      <c r="A524" s="19" t="s">
        <v>394</v>
      </c>
      <c r="B524" s="11" t="n">
        <v>5</v>
      </c>
      <c r="C524" s="22" t="n">
        <v>43166</v>
      </c>
      <c r="D524" s="11" t="n">
        <v>2322.29</v>
      </c>
      <c r="E524" s="11" t="n">
        <f aca="false">SUM(B524*D524)</f>
        <v>11611.45</v>
      </c>
      <c r="F524" s="22" t="n">
        <v>44050</v>
      </c>
      <c r="G524" s="11" t="n">
        <v>1506.62</v>
      </c>
      <c r="H524" s="23" t="n">
        <f aca="false">SUM(B524*G524)</f>
        <v>7533.1</v>
      </c>
      <c r="I524" s="23" t="n">
        <f aca="false">SUM(H524-E524)</f>
        <v>-4078.35</v>
      </c>
      <c r="J524" s="11" t="str">
        <f aca="false">IF(SUM(+F524-C524)&lt;365,"ST","LT")</f>
        <v>LT</v>
      </c>
      <c r="K524" s="11"/>
      <c r="L524" s="11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customFormat="false" ht="15.75" hidden="false" customHeight="true" outlineLevel="0" collapsed="false">
      <c r="A525" s="19" t="s">
        <v>394</v>
      </c>
      <c r="B525" s="11" t="n">
        <v>5</v>
      </c>
      <c r="C525" s="22" t="n">
        <v>43370</v>
      </c>
      <c r="D525" s="11" t="n">
        <v>2412.96</v>
      </c>
      <c r="E525" s="11" t="n">
        <f aca="false">SUM(B525*D525)</f>
        <v>12064.8</v>
      </c>
      <c r="F525" s="22" t="n">
        <v>44091</v>
      </c>
      <c r="G525" s="11" t="n">
        <v>1373.22</v>
      </c>
      <c r="H525" s="23" t="n">
        <f aca="false">SUM(B525*G525)</f>
        <v>6866.1</v>
      </c>
      <c r="I525" s="23" t="n">
        <f aca="false">SUM(H525-E525)</f>
        <v>-5198.7</v>
      </c>
      <c r="J525" s="11" t="str">
        <f aca="false">IF(SUM(+F525-C525)&lt;365,"ST","LT")</f>
        <v>LT</v>
      </c>
      <c r="K525" s="11"/>
      <c r="L525" s="11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customFormat="false" ht="15.75" hidden="false" customHeight="true" outlineLevel="0" collapsed="false">
      <c r="A526" s="19" t="s">
        <v>394</v>
      </c>
      <c r="B526" s="19" t="n">
        <v>5</v>
      </c>
      <c r="C526" s="22" t="n">
        <v>43899</v>
      </c>
      <c r="D526" s="11" t="n">
        <v>1242.5</v>
      </c>
      <c r="E526" s="11" t="n">
        <f aca="false">SUM(B526*D526)</f>
        <v>6212.5</v>
      </c>
      <c r="F526" s="22" t="n">
        <v>44204</v>
      </c>
      <c r="G526" s="11" t="n">
        <v>1498.68</v>
      </c>
      <c r="H526" s="23" t="n">
        <f aca="false">SUM(B526*G526)</f>
        <v>7493.4</v>
      </c>
      <c r="I526" s="23" t="n">
        <f aca="false">SUM(H526-E526)</f>
        <v>1280.9</v>
      </c>
      <c r="J526" s="11" t="str">
        <f aca="false">IF(SUM(+F526-C526)&lt;365,"ST","LT")</f>
        <v>ST</v>
      </c>
      <c r="K526" s="11"/>
      <c r="L526" s="11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customFormat="false" ht="15.75" hidden="false" customHeight="true" outlineLevel="0" collapsed="false">
      <c r="A527" s="19" t="s">
        <v>394</v>
      </c>
      <c r="B527" s="19" t="n">
        <v>5</v>
      </c>
      <c r="C527" s="22" t="n">
        <v>44057</v>
      </c>
      <c r="D527" s="11" t="n">
        <v>1430.65</v>
      </c>
      <c r="E527" s="11" t="n">
        <f aca="false">SUM(B527*D527)</f>
        <v>7153.25</v>
      </c>
      <c r="F527" s="22" t="n">
        <v>44239</v>
      </c>
      <c r="G527" s="11" t="n">
        <v>1716.03</v>
      </c>
      <c r="H527" s="23" t="n">
        <f aca="false">SUM(B527*G527)</f>
        <v>8580.15</v>
      </c>
      <c r="I527" s="23" t="n">
        <f aca="false">SUM(H527-E527)</f>
        <v>1426.9</v>
      </c>
      <c r="J527" s="11" t="str">
        <f aca="false">IF(SUM(+F527-C527)&lt;365,"ST","LT")</f>
        <v>ST</v>
      </c>
      <c r="K527" s="11"/>
      <c r="L527" s="11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customFormat="false" ht="15.75" hidden="false" customHeight="true" outlineLevel="0" collapsed="false">
      <c r="A528" s="19" t="s">
        <v>394</v>
      </c>
      <c r="B528" s="19" t="n">
        <v>5</v>
      </c>
      <c r="C528" s="22" t="n">
        <v>44075</v>
      </c>
      <c r="D528" s="11" t="n">
        <v>1323.85</v>
      </c>
      <c r="E528" s="11" t="n">
        <f aca="false">SUM(B528*D528)</f>
        <v>6619.25</v>
      </c>
      <c r="F528" s="22"/>
      <c r="G528" s="11"/>
      <c r="H528" s="23" t="n">
        <f aca="false">SUM(B528*G528)</f>
        <v>0</v>
      </c>
      <c r="I528" s="23" t="n">
        <f aca="false">SUM(H528-E528)</f>
        <v>-6619.25</v>
      </c>
      <c r="J528" s="11" t="str">
        <f aca="false">IF(SUM(+F528-C528)&lt;365,"ST","LT")</f>
        <v>ST</v>
      </c>
      <c r="K528" s="11"/>
      <c r="L528" s="11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customFormat="false" ht="15.75" hidden="false" customHeight="true" outlineLevel="0" collapsed="false">
      <c r="A529" s="19" t="s">
        <v>394</v>
      </c>
      <c r="B529" s="19" t="n">
        <v>5</v>
      </c>
      <c r="C529" s="22" t="n">
        <v>44081</v>
      </c>
      <c r="D529" s="11" t="n">
        <v>1274.49</v>
      </c>
      <c r="E529" s="11" t="n">
        <f aca="false">SUM(B529*D529)</f>
        <v>6372.45</v>
      </c>
      <c r="F529" s="22"/>
      <c r="G529" s="11"/>
      <c r="H529" s="23" t="n">
        <f aca="false">SUM(B529*G529)</f>
        <v>0</v>
      </c>
      <c r="I529" s="23" t="n">
        <f aca="false">SUM(H529-E529)</f>
        <v>-6372.45</v>
      </c>
      <c r="J529" s="11" t="str">
        <f aca="false">IF(SUM(+F529-C529)&lt;365,"ST","LT")</f>
        <v>ST</v>
      </c>
      <c r="K529" s="11"/>
      <c r="L529" s="11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customFormat="false" ht="15.75" hidden="false" customHeight="true" outlineLevel="0" collapsed="false">
      <c r="A530" s="19" t="s">
        <v>394</v>
      </c>
      <c r="B530" s="19" t="n">
        <v>5</v>
      </c>
      <c r="C530" s="22" t="n">
        <v>44095</v>
      </c>
      <c r="D530" s="11" t="n">
        <v>1292.62</v>
      </c>
      <c r="E530" s="11" t="n">
        <f aca="false">SUM(B530*D530)</f>
        <v>6463.1</v>
      </c>
      <c r="F530" s="22"/>
      <c r="G530" s="11"/>
      <c r="H530" s="23" t="n">
        <f aca="false">SUM(B530*G530)</f>
        <v>0</v>
      </c>
      <c r="I530" s="23" t="n">
        <f aca="false">SUM(H530-E530)</f>
        <v>-6463.1</v>
      </c>
      <c r="J530" s="11" t="str">
        <f aca="false">IF(SUM(+F530-C530)&lt;365,"ST","LT")</f>
        <v>ST</v>
      </c>
      <c r="K530" s="11"/>
      <c r="L530" s="11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customFormat="false" ht="15.75" hidden="false" customHeight="true" outlineLevel="0" collapsed="false">
      <c r="A531" s="19" t="s">
        <v>394</v>
      </c>
      <c r="B531" s="19" t="n">
        <v>5</v>
      </c>
      <c r="C531" s="22" t="n">
        <v>44221</v>
      </c>
      <c r="D531" s="11" t="n">
        <v>1490.04</v>
      </c>
      <c r="E531" s="11" t="n">
        <f aca="false">SUM(B531*D531)</f>
        <v>7450.2</v>
      </c>
      <c r="F531" s="22"/>
      <c r="G531" s="11"/>
      <c r="H531" s="23" t="n">
        <f aca="false">SUM(B531*G531)</f>
        <v>0</v>
      </c>
      <c r="I531" s="23" t="n">
        <f aca="false">SUM(H531-E531)</f>
        <v>-7450.2</v>
      </c>
      <c r="J531" s="11" t="str">
        <f aca="false">IF(SUM(+F531-C531)&lt;365,"ST","LT")</f>
        <v>ST</v>
      </c>
      <c r="K531" s="11"/>
      <c r="L531" s="11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customFormat="false" ht="15.75" hidden="false" customHeight="true" outlineLevel="0" collapsed="false">
      <c r="A532" s="19" t="s">
        <v>395</v>
      </c>
      <c r="B532" s="19" t="n">
        <v>10</v>
      </c>
      <c r="C532" s="22" t="n">
        <v>42677</v>
      </c>
      <c r="D532" s="11" t="n">
        <v>775</v>
      </c>
      <c r="E532" s="11" t="n">
        <f aca="false">SUM(B532*D532)</f>
        <v>7750</v>
      </c>
      <c r="F532" s="22"/>
      <c r="G532" s="11"/>
      <c r="H532" s="23" t="n">
        <f aca="false">SUM(B532*G532)</f>
        <v>0</v>
      </c>
      <c r="I532" s="23" t="n">
        <f aca="false">SUM(H532-E532)</f>
        <v>-7750</v>
      </c>
      <c r="J532" s="11" t="str">
        <f aca="false">IF(SUM(+F532-C532)&lt;365,"ST","LT")</f>
        <v>ST</v>
      </c>
      <c r="K532" s="11" t="s">
        <v>31</v>
      </c>
      <c r="L532" s="11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customFormat="false" ht="15.75" hidden="false" customHeight="true" outlineLevel="0" collapsed="false">
      <c r="A533" s="19" t="s">
        <v>395</v>
      </c>
      <c r="B533" s="19" t="n">
        <v>10</v>
      </c>
      <c r="C533" s="22" t="n">
        <v>43067</v>
      </c>
      <c r="D533" s="11" t="n">
        <v>1352.06</v>
      </c>
      <c r="E533" s="11" t="n">
        <f aca="false">SUM(B533*D533)</f>
        <v>13520.6</v>
      </c>
      <c r="F533" s="22"/>
      <c r="G533" s="11"/>
      <c r="H533" s="23" t="n">
        <f aca="false">SUM(B533*G533)</f>
        <v>0</v>
      </c>
      <c r="I533" s="23" t="n">
        <f aca="false">SUM(H533-E533)</f>
        <v>-13520.6</v>
      </c>
      <c r="J533" s="11" t="str">
        <f aca="false">IF(SUM(+F533-C533)&lt;365,"ST","LT")</f>
        <v>ST</v>
      </c>
      <c r="K533" s="11"/>
      <c r="L533" s="11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customFormat="false" ht="15.75" hidden="false" customHeight="true" outlineLevel="0" collapsed="false">
      <c r="A534" s="19" t="s">
        <v>395</v>
      </c>
      <c r="B534" s="19" t="n">
        <v>5</v>
      </c>
      <c r="C534" s="22" t="n">
        <v>43735</v>
      </c>
      <c r="D534" s="11" t="n">
        <v>624.65</v>
      </c>
      <c r="E534" s="11" t="n">
        <f aca="false">SUM(B534*D534)</f>
        <v>3123.25</v>
      </c>
      <c r="F534" s="22"/>
      <c r="G534" s="11"/>
      <c r="H534" s="23" t="n">
        <f aca="false">SUM(B534*G534)</f>
        <v>0</v>
      </c>
      <c r="I534" s="23" t="n">
        <f aca="false">SUM(H534-E534)</f>
        <v>-3123.25</v>
      </c>
      <c r="J534" s="11" t="str">
        <f aca="false">IF(SUM(+F534-C534)&lt;365,"ST","LT")</f>
        <v>ST</v>
      </c>
      <c r="K534" s="11"/>
      <c r="L534" s="11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customFormat="false" ht="15.75" hidden="false" customHeight="true" outlineLevel="0" collapsed="false">
      <c r="A535" s="19" t="s">
        <v>397</v>
      </c>
      <c r="B535" s="19" t="n">
        <v>50</v>
      </c>
      <c r="C535" s="22" t="n">
        <v>43047</v>
      </c>
      <c r="D535" s="11" t="n">
        <v>138.73</v>
      </c>
      <c r="E535" s="11" t="n">
        <f aca="false">SUM(B535*D535)</f>
        <v>6936.5</v>
      </c>
      <c r="F535" s="22" t="n">
        <v>43517</v>
      </c>
      <c r="G535" s="11" t="n">
        <v>109.18</v>
      </c>
      <c r="H535" s="23" t="n">
        <f aca="false">SUM(B535*G535)</f>
        <v>5459</v>
      </c>
      <c r="I535" s="23" t="n">
        <f aca="false">SUM(H535-E535)</f>
        <v>-1477.5</v>
      </c>
      <c r="J535" s="11" t="str">
        <f aca="false">IF(SUM(+F535-C535)&lt;365,"ST","LT")</f>
        <v>LT</v>
      </c>
      <c r="K535" s="11"/>
      <c r="L535" s="11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customFormat="false" ht="15.75" hidden="false" customHeight="true" outlineLevel="0" collapsed="false">
      <c r="A536" s="19" t="s">
        <v>397</v>
      </c>
      <c r="B536" s="19" t="n">
        <v>50</v>
      </c>
      <c r="C536" s="22" t="n">
        <v>43091</v>
      </c>
      <c r="D536" s="11" t="n">
        <v>121.71</v>
      </c>
      <c r="E536" s="11" t="n">
        <f aca="false">SUM(B536*D536)</f>
        <v>6085.5</v>
      </c>
      <c r="F536" s="22" t="n">
        <v>43517</v>
      </c>
      <c r="G536" s="11" t="n">
        <v>109.18</v>
      </c>
      <c r="H536" s="23" t="n">
        <f aca="false">SUM(B536*G536)</f>
        <v>5459</v>
      </c>
      <c r="I536" s="23" t="n">
        <f aca="false">SUM(H536-E536)</f>
        <v>-626.5</v>
      </c>
      <c r="J536" s="11" t="str">
        <f aca="false">IF(SUM(+F536-C536)&lt;365,"ST","LT")</f>
        <v>LT</v>
      </c>
      <c r="K536" s="11"/>
      <c r="L536" s="11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customFormat="false" ht="15.75" hidden="false" customHeight="true" outlineLevel="0" collapsed="false">
      <c r="A537" s="19" t="s">
        <v>397</v>
      </c>
      <c r="B537" s="11" t="n">
        <v>50</v>
      </c>
      <c r="C537" s="22" t="n">
        <v>43874</v>
      </c>
      <c r="D537" s="11" t="n">
        <v>125.08</v>
      </c>
      <c r="E537" s="11" t="n">
        <f aca="false">SUM(B537*D537)</f>
        <v>6254</v>
      </c>
      <c r="F537" s="22"/>
      <c r="G537" s="11"/>
      <c r="H537" s="23" t="n">
        <f aca="false">SUM(B537*G537)</f>
        <v>0</v>
      </c>
      <c r="I537" s="23" t="n">
        <f aca="false">SUM(H537-E537)</f>
        <v>-6254</v>
      </c>
      <c r="J537" s="11" t="str">
        <f aca="false">IF(SUM(+F537-C537)&lt;365,"ST","LT")</f>
        <v>ST</v>
      </c>
      <c r="K537" s="11"/>
      <c r="L537" s="11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customFormat="false" ht="15.75" hidden="false" customHeight="true" outlineLevel="0" collapsed="false">
      <c r="A538" s="19" t="s">
        <v>398</v>
      </c>
      <c r="B538" s="11" t="n">
        <v>50</v>
      </c>
      <c r="C538" s="22" t="n">
        <v>40505</v>
      </c>
      <c r="D538" s="11" t="n">
        <v>90</v>
      </c>
      <c r="E538" s="11" t="n">
        <f aca="false">SUM(B538*D538)</f>
        <v>4500</v>
      </c>
      <c r="F538" s="22" t="n">
        <v>43452</v>
      </c>
      <c r="G538" s="11" t="n">
        <v>194.33</v>
      </c>
      <c r="H538" s="23" t="n">
        <f aca="false">SUM(B538*G538)</f>
        <v>9716.5</v>
      </c>
      <c r="I538" s="23" t="n">
        <f aca="false">SUM(H538-E538)</f>
        <v>5216.5</v>
      </c>
      <c r="J538" s="11" t="str">
        <f aca="false">IF(SUM(+F538-C538)&lt;365,"ST","LT")</f>
        <v>LT</v>
      </c>
      <c r="K538" s="11"/>
      <c r="L538" s="11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customFormat="false" ht="15.75" hidden="false" customHeight="true" outlineLevel="0" collapsed="false">
      <c r="A539" s="19" t="s">
        <v>398</v>
      </c>
      <c r="B539" s="11" t="n">
        <v>50</v>
      </c>
      <c r="C539" s="22" t="n">
        <v>40505</v>
      </c>
      <c r="D539" s="11" t="n">
        <v>90</v>
      </c>
      <c r="E539" s="11" t="n">
        <f aca="false">SUM(B539*D539)</f>
        <v>4500</v>
      </c>
      <c r="F539" s="22" t="n">
        <v>43649</v>
      </c>
      <c r="G539" s="11" t="n">
        <v>207.48</v>
      </c>
      <c r="H539" s="23" t="n">
        <f aca="false">SUM(B539*G539)</f>
        <v>10374</v>
      </c>
      <c r="I539" s="23" t="n">
        <f aca="false">SUM(H539-E539)</f>
        <v>5874</v>
      </c>
      <c r="J539" s="11" t="str">
        <f aca="false">IF(SUM(+F539-C539)&lt;365,"ST","LT")</f>
        <v>LT</v>
      </c>
      <c r="K539" s="11"/>
      <c r="L539" s="11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customFormat="false" ht="15.75" hidden="false" customHeight="true" outlineLevel="0" collapsed="false">
      <c r="A540" s="19" t="s">
        <v>398</v>
      </c>
      <c r="B540" s="11" t="n">
        <v>100</v>
      </c>
      <c r="C540" s="22" t="n">
        <v>42257</v>
      </c>
      <c r="D540" s="11" t="n">
        <v>123.31</v>
      </c>
      <c r="E540" s="11" t="n">
        <f aca="false">SUM(B540*D540)</f>
        <v>12331</v>
      </c>
      <c r="F540" s="22"/>
      <c r="G540" s="11"/>
      <c r="H540" s="23" t="n">
        <f aca="false">SUM(B540*G540)</f>
        <v>0</v>
      </c>
      <c r="I540" s="23" t="n">
        <f aca="false">SUM(H540-E540)</f>
        <v>-12331</v>
      </c>
      <c r="J540" s="11" t="str">
        <f aca="false">IF(SUM(+F540-C540)&lt;365,"ST","LT")</f>
        <v>ST</v>
      </c>
      <c r="K540" s="11"/>
      <c r="L540" s="11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customFormat="false" ht="15.75" hidden="false" customHeight="true" outlineLevel="0" collapsed="false">
      <c r="A541" s="19" t="s">
        <v>790</v>
      </c>
      <c r="B541" s="11" t="n">
        <v>50</v>
      </c>
      <c r="C541" s="21" t="n">
        <v>43829</v>
      </c>
      <c r="D541" s="11" t="n">
        <v>167.09</v>
      </c>
      <c r="E541" s="11" t="n">
        <f aca="false">SUM(B541*D541)</f>
        <v>8354.5</v>
      </c>
      <c r="F541" s="22" t="n">
        <v>43875</v>
      </c>
      <c r="G541" s="11" t="n">
        <v>189.14</v>
      </c>
      <c r="H541" s="23" t="n">
        <f aca="false">SUM(B541*G541)</f>
        <v>9457</v>
      </c>
      <c r="I541" s="23" t="n">
        <f aca="false">SUM(H541-E541)</f>
        <v>1102.5</v>
      </c>
      <c r="J541" s="11" t="str">
        <f aca="false">IF(SUM(+F541-C541)&lt;365,"ST","LT")</f>
        <v>ST</v>
      </c>
      <c r="K541" s="11"/>
      <c r="L541" s="11"/>
      <c r="M541" s="19"/>
      <c r="N541" s="57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customFormat="false" ht="15.75" hidden="false" customHeight="true" outlineLevel="0" collapsed="false">
      <c r="A542" s="19" t="s">
        <v>403</v>
      </c>
      <c r="B542" s="11" t="n">
        <v>50</v>
      </c>
      <c r="C542" s="22" t="n">
        <v>40939</v>
      </c>
      <c r="D542" s="11" t="n">
        <v>186.53</v>
      </c>
      <c r="E542" s="11" t="n">
        <f aca="false">SUM(B542*D542)</f>
        <v>9326.5</v>
      </c>
      <c r="F542" s="22"/>
      <c r="G542" s="11"/>
      <c r="H542" s="23" t="n">
        <f aca="false">SUM(B542*G542)</f>
        <v>0</v>
      </c>
      <c r="I542" s="23" t="n">
        <f aca="false">SUM(H542-E542)</f>
        <v>-9326.5</v>
      </c>
      <c r="J542" s="11" t="str">
        <f aca="false">IF(SUM(+F542-C542)&lt;365,"ST","LT")</f>
        <v>ST</v>
      </c>
      <c r="K542" s="11" t="s">
        <v>659</v>
      </c>
      <c r="L542" s="11" t="s">
        <v>791</v>
      </c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customFormat="false" ht="15.75" hidden="false" customHeight="true" outlineLevel="0" collapsed="false">
      <c r="A543" s="19" t="s">
        <v>403</v>
      </c>
      <c r="B543" s="11" t="n">
        <v>50</v>
      </c>
      <c r="C543" s="22" t="n">
        <v>42037</v>
      </c>
      <c r="D543" s="11" t="n">
        <v>192.78</v>
      </c>
      <c r="E543" s="11" t="n">
        <f aca="false">SUM(B543*D543)</f>
        <v>9639</v>
      </c>
      <c r="F543" s="22"/>
      <c r="G543" s="11"/>
      <c r="H543" s="23" t="n">
        <f aca="false">SUM(B543*G543)</f>
        <v>0</v>
      </c>
      <c r="I543" s="23" t="n">
        <f aca="false">SUM(H543-E543)</f>
        <v>-9639</v>
      </c>
      <c r="J543" s="11" t="str">
        <f aca="false">IF(SUM(+F543-C543)&lt;365,"ST","LT")</f>
        <v>ST</v>
      </c>
      <c r="K543" s="11"/>
      <c r="L543" s="11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customFormat="false" ht="15.75" hidden="false" customHeight="true" outlineLevel="0" collapsed="false">
      <c r="A544" s="19" t="s">
        <v>403</v>
      </c>
      <c r="B544" s="11" t="n">
        <v>100</v>
      </c>
      <c r="C544" s="22" t="n">
        <v>43325</v>
      </c>
      <c r="D544" s="11" t="n">
        <v>82.72</v>
      </c>
      <c r="E544" s="11" t="n">
        <f aca="false">SUM(B544*D544)</f>
        <v>8272</v>
      </c>
      <c r="F544" s="22"/>
      <c r="G544" s="11"/>
      <c r="H544" s="23" t="n">
        <f aca="false">SUM(B544*G544)</f>
        <v>0</v>
      </c>
      <c r="I544" s="23" t="n">
        <f aca="false">SUM(H544-E544)</f>
        <v>-8272</v>
      </c>
      <c r="J544" s="11" t="str">
        <f aca="false">IF(SUM(+F544-C544)&lt;365,"ST","LT")</f>
        <v>ST</v>
      </c>
      <c r="K544" s="11"/>
      <c r="L544" s="11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customFormat="false" ht="15.75" hidden="false" customHeight="true" outlineLevel="0" collapsed="false">
      <c r="A545" s="19" t="s">
        <v>403</v>
      </c>
      <c r="B545" s="11" t="n">
        <v>43</v>
      </c>
      <c r="C545" s="22" t="n">
        <v>44117</v>
      </c>
      <c r="D545" s="11" t="n">
        <v>28.51</v>
      </c>
      <c r="E545" s="11" t="n">
        <f aca="false">SUM(B545*D545)</f>
        <v>1225.93</v>
      </c>
      <c r="F545" s="22"/>
      <c r="G545" s="11"/>
      <c r="H545" s="23" t="n">
        <f aca="false">SUM(B545*G545)</f>
        <v>0</v>
      </c>
      <c r="I545" s="23" t="n">
        <f aca="false">SUM(H545-E545)</f>
        <v>-1225.93</v>
      </c>
      <c r="J545" s="11" t="str">
        <f aca="false">IF(SUM(+F545-C545)&lt;365,"ST","LT")</f>
        <v>ST</v>
      </c>
      <c r="K545" s="11"/>
      <c r="L545" s="11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customFormat="false" ht="15.75" hidden="false" customHeight="true" outlineLevel="0" collapsed="false">
      <c r="A546" s="19" t="s">
        <v>403</v>
      </c>
      <c r="B546" s="11" t="n">
        <v>57</v>
      </c>
      <c r="C546" s="22" t="n">
        <v>43922</v>
      </c>
      <c r="D546" s="11" t="n">
        <v>215.95</v>
      </c>
      <c r="E546" s="11" t="n">
        <f aca="false">SUM(B546*D546)</f>
        <v>12309.15</v>
      </c>
      <c r="F546" s="22"/>
      <c r="G546" s="11"/>
      <c r="H546" s="23" t="n">
        <f aca="false">SUM(B546*G546)</f>
        <v>0</v>
      </c>
      <c r="I546" s="23" t="n">
        <f aca="false">SUM(H546-E546)</f>
        <v>-12309.15</v>
      </c>
      <c r="J546" s="11" t="str">
        <f aca="false">IF(SUM(+F546-C546)&lt;365,"ST","LT")</f>
        <v>ST</v>
      </c>
      <c r="K546" s="11"/>
      <c r="L546" s="11" t="s">
        <v>792</v>
      </c>
      <c r="M546" s="65" t="s">
        <v>793</v>
      </c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customFormat="false" ht="15.75" hidden="false" customHeight="true" outlineLevel="0" collapsed="false">
      <c r="A547" s="19" t="s">
        <v>409</v>
      </c>
      <c r="B547" s="11" t="n">
        <v>50</v>
      </c>
      <c r="C547" s="22" t="n">
        <v>40053</v>
      </c>
      <c r="D547" s="11" t="n">
        <v>90.45</v>
      </c>
      <c r="E547" s="11" t="n">
        <f aca="false">SUM(B547*D547)</f>
        <v>4522.5</v>
      </c>
      <c r="F547" s="22"/>
      <c r="G547" s="11"/>
      <c r="H547" s="23" t="n">
        <f aca="false">SUM(B547*G547)</f>
        <v>0</v>
      </c>
      <c r="I547" s="23" t="n">
        <f aca="false">SUM(H547-E547)</f>
        <v>-4522.5</v>
      </c>
      <c r="J547" s="11" t="str">
        <f aca="false">IF(SUM(+F547-C547)&lt;365,"ST","LT")</f>
        <v>ST</v>
      </c>
      <c r="K547" s="11" t="s">
        <v>659</v>
      </c>
      <c r="L547" s="11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customFormat="false" ht="15.75" hidden="false" customHeight="true" outlineLevel="0" collapsed="false">
      <c r="A548" s="19" t="s">
        <v>409</v>
      </c>
      <c r="B548" s="11" t="n">
        <v>50</v>
      </c>
      <c r="C548" s="22" t="n">
        <v>40114</v>
      </c>
      <c r="D548" s="11" t="n">
        <v>64.82</v>
      </c>
      <c r="E548" s="11" t="n">
        <f aca="false">SUM(B548*D548)</f>
        <v>3241</v>
      </c>
      <c r="F548" s="22"/>
      <c r="G548" s="11"/>
      <c r="H548" s="23" t="n">
        <f aca="false">SUM(B548*G548)</f>
        <v>0</v>
      </c>
      <c r="I548" s="23" t="n">
        <f aca="false">SUM(H548-E548)</f>
        <v>-3241</v>
      </c>
      <c r="J548" s="11" t="str">
        <f aca="false">IF(SUM(+F548-C548)&lt;365,"ST","LT")</f>
        <v>ST</v>
      </c>
      <c r="K548" s="11" t="s">
        <v>659</v>
      </c>
      <c r="L548" s="11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customFormat="false" ht="15.75" hidden="false" customHeight="true" outlineLevel="0" collapsed="false">
      <c r="A549" s="19" t="s">
        <v>409</v>
      </c>
      <c r="B549" s="11" t="n">
        <v>100</v>
      </c>
      <c r="C549" s="22" t="n">
        <v>40605</v>
      </c>
      <c r="D549" s="11" t="n">
        <v>32.66</v>
      </c>
      <c r="E549" s="11" t="n">
        <f aca="false">SUM(B549*D549)</f>
        <v>3266</v>
      </c>
      <c r="F549" s="22"/>
      <c r="G549" s="11"/>
      <c r="H549" s="23" t="n">
        <f aca="false">SUM(B549*G549)</f>
        <v>0</v>
      </c>
      <c r="I549" s="23" t="n">
        <f aca="false">SUM(H549-E549)</f>
        <v>-3266</v>
      </c>
      <c r="J549" s="11" t="str">
        <f aca="false">IF(SUM(+F549-C549)&lt;365,"ST","LT")</f>
        <v>ST</v>
      </c>
      <c r="K549" s="11" t="s">
        <v>659</v>
      </c>
      <c r="L549" s="11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customFormat="false" ht="15.75" hidden="false" customHeight="true" outlineLevel="0" collapsed="false">
      <c r="A550" s="19" t="s">
        <v>409</v>
      </c>
      <c r="B550" s="11" t="n">
        <v>200</v>
      </c>
      <c r="C550" s="22" t="n">
        <v>40856</v>
      </c>
      <c r="D550" s="11" t="n">
        <v>13.55</v>
      </c>
      <c r="E550" s="11" t="n">
        <f aca="false">SUM(B550*D550)</f>
        <v>2710</v>
      </c>
      <c r="F550" s="22"/>
      <c r="G550" s="11"/>
      <c r="H550" s="23" t="n">
        <f aca="false">SUM(B550*G550)</f>
        <v>0</v>
      </c>
      <c r="I550" s="23" t="n">
        <f aca="false">SUM(H550-E550)</f>
        <v>-2710</v>
      </c>
      <c r="J550" s="11" t="str">
        <f aca="false">IF(SUM(+F550-C550)&lt;365,"ST","LT")</f>
        <v>ST</v>
      </c>
      <c r="K550" s="11" t="s">
        <v>659</v>
      </c>
      <c r="L550" s="11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customFormat="false" ht="15.75" hidden="false" customHeight="true" outlineLevel="0" collapsed="false">
      <c r="A551" s="19" t="s">
        <v>794</v>
      </c>
      <c r="B551" s="11" t="n">
        <v>10</v>
      </c>
      <c r="C551" s="22" t="n">
        <v>40522</v>
      </c>
      <c r="D551" s="11" t="n">
        <v>382.7</v>
      </c>
      <c r="E551" s="11" t="n">
        <f aca="false">SUM(B551*D551)</f>
        <v>3827</v>
      </c>
      <c r="F551" s="22"/>
      <c r="G551" s="11"/>
      <c r="H551" s="23" t="n">
        <f aca="false">SUM(B551*G551)</f>
        <v>0</v>
      </c>
      <c r="I551" s="23" t="n">
        <f aca="false">SUM(H551-E551)</f>
        <v>-3827</v>
      </c>
      <c r="J551" s="11" t="str">
        <f aca="false">IF(SUM(+F551-C551)&lt;365,"ST","LT")</f>
        <v>ST</v>
      </c>
      <c r="K551" s="11" t="s">
        <v>659</v>
      </c>
      <c r="L551" s="11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customFormat="false" ht="15.75" hidden="false" customHeight="true" outlineLevel="0" collapsed="false">
      <c r="A552" s="19" t="s">
        <v>794</v>
      </c>
      <c r="B552" s="11" t="n">
        <v>10</v>
      </c>
      <c r="C552" s="22" t="n">
        <v>40541</v>
      </c>
      <c r="D552" s="11" t="n">
        <v>311.55</v>
      </c>
      <c r="E552" s="11" t="n">
        <f aca="false">SUM(B552*D552)</f>
        <v>3115.5</v>
      </c>
      <c r="F552" s="22"/>
      <c r="G552" s="11"/>
      <c r="H552" s="23" t="n">
        <f aca="false">SUM(B552*G552)</f>
        <v>0</v>
      </c>
      <c r="I552" s="23" t="n">
        <f aca="false">SUM(H552-E552)</f>
        <v>-3115.5</v>
      </c>
      <c r="J552" s="11" t="str">
        <f aca="false">IF(SUM(+F552-C552)&lt;365,"ST","LT")</f>
        <v>ST</v>
      </c>
      <c r="K552" s="11" t="s">
        <v>659</v>
      </c>
      <c r="L552" s="11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customFormat="false" ht="15.75" hidden="false" customHeight="true" outlineLevel="0" collapsed="false">
      <c r="A553" s="19" t="s">
        <v>794</v>
      </c>
      <c r="B553" s="11" t="n">
        <v>30</v>
      </c>
      <c r="C553" s="22" t="n">
        <v>40778</v>
      </c>
      <c r="D553" s="11" t="n">
        <v>233.91</v>
      </c>
      <c r="E553" s="11" t="n">
        <f aca="false">SUM(B553*D553)</f>
        <v>7017.3</v>
      </c>
      <c r="F553" s="22"/>
      <c r="G553" s="11"/>
      <c r="H553" s="23" t="n">
        <f aca="false">SUM(B553*G553)</f>
        <v>0</v>
      </c>
      <c r="I553" s="23" t="n">
        <f aca="false">SUM(H553-E553)</f>
        <v>-7017.3</v>
      </c>
      <c r="J553" s="11" t="str">
        <f aca="false">IF(SUM(+F553-C553)&lt;365,"ST","LT")</f>
        <v>ST</v>
      </c>
      <c r="K553" s="11" t="s">
        <v>659</v>
      </c>
      <c r="L553" s="11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customFormat="false" ht="15.75" hidden="false" customHeight="true" outlineLevel="0" collapsed="false">
      <c r="A554" s="19" t="s">
        <v>794</v>
      </c>
      <c r="B554" s="11" t="n">
        <v>150</v>
      </c>
      <c r="C554" s="22" t="n">
        <v>42296</v>
      </c>
      <c r="D554" s="11" t="n">
        <v>31.56</v>
      </c>
      <c r="E554" s="11" t="n">
        <f aca="false">SUM(B554*D554)</f>
        <v>4734</v>
      </c>
      <c r="F554" s="22"/>
      <c r="G554" s="11"/>
      <c r="H554" s="23" t="n">
        <f aca="false">SUM(B554*G554)</f>
        <v>0</v>
      </c>
      <c r="I554" s="23" t="n">
        <f aca="false">SUM(H554-E554)</f>
        <v>-4734</v>
      </c>
      <c r="J554" s="11" t="str">
        <f aca="false">IF(SUM(+F554-C554)&lt;365,"ST","LT")</f>
        <v>ST</v>
      </c>
      <c r="K554" s="11"/>
      <c r="L554" s="11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customFormat="false" ht="15.75" hidden="false" customHeight="true" outlineLevel="0" collapsed="false">
      <c r="A555" s="19" t="s">
        <v>795</v>
      </c>
      <c r="B555" s="11" t="n">
        <v>25</v>
      </c>
      <c r="C555" s="22" t="n">
        <v>43840</v>
      </c>
      <c r="D555" s="11" t="n">
        <v>350.51</v>
      </c>
      <c r="E555" s="11" t="n">
        <f aca="false">SUM(B555*D555)</f>
        <v>8762.75</v>
      </c>
      <c r="F555" s="22" t="n">
        <v>44074</v>
      </c>
      <c r="G555" s="11" t="n">
        <v>209.57</v>
      </c>
      <c r="H555" s="23" t="n">
        <f aca="false">SUM(B555*G555)</f>
        <v>5239.25</v>
      </c>
      <c r="I555" s="23" t="n">
        <f aca="false">SUM(H555-E555)</f>
        <v>-3523.5</v>
      </c>
      <c r="J555" s="11" t="str">
        <f aca="false">IF(SUM(+F555-C555)&lt;365,"ST","LT")</f>
        <v>ST</v>
      </c>
      <c r="K555" s="11"/>
      <c r="L555" s="11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customFormat="false" ht="15.75" hidden="false" customHeight="true" outlineLevel="0" collapsed="false">
      <c r="A556" s="19" t="s">
        <v>795</v>
      </c>
      <c r="B556" s="11" t="n">
        <v>25</v>
      </c>
      <c r="C556" s="22" t="n">
        <v>43929</v>
      </c>
      <c r="D556" s="11" t="n">
        <v>126.34</v>
      </c>
      <c r="E556" s="11" t="n">
        <f aca="false">SUM(B556*D556)</f>
        <v>3158.5</v>
      </c>
      <c r="F556" s="57" t="n">
        <v>44074</v>
      </c>
      <c r="G556" s="11" t="n">
        <v>209.57</v>
      </c>
      <c r="H556" s="23" t="n">
        <f aca="false">SUM(B556*G556)</f>
        <v>5239.25</v>
      </c>
      <c r="I556" s="23" t="n">
        <f aca="false">SUM(H556-E556)</f>
        <v>2080.75</v>
      </c>
      <c r="J556" s="11" t="str">
        <f aca="false">IF(SUM(+F556-C556)&lt;365,"ST","LT")</f>
        <v>ST</v>
      </c>
      <c r="K556" s="11"/>
      <c r="L556" s="11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customFormat="false" ht="15.75" hidden="false" customHeight="true" outlineLevel="0" collapsed="false">
      <c r="A557" s="19" t="s">
        <v>795</v>
      </c>
      <c r="B557" s="11" t="n">
        <v>50</v>
      </c>
      <c r="C557" s="22" t="n">
        <v>43929</v>
      </c>
      <c r="D557" s="11" t="n">
        <v>126.34</v>
      </c>
      <c r="E557" s="11" t="n">
        <f aca="false">SUM(B557*D557)</f>
        <v>6317</v>
      </c>
      <c r="F557" s="57" t="n">
        <v>44144</v>
      </c>
      <c r="G557" s="11" t="n">
        <v>196.71</v>
      </c>
      <c r="H557" s="23" t="n">
        <f aca="false">SUM(B557*G557)</f>
        <v>9835.5</v>
      </c>
      <c r="I557" s="23" t="n">
        <f aca="false">SUM(H557-E557)</f>
        <v>3518.5</v>
      </c>
      <c r="J557" s="11" t="str">
        <f aca="false">IF(SUM(+F557-C557)&lt;365,"ST","LT")</f>
        <v>ST</v>
      </c>
      <c r="K557" s="11"/>
      <c r="L557" s="11"/>
      <c r="M557" s="57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customFormat="false" ht="15.75" hidden="false" customHeight="true" outlineLevel="0" collapsed="false">
      <c r="A558" s="19" t="s">
        <v>795</v>
      </c>
      <c r="B558" s="11" t="n">
        <v>50</v>
      </c>
      <c r="C558" s="22" t="n">
        <v>44102</v>
      </c>
      <c r="D558" s="11" t="n">
        <v>173.89</v>
      </c>
      <c r="E558" s="11" t="n">
        <f aca="false">SUM(B558*D558)</f>
        <v>8694.5</v>
      </c>
      <c r="F558" s="57" t="n">
        <v>44203</v>
      </c>
      <c r="G558" s="11" t="n">
        <v>263.01</v>
      </c>
      <c r="H558" s="23" t="n">
        <f aca="false">SUM(B558*G558)</f>
        <v>13150.5</v>
      </c>
      <c r="I558" s="23" t="n">
        <f aca="false">SUM(H558-E558)</f>
        <v>4456</v>
      </c>
      <c r="J558" s="11" t="str">
        <f aca="false">IF(SUM(+F558-C558)&lt;365,"ST","LT")</f>
        <v>ST</v>
      </c>
      <c r="K558" s="11"/>
      <c r="L558" s="11"/>
      <c r="M558" s="57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customFormat="false" ht="15.75" hidden="false" customHeight="true" outlineLevel="0" collapsed="false">
      <c r="A559" s="19" t="s">
        <v>795</v>
      </c>
      <c r="B559" s="11" t="n">
        <v>50</v>
      </c>
      <c r="C559" s="22" t="n">
        <v>44217</v>
      </c>
      <c r="D559" s="11" t="n">
        <v>252.93</v>
      </c>
      <c r="E559" s="11" t="n">
        <f aca="false">SUM(B559*D559)</f>
        <v>12646.5</v>
      </c>
      <c r="F559" s="57"/>
      <c r="G559" s="11"/>
      <c r="H559" s="23" t="n">
        <f aca="false">SUM(B559*G559)</f>
        <v>0</v>
      </c>
      <c r="I559" s="23" t="n">
        <f aca="false">SUM(H559-E559)</f>
        <v>-12646.5</v>
      </c>
      <c r="J559" s="11" t="str">
        <f aca="false">IF(SUM(+F559-C559)&lt;365,"ST","LT")</f>
        <v>ST</v>
      </c>
      <c r="K559" s="11"/>
      <c r="L559" s="11"/>
      <c r="M559" s="57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customFormat="false" ht="15.75" hidden="false" customHeight="true" outlineLevel="0" collapsed="false">
      <c r="A560" s="19" t="s">
        <v>796</v>
      </c>
      <c r="B560" s="11" t="n">
        <v>10</v>
      </c>
      <c r="C560" s="22" t="n">
        <v>43606</v>
      </c>
      <c r="D560" s="11" t="n">
        <v>818.59</v>
      </c>
      <c r="E560" s="11" t="n">
        <f aca="false">SUM(B560*D560)</f>
        <v>8185.9</v>
      </c>
      <c r="F560" s="57" t="n">
        <v>43922</v>
      </c>
      <c r="G560" s="11" t="n">
        <v>579.22</v>
      </c>
      <c r="H560" s="23" t="n">
        <f aca="false">SUM(B560*G560)</f>
        <v>5792.2</v>
      </c>
      <c r="I560" s="23" t="n">
        <f aca="false">SUM(H560-E560)</f>
        <v>-2393.7</v>
      </c>
      <c r="J560" s="11" t="str">
        <f aca="false">IF(SUM(+F560-C560)&lt;365,"ST","LT")</f>
        <v>ST</v>
      </c>
      <c r="K560" s="11"/>
      <c r="L560" s="11"/>
      <c r="M560" s="19"/>
      <c r="N560" s="19"/>
      <c r="O560" s="19"/>
      <c r="P560" s="19"/>
      <c r="Q560" s="57"/>
      <c r="R560" s="19"/>
      <c r="S560" s="19"/>
      <c r="T560" s="19"/>
      <c r="U560" s="19"/>
      <c r="V560" s="19"/>
      <c r="W560" s="19"/>
      <c r="X560" s="19"/>
      <c r="Y560" s="19"/>
      <c r="Z560" s="19"/>
    </row>
    <row r="561" customFormat="false" ht="15.75" hidden="false" customHeight="true" outlineLevel="0" collapsed="false">
      <c r="A561" s="19" t="s">
        <v>796</v>
      </c>
      <c r="B561" s="11" t="n">
        <v>10</v>
      </c>
      <c r="C561" s="22" t="n">
        <v>43643</v>
      </c>
      <c r="D561" s="11" t="n">
        <v>0</v>
      </c>
      <c r="E561" s="11" t="n">
        <v>0</v>
      </c>
      <c r="F561" s="22"/>
      <c r="G561" s="11"/>
      <c r="H561" s="23" t="n">
        <f aca="false">SUM(B561*G561)</f>
        <v>0</v>
      </c>
      <c r="I561" s="23" t="n">
        <f aca="false">SUM(H561-E561)</f>
        <v>0</v>
      </c>
      <c r="J561" s="11" t="str">
        <f aca="false">IF(SUM(+F561-C561)&lt;365,"ST","LT")</f>
        <v>ST</v>
      </c>
      <c r="K561" s="11"/>
      <c r="L561" s="11" t="s">
        <v>94</v>
      </c>
      <c r="M561" s="19"/>
      <c r="N561" s="19"/>
      <c r="O561" s="19"/>
      <c r="P561" s="19"/>
      <c r="Q561" s="57"/>
      <c r="R561" s="19"/>
      <c r="S561" s="19"/>
      <c r="T561" s="19"/>
      <c r="U561" s="19"/>
      <c r="V561" s="19"/>
      <c r="W561" s="19"/>
      <c r="X561" s="19"/>
      <c r="Y561" s="19"/>
      <c r="Z561" s="19"/>
    </row>
    <row r="562" customFormat="false" ht="15.75" hidden="false" customHeight="true" outlineLevel="0" collapsed="false">
      <c r="A562" s="19" t="s">
        <v>411</v>
      </c>
      <c r="B562" s="11" t="n">
        <v>5</v>
      </c>
      <c r="C562" s="22" t="n">
        <v>40015</v>
      </c>
      <c r="D562" s="11" t="n">
        <v>874.85</v>
      </c>
      <c r="E562" s="11" t="n">
        <f aca="false">SUM(B562*D562)</f>
        <v>4374.25</v>
      </c>
      <c r="F562" s="22"/>
      <c r="G562" s="11"/>
      <c r="H562" s="23" t="n">
        <f aca="false">SUM(B562*G562)</f>
        <v>0</v>
      </c>
      <c r="I562" s="23" t="n">
        <f aca="false">SUM(H562-E562)</f>
        <v>-4374.25</v>
      </c>
      <c r="J562" s="11" t="str">
        <f aca="false">IF(SUM(+F562-C562)&lt;365,"ST","LT")</f>
        <v>ST</v>
      </c>
      <c r="K562" s="11" t="s">
        <v>659</v>
      </c>
      <c r="L562" s="11"/>
      <c r="M562" s="19"/>
      <c r="N562" s="19"/>
      <c r="O562" s="19"/>
      <c r="P562" s="19"/>
      <c r="Q562" s="57"/>
      <c r="R562" s="19"/>
      <c r="S562" s="19"/>
      <c r="T562" s="19"/>
      <c r="U562" s="19"/>
      <c r="V562" s="19"/>
      <c r="W562" s="19"/>
      <c r="X562" s="19"/>
      <c r="Y562" s="19"/>
      <c r="Z562" s="19"/>
    </row>
    <row r="563" customFormat="false" ht="15.75" hidden="false" customHeight="true" outlineLevel="0" collapsed="false">
      <c r="A563" s="19" t="s">
        <v>411</v>
      </c>
      <c r="B563" s="11" t="n">
        <v>5</v>
      </c>
      <c r="C563" s="22" t="n">
        <v>40180</v>
      </c>
      <c r="D563" s="11" t="n">
        <v>793.95</v>
      </c>
      <c r="E563" s="11" t="n">
        <f aca="false">SUM(B563*D563)</f>
        <v>3969.75</v>
      </c>
      <c r="F563" s="22"/>
      <c r="G563" s="11"/>
      <c r="H563" s="23" t="n">
        <f aca="false">SUM(B563*G563)</f>
        <v>0</v>
      </c>
      <c r="I563" s="23" t="n">
        <f aca="false">SUM(H563-E563)</f>
        <v>-3969.75</v>
      </c>
      <c r="J563" s="11" t="str">
        <f aca="false">IF(SUM(+F563-C563)&lt;365,"ST","LT")</f>
        <v>ST</v>
      </c>
      <c r="K563" s="11" t="s">
        <v>659</v>
      </c>
      <c r="L563" s="11"/>
      <c r="M563" s="19"/>
      <c r="N563" s="19"/>
      <c r="O563" s="19"/>
      <c r="P563" s="19"/>
      <c r="Q563" s="57"/>
      <c r="R563" s="19"/>
      <c r="S563" s="19"/>
      <c r="T563" s="19"/>
      <c r="U563" s="19"/>
      <c r="V563" s="19"/>
      <c r="W563" s="19"/>
      <c r="X563" s="19"/>
      <c r="Y563" s="19"/>
      <c r="Z563" s="19"/>
    </row>
    <row r="564" customFormat="false" ht="15.75" hidden="false" customHeight="true" outlineLevel="0" collapsed="false">
      <c r="A564" s="19" t="s">
        <v>411</v>
      </c>
      <c r="B564" s="11" t="n">
        <v>10</v>
      </c>
      <c r="C564" s="22" t="n">
        <v>40750</v>
      </c>
      <c r="D564" s="11" t="n">
        <v>596.27</v>
      </c>
      <c r="E564" s="11" t="n">
        <f aca="false">SUM(B564*D564)</f>
        <v>5962.7</v>
      </c>
      <c r="F564" s="22"/>
      <c r="G564" s="11"/>
      <c r="H564" s="23" t="n">
        <f aca="false">SUM(B564*G564)</f>
        <v>0</v>
      </c>
      <c r="I564" s="23" t="n">
        <f aca="false">SUM(H564-E564)</f>
        <v>-5962.7</v>
      </c>
      <c r="J564" s="11" t="str">
        <f aca="false">IF(SUM(+F564-C564)&lt;365,"ST","LT")</f>
        <v>ST</v>
      </c>
      <c r="K564" s="11" t="s">
        <v>659</v>
      </c>
      <c r="L564" s="11"/>
      <c r="M564" s="19"/>
      <c r="N564" s="19"/>
      <c r="O564" s="19"/>
      <c r="P564" s="19"/>
      <c r="Q564" s="57"/>
      <c r="R564" s="19"/>
      <c r="S564" s="19"/>
      <c r="T564" s="19"/>
      <c r="U564" s="19"/>
      <c r="V564" s="19"/>
      <c r="W564" s="19"/>
      <c r="X564" s="19"/>
      <c r="Y564" s="19"/>
      <c r="Z564" s="19"/>
    </row>
    <row r="565" customFormat="false" ht="15.75" hidden="false" customHeight="true" outlineLevel="0" collapsed="false">
      <c r="A565" s="19" t="s">
        <v>411</v>
      </c>
      <c r="B565" s="11" t="n">
        <v>30</v>
      </c>
      <c r="C565" s="22" t="n">
        <v>42123</v>
      </c>
      <c r="D565" s="11" t="n">
        <v>405.75</v>
      </c>
      <c r="E565" s="11" t="n">
        <f aca="false">SUM(B565*D565)</f>
        <v>12172.5</v>
      </c>
      <c r="F565" s="22"/>
      <c r="G565" s="11"/>
      <c r="H565" s="23" t="n">
        <f aca="false">SUM(B565*G565)</f>
        <v>0</v>
      </c>
      <c r="I565" s="23" t="n">
        <f aca="false">SUM(H565-E565)</f>
        <v>-12172.5</v>
      </c>
      <c r="J565" s="11" t="str">
        <f aca="false">IF(SUM(+F565-C565)&lt;365,"ST","LT")</f>
        <v>ST</v>
      </c>
      <c r="K565" s="11"/>
      <c r="L565" s="11"/>
      <c r="M565" s="19"/>
      <c r="N565" s="19"/>
      <c r="O565" s="19"/>
      <c r="P565" s="19"/>
      <c r="Q565" s="57"/>
      <c r="R565" s="19"/>
      <c r="S565" s="19"/>
      <c r="T565" s="19"/>
      <c r="U565" s="19"/>
      <c r="V565" s="19"/>
      <c r="W565" s="19"/>
      <c r="X565" s="19"/>
      <c r="Y565" s="19"/>
      <c r="Z565" s="19"/>
    </row>
    <row r="566" customFormat="false" ht="15.75" hidden="false" customHeight="true" outlineLevel="0" collapsed="false">
      <c r="A566" s="19" t="s">
        <v>412</v>
      </c>
      <c r="B566" s="11" t="n">
        <v>100</v>
      </c>
      <c r="C566" s="22" t="n">
        <v>42555</v>
      </c>
      <c r="D566" s="11" t="n">
        <v>66.93</v>
      </c>
      <c r="E566" s="11" t="n">
        <f aca="false">SUM(B566*D566)</f>
        <v>6693</v>
      </c>
      <c r="F566" s="22"/>
      <c r="G566" s="11"/>
      <c r="H566" s="23" t="n">
        <f aca="false">SUM(B566*G566)</f>
        <v>0</v>
      </c>
      <c r="I566" s="23" t="n">
        <f aca="false">SUM(H566-E566)</f>
        <v>-6693</v>
      </c>
      <c r="J566" s="11" t="str">
        <f aca="false">IF(SUM(+F566-C566)&lt;365,"ST","LT")</f>
        <v>ST</v>
      </c>
      <c r="K566" s="11"/>
      <c r="L566" s="11"/>
      <c r="M566" s="19"/>
      <c r="N566" s="19"/>
      <c r="O566" s="19"/>
      <c r="P566" s="19"/>
      <c r="Q566" s="57"/>
      <c r="R566" s="19"/>
      <c r="S566" s="19"/>
      <c r="T566" s="19"/>
      <c r="U566" s="19"/>
      <c r="V566" s="19"/>
      <c r="W566" s="19"/>
      <c r="X566" s="19"/>
      <c r="Y566" s="19"/>
      <c r="Z566" s="19"/>
    </row>
    <row r="567" customFormat="false" ht="15.75" hidden="false" customHeight="true" outlineLevel="0" collapsed="false">
      <c r="A567" s="19" t="s">
        <v>412</v>
      </c>
      <c r="B567" s="11" t="n">
        <v>100</v>
      </c>
      <c r="C567" s="22" t="n">
        <v>42846</v>
      </c>
      <c r="D567" s="11" t="n">
        <v>65.99</v>
      </c>
      <c r="E567" s="11" t="n">
        <f aca="false">SUM(B567*D567)</f>
        <v>6599</v>
      </c>
      <c r="F567" s="22"/>
      <c r="G567" s="11"/>
      <c r="H567" s="23" t="n">
        <f aca="false">SUM(B567*G567)</f>
        <v>0</v>
      </c>
      <c r="I567" s="23" t="n">
        <f aca="false">SUM(H567-E567)</f>
        <v>-6599</v>
      </c>
      <c r="J567" s="11" t="str">
        <f aca="false">IF(SUM(+F567-C567)&lt;365,"ST","LT")</f>
        <v>ST</v>
      </c>
      <c r="K567" s="11"/>
      <c r="L567" s="11"/>
      <c r="M567" s="19"/>
      <c r="N567" s="19"/>
      <c r="O567" s="19"/>
      <c r="P567" s="19"/>
      <c r="Q567" s="57"/>
      <c r="R567" s="19"/>
      <c r="S567" s="19"/>
      <c r="T567" s="19"/>
      <c r="U567" s="19"/>
      <c r="V567" s="19"/>
      <c r="W567" s="19"/>
      <c r="X567" s="19"/>
      <c r="Y567" s="19"/>
      <c r="Z567" s="19"/>
    </row>
    <row r="568" customFormat="false" ht="15.75" hidden="false" customHeight="true" outlineLevel="0" collapsed="false">
      <c r="A568" s="19" t="s">
        <v>413</v>
      </c>
      <c r="B568" s="11" t="n">
        <v>50</v>
      </c>
      <c r="C568" s="22" t="n">
        <v>42986</v>
      </c>
      <c r="D568" s="11" t="n">
        <v>0</v>
      </c>
      <c r="E568" s="11" t="n">
        <f aca="false">SUM(B568*D568)</f>
        <v>0</v>
      </c>
      <c r="F568" s="22"/>
      <c r="G568" s="11"/>
      <c r="H568" s="23" t="n">
        <f aca="false">SUM(B568*G568)</f>
        <v>0</v>
      </c>
      <c r="I568" s="23" t="n">
        <f aca="false">SUM(H568-E568)</f>
        <v>0</v>
      </c>
      <c r="J568" s="11" t="str">
        <f aca="false">IF(SUM(+F568-C568)&lt;365,"ST","LT")</f>
        <v>ST</v>
      </c>
      <c r="K568" s="11"/>
      <c r="L568" s="11" t="s">
        <v>414</v>
      </c>
      <c r="M568" s="19"/>
      <c r="N568" s="19"/>
      <c r="O568" s="19"/>
      <c r="P568" s="19"/>
      <c r="Q568" s="57"/>
      <c r="R568" s="19"/>
      <c r="S568" s="19"/>
      <c r="T568" s="19"/>
      <c r="U568" s="19"/>
      <c r="V568" s="19"/>
      <c r="W568" s="19"/>
      <c r="X568" s="19"/>
      <c r="Y568" s="19"/>
      <c r="Z568" s="19"/>
    </row>
    <row r="569" customFormat="false" ht="15.75" hidden="false" customHeight="true" outlineLevel="0" collapsed="false">
      <c r="A569" s="19" t="s">
        <v>413</v>
      </c>
      <c r="B569" s="11" t="n">
        <v>100</v>
      </c>
      <c r="C569" s="22" t="n">
        <v>43364</v>
      </c>
      <c r="D569" s="11" t="n">
        <v>54</v>
      </c>
      <c r="E569" s="11" t="n">
        <f aca="false">SUM(B569*D569)</f>
        <v>5400</v>
      </c>
      <c r="F569" s="22"/>
      <c r="G569" s="11"/>
      <c r="H569" s="23" t="n">
        <f aca="false">SUM(B569*G569)</f>
        <v>0</v>
      </c>
      <c r="I569" s="23" t="n">
        <f aca="false">SUM(H569-E569)</f>
        <v>-5400</v>
      </c>
      <c r="J569" s="11" t="str">
        <f aca="false">IF(SUM(+F569-C569)&lt;365,"ST","LT")</f>
        <v>ST</v>
      </c>
      <c r="K569" s="11"/>
      <c r="L569" s="11"/>
      <c r="M569" s="19"/>
      <c r="N569" s="57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customFormat="false" ht="15.75" hidden="false" customHeight="true" outlineLevel="0" collapsed="false">
      <c r="A570" s="19" t="s">
        <v>415</v>
      </c>
      <c r="B570" s="11" t="n">
        <v>5</v>
      </c>
      <c r="C570" s="22" t="n">
        <v>40620</v>
      </c>
      <c r="D570" s="11" t="n">
        <v>996.96</v>
      </c>
      <c r="E570" s="11" t="n">
        <f aca="false">SUM(B570*D570)</f>
        <v>4984.8</v>
      </c>
      <c r="F570" s="22" t="n">
        <v>43756</v>
      </c>
      <c r="G570" s="11" t="n">
        <v>1413.32</v>
      </c>
      <c r="H570" s="23" t="n">
        <f aca="false">SUM(B570*G570)</f>
        <v>7066.6</v>
      </c>
      <c r="I570" s="23" t="n">
        <f aca="false">SUM(H570-E570)</f>
        <v>2081.8</v>
      </c>
      <c r="J570" s="11" t="str">
        <f aca="false">IF(SUM(+F570-C570)&lt;365,"ST","LT")</f>
        <v>LT</v>
      </c>
      <c r="K570" s="11" t="s">
        <v>659</v>
      </c>
      <c r="L570" s="11"/>
      <c r="M570" s="19"/>
      <c r="N570" s="57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customFormat="false" ht="15.75" hidden="false" customHeight="true" outlineLevel="0" collapsed="false">
      <c r="A571" s="19" t="s">
        <v>797</v>
      </c>
      <c r="B571" s="11" t="n">
        <v>10</v>
      </c>
      <c r="C571" s="22" t="n">
        <v>40660</v>
      </c>
      <c r="D571" s="11" t="n">
        <v>1003.79</v>
      </c>
      <c r="E571" s="11" t="n">
        <f aca="false">SUM(B571*D571)</f>
        <v>10037.9</v>
      </c>
      <c r="F571" s="22" t="n">
        <v>43691</v>
      </c>
      <c r="G571" s="11" t="n">
        <v>1291.24</v>
      </c>
      <c r="H571" s="23" t="n">
        <f aca="false">SUM(B571*G571)</f>
        <v>12912.4</v>
      </c>
      <c r="I571" s="23" t="n">
        <f aca="false">SUM(H571-E571)</f>
        <v>2874.5</v>
      </c>
      <c r="J571" s="11" t="str">
        <f aca="false">IF(SUM(+F571-C571)&lt;365,"ST","LT")</f>
        <v>LT</v>
      </c>
      <c r="K571" s="11" t="s">
        <v>659</v>
      </c>
      <c r="L571" s="11"/>
      <c r="M571" s="19"/>
      <c r="N571" s="57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customFormat="false" ht="15.75" hidden="false" customHeight="true" outlineLevel="0" collapsed="false">
      <c r="A572" s="19" t="s">
        <v>797</v>
      </c>
      <c r="B572" s="11" t="n">
        <v>5</v>
      </c>
      <c r="C572" s="22" t="n">
        <v>40728</v>
      </c>
      <c r="D572" s="11" t="n">
        <v>873.19</v>
      </c>
      <c r="E572" s="11" t="n">
        <f aca="false">SUM(B572*D572)</f>
        <v>4365.95</v>
      </c>
      <c r="F572" s="22" t="n">
        <v>43762</v>
      </c>
      <c r="G572" s="11" t="n">
        <v>1421.26</v>
      </c>
      <c r="H572" s="23" t="n">
        <f aca="false">SUM(B572*G572)</f>
        <v>7106.3</v>
      </c>
      <c r="I572" s="23" t="n">
        <f aca="false">SUM(H572-E572)</f>
        <v>2740.35</v>
      </c>
      <c r="J572" s="11" t="str">
        <f aca="false">IF(SUM(+F572-C572)&lt;365,"ST","LT")</f>
        <v>LT</v>
      </c>
      <c r="K572" s="11" t="s">
        <v>659</v>
      </c>
      <c r="L572" s="11"/>
      <c r="M572" s="19"/>
      <c r="N572" s="57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customFormat="false" ht="15.75" hidden="false" customHeight="true" outlineLevel="0" collapsed="false">
      <c r="A573" s="19" t="s">
        <v>797</v>
      </c>
      <c r="B573" s="11" t="n">
        <v>2</v>
      </c>
      <c r="C573" s="22" t="n">
        <v>40728</v>
      </c>
      <c r="D573" s="11" t="n">
        <v>873.19</v>
      </c>
      <c r="E573" s="11" t="n">
        <f aca="false">SUM(B573*D573)</f>
        <v>1746.38</v>
      </c>
      <c r="F573" s="22"/>
      <c r="G573" s="11"/>
      <c r="H573" s="23" t="n">
        <f aca="false">SUM(B573*G573)</f>
        <v>0</v>
      </c>
      <c r="I573" s="23" t="n">
        <f aca="false">SUM(H573-E573)</f>
        <v>-1746.38</v>
      </c>
      <c r="J573" s="11" t="str">
        <f aca="false">IF(SUM(+F573-C573)&lt;365,"ST","LT")</f>
        <v>ST</v>
      </c>
      <c r="K573" s="11" t="s">
        <v>659</v>
      </c>
      <c r="L573" s="22"/>
      <c r="M573" s="19"/>
      <c r="N573" s="57"/>
      <c r="O573" s="57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customFormat="false" ht="15.75" hidden="false" customHeight="true" outlineLevel="0" collapsed="false">
      <c r="A574" s="19" t="s">
        <v>797</v>
      </c>
      <c r="B574" s="11" t="n">
        <v>3</v>
      </c>
      <c r="C574" s="22" t="n">
        <v>40728</v>
      </c>
      <c r="D574" s="11" t="n">
        <v>873.19</v>
      </c>
      <c r="E574" s="11" t="n">
        <f aca="false">SUM(B574*D574)</f>
        <v>2619.57</v>
      </c>
      <c r="F574" s="22"/>
      <c r="G574" s="11"/>
      <c r="H574" s="23" t="n">
        <f aca="false">SUM(B574*G574)</f>
        <v>0</v>
      </c>
      <c r="I574" s="23" t="n">
        <f aca="false">SUM(H574-E574)</f>
        <v>-2619.57</v>
      </c>
      <c r="J574" s="11" t="str">
        <f aca="false">IF(SUM(+F574-C574)&lt;365,"ST","LT")</f>
        <v>ST</v>
      </c>
      <c r="K574" s="11" t="s">
        <v>659</v>
      </c>
      <c r="L574" s="11"/>
      <c r="M574" s="19"/>
      <c r="N574" s="57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customFormat="false" ht="15.75" hidden="false" customHeight="true" outlineLevel="0" collapsed="false">
      <c r="A575" s="19" t="s">
        <v>797</v>
      </c>
      <c r="B575" s="11" t="n">
        <v>10</v>
      </c>
      <c r="C575" s="22" t="n">
        <v>40735</v>
      </c>
      <c r="D575" s="11" t="n">
        <v>859.02</v>
      </c>
      <c r="E575" s="11" t="n">
        <f aca="false">SUM(B575*D575)</f>
        <v>8590.2</v>
      </c>
      <c r="F575" s="22"/>
      <c r="G575" s="11"/>
      <c r="H575" s="23" t="n">
        <f aca="false">SUM(B575*G575)</f>
        <v>0</v>
      </c>
      <c r="I575" s="23" t="n">
        <f aca="false">SUM(H575-E575)</f>
        <v>-8590.2</v>
      </c>
      <c r="J575" s="11" t="str">
        <f aca="false">IF(SUM(+F575-C575)&lt;365,"ST","LT")</f>
        <v>ST</v>
      </c>
      <c r="K575" s="11" t="s">
        <v>659</v>
      </c>
      <c r="L575" s="11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customFormat="false" ht="15.75" hidden="false" customHeight="true" outlineLevel="0" collapsed="false">
      <c r="A576" s="19" t="s">
        <v>797</v>
      </c>
      <c r="B576" s="11" t="n">
        <v>10</v>
      </c>
      <c r="C576" s="22" t="n">
        <v>40750</v>
      </c>
      <c r="D576" s="11" t="n">
        <v>878.12</v>
      </c>
      <c r="E576" s="11" t="n">
        <f aca="false">SUM(B576*D576)</f>
        <v>8781.2</v>
      </c>
      <c r="F576" s="22"/>
      <c r="G576" s="11"/>
      <c r="H576" s="23" t="n">
        <f aca="false">SUM(B576*G576)</f>
        <v>0</v>
      </c>
      <c r="I576" s="23" t="n">
        <f aca="false">SUM(H576-E576)</f>
        <v>-8781.2</v>
      </c>
      <c r="J576" s="11" t="str">
        <f aca="false">IF(SUM(+F576-C576)&lt;365,"ST","LT")</f>
        <v>ST</v>
      </c>
      <c r="K576" s="11" t="s">
        <v>659</v>
      </c>
      <c r="L576" s="11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customFormat="false" ht="15.75" hidden="false" customHeight="true" outlineLevel="0" collapsed="false">
      <c r="A577" s="19" t="s">
        <v>797</v>
      </c>
      <c r="B577" s="11" t="n">
        <v>10</v>
      </c>
      <c r="C577" s="22" t="n">
        <v>40791</v>
      </c>
      <c r="D577" s="11" t="n">
        <v>791.19</v>
      </c>
      <c r="E577" s="11" t="n">
        <f aca="false">SUM(B577*D577)</f>
        <v>7911.9</v>
      </c>
      <c r="F577" s="22"/>
      <c r="G577" s="11"/>
      <c r="H577" s="23" t="n">
        <f aca="false">SUM(B577*G577)</f>
        <v>0</v>
      </c>
      <c r="I577" s="23" t="n">
        <f aca="false">SUM(H577-E577)</f>
        <v>-7911.9</v>
      </c>
      <c r="J577" s="11" t="str">
        <f aca="false">IF(SUM(+F577-C577)&lt;365,"ST","LT")</f>
        <v>ST</v>
      </c>
      <c r="K577" s="11" t="s">
        <v>659</v>
      </c>
      <c r="L577" s="11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customFormat="false" ht="15.75" hidden="false" customHeight="true" outlineLevel="0" collapsed="false">
      <c r="A578" s="19" t="s">
        <v>415</v>
      </c>
      <c r="B578" s="11" t="n">
        <v>25</v>
      </c>
      <c r="C578" s="22" t="n">
        <v>42116</v>
      </c>
      <c r="D578" s="11" t="n">
        <v>874.6</v>
      </c>
      <c r="E578" s="11" t="n">
        <f aca="false">SUM(B578*D578)</f>
        <v>21865</v>
      </c>
      <c r="F578" s="22"/>
      <c r="G578" s="11"/>
      <c r="H578" s="23" t="n">
        <f aca="false">SUM(B578*G578)</f>
        <v>0</v>
      </c>
      <c r="I578" s="23" t="n">
        <f aca="false">SUM(H578-E578)</f>
        <v>-21865</v>
      </c>
      <c r="J578" s="11" t="str">
        <f aca="false">IF(SUM(+F578-C578)&lt;365,"ST","LT")</f>
        <v>ST</v>
      </c>
      <c r="K578" s="11"/>
      <c r="L578" s="11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customFormat="false" ht="15.75" hidden="false" customHeight="true" outlineLevel="0" collapsed="false">
      <c r="A579" s="19" t="s">
        <v>415</v>
      </c>
      <c r="B579" s="11" t="n">
        <v>10</v>
      </c>
      <c r="C579" s="22" t="n">
        <v>42227</v>
      </c>
      <c r="D579" s="11" t="n">
        <v>965.3</v>
      </c>
      <c r="E579" s="11" t="n">
        <f aca="false">SUM(B579*D579)</f>
        <v>9653</v>
      </c>
      <c r="F579" s="22"/>
      <c r="G579" s="11"/>
      <c r="H579" s="23" t="n">
        <f aca="false">SUM(B579*G579)</f>
        <v>0</v>
      </c>
      <c r="I579" s="23" t="n">
        <f aca="false">SUM(H579-E579)</f>
        <v>-9653</v>
      </c>
      <c r="J579" s="11" t="str">
        <f aca="false">IF(SUM(+F579-C579)&lt;365,"ST","LT")</f>
        <v>ST</v>
      </c>
      <c r="K579" s="11"/>
      <c r="L579" s="11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customFormat="false" ht="15.75" hidden="false" customHeight="true" outlineLevel="0" collapsed="false">
      <c r="A580" s="19" t="s">
        <v>415</v>
      </c>
      <c r="B580" s="11" t="n">
        <v>10</v>
      </c>
      <c r="C580" s="22" t="n">
        <v>42858</v>
      </c>
      <c r="D580" s="11" t="n">
        <v>1379.77</v>
      </c>
      <c r="E580" s="11" t="n">
        <f aca="false">SUM(B580*D580)</f>
        <v>13797.7</v>
      </c>
      <c r="F580" s="22"/>
      <c r="G580" s="11"/>
      <c r="H580" s="23" t="n">
        <f aca="false">SUM(B580*G580)</f>
        <v>0</v>
      </c>
      <c r="I580" s="23" t="n">
        <f aca="false">SUM(H580-E580)</f>
        <v>-13797.7</v>
      </c>
      <c r="J580" s="11" t="str">
        <f aca="false">IF(SUM(+F580-C580)&lt;365,"ST","LT")</f>
        <v>ST</v>
      </c>
      <c r="K580" s="11"/>
      <c r="L580" s="11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customFormat="false" ht="15.75" hidden="false" customHeight="true" outlineLevel="0" collapsed="false">
      <c r="A581" s="19" t="s">
        <v>415</v>
      </c>
      <c r="B581" s="11" t="n">
        <v>100</v>
      </c>
      <c r="C581" s="22" t="n">
        <v>42997</v>
      </c>
      <c r="D581" s="11" t="n">
        <v>0</v>
      </c>
      <c r="E581" s="11" t="n">
        <f aca="false">SUM(B581*D581)</f>
        <v>0</v>
      </c>
      <c r="F581" s="22"/>
      <c r="G581" s="11"/>
      <c r="H581" s="23" t="n">
        <f aca="false">SUM(B581*G581)</f>
        <v>0</v>
      </c>
      <c r="I581" s="23" t="n">
        <f aca="false">SUM(H581-E581)</f>
        <v>0</v>
      </c>
      <c r="J581" s="11" t="str">
        <f aca="false">IF(SUM(+F581-C581)&lt;365,"ST","LT")</f>
        <v>ST</v>
      </c>
      <c r="K581" s="11"/>
      <c r="L581" s="11" t="s">
        <v>94</v>
      </c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customFormat="false" ht="15.75" hidden="false" customHeight="true" outlineLevel="0" collapsed="false">
      <c r="A582" s="19" t="s">
        <v>415</v>
      </c>
      <c r="B582" s="11" t="n">
        <v>10</v>
      </c>
      <c r="C582" s="22" t="n">
        <v>43713</v>
      </c>
      <c r="D582" s="11" t="n">
        <v>1205.88</v>
      </c>
      <c r="E582" s="11" t="n">
        <f aca="false">SUM(B582*D582)</f>
        <v>12058.8</v>
      </c>
      <c r="F582" s="22"/>
      <c r="G582" s="11"/>
      <c r="H582" s="23" t="n">
        <f aca="false">SUM(B582*G582)</f>
        <v>0</v>
      </c>
      <c r="I582" s="23" t="n">
        <f aca="false">SUM(H582-E582)</f>
        <v>-12058.8</v>
      </c>
      <c r="J582" s="11" t="str">
        <f aca="false">IF(SUM(+F582-C582)&lt;365,"ST","LT")</f>
        <v>ST</v>
      </c>
      <c r="K582" s="11"/>
      <c r="L582" s="11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customFormat="false" ht="15.75" hidden="false" customHeight="true" outlineLevel="0" collapsed="false">
      <c r="A583" s="19" t="s">
        <v>415</v>
      </c>
      <c r="B583" s="11" t="n">
        <v>5</v>
      </c>
      <c r="C583" s="22" t="n">
        <v>43857</v>
      </c>
      <c r="D583" s="11" t="n">
        <v>1518.5</v>
      </c>
      <c r="E583" s="11" t="n">
        <f aca="false">SUM(B583*D583)</f>
        <v>7592.5</v>
      </c>
      <c r="F583" s="22"/>
      <c r="G583" s="11"/>
      <c r="H583" s="23" t="n">
        <f aca="false">SUM(B583*G583)</f>
        <v>0</v>
      </c>
      <c r="I583" s="23" t="n">
        <f aca="false">SUM(H583-E583)</f>
        <v>-7592.5</v>
      </c>
      <c r="J583" s="11" t="str">
        <f aca="false">IF(SUM(+F583-C583)&lt;365,"ST","LT")</f>
        <v>ST</v>
      </c>
      <c r="K583" s="11"/>
      <c r="L583" s="11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customFormat="false" ht="15.75" hidden="false" customHeight="true" outlineLevel="0" collapsed="false">
      <c r="A584" s="19" t="s">
        <v>415</v>
      </c>
      <c r="B584" s="11" t="n">
        <v>5</v>
      </c>
      <c r="C584" s="22" t="n">
        <v>43859</v>
      </c>
      <c r="D584" s="11" t="n">
        <v>1489.74</v>
      </c>
      <c r="E584" s="11" t="n">
        <f aca="false">SUM(B584*D584)</f>
        <v>7448.7</v>
      </c>
      <c r="F584" s="22"/>
      <c r="G584" s="11"/>
      <c r="H584" s="23" t="n">
        <f aca="false">SUM(B584*G584)</f>
        <v>0</v>
      </c>
      <c r="I584" s="23" t="n">
        <f aca="false">SUM(H584-E584)</f>
        <v>-7448.7</v>
      </c>
      <c r="J584" s="11" t="str">
        <f aca="false">IF(SUM(+F584-C584)&lt;365,"ST","LT")</f>
        <v>ST</v>
      </c>
      <c r="K584" s="11"/>
      <c r="L584" s="11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customFormat="false" ht="15.75" hidden="false" customHeight="true" outlineLevel="0" collapsed="false">
      <c r="A585" s="19" t="s">
        <v>798</v>
      </c>
      <c r="B585" s="11" t="n">
        <v>13</v>
      </c>
      <c r="C585" s="22" t="n">
        <v>43972</v>
      </c>
      <c r="D585" s="11" t="n">
        <v>0</v>
      </c>
      <c r="E585" s="11" t="n">
        <v>0</v>
      </c>
      <c r="F585" s="22" t="n">
        <v>43972</v>
      </c>
      <c r="G585" s="11" t="n">
        <v>212.4</v>
      </c>
      <c r="H585" s="23" t="n">
        <f aca="false">SUM(B585*G585)</f>
        <v>2761.2</v>
      </c>
      <c r="I585" s="23" t="n">
        <f aca="false">SUM(H585-E585)</f>
        <v>2761.2</v>
      </c>
      <c r="J585" s="11" t="str">
        <f aca="false">IF(SUM(+F585-C585)&lt;365,"ST","LT")</f>
        <v>ST</v>
      </c>
      <c r="K585" s="11"/>
      <c r="L585" s="11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customFormat="false" ht="15.75" hidden="false" customHeight="true" outlineLevel="0" collapsed="false">
      <c r="A586" s="19" t="s">
        <v>799</v>
      </c>
      <c r="B586" s="11" t="n">
        <v>10</v>
      </c>
      <c r="C586" s="22" t="n">
        <v>43999</v>
      </c>
      <c r="D586" s="11" t="n">
        <v>704.54</v>
      </c>
      <c r="E586" s="11" t="n">
        <f aca="false">SUM(B586*D586)</f>
        <v>7045.4</v>
      </c>
      <c r="F586" s="22" t="n">
        <v>44252</v>
      </c>
      <c r="G586" s="11" t="n">
        <v>1255.51</v>
      </c>
      <c r="H586" s="23" t="n">
        <f aca="false">SUM(B586*G586)</f>
        <v>12555.1</v>
      </c>
      <c r="I586" s="23" t="n">
        <f aca="false">SUM(H586-E586)</f>
        <v>5509.7</v>
      </c>
      <c r="J586" s="11" t="str">
        <f aca="false">IF(SUM(+F586-C586)&lt;365,"ST","LT")</f>
        <v>ST</v>
      </c>
      <c r="K586" s="11"/>
      <c r="L586" s="11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customFormat="false" ht="15.75" hidden="false" customHeight="true" outlineLevel="0" collapsed="false">
      <c r="A587" s="19" t="s">
        <v>799</v>
      </c>
      <c r="B587" s="11" t="n">
        <v>10</v>
      </c>
      <c r="C587" s="22" t="n">
        <v>44204</v>
      </c>
      <c r="D587" s="11" t="n">
        <v>1057.87</v>
      </c>
      <c r="E587" s="11" t="n">
        <f aca="false">SUM(B587*D587)</f>
        <v>10578.7</v>
      </c>
      <c r="F587" s="22" t="n">
        <v>44252</v>
      </c>
      <c r="G587" s="11" t="n">
        <v>1255.51</v>
      </c>
      <c r="H587" s="23" t="n">
        <f aca="false">SUM(B587*G587)</f>
        <v>12555.1</v>
      </c>
      <c r="I587" s="23" t="n">
        <f aca="false">SUM(H587-E587)</f>
        <v>1976.4</v>
      </c>
      <c r="J587" s="11" t="str">
        <f aca="false">IF(SUM(+F587-C587)&lt;365,"ST","LT")</f>
        <v>ST</v>
      </c>
      <c r="K587" s="11"/>
      <c r="L587" s="11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customFormat="false" ht="15.75" hidden="false" customHeight="true" outlineLevel="0" collapsed="false">
      <c r="A588" s="19" t="s">
        <v>420</v>
      </c>
      <c r="B588" s="11" t="n">
        <v>10</v>
      </c>
      <c r="C588" s="22" t="n">
        <v>40505</v>
      </c>
      <c r="D588" s="11" t="n">
        <v>940.18</v>
      </c>
      <c r="E588" s="11" t="n">
        <f aca="false">SUM(B588*D588)</f>
        <v>9401.8</v>
      </c>
      <c r="F588" s="22"/>
      <c r="G588" s="11"/>
      <c r="H588" s="23" t="n">
        <f aca="false">SUM(B588*G588)</f>
        <v>0</v>
      </c>
      <c r="I588" s="23" t="n">
        <f aca="false">SUM(H588-E588)</f>
        <v>-9401.8</v>
      </c>
      <c r="J588" s="11" t="str">
        <f aca="false">IF(SUM(+F588-C588)&lt;365,"ST","LT")</f>
        <v>ST</v>
      </c>
      <c r="K588" s="11" t="s">
        <v>659</v>
      </c>
      <c r="L588" s="11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customFormat="false" ht="15.75" hidden="false" customHeight="true" outlineLevel="0" collapsed="false">
      <c r="A589" s="19" t="s">
        <v>420</v>
      </c>
      <c r="B589" s="11" t="n">
        <v>10</v>
      </c>
      <c r="C589" s="22" t="n">
        <v>40779</v>
      </c>
      <c r="D589" s="11" t="n">
        <v>459.29</v>
      </c>
      <c r="E589" s="11" t="n">
        <f aca="false">SUM(B589*D589)</f>
        <v>4592.9</v>
      </c>
      <c r="F589" s="22"/>
      <c r="G589" s="11"/>
      <c r="H589" s="23" t="n">
        <f aca="false">SUM(B589*G589)</f>
        <v>0</v>
      </c>
      <c r="I589" s="23" t="n">
        <f aca="false">SUM(H589-E589)</f>
        <v>-4592.9</v>
      </c>
      <c r="J589" s="11" t="str">
        <f aca="false">IF(SUM(+F589-C589)&lt;365,"ST","LT")</f>
        <v>ST</v>
      </c>
      <c r="K589" s="11" t="s">
        <v>659</v>
      </c>
      <c r="L589" s="11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customFormat="false" ht="15.75" hidden="false" customHeight="true" outlineLevel="0" collapsed="false">
      <c r="A590" s="19" t="s">
        <v>420</v>
      </c>
      <c r="B590" s="11" t="n">
        <v>5</v>
      </c>
      <c r="C590" s="22" t="n">
        <v>40994</v>
      </c>
      <c r="D590" s="11" t="n">
        <v>591.34</v>
      </c>
      <c r="E590" s="11" t="n">
        <f aca="false">SUM(B590*D590)</f>
        <v>2956.7</v>
      </c>
      <c r="F590" s="22"/>
      <c r="G590" s="11"/>
      <c r="H590" s="23" t="n">
        <f aca="false">SUM(B590*G590)</f>
        <v>0</v>
      </c>
      <c r="I590" s="23" t="n">
        <f aca="false">SUM(H590-E590)</f>
        <v>-2956.7</v>
      </c>
      <c r="J590" s="11" t="str">
        <f aca="false">IF(SUM(+F590-C590)&lt;365,"ST","LT")</f>
        <v>ST</v>
      </c>
      <c r="K590" s="11" t="s">
        <v>659</v>
      </c>
      <c r="L590" s="11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customFormat="false" ht="15.75" hidden="false" customHeight="true" outlineLevel="0" collapsed="false">
      <c r="A591" s="19" t="s">
        <v>420</v>
      </c>
      <c r="B591" s="11" t="n">
        <v>25</v>
      </c>
      <c r="C591" s="22" t="n">
        <v>42689</v>
      </c>
      <c r="D591" s="11" t="n">
        <v>463.81</v>
      </c>
      <c r="E591" s="11" t="n">
        <f aca="false">SUM(B591*D591)</f>
        <v>11595.25</v>
      </c>
      <c r="F591" s="22"/>
      <c r="G591" s="11"/>
      <c r="H591" s="23" t="n">
        <f aca="false">SUM(B591*G591)</f>
        <v>0</v>
      </c>
      <c r="I591" s="23" t="n">
        <f aca="false">SUM(H591-E591)</f>
        <v>-11595.25</v>
      </c>
      <c r="J591" s="11" t="str">
        <f aca="false">IF(SUM(+F591-C591)&lt;365,"ST","LT")</f>
        <v>ST</v>
      </c>
      <c r="K591" s="11"/>
      <c r="L591" s="11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customFormat="false" ht="15.75" hidden="false" customHeight="true" outlineLevel="0" collapsed="false">
      <c r="A592" s="19" t="s">
        <v>420</v>
      </c>
      <c r="B592" s="11" t="n">
        <v>50</v>
      </c>
      <c r="C592" s="22" t="n">
        <v>43627</v>
      </c>
      <c r="D592" s="11" t="n">
        <v>64.48</v>
      </c>
      <c r="E592" s="11" t="n">
        <f aca="false">SUM(B592*D592)</f>
        <v>3224</v>
      </c>
      <c r="F592" s="22"/>
      <c r="G592" s="11"/>
      <c r="H592" s="23" t="n">
        <f aca="false">SUM(B592*G592)</f>
        <v>0</v>
      </c>
      <c r="I592" s="23" t="n">
        <f aca="false">SUM(H592-E592)</f>
        <v>-3224</v>
      </c>
      <c r="J592" s="11" t="str">
        <f aca="false">IF(SUM(+F592-C592)&lt;365,"ST","LT")</f>
        <v>ST</v>
      </c>
      <c r="K592" s="11"/>
      <c r="L592" s="11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customFormat="false" ht="15.75" hidden="false" customHeight="true" outlineLevel="0" collapsed="false">
      <c r="A593" s="19" t="s">
        <v>425</v>
      </c>
      <c r="B593" s="11" t="n">
        <v>16</v>
      </c>
      <c r="C593" s="22" t="n">
        <v>39479</v>
      </c>
      <c r="D593" s="11" t="n">
        <v>430</v>
      </c>
      <c r="E593" s="11" t="n">
        <f aca="false">SUM(B593*D593)</f>
        <v>6880</v>
      </c>
      <c r="F593" s="22"/>
      <c r="G593" s="11"/>
      <c r="H593" s="23" t="n">
        <f aca="false">SUM(B593*G593)</f>
        <v>0</v>
      </c>
      <c r="I593" s="23" t="n">
        <f aca="false">SUM(H593-E593)</f>
        <v>-6880</v>
      </c>
      <c r="J593" s="11" t="str">
        <f aca="false">IF(SUM(+F593-C593)&lt;365,"ST","LT")</f>
        <v>ST</v>
      </c>
      <c r="K593" s="11"/>
      <c r="L593" s="11" t="s">
        <v>248</v>
      </c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customFormat="false" ht="15.75" hidden="false" customHeight="true" outlineLevel="0" collapsed="false">
      <c r="A594" s="19" t="s">
        <v>425</v>
      </c>
      <c r="B594" s="11" t="n">
        <v>9</v>
      </c>
      <c r="C594" s="22" t="n">
        <v>39533</v>
      </c>
      <c r="D594" s="11" t="n">
        <v>308.38</v>
      </c>
      <c r="E594" s="11" t="n">
        <f aca="false">SUM(B594*D594)</f>
        <v>2775.42</v>
      </c>
      <c r="F594" s="22"/>
      <c r="G594" s="11"/>
      <c r="H594" s="23" t="n">
        <f aca="false">SUM(B594*G594)</f>
        <v>0</v>
      </c>
      <c r="I594" s="23" t="n">
        <f aca="false">SUM(H594-E594)</f>
        <v>-2775.42</v>
      </c>
      <c r="J594" s="11" t="str">
        <f aca="false">IF(SUM(+F594-C594)&lt;365,"ST","LT")</f>
        <v>ST</v>
      </c>
      <c r="K594" s="11"/>
      <c r="L594" s="11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customFormat="false" ht="15.75" hidden="false" customHeight="true" outlineLevel="0" collapsed="false">
      <c r="A595" s="19" t="s">
        <v>425</v>
      </c>
      <c r="B595" s="11" t="n">
        <v>15</v>
      </c>
      <c r="C595" s="22" t="n">
        <v>39610</v>
      </c>
      <c r="D595" s="11" t="n">
        <v>0</v>
      </c>
      <c r="E595" s="11" t="n">
        <f aca="false">SUM(B595*D595)</f>
        <v>0</v>
      </c>
      <c r="F595" s="22"/>
      <c r="G595" s="11"/>
      <c r="H595" s="23" t="n">
        <f aca="false">SUM(B595*G595)</f>
        <v>0</v>
      </c>
      <c r="I595" s="23" t="n">
        <f aca="false">SUM(H595-E595)</f>
        <v>0</v>
      </c>
      <c r="J595" s="11" t="str">
        <f aca="false">IF(SUM(+F595-C595)&lt;365,"ST","LT")</f>
        <v>ST</v>
      </c>
      <c r="K595" s="11"/>
      <c r="L595" s="11" t="s">
        <v>800</v>
      </c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customFormat="false" ht="15.75" hidden="false" customHeight="true" outlineLevel="0" collapsed="false">
      <c r="A596" s="19" t="s">
        <v>425</v>
      </c>
      <c r="B596" s="11" t="n">
        <v>10</v>
      </c>
      <c r="C596" s="22" t="n">
        <v>39979</v>
      </c>
      <c r="D596" s="11" t="n">
        <v>194.07</v>
      </c>
      <c r="E596" s="11" t="n">
        <f aca="false">SUM(B596*D596)</f>
        <v>1940.7</v>
      </c>
      <c r="F596" s="22"/>
      <c r="G596" s="11"/>
      <c r="H596" s="23" t="n">
        <f aca="false">SUM(B596*G596)</f>
        <v>0</v>
      </c>
      <c r="I596" s="23" t="n">
        <f aca="false">SUM(H596-E596)</f>
        <v>-1940.7</v>
      </c>
      <c r="J596" s="11" t="str">
        <f aca="false">IF(SUM(+F596-C596)&lt;365,"ST","LT")</f>
        <v>ST</v>
      </c>
      <c r="K596" s="11" t="s">
        <v>659</v>
      </c>
      <c r="L596" s="11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customFormat="false" ht="15.75" hidden="false" customHeight="true" outlineLevel="0" collapsed="false">
      <c r="A597" s="19" t="s">
        <v>425</v>
      </c>
      <c r="B597" s="11" t="n">
        <v>25</v>
      </c>
      <c r="C597" s="22" t="n">
        <v>40189</v>
      </c>
      <c r="D597" s="11" t="n">
        <v>349.32</v>
      </c>
      <c r="E597" s="11" t="n">
        <f aca="false">SUM(B597*D597)</f>
        <v>8733</v>
      </c>
      <c r="F597" s="22"/>
      <c r="G597" s="11"/>
      <c r="H597" s="23" t="n">
        <f aca="false">SUM(B597*G597)</f>
        <v>0</v>
      </c>
      <c r="I597" s="23" t="n">
        <f aca="false">SUM(H597-E597)</f>
        <v>-8733</v>
      </c>
      <c r="J597" s="11" t="str">
        <f aca="false">IF(SUM(+F597-C597)&lt;365,"ST","LT")</f>
        <v>ST</v>
      </c>
      <c r="K597" s="11" t="s">
        <v>423</v>
      </c>
      <c r="L597" s="11" t="s">
        <v>801</v>
      </c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customFormat="false" ht="15.75" hidden="false" customHeight="true" outlineLevel="0" collapsed="false">
      <c r="A598" s="19" t="s">
        <v>425</v>
      </c>
      <c r="B598" s="11" t="n">
        <v>25</v>
      </c>
      <c r="C598" s="22" t="n">
        <v>41089</v>
      </c>
      <c r="D598" s="11" t="n">
        <v>107.94</v>
      </c>
      <c r="E598" s="11" t="n">
        <f aca="false">SUM(B598*D598)</f>
        <v>2698.5</v>
      </c>
      <c r="F598" s="22"/>
      <c r="G598" s="11"/>
      <c r="H598" s="23" t="n">
        <f aca="false">SUM(B598*G598)</f>
        <v>0</v>
      </c>
      <c r="I598" s="23" t="n">
        <f aca="false">SUM(H598-E598)</f>
        <v>-2698.5</v>
      </c>
      <c r="J598" s="11" t="str">
        <f aca="false">IF(SUM(+F598-C598)&lt;365,"ST","LT")</f>
        <v>ST</v>
      </c>
      <c r="K598" s="11"/>
      <c r="L598" s="11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customFormat="false" ht="15.75" hidden="false" customHeight="true" outlineLevel="0" collapsed="false">
      <c r="A599" s="19" t="s">
        <v>425</v>
      </c>
      <c r="B599" s="11" t="n">
        <v>25</v>
      </c>
      <c r="C599" s="22" t="n">
        <v>41096</v>
      </c>
      <c r="D599" s="11" t="n">
        <v>108.04</v>
      </c>
      <c r="E599" s="11" t="n">
        <f aca="false">SUM(B599*D599)</f>
        <v>2701</v>
      </c>
      <c r="F599" s="22"/>
      <c r="G599" s="11"/>
      <c r="H599" s="23" t="n">
        <f aca="false">SUM(B599*G599)</f>
        <v>0</v>
      </c>
      <c r="I599" s="23" t="n">
        <f aca="false">SUM(H599-E599)</f>
        <v>-2701</v>
      </c>
      <c r="J599" s="11" t="str">
        <f aca="false">IF(SUM(+F599-C599)&lt;365,"ST","LT")</f>
        <v>ST</v>
      </c>
      <c r="K599" s="11"/>
      <c r="L599" s="11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customFormat="false" ht="15.75" hidden="false" customHeight="true" outlineLevel="0" collapsed="false">
      <c r="A600" s="19" t="s">
        <v>425</v>
      </c>
      <c r="B600" s="11" t="n">
        <v>75</v>
      </c>
      <c r="C600" s="22" t="n">
        <v>42810</v>
      </c>
      <c r="D600" s="11" t="n">
        <v>47.81</v>
      </c>
      <c r="E600" s="11" t="n">
        <f aca="false">SUM(B600*D600)</f>
        <v>3585.75</v>
      </c>
      <c r="F600" s="22"/>
      <c r="G600" s="11"/>
      <c r="H600" s="23" t="n">
        <f aca="false">SUM(B600*G600)</f>
        <v>0</v>
      </c>
      <c r="I600" s="23" t="n">
        <f aca="false">SUM(H600-E600)</f>
        <v>-3585.75</v>
      </c>
      <c r="J600" s="11" t="str">
        <f aca="false">IF(SUM(+F600-C600)&lt;365,"ST","LT")</f>
        <v>ST</v>
      </c>
      <c r="K600" s="11"/>
      <c r="L600" s="11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customFormat="false" ht="15.75" hidden="false" customHeight="true" outlineLevel="0" collapsed="false">
      <c r="A601" s="19" t="s">
        <v>425</v>
      </c>
      <c r="B601" s="11" t="n">
        <v>175</v>
      </c>
      <c r="C601" s="22" t="n">
        <v>42844</v>
      </c>
      <c r="D601" s="11" t="n">
        <v>47.35</v>
      </c>
      <c r="E601" s="11" t="n">
        <f aca="false">SUM(B601*D601)</f>
        <v>8286.25</v>
      </c>
      <c r="F601" s="22"/>
      <c r="G601" s="11"/>
      <c r="H601" s="23" t="n">
        <f aca="false">SUM(B601*G601)</f>
        <v>0</v>
      </c>
      <c r="I601" s="23" t="n">
        <f aca="false">SUM(H601-E601)</f>
        <v>-8286.25</v>
      </c>
      <c r="J601" s="11" t="str">
        <f aca="false">IF(SUM(+F601-C601)&lt;365,"ST","LT")</f>
        <v>ST</v>
      </c>
      <c r="K601" s="11"/>
      <c r="L601" s="11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customFormat="false" ht="15.75" hidden="false" customHeight="true" outlineLevel="0" collapsed="false">
      <c r="A602" s="19" t="s">
        <v>425</v>
      </c>
      <c r="B602" s="11" t="n">
        <v>125</v>
      </c>
      <c r="C602" s="22" t="n">
        <v>42986</v>
      </c>
      <c r="D602" s="11" t="n">
        <v>39.75</v>
      </c>
      <c r="E602" s="11" t="n">
        <f aca="false">SUM(B602*D602)</f>
        <v>4968.75</v>
      </c>
      <c r="F602" s="22"/>
      <c r="G602" s="11"/>
      <c r="H602" s="23" t="n">
        <f aca="false">SUM(B602*G602)</f>
        <v>0</v>
      </c>
      <c r="I602" s="23" t="n">
        <f aca="false">SUM(H602-E602)</f>
        <v>-4968.75</v>
      </c>
      <c r="J602" s="11" t="str">
        <f aca="false">IF(SUM(+F602-C602)&lt;365,"ST","LT")</f>
        <v>ST</v>
      </c>
      <c r="K602" s="11"/>
      <c r="L602" s="11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customFormat="false" ht="15.75" hidden="false" customHeight="true" outlineLevel="0" collapsed="false">
      <c r="A603" s="19" t="s">
        <v>802</v>
      </c>
      <c r="B603" s="11" t="n">
        <v>50</v>
      </c>
      <c r="C603" s="22" t="n">
        <v>43656</v>
      </c>
      <c r="D603" s="11" t="n">
        <v>143.57</v>
      </c>
      <c r="E603" s="11" t="n">
        <f aca="false">SUM(B603*D603)</f>
        <v>7178.5</v>
      </c>
      <c r="F603" s="22"/>
      <c r="G603" s="11"/>
      <c r="H603" s="23" t="n">
        <f aca="false">SUM(B603*G603)</f>
        <v>0</v>
      </c>
      <c r="I603" s="23" t="n">
        <f aca="false">SUM(H603-E603)</f>
        <v>-7178.5</v>
      </c>
      <c r="J603" s="11" t="str">
        <f aca="false">IF(SUM(+F603-C603)&lt;365,"ST","LT")</f>
        <v>ST</v>
      </c>
      <c r="K603" s="11"/>
      <c r="L603" s="11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customFormat="false" ht="15.75" hidden="false" customHeight="true" outlineLevel="0" collapsed="false">
      <c r="A604" s="19" t="s">
        <v>803</v>
      </c>
      <c r="B604" s="11" t="n">
        <v>100</v>
      </c>
      <c r="C604" s="22" t="n">
        <v>44077</v>
      </c>
      <c r="D604" s="11" t="n">
        <v>55.61</v>
      </c>
      <c r="E604" s="11" t="n">
        <f aca="false">SUM(B604*D604)</f>
        <v>5561</v>
      </c>
      <c r="F604" s="22" t="n">
        <v>44173</v>
      </c>
      <c r="G604" s="11" t="n">
        <v>70.77</v>
      </c>
      <c r="H604" s="23" t="n">
        <f aca="false">SUM(B604*G604)</f>
        <v>7077</v>
      </c>
      <c r="I604" s="23" t="n">
        <f aca="false">SUM(H604-E604)</f>
        <v>1516</v>
      </c>
      <c r="J604" s="11" t="str">
        <f aca="false">IF(SUM(+F604-C604)&lt;365,"ST","LT")</f>
        <v>ST</v>
      </c>
      <c r="K604" s="11"/>
      <c r="L604" s="11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customFormat="false" ht="15.75" hidden="false" customHeight="true" outlineLevel="0" collapsed="false">
      <c r="A605" s="19" t="s">
        <v>433</v>
      </c>
      <c r="B605" s="11" t="n">
        <v>15</v>
      </c>
      <c r="C605" s="22" t="n">
        <v>42870</v>
      </c>
      <c r="D605" s="11" t="n">
        <v>614.37</v>
      </c>
      <c r="E605" s="11" t="n">
        <f aca="false">SUM(B605*D605)</f>
        <v>9215.55</v>
      </c>
      <c r="F605" s="22" t="n">
        <v>44252</v>
      </c>
      <c r="G605" s="11" t="n">
        <v>88.68</v>
      </c>
      <c r="H605" s="23" t="n">
        <f aca="false">SUM(B605*G605)</f>
        <v>1330.2</v>
      </c>
      <c r="I605" s="23" t="n">
        <f aca="false">SUM(H605-E605)</f>
        <v>-7885.35</v>
      </c>
      <c r="J605" s="11" t="str">
        <f aca="false">IF(SUM(+F605-C605)&lt;365,"ST","LT")</f>
        <v>LT</v>
      </c>
      <c r="K605" s="11"/>
      <c r="L605" s="11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customFormat="false" ht="15.75" hidden="false" customHeight="true" outlineLevel="0" collapsed="false">
      <c r="A606" s="19" t="s">
        <v>433</v>
      </c>
      <c r="B606" s="11" t="n">
        <v>10</v>
      </c>
      <c r="C606" s="22" t="n">
        <v>42986</v>
      </c>
      <c r="D606" s="11" t="n">
        <v>476.04</v>
      </c>
      <c r="E606" s="11" t="n">
        <f aca="false">SUM(B606*D606)</f>
        <v>4760.4</v>
      </c>
      <c r="F606" s="22" t="n">
        <v>44252</v>
      </c>
      <c r="G606" s="11" t="n">
        <v>88.68</v>
      </c>
      <c r="H606" s="23" t="n">
        <f aca="false">SUM(B606*G606)</f>
        <v>886.8</v>
      </c>
      <c r="I606" s="23" t="n">
        <f aca="false">SUM(H606-E606)</f>
        <v>-3873.6</v>
      </c>
      <c r="J606" s="11" t="str">
        <f aca="false">IF(SUM(+F606-C606)&lt;365,"ST","LT")</f>
        <v>LT</v>
      </c>
      <c r="K606" s="11"/>
      <c r="L606" s="11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customFormat="false" ht="15.75" hidden="false" customHeight="true" outlineLevel="0" collapsed="false">
      <c r="A607" s="19" t="s">
        <v>433</v>
      </c>
      <c r="B607" s="11" t="n">
        <v>25</v>
      </c>
      <c r="C607" s="22" t="n">
        <v>43419</v>
      </c>
      <c r="D607" s="11" t="n">
        <v>227.69</v>
      </c>
      <c r="E607" s="11" t="n">
        <f aca="false">SUM(B607*D607)</f>
        <v>5692.25</v>
      </c>
      <c r="F607" s="22" t="n">
        <v>44252</v>
      </c>
      <c r="G607" s="11" t="n">
        <v>88.68</v>
      </c>
      <c r="H607" s="23" t="n">
        <f aca="false">SUM(B607*G607)</f>
        <v>2217</v>
      </c>
      <c r="I607" s="23" t="n">
        <f aca="false">SUM(H607-E607)</f>
        <v>-3475.25</v>
      </c>
      <c r="J607" s="11" t="str">
        <f aca="false">IF(SUM(+F607-C607)&lt;365,"ST","LT")</f>
        <v>LT</v>
      </c>
      <c r="K607" s="11"/>
      <c r="L607" s="11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customFormat="false" ht="15.75" hidden="false" customHeight="true" outlineLevel="0" collapsed="false">
      <c r="A608" s="19" t="s">
        <v>433</v>
      </c>
      <c r="B608" s="11" t="n">
        <v>25</v>
      </c>
      <c r="C608" s="22" t="n">
        <v>43627</v>
      </c>
      <c r="D608" s="11" t="n">
        <v>99.74</v>
      </c>
      <c r="E608" s="11" t="n">
        <f aca="false">SUM(B608*D608)</f>
        <v>2493.5</v>
      </c>
      <c r="F608" s="22" t="n">
        <v>44252</v>
      </c>
      <c r="G608" s="11" t="n">
        <v>88.68</v>
      </c>
      <c r="H608" s="23" t="n">
        <f aca="false">SUM(B608*G608)</f>
        <v>2217</v>
      </c>
      <c r="I608" s="23" t="n">
        <f aca="false">SUM(H608-E608)</f>
        <v>-276.5</v>
      </c>
      <c r="J608" s="11" t="str">
        <f aca="false">IF(SUM(+F608-C608)&lt;365,"ST","LT")</f>
        <v>LT</v>
      </c>
      <c r="K608" s="11"/>
      <c r="L608" s="11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customFormat="false" ht="15.75" hidden="false" customHeight="true" outlineLevel="0" collapsed="false">
      <c r="A609" s="19" t="s">
        <v>433</v>
      </c>
      <c r="B609" s="11" t="n">
        <v>25</v>
      </c>
      <c r="C609" s="22" t="n">
        <v>44202</v>
      </c>
      <c r="D609" s="11" t="n">
        <v>70.42</v>
      </c>
      <c r="E609" s="11" t="n">
        <f aca="false">SUM(B609*D609)</f>
        <v>1760.5</v>
      </c>
      <c r="F609" s="22" t="n">
        <v>44252</v>
      </c>
      <c r="G609" s="11" t="n">
        <v>88.68</v>
      </c>
      <c r="H609" s="23" t="n">
        <f aca="false">SUM(B609*G609)</f>
        <v>2217</v>
      </c>
      <c r="I609" s="23" t="n">
        <f aca="false">SUM(H609-E609)</f>
        <v>456.5</v>
      </c>
      <c r="J609" s="11" t="str">
        <f aca="false">IF(SUM(+F609-C609)&lt;365,"ST","LT")</f>
        <v>ST</v>
      </c>
      <c r="K609" s="11"/>
      <c r="L609" s="11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customFormat="false" ht="15.75" hidden="false" customHeight="true" outlineLevel="0" collapsed="false">
      <c r="A610" s="19" t="s">
        <v>433</v>
      </c>
      <c r="B610" s="11" t="n">
        <v>100</v>
      </c>
      <c r="C610" s="22" t="n">
        <v>44245</v>
      </c>
      <c r="D610" s="11" t="n">
        <v>70.52</v>
      </c>
      <c r="E610" s="11" t="n">
        <f aca="false">SUM(B610*D610)</f>
        <v>7052</v>
      </c>
      <c r="F610" s="22"/>
      <c r="G610" s="11"/>
      <c r="H610" s="23" t="n">
        <f aca="false">SUM(B610*G610)</f>
        <v>0</v>
      </c>
      <c r="I610" s="23" t="n">
        <f aca="false">SUM(H610-E610)</f>
        <v>-7052</v>
      </c>
      <c r="J610" s="11" t="str">
        <f aca="false">IF(SUM(+F610-C610)&lt;365,"ST","LT")</f>
        <v>ST</v>
      </c>
      <c r="K610" s="11"/>
      <c r="L610" s="11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customFormat="false" ht="15.75" hidden="false" customHeight="true" outlineLevel="0" collapsed="false">
      <c r="A611" s="19" t="s">
        <v>436</v>
      </c>
      <c r="B611" s="11" t="n">
        <v>200</v>
      </c>
      <c r="C611" s="22" t="n">
        <v>40231</v>
      </c>
      <c r="D611" s="11" t="n">
        <v>18.5</v>
      </c>
      <c r="E611" s="11" t="n">
        <f aca="false">SUM(B611*D611)</f>
        <v>3700</v>
      </c>
      <c r="F611" s="22"/>
      <c r="G611" s="11"/>
      <c r="H611" s="23" t="n">
        <f aca="false">SUM(B611*G611)</f>
        <v>0</v>
      </c>
      <c r="I611" s="23" t="n">
        <f aca="false">SUM(H611-E611)</f>
        <v>-3700</v>
      </c>
      <c r="J611" s="11" t="str">
        <f aca="false">IF(SUM(+F611-C611)&lt;365,"ST","LT")</f>
        <v>ST</v>
      </c>
      <c r="K611" s="11" t="s">
        <v>659</v>
      </c>
      <c r="L611" s="11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customFormat="false" ht="15.75" hidden="false" customHeight="true" outlineLevel="0" collapsed="false">
      <c r="A612" s="19" t="s">
        <v>440</v>
      </c>
      <c r="B612" s="11" t="n">
        <v>100</v>
      </c>
      <c r="C612" s="22" t="n">
        <v>41418</v>
      </c>
      <c r="D612" s="11" t="n">
        <v>217.73</v>
      </c>
      <c r="E612" s="11" t="n">
        <f aca="false">SUM(B612*D612)</f>
        <v>21773</v>
      </c>
      <c r="F612" s="22"/>
      <c r="G612" s="11"/>
      <c r="H612" s="23" t="n">
        <f aca="false">SUM(B612*G612)</f>
        <v>0</v>
      </c>
      <c r="I612" s="23" t="n">
        <f aca="false">SUM(H612-E612)</f>
        <v>-21773</v>
      </c>
      <c r="J612" s="11" t="str">
        <f aca="false">IF(SUM(+F612-C612)&lt;365,"ST","LT")</f>
        <v>ST</v>
      </c>
      <c r="K612" s="11"/>
      <c r="L612" s="11" t="s">
        <v>441</v>
      </c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customFormat="false" ht="15.75" hidden="false" customHeight="true" outlineLevel="0" collapsed="false">
      <c r="A613" s="19" t="s">
        <v>440</v>
      </c>
      <c r="B613" s="11" t="n">
        <v>50</v>
      </c>
      <c r="C613" s="22" t="n">
        <v>42249</v>
      </c>
      <c r="D613" s="11" t="n">
        <v>231.7</v>
      </c>
      <c r="E613" s="11" t="n">
        <f aca="false">SUM(B613*D613)</f>
        <v>11585</v>
      </c>
      <c r="F613" s="22"/>
      <c r="G613" s="11"/>
      <c r="H613" s="23" t="n">
        <f aca="false">SUM(B613*G613)</f>
        <v>0</v>
      </c>
      <c r="I613" s="23" t="n">
        <f aca="false">SUM(H613-E613)</f>
        <v>-11585</v>
      </c>
      <c r="J613" s="11" t="str">
        <f aca="false">IF(SUM(+F613-C613)&lt;365,"ST","LT")</f>
        <v>ST</v>
      </c>
      <c r="K613" s="11"/>
      <c r="L613" s="11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customFormat="false" ht="15.75" hidden="false" customHeight="true" outlineLevel="0" collapsed="false">
      <c r="A614" s="19" t="s">
        <v>440</v>
      </c>
      <c r="B614" s="11" t="n">
        <v>50</v>
      </c>
      <c r="C614" s="22" t="n">
        <v>42685</v>
      </c>
      <c r="D614" s="11" t="n">
        <v>273.66</v>
      </c>
      <c r="E614" s="11" t="n">
        <f aca="false">SUM(B614*D614)</f>
        <v>13683</v>
      </c>
      <c r="F614" s="22"/>
      <c r="G614" s="11"/>
      <c r="H614" s="23" t="n">
        <f aca="false">SUM(B614*G614)</f>
        <v>0</v>
      </c>
      <c r="I614" s="23" t="n">
        <f aca="false">SUM(H614-E614)</f>
        <v>-13683</v>
      </c>
      <c r="J614" s="11" t="str">
        <f aca="false">IF(SUM(+F614-C614)&lt;365,"ST","LT")</f>
        <v>ST</v>
      </c>
      <c r="K614" s="11"/>
      <c r="L614" s="11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customFormat="false" ht="15.75" hidden="false" customHeight="true" outlineLevel="0" collapsed="false">
      <c r="A615" s="19" t="s">
        <v>804</v>
      </c>
      <c r="B615" s="11" t="n">
        <v>11</v>
      </c>
      <c r="C615" s="57" t="n">
        <v>43944</v>
      </c>
      <c r="D615" s="11" t="n">
        <v>550.4</v>
      </c>
      <c r="E615" s="11" t="n">
        <f aca="false">SUM(B615*D615)</f>
        <v>6054.4</v>
      </c>
      <c r="F615" s="22"/>
      <c r="G615" s="11"/>
      <c r="H615" s="23" t="n">
        <f aca="false">SUM(B615*G615)</f>
        <v>0</v>
      </c>
      <c r="I615" s="23" t="n">
        <f aca="false">SUM(H615-E615)</f>
        <v>-6054.4</v>
      </c>
      <c r="J615" s="11" t="str">
        <f aca="false">IF(SUM(+F615-C615)&lt;365,"ST","LT")</f>
        <v>ST</v>
      </c>
      <c r="K615" s="11"/>
      <c r="L615" s="11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customFormat="false" ht="15.75" hidden="false" customHeight="true" outlineLevel="0" collapsed="false">
      <c r="A616" s="19" t="s">
        <v>805</v>
      </c>
      <c r="B616" s="11" t="n">
        <v>200</v>
      </c>
      <c r="C616" s="22" t="n">
        <v>40541</v>
      </c>
      <c r="D616" s="11" t="n">
        <v>8.95</v>
      </c>
      <c r="E616" s="11" t="n">
        <f aca="false">SUM(B616*D616)</f>
        <v>1790</v>
      </c>
      <c r="F616" s="22"/>
      <c r="G616" s="11"/>
      <c r="H616" s="23" t="n">
        <f aca="false">SUM(B616*G616)</f>
        <v>0</v>
      </c>
      <c r="I616" s="23" t="n">
        <f aca="false">SUM(H616-E616)</f>
        <v>-1790</v>
      </c>
      <c r="J616" s="11" t="str">
        <f aca="false">IF(SUM(+F616-C616)&lt;365,"ST","LT")</f>
        <v>ST</v>
      </c>
      <c r="K616" s="11" t="s">
        <v>659</v>
      </c>
      <c r="L616" s="11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customFormat="false" ht="15.75" hidden="false" customHeight="true" outlineLevel="0" collapsed="false">
      <c r="A617" s="19" t="s">
        <v>446</v>
      </c>
      <c r="B617" s="11" t="n">
        <v>150</v>
      </c>
      <c r="C617" s="22" t="n">
        <v>42956</v>
      </c>
      <c r="D617" s="11" t="n">
        <v>29.67</v>
      </c>
      <c r="E617" s="11" t="n">
        <f aca="false">SUM(B617*D617)</f>
        <v>4450.5</v>
      </c>
      <c r="F617" s="22" t="n">
        <v>43516</v>
      </c>
      <c r="G617" s="11" t="n">
        <v>7.95</v>
      </c>
      <c r="H617" s="23" t="n">
        <f aca="false">SUM(B617*G617)</f>
        <v>1192.5</v>
      </c>
      <c r="I617" s="23" t="n">
        <f aca="false">SUM(H617-E617)</f>
        <v>-3258</v>
      </c>
      <c r="J617" s="11" t="str">
        <f aca="false">IF(SUM(+F617-C617)&lt;365,"ST","LT")</f>
        <v>LT</v>
      </c>
      <c r="K617" s="11"/>
      <c r="L617" s="11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customFormat="false" ht="15.75" hidden="false" customHeight="true" outlineLevel="0" collapsed="false">
      <c r="A618" s="19" t="s">
        <v>446</v>
      </c>
      <c r="B618" s="11" t="n">
        <v>100</v>
      </c>
      <c r="C618" s="22" t="n">
        <v>43014</v>
      </c>
      <c r="D618" s="11" t="n">
        <v>28.31</v>
      </c>
      <c r="E618" s="11" t="n">
        <f aca="false">SUM(B618*D618)</f>
        <v>2831</v>
      </c>
      <c r="F618" s="22" t="n">
        <v>43516</v>
      </c>
      <c r="G618" s="11" t="n">
        <v>7.95</v>
      </c>
      <c r="H618" s="23" t="n">
        <f aca="false">SUM(B618*G618)</f>
        <v>795</v>
      </c>
      <c r="I618" s="23" t="n">
        <f aca="false">SUM(H618-E618)</f>
        <v>-2036</v>
      </c>
      <c r="J618" s="11" t="str">
        <f aca="false">IF(SUM(+F618-C618)&lt;365,"ST","LT")</f>
        <v>LT</v>
      </c>
      <c r="K618" s="11"/>
      <c r="L618" s="11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customFormat="false" ht="15.75" hidden="false" customHeight="true" outlineLevel="0" collapsed="false">
      <c r="A619" s="19" t="s">
        <v>806</v>
      </c>
      <c r="B619" s="11" t="n">
        <v>100</v>
      </c>
      <c r="C619" s="22" t="n">
        <v>42892</v>
      </c>
      <c r="D619" s="11" t="n">
        <v>0</v>
      </c>
      <c r="E619" s="11" t="n">
        <f aca="false">SUM(B619*D619)</f>
        <v>0</v>
      </c>
      <c r="F619" s="22"/>
      <c r="G619" s="11"/>
      <c r="H619" s="23" t="n">
        <f aca="false">SUM(B619*G619)</f>
        <v>0</v>
      </c>
      <c r="I619" s="23" t="n">
        <f aca="false">SUM(H619-E619)</f>
        <v>0</v>
      </c>
      <c r="J619" s="11" t="str">
        <f aca="false">IF(SUM(+F619-C619)&lt;365,"ST","LT")</f>
        <v>ST</v>
      </c>
      <c r="K619" s="11"/>
      <c r="L619" s="11" t="s">
        <v>449</v>
      </c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customFormat="false" ht="15.75" hidden="false" customHeight="true" outlineLevel="0" collapsed="false">
      <c r="A620" s="19" t="s">
        <v>807</v>
      </c>
      <c r="B620" s="11" t="n">
        <v>25</v>
      </c>
      <c r="C620" s="22" t="n">
        <v>44056</v>
      </c>
      <c r="D620" s="11" t="n">
        <v>152.64</v>
      </c>
      <c r="E620" s="11" t="n">
        <f aca="false">SUM(B620*D620)</f>
        <v>3816</v>
      </c>
      <c r="F620" s="22" t="n">
        <v>44244</v>
      </c>
      <c r="G620" s="11" t="n">
        <v>192.55</v>
      </c>
      <c r="H620" s="23" t="n">
        <f aca="false">SUM(B620*G620)</f>
        <v>4813.75</v>
      </c>
      <c r="I620" s="23" t="n">
        <f aca="false">SUM(H620-E620)</f>
        <v>997.75</v>
      </c>
      <c r="J620" s="11" t="str">
        <f aca="false">IF(SUM(+F620-C620)&lt;365,"ST","LT")</f>
        <v>ST</v>
      </c>
      <c r="K620" s="11"/>
      <c r="L620" s="11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customFormat="false" ht="15.75" hidden="false" customHeight="true" outlineLevel="0" collapsed="false">
      <c r="A621" s="19" t="s">
        <v>451</v>
      </c>
      <c r="B621" s="11" t="n">
        <v>100</v>
      </c>
      <c r="C621" s="22" t="n">
        <v>40216</v>
      </c>
      <c r="D621" s="11" t="n">
        <v>24.57</v>
      </c>
      <c r="E621" s="11" t="n">
        <f aca="false">SUM(B621*D621)</f>
        <v>2457</v>
      </c>
      <c r="F621" s="22"/>
      <c r="G621" s="11"/>
      <c r="H621" s="23" t="n">
        <f aca="false">SUM(B621*G621)</f>
        <v>0</v>
      </c>
      <c r="I621" s="23" t="n">
        <f aca="false">SUM(H621-E621)</f>
        <v>-2457</v>
      </c>
      <c r="J621" s="11" t="str">
        <f aca="false">IF(SUM(+F621-C621)&lt;365,"ST","LT")</f>
        <v>ST</v>
      </c>
      <c r="K621" s="11" t="s">
        <v>659</v>
      </c>
      <c r="L621" s="11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customFormat="false" ht="15.75" hidden="false" customHeight="true" outlineLevel="0" collapsed="false">
      <c r="A622" s="19" t="s">
        <v>451</v>
      </c>
      <c r="B622" s="11" t="n">
        <v>100</v>
      </c>
      <c r="C622" s="22" t="n">
        <v>41254</v>
      </c>
      <c r="D622" s="11" t="n">
        <v>20.3</v>
      </c>
      <c r="E622" s="11" t="n">
        <f aca="false">SUM(B622*D622)</f>
        <v>2030</v>
      </c>
      <c r="F622" s="22"/>
      <c r="G622" s="11"/>
      <c r="H622" s="23" t="n">
        <f aca="false">SUM(B622*G622)</f>
        <v>0</v>
      </c>
      <c r="I622" s="23" t="n">
        <f aca="false">SUM(H622-E622)</f>
        <v>-2030</v>
      </c>
      <c r="J622" s="11" t="str">
        <f aca="false">IF(SUM(+F622-C622)&lt;365,"ST","LT")</f>
        <v>ST</v>
      </c>
      <c r="K622" s="11"/>
      <c r="L622" s="11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customFormat="false" ht="15.75" hidden="false" customHeight="true" outlineLevel="0" collapsed="false">
      <c r="A623" s="19" t="s">
        <v>808</v>
      </c>
      <c r="B623" s="11" t="n">
        <v>100</v>
      </c>
      <c r="C623" s="22" t="n">
        <v>43165</v>
      </c>
      <c r="D623" s="11" t="n">
        <v>78.08</v>
      </c>
      <c r="E623" s="11" t="n">
        <f aca="false">SUM(B623*D623)</f>
        <v>7808</v>
      </c>
      <c r="F623" s="22" t="n">
        <v>43262</v>
      </c>
      <c r="G623" s="11" t="n">
        <v>85.85</v>
      </c>
      <c r="H623" s="23" t="n">
        <f aca="false">SUM(B623*G623)</f>
        <v>8585</v>
      </c>
      <c r="I623" s="23" t="n">
        <f aca="false">SUM(H623-E623)</f>
        <v>777</v>
      </c>
      <c r="J623" s="11" t="str">
        <f aca="false">IF(SUM(+F623-C623)&lt;365,"ST","LT")</f>
        <v>ST</v>
      </c>
      <c r="K623" s="11"/>
      <c r="L623" s="11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customFormat="false" ht="15.75" hidden="false" customHeight="true" outlineLevel="0" collapsed="false">
      <c r="A624" s="19" t="s">
        <v>808</v>
      </c>
      <c r="B624" s="11" t="n">
        <v>100</v>
      </c>
      <c r="C624" s="22" t="n">
        <v>43417</v>
      </c>
      <c r="D624" s="11" t="n">
        <v>65.39</v>
      </c>
      <c r="E624" s="11" t="n">
        <f aca="false">SUM(B624*D624)</f>
        <v>6539</v>
      </c>
      <c r="F624" s="22" t="n">
        <v>44186</v>
      </c>
      <c r="G624" s="11" t="n">
        <v>58.26</v>
      </c>
      <c r="H624" s="23" t="n">
        <f aca="false">SUM(B624*G624)</f>
        <v>5826</v>
      </c>
      <c r="I624" s="23" t="n">
        <f aca="false">SUM(H624-E624)</f>
        <v>-713</v>
      </c>
      <c r="J624" s="11" t="str">
        <f aca="false">IF(SUM(+F624-C624)&lt;365,"ST","LT")</f>
        <v>LT</v>
      </c>
      <c r="K624" s="11"/>
      <c r="L624" s="11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customFormat="false" ht="15.75" hidden="false" customHeight="true" outlineLevel="0" collapsed="false">
      <c r="A625" s="19" t="s">
        <v>808</v>
      </c>
      <c r="B625" s="11" t="n">
        <v>100</v>
      </c>
      <c r="C625" s="22" t="n">
        <v>43452</v>
      </c>
      <c r="D625" s="11" t="n">
        <v>53.04</v>
      </c>
      <c r="E625" s="11" t="n">
        <f aca="false">SUM(B625*D625)</f>
        <v>5304</v>
      </c>
      <c r="F625" s="22" t="n">
        <v>44186</v>
      </c>
      <c r="G625" s="11" t="n">
        <v>58.26</v>
      </c>
      <c r="H625" s="23" t="n">
        <f aca="false">SUM(B625*G625)</f>
        <v>5826</v>
      </c>
      <c r="I625" s="23" t="n">
        <f aca="false">SUM(H625-E625)</f>
        <v>522</v>
      </c>
      <c r="J625" s="11" t="str">
        <f aca="false">IF(SUM(+F625-C625)&lt;365,"ST","LT")</f>
        <v>LT</v>
      </c>
      <c r="K625" s="11"/>
      <c r="L625" s="11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customFormat="false" ht="15.75" hidden="false" customHeight="true" outlineLevel="0" collapsed="false">
      <c r="A626" s="19" t="s">
        <v>808</v>
      </c>
      <c r="B626" s="11" t="n">
        <v>50</v>
      </c>
      <c r="C626" s="22" t="n">
        <v>43767</v>
      </c>
      <c r="D626" s="11" t="n">
        <v>37.03</v>
      </c>
      <c r="E626" s="11" t="n">
        <f aca="false">SUM(B626*D626)</f>
        <v>1851.5</v>
      </c>
      <c r="F626" s="22" t="n">
        <v>44186</v>
      </c>
      <c r="G626" s="11" t="n">
        <v>58.26</v>
      </c>
      <c r="H626" s="23" t="n">
        <f aca="false">SUM(B626*G626)</f>
        <v>2913</v>
      </c>
      <c r="I626" s="23" t="n">
        <f aca="false">SUM(H626-E626)</f>
        <v>1061.5</v>
      </c>
      <c r="J626" s="11" t="str">
        <f aca="false">IF(SUM(+F626-C626)&lt;365,"ST","LT")</f>
        <v>LT</v>
      </c>
      <c r="K626" s="11"/>
      <c r="L626" s="11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customFormat="false" ht="15.75" hidden="false" customHeight="true" outlineLevel="0" collapsed="false">
      <c r="A627" s="19" t="s">
        <v>458</v>
      </c>
      <c r="B627" s="11" t="n">
        <v>25</v>
      </c>
      <c r="C627" s="22" t="n">
        <v>43279</v>
      </c>
      <c r="D627" s="11" t="n">
        <v>267.49</v>
      </c>
      <c r="E627" s="11" t="n">
        <f aca="false">SUM(B627*D627)</f>
        <v>6687.25</v>
      </c>
      <c r="F627" s="22" t="n">
        <v>43431</v>
      </c>
      <c r="G627" s="11" t="n">
        <v>340.18</v>
      </c>
      <c r="H627" s="23" t="n">
        <f aca="false">SUM(B627*G627)</f>
        <v>8504.5</v>
      </c>
      <c r="I627" s="23" t="n">
        <f aca="false">SUM(H627-E627)</f>
        <v>1817.25</v>
      </c>
      <c r="J627" s="11" t="str">
        <f aca="false">IF(SUM(+F627-C627)&lt;365,"ST","LT")</f>
        <v>ST</v>
      </c>
      <c r="K627" s="11"/>
      <c r="L627" s="11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customFormat="false" ht="15.75" hidden="false" customHeight="true" outlineLevel="0" collapsed="false">
      <c r="A628" s="19" t="s">
        <v>458</v>
      </c>
      <c r="B628" s="11" t="n">
        <v>25</v>
      </c>
      <c r="C628" s="22" t="n">
        <v>43460</v>
      </c>
      <c r="D628" s="11" t="n">
        <v>286.13</v>
      </c>
      <c r="E628" s="11" t="n">
        <f aca="false">SUM(B628*D628)</f>
        <v>7153.25</v>
      </c>
      <c r="F628" s="22"/>
      <c r="G628" s="11"/>
      <c r="H628" s="23" t="n">
        <f aca="false">SUM(B628*G628)</f>
        <v>0</v>
      </c>
      <c r="I628" s="23" t="n">
        <f aca="false">SUM(H628-E628)</f>
        <v>-7153.25</v>
      </c>
      <c r="J628" s="11" t="str">
        <f aca="false">IF(SUM(+F628-C628)&lt;365,"ST","LT")</f>
        <v>ST</v>
      </c>
      <c r="K628" s="11"/>
      <c r="L628" s="11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customFormat="false" ht="15.75" hidden="false" customHeight="true" outlineLevel="0" collapsed="false">
      <c r="A629" s="19" t="s">
        <v>458</v>
      </c>
      <c r="B629" s="11" t="n">
        <v>25</v>
      </c>
      <c r="C629" s="22" t="n">
        <v>43735</v>
      </c>
      <c r="D629" s="11" t="n">
        <v>162.71</v>
      </c>
      <c r="E629" s="11" t="n">
        <f aca="false">SUM(B629*D629)</f>
        <v>4067.75</v>
      </c>
      <c r="F629" s="22"/>
      <c r="G629" s="11"/>
      <c r="H629" s="23" t="n">
        <f aca="false">SUM(B629*G629)</f>
        <v>0</v>
      </c>
      <c r="I629" s="23" t="n">
        <f aca="false">SUM(H629-E629)</f>
        <v>-4067.75</v>
      </c>
      <c r="J629" s="11" t="str">
        <f aca="false">IF(SUM(+F629-C629)&lt;365,"ST","LT")</f>
        <v>ST</v>
      </c>
      <c r="K629" s="11"/>
      <c r="L629" s="11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customFormat="false" ht="15.75" hidden="false" customHeight="true" outlineLevel="0" collapsed="false">
      <c r="A630" s="19" t="s">
        <v>458</v>
      </c>
      <c r="B630" s="11" t="n">
        <v>25</v>
      </c>
      <c r="C630" s="22" t="n">
        <v>43811</v>
      </c>
      <c r="D630" s="11" t="n">
        <v>118.13</v>
      </c>
      <c r="E630" s="11" t="n">
        <f aca="false">SUM(B630*D630)</f>
        <v>2953.25</v>
      </c>
      <c r="F630" s="22"/>
      <c r="G630" s="11"/>
      <c r="H630" s="23" t="n">
        <f aca="false">SUM(B630*G630)</f>
        <v>0</v>
      </c>
      <c r="I630" s="23" t="n">
        <f aca="false">SUM(H630-E630)</f>
        <v>-2953.25</v>
      </c>
      <c r="J630" s="11" t="str">
        <f aca="false">IF(SUM(+F630-C630)&lt;365,"ST","LT")</f>
        <v>ST</v>
      </c>
      <c r="K630" s="11"/>
      <c r="L630" s="11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customFormat="false" ht="15.75" hidden="false" customHeight="true" outlineLevel="0" collapsed="false">
      <c r="A631" s="19" t="s">
        <v>809</v>
      </c>
      <c r="B631" s="11" t="n">
        <v>25</v>
      </c>
      <c r="C631" s="22" t="n">
        <v>43826</v>
      </c>
      <c r="D631" s="11" t="n">
        <v>399.73</v>
      </c>
      <c r="E631" s="11" t="n">
        <f aca="false">SUM(B631*D631)</f>
        <v>9993.25</v>
      </c>
      <c r="F631" s="22" t="n">
        <v>43937</v>
      </c>
      <c r="G631" s="11" t="n">
        <v>410.5</v>
      </c>
      <c r="H631" s="23" t="n">
        <f aca="false">SUM(B631*G631)</f>
        <v>10262.5</v>
      </c>
      <c r="I631" s="23" t="n">
        <f aca="false">SUM(H631-E631)</f>
        <v>269.25</v>
      </c>
      <c r="J631" s="11" t="str">
        <f aca="false">IF(SUM(+F631-C631)&lt;365,"ST","LT")</f>
        <v>ST</v>
      </c>
      <c r="K631" s="11"/>
      <c r="L631" s="11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customFormat="false" ht="15.75" hidden="false" customHeight="true" outlineLevel="0" collapsed="false">
      <c r="A632" s="19" t="s">
        <v>809</v>
      </c>
      <c r="B632" s="11" t="n">
        <v>25</v>
      </c>
      <c r="C632" s="22" t="n">
        <v>43826</v>
      </c>
      <c r="D632" s="11" t="n">
        <v>399.73</v>
      </c>
      <c r="E632" s="11" t="n">
        <f aca="false">SUM(B632*D632)</f>
        <v>9993.25</v>
      </c>
      <c r="F632" s="22" t="n">
        <v>44020</v>
      </c>
      <c r="G632" s="11" t="n">
        <v>413.87</v>
      </c>
      <c r="H632" s="23" t="n">
        <f aca="false">SUM(B632*G632)</f>
        <v>10346.75</v>
      </c>
      <c r="I632" s="23" t="n">
        <f aca="false">SUM(H632-E632)</f>
        <v>353.5</v>
      </c>
      <c r="J632" s="11" t="str">
        <f aca="false">IF(SUM(+F632-C632)&lt;365,"ST","LT")</f>
        <v>ST</v>
      </c>
      <c r="K632" s="11"/>
      <c r="L632" s="11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customFormat="false" ht="15.75" hidden="false" customHeight="true" outlineLevel="0" collapsed="false">
      <c r="A633" s="19" t="s">
        <v>809</v>
      </c>
      <c r="B633" s="11" t="n">
        <v>25</v>
      </c>
      <c r="C633" s="22" t="n">
        <v>43906</v>
      </c>
      <c r="D633" s="11" t="n">
        <v>359.68</v>
      </c>
      <c r="E633" s="11" t="n">
        <f aca="false">SUM(B633*D633)</f>
        <v>8992</v>
      </c>
      <c r="F633" s="22" t="n">
        <v>44050</v>
      </c>
      <c r="G633" s="11" t="n">
        <v>463.5</v>
      </c>
      <c r="H633" s="23" t="n">
        <f aca="false">SUM(B633*G633)</f>
        <v>11587.5</v>
      </c>
      <c r="I633" s="23" t="n">
        <f aca="false">SUM(H633-E633)</f>
        <v>2595.5</v>
      </c>
      <c r="J633" s="11" t="str">
        <f aca="false">IF(SUM(+F633-C633)&lt;365,"ST","LT")</f>
        <v>ST</v>
      </c>
      <c r="K633" s="11"/>
      <c r="L633" s="11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customFormat="false" ht="15.75" hidden="false" customHeight="true" outlineLevel="0" collapsed="false">
      <c r="A634" s="19" t="s">
        <v>809</v>
      </c>
      <c r="B634" s="11" t="n">
        <v>25</v>
      </c>
      <c r="C634" s="22" t="n">
        <v>43965</v>
      </c>
      <c r="D634" s="11" t="n">
        <v>363.35</v>
      </c>
      <c r="E634" s="11" t="n">
        <f aca="false">SUM(B634*D634)</f>
        <v>9083.75</v>
      </c>
      <c r="F634" s="22" t="n">
        <v>44067</v>
      </c>
      <c r="G634" s="11" t="n">
        <v>477.39</v>
      </c>
      <c r="H634" s="23" t="n">
        <f aca="false">SUM(B634*G634)</f>
        <v>11934.75</v>
      </c>
      <c r="I634" s="23" t="n">
        <f aca="false">SUM(H634-E634)</f>
        <v>2851</v>
      </c>
      <c r="J634" s="11" t="str">
        <f aca="false">IF(SUM(+F634-C634)&lt;365,"ST","LT")</f>
        <v>ST</v>
      </c>
      <c r="K634" s="11"/>
      <c r="L634" s="11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customFormat="false" ht="15.75" hidden="false" customHeight="true" outlineLevel="0" collapsed="false">
      <c r="A635" s="19" t="s">
        <v>809</v>
      </c>
      <c r="B635" s="11" t="n">
        <v>25</v>
      </c>
      <c r="C635" s="22" t="n">
        <v>44056</v>
      </c>
      <c r="D635" s="11" t="n">
        <v>425.67</v>
      </c>
      <c r="E635" s="11" t="n">
        <f aca="false">SUM(B635*D635)</f>
        <v>10641.75</v>
      </c>
      <c r="F635" s="22"/>
      <c r="G635" s="11"/>
      <c r="H635" s="23" t="n">
        <f aca="false">SUM(B635*G635)</f>
        <v>0</v>
      </c>
      <c r="I635" s="23" t="n">
        <f aca="false">SUM(H635-E635)</f>
        <v>-10641.75</v>
      </c>
      <c r="J635" s="11" t="str">
        <f aca="false">IF(SUM(+F635-C635)&lt;365,"ST","LT")</f>
        <v>ST</v>
      </c>
      <c r="K635" s="11"/>
      <c r="L635" s="11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customFormat="false" ht="15.75" hidden="false" customHeight="true" outlineLevel="0" collapsed="false">
      <c r="A636" s="19" t="s">
        <v>462</v>
      </c>
      <c r="B636" s="11" t="n">
        <v>10</v>
      </c>
      <c r="C636" s="22" t="n">
        <v>43370</v>
      </c>
      <c r="D636" s="11" t="n">
        <v>590.39</v>
      </c>
      <c r="E636" s="11" t="n">
        <f aca="false">SUM(B636*D636)</f>
        <v>5903.9</v>
      </c>
      <c r="F636" s="22"/>
      <c r="G636" s="11"/>
      <c r="H636" s="23" t="n">
        <f aca="false">SUM(B636*G636)</f>
        <v>0</v>
      </c>
      <c r="I636" s="23" t="n">
        <f aca="false">SUM(H636-E636)</f>
        <v>-5903.9</v>
      </c>
      <c r="J636" s="11" t="str">
        <f aca="false">IF(SUM(+F636-C636)&lt;365,"ST","LT")</f>
        <v>ST</v>
      </c>
      <c r="K636" s="11"/>
      <c r="L636" s="11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customFormat="false" ht="15.75" hidden="false" customHeight="true" outlineLevel="0" collapsed="false">
      <c r="A637" s="19" t="s">
        <v>810</v>
      </c>
      <c r="B637" s="11" t="n">
        <v>50</v>
      </c>
      <c r="C637" s="22" t="n">
        <v>43738</v>
      </c>
      <c r="D637" s="11" t="n">
        <v>126.54</v>
      </c>
      <c r="E637" s="11" t="n">
        <f aca="false">SUM(B637*D637)</f>
        <v>6327</v>
      </c>
      <c r="F637" s="22" t="n">
        <v>43768</v>
      </c>
      <c r="G637" s="11" t="n">
        <v>137.96</v>
      </c>
      <c r="H637" s="23" t="n">
        <f aca="false">SUM(B637*G637)</f>
        <v>6898</v>
      </c>
      <c r="I637" s="23" t="n">
        <f aca="false">SUM(H637-E637)</f>
        <v>571</v>
      </c>
      <c r="J637" s="11" t="str">
        <f aca="false">IF(SUM(+F637-C637)&lt;365,"ST","LT")</f>
        <v>ST</v>
      </c>
      <c r="K637" s="11"/>
      <c r="L637" s="11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customFormat="false" ht="15.75" hidden="false" customHeight="true" outlineLevel="0" collapsed="false">
      <c r="A638" s="19" t="s">
        <v>465</v>
      </c>
      <c r="B638" s="11" t="n">
        <v>10</v>
      </c>
      <c r="C638" s="22" t="n">
        <v>42156</v>
      </c>
      <c r="D638" s="11" t="n">
        <v>887.67</v>
      </c>
      <c r="E638" s="11" t="n">
        <f aca="false">SUM(B638*D638)</f>
        <v>8876.7</v>
      </c>
      <c r="F638" s="22"/>
      <c r="G638" s="11"/>
      <c r="H638" s="23" t="n">
        <f aca="false">SUM(B638*G638)</f>
        <v>0</v>
      </c>
      <c r="I638" s="23" t="n">
        <f aca="false">SUM(H638-E638)</f>
        <v>-8876.7</v>
      </c>
      <c r="J638" s="11" t="str">
        <f aca="false">IF(SUM(+F638-C638)&lt;365,"ST","LT")</f>
        <v>ST</v>
      </c>
      <c r="K638" s="11"/>
      <c r="L638" s="11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customFormat="false" ht="15.75" hidden="false" customHeight="true" outlineLevel="0" collapsed="false">
      <c r="A639" s="19" t="s">
        <v>465</v>
      </c>
      <c r="B639" s="11" t="n">
        <v>15</v>
      </c>
      <c r="C639" s="22" t="n">
        <v>42711</v>
      </c>
      <c r="D639" s="11" t="n">
        <v>667.52</v>
      </c>
      <c r="E639" s="11" t="n">
        <f aca="false">SUM(B639*D639)</f>
        <v>10012.8</v>
      </c>
      <c r="F639" s="22"/>
      <c r="G639" s="11"/>
      <c r="H639" s="23" t="n">
        <f aca="false">SUM(B639*G639)</f>
        <v>0</v>
      </c>
      <c r="I639" s="23" t="n">
        <f aca="false">SUM(H639-E639)</f>
        <v>-10012.8</v>
      </c>
      <c r="J639" s="11" t="str">
        <f aca="false">IF(SUM(+F639-C639)&lt;365,"ST","LT")</f>
        <v>ST</v>
      </c>
      <c r="K639" s="11"/>
      <c r="L639" s="11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customFormat="false" ht="15.75" hidden="false" customHeight="true" outlineLevel="0" collapsed="false">
      <c r="A640" s="19" t="s">
        <v>465</v>
      </c>
      <c r="B640" s="11" t="n">
        <v>25</v>
      </c>
      <c r="C640" s="22" t="n">
        <v>43353</v>
      </c>
      <c r="D640" s="11" t="n">
        <v>658.9</v>
      </c>
      <c r="E640" s="11" t="n">
        <f aca="false">SUM(B640*D640)</f>
        <v>16472.5</v>
      </c>
      <c r="F640" s="22"/>
      <c r="G640" s="11"/>
      <c r="H640" s="23" t="n">
        <f aca="false">SUM(B640*G640)</f>
        <v>0</v>
      </c>
      <c r="I640" s="23" t="n">
        <f aca="false">SUM(H640-E640)</f>
        <v>-16472.5</v>
      </c>
      <c r="J640" s="11" t="str">
        <f aca="false">IF(SUM(+F640-C640)&lt;365,"ST","LT")</f>
        <v>ST</v>
      </c>
      <c r="K640" s="11"/>
      <c r="L640" s="11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customFormat="false" ht="15.75" hidden="false" customHeight="true" outlineLevel="0" collapsed="false">
      <c r="A641" s="19" t="s">
        <v>811</v>
      </c>
      <c r="B641" s="11" t="n">
        <v>50</v>
      </c>
      <c r="C641" s="22" t="n">
        <v>40079</v>
      </c>
      <c r="D641" s="11" t="n">
        <v>97.28</v>
      </c>
      <c r="E641" s="11" t="n">
        <f aca="false">SUM(B641*D641)</f>
        <v>4864</v>
      </c>
      <c r="F641" s="22" t="n">
        <v>43516</v>
      </c>
      <c r="G641" s="11" t="n">
        <v>3.55</v>
      </c>
      <c r="H641" s="23" t="n">
        <f aca="false">SUM(B641*G641)</f>
        <v>177.5</v>
      </c>
      <c r="I641" s="23" t="n">
        <f aca="false">SUM(H641-E641)</f>
        <v>-4686.5</v>
      </c>
      <c r="J641" s="11" t="str">
        <f aca="false">IF(SUM(+F641-C641)&lt;365,"ST","LT")</f>
        <v>LT</v>
      </c>
      <c r="K641" s="11" t="s">
        <v>659</v>
      </c>
      <c r="L641" s="11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customFormat="false" ht="15.75" hidden="false" customHeight="true" outlineLevel="0" collapsed="false">
      <c r="A642" s="19" t="s">
        <v>811</v>
      </c>
      <c r="B642" s="11" t="n">
        <v>50</v>
      </c>
      <c r="C642" s="22" t="n">
        <v>40086</v>
      </c>
      <c r="D642" s="11" t="n">
        <v>92.41</v>
      </c>
      <c r="E642" s="11" t="n">
        <f aca="false">SUM(B642*D642)</f>
        <v>4620.5</v>
      </c>
      <c r="F642" s="22" t="n">
        <v>43516</v>
      </c>
      <c r="G642" s="11" t="n">
        <v>3.55</v>
      </c>
      <c r="H642" s="23" t="n">
        <f aca="false">SUM(B642*G642)</f>
        <v>177.5</v>
      </c>
      <c r="I642" s="23" t="n">
        <f aca="false">SUM(H642-E642)</f>
        <v>-4443</v>
      </c>
      <c r="J642" s="11" t="str">
        <f aca="false">IF(SUM(+F642-C642)&lt;365,"ST","LT")</f>
        <v>LT</v>
      </c>
      <c r="K642" s="11" t="s">
        <v>659</v>
      </c>
      <c r="L642" s="11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customFormat="false" ht="15.75" hidden="false" customHeight="true" outlineLevel="0" collapsed="false">
      <c r="A643" s="19" t="s">
        <v>811</v>
      </c>
      <c r="B643" s="11" t="n">
        <v>100</v>
      </c>
      <c r="C643" s="22" t="n">
        <v>41988</v>
      </c>
      <c r="D643" s="11" t="n">
        <v>13.37</v>
      </c>
      <c r="E643" s="11" t="n">
        <f aca="false">SUM(B643*D643)</f>
        <v>1337</v>
      </c>
      <c r="F643" s="22" t="n">
        <v>43516</v>
      </c>
      <c r="G643" s="11" t="n">
        <v>3.55</v>
      </c>
      <c r="H643" s="23" t="n">
        <f aca="false">SUM(B643*G643)</f>
        <v>355</v>
      </c>
      <c r="I643" s="23" t="n">
        <f aca="false">SUM(H643-E643)</f>
        <v>-982</v>
      </c>
      <c r="J643" s="11" t="str">
        <f aca="false">IF(SUM(+F643-C643)&lt;365,"ST","LT")</f>
        <v>LT</v>
      </c>
      <c r="K643" s="11"/>
      <c r="L643" s="11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customFormat="false" ht="15.75" hidden="false" customHeight="true" outlineLevel="0" collapsed="false">
      <c r="A644" s="19" t="s">
        <v>811</v>
      </c>
      <c r="B644" s="11" t="n">
        <v>300</v>
      </c>
      <c r="C644" s="22" t="n">
        <v>41988</v>
      </c>
      <c r="D644" s="11" t="n">
        <v>13.37</v>
      </c>
      <c r="E644" s="11" t="n">
        <f aca="false">SUM(B644*D644)</f>
        <v>4011</v>
      </c>
      <c r="F644" s="22" t="n">
        <v>43518</v>
      </c>
      <c r="G644" s="11" t="n">
        <v>5.06</v>
      </c>
      <c r="H644" s="23" t="n">
        <f aca="false">SUM(B644*G644)</f>
        <v>1518</v>
      </c>
      <c r="I644" s="23" t="n">
        <f aca="false">SUM(H644-E644)</f>
        <v>-2493</v>
      </c>
      <c r="J644" s="11" t="str">
        <f aca="false">IF(SUM(+F644-C644)&lt;365,"ST","LT")</f>
        <v>LT</v>
      </c>
      <c r="K644" s="11"/>
      <c r="L644" s="11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customFormat="false" ht="15.75" hidden="false" customHeight="true" outlineLevel="0" collapsed="false">
      <c r="A645" s="19" t="s">
        <v>469</v>
      </c>
      <c r="B645" s="11" t="n">
        <v>25</v>
      </c>
      <c r="C645" s="22" t="n">
        <v>42492</v>
      </c>
      <c r="D645" s="11" t="n">
        <v>389.76</v>
      </c>
      <c r="E645" s="11" t="n">
        <f aca="false">SUM(B645*D645)</f>
        <v>9744</v>
      </c>
      <c r="F645" s="22" t="n">
        <v>43973</v>
      </c>
      <c r="G645" s="11" t="n">
        <v>358.04</v>
      </c>
      <c r="H645" s="23" t="n">
        <f aca="false">SUM(B645*G645)</f>
        <v>8951</v>
      </c>
      <c r="I645" s="23" t="n">
        <f aca="false">SUM(H645-E645)</f>
        <v>-793</v>
      </c>
      <c r="J645" s="11" t="str">
        <f aca="false">IF(SUM(+F645-C645)&lt;365,"ST","LT")</f>
        <v>LT</v>
      </c>
      <c r="K645" s="11"/>
      <c r="L645" s="11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customFormat="false" ht="15.75" hidden="false" customHeight="true" outlineLevel="0" collapsed="false">
      <c r="A646" s="19" t="s">
        <v>469</v>
      </c>
      <c r="B646" s="11" t="n">
        <v>25</v>
      </c>
      <c r="C646" s="22" t="n">
        <v>42781</v>
      </c>
      <c r="D646" s="11" t="n">
        <v>483.36</v>
      </c>
      <c r="E646" s="11" t="n">
        <f aca="false">SUM(B646*D646)</f>
        <v>12084</v>
      </c>
      <c r="F646" s="22" t="n">
        <v>44018</v>
      </c>
      <c r="G646" s="11" t="n">
        <v>435.84</v>
      </c>
      <c r="H646" s="23" t="n">
        <f aca="false">SUM(B646*G646)</f>
        <v>10896</v>
      </c>
      <c r="I646" s="23" t="n">
        <f aca="false">SUM(H646-E646)</f>
        <v>-1188</v>
      </c>
      <c r="J646" s="11" t="str">
        <f aca="false">IF(SUM(+F646-C646)&lt;365,"ST","LT")</f>
        <v>LT</v>
      </c>
      <c r="K646" s="11"/>
      <c r="L646" s="11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customFormat="false" ht="15.75" hidden="false" customHeight="true" outlineLevel="0" collapsed="false">
      <c r="A647" s="19" t="s">
        <v>469</v>
      </c>
      <c r="B647" s="11" t="n">
        <v>25</v>
      </c>
      <c r="C647" s="22" t="n">
        <v>43627</v>
      </c>
      <c r="D647" s="11" t="n">
        <v>0</v>
      </c>
      <c r="E647" s="11" t="n">
        <f aca="false">SUM(B647*D647)</f>
        <v>0</v>
      </c>
      <c r="F647" s="22" t="n">
        <v>44043</v>
      </c>
      <c r="G647" s="11" t="n">
        <v>484.59</v>
      </c>
      <c r="H647" s="23" t="n">
        <f aca="false">SUM(B647*G647)</f>
        <v>12114.75</v>
      </c>
      <c r="I647" s="23" t="n">
        <f aca="false">SUM(H647-E647)</f>
        <v>12114.75</v>
      </c>
      <c r="J647" s="11" t="str">
        <f aca="false">IF(SUM(+F647-C647)&lt;365,"ST","LT")</f>
        <v>LT</v>
      </c>
      <c r="K647" s="11"/>
      <c r="L647" s="11" t="s">
        <v>110</v>
      </c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customFormat="false" ht="15.75" hidden="false" customHeight="true" outlineLevel="0" collapsed="false">
      <c r="A648" s="19" t="s">
        <v>469</v>
      </c>
      <c r="B648" s="11" t="n">
        <v>25</v>
      </c>
      <c r="C648" s="22" t="n">
        <v>43627</v>
      </c>
      <c r="D648" s="11" t="n">
        <v>0</v>
      </c>
      <c r="E648" s="11" t="n">
        <f aca="false">SUM(B648*D648)</f>
        <v>0</v>
      </c>
      <c r="F648" s="22"/>
      <c r="G648" s="11"/>
      <c r="H648" s="23" t="n">
        <f aca="false">SUM(B648*G648)</f>
        <v>0</v>
      </c>
      <c r="I648" s="23" t="n">
        <f aca="false">SUM(H648-E648)</f>
        <v>0</v>
      </c>
      <c r="J648" s="11" t="str">
        <f aca="false">IF(SUM(+F648-C648)&lt;365,"ST","LT")</f>
        <v>ST</v>
      </c>
      <c r="K648" s="11"/>
      <c r="L648" s="11" t="s">
        <v>110</v>
      </c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customFormat="false" ht="15.75" hidden="false" customHeight="true" outlineLevel="0" collapsed="false">
      <c r="A649" s="19" t="s">
        <v>812</v>
      </c>
      <c r="B649" s="11" t="n">
        <v>50</v>
      </c>
      <c r="C649" s="22" t="n">
        <v>43650</v>
      </c>
      <c r="D649" s="11" t="n">
        <v>127.7</v>
      </c>
      <c r="E649" s="11" t="n">
        <f aca="false">SUM(B649*D649)</f>
        <v>6385</v>
      </c>
      <c r="F649" s="22"/>
      <c r="G649" s="11"/>
      <c r="H649" s="23" t="n">
        <f aca="false">SUM(B649*G649)</f>
        <v>0</v>
      </c>
      <c r="I649" s="23" t="n">
        <f aca="false">SUM(H649-E649)</f>
        <v>-6385</v>
      </c>
      <c r="J649" s="11" t="str">
        <f aca="false">IF(SUM(+F649-C649)&lt;365,"ST","LT")</f>
        <v>ST</v>
      </c>
      <c r="K649" s="11"/>
      <c r="L649" s="11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customFormat="false" ht="15.75" hidden="false" customHeight="true" outlineLevel="0" collapsed="false">
      <c r="A650" s="19" t="s">
        <v>813</v>
      </c>
      <c r="B650" s="11" t="n">
        <v>25</v>
      </c>
      <c r="C650" s="22" t="n">
        <v>41326</v>
      </c>
      <c r="D650" s="11" t="n">
        <v>162.81</v>
      </c>
      <c r="E650" s="11" t="n">
        <f aca="false">SUM(B650*D650)</f>
        <v>4070.25</v>
      </c>
      <c r="F650" s="22"/>
      <c r="G650" s="11"/>
      <c r="H650" s="23" t="n">
        <f aca="false">SUM(B650*G650)</f>
        <v>0</v>
      </c>
      <c r="I650" s="23" t="n">
        <f aca="false">SUM(H650-E650)</f>
        <v>-4070.25</v>
      </c>
      <c r="J650" s="11" t="str">
        <f aca="false">IF(SUM(+F650-C650)&lt;365,"ST","LT")</f>
        <v>ST</v>
      </c>
      <c r="K650" s="11"/>
      <c r="L650" s="11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customFormat="false" ht="15.75" hidden="false" customHeight="true" outlineLevel="0" collapsed="false">
      <c r="A651" s="19" t="s">
        <v>813</v>
      </c>
      <c r="B651" s="11" t="n">
        <v>25</v>
      </c>
      <c r="C651" s="22" t="n">
        <v>41390</v>
      </c>
      <c r="D651" s="11" t="n">
        <v>140.78</v>
      </c>
      <c r="E651" s="11" t="n">
        <f aca="false">SUM(B651*D651)</f>
        <v>3519.5</v>
      </c>
      <c r="F651" s="22"/>
      <c r="G651" s="11"/>
      <c r="H651" s="23" t="n">
        <f aca="false">SUM(B651*G651)</f>
        <v>0</v>
      </c>
      <c r="I651" s="23" t="n">
        <f aca="false">SUM(H651-E651)</f>
        <v>-3519.5</v>
      </c>
      <c r="J651" s="11" t="str">
        <f aca="false">IF(SUM(+F651-C651)&lt;365,"ST","LT")</f>
        <v>ST</v>
      </c>
      <c r="K651" s="11"/>
      <c r="L651" s="11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customFormat="false" ht="15.75" hidden="false" customHeight="true" outlineLevel="0" collapsed="false">
      <c r="A652" s="19" t="s">
        <v>814</v>
      </c>
      <c r="B652" s="11" t="n">
        <v>50</v>
      </c>
      <c r="C652" s="22" t="n">
        <v>43193</v>
      </c>
      <c r="D652" s="11" t="n">
        <v>0</v>
      </c>
      <c r="E652" s="11" t="n">
        <f aca="false">SUM(B652*D652)</f>
        <v>0</v>
      </c>
      <c r="F652" s="22"/>
      <c r="G652" s="11"/>
      <c r="H652" s="23" t="n">
        <f aca="false">SUM(B652*G652)</f>
        <v>0</v>
      </c>
      <c r="I652" s="23" t="n">
        <f aca="false">SUM(H652-E652)</f>
        <v>0</v>
      </c>
      <c r="J652" s="11" t="str">
        <f aca="false">IF(SUM(+F652-C652)&lt;365,"ST","LT")</f>
        <v>ST</v>
      </c>
      <c r="K652" s="11"/>
      <c r="L652" s="11" t="s">
        <v>474</v>
      </c>
      <c r="M652" s="66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customFormat="false" ht="15.75" hidden="false" customHeight="true" outlineLevel="0" collapsed="false">
      <c r="A653" s="19" t="s">
        <v>475</v>
      </c>
      <c r="B653" s="11" t="n">
        <v>10</v>
      </c>
      <c r="C653" s="22" t="n">
        <v>43370</v>
      </c>
      <c r="D653" s="11" t="n">
        <v>1000</v>
      </c>
      <c r="E653" s="11" t="n">
        <f aca="false">SUM(B653*D653)</f>
        <v>10000</v>
      </c>
      <c r="F653" s="22"/>
      <c r="G653" s="11"/>
      <c r="H653" s="23" t="n">
        <f aca="false">SUM(B653*G653)</f>
        <v>0</v>
      </c>
      <c r="I653" s="23" t="n">
        <f aca="false">SUM(H653-E653)</f>
        <v>-10000</v>
      </c>
      <c r="J653" s="11" t="str">
        <f aca="false">IF(SUM(+F653-C653)&lt;365,"ST","LT")</f>
        <v>ST</v>
      </c>
      <c r="K653" s="11"/>
      <c r="L653" s="11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customFormat="false" ht="15.75" hidden="false" customHeight="true" outlineLevel="0" collapsed="false">
      <c r="A654" s="19" t="s">
        <v>815</v>
      </c>
      <c r="B654" s="11" t="n">
        <v>25</v>
      </c>
      <c r="C654" s="22" t="n">
        <v>40211</v>
      </c>
      <c r="D654" s="11" t="n">
        <v>300.5</v>
      </c>
      <c r="E654" s="11" t="n">
        <f aca="false">SUM(B654*D654)</f>
        <v>7512.5</v>
      </c>
      <c r="F654" s="22" t="n">
        <v>43964</v>
      </c>
      <c r="G654" s="11" t="n">
        <v>300.88</v>
      </c>
      <c r="H654" s="23" t="n">
        <f aca="false">SUM(B654*G654)</f>
        <v>7522</v>
      </c>
      <c r="I654" s="23" t="n">
        <f aca="false">SUM(H654-E654)</f>
        <v>9.5</v>
      </c>
      <c r="J654" s="11" t="str">
        <f aca="false">IF(SUM(+F654-C654)&lt;365,"ST","LT")</f>
        <v>LT</v>
      </c>
      <c r="K654" s="11"/>
      <c r="L654" s="11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customFormat="false" ht="15.75" hidden="false" customHeight="true" outlineLevel="0" collapsed="false">
      <c r="A655" s="19" t="s">
        <v>815</v>
      </c>
      <c r="B655" s="11" t="n">
        <v>25</v>
      </c>
      <c r="C655" s="22" t="n">
        <v>42625</v>
      </c>
      <c r="D655" s="11" t="n">
        <v>530.34</v>
      </c>
      <c r="E655" s="11" t="n">
        <f aca="false">SUM(B655*D655)</f>
        <v>13258.5</v>
      </c>
      <c r="F655" s="22" t="n">
        <v>43978</v>
      </c>
      <c r="G655" s="11" t="n">
        <v>301.22</v>
      </c>
      <c r="H655" s="23" t="n">
        <f aca="false">SUM(B655*G655)</f>
        <v>7530.5</v>
      </c>
      <c r="I655" s="23" t="n">
        <f aca="false">SUM(H655-E655)</f>
        <v>-5728</v>
      </c>
      <c r="J655" s="11" t="str">
        <f aca="false">IF(SUM(+F655-C655)&lt;365,"ST","LT")</f>
        <v>LT</v>
      </c>
      <c r="K655" s="11"/>
      <c r="L655" s="11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customFormat="false" ht="15.75" hidden="false" customHeight="true" outlineLevel="0" collapsed="false">
      <c r="A656" s="19" t="s">
        <v>478</v>
      </c>
      <c r="B656" s="11" t="n">
        <v>50</v>
      </c>
      <c r="C656" s="22" t="n">
        <v>43209</v>
      </c>
      <c r="D656" s="11" t="n">
        <v>132.49</v>
      </c>
      <c r="E656" s="11" t="n">
        <f aca="false">SUM(B656*D656)</f>
        <v>6624.5</v>
      </c>
      <c r="F656" s="22" t="n">
        <v>43816</v>
      </c>
      <c r="G656" s="11" t="n">
        <v>95.83</v>
      </c>
      <c r="H656" s="23" t="n">
        <f aca="false">SUM(B656*G656)</f>
        <v>4791.5</v>
      </c>
      <c r="I656" s="23" t="n">
        <f aca="false">SUM(H656-E656)</f>
        <v>-1833</v>
      </c>
      <c r="J656" s="11" t="str">
        <f aca="false">IF(SUM(+F656-C656)&lt;365,"ST","LT")</f>
        <v>LT</v>
      </c>
      <c r="K656" s="11"/>
      <c r="L656" s="11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customFormat="false" ht="15.75" hidden="false" customHeight="true" outlineLevel="0" collapsed="false">
      <c r="A657" s="19" t="s">
        <v>478</v>
      </c>
      <c r="B657" s="11" t="n">
        <v>50</v>
      </c>
      <c r="C657" s="22" t="n">
        <v>44168</v>
      </c>
      <c r="D657" s="11" t="n">
        <v>110.72</v>
      </c>
      <c r="E657" s="11" t="n">
        <f aca="false">SUM(B657*D657)</f>
        <v>5536</v>
      </c>
      <c r="F657" s="22" t="n">
        <v>44218</v>
      </c>
      <c r="G657" s="11" t="n">
        <v>115.73</v>
      </c>
      <c r="H657" s="23" t="n">
        <f aca="false">SUM(B657*G657)</f>
        <v>5786.5</v>
      </c>
      <c r="I657" s="23" t="n">
        <f aca="false">SUM(H657-E657)</f>
        <v>250.5</v>
      </c>
      <c r="J657" s="11" t="str">
        <f aca="false">IF(SUM(+F657-C657)&lt;365,"ST","LT")</f>
        <v>ST</v>
      </c>
      <c r="K657" s="11"/>
      <c r="L657" s="11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customFormat="false" ht="15.75" hidden="false" customHeight="true" outlineLevel="0" collapsed="false">
      <c r="A658" s="19" t="s">
        <v>816</v>
      </c>
      <c r="B658" s="11" t="n">
        <v>10</v>
      </c>
      <c r="C658" s="22" t="n">
        <v>43003</v>
      </c>
      <c r="D658" s="11" t="n">
        <v>0</v>
      </c>
      <c r="E658" s="11" t="n">
        <f aca="false">SUM(B658*D658)</f>
        <v>0</v>
      </c>
      <c r="F658" s="22" t="n">
        <v>43383</v>
      </c>
      <c r="G658" s="11" t="n">
        <v>992.5</v>
      </c>
      <c r="H658" s="23" t="n">
        <f aca="false">SUM(B658*G658)</f>
        <v>9925</v>
      </c>
      <c r="I658" s="23" t="n">
        <f aca="false">SUM(H658-E658)</f>
        <v>9925</v>
      </c>
      <c r="J658" s="11" t="str">
        <f aca="false">IF(SUM(+F658-C658)&lt;365,"ST","LT")</f>
        <v>LT</v>
      </c>
      <c r="K658" s="11"/>
      <c r="L658" s="11" t="s">
        <v>94</v>
      </c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customFormat="false" ht="15.75" hidden="false" customHeight="true" outlineLevel="0" collapsed="false">
      <c r="A659" s="19" t="s">
        <v>481</v>
      </c>
      <c r="B659" s="11" t="n">
        <v>25</v>
      </c>
      <c r="C659" s="22" t="n">
        <v>41845</v>
      </c>
      <c r="D659" s="11" t="n">
        <v>154.62</v>
      </c>
      <c r="E659" s="11" t="n">
        <f aca="false">SUM(B659*D659)</f>
        <v>3865.5</v>
      </c>
      <c r="F659" s="22"/>
      <c r="G659" s="11"/>
      <c r="H659" s="23" t="n">
        <f aca="false">SUM(B659*G659)</f>
        <v>0</v>
      </c>
      <c r="I659" s="23" t="n">
        <f aca="false">SUM(H659-E659)</f>
        <v>-3865.5</v>
      </c>
      <c r="J659" s="11" t="str">
        <f aca="false">IF(SUM(+F659-C659)&lt;365,"ST","LT")</f>
        <v>ST</v>
      </c>
      <c r="K659" s="11"/>
      <c r="L659" s="11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customFormat="false" ht="15.75" hidden="false" customHeight="true" outlineLevel="0" collapsed="false">
      <c r="A660" s="19" t="s">
        <v>481</v>
      </c>
      <c r="B660" s="11" t="n">
        <v>25</v>
      </c>
      <c r="C660" s="22" t="n">
        <v>42135</v>
      </c>
      <c r="D660" s="11" t="n">
        <v>143.97</v>
      </c>
      <c r="E660" s="11" t="n">
        <f aca="false">SUM(B660*D660)</f>
        <v>3599.25</v>
      </c>
      <c r="F660" s="22"/>
      <c r="G660" s="11"/>
      <c r="H660" s="23" t="n">
        <f aca="false">SUM(B660*G660)</f>
        <v>0</v>
      </c>
      <c r="I660" s="23" t="n">
        <f aca="false">SUM(H660-E660)</f>
        <v>-3599.25</v>
      </c>
      <c r="J660" s="11" t="str">
        <f aca="false">IF(SUM(+F660-C660)&lt;365,"ST","LT")</f>
        <v>ST</v>
      </c>
      <c r="K660" s="11"/>
      <c r="L660" s="11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customFormat="false" ht="15.75" hidden="false" customHeight="true" outlineLevel="0" collapsed="false">
      <c r="A661" s="19" t="s">
        <v>481</v>
      </c>
      <c r="B661" s="11" t="n">
        <v>50</v>
      </c>
      <c r="C661" s="22" t="n">
        <v>42803</v>
      </c>
      <c r="D661" s="11" t="n">
        <v>142.06</v>
      </c>
      <c r="E661" s="11" t="n">
        <f aca="false">SUM(B661*D661)</f>
        <v>7103</v>
      </c>
      <c r="F661" s="22"/>
      <c r="G661" s="11"/>
      <c r="H661" s="23" t="n">
        <f aca="false">SUM(B661*G661)</f>
        <v>0</v>
      </c>
      <c r="I661" s="23" t="n">
        <f aca="false">SUM(H661-E661)</f>
        <v>-7103</v>
      </c>
      <c r="J661" s="11" t="str">
        <f aca="false">IF(SUM(+F661-C661)&lt;365,"ST","LT")</f>
        <v>ST</v>
      </c>
      <c r="K661" s="11"/>
      <c r="L661" s="11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customFormat="false" ht="15.75" hidden="false" customHeight="true" outlineLevel="0" collapsed="false">
      <c r="A662" s="19" t="s">
        <v>817</v>
      </c>
      <c r="B662" s="11" t="n">
        <v>30</v>
      </c>
      <c r="C662" s="22" t="n">
        <v>42041</v>
      </c>
      <c r="D662" s="11" t="n">
        <v>340.7</v>
      </c>
      <c r="E662" s="11" t="n">
        <f aca="false">SUM(B662*D662)</f>
        <v>10221</v>
      </c>
      <c r="F662" s="22"/>
      <c r="G662" s="11"/>
      <c r="H662" s="23" t="n">
        <f aca="false">SUM(B662*G662)</f>
        <v>0</v>
      </c>
      <c r="I662" s="23" t="n">
        <f aca="false">SUM(H662-E662)</f>
        <v>-10221</v>
      </c>
      <c r="J662" s="11" t="str">
        <f aca="false">IF(SUM(+F662-C662)&lt;365,"ST","LT")</f>
        <v>ST</v>
      </c>
      <c r="K662" s="11"/>
      <c r="L662" s="11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customFormat="false" ht="15.75" hidden="false" customHeight="true" outlineLevel="0" collapsed="false">
      <c r="A663" s="19" t="s">
        <v>817</v>
      </c>
      <c r="B663" s="11" t="n">
        <v>25</v>
      </c>
      <c r="C663" s="22" t="n">
        <v>42081</v>
      </c>
      <c r="D663" s="11" t="n">
        <v>340.8</v>
      </c>
      <c r="E663" s="11" t="n">
        <f aca="false">SUM(B663*D663)</f>
        <v>8520</v>
      </c>
      <c r="F663" s="22"/>
      <c r="G663" s="11"/>
      <c r="H663" s="23" t="n">
        <f aca="false">SUM(B663*G663)</f>
        <v>0</v>
      </c>
      <c r="I663" s="23" t="n">
        <f aca="false">SUM(H663-E663)</f>
        <v>-8520</v>
      </c>
      <c r="J663" s="11" t="str">
        <f aca="false">IF(SUM(+F663-C663)&lt;365,"ST","LT")</f>
        <v>ST</v>
      </c>
      <c r="K663" s="11"/>
      <c r="L663" s="11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customFormat="false" ht="15.75" hidden="false" customHeight="true" outlineLevel="0" collapsed="false">
      <c r="A664" s="19" t="s">
        <v>817</v>
      </c>
      <c r="B664" s="11" t="n">
        <v>4</v>
      </c>
      <c r="C664" s="22" t="n">
        <v>42137</v>
      </c>
      <c r="D664" s="11" t="n">
        <v>271</v>
      </c>
      <c r="E664" s="11" t="n">
        <f aca="false">SUM(B664*D664)</f>
        <v>1084</v>
      </c>
      <c r="F664" s="22"/>
      <c r="G664" s="11"/>
      <c r="H664" s="23" t="n">
        <f aca="false">SUM(B664*G664)</f>
        <v>0</v>
      </c>
      <c r="I664" s="23" t="n">
        <f aca="false">SUM(H664-E664)</f>
        <v>-1084</v>
      </c>
      <c r="J664" s="11" t="str">
        <f aca="false">IF(SUM(+F664-C664)&lt;365,"ST","LT")</f>
        <v>ST</v>
      </c>
      <c r="K664" s="11"/>
      <c r="L664" s="11" t="s">
        <v>447</v>
      </c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customFormat="false" ht="15.75" hidden="false" customHeight="true" outlineLevel="0" collapsed="false">
      <c r="A665" s="19" t="s">
        <v>817</v>
      </c>
      <c r="B665" s="11" t="n">
        <v>16</v>
      </c>
      <c r="C665" s="22" t="n">
        <v>42142</v>
      </c>
      <c r="D665" s="11" t="n">
        <v>314.06</v>
      </c>
      <c r="E665" s="11" t="n">
        <f aca="false">SUM(B665*D665)</f>
        <v>5024.96</v>
      </c>
      <c r="F665" s="22"/>
      <c r="G665" s="11"/>
      <c r="H665" s="23" t="n">
        <f aca="false">SUM(B665*G665)</f>
        <v>0</v>
      </c>
      <c r="I665" s="23" t="n">
        <f aca="false">SUM(H665-E665)</f>
        <v>-5024.96</v>
      </c>
      <c r="J665" s="11" t="str">
        <f aca="false">IF(SUM(+F665-C665)&lt;365,"ST","LT")</f>
        <v>ST</v>
      </c>
      <c r="K665" s="11"/>
      <c r="L665" s="11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customFormat="false" ht="15.75" hidden="false" customHeight="true" outlineLevel="0" collapsed="false">
      <c r="A666" s="19" t="s">
        <v>817</v>
      </c>
      <c r="B666" s="11" t="n">
        <v>25</v>
      </c>
      <c r="C666" s="22" t="n">
        <v>42184</v>
      </c>
      <c r="D666" s="11" t="n">
        <v>261.1</v>
      </c>
      <c r="E666" s="11" t="n">
        <f aca="false">SUM(B666*D666)</f>
        <v>6527.5</v>
      </c>
      <c r="F666" s="22"/>
      <c r="G666" s="11"/>
      <c r="H666" s="23" t="n">
        <f aca="false">SUM(B666*G666)</f>
        <v>0</v>
      </c>
      <c r="I666" s="23" t="n">
        <f aca="false">SUM(H666-E666)</f>
        <v>-6527.5</v>
      </c>
      <c r="J666" s="11" t="str">
        <f aca="false">IF(SUM(+F666-C666)&lt;365,"ST","LT")</f>
        <v>ST</v>
      </c>
      <c r="K666" s="11"/>
      <c r="L666" s="11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customFormat="false" ht="15.75" hidden="false" customHeight="true" outlineLevel="0" collapsed="false">
      <c r="A667" s="19" t="s">
        <v>817</v>
      </c>
      <c r="B667" s="11" t="n">
        <v>100</v>
      </c>
      <c r="C667" s="22" t="n">
        <v>44071</v>
      </c>
      <c r="D667" s="11" t="n">
        <v>53.6</v>
      </c>
      <c r="E667" s="11" t="n">
        <f aca="false">SUM(B667*D667)</f>
        <v>5360</v>
      </c>
      <c r="F667" s="22"/>
      <c r="G667" s="11"/>
      <c r="H667" s="23" t="n">
        <f aca="false">SUM(B667*G667)</f>
        <v>0</v>
      </c>
      <c r="I667" s="23" t="n">
        <f aca="false">SUM(H667-E667)</f>
        <v>-5360</v>
      </c>
      <c r="J667" s="11" t="str">
        <f aca="false">IF(SUM(+F667-C667)&lt;365,"ST","LT")</f>
        <v>ST</v>
      </c>
      <c r="K667" s="11"/>
      <c r="L667" s="11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customFormat="false" ht="15.75" hidden="false" customHeight="true" outlineLevel="0" collapsed="false">
      <c r="A668" s="19" t="s">
        <v>485</v>
      </c>
      <c r="B668" s="11" t="n">
        <v>10</v>
      </c>
      <c r="C668" s="22" t="n">
        <v>40044</v>
      </c>
      <c r="D668" s="11" t="n">
        <v>440.59</v>
      </c>
      <c r="E668" s="11" t="n">
        <f aca="false">SUM(B668*D668)</f>
        <v>4405.9</v>
      </c>
      <c r="F668" s="22"/>
      <c r="G668" s="11"/>
      <c r="H668" s="23" t="n">
        <f aca="false">SUM(B668*G668)</f>
        <v>0</v>
      </c>
      <c r="I668" s="23" t="n">
        <f aca="false">SUM(H668-E668)</f>
        <v>-4405.9</v>
      </c>
      <c r="J668" s="11" t="str">
        <f aca="false">IF(SUM(+F668-C668)&lt;365,"ST","LT")</f>
        <v>ST</v>
      </c>
      <c r="K668" s="11" t="s">
        <v>659</v>
      </c>
      <c r="L668" s="11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customFormat="false" ht="15.75" hidden="false" customHeight="true" outlineLevel="0" collapsed="false">
      <c r="A669" s="19" t="s">
        <v>485</v>
      </c>
      <c r="B669" s="11" t="n">
        <v>30</v>
      </c>
      <c r="C669" s="22" t="n">
        <v>40211</v>
      </c>
      <c r="D669" s="11" t="n">
        <v>575.87</v>
      </c>
      <c r="E669" s="11" t="n">
        <f aca="false">SUM(B669*D669)</f>
        <v>17276.1</v>
      </c>
      <c r="F669" s="22"/>
      <c r="G669" s="11"/>
      <c r="H669" s="23" t="n">
        <f aca="false">SUM(B669*G669)</f>
        <v>0</v>
      </c>
      <c r="I669" s="23" t="n">
        <f aca="false">SUM(H669-E669)</f>
        <v>-17276.1</v>
      </c>
      <c r="J669" s="11" t="str">
        <f aca="false">IF(SUM(+F669-C669)&lt;365,"ST","LT")</f>
        <v>ST</v>
      </c>
      <c r="K669" s="11" t="s">
        <v>659</v>
      </c>
      <c r="L669" s="11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customFormat="false" ht="15.75" hidden="false" customHeight="true" outlineLevel="0" collapsed="false">
      <c r="A670" s="19" t="s">
        <v>485</v>
      </c>
      <c r="B670" s="11" t="n">
        <v>10</v>
      </c>
      <c r="C670" s="22" t="n">
        <v>40057</v>
      </c>
      <c r="D670" s="11" t="n">
        <v>590</v>
      </c>
      <c r="E670" s="11" t="n">
        <f aca="false">SUM(B670*D670)</f>
        <v>5900</v>
      </c>
      <c r="F670" s="22"/>
      <c r="G670" s="11"/>
      <c r="H670" s="23" t="n">
        <f aca="false">SUM(B670*G670)</f>
        <v>0</v>
      </c>
      <c r="I670" s="23" t="n">
        <f aca="false">SUM(H670-E670)</f>
        <v>-5900</v>
      </c>
      <c r="J670" s="11" t="str">
        <f aca="false">IF(SUM(+F670-C670)&lt;365,"ST","LT")</f>
        <v>ST</v>
      </c>
      <c r="K670" s="11"/>
      <c r="L670" s="11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customFormat="false" ht="15.75" hidden="false" customHeight="true" outlineLevel="0" collapsed="false">
      <c r="A671" s="19" t="s">
        <v>485</v>
      </c>
      <c r="B671" s="11" t="n">
        <v>10</v>
      </c>
      <c r="C671" s="22" t="n">
        <v>41892</v>
      </c>
      <c r="D671" s="11" t="n">
        <v>517.93</v>
      </c>
      <c r="E671" s="11" t="n">
        <f aca="false">SUM(B671*D671)</f>
        <v>5179.3</v>
      </c>
      <c r="F671" s="22"/>
      <c r="G671" s="11"/>
      <c r="H671" s="23" t="n">
        <f aca="false">SUM(B671*G671)</f>
        <v>0</v>
      </c>
      <c r="I671" s="23" t="n">
        <f aca="false">SUM(H671-E671)</f>
        <v>-5179.3</v>
      </c>
      <c r="J671" s="11" t="str">
        <f aca="false">IF(SUM(+F671-C671)&lt;365,"ST","LT")</f>
        <v>ST</v>
      </c>
      <c r="K671" s="11"/>
      <c r="L671" s="11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customFormat="false" ht="15.75" hidden="false" customHeight="true" outlineLevel="0" collapsed="false">
      <c r="A672" s="19" t="s">
        <v>485</v>
      </c>
      <c r="B672" s="11" t="n">
        <v>10</v>
      </c>
      <c r="C672" s="22" t="n">
        <v>41935</v>
      </c>
      <c r="D672" s="11" t="n">
        <v>461.85</v>
      </c>
      <c r="E672" s="11" t="n">
        <f aca="false">SUM(B672*D672)</f>
        <v>4618.5</v>
      </c>
      <c r="F672" s="22"/>
      <c r="G672" s="11"/>
      <c r="H672" s="23" t="n">
        <f aca="false">SUM(B672*G672)</f>
        <v>0</v>
      </c>
      <c r="I672" s="23" t="n">
        <f aca="false">SUM(H672-E672)</f>
        <v>-4618.5</v>
      </c>
      <c r="J672" s="11" t="str">
        <f aca="false">IF(SUM(+F672-C672)&lt;365,"ST","LT")</f>
        <v>ST</v>
      </c>
      <c r="K672" s="11"/>
      <c r="L672" s="11"/>
      <c r="M672" s="19"/>
      <c r="N672" s="57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customFormat="false" ht="15.75" hidden="false" customHeight="true" outlineLevel="0" collapsed="false">
      <c r="A673" s="19" t="s">
        <v>485</v>
      </c>
      <c r="B673" s="11" t="n">
        <v>30</v>
      </c>
      <c r="C673" s="22" t="n">
        <v>42083</v>
      </c>
      <c r="D673" s="11" t="n">
        <v>333.26</v>
      </c>
      <c r="E673" s="11" t="n">
        <f aca="false">SUM(B673*D673)</f>
        <v>9997.8</v>
      </c>
      <c r="F673" s="22"/>
      <c r="G673" s="11"/>
      <c r="H673" s="23" t="n">
        <f aca="false">SUM(B673*G673)</f>
        <v>0</v>
      </c>
      <c r="I673" s="23" t="n">
        <f aca="false">SUM(H673-E673)</f>
        <v>-9997.8</v>
      </c>
      <c r="J673" s="11" t="str">
        <f aca="false">IF(SUM(+F673-C673)&lt;365,"ST","LT")</f>
        <v>ST</v>
      </c>
      <c r="K673" s="11"/>
      <c r="L673" s="11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customFormat="false" ht="15.75" hidden="false" customHeight="true" outlineLevel="0" collapsed="false">
      <c r="A674" s="19" t="s">
        <v>485</v>
      </c>
      <c r="B674" s="11" t="n">
        <v>19</v>
      </c>
      <c r="C674" s="22" t="n">
        <v>43173</v>
      </c>
      <c r="D674" s="11" t="n">
        <v>510</v>
      </c>
      <c r="E674" s="11" t="n">
        <f aca="false">SUM(B674*D674)</f>
        <v>9690</v>
      </c>
      <c r="F674" s="22"/>
      <c r="G674" s="11"/>
      <c r="H674" s="23" t="n">
        <f aca="false">SUM(B674*G674)</f>
        <v>0</v>
      </c>
      <c r="I674" s="23" t="n">
        <f aca="false">SUM(H674-E674)</f>
        <v>-9690</v>
      </c>
      <c r="J674" s="11" t="str">
        <f aca="false">IF(SUM(+F674-C674)&lt;365,"ST","LT")</f>
        <v>ST</v>
      </c>
      <c r="K674" s="11"/>
      <c r="L674" s="11" t="s">
        <v>447</v>
      </c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customFormat="false" ht="15.75" hidden="false" customHeight="true" outlineLevel="0" collapsed="false">
      <c r="A675" s="19" t="s">
        <v>485</v>
      </c>
      <c r="B675" s="11" t="n">
        <v>16</v>
      </c>
      <c r="C675" s="22" t="n">
        <v>43390</v>
      </c>
      <c r="D675" s="11" t="n">
        <v>559.16</v>
      </c>
      <c r="E675" s="11" t="n">
        <f aca="false">SUM(B675*D675)</f>
        <v>8946.56</v>
      </c>
      <c r="F675" s="22"/>
      <c r="G675" s="11"/>
      <c r="H675" s="23" t="n">
        <f aca="false">SUM(B675*G675)</f>
        <v>0</v>
      </c>
      <c r="I675" s="23" t="n">
        <f aca="false">SUM(H675-E675)</f>
        <v>-8946.56</v>
      </c>
      <c r="J675" s="11" t="str">
        <f aca="false">IF(SUM(+F675-C675)&lt;365,"ST","LT")</f>
        <v>ST</v>
      </c>
      <c r="K675" s="11"/>
      <c r="L675" s="11"/>
      <c r="M675" s="19"/>
      <c r="N675" s="19"/>
      <c r="O675" s="57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customFormat="false" ht="15.75" hidden="false" customHeight="true" outlineLevel="0" collapsed="false">
      <c r="A676" s="19" t="s">
        <v>485</v>
      </c>
      <c r="B676" s="11" t="n">
        <v>15</v>
      </c>
      <c r="C676" s="22" t="n">
        <v>43430</v>
      </c>
      <c r="D676" s="11" t="n">
        <v>529.44</v>
      </c>
      <c r="E676" s="11" t="n">
        <f aca="false">SUM(B676*D676)</f>
        <v>7941.6</v>
      </c>
      <c r="F676" s="22"/>
      <c r="G676" s="11"/>
      <c r="H676" s="23" t="n">
        <f aca="false">SUM(B676*G676)</f>
        <v>0</v>
      </c>
      <c r="I676" s="23" t="n">
        <f aca="false">SUM(H676-E676)</f>
        <v>-7941.6</v>
      </c>
      <c r="J676" s="11" t="str">
        <f aca="false">IF(SUM(+F676-C676)&lt;365,"ST","LT")</f>
        <v>ST</v>
      </c>
      <c r="K676" s="11"/>
      <c r="L676" s="11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customFormat="false" ht="15.75" hidden="false" customHeight="true" outlineLevel="0" collapsed="false">
      <c r="A677" s="19" t="s">
        <v>487</v>
      </c>
      <c r="B677" s="11" t="n">
        <v>13</v>
      </c>
      <c r="C677" s="22" t="n">
        <v>43173</v>
      </c>
      <c r="D677" s="11" t="n">
        <v>615</v>
      </c>
      <c r="E677" s="11" t="n">
        <f aca="false">SUM(B677*D677)</f>
        <v>7995</v>
      </c>
      <c r="F677" s="22"/>
      <c r="G677" s="11"/>
      <c r="H677" s="23" t="n">
        <f aca="false">SUM(B677*G677)</f>
        <v>0</v>
      </c>
      <c r="I677" s="23" t="n">
        <f aca="false">SUM(H677-E677)</f>
        <v>-7995</v>
      </c>
      <c r="J677" s="11" t="str">
        <f aca="false">IF(SUM(+F677-C677)&lt;365,"ST","LT")</f>
        <v>ST</v>
      </c>
      <c r="K677" s="11"/>
      <c r="L677" s="11" t="s">
        <v>447</v>
      </c>
      <c r="M677" s="19" t="s">
        <v>486</v>
      </c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customFormat="false" ht="15.75" hidden="false" customHeight="true" outlineLevel="0" collapsed="false">
      <c r="A678" s="19" t="s">
        <v>516</v>
      </c>
      <c r="B678" s="11" t="n">
        <v>10</v>
      </c>
      <c r="C678" s="22" t="n">
        <v>43922</v>
      </c>
      <c r="D678" s="11" t="n">
        <v>922.62</v>
      </c>
      <c r="E678" s="11" t="n">
        <f aca="false">SUM(B678*D678)</f>
        <v>9226.2</v>
      </c>
      <c r="F678" s="22" t="n">
        <v>44054</v>
      </c>
      <c r="G678" s="11" t="n">
        <v>1061.98</v>
      </c>
      <c r="H678" s="23" t="n">
        <f aca="false">SUM(B678*G678)</f>
        <v>10619.8</v>
      </c>
      <c r="I678" s="23" t="n">
        <f aca="false">SUM(H678-E678)</f>
        <v>1393.6</v>
      </c>
      <c r="J678" s="11" t="str">
        <f aca="false">IF(SUM(+F678-C678)&lt;365,"ST","LT")</f>
        <v>ST</v>
      </c>
      <c r="K678" s="11"/>
      <c r="L678" s="11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customFormat="false" ht="15.75" hidden="false" customHeight="true" outlineLevel="0" collapsed="false">
      <c r="A679" s="19" t="s">
        <v>488</v>
      </c>
      <c r="B679" s="11" t="n">
        <v>5</v>
      </c>
      <c r="C679" s="22" t="n">
        <v>40982</v>
      </c>
      <c r="D679" s="11" t="n">
        <v>1165.8</v>
      </c>
      <c r="E679" s="11" t="n">
        <f aca="false">SUM(B679*D679)</f>
        <v>5829</v>
      </c>
      <c r="F679" s="22"/>
      <c r="G679" s="11"/>
      <c r="H679" s="23" t="n">
        <f aca="false">SUM(B679*G679)</f>
        <v>0</v>
      </c>
      <c r="I679" s="23" t="n">
        <f aca="false">SUM(H679-E679)</f>
        <v>-5829</v>
      </c>
      <c r="J679" s="11" t="str">
        <f aca="false">IF(SUM(+F679-C679)&lt;365,"ST","LT")</f>
        <v>ST</v>
      </c>
      <c r="K679" s="11" t="s">
        <v>659</v>
      </c>
      <c r="L679" s="11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customFormat="false" ht="15.75" hidden="false" customHeight="true" outlineLevel="0" collapsed="false">
      <c r="A680" s="19" t="s">
        <v>488</v>
      </c>
      <c r="B680" s="11" t="n">
        <v>5</v>
      </c>
      <c r="C680" s="22" t="n">
        <v>41236</v>
      </c>
      <c r="D680" s="11" t="n">
        <v>1285.4</v>
      </c>
      <c r="E680" s="11" t="n">
        <f aca="false">SUM(B680*D680)</f>
        <v>6427</v>
      </c>
      <c r="F680" s="22"/>
      <c r="G680" s="11"/>
      <c r="H680" s="23" t="n">
        <f aca="false">SUM(B680*G680)</f>
        <v>0</v>
      </c>
      <c r="I680" s="23" t="n">
        <f aca="false">SUM(H680-E680)</f>
        <v>-6427</v>
      </c>
      <c r="J680" s="11" t="str">
        <f aca="false">IF(SUM(+F680-C680)&lt;365,"ST","LT")</f>
        <v>ST</v>
      </c>
      <c r="K680" s="11"/>
      <c r="L680" s="11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customFormat="false" ht="15.75" hidden="false" customHeight="true" outlineLevel="0" collapsed="false">
      <c r="A681" s="19" t="s">
        <v>488</v>
      </c>
      <c r="B681" s="11" t="n">
        <v>10</v>
      </c>
      <c r="C681" s="22" t="n">
        <v>42278</v>
      </c>
      <c r="D681" s="11" t="n">
        <v>2074.98</v>
      </c>
      <c r="E681" s="11" t="n">
        <f aca="false">SUM(B681*D681)</f>
        <v>20749.8</v>
      </c>
      <c r="F681" s="22"/>
      <c r="G681" s="11"/>
      <c r="H681" s="23" t="n">
        <f aca="false">SUM(B681*G681)</f>
        <v>0</v>
      </c>
      <c r="I681" s="23" t="n">
        <f aca="false">SUM(H681-E681)</f>
        <v>-20749.8</v>
      </c>
      <c r="J681" s="11" t="str">
        <f aca="false">IF(SUM(+F681-C681)&lt;365,"ST","LT")</f>
        <v>ST</v>
      </c>
      <c r="K681" s="11"/>
      <c r="L681" s="11" t="s">
        <v>818</v>
      </c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customFormat="false" ht="15.75" hidden="false" customHeight="true" outlineLevel="0" collapsed="false">
      <c r="A682" s="19" t="s">
        <v>488</v>
      </c>
      <c r="B682" s="11" t="n">
        <v>5</v>
      </c>
      <c r="C682" s="22" t="n">
        <v>42893</v>
      </c>
      <c r="D682" s="11" t="n">
        <v>2609.42</v>
      </c>
      <c r="E682" s="11" t="n">
        <f aca="false">SUM(B682*D682)</f>
        <v>13047.1</v>
      </c>
      <c r="F682" s="22"/>
      <c r="G682" s="11"/>
      <c r="H682" s="23" t="n">
        <f aca="false">SUM(B682*G682)</f>
        <v>0</v>
      </c>
      <c r="I682" s="23" t="n">
        <f aca="false">SUM(H682-E682)</f>
        <v>-13047.1</v>
      </c>
      <c r="J682" s="11" t="str">
        <f aca="false">IF(SUM(+F682-C682)&lt;365,"ST","LT")</f>
        <v>ST</v>
      </c>
      <c r="K682" s="11"/>
      <c r="L682" s="11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customFormat="false" ht="15.75" hidden="false" customHeight="true" outlineLevel="0" collapsed="false">
      <c r="A683" s="19" t="s">
        <v>488</v>
      </c>
      <c r="B683" s="11" t="n">
        <v>5</v>
      </c>
      <c r="C683" s="22" t="n">
        <v>42894</v>
      </c>
      <c r="D683" s="11" t="n">
        <v>2567.11</v>
      </c>
      <c r="E683" s="11" t="n">
        <f aca="false">SUM(B683*D683)</f>
        <v>12835.55</v>
      </c>
      <c r="F683" s="22"/>
      <c r="G683" s="11"/>
      <c r="H683" s="23" t="n">
        <f aca="false">SUM(B683*G683)</f>
        <v>0</v>
      </c>
      <c r="I683" s="23" t="n">
        <f aca="false">SUM(H683-E683)</f>
        <v>-12835.55</v>
      </c>
      <c r="J683" s="11" t="str">
        <f aca="false">IF(SUM(+F683-C683)&lt;365,"ST","LT")</f>
        <v>ST</v>
      </c>
      <c r="K683" s="11"/>
      <c r="L683" s="11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customFormat="false" ht="15.75" hidden="false" customHeight="true" outlineLevel="0" collapsed="false">
      <c r="A684" s="19" t="s">
        <v>488</v>
      </c>
      <c r="B684" s="11" t="n">
        <v>5</v>
      </c>
      <c r="C684" s="22" t="n">
        <v>42895</v>
      </c>
      <c r="D684" s="11" t="n">
        <v>2520.76</v>
      </c>
      <c r="E684" s="11" t="n">
        <f aca="false">SUM(B684*D684)</f>
        <v>12603.8</v>
      </c>
      <c r="F684" s="22"/>
      <c r="G684" s="11"/>
      <c r="H684" s="23" t="n">
        <f aca="false">SUM(B684*G684)</f>
        <v>0</v>
      </c>
      <c r="I684" s="23" t="n">
        <f aca="false">SUM(H684-E684)</f>
        <v>-12603.8</v>
      </c>
      <c r="J684" s="11" t="str">
        <f aca="false">IF(SUM(+F684-C684)&lt;365,"ST","LT")</f>
        <v>ST</v>
      </c>
      <c r="K684" s="11"/>
      <c r="L684" s="11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customFormat="false" ht="15.75" hidden="false" customHeight="true" outlineLevel="0" collapsed="false">
      <c r="A685" s="19" t="s">
        <v>488</v>
      </c>
      <c r="B685" s="11" t="n">
        <v>5</v>
      </c>
      <c r="C685" s="22" t="n">
        <v>42899</v>
      </c>
      <c r="D685" s="11" t="n">
        <v>2473.41</v>
      </c>
      <c r="E685" s="11" t="n">
        <f aca="false">SUM(B685*D685)</f>
        <v>12367.05</v>
      </c>
      <c r="F685" s="22"/>
      <c r="G685" s="11"/>
      <c r="H685" s="23" t="n">
        <f aca="false">SUM(B685*G685)</f>
        <v>0</v>
      </c>
      <c r="I685" s="23" t="n">
        <f aca="false">SUM(H685-E685)</f>
        <v>-12367.05</v>
      </c>
      <c r="J685" s="11" t="str">
        <f aca="false">IF(SUM(+F685-C685)&lt;365,"ST","LT")</f>
        <v>ST</v>
      </c>
      <c r="K685" s="11"/>
      <c r="L685" s="11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customFormat="false" ht="15.75" hidden="false" customHeight="true" outlineLevel="0" collapsed="false">
      <c r="A686" s="19" t="s">
        <v>488</v>
      </c>
      <c r="B686" s="11" t="n">
        <v>5</v>
      </c>
      <c r="C686" s="22" t="n">
        <v>42902</v>
      </c>
      <c r="D686" s="11" t="n">
        <v>2412.96</v>
      </c>
      <c r="E686" s="11" t="n">
        <f aca="false">SUM(B686*D686)</f>
        <v>12064.8</v>
      </c>
      <c r="F686" s="22"/>
      <c r="G686" s="11"/>
      <c r="H686" s="23" t="n">
        <f aca="false">SUM(B686*G686)</f>
        <v>0</v>
      </c>
      <c r="I686" s="23" t="n">
        <f aca="false">SUM(H686-E686)</f>
        <v>-12064.8</v>
      </c>
      <c r="J686" s="11" t="str">
        <f aca="false">IF(SUM(+F686-C686)&lt;365,"ST","LT")</f>
        <v>ST</v>
      </c>
      <c r="K686" s="11"/>
      <c r="L686" s="11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customFormat="false" ht="15.75" hidden="false" customHeight="true" outlineLevel="0" collapsed="false">
      <c r="A687" s="19" t="s">
        <v>488</v>
      </c>
      <c r="B687" s="11" t="n">
        <v>10</v>
      </c>
      <c r="C687" s="22" t="n">
        <v>43255</v>
      </c>
      <c r="D687" s="11" t="n">
        <v>1734.91</v>
      </c>
      <c r="E687" s="11" t="n">
        <f aca="false">SUM(B687*D687)</f>
        <v>17349.1</v>
      </c>
      <c r="F687" s="22"/>
      <c r="G687" s="11"/>
      <c r="H687" s="23" t="n">
        <f aca="false">SUM(B687*G687)</f>
        <v>0</v>
      </c>
      <c r="I687" s="23" t="n">
        <f aca="false">SUM(H687-E687)</f>
        <v>-17349.1</v>
      </c>
      <c r="J687" s="11" t="str">
        <f aca="false">IF(SUM(+F687-C687)&lt;365,"ST","LT")</f>
        <v>ST</v>
      </c>
      <c r="K687" s="11"/>
      <c r="L687" s="11"/>
      <c r="M687" s="19"/>
      <c r="N687" s="19"/>
      <c r="O687" s="57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customFormat="false" ht="15.75" hidden="false" customHeight="true" outlineLevel="0" collapsed="false">
      <c r="A688" s="19" t="s">
        <v>488</v>
      </c>
      <c r="B688" s="11" t="n">
        <v>45</v>
      </c>
      <c r="C688" s="22" t="n">
        <v>43256</v>
      </c>
      <c r="D688" s="11" t="n">
        <v>0</v>
      </c>
      <c r="E688" s="11" t="n">
        <f aca="false">SUM(B688*D688)</f>
        <v>0</v>
      </c>
      <c r="F688" s="22"/>
      <c r="G688" s="11"/>
      <c r="H688" s="23" t="n">
        <f aca="false">SUM(B688*G688)</f>
        <v>0</v>
      </c>
      <c r="I688" s="23" t="n">
        <f aca="false">SUM(H688-E688)</f>
        <v>0</v>
      </c>
      <c r="J688" s="11" t="str">
        <f aca="false">IF(SUM(+F688-C688)&lt;365,"ST","LT")</f>
        <v>ST</v>
      </c>
      <c r="K688" s="11"/>
      <c r="L688" s="11" t="s">
        <v>94</v>
      </c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customFormat="false" ht="15.75" hidden="false" customHeight="true" outlineLevel="0" collapsed="false">
      <c r="A689" s="19" t="s">
        <v>819</v>
      </c>
      <c r="B689" s="11" t="n">
        <v>10</v>
      </c>
      <c r="C689" s="22" t="n">
        <v>39511</v>
      </c>
      <c r="D689" s="11" t="n">
        <v>351.5</v>
      </c>
      <c r="E689" s="11" t="n">
        <f aca="false">SUM(B689*D689)</f>
        <v>3515</v>
      </c>
      <c r="F689" s="22" t="n">
        <v>43196</v>
      </c>
      <c r="G689" s="11" t="n">
        <v>614.36</v>
      </c>
      <c r="H689" s="23" t="n">
        <f aca="false">SUM(B689*G689)</f>
        <v>6143.6</v>
      </c>
      <c r="I689" s="23" t="n">
        <f aca="false">SUM(H689-E689)</f>
        <v>2628.6</v>
      </c>
      <c r="J689" s="11" t="str">
        <f aca="false">IF(SUM(+F689-C689)&lt;365,"ST","LT")</f>
        <v>LT</v>
      </c>
      <c r="K689" s="11"/>
      <c r="L689" s="11" t="s">
        <v>820</v>
      </c>
      <c r="M689" s="56" t="n">
        <v>42084</v>
      </c>
      <c r="N689" s="19"/>
      <c r="O689" s="5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customFormat="false" ht="15.75" hidden="false" customHeight="true" outlineLevel="0" collapsed="false">
      <c r="A690" s="19" t="s">
        <v>819</v>
      </c>
      <c r="B690" s="11" t="n">
        <v>10</v>
      </c>
      <c r="C690" s="22" t="n">
        <v>40660</v>
      </c>
      <c r="D690" s="11" t="n">
        <v>363.21</v>
      </c>
      <c r="E690" s="11" t="n">
        <f aca="false">SUM(B690*D690)</f>
        <v>3632.1</v>
      </c>
      <c r="F690" s="22" t="n">
        <v>43196</v>
      </c>
      <c r="G690" s="11" t="n">
        <v>614.36</v>
      </c>
      <c r="H690" s="23" t="n">
        <f aca="false">SUM(B690*G690)</f>
        <v>6143.6</v>
      </c>
      <c r="I690" s="23" t="n">
        <f aca="false">SUM(H690-E690)</f>
        <v>2511.5</v>
      </c>
      <c r="J690" s="11" t="str">
        <f aca="false">IF(SUM(+F690-C690)&lt;365,"ST","LT")</f>
        <v>LT</v>
      </c>
      <c r="K690" s="11"/>
      <c r="L690" s="11"/>
      <c r="M690" s="57"/>
      <c r="N690" s="19"/>
      <c r="O690" s="57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customFormat="false" ht="15.75" hidden="false" customHeight="true" outlineLevel="0" collapsed="false">
      <c r="A691" s="19" t="s">
        <v>819</v>
      </c>
      <c r="B691" s="11" t="n">
        <v>10</v>
      </c>
      <c r="C691" s="22" t="n">
        <v>40660</v>
      </c>
      <c r="D691" s="11" t="n">
        <v>363.21</v>
      </c>
      <c r="E691" s="11" t="n">
        <f aca="false">SUM(B691*D691)</f>
        <v>3632.1</v>
      </c>
      <c r="F691" s="22" t="n">
        <v>43269</v>
      </c>
      <c r="G691" s="11" t="n">
        <v>705.67</v>
      </c>
      <c r="H691" s="23" t="n">
        <f aca="false">SUM(B691*G691)</f>
        <v>7056.7</v>
      </c>
      <c r="I691" s="23" t="n">
        <f aca="false">SUM(H691-E691)</f>
        <v>3424.6</v>
      </c>
      <c r="J691" s="11" t="str">
        <f aca="false">IF(SUM(+F691-C691)&lt;365,"ST","LT")</f>
        <v>LT</v>
      </c>
      <c r="K691" s="11" t="s">
        <v>659</v>
      </c>
      <c r="L691" s="11" t="s">
        <v>821</v>
      </c>
      <c r="M691" s="56" t="n">
        <v>42084</v>
      </c>
      <c r="N691" s="19"/>
      <c r="O691" s="58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customFormat="false" ht="15.75" hidden="false" customHeight="true" outlineLevel="0" collapsed="false">
      <c r="A692" s="19" t="s">
        <v>819</v>
      </c>
      <c r="B692" s="11" t="n">
        <v>6</v>
      </c>
      <c r="C692" s="22" t="n">
        <v>41466</v>
      </c>
      <c r="D692" s="11" t="n">
        <v>397.17</v>
      </c>
      <c r="E692" s="11" t="n">
        <f aca="false">SUM(B692*D692)</f>
        <v>2383.02</v>
      </c>
      <c r="F692" s="22" t="n">
        <v>43278</v>
      </c>
      <c r="G692" s="11" t="n">
        <v>706.61</v>
      </c>
      <c r="H692" s="23" t="n">
        <f aca="false">SUM(B692*G692)</f>
        <v>4239.66</v>
      </c>
      <c r="I692" s="23" t="n">
        <f aca="false">SUM(H692-E692)</f>
        <v>1856.64</v>
      </c>
      <c r="J692" s="11" t="str">
        <f aca="false">IF(SUM(+F692-C692)&lt;365,"ST","LT")</f>
        <v>LT</v>
      </c>
      <c r="K692" s="11"/>
      <c r="L692" s="11" t="s">
        <v>822</v>
      </c>
      <c r="M692" s="19"/>
      <c r="N692" s="58"/>
      <c r="O692" s="64" t="s">
        <v>823</v>
      </c>
      <c r="P692" s="19"/>
      <c r="Q692" s="67" t="n">
        <v>42084</v>
      </c>
      <c r="R692" s="19"/>
      <c r="S692" s="19"/>
      <c r="T692" s="19"/>
      <c r="U692" s="19"/>
      <c r="V692" s="19"/>
      <c r="W692" s="19"/>
      <c r="X692" s="19"/>
      <c r="Y692" s="19"/>
      <c r="Z692" s="19"/>
    </row>
    <row r="693" customFormat="false" ht="15.75" hidden="false" customHeight="true" outlineLevel="0" collapsed="false">
      <c r="A693" s="19" t="s">
        <v>819</v>
      </c>
      <c r="B693" s="11" t="n">
        <v>4</v>
      </c>
      <c r="C693" s="22" t="n">
        <v>41466</v>
      </c>
      <c r="D693" s="11" t="n">
        <v>441.59</v>
      </c>
      <c r="E693" s="11" t="n">
        <f aca="false">SUM(B693*D693)</f>
        <v>1766.36</v>
      </c>
      <c r="F693" s="22" t="n">
        <v>43278</v>
      </c>
      <c r="G693" s="11" t="n">
        <v>706.61</v>
      </c>
      <c r="H693" s="23" t="n">
        <f aca="false">SUM(B693*G693)</f>
        <v>2826.44</v>
      </c>
      <c r="I693" s="23" t="n">
        <f aca="false">SUM(H693-E693)</f>
        <v>1060.08</v>
      </c>
      <c r="J693" s="11" t="str">
        <f aca="false">IF(SUM(+F693-C693)&lt;365,"ST","LT")</f>
        <v>LT</v>
      </c>
      <c r="K693" s="11"/>
      <c r="L693" s="11"/>
      <c r="M693" s="19"/>
      <c r="N693" s="19"/>
      <c r="O693" s="58"/>
      <c r="P693" s="19"/>
      <c r="Q693" s="57"/>
      <c r="R693" s="19"/>
      <c r="S693" s="19"/>
      <c r="T693" s="19"/>
      <c r="U693" s="19"/>
      <c r="V693" s="19"/>
      <c r="W693" s="19"/>
      <c r="X693" s="19"/>
      <c r="Y693" s="19"/>
      <c r="Z693" s="19"/>
    </row>
    <row r="694" customFormat="false" ht="15.75" hidden="false" customHeight="true" outlineLevel="0" collapsed="false">
      <c r="A694" s="19" t="s">
        <v>819</v>
      </c>
      <c r="B694" s="11" t="n">
        <v>2</v>
      </c>
      <c r="C694" s="22" t="n">
        <v>41466</v>
      </c>
      <c r="D694" s="11" t="n">
        <v>441.59</v>
      </c>
      <c r="E694" s="11" t="n">
        <f aca="false">SUM(B694*D694)</f>
        <v>883.18</v>
      </c>
      <c r="F694" s="22" t="n">
        <v>43312</v>
      </c>
      <c r="G694" s="11" t="n">
        <v>674.9</v>
      </c>
      <c r="H694" s="23" t="n">
        <f aca="false">SUM(B694*G694)</f>
        <v>1349.8</v>
      </c>
      <c r="I694" s="23" t="n">
        <f aca="false">SUM(H694-E694)</f>
        <v>466.62</v>
      </c>
      <c r="J694" s="11" t="str">
        <f aca="false">IF(SUM(+F694-C694)&lt;365,"ST","LT")</f>
        <v>LT</v>
      </c>
      <c r="K694" s="11"/>
      <c r="L694" s="11" t="s">
        <v>824</v>
      </c>
      <c r="M694" s="19"/>
      <c r="N694" s="58"/>
      <c r="O694" s="64" t="s">
        <v>825</v>
      </c>
      <c r="P694" s="19"/>
      <c r="Q694" s="67" t="n">
        <v>42084</v>
      </c>
      <c r="R694" s="19"/>
      <c r="S694" s="19"/>
      <c r="T694" s="19"/>
      <c r="U694" s="19"/>
      <c r="V694" s="19"/>
      <c r="W694" s="19"/>
      <c r="X694" s="19"/>
      <c r="Y694" s="19"/>
      <c r="Z694" s="19"/>
    </row>
    <row r="695" customFormat="false" ht="15.75" hidden="false" customHeight="true" outlineLevel="0" collapsed="false">
      <c r="A695" s="19" t="s">
        <v>819</v>
      </c>
      <c r="B695" s="11" t="n">
        <v>12</v>
      </c>
      <c r="C695" s="22" t="n">
        <v>41466</v>
      </c>
      <c r="D695" s="11" t="n">
        <v>387.13</v>
      </c>
      <c r="E695" s="11" t="n">
        <f aca="false">SUM(B695*D695)</f>
        <v>4645.56</v>
      </c>
      <c r="F695" s="22" t="n">
        <v>43312</v>
      </c>
      <c r="G695" s="11" t="n">
        <v>674.9</v>
      </c>
      <c r="H695" s="23" t="n">
        <f aca="false">SUM(B695*G695)</f>
        <v>8098.8</v>
      </c>
      <c r="I695" s="23" t="n">
        <f aca="false">SUM(H695-E695)</f>
        <v>3453.24</v>
      </c>
      <c r="J695" s="11" t="str">
        <f aca="false">IF(SUM(+F695-C695)&lt;365,"ST","LT")</f>
        <v>LT</v>
      </c>
      <c r="K695" s="11"/>
      <c r="L695" s="11" t="s">
        <v>826</v>
      </c>
      <c r="M695" s="19"/>
      <c r="N695" s="58"/>
      <c r="O695" s="64" t="s">
        <v>827</v>
      </c>
      <c r="P695" s="19"/>
      <c r="Q695" s="67" t="n">
        <v>42084</v>
      </c>
      <c r="R695" s="19"/>
      <c r="S695" s="19"/>
      <c r="T695" s="19"/>
      <c r="U695" s="19"/>
      <c r="V695" s="19"/>
      <c r="W695" s="19"/>
      <c r="X695" s="19"/>
      <c r="Y695" s="19"/>
      <c r="Z695" s="19"/>
    </row>
    <row r="696" customFormat="false" ht="15.75" hidden="false" customHeight="true" outlineLevel="0" collapsed="false">
      <c r="A696" s="19" t="s">
        <v>819</v>
      </c>
      <c r="B696" s="11" t="n">
        <v>11</v>
      </c>
      <c r="C696" s="22" t="n">
        <v>41466</v>
      </c>
      <c r="D696" s="11" t="n">
        <v>277.21</v>
      </c>
      <c r="E696" s="11" t="n">
        <f aca="false">SUM(B696*D696)</f>
        <v>3049.31</v>
      </c>
      <c r="F696" s="22" t="n">
        <v>43312</v>
      </c>
      <c r="G696" s="11" t="n">
        <v>674.9</v>
      </c>
      <c r="H696" s="23" t="n">
        <f aca="false">SUM(B696*G696)</f>
        <v>7423.9</v>
      </c>
      <c r="I696" s="23" t="n">
        <f aca="false">SUM(H696-E696)</f>
        <v>4374.59</v>
      </c>
      <c r="J696" s="11" t="str">
        <f aca="false">IF(SUM(+F696-C696)&lt;365,"ST","LT")</f>
        <v>LT</v>
      </c>
      <c r="K696" s="11"/>
      <c r="L696" s="11"/>
      <c r="M696" s="19"/>
      <c r="N696" s="19"/>
      <c r="O696" s="58"/>
      <c r="P696" s="19"/>
      <c r="Q696" s="57"/>
      <c r="R696" s="19"/>
      <c r="S696" s="19"/>
      <c r="T696" s="19"/>
      <c r="U696" s="19"/>
      <c r="V696" s="19"/>
      <c r="W696" s="19"/>
      <c r="X696" s="19"/>
      <c r="Y696" s="19"/>
      <c r="Z696" s="19"/>
    </row>
    <row r="697" customFormat="false" ht="15.75" hidden="false" customHeight="true" outlineLevel="0" collapsed="false">
      <c r="A697" s="19" t="s">
        <v>819</v>
      </c>
      <c r="B697" s="11" t="n">
        <v>1</v>
      </c>
      <c r="C697" s="22" t="n">
        <v>41466</v>
      </c>
      <c r="D697" s="11" t="n">
        <v>277.21</v>
      </c>
      <c r="E697" s="11" t="n">
        <f aca="false">SUM(B697*D697)</f>
        <v>277.21</v>
      </c>
      <c r="F697" s="22" t="n">
        <v>43510</v>
      </c>
      <c r="G697" s="11" t="n">
        <v>802.44</v>
      </c>
      <c r="H697" s="23" t="n">
        <f aca="false">SUM(B697*G697)</f>
        <v>802.44</v>
      </c>
      <c r="I697" s="23" t="n">
        <f aca="false">SUM(H697-E697)</f>
        <v>525.23</v>
      </c>
      <c r="J697" s="11" t="str">
        <f aca="false">IF(SUM(+F697-C697)&lt;365,"ST","LT")</f>
        <v>LT</v>
      </c>
      <c r="K697" s="11"/>
      <c r="L697" s="11" t="s">
        <v>828</v>
      </c>
      <c r="M697" s="19"/>
      <c r="N697" s="58"/>
      <c r="O697" s="64" t="s">
        <v>829</v>
      </c>
      <c r="P697" s="19"/>
      <c r="Q697" s="67" t="n">
        <v>42084</v>
      </c>
      <c r="R697" s="19"/>
      <c r="S697" s="19"/>
      <c r="T697" s="19"/>
      <c r="U697" s="19"/>
      <c r="V697" s="19"/>
      <c r="W697" s="19"/>
      <c r="X697" s="19"/>
      <c r="Y697" s="19"/>
      <c r="Z697" s="19"/>
    </row>
    <row r="698" customFormat="false" ht="15.75" hidden="false" customHeight="true" outlineLevel="0" collapsed="false">
      <c r="A698" s="19" t="s">
        <v>819</v>
      </c>
      <c r="B698" s="11" t="n">
        <v>12</v>
      </c>
      <c r="C698" s="22" t="n">
        <v>41466</v>
      </c>
      <c r="D698" s="11" t="n">
        <v>309.96</v>
      </c>
      <c r="E698" s="11" t="n">
        <f aca="false">SUM(B698*D698)</f>
        <v>3719.52</v>
      </c>
      <c r="F698" s="22" t="n">
        <v>43510</v>
      </c>
      <c r="G698" s="11" t="n">
        <v>802.44</v>
      </c>
      <c r="H698" s="23" t="n">
        <f aca="false">SUM(B698*G698)</f>
        <v>9629.28</v>
      </c>
      <c r="I698" s="23" t="n">
        <f aca="false">SUM(H698-E698)</f>
        <v>5909.76</v>
      </c>
      <c r="J698" s="11" t="str">
        <f aca="false">IF(SUM(+F698-C698)&lt;365,"ST","LT")</f>
        <v>LT</v>
      </c>
      <c r="K698" s="11"/>
      <c r="L698" s="11" t="s">
        <v>830</v>
      </c>
      <c r="M698" s="19"/>
      <c r="N698" s="58"/>
      <c r="O698" s="64" t="s">
        <v>831</v>
      </c>
      <c r="P698" s="19"/>
      <c r="Q698" s="67" t="n">
        <v>42084</v>
      </c>
      <c r="R698" s="19"/>
      <c r="S698" s="19"/>
      <c r="T698" s="19"/>
      <c r="U698" s="19"/>
      <c r="V698" s="19"/>
      <c r="W698" s="19"/>
      <c r="X698" s="19"/>
      <c r="Y698" s="19"/>
      <c r="Z698" s="19"/>
    </row>
    <row r="699" customFormat="false" ht="15.75" hidden="false" customHeight="true" outlineLevel="0" collapsed="false">
      <c r="A699" s="19" t="s">
        <v>819</v>
      </c>
      <c r="B699" s="11" t="n">
        <v>7</v>
      </c>
      <c r="C699" s="22" t="n">
        <v>41466</v>
      </c>
      <c r="D699" s="11" t="n">
        <v>372.17</v>
      </c>
      <c r="E699" s="11" t="n">
        <f aca="false">SUM(B699*D699)</f>
        <v>2605.19</v>
      </c>
      <c r="F699" s="22" t="n">
        <v>43510</v>
      </c>
      <c r="G699" s="11" t="n">
        <v>802.44</v>
      </c>
      <c r="H699" s="23" t="n">
        <f aca="false">SUM(B699*G699)</f>
        <v>5617.08</v>
      </c>
      <c r="I699" s="23" t="n">
        <f aca="false">SUM(H699-E699)</f>
        <v>3011.89</v>
      </c>
      <c r="J699" s="11" t="str">
        <f aca="false">IF(SUM(+F699-C699)&lt;365,"ST","LT")</f>
        <v>LT</v>
      </c>
      <c r="K699" s="11"/>
      <c r="L699" s="11"/>
      <c r="M699" s="19"/>
      <c r="N699" s="19"/>
      <c r="O699" s="58"/>
      <c r="P699" s="19"/>
      <c r="Q699" s="57"/>
      <c r="R699" s="19"/>
      <c r="S699" s="19"/>
      <c r="T699" s="19"/>
      <c r="U699" s="19"/>
      <c r="V699" s="19"/>
      <c r="W699" s="19"/>
      <c r="X699" s="19"/>
      <c r="Y699" s="19"/>
      <c r="Z699" s="19"/>
    </row>
    <row r="700" customFormat="false" ht="15.75" hidden="false" customHeight="true" outlineLevel="0" collapsed="false">
      <c r="A700" s="19" t="s">
        <v>819</v>
      </c>
      <c r="B700" s="11" t="n">
        <v>5</v>
      </c>
      <c r="C700" s="22" t="n">
        <v>41466</v>
      </c>
      <c r="D700" s="11" t="n">
        <v>372.17</v>
      </c>
      <c r="E700" s="11" t="n">
        <f aca="false">SUM(B700*D700)</f>
        <v>1860.85</v>
      </c>
      <c r="F700" s="22" t="n">
        <v>43567</v>
      </c>
      <c r="G700" s="11" t="n">
        <v>942.88</v>
      </c>
      <c r="H700" s="23" t="n">
        <f aca="false">SUM(B700*G700)</f>
        <v>4714.4</v>
      </c>
      <c r="I700" s="23" t="n">
        <f aca="false">SUM(H700-E700)</f>
        <v>2853.55</v>
      </c>
      <c r="J700" s="11" t="str">
        <f aca="false">IF(SUM(+F700-C700)&lt;365,"ST","LT")</f>
        <v>LT</v>
      </c>
      <c r="K700" s="11"/>
      <c r="L700" s="11" t="s">
        <v>832</v>
      </c>
      <c r="M700" s="19"/>
      <c r="N700" s="58"/>
      <c r="O700" s="64" t="s">
        <v>833</v>
      </c>
      <c r="P700" s="19"/>
      <c r="Q700" s="67" t="n">
        <v>42084</v>
      </c>
      <c r="R700" s="19"/>
      <c r="S700" s="19"/>
      <c r="T700" s="19"/>
      <c r="U700" s="19"/>
      <c r="V700" s="19"/>
      <c r="W700" s="19"/>
      <c r="X700" s="19"/>
      <c r="Y700" s="19"/>
      <c r="Z700" s="19"/>
    </row>
    <row r="701" customFormat="false" ht="15.75" hidden="false" customHeight="true" outlineLevel="0" collapsed="false">
      <c r="A701" s="19" t="s">
        <v>819</v>
      </c>
      <c r="B701" s="11" t="n">
        <v>10</v>
      </c>
      <c r="C701" s="22" t="n">
        <v>41683</v>
      </c>
      <c r="D701" s="11" t="n">
        <v>915.68</v>
      </c>
      <c r="E701" s="11" t="n">
        <f aca="false">SUM(B701*D701)</f>
        <v>9156.8</v>
      </c>
      <c r="F701" s="22" t="n">
        <v>43567</v>
      </c>
      <c r="G701" s="11" t="n">
        <v>942.88</v>
      </c>
      <c r="H701" s="23" t="n">
        <f aca="false">SUM(B701*G701)</f>
        <v>9428.8</v>
      </c>
      <c r="I701" s="23" t="n">
        <f aca="false">SUM(H701-E701)</f>
        <v>272</v>
      </c>
      <c r="J701" s="11" t="str">
        <f aca="false">IF(SUM(+F701-C701)&lt;365,"ST","LT")</f>
        <v>LT</v>
      </c>
      <c r="K701" s="11"/>
      <c r="L701" s="11" t="s">
        <v>834</v>
      </c>
      <c r="M701" s="19"/>
      <c r="N701" s="56" t="n">
        <v>42084</v>
      </c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customFormat="false" ht="15.75" hidden="false" customHeight="true" outlineLevel="0" collapsed="false">
      <c r="A702" s="19" t="s">
        <v>819</v>
      </c>
      <c r="B702" s="11" t="n">
        <v>18</v>
      </c>
      <c r="C702" s="22" t="n">
        <v>42088</v>
      </c>
      <c r="D702" s="11" t="n">
        <v>0</v>
      </c>
      <c r="E702" s="11" t="n">
        <v>0</v>
      </c>
      <c r="F702" s="22" t="n">
        <v>43567</v>
      </c>
      <c r="G702" s="11" t="n">
        <v>942.88</v>
      </c>
      <c r="H702" s="23" t="n">
        <f aca="false">SUM(B702*G702)</f>
        <v>16971.84</v>
      </c>
      <c r="I702" s="23" t="n">
        <f aca="false">SUM(H702-E702)</f>
        <v>16971.84</v>
      </c>
      <c r="J702" s="11" t="str">
        <f aca="false">IF(SUM(+F702-C702)&lt;365,"ST","LT")</f>
        <v>LT</v>
      </c>
      <c r="K702" s="11"/>
      <c r="L702" s="11" t="s">
        <v>110</v>
      </c>
      <c r="M702" s="19"/>
      <c r="N702" s="57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customFormat="false" ht="15.75" hidden="false" customHeight="true" outlineLevel="0" collapsed="false">
      <c r="A703" s="19" t="s">
        <v>819</v>
      </c>
      <c r="B703" s="11" t="n">
        <v>10</v>
      </c>
      <c r="C703" s="22" t="n">
        <v>42088</v>
      </c>
      <c r="D703" s="11" t="n">
        <v>0</v>
      </c>
      <c r="E703" s="11" t="n">
        <f aca="false">SUM(B703*D703)</f>
        <v>0</v>
      </c>
      <c r="F703" s="22" t="n">
        <v>43748</v>
      </c>
      <c r="G703" s="11" t="n">
        <v>708.65</v>
      </c>
      <c r="H703" s="23" t="n">
        <f aca="false">SUM(B703*G703)</f>
        <v>7086.5</v>
      </c>
      <c r="I703" s="23" t="n">
        <f aca="false">SUM(H703-E703)</f>
        <v>7086.5</v>
      </c>
      <c r="J703" s="11" t="str">
        <f aca="false">IF(SUM(+F703-C703)&lt;365,"ST","LT")</f>
        <v>LT</v>
      </c>
      <c r="K703" s="11"/>
      <c r="L703" s="11" t="s">
        <v>835</v>
      </c>
      <c r="M703" s="19"/>
      <c r="N703" s="57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customFormat="false" ht="15.75" hidden="false" customHeight="true" outlineLevel="0" collapsed="false">
      <c r="A704" s="19" t="s">
        <v>819</v>
      </c>
      <c r="B704" s="11" t="n">
        <v>15</v>
      </c>
      <c r="C704" s="22" t="n">
        <v>42088</v>
      </c>
      <c r="D704" s="11" t="n">
        <v>0</v>
      </c>
      <c r="E704" s="11" t="n">
        <v>0</v>
      </c>
      <c r="F704" s="22" t="n">
        <v>44112</v>
      </c>
      <c r="G704" s="11" t="n">
        <v>874.39</v>
      </c>
      <c r="H704" s="23" t="n">
        <f aca="false">SUM(B704*G704)</f>
        <v>13115.85</v>
      </c>
      <c r="I704" s="23" t="n">
        <f aca="false">SUM(H704-E704)</f>
        <v>13115.85</v>
      </c>
      <c r="J704" s="11" t="str">
        <f aca="false">IF(SUM(+F704-C704)&lt;365,"ST","LT")</f>
        <v>LT</v>
      </c>
      <c r="K704" s="11"/>
      <c r="L704" s="11" t="s">
        <v>835</v>
      </c>
      <c r="M704" s="19"/>
      <c r="N704" s="57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customFormat="false" ht="15.75" hidden="false" customHeight="true" outlineLevel="0" collapsed="false">
      <c r="A705" s="19" t="s">
        <v>819</v>
      </c>
      <c r="B705" s="11" t="n">
        <v>20</v>
      </c>
      <c r="C705" s="22" t="n">
        <v>42088</v>
      </c>
      <c r="D705" s="11" t="n">
        <v>0</v>
      </c>
      <c r="E705" s="11" t="n">
        <v>0</v>
      </c>
      <c r="F705" s="22" t="n">
        <v>44265</v>
      </c>
      <c r="G705" s="11" t="n">
        <v>990.81</v>
      </c>
      <c r="H705" s="23" t="n">
        <f aca="false">SUM(B705*G705)</f>
        <v>19816.2</v>
      </c>
      <c r="I705" s="23" t="n">
        <f aca="false">SUM(H705-E705)</f>
        <v>19816.2</v>
      </c>
      <c r="J705" s="11" t="str">
        <f aca="false">IF(SUM(+F705-C705)&lt;365,"ST","LT")</f>
        <v>LT</v>
      </c>
      <c r="K705" s="11"/>
      <c r="L705" s="11"/>
      <c r="M705" s="19"/>
      <c r="N705" s="57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customFormat="false" ht="15.75" hidden="false" customHeight="true" outlineLevel="0" collapsed="false">
      <c r="A706" s="19" t="s">
        <v>819</v>
      </c>
      <c r="B706" s="11" t="n">
        <v>37</v>
      </c>
      <c r="C706" s="22" t="n">
        <v>42088</v>
      </c>
      <c r="D706" s="11" t="n">
        <v>0</v>
      </c>
      <c r="E706" s="11" t="n">
        <f aca="false">SUM(B706*D706)</f>
        <v>0</v>
      </c>
      <c r="F706" s="22"/>
      <c r="G706" s="11"/>
      <c r="H706" s="23" t="n">
        <f aca="false">SUM(B706*G706)</f>
        <v>0</v>
      </c>
      <c r="I706" s="23" t="n">
        <f aca="false">SUM(H706-E706)</f>
        <v>0</v>
      </c>
      <c r="J706" s="11" t="str">
        <f aca="false">IF(SUM(+F706-C706)&lt;365,"ST","LT")</f>
        <v>ST</v>
      </c>
      <c r="K706" s="11"/>
      <c r="L706" s="11" t="s">
        <v>835</v>
      </c>
      <c r="M706" s="19"/>
      <c r="N706" s="57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customFormat="false" ht="15.75" hidden="false" customHeight="true" outlineLevel="0" collapsed="false">
      <c r="A707" s="19" t="s">
        <v>819</v>
      </c>
      <c r="B707" s="11" t="n">
        <v>8</v>
      </c>
      <c r="C707" s="22" t="n">
        <v>43599</v>
      </c>
      <c r="D707" s="11" t="n">
        <v>801.97</v>
      </c>
      <c r="E707" s="11" t="n">
        <f aca="false">SUM(B707*D707)</f>
        <v>6415.76</v>
      </c>
      <c r="F707" s="22"/>
      <c r="G707" s="11"/>
      <c r="H707" s="23" t="n">
        <f aca="false">SUM(B707*G707)</f>
        <v>0</v>
      </c>
      <c r="I707" s="23" t="n">
        <f aca="false">SUM(H707-E707)</f>
        <v>-6415.76</v>
      </c>
      <c r="J707" s="11" t="str">
        <f aca="false">IF(SUM(+F707-C707)&lt;365,"ST","LT")</f>
        <v>ST</v>
      </c>
      <c r="K707" s="11"/>
      <c r="L707" s="11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customFormat="false" ht="15.75" hidden="false" customHeight="true" outlineLevel="0" collapsed="false">
      <c r="A708" s="19" t="s">
        <v>819</v>
      </c>
      <c r="B708" s="11" t="n">
        <v>10</v>
      </c>
      <c r="C708" s="22" t="n">
        <v>43602</v>
      </c>
      <c r="D708" s="11" t="n">
        <v>790.89</v>
      </c>
      <c r="E708" s="11" t="n">
        <f aca="false">SUM(B708*D708)</f>
        <v>7908.9</v>
      </c>
      <c r="F708" s="22"/>
      <c r="G708" s="11"/>
      <c r="H708" s="23" t="n">
        <f aca="false">SUM(B708*G708)</f>
        <v>0</v>
      </c>
      <c r="I708" s="23" t="n">
        <f aca="false">SUM(H708-E708)</f>
        <v>-7908.9</v>
      </c>
      <c r="J708" s="11" t="str">
        <f aca="false">IF(SUM(+F708-C708)&lt;365,"ST","LT")</f>
        <v>ST</v>
      </c>
      <c r="K708" s="11"/>
      <c r="L708" s="11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customFormat="false" ht="15.75" hidden="false" customHeight="true" outlineLevel="0" collapsed="false">
      <c r="A709" s="19" t="s">
        <v>819</v>
      </c>
      <c r="B709" s="11" t="n">
        <v>10</v>
      </c>
      <c r="C709" s="22" t="n">
        <v>43607</v>
      </c>
      <c r="D709" s="11" t="n">
        <v>762.17</v>
      </c>
      <c r="E709" s="11" t="n">
        <f aca="false">SUM(B709*D709)</f>
        <v>7621.7</v>
      </c>
      <c r="F709" s="22"/>
      <c r="G709" s="11"/>
      <c r="H709" s="23" t="n">
        <f aca="false">SUM(B709*G709)</f>
        <v>0</v>
      </c>
      <c r="I709" s="23" t="n">
        <f aca="false">SUM(H709-E709)</f>
        <v>-7621.7</v>
      </c>
      <c r="J709" s="11" t="str">
        <f aca="false">IF(SUM(+F709-C709)&lt;365,"ST","LT")</f>
        <v>ST</v>
      </c>
      <c r="K709" s="11"/>
      <c r="L709" s="11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customFormat="false" ht="15.75" hidden="false" customHeight="true" outlineLevel="0" collapsed="false">
      <c r="A710" s="19" t="s">
        <v>508</v>
      </c>
      <c r="B710" s="11" t="n">
        <v>10</v>
      </c>
      <c r="C710" s="22" t="n">
        <v>43060</v>
      </c>
      <c r="D710" s="11" t="n">
        <v>672</v>
      </c>
      <c r="E710" s="11" t="n">
        <f aca="false">SUM(B710*D710)</f>
        <v>6720</v>
      </c>
      <c r="F710" s="22"/>
      <c r="G710" s="11"/>
      <c r="H710" s="23" t="n">
        <f aca="false">SUM(B710*G710)</f>
        <v>0</v>
      </c>
      <c r="I710" s="23" t="n">
        <f aca="false">SUM(H710-E710)</f>
        <v>-6720</v>
      </c>
      <c r="J710" s="11" t="str">
        <f aca="false">IF(SUM(+F710-C710)&lt;365,"ST","LT")</f>
        <v>ST</v>
      </c>
      <c r="K710" s="11"/>
      <c r="L710" s="11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customFormat="false" ht="15.75" hidden="false" customHeight="true" outlineLevel="0" collapsed="false">
      <c r="A711" s="19" t="s">
        <v>508</v>
      </c>
      <c r="B711" s="11" t="n">
        <v>10</v>
      </c>
      <c r="C711" s="22" t="n">
        <v>43285</v>
      </c>
      <c r="D711" s="11" t="n">
        <v>0</v>
      </c>
      <c r="E711" s="11" t="n">
        <f aca="false">SUM(B711*D711)</f>
        <v>0</v>
      </c>
      <c r="F711" s="22"/>
      <c r="G711" s="11"/>
      <c r="H711" s="23" t="n">
        <f aca="false">SUM(B711*G711)</f>
        <v>0</v>
      </c>
      <c r="I711" s="23" t="n">
        <f aca="false">SUM(H711-E711)</f>
        <v>0</v>
      </c>
      <c r="J711" s="11" t="str">
        <f aca="false">IF(SUM(+F711-C711)&lt;365,"ST","LT")</f>
        <v>ST</v>
      </c>
      <c r="K711" s="11"/>
      <c r="L711" s="11" t="s">
        <v>110</v>
      </c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customFormat="false" ht="15.75" hidden="false" customHeight="true" outlineLevel="0" collapsed="false">
      <c r="A712" s="19" t="s">
        <v>508</v>
      </c>
      <c r="B712" s="11" t="n">
        <v>30</v>
      </c>
      <c r="C712" s="22" t="n">
        <v>43669</v>
      </c>
      <c r="D712" s="11" t="n">
        <v>128.41</v>
      </c>
      <c r="E712" s="11" t="n">
        <f aca="false">SUM(B712*D712)</f>
        <v>3852.3</v>
      </c>
      <c r="F712" s="22"/>
      <c r="G712" s="11"/>
      <c r="H712" s="23" t="n">
        <f aca="false">SUM(B712*G712)</f>
        <v>0</v>
      </c>
      <c r="I712" s="23" t="n">
        <f aca="false">SUM(H712-E712)</f>
        <v>-3852.3</v>
      </c>
      <c r="J712" s="11" t="str">
        <f aca="false">IF(SUM(+F712-C712)&lt;365,"ST","LT")</f>
        <v>ST</v>
      </c>
      <c r="K712" s="11"/>
      <c r="L712" s="11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customFormat="false" ht="15.75" hidden="false" customHeight="true" outlineLevel="0" collapsed="false">
      <c r="A713" s="19" t="s">
        <v>836</v>
      </c>
      <c r="B713" s="11" t="n">
        <v>50</v>
      </c>
      <c r="C713" s="22" t="n">
        <v>40869</v>
      </c>
      <c r="D713" s="11" t="n">
        <v>94.27</v>
      </c>
      <c r="E713" s="11" t="n">
        <f aca="false">SUM(B713*D713)</f>
        <v>4713.5</v>
      </c>
      <c r="F713" s="22"/>
      <c r="G713" s="11"/>
      <c r="H713" s="23" t="n">
        <f aca="false">SUM(B713*G713)</f>
        <v>0</v>
      </c>
      <c r="I713" s="23" t="n">
        <f aca="false">SUM(H713-E713)</f>
        <v>-4713.5</v>
      </c>
      <c r="J713" s="11" t="str">
        <f aca="false">IF(SUM(+F713-C713)&lt;365,"ST","LT")</f>
        <v>ST</v>
      </c>
      <c r="K713" s="11" t="s">
        <v>659</v>
      </c>
      <c r="L713" s="11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customFormat="false" ht="15.75" hidden="false" customHeight="true" outlineLevel="0" collapsed="false">
      <c r="A714" s="19" t="s">
        <v>836</v>
      </c>
      <c r="B714" s="11" t="n">
        <v>50</v>
      </c>
      <c r="C714" s="22" t="n">
        <v>40034</v>
      </c>
      <c r="D714" s="11" t="n">
        <v>130.01</v>
      </c>
      <c r="E714" s="11" t="n">
        <f aca="false">SUM(B714*D714)</f>
        <v>6500.5</v>
      </c>
      <c r="F714" s="22"/>
      <c r="G714" s="11"/>
      <c r="H714" s="23" t="n">
        <f aca="false">SUM(B714*G714)</f>
        <v>0</v>
      </c>
      <c r="I714" s="23" t="n">
        <f aca="false">SUM(H714-E714)</f>
        <v>-6500.5</v>
      </c>
      <c r="J714" s="11" t="str">
        <f aca="false">IF(SUM(+F714-C714)&lt;365,"ST","LT")</f>
        <v>ST</v>
      </c>
      <c r="K714" s="11" t="s">
        <v>837</v>
      </c>
      <c r="L714" s="11" t="s">
        <v>838</v>
      </c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customFormat="false" ht="15.75" hidden="false" customHeight="true" outlineLevel="0" collapsed="false">
      <c r="A715" s="19" t="s">
        <v>836</v>
      </c>
      <c r="B715" s="11" t="n">
        <v>50</v>
      </c>
      <c r="C715" s="22" t="n">
        <v>40869</v>
      </c>
      <c r="D715" s="11" t="n">
        <v>96.83</v>
      </c>
      <c r="E715" s="11" t="n">
        <f aca="false">SUM(B715*D715)</f>
        <v>4841.5</v>
      </c>
      <c r="F715" s="22"/>
      <c r="G715" s="11"/>
      <c r="H715" s="23" t="n">
        <f aca="false">SUM(B715*G715)</f>
        <v>0</v>
      </c>
      <c r="I715" s="23" t="n">
        <f aca="false">SUM(H715-E715)</f>
        <v>-4841.5</v>
      </c>
      <c r="J715" s="11" t="str">
        <f aca="false">IF(SUM(+F715-C715)&lt;365,"ST","LT")</f>
        <v>ST</v>
      </c>
      <c r="K715" s="11" t="s">
        <v>837</v>
      </c>
      <c r="L715" s="11" t="s">
        <v>839</v>
      </c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customFormat="false" ht="15.75" hidden="false" customHeight="true" outlineLevel="0" collapsed="false">
      <c r="A716" s="19" t="s">
        <v>836</v>
      </c>
      <c r="B716" s="11" t="n">
        <v>25</v>
      </c>
      <c r="C716" s="22" t="n">
        <v>41754</v>
      </c>
      <c r="D716" s="11" t="n">
        <v>60</v>
      </c>
      <c r="E716" s="11" t="n">
        <f aca="false">SUM(B716*D716)</f>
        <v>1500</v>
      </c>
      <c r="F716" s="22"/>
      <c r="G716" s="11"/>
      <c r="H716" s="23" t="n">
        <f aca="false">SUM(B716*G716)</f>
        <v>0</v>
      </c>
      <c r="I716" s="23" t="n">
        <f aca="false">SUM(H716-E716)</f>
        <v>-1500</v>
      </c>
      <c r="J716" s="11" t="str">
        <f aca="false">IF(SUM(+F716-C716)&lt;365,"ST","LT")</f>
        <v>ST</v>
      </c>
      <c r="K716" s="11"/>
      <c r="L716" s="11" t="s">
        <v>447</v>
      </c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customFormat="false" ht="15.75" hidden="false" customHeight="true" outlineLevel="0" collapsed="false">
      <c r="A717" s="19" t="s">
        <v>836</v>
      </c>
      <c r="B717" s="11" t="n">
        <v>25</v>
      </c>
      <c r="C717" s="22" t="n">
        <v>42068</v>
      </c>
      <c r="D717" s="11" t="n">
        <v>85.12</v>
      </c>
      <c r="E717" s="11" t="n">
        <f aca="false">SUM(B717*D717)</f>
        <v>2128</v>
      </c>
      <c r="F717" s="22"/>
      <c r="G717" s="11"/>
      <c r="H717" s="23" t="n">
        <f aca="false">SUM(B717*G717)</f>
        <v>0</v>
      </c>
      <c r="I717" s="23" t="n">
        <f aca="false">SUM(H717-E717)</f>
        <v>-2128</v>
      </c>
      <c r="J717" s="11" t="str">
        <f aca="false">IF(SUM(+F717-C717)&lt;365,"ST","LT")</f>
        <v>ST</v>
      </c>
      <c r="K717" s="11"/>
      <c r="L717" s="11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customFormat="false" ht="15.75" hidden="false" customHeight="true" outlineLevel="0" collapsed="false">
      <c r="A718" s="19" t="s">
        <v>840</v>
      </c>
      <c r="B718" s="11" t="n">
        <v>25</v>
      </c>
      <c r="C718" s="22" t="n">
        <v>40876</v>
      </c>
      <c r="D718" s="11" t="n">
        <v>264.82</v>
      </c>
      <c r="E718" s="11" t="n">
        <f aca="false">SUM(B718*D718)</f>
        <v>6620.5</v>
      </c>
      <c r="F718" s="22" t="n">
        <v>43516</v>
      </c>
      <c r="G718" s="11" t="n">
        <v>99.6</v>
      </c>
      <c r="H718" s="23" t="n">
        <f aca="false">SUM(B718*G718)</f>
        <v>2490</v>
      </c>
      <c r="I718" s="23" t="n">
        <f aca="false">SUM(H718-E718)</f>
        <v>-4130.5</v>
      </c>
      <c r="J718" s="11" t="str">
        <f aca="false">IF(SUM(+F718-C718)&lt;365,"ST","LT")</f>
        <v>LT</v>
      </c>
      <c r="K718" s="11" t="s">
        <v>659</v>
      </c>
      <c r="L718" s="11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customFormat="false" ht="15.75" hidden="false" customHeight="true" outlineLevel="0" collapsed="false">
      <c r="A719" s="19" t="s">
        <v>840</v>
      </c>
      <c r="B719" s="11" t="n">
        <v>25</v>
      </c>
      <c r="C719" s="22" t="n">
        <v>42660</v>
      </c>
      <c r="D719" s="11" t="n">
        <v>281.1</v>
      </c>
      <c r="E719" s="11" t="n">
        <f aca="false">SUM(B719*D719)</f>
        <v>7027.5</v>
      </c>
      <c r="F719" s="22" t="n">
        <v>43516</v>
      </c>
      <c r="G719" s="11" t="n">
        <v>99.6</v>
      </c>
      <c r="H719" s="23" t="n">
        <f aca="false">SUM(B719*G719)</f>
        <v>2490</v>
      </c>
      <c r="I719" s="23" t="n">
        <f aca="false">SUM(H719-E719)</f>
        <v>-4537.5</v>
      </c>
      <c r="J719" s="11" t="str">
        <f aca="false">IF(SUM(+F719-C719)&lt;365,"ST","LT")</f>
        <v>LT</v>
      </c>
      <c r="K719" s="11"/>
      <c r="L719" s="11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customFormat="false" ht="15.75" hidden="false" customHeight="true" outlineLevel="0" collapsed="false">
      <c r="A720" s="19" t="s">
        <v>841</v>
      </c>
      <c r="B720" s="11" t="n">
        <v>100</v>
      </c>
      <c r="C720" s="22" t="n">
        <v>43140</v>
      </c>
      <c r="D720" s="11" t="n">
        <v>73.5</v>
      </c>
      <c r="E720" s="11" t="n">
        <f aca="false">SUM(B720*D720)</f>
        <v>7350</v>
      </c>
      <c r="F720" s="22" t="n">
        <v>43803</v>
      </c>
      <c r="G720" s="11" t="n">
        <v>71.46</v>
      </c>
      <c r="H720" s="23" t="n">
        <f aca="false">SUM(B720*G720)</f>
        <v>7146</v>
      </c>
      <c r="I720" s="23" t="n">
        <f aca="false">SUM(H720-E720)</f>
        <v>-204.000000000001</v>
      </c>
      <c r="J720" s="11" t="str">
        <f aca="false">IF(SUM(+F720-C720)&lt;365,"ST","LT")</f>
        <v>LT</v>
      </c>
      <c r="K720" s="11"/>
      <c r="L720" s="11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customFormat="false" ht="15.75" hidden="false" customHeight="true" outlineLevel="0" collapsed="false">
      <c r="A721" s="19" t="s">
        <v>531</v>
      </c>
      <c r="B721" s="11" t="n">
        <v>25</v>
      </c>
      <c r="C721" s="22" t="n">
        <v>40381</v>
      </c>
      <c r="D721" s="11" t="n">
        <v>185.87</v>
      </c>
      <c r="E721" s="11" t="n">
        <f aca="false">SUM(B721*D721)</f>
        <v>4646.75</v>
      </c>
      <c r="F721" s="22"/>
      <c r="G721" s="11"/>
      <c r="H721" s="23" t="n">
        <f aca="false">SUM(B721*G721)</f>
        <v>0</v>
      </c>
      <c r="I721" s="23" t="n">
        <f aca="false">SUM(H721-E721)</f>
        <v>-4646.75</v>
      </c>
      <c r="J721" s="11" t="str">
        <f aca="false">IF(SUM(+F721-C721)&lt;365,"ST","LT")</f>
        <v>ST</v>
      </c>
      <c r="K721" s="11" t="s">
        <v>659</v>
      </c>
      <c r="L721" s="11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customFormat="false" ht="15.75" hidden="false" customHeight="true" outlineLevel="0" collapsed="false">
      <c r="A722" s="19" t="s">
        <v>531</v>
      </c>
      <c r="B722" s="11" t="n">
        <v>25</v>
      </c>
      <c r="C722" s="22" t="n">
        <v>40885</v>
      </c>
      <c r="D722" s="11" t="n">
        <v>132.81</v>
      </c>
      <c r="E722" s="11" t="n">
        <f aca="false">SUM(B722*D722)</f>
        <v>3320.25</v>
      </c>
      <c r="F722" s="22"/>
      <c r="G722" s="11"/>
      <c r="H722" s="23" t="n">
        <f aca="false">SUM(B722*G722)</f>
        <v>0</v>
      </c>
      <c r="I722" s="23" t="n">
        <f aca="false">SUM(H722-E722)</f>
        <v>-3320.25</v>
      </c>
      <c r="J722" s="11" t="str">
        <f aca="false">IF(SUM(+F722-C722)&lt;365,"ST","LT")</f>
        <v>ST</v>
      </c>
      <c r="K722" s="11" t="s">
        <v>659</v>
      </c>
      <c r="L722" s="11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customFormat="false" ht="15.75" hidden="false" customHeight="true" outlineLevel="0" collapsed="false">
      <c r="A723" s="19" t="s">
        <v>842</v>
      </c>
      <c r="B723" s="11" t="n">
        <v>25</v>
      </c>
      <c r="C723" s="22" t="n">
        <v>43070</v>
      </c>
      <c r="D723" s="11" t="n">
        <v>460.43</v>
      </c>
      <c r="E723" s="11" t="n">
        <f aca="false">SUM(B723*D723)</f>
        <v>11510.75</v>
      </c>
      <c r="F723" s="22"/>
      <c r="G723" s="11"/>
      <c r="H723" s="23" t="n">
        <f aca="false">SUM(B723*G723)</f>
        <v>0</v>
      </c>
      <c r="I723" s="23" t="n">
        <f aca="false">SUM(H723-E723)</f>
        <v>-11510.75</v>
      </c>
      <c r="J723" s="11" t="str">
        <f aca="false">IF(SUM(+F723-C723)&lt;365,"ST","LT")</f>
        <v>ST</v>
      </c>
      <c r="K723" s="11"/>
      <c r="L723" s="11"/>
      <c r="M723" s="19"/>
      <c r="N723" s="57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customFormat="false" ht="15.75" hidden="false" customHeight="true" outlineLevel="0" collapsed="false">
      <c r="A724" s="19" t="s">
        <v>842</v>
      </c>
      <c r="B724" s="11" t="n">
        <v>75</v>
      </c>
      <c r="C724" s="22" t="n">
        <v>44209</v>
      </c>
      <c r="D724" s="11" t="n">
        <v>91.13</v>
      </c>
      <c r="E724" s="11" t="n">
        <f aca="false">SUM(B724*D724)</f>
        <v>6834.75</v>
      </c>
      <c r="F724" s="22"/>
      <c r="G724" s="11"/>
      <c r="H724" s="23" t="n">
        <f aca="false">SUM(B724*G724)</f>
        <v>0</v>
      </c>
      <c r="I724" s="23" t="n">
        <f aca="false">SUM(H724-E724)</f>
        <v>-6834.75</v>
      </c>
      <c r="J724" s="11" t="str">
        <f aca="false">IF(SUM(+F724-C724)&lt;365,"ST","LT")</f>
        <v>ST</v>
      </c>
      <c r="K724" s="11"/>
      <c r="L724" s="11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customFormat="false" ht="15.75" hidden="false" customHeight="true" outlineLevel="0" collapsed="false">
      <c r="A725" s="19" t="s">
        <v>843</v>
      </c>
      <c r="B725" s="11" t="n">
        <v>25</v>
      </c>
      <c r="C725" s="22" t="n">
        <v>42866</v>
      </c>
      <c r="D725" s="11" t="n">
        <v>358.67</v>
      </c>
      <c r="E725" s="11" t="n">
        <f aca="false">SUM(B725*D725)</f>
        <v>8966.75</v>
      </c>
      <c r="F725" s="22"/>
      <c r="G725" s="11"/>
      <c r="H725" s="23" t="n">
        <f aca="false">SUM(B725*G725)</f>
        <v>0</v>
      </c>
      <c r="I725" s="23" t="n">
        <f aca="false">SUM(H725-E725)</f>
        <v>-8966.75</v>
      </c>
      <c r="J725" s="11" t="str">
        <f aca="false">IF(SUM(+F725-C725)&lt;365,"ST","LT")</f>
        <v>ST</v>
      </c>
      <c r="K725" s="11"/>
      <c r="L725" s="11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customFormat="false" ht="15.75" hidden="false" customHeight="true" outlineLevel="0" collapsed="false">
      <c r="A726" s="19" t="s">
        <v>843</v>
      </c>
      <c r="B726" s="11" t="n">
        <v>25</v>
      </c>
      <c r="C726" s="22" t="n">
        <v>44209</v>
      </c>
      <c r="D726" s="11" t="n">
        <v>293.69</v>
      </c>
      <c r="E726" s="11" t="n">
        <f aca="false">SUM(B726*D726)</f>
        <v>7342.25</v>
      </c>
      <c r="F726" s="22"/>
      <c r="G726" s="11"/>
      <c r="H726" s="23" t="n">
        <f aca="false">SUM(B726*G726)</f>
        <v>0</v>
      </c>
      <c r="I726" s="23" t="n">
        <f aca="false">SUM(H726-E726)</f>
        <v>-7342.25</v>
      </c>
      <c r="J726" s="11" t="str">
        <f aca="false">IF(SUM(+F726-C726)&lt;365,"ST","LT")</f>
        <v>ST</v>
      </c>
      <c r="K726" s="11"/>
      <c r="L726" s="11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customFormat="false" ht="15.75" hidden="false" customHeight="true" outlineLevel="0" collapsed="false">
      <c r="A727" s="19" t="s">
        <v>533</v>
      </c>
      <c r="B727" s="11" t="n">
        <v>100</v>
      </c>
      <c r="C727" s="22" t="n">
        <v>43811</v>
      </c>
      <c r="D727" s="11" t="n">
        <v>37</v>
      </c>
      <c r="E727" s="11" t="n">
        <f aca="false">SUM(B727*D727)</f>
        <v>3700</v>
      </c>
      <c r="F727" s="22" t="n">
        <v>43811</v>
      </c>
      <c r="G727" s="11" t="n">
        <v>60.54</v>
      </c>
      <c r="H727" s="23" t="n">
        <f aca="false">SUM(B727*G727)</f>
        <v>6054</v>
      </c>
      <c r="I727" s="23" t="n">
        <f aca="false">SUM(H727-E727)</f>
        <v>2354</v>
      </c>
      <c r="J727" s="11" t="str">
        <f aca="false">IF(SUM(+F727-C727)&lt;365,"ST","LT")</f>
        <v>ST</v>
      </c>
      <c r="K727" s="11"/>
      <c r="L727" s="11"/>
      <c r="M727" s="19"/>
      <c r="N727" s="57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customFormat="false" ht="15.75" hidden="false" customHeight="true" outlineLevel="0" collapsed="false">
      <c r="A728" s="19" t="s">
        <v>533</v>
      </c>
      <c r="B728" s="11" t="n">
        <v>100</v>
      </c>
      <c r="C728" s="22" t="n">
        <v>43811</v>
      </c>
      <c r="D728" s="11" t="n">
        <v>37</v>
      </c>
      <c r="E728" s="11" t="n">
        <f aca="false">SUM(B728*D728)</f>
        <v>3700</v>
      </c>
      <c r="F728" s="22" t="n">
        <v>43816</v>
      </c>
      <c r="G728" s="11" t="n">
        <v>59.35</v>
      </c>
      <c r="H728" s="23" t="n">
        <f aca="false">SUM(B728*G728)</f>
        <v>5935</v>
      </c>
      <c r="I728" s="23" t="n">
        <f aca="false">SUM(H728-E728)</f>
        <v>2235</v>
      </c>
      <c r="J728" s="11" t="str">
        <f aca="false">IF(SUM(+F728-C728)&lt;365,"ST","LT")</f>
        <v>ST</v>
      </c>
      <c r="K728" s="11"/>
      <c r="L728" s="11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customFormat="false" ht="15.75" hidden="false" customHeight="true" outlineLevel="0" collapsed="false">
      <c r="A729" s="19" t="s">
        <v>534</v>
      </c>
      <c r="B729" s="11" t="n">
        <v>134</v>
      </c>
      <c r="C729" s="22" t="n">
        <v>44117</v>
      </c>
      <c r="D729" s="11" t="n">
        <v>24.89</v>
      </c>
      <c r="E729" s="11" t="n">
        <f aca="false">SUM(B729*D729)</f>
        <v>3335.26</v>
      </c>
      <c r="F729" s="22"/>
      <c r="G729" s="11"/>
      <c r="H729" s="23" t="n">
        <f aca="false">SUM(B729*G729)</f>
        <v>0</v>
      </c>
      <c r="I729" s="23" t="n">
        <f aca="false">SUM(H729-E729)</f>
        <v>-3335.26</v>
      </c>
      <c r="J729" s="11" t="str">
        <f aca="false">IF(SUM(+F729-C729)&lt;365,"ST","LT")</f>
        <v>ST</v>
      </c>
      <c r="K729" s="11"/>
      <c r="L729" s="11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customFormat="false" ht="15.75" hidden="false" customHeight="true" outlineLevel="0" collapsed="false">
      <c r="A730" s="19" t="s">
        <v>534</v>
      </c>
      <c r="B730" s="11" t="n">
        <v>66</v>
      </c>
      <c r="C730" s="22" t="n">
        <v>43922</v>
      </c>
      <c r="D730" s="11" t="n">
        <v>280.55</v>
      </c>
      <c r="E730" s="11" t="n">
        <f aca="false">SUM(B730*D730)</f>
        <v>18516.3</v>
      </c>
      <c r="F730" s="22"/>
      <c r="G730" s="11"/>
      <c r="H730" s="23" t="n">
        <f aca="false">SUM(B730*G730)</f>
        <v>0</v>
      </c>
      <c r="I730" s="23" t="n">
        <f aca="false">SUM(H730-E730)</f>
        <v>-18516.3</v>
      </c>
      <c r="J730" s="11" t="str">
        <f aca="false">IF(SUM(+F730-C730)&lt;365,"ST","LT")</f>
        <v>ST</v>
      </c>
      <c r="K730" s="11"/>
      <c r="L730" s="11" t="s">
        <v>844</v>
      </c>
      <c r="M730" s="11" t="s">
        <v>845</v>
      </c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customFormat="false" ht="15.75" hidden="false" customHeight="true" outlineLevel="0" collapsed="false">
      <c r="A731" s="19" t="s">
        <v>537</v>
      </c>
      <c r="B731" s="11" t="n">
        <v>50</v>
      </c>
      <c r="C731" s="22" t="n">
        <v>40086</v>
      </c>
      <c r="D731" s="11" t="n">
        <v>108.54</v>
      </c>
      <c r="E731" s="11" t="n">
        <f aca="false">SUM(B731*D731)</f>
        <v>5427</v>
      </c>
      <c r="F731" s="22"/>
      <c r="G731" s="11"/>
      <c r="H731" s="23" t="n">
        <f aca="false">SUM(B731*G731)</f>
        <v>0</v>
      </c>
      <c r="I731" s="23" t="n">
        <f aca="false">SUM(H731-E731)</f>
        <v>-5427</v>
      </c>
      <c r="J731" s="11" t="str">
        <f aca="false">IF(SUM(+F731-C731)&lt;365,"ST","LT")</f>
        <v>ST</v>
      </c>
      <c r="K731" s="11" t="s">
        <v>659</v>
      </c>
      <c r="L731" s="11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customFormat="false" ht="15.75" hidden="false" customHeight="true" outlineLevel="0" collapsed="false">
      <c r="A732" s="19" t="s">
        <v>537</v>
      </c>
      <c r="B732" s="11" t="n">
        <v>50</v>
      </c>
      <c r="C732" s="22" t="n">
        <v>40114</v>
      </c>
      <c r="D732" s="11" t="n">
        <v>83.42</v>
      </c>
      <c r="E732" s="11" t="n">
        <f aca="false">SUM(B732*D732)</f>
        <v>4171</v>
      </c>
      <c r="F732" s="22"/>
      <c r="G732" s="11"/>
      <c r="H732" s="23" t="n">
        <f aca="false">SUM(B732*G732)</f>
        <v>0</v>
      </c>
      <c r="I732" s="23" t="n">
        <f aca="false">SUM(H732-E732)</f>
        <v>-4171</v>
      </c>
      <c r="J732" s="11" t="str">
        <f aca="false">IF(SUM(+F732-C732)&lt;365,"ST","LT")</f>
        <v>ST</v>
      </c>
      <c r="K732" s="11" t="s">
        <v>659</v>
      </c>
      <c r="L732" s="11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customFormat="false" ht="15.75" hidden="false" customHeight="true" outlineLevel="0" collapsed="false">
      <c r="A733" s="19" t="s">
        <v>537</v>
      </c>
      <c r="B733" s="11" t="n">
        <v>100</v>
      </c>
      <c r="C733" s="22" t="n">
        <v>40516</v>
      </c>
      <c r="D733" s="11" t="n">
        <v>76.98</v>
      </c>
      <c r="E733" s="11" t="n">
        <f aca="false">SUM(B733*D733)</f>
        <v>7698</v>
      </c>
      <c r="F733" s="22"/>
      <c r="G733" s="11"/>
      <c r="H733" s="23" t="n">
        <f aca="false">SUM(B733*G733)</f>
        <v>0</v>
      </c>
      <c r="I733" s="23" t="n">
        <f aca="false">SUM(H733-E733)</f>
        <v>-7698</v>
      </c>
      <c r="J733" s="11" t="str">
        <f aca="false">IF(SUM(+F733-C733)&lt;365,"ST","LT")</f>
        <v>ST</v>
      </c>
      <c r="K733" s="11" t="s">
        <v>659</v>
      </c>
      <c r="L733" s="11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customFormat="false" ht="15.75" hidden="false" customHeight="true" outlineLevel="0" collapsed="false">
      <c r="A734" s="19" t="s">
        <v>537</v>
      </c>
      <c r="B734" s="11" t="n">
        <v>300</v>
      </c>
      <c r="C734" s="22" t="n">
        <v>42345</v>
      </c>
      <c r="D734" s="11" t="n">
        <v>7.14</v>
      </c>
      <c r="E734" s="11" t="n">
        <f aca="false">SUM(B734*D734)</f>
        <v>2142</v>
      </c>
      <c r="F734" s="22"/>
      <c r="G734" s="11"/>
      <c r="H734" s="23" t="n">
        <f aca="false">SUM(B734*G734)</f>
        <v>0</v>
      </c>
      <c r="I734" s="23" t="n">
        <f aca="false">SUM(H734-E734)</f>
        <v>-2142</v>
      </c>
      <c r="J734" s="11" t="str">
        <f aca="false">IF(SUM(+F734-C734)&lt;365,"ST","LT")</f>
        <v>ST</v>
      </c>
      <c r="K734" s="11"/>
      <c r="L734" s="11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customFormat="false" ht="15.75" hidden="false" customHeight="true" outlineLevel="0" collapsed="false">
      <c r="A735" s="19" t="s">
        <v>537</v>
      </c>
      <c r="B735" s="11" t="n">
        <v>500</v>
      </c>
      <c r="C735" s="22" t="n">
        <v>43259</v>
      </c>
      <c r="D735" s="11" t="n">
        <v>5.25</v>
      </c>
      <c r="E735" s="11" t="n">
        <f aca="false">SUM(B735*D735)</f>
        <v>2625</v>
      </c>
      <c r="F735" s="22"/>
      <c r="G735" s="11"/>
      <c r="H735" s="23" t="n">
        <f aca="false">SUM(B735*G735)</f>
        <v>0</v>
      </c>
      <c r="I735" s="23" t="n">
        <f aca="false">SUM(H735-E735)</f>
        <v>-2625</v>
      </c>
      <c r="J735" s="11" t="str">
        <f aca="false">IF(SUM(+F735-C735)&lt;365,"ST","LT")</f>
        <v>ST</v>
      </c>
      <c r="K735" s="11"/>
      <c r="L735" s="11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customFormat="false" ht="15.75" hidden="false" customHeight="true" outlineLevel="0" collapsed="false">
      <c r="A736" s="19" t="s">
        <v>846</v>
      </c>
      <c r="B736" s="11" t="n">
        <v>75</v>
      </c>
      <c r="C736" s="22" t="n">
        <v>36863</v>
      </c>
      <c r="D736" s="11" t="n">
        <v>10</v>
      </c>
      <c r="E736" s="11" t="n">
        <f aca="false">SUM(B736*D736)</f>
        <v>750</v>
      </c>
      <c r="F736" s="22"/>
      <c r="G736" s="11"/>
      <c r="H736" s="23" t="n">
        <f aca="false">SUM(B736*G736)</f>
        <v>0</v>
      </c>
      <c r="I736" s="23" t="n">
        <f aca="false">SUM(H736-E736)</f>
        <v>-750</v>
      </c>
      <c r="J736" s="11" t="str">
        <f aca="false">IF(SUM(+F736-C736)&lt;365,"ST","LT")</f>
        <v>ST</v>
      </c>
      <c r="K736" s="11"/>
      <c r="L736" s="11" t="s">
        <v>766</v>
      </c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customFormat="false" ht="15.75" hidden="false" customHeight="true" outlineLevel="0" collapsed="false">
      <c r="A737" s="19" t="s">
        <v>539</v>
      </c>
      <c r="B737" s="11" t="n">
        <v>10</v>
      </c>
      <c r="C737" s="22" t="n">
        <v>44117</v>
      </c>
      <c r="D737" s="11" t="n">
        <v>487.13</v>
      </c>
      <c r="E737" s="11" t="n">
        <f aca="false">SUM(B737*D737)</f>
        <v>4871.3</v>
      </c>
      <c r="F737" s="22"/>
      <c r="G737" s="11"/>
      <c r="H737" s="23" t="n">
        <f aca="false">SUM(B737*G737)</f>
        <v>0</v>
      </c>
      <c r="I737" s="23" t="n">
        <f aca="false">SUM(H737-E737)</f>
        <v>-4871.3</v>
      </c>
      <c r="J737" s="11" t="str">
        <f aca="false">IF(SUM(+F737-C737)&lt;365,"ST","LT")</f>
        <v>ST</v>
      </c>
      <c r="K737" s="11"/>
      <c r="L737" s="11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customFormat="false" ht="15.75" hidden="false" customHeight="true" outlineLevel="0" collapsed="false">
      <c r="A738" s="19" t="s">
        <v>540</v>
      </c>
      <c r="B738" s="11" t="n">
        <v>100</v>
      </c>
      <c r="C738" s="22" t="n">
        <v>43091</v>
      </c>
      <c r="D738" s="11" t="n">
        <v>48.36</v>
      </c>
      <c r="E738" s="11" t="n">
        <f aca="false">SUM(B738*D738)</f>
        <v>4836</v>
      </c>
      <c r="F738" s="22"/>
      <c r="G738" s="11"/>
      <c r="H738" s="23" t="n">
        <f aca="false">SUM(B738*G738)</f>
        <v>0</v>
      </c>
      <c r="I738" s="23" t="n">
        <f aca="false">SUM(H738-E738)</f>
        <v>-4836</v>
      </c>
      <c r="J738" s="11" t="str">
        <f aca="false">IF(SUM(+F738-C738)&lt;365,"ST","LT")</f>
        <v>ST</v>
      </c>
      <c r="K738" s="11"/>
      <c r="L738" s="11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customFormat="false" ht="15.75" hidden="false" customHeight="true" outlineLevel="0" collapsed="false">
      <c r="A739" s="19" t="s">
        <v>541</v>
      </c>
      <c r="B739" s="11" t="n">
        <v>25</v>
      </c>
      <c r="C739" s="22" t="n">
        <v>42663</v>
      </c>
      <c r="D739" s="11" t="n">
        <v>505.41</v>
      </c>
      <c r="E739" s="11" t="n">
        <f aca="false">SUM(B739*D739)</f>
        <v>12635.25</v>
      </c>
      <c r="F739" s="22"/>
      <c r="G739" s="11"/>
      <c r="H739" s="23" t="n">
        <f aca="false">SUM(B739*G739)</f>
        <v>0</v>
      </c>
      <c r="I739" s="23" t="n">
        <f aca="false">SUM(H739-E739)</f>
        <v>-12635.25</v>
      </c>
      <c r="J739" s="11" t="str">
        <f aca="false">IF(SUM(+F739-C739)&lt;365,"ST","LT")</f>
        <v>ST</v>
      </c>
      <c r="K739" s="11"/>
      <c r="L739" s="11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customFormat="false" ht="15.75" hidden="false" customHeight="true" outlineLevel="0" collapsed="false">
      <c r="A740" s="19" t="s">
        <v>541</v>
      </c>
      <c r="B740" s="11" t="n">
        <v>25</v>
      </c>
      <c r="C740" s="22" t="n">
        <v>43369</v>
      </c>
      <c r="D740" s="11" t="n">
        <v>342.45</v>
      </c>
      <c r="E740" s="11" t="n">
        <f aca="false">SUM(B740*D740)</f>
        <v>8561.25</v>
      </c>
      <c r="F740" s="22"/>
      <c r="G740" s="11"/>
      <c r="H740" s="23" t="n">
        <f aca="false">SUM(B740*G740)</f>
        <v>0</v>
      </c>
      <c r="I740" s="23" t="n">
        <f aca="false">SUM(H740-E740)</f>
        <v>-8561.25</v>
      </c>
      <c r="J740" s="11" t="str">
        <f aca="false">IF(SUM(+F740-C740)&lt;365,"ST","LT")</f>
        <v>ST</v>
      </c>
      <c r="K740" s="11"/>
      <c r="L740" s="11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customFormat="false" ht="15.75" hidden="false" customHeight="true" outlineLevel="0" collapsed="false">
      <c r="A741" s="19" t="s">
        <v>541</v>
      </c>
      <c r="B741" s="11" t="n">
        <v>50</v>
      </c>
      <c r="C741" s="22" t="n">
        <v>43794</v>
      </c>
      <c r="D741" s="11" t="n">
        <v>167.45</v>
      </c>
      <c r="E741" s="11" t="n">
        <f aca="false">SUM(B741*D741)</f>
        <v>8372.5</v>
      </c>
      <c r="F741" s="22"/>
      <c r="G741" s="11"/>
      <c r="H741" s="23" t="n">
        <f aca="false">SUM(B741*G741)</f>
        <v>0</v>
      </c>
      <c r="I741" s="23" t="n">
        <f aca="false">SUM(H741-E741)</f>
        <v>-8372.5</v>
      </c>
      <c r="J741" s="11" t="str">
        <f aca="false">IF(SUM(+F741-C741)&lt;365,"ST","LT")</f>
        <v>ST</v>
      </c>
      <c r="K741" s="11"/>
      <c r="L741" s="11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customFormat="false" ht="15.75" hidden="false" customHeight="true" outlineLevel="0" collapsed="false">
      <c r="A742" s="19" t="s">
        <v>847</v>
      </c>
      <c r="B742" s="11" t="n">
        <v>25</v>
      </c>
      <c r="C742" s="22" t="n">
        <v>43018</v>
      </c>
      <c r="D742" s="11" t="n">
        <v>323.05</v>
      </c>
      <c r="E742" s="11" t="n">
        <f aca="false">SUM(B742*D742)</f>
        <v>8076.25</v>
      </c>
      <c r="F742" s="22"/>
      <c r="G742" s="11"/>
      <c r="H742" s="23" t="n">
        <f aca="false">SUM(B742*G742)</f>
        <v>0</v>
      </c>
      <c r="I742" s="23" t="n">
        <f aca="false">SUM(H742-E742)</f>
        <v>-8076.25</v>
      </c>
      <c r="J742" s="11" t="str">
        <f aca="false">IF(SUM(+F742-C742)&lt;365,"ST","LT")</f>
        <v>ST</v>
      </c>
      <c r="K742" s="11"/>
      <c r="L742" s="11"/>
      <c r="M742" s="57"/>
      <c r="N742" s="19"/>
      <c r="O742" s="19"/>
      <c r="P742" s="57"/>
      <c r="Q742" s="19"/>
      <c r="R742" s="60"/>
      <c r="S742" s="19"/>
      <c r="T742" s="19"/>
      <c r="U742" s="19"/>
      <c r="V742" s="19"/>
      <c r="W742" s="19"/>
      <c r="X742" s="19"/>
      <c r="Y742" s="19"/>
      <c r="Z742" s="19"/>
    </row>
    <row r="743" customFormat="false" ht="15.75" hidden="false" customHeight="true" outlineLevel="0" collapsed="false">
      <c r="A743" s="19" t="s">
        <v>847</v>
      </c>
      <c r="B743" s="11" t="n">
        <v>25</v>
      </c>
      <c r="C743" s="22" t="n">
        <v>43293</v>
      </c>
      <c r="D743" s="11" t="n">
        <v>219.84</v>
      </c>
      <c r="E743" s="11" t="n">
        <f aca="false">SUM(B743*D743)</f>
        <v>5496</v>
      </c>
      <c r="F743" s="22"/>
      <c r="G743" s="11"/>
      <c r="H743" s="23" t="n">
        <f aca="false">SUM(B743*G743)</f>
        <v>0</v>
      </c>
      <c r="I743" s="23" t="n">
        <f aca="false">SUM(H743-E743)</f>
        <v>-5496</v>
      </c>
      <c r="J743" s="11" t="str">
        <f aca="false">IF(SUM(+F743-C743)&lt;365,"ST","LT")</f>
        <v>ST</v>
      </c>
      <c r="K743" s="11"/>
      <c r="L743" s="11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customFormat="false" ht="15.75" hidden="false" customHeight="true" outlineLevel="0" collapsed="false">
      <c r="A744" s="19" t="s">
        <v>848</v>
      </c>
      <c r="B744" s="11" t="n">
        <v>100</v>
      </c>
      <c r="C744" s="22" t="n">
        <v>41148</v>
      </c>
      <c r="D744" s="11" t="n">
        <v>72.76</v>
      </c>
      <c r="E744" s="11" t="n">
        <f aca="false">SUM(B744*D744)</f>
        <v>7276</v>
      </c>
      <c r="F744" s="22" t="n">
        <v>43350</v>
      </c>
      <c r="G744" s="11" t="n">
        <v>11.89</v>
      </c>
      <c r="H744" s="23" t="n">
        <f aca="false">SUM(B744*G744)</f>
        <v>1189</v>
      </c>
      <c r="I744" s="23" t="n">
        <f aca="false">SUM(H744-E744)</f>
        <v>-6087</v>
      </c>
      <c r="J744" s="11" t="str">
        <f aca="false">IF(SUM(+F744-C744)&lt;365,"ST","LT")</f>
        <v>LT</v>
      </c>
      <c r="K744" s="11"/>
      <c r="L744" s="11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customFormat="false" ht="15.75" hidden="false" customHeight="true" outlineLevel="0" collapsed="false">
      <c r="A745" s="19" t="s">
        <v>849</v>
      </c>
      <c r="B745" s="11" t="n">
        <v>10</v>
      </c>
      <c r="C745" s="22" t="n">
        <v>43262</v>
      </c>
      <c r="D745" s="11" t="n">
        <v>529.89</v>
      </c>
      <c r="E745" s="11" t="n">
        <f aca="false">SUM(B745*D745)</f>
        <v>5298.9</v>
      </c>
      <c r="F745" s="22"/>
      <c r="G745" s="11"/>
      <c r="H745" s="23" t="n">
        <f aca="false">SUM(B745*G745)</f>
        <v>0</v>
      </c>
      <c r="I745" s="23" t="n">
        <f aca="false">SUM(H745-E745)</f>
        <v>-5298.9</v>
      </c>
      <c r="J745" s="11" t="str">
        <f aca="false">IF(SUM(+F745-C745)&lt;365,"ST","LT")</f>
        <v>ST</v>
      </c>
      <c r="K745" s="11"/>
      <c r="L745" s="11"/>
      <c r="M745" s="57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customFormat="false" ht="15.75" hidden="false" customHeight="true" outlineLevel="0" collapsed="false">
      <c r="A746" s="19" t="s">
        <v>549</v>
      </c>
      <c r="B746" s="11" t="n">
        <v>1</v>
      </c>
      <c r="C746" s="22" t="n">
        <v>41407</v>
      </c>
      <c r="D746" s="11" t="n">
        <v>120.87</v>
      </c>
      <c r="E746" s="11" t="n">
        <f aca="false">SUM(B746*D746)</f>
        <v>120.87</v>
      </c>
      <c r="F746" s="22"/>
      <c r="G746" s="11"/>
      <c r="H746" s="23" t="n">
        <f aca="false">SUM(B746*G746)</f>
        <v>0</v>
      </c>
      <c r="I746" s="23" t="n">
        <f aca="false">SUM(H746-E746)</f>
        <v>-120.87</v>
      </c>
      <c r="J746" s="11" t="str">
        <f aca="false">IF(SUM(+F746-C746)&lt;365,"ST","LT")</f>
        <v>ST</v>
      </c>
      <c r="K746" s="11"/>
      <c r="L746" s="11" t="s">
        <v>850</v>
      </c>
      <c r="M746" s="57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customFormat="false" ht="15.75" hidden="false" customHeight="true" outlineLevel="0" collapsed="false">
      <c r="A747" s="19" t="s">
        <v>549</v>
      </c>
      <c r="B747" s="11" t="n">
        <v>3</v>
      </c>
      <c r="C747" s="22" t="n">
        <v>41407</v>
      </c>
      <c r="D747" s="11" t="n">
        <v>0</v>
      </c>
      <c r="E747" s="11" t="n">
        <f aca="false">SUM(B747*D747)</f>
        <v>0</v>
      </c>
      <c r="F747" s="22"/>
      <c r="G747" s="11"/>
      <c r="H747" s="23" t="n">
        <f aca="false">SUM(B747*G747)</f>
        <v>0</v>
      </c>
      <c r="I747" s="23" t="n">
        <f aca="false">SUM(H747-E747)</f>
        <v>0</v>
      </c>
      <c r="J747" s="11" t="str">
        <f aca="false">IF(SUM(+F747-C747)&lt;365,"ST","LT")</f>
        <v>ST</v>
      </c>
      <c r="K747" s="11"/>
      <c r="L747" s="11" t="s">
        <v>851</v>
      </c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customFormat="false" ht="15.75" hidden="false" customHeight="true" outlineLevel="0" collapsed="false">
      <c r="A748" s="19" t="s">
        <v>549</v>
      </c>
      <c r="B748" s="11" t="n">
        <v>1</v>
      </c>
      <c r="C748" s="22" t="n">
        <v>41407</v>
      </c>
      <c r="D748" s="11" t="n">
        <v>75.5</v>
      </c>
      <c r="E748" s="11" t="n">
        <f aca="false">SUM(B748*D748)</f>
        <v>75.5</v>
      </c>
      <c r="F748" s="22"/>
      <c r="G748" s="11"/>
      <c r="H748" s="23" t="n">
        <f aca="false">SUM(B748*G748)</f>
        <v>0</v>
      </c>
      <c r="I748" s="23" t="n">
        <f aca="false">SUM(H748-E748)</f>
        <v>-75.5</v>
      </c>
      <c r="J748" s="11" t="str">
        <f aca="false">IF(SUM(+F748-C748)&lt;365,"ST","LT")</f>
        <v>ST</v>
      </c>
      <c r="K748" s="11"/>
      <c r="L748" s="11" t="s">
        <v>852</v>
      </c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customFormat="false" ht="15.75" hidden="false" customHeight="true" outlineLevel="0" collapsed="false">
      <c r="A749" s="19" t="s">
        <v>549</v>
      </c>
      <c r="B749" s="11" t="n">
        <v>1</v>
      </c>
      <c r="C749" s="22" t="n">
        <v>41407</v>
      </c>
      <c r="D749" s="11" t="n">
        <v>75.5</v>
      </c>
      <c r="E749" s="11" t="n">
        <f aca="false">SUM(B749*D749)</f>
        <v>75.5</v>
      </c>
      <c r="F749" s="22"/>
      <c r="G749" s="11"/>
      <c r="H749" s="23" t="n">
        <f aca="false">SUM(B749*G749)</f>
        <v>0</v>
      </c>
      <c r="I749" s="23" t="n">
        <f aca="false">SUM(H749-E749)</f>
        <v>-75.5</v>
      </c>
      <c r="J749" s="11" t="str">
        <f aca="false">IF(SUM(+F749-C749)&lt;365,"ST","LT")</f>
        <v>ST</v>
      </c>
      <c r="K749" s="11"/>
      <c r="L749" s="11" t="s">
        <v>852</v>
      </c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customFormat="false" ht="15.75" hidden="false" customHeight="true" outlineLevel="0" collapsed="false">
      <c r="A750" s="19" t="s">
        <v>549</v>
      </c>
      <c r="B750" s="11" t="n">
        <v>4</v>
      </c>
      <c r="C750" s="22" t="n">
        <v>41407</v>
      </c>
      <c r="D750" s="11" t="n">
        <v>77.59</v>
      </c>
      <c r="E750" s="11" t="n">
        <f aca="false">SUM(B750*D750)</f>
        <v>310.36</v>
      </c>
      <c r="F750" s="22"/>
      <c r="G750" s="11"/>
      <c r="H750" s="23" t="n">
        <f aca="false">SUM(B750*G750)</f>
        <v>0</v>
      </c>
      <c r="I750" s="23" t="n">
        <f aca="false">SUM(H750-E750)</f>
        <v>-310.36</v>
      </c>
      <c r="J750" s="11" t="str">
        <f aca="false">IF(SUM(+F750-C750)&lt;365,"ST","LT")</f>
        <v>ST</v>
      </c>
      <c r="K750" s="11"/>
      <c r="L750" s="11" t="s">
        <v>853</v>
      </c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customFormat="false" ht="15.75" hidden="false" customHeight="true" outlineLevel="0" collapsed="false">
      <c r="A751" s="19" t="s">
        <v>549</v>
      </c>
      <c r="B751" s="11" t="n">
        <v>5</v>
      </c>
      <c r="C751" s="22" t="n">
        <v>41407</v>
      </c>
      <c r="D751" s="11" t="n">
        <v>71.64</v>
      </c>
      <c r="E751" s="11" t="n">
        <f aca="false">SUM(B751*D751)</f>
        <v>358.2</v>
      </c>
      <c r="F751" s="22"/>
      <c r="G751" s="11"/>
      <c r="H751" s="23" t="n">
        <f aca="false">SUM(B751*G751)</f>
        <v>0</v>
      </c>
      <c r="I751" s="23" t="n">
        <f aca="false">SUM(H751-E751)</f>
        <v>-358.2</v>
      </c>
      <c r="J751" s="11" t="str">
        <f aca="false">IF(SUM(+F751-C751)&lt;365,"ST","LT")</f>
        <v>ST</v>
      </c>
      <c r="K751" s="11"/>
      <c r="L751" s="11" t="s">
        <v>854</v>
      </c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customFormat="false" ht="15.75" hidden="false" customHeight="true" outlineLevel="0" collapsed="false">
      <c r="A752" s="19" t="s">
        <v>554</v>
      </c>
      <c r="B752" s="11" t="n">
        <v>15</v>
      </c>
      <c r="C752" s="22" t="n">
        <v>42902</v>
      </c>
      <c r="D752" s="11" t="n">
        <v>0</v>
      </c>
      <c r="E752" s="11" t="n">
        <f aca="false">SUM(B752*D752)</f>
        <v>0</v>
      </c>
      <c r="F752" s="22" t="n">
        <v>43424</v>
      </c>
      <c r="G752" s="11" t="n">
        <v>320.48</v>
      </c>
      <c r="H752" s="23" t="n">
        <f aca="false">SUM(B752*G752)</f>
        <v>4807.2</v>
      </c>
      <c r="I752" s="23" t="n">
        <f aca="false">SUM(H752-E752)</f>
        <v>4807.2</v>
      </c>
      <c r="J752" s="11" t="str">
        <f aca="false">IF(SUM(+F752-C752)&lt;365,"ST","LT")</f>
        <v>LT</v>
      </c>
      <c r="K752" s="11"/>
      <c r="L752" s="11" t="s">
        <v>94</v>
      </c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customFormat="false" ht="15.75" hidden="false" customHeight="true" outlineLevel="0" collapsed="false">
      <c r="A753" s="19" t="s">
        <v>554</v>
      </c>
      <c r="B753" s="11" t="n">
        <v>10</v>
      </c>
      <c r="C753" s="22" t="n">
        <v>43063</v>
      </c>
      <c r="D753" s="11" t="n">
        <v>293.43</v>
      </c>
      <c r="E753" s="11" t="n">
        <f aca="false">SUM(B753*D753)</f>
        <v>2934.3</v>
      </c>
      <c r="F753" s="22" t="n">
        <v>43424</v>
      </c>
      <c r="G753" s="11" t="n">
        <v>320.48</v>
      </c>
      <c r="H753" s="23" t="n">
        <f aca="false">SUM(B753*G753)</f>
        <v>3204.8</v>
      </c>
      <c r="I753" s="23" t="n">
        <f aca="false">SUM(H753-E753)</f>
        <v>270.5</v>
      </c>
      <c r="J753" s="11" t="str">
        <f aca="false">IF(SUM(+F753-C753)&lt;365,"ST","LT")</f>
        <v>ST</v>
      </c>
      <c r="K753" s="11"/>
      <c r="L753" s="11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customFormat="false" ht="15.75" hidden="false" customHeight="true" outlineLevel="0" collapsed="false">
      <c r="A754" s="19" t="s">
        <v>554</v>
      </c>
      <c r="B754" s="11" t="n">
        <v>25</v>
      </c>
      <c r="C754" s="22" t="n">
        <v>43063</v>
      </c>
      <c r="D754" s="11" t="n">
        <v>293.43</v>
      </c>
      <c r="E754" s="11" t="n">
        <f aca="false">SUM(B754*D754)</f>
        <v>7335.75</v>
      </c>
      <c r="F754" s="22" t="n">
        <v>43426</v>
      </c>
      <c r="G754" s="11" t="n">
        <v>313.38</v>
      </c>
      <c r="H754" s="23" t="n">
        <f aca="false">SUM(B754*G754)</f>
        <v>7834.5</v>
      </c>
      <c r="I754" s="23" t="n">
        <f aca="false">SUM(H754-E754)</f>
        <v>498.75</v>
      </c>
      <c r="J754" s="11" t="str">
        <f aca="false">IF(SUM(+F754-C754)&lt;365,"ST","LT")</f>
        <v>ST</v>
      </c>
      <c r="K754" s="11"/>
      <c r="L754" s="11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customFormat="false" ht="15.75" hidden="false" customHeight="true" outlineLevel="0" collapsed="false">
      <c r="A755" s="19" t="s">
        <v>554</v>
      </c>
      <c r="B755" s="11" t="n">
        <v>25</v>
      </c>
      <c r="C755" s="22" t="n">
        <v>43532</v>
      </c>
      <c r="D755" s="11" t="n">
        <v>261.19</v>
      </c>
      <c r="E755" s="11" t="n">
        <f aca="false">SUM(B755*D755)</f>
        <v>6529.75</v>
      </c>
      <c r="F755" s="22" t="n">
        <v>44202</v>
      </c>
      <c r="G755" s="11" t="n">
        <v>411.34</v>
      </c>
      <c r="H755" s="23" t="n">
        <f aca="false">SUM(B755*G755)</f>
        <v>10283.5</v>
      </c>
      <c r="I755" s="23" t="n">
        <f aca="false">SUM(H755-E755)</f>
        <v>3753.75</v>
      </c>
      <c r="J755" s="11" t="str">
        <f aca="false">IF(SUM(+F755-C755)&lt;365,"ST","LT")</f>
        <v>LT</v>
      </c>
      <c r="K755" s="11"/>
      <c r="L755" s="11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customFormat="false" ht="15.75" hidden="false" customHeight="true" outlineLevel="0" collapsed="false">
      <c r="A756" s="19" t="s">
        <v>554</v>
      </c>
      <c r="B756" s="11" t="n">
        <v>25</v>
      </c>
      <c r="C756" s="22" t="n">
        <v>43948</v>
      </c>
      <c r="D756" s="11" t="n">
        <v>178.68</v>
      </c>
      <c r="E756" s="11" t="n">
        <f aca="false">SUM(B756*D756)</f>
        <v>4467</v>
      </c>
      <c r="F756" s="22"/>
      <c r="G756" s="11"/>
      <c r="H756" s="23" t="n">
        <f aca="false">SUM(B756*G756)</f>
        <v>0</v>
      </c>
      <c r="I756" s="23" t="n">
        <f aca="false">SUM(H756-E756)</f>
        <v>-4467</v>
      </c>
      <c r="J756" s="11" t="str">
        <f aca="false">IF(SUM(+F756-C756)&lt;365,"ST","LT")</f>
        <v>ST</v>
      </c>
      <c r="K756" s="11"/>
      <c r="L756" s="11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customFormat="false" ht="15.75" hidden="false" customHeight="true" outlineLevel="0" collapsed="false">
      <c r="A757" s="19" t="s">
        <v>554</v>
      </c>
      <c r="B757" s="11" t="n">
        <v>13</v>
      </c>
      <c r="C757" s="22" t="n">
        <v>43714</v>
      </c>
      <c r="D757" s="11" t="n">
        <v>253.84</v>
      </c>
      <c r="E757" s="11" t="n">
        <f aca="false">SUM(B757*D757)</f>
        <v>3299.92</v>
      </c>
      <c r="F757" s="22" t="n">
        <v>43714</v>
      </c>
      <c r="G757" s="11" t="n">
        <v>322.56</v>
      </c>
      <c r="H757" s="23" t="n">
        <f aca="false">SUM(B757*G757)</f>
        <v>4193.28</v>
      </c>
      <c r="I757" s="23" t="n">
        <f aca="false">SUM(H757-E757)</f>
        <v>893.36</v>
      </c>
      <c r="J757" s="11" t="str">
        <f aca="false">IF(SUM(+F757-C757)&lt;365,"ST","LT")</f>
        <v>ST</v>
      </c>
      <c r="K757" s="11"/>
      <c r="L757" s="11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customFormat="false" ht="15.75" hidden="false" customHeight="true" outlineLevel="0" collapsed="false">
      <c r="A758" s="19" t="s">
        <v>555</v>
      </c>
      <c r="B758" s="11" t="n">
        <v>25</v>
      </c>
      <c r="C758" s="22" t="n">
        <v>43503</v>
      </c>
      <c r="D758" s="11" t="n">
        <v>177.82</v>
      </c>
      <c r="E758" s="11" t="n">
        <f aca="false">SUM(B758*D758)</f>
        <v>4445.5</v>
      </c>
      <c r="F758" s="22" t="n">
        <v>43530</v>
      </c>
      <c r="G758" s="11" t="n">
        <v>234.92</v>
      </c>
      <c r="H758" s="23" t="n">
        <f aca="false">SUM(B758*G758)</f>
        <v>5873</v>
      </c>
      <c r="I758" s="23" t="n">
        <f aca="false">SUM(H758-E758)</f>
        <v>1427.5</v>
      </c>
      <c r="J758" s="11" t="str">
        <f aca="false">IF(SUM(+F758-C758)&lt;365,"ST","LT")</f>
        <v>ST</v>
      </c>
      <c r="K758" s="11"/>
      <c r="L758" s="11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customFormat="false" ht="15.75" hidden="false" customHeight="true" outlineLevel="0" collapsed="false">
      <c r="A759" s="19" t="s">
        <v>555</v>
      </c>
      <c r="B759" s="11" t="n">
        <v>25</v>
      </c>
      <c r="C759" s="22" t="n">
        <v>43503</v>
      </c>
      <c r="D759" s="11" t="n">
        <v>177.82</v>
      </c>
      <c r="E759" s="11" t="n">
        <f aca="false">SUM(B759*D759)</f>
        <v>4445.5</v>
      </c>
      <c r="F759" s="22"/>
      <c r="G759" s="11"/>
      <c r="H759" s="23" t="n">
        <f aca="false">SUM(B759*G759)</f>
        <v>0</v>
      </c>
      <c r="I759" s="23" t="n">
        <f aca="false">SUM(H759-E759)</f>
        <v>-4445.5</v>
      </c>
      <c r="J759" s="11" t="str">
        <f aca="false">IF(SUM(+F759-C759)&lt;365,"ST","LT")</f>
        <v>ST</v>
      </c>
      <c r="K759" s="11"/>
      <c r="L759" s="11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customFormat="false" ht="15.75" hidden="false" customHeight="true" outlineLevel="0" collapsed="false">
      <c r="A760" s="19" t="s">
        <v>555</v>
      </c>
      <c r="B760" s="11" t="n">
        <v>50</v>
      </c>
      <c r="C760" s="22" t="n">
        <v>43585</v>
      </c>
      <c r="D760" s="11" t="n">
        <v>215.3</v>
      </c>
      <c r="E760" s="11" t="n">
        <f aca="false">SUM(B760*D760)</f>
        <v>10765</v>
      </c>
      <c r="F760" s="22"/>
      <c r="G760" s="11"/>
      <c r="H760" s="23" t="n">
        <f aca="false">SUM(B760*G760)</f>
        <v>0</v>
      </c>
      <c r="I760" s="23" t="n">
        <f aca="false">SUM(H760-E760)</f>
        <v>-10765</v>
      </c>
      <c r="J760" s="11" t="str">
        <f aca="false">IF(SUM(+F760-C760)&lt;365,"ST","LT")</f>
        <v>ST</v>
      </c>
      <c r="K760" s="11"/>
      <c r="L760" s="11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customFormat="false" ht="15.75" hidden="false" customHeight="true" outlineLevel="0" collapsed="false">
      <c r="A761" s="19" t="s">
        <v>555</v>
      </c>
      <c r="B761" s="11" t="n">
        <v>25</v>
      </c>
      <c r="C761" s="22" t="n">
        <v>43741</v>
      </c>
      <c r="D761" s="11" t="n">
        <v>42.16</v>
      </c>
      <c r="E761" s="11" t="n">
        <f aca="false">SUM(B761*D761)</f>
        <v>1054</v>
      </c>
      <c r="F761" s="22"/>
      <c r="G761" s="11"/>
      <c r="H761" s="23" t="n">
        <f aca="false">SUM(B761*G761)</f>
        <v>0</v>
      </c>
      <c r="I761" s="23" t="n">
        <f aca="false">SUM(H761-E761)</f>
        <v>-1054</v>
      </c>
      <c r="J761" s="11" t="str">
        <f aca="false">IF(SUM(+F761-C761)&lt;365,"ST","LT")</f>
        <v>ST</v>
      </c>
      <c r="K761" s="11"/>
      <c r="L761" s="11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customFormat="false" ht="15.75" hidden="false" customHeight="true" outlineLevel="0" collapsed="false">
      <c r="A762" s="19" t="s">
        <v>855</v>
      </c>
      <c r="B762" s="11" t="n">
        <v>25</v>
      </c>
      <c r="C762" s="22" t="n">
        <v>43865</v>
      </c>
      <c r="D762" s="11" t="n">
        <v>254.14</v>
      </c>
      <c r="E762" s="11" t="n">
        <f aca="false">SUM(B762*D762)</f>
        <v>6353.5</v>
      </c>
      <c r="F762" s="22" t="n">
        <v>44095</v>
      </c>
      <c r="G762" s="11" t="n">
        <v>221.87</v>
      </c>
      <c r="H762" s="23" t="n">
        <f aca="false">SUM(B762*G762)</f>
        <v>5546.75</v>
      </c>
      <c r="I762" s="23" t="n">
        <f aca="false">SUM(H762-E762)</f>
        <v>-806.75</v>
      </c>
      <c r="J762" s="11" t="str">
        <f aca="false">IF(SUM(+F762-C762)&lt;365,"ST","LT")</f>
        <v>ST</v>
      </c>
      <c r="K762" s="11"/>
      <c r="L762" s="11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customFormat="false" ht="15.75" hidden="false" customHeight="true" outlineLevel="0" collapsed="false">
      <c r="A763" s="19" t="s">
        <v>855</v>
      </c>
      <c r="B763" s="11" t="n">
        <v>25</v>
      </c>
      <c r="C763" s="22" t="n">
        <v>44050</v>
      </c>
      <c r="D763" s="11" t="n">
        <v>151.23</v>
      </c>
      <c r="E763" s="11" t="n">
        <f aca="false">SUM(B763*D763)</f>
        <v>3780.75</v>
      </c>
      <c r="F763" s="22"/>
      <c r="G763" s="11"/>
      <c r="H763" s="23" t="n">
        <f aca="false">SUM(B763*G763)</f>
        <v>0</v>
      </c>
      <c r="I763" s="23" t="n">
        <f aca="false">SUM(H763-E763)</f>
        <v>-3780.75</v>
      </c>
      <c r="J763" s="11" t="str">
        <f aca="false">IF(SUM(+F763-C763)&lt;365,"ST","LT")</f>
        <v>ST</v>
      </c>
      <c r="K763" s="11"/>
      <c r="L763" s="11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customFormat="false" ht="15.75" hidden="false" customHeight="true" outlineLevel="0" collapsed="false">
      <c r="A764" s="19" t="s">
        <v>557</v>
      </c>
      <c r="B764" s="11" t="n">
        <v>52</v>
      </c>
      <c r="C764" s="22" t="n">
        <v>41712</v>
      </c>
      <c r="D764" s="11" t="n">
        <v>0</v>
      </c>
      <c r="E764" s="11" t="n">
        <f aca="false">SUM(B764*D764)</f>
        <v>0</v>
      </c>
      <c r="F764" s="22"/>
      <c r="G764" s="11"/>
      <c r="H764" s="23" t="n">
        <f aca="false">SUM(B764*G764)</f>
        <v>0</v>
      </c>
      <c r="I764" s="23" t="n">
        <f aca="false">SUM(H764-E764)</f>
        <v>0</v>
      </c>
      <c r="J764" s="11" t="str">
        <f aca="false">IF(SUM(+F764-C764)&lt;365,"ST","LT")</f>
        <v>ST</v>
      </c>
      <c r="K764" s="11"/>
      <c r="L764" s="11" t="s">
        <v>558</v>
      </c>
      <c r="M764" s="58" t="s">
        <v>856</v>
      </c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customFormat="false" ht="15.75" hidden="false" customHeight="true" outlineLevel="0" collapsed="false">
      <c r="A765" s="19" t="s">
        <v>560</v>
      </c>
      <c r="B765" s="11" t="n">
        <v>20</v>
      </c>
      <c r="C765" s="22" t="n">
        <v>43321</v>
      </c>
      <c r="D765" s="11" t="n">
        <v>382.85</v>
      </c>
      <c r="E765" s="11" t="n">
        <f aca="false">SUM(B765*D765)</f>
        <v>7657</v>
      </c>
      <c r="F765" s="22" t="n">
        <v>44147</v>
      </c>
      <c r="G765" s="11" t="n">
        <v>89.62</v>
      </c>
      <c r="H765" s="23" t="n">
        <f aca="false">SUM(B765*G765)</f>
        <v>1792.4</v>
      </c>
      <c r="I765" s="23" t="n">
        <f aca="false">SUM(H765-E765)</f>
        <v>-5864.6</v>
      </c>
      <c r="J765" s="11" t="str">
        <f aca="false">IF(SUM(+F765-C765)&lt;365,"ST","LT")</f>
        <v>LT</v>
      </c>
      <c r="K765" s="11"/>
      <c r="L765" s="11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customFormat="false" ht="15.75" hidden="false" customHeight="true" outlineLevel="0" collapsed="false">
      <c r="A766" s="19"/>
      <c r="B766" s="11"/>
      <c r="C766" s="57"/>
      <c r="D766" s="11"/>
      <c r="E766" s="11" t="n">
        <f aca="false">SUM(B766*D766)</f>
        <v>0</v>
      </c>
      <c r="F766" s="22"/>
      <c r="G766" s="11"/>
      <c r="H766" s="23" t="n">
        <f aca="false">SUM(B766*G766)</f>
        <v>0</v>
      </c>
      <c r="I766" s="23" t="n">
        <f aca="false">SUM(H766-E766)</f>
        <v>0</v>
      </c>
      <c r="J766" s="11" t="str">
        <f aca="false">IF(SUM(+F766-C766)&lt;365,"ST","LT")</f>
        <v>ST</v>
      </c>
      <c r="K766" s="11"/>
      <c r="L766" s="11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customFormat="false" ht="15.75" hidden="false" customHeight="true" outlineLevel="0" collapsed="false">
      <c r="A767" s="19"/>
      <c r="B767" s="11"/>
      <c r="C767" s="57"/>
      <c r="D767" s="11"/>
      <c r="E767" s="11" t="n">
        <f aca="false">SUM(B767*D767)</f>
        <v>0</v>
      </c>
      <c r="F767" s="22"/>
      <c r="G767" s="11"/>
      <c r="H767" s="23" t="n">
        <f aca="false">SUM(B767*G767)</f>
        <v>0</v>
      </c>
      <c r="I767" s="23" t="n">
        <f aca="false">SUM(H767-E767)</f>
        <v>0</v>
      </c>
      <c r="J767" s="11" t="str">
        <f aca="false">IF(SUM(+F767-C767)&lt;365,"ST","LT")</f>
        <v>ST</v>
      </c>
      <c r="K767" s="11"/>
      <c r="L767" s="11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customFormat="false" ht="15.75" hidden="false" customHeight="true" outlineLevel="0" collapsed="false">
      <c r="A768" s="19"/>
      <c r="B768" s="11"/>
      <c r="C768" s="57"/>
      <c r="D768" s="11"/>
      <c r="E768" s="11" t="n">
        <f aca="false">SUM(B768*D768)</f>
        <v>0</v>
      </c>
      <c r="F768" s="22"/>
      <c r="G768" s="11"/>
      <c r="H768" s="23" t="n">
        <f aca="false">SUM(B768*G768)</f>
        <v>0</v>
      </c>
      <c r="I768" s="23" t="n">
        <f aca="false">SUM(H768-E768)</f>
        <v>0</v>
      </c>
      <c r="J768" s="11" t="str">
        <f aca="false">IF(SUM(+F768-C768)&lt;365,"ST","LT")</f>
        <v>ST</v>
      </c>
      <c r="K768" s="11"/>
      <c r="L768" s="11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customFormat="false" ht="15.75" hidden="false" customHeight="true" outlineLevel="0" collapsed="false">
      <c r="A769" s="19"/>
      <c r="B769" s="11"/>
      <c r="C769" s="57"/>
      <c r="D769" s="11"/>
      <c r="E769" s="11" t="n">
        <f aca="false">SUM(B769*D769)</f>
        <v>0</v>
      </c>
      <c r="F769" s="22"/>
      <c r="G769" s="11"/>
      <c r="H769" s="23" t="n">
        <f aca="false">SUM(B769*G769)</f>
        <v>0</v>
      </c>
      <c r="I769" s="23" t="n">
        <f aca="false">SUM(H769-E769)</f>
        <v>0</v>
      </c>
      <c r="J769" s="11" t="str">
        <f aca="false">IF(SUM(+F769-C769)&lt;365,"ST","LT")</f>
        <v>ST</v>
      </c>
      <c r="K769" s="11"/>
      <c r="L769" s="11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customFormat="false" ht="15.75" hidden="false" customHeight="true" outlineLevel="0" collapsed="false">
      <c r="A770" s="19"/>
      <c r="B770" s="11"/>
      <c r="C770" s="57"/>
      <c r="D770" s="11"/>
      <c r="E770" s="11" t="n">
        <f aca="false">SUM(B770*D770)</f>
        <v>0</v>
      </c>
      <c r="F770" s="22"/>
      <c r="G770" s="11"/>
      <c r="H770" s="23" t="n">
        <f aca="false">SUM(B770*G770)</f>
        <v>0</v>
      </c>
      <c r="I770" s="23" t="n">
        <f aca="false">SUM(H770-E770)</f>
        <v>0</v>
      </c>
      <c r="J770" s="11" t="str">
        <f aca="false">IF(SUM(+F770-C770)&lt;365,"ST","LT")</f>
        <v>ST</v>
      </c>
      <c r="K770" s="11"/>
      <c r="L770" s="11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customFormat="false" ht="15.75" hidden="false" customHeight="true" outlineLevel="0" collapsed="false">
      <c r="A771" s="19"/>
      <c r="B771" s="11"/>
      <c r="C771" s="57"/>
      <c r="D771" s="11"/>
      <c r="E771" s="11" t="n">
        <f aca="false">SUM(B771*D771)</f>
        <v>0</v>
      </c>
      <c r="F771" s="57"/>
      <c r="G771" s="11"/>
      <c r="H771" s="23" t="n">
        <f aca="false">SUM(B771*G771)</f>
        <v>0</v>
      </c>
      <c r="I771" s="23" t="n">
        <f aca="false">SUM(H771-E771)</f>
        <v>0</v>
      </c>
      <c r="J771" s="11" t="str">
        <f aca="false">IF(SUM(+F771-C771)&lt;365,"ST","LT")</f>
        <v>ST</v>
      </c>
      <c r="K771" s="11"/>
      <c r="L771" s="11" t="s">
        <v>857</v>
      </c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customFormat="false" ht="15.75" hidden="false" customHeight="true" outlineLevel="0" collapsed="false">
      <c r="A772" s="19"/>
      <c r="B772" s="11"/>
      <c r="C772" s="22"/>
      <c r="D772" s="11"/>
      <c r="E772" s="11"/>
      <c r="F772" s="22"/>
      <c r="G772" s="11"/>
      <c r="H772" s="23"/>
      <c r="I772" s="23"/>
      <c r="J772" s="11"/>
      <c r="K772" s="11"/>
      <c r="L772" s="11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customFormat="false" ht="15.75" hidden="false" customHeight="true" outlineLevel="0" collapsed="false">
      <c r="A773" s="19"/>
      <c r="B773" s="11"/>
      <c r="C773" s="57"/>
      <c r="D773" s="11"/>
      <c r="E773" s="11" t="n">
        <f aca="false">SUM(E7:E772)</f>
        <v>4708852.79</v>
      </c>
      <c r="F773" s="22"/>
      <c r="G773" s="11"/>
      <c r="H773" s="23" t="n">
        <f aca="false">SUM(H7:H772)</f>
        <v>2472925.25</v>
      </c>
      <c r="I773" s="23" t="n">
        <f aca="false">SUM(I7:I772)</f>
        <v>-2235927.54</v>
      </c>
      <c r="J773" s="11"/>
      <c r="K773" s="11"/>
      <c r="L773" s="11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customFormat="false" ht="15.75" hidden="false" customHeight="true" outlineLevel="0" collapsed="false">
      <c r="A774" s="8"/>
      <c r="B774" s="9"/>
      <c r="C774" s="9"/>
      <c r="D774" s="10"/>
      <c r="E774" s="10"/>
      <c r="F774" s="10"/>
      <c r="G774" s="10"/>
      <c r="H774" s="10"/>
      <c r="I774" s="10"/>
      <c r="L774" s="44"/>
    </row>
    <row r="775" customFormat="false" ht="15.75" hidden="false" customHeight="true" outlineLevel="0" collapsed="false">
      <c r="A775" s="8"/>
      <c r="B775" s="9"/>
      <c r="C775" s="9"/>
      <c r="D775" s="10"/>
      <c r="E775" s="10"/>
      <c r="F775" s="10"/>
      <c r="G775" s="10"/>
      <c r="H775" s="10"/>
      <c r="I775" s="10"/>
      <c r="L775" s="44"/>
    </row>
    <row r="776" customFormat="false" ht="15.75" hidden="false" customHeight="true" outlineLevel="0" collapsed="false">
      <c r="A776" s="68" t="s">
        <v>645</v>
      </c>
      <c r="B776" s="69" t="n">
        <v>2020</v>
      </c>
      <c r="C776" s="69" t="n">
        <v>2021</v>
      </c>
      <c r="D776" s="11" t="s">
        <v>569</v>
      </c>
      <c r="E776" s="11" t="s">
        <v>570</v>
      </c>
      <c r="F776" s="57"/>
      <c r="G776" s="11"/>
      <c r="H776" s="60"/>
      <c r="I776" s="60"/>
      <c r="J776" s="11"/>
      <c r="K776" s="11"/>
      <c r="L776" s="11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customFormat="false" ht="15.75" hidden="false" customHeight="true" outlineLevel="0" collapsed="false">
      <c r="A777" s="19"/>
      <c r="B777" s="36"/>
      <c r="C777" s="57"/>
      <c r="D777" s="11"/>
      <c r="E777" s="11"/>
      <c r="F777" s="57"/>
      <c r="G777" s="11"/>
      <c r="H777" s="60"/>
      <c r="I777" s="60"/>
      <c r="J777" s="11"/>
      <c r="K777" s="11"/>
      <c r="L777" s="11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customFormat="false" ht="15.75" hidden="false" customHeight="true" outlineLevel="0" collapsed="false">
      <c r="A778" s="70" t="s">
        <v>646</v>
      </c>
      <c r="B778" s="71" t="s">
        <v>2</v>
      </c>
      <c r="C778" s="72" t="s">
        <v>647</v>
      </c>
      <c r="D778" s="71" t="s">
        <v>648</v>
      </c>
      <c r="E778" s="71" t="s">
        <v>5</v>
      </c>
      <c r="F778" s="72" t="s">
        <v>649</v>
      </c>
      <c r="G778" s="71" t="s">
        <v>650</v>
      </c>
      <c r="H778" s="73" t="s">
        <v>5</v>
      </c>
      <c r="I778" s="73" t="s">
        <v>651</v>
      </c>
      <c r="J778" s="71" t="s">
        <v>652</v>
      </c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customFormat="false" ht="15.75" hidden="false" customHeight="true" outlineLevel="0" collapsed="false">
      <c r="A779" s="19" t="s">
        <v>305</v>
      </c>
      <c r="B779" s="11" t="n">
        <v>50</v>
      </c>
      <c r="C779" s="22" t="n">
        <v>43465</v>
      </c>
      <c r="D779" s="11" t="n">
        <v>220.14</v>
      </c>
      <c r="E779" s="11" t="n">
        <f aca="false">SUM(B779*D779)</f>
        <v>11007</v>
      </c>
      <c r="F779" s="22" t="n">
        <v>43894</v>
      </c>
      <c r="G779" s="11" t="n">
        <v>78.57</v>
      </c>
      <c r="H779" s="23" t="n">
        <f aca="false">SUM(B779*G779)</f>
        <v>3928.5</v>
      </c>
      <c r="I779" s="23" t="n">
        <f aca="false">SUM(H779-E779)</f>
        <v>-7078.5</v>
      </c>
      <c r="J779" s="11" t="str">
        <f aca="false">IF(SUM(+F779-C779)&lt;365,"ST","LT")</f>
        <v>LT</v>
      </c>
      <c r="K779" s="11" t="s">
        <v>571</v>
      </c>
      <c r="L779" s="11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customFormat="false" ht="15.75" hidden="false" customHeight="true" outlineLevel="0" collapsed="false">
      <c r="A780" s="19" t="s">
        <v>774</v>
      </c>
      <c r="B780" s="11" t="n">
        <v>5</v>
      </c>
      <c r="C780" s="22" t="n">
        <v>41036</v>
      </c>
      <c r="D780" s="11" t="n">
        <v>1002.99</v>
      </c>
      <c r="E780" s="11" t="n">
        <f aca="false">SUM(B780*D780)</f>
        <v>5014.95</v>
      </c>
      <c r="F780" s="22" t="n">
        <v>43888</v>
      </c>
      <c r="G780" s="11" t="n">
        <v>1347.82</v>
      </c>
      <c r="H780" s="23" t="n">
        <f aca="false">SUM(B780*G780)</f>
        <v>6739.1</v>
      </c>
      <c r="I780" s="23" t="n">
        <f aca="false">SUM(H780-E780)</f>
        <v>1724.15</v>
      </c>
      <c r="J780" s="11" t="str">
        <f aca="false">IF(SUM(+F780-C780)&lt;365,"ST","LT")</f>
        <v>LT</v>
      </c>
      <c r="K780" s="11" t="s">
        <v>571</v>
      </c>
      <c r="L780" s="11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customFormat="false" ht="15.75" hidden="false" customHeight="true" outlineLevel="0" collapsed="false">
      <c r="A781" s="19" t="s">
        <v>774</v>
      </c>
      <c r="B781" s="11" t="n">
        <v>10</v>
      </c>
      <c r="C781" s="22" t="n">
        <v>41361</v>
      </c>
      <c r="D781" s="11" t="n">
        <v>839.18</v>
      </c>
      <c r="E781" s="11" t="n">
        <f aca="false">SUM(B781*D781)</f>
        <v>8391.8</v>
      </c>
      <c r="F781" s="22" t="n">
        <v>43888</v>
      </c>
      <c r="G781" s="11" t="n">
        <v>1347.82</v>
      </c>
      <c r="H781" s="23" t="n">
        <f aca="false">SUM(B781*G781)</f>
        <v>13478.2</v>
      </c>
      <c r="I781" s="23" t="n">
        <f aca="false">SUM(H781-E781)</f>
        <v>5086.4</v>
      </c>
      <c r="J781" s="11" t="str">
        <f aca="false">IF(SUM(+F781-C781)&lt;365,"ST","LT")</f>
        <v>LT</v>
      </c>
      <c r="K781" s="11" t="s">
        <v>571</v>
      </c>
      <c r="L781" s="11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customFormat="false" ht="15.75" hidden="false" customHeight="true" outlineLevel="0" collapsed="false">
      <c r="A782" s="19" t="s">
        <v>663</v>
      </c>
      <c r="B782" s="11" t="n">
        <v>10</v>
      </c>
      <c r="C782" s="22" t="n">
        <v>41660</v>
      </c>
      <c r="D782" s="11" t="n">
        <v>479.74</v>
      </c>
      <c r="E782" s="11" t="n">
        <f aca="false">SUM(B782*D782)</f>
        <v>4797.4</v>
      </c>
      <c r="F782" s="22" t="n">
        <v>43910</v>
      </c>
      <c r="G782" s="11" t="n">
        <v>1593.46</v>
      </c>
      <c r="H782" s="23" t="n">
        <f aca="false">SUM(B782*G782)</f>
        <v>15934.6</v>
      </c>
      <c r="I782" s="23" t="n">
        <f aca="false">SUM(H782-E782)</f>
        <v>11137.2</v>
      </c>
      <c r="J782" s="11" t="str">
        <f aca="false">IF(SUM(+F782-C782)&lt;365,"ST","LT")</f>
        <v>LT</v>
      </c>
      <c r="K782" s="11" t="s">
        <v>571</v>
      </c>
      <c r="L782" s="11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customFormat="false" ht="15.75" hidden="false" customHeight="true" outlineLevel="0" collapsed="false">
      <c r="A783" s="19" t="s">
        <v>774</v>
      </c>
      <c r="B783" s="11" t="n">
        <v>6</v>
      </c>
      <c r="C783" s="22" t="n">
        <v>40977</v>
      </c>
      <c r="D783" s="11" t="n">
        <v>1032</v>
      </c>
      <c r="E783" s="11" t="n">
        <f aca="false">SUM(B783*D783)</f>
        <v>6192</v>
      </c>
      <c r="F783" s="22" t="n">
        <v>43930</v>
      </c>
      <c r="G783" s="11" t="n">
        <v>1005.41</v>
      </c>
      <c r="H783" s="23" t="n">
        <f aca="false">SUM(B783*G783)</f>
        <v>6032.46</v>
      </c>
      <c r="I783" s="23" t="n">
        <f aca="false">SUM(H783-E783)</f>
        <v>-159.54</v>
      </c>
      <c r="J783" s="11" t="str">
        <f aca="false">IF(SUM(+F783-C783)&lt;365,"ST","LT")</f>
        <v>LT</v>
      </c>
      <c r="K783" s="11" t="s">
        <v>571</v>
      </c>
      <c r="L783" s="11" t="s">
        <v>248</v>
      </c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customFormat="false" ht="15.75" hidden="false" customHeight="true" outlineLevel="0" collapsed="false">
      <c r="A784" s="19" t="s">
        <v>815</v>
      </c>
      <c r="B784" s="11" t="n">
        <v>25</v>
      </c>
      <c r="C784" s="22" t="n">
        <v>40211</v>
      </c>
      <c r="D784" s="11" t="n">
        <v>300.5</v>
      </c>
      <c r="E784" s="11" t="n">
        <f aca="false">SUM(B784*D784)</f>
        <v>7512.5</v>
      </c>
      <c r="F784" s="22" t="n">
        <v>43964</v>
      </c>
      <c r="G784" s="11" t="n">
        <v>300.88</v>
      </c>
      <c r="H784" s="23" t="n">
        <f aca="false">SUM(B784*G784)</f>
        <v>7522</v>
      </c>
      <c r="I784" s="23" t="n">
        <f aca="false">SUM(H784-E784)</f>
        <v>9.5</v>
      </c>
      <c r="J784" s="11" t="str">
        <f aca="false">IF(SUM(+F784-C784)&lt;365,"ST","LT")</f>
        <v>LT</v>
      </c>
      <c r="K784" s="11" t="s">
        <v>571</v>
      </c>
      <c r="L784" s="11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customFormat="false" ht="15.75" hidden="false" customHeight="true" outlineLevel="0" collapsed="false">
      <c r="A785" s="19" t="s">
        <v>469</v>
      </c>
      <c r="B785" s="11" t="n">
        <v>25</v>
      </c>
      <c r="C785" s="22" t="n">
        <v>42492</v>
      </c>
      <c r="D785" s="11" t="n">
        <v>389.76</v>
      </c>
      <c r="E785" s="11" t="n">
        <f aca="false">SUM(B785*D785)</f>
        <v>9744</v>
      </c>
      <c r="F785" s="22" t="n">
        <v>43973</v>
      </c>
      <c r="G785" s="11" t="n">
        <v>358.04</v>
      </c>
      <c r="H785" s="23" t="n">
        <f aca="false">SUM(B785*G785)</f>
        <v>8951</v>
      </c>
      <c r="I785" s="23" t="n">
        <f aca="false">SUM(H785-E785)</f>
        <v>-793</v>
      </c>
      <c r="J785" s="11" t="str">
        <f aca="false">IF(SUM(+F785-C785)&lt;365,"ST","LT")</f>
        <v>LT</v>
      </c>
      <c r="K785" s="11" t="s">
        <v>571</v>
      </c>
      <c r="L785" s="11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customFormat="false" ht="15.75" hidden="false" customHeight="true" outlineLevel="0" collapsed="false">
      <c r="A786" s="19" t="s">
        <v>815</v>
      </c>
      <c r="B786" s="11" t="n">
        <v>25</v>
      </c>
      <c r="C786" s="22" t="n">
        <v>42625</v>
      </c>
      <c r="D786" s="11" t="n">
        <v>530.34</v>
      </c>
      <c r="E786" s="11" t="n">
        <f aca="false">SUM(B786*D786)</f>
        <v>13258.5</v>
      </c>
      <c r="F786" s="22" t="n">
        <v>43978</v>
      </c>
      <c r="G786" s="11" t="n">
        <v>301.22</v>
      </c>
      <c r="H786" s="23" t="n">
        <f aca="false">SUM(B786*G786)</f>
        <v>7530.5</v>
      </c>
      <c r="I786" s="23" t="n">
        <f aca="false">SUM(H786-E786)</f>
        <v>-5728</v>
      </c>
      <c r="J786" s="11" t="str">
        <f aca="false">IF(SUM(+F786-C786)&lt;365,"ST","LT")</f>
        <v>LT</v>
      </c>
      <c r="K786" s="11" t="s">
        <v>571</v>
      </c>
      <c r="L786" s="11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customFormat="false" ht="15.75" hidden="false" customHeight="true" outlineLevel="0" collapsed="false">
      <c r="A787" s="19" t="s">
        <v>469</v>
      </c>
      <c r="B787" s="11" t="n">
        <v>25</v>
      </c>
      <c r="C787" s="22" t="n">
        <v>42781</v>
      </c>
      <c r="D787" s="11" t="n">
        <v>483.36</v>
      </c>
      <c r="E787" s="11" t="n">
        <f aca="false">SUM(B787*D787)</f>
        <v>12084</v>
      </c>
      <c r="F787" s="22" t="n">
        <v>44018</v>
      </c>
      <c r="G787" s="11" t="n">
        <v>435.84</v>
      </c>
      <c r="H787" s="23" t="n">
        <f aca="false">SUM(B787*G787)</f>
        <v>10896</v>
      </c>
      <c r="I787" s="23" t="n">
        <f aca="false">SUM(H787-E787)</f>
        <v>-1188</v>
      </c>
      <c r="J787" s="11" t="str">
        <f aca="false">IF(SUM(+F787-C787)&lt;365,"ST","LT")</f>
        <v>LT</v>
      </c>
      <c r="K787" s="11"/>
      <c r="L787" s="11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customFormat="false" ht="15.75" hidden="false" customHeight="true" outlineLevel="0" collapsed="false">
      <c r="A788" s="19" t="s">
        <v>768</v>
      </c>
      <c r="B788" s="11" t="n">
        <v>25</v>
      </c>
      <c r="C788" s="22" t="n">
        <v>43040</v>
      </c>
      <c r="D788" s="11" t="n">
        <v>541.03</v>
      </c>
      <c r="E788" s="11" t="n">
        <f aca="false">SUM(B788*D788)</f>
        <v>13525.75</v>
      </c>
      <c r="F788" s="22" t="n">
        <v>44025</v>
      </c>
      <c r="G788" s="11" t="n">
        <v>618.63</v>
      </c>
      <c r="H788" s="23" t="n">
        <f aca="false">SUM(B788*G788)</f>
        <v>15465.75</v>
      </c>
      <c r="I788" s="23" t="n">
        <f aca="false">SUM(H788-E788)</f>
        <v>1940</v>
      </c>
      <c r="J788" s="11" t="str">
        <f aca="false">IF(SUM(+F788-C788)&lt;365,"ST","LT")</f>
        <v>LT</v>
      </c>
      <c r="K788" s="11"/>
      <c r="L788" s="11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customFormat="false" ht="15.75" hidden="false" customHeight="true" outlineLevel="0" collapsed="false">
      <c r="A789" s="19" t="s">
        <v>764</v>
      </c>
      <c r="B789" s="11" t="n">
        <v>10</v>
      </c>
      <c r="C789" s="22" t="n">
        <v>43200</v>
      </c>
      <c r="D789" s="11" t="n">
        <v>1225.12</v>
      </c>
      <c r="E789" s="11" t="n">
        <f aca="false">SUM(B789*D789)</f>
        <v>12251.2</v>
      </c>
      <c r="F789" s="22" t="n">
        <v>44041</v>
      </c>
      <c r="G789" s="11" t="n">
        <v>1488.8</v>
      </c>
      <c r="H789" s="23" t="n">
        <f aca="false">SUM(B789*G789)</f>
        <v>14888</v>
      </c>
      <c r="I789" s="23" t="n">
        <f aca="false">SUM(H789-E789)</f>
        <v>2636.8</v>
      </c>
      <c r="J789" s="11" t="str">
        <f aca="false">IF(SUM(+F789-C789)&lt;365,"ST","LT")</f>
        <v>LT</v>
      </c>
      <c r="K789" s="11"/>
      <c r="L789" s="11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customFormat="false" ht="15.75" hidden="false" customHeight="true" outlineLevel="0" collapsed="false">
      <c r="A790" s="19" t="s">
        <v>394</v>
      </c>
      <c r="B790" s="11" t="n">
        <v>5</v>
      </c>
      <c r="C790" s="22" t="n">
        <v>43166</v>
      </c>
      <c r="D790" s="11" t="n">
        <v>2322.29</v>
      </c>
      <c r="E790" s="11" t="n">
        <f aca="false">SUM(B790*D790)</f>
        <v>11611.45</v>
      </c>
      <c r="F790" s="22" t="n">
        <v>44050</v>
      </c>
      <c r="G790" s="11" t="n">
        <v>1506.62</v>
      </c>
      <c r="H790" s="23" t="n">
        <f aca="false">SUM(B790*G790)</f>
        <v>7533.1</v>
      </c>
      <c r="I790" s="23" t="n">
        <f aca="false">SUM(H790-E790)</f>
        <v>-4078.35</v>
      </c>
      <c r="J790" s="11" t="str">
        <f aca="false">IF(SUM(+F790-C790)&lt;365,"ST","LT")</f>
        <v>LT</v>
      </c>
      <c r="K790" s="11"/>
      <c r="L790" s="11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customFormat="false" ht="15.75" hidden="false" customHeight="true" outlineLevel="0" collapsed="false">
      <c r="A791" s="19" t="s">
        <v>760</v>
      </c>
      <c r="B791" s="11" t="n">
        <v>50</v>
      </c>
      <c r="C791" s="22" t="n">
        <v>43594</v>
      </c>
      <c r="D791" s="11" t="n">
        <v>161.2</v>
      </c>
      <c r="E791" s="11" t="n">
        <f aca="false">SUM(B791*D791)</f>
        <v>8060</v>
      </c>
      <c r="F791" s="22" t="n">
        <v>44061</v>
      </c>
      <c r="G791" s="11" t="n">
        <v>145.9</v>
      </c>
      <c r="H791" s="23" t="n">
        <f aca="false">SUM(B791*G791)</f>
        <v>7295</v>
      </c>
      <c r="I791" s="23" t="n">
        <f aca="false">SUM(H791-E791)</f>
        <v>-764.999999999999</v>
      </c>
      <c r="J791" s="11" t="str">
        <f aca="false">IF(SUM(+F791-C791)&lt;365,"ST","LT")</f>
        <v>LT</v>
      </c>
      <c r="K791" s="11"/>
      <c r="L791" s="11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customFormat="false" ht="15.75" hidden="false" customHeight="true" outlineLevel="0" collapsed="false">
      <c r="A792" s="19" t="s">
        <v>156</v>
      </c>
      <c r="B792" s="11" t="n">
        <v>25</v>
      </c>
      <c r="C792" s="22" t="n">
        <v>43644</v>
      </c>
      <c r="D792" s="11" t="n">
        <v>301.24</v>
      </c>
      <c r="E792" s="11" t="n">
        <f aca="false">SUM(B792*D792)</f>
        <v>7531</v>
      </c>
      <c r="F792" s="22" t="n">
        <v>44063</v>
      </c>
      <c r="G792" s="11" t="n">
        <v>348.37</v>
      </c>
      <c r="H792" s="23" t="n">
        <f aca="false">SUM(B792*G792)</f>
        <v>8709.25</v>
      </c>
      <c r="I792" s="23" t="n">
        <f aca="false">SUM(H792-E792)</f>
        <v>1178.25</v>
      </c>
      <c r="J792" s="11" t="str">
        <f aca="false">IF(SUM(+F792-C792)&lt;365,"ST","LT")</f>
        <v>LT</v>
      </c>
      <c r="K792" s="11"/>
      <c r="L792" s="11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customFormat="false" ht="15.75" hidden="false" customHeight="true" outlineLevel="0" collapsed="false">
      <c r="A793" s="19" t="s">
        <v>774</v>
      </c>
      <c r="B793" s="11" t="n">
        <v>4</v>
      </c>
      <c r="C793" s="22" t="n">
        <v>41024</v>
      </c>
      <c r="D793" s="11" t="n">
        <v>1208.51</v>
      </c>
      <c r="E793" s="11" t="n">
        <f aca="false">SUM(B793*D793)</f>
        <v>4834.04</v>
      </c>
      <c r="F793" s="22" t="n">
        <v>43930</v>
      </c>
      <c r="G793" s="11" t="n">
        <v>1005.41</v>
      </c>
      <c r="H793" s="23" t="n">
        <f aca="false">SUM(B793*G793)</f>
        <v>4021.64</v>
      </c>
      <c r="I793" s="23" t="n">
        <f aca="false">SUM(H793-E793)</f>
        <v>-812.4</v>
      </c>
      <c r="J793" s="11" t="str">
        <f aca="false">IF(SUM(+F793-C793)&lt;365,"ST","LT")</f>
        <v>LT</v>
      </c>
      <c r="K793" s="11" t="s">
        <v>659</v>
      </c>
      <c r="L793" s="11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customFormat="false" ht="15.75" hidden="false" customHeight="true" outlineLevel="0" collapsed="false">
      <c r="A794" s="19" t="s">
        <v>716</v>
      </c>
      <c r="B794" s="11" t="n">
        <v>400</v>
      </c>
      <c r="C794" s="22" t="n">
        <v>42156</v>
      </c>
      <c r="D794" s="11" t="n">
        <v>14.29</v>
      </c>
      <c r="E794" s="11" t="n">
        <f aca="false">SUM(B794*D794)</f>
        <v>5716</v>
      </c>
      <c r="F794" s="22" t="n">
        <v>44069</v>
      </c>
      <c r="G794" s="11" t="n">
        <v>25.71</v>
      </c>
      <c r="H794" s="23" t="n">
        <f aca="false">SUM(B794*G794)</f>
        <v>10284</v>
      </c>
      <c r="I794" s="23" t="n">
        <f aca="false">SUM(H794-E794)</f>
        <v>4568</v>
      </c>
      <c r="J794" s="11" t="str">
        <f aca="false">IF(SUM(+F794-C794)&lt;365,"ST","LT")</f>
        <v>LT</v>
      </c>
      <c r="K794" s="11"/>
      <c r="L794" s="11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customFormat="false" ht="15.75" hidden="false" customHeight="true" outlineLevel="0" collapsed="false">
      <c r="A795" s="19" t="s">
        <v>716</v>
      </c>
      <c r="B795" s="11" t="n">
        <v>100</v>
      </c>
      <c r="C795" s="22" t="n">
        <v>42250</v>
      </c>
      <c r="D795" s="11" t="n">
        <v>11.46</v>
      </c>
      <c r="E795" s="11" t="n">
        <f aca="false">SUM(B795*D795)</f>
        <v>1146</v>
      </c>
      <c r="F795" s="22" t="n">
        <v>44069</v>
      </c>
      <c r="G795" s="11" t="n">
        <v>25.71</v>
      </c>
      <c r="H795" s="23" t="n">
        <f aca="false">SUM(B795*G795)</f>
        <v>2571</v>
      </c>
      <c r="I795" s="23" t="n">
        <f aca="false">SUM(H795-E795)</f>
        <v>1425</v>
      </c>
      <c r="J795" s="11" t="str">
        <f aca="false">IF(SUM(+F795-C795)&lt;365,"ST","LT")</f>
        <v>LT</v>
      </c>
      <c r="K795" s="11"/>
      <c r="L795" s="11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customFormat="false" ht="15.75" hidden="false" customHeight="true" outlineLevel="0" collapsed="false">
      <c r="A796" s="19" t="s">
        <v>780</v>
      </c>
      <c r="B796" s="11" t="n">
        <v>25</v>
      </c>
      <c r="C796" s="22" t="n">
        <v>43637</v>
      </c>
      <c r="D796" s="11" t="n">
        <v>119.39</v>
      </c>
      <c r="E796" s="11" t="n">
        <f aca="false">SUM(B796*D796)</f>
        <v>2984.75</v>
      </c>
      <c r="F796" s="22" t="n">
        <v>44071</v>
      </c>
      <c r="G796" s="11" t="n">
        <v>135.48</v>
      </c>
      <c r="H796" s="23" t="n">
        <f aca="false">SUM(B796*G796)</f>
        <v>3387</v>
      </c>
      <c r="I796" s="23" t="n">
        <f aca="false">SUM(H796-E796)</f>
        <v>402.25</v>
      </c>
      <c r="J796" s="11" t="str">
        <f aca="false">IF(SUM(+F796-C796)&lt;365,"ST","LT")</f>
        <v>LT</v>
      </c>
      <c r="K796" s="11"/>
      <c r="L796" s="11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customFormat="false" ht="15.75" hidden="false" customHeight="true" outlineLevel="0" collapsed="false">
      <c r="A797" s="19" t="s">
        <v>711</v>
      </c>
      <c r="B797" s="11" t="n">
        <v>50</v>
      </c>
      <c r="C797" s="22" t="n">
        <v>43479</v>
      </c>
      <c r="D797" s="11" t="n">
        <v>49.57</v>
      </c>
      <c r="E797" s="11" t="n">
        <f aca="false">SUM(B797*D797)</f>
        <v>2478.5</v>
      </c>
      <c r="F797" s="22" t="n">
        <v>44077</v>
      </c>
      <c r="G797" s="11" t="n">
        <v>63.52</v>
      </c>
      <c r="H797" s="23" t="n">
        <f aca="false">SUM(B797*G797)</f>
        <v>3176</v>
      </c>
      <c r="I797" s="23" t="n">
        <f aca="false">SUM(H797-E797)</f>
        <v>697.5</v>
      </c>
      <c r="J797" s="11" t="str">
        <f aca="false">IF(SUM(+F797-C797)&lt;365,"ST","LT")</f>
        <v>LT</v>
      </c>
      <c r="K797" s="11"/>
      <c r="L797" s="11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customFormat="false" ht="15.75" hidden="false" customHeight="true" outlineLevel="0" collapsed="false">
      <c r="A798" s="19" t="s">
        <v>711</v>
      </c>
      <c r="B798" s="11" t="n">
        <v>50</v>
      </c>
      <c r="C798" s="22" t="n">
        <v>43567</v>
      </c>
      <c r="D798" s="11" t="n">
        <v>53.4</v>
      </c>
      <c r="E798" s="11" t="n">
        <f aca="false">SUM(B798*D798)</f>
        <v>2670</v>
      </c>
      <c r="F798" s="22" t="n">
        <v>44077</v>
      </c>
      <c r="G798" s="11" t="n">
        <v>63.52</v>
      </c>
      <c r="H798" s="23" t="n">
        <f aca="false">SUM(B798*G798)</f>
        <v>3176</v>
      </c>
      <c r="I798" s="23" t="n">
        <f aca="false">SUM(H798-E798)</f>
        <v>506</v>
      </c>
      <c r="J798" s="11" t="str">
        <f aca="false">IF(SUM(+F798-C798)&lt;365,"ST","LT")</f>
        <v>LT</v>
      </c>
      <c r="K798" s="11"/>
      <c r="L798" s="11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customFormat="false" ht="15.75" hidden="false" customHeight="true" outlineLevel="0" collapsed="false">
      <c r="A799" s="19" t="s">
        <v>394</v>
      </c>
      <c r="B799" s="11" t="n">
        <v>5</v>
      </c>
      <c r="C799" s="22" t="n">
        <v>43370</v>
      </c>
      <c r="D799" s="11" t="n">
        <v>2412.96</v>
      </c>
      <c r="E799" s="11" t="n">
        <f aca="false">SUM(B799*D799)</f>
        <v>12064.8</v>
      </c>
      <c r="F799" s="22" t="n">
        <v>44091</v>
      </c>
      <c r="G799" s="11" t="n">
        <v>1373.22</v>
      </c>
      <c r="H799" s="23" t="n">
        <f aca="false">SUM(B799*G799)</f>
        <v>6866.1</v>
      </c>
      <c r="I799" s="23" t="n">
        <f aca="false">SUM(H799-E799)</f>
        <v>-5198.7</v>
      </c>
      <c r="J799" s="11" t="str">
        <f aca="false">IF(SUM(+F799-C799)&lt;365,"ST","LT")</f>
        <v>LT</v>
      </c>
      <c r="K799" s="11"/>
      <c r="L799" s="11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customFormat="false" ht="15.75" hidden="false" customHeight="true" outlineLevel="0" collapsed="false">
      <c r="A800" s="19" t="s">
        <v>307</v>
      </c>
      <c r="B800" s="11" t="n">
        <v>10</v>
      </c>
      <c r="C800" s="22" t="n">
        <v>42636</v>
      </c>
      <c r="D800" s="11" t="n">
        <v>1497.45</v>
      </c>
      <c r="E800" s="11" t="n">
        <f aca="false">SUM(B800*D800)</f>
        <v>14974.5</v>
      </c>
      <c r="F800" s="22" t="n">
        <v>44092</v>
      </c>
      <c r="G800" s="11" t="n">
        <v>1084.5</v>
      </c>
      <c r="H800" s="23" t="n">
        <f aca="false">SUM(B800*G800)</f>
        <v>10845</v>
      </c>
      <c r="I800" s="23" t="n">
        <f aca="false">SUM(H800-E800)</f>
        <v>-4129.5</v>
      </c>
      <c r="J800" s="11" t="str">
        <f aca="false">IF(SUM(+F800-C800)&lt;365,"ST","LT")</f>
        <v>LT</v>
      </c>
      <c r="K800" s="11"/>
      <c r="L800" s="11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customFormat="false" ht="15.75" hidden="false" customHeight="true" outlineLevel="0" collapsed="false">
      <c r="A801" s="19" t="s">
        <v>701</v>
      </c>
      <c r="B801" s="11" t="n">
        <v>50</v>
      </c>
      <c r="C801" s="22" t="n">
        <v>43523</v>
      </c>
      <c r="D801" s="11" t="n">
        <v>187.39</v>
      </c>
      <c r="E801" s="11" t="n">
        <f aca="false">SUM(B801*D801)</f>
        <v>9369.5</v>
      </c>
      <c r="F801" s="22" t="n">
        <v>44103</v>
      </c>
      <c r="G801" s="11" t="n">
        <v>277.4</v>
      </c>
      <c r="H801" s="23" t="n">
        <f aca="false">SUM(B801*G801)</f>
        <v>13870</v>
      </c>
      <c r="I801" s="23" t="n">
        <f aca="false">SUM(H801-E801)</f>
        <v>4500.5</v>
      </c>
      <c r="J801" s="11" t="str">
        <f aca="false">IF(SUM(+F801-C801)&lt;365,"ST","LT")</f>
        <v>LT</v>
      </c>
      <c r="K801" s="11"/>
      <c r="L801" s="11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customFormat="false" ht="15.75" hidden="false" customHeight="true" outlineLevel="0" collapsed="false">
      <c r="A802" s="19" t="s">
        <v>227</v>
      </c>
      <c r="B802" s="11" t="n">
        <v>5</v>
      </c>
      <c r="C802" s="22" t="n">
        <v>42825</v>
      </c>
      <c r="D802" s="11" t="n">
        <v>3248.58</v>
      </c>
      <c r="E802" s="11" t="n">
        <f aca="false">SUM(B802*D802)</f>
        <v>16242.9</v>
      </c>
      <c r="F802" s="22" t="n">
        <v>44111</v>
      </c>
      <c r="G802" s="11" t="n">
        <v>3215.7</v>
      </c>
      <c r="H802" s="23" t="n">
        <f aca="false">SUM(B802*G802)</f>
        <v>16078.5</v>
      </c>
      <c r="I802" s="23" t="n">
        <f aca="false">SUM(H802-E802)</f>
        <v>-164.4</v>
      </c>
      <c r="J802" s="11" t="str">
        <f aca="false">IF(SUM(+F802-C802)&lt;365,"ST","LT")</f>
        <v>LT</v>
      </c>
      <c r="K802" s="11"/>
      <c r="L802" s="11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customFormat="false" ht="15.75" hidden="false" customHeight="true" outlineLevel="0" collapsed="false">
      <c r="A803" s="19" t="s">
        <v>219</v>
      </c>
      <c r="B803" s="11" t="n">
        <v>5</v>
      </c>
      <c r="C803" s="22" t="n">
        <v>40574</v>
      </c>
      <c r="D803" s="11" t="n">
        <v>625.71</v>
      </c>
      <c r="E803" s="11" t="n">
        <f aca="false">SUM(B803*D803)</f>
        <v>3128.55</v>
      </c>
      <c r="F803" s="22" t="n">
        <v>44111</v>
      </c>
      <c r="G803" s="11" t="n">
        <v>1920.49</v>
      </c>
      <c r="H803" s="23" t="n">
        <f aca="false">SUM(B803*G803)</f>
        <v>9602.45</v>
      </c>
      <c r="I803" s="23" t="n">
        <f aca="false">SUM(H803-E803)</f>
        <v>6473.9</v>
      </c>
      <c r="J803" s="11" t="str">
        <f aca="false">IF(SUM(+F803-C803)&lt;365,"ST","LT")</f>
        <v>LT</v>
      </c>
      <c r="K803" s="11"/>
      <c r="L803" s="11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customFormat="false" ht="15.75" hidden="false" customHeight="true" outlineLevel="0" collapsed="false">
      <c r="A804" s="19" t="s">
        <v>819</v>
      </c>
      <c r="B804" s="11" t="n">
        <v>15</v>
      </c>
      <c r="C804" s="22" t="n">
        <v>42088</v>
      </c>
      <c r="D804" s="11" t="n">
        <v>0</v>
      </c>
      <c r="E804" s="11" t="n">
        <v>0</v>
      </c>
      <c r="F804" s="22" t="n">
        <v>44112</v>
      </c>
      <c r="G804" s="11" t="n">
        <v>874.39</v>
      </c>
      <c r="H804" s="23" t="n">
        <f aca="false">SUM(B804*G804)</f>
        <v>13115.85</v>
      </c>
      <c r="I804" s="23" t="n">
        <f aca="false">SUM(H804-E804)</f>
        <v>13115.85</v>
      </c>
      <c r="J804" s="11" t="str">
        <f aca="false">IF(SUM(+F804-C804)&lt;365,"ST","LT")</f>
        <v>LT</v>
      </c>
      <c r="K804" s="11"/>
      <c r="L804" s="11" t="s">
        <v>835</v>
      </c>
      <c r="M804" s="19"/>
      <c r="N804" s="57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customFormat="false" ht="15.75" hidden="false" customHeight="true" outlineLevel="0" collapsed="false">
      <c r="A805" s="19" t="s">
        <v>763</v>
      </c>
      <c r="B805" s="11" t="n">
        <v>5</v>
      </c>
      <c r="C805" s="22" t="n">
        <v>42579</v>
      </c>
      <c r="D805" s="11" t="n">
        <v>685.25</v>
      </c>
      <c r="E805" s="11" t="n">
        <f aca="false">SUM(B805*D805)</f>
        <v>3426.25</v>
      </c>
      <c r="F805" s="22" t="n">
        <v>44112</v>
      </c>
      <c r="G805" s="11" t="n">
        <v>2877.75</v>
      </c>
      <c r="H805" s="23" t="n">
        <f aca="false">SUM(B805*G805)</f>
        <v>14388.75</v>
      </c>
      <c r="I805" s="23" t="n">
        <f aca="false">SUM(H805-E805)</f>
        <v>10962.5</v>
      </c>
      <c r="J805" s="11" t="str">
        <f aca="false">IF(SUM(+F805-C805)&lt;365,"ST","LT")</f>
        <v>LT</v>
      </c>
      <c r="K805" s="11"/>
      <c r="L805" s="11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customFormat="false" ht="15.75" hidden="false" customHeight="true" outlineLevel="0" collapsed="false">
      <c r="A806" s="19" t="s">
        <v>763</v>
      </c>
      <c r="B806" s="11" t="n">
        <v>5</v>
      </c>
      <c r="C806" s="22" t="n">
        <v>43403</v>
      </c>
      <c r="D806" s="11" t="n">
        <v>1673.41</v>
      </c>
      <c r="E806" s="11" t="n">
        <f aca="false">SUM(B806*D806)</f>
        <v>8367.05</v>
      </c>
      <c r="F806" s="22" t="n">
        <v>44119</v>
      </c>
      <c r="G806" s="11" t="n">
        <v>3309.99</v>
      </c>
      <c r="H806" s="23" t="n">
        <f aca="false">SUM(B806*G806)</f>
        <v>16549.95</v>
      </c>
      <c r="I806" s="23" t="n">
        <f aca="false">SUM(H806-E806)</f>
        <v>8182.9</v>
      </c>
      <c r="J806" s="11" t="str">
        <f aca="false">IF(SUM(+F806-C806)&lt;365,"ST","LT")</f>
        <v>LT</v>
      </c>
      <c r="K806" s="11"/>
      <c r="L806" s="11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customFormat="false" ht="15.75" hidden="false" customHeight="true" outlineLevel="0" collapsed="false">
      <c r="A807" s="19" t="s">
        <v>717</v>
      </c>
      <c r="B807" s="11" t="n">
        <v>10</v>
      </c>
      <c r="C807" s="22" t="n">
        <v>41541</v>
      </c>
      <c r="D807" s="11" t="n">
        <v>162.5</v>
      </c>
      <c r="E807" s="11" t="n">
        <f aca="false">SUM(B807*D807)</f>
        <v>1625</v>
      </c>
      <c r="F807" s="22" t="n">
        <v>44137</v>
      </c>
      <c r="G807" s="11" t="n">
        <v>1079.84</v>
      </c>
      <c r="H807" s="23" t="n">
        <f aca="false">SUM(B807*G807)</f>
        <v>10798.4</v>
      </c>
      <c r="I807" s="23" t="n">
        <f aca="false">SUM(H807-E807)</f>
        <v>9173.4</v>
      </c>
      <c r="J807" s="11" t="str">
        <f aca="false">IF(SUM(+F807-C807)&lt;365,"ST","LT")</f>
        <v>LT</v>
      </c>
      <c r="K807" s="11"/>
      <c r="L807" s="11"/>
      <c r="M807" s="19"/>
      <c r="N807" s="19"/>
      <c r="O807" s="5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customFormat="false" ht="15.75" hidden="false" customHeight="true" outlineLevel="0" collapsed="false">
      <c r="A808" s="19" t="s">
        <v>560</v>
      </c>
      <c r="B808" s="11" t="n">
        <v>20</v>
      </c>
      <c r="C808" s="22" t="n">
        <v>43321</v>
      </c>
      <c r="D808" s="11" t="n">
        <v>382.85</v>
      </c>
      <c r="E808" s="11" t="n">
        <f aca="false">SUM(B808*D808)</f>
        <v>7657</v>
      </c>
      <c r="F808" s="22" t="n">
        <v>44147</v>
      </c>
      <c r="G808" s="11" t="n">
        <v>89.62</v>
      </c>
      <c r="H808" s="23" t="n">
        <f aca="false">SUM(B808*G808)</f>
        <v>1792.4</v>
      </c>
      <c r="I808" s="23" t="n">
        <f aca="false">SUM(H808-E808)</f>
        <v>-5864.6</v>
      </c>
      <c r="J808" s="11" t="str">
        <f aca="false">IF(SUM(+F808-C808)&lt;365,"ST","LT")</f>
        <v>LT</v>
      </c>
      <c r="K808" s="11"/>
      <c r="L808" s="11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customFormat="false" ht="15.75" hidden="false" customHeight="true" outlineLevel="0" collapsed="false">
      <c r="A809" s="19" t="s">
        <v>702</v>
      </c>
      <c r="B809" s="11" t="n">
        <v>100</v>
      </c>
      <c r="C809" s="22" t="n">
        <v>40469</v>
      </c>
      <c r="D809" s="11" t="n">
        <v>98.29</v>
      </c>
      <c r="E809" s="11" t="n">
        <f aca="false">SUM(B809*D809)</f>
        <v>9829</v>
      </c>
      <c r="F809" s="22" t="n">
        <v>44147</v>
      </c>
      <c r="G809" s="11" t="n">
        <v>27</v>
      </c>
      <c r="H809" s="23" t="n">
        <f aca="false">SUM(B809*G809)</f>
        <v>2700</v>
      </c>
      <c r="I809" s="23" t="n">
        <f aca="false">SUM(H809-E809)</f>
        <v>-7129</v>
      </c>
      <c r="J809" s="11" t="str">
        <f aca="false">IF(SUM(+F809-C809)&lt;365,"ST","LT")</f>
        <v>LT</v>
      </c>
      <c r="K809" s="11" t="s">
        <v>571</v>
      </c>
      <c r="L809" s="11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customFormat="false" ht="15.75" hidden="false" customHeight="true" outlineLevel="0" collapsed="false">
      <c r="A810" s="19" t="s">
        <v>702</v>
      </c>
      <c r="B810" s="11" t="n">
        <v>100</v>
      </c>
      <c r="C810" s="22" t="n">
        <v>41732</v>
      </c>
      <c r="D810" s="11" t="n">
        <v>35.67</v>
      </c>
      <c r="E810" s="11" t="n">
        <f aca="false">SUM(B810*D810)</f>
        <v>3567</v>
      </c>
      <c r="F810" s="22" t="n">
        <v>44147</v>
      </c>
      <c r="G810" s="11" t="n">
        <v>27</v>
      </c>
      <c r="H810" s="23" t="n">
        <f aca="false">SUM(B810*G810)</f>
        <v>2700</v>
      </c>
      <c r="I810" s="23" t="n">
        <f aca="false">SUM(H810-E810)</f>
        <v>-867</v>
      </c>
      <c r="J810" s="11" t="str">
        <f aca="false">IF(SUM(+F810-C810)&lt;365,"ST","LT")</f>
        <v>LT</v>
      </c>
      <c r="K810" s="11"/>
      <c r="L810" s="11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customFormat="false" ht="15.75" hidden="false" customHeight="true" outlineLevel="0" collapsed="false">
      <c r="A811" s="19" t="s">
        <v>688</v>
      </c>
      <c r="B811" s="11" t="n">
        <v>17</v>
      </c>
      <c r="C811" s="22" t="n">
        <v>43392</v>
      </c>
      <c r="D811" s="11" t="n">
        <v>387.89</v>
      </c>
      <c r="E811" s="11" t="n">
        <f aca="false">SUM(B811*D811)</f>
        <v>6594.13</v>
      </c>
      <c r="F811" s="22" t="n">
        <v>44181</v>
      </c>
      <c r="G811" s="11" t="n">
        <v>360.77</v>
      </c>
      <c r="H811" s="23" t="n">
        <f aca="false">SUM(B811*G811)</f>
        <v>6133.09</v>
      </c>
      <c r="I811" s="23" t="n">
        <f aca="false">SUM(H811-E811)</f>
        <v>-461.04</v>
      </c>
      <c r="J811" s="11" t="str">
        <f aca="false">IF(SUM(+F811-C811)&lt;365,"ST","LT")</f>
        <v>LT</v>
      </c>
      <c r="K811" s="11"/>
      <c r="L811" s="11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customFormat="false" ht="15.75" hidden="false" customHeight="true" outlineLevel="0" collapsed="false">
      <c r="A812" s="19" t="s">
        <v>688</v>
      </c>
      <c r="B812" s="11" t="n">
        <v>8</v>
      </c>
      <c r="C812" s="22" t="n">
        <v>43452</v>
      </c>
      <c r="D812" s="11" t="n">
        <v>387.48</v>
      </c>
      <c r="E812" s="11" t="n">
        <f aca="false">SUM(B812*D812)</f>
        <v>3099.84</v>
      </c>
      <c r="F812" s="22" t="n">
        <v>44181</v>
      </c>
      <c r="G812" s="11" t="n">
        <v>360.77</v>
      </c>
      <c r="H812" s="23" t="n">
        <f aca="false">SUM(B812*G812)</f>
        <v>2886.16</v>
      </c>
      <c r="I812" s="23" t="n">
        <f aca="false">SUM(H812-E812)</f>
        <v>-213.68</v>
      </c>
      <c r="J812" s="11" t="str">
        <f aca="false">IF(SUM(+F812-C812)&lt;365,"ST","LT")</f>
        <v>LT</v>
      </c>
      <c r="K812" s="11"/>
      <c r="L812" s="11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customFormat="false" ht="15.75" hidden="false" customHeight="true" outlineLevel="0" collapsed="false">
      <c r="A813" s="19" t="s">
        <v>223</v>
      </c>
      <c r="B813" s="11" t="n">
        <v>2</v>
      </c>
      <c r="C813" s="22" t="n">
        <v>43314</v>
      </c>
      <c r="D813" s="11" t="n">
        <v>1100</v>
      </c>
      <c r="E813" s="11" t="n">
        <f aca="false">SUM(B813*D813)</f>
        <v>2200</v>
      </c>
      <c r="F813" s="22" t="n">
        <v>44181</v>
      </c>
      <c r="G813" s="11" t="n">
        <v>2844.95</v>
      </c>
      <c r="H813" s="23" t="n">
        <f aca="false">SUM(B813*G813)</f>
        <v>5689.9</v>
      </c>
      <c r="I813" s="23" t="n">
        <f aca="false">SUM(H813-E813)</f>
        <v>3489.9</v>
      </c>
      <c r="J813" s="11" t="str">
        <f aca="false">IF(SUM(+F813-C813)&lt;365,"ST","LT")</f>
        <v>LT</v>
      </c>
      <c r="K813" s="11"/>
      <c r="L813" s="11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customFormat="false" ht="15.75" hidden="false" customHeight="true" outlineLevel="0" collapsed="false">
      <c r="A814" s="19" t="s">
        <v>223</v>
      </c>
      <c r="B814" s="11" t="n">
        <v>3</v>
      </c>
      <c r="C814" s="22" t="n">
        <v>43349</v>
      </c>
      <c r="D814" s="11" t="n">
        <v>1700.66</v>
      </c>
      <c r="E814" s="11" t="n">
        <f aca="false">SUM(B814*D814)</f>
        <v>5101.98</v>
      </c>
      <c r="F814" s="22" t="n">
        <v>44181</v>
      </c>
      <c r="G814" s="11" t="n">
        <v>2844.95</v>
      </c>
      <c r="H814" s="23" t="n">
        <f aca="false">SUM(B814*G814)</f>
        <v>8534.85</v>
      </c>
      <c r="I814" s="23" t="n">
        <f aca="false">SUM(H814-E814)</f>
        <v>3432.87</v>
      </c>
      <c r="J814" s="11" t="str">
        <f aca="false">IF(SUM(+F814-C814)&lt;365,"ST","LT")</f>
        <v>LT</v>
      </c>
      <c r="K814" s="11"/>
      <c r="L814" s="11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customFormat="false" ht="15.75" hidden="false" customHeight="true" outlineLevel="0" collapsed="false">
      <c r="A815" s="19" t="s">
        <v>219</v>
      </c>
      <c r="B815" s="11" t="n">
        <v>5</v>
      </c>
      <c r="C815" s="22" t="n">
        <v>40574</v>
      </c>
      <c r="D815" s="11" t="n">
        <v>625.71</v>
      </c>
      <c r="E815" s="11" t="n">
        <f aca="false">SUM(B815*D815)</f>
        <v>3128.55</v>
      </c>
      <c r="F815" s="22" t="n">
        <v>44181</v>
      </c>
      <c r="G815" s="11" t="n">
        <v>2417.73</v>
      </c>
      <c r="H815" s="23" t="n">
        <f aca="false">SUM(B815*G815)</f>
        <v>12088.65</v>
      </c>
      <c r="I815" s="23" t="n">
        <f aca="false">SUM(H815-E815)</f>
        <v>8960.1</v>
      </c>
      <c r="J815" s="11" t="str">
        <f aca="false">IF(SUM(+F815-C815)&lt;365,"ST","LT")</f>
        <v>LT</v>
      </c>
      <c r="K815" s="11" t="s">
        <v>659</v>
      </c>
      <c r="L815" s="11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customFormat="false" ht="15.75" hidden="false" customHeight="true" outlineLevel="0" collapsed="false">
      <c r="A816" s="19" t="s">
        <v>808</v>
      </c>
      <c r="B816" s="11" t="n">
        <v>100</v>
      </c>
      <c r="C816" s="22" t="n">
        <v>43417</v>
      </c>
      <c r="D816" s="11" t="n">
        <v>65.39</v>
      </c>
      <c r="E816" s="11" t="n">
        <f aca="false">SUM(B816*D816)</f>
        <v>6539</v>
      </c>
      <c r="F816" s="22" t="n">
        <v>44186</v>
      </c>
      <c r="G816" s="11" t="n">
        <v>58.26</v>
      </c>
      <c r="H816" s="23" t="n">
        <f aca="false">SUM(B816*G816)</f>
        <v>5826</v>
      </c>
      <c r="I816" s="23" t="n">
        <f aca="false">SUM(H816-E816)</f>
        <v>-713</v>
      </c>
      <c r="J816" s="11" t="str">
        <f aca="false">IF(SUM(+F816-C816)&lt;365,"ST","LT")</f>
        <v>LT</v>
      </c>
      <c r="K816" s="11"/>
      <c r="L816" s="11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customFormat="false" ht="15.75" hidden="false" customHeight="true" outlineLevel="0" collapsed="false">
      <c r="A817" s="19" t="s">
        <v>808</v>
      </c>
      <c r="B817" s="11" t="n">
        <v>100</v>
      </c>
      <c r="C817" s="22" t="n">
        <v>43452</v>
      </c>
      <c r="D817" s="11" t="n">
        <v>53.04</v>
      </c>
      <c r="E817" s="11" t="n">
        <f aca="false">SUM(B817*D817)</f>
        <v>5304</v>
      </c>
      <c r="F817" s="22" t="n">
        <v>44186</v>
      </c>
      <c r="G817" s="11" t="n">
        <v>58.26</v>
      </c>
      <c r="H817" s="23" t="n">
        <f aca="false">SUM(B817*G817)</f>
        <v>5826</v>
      </c>
      <c r="I817" s="23" t="n">
        <f aca="false">SUM(H817-E817)</f>
        <v>522</v>
      </c>
      <c r="J817" s="11" t="str">
        <f aca="false">IF(SUM(+F817-C817)&lt;365,"ST","LT")</f>
        <v>LT</v>
      </c>
      <c r="K817" s="11"/>
      <c r="L817" s="11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customFormat="false" ht="15.75" hidden="false" customHeight="true" outlineLevel="0" collapsed="false">
      <c r="A818" s="19" t="s">
        <v>808</v>
      </c>
      <c r="B818" s="11" t="n">
        <v>50</v>
      </c>
      <c r="C818" s="22" t="n">
        <v>43767</v>
      </c>
      <c r="D818" s="11" t="n">
        <v>37.03</v>
      </c>
      <c r="E818" s="11" t="n">
        <f aca="false">SUM(B818*D818)</f>
        <v>1851.5</v>
      </c>
      <c r="F818" s="22" t="n">
        <v>44186</v>
      </c>
      <c r="G818" s="11" t="n">
        <v>58.26</v>
      </c>
      <c r="H818" s="23" t="n">
        <f aca="false">SUM(B818*G818)</f>
        <v>2913</v>
      </c>
      <c r="I818" s="23" t="n">
        <f aca="false">SUM(H818-E818)</f>
        <v>1061.5</v>
      </c>
      <c r="J818" s="11" t="str">
        <f aca="false">IF(SUM(+F818-C818)&lt;365,"ST","LT")</f>
        <v>LT</v>
      </c>
      <c r="K818" s="11"/>
      <c r="L818" s="11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customFormat="false" ht="15.75" hidden="false" customHeight="true" outlineLevel="0" collapsed="false">
      <c r="A819" s="19" t="s">
        <v>717</v>
      </c>
      <c r="B819" s="11" t="n">
        <v>10</v>
      </c>
      <c r="C819" s="22" t="n">
        <v>41541</v>
      </c>
      <c r="D819" s="11" t="n">
        <v>162.5</v>
      </c>
      <c r="E819" s="11" t="n">
        <f aca="false">SUM(B819*D819)</f>
        <v>1625</v>
      </c>
      <c r="F819" s="22" t="n">
        <v>44188</v>
      </c>
      <c r="G819" s="11" t="n">
        <v>1339.88</v>
      </c>
      <c r="H819" s="23" t="n">
        <f aca="false">SUM(B819*G819)</f>
        <v>13398.8</v>
      </c>
      <c r="I819" s="23" t="n">
        <f aca="false">SUM(H819-E819)</f>
        <v>11773.8</v>
      </c>
      <c r="J819" s="11" t="str">
        <f aca="false">IF(SUM(+F819-C819)&lt;365,"ST","LT")</f>
        <v>LT</v>
      </c>
      <c r="K819" s="11"/>
      <c r="L819" s="11"/>
      <c r="M819" s="19"/>
      <c r="N819" s="19"/>
      <c r="O819" s="57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customFormat="false" ht="15.75" hidden="false" customHeight="true" outlineLevel="0" collapsed="false">
      <c r="A820" s="19" t="s">
        <v>61</v>
      </c>
      <c r="B820" s="11" t="n">
        <v>10</v>
      </c>
      <c r="C820" s="22" t="n">
        <v>43788</v>
      </c>
      <c r="D820" s="11" t="n">
        <v>936.97</v>
      </c>
      <c r="E820" s="11" t="n">
        <f aca="false">SUM(B820*D820)</f>
        <v>9369.7</v>
      </c>
      <c r="F820" s="22" t="n">
        <v>44195</v>
      </c>
      <c r="G820" s="11" t="n">
        <v>970.67</v>
      </c>
      <c r="H820" s="23" t="n">
        <f aca="false">SUM(B820*G820)</f>
        <v>9706.7</v>
      </c>
      <c r="I820" s="23" t="n">
        <f aca="false">SUM(H820-E820)</f>
        <v>336.999999999998</v>
      </c>
      <c r="J820" s="11" t="str">
        <f aca="false">IF(SUM(+F820-C820)&lt;365,"ST","LT")</f>
        <v>LT</v>
      </c>
      <c r="K820" s="11"/>
      <c r="L820" s="11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customFormat="false" ht="15.75" hidden="false" customHeight="true" outlineLevel="0" collapsed="false">
      <c r="A821" s="19" t="s">
        <v>717</v>
      </c>
      <c r="B821" s="11" t="n">
        <v>4</v>
      </c>
      <c r="C821" s="22" t="n">
        <v>41541</v>
      </c>
      <c r="D821" s="11" t="n">
        <v>162.5</v>
      </c>
      <c r="E821" s="11" t="n">
        <f aca="false">SUM(B821*D821)</f>
        <v>650</v>
      </c>
      <c r="F821" s="22" t="n">
        <v>44200</v>
      </c>
      <c r="G821" s="11" t="n">
        <v>1422.25</v>
      </c>
      <c r="H821" s="23" t="n">
        <f aca="false">SUM(B821*G821)</f>
        <v>5689</v>
      </c>
      <c r="I821" s="23" t="n">
        <f aca="false">SUM(H821-E821)</f>
        <v>5039</v>
      </c>
      <c r="J821" s="11" t="str">
        <f aca="false">IF(SUM(+F821-C821)&lt;365,"ST","LT")</f>
        <v>LT</v>
      </c>
      <c r="K821" s="11"/>
      <c r="L821" s="11" t="s">
        <v>447</v>
      </c>
      <c r="M821" s="58" t="s">
        <v>719</v>
      </c>
      <c r="N821" s="19"/>
      <c r="O821" s="56" t="n">
        <v>41603</v>
      </c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customFormat="false" ht="15.75" hidden="false" customHeight="true" outlineLevel="0" collapsed="false">
      <c r="A822" s="19" t="s">
        <v>717</v>
      </c>
      <c r="B822" s="11" t="n">
        <v>6</v>
      </c>
      <c r="C822" s="22" t="n">
        <v>41575</v>
      </c>
      <c r="D822" s="11" t="n">
        <v>183.26</v>
      </c>
      <c r="E822" s="11" t="n">
        <f aca="false">SUM(B822*D822)</f>
        <v>1099.56</v>
      </c>
      <c r="F822" s="22" t="n">
        <v>44200</v>
      </c>
      <c r="G822" s="11" t="n">
        <v>1422.25</v>
      </c>
      <c r="H822" s="23" t="n">
        <f aca="false">SUM(B822*G822)</f>
        <v>8533.5</v>
      </c>
      <c r="I822" s="23" t="n">
        <f aca="false">SUM(H822-E822)</f>
        <v>7433.94</v>
      </c>
      <c r="J822" s="11" t="str">
        <f aca="false">IF(SUM(+F822-C822)&lt;365,"ST","LT")</f>
        <v>LT</v>
      </c>
      <c r="K822" s="11"/>
      <c r="L822" s="11"/>
      <c r="M822" s="19"/>
      <c r="N822" s="19"/>
      <c r="O822" s="57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customFormat="false" ht="15.75" hidden="false" customHeight="true" outlineLevel="0" collapsed="false">
      <c r="A823" s="19" t="s">
        <v>554</v>
      </c>
      <c r="B823" s="11" t="n">
        <v>25</v>
      </c>
      <c r="C823" s="22" t="n">
        <v>43532</v>
      </c>
      <c r="D823" s="11" t="n">
        <v>261.19</v>
      </c>
      <c r="E823" s="11" t="n">
        <f aca="false">SUM(B823*D823)</f>
        <v>6529.75</v>
      </c>
      <c r="F823" s="22" t="n">
        <v>44202</v>
      </c>
      <c r="G823" s="11" t="n">
        <v>411.34</v>
      </c>
      <c r="H823" s="23" t="n">
        <f aca="false">SUM(B823*G823)</f>
        <v>10283.5</v>
      </c>
      <c r="I823" s="23" t="n">
        <f aca="false">SUM(H823-E823)</f>
        <v>3753.75</v>
      </c>
      <c r="J823" s="11" t="str">
        <f aca="false">IF(SUM(+F823-C823)&lt;365,"ST","LT")</f>
        <v>LT</v>
      </c>
      <c r="K823" s="11"/>
      <c r="L823" s="11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customFormat="false" ht="15.75" hidden="false" customHeight="true" outlineLevel="0" collapsed="false">
      <c r="A824" s="19" t="s">
        <v>112</v>
      </c>
      <c r="B824" s="11" t="n">
        <v>5</v>
      </c>
      <c r="C824" s="22" t="n">
        <v>43139</v>
      </c>
      <c r="D824" s="11" t="n">
        <v>1552.56</v>
      </c>
      <c r="E824" s="11" t="n">
        <f aca="false">SUM(B824*D824)</f>
        <v>7762.8</v>
      </c>
      <c r="F824" s="22" t="n">
        <v>44218</v>
      </c>
      <c r="G824" s="11" t="n">
        <v>1486.02</v>
      </c>
      <c r="H824" s="23" t="n">
        <f aca="false">SUM(B824*G824)</f>
        <v>7430.1</v>
      </c>
      <c r="I824" s="23" t="n">
        <f aca="false">SUM(H824-E824)</f>
        <v>-332.699999999999</v>
      </c>
      <c r="J824" s="11" t="str">
        <f aca="false">IF(SUM(+F824-C824)&lt;365,"ST","LT")</f>
        <v>LT</v>
      </c>
      <c r="K824" s="11"/>
      <c r="L824" s="11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customFormat="false" ht="15.75" hidden="false" customHeight="true" outlineLevel="0" collapsed="false">
      <c r="A825" s="19" t="s">
        <v>776</v>
      </c>
      <c r="B825" s="11" t="n">
        <v>25</v>
      </c>
      <c r="C825" s="22" t="n">
        <v>43567</v>
      </c>
      <c r="D825" s="11" t="n">
        <v>218.33</v>
      </c>
      <c r="E825" s="11" t="n">
        <f aca="false">SUM(B825*D825)</f>
        <v>5458.25</v>
      </c>
      <c r="F825" s="22" t="n">
        <v>44230</v>
      </c>
      <c r="G825" s="11" t="n">
        <v>467.54</v>
      </c>
      <c r="H825" s="23" t="n">
        <f aca="false">SUM(B825*G825)</f>
        <v>11688.5</v>
      </c>
      <c r="I825" s="23" t="n">
        <f aca="false">SUM(H825-E825)</f>
        <v>6230.25</v>
      </c>
      <c r="J825" s="11" t="str">
        <f aca="false">IF(SUM(+F825-C825)&lt;365,"ST","LT")</f>
        <v>LT</v>
      </c>
      <c r="K825" s="11"/>
      <c r="L825" s="11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customFormat="false" ht="15.75" hidden="false" customHeight="true" outlineLevel="0" collapsed="false">
      <c r="A826" s="19" t="s">
        <v>469</v>
      </c>
      <c r="B826" s="11" t="n">
        <v>25</v>
      </c>
      <c r="C826" s="22" t="n">
        <v>43627</v>
      </c>
      <c r="D826" s="11" t="n">
        <v>0</v>
      </c>
      <c r="E826" s="11" t="n">
        <f aca="false">SUM(B826*D826)</f>
        <v>0</v>
      </c>
      <c r="F826" s="22" t="n">
        <v>44043</v>
      </c>
      <c r="G826" s="11" t="n">
        <v>484.59</v>
      </c>
      <c r="H826" s="23" t="n">
        <f aca="false">SUM(B826*G826)</f>
        <v>12114.75</v>
      </c>
      <c r="I826" s="23" t="n">
        <f aca="false">SUM(H826-E826)</f>
        <v>12114.75</v>
      </c>
      <c r="J826" s="11" t="str">
        <f aca="false">IF(SUM(+F826-C826)&lt;365,"ST","LT")</f>
        <v>LT</v>
      </c>
      <c r="K826" s="11"/>
      <c r="L826" s="11" t="s">
        <v>110</v>
      </c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customFormat="false" ht="15.75" hidden="false" customHeight="true" outlineLevel="0" collapsed="false">
      <c r="A827" s="19" t="s">
        <v>753</v>
      </c>
      <c r="B827" s="11" t="n">
        <v>100</v>
      </c>
      <c r="C827" s="22" t="n">
        <v>43803</v>
      </c>
      <c r="D827" s="11" t="n">
        <v>57.68</v>
      </c>
      <c r="E827" s="11" t="n">
        <f aca="false">SUM(B827*D827)</f>
        <v>5768</v>
      </c>
      <c r="F827" s="22" t="n">
        <v>44239</v>
      </c>
      <c r="G827" s="11" t="n">
        <v>73.45</v>
      </c>
      <c r="H827" s="23" t="n">
        <f aca="false">SUM(B827*G827)</f>
        <v>7345</v>
      </c>
      <c r="I827" s="23" t="n">
        <f aca="false">SUM(H827-E827)</f>
        <v>1577</v>
      </c>
      <c r="J827" s="11" t="str">
        <f aca="false">IF(SUM(+F827-C827)&lt;365,"ST","LT")</f>
        <v>LT</v>
      </c>
      <c r="K827" s="11"/>
      <c r="L827" s="11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customFormat="false" ht="15.75" hidden="false" customHeight="true" outlineLevel="0" collapsed="false">
      <c r="A828" s="19" t="s">
        <v>348</v>
      </c>
      <c r="B828" s="11" t="n">
        <v>25</v>
      </c>
      <c r="C828" s="22" t="n">
        <v>43367</v>
      </c>
      <c r="D828" s="11" t="n">
        <v>257.57</v>
      </c>
      <c r="E828" s="11" t="n">
        <f aca="false">SUM(B828*D828)</f>
        <v>6439.25</v>
      </c>
      <c r="F828" s="22" t="n">
        <v>44239</v>
      </c>
      <c r="G828" s="11" t="n">
        <v>189.32</v>
      </c>
      <c r="H828" s="23" t="n">
        <f aca="false">SUM(B828*G828)</f>
        <v>4733</v>
      </c>
      <c r="I828" s="23" t="n">
        <f aca="false">SUM(H828-E828)</f>
        <v>-1706.25</v>
      </c>
      <c r="J828" s="11" t="str">
        <f aca="false">IF(SUM(+F828-C828)&lt;365,"ST","LT")</f>
        <v>LT</v>
      </c>
      <c r="K828" s="11"/>
      <c r="L828" s="11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customFormat="false" ht="15.75" hidden="false" customHeight="true" outlineLevel="0" collapsed="false">
      <c r="A829" s="19" t="s">
        <v>735</v>
      </c>
      <c r="B829" s="11" t="n">
        <v>10</v>
      </c>
      <c r="C829" s="22" t="n">
        <v>40541</v>
      </c>
      <c r="D829" s="11" t="n">
        <v>344.72</v>
      </c>
      <c r="E829" s="11" t="n">
        <f aca="false">SUM(B829*D829)</f>
        <v>3447.2</v>
      </c>
      <c r="F829" s="22" t="n">
        <v>44246</v>
      </c>
      <c r="G829" s="11" t="n">
        <v>88.33</v>
      </c>
      <c r="H829" s="23" t="n">
        <f aca="false">SUM(B829*G829)</f>
        <v>883.3</v>
      </c>
      <c r="I829" s="23" t="n">
        <f aca="false">SUM(H829-E829)</f>
        <v>-2563.9</v>
      </c>
      <c r="J829" s="11" t="str">
        <f aca="false">IF(SUM(+F829-C829)&lt;365,"ST","LT")</f>
        <v>LT</v>
      </c>
      <c r="K829" s="11" t="s">
        <v>659</v>
      </c>
      <c r="L829" s="11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customFormat="false" ht="15.75" hidden="false" customHeight="true" outlineLevel="0" collapsed="false">
      <c r="A830" s="19" t="s">
        <v>735</v>
      </c>
      <c r="B830" s="11" t="n">
        <v>90</v>
      </c>
      <c r="C830" s="22" t="n">
        <v>41240</v>
      </c>
      <c r="D830" s="11" t="n">
        <v>157.73</v>
      </c>
      <c r="E830" s="11" t="n">
        <f aca="false">SUM(B830*D830)</f>
        <v>14195.7</v>
      </c>
      <c r="F830" s="22" t="n">
        <v>44246</v>
      </c>
      <c r="G830" s="11" t="n">
        <v>88.33</v>
      </c>
      <c r="H830" s="23" t="n">
        <f aca="false">SUM(B830*G830)</f>
        <v>7949.7</v>
      </c>
      <c r="I830" s="23" t="n">
        <f aca="false">SUM(H830-E830)</f>
        <v>-6246</v>
      </c>
      <c r="J830" s="11" t="str">
        <f aca="false">IF(SUM(+F830-C830)&lt;365,"ST","LT")</f>
        <v>LT</v>
      </c>
      <c r="K830" s="11"/>
      <c r="L830" s="11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customFormat="false" ht="15.75" hidden="false" customHeight="true" outlineLevel="0" collapsed="false">
      <c r="A831" s="19" t="s">
        <v>689</v>
      </c>
      <c r="B831" s="11" t="n">
        <v>2</v>
      </c>
      <c r="C831" s="22" t="n">
        <v>43476</v>
      </c>
      <c r="D831" s="11" t="n">
        <v>681.98</v>
      </c>
      <c r="E831" s="11" t="n">
        <f aca="false">SUM(B831*D831)</f>
        <v>1363.96</v>
      </c>
      <c r="F831" s="22" t="n">
        <v>44246</v>
      </c>
      <c r="G831" s="11" t="n">
        <v>579.57</v>
      </c>
      <c r="H831" s="23" t="n">
        <f aca="false">SUM(B831*G831)</f>
        <v>1159.14</v>
      </c>
      <c r="I831" s="23" t="n">
        <f aca="false">SUM(H831-E831)</f>
        <v>-204.82</v>
      </c>
      <c r="J831" s="11" t="str">
        <f aca="false">IF(SUM(+F831-C831)&lt;365,"ST","LT")</f>
        <v>LT</v>
      </c>
      <c r="K831" s="11"/>
      <c r="L831" s="11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customFormat="false" ht="15.75" hidden="false" customHeight="true" outlineLevel="0" collapsed="false">
      <c r="A832" s="19" t="s">
        <v>689</v>
      </c>
      <c r="B832" s="11" t="n">
        <v>8</v>
      </c>
      <c r="C832" s="22" t="n">
        <v>43501</v>
      </c>
      <c r="D832" s="11" t="n">
        <v>0</v>
      </c>
      <c r="E832" s="11" t="n">
        <v>0</v>
      </c>
      <c r="F832" s="22" t="n">
        <v>44246</v>
      </c>
      <c r="G832" s="11" t="n">
        <v>579.57</v>
      </c>
      <c r="H832" s="23" t="n">
        <f aca="false">SUM(B832*G832)</f>
        <v>4636.56</v>
      </c>
      <c r="I832" s="23" t="n">
        <f aca="false">SUM(H832-E832)</f>
        <v>4636.56</v>
      </c>
      <c r="J832" s="11" t="str">
        <f aca="false">IF(SUM(+F832-C832)&lt;365,"ST","LT")</f>
        <v>LT</v>
      </c>
      <c r="K832" s="11" t="s">
        <v>129</v>
      </c>
      <c r="L832" s="11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customFormat="false" ht="15.75" hidden="false" customHeight="true" outlineLevel="0" collapsed="false">
      <c r="A833" s="19" t="s">
        <v>689</v>
      </c>
      <c r="B833" s="11" t="n">
        <v>10</v>
      </c>
      <c r="C833" s="22" t="n">
        <v>43693</v>
      </c>
      <c r="D833" s="11" t="n">
        <v>474.03</v>
      </c>
      <c r="E833" s="11" t="n">
        <f aca="false">SUM(B833*D833)</f>
        <v>4740.3</v>
      </c>
      <c r="F833" s="22" t="n">
        <v>44246</v>
      </c>
      <c r="G833" s="11" t="n">
        <v>579.57</v>
      </c>
      <c r="H833" s="23" t="n">
        <f aca="false">SUM(B833*G833)</f>
        <v>5795.7</v>
      </c>
      <c r="I833" s="23" t="n">
        <f aca="false">SUM(H833-E833)</f>
        <v>1055.4</v>
      </c>
      <c r="J833" s="11" t="str">
        <f aca="false">IF(SUM(+F833-C833)&lt;365,"ST","LT")</f>
        <v>LT</v>
      </c>
      <c r="K833" s="11"/>
      <c r="L833" s="11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customFormat="false" ht="15.75" hidden="false" customHeight="true" outlineLevel="0" collapsed="false">
      <c r="A834" s="19" t="s">
        <v>25</v>
      </c>
      <c r="B834" s="11" t="n">
        <v>50</v>
      </c>
      <c r="C834" s="22" t="n">
        <v>43364</v>
      </c>
      <c r="D834" s="11" t="n">
        <v>124.83</v>
      </c>
      <c r="E834" s="11" t="n">
        <f aca="false">SUM(B834*D834)</f>
        <v>6241.5</v>
      </c>
      <c r="F834" s="22" t="n">
        <v>44251</v>
      </c>
      <c r="G834" s="11" t="n">
        <v>117.51</v>
      </c>
      <c r="H834" s="23" t="n">
        <f aca="false">SUM(B834*G834)</f>
        <v>5875.5</v>
      </c>
      <c r="I834" s="23" t="n">
        <f aca="false">SUM(H834-E834)</f>
        <v>-366</v>
      </c>
      <c r="J834" s="11" t="str">
        <f aca="false">IF(SUM(+F834-C834)&lt;365,"ST","LT")</f>
        <v>LT</v>
      </c>
      <c r="K834" s="11"/>
      <c r="L834" s="11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customFormat="false" ht="15.75" hidden="false" customHeight="true" outlineLevel="0" collapsed="false">
      <c r="A835" s="19" t="s">
        <v>25</v>
      </c>
      <c r="B835" s="11" t="n">
        <v>50</v>
      </c>
      <c r="C835" s="22" t="n">
        <v>43622</v>
      </c>
      <c r="D835" s="11" t="n">
        <v>101.25</v>
      </c>
      <c r="E835" s="11" t="n">
        <f aca="false">SUM(B835*D835)</f>
        <v>5062.5</v>
      </c>
      <c r="F835" s="22" t="n">
        <v>44251</v>
      </c>
      <c r="G835" s="11" t="n">
        <v>117.51</v>
      </c>
      <c r="H835" s="23" t="n">
        <f aca="false">SUM(B835*G835)</f>
        <v>5875.5</v>
      </c>
      <c r="I835" s="23" t="n">
        <f aca="false">SUM(H835-E835)</f>
        <v>813</v>
      </c>
      <c r="J835" s="11" t="str">
        <f aca="false">IF(SUM(+F835-C835)&lt;365,"ST","LT")</f>
        <v>LT</v>
      </c>
      <c r="K835" s="11"/>
      <c r="L835" s="11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customFormat="false" ht="15.75" hidden="false" customHeight="true" outlineLevel="0" collapsed="false">
      <c r="A836" s="19" t="s">
        <v>289</v>
      </c>
      <c r="B836" s="11" t="n">
        <v>50</v>
      </c>
      <c r="C836" s="22" t="n">
        <v>43741</v>
      </c>
      <c r="D836" s="11" t="n">
        <v>127.95</v>
      </c>
      <c r="E836" s="11" t="n">
        <f aca="false">SUM(B836*D836)</f>
        <v>6397.5</v>
      </c>
      <c r="F836" s="22" t="n">
        <v>44252</v>
      </c>
      <c r="G836" s="11" t="n">
        <v>146.54</v>
      </c>
      <c r="H836" s="23" t="n">
        <f aca="false">SUM(B836*G836)</f>
        <v>7327</v>
      </c>
      <c r="I836" s="23" t="n">
        <f aca="false">SUM(H836-E836)</f>
        <v>929.5</v>
      </c>
      <c r="J836" s="11" t="str">
        <f aca="false">IF(SUM(+F836-C836)&lt;365,"ST","LT")</f>
        <v>LT</v>
      </c>
      <c r="K836" s="11"/>
      <c r="L836" s="11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customFormat="false" ht="15.75" hidden="false" customHeight="true" outlineLevel="0" collapsed="false">
      <c r="A837" s="19" t="s">
        <v>433</v>
      </c>
      <c r="B837" s="11" t="n">
        <v>15</v>
      </c>
      <c r="C837" s="22" t="n">
        <v>42870</v>
      </c>
      <c r="D837" s="11" t="n">
        <v>614.37</v>
      </c>
      <c r="E837" s="11" t="n">
        <f aca="false">SUM(B837*D837)</f>
        <v>9215.55</v>
      </c>
      <c r="F837" s="22" t="n">
        <v>44252</v>
      </c>
      <c r="G837" s="11" t="n">
        <v>88.68</v>
      </c>
      <c r="H837" s="23" t="n">
        <f aca="false">SUM(B837*G837)</f>
        <v>1330.2</v>
      </c>
      <c r="I837" s="23" t="n">
        <f aca="false">SUM(H837-E837)</f>
        <v>-7885.35</v>
      </c>
      <c r="J837" s="11" t="str">
        <f aca="false">IF(SUM(+F837-C837)&lt;365,"ST","LT")</f>
        <v>LT</v>
      </c>
      <c r="K837" s="11"/>
      <c r="L837" s="11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customFormat="false" ht="15.75" hidden="false" customHeight="true" outlineLevel="0" collapsed="false">
      <c r="A838" s="19" t="s">
        <v>433</v>
      </c>
      <c r="B838" s="11" t="n">
        <v>10</v>
      </c>
      <c r="C838" s="22" t="n">
        <v>42986</v>
      </c>
      <c r="D838" s="11" t="n">
        <v>476.04</v>
      </c>
      <c r="E838" s="11" t="n">
        <f aca="false">SUM(B838*D838)</f>
        <v>4760.4</v>
      </c>
      <c r="F838" s="22" t="n">
        <v>44252</v>
      </c>
      <c r="G838" s="11" t="n">
        <v>88.68</v>
      </c>
      <c r="H838" s="23" t="n">
        <f aca="false">SUM(B838*G838)</f>
        <v>886.8</v>
      </c>
      <c r="I838" s="23" t="n">
        <f aca="false">SUM(H838-E838)</f>
        <v>-3873.6</v>
      </c>
      <c r="J838" s="11" t="str">
        <f aca="false">IF(SUM(+F838-C838)&lt;365,"ST","LT")</f>
        <v>LT</v>
      </c>
      <c r="K838" s="11"/>
      <c r="L838" s="11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customFormat="false" ht="15.75" hidden="false" customHeight="true" outlineLevel="0" collapsed="false">
      <c r="A839" s="19" t="s">
        <v>433</v>
      </c>
      <c r="B839" s="11" t="n">
        <v>25</v>
      </c>
      <c r="C839" s="22" t="n">
        <v>43419</v>
      </c>
      <c r="D839" s="11" t="n">
        <v>227.69</v>
      </c>
      <c r="E839" s="11" t="n">
        <f aca="false">SUM(B839*D839)</f>
        <v>5692.25</v>
      </c>
      <c r="F839" s="22" t="n">
        <v>44252</v>
      </c>
      <c r="G839" s="11" t="n">
        <v>88.68</v>
      </c>
      <c r="H839" s="23" t="n">
        <f aca="false">SUM(B839*G839)</f>
        <v>2217</v>
      </c>
      <c r="I839" s="23" t="n">
        <f aca="false">SUM(H839-E839)</f>
        <v>-3475.25</v>
      </c>
      <c r="J839" s="11" t="str">
        <f aca="false">IF(SUM(+F839-C839)&lt;365,"ST","LT")</f>
        <v>LT</v>
      </c>
      <c r="K839" s="11"/>
      <c r="L839" s="11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customFormat="false" ht="15.75" hidden="false" customHeight="true" outlineLevel="0" collapsed="false">
      <c r="A840" s="19" t="s">
        <v>433</v>
      </c>
      <c r="B840" s="11" t="n">
        <v>25</v>
      </c>
      <c r="C840" s="22" t="n">
        <v>43627</v>
      </c>
      <c r="D840" s="11" t="n">
        <v>99.74</v>
      </c>
      <c r="E840" s="11" t="n">
        <f aca="false">SUM(B840*D840)</f>
        <v>2493.5</v>
      </c>
      <c r="F840" s="22" t="n">
        <v>44252</v>
      </c>
      <c r="G840" s="11" t="n">
        <v>88.68</v>
      </c>
      <c r="H840" s="23" t="n">
        <f aca="false">SUM(B840*G840)</f>
        <v>2217</v>
      </c>
      <c r="I840" s="23" t="n">
        <f aca="false">SUM(H840-E840)</f>
        <v>-276.5</v>
      </c>
      <c r="J840" s="11" t="str">
        <f aca="false">IF(SUM(+F840-C840)&lt;365,"ST","LT")</f>
        <v>LT</v>
      </c>
      <c r="K840" s="11"/>
      <c r="L840" s="11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customFormat="false" ht="15.75" hidden="false" customHeight="true" outlineLevel="0" collapsed="false">
      <c r="A841" s="19" t="s">
        <v>689</v>
      </c>
      <c r="B841" s="11" t="n">
        <v>10</v>
      </c>
      <c r="C841" s="22" t="n">
        <v>43745</v>
      </c>
      <c r="D841" s="11" t="n">
        <v>577.3</v>
      </c>
      <c r="E841" s="11" t="n">
        <f aca="false">SUM(B841*D841)</f>
        <v>5773</v>
      </c>
      <c r="F841" s="22" t="n">
        <v>44259</v>
      </c>
      <c r="G841" s="11" t="n">
        <v>618.82</v>
      </c>
      <c r="H841" s="23" t="n">
        <f aca="false">SUM(B841*G841)</f>
        <v>6188.2</v>
      </c>
      <c r="I841" s="23" t="n">
        <f aca="false">SUM(H841-E841)</f>
        <v>415.200000000001</v>
      </c>
      <c r="J841" s="11" t="str">
        <f aca="false">IF(SUM(+F841-C841)&lt;365,"ST","LT")</f>
        <v>LT</v>
      </c>
      <c r="K841" s="11"/>
      <c r="L841" s="11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customFormat="false" ht="15.75" hidden="false" customHeight="true" outlineLevel="0" collapsed="false">
      <c r="A842" s="19" t="s">
        <v>657</v>
      </c>
      <c r="B842" s="11" t="n">
        <v>25</v>
      </c>
      <c r="C842" s="22" t="n">
        <v>42168</v>
      </c>
      <c r="D842" s="11" t="n">
        <v>0</v>
      </c>
      <c r="E842" s="11" t="n">
        <f aca="false">SUM(B842*D842)</f>
        <v>0</v>
      </c>
      <c r="F842" s="22" t="n">
        <v>44263</v>
      </c>
      <c r="G842" s="11" t="n">
        <v>750.33</v>
      </c>
      <c r="H842" s="23" t="n">
        <f aca="false">SUM(B842*G842)</f>
        <v>18758.25</v>
      </c>
      <c r="I842" s="23" t="n">
        <f aca="false">SUM(H842-E842)</f>
        <v>18758.25</v>
      </c>
      <c r="J842" s="11" t="str">
        <f aca="false">IF(SUM(+F842-C842)&lt;365,"ST","LT")</f>
        <v>LT</v>
      </c>
      <c r="K842" s="11"/>
      <c r="L842" s="11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customFormat="false" ht="15.75" hidden="false" customHeight="true" outlineLevel="0" collapsed="false">
      <c r="A843" s="19" t="s">
        <v>667</v>
      </c>
      <c r="B843" s="11" t="n">
        <v>10</v>
      </c>
      <c r="C843" s="22" t="n">
        <v>42181</v>
      </c>
      <c r="D843" s="11" t="n">
        <v>558.78</v>
      </c>
      <c r="E843" s="11" t="n">
        <f aca="false">SUM(B843*D843)</f>
        <v>5587.8</v>
      </c>
      <c r="F843" s="22" t="n">
        <v>44264</v>
      </c>
      <c r="G843" s="11" t="n">
        <v>160.24</v>
      </c>
      <c r="H843" s="23" t="n">
        <f aca="false">SUM(B843*G843)</f>
        <v>1602.4</v>
      </c>
      <c r="I843" s="23" t="n">
        <f aca="false">SUM(H843-E843)</f>
        <v>-3985.4</v>
      </c>
      <c r="J843" s="11" t="str">
        <f aca="false">IF(SUM(+F843-C843)&lt;365,"ST","LT")</f>
        <v>LT</v>
      </c>
      <c r="K843" s="11"/>
      <c r="L843" s="11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customFormat="false" ht="15.75" hidden="false" customHeight="true" outlineLevel="0" collapsed="false">
      <c r="A844" s="19" t="s">
        <v>667</v>
      </c>
      <c r="B844" s="11" t="n">
        <v>15</v>
      </c>
      <c r="C844" s="22" t="n">
        <v>42689</v>
      </c>
      <c r="D844" s="11" t="n">
        <v>826.11</v>
      </c>
      <c r="E844" s="11" t="n">
        <f aca="false">SUM(B844*D844)</f>
        <v>12391.65</v>
      </c>
      <c r="F844" s="22" t="n">
        <v>44264</v>
      </c>
      <c r="G844" s="11" t="n">
        <v>160.24</v>
      </c>
      <c r="H844" s="23" t="n">
        <f aca="false">SUM(B844*G844)</f>
        <v>2403.6</v>
      </c>
      <c r="I844" s="23" t="n">
        <f aca="false">SUM(H844-E844)</f>
        <v>-9988.05</v>
      </c>
      <c r="J844" s="11" t="str">
        <f aca="false">IF(SUM(+F844-C844)&lt;365,"ST","LT")</f>
        <v>LT</v>
      </c>
      <c r="K844" s="11"/>
      <c r="L844" s="11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customFormat="false" ht="15.75" hidden="false" customHeight="true" outlineLevel="0" collapsed="false">
      <c r="A845" s="19" t="s">
        <v>667</v>
      </c>
      <c r="B845" s="11" t="n">
        <v>75</v>
      </c>
      <c r="C845" s="22" t="n">
        <v>42744</v>
      </c>
      <c r="D845" s="11" t="n">
        <v>0</v>
      </c>
      <c r="E845" s="11" t="n">
        <f aca="false">SUM(B845*D845)</f>
        <v>0</v>
      </c>
      <c r="F845" s="22" t="n">
        <v>44264</v>
      </c>
      <c r="G845" s="11" t="n">
        <v>160.24</v>
      </c>
      <c r="H845" s="23" t="n">
        <f aca="false">SUM(B845*G845)</f>
        <v>12018</v>
      </c>
      <c r="I845" s="23" t="n">
        <f aca="false">SUM(H845-E845)</f>
        <v>12018</v>
      </c>
      <c r="J845" s="11" t="str">
        <f aca="false">IF(SUM(+F845-C845)&lt;365,"ST","LT")</f>
        <v>LT</v>
      </c>
      <c r="K845" s="11" t="s">
        <v>50</v>
      </c>
      <c r="L845" s="11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customFormat="false" ht="15.75" hidden="false" customHeight="true" outlineLevel="0" collapsed="false">
      <c r="A846" s="19" t="s">
        <v>667</v>
      </c>
      <c r="B846" s="11" t="n">
        <v>50</v>
      </c>
      <c r="C846" s="22" t="n">
        <v>43827</v>
      </c>
      <c r="D846" s="11" t="n">
        <v>0</v>
      </c>
      <c r="E846" s="11" t="n">
        <f aca="false">SUM(B846*D846)</f>
        <v>0</v>
      </c>
      <c r="F846" s="22" t="n">
        <v>44264</v>
      </c>
      <c r="G846" s="11" t="n">
        <v>160.24</v>
      </c>
      <c r="H846" s="23" t="n">
        <f aca="false">SUM(B846*G846)</f>
        <v>8012</v>
      </c>
      <c r="I846" s="23" t="n">
        <f aca="false">SUM(H846-E846)</f>
        <v>8012</v>
      </c>
      <c r="J846" s="11" t="str">
        <f aca="false">IF(SUM(+F846-C846)&lt;365,"ST","LT")</f>
        <v>LT</v>
      </c>
      <c r="K846" s="11" t="s">
        <v>51</v>
      </c>
      <c r="L846" s="11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customFormat="false" ht="15.75" hidden="false" customHeight="true" outlineLevel="0" collapsed="false">
      <c r="A847" s="19" t="s">
        <v>112</v>
      </c>
      <c r="B847" s="11" t="n">
        <v>5</v>
      </c>
      <c r="C847" s="22" t="n">
        <v>43231</v>
      </c>
      <c r="D847" s="11" t="n">
        <v>1454.83</v>
      </c>
      <c r="E847" s="11" t="n">
        <f aca="false">SUM(B847*D847)</f>
        <v>7274.15</v>
      </c>
      <c r="F847" s="22" t="n">
        <v>44264</v>
      </c>
      <c r="G847" s="11" t="n">
        <v>1571.2</v>
      </c>
      <c r="H847" s="23" t="n">
        <f aca="false">SUM(B847*G847)</f>
        <v>7856</v>
      </c>
      <c r="I847" s="23" t="n">
        <f aca="false">SUM(H847-E847)</f>
        <v>581.85</v>
      </c>
      <c r="J847" s="11" t="str">
        <f aca="false">IF(SUM(+F847-C847)&lt;365,"ST","LT")</f>
        <v>LT</v>
      </c>
      <c r="K847" s="11"/>
      <c r="L847" s="11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customFormat="false" ht="15.75" hidden="false" customHeight="true" outlineLevel="0" collapsed="false">
      <c r="A848" s="19" t="s">
        <v>112</v>
      </c>
      <c r="B848" s="11" t="n">
        <v>5</v>
      </c>
      <c r="C848" s="22" t="n">
        <v>43299</v>
      </c>
      <c r="D848" s="11" t="n">
        <v>1257.26</v>
      </c>
      <c r="E848" s="11" t="n">
        <f aca="false">SUM(B848*D848)</f>
        <v>6286.3</v>
      </c>
      <c r="F848" s="22" t="n">
        <v>44264</v>
      </c>
      <c r="G848" s="11" t="n">
        <v>1571.2</v>
      </c>
      <c r="H848" s="23" t="n">
        <f aca="false">SUM(B848*G848)</f>
        <v>7856</v>
      </c>
      <c r="I848" s="23" t="n">
        <f aca="false">SUM(H848-E848)</f>
        <v>1569.7</v>
      </c>
      <c r="J848" s="11" t="str">
        <f aca="false">IF(SUM(+F848-C848)&lt;365,"ST","LT")</f>
        <v>LT</v>
      </c>
      <c r="K848" s="11"/>
      <c r="L848" s="11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customFormat="false" ht="15.75" hidden="false" customHeight="true" outlineLevel="0" collapsed="false">
      <c r="A849" s="19" t="s">
        <v>200</v>
      </c>
      <c r="B849" s="11" t="n">
        <v>27</v>
      </c>
      <c r="C849" s="22" t="n">
        <v>43109</v>
      </c>
      <c r="D849" s="11" t="n">
        <v>148.3</v>
      </c>
      <c r="E849" s="11" t="n">
        <f aca="false">SUM(B849*D849)</f>
        <v>4004.1</v>
      </c>
      <c r="F849" s="22" t="n">
        <v>44264</v>
      </c>
      <c r="G849" s="11" t="n">
        <v>155.82</v>
      </c>
      <c r="H849" s="23" t="n">
        <f aca="false">SUM(B849*G849)</f>
        <v>4207.14</v>
      </c>
      <c r="I849" s="23" t="n">
        <f aca="false">SUM(H849-E849)</f>
        <v>203.039999999999</v>
      </c>
      <c r="J849" s="11" t="str">
        <f aca="false">IF(SUM(+F849-C849)&lt;365,"ST","LT")</f>
        <v>LT</v>
      </c>
      <c r="K849" s="11"/>
      <c r="L849" s="11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customFormat="false" ht="15.75" hidden="false" customHeight="true" outlineLevel="0" collapsed="false">
      <c r="A850" s="19" t="s">
        <v>303</v>
      </c>
      <c r="B850" s="11" t="n">
        <v>5</v>
      </c>
      <c r="C850" s="22" t="n">
        <v>42130</v>
      </c>
      <c r="D850" s="11" t="n">
        <v>1385.29</v>
      </c>
      <c r="E850" s="11" t="n">
        <f aca="false">SUM(B850*D850)</f>
        <v>6926.45</v>
      </c>
      <c r="F850" s="22" t="n">
        <v>44264</v>
      </c>
      <c r="G850" s="11" t="n">
        <v>1910.22</v>
      </c>
      <c r="H850" s="23" t="n">
        <f aca="false">SUM(B850*G850)</f>
        <v>9551.1</v>
      </c>
      <c r="I850" s="23" t="n">
        <f aca="false">SUM(H850-E850)</f>
        <v>2624.65</v>
      </c>
      <c r="J850" s="11" t="str">
        <f aca="false">IF(SUM(+F850-C850)&lt;365,"ST","LT")</f>
        <v>LT</v>
      </c>
      <c r="K850" s="11"/>
      <c r="L850" s="11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customFormat="false" ht="15.75" hidden="false" customHeight="true" outlineLevel="0" collapsed="false">
      <c r="A851" s="19" t="s">
        <v>303</v>
      </c>
      <c r="B851" s="11" t="n">
        <v>5</v>
      </c>
      <c r="C851" s="22" t="n">
        <v>42195</v>
      </c>
      <c r="D851" s="11" t="n">
        <v>0</v>
      </c>
      <c r="E851" s="11" t="n">
        <f aca="false">SUM(B851*D851)</f>
        <v>0</v>
      </c>
      <c r="F851" s="22" t="n">
        <v>44264</v>
      </c>
      <c r="G851" s="11" t="n">
        <v>1910.22</v>
      </c>
      <c r="H851" s="23" t="n">
        <f aca="false">SUM(B851*G851)</f>
        <v>9551.1</v>
      </c>
      <c r="I851" s="23" t="n">
        <f aca="false">SUM(H851-E851)</f>
        <v>9551.1</v>
      </c>
      <c r="J851" s="11" t="str">
        <f aca="false">IF(SUM(+F851-C851)&lt;365,"ST","LT")</f>
        <v>LT</v>
      </c>
      <c r="K851" s="11"/>
      <c r="L851" s="11" t="s">
        <v>94</v>
      </c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customFormat="false" ht="15.75" hidden="false" customHeight="true" outlineLevel="0" collapsed="false">
      <c r="A852" s="19" t="s">
        <v>348</v>
      </c>
      <c r="B852" s="11" t="n">
        <v>50</v>
      </c>
      <c r="C852" s="22" t="n">
        <v>43425</v>
      </c>
      <c r="D852" s="11" t="n">
        <v>152.74</v>
      </c>
      <c r="E852" s="11" t="n">
        <f aca="false">SUM(B852*D852)</f>
        <v>7637</v>
      </c>
      <c r="F852" s="22" t="n">
        <v>44264</v>
      </c>
      <c r="G852" s="11" t="n">
        <v>214.38</v>
      </c>
      <c r="H852" s="23" t="n">
        <f aca="false">SUM(B852*G852)</f>
        <v>10719</v>
      </c>
      <c r="I852" s="23" t="n">
        <f aca="false">SUM(H852-E852)</f>
        <v>3082</v>
      </c>
      <c r="J852" s="11" t="str">
        <f aca="false">IF(SUM(+F852-C852)&lt;365,"ST","LT")</f>
        <v>LT</v>
      </c>
      <c r="K852" s="11"/>
      <c r="L852" s="11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customFormat="false" ht="15.75" hidden="false" customHeight="true" outlineLevel="0" collapsed="false">
      <c r="A853" s="19" t="s">
        <v>685</v>
      </c>
      <c r="B853" s="11" t="n">
        <v>100</v>
      </c>
      <c r="C853" s="22" t="n">
        <v>43266</v>
      </c>
      <c r="D853" s="11" t="n">
        <v>56.92</v>
      </c>
      <c r="E853" s="11" t="n">
        <f aca="false">SUM(B853*D853)</f>
        <v>5692</v>
      </c>
      <c r="F853" s="22" t="n">
        <v>44265</v>
      </c>
      <c r="G853" s="11" t="n">
        <v>60.59</v>
      </c>
      <c r="H853" s="23" t="n">
        <f aca="false">SUM(B853*G853)</f>
        <v>6059</v>
      </c>
      <c r="I853" s="23" t="n">
        <f aca="false">SUM(H853-E853)</f>
        <v>367</v>
      </c>
      <c r="J853" s="11" t="str">
        <f aca="false">IF(SUM(+F853-C853)&lt;365,"ST","LT")</f>
        <v>LT</v>
      </c>
      <c r="K853" s="11"/>
      <c r="L853" s="11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customFormat="false" ht="15.75" hidden="false" customHeight="true" outlineLevel="0" collapsed="false">
      <c r="A854" s="19" t="s">
        <v>685</v>
      </c>
      <c r="B854" s="11" t="n">
        <v>100</v>
      </c>
      <c r="C854" s="22" t="n">
        <v>43424</v>
      </c>
      <c r="D854" s="11" t="n">
        <v>37.98</v>
      </c>
      <c r="E854" s="11" t="n">
        <f aca="false">SUM(B854*D854)</f>
        <v>3798</v>
      </c>
      <c r="F854" s="22" t="n">
        <v>44265</v>
      </c>
      <c r="G854" s="11" t="n">
        <v>60.59</v>
      </c>
      <c r="H854" s="23" t="n">
        <f aca="false">SUM(B854*G854)</f>
        <v>6059</v>
      </c>
      <c r="I854" s="23" t="n">
        <f aca="false">SUM(H854-E854)</f>
        <v>2261</v>
      </c>
      <c r="J854" s="11" t="str">
        <f aca="false">IF(SUM(+F854-C854)&lt;365,"ST","LT")</f>
        <v>LT</v>
      </c>
      <c r="K854" s="11"/>
      <c r="L854" s="11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customFormat="false" ht="15.75" hidden="false" customHeight="true" outlineLevel="0" collapsed="false">
      <c r="A855" s="19" t="s">
        <v>137</v>
      </c>
      <c r="B855" s="11" t="n">
        <v>10</v>
      </c>
      <c r="C855" s="22" t="n">
        <v>42927</v>
      </c>
      <c r="D855" s="11" t="n">
        <v>916.52</v>
      </c>
      <c r="E855" s="11" t="n">
        <f aca="false">SUM(B855*D855)</f>
        <v>9165.2</v>
      </c>
      <c r="F855" s="22" t="n">
        <v>44265</v>
      </c>
      <c r="G855" s="11" t="n">
        <v>856.87</v>
      </c>
      <c r="H855" s="23" t="n">
        <f aca="false">SUM(B855*G855)</f>
        <v>8568.7</v>
      </c>
      <c r="I855" s="23" t="n">
        <f aca="false">SUM(H855-E855)</f>
        <v>-596.5</v>
      </c>
      <c r="J855" s="11" t="str">
        <f aca="false">IF(SUM(+F855-C855)&lt;365,"ST","LT")</f>
        <v>LT</v>
      </c>
      <c r="K855" s="11"/>
      <c r="L855" s="11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customFormat="false" ht="15.75" hidden="false" customHeight="true" outlineLevel="0" collapsed="false">
      <c r="A856" s="19" t="s">
        <v>137</v>
      </c>
      <c r="B856" s="11" t="n">
        <v>15</v>
      </c>
      <c r="C856" s="22" t="n">
        <v>43798</v>
      </c>
      <c r="D856" s="11" t="n">
        <v>543.7</v>
      </c>
      <c r="E856" s="11" t="n">
        <f aca="false">SUM(B856*D856)</f>
        <v>8155.5</v>
      </c>
      <c r="F856" s="22" t="n">
        <v>44265</v>
      </c>
      <c r="G856" s="11" t="n">
        <v>856.87</v>
      </c>
      <c r="H856" s="23" t="n">
        <f aca="false">SUM(B856*G856)</f>
        <v>12853.05</v>
      </c>
      <c r="I856" s="23" t="n">
        <f aca="false">SUM(H856-E856)</f>
        <v>4697.55</v>
      </c>
      <c r="J856" s="11" t="str">
        <f aca="false">IF(SUM(+F856-C856)&lt;365,"ST","LT")</f>
        <v>LT</v>
      </c>
      <c r="K856" s="11"/>
      <c r="L856" s="11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customFormat="false" ht="15.75" hidden="false" customHeight="true" outlineLevel="0" collapsed="false">
      <c r="A857" s="19" t="s">
        <v>728</v>
      </c>
      <c r="B857" s="11" t="n">
        <v>10</v>
      </c>
      <c r="C857" s="22" t="n">
        <v>43734</v>
      </c>
      <c r="D857" s="11" t="n">
        <v>717.34</v>
      </c>
      <c r="E857" s="11" t="n">
        <f aca="false">SUM(B857*D857)</f>
        <v>7173.4</v>
      </c>
      <c r="F857" s="22" t="n">
        <v>44265</v>
      </c>
      <c r="G857" s="11" t="n">
        <v>1111.6</v>
      </c>
      <c r="H857" s="23" t="n">
        <f aca="false">SUM(B857*G857)</f>
        <v>11116</v>
      </c>
      <c r="I857" s="23" t="n">
        <f aca="false">SUM(H857-E857)</f>
        <v>3942.6</v>
      </c>
      <c r="J857" s="11" t="str">
        <f aca="false">IF(SUM(+F857-C857)&lt;365,"ST","LT")</f>
        <v>LT</v>
      </c>
      <c r="K857" s="11"/>
      <c r="L857" s="11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customFormat="false" ht="15.75" hidden="false" customHeight="true" outlineLevel="0" collapsed="false">
      <c r="A858" s="19" t="s">
        <v>779</v>
      </c>
      <c r="B858" s="11" t="n">
        <v>25</v>
      </c>
      <c r="C858" s="11" t="n">
        <v>396.95</v>
      </c>
      <c r="D858" s="11" t="n">
        <v>396.95</v>
      </c>
      <c r="E858" s="11" t="n">
        <f aca="false">SUM(B858*D858)</f>
        <v>9923.75</v>
      </c>
      <c r="F858" s="22" t="n">
        <v>44265</v>
      </c>
      <c r="G858" s="11" t="n">
        <v>345.74</v>
      </c>
      <c r="H858" s="23" t="n">
        <f aca="false">SUM(B858*G858)</f>
        <v>8643.5</v>
      </c>
      <c r="I858" s="23" t="n">
        <f aca="false">SUM(H858-E858)</f>
        <v>-1280.25</v>
      </c>
      <c r="J858" s="11" t="str">
        <f aca="false">IF(SUM(+F858-C858)&lt;365,"ST","LT")</f>
        <v>LT</v>
      </c>
      <c r="K858" s="11"/>
      <c r="L858" s="11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customFormat="false" ht="15.75" hidden="false" customHeight="true" outlineLevel="0" collapsed="false">
      <c r="A859" s="19" t="s">
        <v>819</v>
      </c>
      <c r="B859" s="11" t="n">
        <v>20</v>
      </c>
      <c r="C859" s="22" t="n">
        <v>42088</v>
      </c>
      <c r="D859" s="11" t="n">
        <v>0</v>
      </c>
      <c r="E859" s="11" t="n">
        <v>0</v>
      </c>
      <c r="F859" s="22" t="n">
        <v>44265</v>
      </c>
      <c r="G859" s="11" t="n">
        <v>990.81</v>
      </c>
      <c r="H859" s="23" t="n">
        <f aca="false">SUM(B859*G859)</f>
        <v>19816.2</v>
      </c>
      <c r="I859" s="23" t="n">
        <f aca="false">SUM(H859-E859)</f>
        <v>19816.2</v>
      </c>
      <c r="J859" s="11" t="str">
        <f aca="false">IF(SUM(+F859-C859)&lt;365,"ST","LT")</f>
        <v>LT</v>
      </c>
      <c r="K859" s="11"/>
      <c r="L859" s="11"/>
      <c r="M859" s="19"/>
      <c r="N859" s="57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customFormat="false" ht="15.75" hidden="false" customHeight="true" outlineLevel="0" collapsed="false">
      <c r="A860" s="19"/>
      <c r="B860" s="11"/>
      <c r="C860" s="11"/>
      <c r="D860" s="11"/>
      <c r="E860" s="11"/>
      <c r="F860" s="11"/>
      <c r="G860" s="11"/>
      <c r="H860" s="11"/>
      <c r="I860" s="23"/>
      <c r="J860" s="11"/>
      <c r="K860" s="11"/>
      <c r="L860" s="11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customFormat="false" ht="15.75" hidden="false" customHeight="true" outlineLevel="0" collapsed="false">
      <c r="A861" s="19"/>
      <c r="B861" s="11"/>
      <c r="C861" s="11"/>
      <c r="D861" s="11"/>
      <c r="E861" s="11"/>
      <c r="F861" s="11"/>
      <c r="G861" s="11"/>
      <c r="H861" s="11"/>
      <c r="I861" s="23"/>
      <c r="J861" s="11"/>
      <c r="K861" s="11"/>
      <c r="L861" s="11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customFormat="false" ht="15.75" hidden="false" customHeight="true" outlineLevel="0" collapsed="false">
      <c r="A862" s="19"/>
      <c r="B862" s="11"/>
      <c r="C862" s="11"/>
      <c r="D862" s="11"/>
      <c r="E862" s="11"/>
      <c r="F862" s="11"/>
      <c r="G862" s="11"/>
      <c r="H862" s="11"/>
      <c r="I862" s="23" t="n">
        <f aca="false">SUM(I779:I861)</f>
        <v>156656.28</v>
      </c>
      <c r="J862" s="11"/>
      <c r="K862" s="11"/>
      <c r="L862" s="11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customFormat="false" ht="15.75" hidden="false" customHeight="true" outlineLevel="0" collapsed="false">
      <c r="A863" s="19"/>
      <c r="B863" s="11"/>
      <c r="C863" s="11"/>
      <c r="D863" s="11"/>
      <c r="E863" s="11"/>
      <c r="F863" s="11"/>
      <c r="G863" s="11"/>
      <c r="H863" s="11"/>
      <c r="I863" s="23"/>
      <c r="J863" s="11"/>
      <c r="K863" s="11"/>
      <c r="L863" s="11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customFormat="false" ht="15.75" hidden="false" customHeight="true" outlineLevel="0" collapsed="false">
      <c r="A864" s="19"/>
      <c r="B864" s="11"/>
      <c r="C864" s="11"/>
      <c r="D864" s="11"/>
      <c r="E864" s="11"/>
      <c r="F864" s="11"/>
      <c r="G864" s="11"/>
      <c r="H864" s="11"/>
      <c r="I864" s="23"/>
      <c r="J864" s="11"/>
      <c r="K864" s="11"/>
      <c r="L864" s="11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customFormat="false" ht="15.75" hidden="false" customHeight="true" outlineLevel="0" collapsed="false">
      <c r="A865" s="19"/>
      <c r="B865" s="11"/>
      <c r="C865" s="11"/>
      <c r="D865" s="11"/>
      <c r="E865" s="11"/>
      <c r="F865" s="11"/>
      <c r="G865" s="11"/>
      <c r="H865" s="11"/>
      <c r="I865" s="23"/>
      <c r="J865" s="11"/>
      <c r="K865" s="11"/>
      <c r="L865" s="11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customFormat="false" ht="15.75" hidden="false" customHeight="true" outlineLevel="0" collapsed="false">
      <c r="A866" s="19"/>
      <c r="B866" s="11"/>
      <c r="C866" s="11"/>
      <c r="D866" s="11"/>
      <c r="E866" s="11"/>
      <c r="F866" s="11"/>
      <c r="G866" s="11"/>
      <c r="H866" s="11"/>
      <c r="I866" s="23"/>
      <c r="J866" s="11"/>
      <c r="K866" s="11"/>
      <c r="L866" s="11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customFormat="false" ht="15.75" hidden="false" customHeight="true" outlineLevel="0" collapsed="false">
      <c r="A867" s="68" t="s">
        <v>645</v>
      </c>
      <c r="B867" s="69" t="n">
        <v>2020</v>
      </c>
      <c r="C867" s="69" t="n">
        <v>2021</v>
      </c>
      <c r="D867" s="11" t="s">
        <v>572</v>
      </c>
      <c r="E867" s="11" t="s">
        <v>570</v>
      </c>
      <c r="F867" s="11"/>
      <c r="G867" s="11"/>
      <c r="H867" s="11"/>
      <c r="I867" s="23"/>
      <c r="J867" s="11"/>
      <c r="K867" s="11"/>
      <c r="L867" s="11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customFormat="false" ht="15.75" hidden="false" customHeight="true" outlineLevel="0" collapsed="false">
      <c r="A868" s="19"/>
      <c r="B868" s="74"/>
      <c r="C868" s="11"/>
      <c r="D868" s="11"/>
      <c r="E868" s="11"/>
      <c r="F868" s="11"/>
      <c r="G868" s="11"/>
      <c r="H868" s="11"/>
      <c r="I868" s="23"/>
      <c r="J868" s="11"/>
      <c r="K868" s="11"/>
      <c r="L868" s="11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customFormat="false" ht="15.75" hidden="false" customHeight="true" outlineLevel="0" collapsed="false">
      <c r="A869" s="70" t="s">
        <v>646</v>
      </c>
      <c r="B869" s="71" t="s">
        <v>2</v>
      </c>
      <c r="C869" s="71" t="s">
        <v>647</v>
      </c>
      <c r="D869" s="71" t="s">
        <v>648</v>
      </c>
      <c r="E869" s="71" t="s">
        <v>5</v>
      </c>
      <c r="F869" s="71" t="s">
        <v>649</v>
      </c>
      <c r="G869" s="71" t="s">
        <v>650</v>
      </c>
      <c r="H869" s="71" t="s">
        <v>5</v>
      </c>
      <c r="I869" s="73" t="s">
        <v>651</v>
      </c>
      <c r="J869" s="71" t="s">
        <v>652</v>
      </c>
      <c r="K869" s="11"/>
      <c r="L869" s="11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customFormat="false" ht="15.75" hidden="false" customHeight="true" outlineLevel="0" collapsed="false">
      <c r="A870" s="19" t="s">
        <v>146</v>
      </c>
      <c r="B870" s="11" t="n">
        <v>5</v>
      </c>
      <c r="C870" s="22" t="n">
        <v>43914</v>
      </c>
      <c r="D870" s="11" t="n">
        <v>2941.9</v>
      </c>
      <c r="E870" s="11" t="n">
        <f aca="false">SUM(B870*D870)</f>
        <v>14709.5</v>
      </c>
      <c r="F870" s="22" t="n">
        <v>43914</v>
      </c>
      <c r="G870" s="11" t="n">
        <v>2897.1</v>
      </c>
      <c r="H870" s="23" t="n">
        <f aca="false">SUM(B870*G870)</f>
        <v>14485.5</v>
      </c>
      <c r="I870" s="23" t="n">
        <f aca="false">SUM(H870-E870)</f>
        <v>-224</v>
      </c>
      <c r="J870" s="11" t="str">
        <f aca="false">IF(SUM(+F870-C870)&lt;365,"ST","LT")</f>
        <v>ST</v>
      </c>
      <c r="K870" s="11" t="s">
        <v>571</v>
      </c>
      <c r="L870" s="11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customFormat="false" ht="15.75" hidden="false" customHeight="true" outlineLevel="0" collapsed="false">
      <c r="A871" s="19" t="s">
        <v>858</v>
      </c>
      <c r="B871" s="11" t="n">
        <v>25</v>
      </c>
      <c r="C871" s="22" t="n">
        <v>43854</v>
      </c>
      <c r="D871" s="11" t="n">
        <v>272.72</v>
      </c>
      <c r="E871" s="11" t="n">
        <f aca="false">SUM(B871*D871)</f>
        <v>6818</v>
      </c>
      <c r="F871" s="22" t="n">
        <v>43885</v>
      </c>
      <c r="G871" s="11" t="n">
        <v>290.31</v>
      </c>
      <c r="H871" s="23" t="n">
        <f aca="false">SUM(B871*G871)</f>
        <v>7257.75</v>
      </c>
      <c r="I871" s="23" t="n">
        <f aca="false">SUM(H871-E871)</f>
        <v>439.749999999999</v>
      </c>
      <c r="J871" s="11" t="str">
        <f aca="false">IF(SUM(+F871-C871)&lt;365,"ST","LT")</f>
        <v>ST</v>
      </c>
      <c r="K871" s="11" t="s">
        <v>571</v>
      </c>
      <c r="L871" s="11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customFormat="false" ht="15.75" hidden="false" customHeight="true" outlineLevel="0" collapsed="false">
      <c r="A872" s="19" t="s">
        <v>57</v>
      </c>
      <c r="B872" s="11" t="n">
        <v>10</v>
      </c>
      <c r="C872" s="22" t="n">
        <v>43873</v>
      </c>
      <c r="D872" s="11" t="n">
        <v>909.77</v>
      </c>
      <c r="E872" s="11" t="n">
        <f aca="false">SUM(B872*D872)</f>
        <v>9097.7</v>
      </c>
      <c r="F872" s="22" t="n">
        <v>43888</v>
      </c>
      <c r="G872" s="11" t="n">
        <v>1027.42</v>
      </c>
      <c r="H872" s="23" t="n">
        <f aca="false">SUM(B872*G872)</f>
        <v>10274.2</v>
      </c>
      <c r="I872" s="23" t="n">
        <f aca="false">SUM(H872-E872)</f>
        <v>1176.5</v>
      </c>
      <c r="J872" s="11" t="str">
        <f aca="false">IF(SUM(+F872-C872)&lt;365,"ST","LT")</f>
        <v>ST</v>
      </c>
      <c r="K872" s="11" t="s">
        <v>571</v>
      </c>
      <c r="L872" s="11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customFormat="false" ht="15.75" hidden="false" customHeight="true" outlineLevel="0" collapsed="false">
      <c r="A873" s="19" t="s">
        <v>796</v>
      </c>
      <c r="B873" s="11" t="n">
        <v>10</v>
      </c>
      <c r="C873" s="22" t="n">
        <v>43606</v>
      </c>
      <c r="D873" s="11" t="n">
        <v>818.59</v>
      </c>
      <c r="E873" s="11" t="n">
        <f aca="false">SUM(B873*D873)</f>
        <v>8185.9</v>
      </c>
      <c r="F873" s="22" t="n">
        <v>43922</v>
      </c>
      <c r="G873" s="11" t="n">
        <v>579.22</v>
      </c>
      <c r="H873" s="23" t="n">
        <f aca="false">SUM(B873*G873)</f>
        <v>5792.2</v>
      </c>
      <c r="I873" s="23" t="n">
        <f aca="false">SUM(H873-E873)</f>
        <v>-2393.7</v>
      </c>
      <c r="J873" s="11" t="str">
        <f aca="false">IF(SUM(+F873-C873)&lt;365,"ST","LT")</f>
        <v>ST</v>
      </c>
      <c r="K873" s="11" t="s">
        <v>571</v>
      </c>
      <c r="L873" s="11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customFormat="false" ht="15.75" hidden="false" customHeight="true" outlineLevel="0" collapsed="false">
      <c r="A874" s="19" t="s">
        <v>809</v>
      </c>
      <c r="B874" s="11" t="n">
        <v>25</v>
      </c>
      <c r="C874" s="22" t="n">
        <v>43826</v>
      </c>
      <c r="D874" s="11" t="n">
        <v>399.73</v>
      </c>
      <c r="E874" s="11" t="n">
        <f aca="false">SUM(B874*D874)</f>
        <v>9993.25</v>
      </c>
      <c r="F874" s="22" t="n">
        <v>43937</v>
      </c>
      <c r="G874" s="11" t="n">
        <v>410.5</v>
      </c>
      <c r="H874" s="23" t="n">
        <f aca="false">SUM(B874*G874)</f>
        <v>10262.5</v>
      </c>
      <c r="I874" s="23" t="n">
        <f aca="false">SUM(H874-E874)</f>
        <v>269.25</v>
      </c>
      <c r="J874" s="11" t="str">
        <f aca="false">IF(SUM(+F874-C874)&lt;365,"ST","LT")</f>
        <v>ST</v>
      </c>
      <c r="K874" s="11" t="s">
        <v>571</v>
      </c>
      <c r="L874" s="11"/>
      <c r="M874" s="57"/>
      <c r="N874" s="19"/>
      <c r="O874" s="19"/>
      <c r="P874" s="57"/>
      <c r="Q874" s="19"/>
      <c r="R874" s="60"/>
      <c r="S874" s="19"/>
      <c r="T874" s="19"/>
      <c r="U874" s="19"/>
      <c r="V874" s="19"/>
      <c r="W874" s="19"/>
      <c r="X874" s="19"/>
      <c r="Y874" s="19"/>
      <c r="Z874" s="19"/>
    </row>
    <row r="875" customFormat="false" ht="15.75" hidden="false" customHeight="true" outlineLevel="0" collapsed="false">
      <c r="A875" s="19" t="s">
        <v>322</v>
      </c>
      <c r="B875" s="11" t="n">
        <v>10</v>
      </c>
      <c r="C875" s="22" t="n">
        <v>43907</v>
      </c>
      <c r="D875" s="11" t="n">
        <v>874.21</v>
      </c>
      <c r="E875" s="11" t="n">
        <f aca="false">SUM(B875*D875)</f>
        <v>8742.1</v>
      </c>
      <c r="F875" s="22" t="n">
        <v>43941</v>
      </c>
      <c r="G875" s="11" t="n">
        <v>959.05</v>
      </c>
      <c r="H875" s="23" t="n">
        <f aca="false">SUM(B875*G875)</f>
        <v>9590.5</v>
      </c>
      <c r="I875" s="23" t="n">
        <f aca="false">SUM(H875-E875)</f>
        <v>848.4</v>
      </c>
      <c r="J875" s="11" t="str">
        <f aca="false">IF(SUM(+F875-C875)&lt;365,"ST","LT")</f>
        <v>ST</v>
      </c>
      <c r="K875" s="11" t="s">
        <v>571</v>
      </c>
      <c r="L875" s="11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customFormat="false" ht="15.75" hidden="false" customHeight="true" outlineLevel="0" collapsed="false">
      <c r="A876" s="19" t="s">
        <v>774</v>
      </c>
      <c r="B876" s="11" t="n">
        <v>10</v>
      </c>
      <c r="C876" s="22" t="n">
        <v>43942</v>
      </c>
      <c r="D876" s="11" t="n">
        <v>1022.21</v>
      </c>
      <c r="E876" s="11" t="n">
        <f aca="false">SUM(B876*D876)</f>
        <v>10222.1</v>
      </c>
      <c r="F876" s="22" t="n">
        <v>43948</v>
      </c>
      <c r="G876" s="11" t="n">
        <v>1110.21</v>
      </c>
      <c r="H876" s="23" t="n">
        <f aca="false">SUM(B876*G876)</f>
        <v>11102.1</v>
      </c>
      <c r="I876" s="23" t="n">
        <f aca="false">SUM(H876-E876)</f>
        <v>880</v>
      </c>
      <c r="J876" s="11" t="str">
        <f aca="false">IF(SUM(+F876-C876)&lt;365,"ST","LT")</f>
        <v>ST</v>
      </c>
      <c r="K876" s="11" t="s">
        <v>571</v>
      </c>
      <c r="L876" s="11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customFormat="false" ht="15.75" hidden="false" customHeight="true" outlineLevel="0" collapsed="false">
      <c r="A877" s="19" t="s">
        <v>738</v>
      </c>
      <c r="B877" s="11" t="n">
        <v>5</v>
      </c>
      <c r="C877" s="22" t="n">
        <v>43908</v>
      </c>
      <c r="D877" s="11" t="n">
        <v>1012.54</v>
      </c>
      <c r="E877" s="11" t="n">
        <f aca="false">SUM(B877*D877)</f>
        <v>5062.7</v>
      </c>
      <c r="F877" s="22" t="n">
        <v>43951</v>
      </c>
      <c r="G877" s="11" t="n">
        <v>1276.21</v>
      </c>
      <c r="H877" s="23" t="n">
        <f aca="false">SUM(B877*G877)</f>
        <v>6381.05</v>
      </c>
      <c r="I877" s="23" t="n">
        <f aca="false">SUM(H877-E877)</f>
        <v>1318.35</v>
      </c>
      <c r="J877" s="11" t="str">
        <f aca="false">IF(SUM(+F877-C877)&lt;365,"ST","LT")</f>
        <v>ST</v>
      </c>
      <c r="K877" s="11" t="s">
        <v>571</v>
      </c>
      <c r="L877" s="11"/>
      <c r="M877" s="57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customFormat="false" ht="15.75" hidden="false" customHeight="true" outlineLevel="0" collapsed="false">
      <c r="A878" s="19" t="s">
        <v>738</v>
      </c>
      <c r="B878" s="11" t="n">
        <v>5</v>
      </c>
      <c r="C878" s="22" t="n">
        <v>43899</v>
      </c>
      <c r="D878" s="11" t="n">
        <v>1239.22</v>
      </c>
      <c r="E878" s="11" t="n">
        <f aca="false">SUM(B878*D878)</f>
        <v>6196.1</v>
      </c>
      <c r="F878" s="22" t="n">
        <v>43951</v>
      </c>
      <c r="G878" s="11" t="n">
        <v>1276.21</v>
      </c>
      <c r="H878" s="23" t="n">
        <f aca="false">SUM(B878*G878)</f>
        <v>6381.05</v>
      </c>
      <c r="I878" s="23" t="n">
        <f aca="false">SUM(H878-E878)</f>
        <v>184.95</v>
      </c>
      <c r="J878" s="11" t="str">
        <f aca="false">IF(SUM(+F878-C878)&lt;365,"ST","LT")</f>
        <v>ST</v>
      </c>
      <c r="K878" s="11" t="s">
        <v>571</v>
      </c>
      <c r="L878" s="11"/>
      <c r="M878" s="57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customFormat="false" ht="15.75" hidden="false" customHeight="true" outlineLevel="0" collapsed="false">
      <c r="A879" s="19" t="s">
        <v>322</v>
      </c>
      <c r="B879" s="11" t="n">
        <v>10</v>
      </c>
      <c r="C879" s="22" t="n">
        <v>43959</v>
      </c>
      <c r="D879" s="11" t="n">
        <v>864.28</v>
      </c>
      <c r="E879" s="11" t="n">
        <f aca="false">SUM(B879*D879)</f>
        <v>8642.8</v>
      </c>
      <c r="F879" s="22" t="n">
        <v>43980</v>
      </c>
      <c r="G879" s="11" t="n">
        <v>960.64</v>
      </c>
      <c r="H879" s="23" t="n">
        <f aca="false">SUM(B879*G879)</f>
        <v>9606.4</v>
      </c>
      <c r="I879" s="23" t="n">
        <f aca="false">SUM(H879-E879)</f>
        <v>963.6</v>
      </c>
      <c r="J879" s="11" t="str">
        <f aca="false">IF(SUM(+F879-C879)&lt;365,"ST","LT")</f>
        <v>ST</v>
      </c>
      <c r="K879" s="11" t="s">
        <v>571</v>
      </c>
      <c r="L879" s="11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customFormat="false" ht="15.75" hidden="false" customHeight="true" outlineLevel="0" collapsed="false">
      <c r="A880" s="19" t="s">
        <v>798</v>
      </c>
      <c r="B880" s="11" t="n">
        <v>13</v>
      </c>
      <c r="C880" s="22" t="n">
        <v>43972</v>
      </c>
      <c r="D880" s="11" t="n">
        <v>0</v>
      </c>
      <c r="E880" s="11" t="n">
        <v>0</v>
      </c>
      <c r="F880" s="22" t="n">
        <v>43972</v>
      </c>
      <c r="G880" s="11" t="n">
        <v>212.4</v>
      </c>
      <c r="H880" s="23" t="n">
        <f aca="false">SUM(B880*G880)</f>
        <v>2761.2</v>
      </c>
      <c r="I880" s="23" t="n">
        <f aca="false">SUM(H880-E880)</f>
        <v>2761.2</v>
      </c>
      <c r="J880" s="11" t="str">
        <f aca="false">IF(SUM(+F880-C880)&lt;365,"ST","LT")</f>
        <v>ST</v>
      </c>
      <c r="K880" s="11"/>
      <c r="L880" s="11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customFormat="false" ht="15.75" hidden="false" customHeight="true" outlineLevel="0" collapsed="false">
      <c r="A881" s="19" t="s">
        <v>163</v>
      </c>
      <c r="B881" s="11" t="n">
        <v>25</v>
      </c>
      <c r="C881" s="22" t="n">
        <v>43826</v>
      </c>
      <c r="D881" s="11" t="n">
        <v>628.68</v>
      </c>
      <c r="E881" s="11" t="n">
        <f aca="false">SUM(B881*D881)</f>
        <v>15717</v>
      </c>
      <c r="F881" s="22" t="n">
        <v>43983</v>
      </c>
      <c r="G881" s="11" t="n">
        <v>947.18</v>
      </c>
      <c r="H881" s="23" t="n">
        <f aca="false">SUM(B881*G881)</f>
        <v>23679.5</v>
      </c>
      <c r="I881" s="23" t="n">
        <f aca="false">SUM(H881-E881)</f>
        <v>7962.5</v>
      </c>
      <c r="J881" s="11" t="str">
        <f aca="false">IF(SUM(+F881-C881)&lt;365,"ST","LT")</f>
        <v>ST</v>
      </c>
      <c r="K881" s="11"/>
      <c r="L881" s="11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customFormat="false" ht="15.75" hidden="false" customHeight="true" outlineLevel="0" collapsed="false">
      <c r="A882" s="19" t="s">
        <v>809</v>
      </c>
      <c r="B882" s="11" t="n">
        <v>25</v>
      </c>
      <c r="C882" s="22" t="n">
        <v>43826</v>
      </c>
      <c r="D882" s="11" t="n">
        <v>399.73</v>
      </c>
      <c r="E882" s="11" t="n">
        <f aca="false">SUM(B882*D882)</f>
        <v>9993.25</v>
      </c>
      <c r="F882" s="22" t="n">
        <v>44020</v>
      </c>
      <c r="G882" s="11" t="n">
        <v>413.87</v>
      </c>
      <c r="H882" s="23" t="n">
        <f aca="false">SUM(B882*G882)</f>
        <v>10346.75</v>
      </c>
      <c r="I882" s="23" t="n">
        <f aca="false">SUM(H882-E882)</f>
        <v>353.5</v>
      </c>
      <c r="J882" s="11" t="str">
        <f aca="false">IF(SUM(+F882-C882)&lt;365,"ST","LT")</f>
        <v>ST</v>
      </c>
      <c r="K882" s="11"/>
      <c r="L882" s="11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customFormat="false" ht="15.75" hidden="false" customHeight="true" outlineLevel="0" collapsed="false">
      <c r="A883" s="19" t="s">
        <v>350</v>
      </c>
      <c r="B883" s="11" t="n">
        <v>10</v>
      </c>
      <c r="C883" s="22" t="n">
        <v>43892</v>
      </c>
      <c r="D883" s="11" t="n">
        <v>877.18</v>
      </c>
      <c r="E883" s="11" t="n">
        <f aca="false">SUM(B883*D883)</f>
        <v>8771.8</v>
      </c>
      <c r="F883" s="22" t="n">
        <v>44027</v>
      </c>
      <c r="G883" s="11" t="n">
        <v>932.95</v>
      </c>
      <c r="H883" s="23" t="n">
        <f aca="false">SUM(B883*G883)</f>
        <v>9329.5</v>
      </c>
      <c r="I883" s="23" t="n">
        <f aca="false">SUM(H883-E883)</f>
        <v>557.700000000001</v>
      </c>
      <c r="J883" s="11" t="str">
        <f aca="false">IF(SUM(+F883-C883)&lt;365,"ST","LT")</f>
        <v>ST</v>
      </c>
      <c r="K883" s="11"/>
      <c r="L883" s="11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customFormat="false" ht="15.75" hidden="false" customHeight="true" outlineLevel="0" collapsed="false">
      <c r="A884" s="19" t="s">
        <v>660</v>
      </c>
      <c r="B884" s="11" t="n">
        <v>50</v>
      </c>
      <c r="C884" s="22" t="n">
        <v>43878</v>
      </c>
      <c r="D884" s="11" t="n">
        <v>163.72</v>
      </c>
      <c r="E884" s="11" t="n">
        <f aca="false">SUM(B884*D884)</f>
        <v>8186</v>
      </c>
      <c r="F884" s="22" t="n">
        <v>44048</v>
      </c>
      <c r="G884" s="11" t="n">
        <v>210.41</v>
      </c>
      <c r="H884" s="23" t="n">
        <f aca="false">SUM(B884*G884)</f>
        <v>10520.5</v>
      </c>
      <c r="I884" s="23" t="n">
        <f aca="false">SUM(H884-E884)</f>
        <v>2334.5</v>
      </c>
      <c r="J884" s="11" t="str">
        <f aca="false">IF(SUM(+F884-C884)&lt;365,"ST","LT")</f>
        <v>ST</v>
      </c>
      <c r="K884" s="11"/>
      <c r="L884" s="11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customFormat="false" ht="15.75" hidden="false" customHeight="true" outlineLevel="0" collapsed="false">
      <c r="A885" s="19" t="s">
        <v>809</v>
      </c>
      <c r="B885" s="11" t="n">
        <v>25</v>
      </c>
      <c r="C885" s="22" t="n">
        <v>43906</v>
      </c>
      <c r="D885" s="11" t="n">
        <v>359.68</v>
      </c>
      <c r="E885" s="11" t="n">
        <f aca="false">SUM(B885*D885)</f>
        <v>8992</v>
      </c>
      <c r="F885" s="22" t="n">
        <v>44050</v>
      </c>
      <c r="G885" s="11" t="n">
        <v>463.5</v>
      </c>
      <c r="H885" s="23" t="n">
        <f aca="false">SUM(B885*G885)</f>
        <v>11587.5</v>
      </c>
      <c r="I885" s="23" t="n">
        <f aca="false">SUM(H885-E885)</f>
        <v>2595.5</v>
      </c>
      <c r="J885" s="11" t="str">
        <f aca="false">IF(SUM(+F885-C885)&lt;365,"ST","LT")</f>
        <v>ST</v>
      </c>
      <c r="K885" s="11"/>
      <c r="L885" s="11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customFormat="false" ht="15.75" hidden="false" customHeight="true" outlineLevel="0" collapsed="false">
      <c r="A886" s="19" t="s">
        <v>516</v>
      </c>
      <c r="B886" s="11" t="n">
        <v>10</v>
      </c>
      <c r="C886" s="22" t="n">
        <v>43922</v>
      </c>
      <c r="D886" s="11" t="n">
        <v>922.62</v>
      </c>
      <c r="E886" s="11" t="n">
        <f aca="false">SUM(B886*D886)</f>
        <v>9226.2</v>
      </c>
      <c r="F886" s="22" t="n">
        <v>44054</v>
      </c>
      <c r="G886" s="11" t="n">
        <v>1061.98</v>
      </c>
      <c r="H886" s="23" t="n">
        <f aca="false">SUM(B886*G886)</f>
        <v>10619.8</v>
      </c>
      <c r="I886" s="23" t="n">
        <f aca="false">SUM(H886-E886)</f>
        <v>1393.6</v>
      </c>
      <c r="J886" s="11" t="str">
        <f aca="false">IF(SUM(+F886-C886)&lt;365,"ST","LT")</f>
        <v>ST</v>
      </c>
      <c r="K886" s="11"/>
      <c r="L886" s="11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customFormat="false" ht="15.75" hidden="false" customHeight="true" outlineLevel="0" collapsed="false">
      <c r="A887" s="19" t="s">
        <v>11</v>
      </c>
      <c r="B887" s="11" t="n">
        <v>10</v>
      </c>
      <c r="C887" s="22" t="n">
        <v>43991</v>
      </c>
      <c r="D887" s="11" t="n">
        <v>878.54</v>
      </c>
      <c r="E887" s="11" t="n">
        <f aca="false">SUM(B887*D887)</f>
        <v>8785.4</v>
      </c>
      <c r="F887" s="22" t="n">
        <v>44064</v>
      </c>
      <c r="G887" s="11" t="n">
        <v>979.9</v>
      </c>
      <c r="H887" s="23" t="n">
        <f aca="false">SUM(B887*G887)</f>
        <v>9799</v>
      </c>
      <c r="I887" s="23" t="n">
        <f aca="false">SUM(H887-E887)</f>
        <v>1013.6</v>
      </c>
      <c r="J887" s="11" t="str">
        <f aca="false">IF(SUM(+F887-C887)&lt;365,"ST","LT")</f>
        <v>ST</v>
      </c>
      <c r="K887" s="11"/>
      <c r="L887" s="11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customFormat="false" ht="15.75" hidden="false" customHeight="true" outlineLevel="0" collapsed="false">
      <c r="A888" s="19" t="s">
        <v>809</v>
      </c>
      <c r="B888" s="11" t="n">
        <v>25</v>
      </c>
      <c r="C888" s="22" t="n">
        <v>43965</v>
      </c>
      <c r="D888" s="11" t="n">
        <v>363.35</v>
      </c>
      <c r="E888" s="11" t="n">
        <f aca="false">SUM(B888*D888)</f>
        <v>9083.75</v>
      </c>
      <c r="F888" s="22" t="n">
        <v>44067</v>
      </c>
      <c r="G888" s="11" t="n">
        <v>477.39</v>
      </c>
      <c r="H888" s="23" t="n">
        <f aca="false">SUM(B888*G888)</f>
        <v>11934.75</v>
      </c>
      <c r="I888" s="23" t="n">
        <f aca="false">SUM(H888-E888)</f>
        <v>2851</v>
      </c>
      <c r="J888" s="11" t="str">
        <f aca="false">IF(SUM(+F888-C888)&lt;365,"ST","LT")</f>
        <v>ST</v>
      </c>
      <c r="K888" s="11"/>
      <c r="L888" s="11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customFormat="false" ht="15.75" hidden="false" customHeight="true" outlineLevel="0" collapsed="false">
      <c r="A889" s="19" t="s">
        <v>371</v>
      </c>
      <c r="B889" s="11" t="n">
        <v>100</v>
      </c>
      <c r="C889" s="22" t="n">
        <v>43776</v>
      </c>
      <c r="D889" s="11" t="n">
        <v>111.83</v>
      </c>
      <c r="E889" s="11" t="n">
        <f aca="false">SUM(B889*D889)</f>
        <v>11183</v>
      </c>
      <c r="F889" s="22" t="n">
        <v>44068</v>
      </c>
      <c r="G889" s="11" t="n">
        <v>131.01</v>
      </c>
      <c r="H889" s="23" t="n">
        <f aca="false">SUM(B889*G889)</f>
        <v>13101</v>
      </c>
      <c r="I889" s="23" t="n">
        <f aca="false">SUM(H889-E889)</f>
        <v>1918</v>
      </c>
      <c r="J889" s="11" t="str">
        <f aca="false">IF(SUM(+F889-C889)&lt;365,"ST","LT")</f>
        <v>ST</v>
      </c>
      <c r="K889" s="11"/>
      <c r="L889" s="11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customFormat="false" ht="15.75" hidden="false" customHeight="true" outlineLevel="0" collapsed="false">
      <c r="A890" s="19" t="s">
        <v>708</v>
      </c>
      <c r="B890" s="11" t="n">
        <v>10</v>
      </c>
      <c r="C890" s="22" t="n">
        <v>43994</v>
      </c>
      <c r="D890" s="11" t="n">
        <v>700.12</v>
      </c>
      <c r="E890" s="11" t="n">
        <f aca="false">SUM(B890*D890)</f>
        <v>7001.2</v>
      </c>
      <c r="F890" s="22" t="n">
        <v>44070</v>
      </c>
      <c r="G890" s="11" t="n">
        <v>927.99</v>
      </c>
      <c r="H890" s="23" t="n">
        <f aca="false">SUM(B890*G890)</f>
        <v>9279.9</v>
      </c>
      <c r="I890" s="23" t="n">
        <f aca="false">SUM(H890-E890)</f>
        <v>2278.7</v>
      </c>
      <c r="J890" s="11" t="str">
        <f aca="false">IF(SUM(+F890-C890)&lt;365,"ST","LT")</f>
        <v>ST</v>
      </c>
      <c r="K890" s="11"/>
      <c r="L890" s="11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customFormat="false" ht="15.75" hidden="false" customHeight="true" outlineLevel="0" collapsed="false">
      <c r="A891" s="19" t="s">
        <v>795</v>
      </c>
      <c r="B891" s="11" t="n">
        <v>25</v>
      </c>
      <c r="C891" s="22" t="n">
        <v>43840</v>
      </c>
      <c r="D891" s="11" t="n">
        <v>350.51</v>
      </c>
      <c r="E891" s="11" t="n">
        <f aca="false">SUM(B891*D891)</f>
        <v>8762.75</v>
      </c>
      <c r="F891" s="22" t="n">
        <v>44074</v>
      </c>
      <c r="G891" s="11" t="n">
        <v>209.57</v>
      </c>
      <c r="H891" s="23" t="n">
        <f aca="false">SUM(B891*G891)</f>
        <v>5239.25</v>
      </c>
      <c r="I891" s="23" t="n">
        <f aca="false">SUM(H891-E891)</f>
        <v>-3523.5</v>
      </c>
      <c r="J891" s="11" t="str">
        <f aca="false">IF(SUM(+F891-C891)&lt;365,"ST","LT")</f>
        <v>ST</v>
      </c>
      <c r="K891" s="11"/>
      <c r="L891" s="11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customFormat="false" ht="15.75" hidden="false" customHeight="true" outlineLevel="0" collapsed="false">
      <c r="A892" s="19" t="s">
        <v>795</v>
      </c>
      <c r="B892" s="11" t="n">
        <v>25</v>
      </c>
      <c r="C892" s="22" t="n">
        <v>43929</v>
      </c>
      <c r="D892" s="11" t="n">
        <v>126.34</v>
      </c>
      <c r="E892" s="11" t="n">
        <f aca="false">SUM(B892*D892)</f>
        <v>3158.5</v>
      </c>
      <c r="F892" s="22" t="n">
        <v>44074</v>
      </c>
      <c r="G892" s="11" t="n">
        <v>209.57</v>
      </c>
      <c r="H892" s="23" t="n">
        <f aca="false">SUM(B892*G892)</f>
        <v>5239.25</v>
      </c>
      <c r="I892" s="23" t="n">
        <f aca="false">SUM(H892-E892)</f>
        <v>2080.75</v>
      </c>
      <c r="J892" s="11" t="str">
        <f aca="false">IF(SUM(+F892-C892)&lt;365,"ST","LT")</f>
        <v>ST</v>
      </c>
      <c r="K892" s="11"/>
      <c r="L892" s="11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customFormat="false" ht="15.75" hidden="false" customHeight="true" outlineLevel="0" collapsed="false">
      <c r="A893" s="19" t="s">
        <v>660</v>
      </c>
      <c r="B893" s="11" t="n">
        <v>30</v>
      </c>
      <c r="C893" s="22" t="n">
        <v>44032</v>
      </c>
      <c r="D893" s="11" t="n">
        <v>166.19</v>
      </c>
      <c r="E893" s="11" t="n">
        <f aca="false">SUM(B893*D893)</f>
        <v>4985.7</v>
      </c>
      <c r="F893" s="22" t="n">
        <v>44077</v>
      </c>
      <c r="G893" s="11" t="n">
        <v>223.81</v>
      </c>
      <c r="H893" s="23" t="n">
        <f aca="false">SUM(B893*G893)</f>
        <v>6714.3</v>
      </c>
      <c r="I893" s="23" t="n">
        <f aca="false">SUM(H893-E893)</f>
        <v>1728.6</v>
      </c>
      <c r="J893" s="11" t="str">
        <f aca="false">IF(SUM(+F893-C893)&lt;365,"ST","LT")</f>
        <v>ST</v>
      </c>
      <c r="K893" s="11"/>
      <c r="L893" s="11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customFormat="false" ht="15.75" hidden="false" customHeight="true" outlineLevel="0" collapsed="false">
      <c r="A894" s="19" t="s">
        <v>660</v>
      </c>
      <c r="B894" s="11" t="n">
        <v>20</v>
      </c>
      <c r="C894" s="22" t="n">
        <v>44032</v>
      </c>
      <c r="D894" s="11" t="n">
        <v>166.19</v>
      </c>
      <c r="E894" s="11" t="n">
        <f aca="false">SUM(B894*D894)</f>
        <v>3323.8</v>
      </c>
      <c r="F894" s="22" t="n">
        <v>44078</v>
      </c>
      <c r="G894" s="11" t="n">
        <v>228.18</v>
      </c>
      <c r="H894" s="23" t="n">
        <f aca="false">SUM(B894*G894)</f>
        <v>4563.6</v>
      </c>
      <c r="I894" s="23" t="n">
        <f aca="false">SUM(H894-E894)</f>
        <v>1239.8</v>
      </c>
      <c r="J894" s="11" t="str">
        <f aca="false">IF(SUM(+F894-C894)&lt;365,"ST","LT")</f>
        <v>ST</v>
      </c>
      <c r="K894" s="11"/>
      <c r="L894" s="11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customFormat="false" ht="15.75" hidden="false" customHeight="true" outlineLevel="0" collapsed="false">
      <c r="A895" s="19" t="s">
        <v>729</v>
      </c>
      <c r="B895" s="11" t="n">
        <v>5</v>
      </c>
      <c r="C895" s="21" t="n">
        <v>43791</v>
      </c>
      <c r="D895" s="11" t="n">
        <v>1120.09</v>
      </c>
      <c r="E895" s="11" t="n">
        <f aca="false">SUM(B895*D895)</f>
        <v>5600.45</v>
      </c>
      <c r="F895" s="22" t="n">
        <v>44082</v>
      </c>
      <c r="G895" s="11" t="n">
        <v>728.5</v>
      </c>
      <c r="H895" s="23" t="n">
        <f aca="false">SUM(B895*G895)</f>
        <v>3642.5</v>
      </c>
      <c r="I895" s="23" t="n">
        <f aca="false">SUM(H895-E895)</f>
        <v>-1957.95</v>
      </c>
      <c r="J895" s="11" t="str">
        <f aca="false">IF(SUM(+F895-C895)&lt;365,"ST","LT")</f>
        <v>ST</v>
      </c>
      <c r="K895" s="11"/>
      <c r="L895" s="11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customFormat="false" ht="15.75" hidden="false" customHeight="true" outlineLevel="0" collapsed="false">
      <c r="A896" s="19" t="s">
        <v>729</v>
      </c>
      <c r="B896" s="11" t="n">
        <v>5</v>
      </c>
      <c r="C896" s="22" t="n">
        <v>43804</v>
      </c>
      <c r="D896" s="11" t="n">
        <v>0</v>
      </c>
      <c r="E896" s="11" t="n">
        <f aca="false">SUM(B896*D896)</f>
        <v>0</v>
      </c>
      <c r="F896" s="22" t="n">
        <v>44082</v>
      </c>
      <c r="G896" s="11" t="n">
        <v>728.5</v>
      </c>
      <c r="H896" s="23" t="n">
        <f aca="false">SUM(B896*G896)</f>
        <v>3642.5</v>
      </c>
      <c r="I896" s="23" t="n">
        <f aca="false">SUM(H896-E896)</f>
        <v>3642.5</v>
      </c>
      <c r="J896" s="11" t="str">
        <f aca="false">IF(SUM(+F896-C896)&lt;365,"ST","LT")</f>
        <v>ST</v>
      </c>
      <c r="K896" s="11" t="s">
        <v>110</v>
      </c>
      <c r="L896" s="11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customFormat="false" ht="15.75" hidden="false" customHeight="true" outlineLevel="0" collapsed="false">
      <c r="A897" s="19" t="s">
        <v>392</v>
      </c>
      <c r="B897" s="11" t="n">
        <v>5</v>
      </c>
      <c r="C897" s="22" t="n">
        <v>44028</v>
      </c>
      <c r="D897" s="11" t="n">
        <v>1360.12</v>
      </c>
      <c r="E897" s="11" t="n">
        <f aca="false">SUM(B897*D897)</f>
        <v>6800.6</v>
      </c>
      <c r="F897" s="22" t="n">
        <v>44089</v>
      </c>
      <c r="G897" s="11" t="n">
        <v>1495.9</v>
      </c>
      <c r="H897" s="23" t="n">
        <f aca="false">SUM(B897*G897)</f>
        <v>7479.5</v>
      </c>
      <c r="I897" s="23" t="n">
        <f aca="false">SUM(H897-E897)</f>
        <v>678.900000000001</v>
      </c>
      <c r="J897" s="11" t="str">
        <f aca="false">IF(SUM(+F897-C897)&lt;365,"ST","LT")</f>
        <v>ST</v>
      </c>
      <c r="K897" s="11"/>
      <c r="L897" s="11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customFormat="false" ht="15.75" hidden="false" customHeight="true" outlineLevel="0" collapsed="false">
      <c r="A898" s="19" t="s">
        <v>855</v>
      </c>
      <c r="B898" s="11" t="n">
        <v>25</v>
      </c>
      <c r="C898" s="22" t="n">
        <v>43865</v>
      </c>
      <c r="D898" s="11" t="n">
        <v>254.14</v>
      </c>
      <c r="E898" s="11" t="n">
        <f aca="false">SUM(B898*D898)</f>
        <v>6353.5</v>
      </c>
      <c r="F898" s="22" t="n">
        <v>44095</v>
      </c>
      <c r="G898" s="11" t="n">
        <v>221.87</v>
      </c>
      <c r="H898" s="23" t="n">
        <f aca="false">SUM(B898*G898)</f>
        <v>5546.75</v>
      </c>
      <c r="I898" s="23" t="n">
        <f aca="false">SUM(H898-E898)</f>
        <v>-806.75</v>
      </c>
      <c r="J898" s="11" t="str">
        <f aca="false">IF(SUM(+F898-C898)&lt;365,"ST","LT")</f>
        <v>ST</v>
      </c>
      <c r="K898" s="11"/>
      <c r="L898" s="11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customFormat="false" ht="15.75" hidden="false" customHeight="true" outlineLevel="0" collapsed="false">
      <c r="A899" s="19" t="s">
        <v>660</v>
      </c>
      <c r="B899" s="11" t="n">
        <v>50</v>
      </c>
      <c r="C899" s="22" t="n">
        <v>44074</v>
      </c>
      <c r="D899" s="11" t="n">
        <v>201</v>
      </c>
      <c r="E899" s="11" t="n">
        <f aca="false">SUM(B899*D899)</f>
        <v>10050</v>
      </c>
      <c r="F899" s="22" t="n">
        <v>44103</v>
      </c>
      <c r="G899" s="11" t="n">
        <v>296.26</v>
      </c>
      <c r="H899" s="23" t="n">
        <f aca="false">SUM(B899*G899)</f>
        <v>14813</v>
      </c>
      <c r="I899" s="23" t="n">
        <f aca="false">SUM(H899-E899)</f>
        <v>4763</v>
      </c>
      <c r="J899" s="11" t="str">
        <f aca="false">IF(SUM(+F899-C899)&lt;365,"ST","LT")</f>
        <v>ST</v>
      </c>
      <c r="K899" s="11"/>
      <c r="L899" s="11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customFormat="false" ht="15.75" hidden="false" customHeight="true" outlineLevel="0" collapsed="false">
      <c r="A900" s="19" t="s">
        <v>759</v>
      </c>
      <c r="B900" s="11" t="n">
        <v>50</v>
      </c>
      <c r="C900" s="22" t="n">
        <v>43810</v>
      </c>
      <c r="D900" s="11" t="n">
        <v>250.57</v>
      </c>
      <c r="E900" s="11" t="n">
        <f aca="false">SUM(B900*D900)</f>
        <v>12528.5</v>
      </c>
      <c r="F900" s="22" t="n">
        <v>44120</v>
      </c>
      <c r="G900" s="11" t="n">
        <v>304.2</v>
      </c>
      <c r="H900" s="23" t="n">
        <f aca="false">SUM(B900*G900)</f>
        <v>15210</v>
      </c>
      <c r="I900" s="23" t="n">
        <f aca="false">SUM(H900-E900)</f>
        <v>2681.5</v>
      </c>
      <c r="J900" s="11" t="str">
        <f aca="false">IF(SUM(+F900-C900)&lt;365,"ST","LT")</f>
        <v>ST</v>
      </c>
      <c r="K900" s="11"/>
      <c r="L900" s="11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customFormat="false" ht="15.75" hidden="false" customHeight="true" outlineLevel="0" collapsed="false">
      <c r="A901" s="19" t="s">
        <v>665</v>
      </c>
      <c r="B901" s="11" t="n">
        <v>10</v>
      </c>
      <c r="C901" s="22" t="n">
        <v>44123</v>
      </c>
      <c r="D901" s="11" t="n">
        <v>677.54</v>
      </c>
      <c r="E901" s="11" t="n">
        <f aca="false">SUM(B901*D901)</f>
        <v>6775.4</v>
      </c>
      <c r="F901" s="22" t="n">
        <v>44140</v>
      </c>
      <c r="G901" s="11" t="n">
        <v>705.47</v>
      </c>
      <c r="H901" s="23" t="n">
        <f aca="false">SUM(B901*G901)</f>
        <v>7054.7</v>
      </c>
      <c r="I901" s="23" t="n">
        <f aca="false">SUM(H901-E901)</f>
        <v>279.300000000001</v>
      </c>
      <c r="J901" s="11" t="str">
        <f aca="false">IF(SUM(+F901-C901)&lt;365,"ST","LT")</f>
        <v>ST</v>
      </c>
      <c r="K901" s="11"/>
      <c r="L901" s="11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customFormat="false" ht="15.75" hidden="false" customHeight="true" outlineLevel="0" collapsed="false">
      <c r="A902" s="19" t="s">
        <v>653</v>
      </c>
      <c r="B902" s="11" t="n">
        <v>10</v>
      </c>
      <c r="C902" s="22" t="n">
        <v>44118</v>
      </c>
      <c r="D902" s="11" t="n">
        <v>977.27</v>
      </c>
      <c r="E902" s="11" t="n">
        <f aca="false">SUM(B902*D902)</f>
        <v>9772.7</v>
      </c>
      <c r="F902" s="22" t="n">
        <v>44141</v>
      </c>
      <c r="G902" s="11" t="n">
        <v>1116.56</v>
      </c>
      <c r="H902" s="23" t="n">
        <f aca="false">SUM(B902*G902)</f>
        <v>11165.6</v>
      </c>
      <c r="I902" s="23" t="n">
        <f aca="false">SUM(H902-E902)</f>
        <v>1392.9</v>
      </c>
      <c r="J902" s="11" t="str">
        <f aca="false">IF(SUM(+F902-C902)&lt;365,"ST","LT")</f>
        <v>ST</v>
      </c>
      <c r="K902" s="11"/>
      <c r="L902" s="11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customFormat="false" ht="15.75" hidden="false" customHeight="true" outlineLevel="0" collapsed="false">
      <c r="A903" s="19" t="s">
        <v>795</v>
      </c>
      <c r="B903" s="11" t="n">
        <v>50</v>
      </c>
      <c r="C903" s="22" t="n">
        <v>43929</v>
      </c>
      <c r="D903" s="11" t="n">
        <v>126.34</v>
      </c>
      <c r="E903" s="11" t="n">
        <f aca="false">SUM(B903*D903)</f>
        <v>6317</v>
      </c>
      <c r="F903" s="22" t="n">
        <v>44144</v>
      </c>
      <c r="G903" s="11" t="n">
        <v>196.71</v>
      </c>
      <c r="H903" s="23" t="n">
        <f aca="false">SUM(B903*G903)</f>
        <v>9835.5</v>
      </c>
      <c r="I903" s="23" t="n">
        <f aca="false">SUM(H903-E903)</f>
        <v>3518.5</v>
      </c>
      <c r="J903" s="11" t="str">
        <f aca="false">IF(SUM(+F903-C903)&lt;365,"ST","LT")</f>
        <v>ST</v>
      </c>
      <c r="K903" s="11"/>
      <c r="L903" s="11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customFormat="false" ht="15.75" hidden="false" customHeight="true" outlineLevel="0" collapsed="false">
      <c r="A904" s="19" t="s">
        <v>683</v>
      </c>
      <c r="B904" s="11" t="n">
        <v>25</v>
      </c>
      <c r="C904" s="22" t="n">
        <v>44099</v>
      </c>
      <c r="D904" s="11" t="n">
        <v>364.71</v>
      </c>
      <c r="E904" s="11" t="n">
        <f aca="false">SUM(B904*D904)</f>
        <v>9117.75</v>
      </c>
      <c r="F904" s="22" t="n">
        <v>44145</v>
      </c>
      <c r="G904" s="11" t="n">
        <v>405.44</v>
      </c>
      <c r="H904" s="23" t="n">
        <f aca="false">SUM(B904*G904)</f>
        <v>10136</v>
      </c>
      <c r="I904" s="23" t="n">
        <f aca="false">SUM(H904-E904)</f>
        <v>1018.25</v>
      </c>
      <c r="J904" s="11" t="str">
        <f aca="false">IF(SUM(+F904-C904)&lt;365,"ST","LT")</f>
        <v>ST</v>
      </c>
      <c r="K904" s="11"/>
      <c r="L904" s="11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customFormat="false" ht="15.75" hidden="false" customHeight="true" outlineLevel="0" collapsed="false">
      <c r="A905" s="19" t="s">
        <v>758</v>
      </c>
      <c r="B905" s="11" t="n">
        <v>50</v>
      </c>
      <c r="C905" s="22" t="n">
        <v>44034</v>
      </c>
      <c r="D905" s="11" t="n">
        <v>65.44</v>
      </c>
      <c r="E905" s="11" t="n">
        <f aca="false">SUM(B905*D905)</f>
        <v>3272</v>
      </c>
      <c r="F905" s="22" t="n">
        <v>44159</v>
      </c>
      <c r="G905" s="11" t="n">
        <v>83.82</v>
      </c>
      <c r="H905" s="23" t="n">
        <f aca="false">SUM(B905*G905)</f>
        <v>4191</v>
      </c>
      <c r="I905" s="23" t="n">
        <f aca="false">SUM(H905-E905)</f>
        <v>919</v>
      </c>
      <c r="J905" s="11" t="str">
        <f aca="false">IF(SUM(+F905-C905)&lt;365,"ST","LT")</f>
        <v>ST</v>
      </c>
      <c r="K905" s="11"/>
      <c r="L905" s="11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customFormat="false" ht="15.75" hidden="false" customHeight="true" outlineLevel="0" collapsed="false">
      <c r="A906" s="19" t="s">
        <v>204</v>
      </c>
      <c r="B906" s="11" t="n">
        <v>25</v>
      </c>
      <c r="C906" s="22" t="n">
        <v>44085</v>
      </c>
      <c r="D906" s="11" t="n">
        <v>297.72</v>
      </c>
      <c r="E906" s="11" t="n">
        <f aca="false">SUM(B906*D906)</f>
        <v>7443</v>
      </c>
      <c r="F906" s="22" t="n">
        <v>44160</v>
      </c>
      <c r="G906" s="11" t="n">
        <v>338.44</v>
      </c>
      <c r="H906" s="23" t="n">
        <f aca="false">SUM(B906*G906)</f>
        <v>8461</v>
      </c>
      <c r="I906" s="23" t="n">
        <f aca="false">SUM(H906-E906)</f>
        <v>1018</v>
      </c>
      <c r="J906" s="11" t="str">
        <f aca="false">IF(SUM(+F906-C906)&lt;365,"ST","LT")</f>
        <v>ST</v>
      </c>
      <c r="K906" s="11"/>
      <c r="L906" s="11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customFormat="false" ht="15.75" hidden="false" customHeight="true" outlineLevel="0" collapsed="false">
      <c r="A907" s="19" t="s">
        <v>730</v>
      </c>
      <c r="B907" s="11" t="n">
        <v>100</v>
      </c>
      <c r="C907" s="22" t="n">
        <v>44140</v>
      </c>
      <c r="D907" s="11" t="n">
        <v>57.43</v>
      </c>
      <c r="E907" s="11" t="n">
        <f aca="false">SUM(B907*D907)</f>
        <v>5743</v>
      </c>
      <c r="F907" s="22" t="n">
        <v>44168</v>
      </c>
      <c r="G907" s="11" t="n">
        <v>75.93</v>
      </c>
      <c r="H907" s="23" t="n">
        <f aca="false">SUM(B907*G907)</f>
        <v>7593</v>
      </c>
      <c r="I907" s="23" t="n">
        <f aca="false">SUM(H907-E907)</f>
        <v>1850</v>
      </c>
      <c r="J907" s="11" t="str">
        <f aca="false">IF(SUM(+F907-C907)&lt;365,"ST","LT")</f>
        <v>ST</v>
      </c>
      <c r="K907" s="11"/>
      <c r="L907" s="11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customFormat="false" ht="15.75" hidden="false" customHeight="true" outlineLevel="0" collapsed="false">
      <c r="A908" s="19" t="s">
        <v>749</v>
      </c>
      <c r="B908" s="11" t="n">
        <v>50</v>
      </c>
      <c r="C908" s="22" t="n">
        <v>44034</v>
      </c>
      <c r="D908" s="11" t="n">
        <v>80.6</v>
      </c>
      <c r="E908" s="11" t="n">
        <f aca="false">SUM(B908*D908)</f>
        <v>4030</v>
      </c>
      <c r="F908" s="22" t="n">
        <v>44168</v>
      </c>
      <c r="G908" s="11" t="n">
        <v>129.52</v>
      </c>
      <c r="H908" s="23" t="n">
        <f aca="false">SUM(B908*G908)</f>
        <v>6476</v>
      </c>
      <c r="I908" s="23" t="n">
        <f aca="false">SUM(H908-E908)</f>
        <v>2446</v>
      </c>
      <c r="J908" s="11" t="str">
        <f aca="false">IF(SUM(+F908-C908)&lt;365,"ST","LT")</f>
        <v>ST</v>
      </c>
      <c r="K908" s="11"/>
      <c r="L908" s="11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customFormat="false" ht="15.75" hidden="false" customHeight="true" outlineLevel="0" collapsed="false">
      <c r="A909" s="19" t="s">
        <v>803</v>
      </c>
      <c r="B909" s="11" t="n">
        <v>100</v>
      </c>
      <c r="C909" s="22" t="n">
        <v>44077</v>
      </c>
      <c r="D909" s="11" t="n">
        <v>55.61</v>
      </c>
      <c r="E909" s="11" t="n">
        <f aca="false">SUM(B909*D909)</f>
        <v>5561</v>
      </c>
      <c r="F909" s="22" t="n">
        <v>44173</v>
      </c>
      <c r="G909" s="11" t="n">
        <v>70.77</v>
      </c>
      <c r="H909" s="23" t="n">
        <f aca="false">SUM(B909*G909)</f>
        <v>7077</v>
      </c>
      <c r="I909" s="23" t="n">
        <f aca="false">SUM(H909-E909)</f>
        <v>1516</v>
      </c>
      <c r="J909" s="11" t="str">
        <f aca="false">IF(SUM(+F909-C909)&lt;365,"ST","LT")</f>
        <v>ST</v>
      </c>
      <c r="K909" s="11"/>
      <c r="L909" s="11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customFormat="false" ht="15.75" hidden="false" customHeight="true" outlineLevel="0" collapsed="false">
      <c r="A910" s="19" t="s">
        <v>775</v>
      </c>
      <c r="B910" s="11" t="n">
        <v>5</v>
      </c>
      <c r="C910" s="22" t="n">
        <v>44120</v>
      </c>
      <c r="D910" s="11" t="n">
        <v>1316.8</v>
      </c>
      <c r="E910" s="11" t="n">
        <f aca="false">SUM(B910*D910)</f>
        <v>6584</v>
      </c>
      <c r="F910" s="22" t="n">
        <v>44181</v>
      </c>
      <c r="G910" s="11" t="n">
        <v>1464.63</v>
      </c>
      <c r="H910" s="23" t="n">
        <f aca="false">SUM(B910*G910)</f>
        <v>7323.15</v>
      </c>
      <c r="I910" s="23" t="n">
        <f aca="false">SUM(H910-E910)</f>
        <v>739.150000000001</v>
      </c>
      <c r="J910" s="11" t="str">
        <f aca="false">IF(SUM(+F910-C910)&lt;365,"ST","LT")</f>
        <v>ST</v>
      </c>
      <c r="K910" s="11"/>
      <c r="L910" s="11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customFormat="false" ht="15.75" hidden="false" customHeight="true" outlineLevel="0" collapsed="false">
      <c r="A911" s="19" t="s">
        <v>653</v>
      </c>
      <c r="B911" s="11" t="n">
        <v>10</v>
      </c>
      <c r="C911" s="22" t="n">
        <v>44146</v>
      </c>
      <c r="D911" s="11" t="n">
        <v>1059.54</v>
      </c>
      <c r="E911" s="11" t="n">
        <f aca="false">SUM(B911*D911)</f>
        <v>10595.4</v>
      </c>
      <c r="F911" s="22" t="n">
        <v>44183</v>
      </c>
      <c r="G911" s="11" t="n">
        <v>1230.2</v>
      </c>
      <c r="H911" s="23" t="n">
        <f aca="false">SUM(B911*G911)</f>
        <v>12302</v>
      </c>
      <c r="I911" s="23" t="n">
        <f aca="false">SUM(H911-E911)</f>
        <v>1706.6</v>
      </c>
      <c r="J911" s="11" t="str">
        <f aca="false">IF(SUM(+F911-C911)&lt;365,"ST","LT")</f>
        <v>ST</v>
      </c>
      <c r="K911" s="11"/>
      <c r="L911" s="11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customFormat="false" ht="15.75" hidden="false" customHeight="true" outlineLevel="0" collapsed="false">
      <c r="A912" s="19" t="s">
        <v>795</v>
      </c>
      <c r="B912" s="11" t="n">
        <v>50</v>
      </c>
      <c r="C912" s="22" t="n">
        <v>44102</v>
      </c>
      <c r="D912" s="11" t="n">
        <v>173.89</v>
      </c>
      <c r="E912" s="11" t="n">
        <f aca="false">SUM(B912*D912)</f>
        <v>8694.5</v>
      </c>
      <c r="F912" s="22" t="n">
        <v>44203</v>
      </c>
      <c r="G912" s="11" t="n">
        <v>263.01</v>
      </c>
      <c r="H912" s="23" t="n">
        <f aca="false">SUM(B912*G912)</f>
        <v>13150.5</v>
      </c>
      <c r="I912" s="23" t="n">
        <f aca="false">SUM(H912-E912)</f>
        <v>4456</v>
      </c>
      <c r="J912" s="11" t="str">
        <f aca="false">IF(SUM(+F912-C912)&lt;365,"ST","LT")</f>
        <v>ST</v>
      </c>
      <c r="K912" s="11"/>
      <c r="L912" s="11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customFormat="false" ht="15.75" hidden="false" customHeight="true" outlineLevel="0" collapsed="false">
      <c r="A913" s="19" t="s">
        <v>394</v>
      </c>
      <c r="B913" s="11" t="n">
        <v>5</v>
      </c>
      <c r="C913" s="22" t="n">
        <v>43899</v>
      </c>
      <c r="D913" s="11" t="n">
        <v>1242.5</v>
      </c>
      <c r="E913" s="11" t="n">
        <f aca="false">SUM(B913*D913)</f>
        <v>6212.5</v>
      </c>
      <c r="F913" s="22" t="n">
        <v>44204</v>
      </c>
      <c r="G913" s="11" t="n">
        <v>1498.68</v>
      </c>
      <c r="H913" s="23" t="n">
        <f aca="false">SUM(B913*G913)</f>
        <v>7493.4</v>
      </c>
      <c r="I913" s="23" t="n">
        <f aca="false">SUM(H913-E913)</f>
        <v>1280.9</v>
      </c>
      <c r="J913" s="11" t="str">
        <f aca="false">IF(SUM(+F913-C913)&lt;365,"ST","LT")</f>
        <v>ST</v>
      </c>
      <c r="K913" s="11"/>
      <c r="L913" s="11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customFormat="false" ht="15.75" hidden="false" customHeight="true" outlineLevel="0" collapsed="false">
      <c r="A914" s="19" t="s">
        <v>387</v>
      </c>
      <c r="B914" s="11" t="n">
        <v>25</v>
      </c>
      <c r="C914" s="22" t="n">
        <v>44113</v>
      </c>
      <c r="D914" s="11" t="n">
        <v>219.38</v>
      </c>
      <c r="E914" s="11" t="n">
        <f aca="false">SUM(B914*D914)</f>
        <v>5484.5</v>
      </c>
      <c r="F914" s="22" t="n">
        <v>44208</v>
      </c>
      <c r="G914" s="11" t="n">
        <v>273.04</v>
      </c>
      <c r="H914" s="23" t="n">
        <f aca="false">SUM(B914*G914)</f>
        <v>6826</v>
      </c>
      <c r="I914" s="23" t="n">
        <f aca="false">SUM(H914-E914)</f>
        <v>1341.5</v>
      </c>
      <c r="J914" s="11" t="str">
        <f aca="false">IF(SUM(+F914-C914)&lt;365,"ST","LT")</f>
        <v>ST</v>
      </c>
      <c r="K914" s="11"/>
      <c r="L914" s="11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customFormat="false" ht="15.75" hidden="false" customHeight="true" outlineLevel="0" collapsed="false">
      <c r="A915" s="19" t="s">
        <v>678</v>
      </c>
      <c r="B915" s="11" t="n">
        <v>25</v>
      </c>
      <c r="C915" s="22" t="n">
        <v>44102</v>
      </c>
      <c r="D915" s="11" t="n">
        <v>439.67</v>
      </c>
      <c r="E915" s="11" t="n">
        <f aca="false">SUM(B915*D915)</f>
        <v>10991.75</v>
      </c>
      <c r="F915" s="22" t="n">
        <v>44211</v>
      </c>
      <c r="G915" s="11" t="n">
        <v>596.49</v>
      </c>
      <c r="H915" s="23" t="n">
        <f aca="false">SUM(B915*G915)</f>
        <v>14912.25</v>
      </c>
      <c r="I915" s="23" t="n">
        <f aca="false">SUM(H915-E915)</f>
        <v>3920.5</v>
      </c>
      <c r="J915" s="11" t="str">
        <f aca="false">IF(SUM(+F915-C915)&lt;365,"ST","LT")</f>
        <v>ST</v>
      </c>
      <c r="K915" s="11"/>
      <c r="L915" s="11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customFormat="false" ht="15.75" hidden="false" customHeight="true" outlineLevel="0" collapsed="false">
      <c r="A916" s="19" t="s">
        <v>211</v>
      </c>
      <c r="B916" s="11" t="n">
        <v>25</v>
      </c>
      <c r="C916" s="22" t="n">
        <v>44147</v>
      </c>
      <c r="D916" s="11" t="n">
        <v>321.39</v>
      </c>
      <c r="E916" s="11" t="n">
        <f aca="false">SUM(B916*D916)</f>
        <v>8034.75</v>
      </c>
      <c r="F916" s="22" t="n">
        <v>44211</v>
      </c>
      <c r="G916" s="11" t="n">
        <v>378.14</v>
      </c>
      <c r="H916" s="23" t="n">
        <f aca="false">SUM(B916*G916)</f>
        <v>9453.5</v>
      </c>
      <c r="I916" s="23" t="n">
        <f aca="false">SUM(H916-E916)</f>
        <v>1418.75</v>
      </c>
      <c r="J916" s="11" t="str">
        <f aca="false">IF(SUM(+F916-C916)&lt;365,"ST","LT")</f>
        <v>ST</v>
      </c>
      <c r="K916" s="11"/>
      <c r="L916" s="11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customFormat="false" ht="15.75" hidden="false" customHeight="true" outlineLevel="0" collapsed="false">
      <c r="A917" s="19" t="s">
        <v>758</v>
      </c>
      <c r="B917" s="11" t="n">
        <v>100</v>
      </c>
      <c r="C917" s="22" t="n">
        <v>44169</v>
      </c>
      <c r="D917" s="11" t="n">
        <v>81.86</v>
      </c>
      <c r="E917" s="11" t="n">
        <f aca="false">SUM(B917*D917)</f>
        <v>8186</v>
      </c>
      <c r="F917" s="22" t="n">
        <v>44211</v>
      </c>
      <c r="G917" s="11" t="n">
        <v>91.31</v>
      </c>
      <c r="H917" s="23" t="n">
        <f aca="false">SUM(B917*G917)</f>
        <v>9131</v>
      </c>
      <c r="I917" s="23" t="n">
        <f aca="false">SUM(H917-E917)</f>
        <v>945</v>
      </c>
      <c r="J917" s="11" t="str">
        <f aca="false">IF(SUM(+F917-C917)&lt;365,"ST","LT")</f>
        <v>ST</v>
      </c>
      <c r="K917" s="11"/>
      <c r="L917" s="11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customFormat="false" ht="15.75" hidden="false" customHeight="true" outlineLevel="0" collapsed="false">
      <c r="A918" s="19" t="s">
        <v>478</v>
      </c>
      <c r="B918" s="11" t="n">
        <v>50</v>
      </c>
      <c r="C918" s="22" t="n">
        <v>44168</v>
      </c>
      <c r="D918" s="11" t="n">
        <v>110.72</v>
      </c>
      <c r="E918" s="11" t="n">
        <f aca="false">SUM(B918*D918)</f>
        <v>5536</v>
      </c>
      <c r="F918" s="22" t="n">
        <v>44218</v>
      </c>
      <c r="G918" s="11" t="n">
        <v>115.73</v>
      </c>
      <c r="H918" s="23" t="n">
        <f aca="false">SUM(B918*G918)</f>
        <v>5786.5</v>
      </c>
      <c r="I918" s="23" t="n">
        <f aca="false">SUM(H918-E918)</f>
        <v>250.5</v>
      </c>
      <c r="J918" s="11" t="str">
        <f aca="false">IF(SUM(+F918-C918)&lt;365,"ST","LT")</f>
        <v>ST</v>
      </c>
      <c r="K918" s="11"/>
      <c r="L918" s="11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customFormat="false" ht="15.75" hidden="false" customHeight="true" outlineLevel="0" collapsed="false">
      <c r="A919" s="19" t="s">
        <v>762</v>
      </c>
      <c r="B919" s="11" t="n">
        <v>114</v>
      </c>
      <c r="C919" s="22" t="n">
        <v>44218</v>
      </c>
      <c r="D919" s="11" t="n">
        <v>0</v>
      </c>
      <c r="E919" s="11" t="n">
        <v>0</v>
      </c>
      <c r="F919" s="22" t="n">
        <v>44228</v>
      </c>
      <c r="G919" s="11" t="n">
        <v>20.3</v>
      </c>
      <c r="H919" s="23" t="n">
        <f aca="false">SUM(B919*G919)</f>
        <v>2314.2</v>
      </c>
      <c r="I919" s="23" t="n">
        <f aca="false">SUM(H919-E919)</f>
        <v>2314.2</v>
      </c>
      <c r="J919" s="11" t="str">
        <f aca="false">IF(SUM(+F919-C919)&lt;365,"ST","LT")</f>
        <v>ST</v>
      </c>
      <c r="K919" s="11"/>
      <c r="L919" s="11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customFormat="false" ht="15.75" hidden="false" customHeight="true" outlineLevel="0" collapsed="false">
      <c r="A920" s="19" t="s">
        <v>660</v>
      </c>
      <c r="B920" s="11" t="n">
        <v>25</v>
      </c>
      <c r="C920" s="22" t="n">
        <v>44218</v>
      </c>
      <c r="D920" s="11" t="n">
        <v>312.32</v>
      </c>
      <c r="E920" s="11" t="n">
        <f aca="false">SUM(B920*D920)</f>
        <v>7808</v>
      </c>
      <c r="F920" s="22" t="n">
        <v>44235</v>
      </c>
      <c r="G920" s="11" t="n">
        <v>356.41</v>
      </c>
      <c r="H920" s="23" t="n">
        <f aca="false">SUM(B920*G920)</f>
        <v>8910.25</v>
      </c>
      <c r="I920" s="23" t="n">
        <f aca="false">SUM(H920-E920)</f>
        <v>1102.25</v>
      </c>
      <c r="J920" s="11" t="str">
        <f aca="false">IF(SUM(+F920-C920)&lt;365,"ST","LT")</f>
        <v>ST</v>
      </c>
      <c r="K920" s="11"/>
      <c r="L920" s="11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customFormat="false" ht="15.75" hidden="false" customHeight="true" outlineLevel="0" collapsed="false">
      <c r="A921" s="19" t="s">
        <v>706</v>
      </c>
      <c r="B921" s="11" t="n">
        <v>100</v>
      </c>
      <c r="C921" s="22" t="n">
        <v>44166</v>
      </c>
      <c r="D921" s="11" t="n">
        <v>70.73</v>
      </c>
      <c r="E921" s="11" t="n">
        <f aca="false">SUM(B921*D921)</f>
        <v>7073</v>
      </c>
      <c r="F921" s="22" t="n">
        <v>44235</v>
      </c>
      <c r="G921" s="11" t="n">
        <v>86.45</v>
      </c>
      <c r="H921" s="23" t="n">
        <f aca="false">SUM(B921*G921)</f>
        <v>8645</v>
      </c>
      <c r="I921" s="23" t="n">
        <f aca="false">SUM(H921-E921)</f>
        <v>1572</v>
      </c>
      <c r="J921" s="11" t="str">
        <f aca="false">IF(SUM(+F921-C921)&lt;365,"ST","LT")</f>
        <v>ST</v>
      </c>
      <c r="K921" s="11"/>
      <c r="L921" s="11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customFormat="false" ht="15.75" hidden="false" customHeight="true" outlineLevel="0" collapsed="false">
      <c r="A922" s="19" t="s">
        <v>744</v>
      </c>
      <c r="B922" s="11" t="n">
        <v>50</v>
      </c>
      <c r="C922" s="22" t="n">
        <v>44084</v>
      </c>
      <c r="D922" s="11" t="n">
        <v>190.42</v>
      </c>
      <c r="E922" s="11" t="n">
        <f aca="false">SUM(B922*D922)</f>
        <v>9521</v>
      </c>
      <c r="F922" s="22" t="n">
        <v>44237</v>
      </c>
      <c r="G922" s="11" t="n">
        <v>282.17</v>
      </c>
      <c r="H922" s="23" t="n">
        <f aca="false">SUM(B922*G922)</f>
        <v>14108.5</v>
      </c>
      <c r="I922" s="23" t="n">
        <f aca="false">SUM(H922-E922)</f>
        <v>4587.5</v>
      </c>
      <c r="J922" s="11" t="str">
        <f aca="false">IF(SUM(+F922-C922)&lt;365,"ST","LT")</f>
        <v>ST</v>
      </c>
      <c r="K922" s="11"/>
      <c r="L922" s="11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customFormat="false" ht="15.75" hidden="false" customHeight="true" outlineLevel="0" collapsed="false">
      <c r="A923" s="19" t="s">
        <v>684</v>
      </c>
      <c r="B923" s="11" t="n">
        <v>25</v>
      </c>
      <c r="C923" s="22" t="n">
        <v>43893</v>
      </c>
      <c r="D923" s="11" t="n">
        <v>253.89</v>
      </c>
      <c r="E923" s="11" t="n">
        <f aca="false">SUM(B923*D923)</f>
        <v>6347.25</v>
      </c>
      <c r="F923" s="22" t="n">
        <v>44035</v>
      </c>
      <c r="G923" s="11" t="n">
        <v>322.56</v>
      </c>
      <c r="H923" s="23" t="n">
        <f aca="false">SUM(B923*G923)</f>
        <v>8064</v>
      </c>
      <c r="I923" s="23" t="n">
        <f aca="false">SUM(H923-E923)</f>
        <v>1716.75</v>
      </c>
      <c r="J923" s="11" t="str">
        <f aca="false">IF(SUM(+F923-C923)&lt;365,"ST","LT")</f>
        <v>ST</v>
      </c>
      <c r="K923" s="11"/>
      <c r="L923" s="11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customFormat="false" ht="15.75" hidden="false" customHeight="true" outlineLevel="0" collapsed="false">
      <c r="A924" s="19" t="s">
        <v>688</v>
      </c>
      <c r="B924" s="11" t="n">
        <v>25</v>
      </c>
      <c r="C924" s="22" t="n">
        <v>44097</v>
      </c>
      <c r="D924" s="11" t="n">
        <v>313.84</v>
      </c>
      <c r="E924" s="11" t="n">
        <f aca="false">SUM(B924*D924)</f>
        <v>7846</v>
      </c>
      <c r="F924" s="22" t="n">
        <v>44160</v>
      </c>
      <c r="G924" s="11" t="n">
        <v>365.24</v>
      </c>
      <c r="H924" s="23" t="n">
        <f aca="false">SUM(B924*G924)</f>
        <v>9131</v>
      </c>
      <c r="I924" s="23" t="n">
        <f aca="false">SUM(H924-E924)</f>
        <v>1285</v>
      </c>
      <c r="J924" s="11" t="str">
        <f aca="false">IF(SUM(+F924-C924)&lt;365,"ST","LT")</f>
        <v>ST</v>
      </c>
      <c r="K924" s="11"/>
      <c r="L924" s="11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customFormat="false" ht="15.75" hidden="false" customHeight="true" outlineLevel="0" collapsed="false">
      <c r="A925" s="19" t="s">
        <v>394</v>
      </c>
      <c r="B925" s="11" t="n">
        <v>5</v>
      </c>
      <c r="C925" s="22" t="n">
        <v>44057</v>
      </c>
      <c r="D925" s="11" t="n">
        <v>1430.65</v>
      </c>
      <c r="E925" s="11" t="n">
        <f aca="false">SUM(B925*D925)</f>
        <v>7153.25</v>
      </c>
      <c r="F925" s="22" t="n">
        <v>44239</v>
      </c>
      <c r="G925" s="11" t="n">
        <v>1716.03</v>
      </c>
      <c r="H925" s="23" t="n">
        <f aca="false">SUM(B925*G925)</f>
        <v>8580.15</v>
      </c>
      <c r="I925" s="23" t="n">
        <f aca="false">SUM(H925-E925)</f>
        <v>1426.9</v>
      </c>
      <c r="J925" s="11" t="str">
        <f aca="false">IF(SUM(+F925-C925)&lt;365,"ST","LT")</f>
        <v>ST</v>
      </c>
      <c r="K925" s="11"/>
      <c r="L925" s="11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customFormat="false" ht="15.75" hidden="false" customHeight="true" outlineLevel="0" collapsed="false">
      <c r="A926" s="19" t="s">
        <v>750</v>
      </c>
      <c r="B926" s="11" t="n">
        <v>5</v>
      </c>
      <c r="C926" s="22" t="n">
        <v>44176</v>
      </c>
      <c r="D926" s="11" t="n">
        <v>1421.58</v>
      </c>
      <c r="E926" s="11" t="n">
        <f aca="false">SUM(B926*D926)</f>
        <v>7107.9</v>
      </c>
      <c r="F926" s="22" t="n">
        <v>44244</v>
      </c>
      <c r="G926" s="11" t="n">
        <v>1697.18</v>
      </c>
      <c r="H926" s="23" t="n">
        <f aca="false">SUM(B926*G926)</f>
        <v>8485.9</v>
      </c>
      <c r="I926" s="23" t="n">
        <f aca="false">SUM(H926-E926)</f>
        <v>1378</v>
      </c>
      <c r="J926" s="11" t="str">
        <f aca="false">IF(SUM(+F926-C926)&lt;365,"ST","LT")</f>
        <v>ST</v>
      </c>
      <c r="K926" s="11"/>
      <c r="L926" s="11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customFormat="false" ht="15.75" hidden="false" customHeight="true" outlineLevel="0" collapsed="false">
      <c r="A927" s="19" t="s">
        <v>807</v>
      </c>
      <c r="B927" s="11" t="n">
        <v>25</v>
      </c>
      <c r="C927" s="22" t="n">
        <v>44056</v>
      </c>
      <c r="D927" s="11" t="n">
        <v>152.64</v>
      </c>
      <c r="E927" s="11" t="n">
        <f aca="false">SUM(B927*D927)</f>
        <v>3816</v>
      </c>
      <c r="F927" s="22" t="n">
        <v>44244</v>
      </c>
      <c r="G927" s="11" t="n">
        <v>192.55</v>
      </c>
      <c r="H927" s="23" t="n">
        <f aca="false">SUM(B927*G927)</f>
        <v>4813.75</v>
      </c>
      <c r="I927" s="23" t="n">
        <f aca="false">SUM(H927-E927)</f>
        <v>997.75</v>
      </c>
      <c r="J927" s="11" t="str">
        <f aca="false">IF(SUM(+F927-C927)&lt;365,"ST","LT")</f>
        <v>ST</v>
      </c>
      <c r="K927" s="11"/>
      <c r="L927" s="11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customFormat="false" ht="15.75" hidden="false" customHeight="true" outlineLevel="0" collapsed="false">
      <c r="A928" s="19" t="s">
        <v>799</v>
      </c>
      <c r="B928" s="11" t="n">
        <v>10</v>
      </c>
      <c r="C928" s="22" t="n">
        <v>43999</v>
      </c>
      <c r="D928" s="11" t="n">
        <v>704.54</v>
      </c>
      <c r="E928" s="11" t="n">
        <f aca="false">SUM(B928*D928)</f>
        <v>7045.4</v>
      </c>
      <c r="F928" s="22" t="n">
        <v>44252</v>
      </c>
      <c r="G928" s="11" t="n">
        <v>1255.51</v>
      </c>
      <c r="H928" s="23" t="n">
        <f aca="false">SUM(B928*G928)</f>
        <v>12555.1</v>
      </c>
      <c r="I928" s="23" t="n">
        <f aca="false">SUM(H928-E928)</f>
        <v>5509.7</v>
      </c>
      <c r="J928" s="11" t="str">
        <f aca="false">IF(SUM(+F928-C928)&lt;365,"ST","LT")</f>
        <v>ST</v>
      </c>
      <c r="K928" s="11"/>
      <c r="L928" s="11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customFormat="false" ht="15.75" hidden="false" customHeight="true" outlineLevel="0" collapsed="false">
      <c r="A929" s="19" t="s">
        <v>799</v>
      </c>
      <c r="B929" s="11" t="n">
        <v>10</v>
      </c>
      <c r="C929" s="22" t="n">
        <v>44204</v>
      </c>
      <c r="D929" s="11" t="n">
        <v>1057.87</v>
      </c>
      <c r="E929" s="11" t="n">
        <f aca="false">SUM(B929*D929)</f>
        <v>10578.7</v>
      </c>
      <c r="F929" s="22" t="n">
        <v>44252</v>
      </c>
      <c r="G929" s="11" t="n">
        <v>1255.51</v>
      </c>
      <c r="H929" s="23" t="n">
        <f aca="false">SUM(B929*G929)</f>
        <v>12555.1</v>
      </c>
      <c r="I929" s="23" t="n">
        <f aca="false">SUM(H929-E929)</f>
        <v>1976.4</v>
      </c>
      <c r="J929" s="11" t="str">
        <f aca="false">IF(SUM(+F929-C929)&lt;365,"ST","LT")</f>
        <v>ST</v>
      </c>
      <c r="K929" s="11"/>
      <c r="L929" s="11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customFormat="false" ht="15.75" hidden="false" customHeight="true" outlineLevel="0" collapsed="false">
      <c r="A930" s="19" t="s">
        <v>433</v>
      </c>
      <c r="B930" s="11" t="n">
        <v>25</v>
      </c>
      <c r="C930" s="22" t="n">
        <v>44202</v>
      </c>
      <c r="D930" s="11" t="n">
        <v>70.42</v>
      </c>
      <c r="E930" s="11" t="n">
        <f aca="false">SUM(B930*D930)</f>
        <v>1760.5</v>
      </c>
      <c r="F930" s="22" t="n">
        <v>44252</v>
      </c>
      <c r="G930" s="11" t="n">
        <v>88.68</v>
      </c>
      <c r="H930" s="23" t="n">
        <f aca="false">SUM(B930*G930)</f>
        <v>2217</v>
      </c>
      <c r="I930" s="23" t="n">
        <f aca="false">SUM(H930-E930)</f>
        <v>456.5</v>
      </c>
      <c r="J930" s="11" t="str">
        <f aca="false">IF(SUM(+F930-C930)&lt;365,"ST","LT")</f>
        <v>ST</v>
      </c>
      <c r="K930" s="11"/>
      <c r="L930" s="11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customFormat="false" ht="15.75" hidden="false" customHeight="true" outlineLevel="0" collapsed="false">
      <c r="A931" s="19" t="s">
        <v>61</v>
      </c>
      <c r="B931" s="11" t="n">
        <v>10</v>
      </c>
      <c r="C931" s="22" t="n">
        <v>44162</v>
      </c>
      <c r="D931" s="11" t="n">
        <v>728.42</v>
      </c>
      <c r="E931" s="11" t="n">
        <f aca="false">SUM(B931*D931)</f>
        <v>7284.2</v>
      </c>
      <c r="F931" s="22" t="n">
        <v>44256</v>
      </c>
      <c r="G931" s="11" t="n">
        <v>1150.11</v>
      </c>
      <c r="H931" s="23" t="n">
        <f aca="false">SUM(B931*G931)</f>
        <v>11501.1</v>
      </c>
      <c r="I931" s="23" t="n">
        <f aca="false">SUM(H931-E931)</f>
        <v>4216.9</v>
      </c>
      <c r="J931" s="11" t="str">
        <f aca="false">IF(SUM(+F931-C931)&lt;365,"ST","LT")</f>
        <v>ST</v>
      </c>
      <c r="K931" s="11"/>
      <c r="L931" s="11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customFormat="false" ht="15.75" hidden="false" customHeight="true" outlineLevel="0" collapsed="false">
      <c r="A932" s="19" t="s">
        <v>689</v>
      </c>
      <c r="B932" s="11" t="n">
        <v>20</v>
      </c>
      <c r="C932" s="22" t="n">
        <v>44053</v>
      </c>
      <c r="D932" s="11" t="n">
        <v>388.89</v>
      </c>
      <c r="E932" s="11" t="n">
        <f aca="false">SUM(B932*D932)</f>
        <v>7777.8</v>
      </c>
      <c r="F932" s="22" t="n">
        <v>44259</v>
      </c>
      <c r="G932" s="11" t="n">
        <v>618.82</v>
      </c>
      <c r="H932" s="23" t="n">
        <f aca="false">SUM(B932*G932)</f>
        <v>12376.4</v>
      </c>
      <c r="I932" s="23" t="n">
        <f aca="false">SUM(H932-E932)</f>
        <v>4598.6</v>
      </c>
      <c r="J932" s="11" t="str">
        <f aca="false">IF(SUM(+F932-C932)&lt;365,"ST","LT")</f>
        <v>ST</v>
      </c>
      <c r="K932" s="11"/>
      <c r="L932" s="11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customFormat="false" ht="15.75" hidden="false" customHeight="true" outlineLevel="0" collapsed="false">
      <c r="A933" s="19" t="s">
        <v>61</v>
      </c>
      <c r="B933" s="11" t="n">
        <v>10</v>
      </c>
      <c r="C933" s="22" t="n">
        <v>44223</v>
      </c>
      <c r="D933" s="11" t="n">
        <v>905.74</v>
      </c>
      <c r="E933" s="11" t="n">
        <f aca="false">SUM(B933*D933)</f>
        <v>9057.4</v>
      </c>
      <c r="F933" s="22" t="n">
        <v>44263</v>
      </c>
      <c r="G933" s="11" t="n">
        <v>1405.38</v>
      </c>
      <c r="H933" s="23" t="n">
        <f aca="false">SUM(B933*G933)</f>
        <v>14053.8</v>
      </c>
      <c r="I933" s="23" t="n">
        <f aca="false">SUM(H933-E933)</f>
        <v>4996.4</v>
      </c>
      <c r="J933" s="11" t="str">
        <f aca="false">IF(SUM(+F933-C933)&lt;365,"ST","LT")</f>
        <v>ST</v>
      </c>
      <c r="K933" s="11"/>
      <c r="L933" s="11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customFormat="false" ht="15.75" hidden="false" customHeight="true" outlineLevel="0" collapsed="false">
      <c r="A934" s="19" t="s">
        <v>25</v>
      </c>
      <c r="B934" s="11" t="n">
        <v>100</v>
      </c>
      <c r="C934" s="22" t="n">
        <v>44061</v>
      </c>
      <c r="D934" s="11" t="n">
        <v>60.45</v>
      </c>
      <c r="E934" s="11" t="n">
        <f aca="false">SUM(B934*D934)</f>
        <v>6045</v>
      </c>
      <c r="F934" s="22" t="n">
        <v>44264</v>
      </c>
      <c r="G934" s="11" t="n">
        <v>136.02</v>
      </c>
      <c r="H934" s="23" t="n">
        <f aca="false">SUM(B934*G934)</f>
        <v>13602</v>
      </c>
      <c r="I934" s="23" t="n">
        <f aca="false">SUM(H934-E934)</f>
        <v>7557</v>
      </c>
      <c r="J934" s="11" t="str">
        <f aca="false">IF(SUM(+F934-C934)&lt;365,"ST","LT")</f>
        <v>ST</v>
      </c>
      <c r="K934" s="11"/>
      <c r="L934" s="11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customFormat="false" ht="15.75" hidden="false" customHeight="true" outlineLevel="0" collapsed="false">
      <c r="A935" s="19" t="s">
        <v>200</v>
      </c>
      <c r="B935" s="11" t="n">
        <v>23</v>
      </c>
      <c r="C935" s="22" t="n">
        <v>44147</v>
      </c>
      <c r="D935" s="11" t="n">
        <v>72.54</v>
      </c>
      <c r="E935" s="11" t="n">
        <f aca="false">SUM(B935*D935)</f>
        <v>1668.42</v>
      </c>
      <c r="F935" s="22" t="n">
        <v>44264</v>
      </c>
      <c r="G935" s="11" t="n">
        <v>155.82</v>
      </c>
      <c r="H935" s="23" t="n">
        <f aca="false">SUM(B935*G935)</f>
        <v>3583.86</v>
      </c>
      <c r="I935" s="23" t="n">
        <f aca="false">SUM(H935-E935)</f>
        <v>1915.44</v>
      </c>
      <c r="J935" s="11" t="str">
        <f aca="false">IF(SUM(+F935-C935)&lt;365,"ST","LT")</f>
        <v>ST</v>
      </c>
      <c r="K935" s="11"/>
      <c r="L935" s="11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customFormat="false" ht="15.75" hidden="false" customHeight="true" outlineLevel="0" collapsed="false">
      <c r="A936" s="19" t="s">
        <v>681</v>
      </c>
      <c r="B936" s="11" t="n">
        <v>5</v>
      </c>
      <c r="C936" s="22" t="n">
        <v>43991</v>
      </c>
      <c r="D936" s="11" t="n">
        <v>3445.37</v>
      </c>
      <c r="E936" s="11" t="n">
        <f aca="false">SUM(B936*D936)</f>
        <v>17226.85</v>
      </c>
      <c r="F936" s="22" t="n">
        <v>44265</v>
      </c>
      <c r="G936" s="11" t="n">
        <v>3425.12</v>
      </c>
      <c r="H936" s="23" t="n">
        <f aca="false">SUM(B936*G936)</f>
        <v>17125.6</v>
      </c>
      <c r="I936" s="23" t="n">
        <f aca="false">SUM(H936-E936)</f>
        <v>-101.25</v>
      </c>
      <c r="J936" s="11" t="str">
        <f aca="false">IF(SUM(+F936-C936)&lt;365,"ST","LT")</f>
        <v>ST</v>
      </c>
      <c r="K936" s="11"/>
      <c r="L936" s="11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customFormat="false" ht="15.75" hidden="false" customHeight="true" outlineLevel="0" collapsed="false">
      <c r="A937" s="19"/>
      <c r="B937" s="11"/>
      <c r="C937" s="11"/>
      <c r="D937" s="11"/>
      <c r="E937" s="11"/>
      <c r="F937" s="11"/>
      <c r="G937" s="11"/>
      <c r="H937" s="11"/>
      <c r="I937" s="23"/>
      <c r="J937" s="11"/>
      <c r="K937" s="11"/>
      <c r="L937" s="11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customFormat="false" ht="15.75" hidden="false" customHeight="true" outlineLevel="0" collapsed="false">
      <c r="A938" s="19"/>
      <c r="B938" s="11"/>
      <c r="C938" s="11"/>
      <c r="D938" s="11"/>
      <c r="E938" s="11"/>
      <c r="F938" s="11"/>
      <c r="G938" s="11"/>
      <c r="H938" s="11"/>
      <c r="I938" s="23"/>
      <c r="J938" s="11"/>
      <c r="K938" s="11"/>
      <c r="L938" s="11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customFormat="false" ht="15.75" hidden="false" customHeight="true" outlineLevel="0" collapsed="false">
      <c r="A939" s="19"/>
      <c r="B939" s="11"/>
      <c r="C939" s="11"/>
      <c r="D939" s="11"/>
      <c r="E939" s="11"/>
      <c r="F939" s="11"/>
      <c r="G939" s="11"/>
      <c r="H939" s="11"/>
      <c r="I939" s="23" t="n">
        <f aca="false">SUM(I870:I938)</f>
        <v>117532.64</v>
      </c>
      <c r="J939" s="11"/>
      <c r="K939" s="11"/>
      <c r="L939" s="11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customFormat="false" ht="15.75" hidden="false" customHeight="true" outlineLevel="0" collapsed="false">
      <c r="A940" s="8"/>
      <c r="B940" s="9"/>
      <c r="C940" s="9"/>
      <c r="D940" s="10"/>
      <c r="E940" s="10"/>
      <c r="F940" s="10"/>
      <c r="G940" s="10"/>
      <c r="H940" s="10"/>
      <c r="I940" s="10"/>
      <c r="J940" s="10"/>
      <c r="L940" s="44"/>
    </row>
    <row r="941" customFormat="false" ht="15.75" hidden="false" customHeight="true" outlineLevel="0" collapsed="false">
      <c r="A941" s="8"/>
      <c r="B941" s="9"/>
      <c r="C941" s="9"/>
      <c r="D941" s="10"/>
      <c r="E941" s="10"/>
      <c r="F941" s="10"/>
      <c r="G941" s="10"/>
      <c r="H941" s="10"/>
      <c r="I941" s="10"/>
      <c r="J941" s="10"/>
      <c r="L941" s="44"/>
    </row>
    <row r="942" customFormat="false" ht="15.75" hidden="false" customHeight="true" outlineLevel="0" collapsed="false">
      <c r="A942" s="8"/>
      <c r="B942" s="9"/>
      <c r="C942" s="9"/>
      <c r="D942" s="10"/>
      <c r="E942" s="10"/>
      <c r="F942" s="10"/>
      <c r="G942" s="10"/>
      <c r="H942" s="10"/>
      <c r="I942" s="10"/>
      <c r="J942" s="10"/>
      <c r="L942" s="44"/>
    </row>
    <row r="943" customFormat="false" ht="15.75" hidden="false" customHeight="true" outlineLevel="0" collapsed="false">
      <c r="A943" s="8"/>
      <c r="B943" s="9"/>
      <c r="C943" s="9"/>
      <c r="D943" s="10"/>
      <c r="E943" s="10"/>
      <c r="F943" s="10"/>
      <c r="G943" s="10"/>
      <c r="H943" s="10"/>
      <c r="I943" s="10"/>
      <c r="J943" s="10"/>
      <c r="L943" s="44"/>
    </row>
    <row r="944" customFormat="false" ht="15.75" hidden="false" customHeight="true" outlineLevel="0" collapsed="false">
      <c r="A944" s="8"/>
      <c r="B944" s="9"/>
      <c r="C944" s="9"/>
      <c r="D944" s="10"/>
      <c r="E944" s="10"/>
      <c r="F944" s="10"/>
      <c r="G944" s="10"/>
      <c r="H944" s="10"/>
      <c r="I944" s="10"/>
      <c r="J944" s="10"/>
      <c r="L944" s="44"/>
    </row>
    <row r="945" customFormat="false" ht="15.75" hidden="false" customHeight="true" outlineLevel="0" collapsed="false">
      <c r="A945" s="8"/>
      <c r="B945" s="9"/>
      <c r="C945" s="9"/>
      <c r="D945" s="10"/>
      <c r="E945" s="10"/>
      <c r="F945" s="10"/>
      <c r="G945" s="10"/>
      <c r="H945" s="10"/>
      <c r="I945" s="10"/>
      <c r="J945" s="10"/>
      <c r="L945" s="44"/>
    </row>
    <row r="946" customFormat="false" ht="15.75" hidden="false" customHeight="true" outlineLevel="0" collapsed="false">
      <c r="A946" s="8"/>
      <c r="B946" s="9"/>
      <c r="C946" s="9"/>
      <c r="D946" s="10"/>
      <c r="E946" s="10"/>
      <c r="F946" s="10"/>
      <c r="G946" s="10"/>
      <c r="H946" s="10"/>
      <c r="I946" s="10"/>
      <c r="J946" s="10"/>
      <c r="L946" s="44"/>
    </row>
    <row r="947" customFormat="false" ht="15.75" hidden="false" customHeight="true" outlineLevel="0" collapsed="false">
      <c r="A947" s="8"/>
      <c r="B947" s="9"/>
      <c r="C947" s="9"/>
      <c r="D947" s="10"/>
      <c r="E947" s="10"/>
      <c r="F947" s="10"/>
      <c r="G947" s="10"/>
      <c r="H947" s="10"/>
      <c r="I947" s="10"/>
      <c r="J947" s="10"/>
      <c r="L947" s="44"/>
    </row>
    <row r="948" customFormat="false" ht="15.75" hidden="false" customHeight="true" outlineLevel="0" collapsed="false">
      <c r="A948" s="8"/>
      <c r="B948" s="9"/>
      <c r="C948" s="9"/>
      <c r="D948" s="10"/>
      <c r="E948" s="10"/>
      <c r="F948" s="10"/>
      <c r="G948" s="10"/>
      <c r="H948" s="10"/>
      <c r="I948" s="10"/>
      <c r="J948" s="10"/>
      <c r="L948" s="44"/>
    </row>
    <row r="949" customFormat="false" ht="15.75" hidden="false" customHeight="true" outlineLevel="0" collapsed="false">
      <c r="A949" s="8"/>
      <c r="B949" s="9"/>
      <c r="C949" s="9"/>
      <c r="D949" s="10"/>
      <c r="E949" s="10"/>
      <c r="F949" s="10"/>
      <c r="G949" s="10"/>
      <c r="H949" s="10"/>
      <c r="I949" s="10"/>
      <c r="J949" s="10"/>
      <c r="L949" s="44"/>
    </row>
    <row r="950" customFormat="false" ht="15.75" hidden="false" customHeight="true" outlineLevel="0" collapsed="false">
      <c r="A950" s="8"/>
      <c r="B950" s="9"/>
      <c r="C950" s="9"/>
      <c r="D950" s="10"/>
      <c r="E950" s="10"/>
      <c r="F950" s="10"/>
      <c r="G950" s="10"/>
      <c r="H950" s="10"/>
      <c r="I950" s="10"/>
      <c r="J950" s="10"/>
      <c r="L950" s="44"/>
    </row>
    <row r="951" customFormat="false" ht="15.75" hidden="false" customHeight="true" outlineLevel="0" collapsed="false">
      <c r="A951" s="8"/>
      <c r="B951" s="9"/>
      <c r="C951" s="9"/>
      <c r="D951" s="10"/>
      <c r="E951" s="10"/>
      <c r="F951" s="10"/>
      <c r="G951" s="10"/>
      <c r="H951" s="10"/>
      <c r="I951" s="10"/>
      <c r="J951" s="10"/>
      <c r="L951" s="44"/>
    </row>
    <row r="952" customFormat="false" ht="15.75" hidden="false" customHeight="true" outlineLevel="0" collapsed="false">
      <c r="A952" s="8"/>
      <c r="B952" s="9"/>
      <c r="C952" s="9"/>
      <c r="D952" s="10"/>
      <c r="E952" s="10"/>
      <c r="F952" s="10"/>
      <c r="G952" s="10"/>
      <c r="H952" s="10"/>
      <c r="I952" s="10"/>
      <c r="J952" s="10"/>
      <c r="L952" s="44"/>
    </row>
    <row r="953" customFormat="false" ht="15.75" hidden="false" customHeight="true" outlineLevel="0" collapsed="false">
      <c r="A953" s="8"/>
      <c r="B953" s="9"/>
      <c r="C953" s="9"/>
      <c r="D953" s="10"/>
      <c r="E953" s="10"/>
      <c r="F953" s="10"/>
      <c r="G953" s="10"/>
      <c r="H953" s="10"/>
      <c r="I953" s="10"/>
      <c r="J953" s="10"/>
      <c r="L953" s="44"/>
    </row>
    <row r="954" customFormat="false" ht="15.75" hidden="false" customHeight="true" outlineLevel="0" collapsed="false">
      <c r="A954" s="8"/>
      <c r="B954" s="9"/>
      <c r="C954" s="9"/>
      <c r="D954" s="10"/>
      <c r="E954" s="10"/>
      <c r="F954" s="10"/>
      <c r="G954" s="10"/>
      <c r="H954" s="10"/>
      <c r="I954" s="10"/>
      <c r="J954" s="10"/>
      <c r="L954" s="44"/>
    </row>
    <row r="955" customFormat="false" ht="15.75" hidden="false" customHeight="true" outlineLevel="0" collapsed="false">
      <c r="A955" s="8"/>
      <c r="B955" s="9"/>
      <c r="C955" s="9"/>
      <c r="D955" s="10"/>
      <c r="E955" s="10"/>
      <c r="F955" s="10"/>
      <c r="G955" s="10"/>
      <c r="H955" s="10"/>
      <c r="I955" s="10"/>
      <c r="J955" s="10"/>
      <c r="L955" s="44"/>
    </row>
    <row r="956" customFormat="false" ht="15.75" hidden="false" customHeight="true" outlineLevel="0" collapsed="false">
      <c r="A956" s="8"/>
      <c r="B956" s="9"/>
      <c r="C956" s="9"/>
      <c r="D956" s="10"/>
      <c r="E956" s="10"/>
      <c r="F956" s="10"/>
      <c r="G956" s="10"/>
      <c r="H956" s="10"/>
      <c r="I956" s="10"/>
      <c r="J956" s="10"/>
      <c r="L956" s="44"/>
    </row>
    <row r="957" customFormat="false" ht="15.75" hidden="false" customHeight="true" outlineLevel="0" collapsed="false">
      <c r="A957" s="8"/>
      <c r="B957" s="9"/>
      <c r="C957" s="9"/>
      <c r="D957" s="10"/>
      <c r="E957" s="10"/>
      <c r="F957" s="10"/>
      <c r="G957" s="10"/>
      <c r="H957" s="10"/>
      <c r="I957" s="10"/>
      <c r="J957" s="10"/>
      <c r="L957" s="44"/>
    </row>
    <row r="958" customFormat="false" ht="15.75" hidden="false" customHeight="true" outlineLevel="0" collapsed="false">
      <c r="A958" s="8"/>
      <c r="B958" s="9"/>
      <c r="C958" s="9"/>
      <c r="D958" s="10"/>
      <c r="E958" s="10"/>
      <c r="F958" s="10"/>
      <c r="G958" s="10"/>
      <c r="H958" s="10"/>
      <c r="I958" s="10"/>
      <c r="J958" s="10"/>
      <c r="L958" s="44"/>
    </row>
    <row r="959" customFormat="false" ht="15.75" hidden="false" customHeight="true" outlineLevel="0" collapsed="false">
      <c r="A959" s="8"/>
      <c r="B959" s="9"/>
      <c r="C959" s="9"/>
      <c r="D959" s="10"/>
      <c r="E959" s="10"/>
      <c r="F959" s="10"/>
      <c r="G959" s="10"/>
      <c r="H959" s="10"/>
      <c r="I959" s="10"/>
      <c r="J959" s="10"/>
      <c r="L959" s="44"/>
    </row>
    <row r="960" customFormat="false" ht="15.75" hidden="false" customHeight="true" outlineLevel="0" collapsed="false">
      <c r="A960" s="8"/>
      <c r="B960" s="9"/>
      <c r="C960" s="9"/>
      <c r="D960" s="10"/>
      <c r="E960" s="10"/>
      <c r="F960" s="10"/>
      <c r="G960" s="10"/>
      <c r="H960" s="10"/>
      <c r="I960" s="10"/>
      <c r="J960" s="10"/>
      <c r="L960" s="44"/>
    </row>
    <row r="961" customFormat="false" ht="15.75" hidden="false" customHeight="true" outlineLevel="0" collapsed="false">
      <c r="A961" s="8"/>
      <c r="B961" s="9"/>
      <c r="C961" s="9"/>
      <c r="D961" s="10"/>
      <c r="E961" s="10"/>
      <c r="F961" s="10"/>
      <c r="G961" s="10"/>
      <c r="H961" s="10"/>
      <c r="I961" s="10"/>
      <c r="J961" s="10"/>
      <c r="L961" s="44"/>
    </row>
    <row r="962" customFormat="false" ht="15.75" hidden="false" customHeight="true" outlineLevel="0" collapsed="false">
      <c r="A962" s="8"/>
      <c r="B962" s="9"/>
      <c r="C962" s="9"/>
      <c r="D962" s="10"/>
      <c r="E962" s="10"/>
      <c r="F962" s="10"/>
      <c r="G962" s="10"/>
      <c r="H962" s="10"/>
      <c r="I962" s="10"/>
      <c r="J962" s="10"/>
      <c r="L962" s="44"/>
    </row>
    <row r="963" customFormat="false" ht="15.75" hidden="false" customHeight="true" outlineLevel="0" collapsed="false">
      <c r="A963" s="8"/>
      <c r="B963" s="9"/>
      <c r="C963" s="9"/>
      <c r="D963" s="10"/>
      <c r="E963" s="10"/>
      <c r="F963" s="10"/>
      <c r="G963" s="10"/>
      <c r="H963" s="10"/>
      <c r="I963" s="10"/>
      <c r="J963" s="10"/>
      <c r="L963" s="44"/>
    </row>
    <row r="964" customFormat="false" ht="15.75" hidden="false" customHeight="true" outlineLevel="0" collapsed="false">
      <c r="A964" s="8"/>
      <c r="B964" s="9"/>
      <c r="C964" s="9"/>
      <c r="D964" s="10"/>
      <c r="E964" s="10"/>
      <c r="F964" s="10"/>
      <c r="G964" s="10"/>
      <c r="H964" s="10"/>
      <c r="I964" s="10"/>
      <c r="J964" s="10"/>
      <c r="L964" s="44"/>
    </row>
    <row r="965" customFormat="false" ht="15.75" hidden="false" customHeight="true" outlineLevel="0" collapsed="false">
      <c r="A965" s="8"/>
      <c r="B965" s="9"/>
      <c r="C965" s="9"/>
      <c r="D965" s="10"/>
      <c r="E965" s="10"/>
      <c r="F965" s="10"/>
      <c r="G965" s="10"/>
      <c r="H965" s="10"/>
      <c r="I965" s="10"/>
      <c r="J965" s="10"/>
      <c r="L965" s="44"/>
    </row>
    <row r="966" customFormat="false" ht="15.75" hidden="false" customHeight="true" outlineLevel="0" collapsed="false">
      <c r="A966" s="8"/>
      <c r="B966" s="9"/>
      <c r="C966" s="9"/>
      <c r="D966" s="10"/>
      <c r="E966" s="10"/>
      <c r="F966" s="10"/>
      <c r="G966" s="10"/>
      <c r="H966" s="10"/>
      <c r="I966" s="10"/>
      <c r="J966" s="10"/>
      <c r="L966" s="44"/>
    </row>
    <row r="967" customFormat="false" ht="15.75" hidden="false" customHeight="true" outlineLevel="0" collapsed="false">
      <c r="A967" s="8"/>
      <c r="B967" s="9"/>
      <c r="C967" s="9"/>
      <c r="D967" s="10"/>
      <c r="E967" s="10"/>
      <c r="F967" s="10"/>
      <c r="G967" s="10"/>
      <c r="H967" s="10"/>
      <c r="I967" s="10"/>
      <c r="J967" s="10"/>
      <c r="L967" s="44"/>
    </row>
    <row r="968" customFormat="false" ht="15.75" hidden="false" customHeight="true" outlineLevel="0" collapsed="false">
      <c r="A968" s="8"/>
      <c r="B968" s="9"/>
      <c r="C968" s="9"/>
      <c r="D968" s="10"/>
      <c r="E968" s="10"/>
      <c r="F968" s="10"/>
      <c r="G968" s="10"/>
      <c r="H968" s="10"/>
      <c r="I968" s="10"/>
      <c r="J968" s="10"/>
      <c r="L968" s="44"/>
    </row>
    <row r="969" customFormat="false" ht="15.75" hidden="false" customHeight="true" outlineLevel="0" collapsed="false">
      <c r="A969" s="8"/>
      <c r="B969" s="9"/>
      <c r="C969" s="9"/>
      <c r="D969" s="10"/>
      <c r="E969" s="10"/>
      <c r="F969" s="10"/>
      <c r="G969" s="10"/>
      <c r="H969" s="10"/>
      <c r="I969" s="10"/>
      <c r="J969" s="10"/>
      <c r="L969" s="44"/>
    </row>
    <row r="970" customFormat="false" ht="15.75" hidden="false" customHeight="true" outlineLevel="0" collapsed="false">
      <c r="A970" s="8"/>
      <c r="B970" s="9"/>
      <c r="C970" s="9"/>
      <c r="D970" s="10"/>
      <c r="E970" s="10"/>
      <c r="F970" s="10"/>
      <c r="G970" s="10"/>
      <c r="H970" s="10"/>
      <c r="I970" s="10"/>
      <c r="J970" s="10"/>
      <c r="L970" s="44"/>
    </row>
    <row r="971" customFormat="false" ht="15.75" hidden="false" customHeight="true" outlineLevel="0" collapsed="false">
      <c r="A971" s="8"/>
      <c r="B971" s="9"/>
      <c r="C971" s="9"/>
      <c r="D971" s="10"/>
      <c r="E971" s="10"/>
      <c r="F971" s="10"/>
      <c r="G971" s="10"/>
      <c r="H971" s="10"/>
      <c r="I971" s="10"/>
      <c r="J971" s="10"/>
      <c r="L971" s="44"/>
    </row>
    <row r="972" customFormat="false" ht="15.75" hidden="false" customHeight="true" outlineLevel="0" collapsed="false">
      <c r="A972" s="8"/>
      <c r="B972" s="9"/>
      <c r="C972" s="9"/>
      <c r="D972" s="10"/>
      <c r="E972" s="10"/>
      <c r="F972" s="10"/>
      <c r="G972" s="10"/>
      <c r="H972" s="10"/>
      <c r="I972" s="10"/>
      <c r="J972" s="10"/>
      <c r="L972" s="44"/>
    </row>
    <row r="973" customFormat="false" ht="15.75" hidden="false" customHeight="true" outlineLevel="0" collapsed="false">
      <c r="A973" s="8"/>
      <c r="B973" s="9"/>
      <c r="C973" s="9"/>
      <c r="D973" s="10"/>
      <c r="E973" s="10"/>
      <c r="F973" s="10"/>
      <c r="G973" s="10"/>
      <c r="H973" s="10"/>
      <c r="I973" s="10"/>
      <c r="J973" s="10"/>
      <c r="L973" s="44"/>
    </row>
    <row r="974" customFormat="false" ht="15.75" hidden="false" customHeight="true" outlineLevel="0" collapsed="false">
      <c r="A974" s="8"/>
      <c r="B974" s="9"/>
      <c r="C974" s="9"/>
      <c r="D974" s="10"/>
      <c r="E974" s="10"/>
      <c r="F974" s="10"/>
      <c r="G974" s="10"/>
      <c r="H974" s="10"/>
      <c r="I974" s="10"/>
      <c r="J974" s="10"/>
      <c r="L974" s="44"/>
    </row>
    <row r="975" customFormat="false" ht="15.75" hidden="false" customHeight="true" outlineLevel="0" collapsed="false">
      <c r="A975" s="8"/>
      <c r="B975" s="9"/>
      <c r="C975" s="9"/>
      <c r="D975" s="10"/>
      <c r="E975" s="10"/>
      <c r="F975" s="10"/>
      <c r="G975" s="10"/>
      <c r="H975" s="10"/>
      <c r="I975" s="10"/>
      <c r="J975" s="10"/>
      <c r="L975" s="44"/>
    </row>
    <row r="976" customFormat="false" ht="15.75" hidden="false" customHeight="true" outlineLevel="0" collapsed="false">
      <c r="A976" s="8"/>
      <c r="B976" s="9"/>
      <c r="C976" s="9"/>
      <c r="D976" s="10"/>
      <c r="E976" s="10"/>
      <c r="F976" s="10"/>
      <c r="G976" s="10"/>
      <c r="H976" s="10"/>
      <c r="I976" s="10"/>
      <c r="J976" s="10"/>
      <c r="L976" s="44"/>
    </row>
    <row r="977" customFormat="false" ht="15.75" hidden="false" customHeight="true" outlineLevel="0" collapsed="false">
      <c r="A977" s="8"/>
      <c r="B977" s="9"/>
      <c r="C977" s="9"/>
      <c r="D977" s="10"/>
      <c r="E977" s="10"/>
      <c r="F977" s="10"/>
      <c r="G977" s="10"/>
      <c r="H977" s="10"/>
      <c r="I977" s="10"/>
      <c r="J977" s="10"/>
      <c r="L977" s="44"/>
    </row>
    <row r="978" customFormat="false" ht="15.75" hidden="false" customHeight="true" outlineLevel="0" collapsed="false">
      <c r="A978" s="8"/>
      <c r="B978" s="9"/>
      <c r="C978" s="9"/>
      <c r="D978" s="10"/>
      <c r="E978" s="10"/>
      <c r="F978" s="10"/>
      <c r="G978" s="10"/>
      <c r="H978" s="10"/>
      <c r="I978" s="10"/>
      <c r="J978" s="10"/>
      <c r="L978" s="44"/>
    </row>
    <row r="979" customFormat="false" ht="15.75" hidden="false" customHeight="true" outlineLevel="0" collapsed="false">
      <c r="A979" s="8"/>
      <c r="B979" s="9"/>
      <c r="C979" s="9"/>
      <c r="D979" s="10"/>
      <c r="E979" s="10"/>
      <c r="F979" s="10"/>
      <c r="G979" s="10"/>
      <c r="H979" s="10"/>
      <c r="I979" s="10"/>
      <c r="J979" s="10"/>
      <c r="L979" s="44"/>
    </row>
    <row r="980" customFormat="false" ht="15.75" hidden="false" customHeight="true" outlineLevel="0" collapsed="false">
      <c r="A980" s="8"/>
      <c r="B980" s="9"/>
      <c r="C980" s="9"/>
      <c r="D980" s="10"/>
      <c r="E980" s="10"/>
      <c r="F980" s="10"/>
      <c r="G980" s="10"/>
      <c r="H980" s="10"/>
      <c r="I980" s="10"/>
      <c r="J980" s="10"/>
      <c r="L980" s="44"/>
    </row>
    <row r="981" customFormat="false" ht="15.75" hidden="false" customHeight="true" outlineLevel="0" collapsed="false">
      <c r="A981" s="8"/>
      <c r="B981" s="9"/>
      <c r="C981" s="9"/>
      <c r="D981" s="10"/>
      <c r="E981" s="10"/>
      <c r="F981" s="10"/>
      <c r="G981" s="10"/>
      <c r="H981" s="10"/>
      <c r="I981" s="10"/>
      <c r="J981" s="10"/>
      <c r="L981" s="44"/>
    </row>
    <row r="982" customFormat="false" ht="15.75" hidden="false" customHeight="true" outlineLevel="0" collapsed="false">
      <c r="A982" s="8"/>
      <c r="B982" s="9"/>
      <c r="C982" s="9"/>
      <c r="D982" s="10"/>
      <c r="E982" s="10"/>
      <c r="F982" s="10"/>
      <c r="G982" s="10"/>
      <c r="H982" s="10"/>
      <c r="I982" s="10"/>
      <c r="J982" s="10"/>
      <c r="L982" s="44"/>
    </row>
    <row r="983" customFormat="false" ht="15.75" hidden="false" customHeight="true" outlineLevel="0" collapsed="false">
      <c r="A983" s="8"/>
      <c r="B983" s="9"/>
      <c r="C983" s="9"/>
      <c r="D983" s="10"/>
      <c r="E983" s="10"/>
      <c r="F983" s="10"/>
      <c r="G983" s="10"/>
      <c r="H983" s="10"/>
      <c r="I983" s="10"/>
      <c r="J983" s="10"/>
      <c r="L983" s="44"/>
    </row>
    <row r="984" customFormat="false" ht="15.75" hidden="false" customHeight="true" outlineLevel="0" collapsed="false">
      <c r="A984" s="8"/>
      <c r="B984" s="9"/>
      <c r="C984" s="9"/>
      <c r="D984" s="10"/>
      <c r="E984" s="10"/>
      <c r="F984" s="10"/>
      <c r="G984" s="10"/>
      <c r="H984" s="10"/>
      <c r="I984" s="10"/>
      <c r="J984" s="10"/>
      <c r="L984" s="44"/>
    </row>
    <row r="985" customFormat="false" ht="15.75" hidden="false" customHeight="true" outlineLevel="0" collapsed="false">
      <c r="A985" s="8"/>
      <c r="B985" s="9"/>
      <c r="C985" s="9"/>
      <c r="D985" s="10"/>
      <c r="E985" s="10"/>
      <c r="F985" s="10"/>
      <c r="G985" s="10"/>
      <c r="H985" s="10"/>
      <c r="I985" s="10"/>
      <c r="J985" s="10"/>
      <c r="L985" s="44"/>
    </row>
    <row r="986" customFormat="false" ht="15.75" hidden="false" customHeight="true" outlineLevel="0" collapsed="false">
      <c r="A986" s="8"/>
      <c r="B986" s="9"/>
      <c r="C986" s="9"/>
      <c r="D986" s="10"/>
      <c r="E986" s="10"/>
      <c r="F986" s="10"/>
      <c r="G986" s="10"/>
      <c r="H986" s="10"/>
      <c r="I986" s="10"/>
      <c r="J986" s="10"/>
      <c r="L986" s="44"/>
    </row>
    <row r="987" customFormat="false" ht="15.75" hidden="false" customHeight="true" outlineLevel="0" collapsed="false">
      <c r="A987" s="8"/>
      <c r="B987" s="9"/>
      <c r="C987" s="9"/>
      <c r="D987" s="10"/>
      <c r="E987" s="10"/>
      <c r="F987" s="10"/>
      <c r="G987" s="10"/>
      <c r="H987" s="10"/>
      <c r="I987" s="10"/>
      <c r="J987" s="10"/>
      <c r="L987" s="44"/>
    </row>
    <row r="988" customFormat="false" ht="15.75" hidden="false" customHeight="true" outlineLevel="0" collapsed="false">
      <c r="A988" s="8"/>
      <c r="B988" s="9"/>
      <c r="C988" s="9"/>
      <c r="D988" s="10"/>
      <c r="E988" s="10"/>
      <c r="F988" s="10"/>
      <c r="G988" s="10"/>
      <c r="H988" s="10"/>
      <c r="I988" s="10"/>
      <c r="J988" s="10"/>
      <c r="L988" s="44"/>
    </row>
    <row r="989" customFormat="false" ht="15.75" hidden="false" customHeight="true" outlineLevel="0" collapsed="false">
      <c r="A989" s="8"/>
      <c r="B989" s="9"/>
      <c r="C989" s="9"/>
      <c r="D989" s="10"/>
      <c r="E989" s="10"/>
      <c r="F989" s="10"/>
      <c r="G989" s="10"/>
      <c r="H989" s="10"/>
      <c r="I989" s="10"/>
      <c r="J989" s="10"/>
      <c r="L989" s="44"/>
    </row>
    <row r="990" customFormat="false" ht="15.75" hidden="false" customHeight="true" outlineLevel="0" collapsed="false">
      <c r="A990" s="8"/>
      <c r="B990" s="9"/>
      <c r="C990" s="9"/>
      <c r="D990" s="10"/>
      <c r="E990" s="10"/>
      <c r="F990" s="10"/>
      <c r="G990" s="10"/>
      <c r="H990" s="10"/>
      <c r="I990" s="10"/>
      <c r="J990" s="10"/>
      <c r="L990" s="44"/>
    </row>
    <row r="991" customFormat="false" ht="15.75" hidden="false" customHeight="true" outlineLevel="0" collapsed="false">
      <c r="A991" s="8"/>
      <c r="B991" s="9"/>
      <c r="C991" s="9"/>
      <c r="D991" s="10"/>
      <c r="E991" s="10"/>
      <c r="F991" s="10"/>
      <c r="G991" s="10"/>
      <c r="H991" s="10"/>
      <c r="I991" s="10"/>
      <c r="J991" s="10"/>
      <c r="L991" s="44"/>
    </row>
    <row r="992" customFormat="false" ht="15.75" hidden="false" customHeight="true" outlineLevel="0" collapsed="false">
      <c r="A992" s="8"/>
      <c r="B992" s="9"/>
      <c r="C992" s="9"/>
      <c r="D992" s="10"/>
      <c r="E992" s="10"/>
      <c r="F992" s="10"/>
      <c r="G992" s="10"/>
      <c r="H992" s="10"/>
      <c r="I992" s="10"/>
      <c r="J992" s="10"/>
      <c r="L992" s="44"/>
    </row>
    <row r="993" customFormat="false" ht="15.75" hidden="false" customHeight="true" outlineLevel="0" collapsed="false">
      <c r="A993" s="8"/>
      <c r="B993" s="9"/>
      <c r="C993" s="9"/>
      <c r="D993" s="10"/>
      <c r="E993" s="10"/>
      <c r="F993" s="10"/>
      <c r="G993" s="10"/>
      <c r="H993" s="10"/>
      <c r="I993" s="10"/>
      <c r="J993" s="10"/>
      <c r="L993" s="44"/>
    </row>
    <row r="994" customFormat="false" ht="15.75" hidden="false" customHeight="true" outlineLevel="0" collapsed="false">
      <c r="A994" s="8"/>
      <c r="B994" s="9"/>
      <c r="C994" s="9"/>
      <c r="D994" s="10"/>
      <c r="E994" s="10"/>
      <c r="F994" s="10"/>
      <c r="G994" s="10"/>
      <c r="H994" s="10"/>
      <c r="I994" s="10"/>
      <c r="J994" s="10"/>
      <c r="L994" s="44"/>
    </row>
    <row r="995" customFormat="false" ht="15.75" hidden="false" customHeight="true" outlineLevel="0" collapsed="false">
      <c r="A995" s="8"/>
      <c r="B995" s="9"/>
      <c r="C995" s="9"/>
      <c r="D995" s="10"/>
      <c r="E995" s="10"/>
      <c r="F995" s="10"/>
      <c r="G995" s="10"/>
      <c r="H995" s="10"/>
      <c r="I995" s="10"/>
      <c r="J995" s="10"/>
      <c r="L995" s="44"/>
    </row>
    <row r="996" customFormat="false" ht="15.75" hidden="false" customHeight="true" outlineLevel="0" collapsed="false">
      <c r="A996" s="8"/>
      <c r="B996" s="9"/>
      <c r="C996" s="9"/>
      <c r="D996" s="10"/>
      <c r="E996" s="10"/>
      <c r="F996" s="10"/>
      <c r="G996" s="10"/>
      <c r="H996" s="10"/>
      <c r="I996" s="10"/>
      <c r="J996" s="10"/>
      <c r="L996" s="44"/>
    </row>
    <row r="997" customFormat="false" ht="15.75" hidden="false" customHeight="true" outlineLevel="0" collapsed="false">
      <c r="A997" s="8"/>
      <c r="B997" s="9"/>
      <c r="C997" s="9"/>
      <c r="D997" s="10"/>
      <c r="E997" s="10"/>
      <c r="F997" s="10"/>
      <c r="G997" s="10"/>
      <c r="H997" s="10"/>
      <c r="I997" s="10"/>
      <c r="J997" s="10"/>
      <c r="L997" s="44"/>
    </row>
    <row r="998" customFormat="false" ht="15.75" hidden="false" customHeight="true" outlineLevel="0" collapsed="false">
      <c r="A998" s="8"/>
      <c r="B998" s="9"/>
      <c r="C998" s="9"/>
      <c r="D998" s="10"/>
      <c r="E998" s="10"/>
      <c r="F998" s="10"/>
      <c r="G998" s="10"/>
      <c r="H998" s="10"/>
      <c r="I998" s="10"/>
      <c r="J998" s="10"/>
      <c r="L998" s="44"/>
    </row>
    <row r="999" customFormat="false" ht="15.75" hidden="false" customHeight="true" outlineLevel="0" collapsed="false">
      <c r="A999" s="8"/>
      <c r="B999" s="9"/>
      <c r="C999" s="9"/>
      <c r="D999" s="10"/>
      <c r="E999" s="10"/>
      <c r="F999" s="10"/>
      <c r="G999" s="10"/>
      <c r="H999" s="10"/>
      <c r="I999" s="10"/>
      <c r="J999" s="10"/>
      <c r="L999" s="44"/>
    </row>
    <row r="1000" customFormat="false" ht="15.75" hidden="false" customHeight="true" outlineLevel="0" collapsed="false">
      <c r="A1000" s="8"/>
      <c r="B1000" s="9"/>
      <c r="C1000" s="9"/>
      <c r="D1000" s="10"/>
      <c r="E1000" s="10"/>
      <c r="F1000" s="10"/>
      <c r="G1000" s="10"/>
      <c r="H1000" s="10"/>
      <c r="I1000" s="10"/>
      <c r="J1000" s="10"/>
      <c r="L1000" s="44"/>
    </row>
    <row r="1001" customFormat="false" ht="15.75" hidden="false" customHeight="true" outlineLevel="0" collapsed="false">
      <c r="A1001" s="8"/>
      <c r="B1001" s="9"/>
      <c r="C1001" s="9"/>
      <c r="D1001" s="10"/>
      <c r="E1001" s="10"/>
      <c r="F1001" s="10"/>
      <c r="G1001" s="10"/>
      <c r="H1001" s="10"/>
      <c r="I1001" s="10"/>
      <c r="J1001" s="10"/>
      <c r="L1001" s="44"/>
    </row>
    <row r="1002" customFormat="false" ht="15.75" hidden="false" customHeight="true" outlineLevel="0" collapsed="false">
      <c r="A1002" s="8"/>
      <c r="B1002" s="9"/>
      <c r="C1002" s="9"/>
      <c r="D1002" s="10"/>
      <c r="E1002" s="10"/>
      <c r="F1002" s="10"/>
      <c r="G1002" s="10"/>
      <c r="H1002" s="10"/>
      <c r="I1002" s="10"/>
      <c r="J1002" s="10"/>
      <c r="L1002" s="44"/>
    </row>
    <row r="1003" customFormat="false" ht="15.75" hidden="false" customHeight="true" outlineLevel="0" collapsed="false">
      <c r="A1003" s="8"/>
      <c r="B1003" s="9"/>
      <c r="C1003" s="9"/>
      <c r="D1003" s="10"/>
      <c r="E1003" s="10"/>
      <c r="F1003" s="10"/>
      <c r="G1003" s="10"/>
      <c r="H1003" s="10"/>
      <c r="I1003" s="10"/>
      <c r="J1003" s="10"/>
      <c r="L1003" s="44"/>
    </row>
    <row r="1004" customFormat="false" ht="15.75" hidden="false" customHeight="true" outlineLevel="0" collapsed="false">
      <c r="A1004" s="8"/>
      <c r="B1004" s="9"/>
      <c r="C1004" s="9"/>
      <c r="D1004" s="10"/>
      <c r="E1004" s="10"/>
      <c r="F1004" s="10"/>
      <c r="G1004" s="10"/>
      <c r="H1004" s="10"/>
      <c r="I1004" s="10"/>
      <c r="J1004" s="10"/>
      <c r="L1004" s="44"/>
    </row>
    <row r="1005" customFormat="false" ht="15.75" hidden="false" customHeight="true" outlineLevel="0" collapsed="false">
      <c r="A1005" s="8"/>
      <c r="B1005" s="9"/>
      <c r="C1005" s="9"/>
      <c r="D1005" s="10"/>
      <c r="E1005" s="10"/>
      <c r="F1005" s="10"/>
      <c r="G1005" s="10"/>
      <c r="H1005" s="10"/>
      <c r="I1005" s="10"/>
      <c r="J1005" s="10"/>
      <c r="L1005" s="44"/>
    </row>
    <row r="1006" customFormat="false" ht="15.75" hidden="false" customHeight="true" outlineLevel="0" collapsed="false">
      <c r="A1006" s="8"/>
      <c r="B1006" s="9"/>
      <c r="C1006" s="9"/>
      <c r="D1006" s="10"/>
      <c r="E1006" s="10"/>
      <c r="F1006" s="10"/>
      <c r="G1006" s="10"/>
      <c r="H1006" s="10"/>
      <c r="I1006" s="10"/>
      <c r="J1006" s="10"/>
      <c r="L1006" s="44"/>
    </row>
    <row r="1007" customFormat="false" ht="15.75" hidden="false" customHeight="true" outlineLevel="0" collapsed="false">
      <c r="A1007" s="8"/>
      <c r="B1007" s="9"/>
      <c r="C1007" s="9"/>
      <c r="D1007" s="10"/>
      <c r="E1007" s="10"/>
      <c r="F1007" s="10"/>
      <c r="G1007" s="10"/>
      <c r="H1007" s="10"/>
      <c r="I1007" s="10"/>
      <c r="J1007" s="10"/>
      <c r="L1007" s="44"/>
    </row>
    <row r="1008" customFormat="false" ht="15.75" hidden="false" customHeight="true" outlineLevel="0" collapsed="false">
      <c r="A1008" s="8"/>
      <c r="B1008" s="9"/>
      <c r="C1008" s="9"/>
      <c r="D1008" s="10"/>
      <c r="E1008" s="10"/>
      <c r="F1008" s="10"/>
      <c r="G1008" s="10"/>
      <c r="H1008" s="10"/>
      <c r="I1008" s="10"/>
      <c r="J1008" s="10"/>
      <c r="L1008" s="44"/>
    </row>
    <row r="1009" customFormat="false" ht="15.75" hidden="false" customHeight="true" outlineLevel="0" collapsed="false">
      <c r="A1009" s="8"/>
      <c r="B1009" s="9"/>
      <c r="C1009" s="9"/>
      <c r="D1009" s="10"/>
      <c r="E1009" s="10"/>
      <c r="F1009" s="10"/>
      <c r="G1009" s="10"/>
      <c r="H1009" s="10"/>
      <c r="I1009" s="10"/>
      <c r="J1009" s="10"/>
      <c r="L1009" s="44"/>
    </row>
    <row r="1010" customFormat="false" ht="15.75" hidden="false" customHeight="true" outlineLevel="0" collapsed="false">
      <c r="A1010" s="8"/>
      <c r="B1010" s="9"/>
      <c r="C1010" s="9"/>
      <c r="D1010" s="10"/>
      <c r="E1010" s="10"/>
      <c r="F1010" s="10"/>
      <c r="G1010" s="10"/>
      <c r="H1010" s="10"/>
      <c r="I1010" s="10"/>
      <c r="J1010" s="10"/>
      <c r="L1010" s="44"/>
    </row>
    <row r="1011" customFormat="false" ht="15.75" hidden="false" customHeight="true" outlineLevel="0" collapsed="false">
      <c r="A1011" s="8"/>
      <c r="B1011" s="9"/>
      <c r="C1011" s="9"/>
      <c r="D1011" s="10"/>
      <c r="E1011" s="10"/>
      <c r="F1011" s="10"/>
      <c r="G1011" s="10"/>
      <c r="H1011" s="10"/>
      <c r="I1011" s="10"/>
      <c r="J1011" s="10"/>
      <c r="L1011" s="44"/>
    </row>
    <row r="1012" customFormat="false" ht="15.75" hidden="false" customHeight="true" outlineLevel="0" collapsed="false">
      <c r="A1012" s="8"/>
      <c r="B1012" s="9"/>
      <c r="C1012" s="9"/>
      <c r="D1012" s="10"/>
      <c r="E1012" s="10"/>
      <c r="F1012" s="10"/>
      <c r="G1012" s="10"/>
      <c r="H1012" s="10"/>
      <c r="I1012" s="10"/>
      <c r="J1012" s="10"/>
      <c r="L1012" s="44"/>
    </row>
    <row r="1013" customFormat="false" ht="15.75" hidden="false" customHeight="true" outlineLevel="0" collapsed="false">
      <c r="A1013" s="8"/>
      <c r="B1013" s="9"/>
      <c r="C1013" s="9"/>
      <c r="D1013" s="10"/>
      <c r="E1013" s="10"/>
      <c r="F1013" s="10"/>
      <c r="G1013" s="10"/>
      <c r="H1013" s="10"/>
      <c r="I1013" s="10"/>
      <c r="J1013" s="10"/>
      <c r="L1013" s="44"/>
    </row>
    <row r="1014" customFormat="false" ht="15.75" hidden="false" customHeight="true" outlineLevel="0" collapsed="false">
      <c r="A1014" s="8"/>
      <c r="B1014" s="9"/>
      <c r="C1014" s="9"/>
      <c r="D1014" s="10"/>
      <c r="E1014" s="10"/>
      <c r="F1014" s="10"/>
      <c r="G1014" s="10"/>
      <c r="H1014" s="10"/>
      <c r="I1014" s="10"/>
      <c r="J1014" s="10"/>
      <c r="L1014" s="44"/>
    </row>
    <row r="1015" customFormat="false" ht="15.75" hidden="false" customHeight="true" outlineLevel="0" collapsed="false">
      <c r="A1015" s="8"/>
      <c r="B1015" s="9"/>
      <c r="C1015" s="9"/>
      <c r="D1015" s="10"/>
      <c r="E1015" s="10"/>
      <c r="F1015" s="10"/>
      <c r="G1015" s="10"/>
      <c r="H1015" s="10"/>
      <c r="I1015" s="10"/>
      <c r="J1015" s="10"/>
      <c r="L1015" s="44"/>
    </row>
    <row r="1016" customFormat="false" ht="15.75" hidden="false" customHeight="true" outlineLevel="0" collapsed="false">
      <c r="A1016" s="8"/>
      <c r="B1016" s="9"/>
      <c r="C1016" s="9"/>
      <c r="D1016" s="10"/>
      <c r="E1016" s="10"/>
      <c r="F1016" s="10"/>
      <c r="G1016" s="10"/>
      <c r="H1016" s="10"/>
      <c r="I1016" s="10"/>
      <c r="J1016" s="10"/>
      <c r="L1016" s="44"/>
    </row>
    <row r="1017" customFormat="false" ht="15.75" hidden="false" customHeight="true" outlineLevel="0" collapsed="false">
      <c r="A1017" s="8"/>
      <c r="B1017" s="9"/>
      <c r="C1017" s="9"/>
      <c r="D1017" s="10"/>
      <c r="E1017" s="10"/>
      <c r="F1017" s="10"/>
      <c r="G1017" s="10"/>
      <c r="H1017" s="10"/>
      <c r="I1017" s="10"/>
      <c r="J1017" s="10"/>
      <c r="L1017" s="44"/>
    </row>
    <row r="1018" customFormat="false" ht="15.75" hidden="false" customHeight="true" outlineLevel="0" collapsed="false">
      <c r="A1018" s="8"/>
      <c r="B1018" s="9"/>
      <c r="C1018" s="9"/>
      <c r="D1018" s="10"/>
      <c r="E1018" s="10"/>
      <c r="F1018" s="10"/>
      <c r="G1018" s="10"/>
      <c r="H1018" s="10"/>
      <c r="I1018" s="10"/>
      <c r="J1018" s="10"/>
      <c r="L1018" s="44"/>
    </row>
    <row r="1019" customFormat="false" ht="15.75" hidden="false" customHeight="true" outlineLevel="0" collapsed="false">
      <c r="A1019" s="8"/>
      <c r="B1019" s="9"/>
      <c r="C1019" s="9"/>
      <c r="D1019" s="10"/>
      <c r="E1019" s="10"/>
      <c r="F1019" s="10"/>
      <c r="G1019" s="10"/>
      <c r="H1019" s="10"/>
      <c r="I1019" s="10"/>
      <c r="J1019" s="10"/>
      <c r="L1019" s="44"/>
    </row>
    <row r="1020" customFormat="false" ht="15.75" hidden="false" customHeight="true" outlineLevel="0" collapsed="false">
      <c r="A1020" s="8"/>
      <c r="B1020" s="9"/>
      <c r="C1020" s="9"/>
      <c r="D1020" s="10"/>
      <c r="E1020" s="10"/>
      <c r="F1020" s="10"/>
      <c r="G1020" s="10"/>
      <c r="H1020" s="10"/>
      <c r="I1020" s="10"/>
      <c r="J1020" s="10"/>
      <c r="L1020" s="44"/>
    </row>
    <row r="1021" customFormat="false" ht="15.75" hidden="false" customHeight="true" outlineLevel="0" collapsed="false">
      <c r="A1021" s="8"/>
      <c r="B1021" s="9"/>
      <c r="C1021" s="9"/>
      <c r="D1021" s="10"/>
      <c r="E1021" s="10"/>
      <c r="F1021" s="10"/>
      <c r="G1021" s="10"/>
      <c r="H1021" s="10"/>
      <c r="I1021" s="10"/>
      <c r="J1021" s="10"/>
      <c r="L1021" s="44"/>
    </row>
    <row r="1022" customFormat="false" ht="15.75" hidden="false" customHeight="true" outlineLevel="0" collapsed="false">
      <c r="A1022" s="8"/>
      <c r="B1022" s="9"/>
      <c r="C1022" s="9"/>
      <c r="D1022" s="10"/>
      <c r="E1022" s="10"/>
      <c r="F1022" s="10"/>
      <c r="G1022" s="10"/>
      <c r="H1022" s="10"/>
      <c r="I1022" s="10"/>
      <c r="J1022" s="10"/>
      <c r="L1022" s="44"/>
    </row>
    <row r="1023" customFormat="false" ht="15.75" hidden="false" customHeight="true" outlineLevel="0" collapsed="false">
      <c r="A1023" s="8"/>
      <c r="B1023" s="9"/>
      <c r="C1023" s="9"/>
      <c r="D1023" s="10"/>
      <c r="E1023" s="10"/>
      <c r="F1023" s="10"/>
      <c r="G1023" s="10"/>
      <c r="H1023" s="10"/>
      <c r="I1023" s="10"/>
      <c r="J1023" s="10"/>
      <c r="L1023" s="44"/>
    </row>
    <row r="1024" customFormat="false" ht="15.75" hidden="false" customHeight="true" outlineLevel="0" collapsed="false">
      <c r="A1024" s="8"/>
      <c r="B1024" s="9"/>
      <c r="C1024" s="9"/>
      <c r="D1024" s="10"/>
      <c r="E1024" s="10"/>
      <c r="F1024" s="10"/>
      <c r="G1024" s="10"/>
      <c r="H1024" s="10"/>
      <c r="I1024" s="10"/>
      <c r="J1024" s="10"/>
      <c r="L1024" s="44"/>
    </row>
    <row r="1025" customFormat="false" ht="15.75" hidden="false" customHeight="true" outlineLevel="0" collapsed="false">
      <c r="A1025" s="8"/>
      <c r="B1025" s="9"/>
      <c r="C1025" s="9"/>
      <c r="D1025" s="10"/>
      <c r="E1025" s="10"/>
      <c r="F1025" s="10"/>
      <c r="G1025" s="10"/>
      <c r="H1025" s="10"/>
      <c r="I1025" s="10"/>
      <c r="J1025" s="10"/>
      <c r="L1025" s="44"/>
    </row>
    <row r="1026" customFormat="false" ht="15.75" hidden="false" customHeight="true" outlineLevel="0" collapsed="false">
      <c r="A1026" s="8"/>
      <c r="B1026" s="9"/>
      <c r="C1026" s="9"/>
      <c r="D1026" s="10"/>
      <c r="E1026" s="10"/>
      <c r="F1026" s="10"/>
      <c r="G1026" s="10"/>
      <c r="H1026" s="10"/>
      <c r="I1026" s="10"/>
      <c r="J1026" s="10"/>
      <c r="L1026" s="44"/>
    </row>
    <row r="1027" customFormat="false" ht="15.75" hidden="false" customHeight="true" outlineLevel="0" collapsed="false">
      <c r="A1027" s="8"/>
      <c r="B1027" s="9"/>
      <c r="C1027" s="9"/>
      <c r="D1027" s="10"/>
      <c r="E1027" s="10"/>
      <c r="F1027" s="10"/>
      <c r="G1027" s="10"/>
      <c r="H1027" s="10"/>
      <c r="I1027" s="10"/>
      <c r="J1027" s="10"/>
      <c r="L1027" s="44"/>
    </row>
    <row r="1028" customFormat="false" ht="15.75" hidden="false" customHeight="true" outlineLevel="0" collapsed="false">
      <c r="A1028" s="8"/>
      <c r="B1028" s="9"/>
      <c r="C1028" s="9"/>
      <c r="D1028" s="10"/>
      <c r="E1028" s="10"/>
      <c r="F1028" s="10"/>
      <c r="G1028" s="10"/>
      <c r="H1028" s="10"/>
      <c r="I1028" s="10"/>
      <c r="J1028" s="10"/>
      <c r="L1028" s="44"/>
    </row>
    <row r="1029" customFormat="false" ht="15.75" hidden="false" customHeight="true" outlineLevel="0" collapsed="false">
      <c r="A1029" s="8"/>
      <c r="B1029" s="9"/>
      <c r="C1029" s="9"/>
      <c r="D1029" s="10"/>
      <c r="E1029" s="10"/>
      <c r="F1029" s="10"/>
      <c r="G1029" s="10"/>
      <c r="H1029" s="10"/>
      <c r="I1029" s="10"/>
      <c r="J1029" s="10"/>
      <c r="L1029" s="44"/>
    </row>
    <row r="1030" customFormat="false" ht="15.75" hidden="false" customHeight="true" outlineLevel="0" collapsed="false">
      <c r="A1030" s="8"/>
      <c r="B1030" s="9"/>
      <c r="C1030" s="9"/>
      <c r="D1030" s="10"/>
      <c r="E1030" s="10"/>
      <c r="F1030" s="10"/>
      <c r="G1030" s="10"/>
      <c r="H1030" s="10"/>
      <c r="I1030" s="10"/>
      <c r="J1030" s="10"/>
      <c r="L1030" s="44"/>
    </row>
    <row r="1031" customFormat="false" ht="15.75" hidden="false" customHeight="true" outlineLevel="0" collapsed="false">
      <c r="A1031" s="8"/>
      <c r="B1031" s="9"/>
      <c r="C1031" s="9"/>
      <c r="D1031" s="10"/>
      <c r="E1031" s="10"/>
      <c r="F1031" s="10"/>
      <c r="G1031" s="10"/>
      <c r="H1031" s="10"/>
      <c r="I1031" s="10"/>
      <c r="J1031" s="10"/>
      <c r="L1031" s="44"/>
    </row>
    <row r="1032" customFormat="false" ht="15.75" hidden="false" customHeight="true" outlineLevel="0" collapsed="false">
      <c r="A1032" s="8"/>
      <c r="B1032" s="9"/>
      <c r="C1032" s="9"/>
      <c r="D1032" s="10"/>
      <c r="E1032" s="10"/>
      <c r="F1032" s="10"/>
      <c r="G1032" s="10"/>
      <c r="H1032" s="10"/>
      <c r="I1032" s="10"/>
      <c r="J1032" s="10"/>
      <c r="L1032" s="44"/>
    </row>
    <row r="1033" customFormat="false" ht="15.75" hidden="false" customHeight="true" outlineLevel="0" collapsed="false">
      <c r="A1033" s="8"/>
      <c r="B1033" s="9"/>
      <c r="C1033" s="9"/>
      <c r="D1033" s="10"/>
      <c r="E1033" s="10"/>
      <c r="F1033" s="10"/>
      <c r="G1033" s="10"/>
      <c r="H1033" s="10"/>
      <c r="I1033" s="10"/>
      <c r="J1033" s="10"/>
      <c r="L1033" s="44"/>
    </row>
    <row r="1034" customFormat="false" ht="15.75" hidden="false" customHeight="true" outlineLevel="0" collapsed="false">
      <c r="A1034" s="8"/>
      <c r="B1034" s="9"/>
      <c r="C1034" s="9"/>
      <c r="D1034" s="10"/>
      <c r="E1034" s="10"/>
      <c r="F1034" s="10"/>
      <c r="G1034" s="10"/>
      <c r="H1034" s="10"/>
      <c r="I1034" s="10"/>
      <c r="J1034" s="10"/>
      <c r="L1034" s="44"/>
    </row>
    <row r="1035" customFormat="false" ht="15.75" hidden="false" customHeight="true" outlineLevel="0" collapsed="false">
      <c r="A1035" s="8"/>
      <c r="B1035" s="9"/>
      <c r="C1035" s="9"/>
      <c r="D1035" s="10"/>
      <c r="E1035" s="10"/>
      <c r="F1035" s="10"/>
      <c r="G1035" s="10"/>
      <c r="H1035" s="10"/>
      <c r="I1035" s="10"/>
      <c r="J1035" s="10"/>
      <c r="L1035" s="44"/>
    </row>
    <row r="1036" customFormat="false" ht="15.75" hidden="false" customHeight="true" outlineLevel="0" collapsed="false">
      <c r="A1036" s="8"/>
      <c r="B1036" s="9"/>
      <c r="C1036" s="9"/>
      <c r="D1036" s="10"/>
      <c r="E1036" s="10"/>
      <c r="F1036" s="10"/>
      <c r="G1036" s="10"/>
      <c r="H1036" s="10"/>
      <c r="I1036" s="10"/>
      <c r="J1036" s="10"/>
      <c r="L1036" s="44"/>
    </row>
    <row r="1037" customFormat="false" ht="15.75" hidden="false" customHeight="true" outlineLevel="0" collapsed="false">
      <c r="A1037" s="8"/>
      <c r="B1037" s="9"/>
      <c r="C1037" s="9"/>
      <c r="D1037" s="10"/>
      <c r="E1037" s="10"/>
      <c r="F1037" s="10"/>
      <c r="G1037" s="10"/>
      <c r="H1037" s="10"/>
      <c r="I1037" s="10"/>
      <c r="J1037" s="10"/>
      <c r="L1037" s="44"/>
    </row>
    <row r="1038" customFormat="false" ht="15.75" hidden="false" customHeight="true" outlineLevel="0" collapsed="false">
      <c r="A1038" s="8"/>
      <c r="B1038" s="9"/>
      <c r="C1038" s="9"/>
      <c r="D1038" s="10"/>
      <c r="E1038" s="10"/>
      <c r="F1038" s="10"/>
      <c r="G1038" s="10"/>
      <c r="H1038" s="10"/>
      <c r="I1038" s="10"/>
      <c r="J1038" s="10"/>
      <c r="L1038" s="44"/>
    </row>
    <row r="1039" customFormat="false" ht="15.75" hidden="false" customHeight="true" outlineLevel="0" collapsed="false">
      <c r="A1039" s="8"/>
      <c r="B1039" s="9"/>
      <c r="C1039" s="9"/>
      <c r="D1039" s="10"/>
      <c r="E1039" s="10"/>
      <c r="F1039" s="10"/>
      <c r="G1039" s="10"/>
      <c r="H1039" s="10"/>
      <c r="I1039" s="10"/>
      <c r="J1039" s="10"/>
      <c r="L1039" s="44"/>
    </row>
    <row r="1040" customFormat="false" ht="15.75" hidden="false" customHeight="true" outlineLevel="0" collapsed="false">
      <c r="A1040" s="8"/>
      <c r="B1040" s="9"/>
      <c r="C1040" s="9"/>
      <c r="D1040" s="10"/>
      <c r="E1040" s="10"/>
      <c r="F1040" s="10"/>
      <c r="G1040" s="10"/>
      <c r="H1040" s="10"/>
      <c r="I1040" s="10"/>
      <c r="J1040" s="10"/>
      <c r="L1040" s="44"/>
    </row>
    <row r="1041" customFormat="false" ht="15.75" hidden="false" customHeight="true" outlineLevel="0" collapsed="false">
      <c r="A1041" s="8"/>
      <c r="B1041" s="9"/>
      <c r="C1041" s="9"/>
      <c r="D1041" s="10"/>
      <c r="E1041" s="10"/>
      <c r="F1041" s="10"/>
      <c r="G1041" s="10"/>
      <c r="H1041" s="10"/>
      <c r="I1041" s="10"/>
      <c r="J1041" s="10"/>
      <c r="L1041" s="44"/>
    </row>
    <row r="1042" customFormat="false" ht="15.75" hidden="false" customHeight="true" outlineLevel="0" collapsed="false">
      <c r="A1042" s="8"/>
      <c r="B1042" s="9"/>
      <c r="C1042" s="9"/>
      <c r="D1042" s="10"/>
      <c r="E1042" s="10"/>
      <c r="F1042" s="10"/>
      <c r="G1042" s="10"/>
      <c r="H1042" s="10"/>
      <c r="I1042" s="10"/>
      <c r="J1042" s="10"/>
      <c r="L1042" s="44"/>
    </row>
    <row r="1043" customFormat="false" ht="15.75" hidden="false" customHeight="true" outlineLevel="0" collapsed="false">
      <c r="A1043" s="8"/>
      <c r="B1043" s="9"/>
      <c r="C1043" s="9"/>
      <c r="D1043" s="10"/>
      <c r="E1043" s="10"/>
      <c r="F1043" s="10"/>
      <c r="G1043" s="10"/>
      <c r="H1043" s="10"/>
      <c r="I1043" s="10"/>
      <c r="J1043" s="10"/>
      <c r="L1043" s="44"/>
    </row>
    <row r="1044" customFormat="false" ht="15.75" hidden="false" customHeight="true" outlineLevel="0" collapsed="false">
      <c r="A1044" s="8"/>
      <c r="B1044" s="9"/>
      <c r="C1044" s="9"/>
      <c r="D1044" s="10"/>
      <c r="E1044" s="10"/>
      <c r="F1044" s="10"/>
      <c r="G1044" s="10"/>
      <c r="H1044" s="10"/>
      <c r="I1044" s="10"/>
      <c r="J1044" s="10"/>
      <c r="L1044" s="44"/>
    </row>
    <row r="1045" customFormat="false" ht="15.75" hidden="false" customHeight="true" outlineLevel="0" collapsed="false">
      <c r="A1045" s="8"/>
      <c r="B1045" s="9"/>
      <c r="C1045" s="9"/>
      <c r="D1045" s="10"/>
      <c r="E1045" s="10"/>
      <c r="F1045" s="10"/>
      <c r="G1045" s="10"/>
      <c r="H1045" s="10"/>
      <c r="I1045" s="10"/>
      <c r="J1045" s="10"/>
      <c r="L1045" s="44"/>
    </row>
    <row r="1046" customFormat="false" ht="15.75" hidden="false" customHeight="true" outlineLevel="0" collapsed="false">
      <c r="A1046" s="8"/>
      <c r="B1046" s="9"/>
      <c r="C1046" s="9"/>
      <c r="D1046" s="10"/>
      <c r="E1046" s="10"/>
      <c r="F1046" s="10"/>
      <c r="G1046" s="10"/>
      <c r="H1046" s="10"/>
      <c r="I1046" s="10"/>
      <c r="J1046" s="10"/>
      <c r="L1046" s="44"/>
    </row>
    <row r="1047" customFormat="false" ht="15.75" hidden="false" customHeight="true" outlineLevel="0" collapsed="false">
      <c r="A1047" s="8"/>
      <c r="B1047" s="9"/>
      <c r="C1047" s="9"/>
      <c r="D1047" s="10"/>
      <c r="E1047" s="10"/>
      <c r="F1047" s="10"/>
      <c r="G1047" s="10"/>
      <c r="H1047" s="10"/>
      <c r="I1047" s="10"/>
      <c r="J1047" s="10"/>
      <c r="L1047" s="44"/>
    </row>
    <row r="1048" customFormat="false" ht="15.75" hidden="false" customHeight="true" outlineLevel="0" collapsed="false">
      <c r="A1048" s="8"/>
      <c r="B1048" s="9"/>
      <c r="C1048" s="9"/>
      <c r="D1048" s="10"/>
      <c r="E1048" s="10"/>
      <c r="F1048" s="10"/>
      <c r="G1048" s="10"/>
      <c r="H1048" s="10"/>
      <c r="I1048" s="10"/>
      <c r="J1048" s="10"/>
      <c r="L1048" s="44"/>
    </row>
    <row r="1049" customFormat="false" ht="15.75" hidden="false" customHeight="true" outlineLevel="0" collapsed="false">
      <c r="A1049" s="8"/>
      <c r="B1049" s="9"/>
      <c r="C1049" s="9"/>
      <c r="D1049" s="10"/>
      <c r="E1049" s="10"/>
      <c r="F1049" s="10"/>
      <c r="G1049" s="10"/>
      <c r="H1049" s="10"/>
      <c r="I1049" s="10"/>
      <c r="J1049" s="10"/>
      <c r="L1049" s="44"/>
    </row>
    <row r="1050" customFormat="false" ht="15.75" hidden="false" customHeight="true" outlineLevel="0" collapsed="false">
      <c r="A1050" s="8"/>
      <c r="B1050" s="9"/>
      <c r="C1050" s="9"/>
      <c r="D1050" s="10"/>
      <c r="E1050" s="10"/>
      <c r="F1050" s="10"/>
      <c r="G1050" s="10"/>
      <c r="H1050" s="10"/>
      <c r="I1050" s="10"/>
      <c r="J1050" s="10"/>
      <c r="L1050" s="44"/>
    </row>
    <row r="1051" customFormat="false" ht="15.75" hidden="false" customHeight="true" outlineLevel="0" collapsed="false">
      <c r="A1051" s="8"/>
      <c r="B1051" s="9"/>
      <c r="C1051" s="9"/>
      <c r="D1051" s="10"/>
      <c r="E1051" s="10"/>
      <c r="F1051" s="10"/>
      <c r="G1051" s="10"/>
      <c r="H1051" s="10"/>
      <c r="I1051" s="10"/>
      <c r="J1051" s="10"/>
      <c r="L1051" s="44"/>
    </row>
    <row r="1052" customFormat="false" ht="15.75" hidden="false" customHeight="true" outlineLevel="0" collapsed="false">
      <c r="A1052" s="8"/>
      <c r="B1052" s="9"/>
      <c r="C1052" s="9"/>
      <c r="D1052" s="10"/>
      <c r="E1052" s="10"/>
      <c r="F1052" s="10"/>
      <c r="G1052" s="10"/>
      <c r="H1052" s="10"/>
      <c r="I1052" s="10"/>
      <c r="J1052" s="10"/>
      <c r="L1052" s="44"/>
    </row>
    <row r="1053" customFormat="false" ht="15.75" hidden="false" customHeight="true" outlineLevel="0" collapsed="false">
      <c r="A1053" s="8"/>
      <c r="B1053" s="9"/>
      <c r="C1053" s="9"/>
      <c r="D1053" s="10"/>
      <c r="E1053" s="10"/>
      <c r="F1053" s="10"/>
      <c r="G1053" s="10"/>
      <c r="H1053" s="10"/>
      <c r="I1053" s="10"/>
      <c r="J1053" s="10"/>
      <c r="L1053" s="44"/>
    </row>
    <row r="1054" customFormat="false" ht="15.75" hidden="false" customHeight="true" outlineLevel="0" collapsed="false">
      <c r="A1054" s="8"/>
      <c r="B1054" s="9"/>
      <c r="C1054" s="9"/>
      <c r="D1054" s="10"/>
      <c r="E1054" s="10"/>
      <c r="F1054" s="10"/>
      <c r="G1054" s="10"/>
      <c r="H1054" s="10"/>
      <c r="I1054" s="10"/>
      <c r="J1054" s="10"/>
      <c r="L1054" s="44"/>
    </row>
    <row r="1055" customFormat="false" ht="15.75" hidden="false" customHeight="true" outlineLevel="0" collapsed="false">
      <c r="A1055" s="8"/>
      <c r="B1055" s="9"/>
      <c r="C1055" s="9"/>
      <c r="D1055" s="10"/>
      <c r="E1055" s="10"/>
      <c r="F1055" s="10"/>
      <c r="G1055" s="10"/>
      <c r="H1055" s="10"/>
      <c r="I1055" s="10"/>
      <c r="J1055" s="10"/>
      <c r="L1055" s="44"/>
    </row>
    <row r="1056" customFormat="false" ht="15.75" hidden="false" customHeight="true" outlineLevel="0" collapsed="false">
      <c r="A1056" s="8"/>
      <c r="B1056" s="9"/>
      <c r="C1056" s="9"/>
      <c r="D1056" s="10"/>
      <c r="E1056" s="10"/>
      <c r="F1056" s="10"/>
      <c r="G1056" s="10"/>
      <c r="H1056" s="10"/>
      <c r="I1056" s="10"/>
      <c r="J1056" s="10"/>
      <c r="L1056" s="44"/>
    </row>
    <row r="1057" customFormat="false" ht="15.75" hidden="false" customHeight="true" outlineLevel="0" collapsed="false">
      <c r="A1057" s="8"/>
      <c r="B1057" s="9"/>
      <c r="C1057" s="9"/>
      <c r="D1057" s="10"/>
      <c r="E1057" s="10"/>
      <c r="F1057" s="10"/>
      <c r="G1057" s="10"/>
      <c r="H1057" s="10"/>
      <c r="I1057" s="10"/>
      <c r="J1057" s="10"/>
      <c r="L1057" s="44"/>
    </row>
    <row r="1058" customFormat="false" ht="15.75" hidden="false" customHeight="true" outlineLevel="0" collapsed="false">
      <c r="A1058" s="8"/>
      <c r="B1058" s="9"/>
      <c r="C1058" s="9"/>
      <c r="D1058" s="10"/>
      <c r="E1058" s="10"/>
      <c r="F1058" s="10"/>
      <c r="G1058" s="10"/>
      <c r="H1058" s="10"/>
      <c r="I1058" s="10"/>
      <c r="L1058" s="44"/>
    </row>
    <row r="1059" customFormat="false" ht="15.75" hidden="false" customHeight="true" outlineLevel="0" collapsed="false">
      <c r="A1059" s="8"/>
      <c r="B1059" s="9"/>
      <c r="C1059" s="9"/>
      <c r="D1059" s="10"/>
      <c r="E1059" s="10"/>
      <c r="F1059" s="10"/>
      <c r="G1059" s="10"/>
      <c r="H1059" s="10"/>
      <c r="I1059" s="10"/>
      <c r="L1059" s="44"/>
    </row>
    <row r="1060" customFormat="false" ht="15.75" hidden="false" customHeight="true" outlineLevel="0" collapsed="false">
      <c r="A1060" s="8" t="s">
        <v>645</v>
      </c>
      <c r="B1060" s="9" t="n">
        <v>2019</v>
      </c>
      <c r="C1060" s="9" t="n">
        <v>2020</v>
      </c>
      <c r="D1060" s="10" t="s">
        <v>569</v>
      </c>
      <c r="E1060" s="10" t="s">
        <v>570</v>
      </c>
      <c r="F1060" s="10"/>
      <c r="G1060" s="10"/>
      <c r="H1060" s="10"/>
      <c r="I1060" s="10"/>
      <c r="L1060" s="44"/>
    </row>
    <row r="1061" customFormat="false" ht="15.75" hidden="false" customHeight="true" outlineLevel="0" collapsed="false">
      <c r="A1061" s="44"/>
      <c r="B1061" s="75"/>
      <c r="C1061" s="10"/>
      <c r="F1061" s="10"/>
      <c r="G1061" s="10"/>
      <c r="H1061" s="10"/>
      <c r="I1061" s="10"/>
      <c r="L1061" s="44"/>
    </row>
    <row r="1062" customFormat="false" ht="15.75" hidden="false" customHeight="true" outlineLevel="0" collapsed="false">
      <c r="A1062" s="48" t="s">
        <v>646</v>
      </c>
      <c r="B1062" s="49" t="s">
        <v>2</v>
      </c>
      <c r="C1062" s="49" t="s">
        <v>647</v>
      </c>
      <c r="D1062" s="49" t="s">
        <v>648</v>
      </c>
      <c r="E1062" s="49" t="s">
        <v>5</v>
      </c>
      <c r="F1062" s="49" t="s">
        <v>649</v>
      </c>
      <c r="G1062" s="49" t="s">
        <v>650</v>
      </c>
      <c r="H1062" s="49" t="s">
        <v>5</v>
      </c>
      <c r="I1062" s="49" t="s">
        <v>651</v>
      </c>
      <c r="J1062" s="49" t="s">
        <v>652</v>
      </c>
      <c r="K1062" s="50"/>
      <c r="L1062" s="50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 customFormat="false" ht="15.75" hidden="false" customHeight="true" outlineLevel="0" collapsed="false">
      <c r="A1063" s="35" t="s">
        <v>819</v>
      </c>
      <c r="B1063" s="11" t="n">
        <v>5</v>
      </c>
      <c r="C1063" s="22" t="n">
        <v>41466</v>
      </c>
      <c r="D1063" s="11" t="n">
        <v>372.17</v>
      </c>
      <c r="E1063" s="11" t="n">
        <f aca="false">SUM(B1063*D1063)</f>
        <v>1860.85</v>
      </c>
      <c r="F1063" s="22" t="n">
        <v>43567</v>
      </c>
      <c r="G1063" s="11" t="n">
        <v>942.88</v>
      </c>
      <c r="H1063" s="23" t="n">
        <f aca="false">SUM(B1063*G1063)</f>
        <v>4714.4</v>
      </c>
      <c r="I1063" s="24" t="n">
        <f aca="false">SUM(H1063-E1063)</f>
        <v>2853.55</v>
      </c>
      <c r="J1063" s="11" t="str">
        <f aca="false">IF(SUM(+F1063-C1063)&lt;365,"ST","LT")</f>
        <v>LT</v>
      </c>
      <c r="K1063" s="35"/>
      <c r="L1063" s="35" t="s">
        <v>832</v>
      </c>
      <c r="M1063" s="11"/>
      <c r="N1063" s="11"/>
      <c r="O1063" s="35" t="s">
        <v>833</v>
      </c>
      <c r="P1063" s="11"/>
      <c r="Q1063" s="33" t="n">
        <v>42084</v>
      </c>
      <c r="R1063" s="25"/>
      <c r="S1063" s="25"/>
      <c r="T1063" s="25"/>
      <c r="U1063" s="25"/>
      <c r="V1063" s="25"/>
      <c r="W1063" s="25"/>
      <c r="X1063" s="25"/>
      <c r="Y1063" s="25"/>
      <c r="Z1063" s="25"/>
    </row>
    <row r="1064" customFormat="false" ht="15.75" hidden="false" customHeight="true" outlineLevel="0" collapsed="false">
      <c r="A1064" s="35" t="s">
        <v>819</v>
      </c>
      <c r="B1064" s="11" t="n">
        <v>10</v>
      </c>
      <c r="C1064" s="22" t="n">
        <v>41683</v>
      </c>
      <c r="D1064" s="11" t="n">
        <v>915.68</v>
      </c>
      <c r="E1064" s="11" t="n">
        <f aca="false">SUM(B1064*D1064)</f>
        <v>9156.8</v>
      </c>
      <c r="F1064" s="22" t="n">
        <v>43567</v>
      </c>
      <c r="G1064" s="11" t="n">
        <v>942.88</v>
      </c>
      <c r="H1064" s="23" t="n">
        <f aca="false">SUM(B1064*G1064)</f>
        <v>9428.8</v>
      </c>
      <c r="I1064" s="24" t="n">
        <f aca="false">SUM(H1064-E1064)</f>
        <v>272</v>
      </c>
      <c r="J1064" s="11" t="str">
        <f aca="false">IF(SUM(+F1064-C1064)&lt;365,"ST","LT")</f>
        <v>LT</v>
      </c>
      <c r="K1064" s="35"/>
      <c r="L1064" s="35" t="s">
        <v>834</v>
      </c>
      <c r="M1064" s="11"/>
      <c r="N1064" s="22" t="n">
        <v>42084</v>
      </c>
      <c r="O1064" s="11"/>
      <c r="P1064" s="11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</row>
    <row r="1065" customFormat="false" ht="15.75" hidden="false" customHeight="true" outlineLevel="0" collapsed="false">
      <c r="A1065" s="35" t="s">
        <v>819</v>
      </c>
      <c r="B1065" s="11" t="n">
        <v>18</v>
      </c>
      <c r="C1065" s="22" t="n">
        <v>42088</v>
      </c>
      <c r="D1065" s="11" t="n">
        <v>0</v>
      </c>
      <c r="E1065" s="11" t="n">
        <v>0</v>
      </c>
      <c r="F1065" s="22" t="n">
        <v>43567</v>
      </c>
      <c r="G1065" s="11" t="n">
        <v>942.88</v>
      </c>
      <c r="H1065" s="23" t="n">
        <f aca="false">SUM(B1065*G1065)</f>
        <v>16971.84</v>
      </c>
      <c r="I1065" s="24" t="n">
        <f aca="false">SUM(H1065-E1065)</f>
        <v>16971.84</v>
      </c>
      <c r="J1065" s="11" t="str">
        <f aca="false">IF(SUM(+F1065-C1065)&lt;365,"ST","LT")</f>
        <v>LT</v>
      </c>
      <c r="K1065" s="35"/>
      <c r="L1065" s="35" t="s">
        <v>110</v>
      </c>
      <c r="M1065" s="11"/>
      <c r="N1065" s="22"/>
      <c r="O1065" s="11"/>
      <c r="P1065" s="11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</row>
    <row r="1066" customFormat="false" ht="15.75" hidden="false" customHeight="true" outlineLevel="0" collapsed="false">
      <c r="A1066" s="35" t="s">
        <v>387</v>
      </c>
      <c r="B1066" s="11" t="n">
        <v>25</v>
      </c>
      <c r="C1066" s="22" t="n">
        <v>42887</v>
      </c>
      <c r="D1066" s="11" t="n">
        <v>445.52</v>
      </c>
      <c r="E1066" s="11" t="n">
        <f aca="false">SUM(B1066*D1066)</f>
        <v>11138</v>
      </c>
      <c r="F1066" s="22" t="n">
        <v>43573</v>
      </c>
      <c r="G1066" s="11" t="n">
        <v>238.2</v>
      </c>
      <c r="H1066" s="23" t="n">
        <f aca="false">SUM(B1066*G1066)</f>
        <v>5955</v>
      </c>
      <c r="I1066" s="24" t="n">
        <f aca="false">SUM(H1066-E1066)</f>
        <v>-5183</v>
      </c>
      <c r="J1066" s="11" t="str">
        <f aca="false">IF(SUM(+F1066-C1066)&lt;365,"ST","LT")</f>
        <v>LT</v>
      </c>
      <c r="K1066" s="35"/>
      <c r="L1066" s="35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 customFormat="false" ht="15.75" hidden="false" customHeight="true" outlineLevel="0" collapsed="false">
      <c r="A1067" s="35" t="s">
        <v>387</v>
      </c>
      <c r="B1067" s="11" t="n">
        <v>25</v>
      </c>
      <c r="C1067" s="22" t="n">
        <v>42920</v>
      </c>
      <c r="D1067" s="11" t="n">
        <v>0</v>
      </c>
      <c r="E1067" s="11" t="n">
        <v>0</v>
      </c>
      <c r="F1067" s="22" t="n">
        <v>43573</v>
      </c>
      <c r="G1067" s="11" t="n">
        <v>238.2</v>
      </c>
      <c r="H1067" s="23" t="n">
        <f aca="false">SUM(B1067*G1067)</f>
        <v>5955</v>
      </c>
      <c r="I1067" s="24" t="n">
        <f aca="false">SUM(H1067-E1067)</f>
        <v>5955</v>
      </c>
      <c r="J1067" s="11" t="str">
        <f aca="false">IF(SUM(+F1067-C1067)&lt;365,"ST","LT")</f>
        <v>LT</v>
      </c>
      <c r="K1067" s="35"/>
      <c r="L1067" s="35" t="s">
        <v>110</v>
      </c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 customFormat="false" ht="15" hidden="false" customHeight="false" outlineLevel="0" collapsed="false">
      <c r="A1068" s="35" t="s">
        <v>657</v>
      </c>
      <c r="B1068" s="11" t="n">
        <v>25</v>
      </c>
      <c r="C1068" s="22" t="n">
        <v>41845</v>
      </c>
      <c r="D1068" s="11" t="n">
        <v>267.73</v>
      </c>
      <c r="E1068" s="11" t="n">
        <f aca="false">SUM(B1068*D1068)</f>
        <v>6693.25</v>
      </c>
      <c r="F1068" s="22" t="n">
        <v>43577</v>
      </c>
      <c r="G1068" s="11" t="n">
        <v>388.46</v>
      </c>
      <c r="H1068" s="23" t="n">
        <f aca="false">SUM(B1068*G1068)</f>
        <v>9711.5</v>
      </c>
      <c r="I1068" s="24" t="n">
        <f aca="false">SUM(H1068-E1068)</f>
        <v>3018.25</v>
      </c>
      <c r="J1068" s="11" t="str">
        <f aca="false">IF(SUM(+F1068-C1068)&lt;365,"ST","LT")</f>
        <v>LT</v>
      </c>
      <c r="K1068" s="35"/>
      <c r="L1068" s="25" t="s">
        <v>658</v>
      </c>
      <c r="M1068" s="25"/>
      <c r="N1068" s="25"/>
      <c r="O1068" s="25"/>
      <c r="P1068" s="25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 customFormat="false" ht="15.75" hidden="false" customHeight="true" outlineLevel="0" collapsed="false">
      <c r="A1069" s="35" t="s">
        <v>707</v>
      </c>
      <c r="B1069" s="11" t="n">
        <v>100</v>
      </c>
      <c r="C1069" s="22" t="n">
        <v>39967</v>
      </c>
      <c r="D1069" s="11" t="n">
        <v>29.95</v>
      </c>
      <c r="E1069" s="11" t="n">
        <f aca="false">SUM(B1069*D1069)</f>
        <v>2995</v>
      </c>
      <c r="F1069" s="22" t="n">
        <v>43580</v>
      </c>
      <c r="G1069" s="11" t="n">
        <v>134.58</v>
      </c>
      <c r="H1069" s="23" t="n">
        <f aca="false">SUM(B1069*G1069)</f>
        <v>13458</v>
      </c>
      <c r="I1069" s="24" t="n">
        <f aca="false">SUM(H1069-E1069)</f>
        <v>10463</v>
      </c>
      <c r="J1069" s="11" t="str">
        <f aca="false">IF(SUM(+F1069-C1069)&lt;365,"ST","LT")</f>
        <v>LT</v>
      </c>
      <c r="K1069" s="35" t="s">
        <v>659</v>
      </c>
      <c r="L1069" s="35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 customFormat="false" ht="15.75" hidden="false" customHeight="true" outlineLevel="0" collapsed="false">
      <c r="A1070" s="35" t="s">
        <v>213</v>
      </c>
      <c r="B1070" s="11" t="n">
        <v>100</v>
      </c>
      <c r="C1070" s="22" t="n">
        <v>43021</v>
      </c>
      <c r="D1070" s="11" t="n">
        <v>57.13</v>
      </c>
      <c r="E1070" s="11" t="n">
        <f aca="false">SUM(B1070*D1070)</f>
        <v>5713</v>
      </c>
      <c r="F1070" s="22" t="n">
        <v>43602</v>
      </c>
      <c r="G1070" s="11" t="n">
        <v>23.22</v>
      </c>
      <c r="H1070" s="23" t="n">
        <f aca="false">SUM(B1070*G1070)</f>
        <v>2322</v>
      </c>
      <c r="I1070" s="24" t="n">
        <f aca="false">SUM(H1070-E1070)</f>
        <v>-3391</v>
      </c>
      <c r="J1070" s="11" t="str">
        <f aca="false">IF(SUM(+F1070-C1070)&lt;365,"ST","LT")</f>
        <v>LT</v>
      </c>
      <c r="K1070" s="35"/>
      <c r="L1070" s="35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 customFormat="false" ht="15.75" hidden="false" customHeight="true" outlineLevel="0" collapsed="false">
      <c r="A1071" s="35" t="s">
        <v>732</v>
      </c>
      <c r="B1071" s="11" t="n">
        <v>100</v>
      </c>
      <c r="C1071" s="22" t="n">
        <v>40560</v>
      </c>
      <c r="D1071" s="11" t="n">
        <v>42.91</v>
      </c>
      <c r="E1071" s="11" t="n">
        <f aca="false">SUM(B1071*D1071)</f>
        <v>4291</v>
      </c>
      <c r="F1071" s="22" t="n">
        <v>43602</v>
      </c>
      <c r="G1071" s="11" t="n">
        <v>12.11</v>
      </c>
      <c r="H1071" s="23" t="n">
        <f aca="false">SUM(B1071*G1071)</f>
        <v>1211</v>
      </c>
      <c r="I1071" s="24" t="n">
        <f aca="false">SUM(H1071-E1071)</f>
        <v>-3080</v>
      </c>
      <c r="J1071" s="11" t="str">
        <f aca="false">IF(SUM(+F1071-C1071)&lt;365,"ST","LT")</f>
        <v>LT</v>
      </c>
      <c r="K1071" s="35" t="s">
        <v>659</v>
      </c>
      <c r="L1071" s="35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 customFormat="false" ht="15.75" hidden="false" customHeight="true" outlineLevel="0" collapsed="false">
      <c r="A1072" s="35" t="s">
        <v>733</v>
      </c>
      <c r="B1072" s="11" t="n">
        <v>100</v>
      </c>
      <c r="C1072" s="22" t="n">
        <v>40682</v>
      </c>
      <c r="D1072" s="11" t="n">
        <v>30.65</v>
      </c>
      <c r="E1072" s="11" t="n">
        <f aca="false">SUM(B1072*D1072)</f>
        <v>3065</v>
      </c>
      <c r="F1072" s="22" t="n">
        <v>43602</v>
      </c>
      <c r="G1072" s="11" t="n">
        <v>12.11</v>
      </c>
      <c r="H1072" s="23" t="n">
        <f aca="false">SUM(B1072*G1072)</f>
        <v>1211</v>
      </c>
      <c r="I1072" s="24" t="n">
        <f aca="false">SUM(H1072-E1072)</f>
        <v>-1854</v>
      </c>
      <c r="J1072" s="11" t="str">
        <f aca="false">IF(SUM(+F1072-C1072)&lt;365,"ST","LT")</f>
        <v>LT</v>
      </c>
      <c r="K1072" s="35" t="s">
        <v>659</v>
      </c>
      <c r="L1072" s="35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 customFormat="false" ht="15.75" hidden="false" customHeight="true" outlineLevel="0" collapsed="false">
      <c r="A1073" s="35" t="s">
        <v>733</v>
      </c>
      <c r="B1073" s="11" t="n">
        <v>100</v>
      </c>
      <c r="C1073" s="22" t="n">
        <v>40962</v>
      </c>
      <c r="D1073" s="11" t="n">
        <v>28.24</v>
      </c>
      <c r="E1073" s="11" t="n">
        <f aca="false">SUM(B1073*D1073)</f>
        <v>2824</v>
      </c>
      <c r="F1073" s="22" t="n">
        <v>43602</v>
      </c>
      <c r="G1073" s="11" t="n">
        <v>12.11</v>
      </c>
      <c r="H1073" s="23" t="n">
        <f aca="false">SUM(B1073*G1073)</f>
        <v>1211</v>
      </c>
      <c r="I1073" s="24" t="n">
        <f aca="false">SUM(H1073-E1073)</f>
        <v>-1613</v>
      </c>
      <c r="J1073" s="11" t="str">
        <f aca="false">IF(SUM(+F1073-C1073)&lt;365,"ST","LT")</f>
        <v>LT</v>
      </c>
      <c r="K1073" s="35" t="s">
        <v>659</v>
      </c>
      <c r="L1073" s="35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 customFormat="false" ht="15" hidden="false" customHeight="false" outlineLevel="0" collapsed="false">
      <c r="A1074" s="35" t="s">
        <v>657</v>
      </c>
      <c r="B1074" s="11" t="n">
        <v>25</v>
      </c>
      <c r="C1074" s="22" t="n">
        <v>42168</v>
      </c>
      <c r="D1074" s="11" t="n">
        <v>0</v>
      </c>
      <c r="E1074" s="11" t="n">
        <f aca="false">SUM(B1074*D1074)</f>
        <v>0</v>
      </c>
      <c r="F1074" s="22" t="n">
        <v>43605</v>
      </c>
      <c r="G1074" s="11" t="n">
        <v>392.04</v>
      </c>
      <c r="H1074" s="23" t="n">
        <f aca="false">SUM(B1074*G1074)</f>
        <v>9801</v>
      </c>
      <c r="I1074" s="24" t="n">
        <f aca="false">SUM(H1074-E1074)</f>
        <v>9801</v>
      </c>
      <c r="J1074" s="11" t="str">
        <f aca="false">IF(SUM(+F1074-C1074)&lt;365,"ST","LT")</f>
        <v>LT</v>
      </c>
      <c r="K1074" s="35"/>
      <c r="L1074" s="25" t="s">
        <v>21</v>
      </c>
      <c r="M1074" s="25"/>
      <c r="N1074" s="25"/>
      <c r="O1074" s="25"/>
      <c r="P1074" s="25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 customFormat="false" ht="15.75" hidden="false" customHeight="true" outlineLevel="0" collapsed="false">
      <c r="A1075" s="35" t="s">
        <v>663</v>
      </c>
      <c r="B1075" s="11" t="n">
        <v>10</v>
      </c>
      <c r="C1075" s="22" t="n">
        <v>41660</v>
      </c>
      <c r="D1075" s="11" t="n">
        <v>479.74</v>
      </c>
      <c r="E1075" s="11" t="n">
        <f aca="false">SUM(B1075*D1075)</f>
        <v>4797.4</v>
      </c>
      <c r="F1075" s="22" t="n">
        <v>43605</v>
      </c>
      <c r="G1075" s="11" t="n">
        <v>1338.54</v>
      </c>
      <c r="H1075" s="23" t="n">
        <f aca="false">SUM(B1075*G1075)</f>
        <v>13385.4</v>
      </c>
      <c r="I1075" s="24" t="n">
        <f aca="false">SUM(H1075-E1075)</f>
        <v>8588</v>
      </c>
      <c r="J1075" s="11" t="str">
        <f aca="false">IF(SUM(+F1075-C1075)&lt;365,"ST","LT")</f>
        <v>LT</v>
      </c>
      <c r="K1075" s="35"/>
      <c r="L1075" s="35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 customFormat="false" ht="15.75" hidden="false" customHeight="true" outlineLevel="0" collapsed="false">
      <c r="A1076" s="35" t="s">
        <v>707</v>
      </c>
      <c r="B1076" s="11" t="n">
        <v>100</v>
      </c>
      <c r="C1076" s="22" t="n">
        <v>39967</v>
      </c>
      <c r="D1076" s="11" t="n">
        <v>29.95</v>
      </c>
      <c r="E1076" s="11" t="n">
        <f aca="false">SUM(B1076*D1076)</f>
        <v>2995</v>
      </c>
      <c r="F1076" s="22" t="n">
        <v>43612</v>
      </c>
      <c r="G1076" s="11" t="n">
        <v>130.92</v>
      </c>
      <c r="H1076" s="23" t="n">
        <f aca="false">SUM(B1076*G1076)</f>
        <v>13092</v>
      </c>
      <c r="I1076" s="24" t="n">
        <f aca="false">SUM(H1076-E1076)</f>
        <v>10097</v>
      </c>
      <c r="J1076" s="11" t="str">
        <f aca="false">IF(SUM(+F1076-C1076)&lt;365,"ST","LT")</f>
        <v>LT</v>
      </c>
      <c r="K1076" s="35"/>
      <c r="L1076" s="35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 customFormat="false" ht="15.75" hidden="false" customHeight="true" outlineLevel="0" collapsed="false">
      <c r="A1077" s="35" t="s">
        <v>374</v>
      </c>
      <c r="B1077" s="11" t="n">
        <v>30</v>
      </c>
      <c r="C1077" s="22" t="n">
        <v>41317</v>
      </c>
      <c r="D1077" s="11" t="n">
        <v>148.44</v>
      </c>
      <c r="E1077" s="11" t="n">
        <f aca="false">SUM(B1077*D1077)</f>
        <v>4453.2</v>
      </c>
      <c r="F1077" s="22" t="n">
        <v>43642</v>
      </c>
      <c r="G1077" s="11" t="n">
        <v>139.15</v>
      </c>
      <c r="H1077" s="23" t="n">
        <f aca="false">SUM(B1077*G1077)</f>
        <v>4174.5</v>
      </c>
      <c r="I1077" s="24" t="n">
        <f aca="false">SUM(H1077-E1077)</f>
        <v>-278.7</v>
      </c>
      <c r="J1077" s="11" t="str">
        <f aca="false">IF(SUM(+F1077-C1077)&lt;365,"ST","LT")</f>
        <v>LT</v>
      </c>
      <c r="K1077" s="35"/>
      <c r="L1077" s="35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 customFormat="false" ht="15.75" hidden="false" customHeight="true" outlineLevel="0" collapsed="false">
      <c r="A1078" s="35" t="s">
        <v>374</v>
      </c>
      <c r="B1078" s="11" t="n">
        <v>10</v>
      </c>
      <c r="C1078" s="22" t="n">
        <v>40925</v>
      </c>
      <c r="D1078" s="11" t="n">
        <v>168.54</v>
      </c>
      <c r="E1078" s="11" t="n">
        <f aca="false">SUM(B1078*D1078)</f>
        <v>1685.4</v>
      </c>
      <c r="F1078" s="22" t="n">
        <v>43642</v>
      </c>
      <c r="G1078" s="11" t="n">
        <v>139.15</v>
      </c>
      <c r="H1078" s="23" t="n">
        <f aca="false">SUM(B1078*G1078)</f>
        <v>1391.5</v>
      </c>
      <c r="I1078" s="24" t="n">
        <f aca="false">SUM(H1078-E1078)</f>
        <v>-293.9</v>
      </c>
      <c r="J1078" s="11" t="str">
        <f aca="false">IF(SUM(+F1078-C1078)&lt;365,"ST","LT")</f>
        <v>LT</v>
      </c>
      <c r="K1078" s="35"/>
      <c r="L1078" s="35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 customFormat="false" ht="15.75" hidden="false" customHeight="true" outlineLevel="0" collapsed="false">
      <c r="A1079" s="35" t="s">
        <v>398</v>
      </c>
      <c r="B1079" s="11" t="n">
        <v>50</v>
      </c>
      <c r="C1079" s="22" t="n">
        <v>40505</v>
      </c>
      <c r="D1079" s="11" t="n">
        <v>90</v>
      </c>
      <c r="E1079" s="11" t="n">
        <f aca="false">SUM(B1079*D1079)</f>
        <v>4500</v>
      </c>
      <c r="F1079" s="22" t="n">
        <v>43649</v>
      </c>
      <c r="G1079" s="11" t="n">
        <v>207.48</v>
      </c>
      <c r="H1079" s="23" t="n">
        <f aca="false">SUM(B1079*G1079)</f>
        <v>10374</v>
      </c>
      <c r="I1079" s="24" t="n">
        <f aca="false">SUM(H1079-E1079)</f>
        <v>5874</v>
      </c>
      <c r="J1079" s="11" t="str">
        <f aca="false">IF(SUM(+F1079-C1079)&lt;365,"ST","LT")</f>
        <v>LT</v>
      </c>
      <c r="K1079" s="35"/>
      <c r="L1079" s="35"/>
      <c r="M1079" s="25"/>
      <c r="N1079" s="25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 customFormat="false" ht="15.75" hidden="false" customHeight="true" outlineLevel="0" collapsed="false">
      <c r="A1080" s="35" t="s">
        <v>787</v>
      </c>
      <c r="B1080" s="11" t="n">
        <v>50</v>
      </c>
      <c r="C1080" s="22" t="n">
        <v>34834</v>
      </c>
      <c r="D1080" s="11" t="n">
        <v>10</v>
      </c>
      <c r="E1080" s="11" t="n">
        <f aca="false">SUM(B1080*D1080)</f>
        <v>500</v>
      </c>
      <c r="F1080" s="22" t="n">
        <v>43650</v>
      </c>
      <c r="G1080" s="11" t="n">
        <v>6.35</v>
      </c>
      <c r="H1080" s="23" t="n">
        <f aca="false">SUM(B1080*G1080)</f>
        <v>317.5</v>
      </c>
      <c r="I1080" s="24" t="n">
        <f aca="false">SUM(H1080-E1080)</f>
        <v>-182.5</v>
      </c>
      <c r="J1080" s="11" t="str">
        <f aca="false">IF(SUM(+F1080-C1080)&lt;365,"ST","LT")</f>
        <v>LT</v>
      </c>
      <c r="K1080" s="35"/>
      <c r="L1080" s="35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 customFormat="false" ht="15" hidden="false" customHeight="false" outlineLevel="0" collapsed="false">
      <c r="A1081" s="35" t="s">
        <v>22</v>
      </c>
      <c r="B1081" s="11" t="n">
        <v>50</v>
      </c>
      <c r="C1081" s="22" t="n">
        <v>40078</v>
      </c>
      <c r="D1081" s="11" t="n">
        <v>101.35</v>
      </c>
      <c r="E1081" s="11" t="n">
        <f aca="false">SUM(B1081*D1081)</f>
        <v>5067.5</v>
      </c>
      <c r="F1081" s="22" t="n">
        <v>43655</v>
      </c>
      <c r="G1081" s="11" t="n">
        <v>66.8</v>
      </c>
      <c r="H1081" s="23" t="n">
        <f aca="false">SUM(B1081*G1081)</f>
        <v>3340</v>
      </c>
      <c r="I1081" s="24" t="n">
        <f aca="false">SUM(H1081-E1081)</f>
        <v>-1727.5</v>
      </c>
      <c r="J1081" s="11" t="str">
        <f aca="false">IF(SUM(+F1081-C1081)&lt;365,"ST","LT")</f>
        <v>LT</v>
      </c>
      <c r="K1081" s="35" t="s">
        <v>659</v>
      </c>
      <c r="L1081" s="35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 customFormat="false" ht="15" hidden="false" customHeight="false" outlineLevel="0" collapsed="false">
      <c r="A1082" s="35" t="s">
        <v>22</v>
      </c>
      <c r="B1082" s="11" t="n">
        <v>50</v>
      </c>
      <c r="C1082" s="22" t="n">
        <v>40043</v>
      </c>
      <c r="D1082" s="11" t="n">
        <v>100</v>
      </c>
      <c r="E1082" s="11" t="n">
        <f aca="false">SUM(B1082*D1082)</f>
        <v>5000</v>
      </c>
      <c r="F1082" s="22" t="n">
        <v>43655</v>
      </c>
      <c r="G1082" s="11" t="n">
        <v>66.8</v>
      </c>
      <c r="H1082" s="23" t="n">
        <f aca="false">SUM(B1082*G1082)</f>
        <v>3340</v>
      </c>
      <c r="I1082" s="24" t="n">
        <f aca="false">SUM(H1082-E1082)</f>
        <v>-1660</v>
      </c>
      <c r="J1082" s="11" t="str">
        <f aca="false">IF(SUM(+F1082-C1082)&lt;365,"ST","LT")</f>
        <v>LT</v>
      </c>
      <c r="K1082" s="35"/>
      <c r="L1082" s="35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 customFormat="false" ht="15.75" hidden="false" customHeight="true" outlineLevel="0" collapsed="false">
      <c r="A1083" s="35" t="s">
        <v>707</v>
      </c>
      <c r="B1083" s="11" t="n">
        <v>100</v>
      </c>
      <c r="C1083" s="22" t="n">
        <v>43277</v>
      </c>
      <c r="D1083" s="11" t="n">
        <v>0</v>
      </c>
      <c r="E1083" s="11" t="n">
        <v>0</v>
      </c>
      <c r="F1083" s="22" t="n">
        <v>43662</v>
      </c>
      <c r="G1083" s="11" t="n">
        <v>129.54</v>
      </c>
      <c r="H1083" s="23" t="n">
        <f aca="false">SUM(B1083*G1083)</f>
        <v>12954</v>
      </c>
      <c r="I1083" s="24" t="n">
        <f aca="false">SUM(H1083-E1083)</f>
        <v>12954</v>
      </c>
      <c r="J1083" s="11" t="str">
        <f aca="false">IF(SUM(+F1083-C1083)&lt;365,"ST","LT")</f>
        <v>LT</v>
      </c>
      <c r="K1083" s="35"/>
      <c r="L1083" s="35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 customFormat="false" ht="15.75" hidden="false" customHeight="true" outlineLevel="0" collapsed="false">
      <c r="A1084" s="35" t="s">
        <v>751</v>
      </c>
      <c r="B1084" s="11" t="n">
        <v>10</v>
      </c>
      <c r="C1084" s="22" t="n">
        <v>42978</v>
      </c>
      <c r="D1084" s="11" t="n">
        <v>923.12</v>
      </c>
      <c r="E1084" s="11" t="n">
        <f aca="false">SUM(B1084*D1084)</f>
        <v>9231.2</v>
      </c>
      <c r="F1084" s="22" t="n">
        <v>43663</v>
      </c>
      <c r="G1084" s="11" t="n">
        <v>788.05</v>
      </c>
      <c r="H1084" s="23" t="n">
        <f aca="false">SUM(B1084*G1084)</f>
        <v>7880.5</v>
      </c>
      <c r="I1084" s="24" t="n">
        <f aca="false">SUM(H1084-E1084)</f>
        <v>-1350.7</v>
      </c>
      <c r="J1084" s="11" t="str">
        <f aca="false">IF(SUM(+F1084-C1084)&lt;365,"ST","LT")</f>
        <v>LT</v>
      </c>
      <c r="K1084" s="35"/>
      <c r="L1084" s="25"/>
      <c r="M1084" s="25"/>
      <c r="N1084" s="25"/>
      <c r="O1084" s="25"/>
      <c r="P1084" s="25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 customFormat="false" ht="15.75" hidden="false" customHeight="true" outlineLevel="0" collapsed="false">
      <c r="A1085" s="35" t="s">
        <v>288</v>
      </c>
      <c r="B1085" s="11" t="n">
        <v>50</v>
      </c>
      <c r="C1085" s="22" t="n">
        <v>41620</v>
      </c>
      <c r="D1085" s="11" t="n">
        <v>266.33</v>
      </c>
      <c r="E1085" s="11" t="n">
        <f aca="false">SUM(B1085*D1085)</f>
        <v>13316.5</v>
      </c>
      <c r="F1085" s="22" t="n">
        <v>43664</v>
      </c>
      <c r="G1085" s="11" t="n">
        <v>141.13</v>
      </c>
      <c r="H1085" s="23" t="n">
        <f aca="false">SUM(B1085*G1085)</f>
        <v>7056.5</v>
      </c>
      <c r="I1085" s="24" t="n">
        <f aca="false">SUM(H1085-E1085)</f>
        <v>-6260</v>
      </c>
      <c r="J1085" s="11" t="str">
        <f aca="false">IF(SUM(+F1085-C1085)&lt;365,"ST","LT")</f>
        <v>LT</v>
      </c>
      <c r="K1085" s="35"/>
      <c r="L1085" s="25"/>
      <c r="M1085" s="25"/>
      <c r="N1085" s="25"/>
      <c r="O1085" s="25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 customFormat="false" ht="15.75" hidden="false" customHeight="true" outlineLevel="0" collapsed="false">
      <c r="A1086" s="35" t="s">
        <v>288</v>
      </c>
      <c r="B1086" s="11" t="n">
        <v>50</v>
      </c>
      <c r="C1086" s="22" t="n">
        <v>42156</v>
      </c>
      <c r="D1086" s="11" t="n">
        <v>118.24</v>
      </c>
      <c r="E1086" s="11" t="n">
        <f aca="false">SUM(B1086*D1086)</f>
        <v>5912</v>
      </c>
      <c r="F1086" s="22" t="n">
        <v>43664</v>
      </c>
      <c r="G1086" s="11" t="n">
        <v>141.13</v>
      </c>
      <c r="H1086" s="23" t="n">
        <f aca="false">SUM(B1086*G1086)</f>
        <v>7056.5</v>
      </c>
      <c r="I1086" s="24" t="n">
        <f aca="false">SUM(H1086-E1086)</f>
        <v>1144.5</v>
      </c>
      <c r="J1086" s="11" t="str">
        <f aca="false">IF(SUM(+F1086-C1086)&lt;365,"ST","LT")</f>
        <v>LT</v>
      </c>
      <c r="K1086" s="35"/>
      <c r="L1086" s="25"/>
      <c r="M1086" s="25"/>
      <c r="N1086" s="25"/>
      <c r="O1086" s="25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 customFormat="false" ht="15.75" hidden="false" customHeight="true" outlineLevel="0" collapsed="false">
      <c r="A1087" s="35" t="s">
        <v>707</v>
      </c>
      <c r="B1087" s="11" t="n">
        <v>100</v>
      </c>
      <c r="C1087" s="22" t="n">
        <v>43277</v>
      </c>
      <c r="D1087" s="11" t="n">
        <v>0</v>
      </c>
      <c r="E1087" s="11" t="n">
        <v>0</v>
      </c>
      <c r="F1087" s="22" t="n">
        <v>43677</v>
      </c>
      <c r="G1087" s="11" t="n">
        <v>132</v>
      </c>
      <c r="H1087" s="23" t="n">
        <f aca="false">SUM(B1087*G1087)</f>
        <v>13200</v>
      </c>
      <c r="I1087" s="24" t="n">
        <f aca="false">SUM(H1087-E1087)</f>
        <v>13200</v>
      </c>
      <c r="J1087" s="11" t="str">
        <f aca="false">IF(SUM(+F1087-C1087)&lt;365,"ST","LT")</f>
        <v>LT</v>
      </c>
      <c r="K1087" s="35"/>
      <c r="L1087" s="35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 customFormat="false" ht="15.75" hidden="false" customHeight="true" outlineLevel="0" collapsed="false">
      <c r="A1088" s="35" t="s">
        <v>707</v>
      </c>
      <c r="B1088" s="11" t="n">
        <v>100</v>
      </c>
      <c r="C1088" s="22" t="n">
        <v>43277</v>
      </c>
      <c r="D1088" s="11" t="n">
        <v>0</v>
      </c>
      <c r="E1088" s="11" t="n">
        <f aca="false">SUM(B1088*D1088)</f>
        <v>0</v>
      </c>
      <c r="F1088" s="22" t="n">
        <v>43679</v>
      </c>
      <c r="G1088" s="11" t="n">
        <v>132</v>
      </c>
      <c r="H1088" s="23" t="n">
        <f aca="false">SUM(B1088*G1088)</f>
        <v>13200</v>
      </c>
      <c r="I1088" s="24" t="n">
        <f aca="false">SUM(H1088-E1088)</f>
        <v>13200</v>
      </c>
      <c r="J1088" s="11" t="str">
        <f aca="false">IF(SUM(+F1088-C1088)&lt;365,"ST","LT")</f>
        <v>LT</v>
      </c>
      <c r="K1088" s="35" t="s">
        <v>110</v>
      </c>
      <c r="L1088" s="35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 customFormat="false" ht="15.75" hidden="false" customHeight="true" outlineLevel="0" collapsed="false">
      <c r="A1089" s="35" t="s">
        <v>797</v>
      </c>
      <c r="B1089" s="11" t="n">
        <v>10</v>
      </c>
      <c r="C1089" s="22" t="n">
        <v>40660</v>
      </c>
      <c r="D1089" s="11" t="n">
        <v>1003.79</v>
      </c>
      <c r="E1089" s="11" t="n">
        <f aca="false">SUM(B1089*D1089)</f>
        <v>10037.9</v>
      </c>
      <c r="F1089" s="22" t="n">
        <v>43691</v>
      </c>
      <c r="G1089" s="11" t="n">
        <v>1291.24</v>
      </c>
      <c r="H1089" s="23" t="n">
        <f aca="false">SUM(B1089*G1089)</f>
        <v>12912.4</v>
      </c>
      <c r="I1089" s="24" t="n">
        <f aca="false">SUM(H1089-E1089)</f>
        <v>2874.5</v>
      </c>
      <c r="J1089" s="11" t="str">
        <f aca="false">IF(SUM(+F1089-C1089)&lt;365,"ST","LT")</f>
        <v>LT</v>
      </c>
      <c r="K1089" s="35" t="s">
        <v>659</v>
      </c>
      <c r="L1089" s="35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 customFormat="false" ht="15.75" hidden="false" customHeight="true" outlineLevel="0" collapsed="false">
      <c r="A1090" s="35" t="s">
        <v>300</v>
      </c>
      <c r="B1090" s="11" t="n">
        <v>50</v>
      </c>
      <c r="C1090" s="22" t="n">
        <v>42660</v>
      </c>
      <c r="D1090" s="11" t="n">
        <v>181.55</v>
      </c>
      <c r="E1090" s="11" t="n">
        <f aca="false">SUM(B1090*D1090)</f>
        <v>9077.5</v>
      </c>
      <c r="F1090" s="22" t="n">
        <v>43696</v>
      </c>
      <c r="G1090" s="11" t="n">
        <v>59.55</v>
      </c>
      <c r="H1090" s="23" t="n">
        <f aca="false">SUM(B1090*G1090)</f>
        <v>2977.5</v>
      </c>
      <c r="I1090" s="24" t="n">
        <f aca="false">SUM(H1090-E1090)</f>
        <v>-6100</v>
      </c>
      <c r="J1090" s="11" t="str">
        <f aca="false">IF(SUM(+F1090-C1090)&lt;365,"ST","LT")</f>
        <v>LT</v>
      </c>
      <c r="K1090" s="35"/>
      <c r="L1090" s="76"/>
      <c r="M1090" s="11"/>
      <c r="N1090" s="11"/>
      <c r="O1090" s="11"/>
      <c r="P1090" s="35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 customFormat="false" ht="15.75" hidden="false" customHeight="true" outlineLevel="0" collapsed="false">
      <c r="A1091" s="35" t="s">
        <v>300</v>
      </c>
      <c r="B1091" s="11" t="n">
        <v>50</v>
      </c>
      <c r="C1091" s="22" t="n">
        <v>42703</v>
      </c>
      <c r="D1091" s="11" t="n">
        <v>141.25</v>
      </c>
      <c r="E1091" s="11" t="n">
        <f aca="false">SUM(B1091*D1091)</f>
        <v>7062.5</v>
      </c>
      <c r="F1091" s="22" t="n">
        <v>43696</v>
      </c>
      <c r="G1091" s="11" t="n">
        <v>59.55</v>
      </c>
      <c r="H1091" s="23" t="n">
        <f aca="false">SUM(B1091*G1091)</f>
        <v>2977.5</v>
      </c>
      <c r="I1091" s="24" t="n">
        <f aca="false">SUM(H1091-E1091)</f>
        <v>-4085</v>
      </c>
      <c r="J1091" s="11" t="str">
        <f aca="false">IF(SUM(+F1091-C1091)&lt;365,"ST","LT")</f>
        <v>LT</v>
      </c>
      <c r="K1091" s="35"/>
      <c r="L1091" s="76"/>
      <c r="M1091" s="11"/>
      <c r="N1091" s="11"/>
      <c r="O1091" s="11"/>
      <c r="P1091" s="35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 customFormat="false" ht="15.75" hidden="false" customHeight="true" outlineLevel="0" collapsed="false">
      <c r="A1092" s="35" t="s">
        <v>300</v>
      </c>
      <c r="B1092" s="11" t="n">
        <v>100</v>
      </c>
      <c r="C1092" s="22" t="n">
        <v>43056</v>
      </c>
      <c r="D1092" s="11" t="n">
        <v>123.92</v>
      </c>
      <c r="E1092" s="11" t="n">
        <f aca="false">SUM(B1092*D1092)</f>
        <v>12392</v>
      </c>
      <c r="F1092" s="22" t="n">
        <v>43696</v>
      </c>
      <c r="G1092" s="11" t="n">
        <v>59.55</v>
      </c>
      <c r="H1092" s="23" t="n">
        <f aca="false">SUM(B1092*G1092)</f>
        <v>5955</v>
      </c>
      <c r="I1092" s="24" t="n">
        <f aca="false">SUM(H1092-E1092)</f>
        <v>-6437</v>
      </c>
      <c r="J1092" s="11" t="str">
        <f aca="false">IF(SUM(+F1092-C1092)&lt;365,"ST","LT")</f>
        <v>LT</v>
      </c>
      <c r="K1092" s="35"/>
      <c r="L1092" s="76"/>
      <c r="M1092" s="11"/>
      <c r="N1092" s="11"/>
      <c r="O1092" s="11"/>
      <c r="P1092" s="35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 customFormat="false" ht="15.75" hidden="false" customHeight="true" outlineLevel="0" collapsed="false">
      <c r="A1093" s="35" t="s">
        <v>200</v>
      </c>
      <c r="B1093" s="11" t="n">
        <v>50</v>
      </c>
      <c r="C1093" s="22" t="n">
        <v>43109</v>
      </c>
      <c r="D1093" s="11" t="n">
        <v>148.3</v>
      </c>
      <c r="E1093" s="11" t="n">
        <f aca="false">SUM(B1093*D1093)</f>
        <v>7415</v>
      </c>
      <c r="F1093" s="22" t="n">
        <v>43731</v>
      </c>
      <c r="G1093" s="11" t="n">
        <v>150.86</v>
      </c>
      <c r="H1093" s="23" t="n">
        <f aca="false">SUM(B1093*G1093)</f>
        <v>7543</v>
      </c>
      <c r="I1093" s="24" t="n">
        <f aca="false">SUM(H1093-E1093)</f>
        <v>128</v>
      </c>
      <c r="J1093" s="11" t="str">
        <f aca="false">IF(SUM(+F1093-C1093)&lt;365,"ST","LT")</f>
        <v>LT</v>
      </c>
      <c r="K1093" s="35"/>
      <c r="L1093" s="25"/>
      <c r="M1093" s="25"/>
      <c r="N1093" s="25"/>
      <c r="O1093" s="25"/>
      <c r="P1093" s="25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 customFormat="false" ht="15.75" hidden="false" customHeight="true" outlineLevel="0" collapsed="false">
      <c r="A1094" s="35" t="s">
        <v>689</v>
      </c>
      <c r="B1094" s="11" t="n">
        <v>10</v>
      </c>
      <c r="C1094" s="22" t="n">
        <v>42208</v>
      </c>
      <c r="D1094" s="11" t="n">
        <v>828</v>
      </c>
      <c r="E1094" s="11" t="n">
        <f aca="false">SUM(B1094*D1094)</f>
        <v>8280</v>
      </c>
      <c r="F1094" s="22" t="n">
        <v>43731</v>
      </c>
      <c r="G1094" s="11" t="n">
        <v>582.1</v>
      </c>
      <c r="H1094" s="23" t="n">
        <f aca="false">SUM(B1094*G1094)</f>
        <v>5821</v>
      </c>
      <c r="I1094" s="24" t="n">
        <f aca="false">SUM(H1094-E1094)</f>
        <v>-2459</v>
      </c>
      <c r="J1094" s="11" t="str">
        <f aca="false">IF(SUM(+F1094-C1094)&lt;365,"ST","LT")</f>
        <v>LT</v>
      </c>
      <c r="K1094" s="35"/>
      <c r="L1094" s="35" t="s">
        <v>690</v>
      </c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 customFormat="false" ht="15.75" hidden="false" customHeight="true" outlineLevel="0" collapsed="false">
      <c r="A1095" s="35" t="s">
        <v>689</v>
      </c>
      <c r="B1095" s="11" t="n">
        <v>10</v>
      </c>
      <c r="C1095" s="22" t="n">
        <v>42440</v>
      </c>
      <c r="D1095" s="11" t="n">
        <v>585</v>
      </c>
      <c r="E1095" s="11" t="n">
        <f aca="false">SUM(B1095*D1095)</f>
        <v>5850</v>
      </c>
      <c r="F1095" s="22" t="n">
        <v>43731</v>
      </c>
      <c r="G1095" s="11" t="n">
        <v>582.1</v>
      </c>
      <c r="H1095" s="23" t="n">
        <f aca="false">SUM(B1095*G1095)</f>
        <v>5821</v>
      </c>
      <c r="I1095" s="24" t="n">
        <f aca="false">SUM(H1095-E1095)</f>
        <v>-29</v>
      </c>
      <c r="J1095" s="11" t="str">
        <f aca="false">IF(SUM(+F1095-C1095)&lt;365,"ST","LT")</f>
        <v>LT</v>
      </c>
      <c r="K1095" s="35"/>
      <c r="L1095" s="35" t="s">
        <v>691</v>
      </c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 customFormat="false" ht="15.75" hidden="false" customHeight="true" outlineLevel="0" collapsed="false">
      <c r="A1096" s="35" t="s">
        <v>98</v>
      </c>
      <c r="B1096" s="11" t="n">
        <v>7</v>
      </c>
      <c r="C1096" s="22" t="n">
        <v>42800</v>
      </c>
      <c r="D1096" s="11" t="n">
        <v>937.18</v>
      </c>
      <c r="E1096" s="11" t="n">
        <f aca="false">SUM(B1096*D1096)</f>
        <v>6560.26</v>
      </c>
      <c r="F1096" s="22" t="n">
        <v>43731</v>
      </c>
      <c r="G1096" s="11" t="n">
        <v>674.9</v>
      </c>
      <c r="H1096" s="23" t="n">
        <f aca="false">SUM(B1096*G1096)</f>
        <v>4724.3</v>
      </c>
      <c r="I1096" s="24" t="n">
        <f aca="false">SUM(H1096-E1096)</f>
        <v>-1835.96</v>
      </c>
      <c r="J1096" s="11" t="str">
        <f aca="false">IF(SUM(+F1096-C1096)&lt;365,"ST","LT")</f>
        <v>LT</v>
      </c>
      <c r="K1096" s="35"/>
      <c r="L1096" s="35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 customFormat="false" ht="15.75" hidden="false" customHeight="true" outlineLevel="0" collapsed="false">
      <c r="A1097" s="35" t="s">
        <v>689</v>
      </c>
      <c r="B1097" s="11" t="n">
        <v>4</v>
      </c>
      <c r="C1097" s="22" t="n">
        <v>42800</v>
      </c>
      <c r="D1097" s="11" t="n">
        <v>624</v>
      </c>
      <c r="E1097" s="11" t="n">
        <f aca="false">SUM(B1097*D1097)</f>
        <v>2496</v>
      </c>
      <c r="F1097" s="22" t="n">
        <v>43733</v>
      </c>
      <c r="G1097" s="11" t="n">
        <v>599.47</v>
      </c>
      <c r="H1097" s="23" t="n">
        <f aca="false">SUM(B1097*G1097)</f>
        <v>2397.88</v>
      </c>
      <c r="I1097" s="24" t="n">
        <f aca="false">SUM(H1097-E1097)</f>
        <v>-98.1199999999999</v>
      </c>
      <c r="J1097" s="11" t="str">
        <f aca="false">IF(SUM(+F1097-C1097)&lt;365,"ST","LT")</f>
        <v>LT</v>
      </c>
      <c r="K1097" s="35"/>
      <c r="L1097" s="35" t="s">
        <v>692</v>
      </c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 customFormat="false" ht="15.75" hidden="false" customHeight="true" outlineLevel="0" collapsed="false">
      <c r="A1098" s="35" t="s">
        <v>689</v>
      </c>
      <c r="B1098" s="11" t="n">
        <v>6</v>
      </c>
      <c r="C1098" s="22" t="n">
        <v>42831</v>
      </c>
      <c r="D1098" s="11" t="n">
        <v>0</v>
      </c>
      <c r="E1098" s="11" t="n">
        <f aca="false">SUM(B1098*D1098)</f>
        <v>0</v>
      </c>
      <c r="F1098" s="22" t="n">
        <v>43733</v>
      </c>
      <c r="G1098" s="11" t="n">
        <v>599.47</v>
      </c>
      <c r="H1098" s="23" t="n">
        <f aca="false">SUM(B1098*G1098)</f>
        <v>3596.82</v>
      </c>
      <c r="I1098" s="24" t="n">
        <f aca="false">SUM(H1098-E1098)</f>
        <v>3596.82</v>
      </c>
      <c r="J1098" s="11" t="str">
        <f aca="false">IF(SUM(+F1098-C1098)&lt;365,"ST","LT")</f>
        <v>LT</v>
      </c>
      <c r="K1098" s="35" t="s">
        <v>127</v>
      </c>
      <c r="L1098" s="35" t="s">
        <v>693</v>
      </c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 customFormat="false" ht="15.75" hidden="false" customHeight="true" outlineLevel="0" collapsed="false">
      <c r="A1099" s="35" t="s">
        <v>92</v>
      </c>
      <c r="B1099" s="11" t="n">
        <v>10</v>
      </c>
      <c r="C1099" s="22" t="n">
        <v>42908</v>
      </c>
      <c r="D1099" s="11" t="n">
        <v>645</v>
      </c>
      <c r="E1099" s="11" t="n">
        <f aca="false">SUM(B1099*D1099)</f>
        <v>6450</v>
      </c>
      <c r="F1099" s="22" t="n">
        <v>43741</v>
      </c>
      <c r="G1099" s="11" t="n">
        <v>10</v>
      </c>
      <c r="H1099" s="23" t="n">
        <f aca="false">SUM(B1099*G1099)</f>
        <v>100</v>
      </c>
      <c r="I1099" s="24" t="n">
        <f aca="false">SUM(H1099-E1099)</f>
        <v>-6350</v>
      </c>
      <c r="J1099" s="11" t="str">
        <f aca="false">IF(SUM(+F1099-C1099)&lt;365,"ST","LT")</f>
        <v>LT</v>
      </c>
      <c r="K1099" s="35" t="s">
        <v>859</v>
      </c>
      <c r="L1099" s="35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 customFormat="false" ht="15.75" hidden="false" customHeight="true" outlineLevel="0" collapsed="false">
      <c r="A1100" s="35" t="s">
        <v>92</v>
      </c>
      <c r="B1100" s="11" t="n">
        <v>5</v>
      </c>
      <c r="C1100" s="22" t="n">
        <v>42944</v>
      </c>
      <c r="D1100" s="11" t="n">
        <v>0</v>
      </c>
      <c r="E1100" s="11" t="n">
        <f aca="false">SUM(B1100*D1100)</f>
        <v>0</v>
      </c>
      <c r="F1100" s="22" t="n">
        <v>43741</v>
      </c>
      <c r="G1100" s="11" t="n">
        <v>5</v>
      </c>
      <c r="H1100" s="23" t="n">
        <f aca="false">SUM(B1100*G1100)</f>
        <v>25</v>
      </c>
      <c r="I1100" s="24" t="n">
        <f aca="false">SUM(H1100-E1100)</f>
        <v>25</v>
      </c>
      <c r="J1100" s="11" t="str">
        <f aca="false">IF(SUM(+F1100-C1100)&lt;365,"ST","LT")</f>
        <v>LT</v>
      </c>
      <c r="K1100" s="35" t="s">
        <v>859</v>
      </c>
      <c r="L1100" s="35" t="s">
        <v>86</v>
      </c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 customFormat="false" ht="15.75" hidden="false" customHeight="true" outlineLevel="0" collapsed="false">
      <c r="A1101" s="35" t="s">
        <v>92</v>
      </c>
      <c r="B1101" s="11" t="n">
        <v>10</v>
      </c>
      <c r="C1101" s="22" t="n">
        <v>42986</v>
      </c>
      <c r="D1101" s="11" t="n">
        <v>517.35</v>
      </c>
      <c r="E1101" s="11" t="n">
        <f aca="false">SUM(B1101*D1101)</f>
        <v>5173.5</v>
      </c>
      <c r="F1101" s="22" t="n">
        <v>43741</v>
      </c>
      <c r="G1101" s="11" t="n">
        <v>10</v>
      </c>
      <c r="H1101" s="23" t="n">
        <f aca="false">SUM(B1101*G1101)</f>
        <v>100</v>
      </c>
      <c r="I1101" s="24" t="n">
        <f aca="false">SUM(H1101-E1101)</f>
        <v>-5073.5</v>
      </c>
      <c r="J1101" s="11" t="str">
        <f aca="false">IF(SUM(+F1101-C1101)&lt;365,"ST","LT")</f>
        <v>LT</v>
      </c>
      <c r="K1101" s="35" t="s">
        <v>859</v>
      </c>
      <c r="L1101" s="35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 customFormat="false" ht="15.75" hidden="false" customHeight="true" outlineLevel="0" collapsed="false">
      <c r="A1102" s="35" t="s">
        <v>195</v>
      </c>
      <c r="B1102" s="11" t="n">
        <v>50</v>
      </c>
      <c r="C1102" s="22" t="n">
        <v>43018</v>
      </c>
      <c r="D1102" s="11" t="n">
        <v>131.13</v>
      </c>
      <c r="E1102" s="11" t="n">
        <f aca="false">SUM(B1102*D1102)</f>
        <v>6556.5</v>
      </c>
      <c r="F1102" s="22" t="n">
        <v>43745</v>
      </c>
      <c r="G1102" s="11" t="n">
        <v>83.67</v>
      </c>
      <c r="H1102" s="23" t="n">
        <f aca="false">SUM(B1102*G1102)</f>
        <v>4183.5</v>
      </c>
      <c r="I1102" s="24" t="n">
        <f aca="false">SUM(H1102-E1102)</f>
        <v>-2373</v>
      </c>
      <c r="J1102" s="11" t="str">
        <f aca="false">IF(SUM(+F1102-C1102)&lt;365,"ST","LT")</f>
        <v>LT</v>
      </c>
      <c r="K1102" s="35" t="s">
        <v>859</v>
      </c>
      <c r="L1102" s="35"/>
      <c r="M1102" s="35"/>
      <c r="N1102" s="11"/>
      <c r="O1102" s="22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 customFormat="false" ht="15.75" hidden="false" customHeight="true" outlineLevel="0" collapsed="false">
      <c r="A1103" s="35" t="s">
        <v>195</v>
      </c>
      <c r="B1103" s="11" t="n">
        <v>50</v>
      </c>
      <c r="C1103" s="22" t="n">
        <v>43088</v>
      </c>
      <c r="D1103" s="11" t="n">
        <v>117.88</v>
      </c>
      <c r="E1103" s="11" t="n">
        <f aca="false">SUM(B1103*D1103)</f>
        <v>5894</v>
      </c>
      <c r="F1103" s="22" t="n">
        <v>43745</v>
      </c>
      <c r="G1103" s="11" t="n">
        <v>83.67</v>
      </c>
      <c r="H1103" s="23" t="n">
        <f aca="false">SUM(B1103*G1103)</f>
        <v>4183.5</v>
      </c>
      <c r="I1103" s="24" t="n">
        <f aca="false">SUM(H1103-E1103)</f>
        <v>-1710.5</v>
      </c>
      <c r="J1103" s="11" t="str">
        <f aca="false">IF(SUM(+F1103-C1103)&lt;365,"ST","LT")</f>
        <v>LT</v>
      </c>
      <c r="K1103" s="35" t="s">
        <v>859</v>
      </c>
      <c r="L1103" s="35"/>
      <c r="M1103" s="35"/>
      <c r="N1103" s="11"/>
      <c r="O1103" s="22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 customFormat="false" ht="14.25" hidden="false" customHeight="true" outlineLevel="0" collapsed="false">
      <c r="A1104" s="35" t="s">
        <v>686</v>
      </c>
      <c r="B1104" s="11" t="n">
        <v>25</v>
      </c>
      <c r="C1104" s="22" t="n">
        <v>43328</v>
      </c>
      <c r="D1104" s="11" t="n">
        <v>443.3</v>
      </c>
      <c r="E1104" s="11" t="n">
        <f aca="false">SUM(B1104*D1104)</f>
        <v>11082.5</v>
      </c>
      <c r="F1104" s="22" t="n">
        <v>43747</v>
      </c>
      <c r="G1104" s="11" t="n">
        <v>285.34</v>
      </c>
      <c r="H1104" s="23" t="n">
        <f aca="false">SUM(B1104*G1104)</f>
        <v>7133.5</v>
      </c>
      <c r="I1104" s="24" t="n">
        <f aca="false">SUM(H1104-E1104)</f>
        <v>-3949</v>
      </c>
      <c r="J1104" s="11" t="str">
        <f aca="false">IF(SUM(+F1104-C1104)&lt;365,"ST","LT")</f>
        <v>LT</v>
      </c>
      <c r="K1104" s="35" t="s">
        <v>859</v>
      </c>
      <c r="L1104" s="25"/>
      <c r="M1104" s="25"/>
      <c r="N1104" s="25"/>
      <c r="O1104" s="25"/>
      <c r="P1104" s="25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 customFormat="false" ht="15.75" hidden="false" customHeight="true" outlineLevel="0" collapsed="false">
      <c r="A1105" s="35" t="s">
        <v>789</v>
      </c>
      <c r="B1105" s="11" t="n">
        <v>100</v>
      </c>
      <c r="C1105" s="22" t="n">
        <v>42181</v>
      </c>
      <c r="D1105" s="11" t="n">
        <v>32.91</v>
      </c>
      <c r="E1105" s="11" t="n">
        <f aca="false">SUM(B1105*D1105)</f>
        <v>3291</v>
      </c>
      <c r="F1105" s="22" t="n">
        <v>43747</v>
      </c>
      <c r="G1105" s="11" t="n">
        <v>20.65</v>
      </c>
      <c r="H1105" s="23" t="n">
        <f aca="false">SUM(B1105*G1105)</f>
        <v>2065</v>
      </c>
      <c r="I1105" s="24" t="n">
        <f aca="false">SUM(H1105-E1105)</f>
        <v>-1226</v>
      </c>
      <c r="J1105" s="11" t="str">
        <f aca="false">IF(SUM(+F1105-C1105)&lt;365,"ST","LT")</f>
        <v>LT</v>
      </c>
      <c r="K1105" s="35" t="s">
        <v>859</v>
      </c>
      <c r="L1105" s="35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 customFormat="false" ht="15.75" hidden="false" customHeight="true" outlineLevel="0" collapsed="false">
      <c r="A1106" s="35" t="s">
        <v>789</v>
      </c>
      <c r="B1106" s="11" t="n">
        <v>200</v>
      </c>
      <c r="C1106" s="22" t="n">
        <v>39710</v>
      </c>
      <c r="D1106" s="11" t="n">
        <v>29.85</v>
      </c>
      <c r="E1106" s="11" t="n">
        <f aca="false">SUM(B1106*D1106)</f>
        <v>5970</v>
      </c>
      <c r="F1106" s="22" t="n">
        <v>43748</v>
      </c>
      <c r="G1106" s="11" t="n">
        <v>21.54</v>
      </c>
      <c r="H1106" s="23" t="n">
        <f aca="false">SUM(B1106*G1106)</f>
        <v>4308</v>
      </c>
      <c r="I1106" s="24" t="n">
        <f aca="false">SUM(H1106-E1106)</f>
        <v>-1662</v>
      </c>
      <c r="J1106" s="11" t="str">
        <f aca="false">IF(SUM(+F1106-C1106)&lt;365,"ST","LT")</f>
        <v>LT</v>
      </c>
      <c r="K1106" s="35" t="s">
        <v>859</v>
      </c>
      <c r="L1106" s="35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 customFormat="false" ht="15.75" hidden="false" customHeight="true" outlineLevel="0" collapsed="false">
      <c r="A1107" s="35" t="s">
        <v>819</v>
      </c>
      <c r="B1107" s="11" t="n">
        <v>10</v>
      </c>
      <c r="C1107" s="22" t="n">
        <v>42088</v>
      </c>
      <c r="D1107" s="11" t="n">
        <v>0</v>
      </c>
      <c r="E1107" s="11" t="n">
        <f aca="false">SUM(B1107*D1107)</f>
        <v>0</v>
      </c>
      <c r="F1107" s="22" t="n">
        <v>43748</v>
      </c>
      <c r="G1107" s="11" t="n">
        <v>708.65</v>
      </c>
      <c r="H1107" s="23" t="n">
        <f aca="false">SUM(B1107*G1107)</f>
        <v>7086.5</v>
      </c>
      <c r="I1107" s="24" t="n">
        <f aca="false">SUM(H1107-E1107)</f>
        <v>7086.5</v>
      </c>
      <c r="J1107" s="11" t="str">
        <f aca="false">IF(SUM(+F1107-C1107)&lt;365,"ST","LT")</f>
        <v>LT</v>
      </c>
      <c r="K1107" s="35" t="s">
        <v>859</v>
      </c>
      <c r="L1107" s="35" t="s">
        <v>835</v>
      </c>
      <c r="M1107" s="11"/>
      <c r="N1107" s="22"/>
      <c r="O1107" s="11"/>
      <c r="P1107" s="11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</row>
    <row r="1108" customFormat="false" ht="15.75" hidden="false" customHeight="true" outlineLevel="0" collapsed="false">
      <c r="A1108" s="35" t="s">
        <v>415</v>
      </c>
      <c r="B1108" s="11" t="n">
        <v>5</v>
      </c>
      <c r="C1108" s="22" t="n">
        <v>40620</v>
      </c>
      <c r="D1108" s="11" t="n">
        <v>996.96</v>
      </c>
      <c r="E1108" s="11" t="n">
        <f aca="false">SUM(B1108*D1108)</f>
        <v>4984.8</v>
      </c>
      <c r="F1108" s="22" t="n">
        <v>43756</v>
      </c>
      <c r="G1108" s="11" t="n">
        <v>1413.32</v>
      </c>
      <c r="H1108" s="23" t="n">
        <f aca="false">SUM(B1108*G1108)</f>
        <v>7066.6</v>
      </c>
      <c r="I1108" s="24" t="n">
        <f aca="false">SUM(H1108-E1108)</f>
        <v>2081.8</v>
      </c>
      <c r="J1108" s="11" t="str">
        <f aca="false">IF(SUM(+F1108-C1108)&lt;365,"ST","LT")</f>
        <v>LT</v>
      </c>
      <c r="K1108" s="35" t="s">
        <v>859</v>
      </c>
      <c r="L1108" s="35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 customFormat="false" ht="15.75" hidden="false" customHeight="true" outlineLevel="0" collapsed="false">
      <c r="A1109" s="35" t="s">
        <v>797</v>
      </c>
      <c r="B1109" s="11" t="n">
        <v>5</v>
      </c>
      <c r="C1109" s="22" t="n">
        <v>40728</v>
      </c>
      <c r="D1109" s="11" t="n">
        <v>873.19</v>
      </c>
      <c r="E1109" s="11" t="n">
        <f aca="false">SUM(B1109*D1109)</f>
        <v>4365.95</v>
      </c>
      <c r="F1109" s="22" t="n">
        <v>43762</v>
      </c>
      <c r="G1109" s="11" t="n">
        <v>1421.26</v>
      </c>
      <c r="H1109" s="23" t="n">
        <f aca="false">SUM(B1109*G1109)</f>
        <v>7106.3</v>
      </c>
      <c r="I1109" s="24" t="n">
        <f aca="false">SUM(H1109-E1109)</f>
        <v>2740.35</v>
      </c>
      <c r="J1109" s="11" t="str">
        <f aca="false">IF(SUM(+F1109-C1109)&lt;365,"ST","LT")</f>
        <v>LT</v>
      </c>
      <c r="K1109" s="35" t="s">
        <v>859</v>
      </c>
      <c r="L1109" s="35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 customFormat="false" ht="15.75" hidden="false" customHeight="true" outlineLevel="0" collapsed="false">
      <c r="A1110" s="35" t="s">
        <v>733</v>
      </c>
      <c r="B1110" s="11" t="n">
        <v>200</v>
      </c>
      <c r="C1110" s="22" t="n">
        <v>41256</v>
      </c>
      <c r="D1110" s="11" t="n">
        <v>17.95</v>
      </c>
      <c r="E1110" s="11" t="n">
        <f aca="false">SUM(B1110*D1110)</f>
        <v>3590</v>
      </c>
      <c r="F1110" s="22" t="n">
        <v>43769</v>
      </c>
      <c r="G1110" s="11" t="n">
        <v>9.98</v>
      </c>
      <c r="H1110" s="23" t="n">
        <f aca="false">SUM(B1110*G1110)</f>
        <v>1996</v>
      </c>
      <c r="I1110" s="24" t="n">
        <f aca="false">SUM(H1110-E1110)</f>
        <v>-1594</v>
      </c>
      <c r="J1110" s="11" t="str">
        <f aca="false">IF(SUM(+F1110-C1110)&lt;365,"ST","LT")</f>
        <v>LT</v>
      </c>
      <c r="K1110" s="35" t="s">
        <v>859</v>
      </c>
      <c r="L1110" s="35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 customFormat="false" ht="15" hidden="false" customHeight="false" outlineLevel="0" collapsed="false">
      <c r="A1111" s="35" t="s">
        <v>22</v>
      </c>
      <c r="B1111" s="11" t="n">
        <v>100</v>
      </c>
      <c r="C1111" s="22" t="n">
        <v>41806</v>
      </c>
      <c r="D1111" s="11" t="n">
        <v>58.74</v>
      </c>
      <c r="E1111" s="11" t="n">
        <f aca="false">SUM(B1111*D1111)</f>
        <v>5874</v>
      </c>
      <c r="F1111" s="22" t="n">
        <v>43773</v>
      </c>
      <c r="G1111" s="11" t="n">
        <v>72.55</v>
      </c>
      <c r="H1111" s="23" t="n">
        <f aca="false">SUM(B1111*G1111)</f>
        <v>7255</v>
      </c>
      <c r="I1111" s="24" t="n">
        <f aca="false">SUM(H1111-E1111)</f>
        <v>1381</v>
      </c>
      <c r="J1111" s="11" t="str">
        <f aca="false">IF(SUM(+F1111-C1111)&lt;365,"ST","LT")</f>
        <v>LT</v>
      </c>
      <c r="K1111" s="35" t="s">
        <v>859</v>
      </c>
      <c r="L1111" s="25"/>
      <c r="M1111" s="25"/>
      <c r="N1111" s="25"/>
      <c r="O1111" s="25"/>
      <c r="P1111" s="25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 customFormat="false" ht="15.75" hidden="false" customHeight="true" outlineLevel="0" collapsed="false">
      <c r="A1112" s="35" t="s">
        <v>776</v>
      </c>
      <c r="B1112" s="11" t="n">
        <v>25</v>
      </c>
      <c r="C1112" s="22" t="n">
        <v>42941</v>
      </c>
      <c r="D1112" s="11" t="n">
        <v>301.24</v>
      </c>
      <c r="E1112" s="11" t="n">
        <f aca="false">SUM(B1112*D1112)</f>
        <v>7531</v>
      </c>
      <c r="F1112" s="22" t="n">
        <v>43774</v>
      </c>
      <c r="G1112" s="11" t="n">
        <v>282.08</v>
      </c>
      <c r="H1112" s="23" t="n">
        <f aca="false">SUM(B1112*G1112)</f>
        <v>7052</v>
      </c>
      <c r="I1112" s="24" t="n">
        <f aca="false">SUM(H1112-E1112)</f>
        <v>-479</v>
      </c>
      <c r="J1112" s="11" t="str">
        <f aca="false">IF(SUM(+F1112-C1112)&lt;365,"ST","LT")</f>
        <v>LT</v>
      </c>
      <c r="K1112" s="35"/>
      <c r="L1112" s="35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 customFormat="false" ht="15.75" hidden="false" customHeight="true" outlineLevel="0" collapsed="false">
      <c r="A1113" s="35" t="s">
        <v>751</v>
      </c>
      <c r="B1113" s="11" t="n">
        <v>10</v>
      </c>
      <c r="C1113" s="22" t="n">
        <v>43039</v>
      </c>
      <c r="D1113" s="11" t="n">
        <v>930.93</v>
      </c>
      <c r="E1113" s="11" t="n">
        <f aca="false">SUM(B1113*D1113)</f>
        <v>9309.3</v>
      </c>
      <c r="F1113" s="22" t="n">
        <v>43775</v>
      </c>
      <c r="G1113" s="11" t="n">
        <v>712.07</v>
      </c>
      <c r="H1113" s="23" t="n">
        <f aca="false">SUM(B1113*G1113)</f>
        <v>7120.7</v>
      </c>
      <c r="I1113" s="24" t="n">
        <f aca="false">SUM(H1113-E1113)</f>
        <v>-2188.6</v>
      </c>
      <c r="J1113" s="11" t="str">
        <f aca="false">IF(SUM(+F1113-C1113)&lt;365,"ST","LT")</f>
        <v>LT</v>
      </c>
      <c r="K1113" s="35"/>
      <c r="L1113" s="25"/>
      <c r="M1113" s="25"/>
      <c r="N1113" s="25"/>
      <c r="O1113" s="25"/>
      <c r="P1113" s="25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 customFormat="false" ht="15.75" hidden="false" customHeight="true" outlineLevel="0" collapsed="false">
      <c r="A1114" s="35" t="s">
        <v>200</v>
      </c>
      <c r="B1114" s="11" t="n">
        <v>23</v>
      </c>
      <c r="C1114" s="22" t="n">
        <v>43109</v>
      </c>
      <c r="D1114" s="11" t="n">
        <v>148.3</v>
      </c>
      <c r="E1114" s="11" t="n">
        <f aca="false">SUM(B1114*D1114)</f>
        <v>3410.9</v>
      </c>
      <c r="F1114" s="22" t="n">
        <v>43780</v>
      </c>
      <c r="G1114" s="11" t="n">
        <v>173.69</v>
      </c>
      <c r="H1114" s="23" t="n">
        <f aca="false">SUM(B1114*G1114)</f>
        <v>3994.87</v>
      </c>
      <c r="I1114" s="24" t="n">
        <f aca="false">SUM(H1114-E1114)</f>
        <v>583.97</v>
      </c>
      <c r="J1114" s="11" t="str">
        <f aca="false">IF(SUM(+F1114-C1114)&lt;365,"ST","LT")</f>
        <v>LT</v>
      </c>
      <c r="K1114" s="35" t="s">
        <v>859</v>
      </c>
      <c r="L1114" s="25"/>
      <c r="M1114" s="25"/>
      <c r="N1114" s="25"/>
      <c r="O1114" s="25"/>
      <c r="P1114" s="25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 customFormat="false" ht="15.75" hidden="false" customHeight="true" outlineLevel="0" collapsed="false">
      <c r="A1115" s="35" t="s">
        <v>322</v>
      </c>
      <c r="B1115" s="11" t="n">
        <v>10</v>
      </c>
      <c r="C1115" s="22" t="n">
        <v>42566</v>
      </c>
      <c r="D1115" s="11" t="n">
        <v>508.63</v>
      </c>
      <c r="E1115" s="11" t="n">
        <f aca="false">SUM(B1115*D1115)</f>
        <v>5086.3</v>
      </c>
      <c r="F1115" s="21" t="n">
        <v>43787</v>
      </c>
      <c r="G1115" s="11" t="n">
        <v>1019.79</v>
      </c>
      <c r="H1115" s="23" t="n">
        <f aca="false">SUM(B1115*G1115)</f>
        <v>10197.9</v>
      </c>
      <c r="I1115" s="24" t="n">
        <f aca="false">SUM(H1115-E1115)</f>
        <v>5111.6</v>
      </c>
      <c r="J1115" s="11" t="str">
        <f aca="false">IF(SUM(+F1115-C1115)&lt;365,"ST","LT")</f>
        <v>LT</v>
      </c>
      <c r="K1115" s="35" t="s">
        <v>859</v>
      </c>
      <c r="L1115" s="35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 customFormat="false" ht="15.75" hidden="false" customHeight="true" outlineLevel="0" collapsed="false">
      <c r="A1116" s="35" t="s">
        <v>61</v>
      </c>
      <c r="B1116" s="11" t="n">
        <v>5</v>
      </c>
      <c r="C1116" s="22" t="n">
        <v>43213</v>
      </c>
      <c r="D1116" s="11" t="n">
        <v>1079.74</v>
      </c>
      <c r="E1116" s="11" t="n">
        <f aca="false">SUM(B1116*D1116)</f>
        <v>5398.7</v>
      </c>
      <c r="F1116" s="22" t="n">
        <v>43794</v>
      </c>
      <c r="G1116" s="11" t="n">
        <v>1013.89</v>
      </c>
      <c r="H1116" s="23" t="n">
        <f aca="false">SUM(B1116*G1116)</f>
        <v>5069.45</v>
      </c>
      <c r="I1116" s="24" t="n">
        <f aca="false">SUM(H1116-E1116)</f>
        <v>-329.25</v>
      </c>
      <c r="J1116" s="11" t="str">
        <f aca="false">IF(SUM(+F1116-C1116)&lt;365,"ST","LT")</f>
        <v>LT</v>
      </c>
      <c r="K1116" s="35" t="s">
        <v>859</v>
      </c>
      <c r="L1116" s="35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 customFormat="false" ht="15.75" hidden="false" customHeight="true" outlineLevel="0" collapsed="false">
      <c r="A1117" s="35" t="s">
        <v>61</v>
      </c>
      <c r="B1117" s="11" t="n">
        <v>5</v>
      </c>
      <c r="C1117" s="22" t="n">
        <v>43262</v>
      </c>
      <c r="D1117" s="11" t="n">
        <v>888.61</v>
      </c>
      <c r="E1117" s="11" t="n">
        <f aca="false">SUM(B1117*D1117)</f>
        <v>4443.05</v>
      </c>
      <c r="F1117" s="22" t="n">
        <v>43794</v>
      </c>
      <c r="G1117" s="11" t="n">
        <v>1013.89</v>
      </c>
      <c r="H1117" s="23" t="n">
        <f aca="false">SUM(B1117*G1117)</f>
        <v>5069.45</v>
      </c>
      <c r="I1117" s="24" t="n">
        <f aca="false">SUM(H1117-E1117)</f>
        <v>626.4</v>
      </c>
      <c r="J1117" s="11" t="str">
        <f aca="false">IF(SUM(+F1117-C1117)&lt;365,"ST","LT")</f>
        <v>LT</v>
      </c>
      <c r="K1117" s="35" t="s">
        <v>859</v>
      </c>
      <c r="L1117" s="35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 customFormat="false" ht="15.75" hidden="false" customHeight="true" outlineLevel="0" collapsed="false">
      <c r="A1118" s="35" t="s">
        <v>841</v>
      </c>
      <c r="B1118" s="11" t="n">
        <v>100</v>
      </c>
      <c r="C1118" s="22" t="n">
        <v>43140</v>
      </c>
      <c r="D1118" s="11" t="n">
        <v>73.5</v>
      </c>
      <c r="E1118" s="11" t="n">
        <f aca="false">SUM(B1118*D1118)</f>
        <v>7350</v>
      </c>
      <c r="F1118" s="22" t="n">
        <v>43803</v>
      </c>
      <c r="G1118" s="11" t="n">
        <v>71.46</v>
      </c>
      <c r="H1118" s="23" t="n">
        <f aca="false">SUM(B1118*G1118)</f>
        <v>7146</v>
      </c>
      <c r="I1118" s="24" t="n">
        <f aca="false">SUM(H1118-E1118)</f>
        <v>-204.000000000001</v>
      </c>
      <c r="J1118" s="11" t="str">
        <f aca="false">IF(SUM(+F1118-C1118)&lt;365,"ST","LT")</f>
        <v>LT</v>
      </c>
      <c r="K1118" s="35" t="s">
        <v>859</v>
      </c>
      <c r="L1118" s="35"/>
      <c r="M1118" s="11"/>
      <c r="N1118" s="11"/>
      <c r="O1118" s="11"/>
      <c r="P1118" s="11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</row>
    <row r="1119" customFormat="false" ht="15.75" hidden="false" customHeight="true" outlineLevel="0" collapsed="false">
      <c r="A1119" s="35" t="s">
        <v>322</v>
      </c>
      <c r="B1119" s="11" t="n">
        <v>10</v>
      </c>
      <c r="C1119" s="22" t="n">
        <v>42566</v>
      </c>
      <c r="D1119" s="11" t="n">
        <v>508.63</v>
      </c>
      <c r="E1119" s="11" t="n">
        <f aca="false">SUM(B1119*D1119)</f>
        <v>5086.3</v>
      </c>
      <c r="F1119" s="22" t="n">
        <v>43845</v>
      </c>
      <c r="G1119" s="11" t="n">
        <v>1076.37</v>
      </c>
      <c r="H1119" s="23" t="n">
        <f aca="false">SUM(B1119*G1119)</f>
        <v>10763.7</v>
      </c>
      <c r="I1119" s="24" t="n">
        <f aca="false">SUM(H1119-E1119)</f>
        <v>5677.4</v>
      </c>
      <c r="J1119" s="11" t="str">
        <f aca="false">IF(SUM(+F1119-C1119)&lt;365,"ST","LT")</f>
        <v>LT</v>
      </c>
      <c r="K1119" s="35" t="s">
        <v>859</v>
      </c>
      <c r="L1119" s="35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 customFormat="false" ht="15.75" hidden="false" customHeight="true" outlineLevel="0" collapsed="false">
      <c r="A1120" s="35" t="s">
        <v>478</v>
      </c>
      <c r="B1120" s="11" t="n">
        <v>50</v>
      </c>
      <c r="C1120" s="22" t="n">
        <v>43209</v>
      </c>
      <c r="D1120" s="11" t="n">
        <v>132.49</v>
      </c>
      <c r="E1120" s="11" t="n">
        <f aca="false">SUM(B1120*D1120)</f>
        <v>6624.5</v>
      </c>
      <c r="F1120" s="22" t="n">
        <v>43816</v>
      </c>
      <c r="G1120" s="11" t="n">
        <v>95.83</v>
      </c>
      <c r="H1120" s="23" t="n">
        <f aca="false">SUM(B1120*G1120)</f>
        <v>4791.5</v>
      </c>
      <c r="I1120" s="24" t="n">
        <f aca="false">SUM(H1120-E1120)</f>
        <v>-1833</v>
      </c>
      <c r="J1120" s="11" t="str">
        <f aca="false">IF(SUM(+F1120-C1120)&lt;365,"ST","LT")</f>
        <v>LT</v>
      </c>
      <c r="K1120" s="35"/>
      <c r="L1120" s="35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 customFormat="false" ht="15.75" hidden="false" customHeight="true" outlineLevel="0" collapsed="false">
      <c r="A1121" s="35" t="s">
        <v>138</v>
      </c>
      <c r="B1121" s="11" t="n">
        <v>25</v>
      </c>
      <c r="C1121" s="22" t="n">
        <v>40654</v>
      </c>
      <c r="D1121" s="11" t="n">
        <v>103.46</v>
      </c>
      <c r="E1121" s="11" t="n">
        <f aca="false">SUM(B1121*D1121)</f>
        <v>2586.5</v>
      </c>
      <c r="F1121" s="22" t="n">
        <v>43872</v>
      </c>
      <c r="G1121" s="11" t="n">
        <v>509.65</v>
      </c>
      <c r="H1121" s="23" t="n">
        <f aca="false">SUM(B1121*G1121)</f>
        <v>12741.25</v>
      </c>
      <c r="I1121" s="24" t="n">
        <f aca="false">SUM(H1121-E1121)</f>
        <v>10154.75</v>
      </c>
      <c r="J1121" s="11" t="str">
        <f aca="false">IF(SUM(+F1121-C1121)&lt;365,"ST","LT")</f>
        <v>LT</v>
      </c>
      <c r="K1121" s="35" t="s">
        <v>859</v>
      </c>
      <c r="L1121" s="35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 customFormat="false" ht="15.75" hidden="false" customHeight="true" outlineLevel="0" collapsed="false">
      <c r="A1122" s="35" t="s">
        <v>663</v>
      </c>
      <c r="B1122" s="11" t="n">
        <v>10</v>
      </c>
      <c r="C1122" s="22" t="n">
        <v>41660</v>
      </c>
      <c r="D1122" s="11" t="n">
        <v>479.74</v>
      </c>
      <c r="E1122" s="11" t="n">
        <f aca="false">SUM(B1122*D1122)</f>
        <v>4797.4</v>
      </c>
      <c r="F1122" s="22" t="n">
        <v>43910</v>
      </c>
      <c r="G1122" s="11" t="n">
        <v>1593.46</v>
      </c>
      <c r="H1122" s="23" t="n">
        <f aca="false">SUM(B1122*G1122)</f>
        <v>15934.6</v>
      </c>
      <c r="I1122" s="24" t="n">
        <f aca="false">SUM(H1122-E1122)</f>
        <v>11137.2</v>
      </c>
      <c r="J1122" s="11" t="str">
        <f aca="false">IF(SUM(+F1122-C1122)&lt;365,"ST","LT")</f>
        <v>LT</v>
      </c>
      <c r="K1122" s="35"/>
      <c r="L1122" s="35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 customFormat="false" ht="15.75" hidden="false" customHeight="true" outlineLevel="0" collapsed="false">
      <c r="A1123" s="35"/>
      <c r="B1123" s="11"/>
      <c r="C1123" s="22"/>
      <c r="D1123" s="11"/>
      <c r="E1123" s="11"/>
      <c r="F1123" s="22"/>
      <c r="G1123" s="11"/>
      <c r="H1123" s="23"/>
      <c r="I1123" s="20"/>
      <c r="J1123" s="11"/>
      <c r="K1123" s="35"/>
      <c r="L1123" s="25"/>
      <c r="M1123" s="25"/>
      <c r="N1123" s="25"/>
      <c r="O1123" s="25"/>
      <c r="P1123" s="25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 customFormat="false" ht="15.75" hidden="false" customHeight="true" outlineLevel="0" collapsed="false">
      <c r="A1124" s="35"/>
      <c r="B1124" s="11"/>
      <c r="C1124" s="22"/>
      <c r="D1124" s="11"/>
      <c r="E1124" s="11"/>
      <c r="F1124" s="22"/>
      <c r="G1124" s="11"/>
      <c r="H1124" s="23"/>
      <c r="I1124" s="20"/>
      <c r="J1124" s="11"/>
      <c r="K1124" s="35"/>
      <c r="L1124" s="25"/>
      <c r="M1124" s="25"/>
      <c r="N1124" s="25"/>
      <c r="O1124" s="25"/>
      <c r="P1124" s="25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 customFormat="false" ht="15.75" hidden="false" customHeight="true" outlineLevel="0" collapsed="false">
      <c r="A1125" s="35"/>
      <c r="B1125" s="11"/>
      <c r="C1125" s="22"/>
      <c r="D1125" s="11"/>
      <c r="E1125" s="11"/>
      <c r="F1125" s="22"/>
      <c r="G1125" s="11"/>
      <c r="H1125" s="23"/>
      <c r="I1125" s="24" t="n">
        <f aca="false">SUM(I1063:I1124)</f>
        <v>90707.2</v>
      </c>
      <c r="J1125" s="11"/>
      <c r="K1125" s="35"/>
      <c r="L1125" s="25"/>
      <c r="M1125" s="25"/>
      <c r="N1125" s="25"/>
      <c r="O1125" s="25"/>
      <c r="P1125" s="25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 customFormat="false" ht="15.75" hidden="false" customHeight="true" outlineLevel="0" collapsed="false">
      <c r="A1126" s="35" t="s">
        <v>305</v>
      </c>
      <c r="B1126" s="11" t="n">
        <v>50</v>
      </c>
      <c r="C1126" s="22" t="n">
        <v>43465</v>
      </c>
      <c r="D1126" s="11" t="n">
        <v>220.14</v>
      </c>
      <c r="E1126" s="11" t="n">
        <f aca="false">SUM(B1126*D1126)</f>
        <v>11007</v>
      </c>
      <c r="F1126" s="22" t="n">
        <v>43894</v>
      </c>
      <c r="G1126" s="11" t="n">
        <v>78.57</v>
      </c>
      <c r="H1126" s="23" t="n">
        <f aca="false">SUM(B1126*G1126)</f>
        <v>3928.5</v>
      </c>
      <c r="I1126" s="24" t="n">
        <f aca="false">SUM(H1126-E1126)</f>
        <v>-7078.5</v>
      </c>
      <c r="J1126" s="11" t="str">
        <f aca="false">IF(SUM(+F1126-C1126)&lt;365,"ST","LT")</f>
        <v>LT</v>
      </c>
      <c r="K1126" s="35" t="s">
        <v>571</v>
      </c>
      <c r="L1126" s="35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 customFormat="false" ht="15.75" hidden="false" customHeight="true" outlineLevel="0" collapsed="false">
      <c r="A1127" s="35" t="s">
        <v>774</v>
      </c>
      <c r="B1127" s="11" t="n">
        <v>5</v>
      </c>
      <c r="C1127" s="22" t="n">
        <v>41036</v>
      </c>
      <c r="D1127" s="11" t="n">
        <v>1002.99</v>
      </c>
      <c r="E1127" s="11" t="n">
        <f aca="false">SUM(B1127*D1127)</f>
        <v>5014.95</v>
      </c>
      <c r="F1127" s="22" t="n">
        <v>43888</v>
      </c>
      <c r="G1127" s="11" t="n">
        <v>1347.82</v>
      </c>
      <c r="H1127" s="23" t="n">
        <f aca="false">SUM(B1127*G1127)</f>
        <v>6739.1</v>
      </c>
      <c r="I1127" s="24" t="n">
        <f aca="false">SUM(H1127-E1127)</f>
        <v>1724.15</v>
      </c>
      <c r="J1127" s="11" t="str">
        <f aca="false">IF(SUM(+F1127-C1127)&lt;365,"ST","LT")</f>
        <v>LT</v>
      </c>
      <c r="K1127" s="35" t="s">
        <v>571</v>
      </c>
      <c r="L1127" s="35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 customFormat="false" ht="15.75" hidden="false" customHeight="true" outlineLevel="0" collapsed="false">
      <c r="A1128" s="35" t="s">
        <v>774</v>
      </c>
      <c r="B1128" s="11" t="n">
        <v>10</v>
      </c>
      <c r="C1128" s="22" t="n">
        <v>41361</v>
      </c>
      <c r="D1128" s="11" t="n">
        <v>839.18</v>
      </c>
      <c r="E1128" s="11" t="n">
        <f aca="false">SUM(B1128*D1128)</f>
        <v>8391.8</v>
      </c>
      <c r="F1128" s="22" t="n">
        <v>43888</v>
      </c>
      <c r="G1128" s="11" t="n">
        <v>1347.82</v>
      </c>
      <c r="H1128" s="23" t="n">
        <f aca="false">SUM(B1128*G1128)</f>
        <v>13478.2</v>
      </c>
      <c r="I1128" s="24" t="n">
        <f aca="false">SUM(H1128-E1128)</f>
        <v>5086.4</v>
      </c>
      <c r="J1128" s="11" t="str">
        <f aca="false">IF(SUM(+F1128-C1128)&lt;365,"ST","LT")</f>
        <v>LT</v>
      </c>
      <c r="K1128" s="35" t="s">
        <v>571</v>
      </c>
      <c r="L1128" s="35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 customFormat="false" ht="15.75" hidden="false" customHeight="true" outlineLevel="0" collapsed="false">
      <c r="A1129" s="35" t="s">
        <v>663</v>
      </c>
      <c r="B1129" s="11" t="n">
        <v>10</v>
      </c>
      <c r="C1129" s="22" t="n">
        <v>41660</v>
      </c>
      <c r="D1129" s="11" t="n">
        <v>479.74</v>
      </c>
      <c r="E1129" s="11" t="n">
        <f aca="false">SUM(B1129*D1129)</f>
        <v>4797.4</v>
      </c>
      <c r="F1129" s="22" t="n">
        <v>43910</v>
      </c>
      <c r="G1129" s="11" t="n">
        <v>1593.46</v>
      </c>
      <c r="H1129" s="23" t="n">
        <f aca="false">SUM(B1129*G1129)</f>
        <v>15934.6</v>
      </c>
      <c r="I1129" s="24" t="n">
        <f aca="false">SUM(H1129-E1129)</f>
        <v>11137.2</v>
      </c>
      <c r="J1129" s="11" t="str">
        <f aca="false">IF(SUM(+F1129-C1129)&lt;365,"ST","LT")</f>
        <v>LT</v>
      </c>
      <c r="K1129" s="35" t="s">
        <v>571</v>
      </c>
      <c r="L1129" s="35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 customFormat="false" ht="15.75" hidden="false" customHeight="true" outlineLevel="0" collapsed="false">
      <c r="A1130" s="35"/>
      <c r="B1130" s="11"/>
      <c r="C1130" s="22"/>
      <c r="D1130" s="11"/>
      <c r="E1130" s="11"/>
      <c r="F1130" s="22"/>
      <c r="G1130" s="11"/>
      <c r="H1130" s="23"/>
      <c r="I1130" s="20"/>
      <c r="J1130" s="11"/>
      <c r="K1130" s="35"/>
      <c r="L1130" s="25"/>
      <c r="M1130" s="25"/>
      <c r="N1130" s="25"/>
      <c r="O1130" s="25"/>
      <c r="P1130" s="25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 customFormat="false" ht="15.75" hidden="false" customHeight="true" outlineLevel="0" collapsed="false">
      <c r="A1131" s="8"/>
      <c r="B1131" s="9"/>
      <c r="C1131" s="9"/>
      <c r="D1131" s="10"/>
      <c r="E1131" s="10"/>
      <c r="F1131" s="10"/>
      <c r="G1131" s="10"/>
      <c r="H1131" s="10"/>
      <c r="I1131" s="10"/>
      <c r="L1131" s="44"/>
    </row>
    <row r="1132" customFormat="false" ht="15.75" hidden="false" customHeight="true" outlineLevel="0" collapsed="false">
      <c r="A1132" s="8" t="s">
        <v>645</v>
      </c>
      <c r="B1132" s="9" t="n">
        <v>2019</v>
      </c>
      <c r="C1132" s="9" t="n">
        <v>2020</v>
      </c>
      <c r="D1132" s="10" t="s">
        <v>572</v>
      </c>
      <c r="E1132" s="10" t="s">
        <v>570</v>
      </c>
      <c r="F1132" s="10"/>
      <c r="G1132" s="10"/>
      <c r="H1132" s="10"/>
      <c r="I1132" s="10"/>
      <c r="L1132" s="44"/>
    </row>
    <row r="1133" customFormat="false" ht="15.75" hidden="false" customHeight="true" outlineLevel="0" collapsed="false">
      <c r="A1133" s="44"/>
      <c r="B1133" s="75"/>
      <c r="C1133" s="10"/>
      <c r="F1133" s="10"/>
      <c r="G1133" s="10"/>
      <c r="H1133" s="10"/>
      <c r="I1133" s="10"/>
      <c r="L1133" s="44"/>
    </row>
    <row r="1134" customFormat="false" ht="15.75" hidden="false" customHeight="true" outlineLevel="0" collapsed="false">
      <c r="A1134" s="48" t="s">
        <v>646</v>
      </c>
      <c r="B1134" s="49" t="s">
        <v>2</v>
      </c>
      <c r="C1134" s="49" t="s">
        <v>647</v>
      </c>
      <c r="D1134" s="49" t="s">
        <v>648</v>
      </c>
      <c r="E1134" s="49" t="s">
        <v>5</v>
      </c>
      <c r="F1134" s="49" t="s">
        <v>649</v>
      </c>
      <c r="G1134" s="49" t="s">
        <v>650</v>
      </c>
      <c r="H1134" s="49" t="s">
        <v>5</v>
      </c>
      <c r="I1134" s="49" t="s">
        <v>651</v>
      </c>
      <c r="J1134" s="49" t="s">
        <v>652</v>
      </c>
      <c r="K1134" s="50"/>
      <c r="L1134" s="50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 customFormat="false" ht="15.75" hidden="false" customHeight="true" outlineLevel="0" collapsed="false">
      <c r="A1135" s="35" t="s">
        <v>661</v>
      </c>
      <c r="B1135" s="11" t="n">
        <v>10</v>
      </c>
      <c r="C1135" s="22" t="n">
        <v>43507</v>
      </c>
      <c r="D1135" s="11" t="n">
        <v>1116.64</v>
      </c>
      <c r="E1135" s="11" t="n">
        <f aca="false">SUM(B1135*D1135)</f>
        <v>11166.4</v>
      </c>
      <c r="F1135" s="22" t="n">
        <v>43563</v>
      </c>
      <c r="G1135" s="11" t="n">
        <v>1226.73</v>
      </c>
      <c r="H1135" s="23" t="n">
        <f aca="false">SUM(B1135*G1135)</f>
        <v>12267.3</v>
      </c>
      <c r="I1135" s="24" t="n">
        <f aca="false">SUM(H1135-E1135)</f>
        <v>1100.9</v>
      </c>
      <c r="J1135" s="11" t="str">
        <f aca="false">IF(SUM(+F1135-C1135)&lt;365,"ST","LT")</f>
        <v>ST</v>
      </c>
      <c r="K1135" s="35"/>
      <c r="L1135" s="25"/>
      <c r="M1135" s="25"/>
      <c r="N1135" s="25"/>
      <c r="O1135" s="25"/>
      <c r="P1135" s="25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 customFormat="false" ht="15.75" hidden="false" customHeight="true" outlineLevel="0" collapsed="false">
      <c r="A1136" s="35" t="s">
        <v>752</v>
      </c>
      <c r="B1136" s="11" t="n">
        <v>50</v>
      </c>
      <c r="C1136" s="22" t="n">
        <v>43508</v>
      </c>
      <c r="D1136" s="11" t="n">
        <v>135.81</v>
      </c>
      <c r="E1136" s="11" t="n">
        <f aca="false">SUM(B1136*D1136)</f>
        <v>6790.5</v>
      </c>
      <c r="F1136" s="22" t="n">
        <v>43616</v>
      </c>
      <c r="G1136" s="11" t="n">
        <v>166.74</v>
      </c>
      <c r="H1136" s="23" t="n">
        <f aca="false">SUM(B1136*G1136)</f>
        <v>8337</v>
      </c>
      <c r="I1136" s="24" t="n">
        <f aca="false">SUM(H1136-E1136)</f>
        <v>1546.5</v>
      </c>
      <c r="J1136" s="11" t="str">
        <f aca="false">IF(SUM(+F1136-C1136)&lt;365,"ST","LT")</f>
        <v>ST</v>
      </c>
      <c r="K1136" s="35"/>
      <c r="L1136" s="35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 customFormat="false" ht="15.75" hidden="false" customHeight="true" outlineLevel="0" collapsed="false">
      <c r="A1137" s="35" t="s">
        <v>223</v>
      </c>
      <c r="B1137" s="11" t="n">
        <v>5</v>
      </c>
      <c r="C1137" s="22" t="n">
        <v>43314</v>
      </c>
      <c r="D1137" s="11" t="n">
        <v>1100</v>
      </c>
      <c r="E1137" s="11" t="n">
        <f aca="false">SUM(B1137*D1137)</f>
        <v>5500</v>
      </c>
      <c r="F1137" s="22" t="n">
        <v>43664</v>
      </c>
      <c r="G1137" s="11" t="n">
        <v>2120.97</v>
      </c>
      <c r="H1137" s="23" t="n">
        <f aca="false">SUM(B1137*G1137)</f>
        <v>10604.85</v>
      </c>
      <c r="I1137" s="24" t="n">
        <f aca="false">SUM(H1137-E1137)</f>
        <v>5104.85</v>
      </c>
      <c r="J1137" s="11" t="str">
        <f aca="false">IF(SUM(+F1137-C1137)&lt;365,"ST","LT")</f>
        <v>ST</v>
      </c>
      <c r="K1137" s="35"/>
      <c r="L1137" s="35" t="s">
        <v>31</v>
      </c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 customFormat="false" ht="15" hidden="false" customHeight="false" outlineLevel="0" collapsed="false">
      <c r="A1138" s="35" t="s">
        <v>27</v>
      </c>
      <c r="B1138" s="11" t="n">
        <v>50</v>
      </c>
      <c r="C1138" s="22" t="n">
        <v>43679</v>
      </c>
      <c r="D1138" s="11" t="n">
        <v>184.37</v>
      </c>
      <c r="E1138" s="11" t="n">
        <f aca="false">SUM(B1138*D1138)</f>
        <v>9218.5</v>
      </c>
      <c r="F1138" s="22" t="n">
        <v>43684</v>
      </c>
      <c r="G1138" s="11" t="n">
        <v>200.49</v>
      </c>
      <c r="H1138" s="23" t="n">
        <f aca="false">SUM(B1138*G1138)</f>
        <v>10024.5</v>
      </c>
      <c r="I1138" s="24" t="n">
        <f aca="false">SUM(H1138-E1138)</f>
        <v>806</v>
      </c>
      <c r="J1138" s="11" t="str">
        <f aca="false">IF(SUM(+F1138-C1138)&lt;365,"ST","LT")</f>
        <v>ST</v>
      </c>
      <c r="K1138" s="35"/>
      <c r="L1138" s="25"/>
      <c r="M1138" s="25"/>
      <c r="N1138" s="25"/>
      <c r="O1138" s="25"/>
      <c r="P1138" s="25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 customFormat="false" ht="15.75" hidden="false" customHeight="true" outlineLevel="0" collapsed="false">
      <c r="A1139" s="35" t="s">
        <v>554</v>
      </c>
      <c r="B1139" s="11" t="n">
        <v>13</v>
      </c>
      <c r="C1139" s="22" t="n">
        <v>43714</v>
      </c>
      <c r="D1139" s="11" t="n">
        <v>253.84</v>
      </c>
      <c r="E1139" s="11" t="n">
        <f aca="false">SUM(B1139*D1139)</f>
        <v>3299.92</v>
      </c>
      <c r="F1139" s="22" t="n">
        <v>43714</v>
      </c>
      <c r="G1139" s="11" t="n">
        <v>322.56</v>
      </c>
      <c r="H1139" s="23" t="n">
        <f aca="false">SUM(B1139*G1139)</f>
        <v>4193.28</v>
      </c>
      <c r="I1139" s="24" t="n">
        <f aca="false">SUM(H1139-E1139)</f>
        <v>893.36</v>
      </c>
      <c r="J1139" s="11" t="str">
        <f aca="false">IF(SUM(+F1139-C1139)&lt;365,"ST","LT")</f>
        <v>ST</v>
      </c>
      <c r="K1139" s="35"/>
      <c r="L1139" s="35"/>
      <c r="M1139" s="11"/>
      <c r="N1139" s="11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</row>
    <row r="1140" customFormat="false" ht="15.75" hidden="false" customHeight="true" outlineLevel="0" collapsed="false">
      <c r="A1140" s="35" t="s">
        <v>711</v>
      </c>
      <c r="B1140" s="11" t="n">
        <v>50</v>
      </c>
      <c r="C1140" s="22" t="n">
        <v>43479</v>
      </c>
      <c r="D1140" s="11" t="n">
        <v>49.57</v>
      </c>
      <c r="E1140" s="11" t="n">
        <f aca="false">SUM(B1140*D1140)</f>
        <v>2478.5</v>
      </c>
      <c r="F1140" s="22" t="n">
        <v>43724</v>
      </c>
      <c r="G1140" s="11" t="n">
        <v>53.4</v>
      </c>
      <c r="H1140" s="23" t="n">
        <f aca="false">SUM(B1140*G1140)</f>
        <v>2670</v>
      </c>
      <c r="I1140" s="24" t="n">
        <f aca="false">SUM(H1140-E1140)</f>
        <v>191.5</v>
      </c>
      <c r="J1140" s="11" t="str">
        <f aca="false">IF(SUM(+F1140-C1140)&lt;365,"ST","LT")</f>
        <v>ST</v>
      </c>
      <c r="K1140" s="35"/>
      <c r="L1140" s="35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 customFormat="false" ht="15.75" hidden="false" customHeight="true" outlineLevel="0" collapsed="false">
      <c r="A1141" s="35" t="s">
        <v>749</v>
      </c>
      <c r="B1141" s="11" t="n">
        <v>50</v>
      </c>
      <c r="C1141" s="22" t="n">
        <v>43699</v>
      </c>
      <c r="D1141" s="11" t="n">
        <v>127.95</v>
      </c>
      <c r="E1141" s="11" t="n">
        <f aca="false">SUM(B1141*D1141)</f>
        <v>6397.5</v>
      </c>
      <c r="F1141" s="22" t="n">
        <v>43728</v>
      </c>
      <c r="G1141" s="11" t="n">
        <v>140.44</v>
      </c>
      <c r="H1141" s="23" t="n">
        <f aca="false">SUM(B1141*G1141)</f>
        <v>7022</v>
      </c>
      <c r="I1141" s="24" t="n">
        <f aca="false">SUM(H1141-E1141)</f>
        <v>624.5</v>
      </c>
      <c r="J1141" s="11" t="str">
        <f aca="false">IF(SUM(+F1141-C1141)&lt;365,"ST","LT")</f>
        <v>ST</v>
      </c>
      <c r="K1141" s="35"/>
      <c r="L1141" s="35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 customFormat="false" ht="15.75" hidden="false" customHeight="true" outlineLevel="0" collapsed="false">
      <c r="A1142" s="35" t="s">
        <v>288</v>
      </c>
      <c r="B1142" s="11" t="n">
        <v>50</v>
      </c>
      <c r="C1142" s="22" t="n">
        <v>43745</v>
      </c>
      <c r="D1142" s="11" t="n">
        <v>92.69</v>
      </c>
      <c r="E1142" s="11" t="n">
        <f aca="false">SUM(B1142*D1142)</f>
        <v>4634.5</v>
      </c>
      <c r="F1142" s="22" t="n">
        <v>43767</v>
      </c>
      <c r="G1142" s="11" t="n">
        <v>114.14</v>
      </c>
      <c r="H1142" s="23" t="n">
        <f aca="false">SUM(B1142*G1142)</f>
        <v>5707</v>
      </c>
      <c r="I1142" s="24" t="n">
        <f aca="false">SUM(H1142-E1142)</f>
        <v>1072.5</v>
      </c>
      <c r="J1142" s="11" t="str">
        <f aca="false">IF(SUM(+F1142-C1142)&lt;365,"ST","LT")</f>
        <v>ST</v>
      </c>
      <c r="K1142" s="35" t="s">
        <v>859</v>
      </c>
      <c r="L1142" s="76"/>
      <c r="M1142" s="11"/>
      <c r="N1142" s="11"/>
      <c r="O1142" s="11"/>
      <c r="P1142" s="35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 customFormat="false" ht="15.75" hidden="false" customHeight="true" outlineLevel="0" collapsed="false">
      <c r="A1143" s="35" t="s">
        <v>810</v>
      </c>
      <c r="B1143" s="11" t="n">
        <v>50</v>
      </c>
      <c r="C1143" s="22" t="n">
        <v>43738</v>
      </c>
      <c r="D1143" s="11" t="n">
        <v>126.54</v>
      </c>
      <c r="E1143" s="11" t="n">
        <f aca="false">SUM(B1143*D1143)</f>
        <v>6327</v>
      </c>
      <c r="F1143" s="22" t="n">
        <v>43768</v>
      </c>
      <c r="G1143" s="11" t="n">
        <v>137.96</v>
      </c>
      <c r="H1143" s="23" t="n">
        <f aca="false">SUM(B1143*G1143)</f>
        <v>6898</v>
      </c>
      <c r="I1143" s="24" t="n">
        <f aca="false">SUM(H1143-E1143)</f>
        <v>571</v>
      </c>
      <c r="J1143" s="11" t="str">
        <f aca="false">IF(SUM(+F1143-C1143)&lt;365,"ST","LT")</f>
        <v>ST</v>
      </c>
      <c r="K1143" s="35" t="s">
        <v>859</v>
      </c>
      <c r="L1143" s="35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 customFormat="false" ht="15.75" hidden="false" customHeight="true" outlineLevel="0" collapsed="false">
      <c r="A1144" s="35" t="s">
        <v>710</v>
      </c>
      <c r="B1144" s="11" t="n">
        <v>50</v>
      </c>
      <c r="C1144" s="22" t="n">
        <v>43642</v>
      </c>
      <c r="D1144" s="11" t="n">
        <v>129.97</v>
      </c>
      <c r="E1144" s="11" t="n">
        <f aca="false">SUM(B1144*D1144)</f>
        <v>6498.5</v>
      </c>
      <c r="F1144" s="22" t="n">
        <v>43769</v>
      </c>
      <c r="G1144" s="11" t="n">
        <v>143.91</v>
      </c>
      <c r="H1144" s="23" t="n">
        <f aca="false">SUM(B1144*G1144)</f>
        <v>7195.5</v>
      </c>
      <c r="I1144" s="24" t="n">
        <f aca="false">SUM(H1144-E1144)</f>
        <v>697</v>
      </c>
      <c r="J1144" s="11" t="str">
        <f aca="false">IF(SUM(+F1144-C1144)&lt;365,"ST","LT")</f>
        <v>ST</v>
      </c>
      <c r="K1144" s="35" t="s">
        <v>859</v>
      </c>
      <c r="L1144" s="35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 customFormat="false" ht="15.75" hidden="false" customHeight="true" outlineLevel="0" collapsed="false">
      <c r="A1145" s="35" t="s">
        <v>788</v>
      </c>
      <c r="B1145" s="11" t="n">
        <v>10</v>
      </c>
      <c r="C1145" s="22" t="n">
        <v>43663</v>
      </c>
      <c r="D1145" s="11" t="n">
        <v>619.61</v>
      </c>
      <c r="E1145" s="11" t="n">
        <f aca="false">SUM(B1145*D1145)</f>
        <v>6196.1</v>
      </c>
      <c r="F1145" s="22" t="n">
        <v>43790</v>
      </c>
      <c r="G1145" s="11" t="n">
        <v>678.87</v>
      </c>
      <c r="H1145" s="23" t="n">
        <f aca="false">SUM(B1145*G1145)</f>
        <v>6788.7</v>
      </c>
      <c r="I1145" s="24" t="n">
        <f aca="false">SUM(H1145-E1145)</f>
        <v>592.6</v>
      </c>
      <c r="J1145" s="11" t="str">
        <f aca="false">IF(SUM(+F1145-C1145)&lt;365,"ST","LT")</f>
        <v>ST</v>
      </c>
      <c r="K1145" s="35" t="s">
        <v>859</v>
      </c>
      <c r="L1145" s="35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 customFormat="false" ht="13.5" hidden="false" customHeight="true" outlineLevel="0" collapsed="false">
      <c r="A1146" s="35" t="s">
        <v>684</v>
      </c>
      <c r="B1146" s="11" t="n">
        <v>50</v>
      </c>
      <c r="C1146" s="22" t="n">
        <v>43705</v>
      </c>
      <c r="D1146" s="11" t="n">
        <v>193.79</v>
      </c>
      <c r="E1146" s="11" t="n">
        <f aca="false">SUM(B1146*D1146)</f>
        <v>9689.5</v>
      </c>
      <c r="F1146" s="22" t="n">
        <v>43797</v>
      </c>
      <c r="G1146" s="11" t="n">
        <v>223.82</v>
      </c>
      <c r="H1146" s="23" t="n">
        <f aca="false">SUM(B1146*G1146)</f>
        <v>11191</v>
      </c>
      <c r="I1146" s="24" t="n">
        <f aca="false">SUM(H1146-E1146)</f>
        <v>1501.5</v>
      </c>
      <c r="J1146" s="11" t="str">
        <f aca="false">IF(SUM(+F1146-C1146)&lt;365,"ST","LT")</f>
        <v>ST</v>
      </c>
      <c r="K1146" s="35" t="s">
        <v>859</v>
      </c>
      <c r="L1146" s="25"/>
      <c r="M1146" s="25"/>
      <c r="N1146" s="25"/>
      <c r="O1146" s="25"/>
      <c r="P1146" s="25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 customFormat="false" ht="15.75" hidden="false" customHeight="true" outlineLevel="0" collapsed="false">
      <c r="A1147" s="35" t="s">
        <v>775</v>
      </c>
      <c r="B1147" s="11" t="n">
        <v>10</v>
      </c>
      <c r="C1147" s="22" t="n">
        <v>43755</v>
      </c>
      <c r="D1147" s="11" t="n">
        <v>729.53</v>
      </c>
      <c r="E1147" s="11" t="n">
        <f aca="false">SUM(B1147*D1147)</f>
        <v>7295.3</v>
      </c>
      <c r="F1147" s="22" t="n">
        <v>43819</v>
      </c>
      <c r="G1147" s="11" t="n">
        <v>778.12</v>
      </c>
      <c r="H1147" s="23" t="n">
        <f aca="false">SUM(B1147*G1147)</f>
        <v>7781.2</v>
      </c>
      <c r="I1147" s="24" t="n">
        <f aca="false">SUM(H1147-E1147)</f>
        <v>485.900000000001</v>
      </c>
      <c r="J1147" s="11" t="str">
        <f aca="false">IF(SUM(+F1147-C1147)&lt;365,"ST","LT")</f>
        <v>ST</v>
      </c>
      <c r="K1147" s="35" t="s">
        <v>859</v>
      </c>
      <c r="L1147" s="35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 customFormat="false" ht="15.75" hidden="false" customHeight="true" outlineLevel="0" collapsed="false">
      <c r="A1148" s="35" t="s">
        <v>714</v>
      </c>
      <c r="B1148" s="11" t="n">
        <v>10</v>
      </c>
      <c r="C1148" s="22" t="n">
        <v>43563</v>
      </c>
      <c r="D1148" s="11" t="n">
        <v>1007.47</v>
      </c>
      <c r="E1148" s="11" t="n">
        <f aca="false">SUM(B1148*D1148)</f>
        <v>10074.7</v>
      </c>
      <c r="F1148" s="22" t="n">
        <v>43822</v>
      </c>
      <c r="G1148" s="11" t="n">
        <v>1468.92</v>
      </c>
      <c r="H1148" s="23" t="n">
        <f aca="false">SUM(B1148*G1148)</f>
        <v>14689.2</v>
      </c>
      <c r="I1148" s="24" t="n">
        <f aca="false">SUM(H1148-E1148)</f>
        <v>4614.5</v>
      </c>
      <c r="J1148" s="11" t="str">
        <f aca="false">IF(SUM(+F1148-C1148)&lt;365,"ST","LT")</f>
        <v>ST</v>
      </c>
      <c r="K1148" s="35" t="s">
        <v>859</v>
      </c>
      <c r="L1148" s="35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 customFormat="false" ht="15.75" hidden="false" customHeight="true" outlineLevel="0" collapsed="false">
      <c r="A1149" s="35" t="s">
        <v>758</v>
      </c>
      <c r="B1149" s="11" t="n">
        <v>100</v>
      </c>
      <c r="C1149" s="22" t="n">
        <v>43696</v>
      </c>
      <c r="D1149" s="11" t="n">
        <v>57.53</v>
      </c>
      <c r="E1149" s="11" t="n">
        <f aca="false">SUM(B1149*D1149)</f>
        <v>5753</v>
      </c>
      <c r="F1149" s="22" t="n">
        <v>43829</v>
      </c>
      <c r="G1149" s="11" t="n">
        <v>76.12</v>
      </c>
      <c r="H1149" s="23" t="n">
        <f aca="false">SUM(B1149*G1149)</f>
        <v>7612</v>
      </c>
      <c r="I1149" s="24" t="n">
        <f aca="false">SUM(H1149-E1149)</f>
        <v>1859</v>
      </c>
      <c r="J1149" s="11" t="str">
        <f aca="false">IF(SUM(+F1149-C1149)&lt;365,"ST","LT")</f>
        <v>ST</v>
      </c>
      <c r="K1149" s="35" t="s">
        <v>859</v>
      </c>
      <c r="L1149" s="76"/>
      <c r="M1149" s="11"/>
      <c r="N1149" s="11"/>
      <c r="O1149" s="11"/>
      <c r="P1149" s="35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 customFormat="false" ht="15.75" hidden="false" customHeight="true" outlineLevel="0" collapsed="false">
      <c r="A1150" s="35" t="s">
        <v>661</v>
      </c>
      <c r="B1150" s="11" t="n">
        <v>5</v>
      </c>
      <c r="C1150" s="22" t="n">
        <v>43784</v>
      </c>
      <c r="D1150" s="11" t="n">
        <v>1405.46</v>
      </c>
      <c r="E1150" s="11" t="n">
        <f aca="false">SUM(B1150*D1150)</f>
        <v>7027.3</v>
      </c>
      <c r="F1150" s="22" t="n">
        <v>43839</v>
      </c>
      <c r="G1150" s="11" t="n">
        <v>1472.87</v>
      </c>
      <c r="H1150" s="23" t="n">
        <f aca="false">SUM(B1150*G1150)</f>
        <v>7364.35</v>
      </c>
      <c r="I1150" s="24" t="n">
        <f aca="false">SUM(H1150-E1150)</f>
        <v>337.049999999999</v>
      </c>
      <c r="J1150" s="11" t="str">
        <f aca="false">IF(SUM(+F1150-C1150)&lt;365,"ST","LT")</f>
        <v>ST</v>
      </c>
      <c r="K1150" s="35" t="s">
        <v>859</v>
      </c>
      <c r="L1150" s="35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 customFormat="false" ht="15.75" hidden="false" customHeight="true" outlineLevel="0" collapsed="false">
      <c r="A1151" s="35" t="s">
        <v>146</v>
      </c>
      <c r="B1151" s="11" t="n">
        <v>5</v>
      </c>
      <c r="C1151" s="22" t="n">
        <v>43515</v>
      </c>
      <c r="D1151" s="11" t="n">
        <v>2564.09</v>
      </c>
      <c r="E1151" s="11" t="n">
        <f aca="false">SUM(B1151*D1151)</f>
        <v>12820.45</v>
      </c>
      <c r="F1151" s="22" t="n">
        <v>43857</v>
      </c>
      <c r="G1151" s="11" t="n">
        <v>3091.64</v>
      </c>
      <c r="H1151" s="23" t="n">
        <f aca="false">SUM(B1151*G1151)</f>
        <v>15458.2</v>
      </c>
      <c r="I1151" s="24" t="n">
        <f aca="false">SUM(H1151-E1151)</f>
        <v>2637.75</v>
      </c>
      <c r="J1151" s="11" t="str">
        <f aca="false">IF(SUM(+F1151-C1151)&lt;365,"ST","LT")</f>
        <v>ST</v>
      </c>
      <c r="K1151" s="35" t="s">
        <v>859</v>
      </c>
      <c r="L1151" s="35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 customFormat="false" ht="15.75" hidden="false" customHeight="true" outlineLevel="0" collapsed="false">
      <c r="A1152" s="35" t="s">
        <v>188</v>
      </c>
      <c r="B1152" s="11" t="n">
        <v>25</v>
      </c>
      <c r="C1152" s="22" t="n">
        <v>43502</v>
      </c>
      <c r="D1152" s="11" t="n">
        <v>475.24</v>
      </c>
      <c r="E1152" s="11" t="n">
        <f aca="false">SUM(B1152*D1152)</f>
        <v>11881</v>
      </c>
      <c r="F1152" s="22" t="n">
        <v>43857</v>
      </c>
      <c r="G1152" s="11" t="n">
        <v>580.36</v>
      </c>
      <c r="H1152" s="23" t="n">
        <f aca="false">SUM(B1152*G1152)</f>
        <v>14509</v>
      </c>
      <c r="I1152" s="24" t="n">
        <f aca="false">SUM(H1152-E1152)</f>
        <v>2628</v>
      </c>
      <c r="J1152" s="11" t="str">
        <f aca="false">IF(SUM(+F1152-C1152)&lt;365,"ST","LT")</f>
        <v>ST</v>
      </c>
      <c r="K1152" s="35" t="s">
        <v>859</v>
      </c>
      <c r="L1152" s="35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 customFormat="false" ht="15.75" hidden="false" customHeight="true" outlineLevel="0" collapsed="false">
      <c r="A1153" s="35" t="s">
        <v>790</v>
      </c>
      <c r="B1153" s="11" t="n">
        <v>50</v>
      </c>
      <c r="C1153" s="21" t="n">
        <v>43829</v>
      </c>
      <c r="D1153" s="11" t="n">
        <v>167.09</v>
      </c>
      <c r="E1153" s="11" t="n">
        <f aca="false">SUM(B1153*D1153)</f>
        <v>8354.5</v>
      </c>
      <c r="F1153" s="22" t="n">
        <v>43875</v>
      </c>
      <c r="G1153" s="11" t="n">
        <v>189.14</v>
      </c>
      <c r="H1153" s="23" t="n">
        <f aca="false">SUM(B1153*G1153)</f>
        <v>9457</v>
      </c>
      <c r="I1153" s="24" t="n">
        <f aca="false">SUM(H1153-E1153)</f>
        <v>1102.5</v>
      </c>
      <c r="J1153" s="11" t="str">
        <f aca="false">IF(SUM(+F1153-C1153)&lt;365,"ST","LT")</f>
        <v>ST</v>
      </c>
      <c r="K1153" s="35"/>
      <c r="L1153" s="35"/>
      <c r="M1153" s="11"/>
      <c r="N1153" s="22"/>
      <c r="O1153" s="11"/>
      <c r="P1153" s="11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</row>
    <row r="1154" customFormat="false" ht="15.75" hidden="false" customHeight="true" outlineLevel="0" collapsed="false">
      <c r="A1154" s="8"/>
      <c r="B1154" s="9"/>
      <c r="C1154" s="9"/>
      <c r="D1154" s="10"/>
      <c r="E1154" s="10"/>
      <c r="F1154" s="10"/>
      <c r="G1154" s="10"/>
      <c r="H1154" s="10"/>
      <c r="I1154" s="10"/>
      <c r="L1154" s="44"/>
    </row>
    <row r="1155" customFormat="false" ht="15.75" hidden="false" customHeight="true" outlineLevel="0" collapsed="false">
      <c r="A1155" s="8"/>
      <c r="B1155" s="9"/>
      <c r="C1155" s="9"/>
      <c r="D1155" s="10"/>
      <c r="E1155" s="10"/>
      <c r="F1155" s="10"/>
      <c r="G1155" s="10"/>
      <c r="H1155" s="10"/>
      <c r="I1155" s="40" t="n">
        <f aca="false">SUM(I1135:I1154)</f>
        <v>28366.91</v>
      </c>
      <c r="L1155" s="44"/>
    </row>
    <row r="1156" customFormat="false" ht="15.75" hidden="false" customHeight="true" outlineLevel="0" collapsed="false">
      <c r="A1156" s="35" t="s">
        <v>146</v>
      </c>
      <c r="B1156" s="11" t="n">
        <v>5</v>
      </c>
      <c r="C1156" s="22" t="n">
        <v>43914</v>
      </c>
      <c r="D1156" s="11" t="n">
        <v>2941.9</v>
      </c>
      <c r="E1156" s="11" t="n">
        <f aca="false">SUM(B1156*D1156)</f>
        <v>14709.5</v>
      </c>
      <c r="F1156" s="22" t="n">
        <v>43914</v>
      </c>
      <c r="G1156" s="11" t="n">
        <v>2897.1</v>
      </c>
      <c r="H1156" s="23" t="n">
        <f aca="false">SUM(B1156*G1156)</f>
        <v>14485.5</v>
      </c>
      <c r="I1156" s="24" t="n">
        <f aca="false">SUM(H1156-E1156)</f>
        <v>-224</v>
      </c>
      <c r="J1156" s="11" t="str">
        <f aca="false">IF(SUM(+F1156-C1156)&lt;365,"ST","LT")</f>
        <v>ST</v>
      </c>
      <c r="K1156" s="35" t="s">
        <v>571</v>
      </c>
      <c r="L1156" s="35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 customFormat="false" ht="15.75" hidden="false" customHeight="true" outlineLevel="0" collapsed="false">
      <c r="A1157" s="35" t="s">
        <v>858</v>
      </c>
      <c r="B1157" s="11" t="n">
        <v>25</v>
      </c>
      <c r="C1157" s="22" t="n">
        <v>43854</v>
      </c>
      <c r="D1157" s="11" t="n">
        <v>272.72</v>
      </c>
      <c r="E1157" s="11" t="n">
        <f aca="false">SUM(B1157*D1157)</f>
        <v>6818</v>
      </c>
      <c r="F1157" s="22" t="n">
        <v>43885</v>
      </c>
      <c r="G1157" s="11" t="n">
        <v>290.31</v>
      </c>
      <c r="H1157" s="23" t="n">
        <f aca="false">SUM(B1157*G1157)</f>
        <v>7257.75</v>
      </c>
      <c r="I1157" s="24" t="n">
        <f aca="false">SUM(H1157-E1157)</f>
        <v>439.749999999999</v>
      </c>
      <c r="J1157" s="11" t="str">
        <f aca="false">IF(SUM(+F1157-C1157)&lt;365,"ST","LT")</f>
        <v>ST</v>
      </c>
      <c r="K1157" s="35" t="s">
        <v>571</v>
      </c>
      <c r="L1157" s="25"/>
      <c r="M1157" s="25"/>
      <c r="N1157" s="25"/>
      <c r="O1157" s="25"/>
      <c r="P1157" s="25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 customFormat="false" ht="15.75" hidden="false" customHeight="true" outlineLevel="0" collapsed="false">
      <c r="A1158" s="35" t="s">
        <v>57</v>
      </c>
      <c r="B1158" s="11" t="n">
        <v>10</v>
      </c>
      <c r="C1158" s="22" t="n">
        <v>43873</v>
      </c>
      <c r="D1158" s="11" t="n">
        <v>909.77</v>
      </c>
      <c r="E1158" s="11" t="n">
        <f aca="false">SUM(B1158*D1158)</f>
        <v>9097.7</v>
      </c>
      <c r="F1158" s="22" t="n">
        <v>43888</v>
      </c>
      <c r="G1158" s="11" t="n">
        <v>1027.42</v>
      </c>
      <c r="H1158" s="23" t="n">
        <f aca="false">SUM(B1158*G1158)</f>
        <v>10274.2</v>
      </c>
      <c r="I1158" s="24" t="n">
        <f aca="false">SUM(H1158-E1158)</f>
        <v>1176.5</v>
      </c>
      <c r="J1158" s="11" t="str">
        <f aca="false">IF(SUM(+F1158-C1158)&lt;365,"ST","LT")</f>
        <v>ST</v>
      </c>
      <c r="K1158" s="35" t="s">
        <v>571</v>
      </c>
      <c r="L1158" s="35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 customFormat="false" ht="15.75" hidden="false" customHeight="true" outlineLevel="0" collapsed="false">
      <c r="A1159" s="8"/>
      <c r="B1159" s="9"/>
      <c r="C1159" s="9"/>
      <c r="D1159" s="10"/>
      <c r="E1159" s="10"/>
      <c r="F1159" s="10"/>
      <c r="G1159" s="10"/>
      <c r="H1159" s="10"/>
      <c r="I1159" s="10"/>
      <c r="L1159" s="44"/>
    </row>
    <row r="1160" customFormat="false" ht="15.75" hidden="false" customHeight="true" outlineLevel="0" collapsed="false">
      <c r="A1160" s="8"/>
      <c r="B1160" s="9"/>
      <c r="C1160" s="9"/>
      <c r="D1160" s="10"/>
      <c r="E1160" s="10"/>
      <c r="F1160" s="10"/>
      <c r="G1160" s="10"/>
      <c r="H1160" s="10"/>
      <c r="I1160" s="10"/>
      <c r="L1160" s="44"/>
    </row>
    <row r="1161" customFormat="false" ht="15.75" hidden="false" customHeight="true" outlineLevel="0" collapsed="false">
      <c r="A1161" s="8" t="s">
        <v>645</v>
      </c>
      <c r="B1161" s="9" t="n">
        <v>2018</v>
      </c>
      <c r="C1161" s="9" t="n">
        <v>2019</v>
      </c>
      <c r="D1161" s="10" t="s">
        <v>569</v>
      </c>
      <c r="E1161" s="10" t="s">
        <v>570</v>
      </c>
      <c r="F1161" s="10"/>
      <c r="G1161" s="10"/>
      <c r="H1161" s="10"/>
      <c r="I1161" s="10"/>
      <c r="L1161" s="44"/>
    </row>
    <row r="1162" customFormat="false" ht="15.75" hidden="false" customHeight="true" outlineLevel="0" collapsed="false">
      <c r="A1162" s="44"/>
      <c r="B1162" s="75"/>
      <c r="C1162" s="10"/>
      <c r="F1162" s="10"/>
      <c r="G1162" s="10"/>
      <c r="H1162" s="10"/>
      <c r="I1162" s="10"/>
      <c r="L1162" s="44"/>
    </row>
    <row r="1163" customFormat="false" ht="15.75" hidden="false" customHeight="true" outlineLevel="0" collapsed="false">
      <c r="A1163" s="48" t="s">
        <v>646</v>
      </c>
      <c r="B1163" s="49" t="s">
        <v>2</v>
      </c>
      <c r="C1163" s="49" t="s">
        <v>647</v>
      </c>
      <c r="D1163" s="49" t="s">
        <v>648</v>
      </c>
      <c r="E1163" s="49" t="s">
        <v>5</v>
      </c>
      <c r="F1163" s="49" t="s">
        <v>649</v>
      </c>
      <c r="G1163" s="49" t="s">
        <v>650</v>
      </c>
      <c r="H1163" s="49" t="s">
        <v>5</v>
      </c>
      <c r="I1163" s="49" t="s">
        <v>651</v>
      </c>
      <c r="J1163" s="49" t="s">
        <v>652</v>
      </c>
      <c r="K1163" s="50"/>
      <c r="L1163" s="50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 customFormat="false" ht="15.75" hidden="false" customHeight="true" outlineLevel="0" collapsed="false">
      <c r="A1164" s="35" t="s">
        <v>819</v>
      </c>
      <c r="B1164" s="11" t="n">
        <v>10</v>
      </c>
      <c r="C1164" s="22" t="n">
        <v>39511</v>
      </c>
      <c r="D1164" s="11" t="n">
        <v>351.5</v>
      </c>
      <c r="E1164" s="11" t="n">
        <f aca="false">SUM(B1164*D1164)</f>
        <v>3515</v>
      </c>
      <c r="F1164" s="22" t="n">
        <v>43196</v>
      </c>
      <c r="G1164" s="11" t="n">
        <v>614.36</v>
      </c>
      <c r="H1164" s="23" t="n">
        <f aca="false">SUM(B1164*G1164)</f>
        <v>6143.6</v>
      </c>
      <c r="I1164" s="24" t="n">
        <f aca="false">SUM(H1164-E1164)</f>
        <v>2628.6</v>
      </c>
      <c r="J1164" s="11" t="str">
        <f aca="false">IF(SUM(+F1164-C1164)&lt;365,"ST","LT")</f>
        <v>LT</v>
      </c>
      <c r="K1164" s="35"/>
      <c r="L1164" s="35" t="s">
        <v>820</v>
      </c>
      <c r="M1164" s="22" t="n">
        <v>42084</v>
      </c>
      <c r="N1164" s="11"/>
      <c r="O1164" s="11"/>
      <c r="P1164" s="11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</row>
    <row r="1165" customFormat="false" ht="15.75" hidden="false" customHeight="true" outlineLevel="0" collapsed="false">
      <c r="A1165" s="35" t="s">
        <v>819</v>
      </c>
      <c r="B1165" s="11" t="n">
        <v>10</v>
      </c>
      <c r="C1165" s="22" t="n">
        <v>40660</v>
      </c>
      <c r="D1165" s="11" t="n">
        <v>363.21</v>
      </c>
      <c r="E1165" s="11" t="n">
        <f aca="false">SUM(B1165*D1165)</f>
        <v>3632.1</v>
      </c>
      <c r="F1165" s="22" t="n">
        <v>43196</v>
      </c>
      <c r="G1165" s="11" t="n">
        <v>614.36</v>
      </c>
      <c r="H1165" s="23" t="n">
        <f aca="false">SUM(B1165*G1165)</f>
        <v>6143.6</v>
      </c>
      <c r="I1165" s="24" t="n">
        <f aca="false">SUM(H1165-E1165)</f>
        <v>2511.5</v>
      </c>
      <c r="J1165" s="11" t="str">
        <f aca="false">IF(SUM(+F1165-C1165)&lt;365,"ST","LT")</f>
        <v>LT</v>
      </c>
      <c r="K1165" s="35"/>
      <c r="L1165" s="35"/>
      <c r="M1165" s="22"/>
      <c r="N1165" s="11"/>
      <c r="O1165" s="11"/>
      <c r="P1165" s="11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</row>
    <row r="1166" customFormat="false" ht="15.75" hidden="false" customHeight="true" outlineLevel="0" collapsed="false">
      <c r="A1166" s="35" t="s">
        <v>662</v>
      </c>
      <c r="B1166" s="11" t="n">
        <v>100</v>
      </c>
      <c r="C1166" s="22" t="n">
        <v>42629</v>
      </c>
      <c r="D1166" s="11" t="n">
        <v>80.8</v>
      </c>
      <c r="E1166" s="11" t="n">
        <f aca="false">SUM(B1166*D1166)</f>
        <v>8080</v>
      </c>
      <c r="F1166" s="22" t="n">
        <v>43203</v>
      </c>
      <c r="G1166" s="11" t="n">
        <v>148.48</v>
      </c>
      <c r="H1166" s="23" t="n">
        <f aca="false">SUM(B1166*G1166)</f>
        <v>14848</v>
      </c>
      <c r="I1166" s="24" t="n">
        <f aca="false">SUM(H1166-E1166)</f>
        <v>6768</v>
      </c>
      <c r="J1166" s="11" t="str">
        <f aca="false">IF(SUM(+F1166-C1166)&lt;365,"ST","LT")</f>
        <v>LT</v>
      </c>
      <c r="K1166" s="35"/>
      <c r="L1166" s="35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 customFormat="false" ht="15.75" hidden="false" customHeight="true" outlineLevel="0" collapsed="false">
      <c r="A1167" s="35" t="s">
        <v>701</v>
      </c>
      <c r="B1167" s="11" t="n">
        <v>50</v>
      </c>
      <c r="C1167" s="22" t="n">
        <v>42285</v>
      </c>
      <c r="D1167" s="11" t="n">
        <v>145.47</v>
      </c>
      <c r="E1167" s="11" t="n">
        <f aca="false">SUM(B1167*D1167)</f>
        <v>7273.5</v>
      </c>
      <c r="F1167" s="22" t="n">
        <v>43255</v>
      </c>
      <c r="G1167" s="11" t="n">
        <v>223.81</v>
      </c>
      <c r="H1167" s="23" t="n">
        <f aca="false">SUM(B1167*G1167)</f>
        <v>11190.5</v>
      </c>
      <c r="I1167" s="24" t="n">
        <f aca="false">SUM(H1167-E1167)</f>
        <v>3917</v>
      </c>
      <c r="J1167" s="11" t="str">
        <f aca="false">IF(SUM(+F1167-C1167)&lt;365,"ST","LT")</f>
        <v>LT</v>
      </c>
      <c r="K1167" s="35"/>
      <c r="L1167" s="35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 customFormat="false" ht="15.75" hidden="false" customHeight="true" outlineLevel="0" collapsed="false">
      <c r="A1168" s="35" t="s">
        <v>706</v>
      </c>
      <c r="B1168" s="11" t="n">
        <v>50</v>
      </c>
      <c r="C1168" s="22" t="n">
        <v>42866</v>
      </c>
      <c r="D1168" s="11" t="n">
        <v>166.64</v>
      </c>
      <c r="E1168" s="11" t="n">
        <f aca="false">SUM(B1168*D1168)</f>
        <v>8332</v>
      </c>
      <c r="F1168" s="22" t="n">
        <v>43255</v>
      </c>
      <c r="G1168" s="11" t="n">
        <v>162.03</v>
      </c>
      <c r="H1168" s="23" t="n">
        <f aca="false">SUM(B1168*G1168)</f>
        <v>8101.5</v>
      </c>
      <c r="I1168" s="24" t="n">
        <f aca="false">SUM(H1168-E1168)</f>
        <v>-230.5</v>
      </c>
      <c r="J1168" s="11" t="str">
        <f aca="false">IF(SUM(+F1168-C1168)&lt;365,"ST","LT")</f>
        <v>LT</v>
      </c>
      <c r="K1168" s="35"/>
      <c r="L1168" s="35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 customFormat="false" ht="15.75" hidden="false" customHeight="true" outlineLevel="0" collapsed="false">
      <c r="A1169" s="35" t="s">
        <v>781</v>
      </c>
      <c r="B1169" s="11" t="n">
        <v>100</v>
      </c>
      <c r="C1169" s="22" t="n">
        <v>40674</v>
      </c>
      <c r="D1169" s="11" t="n">
        <v>27.03</v>
      </c>
      <c r="E1169" s="11" t="n">
        <f aca="false">SUM(B1169*D1169)</f>
        <v>2703</v>
      </c>
      <c r="F1169" s="22" t="n">
        <v>43259</v>
      </c>
      <c r="G1169" s="11" t="n">
        <v>9.78</v>
      </c>
      <c r="H1169" s="23" t="n">
        <f aca="false">SUM(B1169*G1169)</f>
        <v>978</v>
      </c>
      <c r="I1169" s="24" t="n">
        <f aca="false">SUM(H1169-E1169)</f>
        <v>-1725</v>
      </c>
      <c r="J1169" s="11" t="str">
        <f aca="false">IF(SUM(+F1169-C1169)&lt;365,"ST","LT")</f>
        <v>LT</v>
      </c>
      <c r="K1169" s="35" t="s">
        <v>659</v>
      </c>
      <c r="L1169" s="35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 customFormat="false" ht="15.75" hidden="false" customHeight="true" outlineLevel="0" collapsed="false">
      <c r="A1170" s="35" t="s">
        <v>266</v>
      </c>
      <c r="B1170" s="11" t="n">
        <v>100</v>
      </c>
      <c r="C1170" s="22" t="n">
        <v>40523</v>
      </c>
      <c r="D1170" s="11" t="n">
        <v>28.29</v>
      </c>
      <c r="E1170" s="11" t="n">
        <f aca="false">SUM(B1170*D1170)</f>
        <v>2829</v>
      </c>
      <c r="F1170" s="22" t="n">
        <v>43259</v>
      </c>
      <c r="G1170" s="11" t="n">
        <v>5.26</v>
      </c>
      <c r="H1170" s="23" t="n">
        <f aca="false">SUM(B1170*G1170)</f>
        <v>526</v>
      </c>
      <c r="I1170" s="24" t="n">
        <f aca="false">SUM(H1170-E1170)</f>
        <v>-2303</v>
      </c>
      <c r="J1170" s="11" t="str">
        <f aca="false">IF(SUM(+F1170-C1170)&lt;365,"ST","LT")</f>
        <v>LT</v>
      </c>
      <c r="K1170" s="35" t="s">
        <v>659</v>
      </c>
      <c r="L1170" s="35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 customFormat="false" ht="15.75" hidden="false" customHeight="true" outlineLevel="0" collapsed="false">
      <c r="A1171" s="35" t="s">
        <v>266</v>
      </c>
      <c r="B1171" s="11" t="n">
        <v>200</v>
      </c>
      <c r="C1171" s="22" t="n">
        <v>40806</v>
      </c>
      <c r="D1171" s="11" t="n">
        <v>10.55</v>
      </c>
      <c r="E1171" s="11" t="n">
        <f aca="false">SUM(B1171*D1171)</f>
        <v>2110</v>
      </c>
      <c r="F1171" s="22" t="n">
        <v>43259</v>
      </c>
      <c r="G1171" s="11" t="n">
        <v>5.26</v>
      </c>
      <c r="H1171" s="23" t="n">
        <f aca="false">SUM(B1171*G1171)</f>
        <v>1052</v>
      </c>
      <c r="I1171" s="24" t="n">
        <f aca="false">SUM(H1171-E1171)</f>
        <v>-1058</v>
      </c>
      <c r="J1171" s="11" t="str">
        <f aca="false">IF(SUM(+F1171-C1171)&lt;365,"ST","LT")</f>
        <v>LT</v>
      </c>
      <c r="K1171" s="35" t="s">
        <v>659</v>
      </c>
      <c r="L1171" s="35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 customFormat="false" ht="15.75" hidden="false" customHeight="true" outlineLevel="0" collapsed="false">
      <c r="A1172" s="35" t="s">
        <v>266</v>
      </c>
      <c r="B1172" s="11" t="n">
        <v>200</v>
      </c>
      <c r="C1172" s="22" t="n">
        <v>40876</v>
      </c>
      <c r="D1172" s="11" t="n">
        <v>7.19</v>
      </c>
      <c r="E1172" s="11" t="n">
        <f aca="false">SUM(B1172*D1172)</f>
        <v>1438</v>
      </c>
      <c r="F1172" s="22" t="n">
        <v>43259</v>
      </c>
      <c r="G1172" s="11" t="n">
        <v>5.26</v>
      </c>
      <c r="H1172" s="23" t="n">
        <f aca="false">SUM(B1172*G1172)</f>
        <v>1052</v>
      </c>
      <c r="I1172" s="24" t="n">
        <f aca="false">SUM(H1172-E1172)</f>
        <v>-386</v>
      </c>
      <c r="J1172" s="11" t="str">
        <f aca="false">IF(SUM(+F1172-C1172)&lt;365,"ST","LT")</f>
        <v>LT</v>
      </c>
      <c r="K1172" s="35" t="s">
        <v>659</v>
      </c>
      <c r="L1172" s="35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 customFormat="false" ht="15.75" hidden="false" customHeight="true" outlineLevel="0" collapsed="false">
      <c r="A1173" s="35" t="s">
        <v>751</v>
      </c>
      <c r="B1173" s="11" t="n">
        <v>5</v>
      </c>
      <c r="C1173" s="22" t="n">
        <v>42566</v>
      </c>
      <c r="D1173" s="11" t="n">
        <v>1069.32</v>
      </c>
      <c r="E1173" s="11" t="n">
        <f aca="false">SUM(B1173*D1173)</f>
        <v>5346.6</v>
      </c>
      <c r="F1173" s="22" t="n">
        <v>43263</v>
      </c>
      <c r="G1173" s="11" t="n">
        <v>1247.54</v>
      </c>
      <c r="H1173" s="23" t="n">
        <f aca="false">SUM(B1173*G1173)</f>
        <v>6237.7</v>
      </c>
      <c r="I1173" s="24" t="n">
        <f aca="false">SUM(H1173-E1173)</f>
        <v>891.1</v>
      </c>
      <c r="J1173" s="11" t="str">
        <f aca="false">IF(SUM(+F1173-C1173)&lt;365,"ST","LT")</f>
        <v>LT</v>
      </c>
      <c r="K1173" s="35"/>
      <c r="L1173" s="25"/>
      <c r="M1173" s="25"/>
      <c r="N1173" s="25"/>
      <c r="O1173" s="25"/>
      <c r="P1173" s="25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 customFormat="false" ht="15.75" hidden="false" customHeight="true" outlineLevel="0" collapsed="false">
      <c r="A1174" s="35" t="s">
        <v>664</v>
      </c>
      <c r="B1174" s="11" t="n">
        <v>10</v>
      </c>
      <c r="C1174" s="22" t="n">
        <v>42559</v>
      </c>
      <c r="D1174" s="11" t="n">
        <v>1068.31</v>
      </c>
      <c r="E1174" s="11" t="n">
        <f aca="false">SUM(B1174*D1174)</f>
        <v>10683.1</v>
      </c>
      <c r="F1174" s="22" t="n">
        <v>43266</v>
      </c>
      <c r="G1174" s="11" t="n">
        <v>1287.27</v>
      </c>
      <c r="H1174" s="23" t="n">
        <f aca="false">SUM(B1174*G1174)</f>
        <v>12872.7</v>
      </c>
      <c r="I1174" s="24" t="n">
        <f aca="false">SUM(H1174-E1174)</f>
        <v>2189.6</v>
      </c>
      <c r="J1174" s="11" t="str">
        <f aca="false">IF(SUM(+F1174-C1174)&lt;365,"ST","LT")</f>
        <v>LT</v>
      </c>
      <c r="K1174" s="35"/>
      <c r="L1174" s="35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 customFormat="false" ht="15.75" hidden="false" customHeight="true" outlineLevel="0" collapsed="false">
      <c r="A1175" s="35" t="s">
        <v>819</v>
      </c>
      <c r="B1175" s="11" t="n">
        <v>10</v>
      </c>
      <c r="C1175" s="22" t="n">
        <v>40660</v>
      </c>
      <c r="D1175" s="11" t="n">
        <v>363.21</v>
      </c>
      <c r="E1175" s="11" t="n">
        <f aca="false">SUM(B1175*D1175)</f>
        <v>3632.1</v>
      </c>
      <c r="F1175" s="22" t="n">
        <v>43269</v>
      </c>
      <c r="G1175" s="11" t="n">
        <v>705.67</v>
      </c>
      <c r="H1175" s="23" t="n">
        <f aca="false">SUM(B1175*G1175)</f>
        <v>7056.7</v>
      </c>
      <c r="I1175" s="24" t="n">
        <f aca="false">SUM(H1175-E1175)</f>
        <v>3424.6</v>
      </c>
      <c r="J1175" s="11" t="str">
        <f aca="false">IF(SUM(+F1175-C1175)&lt;365,"ST","LT")</f>
        <v>LT</v>
      </c>
      <c r="K1175" s="35" t="s">
        <v>659</v>
      </c>
      <c r="L1175" s="35" t="s">
        <v>821</v>
      </c>
      <c r="M1175" s="22" t="n">
        <v>42084</v>
      </c>
      <c r="N1175" s="11"/>
      <c r="O1175" s="11"/>
      <c r="P1175" s="11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</row>
    <row r="1176" customFormat="false" ht="15.75" hidden="false" customHeight="true" outlineLevel="0" collapsed="false">
      <c r="A1176" s="35" t="s">
        <v>819</v>
      </c>
      <c r="B1176" s="11" t="n">
        <v>6</v>
      </c>
      <c r="C1176" s="22" t="n">
        <v>41466</v>
      </c>
      <c r="D1176" s="11" t="n">
        <v>397.17</v>
      </c>
      <c r="E1176" s="11" t="n">
        <f aca="false">SUM(B1176*D1176)</f>
        <v>2383.02</v>
      </c>
      <c r="F1176" s="22" t="n">
        <v>43278</v>
      </c>
      <c r="G1176" s="11" t="n">
        <v>706.61</v>
      </c>
      <c r="H1176" s="23" t="n">
        <f aca="false">SUM(B1176*G1176)</f>
        <v>4239.66</v>
      </c>
      <c r="I1176" s="24" t="n">
        <f aca="false">SUM(H1176-E1176)</f>
        <v>1856.64</v>
      </c>
      <c r="J1176" s="11" t="str">
        <f aca="false">IF(SUM(+F1176-C1176)&lt;365,"ST","LT")</f>
        <v>LT</v>
      </c>
      <c r="K1176" s="35"/>
      <c r="L1176" s="35" t="s">
        <v>822</v>
      </c>
      <c r="M1176" s="11"/>
      <c r="N1176" s="11"/>
      <c r="O1176" s="35" t="s">
        <v>823</v>
      </c>
      <c r="P1176" s="11"/>
      <c r="Q1176" s="33" t="n">
        <v>42084</v>
      </c>
      <c r="R1176" s="25"/>
      <c r="S1176" s="25"/>
      <c r="T1176" s="25"/>
      <c r="U1176" s="25"/>
      <c r="V1176" s="25"/>
      <c r="W1176" s="25"/>
      <c r="X1176" s="25"/>
      <c r="Y1176" s="25"/>
      <c r="Z1176" s="25"/>
    </row>
    <row r="1177" customFormat="false" ht="15.75" hidden="false" customHeight="true" outlineLevel="0" collapsed="false">
      <c r="A1177" s="35" t="s">
        <v>819</v>
      </c>
      <c r="B1177" s="11" t="n">
        <v>4</v>
      </c>
      <c r="C1177" s="22" t="n">
        <v>41466</v>
      </c>
      <c r="D1177" s="11" t="n">
        <v>441.59</v>
      </c>
      <c r="E1177" s="11" t="n">
        <f aca="false">SUM(B1177*D1177)</f>
        <v>1766.36</v>
      </c>
      <c r="F1177" s="22" t="n">
        <v>43278</v>
      </c>
      <c r="G1177" s="11" t="n">
        <v>706.61</v>
      </c>
      <c r="H1177" s="23" t="n">
        <f aca="false">SUM(B1177*G1177)</f>
        <v>2826.44</v>
      </c>
      <c r="I1177" s="24" t="n">
        <f aca="false">SUM(H1177-E1177)</f>
        <v>1060.08</v>
      </c>
      <c r="J1177" s="11" t="str">
        <f aca="false">IF(SUM(+F1177-C1177)&lt;365,"ST","LT")</f>
        <v>LT</v>
      </c>
      <c r="K1177" s="35"/>
      <c r="L1177" s="35"/>
      <c r="M1177" s="11"/>
      <c r="N1177" s="11"/>
      <c r="O1177" s="35"/>
      <c r="P1177" s="11"/>
      <c r="Q1177" s="33"/>
      <c r="R1177" s="25"/>
      <c r="S1177" s="25"/>
      <c r="T1177" s="25"/>
      <c r="U1177" s="25"/>
      <c r="V1177" s="25"/>
      <c r="W1177" s="25"/>
      <c r="X1177" s="25"/>
      <c r="Y1177" s="25"/>
      <c r="Z1177" s="25"/>
    </row>
    <row r="1178" customFormat="false" ht="15.75" hidden="false" customHeight="true" outlineLevel="0" collapsed="false">
      <c r="A1178" s="35" t="s">
        <v>305</v>
      </c>
      <c r="B1178" s="11" t="n">
        <v>50</v>
      </c>
      <c r="C1178" s="22" t="n">
        <v>42572</v>
      </c>
      <c r="D1178" s="11" t="n">
        <v>137.48</v>
      </c>
      <c r="E1178" s="11" t="n">
        <f aca="false">SUM(B1178*D1178)</f>
        <v>6874</v>
      </c>
      <c r="F1178" s="22" t="n">
        <v>43353</v>
      </c>
      <c r="G1178" s="11" t="n">
        <v>285.64</v>
      </c>
      <c r="H1178" s="23" t="n">
        <f aca="false">SUM(B1178*G1178)</f>
        <v>14282</v>
      </c>
      <c r="I1178" s="24" t="n">
        <f aca="false">SUM(H1178-E1178)</f>
        <v>7408</v>
      </c>
      <c r="J1178" s="11" t="str">
        <f aca="false">IF(SUM(+F1178-C1178)&lt;365,"ST","LT")</f>
        <v>LT</v>
      </c>
      <c r="K1178" s="35"/>
      <c r="L1178" s="35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 customFormat="false" ht="15.75" hidden="false" customHeight="true" outlineLevel="0" collapsed="false">
      <c r="A1179" s="35" t="s">
        <v>170</v>
      </c>
      <c r="B1179" s="11" t="n">
        <v>100</v>
      </c>
      <c r="C1179" s="22" t="n">
        <v>42478</v>
      </c>
      <c r="D1179" s="11" t="n">
        <v>45.53</v>
      </c>
      <c r="E1179" s="11" t="n">
        <f aca="false">SUM(B1179*D1179)</f>
        <v>4553</v>
      </c>
      <c r="F1179" s="22" t="n">
        <v>43298</v>
      </c>
      <c r="G1179" s="11" t="n">
        <v>87.64</v>
      </c>
      <c r="H1179" s="23" t="n">
        <f aca="false">SUM(B1179*G1179)</f>
        <v>8764</v>
      </c>
      <c r="I1179" s="24" t="n">
        <f aca="false">SUM(H1179-E1179)</f>
        <v>4211</v>
      </c>
      <c r="J1179" s="11" t="str">
        <f aca="false">IF(SUM(+F1179-C1179)&lt;365,"ST","LT")</f>
        <v>LT</v>
      </c>
      <c r="K1179" s="35" t="s">
        <v>709</v>
      </c>
      <c r="L1179" s="35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 customFormat="false" ht="15.75" hidden="false" customHeight="true" outlineLevel="0" collapsed="false">
      <c r="A1180" s="35" t="s">
        <v>276</v>
      </c>
      <c r="B1180" s="11" t="n">
        <v>25</v>
      </c>
      <c r="C1180" s="22" t="n">
        <v>40400</v>
      </c>
      <c r="D1180" s="11" t="n">
        <v>0</v>
      </c>
      <c r="E1180" s="11" t="n">
        <f aca="false">SUM(B1180*D1180)</f>
        <v>0</v>
      </c>
      <c r="F1180" s="22" t="n">
        <v>43308</v>
      </c>
      <c r="G1180" s="11" t="n">
        <v>300.73</v>
      </c>
      <c r="H1180" s="23" t="n">
        <f aca="false">SUM(B1180*G1180)</f>
        <v>7518.25</v>
      </c>
      <c r="I1180" s="24" t="n">
        <f aca="false">SUM(H1180-E1180)</f>
        <v>7518.25</v>
      </c>
      <c r="J1180" s="11" t="str">
        <f aca="false">IF(SUM(+F1180-C1180)&lt;365,"ST","LT")</f>
        <v>LT</v>
      </c>
      <c r="K1180" s="35"/>
      <c r="L1180" s="35" t="s">
        <v>110</v>
      </c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 customFormat="false" ht="15.75" hidden="false" customHeight="true" outlineLevel="0" collapsed="false">
      <c r="A1181" s="35" t="s">
        <v>276</v>
      </c>
      <c r="B1181" s="11" t="n">
        <v>25</v>
      </c>
      <c r="C1181" s="22" t="n">
        <v>40994</v>
      </c>
      <c r="D1181" s="11" t="n">
        <v>223.06</v>
      </c>
      <c r="E1181" s="11" t="n">
        <f aca="false">SUM(B1181*D1181)</f>
        <v>5576.5</v>
      </c>
      <c r="F1181" s="22" t="n">
        <v>43308</v>
      </c>
      <c r="G1181" s="11" t="n">
        <v>300.73</v>
      </c>
      <c r="H1181" s="23" t="n">
        <f aca="false">SUM(B1181*G1181)</f>
        <v>7518.25</v>
      </c>
      <c r="I1181" s="24" t="n">
        <f aca="false">SUM(H1181-E1181)</f>
        <v>1941.75</v>
      </c>
      <c r="J1181" s="11" t="str">
        <f aca="false">IF(SUM(+F1181-C1181)&lt;365,"ST","LT")</f>
        <v>LT</v>
      </c>
      <c r="K1181" s="35" t="s">
        <v>659</v>
      </c>
      <c r="L1181" s="35"/>
      <c r="M1181" s="11"/>
      <c r="N1181" s="11"/>
      <c r="O1181" s="11"/>
      <c r="P1181" s="11"/>
      <c r="Q1181" s="25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 customFormat="false" ht="15.75" hidden="false" customHeight="true" outlineLevel="0" collapsed="false">
      <c r="A1182" s="35" t="s">
        <v>819</v>
      </c>
      <c r="B1182" s="11" t="n">
        <v>2</v>
      </c>
      <c r="C1182" s="22" t="n">
        <v>41466</v>
      </c>
      <c r="D1182" s="11" t="n">
        <v>441.59</v>
      </c>
      <c r="E1182" s="11" t="n">
        <f aca="false">SUM(B1182*D1182)</f>
        <v>883.18</v>
      </c>
      <c r="F1182" s="22" t="n">
        <v>43312</v>
      </c>
      <c r="G1182" s="11" t="n">
        <v>674.9</v>
      </c>
      <c r="H1182" s="23" t="n">
        <f aca="false">SUM(B1182*G1182)</f>
        <v>1349.8</v>
      </c>
      <c r="I1182" s="24" t="n">
        <f aca="false">SUM(H1182-E1182)</f>
        <v>466.62</v>
      </c>
      <c r="J1182" s="11" t="str">
        <f aca="false">IF(SUM(+F1182-C1182)&lt;365,"ST","LT")</f>
        <v>LT</v>
      </c>
      <c r="K1182" s="35"/>
      <c r="L1182" s="35" t="s">
        <v>824</v>
      </c>
      <c r="M1182" s="11"/>
      <c r="N1182" s="11"/>
      <c r="O1182" s="35" t="s">
        <v>825</v>
      </c>
      <c r="P1182" s="11"/>
      <c r="Q1182" s="33" t="n">
        <v>42084</v>
      </c>
      <c r="R1182" s="25"/>
      <c r="S1182" s="25"/>
      <c r="T1182" s="25"/>
      <c r="U1182" s="25"/>
      <c r="V1182" s="25"/>
      <c r="W1182" s="25"/>
      <c r="X1182" s="25"/>
      <c r="Y1182" s="25"/>
      <c r="Z1182" s="25"/>
    </row>
    <row r="1183" customFormat="false" ht="15.75" hidden="false" customHeight="true" outlineLevel="0" collapsed="false">
      <c r="A1183" s="35" t="s">
        <v>819</v>
      </c>
      <c r="B1183" s="11" t="n">
        <v>12</v>
      </c>
      <c r="C1183" s="22" t="n">
        <v>41466</v>
      </c>
      <c r="D1183" s="11" t="n">
        <v>387.13</v>
      </c>
      <c r="E1183" s="11" t="n">
        <f aca="false">SUM(B1183*D1183)</f>
        <v>4645.56</v>
      </c>
      <c r="F1183" s="22" t="n">
        <v>43312</v>
      </c>
      <c r="G1183" s="11" t="n">
        <v>674.9</v>
      </c>
      <c r="H1183" s="23" t="n">
        <f aca="false">SUM(B1183*G1183)</f>
        <v>8098.8</v>
      </c>
      <c r="I1183" s="24" t="n">
        <f aca="false">SUM(H1183-E1183)</f>
        <v>3453.24</v>
      </c>
      <c r="J1183" s="11" t="str">
        <f aca="false">IF(SUM(+F1183-C1183)&lt;365,"ST","LT")</f>
        <v>LT</v>
      </c>
      <c r="K1183" s="35"/>
      <c r="L1183" s="35" t="s">
        <v>826</v>
      </c>
      <c r="M1183" s="11"/>
      <c r="N1183" s="11"/>
      <c r="O1183" s="35" t="s">
        <v>827</v>
      </c>
      <c r="P1183" s="11"/>
      <c r="Q1183" s="33" t="n">
        <v>42084</v>
      </c>
      <c r="R1183" s="25"/>
      <c r="S1183" s="25"/>
      <c r="T1183" s="25"/>
      <c r="U1183" s="25"/>
      <c r="V1183" s="25"/>
      <c r="W1183" s="25"/>
      <c r="X1183" s="25"/>
      <c r="Y1183" s="25"/>
      <c r="Z1183" s="25"/>
    </row>
    <row r="1184" customFormat="false" ht="15.75" hidden="false" customHeight="true" outlineLevel="0" collapsed="false">
      <c r="A1184" s="35" t="s">
        <v>819</v>
      </c>
      <c r="B1184" s="11" t="n">
        <v>11</v>
      </c>
      <c r="C1184" s="22" t="n">
        <v>41466</v>
      </c>
      <c r="D1184" s="11" t="n">
        <v>277.21</v>
      </c>
      <c r="E1184" s="11" t="n">
        <f aca="false">SUM(B1184*D1184)</f>
        <v>3049.31</v>
      </c>
      <c r="F1184" s="22" t="n">
        <v>43312</v>
      </c>
      <c r="G1184" s="11" t="n">
        <v>674.9</v>
      </c>
      <c r="H1184" s="23" t="n">
        <f aca="false">SUM(B1184*G1184)</f>
        <v>7423.9</v>
      </c>
      <c r="I1184" s="24" t="n">
        <f aca="false">SUM(H1184-E1184)</f>
        <v>4374.59</v>
      </c>
      <c r="J1184" s="11" t="str">
        <f aca="false">IF(SUM(+F1184-C1184)&lt;365,"ST","LT")</f>
        <v>LT</v>
      </c>
      <c r="K1184" s="35"/>
      <c r="L1184" s="35"/>
      <c r="M1184" s="11"/>
      <c r="N1184" s="11"/>
      <c r="O1184" s="35"/>
      <c r="P1184" s="11"/>
      <c r="Q1184" s="33"/>
      <c r="R1184" s="25"/>
      <c r="S1184" s="25"/>
      <c r="T1184" s="25"/>
      <c r="U1184" s="25"/>
      <c r="V1184" s="25"/>
      <c r="W1184" s="25"/>
      <c r="X1184" s="25"/>
      <c r="Y1184" s="25"/>
      <c r="Z1184" s="25"/>
    </row>
    <row r="1185" customFormat="false" ht="15.75" hidden="false" customHeight="true" outlineLevel="0" collapsed="false">
      <c r="A1185" s="35" t="s">
        <v>305</v>
      </c>
      <c r="B1185" s="11" t="n">
        <v>50</v>
      </c>
      <c r="C1185" s="22" t="n">
        <v>42838</v>
      </c>
      <c r="D1185" s="11" t="n">
        <v>130.67</v>
      </c>
      <c r="E1185" s="11" t="n">
        <f aca="false">SUM(B1185*D1185)</f>
        <v>6533.5</v>
      </c>
      <c r="F1185" s="22" t="n">
        <v>43313</v>
      </c>
      <c r="G1185" s="11" t="n">
        <v>304.2</v>
      </c>
      <c r="H1185" s="23" t="n">
        <f aca="false">SUM(B1185*G1185)</f>
        <v>15210</v>
      </c>
      <c r="I1185" s="24" t="n">
        <f aca="false">SUM(H1185-E1185)</f>
        <v>8676.5</v>
      </c>
      <c r="J1185" s="11" t="str">
        <f aca="false">IF(SUM(+F1185-C1185)&lt;365,"ST","LT")</f>
        <v>LT</v>
      </c>
      <c r="K1185" s="35"/>
      <c r="L1185" s="35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 customFormat="false" ht="15.75" hidden="false" customHeight="true" outlineLevel="0" collapsed="false">
      <c r="A1186" s="35" t="s">
        <v>244</v>
      </c>
      <c r="B1186" s="11" t="n">
        <v>25</v>
      </c>
      <c r="C1186" s="22" t="n">
        <v>40339</v>
      </c>
      <c r="D1186" s="11" t="n">
        <v>168.82</v>
      </c>
      <c r="E1186" s="11" t="n">
        <f aca="false">SUM(B1186*D1186)</f>
        <v>4220.5</v>
      </c>
      <c r="F1186" s="22" t="n">
        <v>43321</v>
      </c>
      <c r="G1186" s="11" t="n">
        <v>332.49</v>
      </c>
      <c r="H1186" s="23" t="n">
        <f aca="false">SUM(B1186*G1186)</f>
        <v>8312.25</v>
      </c>
      <c r="I1186" s="24" t="n">
        <f aca="false">SUM(H1186-E1186)</f>
        <v>4091.75</v>
      </c>
      <c r="J1186" s="11" t="str">
        <f aca="false">IF(SUM(+F1186-C1186)&lt;365,"ST","LT")</f>
        <v>LT</v>
      </c>
      <c r="K1186" s="35"/>
      <c r="L1186" s="35" t="s">
        <v>245</v>
      </c>
      <c r="M1186" s="22" t="n">
        <v>41982</v>
      </c>
      <c r="N1186" s="11" t="n">
        <v>844.1</v>
      </c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 customFormat="false" ht="15.75" hidden="false" customHeight="true" outlineLevel="0" collapsed="false">
      <c r="A1187" s="35" t="s">
        <v>244</v>
      </c>
      <c r="B1187" s="11" t="n">
        <v>25</v>
      </c>
      <c r="C1187" s="22" t="n">
        <v>40549</v>
      </c>
      <c r="D1187" s="11" t="n">
        <v>214.05</v>
      </c>
      <c r="E1187" s="11" t="n">
        <f aca="false">SUM(B1187*D1187)</f>
        <v>5351.25</v>
      </c>
      <c r="F1187" s="22" t="n">
        <v>43321</v>
      </c>
      <c r="G1187" s="11" t="n">
        <v>332.49</v>
      </c>
      <c r="H1187" s="23" t="n">
        <f aca="false">SUM(B1187*G1187)</f>
        <v>8312.25</v>
      </c>
      <c r="I1187" s="24" t="n">
        <f aca="false">SUM(H1187-E1187)</f>
        <v>2961</v>
      </c>
      <c r="J1187" s="11" t="str">
        <f aca="false">IF(SUM(+F1187-C1187)&lt;365,"ST","LT")</f>
        <v>LT</v>
      </c>
      <c r="K1187" s="35" t="s">
        <v>659</v>
      </c>
      <c r="L1187" s="35" t="s">
        <v>245</v>
      </c>
      <c r="M1187" s="22" t="n">
        <v>41982</v>
      </c>
      <c r="N1187" s="11" t="n">
        <v>1070.12</v>
      </c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 customFormat="false" ht="15.75" hidden="false" customHeight="true" outlineLevel="0" collapsed="false">
      <c r="A1188" s="35" t="s">
        <v>374</v>
      </c>
      <c r="B1188" s="11" t="n">
        <v>25</v>
      </c>
      <c r="C1188" s="22" t="n">
        <v>40876</v>
      </c>
      <c r="D1188" s="11" t="n">
        <v>159.29</v>
      </c>
      <c r="E1188" s="11" t="n">
        <f aca="false">SUM(B1188*D1188)</f>
        <v>3982.25</v>
      </c>
      <c r="F1188" s="22" t="n">
        <v>43350</v>
      </c>
      <c r="G1188" s="11" t="n">
        <v>166.99</v>
      </c>
      <c r="H1188" s="23" t="n">
        <f aca="false">SUM(B1188*G1188)</f>
        <v>4174.75</v>
      </c>
      <c r="I1188" s="24" t="n">
        <f aca="false">SUM(H1188-E1188)</f>
        <v>192.5</v>
      </c>
      <c r="J1188" s="11" t="str">
        <f aca="false">IF(SUM(+F1188-C1188)&lt;365,"ST","LT")</f>
        <v>LT</v>
      </c>
      <c r="K1188" s="35" t="s">
        <v>659</v>
      </c>
      <c r="L1188" s="35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 customFormat="false" ht="15.75" hidden="false" customHeight="true" outlineLevel="0" collapsed="false">
      <c r="A1189" s="35" t="s">
        <v>374</v>
      </c>
      <c r="B1189" s="11" t="n">
        <v>25</v>
      </c>
      <c r="C1189" s="22" t="n">
        <v>40925</v>
      </c>
      <c r="D1189" s="11" t="n">
        <v>168.54</v>
      </c>
      <c r="E1189" s="11" t="n">
        <f aca="false">SUM(B1189*D1189)</f>
        <v>4213.5</v>
      </c>
      <c r="F1189" s="22" t="n">
        <v>43350</v>
      </c>
      <c r="G1189" s="11" t="n">
        <v>166.99</v>
      </c>
      <c r="H1189" s="23" t="n">
        <f aca="false">SUM(B1189*G1189)</f>
        <v>4174.75</v>
      </c>
      <c r="I1189" s="24" t="n">
        <f aca="false">SUM(H1189-E1189)</f>
        <v>-38.75</v>
      </c>
      <c r="J1189" s="11" t="str">
        <f aca="false">IF(SUM(+F1189-C1189)&lt;365,"ST","LT")</f>
        <v>LT</v>
      </c>
      <c r="K1189" s="35" t="s">
        <v>659</v>
      </c>
      <c r="L1189" s="35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 customFormat="false" ht="15.75" hidden="false" customHeight="true" outlineLevel="0" collapsed="false">
      <c r="A1190" s="35" t="s">
        <v>848</v>
      </c>
      <c r="B1190" s="11" t="n">
        <v>100</v>
      </c>
      <c r="C1190" s="22" t="n">
        <v>41148</v>
      </c>
      <c r="D1190" s="11" t="n">
        <v>72.76</v>
      </c>
      <c r="E1190" s="11" t="n">
        <f aca="false">SUM(B1190*D1190)</f>
        <v>7276</v>
      </c>
      <c r="F1190" s="22" t="n">
        <v>43350</v>
      </c>
      <c r="G1190" s="11" t="n">
        <v>11.89</v>
      </c>
      <c r="H1190" s="23" t="n">
        <f aca="false">SUM(B1190*G1190)</f>
        <v>1189</v>
      </c>
      <c r="I1190" s="24" t="n">
        <f aca="false">SUM(H1190-E1190)</f>
        <v>-6087</v>
      </c>
      <c r="J1190" s="11" t="str">
        <f aca="false">IF(SUM(+F1190-C1190)&lt;365,"ST","LT")</f>
        <v>LT</v>
      </c>
      <c r="K1190" s="35"/>
      <c r="L1190" s="35"/>
      <c r="M1190" s="11"/>
      <c r="N1190" s="11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</row>
    <row r="1191" customFormat="false" ht="15.75" hidden="false" customHeight="true" outlineLevel="0" collapsed="false">
      <c r="A1191" s="35" t="s">
        <v>136</v>
      </c>
      <c r="B1191" s="11" t="n">
        <v>50</v>
      </c>
      <c r="C1191" s="22" t="n">
        <v>42703</v>
      </c>
      <c r="D1191" s="11" t="n">
        <v>164.57</v>
      </c>
      <c r="E1191" s="11" t="n">
        <f aca="false">SUM(B1191*D1191)</f>
        <v>8228.5</v>
      </c>
      <c r="F1191" s="22" t="n">
        <v>43354</v>
      </c>
      <c r="G1191" s="11" t="n">
        <v>216.37</v>
      </c>
      <c r="H1191" s="23" t="n">
        <f aca="false">SUM(B1191*G1191)</f>
        <v>10818.5</v>
      </c>
      <c r="I1191" s="24" t="n">
        <f aca="false">SUM(H1191-E1191)</f>
        <v>2590</v>
      </c>
      <c r="J1191" s="11" t="str">
        <f aca="false">IF(SUM(+F1191-C1191)&lt;365,"ST","LT")</f>
        <v>LT</v>
      </c>
      <c r="K1191" s="35"/>
      <c r="L1191" s="35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 customFormat="false" ht="15.75" hidden="false" customHeight="true" outlineLevel="0" collapsed="false">
      <c r="A1192" s="35" t="s">
        <v>335</v>
      </c>
      <c r="B1192" s="11" t="n">
        <v>50</v>
      </c>
      <c r="C1192" s="22" t="n">
        <v>42950</v>
      </c>
      <c r="D1192" s="11" t="n">
        <v>149.11</v>
      </c>
      <c r="E1192" s="11" t="n">
        <f aca="false">SUM(B1192*D1192)</f>
        <v>7455.5</v>
      </c>
      <c r="F1192" s="22" t="n">
        <v>43369</v>
      </c>
      <c r="G1192" s="11" t="n">
        <v>81.78</v>
      </c>
      <c r="H1192" s="23" t="n">
        <f aca="false">SUM(B1192*G1192)</f>
        <v>4089</v>
      </c>
      <c r="I1192" s="24" t="n">
        <f aca="false">SUM(H1192-E1192)</f>
        <v>-3366.5</v>
      </c>
      <c r="J1192" s="11" t="str">
        <f aca="false">IF(SUM(+F1192-C1192)&lt;365,"ST","LT")</f>
        <v>LT</v>
      </c>
      <c r="K1192" s="35"/>
      <c r="L1192" s="35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 customFormat="false" ht="15.75" hidden="false" customHeight="true" outlineLevel="0" collapsed="false">
      <c r="A1193" s="35" t="s">
        <v>763</v>
      </c>
      <c r="B1193" s="11" t="n">
        <v>10</v>
      </c>
      <c r="C1193" s="22" t="n">
        <v>42579</v>
      </c>
      <c r="D1193" s="11" t="n">
        <v>685.25</v>
      </c>
      <c r="E1193" s="11" t="n">
        <f aca="false">SUM(B1193*D1193)</f>
        <v>6852.5</v>
      </c>
      <c r="F1193" s="22" t="n">
        <v>43370</v>
      </c>
      <c r="G1193" s="11" t="n">
        <v>1816.28</v>
      </c>
      <c r="H1193" s="23" t="n">
        <f aca="false">SUM(B1193*G1193)</f>
        <v>18162.8</v>
      </c>
      <c r="I1193" s="24" t="n">
        <f aca="false">SUM(H1193-E1193)</f>
        <v>11310.3</v>
      </c>
      <c r="J1193" s="11" t="str">
        <f aca="false">IF(SUM(+F1193-C1193)&lt;365,"ST","LT")</f>
        <v>LT</v>
      </c>
      <c r="K1193" s="35"/>
      <c r="L1193" s="25"/>
      <c r="M1193" s="25"/>
      <c r="N1193" s="25"/>
      <c r="O1193" s="25"/>
      <c r="P1193" s="25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 customFormat="false" ht="15.75" hidden="false" customHeight="true" outlineLevel="0" collapsed="false">
      <c r="A1194" s="35" t="s">
        <v>816</v>
      </c>
      <c r="B1194" s="11" t="n">
        <v>10</v>
      </c>
      <c r="C1194" s="22" t="n">
        <v>43003</v>
      </c>
      <c r="D1194" s="11" t="n">
        <v>0</v>
      </c>
      <c r="E1194" s="11" t="n">
        <f aca="false">SUM(B1194*D1194)</f>
        <v>0</v>
      </c>
      <c r="F1194" s="22" t="n">
        <v>43383</v>
      </c>
      <c r="G1194" s="11" t="n">
        <v>992.5</v>
      </c>
      <c r="H1194" s="23" t="n">
        <f aca="false">SUM(B1194*G1194)</f>
        <v>9925</v>
      </c>
      <c r="I1194" s="24" t="n">
        <f aca="false">SUM(H1194-E1194)</f>
        <v>9925</v>
      </c>
      <c r="J1194" s="11" t="str">
        <f aca="false">IF(SUM(+F1194-C1194)&lt;365,"ST","LT")</f>
        <v>LT</v>
      </c>
      <c r="K1194" s="35"/>
      <c r="L1194" s="25" t="s">
        <v>94</v>
      </c>
      <c r="M1194" s="25"/>
      <c r="N1194" s="25"/>
      <c r="O1194" s="25"/>
      <c r="P1194" s="25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 customFormat="false" ht="15.75" hidden="false" customHeight="true" outlineLevel="0" collapsed="false">
      <c r="A1195" s="25" t="s">
        <v>176</v>
      </c>
      <c r="B1195" s="11" t="n">
        <v>250</v>
      </c>
      <c r="C1195" s="22" t="n">
        <v>42591</v>
      </c>
      <c r="D1195" s="11" t="n">
        <v>21.96</v>
      </c>
      <c r="E1195" s="11" t="n">
        <f aca="false">SUM(B1195*D1195)</f>
        <v>5490</v>
      </c>
      <c r="F1195" s="22" t="n">
        <v>43389</v>
      </c>
      <c r="G1195" s="11" t="n">
        <v>44.66</v>
      </c>
      <c r="H1195" s="23" t="n">
        <f aca="false">SUM(B1195*G1195)</f>
        <v>11165</v>
      </c>
      <c r="I1195" s="24" t="n">
        <f aca="false">SUM(H1195-E1195)</f>
        <v>5675</v>
      </c>
      <c r="J1195" s="11" t="str">
        <f aca="false">IF(SUM(+F1195-C1195)&lt;365,"ST","LT")</f>
        <v>LT</v>
      </c>
      <c r="K1195" s="25"/>
      <c r="L1195" s="25"/>
      <c r="M1195" s="25"/>
      <c r="N1195" s="11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</row>
    <row r="1196" customFormat="false" ht="15.75" hidden="false" customHeight="true" outlineLevel="0" collapsed="false">
      <c r="A1196" s="35" t="s">
        <v>554</v>
      </c>
      <c r="B1196" s="11" t="n">
        <v>15</v>
      </c>
      <c r="C1196" s="22" t="n">
        <v>42902</v>
      </c>
      <c r="D1196" s="11" t="n">
        <v>0</v>
      </c>
      <c r="E1196" s="11" t="n">
        <f aca="false">SUM(B1196*D1196)</f>
        <v>0</v>
      </c>
      <c r="F1196" s="22" t="n">
        <v>43424</v>
      </c>
      <c r="G1196" s="11" t="n">
        <v>320.48</v>
      </c>
      <c r="H1196" s="23" t="n">
        <f aca="false">SUM(B1196*G1196)</f>
        <v>4807.2</v>
      </c>
      <c r="I1196" s="24" t="n">
        <f aca="false">SUM(H1196-E1196)</f>
        <v>4807.2</v>
      </c>
      <c r="J1196" s="11" t="str">
        <f aca="false">IF(SUM(+F1196-C1196)&lt;365,"ST","LT")</f>
        <v>LT</v>
      </c>
      <c r="K1196" s="35"/>
      <c r="L1196" s="35" t="s">
        <v>94</v>
      </c>
      <c r="M1196" s="11"/>
      <c r="N1196" s="11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</row>
    <row r="1197" customFormat="false" ht="15.75" hidden="false" customHeight="true" outlineLevel="0" collapsed="false">
      <c r="A1197" s="35" t="s">
        <v>157</v>
      </c>
      <c r="B1197" s="11" t="n">
        <v>100</v>
      </c>
      <c r="C1197" s="22" t="n">
        <v>42564</v>
      </c>
      <c r="D1197" s="11" t="n">
        <v>27.94</v>
      </c>
      <c r="E1197" s="11" t="n">
        <f aca="false">SUM(B1197*D1197)</f>
        <v>2794</v>
      </c>
      <c r="F1197" s="22" t="n">
        <v>43430</v>
      </c>
      <c r="G1197" s="11" t="n">
        <v>7.6</v>
      </c>
      <c r="H1197" s="23" t="n">
        <f aca="false">SUM(B1197*G1197)</f>
        <v>760</v>
      </c>
      <c r="I1197" s="24" t="n">
        <f aca="false">SUM(H1197-E1197)</f>
        <v>-2034</v>
      </c>
      <c r="J1197" s="11" t="str">
        <f aca="false">IF(SUM(+F1197-C1197)&lt;365,"ST","LT")</f>
        <v>LT</v>
      </c>
      <c r="K1197" s="35"/>
      <c r="L1197" s="25"/>
      <c r="M1197" s="25"/>
      <c r="N1197" s="25"/>
      <c r="O1197" s="25"/>
      <c r="P1197" s="25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 customFormat="false" ht="15.75" hidden="false" customHeight="true" outlineLevel="0" collapsed="false">
      <c r="A1198" s="35" t="s">
        <v>157</v>
      </c>
      <c r="B1198" s="11" t="n">
        <v>100</v>
      </c>
      <c r="C1198" s="22" t="n">
        <v>42881</v>
      </c>
      <c r="D1198" s="11" t="n">
        <v>26.09</v>
      </c>
      <c r="E1198" s="11" t="n">
        <f aca="false">SUM(B1198*D1198)</f>
        <v>2609</v>
      </c>
      <c r="F1198" s="22" t="n">
        <v>43430</v>
      </c>
      <c r="G1198" s="11" t="n">
        <v>7.6</v>
      </c>
      <c r="H1198" s="23" t="n">
        <f aca="false">SUM(B1198*G1198)</f>
        <v>760</v>
      </c>
      <c r="I1198" s="24" t="n">
        <f aca="false">SUM(H1198-E1198)</f>
        <v>-1849</v>
      </c>
      <c r="J1198" s="11" t="str">
        <f aca="false">IF(SUM(+F1198-C1198)&lt;365,"ST","LT")</f>
        <v>LT</v>
      </c>
      <c r="K1198" s="35"/>
      <c r="L1198" s="25"/>
      <c r="M1198" s="25"/>
      <c r="N1198" s="25"/>
      <c r="O1198" s="25"/>
      <c r="P1198" s="25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 customFormat="false" ht="15.75" hidden="false" customHeight="true" outlineLevel="0" collapsed="false">
      <c r="A1199" s="35" t="s">
        <v>351</v>
      </c>
      <c r="B1199" s="11" t="n">
        <v>100</v>
      </c>
      <c r="C1199" s="22" t="n">
        <v>43077</v>
      </c>
      <c r="D1199" s="11" t="n">
        <v>124.53</v>
      </c>
      <c r="E1199" s="11" t="n">
        <f aca="false">SUM(B1199*D1199)</f>
        <v>12453</v>
      </c>
      <c r="F1199" s="22" t="n">
        <v>43446</v>
      </c>
      <c r="G1199" s="11" t="n">
        <v>72.95</v>
      </c>
      <c r="H1199" s="23" t="n">
        <f aca="false">SUM(B1199*G1199)</f>
        <v>7295</v>
      </c>
      <c r="I1199" s="24" t="n">
        <f aca="false">SUM(H1199-E1199)</f>
        <v>-5158</v>
      </c>
      <c r="J1199" s="11" t="str">
        <f aca="false">IF(SUM(+F1199-C1199)&lt;365,"ST","LT")</f>
        <v>LT</v>
      </c>
      <c r="K1199" s="35"/>
      <c r="L1199" s="35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 customFormat="false" ht="15.75" hidden="false" customHeight="true" outlineLevel="0" collapsed="false">
      <c r="A1200" s="35" t="s">
        <v>398</v>
      </c>
      <c r="B1200" s="11" t="n">
        <v>50</v>
      </c>
      <c r="C1200" s="22" t="n">
        <v>40505</v>
      </c>
      <c r="D1200" s="11" t="n">
        <v>90</v>
      </c>
      <c r="E1200" s="11" t="n">
        <f aca="false">SUM(B1200*D1200)</f>
        <v>4500</v>
      </c>
      <c r="F1200" s="22" t="n">
        <v>43452</v>
      </c>
      <c r="G1200" s="11" t="n">
        <v>194.33</v>
      </c>
      <c r="H1200" s="23" t="n">
        <f aca="false">SUM(B1200*G1200)</f>
        <v>9716.5</v>
      </c>
      <c r="I1200" s="24" t="n">
        <f aca="false">SUM(H1200-E1200)</f>
        <v>5216.5</v>
      </c>
      <c r="J1200" s="11" t="str">
        <f aca="false">IF(SUM(+F1200-C1200)&lt;365,"ST","LT")</f>
        <v>LT</v>
      </c>
      <c r="K1200" s="35"/>
      <c r="L1200" s="35"/>
      <c r="M1200" s="25"/>
      <c r="N1200" s="25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 customFormat="false" ht="15.75" hidden="false" customHeight="true" outlineLevel="0" collapsed="false">
      <c r="A1201" s="35" t="s">
        <v>672</v>
      </c>
      <c r="B1201" s="11" t="n">
        <v>25</v>
      </c>
      <c r="C1201" s="22" t="n">
        <v>40821</v>
      </c>
      <c r="D1201" s="11" t="n">
        <v>432.55</v>
      </c>
      <c r="E1201" s="11" t="n">
        <f aca="false">SUM(B1201*D1201)</f>
        <v>10813.75</v>
      </c>
      <c r="F1201" s="22" t="n">
        <v>43469</v>
      </c>
      <c r="G1201" s="11" t="n">
        <v>85.36</v>
      </c>
      <c r="H1201" s="23" t="n">
        <f aca="false">SUM(B1201*G1201)</f>
        <v>2134</v>
      </c>
      <c r="I1201" s="24" t="n">
        <f aca="false">SUM(H1201-E1201)</f>
        <v>-8679.75</v>
      </c>
      <c r="J1201" s="11" t="str">
        <f aca="false">IF(SUM(+F1201-C1201)&lt;365,"ST","LT")</f>
        <v>LT</v>
      </c>
      <c r="K1201" s="35"/>
      <c r="L1201" s="35" t="s">
        <v>673</v>
      </c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 customFormat="false" ht="15.75" hidden="false" customHeight="true" outlineLevel="0" collapsed="false">
      <c r="A1202" s="35" t="s">
        <v>672</v>
      </c>
      <c r="B1202" s="11" t="n">
        <v>25</v>
      </c>
      <c r="C1202" s="22" t="n">
        <v>40821</v>
      </c>
      <c r="D1202" s="11" t="n">
        <v>395.97</v>
      </c>
      <c r="E1202" s="11" t="n">
        <f aca="false">SUM(B1202*D1202)</f>
        <v>9899.25</v>
      </c>
      <c r="F1202" s="22" t="n">
        <v>43469</v>
      </c>
      <c r="G1202" s="11" t="n">
        <v>85.36</v>
      </c>
      <c r="H1202" s="23" t="n">
        <f aca="false">SUM(B1202*G1202)</f>
        <v>2134</v>
      </c>
      <c r="I1202" s="24" t="n">
        <f aca="false">SUM(H1202-E1202)</f>
        <v>-7765.25</v>
      </c>
      <c r="J1202" s="11" t="str">
        <f aca="false">IF(SUM(+F1202-C1202)&lt;365,"ST","LT")</f>
        <v>LT</v>
      </c>
      <c r="K1202" s="35"/>
      <c r="L1202" s="35" t="s">
        <v>674</v>
      </c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 customFormat="false" ht="15.75" hidden="false" customHeight="true" outlineLevel="0" collapsed="false">
      <c r="A1203" s="35" t="s">
        <v>672</v>
      </c>
      <c r="B1203" s="11" t="n">
        <v>25</v>
      </c>
      <c r="C1203" s="22" t="n">
        <v>40821</v>
      </c>
      <c r="D1203" s="11" t="n">
        <v>369.04</v>
      </c>
      <c r="E1203" s="11" t="n">
        <f aca="false">SUM(B1203*D1203)</f>
        <v>9226</v>
      </c>
      <c r="F1203" s="22" t="n">
        <v>43469</v>
      </c>
      <c r="G1203" s="11" t="n">
        <v>85.36</v>
      </c>
      <c r="H1203" s="23" t="n">
        <f aca="false">SUM(B1203*G1203)</f>
        <v>2134</v>
      </c>
      <c r="I1203" s="24" t="n">
        <f aca="false">SUM(H1203-E1203)</f>
        <v>-7092</v>
      </c>
      <c r="J1203" s="11" t="str">
        <f aca="false">IF(SUM(+F1203-C1203)&lt;365,"ST","LT")</f>
        <v>LT</v>
      </c>
      <c r="K1203" s="35"/>
      <c r="L1203" s="35" t="s">
        <v>675</v>
      </c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 customFormat="false" ht="15.75" hidden="false" customHeight="true" outlineLevel="0" collapsed="false">
      <c r="A1204" s="35" t="s">
        <v>672</v>
      </c>
      <c r="B1204" s="11" t="n">
        <v>25</v>
      </c>
      <c r="C1204" s="22" t="n">
        <v>40821</v>
      </c>
      <c r="D1204" s="11" t="n">
        <v>343.46</v>
      </c>
      <c r="E1204" s="11" t="n">
        <f aca="false">SUM(B1204*D1204)</f>
        <v>8586.5</v>
      </c>
      <c r="F1204" s="22" t="n">
        <v>43469</v>
      </c>
      <c r="G1204" s="11" t="n">
        <v>85.36</v>
      </c>
      <c r="H1204" s="23" t="n">
        <f aca="false">SUM(B1204*G1204)</f>
        <v>2134</v>
      </c>
      <c r="I1204" s="24" t="n">
        <f aca="false">SUM(H1204-E1204)</f>
        <v>-6452.5</v>
      </c>
      <c r="J1204" s="11" t="str">
        <f aca="false">IF(SUM(+F1204-C1204)&lt;365,"ST","LT")</f>
        <v>LT</v>
      </c>
      <c r="K1204" s="35"/>
      <c r="L1204" s="35" t="s">
        <v>676</v>
      </c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 customFormat="false" ht="15.75" hidden="false" customHeight="true" outlineLevel="0" collapsed="false">
      <c r="A1205" s="35" t="s">
        <v>672</v>
      </c>
      <c r="B1205" s="11" t="n">
        <v>25</v>
      </c>
      <c r="C1205" s="22" t="n">
        <v>40821</v>
      </c>
      <c r="D1205" s="11" t="n">
        <v>393.76</v>
      </c>
      <c r="E1205" s="11" t="n">
        <f aca="false">SUM(B1205*D1205)</f>
        <v>9844</v>
      </c>
      <c r="F1205" s="22" t="n">
        <v>43469</v>
      </c>
      <c r="G1205" s="11" t="n">
        <v>85.36</v>
      </c>
      <c r="H1205" s="23" t="n">
        <f aca="false">SUM(B1205*G1205)</f>
        <v>2134</v>
      </c>
      <c r="I1205" s="24" t="n">
        <f aca="false">SUM(H1205-E1205)</f>
        <v>-7710</v>
      </c>
      <c r="J1205" s="11" t="str">
        <f aca="false">IF(SUM(+F1205-C1205)&lt;365,"ST","LT")</f>
        <v>LT</v>
      </c>
      <c r="K1205" s="35"/>
      <c r="L1205" s="35" t="s">
        <v>677</v>
      </c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 customFormat="false" ht="15.75" hidden="false" customHeight="true" outlineLevel="0" collapsed="false">
      <c r="A1206" s="35" t="s">
        <v>672</v>
      </c>
      <c r="B1206" s="11" t="n">
        <v>33</v>
      </c>
      <c r="C1206" s="22" t="n">
        <v>42423</v>
      </c>
      <c r="D1206" s="11" t="n">
        <v>99.19</v>
      </c>
      <c r="E1206" s="11" t="n">
        <f aca="false">SUM(B1206*D1206)</f>
        <v>3273.27</v>
      </c>
      <c r="F1206" s="22" t="n">
        <v>43469</v>
      </c>
      <c r="G1206" s="11" t="n">
        <v>85.36</v>
      </c>
      <c r="H1206" s="23" t="n">
        <f aca="false">SUM(B1206*G1206)</f>
        <v>2816.88</v>
      </c>
      <c r="I1206" s="24" t="n">
        <f aca="false">SUM(H1206-E1206)</f>
        <v>-456.39</v>
      </c>
      <c r="J1206" s="11" t="str">
        <f aca="false">IF(SUM(+F1206-C1206)&lt;365,"ST","LT")</f>
        <v>LT</v>
      </c>
      <c r="K1206" s="35"/>
      <c r="L1206" s="35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 customFormat="false" ht="15.75" hidden="false" customHeight="true" outlineLevel="0" collapsed="false">
      <c r="A1207" s="35" t="s">
        <v>37</v>
      </c>
      <c r="B1207" s="11" t="n">
        <v>50</v>
      </c>
      <c r="C1207" s="22" t="n">
        <v>41275</v>
      </c>
      <c r="D1207" s="11" t="n">
        <v>120.1</v>
      </c>
      <c r="E1207" s="11" t="n">
        <f aca="false">SUM(B1207*D1207)</f>
        <v>6005</v>
      </c>
      <c r="F1207" s="22" t="n">
        <v>43474</v>
      </c>
      <c r="G1207" s="11" t="n">
        <v>29.13</v>
      </c>
      <c r="H1207" s="23" t="n">
        <f aca="false">SUM(B1207*G1207)</f>
        <v>1456.5</v>
      </c>
      <c r="I1207" s="24" t="n">
        <f aca="false">SUM(H1207-E1207)</f>
        <v>-4548.5</v>
      </c>
      <c r="J1207" s="11" t="str">
        <f aca="false">IF(SUM(+F1207-C1207)&lt;365,"ST","LT")</f>
        <v>LT</v>
      </c>
      <c r="K1207" s="35"/>
      <c r="L1207" s="35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 customFormat="false" ht="15.75" hidden="false" customHeight="true" outlineLevel="0" collapsed="false">
      <c r="A1208" s="35" t="s">
        <v>727</v>
      </c>
      <c r="B1208" s="11" t="n">
        <v>100</v>
      </c>
      <c r="C1208" s="22" t="n">
        <v>40415</v>
      </c>
      <c r="D1208" s="11" t="n">
        <v>46.88</v>
      </c>
      <c r="E1208" s="11" t="n">
        <f aca="false">SUM(B1208*D1208)</f>
        <v>4688</v>
      </c>
      <c r="F1208" s="22" t="n">
        <v>43474</v>
      </c>
      <c r="G1208" s="11" t="n">
        <v>7.69</v>
      </c>
      <c r="H1208" s="23" t="n">
        <f aca="false">SUM(B1208*G1208)</f>
        <v>769</v>
      </c>
      <c r="I1208" s="24" t="n">
        <f aca="false">SUM(H1208-E1208)</f>
        <v>-3919</v>
      </c>
      <c r="J1208" s="11" t="str">
        <f aca="false">IF(SUM(+F1208-C1208)&lt;365,"ST","LT")</f>
        <v>LT</v>
      </c>
      <c r="K1208" s="35" t="s">
        <v>571</v>
      </c>
      <c r="L1208" s="35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 customFormat="false" ht="15.75" hidden="false" customHeight="true" outlineLevel="0" collapsed="false">
      <c r="A1209" s="35" t="s">
        <v>727</v>
      </c>
      <c r="B1209" s="11" t="n">
        <v>200</v>
      </c>
      <c r="C1209" s="22" t="n">
        <v>41080</v>
      </c>
      <c r="D1209" s="11" t="n">
        <v>14.77</v>
      </c>
      <c r="E1209" s="11" t="n">
        <f aca="false">SUM(B1209*D1209)</f>
        <v>2954</v>
      </c>
      <c r="F1209" s="22" t="n">
        <v>43474</v>
      </c>
      <c r="G1209" s="11" t="n">
        <v>7.69</v>
      </c>
      <c r="H1209" s="23" t="n">
        <f aca="false">SUM(B1209*G1209)</f>
        <v>1538</v>
      </c>
      <c r="I1209" s="24" t="n">
        <f aca="false">SUM(H1209-E1209)</f>
        <v>-1416</v>
      </c>
      <c r="J1209" s="11" t="str">
        <f aca="false">IF(SUM(+F1209-C1209)&lt;365,"ST","LT")</f>
        <v>LT</v>
      </c>
      <c r="K1209" s="35" t="s">
        <v>571</v>
      </c>
      <c r="L1209" s="35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 customFormat="false" ht="15.75" hidden="false" customHeight="true" outlineLevel="0" collapsed="false">
      <c r="A1210" s="35" t="s">
        <v>716</v>
      </c>
      <c r="B1210" s="11" t="n">
        <v>100</v>
      </c>
      <c r="C1210" s="22" t="n">
        <v>40316</v>
      </c>
      <c r="D1210" s="11" t="n">
        <v>59.4</v>
      </c>
      <c r="E1210" s="11" t="n">
        <f aca="false">SUM(B1210*D1210)</f>
        <v>5940</v>
      </c>
      <c r="F1210" s="22" t="n">
        <v>43474</v>
      </c>
      <c r="G1210" s="11" t="n">
        <v>16.38</v>
      </c>
      <c r="H1210" s="23" t="n">
        <f aca="false">SUM(B1210*G1210)</f>
        <v>1638</v>
      </c>
      <c r="I1210" s="24" t="n">
        <f aca="false">SUM(H1210-E1210)</f>
        <v>-4302</v>
      </c>
      <c r="J1210" s="11" t="str">
        <f aca="false">IF(SUM(+F1210-C1210)&lt;365,"ST","LT")</f>
        <v>LT</v>
      </c>
      <c r="K1210" s="35" t="s">
        <v>571</v>
      </c>
      <c r="L1210" s="35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 customFormat="false" ht="15.75" hidden="false" customHeight="true" outlineLevel="0" collapsed="false">
      <c r="A1211" s="35" t="s">
        <v>763</v>
      </c>
      <c r="B1211" s="11" t="n">
        <v>5</v>
      </c>
      <c r="C1211" s="22" t="n">
        <v>42579</v>
      </c>
      <c r="D1211" s="11" t="n">
        <v>685.25</v>
      </c>
      <c r="E1211" s="11" t="n">
        <f aca="false">SUM(B1211*D1211)</f>
        <v>3426.25</v>
      </c>
      <c r="F1211" s="22" t="n">
        <v>43476</v>
      </c>
      <c r="G1211" s="11" t="n">
        <v>1714.05</v>
      </c>
      <c r="H1211" s="23" t="n">
        <f aca="false">SUM(B1211*G1211)</f>
        <v>8570.25</v>
      </c>
      <c r="I1211" s="24" t="n">
        <f aca="false">SUM(H1211-E1211)</f>
        <v>5144</v>
      </c>
      <c r="J1211" s="11" t="str">
        <f aca="false">IF(SUM(+F1211-C1211)&lt;365,"ST","LT")</f>
        <v>LT</v>
      </c>
      <c r="K1211" s="35"/>
      <c r="L1211" s="25"/>
      <c r="M1211" s="25"/>
      <c r="N1211" s="25"/>
      <c r="O1211" s="25"/>
      <c r="P1211" s="25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 customFormat="false" ht="15.75" hidden="false" customHeight="true" outlineLevel="0" collapsed="false">
      <c r="A1212" s="35" t="s">
        <v>654</v>
      </c>
      <c r="B1212" s="11" t="n">
        <v>25</v>
      </c>
      <c r="C1212" s="22" t="n">
        <v>42206</v>
      </c>
      <c r="D1212" s="11" t="n">
        <v>293.01</v>
      </c>
      <c r="E1212" s="11" t="n">
        <f aca="false">SUM(B1212*D1212)</f>
        <v>7325.25</v>
      </c>
      <c r="F1212" s="22" t="n">
        <v>43479</v>
      </c>
      <c r="G1212" s="11" t="n">
        <v>73.94</v>
      </c>
      <c r="H1212" s="23" t="n">
        <f aca="false">SUM(B1212*G1212)</f>
        <v>1848.5</v>
      </c>
      <c r="I1212" s="24" t="n">
        <f aca="false">SUM(H1212-E1212)</f>
        <v>-5476.75</v>
      </c>
      <c r="J1212" s="11" t="str">
        <f aca="false">IF(SUM(+F1212-C1212)&lt;365,"ST","LT")</f>
        <v>LT</v>
      </c>
      <c r="K1212" s="35"/>
      <c r="L1212" s="35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 customFormat="false" ht="15.75" hidden="false" customHeight="true" outlineLevel="0" collapsed="false">
      <c r="A1213" s="35" t="s">
        <v>654</v>
      </c>
      <c r="B1213" s="11" t="n">
        <v>25</v>
      </c>
      <c r="C1213" s="22" t="n">
        <v>42261</v>
      </c>
      <c r="D1213" s="11" t="n">
        <v>234.17</v>
      </c>
      <c r="E1213" s="11" t="n">
        <f aca="false">SUM(B1213*D1213)</f>
        <v>5854.25</v>
      </c>
      <c r="F1213" s="22" t="n">
        <v>43479</v>
      </c>
      <c r="G1213" s="11" t="n">
        <v>73.94</v>
      </c>
      <c r="H1213" s="23" t="n">
        <f aca="false">SUM(B1213*G1213)</f>
        <v>1848.5</v>
      </c>
      <c r="I1213" s="24" t="n">
        <f aca="false">SUM(H1213-E1213)</f>
        <v>-4005.75</v>
      </c>
      <c r="J1213" s="11" t="str">
        <f aca="false">IF(SUM(+F1213-C1213)&lt;365,"ST","LT")</f>
        <v>LT</v>
      </c>
      <c r="K1213" s="35"/>
      <c r="L1213" s="35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 customFormat="false" ht="15.75" hidden="false" customHeight="true" outlineLevel="0" collapsed="false">
      <c r="A1214" s="35" t="s">
        <v>778</v>
      </c>
      <c r="B1214" s="11" t="n">
        <v>312</v>
      </c>
      <c r="C1214" s="22" t="n">
        <v>40051</v>
      </c>
      <c r="D1214" s="11" t="n">
        <v>36</v>
      </c>
      <c r="E1214" s="11" t="n">
        <f aca="false">SUM(B1214*D1214)</f>
        <v>11232</v>
      </c>
      <c r="F1214" s="22" t="n">
        <v>43486</v>
      </c>
      <c r="G1214" s="11" t="n">
        <v>27.79</v>
      </c>
      <c r="H1214" s="23" t="n">
        <f aca="false">SUM(B1214*G1214)</f>
        <v>8670.48</v>
      </c>
      <c r="I1214" s="24" t="n">
        <f aca="false">SUM(H1214-E1214)</f>
        <v>-2561.52</v>
      </c>
      <c r="J1214" s="11" t="str">
        <f aca="false">IF(SUM(+F1214-C1214)&lt;365,"ST","LT")</f>
        <v>LT</v>
      </c>
      <c r="K1214" s="35"/>
      <c r="L1214" s="35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 customFormat="false" ht="15.75" hidden="false" customHeight="true" outlineLevel="0" collapsed="false">
      <c r="A1215" s="35" t="s">
        <v>287</v>
      </c>
      <c r="B1215" s="11" t="n">
        <v>10</v>
      </c>
      <c r="C1215" s="22" t="n">
        <v>43125</v>
      </c>
      <c r="D1215" s="11" t="n">
        <v>772.55</v>
      </c>
      <c r="E1215" s="11" t="n">
        <f aca="false">SUM(B1215*D1215)</f>
        <v>7725.5</v>
      </c>
      <c r="F1215" s="22" t="n">
        <v>43494</v>
      </c>
      <c r="G1215" s="11" t="n">
        <v>240.93</v>
      </c>
      <c r="H1215" s="23" t="n">
        <f aca="false">SUM(B1215*G1215)</f>
        <v>2409.3</v>
      </c>
      <c r="I1215" s="24" t="n">
        <f aca="false">SUM(H1215-E1215)</f>
        <v>-5316.2</v>
      </c>
      <c r="J1215" s="11" t="str">
        <f aca="false">IF(SUM(+F1215-C1215)&lt;365,"ST","LT")</f>
        <v>LT</v>
      </c>
      <c r="K1215" s="35"/>
      <c r="L1215" s="35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 customFormat="false" ht="15.75" hidden="false" customHeight="true" outlineLevel="0" collapsed="false">
      <c r="A1216" s="35" t="s">
        <v>707</v>
      </c>
      <c r="B1216" s="11" t="n">
        <v>100</v>
      </c>
      <c r="C1216" s="22" t="n">
        <v>39485</v>
      </c>
      <c r="D1216" s="11" t="n">
        <v>50.9</v>
      </c>
      <c r="E1216" s="11" t="n">
        <f aca="false">SUM(B1216*D1216)</f>
        <v>5090</v>
      </c>
      <c r="F1216" s="22" t="n">
        <v>43496</v>
      </c>
      <c r="G1216" s="11" t="n">
        <v>107.69</v>
      </c>
      <c r="H1216" s="23" t="n">
        <f aca="false">SUM(B1216*G1216)</f>
        <v>10769</v>
      </c>
      <c r="I1216" s="24" t="n">
        <f aca="false">SUM(H1216-E1216)</f>
        <v>5679</v>
      </c>
      <c r="J1216" s="11" t="str">
        <f aca="false">IF(SUM(+F1216-C1216)&lt;365,"ST","LT")</f>
        <v>LT</v>
      </c>
      <c r="K1216" s="35"/>
      <c r="L1216" s="35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 customFormat="false" ht="15.75" hidden="false" customHeight="true" outlineLevel="0" collapsed="false">
      <c r="A1217" s="35" t="s">
        <v>146</v>
      </c>
      <c r="B1217" s="11" t="n">
        <v>5</v>
      </c>
      <c r="C1217" s="22" t="n">
        <v>43040</v>
      </c>
      <c r="D1217" s="11" t="n">
        <v>2375.23</v>
      </c>
      <c r="E1217" s="11" t="n">
        <f aca="false">SUM(B1217*D1217)</f>
        <v>11876.15</v>
      </c>
      <c r="F1217" s="22" t="n">
        <v>43497</v>
      </c>
      <c r="G1217" s="11" t="n">
        <v>2776.02</v>
      </c>
      <c r="H1217" s="23" t="n">
        <f aca="false">SUM(B1217*G1217)</f>
        <v>13880.1</v>
      </c>
      <c r="I1217" s="24" t="n">
        <f aca="false">SUM(H1217-E1217)</f>
        <v>2003.95</v>
      </c>
      <c r="J1217" s="11" t="str">
        <f aca="false">IF(SUM(+F1217-C1217)&lt;365,"ST","LT")</f>
        <v>LT</v>
      </c>
      <c r="K1217" s="35"/>
      <c r="L1217" s="35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 customFormat="false" ht="15.75" hidden="false" customHeight="true" outlineLevel="0" collapsed="false">
      <c r="A1218" s="35" t="s">
        <v>752</v>
      </c>
      <c r="B1218" s="11" t="n">
        <v>25</v>
      </c>
      <c r="C1218" s="22" t="n">
        <v>39051</v>
      </c>
      <c r="D1218" s="11" t="n">
        <v>458.96</v>
      </c>
      <c r="E1218" s="11" t="n">
        <f aca="false">SUM(B1218*D1218)</f>
        <v>11474</v>
      </c>
      <c r="F1218" s="22" t="n">
        <v>43507</v>
      </c>
      <c r="G1218" s="11" t="n">
        <v>147.88</v>
      </c>
      <c r="H1218" s="23" t="n">
        <f aca="false">SUM(B1218*G1218)</f>
        <v>3697</v>
      </c>
      <c r="I1218" s="24" t="n">
        <f aca="false">SUM(H1218-E1218)</f>
        <v>-7777</v>
      </c>
      <c r="J1218" s="11" t="str">
        <f aca="false">IF(SUM(+F1218-C1218)&lt;365,"ST","LT")</f>
        <v>LT</v>
      </c>
      <c r="K1218" s="35"/>
      <c r="L1218" s="35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 customFormat="false" ht="15.75" hidden="false" customHeight="true" outlineLevel="0" collapsed="false">
      <c r="A1219" s="35" t="s">
        <v>752</v>
      </c>
      <c r="B1219" s="11" t="n">
        <v>25</v>
      </c>
      <c r="C1219" s="22" t="n">
        <v>40122</v>
      </c>
      <c r="D1219" s="11" t="n">
        <v>0</v>
      </c>
      <c r="E1219" s="11" t="n">
        <f aca="false">SUM(B1219*D1219)</f>
        <v>0</v>
      </c>
      <c r="F1219" s="22" t="n">
        <v>43507</v>
      </c>
      <c r="G1219" s="11" t="n">
        <v>147.88</v>
      </c>
      <c r="H1219" s="23" t="n">
        <f aca="false">SUM(B1219*G1219)</f>
        <v>3697</v>
      </c>
      <c r="I1219" s="24" t="n">
        <f aca="false">SUM(H1219-E1219)</f>
        <v>3697</v>
      </c>
      <c r="J1219" s="11" t="str">
        <f aca="false">IF(SUM(+F1219-C1219)&lt;365,"ST","LT")</f>
        <v>LT</v>
      </c>
      <c r="K1219" s="35"/>
      <c r="L1219" s="35" t="s">
        <v>94</v>
      </c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 customFormat="false" ht="15.75" hidden="false" customHeight="true" outlineLevel="0" collapsed="false">
      <c r="A1220" s="35" t="s">
        <v>752</v>
      </c>
      <c r="B1220" s="11" t="n">
        <v>50</v>
      </c>
      <c r="C1220" s="22" t="n">
        <v>42665</v>
      </c>
      <c r="D1220" s="11" t="n">
        <v>0</v>
      </c>
      <c r="E1220" s="11" t="n">
        <f aca="false">SUM(B1220*D1220)</f>
        <v>0</v>
      </c>
      <c r="F1220" s="22" t="n">
        <v>43507</v>
      </c>
      <c r="G1220" s="11" t="n">
        <v>147.88</v>
      </c>
      <c r="H1220" s="23" t="n">
        <f aca="false">SUM(B1220*G1220)</f>
        <v>7394</v>
      </c>
      <c r="I1220" s="24" t="n">
        <f aca="false">SUM(H1220-E1220)</f>
        <v>7394</v>
      </c>
      <c r="J1220" s="11" t="str">
        <f aca="false">IF(SUM(+F1220-C1220)&lt;365,"ST","LT")</f>
        <v>LT</v>
      </c>
      <c r="K1220" s="35"/>
      <c r="L1220" s="35" t="s">
        <v>94</v>
      </c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 customFormat="false" ht="15.75" hidden="false" customHeight="true" outlineLevel="0" collapsed="false">
      <c r="A1221" s="35" t="s">
        <v>717</v>
      </c>
      <c r="B1221" s="11" t="n">
        <v>20</v>
      </c>
      <c r="C1221" s="22" t="n">
        <v>40788</v>
      </c>
      <c r="D1221" s="11" t="n">
        <v>347.23</v>
      </c>
      <c r="E1221" s="11" t="n">
        <f aca="false">SUM(B1221*D1221)</f>
        <v>6944.6</v>
      </c>
      <c r="F1221" s="22" t="n">
        <v>43509</v>
      </c>
      <c r="G1221" s="11" t="n">
        <v>733.95</v>
      </c>
      <c r="H1221" s="23" t="n">
        <f aca="false">SUM(B1221*G1221)</f>
        <v>14679</v>
      </c>
      <c r="I1221" s="24" t="n">
        <f aca="false">SUM(H1221-E1221)</f>
        <v>7734.4</v>
      </c>
      <c r="J1221" s="11" t="str">
        <f aca="false">IF(SUM(+F1221-C1221)&lt;365,"ST","LT")</f>
        <v>LT</v>
      </c>
      <c r="K1221" s="35" t="s">
        <v>571</v>
      </c>
      <c r="L1221" s="35"/>
      <c r="M1221" s="35" t="s">
        <v>718</v>
      </c>
      <c r="N1221" s="11"/>
      <c r="O1221" s="22" t="n">
        <v>41603</v>
      </c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 customFormat="false" ht="15.75" hidden="false" customHeight="true" outlineLevel="0" collapsed="false">
      <c r="A1222" s="35" t="s">
        <v>717</v>
      </c>
      <c r="B1222" s="11" t="n">
        <v>5</v>
      </c>
      <c r="C1222" s="22" t="n">
        <v>41541</v>
      </c>
      <c r="D1222" s="11" t="n">
        <v>162.5</v>
      </c>
      <c r="E1222" s="11" t="n">
        <f aca="false">SUM(B1222*D1222)</f>
        <v>812.5</v>
      </c>
      <c r="F1222" s="22" t="n">
        <v>43509</v>
      </c>
      <c r="G1222" s="11" t="n">
        <v>733.95</v>
      </c>
      <c r="H1222" s="23" t="n">
        <f aca="false">SUM(B1222*G1222)</f>
        <v>3669.75</v>
      </c>
      <c r="I1222" s="24" t="n">
        <f aca="false">SUM(H1222-E1222)</f>
        <v>2857.25</v>
      </c>
      <c r="J1222" s="11" t="str">
        <f aca="false">IF(SUM(+F1222-C1222)&lt;365,"ST","LT")</f>
        <v>LT</v>
      </c>
      <c r="K1222" s="35"/>
      <c r="L1222" s="35"/>
      <c r="M1222" s="35"/>
      <c r="N1222" s="11"/>
      <c r="O1222" s="22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 customFormat="false" ht="15.75" hidden="false" customHeight="true" outlineLevel="0" collapsed="false">
      <c r="A1223" s="35" t="s">
        <v>819</v>
      </c>
      <c r="B1223" s="11" t="n">
        <v>1</v>
      </c>
      <c r="C1223" s="22" t="n">
        <v>41466</v>
      </c>
      <c r="D1223" s="11" t="n">
        <v>277.21</v>
      </c>
      <c r="E1223" s="11" t="n">
        <f aca="false">SUM(B1223*D1223)</f>
        <v>277.21</v>
      </c>
      <c r="F1223" s="22" t="n">
        <v>43510</v>
      </c>
      <c r="G1223" s="11" t="n">
        <v>802.44</v>
      </c>
      <c r="H1223" s="23" t="n">
        <f aca="false">SUM(B1223*G1223)</f>
        <v>802.44</v>
      </c>
      <c r="I1223" s="24" t="n">
        <f aca="false">SUM(H1223-E1223)</f>
        <v>525.23</v>
      </c>
      <c r="J1223" s="11" t="str">
        <f aca="false">IF(SUM(+F1223-C1223)&lt;365,"ST","LT")</f>
        <v>LT</v>
      </c>
      <c r="K1223" s="35"/>
      <c r="L1223" s="35" t="s">
        <v>828</v>
      </c>
      <c r="M1223" s="11"/>
      <c r="N1223" s="11"/>
      <c r="O1223" s="35" t="s">
        <v>829</v>
      </c>
      <c r="P1223" s="11"/>
      <c r="Q1223" s="33" t="n">
        <v>42084</v>
      </c>
      <c r="R1223" s="25"/>
      <c r="S1223" s="25"/>
      <c r="T1223" s="25"/>
      <c r="U1223" s="25"/>
      <c r="V1223" s="25"/>
      <c r="W1223" s="25"/>
      <c r="X1223" s="25"/>
      <c r="Y1223" s="25"/>
      <c r="Z1223" s="25"/>
    </row>
    <row r="1224" customFormat="false" ht="15.75" hidden="false" customHeight="true" outlineLevel="0" collapsed="false">
      <c r="A1224" s="35" t="s">
        <v>819</v>
      </c>
      <c r="B1224" s="11" t="n">
        <v>12</v>
      </c>
      <c r="C1224" s="22" t="n">
        <v>41466</v>
      </c>
      <c r="D1224" s="11" t="n">
        <v>309.96</v>
      </c>
      <c r="E1224" s="11" t="n">
        <f aca="false">SUM(B1224*D1224)</f>
        <v>3719.52</v>
      </c>
      <c r="F1224" s="22" t="n">
        <v>43510</v>
      </c>
      <c r="G1224" s="11" t="n">
        <v>802.44</v>
      </c>
      <c r="H1224" s="23" t="n">
        <f aca="false">SUM(B1224*G1224)</f>
        <v>9629.28</v>
      </c>
      <c r="I1224" s="24" t="n">
        <f aca="false">SUM(H1224-E1224)</f>
        <v>5909.76</v>
      </c>
      <c r="J1224" s="11" t="str">
        <f aca="false">IF(SUM(+F1224-C1224)&lt;365,"ST","LT")</f>
        <v>LT</v>
      </c>
      <c r="K1224" s="35"/>
      <c r="L1224" s="35" t="s">
        <v>830</v>
      </c>
      <c r="M1224" s="11"/>
      <c r="N1224" s="11"/>
      <c r="O1224" s="35" t="s">
        <v>831</v>
      </c>
      <c r="P1224" s="11"/>
      <c r="Q1224" s="33" t="n">
        <v>42084</v>
      </c>
      <c r="R1224" s="25"/>
      <c r="S1224" s="25"/>
      <c r="T1224" s="25"/>
      <c r="U1224" s="25"/>
      <c r="V1224" s="25"/>
      <c r="W1224" s="25"/>
      <c r="X1224" s="25"/>
      <c r="Y1224" s="25"/>
      <c r="Z1224" s="25"/>
    </row>
    <row r="1225" customFormat="false" ht="15.75" hidden="false" customHeight="true" outlineLevel="0" collapsed="false">
      <c r="A1225" s="35" t="s">
        <v>819</v>
      </c>
      <c r="B1225" s="11" t="n">
        <v>7</v>
      </c>
      <c r="C1225" s="22" t="n">
        <v>41466</v>
      </c>
      <c r="D1225" s="11" t="n">
        <v>372.17</v>
      </c>
      <c r="E1225" s="11" t="n">
        <f aca="false">SUM(B1225*D1225)</f>
        <v>2605.19</v>
      </c>
      <c r="F1225" s="22" t="n">
        <v>43510</v>
      </c>
      <c r="G1225" s="11" t="n">
        <v>802.44</v>
      </c>
      <c r="H1225" s="23" t="n">
        <f aca="false">SUM(B1225*G1225)</f>
        <v>5617.08</v>
      </c>
      <c r="I1225" s="24" t="n">
        <f aca="false">SUM(H1225-E1225)</f>
        <v>3011.89</v>
      </c>
      <c r="J1225" s="11" t="str">
        <f aca="false">IF(SUM(+F1225-C1225)&lt;365,"ST","LT")</f>
        <v>LT</v>
      </c>
      <c r="K1225" s="35"/>
      <c r="L1225" s="35"/>
      <c r="M1225" s="11"/>
      <c r="N1225" s="11"/>
      <c r="O1225" s="35"/>
      <c r="P1225" s="11"/>
      <c r="Q1225" s="33"/>
      <c r="R1225" s="25"/>
      <c r="S1225" s="25"/>
      <c r="T1225" s="25"/>
      <c r="U1225" s="25"/>
      <c r="V1225" s="25"/>
      <c r="W1225" s="25"/>
      <c r="X1225" s="25"/>
      <c r="Y1225" s="25"/>
      <c r="Z1225" s="25"/>
    </row>
    <row r="1226" customFormat="false" ht="15.75" hidden="false" customHeight="true" outlineLevel="0" collapsed="false">
      <c r="A1226" s="35" t="s">
        <v>840</v>
      </c>
      <c r="B1226" s="11" t="n">
        <v>25</v>
      </c>
      <c r="C1226" s="22" t="n">
        <v>40876</v>
      </c>
      <c r="D1226" s="11" t="n">
        <v>264.82</v>
      </c>
      <c r="E1226" s="11" t="n">
        <f aca="false">SUM(B1226*D1226)</f>
        <v>6620.5</v>
      </c>
      <c r="F1226" s="22" t="n">
        <v>43516</v>
      </c>
      <c r="G1226" s="11" t="n">
        <v>99.6</v>
      </c>
      <c r="H1226" s="23" t="n">
        <f aca="false">SUM(B1226*G1226)</f>
        <v>2490</v>
      </c>
      <c r="I1226" s="24" t="n">
        <f aca="false">SUM(H1226-E1226)</f>
        <v>-4130.5</v>
      </c>
      <c r="J1226" s="11" t="str">
        <f aca="false">IF(SUM(+F1226-C1226)&lt;365,"ST","LT")</f>
        <v>LT</v>
      </c>
      <c r="K1226" s="35" t="s">
        <v>659</v>
      </c>
      <c r="L1226" s="35"/>
      <c r="M1226" s="11"/>
      <c r="N1226" s="11"/>
      <c r="O1226" s="11"/>
      <c r="P1226" s="11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</row>
    <row r="1227" customFormat="false" ht="15.75" hidden="false" customHeight="true" outlineLevel="0" collapsed="false">
      <c r="A1227" s="35" t="s">
        <v>840</v>
      </c>
      <c r="B1227" s="11" t="n">
        <v>25</v>
      </c>
      <c r="C1227" s="22" t="n">
        <v>42660</v>
      </c>
      <c r="D1227" s="11" t="n">
        <v>281.1</v>
      </c>
      <c r="E1227" s="11" t="n">
        <f aca="false">SUM(B1227*D1227)</f>
        <v>7027.5</v>
      </c>
      <c r="F1227" s="22" t="n">
        <v>43516</v>
      </c>
      <c r="G1227" s="11" t="n">
        <v>99.6</v>
      </c>
      <c r="H1227" s="23" t="n">
        <f aca="false">SUM(B1227*G1227)</f>
        <v>2490</v>
      </c>
      <c r="I1227" s="24" t="n">
        <f aca="false">SUM(H1227-E1227)</f>
        <v>-4537.5</v>
      </c>
      <c r="J1227" s="11" t="str">
        <f aca="false">IF(SUM(+F1227-C1227)&lt;365,"ST","LT")</f>
        <v>LT</v>
      </c>
      <c r="K1227" s="35"/>
      <c r="L1227" s="35"/>
      <c r="M1227" s="11"/>
      <c r="N1227" s="11"/>
      <c r="O1227" s="11"/>
      <c r="P1227" s="11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</row>
    <row r="1228" customFormat="false" ht="15.75" hidden="false" customHeight="true" outlineLevel="0" collapsed="false">
      <c r="A1228" s="35" t="s">
        <v>811</v>
      </c>
      <c r="B1228" s="11" t="n">
        <v>50</v>
      </c>
      <c r="C1228" s="22" t="n">
        <v>40079</v>
      </c>
      <c r="D1228" s="11" t="n">
        <v>97.28</v>
      </c>
      <c r="E1228" s="11" t="n">
        <f aca="false">SUM(B1228*D1228)</f>
        <v>4864</v>
      </c>
      <c r="F1228" s="22" t="n">
        <v>43516</v>
      </c>
      <c r="G1228" s="11" t="n">
        <v>3.55</v>
      </c>
      <c r="H1228" s="23" t="n">
        <f aca="false">SUM(B1228*G1228)</f>
        <v>177.5</v>
      </c>
      <c r="I1228" s="24" t="n">
        <f aca="false">SUM(H1228-E1228)</f>
        <v>-4686.5</v>
      </c>
      <c r="J1228" s="11" t="str">
        <f aca="false">IF(SUM(+F1228-C1228)&lt;365,"ST","LT")</f>
        <v>LT</v>
      </c>
      <c r="K1228" s="35" t="s">
        <v>659</v>
      </c>
      <c r="L1228" s="35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 customFormat="false" ht="15.75" hidden="false" customHeight="true" outlineLevel="0" collapsed="false">
      <c r="A1229" s="35" t="s">
        <v>811</v>
      </c>
      <c r="B1229" s="11" t="n">
        <v>50</v>
      </c>
      <c r="C1229" s="22" t="n">
        <v>40086</v>
      </c>
      <c r="D1229" s="11" t="n">
        <v>92.41</v>
      </c>
      <c r="E1229" s="11" t="n">
        <f aca="false">SUM(B1229*D1229)</f>
        <v>4620.5</v>
      </c>
      <c r="F1229" s="22" t="n">
        <v>43516</v>
      </c>
      <c r="G1229" s="11" t="n">
        <v>3.55</v>
      </c>
      <c r="H1229" s="23" t="n">
        <f aca="false">SUM(B1229*G1229)</f>
        <v>177.5</v>
      </c>
      <c r="I1229" s="24" t="n">
        <f aca="false">SUM(H1229-E1229)</f>
        <v>-4443</v>
      </c>
      <c r="J1229" s="11" t="str">
        <f aca="false">IF(SUM(+F1229-C1229)&lt;365,"ST","LT")</f>
        <v>LT</v>
      </c>
      <c r="K1229" s="35" t="s">
        <v>659</v>
      </c>
      <c r="L1229" s="35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 customFormat="false" ht="15.75" hidden="false" customHeight="true" outlineLevel="0" collapsed="false">
      <c r="A1230" s="35" t="s">
        <v>811</v>
      </c>
      <c r="B1230" s="11" t="n">
        <v>100</v>
      </c>
      <c r="C1230" s="22" t="n">
        <v>41988</v>
      </c>
      <c r="D1230" s="11" t="n">
        <v>13.37</v>
      </c>
      <c r="E1230" s="11" t="n">
        <f aca="false">SUM(B1230*D1230)</f>
        <v>1337</v>
      </c>
      <c r="F1230" s="22" t="n">
        <v>43516</v>
      </c>
      <c r="G1230" s="11" t="n">
        <v>3.55</v>
      </c>
      <c r="H1230" s="23" t="n">
        <f aca="false">SUM(B1230*G1230)</f>
        <v>355</v>
      </c>
      <c r="I1230" s="24" t="n">
        <f aca="false">SUM(H1230-E1230)</f>
        <v>-982</v>
      </c>
      <c r="J1230" s="11" t="str">
        <f aca="false">IF(SUM(+F1230-C1230)&lt;365,"ST","LT")</f>
        <v>LT</v>
      </c>
      <c r="K1230" s="35"/>
      <c r="L1230" s="35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 customFormat="false" ht="15.75" hidden="false" customHeight="true" outlineLevel="0" collapsed="false">
      <c r="A1231" s="35" t="s">
        <v>225</v>
      </c>
      <c r="B1231" s="11" t="n">
        <v>25</v>
      </c>
      <c r="C1231" s="22" t="n">
        <v>41113</v>
      </c>
      <c r="D1231" s="11" t="n">
        <v>76.53</v>
      </c>
      <c r="E1231" s="11" t="n">
        <f aca="false">SUM(B1231*D1231)</f>
        <v>1913.25</v>
      </c>
      <c r="F1231" s="22" t="n">
        <v>43516</v>
      </c>
      <c r="G1231" s="11" t="n">
        <v>22.38</v>
      </c>
      <c r="H1231" s="23" t="n">
        <f aca="false">SUM(B1231*G1231)</f>
        <v>559.5</v>
      </c>
      <c r="I1231" s="24" t="n">
        <f aca="false">SUM(H1231-E1231)</f>
        <v>-1353.75</v>
      </c>
      <c r="J1231" s="11" t="str">
        <f aca="false">IF(SUM(+F1231-C1231)&lt;365,"ST","LT")</f>
        <v>LT</v>
      </c>
      <c r="K1231" s="35"/>
      <c r="L1231" s="35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 customFormat="false" ht="15.75" hidden="false" customHeight="true" outlineLevel="0" collapsed="false">
      <c r="A1232" s="35" t="s">
        <v>446</v>
      </c>
      <c r="B1232" s="11" t="n">
        <v>150</v>
      </c>
      <c r="C1232" s="22" t="n">
        <v>42956</v>
      </c>
      <c r="D1232" s="11" t="n">
        <v>29.67</v>
      </c>
      <c r="E1232" s="11" t="n">
        <f aca="false">SUM(B1232*D1232)</f>
        <v>4450.5</v>
      </c>
      <c r="F1232" s="22" t="n">
        <v>43516</v>
      </c>
      <c r="G1232" s="11" t="n">
        <v>7.95</v>
      </c>
      <c r="H1232" s="23" t="n">
        <f aca="false">SUM(B1232*G1232)</f>
        <v>1192.5</v>
      </c>
      <c r="I1232" s="24" t="n">
        <f aca="false">SUM(H1232-E1232)</f>
        <v>-3258</v>
      </c>
      <c r="J1232" s="11" t="str">
        <f aca="false">IF(SUM(+F1232-C1232)&lt;365,"ST","LT")</f>
        <v>LT</v>
      </c>
      <c r="K1232" s="35"/>
      <c r="L1232" s="25"/>
      <c r="M1232" s="25"/>
      <c r="N1232" s="25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 customFormat="false" ht="15.75" hidden="false" customHeight="true" outlineLevel="0" collapsed="false">
      <c r="A1233" s="35" t="s">
        <v>446</v>
      </c>
      <c r="B1233" s="11" t="n">
        <v>100</v>
      </c>
      <c r="C1233" s="22" t="n">
        <v>43014</v>
      </c>
      <c r="D1233" s="11" t="n">
        <v>28.31</v>
      </c>
      <c r="E1233" s="11" t="n">
        <f aca="false">SUM(B1233*D1233)</f>
        <v>2831</v>
      </c>
      <c r="F1233" s="22" t="n">
        <v>43516</v>
      </c>
      <c r="G1233" s="11" t="n">
        <v>7.95</v>
      </c>
      <c r="H1233" s="23" t="n">
        <f aca="false">SUM(B1233*G1233)</f>
        <v>795</v>
      </c>
      <c r="I1233" s="24" t="n">
        <f aca="false">SUM(H1233-E1233)</f>
        <v>-2036</v>
      </c>
      <c r="J1233" s="11" t="str">
        <f aca="false">IF(SUM(+F1233-C1233)&lt;365,"ST","LT")</f>
        <v>LT</v>
      </c>
      <c r="K1233" s="35"/>
      <c r="L1233" s="25"/>
      <c r="M1233" s="25"/>
      <c r="N1233" s="25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 customFormat="false" ht="15.75" hidden="false" customHeight="true" outlineLevel="0" collapsed="false">
      <c r="A1234" s="25" t="s">
        <v>397</v>
      </c>
      <c r="B1234" s="20" t="n">
        <v>50</v>
      </c>
      <c r="C1234" s="22" t="n">
        <v>43047</v>
      </c>
      <c r="D1234" s="11" t="n">
        <v>138.73</v>
      </c>
      <c r="E1234" s="11" t="n">
        <f aca="false">SUM(B1234*D1234)</f>
        <v>6936.5</v>
      </c>
      <c r="F1234" s="22" t="n">
        <v>43517</v>
      </c>
      <c r="G1234" s="11" t="n">
        <v>109.18</v>
      </c>
      <c r="H1234" s="23" t="n">
        <f aca="false">SUM(B1234*G1234)</f>
        <v>5459</v>
      </c>
      <c r="I1234" s="24" t="n">
        <f aca="false">SUM(H1234-E1234)</f>
        <v>-1477.5</v>
      </c>
      <c r="J1234" s="11" t="str">
        <f aca="false">IF(SUM(+F1234-C1234)&lt;365,"ST","LT")</f>
        <v>LT</v>
      </c>
      <c r="K1234" s="25"/>
      <c r="L1234" s="25"/>
      <c r="M1234" s="25"/>
      <c r="N1234" s="11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</row>
    <row r="1235" customFormat="false" ht="15.75" hidden="false" customHeight="true" outlineLevel="0" collapsed="false">
      <c r="A1235" s="25" t="s">
        <v>397</v>
      </c>
      <c r="B1235" s="20" t="n">
        <v>50</v>
      </c>
      <c r="C1235" s="22" t="n">
        <v>43091</v>
      </c>
      <c r="D1235" s="11" t="n">
        <v>121.71</v>
      </c>
      <c r="E1235" s="11" t="n">
        <f aca="false">SUM(B1235*D1235)</f>
        <v>6085.5</v>
      </c>
      <c r="F1235" s="22" t="n">
        <v>43517</v>
      </c>
      <c r="G1235" s="11" t="n">
        <v>109.18</v>
      </c>
      <c r="H1235" s="23" t="n">
        <f aca="false">SUM(B1235*G1235)</f>
        <v>5459</v>
      </c>
      <c r="I1235" s="24" t="n">
        <f aca="false">SUM(H1235-E1235)</f>
        <v>-626.5</v>
      </c>
      <c r="J1235" s="11" t="str">
        <f aca="false">IF(SUM(+F1235-C1235)&lt;365,"ST","LT")</f>
        <v>LT</v>
      </c>
      <c r="K1235" s="25"/>
      <c r="L1235" s="25"/>
      <c r="M1235" s="25"/>
      <c r="N1235" s="11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</row>
    <row r="1236" customFormat="false" ht="15.75" hidden="false" customHeight="true" outlineLevel="0" collapsed="false">
      <c r="A1236" s="35" t="s">
        <v>784</v>
      </c>
      <c r="B1236" s="11" t="n">
        <v>15</v>
      </c>
      <c r="C1236" s="22" t="n">
        <v>40585</v>
      </c>
      <c r="D1236" s="11" t="n">
        <v>646.72</v>
      </c>
      <c r="E1236" s="11" t="n">
        <f aca="false">SUM(B1236*D1236)</f>
        <v>9700.8</v>
      </c>
      <c r="F1236" s="22" t="n">
        <v>43516</v>
      </c>
      <c r="G1236" s="11" t="n">
        <v>157.81</v>
      </c>
      <c r="H1236" s="23" t="n">
        <f aca="false">SUM(B1236*G1236)</f>
        <v>2367.15</v>
      </c>
      <c r="I1236" s="24" t="n">
        <f aca="false">SUM(H1236-E1236)</f>
        <v>-7333.65</v>
      </c>
      <c r="J1236" s="11" t="str">
        <f aca="false">IF(SUM(+F1236-C1236)&lt;365,"ST","LT")</f>
        <v>LT</v>
      </c>
      <c r="K1236" s="35"/>
      <c r="L1236" s="35"/>
      <c r="M1236" s="11"/>
      <c r="N1236" s="35" t="s">
        <v>704</v>
      </c>
      <c r="O1236" s="35" t="s">
        <v>785</v>
      </c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 customFormat="false" ht="15.75" hidden="false" customHeight="true" outlineLevel="0" collapsed="false">
      <c r="A1237" s="35" t="s">
        <v>784</v>
      </c>
      <c r="B1237" s="11" t="n">
        <v>10</v>
      </c>
      <c r="C1237" s="22" t="n">
        <v>40585</v>
      </c>
      <c r="D1237" s="11" t="n">
        <v>596.92</v>
      </c>
      <c r="E1237" s="11" t="n">
        <f aca="false">SUM(B1237*D1237)</f>
        <v>5969.2</v>
      </c>
      <c r="F1237" s="22" t="n">
        <v>43516</v>
      </c>
      <c r="G1237" s="11" t="n">
        <v>157.81</v>
      </c>
      <c r="H1237" s="23" t="n">
        <f aca="false">SUM(B1237*G1237)</f>
        <v>1578.1</v>
      </c>
      <c r="I1237" s="24" t="n">
        <f aca="false">SUM(H1237-E1237)</f>
        <v>-4391.1</v>
      </c>
      <c r="J1237" s="11" t="str">
        <f aca="false">IF(SUM(+F1237-C1237)&lt;365,"ST","LT")</f>
        <v>LT</v>
      </c>
      <c r="K1237" s="35"/>
      <c r="L1237" s="35"/>
      <c r="M1237" s="11"/>
      <c r="N1237" s="35" t="s">
        <v>704</v>
      </c>
      <c r="O1237" s="35" t="s">
        <v>786</v>
      </c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 customFormat="false" ht="15.75" hidden="false" customHeight="true" outlineLevel="0" collapsed="false">
      <c r="A1238" s="35" t="s">
        <v>784</v>
      </c>
      <c r="B1238" s="11" t="n">
        <v>50</v>
      </c>
      <c r="C1238" s="22" t="n">
        <v>40585</v>
      </c>
      <c r="D1238" s="11" t="n">
        <v>0</v>
      </c>
      <c r="E1238" s="11" t="n">
        <f aca="false">SUM(B1238*D1238)</f>
        <v>0</v>
      </c>
      <c r="F1238" s="22" t="n">
        <v>43516</v>
      </c>
      <c r="G1238" s="11" t="n">
        <v>157.81</v>
      </c>
      <c r="H1238" s="23" t="n">
        <f aca="false">SUM(B1238*G1238)</f>
        <v>7890.5</v>
      </c>
      <c r="I1238" s="24" t="n">
        <f aca="false">SUM(H1238-E1238)</f>
        <v>7890.5</v>
      </c>
      <c r="J1238" s="11" t="str">
        <f aca="false">IF(SUM(+F1238-C1238)&lt;365,"ST","LT")</f>
        <v>LT</v>
      </c>
      <c r="K1238" s="35"/>
      <c r="L1238" s="35" t="s">
        <v>94</v>
      </c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 customFormat="false" ht="15.75" hidden="false" customHeight="true" outlineLevel="0" collapsed="false">
      <c r="A1239" s="35" t="s">
        <v>784</v>
      </c>
      <c r="B1239" s="11" t="n">
        <v>25</v>
      </c>
      <c r="C1239" s="22" t="n">
        <v>40728</v>
      </c>
      <c r="D1239" s="11" t="n">
        <v>278.59</v>
      </c>
      <c r="E1239" s="11" t="n">
        <f aca="false">SUM(B1239*D1239)</f>
        <v>6964.75</v>
      </c>
      <c r="F1239" s="22" t="n">
        <v>43516</v>
      </c>
      <c r="G1239" s="11" t="n">
        <v>157.81</v>
      </c>
      <c r="H1239" s="23" t="n">
        <f aca="false">SUM(B1239*G1239)</f>
        <v>3945.25</v>
      </c>
      <c r="I1239" s="24" t="n">
        <f aca="false">SUM(H1239-E1239)</f>
        <v>-3019.5</v>
      </c>
      <c r="J1239" s="11" t="str">
        <f aca="false">IF(SUM(+F1239-C1239)&lt;365,"ST","LT")</f>
        <v>LT</v>
      </c>
      <c r="K1239" s="35" t="s">
        <v>659</v>
      </c>
      <c r="L1239" s="35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 customFormat="false" ht="15.75" hidden="false" customHeight="true" outlineLevel="0" collapsed="false">
      <c r="A1240" s="35" t="s">
        <v>784</v>
      </c>
      <c r="B1240" s="11" t="n">
        <v>50</v>
      </c>
      <c r="C1240" s="22" t="n">
        <v>42730</v>
      </c>
      <c r="D1240" s="11" t="n">
        <v>0</v>
      </c>
      <c r="E1240" s="11" t="n">
        <f aca="false">SUM(B1240*D1240)</f>
        <v>0</v>
      </c>
      <c r="F1240" s="22" t="n">
        <v>43516</v>
      </c>
      <c r="G1240" s="11" t="n">
        <v>157.81</v>
      </c>
      <c r="H1240" s="23" t="n">
        <f aca="false">SUM(B1240*G1240)</f>
        <v>7890.5</v>
      </c>
      <c r="I1240" s="24" t="n">
        <f aca="false">SUM(H1240-E1240)</f>
        <v>7890.5</v>
      </c>
      <c r="J1240" s="11" t="str">
        <f aca="false">IF(SUM(+F1240-C1240)&lt;365,"ST","LT")</f>
        <v>LT</v>
      </c>
      <c r="K1240" s="35"/>
      <c r="L1240" s="35" t="s">
        <v>343</v>
      </c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 customFormat="false" ht="15.75" hidden="false" customHeight="true" outlineLevel="0" collapsed="false">
      <c r="A1241" s="35" t="s">
        <v>784</v>
      </c>
      <c r="B1241" s="11" t="n">
        <v>50</v>
      </c>
      <c r="C1241" s="22" t="n">
        <v>42986</v>
      </c>
      <c r="D1241" s="11" t="n">
        <v>161.6</v>
      </c>
      <c r="E1241" s="11" t="n">
        <f aca="false">SUM(B1241*D1241)</f>
        <v>8080</v>
      </c>
      <c r="F1241" s="22" t="n">
        <v>43516</v>
      </c>
      <c r="G1241" s="11" t="n">
        <v>157.81</v>
      </c>
      <c r="H1241" s="23" t="n">
        <f aca="false">SUM(B1241*G1241)</f>
        <v>7890.5</v>
      </c>
      <c r="I1241" s="24" t="n">
        <f aca="false">SUM(H1241-E1241)</f>
        <v>-189.5</v>
      </c>
      <c r="J1241" s="11" t="str">
        <f aca="false">IF(SUM(+F1241-C1241)&lt;365,"ST","LT")</f>
        <v>LT</v>
      </c>
      <c r="K1241" s="35"/>
      <c r="L1241" s="35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 customFormat="false" ht="15.75" hidden="false" customHeight="true" outlineLevel="0" collapsed="false">
      <c r="A1242" s="35" t="s">
        <v>251</v>
      </c>
      <c r="B1242" s="11" t="n">
        <v>100</v>
      </c>
      <c r="C1242" s="22" t="n">
        <v>42290</v>
      </c>
      <c r="D1242" s="11" t="n">
        <v>61.51</v>
      </c>
      <c r="E1242" s="11" t="n">
        <f aca="false">SUM(B1242*D1242)</f>
        <v>6151</v>
      </c>
      <c r="F1242" s="22" t="n">
        <v>43518</v>
      </c>
      <c r="G1242" s="11" t="n">
        <v>36.23</v>
      </c>
      <c r="H1242" s="23" t="n">
        <f aca="false">SUM(B1242*G1242)</f>
        <v>3623</v>
      </c>
      <c r="I1242" s="24" t="n">
        <f aca="false">SUM(H1242-E1242)</f>
        <v>-2528</v>
      </c>
      <c r="J1242" s="11" t="str">
        <f aca="false">IF(SUM(+F1242-C1242)&lt;365,"ST","LT")</f>
        <v>LT</v>
      </c>
      <c r="K1242" s="35"/>
      <c r="L1242" s="25"/>
      <c r="M1242" s="25"/>
      <c r="N1242" s="25"/>
      <c r="O1242" s="25"/>
      <c r="P1242" s="25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 customFormat="false" ht="15.75" hidden="false" customHeight="true" outlineLevel="0" collapsed="false">
      <c r="A1243" s="35" t="s">
        <v>811</v>
      </c>
      <c r="B1243" s="11" t="n">
        <v>300</v>
      </c>
      <c r="C1243" s="22" t="n">
        <v>41988</v>
      </c>
      <c r="D1243" s="11" t="n">
        <v>13.37</v>
      </c>
      <c r="E1243" s="11" t="n">
        <f aca="false">SUM(B1243*D1243)</f>
        <v>4011</v>
      </c>
      <c r="F1243" s="22" t="n">
        <v>43518</v>
      </c>
      <c r="G1243" s="11" t="n">
        <v>5.06</v>
      </c>
      <c r="H1243" s="23" t="n">
        <f aca="false">SUM(B1243*G1243)</f>
        <v>1518</v>
      </c>
      <c r="I1243" s="24" t="n">
        <f aca="false">SUM(H1243-E1243)</f>
        <v>-2493</v>
      </c>
      <c r="J1243" s="11" t="str">
        <f aca="false">IF(SUM(+F1243-C1243)&lt;365,"ST","LT")</f>
        <v>LT</v>
      </c>
      <c r="K1243" s="35"/>
      <c r="L1243" s="25"/>
      <c r="M1243" s="25"/>
      <c r="N1243" s="25"/>
      <c r="O1243" s="25"/>
      <c r="P1243" s="25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 customFormat="false" ht="15.75" hidden="false" customHeight="true" outlineLevel="0" collapsed="false">
      <c r="A1244" s="35" t="s">
        <v>717</v>
      </c>
      <c r="B1244" s="11" t="n">
        <v>25</v>
      </c>
      <c r="C1244" s="22" t="n">
        <v>41541</v>
      </c>
      <c r="D1244" s="11" t="n">
        <v>162.5</v>
      </c>
      <c r="E1244" s="11" t="n">
        <f aca="false">SUM(B1244*D1244)</f>
        <v>4062.5</v>
      </c>
      <c r="F1244" s="22" t="n">
        <v>43521</v>
      </c>
      <c r="G1244" s="11" t="n">
        <v>735.44</v>
      </c>
      <c r="H1244" s="23" t="n">
        <f aca="false">SUM(B1244*G1244)</f>
        <v>18386</v>
      </c>
      <c r="I1244" s="24" t="n">
        <f aca="false">SUM(H1244-E1244)</f>
        <v>14323.5</v>
      </c>
      <c r="J1244" s="11" t="str">
        <f aca="false">IF(SUM(+F1244-C1244)&lt;365,"ST","LT")</f>
        <v>LT</v>
      </c>
      <c r="K1244" s="35"/>
      <c r="L1244" s="35"/>
      <c r="M1244" s="35"/>
      <c r="N1244" s="11"/>
      <c r="O1244" s="22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 customFormat="false" ht="15.75" hidden="false" customHeight="true" outlineLevel="0" collapsed="false">
      <c r="A1245" s="35" t="s">
        <v>745</v>
      </c>
      <c r="B1245" s="11" t="n">
        <v>100</v>
      </c>
      <c r="C1245" s="22" t="n">
        <v>41981</v>
      </c>
      <c r="D1245" s="11" t="n">
        <v>40.55</v>
      </c>
      <c r="E1245" s="11" t="n">
        <f aca="false">SUM(B1245*D1245)</f>
        <v>4055</v>
      </c>
      <c r="F1245" s="22" t="n">
        <v>43529</v>
      </c>
      <c r="G1245" s="11" t="n">
        <v>13.99</v>
      </c>
      <c r="H1245" s="23" t="n">
        <f aca="false">SUM(B1245*G1245)</f>
        <v>1399</v>
      </c>
      <c r="I1245" s="24" t="n">
        <f aca="false">SUM(H1245-E1245)</f>
        <v>-2656</v>
      </c>
      <c r="J1245" s="11" t="str">
        <f aca="false">IF(SUM(+F1245-C1245)&lt;365,"ST","LT")</f>
        <v>LT</v>
      </c>
      <c r="K1245" s="35"/>
      <c r="L1245" s="25"/>
      <c r="M1245" s="25"/>
      <c r="N1245" s="25"/>
      <c r="O1245" s="25"/>
      <c r="P1245" s="25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 customFormat="false" ht="15.75" hidden="false" customHeight="true" outlineLevel="0" collapsed="false">
      <c r="A1246" s="35" t="s">
        <v>745</v>
      </c>
      <c r="B1246" s="11" t="n">
        <v>100</v>
      </c>
      <c r="C1246" s="22" t="n">
        <v>41983</v>
      </c>
      <c r="D1246" s="11" t="n">
        <v>37.89</v>
      </c>
      <c r="E1246" s="11" t="n">
        <f aca="false">SUM(B1246*D1246)</f>
        <v>3789</v>
      </c>
      <c r="F1246" s="22" t="n">
        <v>43529</v>
      </c>
      <c r="G1246" s="11" t="n">
        <v>13.99</v>
      </c>
      <c r="H1246" s="23" t="n">
        <f aca="false">SUM(B1246*G1246)</f>
        <v>1399</v>
      </c>
      <c r="I1246" s="24" t="n">
        <f aca="false">SUM(H1246-E1246)</f>
        <v>-2390</v>
      </c>
      <c r="J1246" s="11" t="str">
        <f aca="false">IF(SUM(+F1246-C1246)&lt;365,"ST","LT")</f>
        <v>LT</v>
      </c>
      <c r="K1246" s="35"/>
      <c r="L1246" s="25"/>
      <c r="M1246" s="25"/>
      <c r="N1246" s="25"/>
      <c r="O1246" s="25"/>
      <c r="P1246" s="25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 customFormat="false" ht="15.75" hidden="false" customHeight="true" outlineLevel="0" collapsed="false">
      <c r="A1247" s="35" t="s">
        <v>745</v>
      </c>
      <c r="B1247" s="11" t="n">
        <v>300</v>
      </c>
      <c r="C1247" s="22" t="n">
        <v>42275</v>
      </c>
      <c r="D1247" s="11" t="n">
        <v>21.71</v>
      </c>
      <c r="E1247" s="11" t="n">
        <f aca="false">SUM(B1247*D1247)</f>
        <v>6513</v>
      </c>
      <c r="F1247" s="22" t="n">
        <v>43529</v>
      </c>
      <c r="G1247" s="11" t="n">
        <v>13.99</v>
      </c>
      <c r="H1247" s="23" t="n">
        <f aca="false">SUM(B1247*G1247)</f>
        <v>4197</v>
      </c>
      <c r="I1247" s="24" t="n">
        <f aca="false">SUM(H1247-E1247)</f>
        <v>-2316</v>
      </c>
      <c r="J1247" s="11" t="str">
        <f aca="false">IF(SUM(+F1247-C1247)&lt;365,"ST","LT")</f>
        <v>LT</v>
      </c>
      <c r="K1247" s="35"/>
      <c r="L1247" s="25"/>
      <c r="M1247" s="25"/>
      <c r="N1247" s="25"/>
      <c r="O1247" s="25"/>
      <c r="P1247" s="25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 customFormat="false" ht="15.75" hidden="false" customHeight="true" outlineLevel="0" collapsed="false">
      <c r="A1248" s="35" t="s">
        <v>377</v>
      </c>
      <c r="B1248" s="11" t="n">
        <v>5</v>
      </c>
      <c r="C1248" s="22" t="n">
        <v>42737</v>
      </c>
      <c r="D1248" s="11" t="n">
        <v>461.18</v>
      </c>
      <c r="E1248" s="11" t="n">
        <f aca="false">SUM(B1248*D1248)</f>
        <v>2305.9</v>
      </c>
      <c r="F1248" s="22" t="n">
        <v>43535</v>
      </c>
      <c r="G1248" s="11" t="n">
        <v>213.39</v>
      </c>
      <c r="H1248" s="23" t="n">
        <f aca="false">SUM(B1248*G1248)</f>
        <v>1066.95</v>
      </c>
      <c r="I1248" s="24" t="n">
        <f aca="false">SUM(H1248-E1248)</f>
        <v>-1238.95</v>
      </c>
      <c r="J1248" s="11" t="str">
        <f aca="false">IF(SUM(+F1248-C1248)&lt;365,"ST","LT")</f>
        <v>LT</v>
      </c>
      <c r="K1248" s="35"/>
      <c r="L1248" s="35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 customFormat="false" ht="15.75" hidden="false" customHeight="true" outlineLevel="0" collapsed="false">
      <c r="A1249" s="35" t="s">
        <v>377</v>
      </c>
      <c r="B1249" s="11" t="n">
        <v>5</v>
      </c>
      <c r="C1249" s="22" t="n">
        <v>42760</v>
      </c>
      <c r="D1249" s="11" t="n">
        <v>0</v>
      </c>
      <c r="E1249" s="11" t="n">
        <f aca="false">SUM(B1249*D1249)</f>
        <v>0</v>
      </c>
      <c r="F1249" s="22" t="n">
        <v>43535</v>
      </c>
      <c r="G1249" s="11" t="n">
        <v>213.39</v>
      </c>
      <c r="H1249" s="23" t="n">
        <f aca="false">SUM(B1249*G1249)</f>
        <v>1066.95</v>
      </c>
      <c r="I1249" s="24" t="n">
        <f aca="false">SUM(H1249-E1249)</f>
        <v>1066.95</v>
      </c>
      <c r="J1249" s="11" t="str">
        <f aca="false">IF(SUM(+F1249-C1249)&lt;365,"ST","LT")</f>
        <v>LT</v>
      </c>
      <c r="K1249" s="35"/>
      <c r="L1249" s="35" t="s">
        <v>783</v>
      </c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 customFormat="false" ht="15.75" hidden="false" customHeight="true" outlineLevel="0" collapsed="false">
      <c r="A1250" s="35" t="s">
        <v>377</v>
      </c>
      <c r="B1250" s="11" t="n">
        <v>30</v>
      </c>
      <c r="C1250" s="22" t="n">
        <v>42888</v>
      </c>
      <c r="D1250" s="11" t="n">
        <v>302.25</v>
      </c>
      <c r="E1250" s="11" t="n">
        <f aca="false">SUM(B1250*D1250)</f>
        <v>9067.5</v>
      </c>
      <c r="F1250" s="22" t="n">
        <v>43535</v>
      </c>
      <c r="G1250" s="11" t="n">
        <v>213.39</v>
      </c>
      <c r="H1250" s="23" t="n">
        <f aca="false">SUM(B1250*G1250)</f>
        <v>6401.7</v>
      </c>
      <c r="I1250" s="24" t="n">
        <f aca="false">SUM(H1250-E1250)</f>
        <v>-2665.8</v>
      </c>
      <c r="J1250" s="11" t="str">
        <f aca="false">IF(SUM(+F1250-C1250)&lt;365,"ST","LT")</f>
        <v>LT</v>
      </c>
      <c r="K1250" s="35"/>
      <c r="L1250" s="35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 customFormat="false" ht="15.75" hidden="false" customHeight="true" outlineLevel="0" collapsed="false">
      <c r="A1251" s="35" t="s">
        <v>377</v>
      </c>
      <c r="B1251" s="11" t="n">
        <v>20</v>
      </c>
      <c r="C1251" s="22" t="n">
        <v>42899</v>
      </c>
      <c r="D1251" s="11" t="n">
        <v>297.21</v>
      </c>
      <c r="E1251" s="11" t="n">
        <f aca="false">SUM(B1251*D1251)</f>
        <v>5944.2</v>
      </c>
      <c r="F1251" s="22" t="n">
        <v>43535</v>
      </c>
      <c r="G1251" s="11" t="n">
        <v>213.39</v>
      </c>
      <c r="H1251" s="23" t="n">
        <f aca="false">SUM(B1251*G1251)</f>
        <v>4267.8</v>
      </c>
      <c r="I1251" s="24" t="n">
        <f aca="false">SUM(H1251-E1251)</f>
        <v>-1676.4</v>
      </c>
      <c r="J1251" s="11" t="str">
        <f aca="false">IF(SUM(+F1251-C1251)&lt;365,"ST","LT")</f>
        <v>LT</v>
      </c>
      <c r="K1251" s="35"/>
      <c r="L1251" s="35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4" customFormat="false" ht="15.75" hidden="false" customHeight="true" outlineLevel="0" collapsed="false">
      <c r="B1254" s="9"/>
      <c r="I1254" s="23" t="n">
        <f aca="false">SUM(I1164:I1253)</f>
        <v>23050.74</v>
      </c>
    </row>
    <row r="1255" customFormat="false" ht="15.75" hidden="false" customHeight="true" outlineLevel="0" collapsed="false">
      <c r="A1255" s="8" t="s">
        <v>645</v>
      </c>
      <c r="B1255" s="9" t="n">
        <v>2018</v>
      </c>
      <c r="C1255" s="9" t="n">
        <v>2019</v>
      </c>
      <c r="D1255" s="10" t="s">
        <v>572</v>
      </c>
      <c r="E1255" s="10" t="s">
        <v>570</v>
      </c>
      <c r="F1255" s="10"/>
      <c r="G1255" s="10"/>
      <c r="H1255" s="10"/>
      <c r="I1255" s="10"/>
      <c r="L1255" s="44"/>
    </row>
    <row r="1256" customFormat="false" ht="15.75" hidden="false" customHeight="true" outlineLevel="0" collapsed="false">
      <c r="A1256" s="44"/>
      <c r="B1256" s="75"/>
      <c r="C1256" s="10"/>
      <c r="F1256" s="10"/>
      <c r="G1256" s="10"/>
      <c r="H1256" s="10"/>
      <c r="I1256" s="10"/>
      <c r="L1256" s="44"/>
    </row>
    <row r="1257" customFormat="false" ht="15.75" hidden="false" customHeight="true" outlineLevel="0" collapsed="false">
      <c r="A1257" s="48" t="s">
        <v>646</v>
      </c>
      <c r="B1257" s="49" t="s">
        <v>2</v>
      </c>
      <c r="C1257" s="49" t="s">
        <v>647</v>
      </c>
      <c r="D1257" s="49" t="s">
        <v>648</v>
      </c>
      <c r="E1257" s="49" t="s">
        <v>5</v>
      </c>
      <c r="F1257" s="49" t="s">
        <v>649</v>
      </c>
      <c r="G1257" s="49" t="s">
        <v>650</v>
      </c>
      <c r="H1257" s="49" t="s">
        <v>5</v>
      </c>
      <c r="I1257" s="49" t="s">
        <v>651</v>
      </c>
      <c r="J1257" s="49" t="s">
        <v>652</v>
      </c>
      <c r="K1257" s="50"/>
      <c r="L1257" s="50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 customFormat="false" ht="15.75" hidden="false" customHeight="true" outlineLevel="0" collapsed="false">
      <c r="A1258" s="35" t="s">
        <v>345</v>
      </c>
      <c r="B1258" s="11" t="n">
        <v>100</v>
      </c>
      <c r="C1258" s="22" t="n">
        <v>43196</v>
      </c>
      <c r="D1258" s="11" t="n">
        <v>89.57</v>
      </c>
      <c r="E1258" s="11" t="n">
        <f aca="false">SUM(B1258*D1258)</f>
        <v>8957</v>
      </c>
      <c r="F1258" s="22" t="n">
        <v>43206</v>
      </c>
      <c r="G1258" s="11" t="n">
        <v>131.31</v>
      </c>
      <c r="H1258" s="23" t="n">
        <f aca="false">SUM(B1258*G1258)</f>
        <v>13131</v>
      </c>
      <c r="I1258" s="24" t="n">
        <f aca="false">SUM(H1258-E1258)</f>
        <v>4174</v>
      </c>
      <c r="J1258" s="11" t="str">
        <f aca="false">IF(SUM(+F1258-C1258)&lt;365,"ST","LT")</f>
        <v>ST</v>
      </c>
      <c r="K1258" s="35"/>
      <c r="L1258" s="35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 customFormat="false" ht="15.75" hidden="false" customHeight="true" outlineLevel="0" collapsed="false">
      <c r="A1259" s="35" t="s">
        <v>43</v>
      </c>
      <c r="B1259" s="11" t="n">
        <v>25</v>
      </c>
      <c r="C1259" s="22" t="n">
        <v>43031</v>
      </c>
      <c r="D1259" s="11" t="n">
        <v>454.38</v>
      </c>
      <c r="E1259" s="11" t="n">
        <f aca="false">SUM(B1259*D1259)</f>
        <v>11359.5</v>
      </c>
      <c r="F1259" s="22" t="n">
        <v>43217</v>
      </c>
      <c r="G1259" s="11" t="n">
        <v>531.98</v>
      </c>
      <c r="H1259" s="23" t="n">
        <f aca="false">SUM(B1259*G1259)</f>
        <v>13299.5</v>
      </c>
      <c r="I1259" s="24" t="n">
        <f aca="false">SUM(H1259-E1259)</f>
        <v>1940</v>
      </c>
      <c r="J1259" s="11" t="str">
        <f aca="false">IF(SUM(+F1259-C1259)&lt;365,"ST","LT")</f>
        <v>ST</v>
      </c>
      <c r="K1259" s="35"/>
      <c r="L1259" s="35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 customFormat="false" ht="15.75" hidden="false" customHeight="true" outlineLevel="0" collapsed="false">
      <c r="A1260" s="35" t="s">
        <v>808</v>
      </c>
      <c r="B1260" s="11" t="n">
        <v>100</v>
      </c>
      <c r="C1260" s="22" t="n">
        <v>43165</v>
      </c>
      <c r="D1260" s="11" t="n">
        <v>78.08</v>
      </c>
      <c r="E1260" s="11" t="n">
        <f aca="false">SUM(B1260*D1260)</f>
        <v>7808</v>
      </c>
      <c r="F1260" s="22" t="n">
        <v>43262</v>
      </c>
      <c r="G1260" s="11" t="n">
        <v>85.85</v>
      </c>
      <c r="H1260" s="23" t="n">
        <f aca="false">SUM(B1260*G1260)</f>
        <v>8585</v>
      </c>
      <c r="I1260" s="24" t="n">
        <f aca="false">SUM(H1260-E1260)</f>
        <v>777</v>
      </c>
      <c r="J1260" s="11" t="str">
        <f aca="false">IF(SUM(+F1260-C1260)&lt;365,"ST","LT")</f>
        <v>ST</v>
      </c>
      <c r="K1260" s="35"/>
      <c r="L1260" s="35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 customFormat="false" ht="15.75" hidden="false" customHeight="true" outlineLevel="0" collapsed="false">
      <c r="A1261" s="35" t="s">
        <v>196</v>
      </c>
      <c r="B1261" s="11" t="n">
        <v>100</v>
      </c>
      <c r="C1261" s="22" t="n">
        <v>43249</v>
      </c>
      <c r="D1261" s="11" t="n">
        <v>82.72</v>
      </c>
      <c r="E1261" s="11" t="n">
        <f aca="false">SUM(B1261*D1261)</f>
        <v>8272</v>
      </c>
      <c r="F1261" s="22" t="n">
        <v>43293</v>
      </c>
      <c r="G1261" s="11" t="n">
        <v>93.39</v>
      </c>
      <c r="H1261" s="23" t="n">
        <f aca="false">SUM(B1261*G1261)</f>
        <v>9339</v>
      </c>
      <c r="I1261" s="24" t="n">
        <f aca="false">SUM(H1261-E1261)</f>
        <v>1067</v>
      </c>
      <c r="J1261" s="11" t="str">
        <f aca="false">IF(SUM(+F1261-C1261)&lt;365,"ST","LT")</f>
        <v>ST</v>
      </c>
      <c r="K1261" s="35"/>
      <c r="L1261" s="35"/>
      <c r="M1261" s="35"/>
      <c r="N1261" s="11"/>
      <c r="O1261" s="22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 customFormat="false" ht="15.75" hidden="false" customHeight="true" outlineLevel="0" collapsed="false">
      <c r="A1262" s="35" t="s">
        <v>223</v>
      </c>
      <c r="B1262" s="11" t="n">
        <v>6</v>
      </c>
      <c r="C1262" s="22" t="n">
        <v>43314</v>
      </c>
      <c r="D1262" s="11" t="n">
        <v>1100</v>
      </c>
      <c r="E1262" s="11" t="n">
        <f aca="false">SUM(B1262*D1262)</f>
        <v>6600</v>
      </c>
      <c r="F1262" s="22" t="n">
        <v>43318</v>
      </c>
      <c r="G1262" s="11" t="n">
        <v>1786.5</v>
      </c>
      <c r="H1262" s="23" t="n">
        <f aca="false">SUM(B1262*G1262)</f>
        <v>10719</v>
      </c>
      <c r="I1262" s="24" t="n">
        <f aca="false">SUM(H1262-E1262)</f>
        <v>4119</v>
      </c>
      <c r="J1262" s="11" t="str">
        <f aca="false">IF(SUM(+F1262-C1262)&lt;365,"ST","LT")</f>
        <v>ST</v>
      </c>
      <c r="K1262" s="35"/>
      <c r="L1262" s="35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 customFormat="false" ht="15.75" hidden="false" customHeight="true" outlineLevel="0" collapsed="false">
      <c r="A1263" s="35" t="s">
        <v>741</v>
      </c>
      <c r="B1263" s="11" t="n">
        <v>200</v>
      </c>
      <c r="C1263" s="22" t="n">
        <v>43082</v>
      </c>
      <c r="D1263" s="11" t="n">
        <v>36.87</v>
      </c>
      <c r="E1263" s="11" t="n">
        <f aca="false">SUM(B1263*D1263)</f>
        <v>7374</v>
      </c>
      <c r="F1263" s="22" t="n">
        <v>43349</v>
      </c>
      <c r="G1263" s="11" t="n">
        <v>36.87</v>
      </c>
      <c r="H1263" s="23" t="n">
        <f aca="false">SUM(B1263*G1263)</f>
        <v>7374</v>
      </c>
      <c r="I1263" s="24" t="n">
        <f aca="false">SUM(H1263-E1263)</f>
        <v>0</v>
      </c>
      <c r="J1263" s="11" t="str">
        <f aca="false">IF(SUM(+F1263-C1263)&lt;365,"ST","LT")</f>
        <v>ST</v>
      </c>
      <c r="K1263" s="35"/>
      <c r="L1263" s="35"/>
      <c r="M1263" s="22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 customFormat="false" ht="15.75" hidden="false" customHeight="true" outlineLevel="0" collapsed="false">
      <c r="A1264" s="35" t="s">
        <v>335</v>
      </c>
      <c r="B1264" s="11" t="n">
        <v>50</v>
      </c>
      <c r="C1264" s="22" t="n">
        <v>43088</v>
      </c>
      <c r="D1264" s="11" t="n">
        <v>124.93</v>
      </c>
      <c r="E1264" s="11" t="n">
        <f aca="false">SUM(B1264*D1264)</f>
        <v>6246.5</v>
      </c>
      <c r="F1264" s="22" t="n">
        <v>43369</v>
      </c>
      <c r="G1264" s="11" t="n">
        <v>81.78</v>
      </c>
      <c r="H1264" s="23" t="n">
        <f aca="false">SUM(B1264*G1264)</f>
        <v>4089</v>
      </c>
      <c r="I1264" s="24" t="n">
        <f aca="false">SUM(H1264-E1264)</f>
        <v>-2157.5</v>
      </c>
      <c r="J1264" s="11" t="str">
        <f aca="false">IF(SUM(+F1264-C1264)&lt;365,"ST","LT")</f>
        <v>ST</v>
      </c>
      <c r="K1264" s="35"/>
      <c r="L1264" s="35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 customFormat="false" ht="15.75" hidden="false" customHeight="true" outlineLevel="0" collapsed="false">
      <c r="A1265" s="35" t="s">
        <v>706</v>
      </c>
      <c r="B1265" s="11" t="n">
        <v>50</v>
      </c>
      <c r="C1265" s="22" t="n">
        <v>43381</v>
      </c>
      <c r="D1265" s="11" t="n">
        <v>108.71</v>
      </c>
      <c r="E1265" s="11" t="n">
        <f aca="false">SUM(B1265*D1265)</f>
        <v>5435.5</v>
      </c>
      <c r="F1265" s="22" t="n">
        <v>43384</v>
      </c>
      <c r="G1265" s="11" t="n">
        <v>127.04</v>
      </c>
      <c r="H1265" s="23" t="n">
        <f aca="false">SUM(B1265*G1265)</f>
        <v>6352</v>
      </c>
      <c r="I1265" s="24" t="n">
        <f aca="false">SUM(H1265-E1265)</f>
        <v>916.5</v>
      </c>
      <c r="J1265" s="11" t="str">
        <f aca="false">IF(SUM(+F1265-C1265)&lt;365,"ST","LT")</f>
        <v>ST</v>
      </c>
      <c r="K1265" s="35"/>
      <c r="L1265" s="35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 customFormat="false" ht="15.75" hidden="false" customHeight="true" outlineLevel="0" collapsed="false">
      <c r="A1266" s="35" t="s">
        <v>706</v>
      </c>
      <c r="B1266" s="11" t="n">
        <v>50</v>
      </c>
      <c r="C1266" s="22" t="n">
        <v>43381</v>
      </c>
      <c r="D1266" s="11" t="n">
        <v>108.71</v>
      </c>
      <c r="E1266" s="11" t="n">
        <f aca="false">SUM(B1266*D1266)</f>
        <v>5435.5</v>
      </c>
      <c r="F1266" s="22" t="n">
        <v>43385</v>
      </c>
      <c r="G1266" s="11" t="n">
        <v>131.26</v>
      </c>
      <c r="H1266" s="23" t="n">
        <f aca="false">SUM(B1266*G1266)</f>
        <v>6563</v>
      </c>
      <c r="I1266" s="24" t="n">
        <f aca="false">SUM(H1266-E1266)</f>
        <v>1127.5</v>
      </c>
      <c r="J1266" s="11" t="str">
        <f aca="false">IF(SUM(+F1266-C1266)&lt;365,"ST","LT")</f>
        <v>ST</v>
      </c>
      <c r="K1266" s="35"/>
      <c r="L1266" s="35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 customFormat="false" ht="15.75" hidden="false" customHeight="true" outlineLevel="0" collapsed="false">
      <c r="A1267" s="35" t="s">
        <v>706</v>
      </c>
      <c r="B1267" s="11" t="n">
        <v>100</v>
      </c>
      <c r="C1267" s="22" t="n">
        <v>43399</v>
      </c>
      <c r="D1267" s="11" t="n">
        <v>93.09</v>
      </c>
      <c r="E1267" s="11" t="n">
        <f aca="false">SUM(B1267*D1267)</f>
        <v>9309</v>
      </c>
      <c r="F1267" s="22" t="n">
        <v>43403</v>
      </c>
      <c r="G1267" s="11" t="n">
        <v>99.35</v>
      </c>
      <c r="H1267" s="23" t="n">
        <f aca="false">SUM(B1267*G1267)</f>
        <v>9935</v>
      </c>
      <c r="I1267" s="24" t="n">
        <f aca="false">SUM(H1267-E1267)</f>
        <v>626</v>
      </c>
      <c r="J1267" s="11" t="str">
        <f aca="false">IF(SUM(+F1267-C1267)&lt;365,"ST","LT")</f>
        <v>ST</v>
      </c>
      <c r="K1267" s="35"/>
      <c r="L1267" s="35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 customFormat="false" ht="15.75" hidden="false" customHeight="true" outlineLevel="0" collapsed="false">
      <c r="A1268" s="35" t="s">
        <v>661</v>
      </c>
      <c r="B1268" s="11" t="n">
        <v>10</v>
      </c>
      <c r="C1268" s="22" t="n">
        <v>43265</v>
      </c>
      <c r="D1268" s="11" t="n">
        <v>979.29</v>
      </c>
      <c r="E1268" s="11" t="n">
        <f aca="false">SUM(B1268*D1268)</f>
        <v>9792.9</v>
      </c>
      <c r="F1268" s="22" t="n">
        <v>43419</v>
      </c>
      <c r="G1268" s="11" t="n">
        <v>1257.5</v>
      </c>
      <c r="H1268" s="23" t="n">
        <f aca="false">SUM(B1268*G1268)</f>
        <v>12575</v>
      </c>
      <c r="I1268" s="24" t="n">
        <f aca="false">SUM(H1268-E1268)</f>
        <v>2782.1</v>
      </c>
      <c r="J1268" s="11" t="str">
        <f aca="false">IF(SUM(+F1268-C1268)&lt;365,"ST","LT")</f>
        <v>ST</v>
      </c>
      <c r="K1268" s="35"/>
      <c r="L1268" s="25"/>
      <c r="M1268" s="25"/>
      <c r="N1268" s="25"/>
      <c r="O1268" s="25"/>
      <c r="P1268" s="25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 customFormat="false" ht="15.75" hidden="false" customHeight="true" outlineLevel="0" collapsed="false">
      <c r="A1269" s="35" t="s">
        <v>554</v>
      </c>
      <c r="B1269" s="11" t="n">
        <v>10</v>
      </c>
      <c r="C1269" s="22" t="n">
        <v>43063</v>
      </c>
      <c r="D1269" s="11" t="n">
        <v>293.43</v>
      </c>
      <c r="E1269" s="11" t="n">
        <f aca="false">SUM(B1269*D1269)</f>
        <v>2934.3</v>
      </c>
      <c r="F1269" s="22" t="n">
        <v>43424</v>
      </c>
      <c r="G1269" s="11" t="n">
        <v>320.48</v>
      </c>
      <c r="H1269" s="23" t="n">
        <f aca="false">SUM(B1269*G1269)</f>
        <v>3204.8</v>
      </c>
      <c r="I1269" s="24" t="n">
        <f aca="false">SUM(H1269-E1269)</f>
        <v>270.5</v>
      </c>
      <c r="J1269" s="11" t="str">
        <f aca="false">IF(SUM(+F1269-C1269)&lt;365,"ST","LT")</f>
        <v>ST</v>
      </c>
      <c r="K1269" s="35"/>
      <c r="L1269" s="35"/>
      <c r="M1269" s="11"/>
      <c r="N1269" s="11"/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</row>
    <row r="1270" customFormat="false" ht="15.75" hidden="false" customHeight="true" outlineLevel="0" collapsed="false">
      <c r="A1270" s="35" t="s">
        <v>554</v>
      </c>
      <c r="B1270" s="11" t="n">
        <v>25</v>
      </c>
      <c r="C1270" s="22" t="n">
        <v>43063</v>
      </c>
      <c r="D1270" s="11" t="n">
        <v>293.43</v>
      </c>
      <c r="E1270" s="11" t="n">
        <f aca="false">SUM(B1270*D1270)</f>
        <v>7335.75</v>
      </c>
      <c r="F1270" s="22" t="n">
        <v>43426</v>
      </c>
      <c r="G1270" s="11" t="n">
        <v>313.38</v>
      </c>
      <c r="H1270" s="23" t="n">
        <f aca="false">SUM(B1270*G1270)</f>
        <v>7834.5</v>
      </c>
      <c r="I1270" s="24" t="n">
        <f aca="false">SUM(H1270-E1270)</f>
        <v>498.75</v>
      </c>
      <c r="J1270" s="11" t="str">
        <f aca="false">IF(SUM(+F1270-C1270)&lt;365,"ST","LT")</f>
        <v>ST</v>
      </c>
      <c r="K1270" s="35"/>
      <c r="L1270" s="35"/>
      <c r="M1270" s="11"/>
      <c r="N1270" s="11"/>
      <c r="O1270" s="25"/>
      <c r="P1270" s="25"/>
      <c r="Q1270" s="25"/>
      <c r="R1270" s="25"/>
      <c r="S1270" s="25"/>
      <c r="T1270" s="25"/>
      <c r="U1270" s="25"/>
      <c r="V1270" s="25"/>
      <c r="W1270" s="25"/>
      <c r="X1270" s="25"/>
      <c r="Y1270" s="25"/>
      <c r="Z1270" s="25"/>
    </row>
    <row r="1271" customFormat="false" ht="15.75" hidden="false" customHeight="true" outlineLevel="0" collapsed="false">
      <c r="A1271" s="35" t="s">
        <v>458</v>
      </c>
      <c r="B1271" s="11" t="n">
        <v>25</v>
      </c>
      <c r="C1271" s="22" t="n">
        <v>43279</v>
      </c>
      <c r="D1271" s="11" t="n">
        <v>267.49</v>
      </c>
      <c r="E1271" s="11" t="n">
        <f aca="false">SUM(B1271*D1271)</f>
        <v>6687.25</v>
      </c>
      <c r="F1271" s="22" t="n">
        <v>43431</v>
      </c>
      <c r="G1271" s="11" t="n">
        <v>340.18</v>
      </c>
      <c r="H1271" s="23" t="n">
        <f aca="false">SUM(B1271*G1271)</f>
        <v>8504.5</v>
      </c>
      <c r="I1271" s="24" t="n">
        <f aca="false">SUM(H1271-E1271)</f>
        <v>1817.25</v>
      </c>
      <c r="J1271" s="11" t="str">
        <f aca="false">IF(SUM(+F1271-C1271)&lt;365,"ST","LT")</f>
        <v>ST</v>
      </c>
      <c r="K1271" s="35"/>
      <c r="L1271" s="35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 customFormat="false" ht="15.75" hidden="false" customHeight="true" outlineLevel="0" collapsed="false">
      <c r="A1272" s="35" t="s">
        <v>353</v>
      </c>
      <c r="B1272" s="11" t="n">
        <v>52</v>
      </c>
      <c r="C1272" s="22" t="n">
        <v>43349</v>
      </c>
      <c r="D1272" s="11" t="n">
        <v>71.03</v>
      </c>
      <c r="E1272" s="11" t="n">
        <f aca="false">SUM(B1272*D1272)</f>
        <v>3693.56</v>
      </c>
      <c r="F1272" s="22" t="n">
        <v>43437</v>
      </c>
      <c r="G1272" s="11" t="n">
        <v>74.44</v>
      </c>
      <c r="H1272" s="23" t="n">
        <f aca="false">SUM(B1272*G1272)</f>
        <v>3870.88</v>
      </c>
      <c r="I1272" s="24" t="n">
        <f aca="false">SUM(H1272-E1272)</f>
        <v>177.32</v>
      </c>
      <c r="J1272" s="11" t="str">
        <f aca="false">IF(SUM(+F1272-C1272)&lt;365,"ST","LT")</f>
        <v>ST</v>
      </c>
      <c r="K1272" s="35"/>
      <c r="L1272" s="35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 customFormat="false" ht="15.75" hidden="false" customHeight="true" outlineLevel="0" collapsed="false">
      <c r="A1273" s="35" t="s">
        <v>688</v>
      </c>
      <c r="B1273" s="11" t="n">
        <v>8</v>
      </c>
      <c r="C1273" s="22" t="n">
        <v>43392</v>
      </c>
      <c r="D1273" s="11" t="n">
        <v>387.89</v>
      </c>
      <c r="E1273" s="11" t="n">
        <f aca="false">SUM(B1273*D1273)</f>
        <v>3103.12</v>
      </c>
      <c r="F1273" s="22" t="n">
        <v>43451</v>
      </c>
      <c r="G1273" s="11" t="n">
        <v>451.59</v>
      </c>
      <c r="H1273" s="23" t="n">
        <f aca="false">SUM(B1273*G1273)</f>
        <v>3612.72</v>
      </c>
      <c r="I1273" s="24" t="n">
        <f aca="false">SUM(H1273-E1273)</f>
        <v>509.6</v>
      </c>
      <c r="J1273" s="11" t="str">
        <f aca="false">IF(SUM(+F1273-C1273)&lt;365,"ST","LT")</f>
        <v>ST</v>
      </c>
      <c r="K1273" s="35"/>
      <c r="L1273" s="35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 customFormat="false" ht="15.75" hidden="false" customHeight="true" outlineLevel="0" collapsed="false">
      <c r="A1274" s="35" t="s">
        <v>654</v>
      </c>
      <c r="B1274" s="11" t="n">
        <v>50</v>
      </c>
      <c r="C1274" s="22" t="n">
        <v>43209</v>
      </c>
      <c r="D1274" s="11" t="n">
        <v>179.13</v>
      </c>
      <c r="E1274" s="11" t="n">
        <f aca="false">SUM(B1274*D1274)</f>
        <v>8956.5</v>
      </c>
      <c r="F1274" s="22" t="n">
        <v>43479</v>
      </c>
      <c r="G1274" s="11" t="n">
        <v>73.94</v>
      </c>
      <c r="H1274" s="23" t="n">
        <f aca="false">SUM(B1274*G1274)</f>
        <v>3697</v>
      </c>
      <c r="I1274" s="24" t="n">
        <f aca="false">SUM(H1274-E1274)</f>
        <v>-5259.5</v>
      </c>
      <c r="J1274" s="11" t="str">
        <f aca="false">IF(SUM(+F1274-C1274)&lt;365,"ST","LT")</f>
        <v>ST</v>
      </c>
      <c r="K1274" s="35"/>
      <c r="L1274" s="35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 customFormat="false" ht="15.75" hidden="false" customHeight="true" outlineLevel="0" collapsed="false">
      <c r="A1275" s="35" t="s">
        <v>287</v>
      </c>
      <c r="B1275" s="11" t="n">
        <v>10</v>
      </c>
      <c r="C1275" s="22" t="n">
        <v>43230</v>
      </c>
      <c r="D1275" s="11" t="n">
        <v>485.61</v>
      </c>
      <c r="E1275" s="11" t="n">
        <f aca="false">SUM(B1275*D1275)</f>
        <v>4856.1</v>
      </c>
      <c r="F1275" s="22" t="n">
        <v>43494</v>
      </c>
      <c r="G1275" s="11" t="n">
        <v>240.93</v>
      </c>
      <c r="H1275" s="23" t="n">
        <f aca="false">SUM(B1275*G1275)</f>
        <v>2409.3</v>
      </c>
      <c r="I1275" s="24" t="n">
        <f aca="false">SUM(H1275-E1275)</f>
        <v>-2446.8</v>
      </c>
      <c r="J1275" s="11" t="str">
        <f aca="false">IF(SUM(+F1275-C1275)&lt;365,"ST","LT")</f>
        <v>ST</v>
      </c>
      <c r="K1275" s="35"/>
      <c r="L1275" s="35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 customFormat="false" ht="15.75" hidden="false" customHeight="true" outlineLevel="0" collapsed="false">
      <c r="A1276" s="35" t="s">
        <v>287</v>
      </c>
      <c r="B1276" s="11" t="n">
        <v>10</v>
      </c>
      <c r="C1276" s="22" t="n">
        <v>43224</v>
      </c>
      <c r="D1276" s="11" t="n">
        <v>521.88</v>
      </c>
      <c r="E1276" s="11" t="n">
        <f aca="false">SUM(B1276*D1276)</f>
        <v>5218.8</v>
      </c>
      <c r="F1276" s="22" t="n">
        <v>43494</v>
      </c>
      <c r="G1276" s="11" t="n">
        <v>240.93</v>
      </c>
      <c r="H1276" s="23" t="n">
        <f aca="false">SUM(B1276*G1276)</f>
        <v>2409.3</v>
      </c>
      <c r="I1276" s="24" t="n">
        <f aca="false">SUM(H1276-E1276)</f>
        <v>-2809.5</v>
      </c>
      <c r="J1276" s="11" t="str">
        <f aca="false">IF(SUM(+F1276-C1276)&lt;365,"ST","LT")</f>
        <v>ST</v>
      </c>
      <c r="K1276" s="35"/>
      <c r="L1276" s="35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 customFormat="false" ht="15.75" hidden="false" customHeight="true" outlineLevel="0" collapsed="false">
      <c r="A1277" s="35" t="s">
        <v>287</v>
      </c>
      <c r="B1277" s="11" t="n">
        <v>15</v>
      </c>
      <c r="C1277" s="22" t="n">
        <v>43273</v>
      </c>
      <c r="D1277" s="11" t="n">
        <v>389.8</v>
      </c>
      <c r="E1277" s="11" t="n">
        <f aca="false">SUM(B1277*D1277)</f>
        <v>5847</v>
      </c>
      <c r="F1277" s="22" t="n">
        <v>43494</v>
      </c>
      <c r="G1277" s="11" t="n">
        <v>240.93</v>
      </c>
      <c r="H1277" s="23" t="n">
        <f aca="false">SUM(B1277*G1277)</f>
        <v>3613.95</v>
      </c>
      <c r="I1277" s="24" t="n">
        <f aca="false">SUM(H1277-E1277)</f>
        <v>-2233.05</v>
      </c>
      <c r="J1277" s="11" t="str">
        <f aca="false">IF(SUM(+F1277-C1277)&lt;365,"ST","LT")</f>
        <v>ST</v>
      </c>
      <c r="K1277" s="35"/>
      <c r="L1277" s="35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 customFormat="false" ht="15.75" hidden="false" customHeight="true" outlineLevel="0" collapsed="false">
      <c r="A1278" s="35" t="s">
        <v>287</v>
      </c>
      <c r="B1278" s="11" t="n">
        <v>30</v>
      </c>
      <c r="C1278" s="22" t="n">
        <v>43347</v>
      </c>
      <c r="D1278" s="11" t="n">
        <v>278.07</v>
      </c>
      <c r="E1278" s="11" t="n">
        <f aca="false">SUM(B1278*D1278)</f>
        <v>8342.1</v>
      </c>
      <c r="F1278" s="22" t="n">
        <v>43494</v>
      </c>
      <c r="G1278" s="11" t="n">
        <v>240.93</v>
      </c>
      <c r="H1278" s="23" t="n">
        <f aca="false">SUM(B1278*G1278)</f>
        <v>7227.9</v>
      </c>
      <c r="I1278" s="24" t="n">
        <f aca="false">SUM(H1278-E1278)</f>
        <v>-1114.2</v>
      </c>
      <c r="J1278" s="11" t="str">
        <f aca="false">IF(SUM(+F1278-C1278)&lt;365,"ST","LT")</f>
        <v>ST</v>
      </c>
      <c r="K1278" s="35"/>
      <c r="L1278" s="35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 customFormat="false" ht="15.75" hidden="false" customHeight="true" outlineLevel="0" collapsed="false">
      <c r="A1279" s="35" t="s">
        <v>752</v>
      </c>
      <c r="B1279" s="11" t="n">
        <v>100</v>
      </c>
      <c r="C1279" s="22" t="n">
        <v>43179</v>
      </c>
      <c r="D1279" s="11" t="n">
        <v>0</v>
      </c>
      <c r="E1279" s="11" t="n">
        <f aca="false">SUM(B1279*D1279)</f>
        <v>0</v>
      </c>
      <c r="F1279" s="22" t="n">
        <v>43507</v>
      </c>
      <c r="G1279" s="11" t="n">
        <v>147.88</v>
      </c>
      <c r="H1279" s="23" t="n">
        <f aca="false">SUM(B1279*G1279)</f>
        <v>14788</v>
      </c>
      <c r="I1279" s="24" t="n">
        <f aca="false">SUM(H1279-E1279)</f>
        <v>14788</v>
      </c>
      <c r="J1279" s="11" t="str">
        <f aca="false">IF(SUM(+F1279-C1279)&lt;365,"ST","LT")</f>
        <v>ST</v>
      </c>
      <c r="K1279" s="35"/>
      <c r="L1279" s="35" t="s">
        <v>94</v>
      </c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 customFormat="false" ht="15.75" hidden="false" customHeight="true" outlineLevel="0" collapsed="false">
      <c r="A1280" s="35" t="s">
        <v>752</v>
      </c>
      <c r="B1280" s="11" t="n">
        <v>50</v>
      </c>
      <c r="C1280" s="22" t="n">
        <v>43446</v>
      </c>
      <c r="D1280" s="11" t="n">
        <v>135</v>
      </c>
      <c r="E1280" s="11" t="n">
        <f aca="false">SUM(B1280*D1280)</f>
        <v>6750</v>
      </c>
      <c r="F1280" s="22" t="n">
        <v>43507</v>
      </c>
      <c r="G1280" s="11" t="n">
        <v>147.88</v>
      </c>
      <c r="H1280" s="23" t="n">
        <f aca="false">SUM(B1280*G1280)</f>
        <v>7394</v>
      </c>
      <c r="I1280" s="24" t="n">
        <f aca="false">SUM(H1280-E1280)</f>
        <v>644</v>
      </c>
      <c r="J1280" s="11" t="str">
        <f aca="false">IF(SUM(+F1280-C1280)&lt;365,"ST","LT")</f>
        <v>ST</v>
      </c>
      <c r="K1280" s="35"/>
      <c r="L1280" s="35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 customFormat="false" ht="15.75" hidden="false" customHeight="true" outlineLevel="0" collapsed="false">
      <c r="A1281" s="35" t="s">
        <v>752</v>
      </c>
      <c r="B1281" s="11" t="n">
        <v>100</v>
      </c>
      <c r="C1281" s="22" t="n">
        <v>43509</v>
      </c>
      <c r="D1281" s="11" t="n">
        <v>132.99</v>
      </c>
      <c r="E1281" s="11" t="n">
        <f aca="false">SUM(B1281*D1281)</f>
        <v>13299</v>
      </c>
      <c r="F1281" s="22" t="n">
        <v>43524</v>
      </c>
      <c r="G1281" s="11" t="n">
        <v>145.65</v>
      </c>
      <c r="H1281" s="23" t="n">
        <f aca="false">SUM(B1281*G1281)</f>
        <v>14565</v>
      </c>
      <c r="I1281" s="24" t="n">
        <f aca="false">SUM(H1281-E1281)</f>
        <v>1266</v>
      </c>
      <c r="J1281" s="11" t="str">
        <f aca="false">IF(SUM(+F1281-C1281)&lt;365,"ST","LT")</f>
        <v>ST</v>
      </c>
      <c r="K1281" s="35"/>
      <c r="L1281" s="35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 customFormat="false" ht="15.75" hidden="false" customHeight="true" outlineLevel="0" collapsed="false">
      <c r="A1282" s="35" t="s">
        <v>555</v>
      </c>
      <c r="B1282" s="11" t="n">
        <v>25</v>
      </c>
      <c r="C1282" s="22" t="n">
        <v>43503</v>
      </c>
      <c r="D1282" s="11" t="n">
        <v>177.82</v>
      </c>
      <c r="E1282" s="11" t="n">
        <f aca="false">SUM(B1282*D1282)</f>
        <v>4445.5</v>
      </c>
      <c r="F1282" s="22" t="n">
        <v>43530</v>
      </c>
      <c r="G1282" s="11" t="n">
        <v>234.92</v>
      </c>
      <c r="H1282" s="23" t="n">
        <f aca="false">SUM(B1282*G1282)</f>
        <v>5873</v>
      </c>
      <c r="I1282" s="24" t="n">
        <f aca="false">SUM(H1282-E1282)</f>
        <v>1427.5</v>
      </c>
      <c r="J1282" s="11" t="str">
        <f aca="false">IF(SUM(+F1282-C1282)&lt;365,"ST","LT")</f>
        <v>ST</v>
      </c>
      <c r="K1282" s="35"/>
      <c r="L1282" s="35"/>
      <c r="M1282" s="11"/>
      <c r="N1282" s="11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</row>
    <row r="1283" customFormat="false" ht="15.75" hidden="false" customHeight="true" outlineLevel="0" collapsed="false">
      <c r="A1283" s="35" t="s">
        <v>377</v>
      </c>
      <c r="B1283" s="11" t="n">
        <v>25</v>
      </c>
      <c r="C1283" s="22" t="n">
        <v>43196</v>
      </c>
      <c r="D1283" s="11" t="n">
        <v>0</v>
      </c>
      <c r="E1283" s="11" t="n">
        <f aca="false">SUM(B1283*D1283)</f>
        <v>0</v>
      </c>
      <c r="F1283" s="22" t="n">
        <v>43535</v>
      </c>
      <c r="G1283" s="11" t="n">
        <v>213.39</v>
      </c>
      <c r="H1283" s="23" t="n">
        <f aca="false">SUM(B1283*G1283)</f>
        <v>5334.75</v>
      </c>
      <c r="I1283" s="24" t="n">
        <f aca="false">SUM(H1283-E1283)</f>
        <v>5334.75</v>
      </c>
      <c r="J1283" s="11" t="str">
        <f aca="false">IF(SUM(+F1283-C1283)&lt;365,"ST","LT")</f>
        <v>ST</v>
      </c>
      <c r="K1283" s="35"/>
      <c r="L1283" s="35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 customFormat="false" ht="15.75" hidden="false" customHeight="true" outlineLevel="0" collapsed="false">
      <c r="A1284" s="35"/>
      <c r="B1284" s="11"/>
      <c r="C1284" s="22"/>
      <c r="D1284" s="11"/>
      <c r="E1284" s="11"/>
      <c r="F1284" s="22"/>
      <c r="G1284" s="11"/>
      <c r="H1284" s="23"/>
      <c r="I1284" s="20"/>
      <c r="J1284" s="11"/>
      <c r="K1284" s="76"/>
      <c r="L1284" s="35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 customFormat="false" ht="15.75" hidden="false" customHeight="true" outlineLevel="0" collapsed="false">
      <c r="A1285" s="35"/>
      <c r="C1285" s="22"/>
      <c r="D1285" s="11"/>
      <c r="E1285" s="11"/>
      <c r="F1285" s="22"/>
      <c r="G1285" s="11"/>
      <c r="H1285" s="23"/>
      <c r="I1285" s="20"/>
      <c r="J1285" s="11"/>
      <c r="K1285" s="35"/>
      <c r="L1285" s="25"/>
      <c r="M1285" s="25"/>
      <c r="N1285" s="25"/>
      <c r="O1285" s="25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8" customFormat="false" ht="15.75" hidden="false" customHeight="true" outlineLevel="0" collapsed="false">
      <c r="I1288" s="23" t="n">
        <f aca="false">SUM(I1258:I1287)</f>
        <v>28242.22</v>
      </c>
    </row>
    <row r="1290" customFormat="false" ht="15.75" hidden="false" customHeight="true" outlineLevel="0" collapsed="false">
      <c r="B1290" s="9"/>
    </row>
    <row r="1291" customFormat="false" ht="15.75" hidden="false" customHeight="true" outlineLevel="0" collapsed="false">
      <c r="A1291" s="8" t="s">
        <v>645</v>
      </c>
      <c r="B1291" s="9" t="n">
        <v>2017</v>
      </c>
      <c r="C1291" s="9" t="n">
        <v>2018</v>
      </c>
      <c r="F1291" s="10"/>
      <c r="G1291" s="10"/>
      <c r="H1291" s="10"/>
      <c r="I1291" s="10"/>
      <c r="L1291" s="44"/>
    </row>
    <row r="1292" customFormat="false" ht="15.75" hidden="false" customHeight="true" outlineLevel="0" collapsed="false">
      <c r="A1292" s="44"/>
      <c r="B1292" s="75"/>
      <c r="C1292" s="10"/>
      <c r="F1292" s="10"/>
      <c r="G1292" s="10"/>
      <c r="H1292" s="10"/>
      <c r="I1292" s="10"/>
      <c r="L1292" s="44"/>
    </row>
    <row r="1293" customFormat="false" ht="15.75" hidden="false" customHeight="true" outlineLevel="0" collapsed="false">
      <c r="A1293" s="48" t="s">
        <v>646</v>
      </c>
      <c r="B1293" s="49" t="s">
        <v>2</v>
      </c>
      <c r="C1293" s="49" t="s">
        <v>647</v>
      </c>
      <c r="D1293" s="49" t="s">
        <v>648</v>
      </c>
      <c r="E1293" s="49" t="s">
        <v>5</v>
      </c>
      <c r="F1293" s="49" t="s">
        <v>649</v>
      </c>
      <c r="G1293" s="49" t="s">
        <v>650</v>
      </c>
      <c r="H1293" s="49" t="s">
        <v>5</v>
      </c>
      <c r="I1293" s="49" t="s">
        <v>651</v>
      </c>
      <c r="J1293" s="49" t="s">
        <v>652</v>
      </c>
      <c r="K1293" s="50"/>
      <c r="L1293" s="50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 customFormat="false" ht="15.75" hidden="false" customHeight="true" outlineLevel="0" collapsed="false">
      <c r="A1294" s="35" t="s">
        <v>654</v>
      </c>
      <c r="B1294" s="11" t="n">
        <v>25</v>
      </c>
      <c r="C1294" s="22" t="n">
        <v>42206</v>
      </c>
      <c r="D1294" s="11" t="n">
        <v>293.01</v>
      </c>
      <c r="E1294" s="11" t="n">
        <f aca="false">SUM(B1294*D1294)</f>
        <v>7325.25</v>
      </c>
      <c r="F1294" s="22"/>
      <c r="G1294" s="11"/>
      <c r="H1294" s="23" t="n">
        <f aca="false">SUM(B1294*G1294)</f>
        <v>0</v>
      </c>
      <c r="I1294" s="24" t="n">
        <f aca="false">SUM(H1294-E1294)</f>
        <v>-7325.25</v>
      </c>
      <c r="J1294" s="11" t="str">
        <f aca="false">IF(SUM(+F1294-C1294)&lt;365,"ST","LT")</f>
        <v>ST</v>
      </c>
      <c r="K1294" s="35"/>
      <c r="L1294" s="35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</row>
    <row r="1295" customFormat="false" ht="15.75" hidden="false" customHeight="true" outlineLevel="0" collapsed="false">
      <c r="A1295" s="35" t="s">
        <v>654</v>
      </c>
      <c r="B1295" s="11" t="n">
        <v>25</v>
      </c>
      <c r="C1295" s="22" t="n">
        <v>42261</v>
      </c>
      <c r="D1295" s="11" t="n">
        <v>234.17</v>
      </c>
      <c r="E1295" s="11" t="n">
        <f aca="false">SUM(B1295*D1295)</f>
        <v>5854.25</v>
      </c>
      <c r="F1295" s="22"/>
      <c r="G1295" s="11"/>
      <c r="H1295" s="23" t="n">
        <f aca="false">SUM(B1295*G1295)</f>
        <v>0</v>
      </c>
      <c r="I1295" s="24" t="n">
        <f aca="false">SUM(H1295-E1295)</f>
        <v>-5854.25</v>
      </c>
      <c r="J1295" s="11" t="str">
        <f aca="false">IF(SUM(+F1295-C1295)&lt;365,"ST","LT")</f>
        <v>ST</v>
      </c>
      <c r="K1295" s="35"/>
      <c r="L1295" s="35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</row>
    <row r="1296" customFormat="false" ht="15.75" hidden="false" customHeight="true" outlineLevel="0" collapsed="false">
      <c r="A1296" s="35" t="s">
        <v>654</v>
      </c>
      <c r="B1296" s="11" t="n">
        <v>50</v>
      </c>
      <c r="C1296" s="22" t="n">
        <v>43209</v>
      </c>
      <c r="D1296" s="11" t="n">
        <v>179.13</v>
      </c>
      <c r="E1296" s="11" t="n">
        <f aca="false">SUM(B1296*D1296)</f>
        <v>8956.5</v>
      </c>
      <c r="F1296" s="22"/>
      <c r="G1296" s="11"/>
      <c r="H1296" s="23" t="n">
        <f aca="false">SUM(B1296*G1296)</f>
        <v>0</v>
      </c>
      <c r="I1296" s="24" t="n">
        <f aca="false">SUM(H1296-E1296)</f>
        <v>-8956.5</v>
      </c>
      <c r="J1296" s="11" t="str">
        <f aca="false">IF(SUM(+F1296-C1296)&lt;365,"ST","LT")</f>
        <v>ST</v>
      </c>
      <c r="K1296" s="35"/>
      <c r="L1296" s="35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</row>
    <row r="1297" customFormat="false" ht="15.75" hidden="false" customHeight="true" outlineLevel="0" collapsed="false">
      <c r="A1297" s="35" t="s">
        <v>655</v>
      </c>
      <c r="B1297" s="11" t="n">
        <v>5</v>
      </c>
      <c r="C1297" s="22" t="n">
        <v>42124</v>
      </c>
      <c r="D1297" s="11" t="n">
        <v>1462.28</v>
      </c>
      <c r="E1297" s="11" t="n">
        <f aca="false">SUM(B1297*D1297)</f>
        <v>7311.4</v>
      </c>
      <c r="F1297" s="22"/>
      <c r="G1297" s="11"/>
      <c r="H1297" s="23" t="n">
        <f aca="false">SUM(B1297*G1297)</f>
        <v>0</v>
      </c>
      <c r="I1297" s="24" t="n">
        <f aca="false">SUM(H1297-E1297)</f>
        <v>-7311.4</v>
      </c>
      <c r="J1297" s="11" t="str">
        <f aca="false">IF(SUM(+F1297-C1297)&lt;365,"ST","LT")</f>
        <v>ST</v>
      </c>
      <c r="K1297" s="35"/>
      <c r="L1297" s="35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</row>
    <row r="1298" customFormat="false" ht="15.75" hidden="false" customHeight="true" outlineLevel="0" collapsed="false">
      <c r="A1298" s="35" t="s">
        <v>655</v>
      </c>
      <c r="B1298" s="11" t="n">
        <v>5</v>
      </c>
      <c r="C1298" s="22" t="n">
        <v>42205</v>
      </c>
      <c r="D1298" s="11" t="n">
        <v>1460.67</v>
      </c>
      <c r="E1298" s="11" t="n">
        <f aca="false">SUM(B1298*D1298)</f>
        <v>7303.35</v>
      </c>
      <c r="F1298" s="22"/>
      <c r="G1298" s="11"/>
      <c r="H1298" s="23" t="n">
        <f aca="false">SUM(B1298*G1298)</f>
        <v>0</v>
      </c>
      <c r="I1298" s="24" t="n">
        <f aca="false">SUM(H1298-E1298)</f>
        <v>-7303.35</v>
      </c>
      <c r="J1298" s="11" t="str">
        <f aca="false">IF(SUM(+F1298-C1298)&lt;365,"ST","LT")</f>
        <v>ST</v>
      </c>
      <c r="K1298" s="35"/>
      <c r="L1298" s="35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 customFormat="false" ht="15.75" hidden="false" customHeight="true" outlineLevel="0" collapsed="false">
      <c r="A1299" s="35" t="s">
        <v>656</v>
      </c>
      <c r="B1299" s="11" t="n">
        <v>50</v>
      </c>
      <c r="C1299" s="22" t="n">
        <v>40668</v>
      </c>
      <c r="D1299" s="11" t="n">
        <v>80.9</v>
      </c>
      <c r="E1299" s="11" t="n">
        <f aca="false">SUM(B1299*D1299)</f>
        <v>4045</v>
      </c>
      <c r="F1299" s="22"/>
      <c r="G1299" s="11"/>
      <c r="H1299" s="23" t="n">
        <f aca="false">SUM(B1299*G1299)</f>
        <v>0</v>
      </c>
      <c r="I1299" s="24" t="n">
        <f aca="false">SUM(H1299-E1299)</f>
        <v>-4045</v>
      </c>
      <c r="J1299" s="11" t="str">
        <f aca="false">IF(SUM(+F1299-C1299)&lt;365,"ST","LT")</f>
        <v>ST</v>
      </c>
      <c r="K1299" s="35" t="s">
        <v>571</v>
      </c>
      <c r="L1299" s="35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</row>
    <row r="1300" customFormat="false" ht="15.75" hidden="false" customHeight="true" outlineLevel="0" collapsed="false">
      <c r="A1300" s="35" t="s">
        <v>657</v>
      </c>
      <c r="B1300" s="11" t="n">
        <v>25</v>
      </c>
      <c r="C1300" s="22" t="n">
        <v>41845</v>
      </c>
      <c r="D1300" s="11" t="n">
        <v>267.73</v>
      </c>
      <c r="E1300" s="11" t="n">
        <f aca="false">SUM(B1300*D1300)</f>
        <v>6693.25</v>
      </c>
      <c r="F1300" s="22"/>
      <c r="G1300" s="11"/>
      <c r="H1300" s="23" t="n">
        <f aca="false">SUM(B1300*G1300)</f>
        <v>0</v>
      </c>
      <c r="I1300" s="24" t="n">
        <f aca="false">SUM(H1300-E1300)</f>
        <v>-6693.25</v>
      </c>
      <c r="J1300" s="11" t="str">
        <f aca="false">IF(SUM(+F1300-C1300)&lt;365,"ST","LT")</f>
        <v>ST</v>
      </c>
      <c r="K1300" s="35"/>
      <c r="L1300" s="25" t="s">
        <v>658</v>
      </c>
      <c r="M1300" s="25"/>
      <c r="N1300" s="25"/>
      <c r="O1300" s="25"/>
      <c r="P1300" s="25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</row>
    <row r="1301" customFormat="false" ht="15.75" hidden="false" customHeight="true" outlineLevel="0" collapsed="false">
      <c r="A1301" s="35" t="s">
        <v>657</v>
      </c>
      <c r="B1301" s="11" t="n">
        <v>70</v>
      </c>
      <c r="C1301" s="22" t="n">
        <v>42168</v>
      </c>
      <c r="D1301" s="11" t="n">
        <v>0</v>
      </c>
      <c r="E1301" s="11" t="n">
        <f aca="false">SUM(B1301*D1301)</f>
        <v>0</v>
      </c>
      <c r="F1301" s="22"/>
      <c r="G1301" s="11"/>
      <c r="H1301" s="23" t="n">
        <f aca="false">SUM(B1301*G1301)</f>
        <v>0</v>
      </c>
      <c r="I1301" s="24" t="n">
        <f aca="false">SUM(H1301-E1301)</f>
        <v>0</v>
      </c>
      <c r="J1301" s="11" t="str">
        <f aca="false">IF(SUM(+F1301-C1301)&lt;365,"ST","LT")</f>
        <v>ST</v>
      </c>
      <c r="K1301" s="35"/>
      <c r="L1301" s="25" t="s">
        <v>21</v>
      </c>
      <c r="M1301" s="25"/>
      <c r="N1301" s="25"/>
      <c r="O1301" s="25"/>
      <c r="P1301" s="25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</row>
    <row r="1302" customFormat="false" ht="15.75" hidden="false" customHeight="true" outlineLevel="0" collapsed="false">
      <c r="A1302" s="35" t="s">
        <v>657</v>
      </c>
      <c r="B1302" s="11" t="n">
        <v>30</v>
      </c>
      <c r="C1302" s="22" t="n">
        <v>42345</v>
      </c>
      <c r="D1302" s="11" t="n">
        <v>257.68</v>
      </c>
      <c r="E1302" s="11" t="n">
        <f aca="false">SUM(B1302*D1302)</f>
        <v>7730.4</v>
      </c>
      <c r="F1302" s="22"/>
      <c r="G1302" s="11"/>
      <c r="H1302" s="23" t="n">
        <f aca="false">SUM(B1302*G1302)</f>
        <v>0</v>
      </c>
      <c r="I1302" s="24" t="n">
        <f aca="false">SUM(H1302-E1302)</f>
        <v>-7730.4</v>
      </c>
      <c r="J1302" s="11" t="str">
        <f aca="false">IF(SUM(+F1302-C1302)&lt;365,"ST","LT")</f>
        <v>ST</v>
      </c>
      <c r="K1302" s="35"/>
      <c r="L1302" s="25"/>
      <c r="M1302" s="25"/>
      <c r="N1302" s="25"/>
      <c r="O1302" s="25"/>
      <c r="P1302" s="25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</row>
    <row r="1303" customFormat="false" ht="15.75" hidden="false" customHeight="true" outlineLevel="0" collapsed="false">
      <c r="A1303" s="35" t="s">
        <v>657</v>
      </c>
      <c r="B1303" s="11" t="n">
        <v>75</v>
      </c>
      <c r="C1303" s="22" t="n">
        <v>42509</v>
      </c>
      <c r="D1303" s="11" t="n">
        <v>173.51</v>
      </c>
      <c r="E1303" s="11" t="n">
        <f aca="false">SUM(B1303*D1303)</f>
        <v>13013.25</v>
      </c>
      <c r="F1303" s="22"/>
      <c r="G1303" s="11"/>
      <c r="H1303" s="23" t="n">
        <f aca="false">SUM(B1303*G1303)</f>
        <v>0</v>
      </c>
      <c r="I1303" s="24" t="n">
        <f aca="false">SUM(H1303-E1303)</f>
        <v>-13013.25</v>
      </c>
      <c r="J1303" s="11" t="str">
        <f aca="false">IF(SUM(+F1303-C1303)&lt;365,"ST","LT")</f>
        <v>ST</v>
      </c>
      <c r="K1303" s="35"/>
      <c r="L1303" s="25"/>
      <c r="M1303" s="25"/>
      <c r="N1303" s="25"/>
      <c r="O1303" s="25"/>
      <c r="P1303" s="25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</row>
    <row r="1304" customFormat="false" ht="15.75" hidden="false" customHeight="true" outlineLevel="0" collapsed="false">
      <c r="A1304" s="35" t="s">
        <v>22</v>
      </c>
      <c r="B1304" s="11" t="n">
        <v>50</v>
      </c>
      <c r="C1304" s="22" t="n">
        <v>40078</v>
      </c>
      <c r="D1304" s="11" t="n">
        <v>101.35</v>
      </c>
      <c r="E1304" s="11" t="n">
        <f aca="false">SUM(B1304*D1304)</f>
        <v>5067.5</v>
      </c>
      <c r="F1304" s="22"/>
      <c r="G1304" s="11"/>
      <c r="H1304" s="23" t="n">
        <f aca="false">SUM(B1304*G1304)</f>
        <v>0</v>
      </c>
      <c r="I1304" s="24" t="n">
        <f aca="false">SUM(H1304-E1304)</f>
        <v>-5067.5</v>
      </c>
      <c r="J1304" s="11" t="str">
        <f aca="false">IF(SUM(+F1304-C1304)&lt;365,"ST","LT")</f>
        <v>ST</v>
      </c>
      <c r="K1304" s="35" t="s">
        <v>659</v>
      </c>
      <c r="L1304" s="35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</row>
    <row r="1305" customFormat="false" ht="15.75" hidden="false" customHeight="true" outlineLevel="0" collapsed="false">
      <c r="A1305" s="35" t="s">
        <v>22</v>
      </c>
      <c r="B1305" s="11" t="n">
        <v>200</v>
      </c>
      <c r="C1305" s="22" t="n">
        <v>40043</v>
      </c>
      <c r="D1305" s="11" t="n">
        <v>100</v>
      </c>
      <c r="E1305" s="11" t="n">
        <f aca="false">SUM(B1305*D1305)</f>
        <v>20000</v>
      </c>
      <c r="F1305" s="22"/>
      <c r="G1305" s="11"/>
      <c r="H1305" s="23" t="n">
        <f aca="false">SUM(B1305*G1305)</f>
        <v>0</v>
      </c>
      <c r="I1305" s="24" t="n">
        <f aca="false">SUM(H1305-E1305)</f>
        <v>-20000</v>
      </c>
      <c r="J1305" s="11" t="str">
        <f aca="false">IF(SUM(+F1305-C1305)&lt;365,"ST","LT")</f>
        <v>ST</v>
      </c>
      <c r="K1305" s="35"/>
      <c r="L1305" s="35" t="s">
        <v>31</v>
      </c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 customFormat="false" ht="15.75" hidden="false" customHeight="true" outlineLevel="0" collapsed="false">
      <c r="A1306" s="35" t="s">
        <v>22</v>
      </c>
      <c r="B1306" s="11" t="n">
        <v>150</v>
      </c>
      <c r="C1306" s="22" t="n">
        <v>41806</v>
      </c>
      <c r="D1306" s="11" t="n">
        <v>58.74</v>
      </c>
      <c r="E1306" s="11" t="n">
        <f aca="false">SUM(B1306*D1306)</f>
        <v>8811</v>
      </c>
      <c r="F1306" s="22"/>
      <c r="G1306" s="11"/>
      <c r="H1306" s="23" t="n">
        <f aca="false">SUM(B1306*G1306)</f>
        <v>0</v>
      </c>
      <c r="I1306" s="24" t="n">
        <f aca="false">SUM(H1306-E1306)</f>
        <v>-8811</v>
      </c>
      <c r="J1306" s="11" t="str">
        <f aca="false">IF(SUM(+F1306-C1306)&lt;365,"ST","LT")</f>
        <v>ST</v>
      </c>
      <c r="K1306" s="35"/>
      <c r="L1306" s="25"/>
      <c r="M1306" s="25"/>
      <c r="N1306" s="25"/>
      <c r="O1306" s="25"/>
      <c r="P1306" s="25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 customFormat="false" ht="15.75" hidden="false" customHeight="true" outlineLevel="0" collapsed="false">
      <c r="A1307" s="35" t="s">
        <v>22</v>
      </c>
      <c r="B1307" s="11" t="n">
        <v>92</v>
      </c>
      <c r="C1307" s="22" t="n">
        <v>42168</v>
      </c>
      <c r="D1307" s="11" t="n">
        <v>0</v>
      </c>
      <c r="E1307" s="11" t="n">
        <f aca="false">SUM(B1307*D1307)</f>
        <v>0</v>
      </c>
      <c r="F1307" s="22"/>
      <c r="G1307" s="11"/>
      <c r="H1307" s="23" t="n">
        <f aca="false">SUM(B1307*G1307)</f>
        <v>0</v>
      </c>
      <c r="I1307" s="24" t="n">
        <f aca="false">SUM(H1307-E1307)</f>
        <v>0</v>
      </c>
      <c r="J1307" s="11" t="str">
        <f aca="false">IF(SUM(+F1307-C1307)&lt;365,"ST","LT")</f>
        <v>ST</v>
      </c>
      <c r="K1307" s="35"/>
      <c r="L1307" s="25" t="s">
        <v>23</v>
      </c>
      <c r="M1307" s="25"/>
      <c r="N1307" s="25"/>
      <c r="O1307" s="25"/>
      <c r="P1307" s="25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 customFormat="false" ht="15.75" hidden="false" customHeight="true" outlineLevel="0" collapsed="false">
      <c r="A1308" s="35" t="s">
        <v>22</v>
      </c>
      <c r="B1308" s="11" t="n">
        <v>8</v>
      </c>
      <c r="C1308" s="22" t="n">
        <v>42345</v>
      </c>
      <c r="D1308" s="11" t="n">
        <v>30.45</v>
      </c>
      <c r="E1308" s="11" t="n">
        <f aca="false">SUM(B1308*D1308)</f>
        <v>243.6</v>
      </c>
      <c r="F1308" s="22"/>
      <c r="G1308" s="11"/>
      <c r="H1308" s="23" t="n">
        <f aca="false">SUM(B1308*G1308)</f>
        <v>0</v>
      </c>
      <c r="I1308" s="24" t="n">
        <f aca="false">SUM(H1308-E1308)</f>
        <v>-243.6</v>
      </c>
      <c r="J1308" s="11" t="str">
        <f aca="false">IF(SUM(+F1308-C1308)&lt;365,"ST","LT")</f>
        <v>ST</v>
      </c>
      <c r="K1308" s="35"/>
      <c r="L1308" s="25"/>
      <c r="M1308" s="25"/>
      <c r="N1308" s="25"/>
      <c r="O1308" s="25"/>
      <c r="P1308" s="25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 customFormat="false" ht="15.75" hidden="false" customHeight="true" outlineLevel="0" collapsed="false">
      <c r="A1309" s="35" t="s">
        <v>24</v>
      </c>
      <c r="B1309" s="11" t="n">
        <v>50</v>
      </c>
      <c r="C1309" s="22" t="n">
        <v>42579</v>
      </c>
      <c r="D1309" s="11" t="n">
        <v>39.3</v>
      </c>
      <c r="E1309" s="11" t="n">
        <f aca="false">SUM(B1309*D1309)</f>
        <v>1965</v>
      </c>
      <c r="F1309" s="22" t="n">
        <v>42929</v>
      </c>
      <c r="G1309" s="11" t="n">
        <v>124.96</v>
      </c>
      <c r="H1309" s="23" t="n">
        <f aca="false">SUM(B1309*G1309)</f>
        <v>6248</v>
      </c>
      <c r="I1309" s="24" t="n">
        <f aca="false">SUM(H1309-E1309)</f>
        <v>4283</v>
      </c>
      <c r="J1309" s="11" t="str">
        <f aca="false">IF(SUM(+F1309-C1309)&lt;365,"ST","LT")</f>
        <v>ST</v>
      </c>
      <c r="K1309" s="35"/>
      <c r="L1309" s="25"/>
      <c r="M1309" s="25"/>
      <c r="N1309" s="25"/>
      <c r="O1309" s="25"/>
      <c r="P1309" s="25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 customFormat="false" ht="15.75" hidden="false" customHeight="true" outlineLevel="0" collapsed="false">
      <c r="A1310" s="35" t="s">
        <v>578</v>
      </c>
      <c r="B1310" s="11" t="n">
        <v>100</v>
      </c>
      <c r="C1310" s="22" t="n">
        <v>42157</v>
      </c>
      <c r="D1310" s="11" t="n">
        <v>75.83</v>
      </c>
      <c r="E1310" s="11" t="n">
        <f aca="false">SUM(B1310*D1310)</f>
        <v>7583</v>
      </c>
      <c r="F1310" s="22" t="n">
        <v>42859</v>
      </c>
      <c r="G1310" s="11" t="n">
        <v>72.15</v>
      </c>
      <c r="H1310" s="23" t="n">
        <f aca="false">SUM(B1310*G1310)</f>
        <v>7215</v>
      </c>
      <c r="I1310" s="24" t="n">
        <f aca="false">SUM(H1310-E1310)</f>
        <v>-367.999999999999</v>
      </c>
      <c r="J1310" s="11" t="str">
        <f aca="false">IF(SUM(+F1310-C1310)&lt;365,"ST","LT")</f>
        <v>LT</v>
      </c>
      <c r="K1310" s="35"/>
      <c r="L1310" s="25"/>
      <c r="M1310" s="25"/>
      <c r="N1310" s="25"/>
      <c r="O1310" s="25"/>
      <c r="P1310" s="25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 customFormat="false" ht="15.75" hidden="false" customHeight="true" outlineLevel="0" collapsed="false">
      <c r="A1311" s="35" t="s">
        <v>578</v>
      </c>
      <c r="B1311" s="11" t="n">
        <v>100</v>
      </c>
      <c r="C1311" s="22" t="n">
        <v>42692</v>
      </c>
      <c r="D1311" s="11" t="n">
        <v>54.27</v>
      </c>
      <c r="E1311" s="11" t="n">
        <f aca="false">SUM(B1311*D1311)</f>
        <v>5427</v>
      </c>
      <c r="F1311" s="22" t="n">
        <v>43033</v>
      </c>
      <c r="G1311" s="11" t="n">
        <v>64.76</v>
      </c>
      <c r="H1311" s="23" t="n">
        <f aca="false">SUM(B1311*G1311)</f>
        <v>6476</v>
      </c>
      <c r="I1311" s="24" t="n">
        <f aca="false">SUM(H1311-E1311)</f>
        <v>1049</v>
      </c>
      <c r="J1311" s="11" t="str">
        <f aca="false">IF(SUM(+F1311-C1311)&lt;365,"ST","LT")</f>
        <v>ST</v>
      </c>
      <c r="K1311" s="35"/>
      <c r="L1311" s="25"/>
      <c r="M1311" s="25"/>
      <c r="N1311" s="25"/>
      <c r="O1311" s="25"/>
      <c r="P1311" s="25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 customFormat="false" ht="15.75" hidden="false" customHeight="true" outlineLevel="0" collapsed="false">
      <c r="A1312" s="35" t="s">
        <v>37</v>
      </c>
      <c r="B1312" s="11" t="n">
        <v>50</v>
      </c>
      <c r="C1312" s="22" t="n">
        <v>41275</v>
      </c>
      <c r="D1312" s="11" t="n">
        <v>120.1</v>
      </c>
      <c r="E1312" s="11" t="n">
        <f aca="false">SUM(B1312*D1312)</f>
        <v>6005</v>
      </c>
      <c r="F1312" s="22"/>
      <c r="G1312" s="11"/>
      <c r="H1312" s="23" t="n">
        <f aca="false">SUM(B1312*G1312)</f>
        <v>0</v>
      </c>
      <c r="I1312" s="24" t="n">
        <f aca="false">SUM(H1312-E1312)</f>
        <v>-6005</v>
      </c>
      <c r="J1312" s="11" t="str">
        <f aca="false">IF(SUM(+F1312-C1312)&lt;365,"ST","LT")</f>
        <v>ST</v>
      </c>
      <c r="K1312" s="35"/>
      <c r="L1312" s="35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 customFormat="false" ht="15.75" hidden="false" customHeight="true" outlineLevel="0" collapsed="false">
      <c r="A1313" s="35" t="s">
        <v>662</v>
      </c>
      <c r="B1313" s="11" t="n">
        <v>100</v>
      </c>
      <c r="C1313" s="22" t="n">
        <v>41302</v>
      </c>
      <c r="D1313" s="11" t="n">
        <v>25.23</v>
      </c>
      <c r="E1313" s="11" t="n">
        <f aca="false">SUM(B1313*D1313)</f>
        <v>2523</v>
      </c>
      <c r="F1313" s="22" t="n">
        <v>42927</v>
      </c>
      <c r="G1313" s="11" t="n">
        <v>106.05</v>
      </c>
      <c r="H1313" s="23" t="n">
        <f aca="false">SUM(B1313*G1313)</f>
        <v>10605</v>
      </c>
      <c r="I1313" s="24" t="n">
        <f aca="false">SUM(H1313-E1313)</f>
        <v>8082</v>
      </c>
      <c r="J1313" s="11" t="str">
        <f aca="false">IF(SUM(+F1313-C1313)&lt;365,"ST","LT")</f>
        <v>LT</v>
      </c>
      <c r="K1313" s="35"/>
      <c r="L1313" s="35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 customFormat="false" ht="15.75" hidden="false" customHeight="true" outlineLevel="0" collapsed="false">
      <c r="A1314" s="35" t="s">
        <v>662</v>
      </c>
      <c r="B1314" s="11" t="n">
        <v>100</v>
      </c>
      <c r="C1314" s="22" t="n">
        <v>42251</v>
      </c>
      <c r="D1314" s="11" t="n">
        <v>85.42</v>
      </c>
      <c r="E1314" s="11" t="n">
        <f aca="false">SUM(B1314*D1314)</f>
        <v>8542</v>
      </c>
      <c r="F1314" s="22" t="n">
        <v>43014</v>
      </c>
      <c r="G1314" s="11" t="n">
        <v>123.07</v>
      </c>
      <c r="H1314" s="23" t="n">
        <f aca="false">SUM(B1314*G1314)</f>
        <v>12307</v>
      </c>
      <c r="I1314" s="24" t="n">
        <f aca="false">SUM(H1314-E1314)</f>
        <v>3765</v>
      </c>
      <c r="J1314" s="11" t="str">
        <f aca="false">IF(SUM(+F1314-C1314)&lt;365,"ST","LT")</f>
        <v>LT</v>
      </c>
      <c r="K1314" s="35"/>
      <c r="L1314" s="35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 customFormat="false" ht="15.75" hidden="false" customHeight="true" outlineLevel="0" collapsed="false">
      <c r="A1315" s="35" t="s">
        <v>662</v>
      </c>
      <c r="B1315" s="11" t="n">
        <v>100</v>
      </c>
      <c r="C1315" s="22" t="n">
        <v>42564</v>
      </c>
      <c r="D1315" s="11" t="n">
        <v>91.56</v>
      </c>
      <c r="E1315" s="11" t="n">
        <f aca="false">SUM(B1315*D1315)</f>
        <v>9156</v>
      </c>
      <c r="F1315" s="22" t="n">
        <v>43166</v>
      </c>
      <c r="G1315" s="11" t="n">
        <v>140.94</v>
      </c>
      <c r="H1315" s="23" t="n">
        <f aca="false">SUM(B1315*G1315)</f>
        <v>14094</v>
      </c>
      <c r="I1315" s="24" t="n">
        <f aca="false">SUM(H1315-E1315)</f>
        <v>4938</v>
      </c>
      <c r="J1315" s="11" t="str">
        <f aca="false">IF(SUM(+F1315-C1315)&lt;365,"ST","LT")</f>
        <v>LT</v>
      </c>
      <c r="K1315" s="35"/>
      <c r="L1315" s="35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</row>
    <row r="1316" customFormat="false" ht="15.75" hidden="false" customHeight="true" outlineLevel="0" collapsed="false">
      <c r="A1316" s="35" t="s">
        <v>662</v>
      </c>
      <c r="B1316" s="11" t="n">
        <v>100</v>
      </c>
      <c r="C1316" s="22" t="n">
        <v>42629</v>
      </c>
      <c r="D1316" s="11" t="n">
        <v>80.8</v>
      </c>
      <c r="E1316" s="11" t="n">
        <f aca="false">SUM(B1316*D1316)</f>
        <v>8080</v>
      </c>
      <c r="F1316" s="22" t="n">
        <v>43203</v>
      </c>
      <c r="G1316" s="11" t="n">
        <v>148.48</v>
      </c>
      <c r="H1316" s="23" t="n">
        <f aca="false">SUM(B1316*G1316)</f>
        <v>14848</v>
      </c>
      <c r="I1316" s="24" t="n">
        <f aca="false">SUM(H1316-E1316)</f>
        <v>6768</v>
      </c>
      <c r="J1316" s="11" t="str">
        <f aca="false">IF(SUM(+F1316-C1316)&lt;365,"ST","LT")</f>
        <v>LT</v>
      </c>
      <c r="K1316" s="35"/>
      <c r="L1316" s="35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</row>
    <row r="1317" customFormat="false" ht="15.75" hidden="false" customHeight="true" outlineLevel="0" collapsed="false">
      <c r="A1317" s="35" t="s">
        <v>662</v>
      </c>
      <c r="B1317" s="11" t="n">
        <v>100</v>
      </c>
      <c r="C1317" s="22" t="n">
        <v>42692</v>
      </c>
      <c r="D1317" s="11" t="n">
        <v>80</v>
      </c>
      <c r="E1317" s="11" t="n">
        <f aca="false">SUM(B1317*D1317)</f>
        <v>8000</v>
      </c>
      <c r="F1317" s="22"/>
      <c r="G1317" s="11"/>
      <c r="H1317" s="23" t="n">
        <f aca="false">SUM(B1317*G1317)</f>
        <v>0</v>
      </c>
      <c r="I1317" s="24" t="n">
        <f aca="false">SUM(H1317-E1317)</f>
        <v>-8000</v>
      </c>
      <c r="J1317" s="11" t="str">
        <f aca="false">IF(SUM(+F1317-C1317)&lt;365,"ST","LT")</f>
        <v>ST</v>
      </c>
      <c r="K1317" s="35"/>
      <c r="L1317" s="35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</row>
    <row r="1318" customFormat="false" ht="15.75" hidden="false" customHeight="true" outlineLevel="0" collapsed="false">
      <c r="A1318" s="35" t="s">
        <v>662</v>
      </c>
      <c r="B1318" s="11" t="n">
        <v>100</v>
      </c>
      <c r="C1318" s="22" t="n">
        <v>43048</v>
      </c>
      <c r="D1318" s="11" t="n">
        <v>115.86</v>
      </c>
      <c r="E1318" s="11" t="n">
        <f aca="false">SUM(B1318*D1318)</f>
        <v>11586</v>
      </c>
      <c r="F1318" s="22"/>
      <c r="G1318" s="11"/>
      <c r="H1318" s="23" t="n">
        <f aca="false">SUM(B1318*G1318)</f>
        <v>0</v>
      </c>
      <c r="I1318" s="24" t="n">
        <f aca="false">SUM(H1318-E1318)</f>
        <v>-11586</v>
      </c>
      <c r="J1318" s="11" t="str">
        <f aca="false">IF(SUM(+F1318-C1318)&lt;365,"ST","LT")</f>
        <v>ST</v>
      </c>
      <c r="K1318" s="35"/>
      <c r="L1318" s="35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</row>
    <row r="1319" customFormat="false" ht="15.75" hidden="false" customHeight="true" outlineLevel="0" collapsed="false">
      <c r="A1319" s="35" t="s">
        <v>663</v>
      </c>
      <c r="B1319" s="11" t="n">
        <v>20</v>
      </c>
      <c r="C1319" s="22" t="n">
        <v>41660</v>
      </c>
      <c r="D1319" s="11" t="n">
        <v>479.74</v>
      </c>
      <c r="E1319" s="11" t="n">
        <f aca="false">SUM(B1319*D1319)</f>
        <v>9594.8</v>
      </c>
      <c r="F1319" s="22"/>
      <c r="G1319" s="11"/>
      <c r="H1319" s="23" t="n">
        <f aca="false">SUM(B1319*G1319)</f>
        <v>0</v>
      </c>
      <c r="I1319" s="24" t="n">
        <f aca="false">SUM(H1319-E1319)</f>
        <v>-9594.8</v>
      </c>
      <c r="J1319" s="11" t="str">
        <f aca="false">IF(SUM(+F1319-C1319)&lt;365,"ST","LT")</f>
        <v>ST</v>
      </c>
      <c r="K1319" s="35"/>
      <c r="L1319" s="35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</row>
    <row r="1320" customFormat="false" ht="15.75" hidden="false" customHeight="true" outlineLevel="0" collapsed="false">
      <c r="A1320" s="35" t="s">
        <v>664</v>
      </c>
      <c r="B1320" s="11" t="n">
        <v>10</v>
      </c>
      <c r="C1320" s="22" t="n">
        <v>42503</v>
      </c>
      <c r="D1320" s="11" t="n">
        <v>1131.02</v>
      </c>
      <c r="E1320" s="11" t="n">
        <f aca="false">SUM(B1320*D1320)</f>
        <v>11310.2</v>
      </c>
      <c r="F1320" s="22" t="n">
        <v>43048</v>
      </c>
      <c r="G1320" s="11" t="n">
        <v>1200.93</v>
      </c>
      <c r="H1320" s="23" t="n">
        <f aca="false">SUM(B1320*G1320)</f>
        <v>12009.3</v>
      </c>
      <c r="I1320" s="24" t="n">
        <f aca="false">SUM(H1320-E1320)</f>
        <v>699.1</v>
      </c>
      <c r="J1320" s="11" t="str">
        <f aca="false">IF(SUM(+F1320-C1320)&lt;365,"ST","LT")</f>
        <v>LT</v>
      </c>
      <c r="K1320" s="35"/>
      <c r="L1320" s="35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</row>
    <row r="1321" customFormat="false" ht="15.75" hidden="false" customHeight="true" outlineLevel="0" collapsed="false">
      <c r="A1321" s="35" t="s">
        <v>664</v>
      </c>
      <c r="B1321" s="11" t="n">
        <v>10</v>
      </c>
      <c r="C1321" s="22" t="n">
        <v>42559</v>
      </c>
      <c r="D1321" s="11" t="n">
        <v>1068.31</v>
      </c>
      <c r="E1321" s="11" t="n">
        <f aca="false">SUM(B1321*D1321)</f>
        <v>10683.1</v>
      </c>
      <c r="F1321" s="22"/>
      <c r="G1321" s="11"/>
      <c r="H1321" s="23" t="n">
        <f aca="false">SUM(B1321*G1321)</f>
        <v>0</v>
      </c>
      <c r="I1321" s="24" t="n">
        <f aca="false">SUM(H1321-E1321)</f>
        <v>-10683.1</v>
      </c>
      <c r="J1321" s="11" t="str">
        <f aca="false">IF(SUM(+F1321-C1321)&lt;365,"ST","LT")</f>
        <v>ST</v>
      </c>
      <c r="K1321" s="35"/>
      <c r="L1321" s="35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</row>
    <row r="1322" customFormat="false" ht="15.75" hidden="false" customHeight="true" outlineLevel="0" collapsed="false">
      <c r="A1322" s="35" t="s">
        <v>40</v>
      </c>
      <c r="B1322" s="11" t="n">
        <v>10</v>
      </c>
      <c r="C1322" s="22" t="n">
        <v>42206</v>
      </c>
      <c r="D1322" s="11" t="n">
        <v>752.54</v>
      </c>
      <c r="E1322" s="11" t="n">
        <f aca="false">SUM(B1322*D1322)</f>
        <v>7525.4</v>
      </c>
      <c r="F1322" s="22"/>
      <c r="G1322" s="11"/>
      <c r="H1322" s="23" t="n">
        <f aca="false">SUM(B1322*G1322)</f>
        <v>0</v>
      </c>
      <c r="I1322" s="24" t="n">
        <f aca="false">SUM(H1322-E1322)</f>
        <v>-7525.4</v>
      </c>
      <c r="J1322" s="11" t="str">
        <f aca="false">IF(SUM(+F1322-C1322)&lt;365,"ST","LT")</f>
        <v>ST</v>
      </c>
      <c r="K1322" s="35"/>
      <c r="L1322" s="35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</row>
    <row r="1323" customFormat="false" ht="15.75" hidden="false" customHeight="true" outlineLevel="0" collapsed="false">
      <c r="A1323" s="35" t="s">
        <v>40</v>
      </c>
      <c r="B1323" s="11" t="n">
        <v>10</v>
      </c>
      <c r="C1323" s="22" t="n">
        <v>42622</v>
      </c>
      <c r="D1323" s="11" t="n">
        <v>809.98</v>
      </c>
      <c r="E1323" s="11" t="n">
        <f aca="false">SUM(B1323*D1323)</f>
        <v>8099.8</v>
      </c>
      <c r="F1323" s="22"/>
      <c r="G1323" s="11"/>
      <c r="H1323" s="23" t="n">
        <f aca="false">SUM(B1323*G1323)</f>
        <v>0</v>
      </c>
      <c r="I1323" s="24" t="n">
        <f aca="false">SUM(H1323-E1323)</f>
        <v>-8099.8</v>
      </c>
      <c r="J1323" s="11" t="str">
        <f aca="false">IF(SUM(+F1323-C1323)&lt;365,"ST","LT")</f>
        <v>ST</v>
      </c>
      <c r="K1323" s="35"/>
      <c r="L1323" s="35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 customFormat="false" ht="15.75" hidden="false" customHeight="true" outlineLevel="0" collapsed="false">
      <c r="A1324" s="35" t="s">
        <v>43</v>
      </c>
      <c r="B1324" s="11" t="n">
        <v>25</v>
      </c>
      <c r="C1324" s="22" t="n">
        <v>42356</v>
      </c>
      <c r="D1324" s="11" t="n">
        <v>438.18</v>
      </c>
      <c r="E1324" s="11" t="n">
        <f aca="false">SUM(B1324*D1324)</f>
        <v>10954.5</v>
      </c>
      <c r="F1324" s="22" t="n">
        <v>43122</v>
      </c>
      <c r="G1324" s="11" t="n">
        <v>611.63</v>
      </c>
      <c r="H1324" s="23" t="n">
        <f aca="false">SUM(B1324*G1324)</f>
        <v>15290.75</v>
      </c>
      <c r="I1324" s="24" t="n">
        <f aca="false">SUM(H1324-E1324)</f>
        <v>4336.25</v>
      </c>
      <c r="J1324" s="11" t="str">
        <f aca="false">IF(SUM(+F1324-C1324)&lt;365,"ST","LT")</f>
        <v>LT</v>
      </c>
      <c r="K1324" s="35"/>
      <c r="L1324" s="35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 customFormat="false" ht="15.75" hidden="false" customHeight="true" outlineLevel="0" collapsed="false">
      <c r="A1325" s="35" t="s">
        <v>43</v>
      </c>
      <c r="B1325" s="11" t="n">
        <v>25</v>
      </c>
      <c r="C1325" s="22" t="n">
        <v>43031</v>
      </c>
      <c r="D1325" s="11" t="n">
        <v>454.38</v>
      </c>
      <c r="E1325" s="11" t="n">
        <f aca="false">SUM(B1325*D1325)</f>
        <v>11359.5</v>
      </c>
      <c r="F1325" s="22"/>
      <c r="G1325" s="11"/>
      <c r="H1325" s="23" t="n">
        <f aca="false">SUM(B1325*G1325)</f>
        <v>0</v>
      </c>
      <c r="I1325" s="24" t="n">
        <f aca="false">SUM(H1325-E1325)</f>
        <v>-11359.5</v>
      </c>
      <c r="J1325" s="11" t="str">
        <f aca="false">IF(SUM(+F1325-C1325)&lt;365,"ST","LT")</f>
        <v>ST</v>
      </c>
      <c r="K1325" s="35"/>
      <c r="L1325" s="35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 customFormat="false" ht="15.75" hidden="false" customHeight="true" outlineLevel="0" collapsed="false">
      <c r="A1326" s="35" t="s">
        <v>860</v>
      </c>
      <c r="B1326" s="11" t="n">
        <v>125</v>
      </c>
      <c r="C1326" s="22" t="n">
        <v>40339</v>
      </c>
      <c r="D1326" s="11" t="n">
        <v>0</v>
      </c>
      <c r="E1326" s="11" t="n">
        <f aca="false">SUM(B1326*D1326)</f>
        <v>0</v>
      </c>
      <c r="F1326" s="22" t="n">
        <v>42881</v>
      </c>
      <c r="G1326" s="11" t="n">
        <v>31.07</v>
      </c>
      <c r="H1326" s="23" t="n">
        <f aca="false">SUM(B1326*G1326)</f>
        <v>3883.75</v>
      </c>
      <c r="I1326" s="24" t="n">
        <f aca="false">SUM(H1326-E1326)</f>
        <v>3883.75</v>
      </c>
      <c r="J1326" s="11" t="str">
        <f aca="false">IF(SUM(+F1326-C1326)&lt;365,"ST","LT")</f>
        <v>LT</v>
      </c>
      <c r="K1326" s="35" t="s">
        <v>93</v>
      </c>
      <c r="L1326" s="35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 customFormat="false" ht="15.75" hidden="false" customHeight="true" outlineLevel="0" collapsed="false">
      <c r="A1327" s="35" t="s">
        <v>860</v>
      </c>
      <c r="B1327" s="11" t="n">
        <v>125</v>
      </c>
      <c r="C1327" s="22" t="n">
        <v>40219</v>
      </c>
      <c r="D1327" s="11" t="n">
        <v>74.77</v>
      </c>
      <c r="E1327" s="11" t="n">
        <f aca="false">SUM(B1327*D1327)</f>
        <v>9346.25</v>
      </c>
      <c r="F1327" s="22" t="n">
        <v>42881</v>
      </c>
      <c r="G1327" s="11" t="n">
        <v>31.07</v>
      </c>
      <c r="H1327" s="23" t="n">
        <f aca="false">SUM(B1327*G1327)</f>
        <v>3883.75</v>
      </c>
      <c r="I1327" s="24" t="n">
        <f aca="false">SUM(H1327-E1327)</f>
        <v>-5462.5</v>
      </c>
      <c r="J1327" s="11" t="str">
        <f aca="false">IF(SUM(+F1327-C1327)&lt;365,"ST","LT")</f>
        <v>LT</v>
      </c>
      <c r="K1327" s="35" t="s">
        <v>861</v>
      </c>
      <c r="L1327" s="35" t="s">
        <v>862</v>
      </c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 customFormat="false" ht="15.75" hidden="false" customHeight="true" outlineLevel="0" collapsed="false">
      <c r="A1328" s="35" t="s">
        <v>860</v>
      </c>
      <c r="B1328" s="11" t="n">
        <v>250</v>
      </c>
      <c r="C1328" s="22" t="n">
        <v>40778</v>
      </c>
      <c r="D1328" s="11" t="n">
        <v>12.4</v>
      </c>
      <c r="E1328" s="11" t="n">
        <f aca="false">SUM(B1328*D1328)</f>
        <v>3100</v>
      </c>
      <c r="F1328" s="22" t="n">
        <v>42881</v>
      </c>
      <c r="G1328" s="11" t="n">
        <v>31.07</v>
      </c>
      <c r="H1328" s="23" t="n">
        <f aca="false">SUM(B1328*G1328)</f>
        <v>7767.5</v>
      </c>
      <c r="I1328" s="24" t="n">
        <f aca="false">SUM(H1328-E1328)</f>
        <v>4667.5</v>
      </c>
      <c r="J1328" s="11" t="str">
        <f aca="false">IF(SUM(+F1328-C1328)&lt;365,"ST","LT")</f>
        <v>LT</v>
      </c>
      <c r="K1328" s="35" t="s">
        <v>571</v>
      </c>
      <c r="L1328" s="35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 customFormat="false" ht="15.75" hidden="false" customHeight="true" outlineLevel="0" collapsed="false">
      <c r="A1329" s="35" t="s">
        <v>666</v>
      </c>
      <c r="B1329" s="11" t="n">
        <v>5</v>
      </c>
      <c r="C1329" s="22" t="n">
        <v>42110</v>
      </c>
      <c r="D1329" s="11" t="n">
        <v>2069.6</v>
      </c>
      <c r="E1329" s="11" t="n">
        <f aca="false">SUM(B1329*D1329)</f>
        <v>10348</v>
      </c>
      <c r="F1329" s="22"/>
      <c r="G1329" s="11"/>
      <c r="H1329" s="23" t="n">
        <f aca="false">SUM(B1329*G1329)</f>
        <v>0</v>
      </c>
      <c r="I1329" s="24" t="n">
        <f aca="false">SUM(H1329-E1329)</f>
        <v>-10348</v>
      </c>
      <c r="J1329" s="11" t="str">
        <f aca="false">IF(SUM(+F1329-C1329)&lt;365,"ST","LT")</f>
        <v>ST</v>
      </c>
      <c r="K1329" s="35"/>
      <c r="L1329" s="35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 customFormat="false" ht="15.75" hidden="false" customHeight="true" outlineLevel="0" collapsed="false">
      <c r="A1330" s="35" t="s">
        <v>666</v>
      </c>
      <c r="B1330" s="11" t="n">
        <v>5</v>
      </c>
      <c r="C1330" s="22" t="n">
        <v>42718</v>
      </c>
      <c r="D1330" s="11" t="n">
        <v>2666.26</v>
      </c>
      <c r="E1330" s="11" t="n">
        <f aca="false">SUM(B1330*D1330)</f>
        <v>13331.3</v>
      </c>
      <c r="F1330" s="22"/>
      <c r="G1330" s="11"/>
      <c r="H1330" s="23" t="n">
        <f aca="false">SUM(B1330*G1330)</f>
        <v>0</v>
      </c>
      <c r="I1330" s="24" t="n">
        <f aca="false">SUM(H1330-E1330)</f>
        <v>-13331.3</v>
      </c>
      <c r="J1330" s="11" t="str">
        <f aca="false">IF(SUM(+F1330-C1330)&lt;365,"ST","LT")</f>
        <v>ST</v>
      </c>
      <c r="K1330" s="35"/>
      <c r="L1330" s="35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 customFormat="false" ht="15.75" hidden="false" customHeight="true" outlineLevel="0" collapsed="false">
      <c r="A1331" s="35" t="s">
        <v>46</v>
      </c>
      <c r="B1331" s="11" t="n">
        <v>25</v>
      </c>
      <c r="C1331" s="22" t="n">
        <v>42564</v>
      </c>
      <c r="D1331" s="11" t="n">
        <v>241.2</v>
      </c>
      <c r="E1331" s="11" t="n">
        <f aca="false">SUM(B1331*D1331)</f>
        <v>6030</v>
      </c>
      <c r="F1331" s="22" t="n">
        <v>43081</v>
      </c>
      <c r="G1331" s="11" t="n">
        <v>480.37</v>
      </c>
      <c r="H1331" s="23" t="n">
        <f aca="false">SUM(B1331*G1331)</f>
        <v>12009.25</v>
      </c>
      <c r="I1331" s="24" t="n">
        <f aca="false">SUM(H1331-E1331)</f>
        <v>5979.25</v>
      </c>
      <c r="J1331" s="11" t="str">
        <f aca="false">IF(SUM(+F1331-C1331)&lt;365,"ST","LT")</f>
        <v>LT</v>
      </c>
      <c r="K1331" s="35"/>
      <c r="L1331" s="35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2" customFormat="false" ht="15.75" hidden="false" customHeight="true" outlineLevel="0" collapsed="false">
      <c r="A1332" s="35" t="s">
        <v>667</v>
      </c>
      <c r="B1332" s="11" t="n">
        <v>10</v>
      </c>
      <c r="C1332" s="22" t="n">
        <v>42181</v>
      </c>
      <c r="D1332" s="11" t="n">
        <v>558.78</v>
      </c>
      <c r="E1332" s="11" t="n">
        <f aca="false">SUM(B1332*D1332)</f>
        <v>5587.8</v>
      </c>
      <c r="F1332" s="22"/>
      <c r="G1332" s="11"/>
      <c r="H1332" s="23" t="n">
        <f aca="false">SUM(B1332*G1332)</f>
        <v>0</v>
      </c>
      <c r="I1332" s="24" t="n">
        <f aca="false">SUM(H1332-E1332)</f>
        <v>-5587.8</v>
      </c>
      <c r="J1332" s="11" t="str">
        <f aca="false">IF(SUM(+F1332-C1332)&lt;365,"ST","LT")</f>
        <v>ST</v>
      </c>
      <c r="K1332" s="35"/>
      <c r="L1332" s="35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</row>
    <row r="1333" customFormat="false" ht="15.75" hidden="false" customHeight="true" outlineLevel="0" collapsed="false">
      <c r="A1333" s="35" t="s">
        <v>667</v>
      </c>
      <c r="B1333" s="11" t="n">
        <v>15</v>
      </c>
      <c r="C1333" s="22" t="n">
        <v>42689</v>
      </c>
      <c r="D1333" s="11" t="n">
        <v>826.11</v>
      </c>
      <c r="E1333" s="11" t="n">
        <f aca="false">SUM(B1333*D1333)</f>
        <v>12391.65</v>
      </c>
      <c r="F1333" s="22"/>
      <c r="G1333" s="11"/>
      <c r="H1333" s="23" t="n">
        <f aca="false">SUM(B1333*G1333)</f>
        <v>0</v>
      </c>
      <c r="I1333" s="24" t="n">
        <f aca="false">SUM(H1333-E1333)</f>
        <v>-12391.65</v>
      </c>
      <c r="J1333" s="11" t="str">
        <f aca="false">IF(SUM(+F1333-C1333)&lt;365,"ST","LT")</f>
        <v>ST</v>
      </c>
      <c r="K1333" s="35"/>
      <c r="L1333" s="35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</row>
    <row r="1334" customFormat="false" ht="15.75" hidden="false" customHeight="true" outlineLevel="0" collapsed="false">
      <c r="A1334" s="35" t="s">
        <v>667</v>
      </c>
      <c r="B1334" s="11" t="n">
        <v>75</v>
      </c>
      <c r="C1334" s="22" t="n">
        <v>42744</v>
      </c>
      <c r="D1334" s="11" t="n">
        <v>0</v>
      </c>
      <c r="E1334" s="11" t="n">
        <f aca="false">SUM(B1334*D1334)</f>
        <v>0</v>
      </c>
      <c r="F1334" s="22"/>
      <c r="G1334" s="11"/>
      <c r="H1334" s="23" t="n">
        <f aca="false">SUM(B1334*G1334)</f>
        <v>0</v>
      </c>
      <c r="I1334" s="24" t="n">
        <f aca="false">SUM(H1334-E1334)</f>
        <v>0</v>
      </c>
      <c r="J1334" s="11" t="str">
        <f aca="false">IF(SUM(+F1334-C1334)&lt;365,"ST","LT")</f>
        <v>ST</v>
      </c>
      <c r="K1334" s="35" t="s">
        <v>179</v>
      </c>
      <c r="L1334" s="35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 customFormat="false" ht="15.75" hidden="false" customHeight="true" outlineLevel="0" collapsed="false">
      <c r="A1335" s="35" t="s">
        <v>53</v>
      </c>
      <c r="B1335" s="11" t="n">
        <v>50</v>
      </c>
      <c r="C1335" s="22" t="n">
        <v>42874</v>
      </c>
      <c r="D1335" s="11" t="n">
        <v>190.01</v>
      </c>
      <c r="E1335" s="11" t="n">
        <f aca="false">SUM(B1335*D1335)</f>
        <v>9500.5</v>
      </c>
      <c r="F1335" s="22"/>
      <c r="G1335" s="11"/>
      <c r="H1335" s="23" t="n">
        <f aca="false">SUM(B1335*G1335)</f>
        <v>0</v>
      </c>
      <c r="I1335" s="24" t="n">
        <f aca="false">SUM(H1335-E1335)</f>
        <v>-9500.5</v>
      </c>
      <c r="J1335" s="11" t="str">
        <f aca="false">IF(SUM(+F1335-C1335)&lt;365,"ST","LT")</f>
        <v>ST</v>
      </c>
      <c r="K1335" s="35"/>
      <c r="L1335" s="35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</row>
    <row r="1336" customFormat="false" ht="15.75" hidden="false" customHeight="true" outlineLevel="0" collapsed="false">
      <c r="A1336" s="35" t="s">
        <v>863</v>
      </c>
      <c r="B1336" s="11" t="n">
        <v>100</v>
      </c>
      <c r="C1336" s="22" t="n">
        <v>40295</v>
      </c>
      <c r="D1336" s="11" t="n">
        <v>36.88</v>
      </c>
      <c r="E1336" s="11" t="n">
        <f aca="false">SUM(B1336*D1336)</f>
        <v>3688</v>
      </c>
      <c r="F1336" s="22" t="n">
        <v>42850</v>
      </c>
      <c r="G1336" s="11" t="n">
        <v>37.5</v>
      </c>
      <c r="H1336" s="23" t="n">
        <f aca="false">SUM(B1336*G1336)</f>
        <v>3750</v>
      </c>
      <c r="I1336" s="24" t="n">
        <f aca="false">SUM(H1336-E1336)</f>
        <v>61.9999999999996</v>
      </c>
      <c r="J1336" s="11" t="str">
        <f aca="false">IF(SUM(+F1336-C1336)&lt;365,"ST","LT")</f>
        <v>LT</v>
      </c>
      <c r="K1336" s="35" t="s">
        <v>571</v>
      </c>
      <c r="L1336" s="35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 customFormat="false" ht="15.75" hidden="false" customHeight="true" outlineLevel="0" collapsed="false">
      <c r="A1337" s="35" t="s">
        <v>863</v>
      </c>
      <c r="B1337" s="11" t="n">
        <v>100</v>
      </c>
      <c r="C1337" s="22" t="n">
        <v>40325</v>
      </c>
      <c r="D1337" s="11" t="n">
        <v>30.75</v>
      </c>
      <c r="E1337" s="11" t="n">
        <f aca="false">SUM(B1337*D1337)</f>
        <v>3075</v>
      </c>
      <c r="F1337" s="22" t="n">
        <v>42850</v>
      </c>
      <c r="G1337" s="11" t="n">
        <v>37.5</v>
      </c>
      <c r="H1337" s="23" t="n">
        <f aca="false">SUM(B1337*G1337)</f>
        <v>3750</v>
      </c>
      <c r="I1337" s="24" t="n">
        <f aca="false">SUM(H1337-E1337)</f>
        <v>675</v>
      </c>
      <c r="J1337" s="11" t="str">
        <f aca="false">IF(SUM(+F1337-C1337)&lt;365,"ST","LT")</f>
        <v>LT</v>
      </c>
      <c r="K1337" s="35" t="s">
        <v>571</v>
      </c>
      <c r="L1337" s="35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</row>
    <row r="1338" customFormat="false" ht="15.75" hidden="false" customHeight="true" outlineLevel="0" collapsed="false">
      <c r="A1338" s="35" t="s">
        <v>670</v>
      </c>
      <c r="B1338" s="11" t="n">
        <v>500</v>
      </c>
      <c r="C1338" s="22" t="n">
        <v>40182</v>
      </c>
      <c r="D1338" s="11" t="n">
        <v>4.29</v>
      </c>
      <c r="E1338" s="11" t="n">
        <f aca="false">SUM(B1338*D1338)</f>
        <v>2145</v>
      </c>
      <c r="F1338" s="22"/>
      <c r="G1338" s="11"/>
      <c r="H1338" s="23" t="n">
        <f aca="false">SUM(B1338*G1338)</f>
        <v>0</v>
      </c>
      <c r="I1338" s="24" t="n">
        <f aca="false">SUM(H1338-E1338)</f>
        <v>-2145</v>
      </c>
      <c r="J1338" s="11" t="str">
        <f aca="false">IF(SUM(+F1338-C1338)&lt;365,"ST","LT")</f>
        <v>ST</v>
      </c>
      <c r="K1338" s="35" t="s">
        <v>571</v>
      </c>
      <c r="L1338" s="35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</row>
    <row r="1339" customFormat="false" ht="15.75" hidden="false" customHeight="true" outlineLevel="0" collapsed="false">
      <c r="A1339" s="35" t="s">
        <v>63</v>
      </c>
      <c r="B1339" s="11" t="n">
        <v>25</v>
      </c>
      <c r="C1339" s="22" t="n">
        <v>43206</v>
      </c>
      <c r="D1339" s="11" t="n">
        <v>401.99</v>
      </c>
      <c r="E1339" s="11" t="n">
        <f aca="false">SUM(B1339*D1339)</f>
        <v>10049.75</v>
      </c>
      <c r="F1339" s="22"/>
      <c r="G1339" s="11"/>
      <c r="H1339" s="23" t="n">
        <f aca="false">SUM(B1339*G1339)</f>
        <v>0</v>
      </c>
      <c r="I1339" s="24" t="n">
        <f aca="false">SUM(H1339-E1339)</f>
        <v>-10049.75</v>
      </c>
      <c r="J1339" s="11" t="str">
        <f aca="false">IF(SUM(+F1339-C1339)&lt;365,"ST","LT")</f>
        <v>ST</v>
      </c>
      <c r="K1339" s="35"/>
      <c r="L1339" s="35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</row>
    <row r="1340" customFormat="false" ht="15.75" hidden="false" customHeight="true" outlineLevel="0" collapsed="false">
      <c r="A1340" s="25" t="s">
        <v>64</v>
      </c>
      <c r="B1340" s="11" t="n">
        <v>35</v>
      </c>
      <c r="C1340" s="22" t="n">
        <v>42262</v>
      </c>
      <c r="D1340" s="11" t="n">
        <v>0</v>
      </c>
      <c r="E1340" s="11" t="n">
        <f aca="false">SUM(B1340*D1340)</f>
        <v>0</v>
      </c>
      <c r="F1340" s="22" t="n">
        <v>43182</v>
      </c>
      <c r="G1340" s="11" t="n">
        <v>181.13</v>
      </c>
      <c r="H1340" s="23" t="n">
        <f aca="false">SUM(B1340*G1340)</f>
        <v>6339.55</v>
      </c>
      <c r="I1340" s="24" t="n">
        <f aca="false">SUM(H1340-E1340)</f>
        <v>6339.55</v>
      </c>
      <c r="J1340" s="11" t="str">
        <f aca="false">IF(SUM(+F1340-C1340)&lt;365,"ST","LT")</f>
        <v>LT</v>
      </c>
      <c r="K1340" s="35"/>
      <c r="L1340" s="35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</row>
    <row r="1341" customFormat="false" ht="15.75" hidden="false" customHeight="true" outlineLevel="0" collapsed="false">
      <c r="A1341" s="25" t="s">
        <v>64</v>
      </c>
      <c r="B1341" s="11" t="n">
        <v>165</v>
      </c>
      <c r="C1341" s="22" t="n">
        <v>42262</v>
      </c>
      <c r="D1341" s="11" t="n">
        <v>0</v>
      </c>
      <c r="E1341" s="11" t="n">
        <f aca="false">SUM(B1341*D1341)</f>
        <v>0</v>
      </c>
      <c r="F1341" s="22"/>
      <c r="G1341" s="11"/>
      <c r="H1341" s="23" t="n">
        <f aca="false">SUM(B1341*G1341)</f>
        <v>0</v>
      </c>
      <c r="I1341" s="24" t="n">
        <f aca="false">SUM(H1341-E1341)</f>
        <v>0</v>
      </c>
      <c r="J1341" s="11" t="str">
        <f aca="false">IF(SUM(+F1341-C1341)&lt;365,"ST","LT")</f>
        <v>ST</v>
      </c>
      <c r="K1341" s="35"/>
      <c r="L1341" s="35" t="s">
        <v>68</v>
      </c>
      <c r="M1341" s="11" t="s">
        <v>671</v>
      </c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</row>
    <row r="1342" customFormat="false" ht="15.75" hidden="false" customHeight="true" outlineLevel="0" collapsed="false">
      <c r="A1342" s="25" t="s">
        <v>64</v>
      </c>
      <c r="B1342" s="11" t="n">
        <v>100</v>
      </c>
      <c r="C1342" s="22" t="n">
        <v>42545</v>
      </c>
      <c r="D1342" s="11" t="n">
        <v>122.21</v>
      </c>
      <c r="E1342" s="11" t="n">
        <f aca="false">SUM(B1342*D1342)</f>
        <v>12221</v>
      </c>
      <c r="F1342" s="22"/>
      <c r="G1342" s="11"/>
      <c r="H1342" s="23" t="n">
        <f aca="false">SUM(B1342*G1342)</f>
        <v>0</v>
      </c>
      <c r="I1342" s="24" t="n">
        <f aca="false">SUM(H1342-E1342)</f>
        <v>-12221</v>
      </c>
      <c r="J1342" s="11" t="str">
        <f aca="false">IF(SUM(+F1342-C1342)&lt;365,"ST","LT")</f>
        <v>ST</v>
      </c>
      <c r="K1342" s="35"/>
      <c r="L1342" s="35"/>
      <c r="M1342" s="35" t="s">
        <v>70</v>
      </c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</row>
    <row r="1343" customFormat="false" ht="15.75" hidden="false" customHeight="true" outlineLevel="0" collapsed="false">
      <c r="A1343" s="25" t="s">
        <v>64</v>
      </c>
      <c r="B1343" s="11" t="n">
        <v>30</v>
      </c>
      <c r="C1343" s="22" t="n">
        <v>43014</v>
      </c>
      <c r="D1343" s="11" t="n">
        <v>0</v>
      </c>
      <c r="E1343" s="11" t="n">
        <f aca="false">SUM(B1343*D1343)</f>
        <v>0</v>
      </c>
      <c r="F1343" s="22"/>
      <c r="G1343" s="11"/>
      <c r="H1343" s="23" t="n">
        <f aca="false">SUM(B1343*G1343)</f>
        <v>0</v>
      </c>
      <c r="I1343" s="24" t="n">
        <f aca="false">SUM(H1343-E1343)</f>
        <v>0</v>
      </c>
      <c r="J1343" s="11" t="str">
        <f aca="false">IF(SUM(+F1343-C1343)&lt;365,"ST","LT")</f>
        <v>ST</v>
      </c>
      <c r="K1343" s="35"/>
      <c r="L1343" s="35" t="s">
        <v>71</v>
      </c>
      <c r="M1343" s="35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</row>
    <row r="1344" customFormat="false" ht="15.75" hidden="false" customHeight="true" outlineLevel="0" collapsed="false">
      <c r="A1344" s="25" t="s">
        <v>64</v>
      </c>
      <c r="B1344" s="11" t="n">
        <v>70</v>
      </c>
      <c r="C1344" s="22" t="n">
        <v>43112</v>
      </c>
      <c r="D1344" s="11" t="n">
        <v>180.34</v>
      </c>
      <c r="E1344" s="11" t="n">
        <f aca="false">SUM(B1344*D1344)</f>
        <v>12623.8</v>
      </c>
      <c r="F1344" s="22"/>
      <c r="G1344" s="11"/>
      <c r="H1344" s="23" t="n">
        <f aca="false">SUM(B1344*G1344)</f>
        <v>0</v>
      </c>
      <c r="I1344" s="24" t="n">
        <f aca="false">SUM(H1344-E1344)</f>
        <v>-12623.8</v>
      </c>
      <c r="J1344" s="11" t="str">
        <f aca="false">IF(SUM(+F1344-C1344)&lt;365,"ST","LT")</f>
        <v>ST</v>
      </c>
      <c r="K1344" s="35"/>
      <c r="L1344" s="35"/>
      <c r="M1344" s="35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</row>
    <row r="1345" customFormat="false" ht="15.75" hidden="false" customHeight="true" outlineLevel="0" collapsed="false">
      <c r="A1345" s="25" t="s">
        <v>64</v>
      </c>
      <c r="B1345" s="11" t="n">
        <v>65</v>
      </c>
      <c r="C1345" s="22" t="n">
        <v>43192</v>
      </c>
      <c r="D1345" s="11" t="n">
        <v>146.09</v>
      </c>
      <c r="E1345" s="11" t="n">
        <f aca="false">SUM(B1345*D1345)</f>
        <v>9495.85</v>
      </c>
      <c r="F1345" s="22"/>
      <c r="G1345" s="11"/>
      <c r="H1345" s="23" t="n">
        <f aca="false">SUM(B1345*G1345)</f>
        <v>0</v>
      </c>
      <c r="I1345" s="24" t="n">
        <f aca="false">SUM(H1345-E1345)</f>
        <v>-9495.85</v>
      </c>
      <c r="J1345" s="11" t="str">
        <f aca="false">IF(SUM(+F1345-C1345)&lt;365,"ST","LT")</f>
        <v>ST</v>
      </c>
      <c r="K1345" s="35"/>
      <c r="L1345" s="35"/>
      <c r="M1345" s="35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</row>
    <row r="1346" customFormat="false" ht="15.75" hidden="false" customHeight="true" outlineLevel="0" collapsed="false">
      <c r="A1346" s="25" t="s">
        <v>64</v>
      </c>
      <c r="B1346" s="11" t="n">
        <v>70</v>
      </c>
      <c r="C1346" s="22" t="n">
        <v>43168</v>
      </c>
      <c r="D1346" s="11" t="n">
        <v>149.61</v>
      </c>
      <c r="E1346" s="11" t="n">
        <f aca="false">SUM(B1346*D1346)</f>
        <v>10472.7</v>
      </c>
      <c r="F1346" s="22"/>
      <c r="G1346" s="11"/>
      <c r="H1346" s="23" t="n">
        <f aca="false">SUM(B1346*G1346)</f>
        <v>0</v>
      </c>
      <c r="I1346" s="24" t="n">
        <f aca="false">SUM(H1346-E1346)</f>
        <v>-10472.7</v>
      </c>
      <c r="J1346" s="11" t="str">
        <f aca="false">IF(SUM(+F1346-C1346)&lt;365,"ST","LT")</f>
        <v>ST</v>
      </c>
      <c r="K1346" s="35"/>
      <c r="L1346" s="35"/>
      <c r="M1346" s="35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</row>
    <row r="1347" customFormat="false" ht="15.75" hidden="false" customHeight="true" outlineLevel="0" collapsed="false">
      <c r="A1347" s="35" t="s">
        <v>672</v>
      </c>
      <c r="B1347" s="11" t="n">
        <v>25</v>
      </c>
      <c r="C1347" s="22" t="n">
        <v>40821</v>
      </c>
      <c r="D1347" s="11" t="n">
        <v>432.55</v>
      </c>
      <c r="E1347" s="11" t="n">
        <f aca="false">SUM(B1347*D1347)</f>
        <v>10813.75</v>
      </c>
      <c r="F1347" s="22"/>
      <c r="G1347" s="11"/>
      <c r="H1347" s="23" t="n">
        <f aca="false">SUM(B1347*G1347)</f>
        <v>0</v>
      </c>
      <c r="I1347" s="24" t="n">
        <f aca="false">SUM(H1347-E1347)</f>
        <v>-10813.75</v>
      </c>
      <c r="J1347" s="11" t="str">
        <f aca="false">IF(SUM(+F1347-C1347)&lt;365,"ST","LT")</f>
        <v>ST</v>
      </c>
      <c r="K1347" s="35"/>
      <c r="L1347" s="35" t="s">
        <v>673</v>
      </c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</row>
    <row r="1348" customFormat="false" ht="15.75" hidden="false" customHeight="true" outlineLevel="0" collapsed="false">
      <c r="A1348" s="35" t="s">
        <v>672</v>
      </c>
      <c r="B1348" s="11" t="n">
        <v>25</v>
      </c>
      <c r="C1348" s="22" t="n">
        <v>40821</v>
      </c>
      <c r="D1348" s="11" t="n">
        <v>395.97</v>
      </c>
      <c r="E1348" s="11" t="n">
        <f aca="false">SUM(B1348*D1348)</f>
        <v>9899.25</v>
      </c>
      <c r="F1348" s="22"/>
      <c r="G1348" s="11"/>
      <c r="H1348" s="23" t="n">
        <f aca="false">SUM(B1348*G1348)</f>
        <v>0</v>
      </c>
      <c r="I1348" s="24" t="n">
        <f aca="false">SUM(H1348-E1348)</f>
        <v>-9899.25</v>
      </c>
      <c r="J1348" s="11" t="str">
        <f aca="false">IF(SUM(+F1348-C1348)&lt;365,"ST","LT")</f>
        <v>ST</v>
      </c>
      <c r="K1348" s="35"/>
      <c r="L1348" s="35" t="s">
        <v>674</v>
      </c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</row>
    <row r="1349" customFormat="false" ht="15.75" hidden="false" customHeight="true" outlineLevel="0" collapsed="false">
      <c r="A1349" s="35" t="s">
        <v>672</v>
      </c>
      <c r="B1349" s="11" t="n">
        <v>25</v>
      </c>
      <c r="C1349" s="22" t="n">
        <v>40821</v>
      </c>
      <c r="D1349" s="11" t="n">
        <v>369.04</v>
      </c>
      <c r="E1349" s="11" t="n">
        <f aca="false">SUM(B1349*D1349)</f>
        <v>9226</v>
      </c>
      <c r="F1349" s="22"/>
      <c r="G1349" s="11"/>
      <c r="H1349" s="23" t="n">
        <f aca="false">SUM(B1349*G1349)</f>
        <v>0</v>
      </c>
      <c r="I1349" s="24" t="n">
        <f aca="false">SUM(H1349-E1349)</f>
        <v>-9226</v>
      </c>
      <c r="J1349" s="11" t="str">
        <f aca="false">IF(SUM(+F1349-C1349)&lt;365,"ST","LT")</f>
        <v>ST</v>
      </c>
      <c r="K1349" s="35"/>
      <c r="L1349" s="35" t="s">
        <v>675</v>
      </c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 customFormat="false" ht="15.75" hidden="false" customHeight="true" outlineLevel="0" collapsed="false">
      <c r="A1350" s="35" t="s">
        <v>672</v>
      </c>
      <c r="B1350" s="11" t="n">
        <v>25</v>
      </c>
      <c r="C1350" s="22" t="n">
        <v>40821</v>
      </c>
      <c r="D1350" s="11" t="n">
        <v>343.46</v>
      </c>
      <c r="E1350" s="11" t="n">
        <f aca="false">SUM(B1350*D1350)</f>
        <v>8586.5</v>
      </c>
      <c r="F1350" s="22"/>
      <c r="G1350" s="11"/>
      <c r="H1350" s="23" t="n">
        <f aca="false">SUM(B1350*G1350)</f>
        <v>0</v>
      </c>
      <c r="I1350" s="24" t="n">
        <f aca="false">SUM(H1350-E1350)</f>
        <v>-8586.5</v>
      </c>
      <c r="J1350" s="11" t="str">
        <f aca="false">IF(SUM(+F1350-C1350)&lt;365,"ST","LT")</f>
        <v>ST</v>
      </c>
      <c r="K1350" s="35"/>
      <c r="L1350" s="35" t="s">
        <v>676</v>
      </c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 customFormat="false" ht="15.75" hidden="false" customHeight="true" outlineLevel="0" collapsed="false">
      <c r="A1351" s="35" t="s">
        <v>672</v>
      </c>
      <c r="B1351" s="11" t="n">
        <v>25</v>
      </c>
      <c r="C1351" s="22" t="n">
        <v>40821</v>
      </c>
      <c r="D1351" s="11" t="n">
        <v>393.76</v>
      </c>
      <c r="E1351" s="11" t="n">
        <f aca="false">SUM(B1351*D1351)</f>
        <v>9844</v>
      </c>
      <c r="F1351" s="22"/>
      <c r="G1351" s="11"/>
      <c r="H1351" s="23" t="n">
        <f aca="false">SUM(B1351*G1351)</f>
        <v>0</v>
      </c>
      <c r="I1351" s="24" t="n">
        <f aca="false">SUM(H1351-E1351)</f>
        <v>-9844</v>
      </c>
      <c r="J1351" s="11" t="str">
        <f aca="false">IF(SUM(+F1351-C1351)&lt;365,"ST","LT")</f>
        <v>ST</v>
      </c>
      <c r="K1351" s="35"/>
      <c r="L1351" s="35" t="s">
        <v>677</v>
      </c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 customFormat="false" ht="15.75" hidden="false" customHeight="true" outlineLevel="0" collapsed="false">
      <c r="A1352" s="35" t="s">
        <v>672</v>
      </c>
      <c r="B1352" s="11" t="n">
        <v>75</v>
      </c>
      <c r="C1352" s="22" t="n">
        <v>42423</v>
      </c>
      <c r="D1352" s="11" t="n">
        <v>99.19</v>
      </c>
      <c r="E1352" s="11" t="n">
        <f aca="false">SUM(B1352*D1352)</f>
        <v>7439.25</v>
      </c>
      <c r="F1352" s="22"/>
      <c r="G1352" s="11"/>
      <c r="H1352" s="23" t="n">
        <f aca="false">SUM(B1352*G1352)</f>
        <v>0</v>
      </c>
      <c r="I1352" s="24" t="n">
        <f aca="false">SUM(H1352-E1352)</f>
        <v>-7439.25</v>
      </c>
      <c r="J1352" s="11" t="str">
        <f aca="false">IF(SUM(+F1352-C1352)&lt;365,"ST","LT")</f>
        <v>ST</v>
      </c>
      <c r="K1352" s="35"/>
      <c r="L1352" s="35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 customFormat="false" ht="15.75" hidden="false" customHeight="true" outlineLevel="0" collapsed="false">
      <c r="A1353" s="35" t="s">
        <v>672</v>
      </c>
      <c r="B1353" s="11" t="n">
        <v>100</v>
      </c>
      <c r="C1353" s="22" t="n">
        <v>43014</v>
      </c>
      <c r="D1353" s="11" t="n">
        <v>0</v>
      </c>
      <c r="E1353" s="11" t="n">
        <f aca="false">SUM(B1353*D1353)</f>
        <v>0</v>
      </c>
      <c r="F1353" s="22"/>
      <c r="G1353" s="11"/>
      <c r="H1353" s="23" t="n">
        <f aca="false">SUM(B1353*G1353)</f>
        <v>0</v>
      </c>
      <c r="I1353" s="24" t="n">
        <f aca="false">SUM(H1353-E1353)</f>
        <v>0</v>
      </c>
      <c r="J1353" s="11" t="str">
        <f aca="false">IF(SUM(+F1353-C1353)&lt;365,"ST","LT")</f>
        <v>ST</v>
      </c>
      <c r="K1353" s="35"/>
      <c r="L1353" s="35" t="s">
        <v>86</v>
      </c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 customFormat="false" ht="15.75" hidden="false" customHeight="true" outlineLevel="0" collapsed="false">
      <c r="A1354" s="35" t="s">
        <v>678</v>
      </c>
      <c r="B1354" s="11" t="n">
        <v>20</v>
      </c>
      <c r="C1354" s="22" t="n">
        <v>40458</v>
      </c>
      <c r="D1354" s="11" t="n">
        <v>355.02</v>
      </c>
      <c r="E1354" s="11" t="n">
        <f aca="false">SUM(B1354*D1354)</f>
        <v>7100.4</v>
      </c>
      <c r="F1354" s="22" t="n">
        <v>42948</v>
      </c>
      <c r="G1354" s="11" t="n">
        <v>414.07</v>
      </c>
      <c r="H1354" s="23" t="n">
        <f aca="false">SUM(B1354*G1354)</f>
        <v>8281.4</v>
      </c>
      <c r="I1354" s="24" t="n">
        <f aca="false">SUM(H1354-E1354)</f>
        <v>1181</v>
      </c>
      <c r="J1354" s="11" t="str">
        <f aca="false">IF(SUM(+F1354-C1354)&lt;365,"ST","LT")</f>
        <v>LT</v>
      </c>
      <c r="K1354" s="35" t="s">
        <v>659</v>
      </c>
      <c r="L1354" s="35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 customFormat="false" ht="15.75" hidden="false" customHeight="true" outlineLevel="0" collapsed="false">
      <c r="A1355" s="35" t="s">
        <v>678</v>
      </c>
      <c r="B1355" s="11" t="n">
        <v>30</v>
      </c>
      <c r="C1355" s="22" t="n">
        <v>41022</v>
      </c>
      <c r="D1355" s="11" t="n">
        <v>325.12</v>
      </c>
      <c r="E1355" s="11" t="n">
        <f aca="false">SUM(B1355*D1355)</f>
        <v>9753.6</v>
      </c>
      <c r="F1355" s="22" t="n">
        <v>42948</v>
      </c>
      <c r="G1355" s="11" t="n">
        <v>414.12</v>
      </c>
      <c r="H1355" s="23" t="n">
        <f aca="false">SUM(B1355*G1355)</f>
        <v>12423.6</v>
      </c>
      <c r="I1355" s="24" t="n">
        <f aca="false">SUM(H1355-E1355)</f>
        <v>2670</v>
      </c>
      <c r="J1355" s="11" t="str">
        <f aca="false">IF(SUM(+F1355-C1355)&lt;365,"ST","LT")</f>
        <v>LT</v>
      </c>
      <c r="K1355" s="35" t="s">
        <v>659</v>
      </c>
      <c r="L1355" s="35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 customFormat="false" ht="15.75" hidden="false" customHeight="true" outlineLevel="0" collapsed="false">
      <c r="A1356" s="35" t="s">
        <v>679</v>
      </c>
      <c r="B1356" s="11" t="n">
        <v>50</v>
      </c>
      <c r="C1356" s="22" t="n">
        <v>39711</v>
      </c>
      <c r="D1356" s="11" t="n">
        <v>0</v>
      </c>
      <c r="E1356" s="11" t="n">
        <f aca="false">SUM(B1356*D1356)</f>
        <v>0</v>
      </c>
      <c r="F1356" s="22"/>
      <c r="G1356" s="11"/>
      <c r="H1356" s="23" t="n">
        <f aca="false">SUM(B1356*G1356)</f>
        <v>0</v>
      </c>
      <c r="I1356" s="24" t="n">
        <f aca="false">SUM(H1356-E1356)</f>
        <v>0</v>
      </c>
      <c r="J1356" s="11" t="str">
        <f aca="false">IF(SUM(+F1356-C1356)&lt;365,"ST","LT")</f>
        <v>ST</v>
      </c>
      <c r="K1356" s="35"/>
      <c r="L1356" s="35" t="s">
        <v>94</v>
      </c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 customFormat="false" ht="15.75" hidden="false" customHeight="true" outlineLevel="0" collapsed="false">
      <c r="A1357" s="35" t="s">
        <v>679</v>
      </c>
      <c r="B1357" s="11" t="n">
        <v>100</v>
      </c>
      <c r="C1357" s="22" t="n">
        <v>42903</v>
      </c>
      <c r="D1357" s="11" t="n">
        <v>0</v>
      </c>
      <c r="E1357" s="11" t="n">
        <f aca="false">SUM(B1357*D1357)</f>
        <v>0</v>
      </c>
      <c r="F1357" s="22"/>
      <c r="G1357" s="11"/>
      <c r="H1357" s="23" t="n">
        <f aca="false">SUM(B1357*G1357)</f>
        <v>0</v>
      </c>
      <c r="I1357" s="24" t="n">
        <f aca="false">SUM(H1357-E1357)</f>
        <v>0</v>
      </c>
      <c r="J1357" s="11" t="str">
        <f aca="false">IF(SUM(+F1357-C1357)&lt;365,"ST","LT")</f>
        <v>ST</v>
      </c>
      <c r="K1357" s="35"/>
      <c r="L1357" s="35" t="s">
        <v>86</v>
      </c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 customFormat="false" ht="15.75" hidden="false" customHeight="true" outlineLevel="0" collapsed="false">
      <c r="A1358" s="35" t="s">
        <v>679</v>
      </c>
      <c r="B1358" s="11" t="n">
        <v>50</v>
      </c>
      <c r="C1358" s="22" t="n">
        <v>42989</v>
      </c>
      <c r="D1358" s="11" t="n">
        <v>338.87</v>
      </c>
      <c r="E1358" s="11" t="n">
        <f aca="false">SUM(B1358*D1358)</f>
        <v>16943.5</v>
      </c>
      <c r="F1358" s="22"/>
      <c r="G1358" s="11"/>
      <c r="H1358" s="23" t="n">
        <f aca="false">SUM(B1358*G1358)</f>
        <v>0</v>
      </c>
      <c r="I1358" s="24" t="n">
        <f aca="false">SUM(H1358-E1358)</f>
        <v>-16943.5</v>
      </c>
      <c r="J1358" s="11" t="str">
        <f aca="false">IF(SUM(+F1358-C1358)&lt;365,"ST","LT")</f>
        <v>ST</v>
      </c>
      <c r="K1358" s="35"/>
      <c r="L1358" s="35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 customFormat="false" ht="15.75" hidden="false" customHeight="true" outlineLevel="0" collapsed="false">
      <c r="A1359" s="35" t="s">
        <v>92</v>
      </c>
      <c r="B1359" s="11" t="n">
        <v>10</v>
      </c>
      <c r="C1359" s="22" t="n">
        <v>42908</v>
      </c>
      <c r="D1359" s="11" t="n">
        <v>645</v>
      </c>
      <c r="E1359" s="11" t="n">
        <f aca="false">SUM(B1359*D1359)</f>
        <v>6450</v>
      </c>
      <c r="F1359" s="22"/>
      <c r="G1359" s="11"/>
      <c r="H1359" s="23" t="n">
        <f aca="false">SUM(B1359*G1359)</f>
        <v>0</v>
      </c>
      <c r="I1359" s="24" t="n">
        <f aca="false">SUM(H1359-E1359)</f>
        <v>-6450</v>
      </c>
      <c r="J1359" s="11" t="str">
        <f aca="false">IF(SUM(+F1359-C1359)&lt;365,"ST","LT")</f>
        <v>ST</v>
      </c>
      <c r="K1359" s="35"/>
      <c r="L1359" s="35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 customFormat="false" ht="15.75" hidden="false" customHeight="true" outlineLevel="0" collapsed="false">
      <c r="A1360" s="35" t="s">
        <v>92</v>
      </c>
      <c r="B1360" s="11" t="n">
        <v>5</v>
      </c>
      <c r="C1360" s="22" t="n">
        <v>42944</v>
      </c>
      <c r="D1360" s="11" t="n">
        <v>0</v>
      </c>
      <c r="E1360" s="11" t="n">
        <f aca="false">SUM(B1360*D1360)</f>
        <v>0</v>
      </c>
      <c r="F1360" s="22"/>
      <c r="G1360" s="11"/>
      <c r="H1360" s="23" t="n">
        <f aca="false">SUM(B1360*G1360)</f>
        <v>0</v>
      </c>
      <c r="I1360" s="24" t="n">
        <f aca="false">SUM(H1360-E1360)</f>
        <v>0</v>
      </c>
      <c r="J1360" s="11" t="str">
        <f aca="false">IF(SUM(+F1360-C1360)&lt;365,"ST","LT")</f>
        <v>ST</v>
      </c>
      <c r="K1360" s="35"/>
      <c r="L1360" s="35" t="s">
        <v>86</v>
      </c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 customFormat="false" ht="15.75" hidden="false" customHeight="true" outlineLevel="0" collapsed="false">
      <c r="A1361" s="35" t="s">
        <v>92</v>
      </c>
      <c r="B1361" s="11" t="n">
        <v>10</v>
      </c>
      <c r="C1361" s="22" t="n">
        <v>42986</v>
      </c>
      <c r="D1361" s="11" t="n">
        <v>517.35</v>
      </c>
      <c r="E1361" s="11" t="n">
        <f aca="false">SUM(B1361*D1361)</f>
        <v>5173.5</v>
      </c>
      <c r="F1361" s="22"/>
      <c r="G1361" s="11"/>
      <c r="H1361" s="23" t="n">
        <f aca="false">SUM(B1361*G1361)</f>
        <v>0</v>
      </c>
      <c r="I1361" s="24" t="n">
        <f aca="false">SUM(H1361-E1361)</f>
        <v>-5173.5</v>
      </c>
      <c r="J1361" s="11" t="str">
        <f aca="false">IF(SUM(+F1361-C1361)&lt;365,"ST","LT")</f>
        <v>ST</v>
      </c>
      <c r="K1361" s="35"/>
      <c r="L1361" s="35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 customFormat="false" ht="15.75" hidden="false" customHeight="true" outlineLevel="0" collapsed="false">
      <c r="A1362" s="35" t="s">
        <v>98</v>
      </c>
      <c r="B1362" s="11" t="n">
        <v>10</v>
      </c>
      <c r="C1362" s="22" t="n">
        <v>42800</v>
      </c>
      <c r="D1362" s="11" t="n">
        <v>937.18</v>
      </c>
      <c r="E1362" s="11" t="n">
        <f aca="false">SUM(B1362*D1362)</f>
        <v>9371.8</v>
      </c>
      <c r="F1362" s="22"/>
      <c r="G1362" s="11"/>
      <c r="H1362" s="23" t="n">
        <f aca="false">SUM(B1362*G1362)</f>
        <v>0</v>
      </c>
      <c r="I1362" s="24" t="n">
        <f aca="false">SUM(H1362-E1362)</f>
        <v>-9371.8</v>
      </c>
      <c r="J1362" s="11" t="str">
        <f aca="false">IF(SUM(+F1362-C1362)&lt;365,"ST","LT")</f>
        <v>ST</v>
      </c>
      <c r="K1362" s="35"/>
      <c r="L1362" s="35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 customFormat="false" ht="15.75" hidden="false" customHeight="true" outlineLevel="0" collapsed="false">
      <c r="A1363" s="35" t="s">
        <v>682</v>
      </c>
      <c r="B1363" s="11" t="n">
        <v>1000</v>
      </c>
      <c r="C1363" s="22" t="n">
        <v>40736</v>
      </c>
      <c r="D1363" s="11" t="n">
        <v>0.57</v>
      </c>
      <c r="E1363" s="11" t="n">
        <f aca="false">SUM(B1363*D1363)</f>
        <v>570</v>
      </c>
      <c r="F1363" s="22"/>
      <c r="G1363" s="11"/>
      <c r="H1363" s="23" t="n">
        <f aca="false">SUM(B1363*G1363)</f>
        <v>0</v>
      </c>
      <c r="I1363" s="24" t="n">
        <f aca="false">SUM(H1363-E1363)</f>
        <v>-570</v>
      </c>
      <c r="J1363" s="11" t="str">
        <f aca="false">IF(SUM(+F1363-C1363)&lt;365,"ST","LT")</f>
        <v>ST</v>
      </c>
      <c r="K1363" s="35" t="s">
        <v>571</v>
      </c>
      <c r="L1363" s="35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 customFormat="false" ht="15.75" hidden="false" customHeight="true" outlineLevel="0" collapsed="false">
      <c r="A1364" s="35" t="s">
        <v>108</v>
      </c>
      <c r="B1364" s="11" t="n">
        <v>10</v>
      </c>
      <c r="C1364" s="22" t="n">
        <v>40885</v>
      </c>
      <c r="D1364" s="11" t="n">
        <v>407.63</v>
      </c>
      <c r="E1364" s="11" t="n">
        <f aca="false">SUM(B1364*D1364)</f>
        <v>4076.3</v>
      </c>
      <c r="F1364" s="22"/>
      <c r="G1364" s="11"/>
      <c r="H1364" s="23" t="n">
        <f aca="false">SUM(B1364*G1364)</f>
        <v>0</v>
      </c>
      <c r="I1364" s="24" t="n">
        <f aca="false">SUM(H1364-E1364)</f>
        <v>-4076.3</v>
      </c>
      <c r="J1364" s="11" t="str">
        <f aca="false">IF(SUM(+F1364-C1364)&lt;365,"ST","LT")</f>
        <v>ST</v>
      </c>
      <c r="K1364" s="35" t="s">
        <v>571</v>
      </c>
      <c r="L1364" s="35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 customFormat="false" ht="15.75" hidden="false" customHeight="true" outlineLevel="0" collapsed="false">
      <c r="A1365" s="35" t="s">
        <v>108</v>
      </c>
      <c r="B1365" s="11" t="n">
        <v>15</v>
      </c>
      <c r="C1365" s="22" t="n">
        <v>41024</v>
      </c>
      <c r="D1365" s="11" t="n">
        <v>494.41</v>
      </c>
      <c r="E1365" s="11" t="n">
        <f aca="false">SUM(B1365*D1365)</f>
        <v>7416.15</v>
      </c>
      <c r="F1365" s="22"/>
      <c r="G1365" s="11"/>
      <c r="H1365" s="23" t="n">
        <f aca="false">SUM(B1365*G1365)</f>
        <v>0</v>
      </c>
      <c r="I1365" s="24" t="n">
        <f aca="false">SUM(H1365-E1365)</f>
        <v>-7416.15</v>
      </c>
      <c r="J1365" s="11" t="str">
        <f aca="false">IF(SUM(+F1365-C1365)&lt;365,"ST","LT")</f>
        <v>ST</v>
      </c>
      <c r="K1365" s="35" t="s">
        <v>571</v>
      </c>
      <c r="L1365" s="35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 customFormat="false" ht="15.75" hidden="false" customHeight="true" outlineLevel="0" collapsed="false">
      <c r="A1366" s="35" t="s">
        <v>108</v>
      </c>
      <c r="B1366" s="11" t="n">
        <v>25</v>
      </c>
      <c r="C1366" s="22" t="n">
        <v>41164</v>
      </c>
      <c r="D1366" s="11" t="n">
        <v>0</v>
      </c>
      <c r="E1366" s="11" t="n">
        <f aca="false">SUM(B1366*D1366)</f>
        <v>0</v>
      </c>
      <c r="F1366" s="22"/>
      <c r="G1366" s="11"/>
      <c r="H1366" s="23" t="n">
        <f aca="false">SUM(B1366*G1366)</f>
        <v>0</v>
      </c>
      <c r="I1366" s="24" t="n">
        <f aca="false">SUM(H1366-E1366)</f>
        <v>0</v>
      </c>
      <c r="J1366" s="11" t="str">
        <f aca="false">IF(SUM(+F1366-C1366)&lt;365,"ST","LT")</f>
        <v>ST</v>
      </c>
      <c r="K1366" s="35" t="s">
        <v>571</v>
      </c>
      <c r="L1366" s="35" t="s">
        <v>93</v>
      </c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 customFormat="false" ht="15.75" hidden="false" customHeight="true" outlineLevel="0" collapsed="false">
      <c r="A1367" s="35" t="s">
        <v>108</v>
      </c>
      <c r="B1367" s="11" t="n">
        <v>25</v>
      </c>
      <c r="C1367" s="22" t="n">
        <v>42720</v>
      </c>
      <c r="D1367" s="11" t="n">
        <v>375.67</v>
      </c>
      <c r="E1367" s="11" t="n">
        <f aca="false">SUM(B1367*D1367)</f>
        <v>9391.75</v>
      </c>
      <c r="F1367" s="22"/>
      <c r="G1367" s="11"/>
      <c r="H1367" s="23" t="n">
        <f aca="false">SUM(B1367*G1367)</f>
        <v>0</v>
      </c>
      <c r="I1367" s="24" t="n">
        <f aca="false">SUM(H1367-E1367)</f>
        <v>-9391.75</v>
      </c>
      <c r="J1367" s="11" t="str">
        <f aca="false">IF(SUM(+F1367-C1367)&lt;365,"ST","LT")</f>
        <v>ST</v>
      </c>
      <c r="K1367" s="35"/>
      <c r="L1367" s="35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 customFormat="false" ht="15.75" hidden="false" customHeight="true" outlineLevel="0" collapsed="false">
      <c r="A1368" s="35" t="s">
        <v>108</v>
      </c>
      <c r="B1368" s="11" t="n">
        <v>25</v>
      </c>
      <c r="C1368" s="22" t="n">
        <v>42821</v>
      </c>
      <c r="D1368" s="11" t="n">
        <v>422.65</v>
      </c>
      <c r="E1368" s="11" t="n">
        <f aca="false">SUM(B1368*D1368)</f>
        <v>10566.25</v>
      </c>
      <c r="F1368" s="22"/>
      <c r="G1368" s="11"/>
      <c r="H1368" s="23" t="n">
        <f aca="false">SUM(B1368*G1368)</f>
        <v>0</v>
      </c>
      <c r="I1368" s="24" t="n">
        <f aca="false">SUM(H1368-E1368)</f>
        <v>-10566.25</v>
      </c>
      <c r="J1368" s="11" t="str">
        <f aca="false">IF(SUM(+F1368-C1368)&lt;365,"ST","LT")</f>
        <v>ST</v>
      </c>
      <c r="K1368" s="35"/>
      <c r="L1368" s="35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 customFormat="false" ht="15.75" hidden="false" customHeight="true" outlineLevel="0" collapsed="false">
      <c r="A1369" s="35" t="s">
        <v>108</v>
      </c>
      <c r="B1369" s="11" t="n">
        <v>100</v>
      </c>
      <c r="C1369" s="22" t="n">
        <v>43104</v>
      </c>
      <c r="D1369" s="11" t="n">
        <v>0</v>
      </c>
      <c r="E1369" s="11" t="n">
        <f aca="false">SUM(B1369*D1369)</f>
        <v>0</v>
      </c>
      <c r="F1369" s="22"/>
      <c r="G1369" s="11"/>
      <c r="H1369" s="23" t="n">
        <f aca="false">SUM(B1369*G1369)</f>
        <v>0</v>
      </c>
      <c r="I1369" s="24" t="n">
        <f aca="false">SUM(H1369-E1369)</f>
        <v>0</v>
      </c>
      <c r="J1369" s="11" t="str">
        <f aca="false">IF(SUM(+F1369-C1369)&lt;365,"ST","LT")</f>
        <v>ST</v>
      </c>
      <c r="K1369" s="35"/>
      <c r="L1369" s="35" t="s">
        <v>110</v>
      </c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 customFormat="false" ht="15.75" hidden="false" customHeight="true" outlineLevel="0" collapsed="false">
      <c r="A1370" s="35" t="s">
        <v>864</v>
      </c>
      <c r="B1370" s="11" t="n">
        <v>10</v>
      </c>
      <c r="C1370" s="22" t="n">
        <v>42836</v>
      </c>
      <c r="D1370" s="11" t="n">
        <v>850.68</v>
      </c>
      <c r="E1370" s="11" t="n">
        <f aca="false">SUM(B1370*D1370)</f>
        <v>8506.8</v>
      </c>
      <c r="F1370" s="22" t="n">
        <v>42874</v>
      </c>
      <c r="G1370" s="11" t="n">
        <v>864.17</v>
      </c>
      <c r="H1370" s="23" t="n">
        <f aca="false">SUM(B1370*G1370)</f>
        <v>8641.7</v>
      </c>
      <c r="I1370" s="24" t="n">
        <f aca="false">SUM(H1370-E1370)</f>
        <v>134.9</v>
      </c>
      <c r="J1370" s="11" t="str">
        <f aca="false">IF(SUM(+F1370-C1370)&lt;365,"ST","LT")</f>
        <v>ST</v>
      </c>
      <c r="K1370" s="35"/>
      <c r="L1370" s="35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 customFormat="false" ht="15.75" hidden="false" customHeight="true" outlineLevel="0" collapsed="false">
      <c r="A1371" s="35" t="s">
        <v>586</v>
      </c>
      <c r="B1371" s="11" t="n">
        <v>25</v>
      </c>
      <c r="C1371" s="22" t="n">
        <v>42516</v>
      </c>
      <c r="D1371" s="11" t="n">
        <v>469.84</v>
      </c>
      <c r="E1371" s="11" t="n">
        <f aca="false">SUM(B1371*D1371)</f>
        <v>11746</v>
      </c>
      <c r="F1371" s="22" t="n">
        <v>43040</v>
      </c>
      <c r="G1371" s="11" t="n">
        <v>626.22</v>
      </c>
      <c r="H1371" s="23" t="n">
        <f aca="false">SUM(B1371*G1371)</f>
        <v>15655.5</v>
      </c>
      <c r="I1371" s="24" t="n">
        <f aca="false">SUM(H1371-E1371)</f>
        <v>3909.5</v>
      </c>
      <c r="J1371" s="11" t="str">
        <f aca="false">IF(SUM(+F1371-C1371)&lt;365,"ST","LT")</f>
        <v>LT</v>
      </c>
      <c r="K1371" s="35"/>
      <c r="L1371" s="35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 customFormat="false" ht="15.75" hidden="false" customHeight="true" outlineLevel="0" collapsed="false">
      <c r="A1372" s="35" t="s">
        <v>563</v>
      </c>
      <c r="B1372" s="11" t="n">
        <v>5</v>
      </c>
      <c r="C1372" s="22" t="n">
        <v>41653</v>
      </c>
      <c r="D1372" s="11" t="n">
        <v>1559.26</v>
      </c>
      <c r="E1372" s="11" t="n">
        <f aca="false">SUM(B1372*D1372)</f>
        <v>7796.3</v>
      </c>
      <c r="F1372" s="22"/>
      <c r="G1372" s="11"/>
      <c r="H1372" s="23" t="n">
        <f aca="false">SUM(B1372*G1372)</f>
        <v>0</v>
      </c>
      <c r="I1372" s="24" t="n">
        <f aca="false">SUM(H1372-E1372)</f>
        <v>-7796.3</v>
      </c>
      <c r="J1372" s="11" t="str">
        <f aca="false">IF(SUM(+F1372-C1372)&lt;365,"ST","LT")</f>
        <v>ST</v>
      </c>
      <c r="K1372" s="35"/>
      <c r="L1372" s="25" t="s">
        <v>564</v>
      </c>
      <c r="M1372" s="25"/>
      <c r="N1372" s="25"/>
      <c r="O1372" s="25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 customFormat="false" ht="13.5" hidden="false" customHeight="true" outlineLevel="0" collapsed="false">
      <c r="A1373" s="35" t="s">
        <v>563</v>
      </c>
      <c r="B1373" s="11" t="n">
        <v>5</v>
      </c>
      <c r="C1373" s="22" t="n">
        <v>41656</v>
      </c>
      <c r="D1373" s="11" t="n">
        <v>1476.35</v>
      </c>
      <c r="E1373" s="11" t="n">
        <f aca="false">SUM(B1373*D1373)</f>
        <v>7381.75</v>
      </c>
      <c r="F1373" s="22"/>
      <c r="G1373" s="11"/>
      <c r="H1373" s="23" t="n">
        <f aca="false">SUM(B1373*G1373)</f>
        <v>0</v>
      </c>
      <c r="I1373" s="24" t="n">
        <f aca="false">SUM(H1373-E1373)</f>
        <v>-7381.75</v>
      </c>
      <c r="J1373" s="11" t="str">
        <f aca="false">IF(SUM(+F1373-C1373)&lt;365,"ST","LT")</f>
        <v>ST</v>
      </c>
      <c r="K1373" s="35"/>
      <c r="L1373" s="25" t="s">
        <v>564</v>
      </c>
      <c r="M1373" s="25"/>
      <c r="N1373" s="25"/>
      <c r="O1373" s="25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 customFormat="false" ht="15" hidden="false" customHeight="true" outlineLevel="0" collapsed="false">
      <c r="A1374" s="35" t="s">
        <v>563</v>
      </c>
      <c r="B1374" s="11" t="n">
        <v>3</v>
      </c>
      <c r="C1374" s="22" t="n">
        <v>41939</v>
      </c>
      <c r="D1374" s="11" t="n">
        <v>1857.24</v>
      </c>
      <c r="E1374" s="11" t="n">
        <f aca="false">SUM(B1374*D1374)</f>
        <v>5571.72</v>
      </c>
      <c r="F1374" s="22"/>
      <c r="G1374" s="11"/>
      <c r="H1374" s="23" t="n">
        <f aca="false">SUM(B1374*G1374)</f>
        <v>0</v>
      </c>
      <c r="I1374" s="24" t="n">
        <f aca="false">SUM(H1374-E1374)</f>
        <v>-5571.72</v>
      </c>
      <c r="J1374" s="11" t="str">
        <f aca="false">IF(SUM(+F1374-C1374)&lt;365,"ST","LT")</f>
        <v>ST</v>
      </c>
      <c r="K1374" s="35"/>
      <c r="L1374" s="25" t="s">
        <v>564</v>
      </c>
      <c r="M1374" s="25"/>
      <c r="N1374" s="25"/>
      <c r="O1374" s="25"/>
      <c r="P1374" s="25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 customFormat="false" ht="13.5" hidden="false" customHeight="true" outlineLevel="0" collapsed="false">
      <c r="A1375" s="35" t="s">
        <v>112</v>
      </c>
      <c r="B1375" s="11" t="n">
        <v>5</v>
      </c>
      <c r="C1375" s="22" t="n">
        <v>43139</v>
      </c>
      <c r="D1375" s="11" t="n">
        <v>1552.56</v>
      </c>
      <c r="E1375" s="11" t="n">
        <f aca="false">SUM(B1375*D1375)</f>
        <v>7762.8</v>
      </c>
      <c r="F1375" s="22"/>
      <c r="G1375" s="11"/>
      <c r="H1375" s="23" t="n">
        <f aca="false">SUM(B1375*G1375)</f>
        <v>0</v>
      </c>
      <c r="I1375" s="24" t="n">
        <f aca="false">SUM(H1375-E1375)</f>
        <v>-7762.8</v>
      </c>
      <c r="J1375" s="11" t="str">
        <f aca="false">IF(SUM(+F1375-C1375)&lt;365,"ST","LT")</f>
        <v>ST</v>
      </c>
      <c r="K1375" s="35"/>
      <c r="L1375" s="25"/>
      <c r="M1375" s="25"/>
      <c r="N1375" s="25"/>
      <c r="O1375" s="25"/>
      <c r="P1375" s="25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 customFormat="false" ht="15.75" hidden="false" customHeight="true" outlineLevel="0" collapsed="false">
      <c r="A1376" s="35" t="s">
        <v>687</v>
      </c>
      <c r="B1376" s="11" t="n">
        <v>50</v>
      </c>
      <c r="C1376" s="22" t="n">
        <v>40477</v>
      </c>
      <c r="D1376" s="11" t="n">
        <v>232.75</v>
      </c>
      <c r="E1376" s="11" t="n">
        <f aca="false">SUM(B1376*D1376)</f>
        <v>11637.5</v>
      </c>
      <c r="F1376" s="22"/>
      <c r="G1376" s="11"/>
      <c r="H1376" s="23" t="n">
        <f aca="false">SUM(B1376*G1376)</f>
        <v>0</v>
      </c>
      <c r="I1376" s="24" t="n">
        <f aca="false">SUM(H1376-E1376)</f>
        <v>-11637.5</v>
      </c>
      <c r="J1376" s="11" t="str">
        <f aca="false">IF(SUM(+F1376-C1376)&lt;365,"ST","LT")</f>
        <v>ST</v>
      </c>
      <c r="K1376" s="35" t="s">
        <v>571</v>
      </c>
      <c r="L1376" s="35" t="s">
        <v>248</v>
      </c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 customFormat="false" ht="15.75" hidden="false" customHeight="true" outlineLevel="0" collapsed="false">
      <c r="A1377" s="35" t="s">
        <v>687</v>
      </c>
      <c r="B1377" s="11" t="n">
        <v>50</v>
      </c>
      <c r="C1377" s="22" t="n">
        <v>42849</v>
      </c>
      <c r="D1377" s="11" t="n">
        <v>279.38</v>
      </c>
      <c r="E1377" s="11" t="n">
        <f aca="false">SUM(B1377*D1377)</f>
        <v>13969</v>
      </c>
      <c r="F1377" s="22"/>
      <c r="G1377" s="11"/>
      <c r="H1377" s="23" t="n">
        <f aca="false">SUM(B1377*G1377)</f>
        <v>0</v>
      </c>
      <c r="I1377" s="24" t="n">
        <f aca="false">SUM(H1377-E1377)</f>
        <v>-13969</v>
      </c>
      <c r="J1377" s="11" t="str">
        <f aca="false">IF(SUM(+F1377-C1377)&lt;365,"ST","LT")</f>
        <v>ST</v>
      </c>
      <c r="K1377" s="35"/>
      <c r="L1377" s="35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 customFormat="false" ht="15.75" hidden="false" customHeight="true" outlineLevel="0" collapsed="false">
      <c r="A1378" s="35" t="s">
        <v>587</v>
      </c>
      <c r="B1378" s="11" t="n">
        <v>25</v>
      </c>
      <c r="C1378" s="22" t="n">
        <v>42310</v>
      </c>
      <c r="D1378" s="11" t="n">
        <v>271.85</v>
      </c>
      <c r="E1378" s="11" t="n">
        <f aca="false">SUM(B1378*D1378)</f>
        <v>6796.25</v>
      </c>
      <c r="F1378" s="22" t="n">
        <v>42956</v>
      </c>
      <c r="G1378" s="11" t="n">
        <v>241.18</v>
      </c>
      <c r="H1378" s="23" t="n">
        <f aca="false">SUM(B1378*G1378)</f>
        <v>6029.5</v>
      </c>
      <c r="I1378" s="24" t="n">
        <f aca="false">SUM(H1378-E1378)</f>
        <v>-766.750000000001</v>
      </c>
      <c r="J1378" s="11" t="str">
        <f aca="false">IF(SUM(+F1378-C1378)&lt;365,"ST","LT")</f>
        <v>LT</v>
      </c>
      <c r="K1378" s="35"/>
      <c r="L1378" s="35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 customFormat="false" ht="15.75" hidden="false" customHeight="true" outlineLevel="0" collapsed="false">
      <c r="A1379" s="35" t="s">
        <v>587</v>
      </c>
      <c r="B1379" s="11" t="n">
        <v>25</v>
      </c>
      <c r="C1379" s="22" t="n">
        <v>42334</v>
      </c>
      <c r="D1379" s="11" t="n">
        <v>269.54</v>
      </c>
      <c r="E1379" s="11" t="n">
        <f aca="false">SUM(B1379*D1379)</f>
        <v>6738.5</v>
      </c>
      <c r="F1379" s="22" t="n">
        <v>42956</v>
      </c>
      <c r="G1379" s="11" t="n">
        <v>241.18</v>
      </c>
      <c r="H1379" s="23" t="n">
        <f aca="false">SUM(B1379*G1379)</f>
        <v>6029.5</v>
      </c>
      <c r="I1379" s="24" t="n">
        <f aca="false">SUM(H1379-E1379)</f>
        <v>-709.000000000001</v>
      </c>
      <c r="J1379" s="11" t="str">
        <f aca="false">IF(SUM(+F1379-C1379)&lt;365,"ST","LT")</f>
        <v>LT</v>
      </c>
      <c r="K1379" s="35"/>
      <c r="L1379" s="35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 customFormat="false" ht="15.75" hidden="false" customHeight="true" outlineLevel="0" collapsed="false">
      <c r="A1380" s="35" t="s">
        <v>689</v>
      </c>
      <c r="B1380" s="11" t="n">
        <v>5</v>
      </c>
      <c r="C1380" s="22" t="n">
        <v>42208</v>
      </c>
      <c r="D1380" s="11" t="n">
        <v>1655.08</v>
      </c>
      <c r="E1380" s="11" t="n">
        <f aca="false">SUM(B1380*D1380)</f>
        <v>8275.4</v>
      </c>
      <c r="F1380" s="22"/>
      <c r="G1380" s="11"/>
      <c r="H1380" s="23" t="n">
        <f aca="false">SUM(B1380*G1380)</f>
        <v>0</v>
      </c>
      <c r="I1380" s="24" t="n">
        <f aca="false">SUM(H1380-E1380)</f>
        <v>-8275.4</v>
      </c>
      <c r="J1380" s="11" t="str">
        <f aca="false">IF(SUM(+F1380-C1380)&lt;365,"ST","LT")</f>
        <v>ST</v>
      </c>
      <c r="K1380" s="35"/>
      <c r="L1380" s="35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 customFormat="false" ht="15.75" hidden="false" customHeight="true" outlineLevel="0" collapsed="false">
      <c r="A1381" s="35" t="s">
        <v>689</v>
      </c>
      <c r="B1381" s="11" t="n">
        <v>5</v>
      </c>
      <c r="C1381" s="22" t="n">
        <v>42440</v>
      </c>
      <c r="D1381" s="11" t="n">
        <v>1170.62</v>
      </c>
      <c r="E1381" s="11" t="n">
        <f aca="false">SUM(B1381*D1381)</f>
        <v>5853.1</v>
      </c>
      <c r="F1381" s="22"/>
      <c r="G1381" s="11"/>
      <c r="H1381" s="23" t="n">
        <f aca="false">SUM(B1381*G1381)</f>
        <v>0</v>
      </c>
      <c r="I1381" s="24" t="n">
        <f aca="false">SUM(H1381-E1381)</f>
        <v>-5853.1</v>
      </c>
      <c r="J1381" s="11" t="str">
        <f aca="false">IF(SUM(+F1381-C1381)&lt;365,"ST","LT")</f>
        <v>ST</v>
      </c>
      <c r="K1381" s="35"/>
      <c r="L1381" s="35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 customFormat="false" ht="15.75" hidden="false" customHeight="true" outlineLevel="0" collapsed="false">
      <c r="A1382" s="35" t="s">
        <v>689</v>
      </c>
      <c r="B1382" s="11" t="n">
        <v>2</v>
      </c>
      <c r="C1382" s="22" t="n">
        <v>42800</v>
      </c>
      <c r="D1382" s="11" t="n">
        <v>1247.23</v>
      </c>
      <c r="E1382" s="11" t="n">
        <f aca="false">SUM(B1382*D1382)</f>
        <v>2494.46</v>
      </c>
      <c r="F1382" s="22"/>
      <c r="G1382" s="11"/>
      <c r="H1382" s="23" t="n">
        <f aca="false">SUM(B1382*G1382)</f>
        <v>0</v>
      </c>
      <c r="I1382" s="24" t="n">
        <f aca="false">SUM(H1382-E1382)</f>
        <v>-2494.46</v>
      </c>
      <c r="J1382" s="11" t="str">
        <f aca="false">IF(SUM(+F1382-C1382)&lt;365,"ST","LT")</f>
        <v>ST</v>
      </c>
      <c r="K1382" s="35"/>
      <c r="L1382" s="35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 customFormat="false" ht="15.75" hidden="false" customHeight="true" outlineLevel="0" collapsed="false">
      <c r="A1383" s="35" t="s">
        <v>689</v>
      </c>
      <c r="B1383" s="11" t="n">
        <v>3</v>
      </c>
      <c r="C1383" s="22" t="n">
        <v>42831</v>
      </c>
      <c r="D1383" s="11" t="n">
        <v>0</v>
      </c>
      <c r="E1383" s="11" t="n">
        <f aca="false">SUM(B1383*D1383)</f>
        <v>0</v>
      </c>
      <c r="F1383" s="22"/>
      <c r="G1383" s="11"/>
      <c r="H1383" s="23" t="n">
        <f aca="false">SUM(B1383*G1383)</f>
        <v>0</v>
      </c>
      <c r="I1383" s="24" t="n">
        <f aca="false">SUM(H1383-E1383)</f>
        <v>0</v>
      </c>
      <c r="J1383" s="11" t="str">
        <f aca="false">IF(SUM(+F1383-C1383)&lt;365,"ST","LT")</f>
        <v>ST</v>
      </c>
      <c r="K1383" s="35"/>
      <c r="L1383" s="35" t="s">
        <v>127</v>
      </c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 customFormat="false" ht="15.75" hidden="false" customHeight="true" outlineLevel="0" collapsed="false">
      <c r="A1384" s="35" t="s">
        <v>865</v>
      </c>
      <c r="B1384" s="11" t="n">
        <v>25</v>
      </c>
      <c r="C1384" s="22" t="n">
        <v>40024</v>
      </c>
      <c r="D1384" s="11" t="n">
        <v>163.82</v>
      </c>
      <c r="E1384" s="11" t="n">
        <f aca="false">SUM(B1384*D1384)</f>
        <v>4095.5</v>
      </c>
      <c r="F1384" s="22"/>
      <c r="G1384" s="11"/>
      <c r="H1384" s="23" t="n">
        <f aca="false">SUM(B1384*G1384)</f>
        <v>0</v>
      </c>
      <c r="I1384" s="24" t="n">
        <f aca="false">SUM(H1384-E1384)</f>
        <v>-4095.5</v>
      </c>
      <c r="J1384" s="11" t="str">
        <f aca="false">IF(SUM(+F1384-C1384)&lt;365,"ST","LT")</f>
        <v>ST</v>
      </c>
      <c r="K1384" s="35" t="s">
        <v>659</v>
      </c>
      <c r="L1384" s="35" t="s">
        <v>866</v>
      </c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 customFormat="false" ht="15.75" hidden="false" customHeight="true" outlineLevel="0" collapsed="false">
      <c r="A1385" s="35" t="s">
        <v>694</v>
      </c>
      <c r="B1385" s="11" t="n">
        <v>500</v>
      </c>
      <c r="C1385" s="22" t="n">
        <v>34531</v>
      </c>
      <c r="D1385" s="11" t="n">
        <v>13.3</v>
      </c>
      <c r="E1385" s="11" t="n">
        <f aca="false">SUM(B1385*D1385)</f>
        <v>6650</v>
      </c>
      <c r="F1385" s="22" t="n">
        <v>43768</v>
      </c>
      <c r="G1385" s="11"/>
      <c r="H1385" s="23" t="n">
        <f aca="false">SUM(B1385*G1385)</f>
        <v>0</v>
      </c>
      <c r="I1385" s="24" t="n">
        <f aca="false">SUM(H1385-E1385)</f>
        <v>-6650</v>
      </c>
      <c r="J1385" s="11" t="str">
        <f aca="false">IF(SUM(+F1385-C1385)&lt;365,"ST","LT")</f>
        <v>LT</v>
      </c>
      <c r="K1385" s="35"/>
      <c r="L1385" s="35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 customFormat="false" ht="15.75" hidden="false" customHeight="true" outlineLevel="0" collapsed="false">
      <c r="A1386" s="35" t="s">
        <v>867</v>
      </c>
      <c r="B1386" s="11" t="n">
        <v>50</v>
      </c>
      <c r="C1386" s="22" t="n">
        <v>40537</v>
      </c>
      <c r="D1386" s="11" t="n">
        <v>118.04</v>
      </c>
      <c r="E1386" s="11" t="n">
        <f aca="false">SUM(B1386*D1386)</f>
        <v>5902</v>
      </c>
      <c r="F1386" s="22" t="n">
        <v>42920</v>
      </c>
      <c r="G1386" s="11" t="n">
        <v>432.26</v>
      </c>
      <c r="H1386" s="23" t="n">
        <f aca="false">SUM(B1386*G1386)</f>
        <v>21613</v>
      </c>
      <c r="I1386" s="24" t="n">
        <f aca="false">SUM(H1386-E1386)</f>
        <v>15711</v>
      </c>
      <c r="J1386" s="11" t="str">
        <f aca="false">IF(SUM(+F1386-C1386)&lt;365,"ST","LT")</f>
        <v>LT</v>
      </c>
      <c r="K1386" s="35" t="s">
        <v>868</v>
      </c>
      <c r="L1386" s="35" t="s">
        <v>869</v>
      </c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 customFormat="false" ht="15.75" hidden="false" customHeight="true" outlineLevel="0" collapsed="false">
      <c r="A1387" s="35" t="s">
        <v>695</v>
      </c>
      <c r="B1387" s="11" t="n">
        <v>50</v>
      </c>
      <c r="C1387" s="22" t="n">
        <v>41123</v>
      </c>
      <c r="D1387" s="11" t="n">
        <v>0</v>
      </c>
      <c r="E1387" s="11" t="n">
        <f aca="false">SUM(B1387*D1387)</f>
        <v>0</v>
      </c>
      <c r="F1387" s="22"/>
      <c r="G1387" s="11"/>
      <c r="H1387" s="23" t="n">
        <f aca="false">SUM(B1387*G1387)</f>
        <v>0</v>
      </c>
      <c r="I1387" s="24" t="n">
        <f aca="false">SUM(H1387-E1387)</f>
        <v>0</v>
      </c>
      <c r="J1387" s="11" t="str">
        <f aca="false">IF(SUM(+F1387-C1387)&lt;365,"ST","LT")</f>
        <v>ST</v>
      </c>
      <c r="K1387" s="35"/>
      <c r="L1387" s="35" t="s">
        <v>93</v>
      </c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 customFormat="false" ht="15.75" hidden="false" customHeight="true" outlineLevel="0" collapsed="false">
      <c r="A1388" s="35" t="s">
        <v>133</v>
      </c>
      <c r="B1388" s="11" t="n">
        <v>75</v>
      </c>
      <c r="C1388" s="22" t="n">
        <v>40371</v>
      </c>
      <c r="D1388" s="11" t="n">
        <v>132.91</v>
      </c>
      <c r="E1388" s="11" t="n">
        <f aca="false">SUM(B1388*D1388)</f>
        <v>9968.25</v>
      </c>
      <c r="F1388" s="22"/>
      <c r="G1388" s="11"/>
      <c r="H1388" s="23" t="n">
        <f aca="false">SUM(B1388*G1388)</f>
        <v>0</v>
      </c>
      <c r="I1388" s="24" t="n">
        <f aca="false">SUM(H1388-E1388)</f>
        <v>-9968.25</v>
      </c>
      <c r="J1388" s="11" t="str">
        <f aca="false">IF(SUM(+F1388-C1388)&lt;365,"ST","LT")</f>
        <v>ST</v>
      </c>
      <c r="K1388" s="35" t="s">
        <v>571</v>
      </c>
      <c r="L1388" s="35" t="s">
        <v>697</v>
      </c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 customFormat="false" ht="15.75" hidden="false" customHeight="true" outlineLevel="0" collapsed="false">
      <c r="A1389" s="35" t="s">
        <v>133</v>
      </c>
      <c r="B1389" s="11" t="n">
        <v>50</v>
      </c>
      <c r="C1389" s="22" t="n">
        <v>40983</v>
      </c>
      <c r="D1389" s="11" t="n">
        <v>93.07</v>
      </c>
      <c r="E1389" s="11" t="n">
        <f aca="false">SUM(B1389*D1389)</f>
        <v>4653.5</v>
      </c>
      <c r="F1389" s="22"/>
      <c r="G1389" s="11"/>
      <c r="H1389" s="23" t="n">
        <f aca="false">SUM(B1389*G1389)</f>
        <v>0</v>
      </c>
      <c r="I1389" s="24" t="n">
        <f aca="false">SUM(H1389-E1389)</f>
        <v>-4653.5</v>
      </c>
      <c r="J1389" s="11" t="str">
        <f aca="false">IF(SUM(+F1389-C1389)&lt;365,"ST","LT")</f>
        <v>ST</v>
      </c>
      <c r="K1389" s="35" t="s">
        <v>571</v>
      </c>
      <c r="L1389" s="35" t="s">
        <v>698</v>
      </c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 customFormat="false" ht="15.75" hidden="false" customHeight="true" outlineLevel="0" collapsed="false">
      <c r="A1390" s="35" t="s">
        <v>133</v>
      </c>
      <c r="B1390" s="11" t="n">
        <v>75</v>
      </c>
      <c r="C1390" s="22" t="n">
        <v>42206</v>
      </c>
      <c r="D1390" s="11" t="n">
        <v>51.91</v>
      </c>
      <c r="E1390" s="11" t="n">
        <f aca="false">SUM(B1390*D1390)</f>
        <v>3893.25</v>
      </c>
      <c r="F1390" s="22"/>
      <c r="G1390" s="11"/>
      <c r="H1390" s="23" t="n">
        <f aca="false">SUM(B1390*G1390)</f>
        <v>0</v>
      </c>
      <c r="I1390" s="24" t="n">
        <f aca="false">SUM(H1390-E1390)</f>
        <v>-3893.25</v>
      </c>
      <c r="J1390" s="11" t="str">
        <f aca="false">IF(SUM(+F1390-C1390)&lt;365,"ST","LT")</f>
        <v>ST</v>
      </c>
      <c r="K1390" s="35"/>
      <c r="L1390" s="35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 customFormat="false" ht="15.75" hidden="false" customHeight="true" outlineLevel="0" collapsed="false">
      <c r="A1391" s="35" t="s">
        <v>136</v>
      </c>
      <c r="B1391" s="11" t="n">
        <v>50</v>
      </c>
      <c r="C1391" s="22" t="n">
        <v>42703</v>
      </c>
      <c r="D1391" s="11" t="n">
        <v>164.57</v>
      </c>
      <c r="E1391" s="11" t="n">
        <f aca="false">SUM(B1391*D1391)</f>
        <v>8228.5</v>
      </c>
      <c r="F1391" s="22"/>
      <c r="G1391" s="11"/>
      <c r="H1391" s="23" t="n">
        <f aca="false">SUM(B1391*G1391)</f>
        <v>0</v>
      </c>
      <c r="I1391" s="24" t="n">
        <f aca="false">SUM(H1391-E1391)</f>
        <v>-8228.5</v>
      </c>
      <c r="J1391" s="11" t="str">
        <f aca="false">IF(SUM(+F1391-C1391)&lt;365,"ST","LT")</f>
        <v>ST</v>
      </c>
      <c r="K1391" s="35"/>
      <c r="L1391" s="35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 customFormat="false" ht="15.75" hidden="false" customHeight="true" outlineLevel="0" collapsed="false">
      <c r="A1392" s="35" t="s">
        <v>137</v>
      </c>
      <c r="B1392" s="11" t="n">
        <v>10</v>
      </c>
      <c r="C1392" s="22" t="n">
        <v>42927</v>
      </c>
      <c r="D1392" s="11" t="n">
        <v>916.52</v>
      </c>
      <c r="E1392" s="11" t="n">
        <f aca="false">SUM(B1392*D1392)</f>
        <v>9165.2</v>
      </c>
      <c r="F1392" s="22"/>
      <c r="G1392" s="11"/>
      <c r="H1392" s="23" t="n">
        <f aca="false">SUM(B1392*G1392)</f>
        <v>0</v>
      </c>
      <c r="I1392" s="24" t="n">
        <f aca="false">SUM(H1392-E1392)</f>
        <v>-9165.2</v>
      </c>
      <c r="J1392" s="11" t="str">
        <f aca="false">IF(SUM(+F1392-C1392)&lt;365,"ST","LT")</f>
        <v>ST</v>
      </c>
      <c r="K1392" s="35"/>
      <c r="L1392" s="35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 customFormat="false" ht="15.75" hidden="false" customHeight="true" outlineLevel="0" collapsed="false">
      <c r="A1393" s="35" t="s">
        <v>591</v>
      </c>
      <c r="B1393" s="11" t="n">
        <v>25</v>
      </c>
      <c r="C1393" s="22" t="n">
        <v>42836</v>
      </c>
      <c r="D1393" s="11" t="n">
        <v>476.9</v>
      </c>
      <c r="E1393" s="11" t="n">
        <f aca="false">SUM(B1393*D1393)</f>
        <v>11922.5</v>
      </c>
      <c r="F1393" s="22" t="n">
        <v>42975</v>
      </c>
      <c r="G1393" s="11" t="n">
        <v>526.03</v>
      </c>
      <c r="H1393" s="23" t="n">
        <f aca="false">SUM(B1393*G1393)</f>
        <v>13150.75</v>
      </c>
      <c r="I1393" s="24" t="n">
        <f aca="false">SUM(H1393-E1393)</f>
        <v>1228.25</v>
      </c>
      <c r="J1393" s="11" t="str">
        <f aca="false">IF(SUM(+F1393-C1393)&lt;365,"ST","LT")</f>
        <v>ST</v>
      </c>
      <c r="K1393" s="35"/>
      <c r="L1393" s="35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 customFormat="false" ht="15.75" hidden="false" customHeight="true" outlineLevel="0" collapsed="false">
      <c r="A1394" s="35" t="s">
        <v>138</v>
      </c>
      <c r="B1394" s="11" t="n">
        <v>50</v>
      </c>
      <c r="C1394" s="22" t="n">
        <v>40654</v>
      </c>
      <c r="D1394" s="11" t="n">
        <v>103.46</v>
      </c>
      <c r="E1394" s="11" t="n">
        <f aca="false">SUM(B1394*D1394)</f>
        <v>5173</v>
      </c>
      <c r="F1394" s="22"/>
      <c r="G1394" s="11"/>
      <c r="H1394" s="23" t="n">
        <f aca="false">SUM(B1394*G1394)</f>
        <v>0</v>
      </c>
      <c r="I1394" s="24" t="n">
        <f aca="false">SUM(H1394-E1394)</f>
        <v>-5173</v>
      </c>
      <c r="J1394" s="11" t="str">
        <f aca="false">IF(SUM(+F1394-C1394)&lt;365,"ST","LT")</f>
        <v>ST</v>
      </c>
      <c r="K1394" s="35" t="s">
        <v>571</v>
      </c>
      <c r="L1394" s="35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 customFormat="false" ht="15.75" hidden="false" customHeight="true" outlineLevel="0" collapsed="false">
      <c r="A1395" s="35" t="s">
        <v>138</v>
      </c>
      <c r="B1395" s="11" t="n">
        <v>50</v>
      </c>
      <c r="C1395" s="22" t="n">
        <v>40735</v>
      </c>
      <c r="D1395" s="11" t="n">
        <v>110.8</v>
      </c>
      <c r="E1395" s="11" t="n">
        <f aca="false">SUM(B1395*D1395)</f>
        <v>5540</v>
      </c>
      <c r="F1395" s="22"/>
      <c r="G1395" s="11"/>
      <c r="H1395" s="23" t="n">
        <f aca="false">SUM(B1395*G1395)</f>
        <v>0</v>
      </c>
      <c r="I1395" s="24" t="n">
        <f aca="false">SUM(H1395-E1395)</f>
        <v>-5540</v>
      </c>
      <c r="J1395" s="11" t="str">
        <f aca="false">IF(SUM(+F1395-C1395)&lt;365,"ST","LT")</f>
        <v>ST</v>
      </c>
      <c r="K1395" s="35" t="s">
        <v>571</v>
      </c>
      <c r="L1395" s="35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 customFormat="false" ht="15.75" hidden="false" customHeight="true" outlineLevel="0" collapsed="false">
      <c r="A1396" s="35" t="s">
        <v>138</v>
      </c>
      <c r="B1396" s="11" t="n">
        <v>50</v>
      </c>
      <c r="C1396" s="22" t="n">
        <v>41281</v>
      </c>
      <c r="D1396" s="11" t="n">
        <v>128.49</v>
      </c>
      <c r="E1396" s="11" t="n">
        <f aca="false">SUM(B1396*D1396)</f>
        <v>6424.5</v>
      </c>
      <c r="F1396" s="22"/>
      <c r="G1396" s="11"/>
      <c r="H1396" s="23" t="n">
        <f aca="false">SUM(B1396*G1396)</f>
        <v>0</v>
      </c>
      <c r="I1396" s="24" t="n">
        <f aca="false">SUM(H1396-E1396)</f>
        <v>-6424.5</v>
      </c>
      <c r="J1396" s="11" t="str">
        <f aca="false">IF(SUM(+F1396-C1396)&lt;365,"ST","LT")</f>
        <v>ST</v>
      </c>
      <c r="K1396" s="35"/>
      <c r="L1396" s="35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 customFormat="false" ht="15.75" hidden="false" customHeight="true" outlineLevel="0" collapsed="false">
      <c r="A1397" s="35" t="s">
        <v>138</v>
      </c>
      <c r="B1397" s="11" t="n">
        <v>50</v>
      </c>
      <c r="C1397" s="22" t="n">
        <v>41368</v>
      </c>
      <c r="D1397" s="11" t="n">
        <v>142.91</v>
      </c>
      <c r="E1397" s="11" t="n">
        <f aca="false">SUM(B1397*D1397)</f>
        <v>7145.5</v>
      </c>
      <c r="F1397" s="22"/>
      <c r="G1397" s="11"/>
      <c r="H1397" s="23" t="n">
        <f aca="false">SUM(B1397*G1397)</f>
        <v>0</v>
      </c>
      <c r="I1397" s="24" t="n">
        <f aca="false">SUM(H1397-E1397)</f>
        <v>-7145.5</v>
      </c>
      <c r="J1397" s="11" t="str">
        <f aca="false">IF(SUM(+F1397-C1397)&lt;365,"ST","LT")</f>
        <v>ST</v>
      </c>
      <c r="K1397" s="35"/>
      <c r="L1397" s="35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</row>
    <row r="1398" customFormat="false" ht="15.75" hidden="false" customHeight="true" outlineLevel="0" collapsed="false">
      <c r="A1398" s="35" t="s">
        <v>592</v>
      </c>
      <c r="B1398" s="11" t="n">
        <v>5</v>
      </c>
      <c r="C1398" s="22" t="n">
        <v>42254</v>
      </c>
      <c r="D1398" s="11" t="n">
        <v>2096.38</v>
      </c>
      <c r="E1398" s="11" t="n">
        <f aca="false">SUM(B1398*D1398)</f>
        <v>10481.9</v>
      </c>
      <c r="F1398" s="22" t="n">
        <v>42992</v>
      </c>
      <c r="G1398" s="11" t="n">
        <v>856.97</v>
      </c>
      <c r="H1398" s="23" t="n">
        <f aca="false">SUM(B1398*G1398)</f>
        <v>4284.85</v>
      </c>
      <c r="I1398" s="24" t="n">
        <f aca="false">SUM(H1398-E1398)</f>
        <v>-6197.05</v>
      </c>
      <c r="J1398" s="11" t="str">
        <f aca="false">IF(SUM(+F1398-C1398)&lt;365,"ST","LT")</f>
        <v>LT</v>
      </c>
      <c r="K1398" s="35"/>
      <c r="L1398" s="35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</row>
    <row r="1399" customFormat="false" ht="15.75" hidden="false" customHeight="true" outlineLevel="0" collapsed="false">
      <c r="A1399" s="35" t="s">
        <v>592</v>
      </c>
      <c r="B1399" s="11" t="n">
        <v>5</v>
      </c>
      <c r="C1399" s="22" t="n">
        <v>42277</v>
      </c>
      <c r="D1399" s="11" t="n">
        <v>0</v>
      </c>
      <c r="E1399" s="11" t="n">
        <f aca="false">SUM(B1399*D1399)</f>
        <v>0</v>
      </c>
      <c r="F1399" s="22" t="n">
        <v>42992</v>
      </c>
      <c r="G1399" s="11" t="n">
        <v>856.97</v>
      </c>
      <c r="H1399" s="23" t="n">
        <f aca="false">SUM(B1399*G1399)</f>
        <v>4284.85</v>
      </c>
      <c r="I1399" s="24" t="n">
        <f aca="false">SUM(H1399-E1399)</f>
        <v>4284.85</v>
      </c>
      <c r="J1399" s="11" t="str">
        <f aca="false">IF(SUM(+F1399-C1399)&lt;365,"ST","LT")</f>
        <v>LT</v>
      </c>
      <c r="K1399" s="35"/>
      <c r="L1399" s="35" t="s">
        <v>94</v>
      </c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</row>
    <row r="1400" customFormat="false" ht="15.75" hidden="false" customHeight="true" outlineLevel="0" collapsed="false">
      <c r="A1400" s="35" t="s">
        <v>592</v>
      </c>
      <c r="B1400" s="11" t="n">
        <v>15</v>
      </c>
      <c r="C1400" s="22" t="n">
        <v>42818</v>
      </c>
      <c r="D1400" s="11" t="n">
        <v>628.93</v>
      </c>
      <c r="E1400" s="11" t="n">
        <f aca="false">SUM(B1400*D1400)</f>
        <v>9433.95</v>
      </c>
      <c r="F1400" s="22" t="n">
        <v>42992</v>
      </c>
      <c r="G1400" s="11" t="n">
        <v>856.97</v>
      </c>
      <c r="H1400" s="23" t="n">
        <f aca="false">SUM(B1400*G1400)</f>
        <v>12854.55</v>
      </c>
      <c r="I1400" s="24" t="n">
        <f aca="false">SUM(H1400-E1400)</f>
        <v>3420.6</v>
      </c>
      <c r="J1400" s="11" t="str">
        <f aca="false">IF(SUM(+F1400-C1400)&lt;365,"ST","LT")</f>
        <v>ST</v>
      </c>
      <c r="K1400" s="35"/>
      <c r="L1400" s="35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</row>
    <row r="1401" customFormat="false" ht="15.75" hidden="false" customHeight="true" outlineLevel="0" collapsed="false">
      <c r="A1401" s="35" t="s">
        <v>146</v>
      </c>
      <c r="B1401" s="11" t="n">
        <v>5</v>
      </c>
      <c r="C1401" s="22" t="n">
        <v>42951</v>
      </c>
      <c r="D1401" s="11" t="n">
        <v>2263.85</v>
      </c>
      <c r="E1401" s="11" t="n">
        <f aca="false">SUM(B1401*D1401)</f>
        <v>11319.25</v>
      </c>
      <c r="F1401" s="22" t="n">
        <v>43018</v>
      </c>
      <c r="G1401" s="11" t="n">
        <v>2401.9</v>
      </c>
      <c r="H1401" s="23" t="n">
        <f aca="false">SUM(B1401*G1401)</f>
        <v>12009.5</v>
      </c>
      <c r="I1401" s="24" t="n">
        <f aca="false">SUM(H1401-E1401)</f>
        <v>690.25</v>
      </c>
      <c r="J1401" s="11" t="str">
        <f aca="false">IF(SUM(+F1401-C1401)&lt;365,"ST","LT")</f>
        <v>ST</v>
      </c>
      <c r="K1401" s="35"/>
      <c r="L1401" s="35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</row>
    <row r="1402" customFormat="false" ht="15.75" hidden="false" customHeight="true" outlineLevel="0" collapsed="false">
      <c r="A1402" s="35" t="s">
        <v>146</v>
      </c>
      <c r="B1402" s="11" t="n">
        <v>5</v>
      </c>
      <c r="C1402" s="22" t="n">
        <v>42955</v>
      </c>
      <c r="D1402" s="11" t="n">
        <v>2142.95</v>
      </c>
      <c r="E1402" s="11" t="n">
        <f aca="false">SUM(B1402*D1402)</f>
        <v>10714.75</v>
      </c>
      <c r="F1402" s="22" t="n">
        <v>43018</v>
      </c>
      <c r="G1402" s="11" t="n">
        <v>2401.9</v>
      </c>
      <c r="H1402" s="23" t="n">
        <f aca="false">SUM(B1402*G1402)</f>
        <v>12009.5</v>
      </c>
      <c r="I1402" s="24" t="n">
        <f aca="false">SUM(H1402-E1402)</f>
        <v>1294.75</v>
      </c>
      <c r="J1402" s="11" t="str">
        <f aca="false">IF(SUM(+F1402-C1402)&lt;365,"ST","LT")</f>
        <v>ST</v>
      </c>
      <c r="K1402" s="35"/>
      <c r="L1402" s="35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</row>
    <row r="1403" customFormat="false" ht="15.75" hidden="false" customHeight="true" outlineLevel="0" collapsed="false">
      <c r="A1403" s="35" t="s">
        <v>146</v>
      </c>
      <c r="B1403" s="11" t="n">
        <v>5</v>
      </c>
      <c r="C1403" s="22" t="n">
        <v>43040</v>
      </c>
      <c r="D1403" s="11" t="n">
        <v>2375.23</v>
      </c>
      <c r="E1403" s="11" t="n">
        <f aca="false">SUM(B1403*D1403)</f>
        <v>11876.15</v>
      </c>
      <c r="F1403" s="22"/>
      <c r="G1403" s="11"/>
      <c r="H1403" s="23" t="n">
        <f aca="false">SUM(B1403*G1403)</f>
        <v>0</v>
      </c>
      <c r="I1403" s="24" t="n">
        <f aca="false">SUM(H1403-E1403)</f>
        <v>-11876.15</v>
      </c>
      <c r="J1403" s="11" t="str">
        <f aca="false">IF(SUM(+F1403-C1403)&lt;365,"ST","LT")</f>
        <v>ST</v>
      </c>
      <c r="K1403" s="35"/>
      <c r="L1403" s="35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</row>
    <row r="1404" customFormat="false" ht="15.75" hidden="false" customHeight="true" outlineLevel="0" collapsed="false">
      <c r="A1404" s="35" t="s">
        <v>151</v>
      </c>
      <c r="B1404" s="11" t="n">
        <v>25</v>
      </c>
      <c r="C1404" s="22" t="n">
        <v>40400</v>
      </c>
      <c r="D1404" s="11" t="n">
        <v>231.9</v>
      </c>
      <c r="E1404" s="11" t="n">
        <f aca="false">SUM(B1404*D1404)</f>
        <v>5797.5</v>
      </c>
      <c r="F1404" s="22"/>
      <c r="G1404" s="11"/>
      <c r="H1404" s="23" t="n">
        <f aca="false">SUM(B1404*G1404)</f>
        <v>0</v>
      </c>
      <c r="I1404" s="24" t="n">
        <f aca="false">SUM(H1404-E1404)</f>
        <v>-5797.5</v>
      </c>
      <c r="J1404" s="11" t="str">
        <f aca="false">IF(SUM(+F1404-C1404)&lt;365,"ST","LT")</f>
        <v>ST</v>
      </c>
      <c r="K1404" s="35" t="s">
        <v>571</v>
      </c>
      <c r="L1404" s="35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</row>
    <row r="1405" customFormat="false" ht="15.75" hidden="false" customHeight="true" outlineLevel="0" collapsed="false">
      <c r="A1405" s="35" t="s">
        <v>151</v>
      </c>
      <c r="B1405" s="11" t="n">
        <v>25</v>
      </c>
      <c r="C1405" s="22" t="n">
        <v>40648</v>
      </c>
      <c r="D1405" s="11" t="n">
        <v>150.6</v>
      </c>
      <c r="E1405" s="11" t="n">
        <f aca="false">SUM(B1405*D1405)</f>
        <v>3765</v>
      </c>
      <c r="F1405" s="22"/>
      <c r="G1405" s="11"/>
      <c r="H1405" s="23" t="n">
        <f aca="false">SUM(B1405*G1405)</f>
        <v>0</v>
      </c>
      <c r="I1405" s="24" t="n">
        <f aca="false">SUM(H1405-E1405)</f>
        <v>-3765</v>
      </c>
      <c r="J1405" s="11" t="str">
        <f aca="false">IF(SUM(+F1405-C1405)&lt;365,"ST","LT")</f>
        <v>ST</v>
      </c>
      <c r="K1405" s="35" t="s">
        <v>571</v>
      </c>
      <c r="L1405" s="35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</row>
    <row r="1406" customFormat="false" ht="15.75" hidden="false" customHeight="true" outlineLevel="0" collapsed="false">
      <c r="A1406" s="35" t="s">
        <v>151</v>
      </c>
      <c r="B1406" s="11" t="n">
        <v>50</v>
      </c>
      <c r="C1406" s="22" t="n">
        <v>40869</v>
      </c>
      <c r="D1406" s="11" t="n">
        <v>46.43</v>
      </c>
      <c r="E1406" s="11" t="n">
        <f aca="false">SUM(B1406*D1406)</f>
        <v>2321.5</v>
      </c>
      <c r="F1406" s="22"/>
      <c r="G1406" s="11"/>
      <c r="H1406" s="23" t="n">
        <f aca="false">SUM(B1406*G1406)</f>
        <v>0</v>
      </c>
      <c r="I1406" s="24" t="n">
        <f aca="false">SUM(H1406-E1406)</f>
        <v>-2321.5</v>
      </c>
      <c r="J1406" s="11" t="str">
        <f aca="false">IF(SUM(+F1406-C1406)&lt;365,"ST","LT")</f>
        <v>ST</v>
      </c>
      <c r="K1406" s="35" t="s">
        <v>571</v>
      </c>
      <c r="L1406" s="35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</row>
    <row r="1407" customFormat="false" ht="15.75" hidden="false" customHeight="true" outlineLevel="0" collapsed="false">
      <c r="A1407" s="35" t="s">
        <v>700</v>
      </c>
      <c r="B1407" s="11" t="n">
        <v>10</v>
      </c>
      <c r="C1407" s="22" t="n">
        <v>40641</v>
      </c>
      <c r="D1407" s="11" t="n">
        <v>454.21</v>
      </c>
      <c r="E1407" s="11" t="n">
        <f aca="false">SUM(B1407*D1407)</f>
        <v>4542.1</v>
      </c>
      <c r="F1407" s="22"/>
      <c r="G1407" s="11"/>
      <c r="H1407" s="23" t="n">
        <f aca="false">SUM(B1407*G1407)</f>
        <v>0</v>
      </c>
      <c r="I1407" s="24" t="n">
        <f aca="false">SUM(H1407-E1407)</f>
        <v>-4542.1</v>
      </c>
      <c r="J1407" s="11" t="str">
        <f aca="false">IF(SUM(+F1407-C1407)&lt;365,"ST","LT")</f>
        <v>ST</v>
      </c>
      <c r="K1407" s="35" t="s">
        <v>571</v>
      </c>
      <c r="L1407" s="35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 customFormat="false" ht="15.75" hidden="false" customHeight="true" outlineLevel="0" collapsed="false">
      <c r="A1408" s="35" t="s">
        <v>700</v>
      </c>
      <c r="B1408" s="11" t="n">
        <v>15</v>
      </c>
      <c r="C1408" s="22" t="n">
        <v>41254</v>
      </c>
      <c r="D1408" s="11" t="n">
        <v>153.11</v>
      </c>
      <c r="E1408" s="11" t="n">
        <f aca="false">SUM(B1408*D1408)</f>
        <v>2296.65</v>
      </c>
      <c r="F1408" s="22"/>
      <c r="G1408" s="11"/>
      <c r="H1408" s="23" t="n">
        <f aca="false">SUM(B1408*G1408)</f>
        <v>0</v>
      </c>
      <c r="I1408" s="24" t="n">
        <f aca="false">SUM(H1408-E1408)</f>
        <v>-2296.65</v>
      </c>
      <c r="J1408" s="11" t="str">
        <f aca="false">IF(SUM(+F1408-C1408)&lt;365,"ST","LT")</f>
        <v>ST</v>
      </c>
      <c r="K1408" s="35"/>
      <c r="L1408" s="35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 customFormat="false" ht="15.75" hidden="false" customHeight="true" outlineLevel="0" collapsed="false">
      <c r="A1409" s="35" t="s">
        <v>700</v>
      </c>
      <c r="B1409" s="11" t="n">
        <v>175</v>
      </c>
      <c r="C1409" s="22" t="n">
        <v>42261</v>
      </c>
      <c r="D1409" s="11" t="n">
        <v>11.37</v>
      </c>
      <c r="E1409" s="11" t="n">
        <f aca="false">SUM(B1409*D1409)</f>
        <v>1989.75</v>
      </c>
      <c r="F1409" s="22"/>
      <c r="G1409" s="11"/>
      <c r="H1409" s="23" t="n">
        <f aca="false">SUM(B1409*G1409)</f>
        <v>0</v>
      </c>
      <c r="I1409" s="24" t="n">
        <f aca="false">SUM(H1409-E1409)</f>
        <v>-1989.75</v>
      </c>
      <c r="J1409" s="11" t="str">
        <f aca="false">IF(SUM(+F1409-C1409)&lt;365,"ST","LT")</f>
        <v>ST</v>
      </c>
      <c r="K1409" s="35"/>
      <c r="L1409" s="35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 customFormat="false" ht="15.75" hidden="false" customHeight="true" outlineLevel="0" collapsed="false">
      <c r="A1410" s="35" t="s">
        <v>701</v>
      </c>
      <c r="B1410" s="11" t="n">
        <v>50</v>
      </c>
      <c r="C1410" s="22" t="n">
        <v>42285</v>
      </c>
      <c r="D1410" s="11" t="n">
        <v>145.47</v>
      </c>
      <c r="E1410" s="11" t="n">
        <f aca="false">SUM(B1410*D1410)</f>
        <v>7273.5</v>
      </c>
      <c r="F1410" s="22"/>
      <c r="G1410" s="11"/>
      <c r="H1410" s="23" t="n">
        <f aca="false">SUM(B1410*G1410)</f>
        <v>0</v>
      </c>
      <c r="I1410" s="24" t="n">
        <f aca="false">SUM(H1410-E1410)</f>
        <v>-7273.5</v>
      </c>
      <c r="J1410" s="11" t="str">
        <f aca="false">IF(SUM(+F1410-C1410)&lt;365,"ST","LT")</f>
        <v>ST</v>
      </c>
      <c r="K1410" s="35"/>
      <c r="L1410" s="35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 customFormat="false" ht="15.75" hidden="false" customHeight="true" outlineLevel="0" collapsed="false">
      <c r="A1411" s="35" t="s">
        <v>702</v>
      </c>
      <c r="B1411" s="11" t="n">
        <v>100</v>
      </c>
      <c r="C1411" s="22" t="n">
        <v>40469</v>
      </c>
      <c r="D1411" s="11" t="n">
        <v>98.29</v>
      </c>
      <c r="E1411" s="11" t="n">
        <f aca="false">SUM(B1411*D1411)</f>
        <v>9829</v>
      </c>
      <c r="F1411" s="22"/>
      <c r="G1411" s="11"/>
      <c r="H1411" s="23" t="n">
        <f aca="false">SUM(B1411*G1411)</f>
        <v>0</v>
      </c>
      <c r="I1411" s="24" t="n">
        <f aca="false">SUM(H1411-E1411)</f>
        <v>-9829</v>
      </c>
      <c r="J1411" s="11" t="str">
        <f aca="false">IF(SUM(+F1411-C1411)&lt;365,"ST","LT")</f>
        <v>ST</v>
      </c>
      <c r="K1411" s="35" t="s">
        <v>571</v>
      </c>
      <c r="L1411" s="35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 customFormat="false" ht="15.75" hidden="false" customHeight="true" outlineLevel="0" collapsed="false">
      <c r="A1412" s="35" t="s">
        <v>702</v>
      </c>
      <c r="B1412" s="11" t="n">
        <v>100</v>
      </c>
      <c r="C1412" s="22" t="n">
        <v>41732</v>
      </c>
      <c r="D1412" s="11" t="n">
        <v>35.67</v>
      </c>
      <c r="E1412" s="11" t="n">
        <f aca="false">SUM(B1412*D1412)</f>
        <v>3567</v>
      </c>
      <c r="F1412" s="22"/>
      <c r="G1412" s="11"/>
      <c r="H1412" s="23" t="n">
        <f aca="false">SUM(B1412*G1412)</f>
        <v>0</v>
      </c>
      <c r="I1412" s="24" t="n">
        <f aca="false">SUM(H1412-E1412)</f>
        <v>-3567</v>
      </c>
      <c r="J1412" s="11" t="str">
        <f aca="false">IF(SUM(+F1412-C1412)&lt;365,"ST","LT")</f>
        <v>ST</v>
      </c>
      <c r="K1412" s="35"/>
      <c r="L1412" s="25"/>
      <c r="M1412" s="25"/>
      <c r="N1412" s="25"/>
      <c r="O1412" s="25"/>
      <c r="P1412" s="25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 customFormat="false" ht="15.75" hidden="false" customHeight="true" outlineLevel="0" collapsed="false">
      <c r="A1413" s="35" t="s">
        <v>157</v>
      </c>
      <c r="B1413" s="11" t="n">
        <v>100</v>
      </c>
      <c r="C1413" s="22" t="n">
        <v>42564</v>
      </c>
      <c r="D1413" s="11" t="n">
        <v>27.94</v>
      </c>
      <c r="E1413" s="11" t="n">
        <f aca="false">SUM(B1413*D1413)</f>
        <v>2794</v>
      </c>
      <c r="F1413" s="22"/>
      <c r="G1413" s="11"/>
      <c r="H1413" s="23" t="n">
        <f aca="false">SUM(B1413*G1413)</f>
        <v>0</v>
      </c>
      <c r="I1413" s="24" t="n">
        <f aca="false">SUM(H1413-E1413)</f>
        <v>-2794</v>
      </c>
      <c r="J1413" s="11" t="str">
        <f aca="false">IF(SUM(+F1413-C1413)&lt;365,"ST","LT")</f>
        <v>ST</v>
      </c>
      <c r="K1413" s="35"/>
      <c r="L1413" s="25"/>
      <c r="M1413" s="25"/>
      <c r="N1413" s="25"/>
      <c r="O1413" s="25"/>
      <c r="P1413" s="25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 customFormat="false" ht="15.75" hidden="false" customHeight="true" outlineLevel="0" collapsed="false">
      <c r="A1414" s="35" t="s">
        <v>157</v>
      </c>
      <c r="B1414" s="11" t="n">
        <v>100</v>
      </c>
      <c r="C1414" s="22" t="n">
        <v>42881</v>
      </c>
      <c r="D1414" s="11" t="n">
        <v>26.09</v>
      </c>
      <c r="E1414" s="11" t="n">
        <f aca="false">SUM(B1414*D1414)</f>
        <v>2609</v>
      </c>
      <c r="F1414" s="22"/>
      <c r="G1414" s="11"/>
      <c r="H1414" s="23" t="n">
        <f aca="false">SUM(B1414*G1414)</f>
        <v>0</v>
      </c>
      <c r="I1414" s="24" t="n">
        <f aca="false">SUM(H1414-E1414)</f>
        <v>-2609</v>
      </c>
      <c r="J1414" s="11" t="str">
        <f aca="false">IF(SUM(+F1414-C1414)&lt;365,"ST","LT")</f>
        <v>ST</v>
      </c>
      <c r="K1414" s="35"/>
      <c r="L1414" s="25"/>
      <c r="M1414" s="25"/>
      <c r="N1414" s="25"/>
      <c r="O1414" s="25"/>
      <c r="P1414" s="25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 customFormat="false" ht="15.75" hidden="false" customHeight="true" outlineLevel="0" collapsed="false">
      <c r="A1415" s="35" t="s">
        <v>158</v>
      </c>
      <c r="B1415" s="11" t="n">
        <v>20</v>
      </c>
      <c r="C1415" s="22" t="n">
        <v>40313</v>
      </c>
      <c r="D1415" s="11" t="n">
        <v>0</v>
      </c>
      <c r="E1415" s="11" t="n">
        <f aca="false">SUM(B1415*D1415)</f>
        <v>0</v>
      </c>
      <c r="F1415" s="22"/>
      <c r="G1415" s="11"/>
      <c r="H1415" s="23" t="n">
        <f aca="false">SUM(B1415*G1415)</f>
        <v>0</v>
      </c>
      <c r="I1415" s="24" t="n">
        <f aca="false">SUM(H1415-E1415)</f>
        <v>0</v>
      </c>
      <c r="J1415" s="11" t="str">
        <f aca="false">IF(SUM(+F1415-C1415)&lt;365,"ST","LT")</f>
        <v>ST</v>
      </c>
      <c r="K1415" s="35" t="s">
        <v>703</v>
      </c>
      <c r="L1415" s="35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 customFormat="false" ht="15.75" hidden="false" customHeight="true" outlineLevel="0" collapsed="false">
      <c r="A1416" s="35" t="s">
        <v>158</v>
      </c>
      <c r="B1416" s="11" t="n">
        <v>10</v>
      </c>
      <c r="C1416" s="22" t="n">
        <v>40395</v>
      </c>
      <c r="D1416" s="11" t="n">
        <v>591.45</v>
      </c>
      <c r="E1416" s="11" t="n">
        <f aca="false">SUM(B1416*D1416)</f>
        <v>5914.5</v>
      </c>
      <c r="F1416" s="22"/>
      <c r="G1416" s="11"/>
      <c r="H1416" s="23" t="n">
        <f aca="false">SUM(B1416*G1416)</f>
        <v>0</v>
      </c>
      <c r="I1416" s="24" t="n">
        <f aca="false">SUM(H1416-E1416)</f>
        <v>-5914.5</v>
      </c>
      <c r="J1416" s="11" t="str">
        <f aca="false">IF(SUM(+F1416-C1416)&lt;365,"ST","LT")</f>
        <v>ST</v>
      </c>
      <c r="K1416" s="35" t="s">
        <v>704</v>
      </c>
      <c r="L1416" s="35" t="s">
        <v>705</v>
      </c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 customFormat="false" ht="15.75" hidden="false" customHeight="true" outlineLevel="0" collapsed="false">
      <c r="A1417" s="35" t="s">
        <v>158</v>
      </c>
      <c r="B1417" s="11" t="n">
        <v>20</v>
      </c>
      <c r="C1417" s="22" t="n">
        <v>40648</v>
      </c>
      <c r="D1417" s="11" t="n">
        <v>299.99</v>
      </c>
      <c r="E1417" s="11" t="n">
        <f aca="false">SUM(B1417*D1417)</f>
        <v>5999.8</v>
      </c>
      <c r="F1417" s="22"/>
      <c r="G1417" s="11"/>
      <c r="H1417" s="23" t="n">
        <f aca="false">SUM(B1417*G1417)</f>
        <v>0</v>
      </c>
      <c r="I1417" s="24" t="n">
        <f aca="false">SUM(H1417-E1417)</f>
        <v>-5999.8</v>
      </c>
      <c r="J1417" s="11" t="str">
        <f aca="false">IF(SUM(+F1417-C1417)&lt;365,"ST","LT")</f>
        <v>ST</v>
      </c>
      <c r="K1417" s="35" t="s">
        <v>571</v>
      </c>
      <c r="L1417" s="35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 customFormat="false" ht="15.75" hidden="false" customHeight="true" outlineLevel="0" collapsed="false">
      <c r="A1418" s="35" t="s">
        <v>158</v>
      </c>
      <c r="B1418" s="11" t="n">
        <v>50</v>
      </c>
      <c r="C1418" s="22" t="n">
        <v>42419</v>
      </c>
      <c r="D1418" s="11" t="n">
        <v>153.21</v>
      </c>
      <c r="E1418" s="11" t="n">
        <f aca="false">SUM(B1418*D1418)</f>
        <v>7660.5</v>
      </c>
      <c r="F1418" s="22"/>
      <c r="G1418" s="11"/>
      <c r="H1418" s="23" t="n">
        <f aca="false">SUM(B1418*G1418)</f>
        <v>0</v>
      </c>
      <c r="I1418" s="24" t="n">
        <f aca="false">SUM(H1418-E1418)</f>
        <v>-7660.5</v>
      </c>
      <c r="J1418" s="11" t="str">
        <f aca="false">IF(SUM(+F1418-C1418)&lt;365,"ST","LT")</f>
        <v>ST</v>
      </c>
      <c r="K1418" s="35"/>
      <c r="L1418" s="35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 customFormat="false" ht="15.75" hidden="false" customHeight="true" outlineLevel="0" collapsed="false">
      <c r="A1419" s="35" t="s">
        <v>158</v>
      </c>
      <c r="B1419" s="11" t="n">
        <v>100</v>
      </c>
      <c r="C1419" s="22" t="n">
        <v>42738</v>
      </c>
      <c r="D1419" s="11" t="n">
        <v>0</v>
      </c>
      <c r="E1419" s="11" t="n">
        <f aca="false">SUM(B1419*D1419)</f>
        <v>0</v>
      </c>
      <c r="F1419" s="22"/>
      <c r="G1419" s="11"/>
      <c r="H1419" s="23" t="n">
        <f aca="false">SUM(B1419*G1419)</f>
        <v>0</v>
      </c>
      <c r="I1419" s="24" t="n">
        <f aca="false">SUM(H1419-E1419)</f>
        <v>0</v>
      </c>
      <c r="J1419" s="11" t="str">
        <f aca="false">IF(SUM(+F1419-C1419)&lt;365,"ST","LT")</f>
        <v>ST</v>
      </c>
      <c r="K1419" s="35" t="s">
        <v>110</v>
      </c>
      <c r="L1419" s="35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 customFormat="false" ht="15.75" hidden="false" customHeight="true" outlineLevel="0" collapsed="false">
      <c r="A1420" s="35" t="s">
        <v>706</v>
      </c>
      <c r="B1420" s="11" t="n">
        <v>50</v>
      </c>
      <c r="C1420" s="22" t="n">
        <v>42866</v>
      </c>
      <c r="D1420" s="11" t="n">
        <v>166.64</v>
      </c>
      <c r="E1420" s="11" t="n">
        <f aca="false">SUM(B1420*D1420)</f>
        <v>8332</v>
      </c>
      <c r="F1420" s="22"/>
      <c r="G1420" s="11"/>
      <c r="H1420" s="23" t="n">
        <f aca="false">SUM(B1420*G1420)</f>
        <v>0</v>
      </c>
      <c r="I1420" s="24" t="n">
        <f aca="false">SUM(H1420-E1420)</f>
        <v>-8332</v>
      </c>
      <c r="J1420" s="11" t="str">
        <f aca="false">IF(SUM(+F1420-C1420)&lt;365,"ST","LT")</f>
        <v>ST</v>
      </c>
      <c r="K1420" s="35"/>
      <c r="L1420" s="35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</row>
    <row r="1421" customFormat="false" ht="15.75" hidden="false" customHeight="true" outlineLevel="0" collapsed="false">
      <c r="A1421" s="35" t="s">
        <v>707</v>
      </c>
      <c r="B1421" s="11" t="n">
        <v>100</v>
      </c>
      <c r="C1421" s="22" t="n">
        <v>39485</v>
      </c>
      <c r="D1421" s="11" t="n">
        <v>50.9</v>
      </c>
      <c r="E1421" s="11" t="n">
        <f aca="false">SUM(B1421*D1421)</f>
        <v>5090</v>
      </c>
      <c r="F1421" s="22"/>
      <c r="G1421" s="11"/>
      <c r="H1421" s="23" t="n">
        <f aca="false">SUM(B1421*G1421)</f>
        <v>0</v>
      </c>
      <c r="I1421" s="24" t="n">
        <f aca="false">SUM(H1421-E1421)</f>
        <v>-5090</v>
      </c>
      <c r="J1421" s="11" t="str">
        <f aca="false">IF(SUM(+F1421-C1421)&lt;365,"ST","LT")</f>
        <v>ST</v>
      </c>
      <c r="K1421" s="35"/>
      <c r="L1421" s="35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 customFormat="false" ht="15.75" hidden="false" customHeight="true" outlineLevel="0" collapsed="false">
      <c r="A1422" s="35" t="s">
        <v>707</v>
      </c>
      <c r="B1422" s="11" t="n">
        <v>200</v>
      </c>
      <c r="C1422" s="22" t="n">
        <v>39967</v>
      </c>
      <c r="D1422" s="11" t="n">
        <v>29.95</v>
      </c>
      <c r="E1422" s="11" t="n">
        <f aca="false">SUM(B1422*D1422)</f>
        <v>5990</v>
      </c>
      <c r="F1422" s="22"/>
      <c r="G1422" s="11"/>
      <c r="H1422" s="23" t="n">
        <f aca="false">SUM(B1422*G1422)</f>
        <v>0</v>
      </c>
      <c r="I1422" s="24" t="n">
        <f aca="false">SUM(H1422-E1422)</f>
        <v>-5990</v>
      </c>
      <c r="J1422" s="11" t="str">
        <f aca="false">IF(SUM(+F1422-C1422)&lt;365,"ST","LT")</f>
        <v>ST</v>
      </c>
      <c r="K1422" s="35" t="s">
        <v>659</v>
      </c>
      <c r="L1422" s="35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 customFormat="false" ht="15.75" hidden="false" customHeight="true" outlineLevel="0" collapsed="false">
      <c r="A1423" s="35" t="s">
        <v>170</v>
      </c>
      <c r="B1423" s="11" t="n">
        <v>100</v>
      </c>
      <c r="C1423" s="22" t="n">
        <v>42298</v>
      </c>
      <c r="D1423" s="11" t="n">
        <v>57.84</v>
      </c>
      <c r="E1423" s="11" t="n">
        <f aca="false">SUM(B1423*D1423)</f>
        <v>5784</v>
      </c>
      <c r="F1423" s="22" t="n">
        <v>42902</v>
      </c>
      <c r="G1423" s="11" t="n">
        <v>120.24</v>
      </c>
      <c r="H1423" s="23" t="n">
        <f aca="false">SUM(B1423*G1423)</f>
        <v>12024</v>
      </c>
      <c r="I1423" s="24" t="n">
        <f aca="false">SUM(H1423-E1423)</f>
        <v>6240</v>
      </c>
      <c r="J1423" s="11" t="str">
        <f aca="false">IF(SUM(+F1423-C1423)&lt;365,"ST","LT")</f>
        <v>LT</v>
      </c>
      <c r="K1423" s="35" t="s">
        <v>870</v>
      </c>
      <c r="L1423" s="35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 customFormat="false" ht="15.75" hidden="false" customHeight="true" outlineLevel="0" collapsed="false">
      <c r="A1424" s="35" t="s">
        <v>170</v>
      </c>
      <c r="B1424" s="11" t="n">
        <v>100</v>
      </c>
      <c r="C1424" s="22" t="n">
        <v>42478</v>
      </c>
      <c r="D1424" s="11" t="n">
        <v>45.53</v>
      </c>
      <c r="E1424" s="11" t="n">
        <f aca="false">SUM(B1424*D1424)</f>
        <v>4553</v>
      </c>
      <c r="F1424" s="22"/>
      <c r="G1424" s="11"/>
      <c r="H1424" s="23" t="n">
        <f aca="false">SUM(B1424*G1424)</f>
        <v>0</v>
      </c>
      <c r="I1424" s="24" t="n">
        <f aca="false">SUM(H1424-E1424)</f>
        <v>-4553</v>
      </c>
      <c r="J1424" s="11" t="str">
        <f aca="false">IF(SUM(+F1424-C1424)&lt;365,"ST","LT")</f>
        <v>ST</v>
      </c>
      <c r="K1424" s="35" t="s">
        <v>709</v>
      </c>
      <c r="L1424" s="35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 customFormat="false" ht="15.75" hidden="false" customHeight="true" outlineLevel="0" collapsed="false">
      <c r="A1425" s="35" t="s">
        <v>170</v>
      </c>
      <c r="B1425" s="11" t="n">
        <v>100</v>
      </c>
      <c r="C1425" s="22" t="n">
        <v>42943</v>
      </c>
      <c r="D1425" s="11" t="n">
        <v>114.75</v>
      </c>
      <c r="E1425" s="11" t="n">
        <f aca="false">SUM(B1425*D1425)</f>
        <v>11475</v>
      </c>
      <c r="F1425" s="22"/>
      <c r="G1425" s="11"/>
      <c r="H1425" s="23" t="n">
        <f aca="false">SUM(B1425*G1425)</f>
        <v>0</v>
      </c>
      <c r="I1425" s="24" t="n">
        <f aca="false">SUM(H1425-E1425)</f>
        <v>-11475</v>
      </c>
      <c r="J1425" s="11" t="str">
        <f aca="false">IF(SUM(+F1425-C1425)&lt;365,"ST","LT")</f>
        <v>ST</v>
      </c>
      <c r="K1425" s="35"/>
      <c r="L1425" s="35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 customFormat="false" ht="15.75" hidden="false" customHeight="true" outlineLevel="0" collapsed="false">
      <c r="A1426" s="25" t="s">
        <v>176</v>
      </c>
      <c r="B1426" s="11" t="n">
        <v>250</v>
      </c>
      <c r="C1426" s="22" t="n">
        <v>42591</v>
      </c>
      <c r="D1426" s="11" t="n">
        <v>21.96</v>
      </c>
      <c r="E1426" s="11" t="n">
        <f aca="false">SUM(B1426*D1426)</f>
        <v>5490</v>
      </c>
      <c r="F1426" s="22"/>
      <c r="G1426" s="11"/>
      <c r="H1426" s="23" t="n">
        <f aca="false">SUM(B1426*G1426)</f>
        <v>0</v>
      </c>
      <c r="I1426" s="24" t="n">
        <f aca="false">SUM(H1426-E1426)</f>
        <v>-5490</v>
      </c>
      <c r="J1426" s="11" t="str">
        <f aca="false">IF(SUM(+F1426-C1426)&lt;365,"ST","LT")</f>
        <v>ST</v>
      </c>
      <c r="K1426" s="25"/>
      <c r="L1426" s="25"/>
      <c r="M1426" s="25"/>
      <c r="N1426" s="11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</row>
    <row r="1427" customFormat="false" ht="15.75" hidden="false" customHeight="true" outlineLevel="0" collapsed="false">
      <c r="A1427" s="25" t="s">
        <v>593</v>
      </c>
      <c r="B1427" s="11" t="n">
        <v>250</v>
      </c>
      <c r="C1427" s="22" t="n">
        <v>43040</v>
      </c>
      <c r="D1427" s="11" t="n">
        <v>51.85</v>
      </c>
      <c r="E1427" s="11" t="n">
        <f aca="false">SUM(B1427*D1427)</f>
        <v>12962.5</v>
      </c>
      <c r="F1427" s="22" t="n">
        <v>43035</v>
      </c>
      <c r="G1427" s="11" t="n">
        <v>50.42</v>
      </c>
      <c r="H1427" s="23" t="n">
        <f aca="false">SUM(B1427*G1427)</f>
        <v>12605</v>
      </c>
      <c r="I1427" s="24" t="n">
        <f aca="false">SUM(H1427-E1427)</f>
        <v>-357.5</v>
      </c>
      <c r="J1427" s="11" t="str">
        <f aca="false">IF(SUM(+F1427-C1427)&lt;365,"ST","LT")</f>
        <v>ST</v>
      </c>
      <c r="K1427" s="25" t="s">
        <v>594</v>
      </c>
      <c r="L1427" s="25"/>
      <c r="M1427" s="25"/>
      <c r="N1427" s="11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</row>
    <row r="1428" customFormat="false" ht="15.75" hidden="false" customHeight="true" outlineLevel="0" collapsed="false">
      <c r="A1428" s="35" t="s">
        <v>712</v>
      </c>
      <c r="B1428" s="11" t="n">
        <v>8</v>
      </c>
      <c r="C1428" s="22" t="n">
        <v>41454</v>
      </c>
      <c r="D1428" s="11" t="n">
        <v>117.25</v>
      </c>
      <c r="E1428" s="11" t="n">
        <f aca="false">SUM(B1428*D1428)</f>
        <v>938</v>
      </c>
      <c r="F1428" s="22"/>
      <c r="G1428" s="11"/>
      <c r="H1428" s="23" t="n">
        <f aca="false">SUM(B1428*G1428)</f>
        <v>0</v>
      </c>
      <c r="I1428" s="24" t="n">
        <f aca="false">SUM(H1428-E1428)</f>
        <v>-938</v>
      </c>
      <c r="J1428" s="11" t="str">
        <f aca="false">IF(SUM(+F1428-C1428)&lt;365,"ST","LT")</f>
        <v>ST</v>
      </c>
      <c r="K1428" s="35" t="s">
        <v>713</v>
      </c>
      <c r="L1428" s="35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</row>
    <row r="1429" customFormat="false" ht="15.75" hidden="false" customHeight="true" outlineLevel="0" collapsed="false">
      <c r="A1429" s="35" t="s">
        <v>712</v>
      </c>
      <c r="B1429" s="11" t="n">
        <v>17</v>
      </c>
      <c r="C1429" s="22" t="n">
        <v>42345</v>
      </c>
      <c r="D1429" s="11" t="n">
        <v>81.41</v>
      </c>
      <c r="E1429" s="11" t="n">
        <f aca="false">SUM(B1429*D1429)</f>
        <v>1383.97</v>
      </c>
      <c r="F1429" s="22"/>
      <c r="G1429" s="11"/>
      <c r="H1429" s="23" t="n">
        <f aca="false">SUM(B1429*G1429)</f>
        <v>0</v>
      </c>
      <c r="I1429" s="24" t="n">
        <f aca="false">SUM(H1429-E1429)</f>
        <v>-1383.97</v>
      </c>
      <c r="J1429" s="11" t="str">
        <f aca="false">IF(SUM(+F1429-C1429)&lt;365,"ST","LT")</f>
        <v>ST</v>
      </c>
      <c r="K1429" s="35"/>
      <c r="L1429" s="35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</row>
    <row r="1430" customFormat="false" ht="15.75" hidden="false" customHeight="true" outlineLevel="0" collapsed="false">
      <c r="A1430" s="35" t="s">
        <v>871</v>
      </c>
      <c r="B1430" s="11" t="n">
        <v>25</v>
      </c>
      <c r="C1430" s="22" t="n">
        <v>42625</v>
      </c>
      <c r="D1430" s="11" t="n">
        <v>555.04</v>
      </c>
      <c r="E1430" s="11" t="n">
        <f aca="false">SUM(B1430*D1430)</f>
        <v>13876</v>
      </c>
      <c r="F1430" s="22"/>
      <c r="G1430" s="11"/>
      <c r="H1430" s="23" t="n">
        <f aca="false">SUM(B1430*G1430)</f>
        <v>0</v>
      </c>
      <c r="I1430" s="24" t="n">
        <f aca="false">SUM(H1430-E1430)</f>
        <v>-13876</v>
      </c>
      <c r="J1430" s="11" t="str">
        <f aca="false">IF(SUM(+F1430-C1430)&lt;365,"ST","LT")</f>
        <v>ST</v>
      </c>
      <c r="K1430" s="35"/>
      <c r="L1430" s="35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</row>
    <row r="1431" customFormat="false" ht="15.75" hidden="false" customHeight="true" outlineLevel="0" collapsed="false">
      <c r="A1431" s="35" t="s">
        <v>872</v>
      </c>
      <c r="B1431" s="11" t="n">
        <v>250</v>
      </c>
      <c r="C1431" s="22" t="n">
        <v>41454</v>
      </c>
      <c r="D1431" s="11" t="n">
        <v>5.63</v>
      </c>
      <c r="E1431" s="11" t="n">
        <f aca="false">SUM(B1431*D1431)</f>
        <v>1407.5</v>
      </c>
      <c r="F1431" s="22"/>
      <c r="G1431" s="11"/>
      <c r="H1431" s="23" t="n">
        <f aca="false">SUM(B1431*G1431)</f>
        <v>0</v>
      </c>
      <c r="I1431" s="24" t="n">
        <f aca="false">SUM(H1431-E1431)</f>
        <v>-1407.5</v>
      </c>
      <c r="J1431" s="11" t="str">
        <f aca="false">IF(SUM(+F1431-C1431)&lt;365,"ST","LT")</f>
        <v>ST</v>
      </c>
      <c r="K1431" s="76" t="s">
        <v>873</v>
      </c>
      <c r="L1431" s="35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</row>
    <row r="1432" customFormat="false" ht="15.75" hidden="false" customHeight="true" outlineLevel="0" collapsed="false">
      <c r="A1432" s="35" t="s">
        <v>595</v>
      </c>
      <c r="B1432" s="11" t="n">
        <v>50</v>
      </c>
      <c r="C1432" s="22" t="n">
        <v>42593</v>
      </c>
      <c r="D1432" s="11" t="n">
        <v>142.76</v>
      </c>
      <c r="E1432" s="11" t="n">
        <f aca="false">SUM(B1432*D1432)</f>
        <v>7138</v>
      </c>
      <c r="F1432" s="22" t="n">
        <v>42920</v>
      </c>
      <c r="G1432" s="11" t="n">
        <v>128.73</v>
      </c>
      <c r="H1432" s="23" t="n">
        <f aca="false">SUM(B1432*G1432)</f>
        <v>6436.5</v>
      </c>
      <c r="I1432" s="24" t="n">
        <f aca="false">SUM(H1432-E1432)</f>
        <v>-701.500000000001</v>
      </c>
      <c r="J1432" s="11" t="str">
        <f aca="false">IF(SUM(+F1432-C1432)&lt;365,"ST","LT")</f>
        <v>ST</v>
      </c>
      <c r="K1432" s="76"/>
      <c r="L1432" s="35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</row>
    <row r="1433" customFormat="false" ht="15.75" hidden="false" customHeight="true" outlineLevel="0" collapsed="false">
      <c r="A1433" s="35" t="s">
        <v>595</v>
      </c>
      <c r="B1433" s="11" t="n">
        <v>50</v>
      </c>
      <c r="C1433" s="22" t="n">
        <v>42663</v>
      </c>
      <c r="D1433" s="11" t="n">
        <v>138.99</v>
      </c>
      <c r="E1433" s="11" t="n">
        <f aca="false">SUM(B1433*D1433)</f>
        <v>6949.5</v>
      </c>
      <c r="F1433" s="22" t="n">
        <v>42920</v>
      </c>
      <c r="G1433" s="11" t="n">
        <v>128.73</v>
      </c>
      <c r="H1433" s="23" t="n">
        <f aca="false">SUM(B1433*G1433)</f>
        <v>6436.5</v>
      </c>
      <c r="I1433" s="24" t="n">
        <f aca="false">SUM(H1433-E1433)</f>
        <v>-513.000000000001</v>
      </c>
      <c r="J1433" s="11" t="str">
        <f aca="false">IF(SUM(+F1433-C1433)&lt;365,"ST","LT")</f>
        <v>ST</v>
      </c>
      <c r="K1433" s="76"/>
      <c r="L1433" s="35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</row>
    <row r="1434" customFormat="false" ht="15.75" hidden="false" customHeight="true" outlineLevel="0" collapsed="false">
      <c r="A1434" s="35" t="s">
        <v>595</v>
      </c>
      <c r="B1434" s="11" t="n">
        <v>100</v>
      </c>
      <c r="C1434" s="22" t="n">
        <v>42961</v>
      </c>
      <c r="D1434" s="11" t="n">
        <v>109.82</v>
      </c>
      <c r="E1434" s="11" t="n">
        <f aca="false">SUM(B1434*D1434)</f>
        <v>10982</v>
      </c>
      <c r="F1434" s="22" t="n">
        <v>43048</v>
      </c>
      <c r="G1434" s="11" t="n">
        <v>117.66</v>
      </c>
      <c r="H1434" s="23" t="n">
        <f aca="false">SUM(B1434*G1434)</f>
        <v>11766</v>
      </c>
      <c r="I1434" s="24" t="n">
        <f aca="false">SUM(H1434-E1434)</f>
        <v>784</v>
      </c>
      <c r="J1434" s="11" t="str">
        <f aca="false">IF(SUM(+F1434-C1434)&lt;365,"ST","LT")</f>
        <v>ST</v>
      </c>
      <c r="K1434" s="76"/>
      <c r="L1434" s="35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</row>
    <row r="1435" customFormat="false" ht="15.75" hidden="false" customHeight="true" outlineLevel="0" collapsed="false">
      <c r="A1435" s="35" t="s">
        <v>874</v>
      </c>
      <c r="B1435" s="11" t="n">
        <v>100</v>
      </c>
      <c r="C1435" s="22" t="n">
        <v>42387</v>
      </c>
      <c r="D1435" s="11" t="n">
        <v>50.1</v>
      </c>
      <c r="E1435" s="11" t="n">
        <f aca="false">SUM(B1435*D1435)</f>
        <v>5010</v>
      </c>
      <c r="F1435" s="22" t="n">
        <v>42961</v>
      </c>
      <c r="G1435" s="11" t="n">
        <v>47.69</v>
      </c>
      <c r="H1435" s="23" t="n">
        <f aca="false">SUM(B1435*G1435)</f>
        <v>4769</v>
      </c>
      <c r="I1435" s="24" t="n">
        <f aca="false">SUM(H1435-E1435)</f>
        <v>-241</v>
      </c>
      <c r="J1435" s="11" t="str">
        <f aca="false">IF(SUM(+F1435-C1435)&lt;365,"ST","LT")</f>
        <v>LT</v>
      </c>
      <c r="K1435" s="76"/>
      <c r="L1435" s="35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</row>
    <row r="1436" customFormat="false" ht="15.75" hidden="false" customHeight="true" outlineLevel="0" collapsed="false">
      <c r="A1436" s="35" t="s">
        <v>874</v>
      </c>
      <c r="B1436" s="11" t="n">
        <v>100</v>
      </c>
      <c r="C1436" s="22" t="n">
        <v>42713</v>
      </c>
      <c r="D1436" s="11" t="n">
        <v>39.85</v>
      </c>
      <c r="E1436" s="11" t="n">
        <f aca="false">SUM(B1436*D1436)</f>
        <v>3985</v>
      </c>
      <c r="F1436" s="22" t="n">
        <v>42961</v>
      </c>
      <c r="G1436" s="11" t="n">
        <v>47.69</v>
      </c>
      <c r="H1436" s="23" t="n">
        <f aca="false">SUM(B1436*G1436)</f>
        <v>4769</v>
      </c>
      <c r="I1436" s="24" t="n">
        <f aca="false">SUM(H1436-E1436)</f>
        <v>784</v>
      </c>
      <c r="J1436" s="11" t="str">
        <f aca="false">IF(SUM(+F1436-C1436)&lt;365,"ST","LT")</f>
        <v>ST</v>
      </c>
      <c r="K1436" s="76"/>
      <c r="L1436" s="35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</row>
    <row r="1437" customFormat="false" ht="15.75" hidden="false" customHeight="true" outlineLevel="0" collapsed="false">
      <c r="A1437" s="35" t="s">
        <v>184</v>
      </c>
      <c r="B1437" s="11" t="n">
        <v>10</v>
      </c>
      <c r="C1437" s="22" t="n">
        <v>42928</v>
      </c>
      <c r="D1437" s="11" t="n">
        <v>679.36</v>
      </c>
      <c r="E1437" s="11" t="n">
        <f aca="false">SUM(B1437*D1437)</f>
        <v>6793.6</v>
      </c>
      <c r="F1437" s="22"/>
      <c r="G1437" s="11"/>
      <c r="H1437" s="23" t="n">
        <f aca="false">SUM(B1437*G1437)</f>
        <v>0</v>
      </c>
      <c r="I1437" s="24" t="n">
        <f aca="false">SUM(H1437-E1437)</f>
        <v>-6793.6</v>
      </c>
      <c r="J1437" s="11" t="str">
        <f aca="false">IF(SUM(+F1437-C1437)&lt;365,"ST","LT")</f>
        <v>ST</v>
      </c>
      <c r="K1437" s="76"/>
      <c r="L1437" s="35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</row>
    <row r="1438" customFormat="false" ht="15.75" hidden="false" customHeight="true" outlineLevel="0" collapsed="false">
      <c r="A1438" s="35" t="s">
        <v>184</v>
      </c>
      <c r="B1438" s="11" t="n">
        <v>15</v>
      </c>
      <c r="C1438" s="22" t="n">
        <v>43019</v>
      </c>
      <c r="D1438" s="11" t="n">
        <v>605.51</v>
      </c>
      <c r="E1438" s="11" t="n">
        <f aca="false">SUM(B1438*D1438)</f>
        <v>9082.65</v>
      </c>
      <c r="F1438" s="22"/>
      <c r="G1438" s="11"/>
      <c r="H1438" s="23" t="n">
        <f aca="false">SUM(B1438*G1438)</f>
        <v>0</v>
      </c>
      <c r="I1438" s="24" t="n">
        <f aca="false">SUM(H1438-E1438)</f>
        <v>-9082.65</v>
      </c>
      <c r="J1438" s="11" t="str">
        <f aca="false">IF(SUM(+F1438-C1438)&lt;365,"ST","LT")</f>
        <v>ST</v>
      </c>
      <c r="K1438" s="76"/>
      <c r="L1438" s="35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 customFormat="false" ht="15.75" hidden="false" customHeight="true" outlineLevel="0" collapsed="false">
      <c r="A1439" s="35" t="s">
        <v>716</v>
      </c>
      <c r="B1439" s="11" t="n">
        <v>100</v>
      </c>
      <c r="C1439" s="22" t="n">
        <v>40316</v>
      </c>
      <c r="D1439" s="11" t="n">
        <v>59.4</v>
      </c>
      <c r="E1439" s="11" t="n">
        <f aca="false">SUM(B1439*D1439)</f>
        <v>5940</v>
      </c>
      <c r="F1439" s="22"/>
      <c r="G1439" s="11"/>
      <c r="H1439" s="23" t="n">
        <f aca="false">SUM(B1439*G1439)</f>
        <v>0</v>
      </c>
      <c r="I1439" s="24" t="n">
        <f aca="false">SUM(H1439-E1439)</f>
        <v>-5940</v>
      </c>
      <c r="J1439" s="11" t="str">
        <f aca="false">IF(SUM(+F1439-C1439)&lt;365,"ST","LT")</f>
        <v>ST</v>
      </c>
      <c r="K1439" s="35" t="s">
        <v>571</v>
      </c>
      <c r="L1439" s="35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</row>
    <row r="1440" customFormat="false" ht="15.75" hidden="false" customHeight="true" outlineLevel="0" collapsed="false">
      <c r="A1440" s="35" t="s">
        <v>716</v>
      </c>
      <c r="B1440" s="11" t="n">
        <v>400</v>
      </c>
      <c r="C1440" s="22" t="n">
        <v>42156</v>
      </c>
      <c r="D1440" s="11" t="n">
        <v>14.29</v>
      </c>
      <c r="E1440" s="11" t="n">
        <f aca="false">SUM(B1440*D1440)</f>
        <v>5716</v>
      </c>
      <c r="F1440" s="22"/>
      <c r="G1440" s="11"/>
      <c r="H1440" s="23" t="n">
        <f aca="false">SUM(B1440*G1440)</f>
        <v>0</v>
      </c>
      <c r="I1440" s="24" t="n">
        <f aca="false">SUM(H1440-E1440)</f>
        <v>-5716</v>
      </c>
      <c r="J1440" s="11" t="str">
        <f aca="false">IF(SUM(+F1440-C1440)&lt;365,"ST","LT")</f>
        <v>ST</v>
      </c>
      <c r="K1440" s="35"/>
      <c r="L1440" s="35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</row>
    <row r="1441" customFormat="false" ht="15.75" hidden="false" customHeight="true" outlineLevel="0" collapsed="false">
      <c r="A1441" s="35" t="s">
        <v>716</v>
      </c>
      <c r="B1441" s="11" t="n">
        <v>500</v>
      </c>
      <c r="C1441" s="22" t="n">
        <v>42250</v>
      </c>
      <c r="D1441" s="11" t="n">
        <v>11.46</v>
      </c>
      <c r="E1441" s="11" t="n">
        <f aca="false">SUM(B1441*D1441)</f>
        <v>5730</v>
      </c>
      <c r="F1441" s="22"/>
      <c r="G1441" s="11"/>
      <c r="H1441" s="23" t="n">
        <f aca="false">SUM(B1441*G1441)</f>
        <v>0</v>
      </c>
      <c r="I1441" s="24" t="n">
        <f aca="false">SUM(H1441-E1441)</f>
        <v>-5730</v>
      </c>
      <c r="J1441" s="11" t="str">
        <f aca="false">IF(SUM(+F1441-C1441)&lt;365,"ST","LT")</f>
        <v>ST</v>
      </c>
      <c r="K1441" s="35"/>
      <c r="L1441" s="35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</row>
    <row r="1442" customFormat="false" ht="15.75" hidden="false" customHeight="true" outlineLevel="0" collapsed="false">
      <c r="A1442" s="35" t="s">
        <v>189</v>
      </c>
      <c r="B1442" s="11" t="n">
        <v>10</v>
      </c>
      <c r="C1442" s="22" t="n">
        <v>42908</v>
      </c>
      <c r="D1442" s="11" t="n">
        <v>952.94</v>
      </c>
      <c r="E1442" s="11" t="n">
        <f aca="false">SUM(B1442*D1442)</f>
        <v>9529.4</v>
      </c>
      <c r="F1442" s="22"/>
      <c r="G1442" s="11"/>
      <c r="H1442" s="23" t="n">
        <f aca="false">SUM(B1442*G1442)</f>
        <v>0</v>
      </c>
      <c r="I1442" s="24" t="n">
        <f aca="false">SUM(H1442-E1442)</f>
        <v>-9529.4</v>
      </c>
      <c r="J1442" s="11" t="str">
        <f aca="false">IF(SUM(+F1442-C1442)&lt;365,"ST","LT")</f>
        <v>ST</v>
      </c>
      <c r="K1442" s="35"/>
      <c r="L1442" s="35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</row>
    <row r="1443" customFormat="false" ht="15.75" hidden="false" customHeight="true" outlineLevel="0" collapsed="false">
      <c r="A1443" s="35" t="s">
        <v>717</v>
      </c>
      <c r="B1443" s="11" t="n">
        <v>20</v>
      </c>
      <c r="C1443" s="22" t="n">
        <v>40788</v>
      </c>
      <c r="D1443" s="11" t="n">
        <v>347.23</v>
      </c>
      <c r="E1443" s="11" t="n">
        <f aca="false">SUM(B1443*D1443)</f>
        <v>6944.6</v>
      </c>
      <c r="F1443" s="22"/>
      <c r="G1443" s="11"/>
      <c r="H1443" s="23" t="n">
        <f aca="false">SUM(B1443*G1443)</f>
        <v>0</v>
      </c>
      <c r="I1443" s="24" t="n">
        <f aca="false">SUM(H1443-E1443)</f>
        <v>-6944.6</v>
      </c>
      <c r="J1443" s="11" t="str">
        <f aca="false">IF(SUM(+F1443-C1443)&lt;365,"ST","LT")</f>
        <v>ST</v>
      </c>
      <c r="K1443" s="35" t="s">
        <v>571</v>
      </c>
      <c r="L1443" s="35"/>
      <c r="M1443" s="35" t="s">
        <v>718</v>
      </c>
      <c r="N1443" s="11"/>
      <c r="O1443" s="22" t="n">
        <v>41603</v>
      </c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</row>
    <row r="1444" customFormat="false" ht="15.75" hidden="false" customHeight="true" outlineLevel="0" collapsed="false">
      <c r="A1444" s="35" t="s">
        <v>717</v>
      </c>
      <c r="B1444" s="11" t="n">
        <v>54</v>
      </c>
      <c r="C1444" s="22" t="n">
        <v>41541</v>
      </c>
      <c r="D1444" s="11" t="n">
        <v>162.5</v>
      </c>
      <c r="E1444" s="11" t="n">
        <f aca="false">SUM(B1444*D1444)</f>
        <v>8775</v>
      </c>
      <c r="F1444" s="22"/>
      <c r="G1444" s="11"/>
      <c r="H1444" s="23" t="n">
        <f aca="false">SUM(B1444*G1444)</f>
        <v>0</v>
      </c>
      <c r="I1444" s="24" t="n">
        <f aca="false">SUM(H1444-E1444)</f>
        <v>-8775</v>
      </c>
      <c r="J1444" s="11" t="str">
        <f aca="false">IF(SUM(+F1444-C1444)&lt;365,"ST","LT")</f>
        <v>ST</v>
      </c>
      <c r="K1444" s="35"/>
      <c r="L1444" s="35" t="s">
        <v>447</v>
      </c>
      <c r="M1444" s="35" t="s">
        <v>719</v>
      </c>
      <c r="N1444" s="11"/>
      <c r="O1444" s="22" t="n">
        <v>41603</v>
      </c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</row>
    <row r="1445" customFormat="false" ht="15.75" hidden="false" customHeight="true" outlineLevel="0" collapsed="false">
      <c r="A1445" s="35" t="s">
        <v>717</v>
      </c>
      <c r="B1445" s="11" t="n">
        <v>26</v>
      </c>
      <c r="C1445" s="22" t="n">
        <v>41575</v>
      </c>
      <c r="D1445" s="11" t="n">
        <v>183.26</v>
      </c>
      <c r="E1445" s="11" t="n">
        <f aca="false">SUM(B1445*D1445)</f>
        <v>4764.76</v>
      </c>
      <c r="F1445" s="22"/>
      <c r="G1445" s="11"/>
      <c r="H1445" s="23" t="n">
        <f aca="false">SUM(B1445*G1445)</f>
        <v>0</v>
      </c>
      <c r="I1445" s="24" t="n">
        <f aca="false">SUM(H1445-E1445)</f>
        <v>-4764.76</v>
      </c>
      <c r="J1445" s="11" t="str">
        <f aca="false">IF(SUM(+F1445-C1445)&lt;365,"ST","LT")</f>
        <v>ST</v>
      </c>
      <c r="K1445" s="35"/>
      <c r="L1445" s="35"/>
      <c r="M1445" s="35" t="s">
        <v>720</v>
      </c>
      <c r="N1445" s="11"/>
      <c r="O1445" s="22" t="n">
        <v>41603</v>
      </c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</row>
    <row r="1446" customFormat="false" ht="15.75" hidden="false" customHeight="true" outlineLevel="0" collapsed="false">
      <c r="A1446" s="35" t="s">
        <v>195</v>
      </c>
      <c r="B1446" s="11" t="n">
        <v>100</v>
      </c>
      <c r="C1446" s="22" t="n">
        <v>42653</v>
      </c>
      <c r="D1446" s="11" t="n">
        <v>84.07</v>
      </c>
      <c r="E1446" s="11" t="n">
        <f aca="false">SUM(B1446*D1446)</f>
        <v>8407</v>
      </c>
      <c r="F1446" s="22" t="n">
        <v>42837</v>
      </c>
      <c r="G1446" s="11" t="n">
        <v>80.39</v>
      </c>
      <c r="H1446" s="23" t="n">
        <f aca="false">SUM(B1446*G1446)</f>
        <v>8039</v>
      </c>
      <c r="I1446" s="24" t="n">
        <f aca="false">SUM(H1446-E1446)</f>
        <v>-368</v>
      </c>
      <c r="J1446" s="11" t="str">
        <f aca="false">IF(SUM(+F1446-C1446)&lt;365,"ST","LT")</f>
        <v>ST</v>
      </c>
      <c r="K1446" s="35"/>
      <c r="L1446" s="35"/>
      <c r="M1446" s="35"/>
      <c r="N1446" s="11"/>
      <c r="O1446" s="22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</row>
    <row r="1447" customFormat="false" ht="15.75" hidden="false" customHeight="true" outlineLevel="0" collapsed="false">
      <c r="A1447" s="35" t="s">
        <v>195</v>
      </c>
      <c r="B1447" s="11" t="n">
        <v>50</v>
      </c>
      <c r="C1447" s="22" t="n">
        <v>43018</v>
      </c>
      <c r="D1447" s="11" t="n">
        <v>131.13</v>
      </c>
      <c r="E1447" s="11" t="n">
        <f aca="false">SUM(B1447*D1447)</f>
        <v>6556.5</v>
      </c>
      <c r="F1447" s="22"/>
      <c r="G1447" s="11"/>
      <c r="H1447" s="23" t="n">
        <f aca="false">SUM(B1447*G1447)</f>
        <v>0</v>
      </c>
      <c r="I1447" s="24" t="n">
        <f aca="false">SUM(H1447-E1447)</f>
        <v>-6556.5</v>
      </c>
      <c r="J1447" s="11" t="str">
        <f aca="false">IF(SUM(+F1447-C1447)&lt;365,"ST","LT")</f>
        <v>ST</v>
      </c>
      <c r="K1447" s="35"/>
      <c r="L1447" s="35"/>
      <c r="M1447" s="35"/>
      <c r="N1447" s="11"/>
      <c r="O1447" s="22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</row>
    <row r="1448" customFormat="false" ht="15.75" hidden="false" customHeight="true" outlineLevel="0" collapsed="false">
      <c r="A1448" s="35" t="s">
        <v>195</v>
      </c>
      <c r="B1448" s="11" t="n">
        <v>50</v>
      </c>
      <c r="C1448" s="22" t="n">
        <v>43088</v>
      </c>
      <c r="D1448" s="11" t="n">
        <v>117.88</v>
      </c>
      <c r="E1448" s="11" t="n">
        <f aca="false">SUM(B1448*D1448)</f>
        <v>5894</v>
      </c>
      <c r="F1448" s="22"/>
      <c r="G1448" s="11"/>
      <c r="H1448" s="23" t="n">
        <f aca="false">SUM(B1448*G1448)</f>
        <v>0</v>
      </c>
      <c r="I1448" s="24" t="n">
        <f aca="false">SUM(H1448-E1448)</f>
        <v>-5894</v>
      </c>
      <c r="J1448" s="11" t="str">
        <f aca="false">IF(SUM(+F1448-C1448)&lt;365,"ST","LT")</f>
        <v>ST</v>
      </c>
      <c r="K1448" s="35"/>
      <c r="L1448" s="35"/>
      <c r="M1448" s="35"/>
      <c r="N1448" s="11"/>
      <c r="O1448" s="22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 customFormat="false" ht="15.75" hidden="false" customHeight="true" outlineLevel="0" collapsed="false">
      <c r="A1449" s="35" t="s">
        <v>200</v>
      </c>
      <c r="B1449" s="11" t="n">
        <v>50</v>
      </c>
      <c r="C1449" s="22" t="n">
        <v>42250</v>
      </c>
      <c r="D1449" s="11" t="n">
        <v>129.23</v>
      </c>
      <c r="E1449" s="11" t="n">
        <f aca="false">SUM(B1449*D1449)</f>
        <v>6461.5</v>
      </c>
      <c r="F1449" s="22" t="n">
        <v>42929</v>
      </c>
      <c r="G1449" s="11" t="n">
        <v>159.3</v>
      </c>
      <c r="H1449" s="23" t="n">
        <f aca="false">SUM(B1449*G1449)</f>
        <v>7965</v>
      </c>
      <c r="I1449" s="24" t="n">
        <f aca="false">SUM(H1449-E1449)</f>
        <v>1503.5</v>
      </c>
      <c r="J1449" s="11" t="str">
        <f aca="false">IF(SUM(+F1449-C1449)&lt;365,"ST","LT")</f>
        <v>LT</v>
      </c>
      <c r="K1449" s="35"/>
      <c r="L1449" s="25"/>
      <c r="M1449" s="25"/>
      <c r="N1449" s="25"/>
      <c r="O1449" s="25"/>
      <c r="P1449" s="25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 customFormat="false" ht="15.75" hidden="false" customHeight="true" outlineLevel="0" collapsed="false">
      <c r="A1450" s="35" t="s">
        <v>200</v>
      </c>
      <c r="B1450" s="11" t="n">
        <v>100</v>
      </c>
      <c r="C1450" s="22" t="n">
        <v>43109</v>
      </c>
      <c r="D1450" s="11" t="n">
        <v>148.3</v>
      </c>
      <c r="E1450" s="11" t="n">
        <f aca="false">SUM(B1450*D1450)</f>
        <v>14830</v>
      </c>
      <c r="F1450" s="22"/>
      <c r="G1450" s="11"/>
      <c r="H1450" s="23" t="n">
        <f aca="false">SUM(B1450*G1450)</f>
        <v>0</v>
      </c>
      <c r="I1450" s="24" t="n">
        <f aca="false">SUM(H1450-E1450)</f>
        <v>-14830</v>
      </c>
      <c r="J1450" s="11" t="str">
        <f aca="false">IF(SUM(+F1450-C1450)&lt;365,"ST","LT")</f>
        <v>ST</v>
      </c>
      <c r="K1450" s="35"/>
      <c r="L1450" s="25"/>
      <c r="M1450" s="25"/>
      <c r="N1450" s="25"/>
      <c r="O1450" s="25"/>
      <c r="P1450" s="25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 customFormat="false" ht="15.75" hidden="false" customHeight="true" outlineLevel="0" collapsed="false">
      <c r="A1451" s="35" t="s">
        <v>725</v>
      </c>
      <c r="B1451" s="11" t="n">
        <v>50</v>
      </c>
      <c r="C1451" s="22" t="n">
        <v>42368</v>
      </c>
      <c r="D1451" s="11" t="n">
        <v>143.77</v>
      </c>
      <c r="E1451" s="11" t="n">
        <f aca="false">SUM(B1451*D1451)</f>
        <v>7188.5</v>
      </c>
      <c r="F1451" s="22"/>
      <c r="G1451" s="11"/>
      <c r="H1451" s="23" t="n">
        <f aca="false">SUM(B1451*G1451)</f>
        <v>0</v>
      </c>
      <c r="I1451" s="24" t="n">
        <f aca="false">SUM(H1451-E1451)</f>
        <v>-7188.5</v>
      </c>
      <c r="J1451" s="11" t="str">
        <f aca="false">IF(SUM(+F1451-C1451)&lt;365,"ST","LT")</f>
        <v>ST</v>
      </c>
      <c r="K1451" s="35"/>
      <c r="L1451" s="25"/>
      <c r="M1451" s="25"/>
      <c r="N1451" s="25"/>
      <c r="O1451" s="25"/>
      <c r="P1451" s="25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 customFormat="false" ht="15.75" hidden="false" customHeight="true" outlineLevel="0" collapsed="false">
      <c r="A1452" s="35" t="s">
        <v>725</v>
      </c>
      <c r="B1452" s="11" t="n">
        <v>50</v>
      </c>
      <c r="C1452" s="22" t="n">
        <v>42704</v>
      </c>
      <c r="D1452" s="11" t="n">
        <v>140.5</v>
      </c>
      <c r="E1452" s="11" t="n">
        <f aca="false">SUM(B1452*D1452)</f>
        <v>7025</v>
      </c>
      <c r="F1452" s="22"/>
      <c r="G1452" s="11"/>
      <c r="H1452" s="23" t="n">
        <f aca="false">SUM(B1452*G1452)</f>
        <v>0</v>
      </c>
      <c r="I1452" s="24" t="n">
        <f aca="false">SUM(H1452-E1452)</f>
        <v>-7025</v>
      </c>
      <c r="J1452" s="11" t="str">
        <f aca="false">IF(SUM(+F1452-C1452)&lt;365,"ST","LT")</f>
        <v>ST</v>
      </c>
      <c r="K1452" s="35"/>
      <c r="L1452" s="25"/>
      <c r="M1452" s="25"/>
      <c r="N1452" s="25"/>
      <c r="O1452" s="25"/>
      <c r="P1452" s="25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 customFormat="false" ht="15.75" hidden="false" customHeight="true" outlineLevel="0" collapsed="false">
      <c r="A1453" s="35" t="s">
        <v>726</v>
      </c>
      <c r="B1453" s="11" t="n">
        <v>100</v>
      </c>
      <c r="C1453" s="22" t="n">
        <v>42215</v>
      </c>
      <c r="D1453" s="11" t="n">
        <v>73.26</v>
      </c>
      <c r="E1453" s="11" t="n">
        <f aca="false">SUM(B1453*D1453)</f>
        <v>7326</v>
      </c>
      <c r="F1453" s="22" t="n">
        <v>42849</v>
      </c>
      <c r="G1453" s="11" t="n">
        <v>119.79</v>
      </c>
      <c r="H1453" s="23" t="n">
        <f aca="false">SUM(B1453*G1453)</f>
        <v>11979</v>
      </c>
      <c r="I1453" s="24" t="n">
        <f aca="false">SUM(H1453-E1453)</f>
        <v>4653</v>
      </c>
      <c r="J1453" s="11" t="str">
        <f aca="false">IF(SUM(+F1453-C1453)&lt;365,"ST","LT")</f>
        <v>LT</v>
      </c>
      <c r="K1453" s="35"/>
      <c r="L1453" s="76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 customFormat="false" ht="15.75" hidden="false" customHeight="true" outlineLevel="0" collapsed="false">
      <c r="A1454" s="35" t="s">
        <v>726</v>
      </c>
      <c r="B1454" s="11" t="n">
        <v>100</v>
      </c>
      <c r="C1454" s="22" t="n">
        <v>42920</v>
      </c>
      <c r="D1454" s="11" t="n">
        <v>123.12</v>
      </c>
      <c r="E1454" s="11" t="n">
        <f aca="false">SUM(B1454*D1454)</f>
        <v>12312</v>
      </c>
      <c r="F1454" s="22" t="n">
        <v>42977</v>
      </c>
      <c r="G1454" s="11" t="n">
        <v>143.91</v>
      </c>
      <c r="H1454" s="23" t="n">
        <f aca="false">SUM(B1454*G1454)</f>
        <v>14391</v>
      </c>
      <c r="I1454" s="24" t="n">
        <f aca="false">SUM(H1454-E1454)</f>
        <v>2079</v>
      </c>
      <c r="J1454" s="11" t="str">
        <f aca="false">IF(SUM(+F1454-C1454)&lt;365,"ST","LT")</f>
        <v>ST</v>
      </c>
      <c r="K1454" s="35"/>
      <c r="L1454" s="76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 customFormat="false" ht="15.75" hidden="false" customHeight="true" outlineLevel="0" collapsed="false">
      <c r="A1455" s="35" t="s">
        <v>726</v>
      </c>
      <c r="B1455" s="11" t="n">
        <v>100</v>
      </c>
      <c r="C1455" s="22" t="n">
        <v>43000</v>
      </c>
      <c r="D1455" s="11" t="n">
        <v>132.08</v>
      </c>
      <c r="E1455" s="11" t="n">
        <f aca="false">SUM(B1455*D1455)</f>
        <v>13208</v>
      </c>
      <c r="F1455" s="22"/>
      <c r="G1455" s="11"/>
      <c r="H1455" s="23" t="n">
        <f aca="false">SUM(B1455*G1455)</f>
        <v>0</v>
      </c>
      <c r="I1455" s="24" t="n">
        <f aca="false">SUM(H1455-E1455)</f>
        <v>-13208</v>
      </c>
      <c r="J1455" s="11" t="str">
        <f aca="false">IF(SUM(+F1455-C1455)&lt;365,"ST","LT")</f>
        <v>ST</v>
      </c>
      <c r="K1455" s="35"/>
      <c r="L1455" s="76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 customFormat="false" ht="15.75" hidden="false" customHeight="true" outlineLevel="0" collapsed="false">
      <c r="A1456" s="35" t="s">
        <v>727</v>
      </c>
      <c r="B1456" s="11" t="n">
        <v>100</v>
      </c>
      <c r="C1456" s="22" t="n">
        <v>40415</v>
      </c>
      <c r="D1456" s="11" t="n">
        <v>46.88</v>
      </c>
      <c r="E1456" s="11" t="n">
        <f aca="false">SUM(B1456*D1456)</f>
        <v>4688</v>
      </c>
      <c r="F1456" s="22"/>
      <c r="G1456" s="11"/>
      <c r="H1456" s="23" t="n">
        <f aca="false">SUM(B1456*G1456)</f>
        <v>0</v>
      </c>
      <c r="I1456" s="24" t="n">
        <f aca="false">SUM(H1456-E1456)</f>
        <v>-4688</v>
      </c>
      <c r="J1456" s="11" t="str">
        <f aca="false">IF(SUM(+F1456-C1456)&lt;365,"ST","LT")</f>
        <v>ST</v>
      </c>
      <c r="K1456" s="35" t="s">
        <v>571</v>
      </c>
      <c r="L1456" s="35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 customFormat="false" ht="15.75" hidden="false" customHeight="true" outlineLevel="0" collapsed="false">
      <c r="A1457" s="35" t="s">
        <v>727</v>
      </c>
      <c r="B1457" s="11" t="n">
        <v>200</v>
      </c>
      <c r="C1457" s="22" t="n">
        <v>41080</v>
      </c>
      <c r="D1457" s="11" t="n">
        <v>14.77</v>
      </c>
      <c r="E1457" s="11" t="n">
        <f aca="false">SUM(B1457*D1457)</f>
        <v>2954</v>
      </c>
      <c r="F1457" s="22"/>
      <c r="G1457" s="11"/>
      <c r="H1457" s="23" t="n">
        <f aca="false">SUM(B1457*G1457)</f>
        <v>0</v>
      </c>
      <c r="I1457" s="24" t="n">
        <f aca="false">SUM(H1457-E1457)</f>
        <v>-2954</v>
      </c>
      <c r="J1457" s="11" t="str">
        <f aca="false">IF(SUM(+F1457-C1457)&lt;365,"ST","LT")</f>
        <v>ST</v>
      </c>
      <c r="K1457" s="35" t="s">
        <v>571</v>
      </c>
      <c r="L1457" s="35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 customFormat="false" ht="15.75" hidden="false" customHeight="true" outlineLevel="0" collapsed="false">
      <c r="A1458" s="35" t="s">
        <v>727</v>
      </c>
      <c r="B1458" s="11" t="n">
        <v>200</v>
      </c>
      <c r="C1458" s="22" t="n">
        <v>42285</v>
      </c>
      <c r="D1458" s="11" t="n">
        <v>8.2</v>
      </c>
      <c r="E1458" s="11" t="n">
        <f aca="false">SUM(B1458*D1458)</f>
        <v>1640</v>
      </c>
      <c r="F1458" s="22"/>
      <c r="G1458" s="11"/>
      <c r="H1458" s="23" t="n">
        <f aca="false">SUM(B1458*G1458)</f>
        <v>0</v>
      </c>
      <c r="I1458" s="24" t="n">
        <f aca="false">SUM(H1458-E1458)</f>
        <v>-1640</v>
      </c>
      <c r="J1458" s="11" t="str">
        <f aca="false">IF(SUM(+F1458-C1458)&lt;365,"ST","LT")</f>
        <v>ST</v>
      </c>
      <c r="K1458" s="35"/>
      <c r="L1458" s="35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 customFormat="false" ht="15.75" hidden="false" customHeight="true" outlineLevel="0" collapsed="false">
      <c r="A1459" s="35" t="s">
        <v>213</v>
      </c>
      <c r="B1459" s="11" t="n">
        <v>100</v>
      </c>
      <c r="C1459" s="22" t="n">
        <v>43021</v>
      </c>
      <c r="D1459" s="11" t="n">
        <v>57.13</v>
      </c>
      <c r="E1459" s="11" t="n">
        <f aca="false">SUM(B1459*D1459)</f>
        <v>5713</v>
      </c>
      <c r="F1459" s="22"/>
      <c r="G1459" s="11"/>
      <c r="H1459" s="23" t="n">
        <f aca="false">SUM(B1459*G1459)</f>
        <v>0</v>
      </c>
      <c r="I1459" s="24" t="n">
        <f aca="false">SUM(H1459-E1459)</f>
        <v>-5713</v>
      </c>
      <c r="J1459" s="11" t="str">
        <f aca="false">IF(SUM(+F1459-C1459)&lt;365,"ST","LT")</f>
        <v>ST</v>
      </c>
      <c r="K1459" s="35"/>
      <c r="L1459" s="35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</row>
    <row r="1460" customFormat="false" ht="15.75" hidden="false" customHeight="true" outlineLevel="0" collapsed="false">
      <c r="A1460" s="35" t="s">
        <v>227</v>
      </c>
      <c r="B1460" s="11" t="n">
        <v>5</v>
      </c>
      <c r="C1460" s="22" t="n">
        <v>42825</v>
      </c>
      <c r="D1460" s="11" t="n">
        <v>3248.58</v>
      </c>
      <c r="E1460" s="11" t="n">
        <f aca="false">SUM(B1460*D1460)</f>
        <v>16242.9</v>
      </c>
      <c r="F1460" s="22"/>
      <c r="G1460" s="11"/>
      <c r="H1460" s="23" t="n">
        <f aca="false">SUM(B1460*G1460)</f>
        <v>0</v>
      </c>
      <c r="I1460" s="24" t="n">
        <f aca="false">SUM(H1460-E1460)</f>
        <v>-16242.9</v>
      </c>
      <c r="J1460" s="11" t="str">
        <f aca="false">IF(SUM(+F1460-C1460)&lt;365,"ST","LT")</f>
        <v>ST</v>
      </c>
      <c r="K1460" s="35"/>
      <c r="L1460" s="35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</row>
    <row r="1461" customFormat="false" ht="15.75" hidden="false" customHeight="true" outlineLevel="0" collapsed="false">
      <c r="A1461" s="35" t="s">
        <v>732</v>
      </c>
      <c r="B1461" s="11" t="n">
        <v>200</v>
      </c>
      <c r="C1461" s="22" t="n">
        <v>40403</v>
      </c>
      <c r="D1461" s="11" t="n">
        <v>0</v>
      </c>
      <c r="E1461" s="11" t="n">
        <f aca="false">SUM(B1461*D1461)</f>
        <v>0</v>
      </c>
      <c r="F1461" s="22" t="n">
        <v>42950</v>
      </c>
      <c r="G1461" s="11" t="n">
        <v>41.19</v>
      </c>
      <c r="H1461" s="23" t="n">
        <f aca="false">SUM(B1461*G1461)</f>
        <v>8238</v>
      </c>
      <c r="I1461" s="24" t="n">
        <f aca="false">SUM(H1461-E1461)</f>
        <v>8238</v>
      </c>
      <c r="J1461" s="11" t="str">
        <f aca="false">IF(SUM(+F1461-C1461)&lt;365,"ST","LT")</f>
        <v>LT</v>
      </c>
      <c r="K1461" s="35" t="s">
        <v>93</v>
      </c>
      <c r="L1461" s="35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</row>
    <row r="1462" customFormat="false" ht="15.75" hidden="false" customHeight="true" outlineLevel="0" collapsed="false">
      <c r="A1462" s="35" t="s">
        <v>732</v>
      </c>
      <c r="B1462" s="11" t="n">
        <v>100</v>
      </c>
      <c r="C1462" s="22" t="n">
        <v>40508</v>
      </c>
      <c r="D1462" s="11" t="n">
        <v>40.7</v>
      </c>
      <c r="E1462" s="11" t="n">
        <f aca="false">SUM(B1462*D1462)</f>
        <v>4070</v>
      </c>
      <c r="F1462" s="22" t="n">
        <v>42950</v>
      </c>
      <c r="G1462" s="11" t="n">
        <v>41.19</v>
      </c>
      <c r="H1462" s="23" t="n">
        <f aca="false">SUM(B1462*G1462)</f>
        <v>4119</v>
      </c>
      <c r="I1462" s="24" t="n">
        <f aca="false">SUM(H1462-E1462)</f>
        <v>48.9999999999995</v>
      </c>
      <c r="J1462" s="11" t="str">
        <f aca="false">IF(SUM(+F1462-C1462)&lt;365,"ST","LT")</f>
        <v>LT</v>
      </c>
      <c r="K1462" s="35" t="s">
        <v>659</v>
      </c>
      <c r="L1462" s="35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</row>
    <row r="1463" customFormat="false" ht="15.75" hidden="false" customHeight="true" outlineLevel="0" collapsed="false">
      <c r="A1463" s="35" t="s">
        <v>732</v>
      </c>
      <c r="B1463" s="11" t="n">
        <v>100</v>
      </c>
      <c r="C1463" s="22" t="n">
        <v>40560</v>
      </c>
      <c r="D1463" s="11" t="n">
        <v>42.91</v>
      </c>
      <c r="E1463" s="11" t="n">
        <f aca="false">SUM(B1463*D1463)</f>
        <v>4291</v>
      </c>
      <c r="F1463" s="22"/>
      <c r="G1463" s="11"/>
      <c r="H1463" s="23" t="n">
        <f aca="false">SUM(B1463*G1463)</f>
        <v>0</v>
      </c>
      <c r="I1463" s="24" t="n">
        <f aca="false">SUM(H1463-E1463)</f>
        <v>-4291</v>
      </c>
      <c r="J1463" s="11" t="str">
        <f aca="false">IF(SUM(+F1463-C1463)&lt;365,"ST","LT")</f>
        <v>ST</v>
      </c>
      <c r="K1463" s="35" t="s">
        <v>659</v>
      </c>
      <c r="L1463" s="35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</row>
    <row r="1464" customFormat="false" ht="15.75" hidden="false" customHeight="true" outlineLevel="0" collapsed="false">
      <c r="A1464" s="35" t="s">
        <v>733</v>
      </c>
      <c r="B1464" s="11" t="n">
        <v>100</v>
      </c>
      <c r="C1464" s="22" t="n">
        <v>40682</v>
      </c>
      <c r="D1464" s="11" t="n">
        <v>30.65</v>
      </c>
      <c r="E1464" s="11" t="n">
        <f aca="false">SUM(B1464*D1464)</f>
        <v>3065</v>
      </c>
      <c r="F1464" s="22"/>
      <c r="G1464" s="11"/>
      <c r="H1464" s="23" t="n">
        <f aca="false">SUM(B1464*G1464)</f>
        <v>0</v>
      </c>
      <c r="I1464" s="24" t="n">
        <f aca="false">SUM(H1464-E1464)</f>
        <v>-3065</v>
      </c>
      <c r="J1464" s="11" t="str">
        <f aca="false">IF(SUM(+F1464-C1464)&lt;365,"ST","LT")</f>
        <v>ST</v>
      </c>
      <c r="K1464" s="35" t="s">
        <v>659</v>
      </c>
      <c r="L1464" s="35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</row>
    <row r="1465" customFormat="false" ht="15.75" hidden="false" customHeight="true" outlineLevel="0" collapsed="false">
      <c r="A1465" s="35" t="s">
        <v>733</v>
      </c>
      <c r="B1465" s="11" t="n">
        <v>100</v>
      </c>
      <c r="C1465" s="22" t="n">
        <v>40962</v>
      </c>
      <c r="D1465" s="11" t="n">
        <v>28.24</v>
      </c>
      <c r="E1465" s="11" t="n">
        <f aca="false">SUM(B1465*D1465)</f>
        <v>2824</v>
      </c>
      <c r="F1465" s="22"/>
      <c r="G1465" s="11"/>
      <c r="H1465" s="23" t="n">
        <f aca="false">SUM(B1465*G1465)</f>
        <v>0</v>
      </c>
      <c r="I1465" s="24" t="n">
        <f aca="false">SUM(H1465-E1465)</f>
        <v>-2824</v>
      </c>
      <c r="J1465" s="11" t="str">
        <f aca="false">IF(SUM(+F1465-C1465)&lt;365,"ST","LT")</f>
        <v>ST</v>
      </c>
      <c r="K1465" s="35" t="s">
        <v>659</v>
      </c>
      <c r="L1465" s="35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</row>
    <row r="1466" customFormat="false" ht="15.75" hidden="false" customHeight="true" outlineLevel="0" collapsed="false">
      <c r="A1466" s="35" t="s">
        <v>733</v>
      </c>
      <c r="B1466" s="11" t="n">
        <v>200</v>
      </c>
      <c r="C1466" s="22" t="n">
        <v>41256</v>
      </c>
      <c r="D1466" s="11" t="n">
        <v>17.95</v>
      </c>
      <c r="E1466" s="11" t="n">
        <f aca="false">SUM(B1466*D1466)</f>
        <v>3590</v>
      </c>
      <c r="F1466" s="22"/>
      <c r="G1466" s="11"/>
      <c r="H1466" s="23" t="n">
        <f aca="false">SUM(B1466*G1466)</f>
        <v>0</v>
      </c>
      <c r="I1466" s="24" t="n">
        <f aca="false">SUM(H1466-E1466)</f>
        <v>-3590</v>
      </c>
      <c r="J1466" s="11" t="str">
        <f aca="false">IF(SUM(+F1466-C1466)&lt;365,"ST","LT")</f>
        <v>ST</v>
      </c>
      <c r="K1466" s="35"/>
      <c r="L1466" s="35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</row>
    <row r="1467" customFormat="false" ht="15.75" hidden="false" customHeight="true" outlineLevel="0" collapsed="false">
      <c r="A1467" s="35" t="s">
        <v>733</v>
      </c>
      <c r="B1467" s="11" t="n">
        <v>100</v>
      </c>
      <c r="C1467" s="22" t="n">
        <v>42956</v>
      </c>
      <c r="D1467" s="11" t="n">
        <v>34.96</v>
      </c>
      <c r="E1467" s="11" t="n">
        <f aca="false">SUM(B1467*D1467)</f>
        <v>3496</v>
      </c>
      <c r="F1467" s="22"/>
      <c r="G1467" s="11"/>
      <c r="H1467" s="23" t="n">
        <f aca="false">SUM(B1467*G1467)</f>
        <v>0</v>
      </c>
      <c r="I1467" s="24" t="n">
        <f aca="false">SUM(H1467-E1467)</f>
        <v>-3496</v>
      </c>
      <c r="J1467" s="11" t="str">
        <f aca="false">IF(SUM(+F1467-C1467)&lt;365,"ST","LT")</f>
        <v>ST</v>
      </c>
      <c r="K1467" s="35"/>
      <c r="L1467" s="35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</row>
    <row r="1468" customFormat="false" ht="15.75" hidden="false" customHeight="true" outlineLevel="0" collapsed="false">
      <c r="A1468" s="35" t="s">
        <v>733</v>
      </c>
      <c r="B1468" s="11" t="n">
        <v>200</v>
      </c>
      <c r="C1468" s="22" t="n">
        <v>42968</v>
      </c>
      <c r="D1468" s="11" t="n">
        <v>34.25</v>
      </c>
      <c r="E1468" s="11" t="n">
        <f aca="false">SUM(B1468*D1468)</f>
        <v>6850</v>
      </c>
      <c r="F1468" s="22"/>
      <c r="G1468" s="11"/>
      <c r="H1468" s="23" t="n">
        <f aca="false">SUM(B1468*G1468)</f>
        <v>0</v>
      </c>
      <c r="I1468" s="24" t="n">
        <f aca="false">SUM(H1468-E1468)</f>
        <v>-6850</v>
      </c>
      <c r="J1468" s="11" t="str">
        <f aca="false">IF(SUM(+F1468-C1468)&lt;365,"ST","LT")</f>
        <v>ST</v>
      </c>
      <c r="K1468" s="35"/>
      <c r="L1468" s="35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</row>
    <row r="1469" customFormat="false" ht="15.75" hidden="false" customHeight="true" outlineLevel="0" collapsed="false">
      <c r="A1469" s="35" t="s">
        <v>733</v>
      </c>
      <c r="B1469" s="11" t="n">
        <v>200</v>
      </c>
      <c r="C1469" s="22" t="n">
        <v>43014</v>
      </c>
      <c r="D1469" s="11" t="n">
        <v>33.5</v>
      </c>
      <c r="E1469" s="11" t="n">
        <f aca="false">SUM(B1469*D1469)</f>
        <v>6700</v>
      </c>
      <c r="F1469" s="22"/>
      <c r="G1469" s="11"/>
      <c r="H1469" s="23" t="n">
        <f aca="false">SUM(B1469*G1469)</f>
        <v>0</v>
      </c>
      <c r="I1469" s="24" t="n">
        <f aca="false">SUM(H1469-E1469)</f>
        <v>-6700</v>
      </c>
      <c r="J1469" s="11" t="str">
        <f aca="false">IF(SUM(+F1469-C1469)&lt;365,"ST","LT")</f>
        <v>ST</v>
      </c>
      <c r="K1469" s="35"/>
      <c r="L1469" s="35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</row>
    <row r="1470" customFormat="false" ht="15.75" hidden="false" customHeight="true" outlineLevel="0" collapsed="false">
      <c r="A1470" s="35" t="s">
        <v>735</v>
      </c>
      <c r="B1470" s="11" t="n">
        <v>10</v>
      </c>
      <c r="C1470" s="22" t="n">
        <v>40541</v>
      </c>
      <c r="D1470" s="11" t="n">
        <v>344.72</v>
      </c>
      <c r="E1470" s="11" t="n">
        <f aca="false">SUM(B1470*D1470)</f>
        <v>3447.2</v>
      </c>
      <c r="F1470" s="22"/>
      <c r="G1470" s="11"/>
      <c r="H1470" s="23" t="n">
        <f aca="false">SUM(B1470*G1470)</f>
        <v>0</v>
      </c>
      <c r="I1470" s="24" t="n">
        <f aca="false">SUM(H1470-E1470)</f>
        <v>-3447.2</v>
      </c>
      <c r="J1470" s="11" t="str">
        <f aca="false">IF(SUM(+F1470-C1470)&lt;365,"ST","LT")</f>
        <v>ST</v>
      </c>
      <c r="K1470" s="35" t="s">
        <v>659</v>
      </c>
      <c r="L1470" s="35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</row>
    <row r="1471" customFormat="false" ht="15.75" hidden="false" customHeight="true" outlineLevel="0" collapsed="false">
      <c r="A1471" s="35" t="s">
        <v>735</v>
      </c>
      <c r="B1471" s="11" t="n">
        <v>90</v>
      </c>
      <c r="C1471" s="22" t="n">
        <v>41240</v>
      </c>
      <c r="D1471" s="11" t="n">
        <v>157.73</v>
      </c>
      <c r="E1471" s="11" t="n">
        <f aca="false">SUM(B1471*D1471)</f>
        <v>14195.7</v>
      </c>
      <c r="F1471" s="22"/>
      <c r="G1471" s="11"/>
      <c r="H1471" s="23" t="n">
        <f aca="false">SUM(B1471*G1471)</f>
        <v>0</v>
      </c>
      <c r="I1471" s="24" t="n">
        <f aca="false">SUM(H1471-E1471)</f>
        <v>-14195.7</v>
      </c>
      <c r="J1471" s="11" t="str">
        <f aca="false">IF(SUM(+F1471-C1471)&lt;365,"ST","LT")</f>
        <v>ST</v>
      </c>
      <c r="K1471" s="35"/>
      <c r="L1471" s="35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</row>
    <row r="1472" customFormat="false" ht="15.75" hidden="false" customHeight="true" outlineLevel="0" collapsed="false">
      <c r="A1472" s="35" t="s">
        <v>875</v>
      </c>
      <c r="B1472" s="11" t="n">
        <v>25</v>
      </c>
      <c r="C1472" s="22" t="n">
        <v>41113</v>
      </c>
      <c r="D1472" s="11" t="n">
        <v>76.53</v>
      </c>
      <c r="E1472" s="11" t="n">
        <f aca="false">SUM(B1472*D1472)</f>
        <v>1913.25</v>
      </c>
      <c r="F1472" s="22"/>
      <c r="G1472" s="11"/>
      <c r="H1472" s="23" t="n">
        <f aca="false">SUM(B1472*G1472)</f>
        <v>0</v>
      </c>
      <c r="I1472" s="24" t="n">
        <f aca="false">SUM(H1472-E1472)</f>
        <v>-1913.25</v>
      </c>
      <c r="J1472" s="11" t="str">
        <f aca="false">IF(SUM(+F1472-C1472)&lt;365,"ST","LT")</f>
        <v>ST</v>
      </c>
      <c r="K1472" s="35"/>
      <c r="L1472" s="35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</row>
    <row r="1473" customFormat="false" ht="15.75" hidden="false" customHeight="true" outlineLevel="0" collapsed="false">
      <c r="A1473" s="35" t="s">
        <v>876</v>
      </c>
      <c r="B1473" s="11" t="n">
        <v>10</v>
      </c>
      <c r="C1473" s="22" t="n">
        <v>40574</v>
      </c>
      <c r="D1473" s="11" t="n">
        <v>625.71</v>
      </c>
      <c r="E1473" s="11" t="n">
        <f aca="false">SUM(B1473*D1473)</f>
        <v>6257.1</v>
      </c>
      <c r="F1473" s="22"/>
      <c r="G1473" s="11"/>
      <c r="H1473" s="23" t="n">
        <f aca="false">SUM(B1473*G1473)</f>
        <v>0</v>
      </c>
      <c r="I1473" s="24" t="n">
        <f aca="false">SUM(H1473-E1473)</f>
        <v>-6257.1</v>
      </c>
      <c r="J1473" s="11" t="str">
        <f aca="false">IF(SUM(+F1473-C1473)&lt;365,"ST","LT")</f>
        <v>ST</v>
      </c>
      <c r="K1473" s="35" t="s">
        <v>659</v>
      </c>
      <c r="L1473" s="35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</row>
    <row r="1474" customFormat="false" ht="15.75" hidden="false" customHeight="true" outlineLevel="0" collapsed="false">
      <c r="A1474" s="35" t="s">
        <v>737</v>
      </c>
      <c r="B1474" s="11" t="n">
        <v>25</v>
      </c>
      <c r="C1474" s="22" t="n">
        <v>39407</v>
      </c>
      <c r="D1474" s="11" t="n">
        <v>285.12</v>
      </c>
      <c r="E1474" s="11" t="n">
        <f aca="false">SUM(B1474*D1474)</f>
        <v>7128</v>
      </c>
      <c r="F1474" s="22"/>
      <c r="G1474" s="11"/>
      <c r="H1474" s="23" t="n">
        <f aca="false">SUM(B1474*G1474)</f>
        <v>0</v>
      </c>
      <c r="I1474" s="24" t="n">
        <f aca="false">SUM(H1474-E1474)</f>
        <v>-7128</v>
      </c>
      <c r="J1474" s="11" t="str">
        <f aca="false">IF(SUM(+F1474-C1474)&lt;365,"ST","LT")</f>
        <v>ST</v>
      </c>
      <c r="K1474" s="35"/>
      <c r="L1474" s="35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</row>
    <row r="1475" customFormat="false" ht="15.75" hidden="false" customHeight="true" outlineLevel="0" collapsed="false">
      <c r="A1475" s="35" t="s">
        <v>737</v>
      </c>
      <c r="B1475" s="11" t="n">
        <v>10</v>
      </c>
      <c r="C1475" s="22" t="n">
        <v>42604</v>
      </c>
      <c r="D1475" s="11" t="n">
        <v>1220.27</v>
      </c>
      <c r="E1475" s="11" t="n">
        <f aca="false">SUM(B1475*D1475)</f>
        <v>12202.7</v>
      </c>
      <c r="F1475" s="22"/>
      <c r="G1475" s="11"/>
      <c r="H1475" s="23" t="n">
        <f aca="false">SUM(B1475*G1475)</f>
        <v>0</v>
      </c>
      <c r="I1475" s="24" t="n">
        <f aca="false">SUM(H1475-E1475)</f>
        <v>-12202.7</v>
      </c>
      <c r="J1475" s="11" t="str">
        <f aca="false">IF(SUM(+F1475-C1475)&lt;365,"ST","LT")</f>
        <v>ST</v>
      </c>
      <c r="K1475" s="35"/>
      <c r="L1475" s="35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 customFormat="false" ht="15.75" hidden="false" customHeight="true" outlineLevel="0" collapsed="false">
      <c r="A1476" s="35" t="s">
        <v>737</v>
      </c>
      <c r="B1476" s="11" t="n">
        <v>70</v>
      </c>
      <c r="C1476" s="22" t="n">
        <v>42629</v>
      </c>
      <c r="D1476" s="11" t="n">
        <v>0</v>
      </c>
      <c r="E1476" s="11" t="n">
        <f aca="false">SUM(B1476*D1476)</f>
        <v>0</v>
      </c>
      <c r="F1476" s="22"/>
      <c r="G1476" s="11"/>
      <c r="H1476" s="23" t="n">
        <f aca="false">SUM(B1476*G1476)</f>
        <v>0</v>
      </c>
      <c r="I1476" s="24" t="n">
        <f aca="false">SUM(H1476-E1476)</f>
        <v>0</v>
      </c>
      <c r="J1476" s="11" t="str">
        <f aca="false">IF(SUM(+F1476-C1476)&lt;365,"ST","LT")</f>
        <v>ST</v>
      </c>
      <c r="K1476" s="35"/>
      <c r="L1476" s="35" t="s">
        <v>51</v>
      </c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 customFormat="false" ht="15.75" hidden="false" customHeight="true" outlineLevel="0" collapsed="false">
      <c r="A1477" s="35" t="s">
        <v>737</v>
      </c>
      <c r="B1477" s="11" t="n">
        <v>52</v>
      </c>
      <c r="C1477" s="22" t="n">
        <v>42936</v>
      </c>
      <c r="D1477" s="11" t="n">
        <v>0</v>
      </c>
      <c r="E1477" s="11" t="n">
        <f aca="false">SUM(B1477*D1477)</f>
        <v>0</v>
      </c>
      <c r="F1477" s="22"/>
      <c r="G1477" s="11"/>
      <c r="H1477" s="23" t="n">
        <f aca="false">SUM(B1477*G1477)</f>
        <v>0</v>
      </c>
      <c r="I1477" s="24" t="n">
        <f aca="false">SUM(H1477-E1477)</f>
        <v>0</v>
      </c>
      <c r="J1477" s="11" t="str">
        <f aca="false">IF(SUM(+F1477-C1477)&lt;365,"ST","LT")</f>
        <v>ST</v>
      </c>
      <c r="K1477" s="35"/>
      <c r="L1477" s="35" t="s">
        <v>86</v>
      </c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 customFormat="false" ht="15.75" hidden="false" customHeight="true" outlineLevel="0" collapsed="false">
      <c r="A1478" s="35" t="s">
        <v>737</v>
      </c>
      <c r="B1478" s="11" t="n">
        <v>18</v>
      </c>
      <c r="C1478" s="22" t="n">
        <v>42986</v>
      </c>
      <c r="D1478" s="11" t="n">
        <v>464.46</v>
      </c>
      <c r="E1478" s="11" t="n">
        <f aca="false">SUM(B1478*D1478)</f>
        <v>8360.28</v>
      </c>
      <c r="F1478" s="22"/>
      <c r="G1478" s="11"/>
      <c r="H1478" s="23" t="n">
        <f aca="false">SUM(B1478*G1478)</f>
        <v>0</v>
      </c>
      <c r="I1478" s="24" t="n">
        <f aca="false">SUM(H1478-E1478)</f>
        <v>-8360.28</v>
      </c>
      <c r="J1478" s="11" t="str">
        <f aca="false">IF(SUM(+F1478-C1478)&lt;365,"ST","LT")</f>
        <v>ST</v>
      </c>
      <c r="K1478" s="35"/>
      <c r="L1478" s="35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 customFormat="false" ht="15.75" hidden="false" customHeight="true" outlineLevel="0" collapsed="false">
      <c r="A1479" s="35" t="s">
        <v>737</v>
      </c>
      <c r="B1479" s="11" t="n">
        <v>25</v>
      </c>
      <c r="C1479" s="22" t="n">
        <v>42991</v>
      </c>
      <c r="D1479" s="11" t="n">
        <v>459.32</v>
      </c>
      <c r="E1479" s="11" t="n">
        <f aca="false">SUM(B1479*D1479)</f>
        <v>11483</v>
      </c>
      <c r="F1479" s="22"/>
      <c r="G1479" s="11"/>
      <c r="H1479" s="23" t="n">
        <f aca="false">SUM(B1479*G1479)</f>
        <v>0</v>
      </c>
      <c r="I1479" s="24" t="n">
        <f aca="false">SUM(H1479-E1479)</f>
        <v>-11483</v>
      </c>
      <c r="J1479" s="11" t="str">
        <f aca="false">IF(SUM(+F1479-C1479)&lt;365,"ST","LT")</f>
        <v>ST</v>
      </c>
      <c r="K1479" s="35"/>
      <c r="L1479" s="35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 customFormat="false" ht="15.75" hidden="false" customHeight="true" outlineLevel="0" collapsed="false">
      <c r="A1480" s="35" t="s">
        <v>237</v>
      </c>
      <c r="B1480" s="11" t="n">
        <v>100</v>
      </c>
      <c r="C1480" s="22" t="n">
        <v>42873</v>
      </c>
      <c r="D1480" s="11" t="n">
        <v>58</v>
      </c>
      <c r="E1480" s="11" t="n">
        <f aca="false">SUM(B1480*D1480)</f>
        <v>5800</v>
      </c>
      <c r="F1480" s="22" t="n">
        <v>42929</v>
      </c>
      <c r="G1480" s="11" t="n">
        <v>96.27</v>
      </c>
      <c r="H1480" s="23" t="n">
        <f aca="false">SUM(B1480*G1480)</f>
        <v>9627</v>
      </c>
      <c r="I1480" s="24" t="n">
        <f aca="false">SUM(H1480-E1480)</f>
        <v>3827</v>
      </c>
      <c r="J1480" s="11" t="str">
        <f aca="false">IF(SUM(+F1480-C1480)&lt;365,"ST","LT")</f>
        <v>ST</v>
      </c>
      <c r="K1480" s="35"/>
      <c r="L1480" s="35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 customFormat="false" ht="15.75" hidden="false" customHeight="true" outlineLevel="0" collapsed="false">
      <c r="A1481" s="35" t="s">
        <v>237</v>
      </c>
      <c r="B1481" s="11" t="n">
        <v>100</v>
      </c>
      <c r="C1481" s="22" t="n">
        <v>42873</v>
      </c>
      <c r="D1481" s="11" t="n">
        <v>58</v>
      </c>
      <c r="E1481" s="11" t="n">
        <f aca="false">SUM(B1481*D1481)</f>
        <v>5800</v>
      </c>
      <c r="F1481" s="22" t="n">
        <v>43048</v>
      </c>
      <c r="G1481" s="11" t="n">
        <v>81.48</v>
      </c>
      <c r="H1481" s="23" t="n">
        <f aca="false">SUM(B1481*G1481)</f>
        <v>8148</v>
      </c>
      <c r="I1481" s="24" t="n">
        <f aca="false">SUM(H1481-E1481)</f>
        <v>2348</v>
      </c>
      <c r="J1481" s="11" t="str">
        <f aca="false">IF(SUM(+F1481-C1481)&lt;365,"ST","LT")</f>
        <v>ST</v>
      </c>
      <c r="K1481" s="35"/>
      <c r="L1481" s="35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 customFormat="false" ht="15.75" hidden="false" customHeight="true" outlineLevel="0" collapsed="false">
      <c r="A1482" s="35" t="s">
        <v>237</v>
      </c>
      <c r="B1482" s="11" t="n">
        <v>100</v>
      </c>
      <c r="C1482" s="22" t="n">
        <v>42942</v>
      </c>
      <c r="D1482" s="11" t="n">
        <v>85.99</v>
      </c>
      <c r="E1482" s="11" t="n">
        <f aca="false">SUM(B1482*D1482)</f>
        <v>8599</v>
      </c>
      <c r="F1482" s="22"/>
      <c r="G1482" s="11"/>
      <c r="H1482" s="23" t="n">
        <f aca="false">SUM(B1482*G1482)</f>
        <v>0</v>
      </c>
      <c r="I1482" s="24" t="n">
        <f aca="false">SUM(H1482-E1482)</f>
        <v>-8599</v>
      </c>
      <c r="J1482" s="11" t="str">
        <f aca="false">IF(SUM(+F1482-C1482)&lt;365,"ST","LT")</f>
        <v>ST</v>
      </c>
      <c r="K1482" s="35"/>
      <c r="L1482" s="35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 customFormat="false" ht="15.75" hidden="false" customHeight="true" outlineLevel="0" collapsed="false">
      <c r="A1483" s="35" t="s">
        <v>244</v>
      </c>
      <c r="B1483" s="11" t="n">
        <v>25</v>
      </c>
      <c r="C1483" s="22" t="n">
        <v>40339</v>
      </c>
      <c r="D1483" s="11" t="n">
        <v>168.82</v>
      </c>
      <c r="E1483" s="11" t="n">
        <f aca="false">SUM(B1483*D1483)</f>
        <v>4220.5</v>
      </c>
      <c r="F1483" s="22"/>
      <c r="G1483" s="11"/>
      <c r="H1483" s="23" t="n">
        <f aca="false">SUM(B1483*G1483)</f>
        <v>0</v>
      </c>
      <c r="I1483" s="24" t="n">
        <f aca="false">SUM(H1483-E1483)</f>
        <v>-4220.5</v>
      </c>
      <c r="J1483" s="11" t="str">
        <f aca="false">IF(SUM(+F1483-C1483)&lt;365,"ST","LT")</f>
        <v>ST</v>
      </c>
      <c r="K1483" s="35"/>
      <c r="L1483" s="35" t="s">
        <v>245</v>
      </c>
      <c r="M1483" s="22" t="n">
        <v>41982</v>
      </c>
      <c r="N1483" s="11" t="n">
        <v>844.1</v>
      </c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 customFormat="false" ht="15.75" hidden="false" customHeight="true" outlineLevel="0" collapsed="false">
      <c r="A1484" s="35" t="s">
        <v>244</v>
      </c>
      <c r="B1484" s="11" t="n">
        <v>25</v>
      </c>
      <c r="C1484" s="22" t="n">
        <v>40549</v>
      </c>
      <c r="D1484" s="11" t="n">
        <v>214.05</v>
      </c>
      <c r="E1484" s="11" t="n">
        <f aca="false">SUM(B1484*D1484)</f>
        <v>5351.25</v>
      </c>
      <c r="F1484" s="22"/>
      <c r="G1484" s="11"/>
      <c r="H1484" s="23" t="n">
        <f aca="false">SUM(B1484*G1484)</f>
        <v>0</v>
      </c>
      <c r="I1484" s="24" t="n">
        <f aca="false">SUM(H1484-E1484)</f>
        <v>-5351.25</v>
      </c>
      <c r="J1484" s="11" t="str">
        <f aca="false">IF(SUM(+F1484-C1484)&lt;365,"ST","LT")</f>
        <v>ST</v>
      </c>
      <c r="K1484" s="35" t="s">
        <v>659</v>
      </c>
      <c r="L1484" s="35" t="s">
        <v>245</v>
      </c>
      <c r="M1484" s="22" t="n">
        <v>41982</v>
      </c>
      <c r="N1484" s="11" t="n">
        <v>1070.12</v>
      </c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 customFormat="false" ht="15.75" hidden="false" customHeight="true" outlineLevel="0" collapsed="false">
      <c r="A1485" s="35" t="s">
        <v>775</v>
      </c>
      <c r="B1485" s="11" t="n">
        <v>10</v>
      </c>
      <c r="C1485" s="22" t="n">
        <v>42622</v>
      </c>
      <c r="D1485" s="11" t="n">
        <v>527.07</v>
      </c>
      <c r="E1485" s="11" t="n">
        <f aca="false">SUM(B1485*D1485)</f>
        <v>5270.7</v>
      </c>
      <c r="F1485" s="22"/>
      <c r="G1485" s="11"/>
      <c r="H1485" s="23" t="n">
        <f aca="false">SUM(B1485*G1485)</f>
        <v>0</v>
      </c>
      <c r="I1485" s="24" t="n">
        <f aca="false">SUM(H1485-E1485)</f>
        <v>-5270.7</v>
      </c>
      <c r="J1485" s="11" t="str">
        <f aca="false">IF(SUM(+F1485-C1485)&lt;365,"ST","LT")</f>
        <v>ST</v>
      </c>
      <c r="K1485" s="35"/>
      <c r="L1485" s="35"/>
      <c r="M1485" s="22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</row>
    <row r="1486" customFormat="false" ht="15.75" hidden="false" customHeight="true" outlineLevel="0" collapsed="false">
      <c r="A1486" s="35" t="s">
        <v>244</v>
      </c>
      <c r="B1486" s="11" t="n">
        <v>50</v>
      </c>
      <c r="C1486" s="22" t="n">
        <v>40842</v>
      </c>
      <c r="D1486" s="11" t="n">
        <v>176.07</v>
      </c>
      <c r="E1486" s="11" t="n">
        <f aca="false">SUM(B1486*D1486)</f>
        <v>8803.5</v>
      </c>
      <c r="F1486" s="22"/>
      <c r="G1486" s="11"/>
      <c r="H1486" s="23" t="n">
        <f aca="false">SUM(B1486*G1486)</f>
        <v>0</v>
      </c>
      <c r="I1486" s="24" t="n">
        <f aca="false">SUM(H1486-E1486)</f>
        <v>-8803.5</v>
      </c>
      <c r="J1486" s="11" t="str">
        <f aca="false">IF(SUM(+F1486-C1486)&lt;365,"ST","LT")</f>
        <v>ST</v>
      </c>
      <c r="K1486" s="35" t="s">
        <v>659</v>
      </c>
      <c r="L1486" s="35" t="s">
        <v>245</v>
      </c>
      <c r="M1486" s="22" t="n">
        <v>41982</v>
      </c>
      <c r="N1486" s="11" t="n">
        <v>880.33</v>
      </c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</row>
    <row r="1487" customFormat="false" ht="15.75" hidden="false" customHeight="true" outlineLevel="0" collapsed="false">
      <c r="A1487" s="35" t="s">
        <v>244</v>
      </c>
      <c r="B1487" s="11" t="n">
        <v>25</v>
      </c>
      <c r="C1487" s="22" t="n">
        <v>41326</v>
      </c>
      <c r="D1487" s="11" t="n">
        <v>218.27</v>
      </c>
      <c r="E1487" s="11" t="n">
        <f aca="false">SUM(B1487*D1487)</f>
        <v>5456.75</v>
      </c>
      <c r="F1487" s="22"/>
      <c r="G1487" s="11"/>
      <c r="H1487" s="23" t="n">
        <f aca="false">SUM(B1487*G1487)</f>
        <v>0</v>
      </c>
      <c r="I1487" s="24" t="n">
        <f aca="false">SUM(H1487-E1487)</f>
        <v>-5456.75</v>
      </c>
      <c r="J1487" s="11" t="str">
        <f aca="false">IF(SUM(+F1487-C1487)&lt;365,"ST","LT")</f>
        <v>ST</v>
      </c>
      <c r="K1487" s="35"/>
      <c r="L1487" s="35" t="s">
        <v>245</v>
      </c>
      <c r="M1487" s="22" t="n">
        <v>41982</v>
      </c>
      <c r="N1487" s="11" t="n">
        <v>1090.33</v>
      </c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</row>
    <row r="1488" customFormat="false" ht="15.75" hidden="false" customHeight="true" outlineLevel="0" collapsed="false">
      <c r="A1488" s="35" t="s">
        <v>244</v>
      </c>
      <c r="B1488" s="11" t="n">
        <v>25</v>
      </c>
      <c r="C1488" s="22" t="n">
        <v>42356</v>
      </c>
      <c r="D1488" s="11" t="n">
        <v>252.91</v>
      </c>
      <c r="E1488" s="11" t="n">
        <f aca="false">SUM(B1488*D1488)</f>
        <v>6322.75</v>
      </c>
      <c r="F1488" s="22"/>
      <c r="G1488" s="11"/>
      <c r="H1488" s="23" t="n">
        <f aca="false">SUM(B1488*G1488)</f>
        <v>0</v>
      </c>
      <c r="I1488" s="24" t="n">
        <f aca="false">SUM(H1488-E1488)</f>
        <v>-6322.75</v>
      </c>
      <c r="J1488" s="11" t="str">
        <f aca="false">IF(SUM(+F1488-C1488)&lt;365,"ST","LT")</f>
        <v>ST</v>
      </c>
      <c r="K1488" s="35"/>
      <c r="L1488" s="35"/>
      <c r="M1488" s="22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</row>
    <row r="1489" customFormat="false" ht="15.75" hidden="false" customHeight="true" outlineLevel="0" collapsed="false">
      <c r="A1489" s="35" t="s">
        <v>244</v>
      </c>
      <c r="B1489" s="11" t="n">
        <v>50</v>
      </c>
      <c r="C1489" s="22" t="n">
        <v>42845</v>
      </c>
      <c r="D1489" s="11" t="n">
        <v>276.16</v>
      </c>
      <c r="E1489" s="11" t="n">
        <f aca="false">SUM(B1489*D1489)</f>
        <v>13808</v>
      </c>
      <c r="F1489" s="22"/>
      <c r="G1489" s="11"/>
      <c r="H1489" s="23" t="n">
        <f aca="false">SUM(B1489*G1489)</f>
        <v>0</v>
      </c>
      <c r="I1489" s="24" t="n">
        <f aca="false">SUM(H1489-E1489)</f>
        <v>-13808</v>
      </c>
      <c r="J1489" s="11" t="str">
        <f aca="false">IF(SUM(+F1489-C1489)&lt;365,"ST","LT")</f>
        <v>ST</v>
      </c>
      <c r="K1489" s="35"/>
      <c r="L1489" s="35"/>
      <c r="M1489" s="22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</row>
    <row r="1490" customFormat="false" ht="15.75" hidden="false" customHeight="true" outlineLevel="0" collapsed="false">
      <c r="A1490" s="35" t="s">
        <v>244</v>
      </c>
      <c r="B1490" s="11" t="n">
        <v>30</v>
      </c>
      <c r="C1490" s="22" t="n">
        <v>42992</v>
      </c>
      <c r="D1490" s="11" t="n">
        <v>295.7</v>
      </c>
      <c r="E1490" s="11" t="n">
        <f aca="false">SUM(B1490*D1490)</f>
        <v>8871</v>
      </c>
      <c r="F1490" s="22"/>
      <c r="G1490" s="11"/>
      <c r="H1490" s="23" t="n">
        <f aca="false">SUM(B1490*G1490)</f>
        <v>0</v>
      </c>
      <c r="I1490" s="24" t="n">
        <f aca="false">SUM(H1490-E1490)</f>
        <v>-8871</v>
      </c>
      <c r="J1490" s="11" t="str">
        <f aca="false">IF(SUM(+F1490-C1490)&lt;365,"ST","LT")</f>
        <v>ST</v>
      </c>
      <c r="K1490" s="35"/>
      <c r="L1490" s="35"/>
      <c r="M1490" s="22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</row>
    <row r="1491" customFormat="false" ht="15.75" hidden="false" customHeight="true" outlineLevel="0" collapsed="false">
      <c r="A1491" s="35" t="s">
        <v>739</v>
      </c>
      <c r="B1491" s="11" t="n">
        <v>88</v>
      </c>
      <c r="C1491" s="22" t="n">
        <v>42640</v>
      </c>
      <c r="D1491" s="11" t="n">
        <v>334</v>
      </c>
      <c r="E1491" s="11" t="n">
        <f aca="false">SUM(B1491*D1491)</f>
        <v>29392</v>
      </c>
      <c r="F1491" s="22"/>
      <c r="G1491" s="11"/>
      <c r="H1491" s="23" t="n">
        <f aca="false">SUM(B1491*G1491)</f>
        <v>0</v>
      </c>
      <c r="I1491" s="24" t="n">
        <f aca="false">SUM(H1491-E1491)</f>
        <v>-29392</v>
      </c>
      <c r="J1491" s="11" t="str">
        <f aca="false">IF(SUM(+F1491-C1491)&lt;365,"ST","LT")</f>
        <v>ST</v>
      </c>
      <c r="K1491" s="35"/>
      <c r="L1491" s="35" t="s">
        <v>31</v>
      </c>
      <c r="M1491" s="22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</row>
    <row r="1492" customFormat="false" ht="15.75" hidden="false" customHeight="true" outlineLevel="0" collapsed="false">
      <c r="A1492" s="35" t="s">
        <v>739</v>
      </c>
      <c r="B1492" s="11" t="n">
        <v>25</v>
      </c>
      <c r="C1492" s="22" t="n">
        <v>42642</v>
      </c>
      <c r="D1492" s="11" t="n">
        <v>314.46</v>
      </c>
      <c r="E1492" s="11" t="n">
        <f aca="false">SUM(B1492*D1492)</f>
        <v>7861.5</v>
      </c>
      <c r="F1492" s="22"/>
      <c r="G1492" s="11"/>
      <c r="H1492" s="23" t="n">
        <f aca="false">SUM(B1492*G1492)</f>
        <v>0</v>
      </c>
      <c r="I1492" s="24" t="n">
        <f aca="false">SUM(H1492-E1492)</f>
        <v>-7861.5</v>
      </c>
      <c r="J1492" s="11" t="str">
        <f aca="false">IF(SUM(+F1492-C1492)&lt;365,"ST","LT")</f>
        <v>ST</v>
      </c>
      <c r="K1492" s="35"/>
      <c r="L1492" s="35"/>
      <c r="M1492" s="22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</row>
    <row r="1493" customFormat="false" ht="15.75" hidden="false" customHeight="true" outlineLevel="0" collapsed="false">
      <c r="A1493" s="35" t="s">
        <v>739</v>
      </c>
      <c r="B1493" s="11" t="n">
        <v>37</v>
      </c>
      <c r="C1493" s="22" t="n">
        <v>42822</v>
      </c>
      <c r="D1493" s="11" t="n">
        <v>373.88</v>
      </c>
      <c r="E1493" s="11" t="n">
        <f aca="false">SUM(B1493*D1493)</f>
        <v>13833.56</v>
      </c>
      <c r="F1493" s="22"/>
      <c r="G1493" s="11"/>
      <c r="H1493" s="23" t="n">
        <f aca="false">SUM(B1493*G1493)</f>
        <v>0</v>
      </c>
      <c r="I1493" s="24" t="n">
        <f aca="false">SUM(H1493-E1493)</f>
        <v>-13833.56</v>
      </c>
      <c r="J1493" s="11" t="str">
        <f aca="false">IF(SUM(+F1493-C1493)&lt;365,"ST","LT")</f>
        <v>ST</v>
      </c>
      <c r="K1493" s="35"/>
      <c r="L1493" s="35"/>
      <c r="M1493" s="22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</row>
    <row r="1494" customFormat="false" ht="15.75" hidden="false" customHeight="true" outlineLevel="0" collapsed="false">
      <c r="A1494" s="35" t="s">
        <v>741</v>
      </c>
      <c r="B1494" s="11" t="n">
        <v>200</v>
      </c>
      <c r="C1494" s="22" t="n">
        <v>43082</v>
      </c>
      <c r="D1494" s="11" t="n">
        <v>36.87</v>
      </c>
      <c r="E1494" s="11" t="n">
        <f aca="false">SUM(B1494*D1494)</f>
        <v>7374</v>
      </c>
      <c r="F1494" s="22"/>
      <c r="G1494" s="11"/>
      <c r="H1494" s="23" t="n">
        <f aca="false">SUM(B1494*G1494)</f>
        <v>0</v>
      </c>
      <c r="I1494" s="24" t="n">
        <f aca="false">SUM(H1494-E1494)</f>
        <v>-7374</v>
      </c>
      <c r="J1494" s="11" t="str">
        <f aca="false">IF(SUM(+F1494-C1494)&lt;365,"ST","LT")</f>
        <v>ST</v>
      </c>
      <c r="K1494" s="35"/>
      <c r="L1494" s="35"/>
      <c r="M1494" s="22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</row>
    <row r="1495" customFormat="false" ht="15.75" hidden="false" customHeight="true" outlineLevel="0" collapsed="false">
      <c r="A1495" s="35" t="s">
        <v>742</v>
      </c>
      <c r="B1495" s="11" t="n">
        <v>25</v>
      </c>
      <c r="C1495" s="22" t="n">
        <v>39883</v>
      </c>
      <c r="D1495" s="11" t="n">
        <v>174.22</v>
      </c>
      <c r="E1495" s="11" t="n">
        <f aca="false">SUM(B1495*D1495)</f>
        <v>4355.5</v>
      </c>
      <c r="F1495" s="22"/>
      <c r="G1495" s="11"/>
      <c r="H1495" s="23" t="n">
        <f aca="false">SUM(B1495*G1495)</f>
        <v>0</v>
      </c>
      <c r="I1495" s="24" t="n">
        <f aca="false">SUM(H1495-E1495)</f>
        <v>-4355.5</v>
      </c>
      <c r="J1495" s="11" t="str">
        <f aca="false">IF(SUM(+F1495-C1495)&lt;365,"ST","LT")</f>
        <v>ST</v>
      </c>
      <c r="K1495" s="35" t="s">
        <v>659</v>
      </c>
      <c r="L1495" s="35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 customFormat="false" ht="15.75" hidden="false" customHeight="true" outlineLevel="0" collapsed="false">
      <c r="A1496" s="35" t="s">
        <v>742</v>
      </c>
      <c r="B1496" s="11" t="n">
        <v>25</v>
      </c>
      <c r="C1496" s="22" t="n">
        <v>40157</v>
      </c>
      <c r="D1496" s="11" t="n">
        <v>205.82</v>
      </c>
      <c r="E1496" s="11" t="n">
        <f aca="false">SUM(B1496*D1496)</f>
        <v>5145.5</v>
      </c>
      <c r="F1496" s="22"/>
      <c r="G1496" s="11"/>
      <c r="H1496" s="23" t="n">
        <f aca="false">SUM(B1496*G1496)</f>
        <v>0</v>
      </c>
      <c r="I1496" s="24" t="n">
        <f aca="false">SUM(H1496-E1496)</f>
        <v>-5145.5</v>
      </c>
      <c r="J1496" s="11" t="str">
        <f aca="false">IF(SUM(+F1496-C1496)&lt;365,"ST","LT")</f>
        <v>ST</v>
      </c>
      <c r="K1496" s="35" t="s">
        <v>659</v>
      </c>
      <c r="L1496" s="35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 customFormat="false" ht="15.75" hidden="false" customHeight="true" outlineLevel="0" collapsed="false">
      <c r="A1497" s="35" t="s">
        <v>742</v>
      </c>
      <c r="B1497" s="11" t="n">
        <v>450</v>
      </c>
      <c r="C1497" s="22" t="n">
        <v>42368</v>
      </c>
      <c r="D1497" s="11" t="n">
        <v>3.29</v>
      </c>
      <c r="E1497" s="11" t="n">
        <f aca="false">SUM(B1497*D1497)</f>
        <v>1480.5</v>
      </c>
      <c r="F1497" s="22"/>
      <c r="G1497" s="11"/>
      <c r="H1497" s="23" t="n">
        <f aca="false">SUM(B1497*G1497)</f>
        <v>0</v>
      </c>
      <c r="I1497" s="24" t="n">
        <f aca="false">SUM(H1497-E1497)</f>
        <v>-1480.5</v>
      </c>
      <c r="J1497" s="11" t="str">
        <f aca="false">IF(SUM(+F1497-C1497)&lt;365,"ST","LT")</f>
        <v>ST</v>
      </c>
      <c r="K1497" s="35"/>
      <c r="L1497" s="35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 customFormat="false" ht="15.75" hidden="false" customHeight="true" outlineLevel="0" collapsed="false">
      <c r="A1498" s="35" t="s">
        <v>877</v>
      </c>
      <c r="B1498" s="11" t="n">
        <v>100</v>
      </c>
      <c r="C1498" s="22" t="n">
        <v>42282</v>
      </c>
      <c r="D1498" s="11" t="n">
        <v>80.55</v>
      </c>
      <c r="E1498" s="11" t="n">
        <f aca="false">SUM(B1498*D1498)</f>
        <v>8055</v>
      </c>
      <c r="F1498" s="22" t="n">
        <v>42865</v>
      </c>
      <c r="G1498" s="11" t="n">
        <v>79.4</v>
      </c>
      <c r="H1498" s="23" t="n">
        <f aca="false">SUM(B1498*G1498)</f>
        <v>7940</v>
      </c>
      <c r="I1498" s="24" t="n">
        <f aca="false">SUM(H1498-E1498)</f>
        <v>-114.999999999999</v>
      </c>
      <c r="J1498" s="11" t="str">
        <f aca="false">IF(SUM(+F1498-C1498)&lt;365,"ST","LT")</f>
        <v>LT</v>
      </c>
      <c r="K1498" s="35"/>
      <c r="L1498" s="35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 customFormat="false" ht="15.75" hidden="false" customHeight="true" outlineLevel="0" collapsed="false">
      <c r="A1499" s="35" t="s">
        <v>877</v>
      </c>
      <c r="B1499" s="11" t="n">
        <v>100</v>
      </c>
      <c r="C1499" s="22" t="n">
        <v>43035</v>
      </c>
      <c r="D1499" s="11" t="n">
        <v>62.67</v>
      </c>
      <c r="E1499" s="11" t="n">
        <f aca="false">SUM(B1499*D1499)</f>
        <v>6267</v>
      </c>
      <c r="F1499" s="22" t="n">
        <v>43154</v>
      </c>
      <c r="G1499" s="11" t="n">
        <v>75.93</v>
      </c>
      <c r="H1499" s="23" t="n">
        <f aca="false">SUM(B1499*G1499)</f>
        <v>7593</v>
      </c>
      <c r="I1499" s="24" t="n">
        <f aca="false">SUM(H1499-E1499)</f>
        <v>1326</v>
      </c>
      <c r="J1499" s="11" t="str">
        <f aca="false">IF(SUM(+F1499-C1499)&lt;365,"ST","LT")</f>
        <v>ST</v>
      </c>
      <c r="K1499" s="35"/>
      <c r="L1499" s="35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 customFormat="false" ht="15.75" hidden="false" customHeight="true" outlineLevel="0" collapsed="false">
      <c r="A1500" s="35" t="s">
        <v>251</v>
      </c>
      <c r="B1500" s="11" t="n">
        <v>100</v>
      </c>
      <c r="C1500" s="22" t="n">
        <v>42290</v>
      </c>
      <c r="D1500" s="11" t="n">
        <v>61.51</v>
      </c>
      <c r="E1500" s="11" t="n">
        <f aca="false">SUM(B1500*D1500)</f>
        <v>6151</v>
      </c>
      <c r="F1500" s="22"/>
      <c r="G1500" s="11"/>
      <c r="H1500" s="23" t="n">
        <f aca="false">SUM(B1500*G1500)</f>
        <v>0</v>
      </c>
      <c r="I1500" s="24" t="n">
        <f aca="false">SUM(H1500-E1500)</f>
        <v>-6151</v>
      </c>
      <c r="J1500" s="11" t="str">
        <f aca="false">IF(SUM(+F1500-C1500)&lt;365,"ST","LT")</f>
        <v>ST</v>
      </c>
      <c r="K1500" s="35"/>
      <c r="L1500" s="25"/>
      <c r="M1500" s="25"/>
      <c r="N1500" s="25"/>
      <c r="O1500" s="25"/>
      <c r="P1500" s="25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 customFormat="false" ht="15.75" hidden="false" customHeight="true" outlineLevel="0" collapsed="false">
      <c r="A1501" s="25" t="s">
        <v>253</v>
      </c>
      <c r="B1501" s="11" t="n">
        <v>2</v>
      </c>
      <c r="C1501" s="22" t="n">
        <v>40512</v>
      </c>
      <c r="D1501" s="11" t="n">
        <v>5000</v>
      </c>
      <c r="E1501" s="11" t="n">
        <f aca="false">SUM(B1501*D1501)</f>
        <v>10000</v>
      </c>
      <c r="F1501" s="22"/>
      <c r="G1501" s="11"/>
      <c r="H1501" s="23" t="n">
        <f aca="false">SUM(B1501*G1501)</f>
        <v>0</v>
      </c>
      <c r="I1501" s="24" t="n">
        <f aca="false">SUM(H1501-E1501)</f>
        <v>-10000</v>
      </c>
      <c r="J1501" s="11" t="str">
        <f aca="false">IF(SUM(+F1501-C1501)&lt;365,"ST","LT")</f>
        <v>ST</v>
      </c>
      <c r="K1501" s="25"/>
      <c r="L1501" s="25" t="s">
        <v>254</v>
      </c>
      <c r="M1501" s="25"/>
      <c r="N1501" s="25"/>
      <c r="O1501" s="33" t="n">
        <v>42278</v>
      </c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</row>
    <row r="1502" customFormat="false" ht="15.75" hidden="false" customHeight="true" outlineLevel="0" collapsed="false">
      <c r="A1502" s="35" t="s">
        <v>745</v>
      </c>
      <c r="B1502" s="11" t="n">
        <v>100</v>
      </c>
      <c r="C1502" s="22" t="n">
        <v>41981</v>
      </c>
      <c r="D1502" s="11" t="n">
        <v>40.55</v>
      </c>
      <c r="E1502" s="11" t="n">
        <f aca="false">SUM(B1502*D1502)</f>
        <v>4055</v>
      </c>
      <c r="F1502" s="22"/>
      <c r="G1502" s="11"/>
      <c r="H1502" s="23" t="n">
        <f aca="false">SUM(B1502*G1502)</f>
        <v>0</v>
      </c>
      <c r="I1502" s="24" t="n">
        <f aca="false">SUM(H1502-E1502)</f>
        <v>-4055</v>
      </c>
      <c r="J1502" s="11" t="str">
        <f aca="false">IF(SUM(+F1502-C1502)&lt;365,"ST","LT")</f>
        <v>ST</v>
      </c>
      <c r="K1502" s="35"/>
      <c r="L1502" s="25"/>
      <c r="M1502" s="25"/>
      <c r="N1502" s="25"/>
      <c r="O1502" s="25"/>
      <c r="P1502" s="25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 customFormat="false" ht="15.75" hidden="false" customHeight="true" outlineLevel="0" collapsed="false">
      <c r="A1503" s="35" t="s">
        <v>745</v>
      </c>
      <c r="B1503" s="11" t="n">
        <v>100</v>
      </c>
      <c r="C1503" s="22" t="n">
        <v>41983</v>
      </c>
      <c r="D1503" s="11" t="n">
        <v>37.89</v>
      </c>
      <c r="E1503" s="11" t="n">
        <f aca="false">SUM(B1503*D1503)</f>
        <v>3789</v>
      </c>
      <c r="F1503" s="22"/>
      <c r="G1503" s="11"/>
      <c r="H1503" s="23" t="n">
        <f aca="false">SUM(B1503*G1503)</f>
        <v>0</v>
      </c>
      <c r="I1503" s="24" t="n">
        <f aca="false">SUM(H1503-E1503)</f>
        <v>-3789</v>
      </c>
      <c r="J1503" s="11" t="str">
        <f aca="false">IF(SUM(+F1503-C1503)&lt;365,"ST","LT")</f>
        <v>ST</v>
      </c>
      <c r="K1503" s="35"/>
      <c r="L1503" s="25"/>
      <c r="M1503" s="25"/>
      <c r="N1503" s="25"/>
      <c r="O1503" s="25"/>
      <c r="P1503" s="25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 customFormat="false" ht="15.75" hidden="false" customHeight="true" outlineLevel="0" collapsed="false">
      <c r="A1504" s="35" t="s">
        <v>745</v>
      </c>
      <c r="B1504" s="11" t="n">
        <v>300</v>
      </c>
      <c r="C1504" s="22" t="n">
        <v>42275</v>
      </c>
      <c r="D1504" s="11" t="n">
        <v>21.71</v>
      </c>
      <c r="E1504" s="11" t="n">
        <f aca="false">SUM(B1504*D1504)</f>
        <v>6513</v>
      </c>
      <c r="F1504" s="22"/>
      <c r="G1504" s="11"/>
      <c r="H1504" s="23" t="n">
        <f aca="false">SUM(B1504*G1504)</f>
        <v>0</v>
      </c>
      <c r="I1504" s="24" t="n">
        <f aca="false">SUM(H1504-E1504)</f>
        <v>-6513</v>
      </c>
      <c r="J1504" s="11" t="str">
        <f aca="false">IF(SUM(+F1504-C1504)&lt;365,"ST","LT")</f>
        <v>ST</v>
      </c>
      <c r="K1504" s="35"/>
      <c r="L1504" s="25"/>
      <c r="M1504" s="25"/>
      <c r="N1504" s="25"/>
      <c r="O1504" s="25"/>
      <c r="P1504" s="25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 customFormat="false" ht="15.75" hidden="false" customHeight="true" outlineLevel="0" collapsed="false">
      <c r="A1505" s="35" t="s">
        <v>746</v>
      </c>
      <c r="B1505" s="11" t="n">
        <v>2</v>
      </c>
      <c r="C1505" s="22" t="n">
        <v>40436</v>
      </c>
      <c r="D1505" s="11" t="n">
        <v>5000</v>
      </c>
      <c r="E1505" s="11" t="n">
        <f aca="false">SUM(B1505*D1505)</f>
        <v>10000</v>
      </c>
      <c r="F1505" s="22"/>
      <c r="G1505" s="11"/>
      <c r="H1505" s="23" t="n">
        <f aca="false">SUM(B1505*G1505)</f>
        <v>0</v>
      </c>
      <c r="I1505" s="24" t="n">
        <f aca="false">SUM(H1505-E1505)</f>
        <v>-10000</v>
      </c>
      <c r="J1505" s="11" t="str">
        <f aca="false">IF(SUM(+F1505-C1505)&lt;365,"ST","LT")</f>
        <v>ST</v>
      </c>
      <c r="K1505" s="35" t="s">
        <v>747</v>
      </c>
      <c r="L1505" s="35" t="s">
        <v>748</v>
      </c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 customFormat="false" ht="15.75" hidden="false" customHeight="true" outlineLevel="0" collapsed="false">
      <c r="A1506" s="35" t="s">
        <v>259</v>
      </c>
      <c r="B1506" s="11" t="n">
        <v>50</v>
      </c>
      <c r="C1506" s="22" t="n">
        <v>42814</v>
      </c>
      <c r="D1506" s="11" t="n">
        <v>107.35</v>
      </c>
      <c r="E1506" s="11" t="n">
        <f aca="false">SUM(B1506*D1506)</f>
        <v>5367.5</v>
      </c>
      <c r="F1506" s="22" t="n">
        <v>42838</v>
      </c>
      <c r="G1506" s="11" t="n">
        <v>113.15</v>
      </c>
      <c r="H1506" s="23" t="n">
        <f aca="false">SUM(B1506*G1506)</f>
        <v>5657.5</v>
      </c>
      <c r="I1506" s="24" t="n">
        <f aca="false">SUM(H1506-E1506)</f>
        <v>290</v>
      </c>
      <c r="J1506" s="11" t="str">
        <f aca="false">IF(SUM(+F1506-C1506)&lt;365,"ST","LT")</f>
        <v>ST</v>
      </c>
      <c r="K1506" s="35"/>
      <c r="L1506" s="35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 customFormat="false" ht="15.75" hidden="false" customHeight="true" outlineLevel="0" collapsed="false">
      <c r="A1507" s="35" t="s">
        <v>259</v>
      </c>
      <c r="B1507" s="11" t="n">
        <v>50</v>
      </c>
      <c r="C1507" s="22" t="n">
        <v>42884</v>
      </c>
      <c r="D1507" s="11" t="n">
        <v>104.53</v>
      </c>
      <c r="E1507" s="11" t="n">
        <f aca="false">SUM(B1507*D1507)</f>
        <v>5226.5</v>
      </c>
      <c r="F1507" s="22"/>
      <c r="G1507" s="11"/>
      <c r="H1507" s="23" t="n">
        <f aca="false">SUM(B1507*G1507)</f>
        <v>0</v>
      </c>
      <c r="I1507" s="24" t="n">
        <f aca="false">SUM(H1507-E1507)</f>
        <v>-5226.5</v>
      </c>
      <c r="J1507" s="11" t="str">
        <f aca="false">IF(SUM(+F1507-C1507)&lt;365,"ST","LT")</f>
        <v>ST</v>
      </c>
      <c r="K1507" s="35"/>
      <c r="L1507" s="35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 customFormat="false" ht="15.75" hidden="false" customHeight="true" outlineLevel="0" collapsed="false">
      <c r="A1508" s="35" t="s">
        <v>259</v>
      </c>
      <c r="B1508" s="11" t="n">
        <v>50</v>
      </c>
      <c r="C1508" s="22" t="n">
        <v>43067</v>
      </c>
      <c r="D1508" s="11" t="n">
        <v>79.74</v>
      </c>
      <c r="E1508" s="11" t="n">
        <f aca="false">SUM(B1508*D1508)</f>
        <v>3987</v>
      </c>
      <c r="F1508" s="22"/>
      <c r="G1508" s="11"/>
      <c r="H1508" s="23" t="n">
        <f aca="false">SUM(B1508*G1508)</f>
        <v>0</v>
      </c>
      <c r="I1508" s="24" t="n">
        <f aca="false">SUM(H1508-E1508)</f>
        <v>-3987</v>
      </c>
      <c r="J1508" s="11" t="str">
        <f aca="false">IF(SUM(+F1508-C1508)&lt;365,"ST","LT")</f>
        <v>ST</v>
      </c>
      <c r="K1508" s="35"/>
      <c r="L1508" s="35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 customFormat="false" ht="15.75" hidden="false" customHeight="true" outlineLevel="0" collapsed="false">
      <c r="A1509" s="35" t="s">
        <v>266</v>
      </c>
      <c r="B1509" s="11" t="n">
        <v>100</v>
      </c>
      <c r="C1509" s="22" t="n">
        <v>40523</v>
      </c>
      <c r="D1509" s="11" t="n">
        <v>28.29</v>
      </c>
      <c r="E1509" s="11" t="n">
        <f aca="false">SUM(B1509*D1509)</f>
        <v>2829</v>
      </c>
      <c r="F1509" s="22"/>
      <c r="G1509" s="11"/>
      <c r="H1509" s="23" t="n">
        <f aca="false">SUM(B1509*G1509)</f>
        <v>0</v>
      </c>
      <c r="I1509" s="24" t="n">
        <f aca="false">SUM(H1509-E1509)</f>
        <v>-2829</v>
      </c>
      <c r="J1509" s="11" t="str">
        <f aca="false">IF(SUM(+F1509-C1509)&lt;365,"ST","LT")</f>
        <v>ST</v>
      </c>
      <c r="K1509" s="35" t="s">
        <v>659</v>
      </c>
      <c r="L1509" s="35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 customFormat="false" ht="15.75" hidden="false" customHeight="true" outlineLevel="0" collapsed="false">
      <c r="A1510" s="35" t="s">
        <v>266</v>
      </c>
      <c r="B1510" s="11" t="n">
        <v>200</v>
      </c>
      <c r="C1510" s="22" t="n">
        <v>40806</v>
      </c>
      <c r="D1510" s="11" t="n">
        <v>10.55</v>
      </c>
      <c r="E1510" s="11" t="n">
        <f aca="false">SUM(B1510*D1510)</f>
        <v>2110</v>
      </c>
      <c r="F1510" s="22"/>
      <c r="G1510" s="11"/>
      <c r="H1510" s="23" t="n">
        <f aca="false">SUM(B1510*G1510)</f>
        <v>0</v>
      </c>
      <c r="I1510" s="24" t="n">
        <f aca="false">SUM(H1510-E1510)</f>
        <v>-2110</v>
      </c>
      <c r="J1510" s="11" t="str">
        <f aca="false">IF(SUM(+F1510-C1510)&lt;365,"ST","LT")</f>
        <v>ST</v>
      </c>
      <c r="K1510" s="35" t="s">
        <v>659</v>
      </c>
      <c r="L1510" s="35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 customFormat="false" ht="15.75" hidden="false" customHeight="true" outlineLevel="0" collapsed="false">
      <c r="A1511" s="35" t="s">
        <v>266</v>
      </c>
      <c r="B1511" s="11" t="n">
        <v>200</v>
      </c>
      <c r="C1511" s="22" t="n">
        <v>40876</v>
      </c>
      <c r="D1511" s="11" t="n">
        <v>7.19</v>
      </c>
      <c r="E1511" s="11" t="n">
        <f aca="false">SUM(B1511*D1511)</f>
        <v>1438</v>
      </c>
      <c r="F1511" s="22"/>
      <c r="G1511" s="11"/>
      <c r="H1511" s="23" t="n">
        <f aca="false">SUM(B1511*G1511)</f>
        <v>0</v>
      </c>
      <c r="I1511" s="24" t="n">
        <f aca="false">SUM(H1511-E1511)</f>
        <v>-1438</v>
      </c>
      <c r="J1511" s="11" t="str">
        <f aca="false">IF(SUM(+F1511-C1511)&lt;365,"ST","LT")</f>
        <v>ST</v>
      </c>
      <c r="K1511" s="35" t="s">
        <v>659</v>
      </c>
      <c r="L1511" s="35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 customFormat="false" ht="15.75" hidden="false" customHeight="true" outlineLevel="0" collapsed="false">
      <c r="A1512" s="35" t="s">
        <v>751</v>
      </c>
      <c r="B1512" s="11" t="n">
        <v>5</v>
      </c>
      <c r="C1512" s="22" t="n">
        <v>41976</v>
      </c>
      <c r="D1512" s="11" t="n">
        <v>2119.55</v>
      </c>
      <c r="E1512" s="11" t="n">
        <f aca="false">SUM(B1512*D1512)</f>
        <v>10597.75</v>
      </c>
      <c r="F1512" s="22" t="n">
        <v>43090</v>
      </c>
      <c r="G1512" s="11" t="n">
        <v>1141.38</v>
      </c>
      <c r="H1512" s="23" t="n">
        <f aca="false">SUM(B1512*G1512)</f>
        <v>5706.9</v>
      </c>
      <c r="I1512" s="24" t="n">
        <f aca="false">SUM(H1512-E1512)</f>
        <v>-4890.85</v>
      </c>
      <c r="J1512" s="11" t="str">
        <f aca="false">IF(SUM(+F1512-C1512)&lt;365,"ST","LT")</f>
        <v>LT</v>
      </c>
      <c r="K1512" s="35"/>
      <c r="L1512" s="25"/>
      <c r="M1512" s="25"/>
      <c r="N1512" s="25"/>
      <c r="O1512" s="25"/>
      <c r="P1512" s="25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 customFormat="false" ht="15.75" hidden="false" customHeight="true" outlineLevel="0" collapsed="false">
      <c r="A1513" s="35" t="s">
        <v>751</v>
      </c>
      <c r="B1513" s="11" t="n">
        <v>5</v>
      </c>
      <c r="C1513" s="22" t="n">
        <v>41984</v>
      </c>
      <c r="D1513" s="11" t="n">
        <v>1939.65</v>
      </c>
      <c r="E1513" s="11" t="n">
        <f aca="false">SUM(B1513*D1513)</f>
        <v>9698.25</v>
      </c>
      <c r="F1513" s="22" t="n">
        <v>43090</v>
      </c>
      <c r="G1513" s="11" t="n">
        <v>1141.38</v>
      </c>
      <c r="H1513" s="23" t="n">
        <f aca="false">SUM(B1513*G1513)</f>
        <v>5706.9</v>
      </c>
      <c r="I1513" s="24" t="n">
        <f aca="false">SUM(H1513-E1513)</f>
        <v>-3991.35</v>
      </c>
      <c r="J1513" s="11" t="str">
        <f aca="false">IF(SUM(+F1513-C1513)&lt;365,"ST","LT")</f>
        <v>LT</v>
      </c>
      <c r="K1513" s="35"/>
      <c r="L1513" s="25"/>
      <c r="M1513" s="25"/>
      <c r="N1513" s="25"/>
      <c r="O1513" s="25"/>
      <c r="P1513" s="25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 customFormat="false" ht="15.75" hidden="false" customHeight="true" outlineLevel="0" collapsed="false">
      <c r="A1514" s="35" t="s">
        <v>751</v>
      </c>
      <c r="B1514" s="11" t="n">
        <v>8</v>
      </c>
      <c r="C1514" s="22" t="n">
        <v>42178</v>
      </c>
      <c r="D1514" s="11" t="n">
        <v>0</v>
      </c>
      <c r="E1514" s="11" t="n">
        <f aca="false">SUM(B1514*D1514)</f>
        <v>0</v>
      </c>
      <c r="F1514" s="22" t="n">
        <v>43090</v>
      </c>
      <c r="G1514" s="11" t="n">
        <v>1141.38</v>
      </c>
      <c r="H1514" s="23" t="n">
        <f aca="false">SUM(B1514*G1514)</f>
        <v>9131.04</v>
      </c>
      <c r="I1514" s="24" t="n">
        <f aca="false">SUM(H1514-E1514)</f>
        <v>9131.04</v>
      </c>
      <c r="J1514" s="11" t="str">
        <f aca="false">IF(SUM(+F1514-C1514)&lt;365,"ST","LT")</f>
        <v>LT</v>
      </c>
      <c r="K1514" s="35"/>
      <c r="L1514" s="25"/>
      <c r="M1514" s="25"/>
      <c r="N1514" s="25"/>
      <c r="O1514" s="25"/>
      <c r="P1514" s="25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 customFormat="false" ht="15.75" hidden="false" customHeight="true" outlineLevel="0" collapsed="false">
      <c r="A1515" s="35" t="s">
        <v>751</v>
      </c>
      <c r="B1515" s="11" t="n">
        <v>2</v>
      </c>
      <c r="C1515" s="22" t="n">
        <v>42178</v>
      </c>
      <c r="D1515" s="11" t="n">
        <v>0</v>
      </c>
      <c r="E1515" s="11" t="n">
        <f aca="false">SUM(B1515*D1515)</f>
        <v>0</v>
      </c>
      <c r="F1515" s="22"/>
      <c r="G1515" s="11"/>
      <c r="H1515" s="23" t="n">
        <f aca="false">SUM(B1515*G1515)</f>
        <v>0</v>
      </c>
      <c r="I1515" s="24" t="n">
        <f aca="false">SUM(H1515-E1515)</f>
        <v>0</v>
      </c>
      <c r="J1515" s="11" t="str">
        <f aca="false">IF(SUM(+F1515-C1515)&lt;365,"ST","LT")</f>
        <v>ST</v>
      </c>
      <c r="K1515" s="35"/>
      <c r="L1515" s="25" t="s">
        <v>94</v>
      </c>
      <c r="M1515" s="25"/>
      <c r="N1515" s="25"/>
      <c r="O1515" s="25"/>
      <c r="P1515" s="25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</row>
    <row r="1516" customFormat="false" ht="15.75" hidden="false" customHeight="true" outlineLevel="0" collapsed="false">
      <c r="A1516" s="35" t="s">
        <v>751</v>
      </c>
      <c r="B1516" s="11" t="n">
        <v>5</v>
      </c>
      <c r="C1516" s="22" t="n">
        <v>42566</v>
      </c>
      <c r="D1516" s="11" t="n">
        <v>1069.32</v>
      </c>
      <c r="E1516" s="11" t="n">
        <f aca="false">SUM(B1516*D1516)</f>
        <v>5346.6</v>
      </c>
      <c r="F1516" s="22"/>
      <c r="G1516" s="11"/>
      <c r="H1516" s="23" t="n">
        <f aca="false">SUM(B1516*G1516)</f>
        <v>0</v>
      </c>
      <c r="I1516" s="24" t="n">
        <f aca="false">SUM(H1516-E1516)</f>
        <v>-5346.6</v>
      </c>
      <c r="J1516" s="11" t="str">
        <f aca="false">IF(SUM(+F1516-C1516)&lt;365,"ST","LT")</f>
        <v>ST</v>
      </c>
      <c r="K1516" s="35"/>
      <c r="L1516" s="25"/>
      <c r="M1516" s="25"/>
      <c r="N1516" s="25"/>
      <c r="O1516" s="25"/>
      <c r="P1516" s="25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</row>
    <row r="1517" customFormat="false" ht="15.75" hidden="false" customHeight="true" outlineLevel="0" collapsed="false">
      <c r="A1517" s="35" t="s">
        <v>751</v>
      </c>
      <c r="B1517" s="11" t="n">
        <v>10</v>
      </c>
      <c r="C1517" s="22" t="n">
        <v>42978</v>
      </c>
      <c r="D1517" s="11" t="n">
        <v>923.12</v>
      </c>
      <c r="E1517" s="11" t="n">
        <f aca="false">SUM(B1517*D1517)</f>
        <v>9231.2</v>
      </c>
      <c r="F1517" s="22"/>
      <c r="G1517" s="11"/>
      <c r="H1517" s="23" t="n">
        <f aca="false">SUM(B1517*G1517)</f>
        <v>0</v>
      </c>
      <c r="I1517" s="24" t="n">
        <f aca="false">SUM(H1517-E1517)</f>
        <v>-9231.2</v>
      </c>
      <c r="J1517" s="11" t="str">
        <f aca="false">IF(SUM(+F1517-C1517)&lt;365,"ST","LT")</f>
        <v>ST</v>
      </c>
      <c r="K1517" s="35"/>
      <c r="L1517" s="25"/>
      <c r="M1517" s="25"/>
      <c r="N1517" s="25"/>
      <c r="O1517" s="25"/>
      <c r="P1517" s="25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</row>
    <row r="1518" customFormat="false" ht="15.75" hidden="false" customHeight="true" outlineLevel="0" collapsed="false">
      <c r="A1518" s="35" t="s">
        <v>751</v>
      </c>
      <c r="B1518" s="11" t="n">
        <v>10</v>
      </c>
      <c r="C1518" s="22" t="n">
        <v>43039</v>
      </c>
      <c r="D1518" s="11" t="n">
        <v>930.93</v>
      </c>
      <c r="E1518" s="11" t="n">
        <f aca="false">SUM(B1518*D1518)</f>
        <v>9309.3</v>
      </c>
      <c r="F1518" s="22"/>
      <c r="G1518" s="11"/>
      <c r="H1518" s="23" t="n">
        <f aca="false">SUM(B1518*G1518)</f>
        <v>0</v>
      </c>
      <c r="I1518" s="24" t="n">
        <f aca="false">SUM(H1518-E1518)</f>
        <v>-9309.3</v>
      </c>
      <c r="J1518" s="11" t="str">
        <f aca="false">IF(SUM(+F1518-C1518)&lt;365,"ST","LT")</f>
        <v>ST</v>
      </c>
      <c r="K1518" s="35"/>
      <c r="L1518" s="25"/>
      <c r="M1518" s="25"/>
      <c r="N1518" s="25"/>
      <c r="O1518" s="25"/>
      <c r="P1518" s="25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</row>
    <row r="1519" customFormat="false" ht="15.75" hidden="false" customHeight="true" outlineLevel="0" collapsed="false">
      <c r="A1519" s="35" t="s">
        <v>751</v>
      </c>
      <c r="B1519" s="11" t="n">
        <v>10</v>
      </c>
      <c r="C1519" s="22" t="n">
        <v>43056</v>
      </c>
      <c r="D1519" s="11" t="n">
        <v>974.2</v>
      </c>
      <c r="E1519" s="11" t="n">
        <f aca="false">SUM(B1519*D1519)</f>
        <v>9742</v>
      </c>
      <c r="F1519" s="22"/>
      <c r="G1519" s="11"/>
      <c r="H1519" s="23" t="n">
        <f aca="false">SUM(B1519*G1519)</f>
        <v>0</v>
      </c>
      <c r="I1519" s="24" t="n">
        <f aca="false">SUM(H1519-E1519)</f>
        <v>-9742</v>
      </c>
      <c r="J1519" s="11" t="str">
        <f aca="false">IF(SUM(+F1519-C1519)&lt;365,"ST","LT")</f>
        <v>ST</v>
      </c>
      <c r="K1519" s="35"/>
      <c r="L1519" s="25"/>
      <c r="M1519" s="25"/>
      <c r="N1519" s="25"/>
      <c r="O1519" s="25"/>
      <c r="P1519" s="25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</row>
    <row r="1520" customFormat="false" ht="15.75" hidden="false" customHeight="true" outlineLevel="0" collapsed="false">
      <c r="A1520" s="35" t="s">
        <v>751</v>
      </c>
      <c r="B1520" s="11" t="n">
        <v>8</v>
      </c>
      <c r="C1520" s="22" t="n">
        <v>43104</v>
      </c>
      <c r="D1520" s="11" t="n">
        <v>1021.6</v>
      </c>
      <c r="E1520" s="11" t="n">
        <f aca="false">SUM(B1520*D1520)</f>
        <v>8172.8</v>
      </c>
      <c r="F1520" s="22"/>
      <c r="G1520" s="11"/>
      <c r="H1520" s="23" t="n">
        <f aca="false">SUM(B1520*G1520)</f>
        <v>0</v>
      </c>
      <c r="I1520" s="24" t="n">
        <f aca="false">SUM(H1520-E1520)</f>
        <v>-8172.8</v>
      </c>
      <c r="J1520" s="11" t="str">
        <f aca="false">IF(SUM(+F1520-C1520)&lt;365,"ST","LT")</f>
        <v>ST</v>
      </c>
      <c r="K1520" s="35"/>
      <c r="L1520" s="25"/>
      <c r="M1520" s="25"/>
      <c r="N1520" s="25"/>
      <c r="O1520" s="25"/>
      <c r="P1520" s="25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 customFormat="false" ht="15.75" hidden="false" customHeight="true" outlineLevel="0" collapsed="false">
      <c r="A1521" s="35" t="s">
        <v>271</v>
      </c>
      <c r="B1521" s="11" t="n">
        <v>45</v>
      </c>
      <c r="C1521" s="22" t="n">
        <v>42094</v>
      </c>
      <c r="D1521" s="11" t="n">
        <v>325</v>
      </c>
      <c r="E1521" s="11" t="n">
        <f aca="false">SUM(B1521*D1521)</f>
        <v>14625</v>
      </c>
      <c r="F1521" s="22"/>
      <c r="G1521" s="11"/>
      <c r="H1521" s="23" t="n">
        <f aca="false">SUM(B1521*G1521)</f>
        <v>0</v>
      </c>
      <c r="I1521" s="24" t="n">
        <f aca="false">SUM(H1521-E1521)</f>
        <v>-14625</v>
      </c>
      <c r="J1521" s="11" t="str">
        <f aca="false">IF(SUM(+F1521-C1521)&lt;365,"ST","LT")</f>
        <v>ST</v>
      </c>
      <c r="K1521" s="35"/>
      <c r="L1521" s="25" t="s">
        <v>31</v>
      </c>
      <c r="M1521" s="25"/>
      <c r="N1521" s="25"/>
      <c r="O1521" s="25"/>
      <c r="P1521" s="25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</row>
    <row r="1522" customFormat="false" ht="15.75" hidden="false" customHeight="true" outlineLevel="0" collapsed="false">
      <c r="A1522" s="35" t="s">
        <v>271</v>
      </c>
      <c r="B1522" s="11" t="n">
        <v>30</v>
      </c>
      <c r="C1522" s="22" t="n">
        <v>42499</v>
      </c>
      <c r="D1522" s="11" t="n">
        <v>254.62</v>
      </c>
      <c r="E1522" s="11" t="n">
        <f aca="false">SUM(B1522*D1522)</f>
        <v>7638.6</v>
      </c>
      <c r="F1522" s="22"/>
      <c r="G1522" s="11"/>
      <c r="H1522" s="23" t="n">
        <f aca="false">SUM(B1522*G1522)</f>
        <v>0</v>
      </c>
      <c r="I1522" s="24" t="n">
        <f aca="false">SUM(H1522-E1522)</f>
        <v>-7638.6</v>
      </c>
      <c r="J1522" s="11" t="str">
        <f aca="false">IF(SUM(+F1522-C1522)&lt;365,"ST","LT")</f>
        <v>ST</v>
      </c>
      <c r="K1522" s="35"/>
      <c r="L1522" s="25"/>
      <c r="M1522" s="25"/>
      <c r="N1522" s="25"/>
      <c r="O1522" s="25"/>
      <c r="P1522" s="25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 customFormat="false" ht="15.75" hidden="false" customHeight="true" outlineLevel="0" collapsed="false">
      <c r="A1523" s="35" t="s">
        <v>271</v>
      </c>
      <c r="B1523" s="11" t="n">
        <v>25</v>
      </c>
      <c r="C1523" s="22" t="n">
        <v>42842</v>
      </c>
      <c r="D1523" s="11" t="n">
        <v>190.01</v>
      </c>
      <c r="E1523" s="11" t="n">
        <f aca="false">SUM(B1523*D1523)</f>
        <v>4750.25</v>
      </c>
      <c r="F1523" s="22"/>
      <c r="G1523" s="11"/>
      <c r="H1523" s="23" t="n">
        <f aca="false">SUM(B1523*G1523)</f>
        <v>0</v>
      </c>
      <c r="I1523" s="24" t="n">
        <f aca="false">SUM(H1523-E1523)</f>
        <v>-4750.25</v>
      </c>
      <c r="J1523" s="11" t="str">
        <f aca="false">IF(SUM(+F1523-C1523)&lt;365,"ST","LT")</f>
        <v>ST</v>
      </c>
      <c r="K1523" s="35"/>
      <c r="L1523" s="25"/>
      <c r="M1523" s="25"/>
      <c r="N1523" s="25"/>
      <c r="O1523" s="25"/>
      <c r="P1523" s="25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</row>
    <row r="1524" customFormat="false" ht="15.75" hidden="false" customHeight="true" outlineLevel="0" collapsed="false">
      <c r="A1524" s="35" t="s">
        <v>752</v>
      </c>
      <c r="B1524" s="11" t="n">
        <v>25</v>
      </c>
      <c r="C1524" s="22" t="n">
        <v>39051</v>
      </c>
      <c r="D1524" s="11" t="n">
        <v>458.96</v>
      </c>
      <c r="E1524" s="11" t="n">
        <f aca="false">SUM(B1524*D1524)</f>
        <v>11474</v>
      </c>
      <c r="F1524" s="22"/>
      <c r="G1524" s="11"/>
      <c r="H1524" s="23" t="n">
        <f aca="false">SUM(B1524*G1524)</f>
        <v>0</v>
      </c>
      <c r="I1524" s="24" t="n">
        <f aca="false">SUM(H1524-E1524)</f>
        <v>-11474</v>
      </c>
      <c r="J1524" s="11" t="str">
        <f aca="false">IF(SUM(+F1524-C1524)&lt;365,"ST","LT")</f>
        <v>ST</v>
      </c>
      <c r="K1524" s="35"/>
      <c r="L1524" s="35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</row>
    <row r="1525" customFormat="false" ht="15.75" hidden="false" customHeight="true" outlineLevel="0" collapsed="false">
      <c r="A1525" s="35" t="s">
        <v>752</v>
      </c>
      <c r="B1525" s="11" t="n">
        <v>25</v>
      </c>
      <c r="C1525" s="22" t="n">
        <v>40122</v>
      </c>
      <c r="D1525" s="11" t="n">
        <v>0</v>
      </c>
      <c r="E1525" s="11" t="n">
        <f aca="false">SUM(B1525*D1525)</f>
        <v>0</v>
      </c>
      <c r="F1525" s="22"/>
      <c r="G1525" s="11"/>
      <c r="H1525" s="23" t="n">
        <f aca="false">SUM(B1525*G1525)</f>
        <v>0</v>
      </c>
      <c r="I1525" s="24" t="n">
        <f aca="false">SUM(H1525-E1525)</f>
        <v>0</v>
      </c>
      <c r="J1525" s="11" t="str">
        <f aca="false">IF(SUM(+F1525-C1525)&lt;365,"ST","LT")</f>
        <v>ST</v>
      </c>
      <c r="K1525" s="35"/>
      <c r="L1525" s="35" t="s">
        <v>94</v>
      </c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</row>
    <row r="1526" customFormat="false" ht="15.75" hidden="false" customHeight="true" outlineLevel="0" collapsed="false">
      <c r="A1526" s="35" t="s">
        <v>752</v>
      </c>
      <c r="B1526" s="11" t="n">
        <v>50</v>
      </c>
      <c r="C1526" s="22" t="n">
        <v>42665</v>
      </c>
      <c r="D1526" s="11" t="n">
        <v>0</v>
      </c>
      <c r="E1526" s="11" t="n">
        <f aca="false">SUM(B1526*D1526)</f>
        <v>0</v>
      </c>
      <c r="F1526" s="22"/>
      <c r="G1526" s="11"/>
      <c r="H1526" s="23" t="n">
        <f aca="false">SUM(B1526*G1526)</f>
        <v>0</v>
      </c>
      <c r="I1526" s="24" t="n">
        <f aca="false">SUM(H1526-E1526)</f>
        <v>0</v>
      </c>
      <c r="J1526" s="11" t="str">
        <f aca="false">IF(SUM(+F1526-C1526)&lt;365,"ST","LT")</f>
        <v>ST</v>
      </c>
      <c r="K1526" s="35"/>
      <c r="L1526" s="35" t="s">
        <v>94</v>
      </c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</row>
    <row r="1527" customFormat="false" ht="15.75" hidden="false" customHeight="true" outlineLevel="0" collapsed="false">
      <c r="A1527" s="35" t="s">
        <v>752</v>
      </c>
      <c r="B1527" s="11" t="n">
        <v>100</v>
      </c>
      <c r="C1527" s="22" t="n">
        <v>43179</v>
      </c>
      <c r="D1527" s="11" t="n">
        <v>0</v>
      </c>
      <c r="E1527" s="11" t="n">
        <f aca="false">SUM(B1527*D1527)</f>
        <v>0</v>
      </c>
      <c r="F1527" s="22"/>
      <c r="G1527" s="11"/>
      <c r="H1527" s="23" t="n">
        <f aca="false">SUM(B1527*G1527)</f>
        <v>0</v>
      </c>
      <c r="I1527" s="24" t="n">
        <f aca="false">SUM(H1527-E1527)</f>
        <v>0</v>
      </c>
      <c r="J1527" s="11" t="str">
        <f aca="false">IF(SUM(+F1527-C1527)&lt;365,"ST","LT")</f>
        <v>ST</v>
      </c>
      <c r="K1527" s="35"/>
      <c r="L1527" s="35" t="s">
        <v>94</v>
      </c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</row>
    <row r="1528" customFormat="false" ht="15.75" hidden="false" customHeight="true" outlineLevel="0" collapsed="false">
      <c r="A1528" s="35" t="s">
        <v>276</v>
      </c>
      <c r="B1528" s="11" t="n">
        <v>25</v>
      </c>
      <c r="C1528" s="22" t="n">
        <v>40400</v>
      </c>
      <c r="D1528" s="11" t="n">
        <v>0</v>
      </c>
      <c r="E1528" s="11" t="n">
        <f aca="false">SUM(B1528*D1528)</f>
        <v>0</v>
      </c>
      <c r="F1528" s="22"/>
      <c r="G1528" s="11"/>
      <c r="H1528" s="23" t="n">
        <f aca="false">SUM(B1528*G1528)</f>
        <v>0</v>
      </c>
      <c r="I1528" s="24" t="n">
        <f aca="false">SUM(H1528-E1528)</f>
        <v>0</v>
      </c>
      <c r="J1528" s="11" t="str">
        <f aca="false">IF(SUM(+F1528-C1528)&lt;365,"ST","LT")</f>
        <v>ST</v>
      </c>
      <c r="K1528" s="35"/>
      <c r="L1528" s="35" t="s">
        <v>110</v>
      </c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</row>
    <row r="1529" customFormat="false" ht="15.75" hidden="false" customHeight="true" outlineLevel="0" collapsed="false">
      <c r="A1529" s="35" t="s">
        <v>276</v>
      </c>
      <c r="B1529" s="11" t="n">
        <v>25</v>
      </c>
      <c r="C1529" s="22" t="n">
        <v>40994</v>
      </c>
      <c r="D1529" s="11" t="n">
        <v>223.06</v>
      </c>
      <c r="E1529" s="11" t="n">
        <f aca="false">SUM(B1529*D1529)</f>
        <v>5576.5</v>
      </c>
      <c r="F1529" s="22"/>
      <c r="G1529" s="11"/>
      <c r="H1529" s="23" t="n">
        <f aca="false">SUM(B1529*G1529)</f>
        <v>0</v>
      </c>
      <c r="I1529" s="24" t="n">
        <f aca="false">SUM(H1529-E1529)</f>
        <v>-5576.5</v>
      </c>
      <c r="J1529" s="11" t="str">
        <f aca="false">IF(SUM(+F1529-C1529)&lt;365,"ST","LT")</f>
        <v>ST</v>
      </c>
      <c r="K1529" s="35" t="s">
        <v>659</v>
      </c>
      <c r="L1529" s="35"/>
      <c r="M1529" s="11"/>
      <c r="N1529" s="11"/>
      <c r="O1529" s="11"/>
      <c r="P1529" s="11"/>
      <c r="Q1529" s="25"/>
      <c r="R1529" s="11"/>
      <c r="S1529" s="11"/>
      <c r="T1529" s="11"/>
      <c r="U1529" s="11"/>
      <c r="V1529" s="11"/>
      <c r="W1529" s="11"/>
      <c r="X1529" s="11"/>
      <c r="Y1529" s="11"/>
      <c r="Z1529" s="11"/>
    </row>
    <row r="1530" customFormat="false" ht="15.75" hidden="false" customHeight="true" outlineLevel="0" collapsed="false">
      <c r="A1530" s="35" t="s">
        <v>276</v>
      </c>
      <c r="B1530" s="11" t="n">
        <v>25</v>
      </c>
      <c r="C1530" s="22" t="n">
        <v>41169</v>
      </c>
      <c r="D1530" s="11" t="n">
        <v>262.25</v>
      </c>
      <c r="E1530" s="11" t="n">
        <f aca="false">SUM(B1530*D1530)</f>
        <v>6556.25</v>
      </c>
      <c r="F1530" s="22"/>
      <c r="G1530" s="11"/>
      <c r="H1530" s="23" t="n">
        <f aca="false">SUM(B1530*G1530)</f>
        <v>0</v>
      </c>
      <c r="I1530" s="24" t="n">
        <f aca="false">SUM(H1530-E1530)</f>
        <v>-6556.25</v>
      </c>
      <c r="J1530" s="11" t="str">
        <f aca="false">IF(SUM(+F1530-C1530)&lt;365,"ST","LT")</f>
        <v>ST</v>
      </c>
      <c r="K1530" s="35"/>
      <c r="L1530" s="35"/>
      <c r="M1530" s="11"/>
      <c r="N1530" s="11"/>
      <c r="O1530" s="11"/>
      <c r="P1530" s="11"/>
      <c r="Q1530" s="11"/>
      <c r="R1530" s="25"/>
      <c r="S1530" s="25"/>
      <c r="T1530" s="25"/>
      <c r="U1530" s="25"/>
      <c r="V1530" s="25"/>
      <c r="W1530" s="25"/>
      <c r="X1530" s="25"/>
      <c r="Y1530" s="25"/>
      <c r="Z1530" s="25"/>
    </row>
    <row r="1531" customFormat="false" ht="15.75" hidden="false" customHeight="true" outlineLevel="0" collapsed="false">
      <c r="A1531" s="35" t="s">
        <v>276</v>
      </c>
      <c r="B1531" s="11" t="n">
        <v>25</v>
      </c>
      <c r="C1531" s="22" t="n">
        <v>41494</v>
      </c>
      <c r="D1531" s="11" t="n">
        <v>326.57</v>
      </c>
      <c r="E1531" s="11" t="n">
        <f aca="false">SUM(B1531*D1531)</f>
        <v>8164.25</v>
      </c>
      <c r="F1531" s="22"/>
      <c r="G1531" s="11"/>
      <c r="H1531" s="23" t="n">
        <f aca="false">SUM(B1531*G1531)</f>
        <v>0</v>
      </c>
      <c r="I1531" s="24" t="n">
        <f aca="false">SUM(H1531-E1531)</f>
        <v>-8164.25</v>
      </c>
      <c r="J1531" s="11" t="str">
        <f aca="false">IF(SUM(+F1531-C1531)&lt;365,"ST","LT")</f>
        <v>ST</v>
      </c>
      <c r="K1531" s="35"/>
      <c r="L1531" s="25"/>
      <c r="M1531" s="25"/>
      <c r="N1531" s="25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</row>
    <row r="1532" customFormat="false" ht="15.75" hidden="false" customHeight="true" outlineLevel="0" collapsed="false">
      <c r="A1532" s="35" t="s">
        <v>276</v>
      </c>
      <c r="B1532" s="11" t="n">
        <v>25</v>
      </c>
      <c r="C1532" s="22" t="n">
        <v>42018</v>
      </c>
      <c r="D1532" s="11" t="n">
        <v>351.1</v>
      </c>
      <c r="E1532" s="11" t="n">
        <f aca="false">SUM(B1532*D1532)</f>
        <v>8777.5</v>
      </c>
      <c r="F1532" s="22"/>
      <c r="G1532" s="11"/>
      <c r="H1532" s="23" t="n">
        <f aca="false">SUM(B1532*G1532)</f>
        <v>0</v>
      </c>
      <c r="I1532" s="24" t="n">
        <f aca="false">SUM(H1532-E1532)</f>
        <v>-8777.5</v>
      </c>
      <c r="J1532" s="11" t="str">
        <f aca="false">IF(SUM(+F1532-C1532)&lt;365,"ST","LT")</f>
        <v>ST</v>
      </c>
      <c r="K1532" s="35"/>
      <c r="L1532" s="25"/>
      <c r="M1532" s="25"/>
      <c r="N1532" s="25"/>
      <c r="O1532" s="25"/>
      <c r="P1532" s="25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</row>
    <row r="1533" customFormat="false" ht="15.75" hidden="false" customHeight="true" outlineLevel="0" collapsed="false">
      <c r="A1533" s="35" t="s">
        <v>276</v>
      </c>
      <c r="B1533" s="11" t="n">
        <v>25</v>
      </c>
      <c r="C1533" s="22" t="n">
        <v>42139</v>
      </c>
      <c r="D1533" s="11" t="n">
        <v>328.58</v>
      </c>
      <c r="E1533" s="11" t="n">
        <f aca="false">SUM(B1533*D1533)</f>
        <v>8214.5</v>
      </c>
      <c r="F1533" s="22"/>
      <c r="G1533" s="11"/>
      <c r="H1533" s="23" t="n">
        <f aca="false">SUM(B1533*G1533)</f>
        <v>0</v>
      </c>
      <c r="I1533" s="24" t="n">
        <f aca="false">SUM(H1533-E1533)</f>
        <v>-8214.5</v>
      </c>
      <c r="J1533" s="11" t="str">
        <f aca="false">IF(SUM(+F1533-C1533)&lt;365,"ST","LT")</f>
        <v>ST</v>
      </c>
      <c r="K1533" s="35"/>
      <c r="L1533" s="25"/>
      <c r="M1533" s="25"/>
      <c r="N1533" s="25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</row>
    <row r="1534" customFormat="false" ht="15.75" hidden="false" customHeight="true" outlineLevel="0" collapsed="false">
      <c r="A1534" s="35" t="s">
        <v>276</v>
      </c>
      <c r="B1534" s="11" t="n">
        <v>75</v>
      </c>
      <c r="C1534" s="22" t="n">
        <v>42563</v>
      </c>
      <c r="D1534" s="11" t="n">
        <v>0</v>
      </c>
      <c r="E1534" s="11" t="n">
        <f aca="false">SUM(B1534*D1534)</f>
        <v>0</v>
      </c>
      <c r="F1534" s="22"/>
      <c r="G1534" s="11"/>
      <c r="H1534" s="23" t="n">
        <f aca="false">SUM(B1534*G1534)</f>
        <v>0</v>
      </c>
      <c r="I1534" s="24" t="n">
        <f aca="false">SUM(H1534-E1534)</f>
        <v>0</v>
      </c>
      <c r="J1534" s="11" t="str">
        <f aca="false">IF(SUM(+F1534-C1534)&lt;365,"ST","LT")</f>
        <v>ST</v>
      </c>
      <c r="K1534" s="35"/>
      <c r="L1534" s="25" t="s">
        <v>86</v>
      </c>
      <c r="M1534" s="25"/>
      <c r="N1534" s="25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</row>
    <row r="1535" customFormat="false" ht="15.75" hidden="false" customHeight="true" outlineLevel="0" collapsed="false">
      <c r="A1535" s="35" t="s">
        <v>276</v>
      </c>
      <c r="B1535" s="11" t="n">
        <v>75</v>
      </c>
      <c r="C1535" s="22" t="n">
        <v>42934</v>
      </c>
      <c r="D1535" s="11" t="n">
        <v>285.12</v>
      </c>
      <c r="E1535" s="11" t="n">
        <f aca="false">SUM(B1535*D1535)</f>
        <v>21384</v>
      </c>
      <c r="F1535" s="22"/>
      <c r="G1535" s="11"/>
      <c r="H1535" s="23" t="n">
        <f aca="false">SUM(B1535*G1535)</f>
        <v>0</v>
      </c>
      <c r="I1535" s="24" t="n">
        <f aca="false">SUM(H1535-E1535)</f>
        <v>-21384</v>
      </c>
      <c r="J1535" s="11" t="str">
        <f aca="false">IF(SUM(+F1535-C1535)&lt;365,"ST","LT")</f>
        <v>ST</v>
      </c>
      <c r="K1535" s="35"/>
      <c r="L1535" s="25"/>
      <c r="M1535" s="25"/>
      <c r="N1535" s="25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</row>
    <row r="1536" customFormat="false" ht="15.75" hidden="false" customHeight="true" outlineLevel="0" collapsed="false">
      <c r="A1536" s="35" t="s">
        <v>279</v>
      </c>
      <c r="B1536" s="11" t="n">
        <v>100</v>
      </c>
      <c r="C1536" s="22" t="n">
        <v>41096</v>
      </c>
      <c r="D1536" s="11" t="n">
        <v>50.05</v>
      </c>
      <c r="E1536" s="11" t="n">
        <f aca="false">SUM(B1536*D1536)</f>
        <v>5005</v>
      </c>
      <c r="F1536" s="22"/>
      <c r="G1536" s="11"/>
      <c r="H1536" s="23" t="n">
        <f aca="false">SUM(B1536*G1536)</f>
        <v>0</v>
      </c>
      <c r="I1536" s="24" t="n">
        <f aca="false">SUM(H1536-E1536)</f>
        <v>-5005</v>
      </c>
      <c r="J1536" s="11" t="str">
        <f aca="false">IF(SUM(+F1536-C1536)&lt;365,"ST","LT")</f>
        <v>ST</v>
      </c>
      <c r="K1536" s="35"/>
      <c r="L1536" s="35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</row>
    <row r="1537" customFormat="false" ht="15.75" hidden="false" customHeight="true" outlineLevel="0" collapsed="false">
      <c r="A1537" s="35" t="s">
        <v>279</v>
      </c>
      <c r="B1537" s="11" t="n">
        <v>21</v>
      </c>
      <c r="C1537" s="22" t="n">
        <v>41153</v>
      </c>
      <c r="D1537" s="11" t="n">
        <v>226.61</v>
      </c>
      <c r="E1537" s="11" t="n">
        <f aca="false">SUM(B1537*D1537)</f>
        <v>4758.81</v>
      </c>
      <c r="F1537" s="22"/>
      <c r="G1537" s="11"/>
      <c r="H1537" s="23" t="n">
        <f aca="false">SUM(B1537*G1537)</f>
        <v>0</v>
      </c>
      <c r="I1537" s="24" t="n">
        <f aca="false">SUM(H1537-E1537)</f>
        <v>-4758.81</v>
      </c>
      <c r="J1537" s="11" t="str">
        <f aca="false">IF(SUM(+F1537-C1537)&lt;365,"ST","LT")</f>
        <v>ST</v>
      </c>
      <c r="K1537" s="35"/>
      <c r="L1537" s="76"/>
      <c r="M1537" s="11"/>
      <c r="N1537" s="35" t="s">
        <v>754</v>
      </c>
      <c r="O1537" s="76" t="s">
        <v>755</v>
      </c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</row>
    <row r="1538" customFormat="false" ht="15.75" hidden="false" customHeight="true" outlineLevel="0" collapsed="false">
      <c r="A1538" s="35" t="s">
        <v>279</v>
      </c>
      <c r="B1538" s="11" t="n">
        <v>21</v>
      </c>
      <c r="C1538" s="22" t="n">
        <v>41153</v>
      </c>
      <c r="D1538" s="11" t="n">
        <v>224.87</v>
      </c>
      <c r="E1538" s="11" t="n">
        <f aca="false">SUM(B1538*D1538)</f>
        <v>4722.27</v>
      </c>
      <c r="F1538" s="22"/>
      <c r="G1538" s="11"/>
      <c r="H1538" s="23" t="n">
        <f aca="false">SUM(B1538*G1538)</f>
        <v>0</v>
      </c>
      <c r="I1538" s="24" t="n">
        <f aca="false">SUM(H1538-E1538)</f>
        <v>-4722.27</v>
      </c>
      <c r="J1538" s="11" t="str">
        <f aca="false">IF(SUM(+F1538-C1538)&lt;365,"ST","LT")</f>
        <v>ST</v>
      </c>
      <c r="K1538" s="35"/>
      <c r="L1538" s="76"/>
      <c r="M1538" s="11"/>
      <c r="N1538" s="35" t="s">
        <v>754</v>
      </c>
      <c r="O1538" s="76" t="s">
        <v>756</v>
      </c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</row>
    <row r="1539" customFormat="false" ht="15.75" hidden="false" customHeight="true" outlineLevel="0" collapsed="false">
      <c r="A1539" s="35" t="s">
        <v>279</v>
      </c>
      <c r="B1539" s="11" t="n">
        <v>20</v>
      </c>
      <c r="C1539" s="22" t="n">
        <v>41153</v>
      </c>
      <c r="D1539" s="11" t="n">
        <v>0</v>
      </c>
      <c r="E1539" s="11" t="n">
        <f aca="false">SUM(B1539*D1539)</f>
        <v>0</v>
      </c>
      <c r="F1539" s="22"/>
      <c r="G1539" s="11"/>
      <c r="H1539" s="23" t="n">
        <f aca="false">SUM(B1539*G1539)</f>
        <v>0</v>
      </c>
      <c r="I1539" s="24" t="n">
        <f aca="false">SUM(H1539-E1539)</f>
        <v>0</v>
      </c>
      <c r="J1539" s="11" t="str">
        <f aca="false">IF(SUM(+F1539-C1539)&lt;365,"ST","LT")</f>
        <v>ST</v>
      </c>
      <c r="K1539" s="35"/>
      <c r="L1539" s="38"/>
      <c r="M1539" s="11"/>
      <c r="N1539" s="35" t="s">
        <v>703</v>
      </c>
      <c r="O1539" s="38" t="n">
        <v>40324</v>
      </c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</row>
    <row r="1540" customFormat="false" ht="15.75" hidden="false" customHeight="true" outlineLevel="0" collapsed="false">
      <c r="A1540" s="35" t="s">
        <v>279</v>
      </c>
      <c r="B1540" s="11" t="n">
        <v>21</v>
      </c>
      <c r="C1540" s="22" t="n">
        <v>41153</v>
      </c>
      <c r="D1540" s="11" t="n">
        <v>86.02</v>
      </c>
      <c r="E1540" s="11" t="n">
        <f aca="false">SUM(B1540*D1540)</f>
        <v>1806.42</v>
      </c>
      <c r="F1540" s="22"/>
      <c r="G1540" s="11"/>
      <c r="H1540" s="23" t="n">
        <f aca="false">SUM(B1540*G1540)</f>
        <v>0</v>
      </c>
      <c r="I1540" s="24" t="n">
        <f aca="false">SUM(H1540-E1540)</f>
        <v>-1806.42</v>
      </c>
      <c r="J1540" s="11" t="str">
        <f aca="false">IF(SUM(+F1540-C1540)&lt;365,"ST","LT")</f>
        <v>ST</v>
      </c>
      <c r="K1540" s="35"/>
      <c r="L1540" s="76"/>
      <c r="M1540" s="11"/>
      <c r="N1540" s="35" t="s">
        <v>754</v>
      </c>
      <c r="O1540" s="76" t="s">
        <v>757</v>
      </c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</row>
    <row r="1541" customFormat="false" ht="15.75" hidden="false" customHeight="true" outlineLevel="0" collapsed="false">
      <c r="A1541" s="35" t="s">
        <v>279</v>
      </c>
      <c r="B1541" s="11" t="n">
        <v>17</v>
      </c>
      <c r="C1541" s="22" t="n">
        <v>41309</v>
      </c>
      <c r="D1541" s="11" t="n">
        <v>33.72</v>
      </c>
      <c r="E1541" s="11" t="n">
        <f aca="false">SUM(B1541*D1541)</f>
        <v>573.24</v>
      </c>
      <c r="F1541" s="22"/>
      <c r="G1541" s="11"/>
      <c r="H1541" s="23" t="n">
        <f aca="false">SUM(B1541*G1541)</f>
        <v>0</v>
      </c>
      <c r="I1541" s="24" t="n">
        <f aca="false">SUM(H1541-E1541)</f>
        <v>-573.24</v>
      </c>
      <c r="J1541" s="11" t="str">
        <f aca="false">IF(SUM(+F1541-C1541)&lt;365,"ST","LT")</f>
        <v>ST</v>
      </c>
      <c r="K1541" s="35"/>
      <c r="L1541" s="35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 customFormat="false" ht="15.75" hidden="false" customHeight="true" outlineLevel="0" collapsed="false">
      <c r="A1542" s="35" t="s">
        <v>279</v>
      </c>
      <c r="B1542" s="11" t="n">
        <v>100</v>
      </c>
      <c r="C1542" s="22" t="n">
        <v>41892</v>
      </c>
      <c r="D1542" s="11" t="n">
        <v>19.5</v>
      </c>
      <c r="E1542" s="11" t="n">
        <f aca="false">SUM(B1542*D1542)</f>
        <v>1950</v>
      </c>
      <c r="F1542" s="22"/>
      <c r="G1542" s="11"/>
      <c r="H1542" s="23" t="n">
        <f aca="false">SUM(B1542*G1542)</f>
        <v>0</v>
      </c>
      <c r="I1542" s="24" t="n">
        <f aca="false">SUM(H1542-E1542)</f>
        <v>-1950</v>
      </c>
      <c r="J1542" s="11" t="str">
        <f aca="false">IF(SUM(+F1542-C1542)&lt;365,"ST","LT")</f>
        <v>ST</v>
      </c>
      <c r="K1542" s="35"/>
      <c r="L1542" s="25"/>
      <c r="M1542" s="25"/>
      <c r="N1542" s="25"/>
      <c r="O1542" s="25"/>
      <c r="P1542" s="25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 customFormat="false" ht="15.75" hidden="false" customHeight="true" outlineLevel="0" collapsed="false">
      <c r="A1543" s="35" t="s">
        <v>279</v>
      </c>
      <c r="B1543" s="11" t="n">
        <v>200</v>
      </c>
      <c r="C1543" s="22" t="n">
        <v>42285</v>
      </c>
      <c r="D1543" s="11" t="n">
        <v>8.2</v>
      </c>
      <c r="E1543" s="11" t="n">
        <f aca="false">SUM(B1543*D1543)</f>
        <v>1640</v>
      </c>
      <c r="F1543" s="22"/>
      <c r="G1543" s="11"/>
      <c r="H1543" s="23" t="n">
        <f aca="false">SUM(B1543*G1543)</f>
        <v>0</v>
      </c>
      <c r="I1543" s="24" t="n">
        <f aca="false">SUM(H1543-E1543)</f>
        <v>-1640</v>
      </c>
      <c r="J1543" s="11" t="str">
        <f aca="false">IF(SUM(+F1543-C1543)&lt;365,"ST","LT")</f>
        <v>ST</v>
      </c>
      <c r="K1543" s="35"/>
      <c r="L1543" s="25"/>
      <c r="M1543" s="25"/>
      <c r="N1543" s="25"/>
      <c r="O1543" s="25"/>
      <c r="P1543" s="25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 customFormat="false" ht="15.75" hidden="false" customHeight="true" outlineLevel="0" collapsed="false">
      <c r="A1544" s="35" t="s">
        <v>287</v>
      </c>
      <c r="B1544" s="11" t="n">
        <v>20</v>
      </c>
      <c r="C1544" s="22" t="n">
        <v>42591</v>
      </c>
      <c r="D1544" s="11" t="n">
        <v>565.66</v>
      </c>
      <c r="E1544" s="11" t="n">
        <f aca="false">SUM(B1544*D1544)</f>
        <v>11313.2</v>
      </c>
      <c r="F1544" s="22" t="n">
        <v>43040</v>
      </c>
      <c r="G1544" s="11" t="n">
        <v>587.21</v>
      </c>
      <c r="H1544" s="23" t="n">
        <f aca="false">SUM(B1544*G1544)</f>
        <v>11744.2</v>
      </c>
      <c r="I1544" s="24" t="n">
        <f aca="false">SUM(H1544-E1544)</f>
        <v>431.000000000002</v>
      </c>
      <c r="J1544" s="11" t="str">
        <f aca="false">IF(SUM(+F1544-C1544)&lt;365,"ST","LT")</f>
        <v>LT</v>
      </c>
      <c r="K1544" s="35"/>
      <c r="L1544" s="35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 customFormat="false" ht="15.75" hidden="false" customHeight="true" outlineLevel="0" collapsed="false">
      <c r="A1545" s="35" t="s">
        <v>287</v>
      </c>
      <c r="B1545" s="11" t="n">
        <v>10</v>
      </c>
      <c r="C1545" s="22" t="n">
        <v>42842</v>
      </c>
      <c r="D1545" s="11" t="n">
        <v>501.13</v>
      </c>
      <c r="E1545" s="11" t="n">
        <f aca="false">SUM(B1545*D1545)</f>
        <v>5011.3</v>
      </c>
      <c r="F1545" s="22" t="n">
        <v>43040</v>
      </c>
      <c r="G1545" s="11" t="n">
        <v>587.21</v>
      </c>
      <c r="H1545" s="23" t="n">
        <f aca="false">SUM(B1545*G1545)</f>
        <v>5872.1</v>
      </c>
      <c r="I1545" s="24" t="n">
        <f aca="false">SUM(H1545-E1545)</f>
        <v>860.8</v>
      </c>
      <c r="J1545" s="11" t="str">
        <f aca="false">IF(SUM(+F1545-C1545)&lt;365,"ST","LT")</f>
        <v>ST</v>
      </c>
      <c r="K1545" s="35"/>
      <c r="L1545" s="35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 customFormat="false" ht="15.75" hidden="false" customHeight="true" outlineLevel="0" collapsed="false">
      <c r="A1546" s="35" t="s">
        <v>287</v>
      </c>
      <c r="B1546" s="11" t="n">
        <v>10</v>
      </c>
      <c r="C1546" s="22" t="n">
        <v>43077</v>
      </c>
      <c r="D1546" s="11" t="n">
        <v>672.3</v>
      </c>
      <c r="E1546" s="11" t="n">
        <f aca="false">SUM(B1546*D1546)</f>
        <v>6723</v>
      </c>
      <c r="F1546" s="22" t="n">
        <v>43095</v>
      </c>
      <c r="G1546" s="11" t="n">
        <v>798.32</v>
      </c>
      <c r="H1546" s="23" t="n">
        <f aca="false">SUM(B1546*G1546)</f>
        <v>7983.2</v>
      </c>
      <c r="I1546" s="24" t="n">
        <f aca="false">SUM(H1546-E1546)</f>
        <v>1260.2</v>
      </c>
      <c r="J1546" s="11" t="str">
        <f aca="false">IF(SUM(+F1546-C1546)&lt;365,"ST","LT")</f>
        <v>ST</v>
      </c>
      <c r="K1546" s="35"/>
      <c r="L1546" s="35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 customFormat="false" ht="15.75" hidden="false" customHeight="true" outlineLevel="0" collapsed="false">
      <c r="A1547" s="35" t="s">
        <v>287</v>
      </c>
      <c r="B1547" s="11" t="n">
        <v>10</v>
      </c>
      <c r="C1547" s="22" t="n">
        <v>43125</v>
      </c>
      <c r="D1547" s="11" t="n">
        <v>772.55</v>
      </c>
      <c r="E1547" s="11" t="n">
        <f aca="false">SUM(B1547*D1547)</f>
        <v>7725.5</v>
      </c>
      <c r="F1547" s="22"/>
      <c r="G1547" s="11"/>
      <c r="H1547" s="23" t="n">
        <f aca="false">SUM(B1547*G1547)</f>
        <v>0</v>
      </c>
      <c r="I1547" s="24" t="n">
        <f aca="false">SUM(H1547-E1547)</f>
        <v>-7725.5</v>
      </c>
      <c r="J1547" s="11" t="str">
        <f aca="false">IF(SUM(+F1547-C1547)&lt;365,"ST","LT")</f>
        <v>ST</v>
      </c>
      <c r="K1547" s="35"/>
      <c r="L1547" s="35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 customFormat="false" ht="15.75" hidden="false" customHeight="true" outlineLevel="0" collapsed="false">
      <c r="A1548" s="35" t="s">
        <v>288</v>
      </c>
      <c r="B1548" s="11" t="n">
        <v>50</v>
      </c>
      <c r="C1548" s="22" t="n">
        <v>41620</v>
      </c>
      <c r="D1548" s="11" t="n">
        <v>266.33</v>
      </c>
      <c r="E1548" s="11" t="n">
        <f aca="false">SUM(B1548*D1548)</f>
        <v>13316.5</v>
      </c>
      <c r="F1548" s="22"/>
      <c r="G1548" s="11"/>
      <c r="H1548" s="23" t="n">
        <f aca="false">SUM(B1548*G1548)</f>
        <v>0</v>
      </c>
      <c r="I1548" s="24" t="n">
        <f aca="false">SUM(H1548-E1548)</f>
        <v>-13316.5</v>
      </c>
      <c r="J1548" s="11" t="str">
        <f aca="false">IF(SUM(+F1548-C1548)&lt;365,"ST","LT")</f>
        <v>ST</v>
      </c>
      <c r="K1548" s="35"/>
      <c r="L1548" s="25"/>
      <c r="M1548" s="25"/>
      <c r="N1548" s="25"/>
      <c r="O1548" s="25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 customFormat="false" ht="15.75" hidden="false" customHeight="true" outlineLevel="0" collapsed="false">
      <c r="A1549" s="35" t="s">
        <v>288</v>
      </c>
      <c r="B1549" s="11" t="n">
        <v>50</v>
      </c>
      <c r="C1549" s="22" t="n">
        <v>42156</v>
      </c>
      <c r="D1549" s="11" t="n">
        <v>118.24</v>
      </c>
      <c r="E1549" s="11" t="n">
        <f aca="false">SUM(B1549*D1549)</f>
        <v>5912</v>
      </c>
      <c r="F1549" s="22"/>
      <c r="G1549" s="11"/>
      <c r="H1549" s="23" t="n">
        <f aca="false">SUM(B1549*G1549)</f>
        <v>0</v>
      </c>
      <c r="I1549" s="24" t="n">
        <f aca="false">SUM(H1549-E1549)</f>
        <v>-5912</v>
      </c>
      <c r="J1549" s="11" t="str">
        <f aca="false">IF(SUM(+F1549-C1549)&lt;365,"ST","LT")</f>
        <v>ST</v>
      </c>
      <c r="K1549" s="35"/>
      <c r="L1549" s="25"/>
      <c r="M1549" s="25"/>
      <c r="N1549" s="25"/>
      <c r="O1549" s="25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 customFormat="false" ht="15.75" hidden="false" customHeight="true" outlineLevel="0" collapsed="false">
      <c r="A1550" s="35" t="s">
        <v>290</v>
      </c>
      <c r="B1550" s="11" t="n">
        <v>50</v>
      </c>
      <c r="C1550" s="22" t="n">
        <v>42850</v>
      </c>
      <c r="D1550" s="11" t="n">
        <v>160.39</v>
      </c>
      <c r="E1550" s="11" t="n">
        <f aca="false">SUM(B1550*D1550)</f>
        <v>8019.5</v>
      </c>
      <c r="F1550" s="22" t="n">
        <v>42893</v>
      </c>
      <c r="G1550" s="11" t="n">
        <v>182.62</v>
      </c>
      <c r="H1550" s="23" t="n">
        <f aca="false">SUM(B1550*G1550)</f>
        <v>9131</v>
      </c>
      <c r="I1550" s="24" t="n">
        <f aca="false">SUM(H1550-E1550)</f>
        <v>1111.5</v>
      </c>
      <c r="J1550" s="11" t="str">
        <f aca="false">IF(SUM(+F1550-C1550)&lt;365,"ST","LT")</f>
        <v>ST</v>
      </c>
      <c r="K1550" s="35"/>
      <c r="L1550" s="25"/>
      <c r="M1550" s="25"/>
      <c r="N1550" s="25"/>
      <c r="O1550" s="25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 customFormat="false" ht="15.75" hidden="false" customHeight="true" outlineLevel="0" collapsed="false">
      <c r="A1551" s="35" t="s">
        <v>290</v>
      </c>
      <c r="B1551" s="11" t="n">
        <v>50</v>
      </c>
      <c r="C1551" s="22" t="n">
        <v>42920</v>
      </c>
      <c r="D1551" s="11" t="n">
        <v>167.24</v>
      </c>
      <c r="E1551" s="11" t="n">
        <f aca="false">SUM(B1551*D1551)</f>
        <v>8362</v>
      </c>
      <c r="F1551" s="22" t="n">
        <v>43132</v>
      </c>
      <c r="G1551" s="11" t="n">
        <v>188.87</v>
      </c>
      <c r="H1551" s="23" t="n">
        <f aca="false">SUM(B1551*G1551)</f>
        <v>9443.5</v>
      </c>
      <c r="I1551" s="24" t="n">
        <f aca="false">SUM(H1551-E1551)</f>
        <v>1081.5</v>
      </c>
      <c r="J1551" s="11" t="str">
        <f aca="false">IF(SUM(+F1551-C1551)&lt;365,"ST","LT")</f>
        <v>ST</v>
      </c>
      <c r="K1551" s="35"/>
      <c r="L1551" s="25"/>
      <c r="M1551" s="25"/>
      <c r="N1551" s="25"/>
      <c r="O1551" s="25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 customFormat="false" ht="15.75" hidden="false" customHeight="true" outlineLevel="0" collapsed="false">
      <c r="A1552" s="35" t="s">
        <v>297</v>
      </c>
      <c r="B1552" s="11" t="n">
        <v>5</v>
      </c>
      <c r="C1552" s="22" t="n">
        <v>42135</v>
      </c>
      <c r="D1552" s="11" t="n">
        <v>1619.56</v>
      </c>
      <c r="E1552" s="11" t="n">
        <f aca="false">SUM(B1552*D1552)</f>
        <v>8097.8</v>
      </c>
      <c r="F1552" s="22" t="n">
        <v>43089</v>
      </c>
      <c r="G1552" s="11" t="n">
        <v>948.88</v>
      </c>
      <c r="H1552" s="23" t="n">
        <f aca="false">SUM(B1552*G1552)</f>
        <v>4744.4</v>
      </c>
      <c r="I1552" s="24" t="n">
        <f aca="false">SUM(H1552-E1552)</f>
        <v>-3353.4</v>
      </c>
      <c r="J1552" s="11" t="str">
        <f aca="false">IF(SUM(+F1552-C1552)&lt;365,"ST","LT")</f>
        <v>LT</v>
      </c>
      <c r="K1552" s="35"/>
      <c r="L1552" s="76"/>
      <c r="M1552" s="11"/>
      <c r="N1552" s="11" t="s">
        <v>878</v>
      </c>
      <c r="O1552" s="11"/>
      <c r="P1552" s="35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 customFormat="false" ht="15.75" hidden="false" customHeight="true" outlineLevel="0" collapsed="false">
      <c r="A1553" s="35" t="s">
        <v>300</v>
      </c>
      <c r="B1553" s="11" t="n">
        <v>50</v>
      </c>
      <c r="C1553" s="22" t="n">
        <v>42660</v>
      </c>
      <c r="D1553" s="11" t="n">
        <v>181.55</v>
      </c>
      <c r="E1553" s="11" t="n">
        <f aca="false">SUM(B1553*D1553)</f>
        <v>9077.5</v>
      </c>
      <c r="F1553" s="22"/>
      <c r="G1553" s="11"/>
      <c r="H1553" s="23" t="n">
        <f aca="false">SUM(B1553*G1553)</f>
        <v>0</v>
      </c>
      <c r="I1553" s="24" t="n">
        <f aca="false">SUM(H1553-E1553)</f>
        <v>-9077.5</v>
      </c>
      <c r="J1553" s="11" t="str">
        <f aca="false">IF(SUM(+F1553-C1553)&lt;365,"ST","LT")</f>
        <v>ST</v>
      </c>
      <c r="K1553" s="35"/>
      <c r="L1553" s="76"/>
      <c r="M1553" s="11"/>
      <c r="N1553" s="11"/>
      <c r="O1553" s="11"/>
      <c r="P1553" s="35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 customFormat="false" ht="15.75" hidden="false" customHeight="true" outlineLevel="0" collapsed="false">
      <c r="A1554" s="35" t="s">
        <v>300</v>
      </c>
      <c r="B1554" s="11" t="n">
        <v>50</v>
      </c>
      <c r="C1554" s="22" t="n">
        <v>42703</v>
      </c>
      <c r="D1554" s="11" t="n">
        <v>141.25</v>
      </c>
      <c r="E1554" s="11" t="n">
        <f aca="false">SUM(B1554*D1554)</f>
        <v>7062.5</v>
      </c>
      <c r="F1554" s="22"/>
      <c r="G1554" s="11"/>
      <c r="H1554" s="23" t="n">
        <f aca="false">SUM(B1554*G1554)</f>
        <v>0</v>
      </c>
      <c r="I1554" s="24" t="n">
        <f aca="false">SUM(H1554-E1554)</f>
        <v>-7062.5</v>
      </c>
      <c r="J1554" s="11" t="str">
        <f aca="false">IF(SUM(+F1554-C1554)&lt;365,"ST","LT")</f>
        <v>ST</v>
      </c>
      <c r="K1554" s="35"/>
      <c r="L1554" s="76"/>
      <c r="M1554" s="11"/>
      <c r="N1554" s="11"/>
      <c r="O1554" s="11"/>
      <c r="P1554" s="35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 customFormat="false" ht="15.75" hidden="false" customHeight="true" outlineLevel="0" collapsed="false">
      <c r="A1555" s="35" t="s">
        <v>300</v>
      </c>
      <c r="B1555" s="11" t="n">
        <v>100</v>
      </c>
      <c r="C1555" s="22" t="n">
        <v>43056</v>
      </c>
      <c r="D1555" s="11" t="n">
        <v>123.92</v>
      </c>
      <c r="E1555" s="11" t="n">
        <f aca="false">SUM(B1555*D1555)</f>
        <v>12392</v>
      </c>
      <c r="F1555" s="22"/>
      <c r="G1555" s="11"/>
      <c r="H1555" s="23" t="n">
        <f aca="false">SUM(B1555*G1555)</f>
        <v>0</v>
      </c>
      <c r="I1555" s="24" t="n">
        <f aca="false">SUM(H1555-E1555)</f>
        <v>-12392</v>
      </c>
      <c r="J1555" s="11" t="str">
        <f aca="false">IF(SUM(+F1555-C1555)&lt;365,"ST","LT")</f>
        <v>ST</v>
      </c>
      <c r="K1555" s="35"/>
      <c r="L1555" s="76"/>
      <c r="M1555" s="11"/>
      <c r="N1555" s="11"/>
      <c r="O1555" s="11"/>
      <c r="P1555" s="35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 customFormat="false" ht="15.75" hidden="false" customHeight="true" outlineLevel="0" collapsed="false">
      <c r="A1556" s="35" t="s">
        <v>303</v>
      </c>
      <c r="B1556" s="11" t="n">
        <v>5</v>
      </c>
      <c r="C1556" s="22" t="n">
        <v>42130</v>
      </c>
      <c r="D1556" s="11" t="n">
        <v>1385.29</v>
      </c>
      <c r="E1556" s="11" t="n">
        <f aca="false">SUM(B1556*D1556)</f>
        <v>6926.45</v>
      </c>
      <c r="F1556" s="22"/>
      <c r="G1556" s="11"/>
      <c r="H1556" s="23" t="n">
        <f aca="false">SUM(B1556*G1556)</f>
        <v>0</v>
      </c>
      <c r="I1556" s="24" t="n">
        <f aca="false">SUM(H1556-E1556)</f>
        <v>-6926.45</v>
      </c>
      <c r="J1556" s="11" t="str">
        <f aca="false">IF(SUM(+F1556-C1556)&lt;365,"ST","LT")</f>
        <v>ST</v>
      </c>
      <c r="K1556" s="35"/>
      <c r="L1556" s="35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 customFormat="false" ht="15.75" hidden="false" customHeight="true" outlineLevel="0" collapsed="false">
      <c r="A1557" s="35" t="s">
        <v>303</v>
      </c>
      <c r="B1557" s="11" t="n">
        <v>5</v>
      </c>
      <c r="C1557" s="22" t="n">
        <v>42195</v>
      </c>
      <c r="D1557" s="11" t="n">
        <v>0</v>
      </c>
      <c r="E1557" s="11" t="n">
        <f aca="false">SUM(B1557*D1557)</f>
        <v>0</v>
      </c>
      <c r="F1557" s="22"/>
      <c r="G1557" s="11"/>
      <c r="H1557" s="23" t="n">
        <f aca="false">SUM(B1557*G1557)</f>
        <v>0</v>
      </c>
      <c r="I1557" s="24" t="n">
        <f aca="false">SUM(H1557-E1557)</f>
        <v>0</v>
      </c>
      <c r="J1557" s="11" t="str">
        <f aca="false">IF(SUM(+F1557-C1557)&lt;365,"ST","LT")</f>
        <v>ST</v>
      </c>
      <c r="K1557" s="35"/>
      <c r="L1557" s="35" t="s">
        <v>94</v>
      </c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</row>
    <row r="1558" customFormat="false" ht="15.75" hidden="false" customHeight="true" outlineLevel="0" collapsed="false">
      <c r="A1558" s="35" t="s">
        <v>305</v>
      </c>
      <c r="B1558" s="11" t="n">
        <v>50</v>
      </c>
      <c r="C1558" s="22" t="n">
        <v>42555</v>
      </c>
      <c r="D1558" s="11" t="n">
        <v>154.62</v>
      </c>
      <c r="E1558" s="11" t="n">
        <f aca="false">SUM(B1558*D1558)</f>
        <v>7731</v>
      </c>
      <c r="F1558" s="22" t="n">
        <v>43110</v>
      </c>
      <c r="G1558" s="11" t="n">
        <v>199.99</v>
      </c>
      <c r="H1558" s="23" t="n">
        <f aca="false">SUM(B1558*G1558)</f>
        <v>9999.5</v>
      </c>
      <c r="I1558" s="24" t="n">
        <f aca="false">SUM(H1558-E1558)</f>
        <v>2268.5</v>
      </c>
      <c r="J1558" s="11" t="str">
        <f aca="false">IF(SUM(+F1558-C1558)&lt;365,"ST","LT")</f>
        <v>LT</v>
      </c>
      <c r="K1558" s="35"/>
      <c r="L1558" s="35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</row>
    <row r="1559" customFormat="false" ht="15.75" hidden="false" customHeight="true" outlineLevel="0" collapsed="false">
      <c r="A1559" s="35" t="s">
        <v>305</v>
      </c>
      <c r="B1559" s="11" t="n">
        <v>50</v>
      </c>
      <c r="C1559" s="22" t="n">
        <v>42572</v>
      </c>
      <c r="D1559" s="11" t="n">
        <v>137.48</v>
      </c>
      <c r="E1559" s="11" t="n">
        <f aca="false">SUM(B1559*D1559)</f>
        <v>6874</v>
      </c>
      <c r="F1559" s="22"/>
      <c r="G1559" s="11"/>
      <c r="H1559" s="23" t="n">
        <f aca="false">SUM(B1559*G1559)</f>
        <v>0</v>
      </c>
      <c r="I1559" s="24" t="n">
        <f aca="false">SUM(H1559-E1559)</f>
        <v>-6874</v>
      </c>
      <c r="J1559" s="11" t="str">
        <f aca="false">IF(SUM(+F1559-C1559)&lt;365,"ST","LT")</f>
        <v>ST</v>
      </c>
      <c r="K1559" s="35"/>
      <c r="L1559" s="35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</row>
    <row r="1560" customFormat="false" ht="15.75" hidden="false" customHeight="true" outlineLevel="0" collapsed="false">
      <c r="A1560" s="35" t="s">
        <v>305</v>
      </c>
      <c r="B1560" s="11" t="n">
        <v>50</v>
      </c>
      <c r="C1560" s="22" t="n">
        <v>42838</v>
      </c>
      <c r="D1560" s="11" t="n">
        <v>130.67</v>
      </c>
      <c r="E1560" s="11" t="n">
        <f aca="false">SUM(B1560*D1560)</f>
        <v>6533.5</v>
      </c>
      <c r="F1560" s="22"/>
      <c r="G1560" s="11"/>
      <c r="H1560" s="23" t="n">
        <f aca="false">SUM(B1560*G1560)</f>
        <v>0</v>
      </c>
      <c r="I1560" s="24" t="n">
        <f aca="false">SUM(H1560-E1560)</f>
        <v>-6533.5</v>
      </c>
      <c r="J1560" s="11" t="str">
        <f aca="false">IF(SUM(+F1560-C1560)&lt;365,"ST","LT")</f>
        <v>ST</v>
      </c>
      <c r="K1560" s="35"/>
      <c r="L1560" s="35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</row>
    <row r="1561" customFormat="false" ht="15.75" hidden="false" customHeight="true" outlineLevel="0" collapsed="false">
      <c r="A1561" s="35" t="s">
        <v>761</v>
      </c>
      <c r="B1561" s="11" t="n">
        <v>153</v>
      </c>
      <c r="C1561" s="22" t="n">
        <v>40761</v>
      </c>
      <c r="D1561" s="11" t="n">
        <v>52</v>
      </c>
      <c r="E1561" s="11" t="n">
        <f aca="false">SUM(B1561*D1561)</f>
        <v>7956</v>
      </c>
      <c r="F1561" s="22"/>
      <c r="G1561" s="11"/>
      <c r="H1561" s="23" t="n">
        <f aca="false">SUM(B1561*G1561)</f>
        <v>0</v>
      </c>
      <c r="I1561" s="24" t="n">
        <f aca="false">SUM(H1561-E1561)</f>
        <v>-7956</v>
      </c>
      <c r="J1561" s="11" t="str">
        <f aca="false">IF(SUM(+F1561-C1561)&lt;365,"ST","LT")</f>
        <v>ST</v>
      </c>
      <c r="K1561" s="35"/>
      <c r="L1561" s="35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</row>
    <row r="1562" customFormat="false" ht="15.75" hidden="false" customHeight="true" outlineLevel="0" collapsed="false">
      <c r="A1562" s="35" t="s">
        <v>761</v>
      </c>
      <c r="B1562" s="11" t="n">
        <v>147</v>
      </c>
      <c r="C1562" s="22" t="n">
        <v>40771</v>
      </c>
      <c r="D1562" s="11" t="n">
        <v>49.7</v>
      </c>
      <c r="E1562" s="11" t="n">
        <f aca="false">SUM(B1562*D1562)</f>
        <v>7305.9</v>
      </c>
      <c r="F1562" s="22"/>
      <c r="G1562" s="11"/>
      <c r="H1562" s="23" t="n">
        <f aca="false">SUM(B1562*G1562)</f>
        <v>0</v>
      </c>
      <c r="I1562" s="24" t="n">
        <f aca="false">SUM(H1562-E1562)</f>
        <v>-7305.9</v>
      </c>
      <c r="J1562" s="11" t="str">
        <f aca="false">IF(SUM(+F1562-C1562)&lt;365,"ST","LT")</f>
        <v>ST</v>
      </c>
      <c r="K1562" s="35" t="s">
        <v>659</v>
      </c>
      <c r="L1562" s="35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</row>
    <row r="1563" customFormat="false" ht="15.75" hidden="false" customHeight="true" outlineLevel="0" collapsed="false">
      <c r="A1563" s="35" t="s">
        <v>761</v>
      </c>
      <c r="B1563" s="11" t="n">
        <v>100</v>
      </c>
      <c r="C1563" s="22" t="n">
        <v>41732</v>
      </c>
      <c r="D1563" s="11" t="n">
        <v>70</v>
      </c>
      <c r="E1563" s="11" t="n">
        <f aca="false">SUM(B1563*D1563)</f>
        <v>7000</v>
      </c>
      <c r="F1563" s="22"/>
      <c r="G1563" s="11"/>
      <c r="H1563" s="23" t="n">
        <f aca="false">SUM(B1563*G1563)</f>
        <v>0</v>
      </c>
      <c r="I1563" s="24" t="n">
        <f aca="false">SUM(H1563-E1563)</f>
        <v>-7000</v>
      </c>
      <c r="J1563" s="11" t="str">
        <f aca="false">IF(SUM(+F1563-C1563)&lt;365,"ST","LT")</f>
        <v>ST</v>
      </c>
      <c r="K1563" s="35"/>
      <c r="L1563" s="25"/>
      <c r="M1563" s="25"/>
      <c r="N1563" s="25"/>
      <c r="O1563" s="25"/>
      <c r="P1563" s="25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</row>
    <row r="1564" customFormat="false" ht="15.75" hidden="false" customHeight="true" outlineLevel="0" collapsed="false">
      <c r="A1564" s="35" t="s">
        <v>761</v>
      </c>
      <c r="B1564" s="11" t="n">
        <v>100</v>
      </c>
      <c r="C1564" s="22" t="n">
        <v>43060</v>
      </c>
      <c r="D1564" s="11" t="n">
        <v>182.66</v>
      </c>
      <c r="E1564" s="11" t="n">
        <f aca="false">SUM(B1564*D1564)</f>
        <v>18266</v>
      </c>
      <c r="F1564" s="22"/>
      <c r="G1564" s="11"/>
      <c r="H1564" s="23" t="n">
        <f aca="false">SUM(B1564*G1564)</f>
        <v>0</v>
      </c>
      <c r="I1564" s="24" t="n">
        <f aca="false">SUM(H1564-E1564)</f>
        <v>-18266</v>
      </c>
      <c r="J1564" s="11" t="str">
        <f aca="false">IF(SUM(+F1564-C1564)&lt;365,"ST","LT")</f>
        <v>ST</v>
      </c>
      <c r="K1564" s="35"/>
      <c r="L1564" s="25"/>
      <c r="M1564" s="25"/>
      <c r="N1564" s="25"/>
      <c r="O1564" s="25"/>
      <c r="P1564" s="25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 customFormat="false" ht="15.75" hidden="false" customHeight="true" outlineLevel="0" collapsed="false">
      <c r="A1565" s="35" t="s">
        <v>763</v>
      </c>
      <c r="B1565" s="11" t="n">
        <v>20</v>
      </c>
      <c r="C1565" s="22" t="n">
        <v>42579</v>
      </c>
      <c r="D1565" s="11" t="n">
        <v>685.25</v>
      </c>
      <c r="E1565" s="11" t="n">
        <f aca="false">SUM(B1565*D1565)</f>
        <v>13705</v>
      </c>
      <c r="F1565" s="22"/>
      <c r="G1565" s="11"/>
      <c r="H1565" s="23" t="n">
        <f aca="false">SUM(B1565*G1565)</f>
        <v>0</v>
      </c>
      <c r="I1565" s="24" t="n">
        <f aca="false">SUM(H1565-E1565)</f>
        <v>-13705</v>
      </c>
      <c r="J1565" s="11" t="str">
        <f aca="false">IF(SUM(+F1565-C1565)&lt;365,"ST","LT")</f>
        <v>ST</v>
      </c>
      <c r="K1565" s="35"/>
      <c r="L1565" s="25"/>
      <c r="M1565" s="25"/>
      <c r="N1565" s="25"/>
      <c r="O1565" s="25"/>
      <c r="P1565" s="25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</row>
    <row r="1566" customFormat="false" ht="15.75" hidden="false" customHeight="true" outlineLevel="0" collapsed="false">
      <c r="A1566" s="35" t="s">
        <v>764</v>
      </c>
      <c r="B1566" s="11" t="n">
        <v>16</v>
      </c>
      <c r="C1566" s="22" t="n">
        <v>42634</v>
      </c>
      <c r="D1566" s="11" t="n">
        <v>860</v>
      </c>
      <c r="E1566" s="11" t="n">
        <f aca="false">SUM(B1566*D1566)</f>
        <v>13760</v>
      </c>
      <c r="F1566" s="22" t="n">
        <v>43068</v>
      </c>
      <c r="G1566" s="11" t="n">
        <v>949.33</v>
      </c>
      <c r="H1566" s="23" t="n">
        <f aca="false">SUM(B1566*G1566)</f>
        <v>15189.28</v>
      </c>
      <c r="I1566" s="24" t="n">
        <f aca="false">SUM(H1566-E1566)</f>
        <v>1429.28</v>
      </c>
      <c r="J1566" s="11" t="str">
        <f aca="false">IF(SUM(+F1566-C1566)&lt;365,"ST","LT")</f>
        <v>LT</v>
      </c>
      <c r="K1566" s="35"/>
      <c r="L1566" s="25" t="s">
        <v>248</v>
      </c>
      <c r="M1566" s="25"/>
      <c r="N1566" s="25"/>
      <c r="O1566" s="25"/>
      <c r="P1566" s="25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</row>
    <row r="1567" customFormat="false" ht="15.75" hidden="false" customHeight="true" outlineLevel="0" collapsed="false">
      <c r="A1567" s="35" t="s">
        <v>764</v>
      </c>
      <c r="B1567" s="11" t="n">
        <v>10</v>
      </c>
      <c r="C1567" s="22" t="n">
        <v>43200</v>
      </c>
      <c r="D1567" s="11" t="n">
        <v>1225.12</v>
      </c>
      <c r="E1567" s="11" t="n">
        <f aca="false">SUM(B1567*D1567)</f>
        <v>12251.2</v>
      </c>
      <c r="F1567" s="22"/>
      <c r="G1567" s="11"/>
      <c r="H1567" s="23" t="n">
        <f aca="false">SUM(B1567*G1567)</f>
        <v>0</v>
      </c>
      <c r="I1567" s="24" t="n">
        <f aca="false">SUM(H1567-E1567)</f>
        <v>-12251.2</v>
      </c>
      <c r="J1567" s="11" t="str">
        <f aca="false">IF(SUM(+F1567-C1567)&lt;365,"ST","LT")</f>
        <v>ST</v>
      </c>
      <c r="K1567" s="35"/>
      <c r="L1567" s="25"/>
      <c r="M1567" s="25"/>
      <c r="N1567" s="25"/>
      <c r="O1567" s="25"/>
      <c r="P1567" s="25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</row>
    <row r="1568" customFormat="false" ht="15.75" hidden="false" customHeight="true" outlineLevel="0" collapsed="false">
      <c r="A1568" s="35" t="s">
        <v>765</v>
      </c>
      <c r="B1568" s="11" t="n">
        <v>200</v>
      </c>
      <c r="C1568" s="22" t="n">
        <v>36881</v>
      </c>
      <c r="D1568" s="11" t="n">
        <v>14.3</v>
      </c>
      <c r="E1568" s="11" t="n">
        <f aca="false">SUM(B1568*D1568)</f>
        <v>2860</v>
      </c>
      <c r="F1568" s="22"/>
      <c r="G1568" s="11"/>
      <c r="H1568" s="23" t="n">
        <f aca="false">SUM(B1568*G1568)</f>
        <v>0</v>
      </c>
      <c r="I1568" s="24" t="n">
        <f aca="false">SUM(H1568-E1568)</f>
        <v>-2860</v>
      </c>
      <c r="J1568" s="11" t="str">
        <f aca="false">IF(SUM(+F1568-C1568)&lt;365,"ST","LT")</f>
        <v>ST</v>
      </c>
      <c r="K1568" s="35"/>
      <c r="L1568" s="35" t="s">
        <v>766</v>
      </c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</row>
    <row r="1569" customFormat="false" ht="15.75" hidden="false" customHeight="true" outlineLevel="0" collapsed="false">
      <c r="A1569" s="35" t="s">
        <v>767</v>
      </c>
      <c r="B1569" s="11" t="n">
        <v>5</v>
      </c>
      <c r="C1569" s="22" t="n">
        <v>41283</v>
      </c>
      <c r="D1569" s="11" t="n">
        <v>1564.23</v>
      </c>
      <c r="E1569" s="11" t="n">
        <f aca="false">SUM(B1569*D1569)</f>
        <v>7821.15</v>
      </c>
      <c r="F1569" s="22"/>
      <c r="G1569" s="11"/>
      <c r="H1569" s="23" t="n">
        <f aca="false">SUM(B1569*G1569)</f>
        <v>0</v>
      </c>
      <c r="I1569" s="24" t="n">
        <f aca="false">SUM(H1569-E1569)</f>
        <v>-7821.15</v>
      </c>
      <c r="J1569" s="11" t="str">
        <f aca="false">IF(SUM(+F1569-C1569)&lt;365,"ST","LT")</f>
        <v>ST</v>
      </c>
      <c r="K1569" s="35"/>
      <c r="L1569" s="35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</row>
    <row r="1570" customFormat="false" ht="15.75" hidden="false" customHeight="true" outlineLevel="0" collapsed="false">
      <c r="A1570" s="35" t="s">
        <v>312</v>
      </c>
      <c r="B1570" s="11" t="n">
        <v>5</v>
      </c>
      <c r="C1570" s="22" t="n">
        <v>40682</v>
      </c>
      <c r="D1570" s="11" t="n">
        <v>1498.46</v>
      </c>
      <c r="E1570" s="11" t="n">
        <f aca="false">SUM(B1570*D1570)</f>
        <v>7492.3</v>
      </c>
      <c r="F1570" s="22"/>
      <c r="G1570" s="11"/>
      <c r="H1570" s="23" t="n">
        <f aca="false">SUM(B1570*G1570)</f>
        <v>0</v>
      </c>
      <c r="I1570" s="24" t="n">
        <f aca="false">SUM(H1570-E1570)</f>
        <v>-7492.3</v>
      </c>
      <c r="J1570" s="11" t="str">
        <f aca="false">IF(SUM(+F1570-C1570)&lt;365,"ST","LT")</f>
        <v>ST</v>
      </c>
      <c r="K1570" s="35" t="s">
        <v>659</v>
      </c>
      <c r="L1570" s="35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</row>
    <row r="1571" customFormat="false" ht="15.75" hidden="false" customHeight="true" outlineLevel="0" collapsed="false">
      <c r="A1571" s="35" t="s">
        <v>312</v>
      </c>
      <c r="B1571" s="11" t="n">
        <v>15</v>
      </c>
      <c r="C1571" s="22" t="n">
        <v>41471</v>
      </c>
      <c r="D1571" s="11" t="n">
        <v>0</v>
      </c>
      <c r="E1571" s="11" t="n">
        <f aca="false">SUM(B1571*D1571)</f>
        <v>0</v>
      </c>
      <c r="F1571" s="22"/>
      <c r="G1571" s="11"/>
      <c r="H1571" s="23" t="n">
        <f aca="false">SUM(B1571*G1571)</f>
        <v>0</v>
      </c>
      <c r="I1571" s="24" t="n">
        <f aca="false">SUM(H1571-E1571)</f>
        <v>0</v>
      </c>
      <c r="J1571" s="11" t="str">
        <f aca="false">IF(SUM(+F1571-C1571)&lt;365,"ST","LT")</f>
        <v>ST</v>
      </c>
      <c r="K1571" s="35"/>
      <c r="L1571" s="35" t="s">
        <v>86</v>
      </c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</row>
    <row r="1572" customFormat="false" ht="15.75" hidden="false" customHeight="true" outlineLevel="0" collapsed="false">
      <c r="A1572" s="35" t="s">
        <v>312</v>
      </c>
      <c r="B1572" s="11" t="n">
        <v>5</v>
      </c>
      <c r="C1572" s="22" t="n">
        <v>42242</v>
      </c>
      <c r="D1572" s="11" t="n">
        <v>1597.95</v>
      </c>
      <c r="E1572" s="11" t="n">
        <f aca="false">SUM(B1572*D1572)</f>
        <v>7989.75</v>
      </c>
      <c r="F1572" s="22"/>
      <c r="G1572" s="11"/>
      <c r="H1572" s="23" t="n">
        <f aca="false">SUM(B1572*G1572)</f>
        <v>0</v>
      </c>
      <c r="I1572" s="24" t="n">
        <f aca="false">SUM(H1572-E1572)</f>
        <v>-7989.75</v>
      </c>
      <c r="J1572" s="11" t="str">
        <f aca="false">IF(SUM(+F1572-C1572)&lt;365,"ST","LT")</f>
        <v>ST</v>
      </c>
      <c r="K1572" s="35"/>
      <c r="L1572" s="35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</row>
    <row r="1573" customFormat="false" ht="15.75" hidden="false" customHeight="true" outlineLevel="0" collapsed="false">
      <c r="A1573" s="35" t="s">
        <v>312</v>
      </c>
      <c r="B1573" s="11" t="n">
        <v>5</v>
      </c>
      <c r="C1573" s="22" t="n">
        <v>42307</v>
      </c>
      <c r="D1573" s="11" t="n">
        <v>1441.57</v>
      </c>
      <c r="E1573" s="11" t="n">
        <f aca="false">SUM(B1573*D1573)</f>
        <v>7207.85</v>
      </c>
      <c r="F1573" s="22"/>
      <c r="G1573" s="11"/>
      <c r="H1573" s="23" t="n">
        <f aca="false">SUM(B1573*G1573)</f>
        <v>0</v>
      </c>
      <c r="I1573" s="24" t="n">
        <f aca="false">SUM(H1573-E1573)</f>
        <v>-7207.85</v>
      </c>
      <c r="J1573" s="11" t="str">
        <f aca="false">IF(SUM(+F1573-C1573)&lt;365,"ST","LT")</f>
        <v>ST</v>
      </c>
      <c r="K1573" s="35"/>
      <c r="L1573" s="35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</row>
    <row r="1574" customFormat="false" ht="15.75" hidden="false" customHeight="true" outlineLevel="0" collapsed="false">
      <c r="A1574" s="35" t="s">
        <v>312</v>
      </c>
      <c r="B1574" s="11" t="n">
        <v>5</v>
      </c>
      <c r="C1574" s="22" t="n">
        <v>42368</v>
      </c>
      <c r="D1574" s="11" t="n">
        <v>1292.43</v>
      </c>
      <c r="E1574" s="11" t="n">
        <f aca="false">SUM(B1574*D1574)</f>
        <v>6462.15</v>
      </c>
      <c r="F1574" s="22"/>
      <c r="G1574" s="11"/>
      <c r="H1574" s="23" t="n">
        <f aca="false">SUM(B1574*G1574)</f>
        <v>0</v>
      </c>
      <c r="I1574" s="24" t="n">
        <f aca="false">SUM(H1574-E1574)</f>
        <v>-6462.15</v>
      </c>
      <c r="J1574" s="11" t="str">
        <f aca="false">IF(SUM(+F1574-C1574)&lt;365,"ST","LT")</f>
        <v>ST</v>
      </c>
      <c r="K1574" s="35"/>
      <c r="L1574" s="35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</row>
    <row r="1575" customFormat="false" ht="15.75" hidden="false" customHeight="true" outlineLevel="0" collapsed="false">
      <c r="A1575" s="35" t="s">
        <v>312</v>
      </c>
      <c r="B1575" s="11" t="n">
        <v>5</v>
      </c>
      <c r="C1575" s="22" t="n">
        <v>42580</v>
      </c>
      <c r="D1575" s="11" t="n">
        <v>1565.79</v>
      </c>
      <c r="E1575" s="11" t="n">
        <f aca="false">SUM(B1575*D1575)</f>
        <v>7828.95</v>
      </c>
      <c r="F1575" s="22"/>
      <c r="G1575" s="11"/>
      <c r="H1575" s="23" t="n">
        <f aca="false">SUM(B1575*G1575)</f>
        <v>0</v>
      </c>
      <c r="I1575" s="24" t="n">
        <f aca="false">SUM(H1575-E1575)</f>
        <v>-7828.95</v>
      </c>
      <c r="J1575" s="11" t="str">
        <f aca="false">IF(SUM(+F1575-C1575)&lt;365,"ST","LT")</f>
        <v>ST</v>
      </c>
      <c r="K1575" s="35"/>
      <c r="L1575" s="35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</row>
    <row r="1576" customFormat="false" ht="15.75" hidden="false" customHeight="true" outlineLevel="0" collapsed="false">
      <c r="A1576" s="35" t="s">
        <v>312</v>
      </c>
      <c r="B1576" s="11" t="n">
        <v>5</v>
      </c>
      <c r="C1576" s="22" t="n">
        <v>42585</v>
      </c>
      <c r="D1576" s="11" t="n">
        <v>1483.38</v>
      </c>
      <c r="E1576" s="11" t="n">
        <f aca="false">SUM(B1576*D1576)</f>
        <v>7416.9</v>
      </c>
      <c r="F1576" s="22"/>
      <c r="G1576" s="11"/>
      <c r="H1576" s="23" t="n">
        <f aca="false">SUM(B1576*G1576)</f>
        <v>0</v>
      </c>
      <c r="I1576" s="24" t="n">
        <f aca="false">SUM(H1576-E1576)</f>
        <v>-7416.9</v>
      </c>
      <c r="J1576" s="11" t="str">
        <f aca="false">IF(SUM(+F1576-C1576)&lt;365,"ST","LT")</f>
        <v>ST</v>
      </c>
      <c r="K1576" s="35"/>
      <c r="L1576" s="35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</row>
    <row r="1577" customFormat="false" ht="15.75" hidden="false" customHeight="true" outlineLevel="0" collapsed="false">
      <c r="A1577" s="35" t="s">
        <v>312</v>
      </c>
      <c r="B1577" s="11" t="n">
        <v>25</v>
      </c>
      <c r="C1577" s="22" t="n">
        <v>42935</v>
      </c>
      <c r="D1577" s="11" t="n">
        <v>0</v>
      </c>
      <c r="E1577" s="11" t="n">
        <f aca="false">SUM(B1577*D1577)</f>
        <v>0</v>
      </c>
      <c r="F1577" s="22"/>
      <c r="G1577" s="11"/>
      <c r="H1577" s="23" t="n">
        <f aca="false">SUM(B1577*G1577)</f>
        <v>0</v>
      </c>
      <c r="I1577" s="24" t="n">
        <f aca="false">SUM(H1577-E1577)</f>
        <v>0</v>
      </c>
      <c r="J1577" s="11" t="str">
        <f aca="false">IF(SUM(+F1577-C1577)&lt;365,"ST","LT")</f>
        <v>ST</v>
      </c>
      <c r="K1577" s="35"/>
      <c r="L1577" s="35" t="s">
        <v>86</v>
      </c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</row>
    <row r="1578" customFormat="false" ht="15.75" hidden="false" customHeight="true" outlineLevel="0" collapsed="false">
      <c r="A1578" s="35" t="s">
        <v>768</v>
      </c>
      <c r="B1578" s="11" t="n">
        <v>25</v>
      </c>
      <c r="C1578" s="22" t="n">
        <v>43040</v>
      </c>
      <c r="D1578" s="11" t="n">
        <v>541.03</v>
      </c>
      <c r="E1578" s="11" t="n">
        <f aca="false">SUM(B1578*D1578)</f>
        <v>13525.75</v>
      </c>
      <c r="F1578" s="22"/>
      <c r="G1578" s="11"/>
      <c r="H1578" s="23" t="n">
        <f aca="false">SUM(B1578*G1578)</f>
        <v>0</v>
      </c>
      <c r="I1578" s="24" t="n">
        <f aca="false">SUM(H1578-E1578)</f>
        <v>-13525.75</v>
      </c>
      <c r="J1578" s="11" t="str">
        <f aca="false">IF(SUM(+F1578-C1578)&lt;365,"ST","LT")</f>
        <v>ST</v>
      </c>
      <c r="K1578" s="35"/>
      <c r="L1578" s="35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</row>
    <row r="1579" customFormat="false" ht="15.75" hidden="false" customHeight="true" outlineLevel="0" collapsed="false">
      <c r="A1579" s="35" t="s">
        <v>307</v>
      </c>
      <c r="B1579" s="11" t="n">
        <v>10</v>
      </c>
      <c r="C1579" s="22" t="n">
        <v>42636</v>
      </c>
      <c r="D1579" s="11" t="n">
        <v>1497.45</v>
      </c>
      <c r="E1579" s="11" t="n">
        <f aca="false">SUM(B1579*D1579)</f>
        <v>14974.5</v>
      </c>
      <c r="F1579" s="22"/>
      <c r="G1579" s="11"/>
      <c r="H1579" s="23" t="n">
        <f aca="false">SUM(B1579*G1579)</f>
        <v>0</v>
      </c>
      <c r="I1579" s="24" t="n">
        <f aca="false">SUM(H1579-E1579)</f>
        <v>-14974.5</v>
      </c>
      <c r="J1579" s="11" t="str">
        <f aca="false">IF(SUM(+F1579-C1579)&lt;365,"ST","LT")</f>
        <v>ST</v>
      </c>
      <c r="K1579" s="35"/>
      <c r="L1579" s="35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</row>
    <row r="1580" customFormat="false" ht="15.75" hidden="false" customHeight="true" outlineLevel="0" collapsed="false">
      <c r="A1580" s="35" t="s">
        <v>319</v>
      </c>
      <c r="B1580" s="11" t="n">
        <v>50</v>
      </c>
      <c r="C1580" s="22" t="n">
        <v>42706</v>
      </c>
      <c r="D1580" s="11" t="n">
        <v>276.32</v>
      </c>
      <c r="E1580" s="11" t="n">
        <f aca="false">SUM(B1580*D1580)</f>
        <v>13816</v>
      </c>
      <c r="F1580" s="22" t="n">
        <v>43054</v>
      </c>
      <c r="G1580" s="11" t="n">
        <v>440.67</v>
      </c>
      <c r="H1580" s="23" t="n">
        <f aca="false">SUM(B1580*G1580)</f>
        <v>22033.5</v>
      </c>
      <c r="I1580" s="24" t="n">
        <f aca="false">SUM(H1580-E1580)</f>
        <v>8217.5</v>
      </c>
      <c r="J1580" s="11" t="str">
        <f aca="false">IF(SUM(+F1580-C1580)&lt;365,"ST","LT")</f>
        <v>ST</v>
      </c>
      <c r="K1580" s="35"/>
      <c r="L1580" s="35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</row>
    <row r="1581" customFormat="false" ht="15.75" hidden="false" customHeight="true" outlineLevel="0" collapsed="false">
      <c r="A1581" s="35" t="s">
        <v>322</v>
      </c>
      <c r="B1581" s="11" t="n">
        <v>25</v>
      </c>
      <c r="C1581" s="22" t="n">
        <v>42566</v>
      </c>
      <c r="D1581" s="11" t="n">
        <v>508.63</v>
      </c>
      <c r="E1581" s="11" t="n">
        <f aca="false">SUM(B1581*D1581)</f>
        <v>12715.75</v>
      </c>
      <c r="F1581" s="22"/>
      <c r="G1581" s="11"/>
      <c r="H1581" s="23" t="n">
        <f aca="false">SUM(B1581*G1581)</f>
        <v>0</v>
      </c>
      <c r="I1581" s="24" t="n">
        <f aca="false">SUM(H1581-E1581)</f>
        <v>-12715.75</v>
      </c>
      <c r="J1581" s="11" t="str">
        <f aca="false">IF(SUM(+F1581-C1581)&lt;365,"ST","LT")</f>
        <v>ST</v>
      </c>
      <c r="K1581" s="35"/>
      <c r="L1581" s="35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</row>
    <row r="1582" customFormat="false" ht="15.75" hidden="false" customHeight="true" outlineLevel="0" collapsed="false">
      <c r="A1582" s="35" t="s">
        <v>770</v>
      </c>
      <c r="B1582" s="11" t="n">
        <v>10</v>
      </c>
      <c r="C1582" s="22" t="n">
        <v>41946</v>
      </c>
      <c r="D1582" s="11" t="n">
        <v>1271.22</v>
      </c>
      <c r="E1582" s="11" t="n">
        <f aca="false">SUM(B1582*D1582)</f>
        <v>12712.2</v>
      </c>
      <c r="F1582" s="22"/>
      <c r="G1582" s="11"/>
      <c r="H1582" s="23" t="n">
        <f aca="false">SUM(B1582*G1582)</f>
        <v>0</v>
      </c>
      <c r="I1582" s="24" t="n">
        <f aca="false">SUM(H1582-E1582)</f>
        <v>-12712.2</v>
      </c>
      <c r="J1582" s="11" t="str">
        <f aca="false">IF(SUM(+F1582-C1582)&lt;365,"ST","LT")</f>
        <v>ST</v>
      </c>
      <c r="K1582" s="35"/>
      <c r="L1582" s="25"/>
      <c r="M1582" s="25"/>
      <c r="N1582" s="25"/>
      <c r="O1582" s="25"/>
      <c r="P1582" s="25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</row>
    <row r="1583" customFormat="false" ht="15.75" hidden="false" customHeight="true" outlineLevel="0" collapsed="false">
      <c r="A1583" s="35" t="s">
        <v>770</v>
      </c>
      <c r="B1583" s="11" t="n">
        <v>15</v>
      </c>
      <c r="C1583" s="22" t="n">
        <v>42006</v>
      </c>
      <c r="D1583" s="11" t="n">
        <v>1245.12</v>
      </c>
      <c r="E1583" s="11" t="n">
        <f aca="false">SUM(B1583*D1583)</f>
        <v>18676.8</v>
      </c>
      <c r="F1583" s="22"/>
      <c r="G1583" s="11"/>
      <c r="H1583" s="23" t="n">
        <f aca="false">SUM(B1583*G1583)</f>
        <v>0</v>
      </c>
      <c r="I1583" s="24" t="n">
        <f aca="false">SUM(H1583-E1583)</f>
        <v>-18676.8</v>
      </c>
      <c r="J1583" s="11" t="str">
        <f aca="false">IF(SUM(+F1583-C1583)&lt;365,"ST","LT")</f>
        <v>ST</v>
      </c>
      <c r="K1583" s="35"/>
      <c r="L1583" s="25"/>
      <c r="M1583" s="25"/>
      <c r="N1583" s="25"/>
      <c r="O1583" s="25"/>
      <c r="P1583" s="25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</row>
    <row r="1584" customFormat="false" ht="15.75" hidden="false" customHeight="true" outlineLevel="0" collapsed="false">
      <c r="A1584" s="35" t="s">
        <v>770</v>
      </c>
      <c r="B1584" s="11" t="n">
        <v>25</v>
      </c>
      <c r="C1584" s="22" t="n">
        <v>43097</v>
      </c>
      <c r="D1584" s="11" t="n">
        <v>0</v>
      </c>
      <c r="E1584" s="11" t="n">
        <f aca="false">SUM(B1584*D1584)</f>
        <v>0</v>
      </c>
      <c r="F1584" s="22"/>
      <c r="G1584" s="11"/>
      <c r="H1584" s="23" t="n">
        <f aca="false">SUM(B1584*G1584)</f>
        <v>0</v>
      </c>
      <c r="I1584" s="24" t="n">
        <f aca="false">SUM(H1584-E1584)</f>
        <v>0</v>
      </c>
      <c r="J1584" s="11" t="str">
        <f aca="false">IF(SUM(+F1584-C1584)&lt;365,"ST","LT")</f>
        <v>ST</v>
      </c>
      <c r="K1584" s="35"/>
      <c r="L1584" s="25" t="s">
        <v>110</v>
      </c>
      <c r="M1584" s="25"/>
      <c r="N1584" s="25"/>
      <c r="O1584" s="25"/>
      <c r="P1584" s="25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 customFormat="false" ht="15.75" hidden="false" customHeight="true" outlineLevel="0" collapsed="false">
      <c r="A1585" s="35" t="s">
        <v>771</v>
      </c>
      <c r="B1585" s="11" t="n">
        <v>25</v>
      </c>
      <c r="C1585" s="22" t="n">
        <v>40682</v>
      </c>
      <c r="D1585" s="11" t="n">
        <v>168.74</v>
      </c>
      <c r="E1585" s="11" t="n">
        <f aca="false">SUM(B1585*D1585)</f>
        <v>4218.5</v>
      </c>
      <c r="F1585" s="22" t="n">
        <v>42842</v>
      </c>
      <c r="G1585" s="11" t="n">
        <v>271.05</v>
      </c>
      <c r="H1585" s="23" t="n">
        <f aca="false">SUM(B1585*G1585)</f>
        <v>6776.25</v>
      </c>
      <c r="I1585" s="24" t="n">
        <f aca="false">SUM(H1585-E1585)</f>
        <v>2557.75</v>
      </c>
      <c r="J1585" s="11" t="str">
        <f aca="false">IF(SUM(+F1585-C1585)&lt;365,"ST","LT")</f>
        <v>LT</v>
      </c>
      <c r="K1585" s="35" t="s">
        <v>659</v>
      </c>
      <c r="L1585" s="35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 customFormat="false" ht="15.75" hidden="false" customHeight="true" outlineLevel="0" collapsed="false">
      <c r="A1586" s="35" t="s">
        <v>771</v>
      </c>
      <c r="B1586" s="11" t="n">
        <v>50</v>
      </c>
      <c r="C1586" s="22" t="n">
        <v>40585</v>
      </c>
      <c r="D1586" s="11" t="n">
        <v>0</v>
      </c>
      <c r="E1586" s="11" t="n">
        <f aca="false">SUM(B1586*D1586)</f>
        <v>0</v>
      </c>
      <c r="F1586" s="22"/>
      <c r="G1586" s="11"/>
      <c r="H1586" s="23" t="n">
        <f aca="false">SUM(B1586*G1586)</f>
        <v>0</v>
      </c>
      <c r="I1586" s="24" t="n">
        <f aca="false">SUM(H1586-E1586)</f>
        <v>0</v>
      </c>
      <c r="J1586" s="11" t="str">
        <f aca="false">IF(SUM(+F1586-C1586)&lt;365,"ST","LT")</f>
        <v>ST</v>
      </c>
      <c r="K1586" s="35" t="s">
        <v>93</v>
      </c>
      <c r="L1586" s="35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 customFormat="false" ht="15.75" hidden="false" customHeight="true" outlineLevel="0" collapsed="false">
      <c r="A1587" s="35" t="s">
        <v>771</v>
      </c>
      <c r="B1587" s="11" t="n">
        <v>25</v>
      </c>
      <c r="C1587" s="22"/>
      <c r="D1587" s="11"/>
      <c r="E1587" s="11"/>
      <c r="F1587" s="22"/>
      <c r="G1587" s="11"/>
      <c r="H1587" s="23" t="n">
        <f aca="false">SUM(B1587*G1587)</f>
        <v>0</v>
      </c>
      <c r="I1587" s="24" t="n">
        <f aca="false">SUM(H1587-E1587)</f>
        <v>0</v>
      </c>
      <c r="J1587" s="11" t="str">
        <f aca="false">IF(SUM(+F1587-C1587)&lt;365,"ST","LT")</f>
        <v>ST</v>
      </c>
      <c r="K1587" s="35"/>
      <c r="L1587" s="35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 customFormat="false" ht="15.75" hidden="false" customHeight="true" outlineLevel="0" collapsed="false">
      <c r="A1588" s="35" t="s">
        <v>773</v>
      </c>
      <c r="B1588" s="11" t="n">
        <v>100</v>
      </c>
      <c r="C1588" s="22" t="n">
        <v>42622</v>
      </c>
      <c r="D1588" s="11" t="n">
        <v>90</v>
      </c>
      <c r="E1588" s="11" t="n">
        <f aca="false">SUM(B1588*D1588)</f>
        <v>9000</v>
      </c>
      <c r="F1588" s="22"/>
      <c r="G1588" s="11"/>
      <c r="H1588" s="23" t="n">
        <f aca="false">SUM(B1588*G1588)</f>
        <v>0</v>
      </c>
      <c r="I1588" s="24" t="n">
        <f aca="false">SUM(H1588-E1588)</f>
        <v>-9000</v>
      </c>
      <c r="J1588" s="11" t="str">
        <f aca="false">IF(SUM(+F1588-C1588)&lt;365,"ST","LT")</f>
        <v>ST</v>
      </c>
      <c r="K1588" s="35"/>
      <c r="L1588" s="35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 customFormat="false" ht="15.75" hidden="false" customHeight="true" outlineLevel="0" collapsed="false">
      <c r="A1589" s="35" t="s">
        <v>771</v>
      </c>
      <c r="B1589" s="11" t="n">
        <v>25</v>
      </c>
      <c r="C1589" s="22" t="n">
        <v>42247</v>
      </c>
      <c r="D1589" s="11" t="n">
        <v>171.61</v>
      </c>
      <c r="E1589" s="11" t="n">
        <f aca="false">SUM(B1589*D1589)</f>
        <v>4290.25</v>
      </c>
      <c r="F1589" s="22" t="n">
        <v>43111</v>
      </c>
      <c r="G1589" s="11" t="n">
        <v>637.19</v>
      </c>
      <c r="H1589" s="23" t="n">
        <f aca="false">SUM(B1589*G1589)</f>
        <v>15929.75</v>
      </c>
      <c r="I1589" s="24" t="n">
        <f aca="false">SUM(H1589-E1589)</f>
        <v>11639.5</v>
      </c>
      <c r="J1589" s="11" t="str">
        <f aca="false">IF(SUM(+F1589-C1589)&lt;365,"ST","LT")</f>
        <v>LT</v>
      </c>
      <c r="K1589" s="35"/>
      <c r="L1589" s="35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 customFormat="false" ht="15.75" hidden="false" customHeight="true" outlineLevel="0" collapsed="false">
      <c r="A1590" s="35" t="s">
        <v>771</v>
      </c>
      <c r="B1590" s="11" t="n">
        <v>25</v>
      </c>
      <c r="C1590" s="22"/>
      <c r="D1590" s="11"/>
      <c r="E1590" s="11"/>
      <c r="F1590" s="22"/>
      <c r="G1590" s="11"/>
      <c r="H1590" s="23" t="n">
        <f aca="false">SUM(B1590*G1590)</f>
        <v>0</v>
      </c>
      <c r="I1590" s="20"/>
      <c r="J1590" s="11"/>
      <c r="K1590" s="35"/>
      <c r="L1590" s="35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 customFormat="false" ht="15.75" hidden="false" customHeight="true" outlineLevel="0" collapsed="false">
      <c r="A1591" s="35" t="s">
        <v>332</v>
      </c>
      <c r="B1591" s="11" t="n">
        <v>25</v>
      </c>
      <c r="C1591" s="22" t="n">
        <v>40276</v>
      </c>
      <c r="D1591" s="11" t="n">
        <v>122.16</v>
      </c>
      <c r="E1591" s="11" t="n">
        <f aca="false">SUM(B1591*D1591)</f>
        <v>3054</v>
      </c>
      <c r="F1591" s="22"/>
      <c r="G1591" s="11"/>
      <c r="H1591" s="23" t="n">
        <f aca="false">SUM(B1591*G1591)</f>
        <v>0</v>
      </c>
      <c r="I1591" s="24" t="n">
        <f aca="false">SUM(H1591-E1591)</f>
        <v>-3054</v>
      </c>
      <c r="J1591" s="11" t="str">
        <f aca="false">IF(SUM(+F1591-C1591)&lt;365,"ST","LT")</f>
        <v>ST</v>
      </c>
      <c r="K1591" s="35"/>
      <c r="L1591" s="35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 customFormat="false" ht="15.75" hidden="false" customHeight="true" outlineLevel="0" collapsed="false">
      <c r="A1592" s="35" t="s">
        <v>332</v>
      </c>
      <c r="B1592" s="11" t="n">
        <v>50</v>
      </c>
      <c r="C1592" s="22" t="n">
        <v>40750</v>
      </c>
      <c r="D1592" s="11" t="n">
        <v>158.04</v>
      </c>
      <c r="E1592" s="11" t="n">
        <f aca="false">SUM(B1592*D1592)</f>
        <v>7902</v>
      </c>
      <c r="F1592" s="22"/>
      <c r="G1592" s="11"/>
      <c r="H1592" s="23" t="n">
        <f aca="false">SUM(B1592*G1592)</f>
        <v>0</v>
      </c>
      <c r="I1592" s="24" t="n">
        <f aca="false">SUM(H1592-E1592)</f>
        <v>-7902</v>
      </c>
      <c r="J1592" s="11" t="str">
        <f aca="false">IF(SUM(+F1592-C1592)&lt;365,"ST","LT")</f>
        <v>ST</v>
      </c>
      <c r="K1592" s="35" t="s">
        <v>659</v>
      </c>
      <c r="L1592" s="35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 customFormat="false" ht="15.75" hidden="false" customHeight="true" outlineLevel="0" collapsed="false">
      <c r="A1593" s="35" t="s">
        <v>332</v>
      </c>
      <c r="B1593" s="11" t="n">
        <v>50</v>
      </c>
      <c r="C1593" s="22" t="n">
        <v>40806</v>
      </c>
      <c r="D1593" s="11" t="n">
        <v>141.65</v>
      </c>
      <c r="E1593" s="11" t="n">
        <f aca="false">SUM(B1593*D1593)</f>
        <v>7082.5</v>
      </c>
      <c r="F1593" s="22"/>
      <c r="G1593" s="11"/>
      <c r="H1593" s="23" t="n">
        <f aca="false">SUM(B1593*G1593)</f>
        <v>0</v>
      </c>
      <c r="I1593" s="24" t="n">
        <f aca="false">SUM(H1593-E1593)</f>
        <v>-7082.5</v>
      </c>
      <c r="J1593" s="11" t="str">
        <f aca="false">IF(SUM(+F1593-C1593)&lt;365,"ST","LT")</f>
        <v>ST</v>
      </c>
      <c r="K1593" s="35" t="s">
        <v>659</v>
      </c>
      <c r="L1593" s="35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 customFormat="false" ht="15.75" hidden="false" customHeight="true" outlineLevel="0" collapsed="false">
      <c r="A1594" s="35" t="s">
        <v>332</v>
      </c>
      <c r="B1594" s="11" t="n">
        <v>25</v>
      </c>
      <c r="C1594" s="22" t="n">
        <v>41169</v>
      </c>
      <c r="D1594" s="11" t="n">
        <v>197.93</v>
      </c>
      <c r="E1594" s="11" t="n">
        <f aca="false">SUM(B1594*D1594)</f>
        <v>4948.25</v>
      </c>
      <c r="F1594" s="22"/>
      <c r="G1594" s="11"/>
      <c r="H1594" s="23" t="n">
        <f aca="false">SUM(B1594*G1594)</f>
        <v>0</v>
      </c>
      <c r="I1594" s="24" t="n">
        <f aca="false">SUM(H1594-E1594)</f>
        <v>-4948.25</v>
      </c>
      <c r="J1594" s="11" t="str">
        <f aca="false">IF(SUM(+F1594-C1594)&lt;365,"ST","LT")</f>
        <v>ST</v>
      </c>
      <c r="K1594" s="35"/>
      <c r="L1594" s="35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</row>
    <row r="1595" customFormat="false" ht="15.75" hidden="false" customHeight="true" outlineLevel="0" collapsed="false">
      <c r="A1595" s="35" t="s">
        <v>332</v>
      </c>
      <c r="B1595" s="11" t="n">
        <v>150</v>
      </c>
      <c r="C1595" s="22" t="n">
        <v>42373</v>
      </c>
      <c r="D1595" s="11" t="n">
        <v>0</v>
      </c>
      <c r="E1595" s="11" t="n">
        <f aca="false">SUM(B1595*D1595)</f>
        <v>0</v>
      </c>
      <c r="F1595" s="22"/>
      <c r="G1595" s="11"/>
      <c r="H1595" s="23" t="n">
        <f aca="false">SUM(B1595*G1595)</f>
        <v>0</v>
      </c>
      <c r="I1595" s="24" t="n">
        <f aca="false">SUM(H1595-E1595)</f>
        <v>0</v>
      </c>
      <c r="J1595" s="11" t="str">
        <f aca="false">IF(SUM(+F1595-C1595)&lt;365,"ST","LT")</f>
        <v>ST</v>
      </c>
      <c r="K1595" s="35"/>
      <c r="L1595" s="35" t="s">
        <v>110</v>
      </c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</row>
    <row r="1596" customFormat="false" ht="15.75" hidden="false" customHeight="true" outlineLevel="0" collapsed="false">
      <c r="A1596" s="35" t="s">
        <v>334</v>
      </c>
      <c r="B1596" s="11" t="n">
        <v>10</v>
      </c>
      <c r="C1596" s="22" t="n">
        <v>42559</v>
      </c>
      <c r="D1596" s="11" t="n">
        <v>508.83</v>
      </c>
      <c r="E1596" s="11" t="n">
        <f aca="false">SUM(B1596*D1596)</f>
        <v>5088.3</v>
      </c>
      <c r="F1596" s="22" t="n">
        <v>42831</v>
      </c>
      <c r="G1596" s="11" t="n">
        <v>594.51</v>
      </c>
      <c r="H1596" s="23" t="n">
        <f aca="false">SUM(B1596*G1596)</f>
        <v>5945.1</v>
      </c>
      <c r="I1596" s="24" t="n">
        <f aca="false">SUM(H1596-E1596)</f>
        <v>856.8</v>
      </c>
      <c r="J1596" s="11" t="str">
        <f aca="false">IF(SUM(+F1596-C1596)&lt;365,"ST","LT")</f>
        <v>ST</v>
      </c>
      <c r="K1596" s="35"/>
      <c r="L1596" s="35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</row>
    <row r="1597" customFormat="false" ht="15.75" hidden="false" customHeight="true" outlineLevel="0" collapsed="false">
      <c r="A1597" s="35" t="s">
        <v>335</v>
      </c>
      <c r="B1597" s="11" t="n">
        <v>50</v>
      </c>
      <c r="C1597" s="22" t="n">
        <v>42950</v>
      </c>
      <c r="D1597" s="11" t="n">
        <v>149.11</v>
      </c>
      <c r="E1597" s="11" t="n">
        <f aca="false">SUM(B1597*D1597)</f>
        <v>7455.5</v>
      </c>
      <c r="F1597" s="22"/>
      <c r="G1597" s="11"/>
      <c r="H1597" s="23" t="n">
        <f aca="false">SUM(B1597*G1597)</f>
        <v>0</v>
      </c>
      <c r="I1597" s="24" t="n">
        <f aca="false">SUM(H1597-E1597)</f>
        <v>-7455.5</v>
      </c>
      <c r="J1597" s="11" t="str">
        <f aca="false">IF(SUM(+F1597-C1597)&lt;365,"ST","LT")</f>
        <v>ST</v>
      </c>
      <c r="K1597" s="35"/>
      <c r="L1597" s="35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</row>
    <row r="1598" customFormat="false" ht="15.75" hidden="false" customHeight="true" outlineLevel="0" collapsed="false">
      <c r="A1598" s="35" t="s">
        <v>335</v>
      </c>
      <c r="B1598" s="11" t="n">
        <v>50</v>
      </c>
      <c r="C1598" s="22" t="n">
        <v>43088</v>
      </c>
      <c r="D1598" s="11" t="n">
        <v>124.93</v>
      </c>
      <c r="E1598" s="11" t="n">
        <f aca="false">SUM(B1598*D1598)</f>
        <v>6246.5</v>
      </c>
      <c r="F1598" s="22"/>
      <c r="G1598" s="11"/>
      <c r="H1598" s="23" t="n">
        <f aca="false">SUM(B1598*G1598)</f>
        <v>0</v>
      </c>
      <c r="I1598" s="24" t="n">
        <f aca="false">SUM(H1598-E1598)</f>
        <v>-6246.5</v>
      </c>
      <c r="J1598" s="11" t="str">
        <f aca="false">IF(SUM(+F1598-C1598)&lt;365,"ST","LT")</f>
        <v>ST</v>
      </c>
      <c r="K1598" s="35"/>
      <c r="L1598" s="35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</row>
    <row r="1599" customFormat="false" ht="15.75" hidden="false" customHeight="true" outlineLevel="0" collapsed="false">
      <c r="A1599" s="35" t="s">
        <v>339</v>
      </c>
      <c r="B1599" s="11" t="n">
        <v>25</v>
      </c>
      <c r="C1599" s="22" t="n">
        <v>42478</v>
      </c>
      <c r="D1599" s="11" t="n">
        <v>453.25</v>
      </c>
      <c r="E1599" s="11" t="n">
        <f aca="false">SUM(B1599*D1599)</f>
        <v>11331.25</v>
      </c>
      <c r="F1599" s="22" t="n">
        <v>43004</v>
      </c>
      <c r="G1599" s="11" t="n">
        <v>1032.2</v>
      </c>
      <c r="H1599" s="23" t="n">
        <f aca="false">SUM(B1599*G1599)</f>
        <v>25805</v>
      </c>
      <c r="I1599" s="24" t="n">
        <f aca="false">SUM(H1599-E1599)</f>
        <v>14473.75</v>
      </c>
      <c r="J1599" s="11" t="str">
        <f aca="false">IF(SUM(+F1599-C1599)&lt;365,"ST","LT")</f>
        <v>LT</v>
      </c>
      <c r="K1599" s="35"/>
      <c r="L1599" s="35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</row>
    <row r="1600" customFormat="false" ht="15.75" hidden="false" customHeight="true" outlineLevel="0" collapsed="false">
      <c r="A1600" s="35" t="s">
        <v>774</v>
      </c>
      <c r="B1600" s="11" t="n">
        <v>4</v>
      </c>
      <c r="C1600" s="22" t="n">
        <v>41024</v>
      </c>
      <c r="D1600" s="11" t="n">
        <v>1208.51</v>
      </c>
      <c r="E1600" s="11" t="n">
        <f aca="false">SUM(B1600*D1600)</f>
        <v>4834.04</v>
      </c>
      <c r="F1600" s="22"/>
      <c r="G1600" s="11"/>
      <c r="H1600" s="23" t="n">
        <f aca="false">SUM(B1600*G1600)</f>
        <v>0</v>
      </c>
      <c r="I1600" s="24" t="n">
        <f aca="false">SUM(H1600-E1600)</f>
        <v>-4834.04</v>
      </c>
      <c r="J1600" s="11" t="str">
        <f aca="false">IF(SUM(+F1600-C1600)&lt;365,"ST","LT")</f>
        <v>ST</v>
      </c>
      <c r="K1600" s="35" t="s">
        <v>659</v>
      </c>
      <c r="L1600" s="35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</row>
    <row r="1601" customFormat="false" ht="15.75" hidden="false" customHeight="true" outlineLevel="0" collapsed="false">
      <c r="A1601" s="35" t="s">
        <v>774</v>
      </c>
      <c r="B1601" s="11" t="n">
        <v>5</v>
      </c>
      <c r="C1601" s="22" t="n">
        <v>41036</v>
      </c>
      <c r="D1601" s="11" t="n">
        <v>1002.99</v>
      </c>
      <c r="E1601" s="11" t="n">
        <f aca="false">SUM(B1601*D1601)</f>
        <v>5014.95</v>
      </c>
      <c r="F1601" s="22"/>
      <c r="G1601" s="11"/>
      <c r="H1601" s="23" t="n">
        <f aca="false">SUM(B1601*G1601)</f>
        <v>0</v>
      </c>
      <c r="I1601" s="24" t="n">
        <f aca="false">SUM(H1601-E1601)</f>
        <v>-5014.95</v>
      </c>
      <c r="J1601" s="11" t="str">
        <f aca="false">IF(SUM(+F1601-C1601)&lt;365,"ST","LT")</f>
        <v>ST</v>
      </c>
      <c r="K1601" s="35"/>
      <c r="L1601" s="35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</row>
    <row r="1602" customFormat="false" ht="15.75" hidden="false" customHeight="true" outlineLevel="0" collapsed="false">
      <c r="A1602" s="35" t="s">
        <v>774</v>
      </c>
      <c r="B1602" s="11" t="n">
        <v>10</v>
      </c>
      <c r="C1602" s="22" t="n">
        <v>41361</v>
      </c>
      <c r="D1602" s="11" t="n">
        <v>839.18</v>
      </c>
      <c r="E1602" s="11" t="n">
        <f aca="false">SUM(B1602*D1602)</f>
        <v>8391.8</v>
      </c>
      <c r="F1602" s="22"/>
      <c r="G1602" s="11"/>
      <c r="H1602" s="23" t="n">
        <f aca="false">SUM(B1602*G1602)</f>
        <v>0</v>
      </c>
      <c r="I1602" s="24" t="n">
        <f aca="false">SUM(H1602-E1602)</f>
        <v>-8391.8</v>
      </c>
      <c r="J1602" s="11" t="str">
        <f aca="false">IF(SUM(+F1602-C1602)&lt;365,"ST","LT")</f>
        <v>ST</v>
      </c>
      <c r="K1602" s="35"/>
      <c r="L1602" s="35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</row>
    <row r="1603" customFormat="false" ht="15.75" hidden="false" customHeight="true" outlineLevel="0" collapsed="false">
      <c r="A1603" s="35" t="s">
        <v>774</v>
      </c>
      <c r="B1603" s="11" t="n">
        <v>6</v>
      </c>
      <c r="C1603" s="22" t="n">
        <v>40977</v>
      </c>
      <c r="D1603" s="11" t="n">
        <v>1032</v>
      </c>
      <c r="E1603" s="11" t="n">
        <f aca="false">SUM(B1603*D1603)</f>
        <v>6192</v>
      </c>
      <c r="F1603" s="22"/>
      <c r="G1603" s="11"/>
      <c r="H1603" s="23" t="n">
        <f aca="false">SUM(B1603*G1603)</f>
        <v>0</v>
      </c>
      <c r="I1603" s="24" t="n">
        <f aca="false">SUM(H1603-E1603)</f>
        <v>-6192</v>
      </c>
      <c r="J1603" s="11" t="str">
        <f aca="false">IF(SUM(+F1603-C1603)&lt;365,"ST","LT")</f>
        <v>ST</v>
      </c>
      <c r="K1603" s="35"/>
      <c r="L1603" s="35" t="s">
        <v>248</v>
      </c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</row>
    <row r="1604" customFormat="false" ht="15.75" hidden="false" customHeight="true" outlineLevel="0" collapsed="false">
      <c r="A1604" s="35" t="s">
        <v>345</v>
      </c>
      <c r="B1604" s="11" t="n">
        <v>100</v>
      </c>
      <c r="C1604" s="22" t="n">
        <v>43196</v>
      </c>
      <c r="D1604" s="11" t="n">
        <v>89.57</v>
      </c>
      <c r="E1604" s="11" t="n">
        <f aca="false">SUM(B1604*D1604)</f>
        <v>8957</v>
      </c>
      <c r="F1604" s="22" t="n">
        <v>43206</v>
      </c>
      <c r="G1604" s="11" t="n">
        <v>131.31</v>
      </c>
      <c r="H1604" s="23" t="n">
        <f aca="false">SUM(B1604*G1604)</f>
        <v>13131</v>
      </c>
      <c r="I1604" s="24" t="n">
        <f aca="false">SUM(H1604-E1604)</f>
        <v>4174</v>
      </c>
      <c r="J1604" s="11" t="str">
        <f aca="false">IF(SUM(+F1604-C1604)&lt;365,"ST","LT")</f>
        <v>ST</v>
      </c>
      <c r="K1604" s="35"/>
      <c r="L1604" s="35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</row>
    <row r="1605" customFormat="false" ht="15.75" hidden="false" customHeight="true" outlineLevel="0" collapsed="false">
      <c r="A1605" s="35" t="s">
        <v>614</v>
      </c>
      <c r="B1605" s="11" t="n">
        <v>100</v>
      </c>
      <c r="C1605" s="22" t="n">
        <v>42461</v>
      </c>
      <c r="D1605" s="11" t="n">
        <v>53.96</v>
      </c>
      <c r="E1605" s="11" t="n">
        <f aca="false">SUM(B1605*D1605)</f>
        <v>5396</v>
      </c>
      <c r="F1605" s="22" t="n">
        <v>42831</v>
      </c>
      <c r="G1605" s="11" t="n">
        <v>61.45</v>
      </c>
      <c r="H1605" s="23" t="n">
        <f aca="false">SUM(B1605*G1605)</f>
        <v>6145</v>
      </c>
      <c r="I1605" s="24" t="n">
        <f aca="false">SUM(H1605-E1605)</f>
        <v>749</v>
      </c>
      <c r="J1605" s="11" t="str">
        <f aca="false">IF(SUM(+F1605-C1605)&lt;365,"ST","LT")</f>
        <v>LT</v>
      </c>
      <c r="K1605" s="35"/>
      <c r="L1605" s="35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</row>
    <row r="1606" customFormat="false" ht="15.75" hidden="false" customHeight="true" outlineLevel="0" collapsed="false">
      <c r="A1606" s="35" t="s">
        <v>346</v>
      </c>
      <c r="B1606" s="11" t="n">
        <v>47</v>
      </c>
      <c r="C1606" s="22" t="n">
        <v>42550</v>
      </c>
      <c r="D1606" s="11" t="n">
        <v>249.59</v>
      </c>
      <c r="E1606" s="11" t="n">
        <f aca="false">SUM(B1606*D1606)</f>
        <v>11730.73</v>
      </c>
      <c r="F1606" s="22" t="n">
        <v>43186</v>
      </c>
      <c r="G1606" s="11" t="n">
        <v>238.2</v>
      </c>
      <c r="H1606" s="23" t="n">
        <f aca="false">SUM(B1606*G1606)</f>
        <v>11195.4</v>
      </c>
      <c r="I1606" s="24" t="n">
        <f aca="false">SUM(H1606-E1606)</f>
        <v>-535.33</v>
      </c>
      <c r="J1606" s="11" t="str">
        <f aca="false">IF(SUM(+F1606-C1606)&lt;365,"ST","LT")</f>
        <v>LT</v>
      </c>
      <c r="K1606" s="35"/>
      <c r="L1606" s="35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</row>
    <row r="1607" customFormat="false" ht="15.75" hidden="false" customHeight="true" outlineLevel="0" collapsed="false">
      <c r="A1607" s="35" t="s">
        <v>346</v>
      </c>
      <c r="B1607" s="11" t="n">
        <v>3</v>
      </c>
      <c r="C1607" s="22" t="n">
        <v>42639</v>
      </c>
      <c r="D1607" s="11" t="n">
        <v>249.59</v>
      </c>
      <c r="E1607" s="11" t="n">
        <f aca="false">SUM(B1607*D1607)</f>
        <v>748.77</v>
      </c>
      <c r="F1607" s="22"/>
      <c r="G1607" s="11"/>
      <c r="H1607" s="23" t="n">
        <f aca="false">SUM(B1607*G1607)</f>
        <v>0</v>
      </c>
      <c r="I1607" s="24" t="n">
        <f aca="false">SUM(H1607-E1607)</f>
        <v>-748.77</v>
      </c>
      <c r="J1607" s="11" t="str">
        <f aca="false">IF(SUM(+F1607-C1607)&lt;365,"ST","LT")</f>
        <v>ST</v>
      </c>
      <c r="K1607" s="35"/>
      <c r="L1607" s="35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</row>
    <row r="1608" customFormat="false" ht="15.75" hidden="false" customHeight="true" outlineLevel="0" collapsed="false">
      <c r="A1608" s="35" t="s">
        <v>346</v>
      </c>
      <c r="B1608" s="11" t="n">
        <v>50</v>
      </c>
      <c r="C1608" s="22" t="n">
        <v>43014</v>
      </c>
      <c r="D1608" s="11" t="n">
        <v>0</v>
      </c>
      <c r="E1608" s="11" t="n">
        <f aca="false">SUM(B1608*D1608)</f>
        <v>0</v>
      </c>
      <c r="F1608" s="22"/>
      <c r="G1608" s="11"/>
      <c r="H1608" s="23" t="n">
        <f aca="false">SUM(B1608*G1608)</f>
        <v>0</v>
      </c>
      <c r="I1608" s="24" t="n">
        <f aca="false">SUM(H1608-E1608)</f>
        <v>0</v>
      </c>
      <c r="J1608" s="11" t="str">
        <f aca="false">IF(SUM(+F1608-C1608)&lt;365,"ST","LT")</f>
        <v>ST</v>
      </c>
      <c r="K1608" s="35"/>
      <c r="L1608" s="35" t="s">
        <v>94</v>
      </c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</row>
    <row r="1609" customFormat="false" ht="15.75" hidden="false" customHeight="true" outlineLevel="0" collapsed="false">
      <c r="A1609" s="35" t="s">
        <v>346</v>
      </c>
      <c r="B1609" s="11" t="n">
        <v>47</v>
      </c>
      <c r="C1609" s="22" t="n">
        <v>43192</v>
      </c>
      <c r="D1609" s="11" t="n">
        <v>203.51</v>
      </c>
      <c r="E1609" s="11" t="n">
        <f aca="false">SUM(B1609*D1609)</f>
        <v>9564.97</v>
      </c>
      <c r="F1609" s="22"/>
      <c r="G1609" s="11"/>
      <c r="H1609" s="23" t="n">
        <f aca="false">SUM(B1609*G1609)</f>
        <v>0</v>
      </c>
      <c r="I1609" s="24" t="n">
        <f aca="false">SUM(H1609-E1609)</f>
        <v>-9564.97</v>
      </c>
      <c r="J1609" s="11" t="str">
        <f aca="false">IF(SUM(+F1609-C1609)&lt;365,"ST","LT")</f>
        <v>ST</v>
      </c>
      <c r="K1609" s="35"/>
      <c r="L1609" s="35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</row>
    <row r="1610" customFormat="false" ht="15.75" hidden="false" customHeight="true" outlineLevel="0" collapsed="false">
      <c r="A1610" s="35" t="s">
        <v>351</v>
      </c>
      <c r="B1610" s="11" t="n">
        <v>100</v>
      </c>
      <c r="C1610" s="22" t="n">
        <v>42936</v>
      </c>
      <c r="D1610" s="11" t="n">
        <v>126.74</v>
      </c>
      <c r="E1610" s="11" t="n">
        <f aca="false">SUM(B1610*D1610)</f>
        <v>12674</v>
      </c>
      <c r="F1610" s="22" t="n">
        <v>42977</v>
      </c>
      <c r="G1610" s="11" t="n">
        <v>130.51</v>
      </c>
      <c r="H1610" s="23" t="n">
        <f aca="false">SUM(B1610*G1610)</f>
        <v>13051</v>
      </c>
      <c r="I1610" s="24" t="n">
        <f aca="false">SUM(H1610-E1610)</f>
        <v>377</v>
      </c>
      <c r="J1610" s="11" t="str">
        <f aca="false">IF(SUM(+F1610-C1610)&lt;365,"ST","LT")</f>
        <v>ST</v>
      </c>
      <c r="K1610" s="35"/>
      <c r="L1610" s="35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</row>
    <row r="1611" customFormat="false" ht="15.75" hidden="false" customHeight="true" outlineLevel="0" collapsed="false">
      <c r="A1611" s="35" t="s">
        <v>351</v>
      </c>
      <c r="B1611" s="11" t="n">
        <v>100</v>
      </c>
      <c r="C1611" s="22" t="n">
        <v>43077</v>
      </c>
      <c r="D1611" s="11" t="n">
        <v>124.53</v>
      </c>
      <c r="E1611" s="11" t="n">
        <f aca="false">SUM(B1611*D1611)</f>
        <v>12453</v>
      </c>
      <c r="F1611" s="22"/>
      <c r="G1611" s="11"/>
      <c r="H1611" s="23" t="n">
        <f aca="false">SUM(B1611*G1611)</f>
        <v>0</v>
      </c>
      <c r="I1611" s="24" t="n">
        <f aca="false">SUM(H1611-E1611)</f>
        <v>-12453</v>
      </c>
      <c r="J1611" s="11" t="str">
        <f aca="false">IF(SUM(+F1611-C1611)&lt;365,"ST","LT")</f>
        <v>ST</v>
      </c>
      <c r="K1611" s="35"/>
      <c r="L1611" s="35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</row>
    <row r="1612" customFormat="false" ht="15.75" hidden="false" customHeight="true" outlineLevel="0" collapsed="false">
      <c r="A1612" s="35" t="s">
        <v>776</v>
      </c>
      <c r="B1612" s="11" t="n">
        <v>25</v>
      </c>
      <c r="C1612" s="22" t="n">
        <v>42941</v>
      </c>
      <c r="D1612" s="11" t="n">
        <v>301.24</v>
      </c>
      <c r="E1612" s="11" t="n">
        <f aca="false">SUM(B1612*D1612)</f>
        <v>7531</v>
      </c>
      <c r="F1612" s="22"/>
      <c r="G1612" s="11"/>
      <c r="H1612" s="23" t="n">
        <f aca="false">SUM(B1612*G1612)</f>
        <v>0</v>
      </c>
      <c r="I1612" s="24" t="n">
        <f aca="false">SUM(H1612-E1612)</f>
        <v>-7531</v>
      </c>
      <c r="J1612" s="11" t="str">
        <f aca="false">IF(SUM(+F1612-C1612)&lt;365,"ST","LT")</f>
        <v>ST</v>
      </c>
      <c r="K1612" s="35"/>
      <c r="L1612" s="35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</row>
    <row r="1613" customFormat="false" ht="15.75" hidden="false" customHeight="true" outlineLevel="0" collapsed="false">
      <c r="A1613" s="35" t="s">
        <v>355</v>
      </c>
      <c r="B1613" s="11" t="n">
        <v>50</v>
      </c>
      <c r="C1613" s="22" t="n">
        <v>43000</v>
      </c>
      <c r="D1613" s="11" t="n">
        <v>218.43</v>
      </c>
      <c r="E1613" s="11" t="n">
        <f aca="false">SUM(B1613*D1613)</f>
        <v>10921.5</v>
      </c>
      <c r="F1613" s="22"/>
      <c r="G1613" s="11"/>
      <c r="H1613" s="23" t="n">
        <f aca="false">SUM(B1613*G1613)</f>
        <v>0</v>
      </c>
      <c r="I1613" s="24" t="n">
        <f aca="false">SUM(H1613-E1613)</f>
        <v>-10921.5</v>
      </c>
      <c r="J1613" s="11" t="str">
        <f aca="false">IF(SUM(+F1613-C1613)&lt;365,"ST","LT")</f>
        <v>ST</v>
      </c>
      <c r="K1613" s="35"/>
      <c r="L1613" s="35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</row>
    <row r="1614" customFormat="false" ht="15.75" hidden="false" customHeight="true" outlineLevel="0" collapsed="false">
      <c r="A1614" s="35" t="s">
        <v>778</v>
      </c>
      <c r="B1614" s="11" t="n">
        <v>120</v>
      </c>
      <c r="C1614" s="22" t="n">
        <v>40654</v>
      </c>
      <c r="D1614" s="11" t="n">
        <v>25.28</v>
      </c>
      <c r="E1614" s="11" t="n">
        <f aca="false">SUM(B1614*D1614)</f>
        <v>3033.6</v>
      </c>
      <c r="F1614" s="22"/>
      <c r="G1614" s="11"/>
      <c r="H1614" s="23" t="n">
        <f aca="false">SUM(B1614*G1614)</f>
        <v>0</v>
      </c>
      <c r="I1614" s="24" t="n">
        <f aca="false">SUM(H1614-E1614)</f>
        <v>-3033.6</v>
      </c>
      <c r="J1614" s="11" t="str">
        <f aca="false">IF(SUM(+F1614-C1614)&lt;365,"ST","LT")</f>
        <v>ST</v>
      </c>
      <c r="K1614" s="35" t="s">
        <v>659</v>
      </c>
      <c r="L1614" s="35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 customFormat="false" ht="15.75" hidden="false" customHeight="true" outlineLevel="0" collapsed="false">
      <c r="A1615" s="35" t="s">
        <v>778</v>
      </c>
      <c r="B1615" s="11" t="n">
        <v>380</v>
      </c>
      <c r="C1615" s="22" t="n">
        <v>40051</v>
      </c>
      <c r="D1615" s="11" t="n">
        <v>36</v>
      </c>
      <c r="E1615" s="11" t="n">
        <f aca="false">SUM(B1615*D1615)</f>
        <v>13680</v>
      </c>
      <c r="F1615" s="22"/>
      <c r="G1615" s="11"/>
      <c r="H1615" s="23" t="n">
        <f aca="false">SUM(B1615*G1615)</f>
        <v>0</v>
      </c>
      <c r="I1615" s="24" t="n">
        <f aca="false">SUM(H1615-E1615)</f>
        <v>-13680</v>
      </c>
      <c r="J1615" s="11" t="str">
        <f aca="false">IF(SUM(+F1615-C1615)&lt;365,"ST","LT")</f>
        <v>ST</v>
      </c>
      <c r="K1615" s="35"/>
      <c r="L1615" s="35" t="s">
        <v>248</v>
      </c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</row>
    <row r="1616" customFormat="false" ht="15.75" hidden="false" customHeight="true" outlineLevel="0" collapsed="false">
      <c r="A1616" s="35" t="s">
        <v>369</v>
      </c>
      <c r="B1616" s="11" t="n">
        <v>100</v>
      </c>
      <c r="C1616" s="22" t="n">
        <v>40632</v>
      </c>
      <c r="D1616" s="11" t="n">
        <v>27.59</v>
      </c>
      <c r="E1616" s="11" t="n">
        <f aca="false">SUM(B1616*D1616)</f>
        <v>2759</v>
      </c>
      <c r="F1616" s="22"/>
      <c r="G1616" s="11"/>
      <c r="H1616" s="23" t="n">
        <f aca="false">SUM(B1616*G1616)</f>
        <v>0</v>
      </c>
      <c r="I1616" s="24" t="n">
        <f aca="false">SUM(H1616-E1616)</f>
        <v>-2759</v>
      </c>
      <c r="J1616" s="11" t="str">
        <f aca="false">IF(SUM(+F1616-C1616)&lt;365,"ST","LT")</f>
        <v>ST</v>
      </c>
      <c r="K1616" s="35" t="s">
        <v>659</v>
      </c>
      <c r="L1616" s="35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</row>
    <row r="1617" customFormat="false" ht="15.75" hidden="false" customHeight="true" outlineLevel="0" collapsed="false">
      <c r="A1617" s="35" t="s">
        <v>370</v>
      </c>
      <c r="B1617" s="11" t="n">
        <v>10</v>
      </c>
      <c r="C1617" s="22" t="n">
        <v>40266</v>
      </c>
      <c r="D1617" s="11" t="n">
        <v>286.12</v>
      </c>
      <c r="E1617" s="11" t="n">
        <f aca="false">SUM(B1617*D1617)</f>
        <v>2861.2</v>
      </c>
      <c r="F1617" s="22"/>
      <c r="G1617" s="11"/>
      <c r="H1617" s="23" t="n">
        <f aca="false">SUM(B1617*G1617)</f>
        <v>0</v>
      </c>
      <c r="I1617" s="24" t="n">
        <f aca="false">SUM(H1617-E1617)</f>
        <v>-2861.2</v>
      </c>
      <c r="J1617" s="11" t="str">
        <f aca="false">IF(SUM(+F1617-C1617)&lt;365,"ST","LT")</f>
        <v>ST</v>
      </c>
      <c r="K1617" s="35" t="s">
        <v>659</v>
      </c>
      <c r="L1617" s="35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</row>
    <row r="1618" customFormat="false" ht="15.75" hidden="false" customHeight="true" outlineLevel="0" collapsed="false">
      <c r="A1618" s="35" t="s">
        <v>370</v>
      </c>
      <c r="B1618" s="11" t="n">
        <v>15</v>
      </c>
      <c r="C1618" s="22" t="n">
        <v>40940</v>
      </c>
      <c r="D1618" s="11" t="n">
        <v>184.92</v>
      </c>
      <c r="E1618" s="11" t="n">
        <f aca="false">SUM(B1618*D1618)</f>
        <v>2773.8</v>
      </c>
      <c r="F1618" s="22"/>
      <c r="G1618" s="11"/>
      <c r="H1618" s="23" t="n">
        <f aca="false">SUM(B1618*G1618)</f>
        <v>0</v>
      </c>
      <c r="I1618" s="24" t="n">
        <f aca="false">SUM(H1618-E1618)</f>
        <v>-2773.8</v>
      </c>
      <c r="J1618" s="11" t="str">
        <f aca="false">IF(SUM(+F1618-C1618)&lt;365,"ST","LT")</f>
        <v>ST</v>
      </c>
      <c r="K1618" s="35" t="s">
        <v>659</v>
      </c>
      <c r="L1618" s="35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</row>
    <row r="1619" customFormat="false" ht="15.75" hidden="false" customHeight="true" outlineLevel="0" collapsed="false">
      <c r="A1619" s="35" t="s">
        <v>370</v>
      </c>
      <c r="B1619" s="11" t="n">
        <v>25</v>
      </c>
      <c r="C1619" s="22" t="n">
        <v>41256</v>
      </c>
      <c r="D1619" s="11" t="n">
        <v>159.24</v>
      </c>
      <c r="E1619" s="11" t="n">
        <f aca="false">SUM(B1619*D1619)</f>
        <v>3981</v>
      </c>
      <c r="F1619" s="22"/>
      <c r="G1619" s="11"/>
      <c r="H1619" s="23" t="n">
        <f aca="false">SUM(B1619*G1619)</f>
        <v>0</v>
      </c>
      <c r="I1619" s="24" t="n">
        <f aca="false">SUM(H1619-E1619)</f>
        <v>-3981</v>
      </c>
      <c r="J1619" s="11" t="str">
        <f aca="false">IF(SUM(+F1619-C1619)&lt;365,"ST","LT")</f>
        <v>ST</v>
      </c>
      <c r="K1619" s="35"/>
      <c r="L1619" s="35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</row>
    <row r="1620" customFormat="false" ht="15.75" hidden="false" customHeight="true" outlineLevel="0" collapsed="false">
      <c r="A1620" s="35" t="s">
        <v>781</v>
      </c>
      <c r="B1620" s="11" t="n">
        <v>100</v>
      </c>
      <c r="C1620" s="22" t="n">
        <v>40674</v>
      </c>
      <c r="D1620" s="11" t="n">
        <v>27.03</v>
      </c>
      <c r="E1620" s="11" t="n">
        <f aca="false">SUM(B1620*D1620)</f>
        <v>2703</v>
      </c>
      <c r="F1620" s="22"/>
      <c r="G1620" s="11"/>
      <c r="H1620" s="23" t="n">
        <f aca="false">SUM(B1620*G1620)</f>
        <v>0</v>
      </c>
      <c r="I1620" s="24" t="n">
        <f aca="false">SUM(H1620-E1620)</f>
        <v>-2703</v>
      </c>
      <c r="J1620" s="11" t="str">
        <f aca="false">IF(SUM(+F1620-C1620)&lt;365,"ST","LT")</f>
        <v>ST</v>
      </c>
      <c r="K1620" s="35" t="s">
        <v>659</v>
      </c>
      <c r="L1620" s="35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</row>
    <row r="1621" customFormat="false" ht="15.75" hidden="false" customHeight="true" outlineLevel="0" collapsed="false">
      <c r="A1621" s="35" t="s">
        <v>374</v>
      </c>
      <c r="B1621" s="11" t="n">
        <v>25</v>
      </c>
      <c r="C1621" s="22" t="n">
        <v>40876</v>
      </c>
      <c r="D1621" s="11" t="n">
        <v>159.29</v>
      </c>
      <c r="E1621" s="11" t="n">
        <f aca="false">SUM(B1621*D1621)</f>
        <v>3982.25</v>
      </c>
      <c r="F1621" s="22"/>
      <c r="G1621" s="11"/>
      <c r="H1621" s="23" t="n">
        <f aca="false">SUM(B1621*G1621)</f>
        <v>0</v>
      </c>
      <c r="I1621" s="24" t="n">
        <f aca="false">SUM(H1621-E1621)</f>
        <v>-3982.25</v>
      </c>
      <c r="J1621" s="11" t="str">
        <f aca="false">IF(SUM(+F1621-C1621)&lt;365,"ST","LT")</f>
        <v>ST</v>
      </c>
      <c r="K1621" s="35" t="s">
        <v>659</v>
      </c>
      <c r="L1621" s="35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</row>
    <row r="1622" customFormat="false" ht="15.75" hidden="false" customHeight="true" outlineLevel="0" collapsed="false">
      <c r="A1622" s="35" t="s">
        <v>374</v>
      </c>
      <c r="B1622" s="11" t="n">
        <v>35</v>
      </c>
      <c r="C1622" s="22" t="n">
        <v>40925</v>
      </c>
      <c r="D1622" s="11" t="n">
        <v>168.54</v>
      </c>
      <c r="E1622" s="11" t="n">
        <f aca="false">SUM(B1622*D1622)</f>
        <v>5898.9</v>
      </c>
      <c r="F1622" s="22"/>
      <c r="G1622" s="11"/>
      <c r="H1622" s="23" t="n">
        <f aca="false">SUM(B1622*G1622)</f>
        <v>0</v>
      </c>
      <c r="I1622" s="24" t="n">
        <f aca="false">SUM(H1622-E1622)</f>
        <v>-5898.9</v>
      </c>
      <c r="J1622" s="11" t="str">
        <f aca="false">IF(SUM(+F1622-C1622)&lt;365,"ST","LT")</f>
        <v>ST</v>
      </c>
      <c r="K1622" s="35" t="s">
        <v>659</v>
      </c>
      <c r="L1622" s="35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</row>
    <row r="1623" customFormat="false" ht="15.75" hidden="false" customHeight="true" outlineLevel="0" collapsed="false">
      <c r="A1623" s="35" t="s">
        <v>374</v>
      </c>
      <c r="B1623" s="11" t="n">
        <v>40</v>
      </c>
      <c r="C1623" s="22" t="n">
        <v>41317</v>
      </c>
      <c r="D1623" s="11" t="n">
        <v>148.44</v>
      </c>
      <c r="E1623" s="11" t="n">
        <f aca="false">SUM(B1623*D1623)</f>
        <v>5937.6</v>
      </c>
      <c r="F1623" s="22"/>
      <c r="G1623" s="11"/>
      <c r="H1623" s="23" t="n">
        <f aca="false">SUM(B1623*G1623)</f>
        <v>0</v>
      </c>
      <c r="I1623" s="24" t="n">
        <f aca="false">SUM(H1623-E1623)</f>
        <v>-5937.6</v>
      </c>
      <c r="J1623" s="11" t="str">
        <f aca="false">IF(SUM(+F1623-C1623)&lt;365,"ST","LT")</f>
        <v>ST</v>
      </c>
      <c r="K1623" s="35"/>
      <c r="L1623" s="35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</row>
    <row r="1624" customFormat="false" ht="15.75" hidden="false" customHeight="true" outlineLevel="0" collapsed="false">
      <c r="A1624" s="35" t="s">
        <v>374</v>
      </c>
      <c r="B1624" s="11" t="n">
        <v>50</v>
      </c>
      <c r="C1624" s="22" t="n">
        <v>42257</v>
      </c>
      <c r="D1624" s="11" t="n">
        <v>119.19</v>
      </c>
      <c r="E1624" s="11" t="n">
        <f aca="false">SUM(B1624*D1624)</f>
        <v>5959.5</v>
      </c>
      <c r="F1624" s="22"/>
      <c r="G1624" s="11"/>
      <c r="H1624" s="23" t="n">
        <f aca="false">SUM(B1624*G1624)</f>
        <v>0</v>
      </c>
      <c r="I1624" s="24" t="n">
        <f aca="false">SUM(H1624-E1624)</f>
        <v>-5959.5</v>
      </c>
      <c r="J1624" s="11" t="str">
        <f aca="false">IF(SUM(+F1624-C1624)&lt;365,"ST","LT")</f>
        <v>ST</v>
      </c>
      <c r="K1624" s="35"/>
      <c r="L1624" s="35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</row>
    <row r="1625" customFormat="false" ht="15.75" hidden="false" customHeight="true" outlineLevel="0" collapsed="false">
      <c r="A1625" s="35" t="s">
        <v>374</v>
      </c>
      <c r="B1625" s="11" t="n">
        <v>50</v>
      </c>
      <c r="C1625" s="22" t="n">
        <v>42405</v>
      </c>
      <c r="D1625" s="11" t="n">
        <v>124.77</v>
      </c>
      <c r="E1625" s="11" t="n">
        <f aca="false">SUM(B1625*D1625)</f>
        <v>6238.5</v>
      </c>
      <c r="F1625" s="22"/>
      <c r="G1625" s="11"/>
      <c r="H1625" s="23" t="n">
        <f aca="false">SUM(B1625*G1625)</f>
        <v>0</v>
      </c>
      <c r="I1625" s="24" t="n">
        <f aca="false">SUM(H1625-E1625)</f>
        <v>-6238.5</v>
      </c>
      <c r="J1625" s="11" t="str">
        <f aca="false">IF(SUM(+F1625-C1625)&lt;365,"ST","LT")</f>
        <v>ST</v>
      </c>
      <c r="K1625" s="35"/>
      <c r="L1625" s="35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</row>
    <row r="1626" customFormat="false" ht="15.75" hidden="false" customHeight="true" outlineLevel="0" collapsed="false">
      <c r="A1626" s="35" t="s">
        <v>782</v>
      </c>
      <c r="B1626" s="11" t="n">
        <v>100</v>
      </c>
      <c r="C1626" s="22" t="n">
        <v>42088</v>
      </c>
      <c r="D1626" s="11" t="n">
        <v>0</v>
      </c>
      <c r="E1626" s="11" t="n">
        <f aca="false">SUM(B1626*D1626)</f>
        <v>0</v>
      </c>
      <c r="F1626" s="22"/>
      <c r="G1626" s="11"/>
      <c r="H1626" s="23" t="n">
        <f aca="false">SUM(B1626*G1626)</f>
        <v>0</v>
      </c>
      <c r="I1626" s="24" t="n">
        <f aca="false">SUM(H1626-E1626)</f>
        <v>0</v>
      </c>
      <c r="J1626" s="11" t="str">
        <f aca="false">IF(SUM(+F1626-C1626)&lt;365,"ST","LT")</f>
        <v>ST</v>
      </c>
      <c r="K1626" s="35"/>
      <c r="L1626" s="35" t="s">
        <v>376</v>
      </c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</row>
    <row r="1627" customFormat="false" ht="15.75" hidden="false" customHeight="true" outlineLevel="0" collapsed="false">
      <c r="A1627" s="35" t="s">
        <v>377</v>
      </c>
      <c r="B1627" s="11" t="n">
        <v>10</v>
      </c>
      <c r="C1627" s="22" t="n">
        <v>42737</v>
      </c>
      <c r="D1627" s="11" t="n">
        <v>461.18</v>
      </c>
      <c r="E1627" s="11" t="n">
        <f aca="false">SUM(B1627*D1627)</f>
        <v>4611.8</v>
      </c>
      <c r="F1627" s="22" t="n">
        <v>42898</v>
      </c>
      <c r="G1627" s="11" t="n">
        <v>337.45</v>
      </c>
      <c r="H1627" s="23" t="n">
        <f aca="false">SUM(B1627*G1627)</f>
        <v>3374.5</v>
      </c>
      <c r="I1627" s="24" t="n">
        <f aca="false">SUM(H1627-E1627)</f>
        <v>-1237.3</v>
      </c>
      <c r="J1627" s="11" t="str">
        <f aca="false">IF(SUM(+F1627-C1627)&lt;365,"ST","LT")</f>
        <v>ST</v>
      </c>
      <c r="K1627" s="35"/>
      <c r="L1627" s="35" t="s">
        <v>619</v>
      </c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</row>
    <row r="1628" customFormat="false" ht="15.75" hidden="false" customHeight="true" outlineLevel="0" collapsed="false">
      <c r="A1628" s="35" t="s">
        <v>377</v>
      </c>
      <c r="B1628" s="11" t="n">
        <v>5</v>
      </c>
      <c r="C1628" s="22" t="n">
        <v>42737</v>
      </c>
      <c r="D1628" s="11" t="n">
        <v>461.18</v>
      </c>
      <c r="E1628" s="11" t="n">
        <f aca="false">SUM(B1628*D1628)</f>
        <v>2305.9</v>
      </c>
      <c r="F1628" s="22"/>
      <c r="G1628" s="11"/>
      <c r="H1628" s="23" t="n">
        <f aca="false">SUM(B1628*G1628)</f>
        <v>0</v>
      </c>
      <c r="I1628" s="24" t="n">
        <f aca="false">SUM(H1628-E1628)</f>
        <v>-2305.9</v>
      </c>
      <c r="J1628" s="11" t="str">
        <f aca="false">IF(SUM(+F1628-C1628)&lt;365,"ST","LT")</f>
        <v>ST</v>
      </c>
      <c r="K1628" s="35"/>
      <c r="L1628" s="35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 customFormat="false" ht="15.75" hidden="false" customHeight="true" outlineLevel="0" collapsed="false">
      <c r="A1629" s="35" t="s">
        <v>377</v>
      </c>
      <c r="B1629" s="11" t="n">
        <v>5</v>
      </c>
      <c r="C1629" s="22" t="n">
        <v>42760</v>
      </c>
      <c r="D1629" s="11" t="n">
        <v>0</v>
      </c>
      <c r="E1629" s="11" t="n">
        <f aca="false">SUM(B1629*D1629)</f>
        <v>0</v>
      </c>
      <c r="F1629" s="22"/>
      <c r="G1629" s="11"/>
      <c r="H1629" s="23" t="n">
        <f aca="false">SUM(B1629*G1629)</f>
        <v>0</v>
      </c>
      <c r="I1629" s="24" t="n">
        <f aca="false">SUM(H1629-E1629)</f>
        <v>0</v>
      </c>
      <c r="J1629" s="11" t="str">
        <f aca="false">IF(SUM(+F1629-C1629)&lt;365,"ST","LT")</f>
        <v>ST</v>
      </c>
      <c r="K1629" s="35"/>
      <c r="L1629" s="35" t="s">
        <v>783</v>
      </c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</row>
    <row r="1630" customFormat="false" ht="15.75" hidden="false" customHeight="true" outlineLevel="0" collapsed="false">
      <c r="A1630" s="35" t="s">
        <v>377</v>
      </c>
      <c r="B1630" s="11" t="n">
        <v>30</v>
      </c>
      <c r="C1630" s="22" t="n">
        <v>42888</v>
      </c>
      <c r="D1630" s="11" t="n">
        <v>302.25</v>
      </c>
      <c r="E1630" s="11" t="n">
        <f aca="false">SUM(B1630*D1630)</f>
        <v>9067.5</v>
      </c>
      <c r="F1630" s="22"/>
      <c r="G1630" s="11"/>
      <c r="H1630" s="23" t="n">
        <f aca="false">SUM(B1630*G1630)</f>
        <v>0</v>
      </c>
      <c r="I1630" s="24" t="n">
        <f aca="false">SUM(H1630-E1630)</f>
        <v>-9067.5</v>
      </c>
      <c r="J1630" s="11" t="str">
        <f aca="false">IF(SUM(+F1630-C1630)&lt;365,"ST","LT")</f>
        <v>ST</v>
      </c>
      <c r="K1630" s="35"/>
      <c r="L1630" s="35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 customFormat="false" ht="15.75" hidden="false" customHeight="true" outlineLevel="0" collapsed="false">
      <c r="A1631" s="35" t="s">
        <v>377</v>
      </c>
      <c r="B1631" s="11" t="n">
        <v>20</v>
      </c>
      <c r="C1631" s="22" t="n">
        <v>42899</v>
      </c>
      <c r="D1631" s="11" t="n">
        <v>297.21</v>
      </c>
      <c r="E1631" s="11" t="n">
        <f aca="false">SUM(B1631*D1631)</f>
        <v>5944.2</v>
      </c>
      <c r="F1631" s="22"/>
      <c r="G1631" s="11"/>
      <c r="H1631" s="23" t="n">
        <f aca="false">SUM(B1631*G1631)</f>
        <v>0</v>
      </c>
      <c r="I1631" s="24" t="n">
        <f aca="false">SUM(H1631-E1631)</f>
        <v>-5944.2</v>
      </c>
      <c r="J1631" s="11" t="str">
        <f aca="false">IF(SUM(+F1631-C1631)&lt;365,"ST","LT")</f>
        <v>ST</v>
      </c>
      <c r="K1631" s="35"/>
      <c r="L1631" s="35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</row>
    <row r="1632" customFormat="false" ht="15.75" hidden="false" customHeight="true" outlineLevel="0" collapsed="false">
      <c r="A1632" s="35" t="s">
        <v>377</v>
      </c>
      <c r="B1632" s="11" t="n">
        <v>30</v>
      </c>
      <c r="C1632" s="22" t="n">
        <v>43196</v>
      </c>
      <c r="D1632" s="11" t="n">
        <v>0</v>
      </c>
      <c r="E1632" s="11" t="n">
        <f aca="false">SUM(B1632*D1632)</f>
        <v>0</v>
      </c>
      <c r="F1632" s="22"/>
      <c r="G1632" s="11"/>
      <c r="H1632" s="23" t="n">
        <f aca="false">SUM(B1632*G1632)</f>
        <v>0</v>
      </c>
      <c r="I1632" s="24" t="n">
        <f aca="false">SUM(H1632-E1632)</f>
        <v>0</v>
      </c>
      <c r="J1632" s="11" t="str">
        <f aca="false">IF(SUM(+F1632-C1632)&lt;365,"ST","LT")</f>
        <v>ST</v>
      </c>
      <c r="K1632" s="35"/>
      <c r="L1632" s="35" t="s">
        <v>51</v>
      </c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</row>
    <row r="1633" customFormat="false" ht="15.75" hidden="false" customHeight="true" outlineLevel="0" collapsed="false">
      <c r="A1633" s="35" t="s">
        <v>784</v>
      </c>
      <c r="B1633" s="11" t="n">
        <v>15</v>
      </c>
      <c r="C1633" s="22" t="n">
        <v>40585</v>
      </c>
      <c r="D1633" s="11" t="n">
        <v>646.72</v>
      </c>
      <c r="E1633" s="11" t="n">
        <f aca="false">SUM(B1633*D1633)</f>
        <v>9700.8</v>
      </c>
      <c r="F1633" s="22"/>
      <c r="G1633" s="11"/>
      <c r="H1633" s="23" t="n">
        <f aca="false">SUM(B1633*G1633)</f>
        <v>0</v>
      </c>
      <c r="I1633" s="24" t="n">
        <f aca="false">SUM(H1633-E1633)</f>
        <v>-9700.8</v>
      </c>
      <c r="J1633" s="11" t="str">
        <f aca="false">IF(SUM(+F1633-C1633)&lt;365,"ST","LT")</f>
        <v>ST</v>
      </c>
      <c r="K1633" s="35"/>
      <c r="L1633" s="35"/>
      <c r="M1633" s="11"/>
      <c r="N1633" s="35" t="s">
        <v>704</v>
      </c>
      <c r="O1633" s="35" t="s">
        <v>785</v>
      </c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 customFormat="false" ht="15.75" hidden="false" customHeight="true" outlineLevel="0" collapsed="false">
      <c r="A1634" s="35" t="s">
        <v>784</v>
      </c>
      <c r="B1634" s="11" t="n">
        <v>10</v>
      </c>
      <c r="C1634" s="22" t="n">
        <v>40585</v>
      </c>
      <c r="D1634" s="11" t="n">
        <v>596.92</v>
      </c>
      <c r="E1634" s="11" t="n">
        <f aca="false">SUM(B1634*D1634)</f>
        <v>5969.2</v>
      </c>
      <c r="F1634" s="22"/>
      <c r="G1634" s="11"/>
      <c r="H1634" s="23" t="n">
        <f aca="false">SUM(B1634*G1634)</f>
        <v>0</v>
      </c>
      <c r="I1634" s="24" t="n">
        <f aca="false">SUM(H1634-E1634)</f>
        <v>-5969.2</v>
      </c>
      <c r="J1634" s="11" t="str">
        <f aca="false">IF(SUM(+F1634-C1634)&lt;365,"ST","LT")</f>
        <v>ST</v>
      </c>
      <c r="K1634" s="35"/>
      <c r="L1634" s="35"/>
      <c r="M1634" s="11"/>
      <c r="N1634" s="35" t="s">
        <v>704</v>
      </c>
      <c r="O1634" s="35" t="s">
        <v>786</v>
      </c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 customFormat="false" ht="15.75" hidden="false" customHeight="true" outlineLevel="0" collapsed="false">
      <c r="A1635" s="35" t="s">
        <v>784</v>
      </c>
      <c r="B1635" s="11" t="n">
        <v>50</v>
      </c>
      <c r="C1635" s="22" t="n">
        <v>40585</v>
      </c>
      <c r="D1635" s="11" t="n">
        <v>0</v>
      </c>
      <c r="E1635" s="11" t="n">
        <f aca="false">SUM(B1635*D1635)</f>
        <v>0</v>
      </c>
      <c r="F1635" s="22"/>
      <c r="G1635" s="11"/>
      <c r="H1635" s="23" t="n">
        <f aca="false">SUM(B1635*G1635)</f>
        <v>0</v>
      </c>
      <c r="I1635" s="24" t="n">
        <f aca="false">SUM(H1635-E1635)</f>
        <v>0</v>
      </c>
      <c r="J1635" s="11" t="str">
        <f aca="false">IF(SUM(+F1635-C1635)&lt;365,"ST","LT")</f>
        <v>ST</v>
      </c>
      <c r="K1635" s="35"/>
      <c r="L1635" s="35" t="s">
        <v>94</v>
      </c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 customFormat="false" ht="15.75" hidden="false" customHeight="true" outlineLevel="0" collapsed="false">
      <c r="A1636" s="35" t="s">
        <v>784</v>
      </c>
      <c r="B1636" s="11" t="n">
        <v>25</v>
      </c>
      <c r="C1636" s="22" t="n">
        <v>40728</v>
      </c>
      <c r="D1636" s="11" t="n">
        <v>278.59</v>
      </c>
      <c r="E1636" s="11" t="n">
        <f aca="false">SUM(B1636*D1636)</f>
        <v>6964.75</v>
      </c>
      <c r="F1636" s="22"/>
      <c r="G1636" s="11"/>
      <c r="H1636" s="23" t="n">
        <f aca="false">SUM(B1636*G1636)</f>
        <v>0</v>
      </c>
      <c r="I1636" s="24" t="n">
        <f aca="false">SUM(H1636-E1636)</f>
        <v>-6964.75</v>
      </c>
      <c r="J1636" s="11" t="str">
        <f aca="false">IF(SUM(+F1636-C1636)&lt;365,"ST","LT")</f>
        <v>ST</v>
      </c>
      <c r="K1636" s="35" t="s">
        <v>659</v>
      </c>
      <c r="L1636" s="35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 customFormat="false" ht="15.75" hidden="false" customHeight="true" outlineLevel="0" collapsed="false">
      <c r="A1637" s="35" t="s">
        <v>784</v>
      </c>
      <c r="B1637" s="11" t="n">
        <v>50</v>
      </c>
      <c r="C1637" s="22" t="n">
        <v>42730</v>
      </c>
      <c r="D1637" s="11" t="n">
        <v>0</v>
      </c>
      <c r="E1637" s="11" t="n">
        <f aca="false">SUM(B1637*D1637)</f>
        <v>0</v>
      </c>
      <c r="F1637" s="22"/>
      <c r="G1637" s="11"/>
      <c r="H1637" s="23" t="n">
        <f aca="false">SUM(B1637*G1637)</f>
        <v>0</v>
      </c>
      <c r="I1637" s="24" t="n">
        <f aca="false">SUM(H1637-E1637)</f>
        <v>0</v>
      </c>
      <c r="J1637" s="11" t="str">
        <f aca="false">IF(SUM(+F1637-C1637)&lt;365,"ST","LT")</f>
        <v>ST</v>
      </c>
      <c r="K1637" s="35"/>
      <c r="L1637" s="35" t="s">
        <v>343</v>
      </c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 customFormat="false" ht="15.75" hidden="false" customHeight="true" outlineLevel="0" collapsed="false">
      <c r="A1638" s="35" t="s">
        <v>784</v>
      </c>
      <c r="B1638" s="11" t="n">
        <v>50</v>
      </c>
      <c r="C1638" s="22" t="n">
        <v>42986</v>
      </c>
      <c r="D1638" s="11" t="n">
        <v>161.6</v>
      </c>
      <c r="E1638" s="11" t="n">
        <f aca="false">SUM(B1638*D1638)</f>
        <v>8080</v>
      </c>
      <c r="F1638" s="22"/>
      <c r="G1638" s="11"/>
      <c r="H1638" s="23" t="n">
        <f aca="false">SUM(B1638*G1638)</f>
        <v>0</v>
      </c>
      <c r="I1638" s="24" t="n">
        <f aca="false">SUM(H1638-E1638)</f>
        <v>-8080</v>
      </c>
      <c r="J1638" s="11" t="str">
        <f aca="false">IF(SUM(+F1638-C1638)&lt;365,"ST","LT")</f>
        <v>ST</v>
      </c>
      <c r="K1638" s="35"/>
      <c r="L1638" s="35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 customFormat="false" ht="15.75" hidden="false" customHeight="true" outlineLevel="0" collapsed="false">
      <c r="A1639" s="35" t="s">
        <v>383</v>
      </c>
      <c r="B1639" s="11" t="n">
        <v>25</v>
      </c>
      <c r="C1639" s="22" t="n">
        <v>40983</v>
      </c>
      <c r="D1639" s="11" t="n">
        <v>294.31</v>
      </c>
      <c r="E1639" s="11" t="n">
        <f aca="false">SUM(B1639*D1639)</f>
        <v>7357.75</v>
      </c>
      <c r="F1639" s="22"/>
      <c r="G1639" s="11"/>
      <c r="H1639" s="23" t="n">
        <f aca="false">SUM(B1639*G1639)</f>
        <v>0</v>
      </c>
      <c r="I1639" s="24" t="n">
        <f aca="false">SUM(H1639-E1639)</f>
        <v>-7357.75</v>
      </c>
      <c r="J1639" s="11" t="str">
        <f aca="false">IF(SUM(+F1639-C1639)&lt;365,"ST","LT")</f>
        <v>ST</v>
      </c>
      <c r="K1639" s="35" t="s">
        <v>659</v>
      </c>
      <c r="L1639" s="35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0" customFormat="false" ht="15.75" hidden="false" customHeight="true" outlineLevel="0" collapsed="false">
      <c r="A1640" s="35" t="s">
        <v>383</v>
      </c>
      <c r="B1640" s="11" t="n">
        <v>25</v>
      </c>
      <c r="C1640" s="22" t="n">
        <v>42135</v>
      </c>
      <c r="D1640" s="11" t="n">
        <v>198.04</v>
      </c>
      <c r="E1640" s="11" t="n">
        <f aca="false">SUM(B1640*D1640)</f>
        <v>4951</v>
      </c>
      <c r="F1640" s="22"/>
      <c r="G1640" s="11"/>
      <c r="H1640" s="23" t="n">
        <f aca="false">SUM(B1640*G1640)</f>
        <v>0</v>
      </c>
      <c r="I1640" s="24" t="n">
        <f aca="false">SUM(H1640-E1640)</f>
        <v>-4951</v>
      </c>
      <c r="J1640" s="11" t="str">
        <f aca="false">IF(SUM(+F1640-C1640)&lt;365,"ST","LT")</f>
        <v>ST</v>
      </c>
      <c r="K1640" s="35"/>
      <c r="L1640" s="35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 customFormat="false" ht="15.75" hidden="false" customHeight="true" outlineLevel="0" collapsed="false">
      <c r="A1641" s="35" t="s">
        <v>879</v>
      </c>
      <c r="B1641" s="11" t="n">
        <v>25</v>
      </c>
      <c r="C1641" s="22" t="n">
        <v>40732</v>
      </c>
      <c r="D1641" s="11" t="n">
        <v>156.73</v>
      </c>
      <c r="E1641" s="11" t="n">
        <f aca="false">SUM(B1641*D1641)</f>
        <v>3918.25</v>
      </c>
      <c r="F1641" s="22" t="n">
        <v>42969</v>
      </c>
      <c r="G1641" s="11" t="n">
        <v>68.18</v>
      </c>
      <c r="H1641" s="23" t="n">
        <f aca="false">SUM(B1641*G1641)</f>
        <v>1704.5</v>
      </c>
      <c r="I1641" s="24" t="n">
        <f aca="false">SUM(H1641-E1641)</f>
        <v>-2213.75</v>
      </c>
      <c r="J1641" s="11" t="str">
        <f aca="false">IF(SUM(+F1641-C1641)&lt;365,"ST","LT")</f>
        <v>LT</v>
      </c>
      <c r="K1641" s="35" t="s">
        <v>659</v>
      </c>
      <c r="L1641" s="35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</row>
    <row r="1642" customFormat="false" ht="15.75" hidden="false" customHeight="true" outlineLevel="0" collapsed="false">
      <c r="A1642" s="35" t="s">
        <v>879</v>
      </c>
      <c r="B1642" s="11" t="n">
        <v>25</v>
      </c>
      <c r="C1642" s="22" t="n">
        <v>40962</v>
      </c>
      <c r="D1642" s="11" t="n">
        <v>110.3</v>
      </c>
      <c r="E1642" s="11" t="n">
        <f aca="false">SUM(B1642*D1642)</f>
        <v>2757.5</v>
      </c>
      <c r="F1642" s="22" t="n">
        <v>42969</v>
      </c>
      <c r="G1642" s="11" t="n">
        <v>68.18</v>
      </c>
      <c r="H1642" s="23" t="n">
        <f aca="false">SUM(B1642*G1642)</f>
        <v>1704.5</v>
      </c>
      <c r="I1642" s="24" t="n">
        <f aca="false">SUM(H1642-E1642)</f>
        <v>-1053</v>
      </c>
      <c r="J1642" s="11" t="str">
        <f aca="false">IF(SUM(+F1642-C1642)&lt;365,"ST","LT")</f>
        <v>LT</v>
      </c>
      <c r="K1642" s="35" t="s">
        <v>659</v>
      </c>
      <c r="L1642" s="35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 customFormat="false" ht="15.75" hidden="false" customHeight="true" outlineLevel="0" collapsed="false">
      <c r="A1643" s="35" t="s">
        <v>787</v>
      </c>
      <c r="B1643" s="11" t="n">
        <v>50</v>
      </c>
      <c r="C1643" s="22"/>
      <c r="D1643" s="11"/>
      <c r="E1643" s="11" t="n">
        <f aca="false">SUM(B1643*D1643)</f>
        <v>0</v>
      </c>
      <c r="F1643" s="22"/>
      <c r="G1643" s="11"/>
      <c r="H1643" s="23" t="n">
        <f aca="false">SUM(B1643*G1643)</f>
        <v>0</v>
      </c>
      <c r="I1643" s="24" t="n">
        <f aca="false">SUM(H1643-E1643)</f>
        <v>0</v>
      </c>
      <c r="J1643" s="11" t="str">
        <f aca="false">IF(SUM(+F1643-C1643)&lt;365,"ST","LT")</f>
        <v>ST</v>
      </c>
      <c r="K1643" s="35"/>
      <c r="L1643" s="35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</row>
    <row r="1644" customFormat="false" ht="15.75" hidden="false" customHeight="true" outlineLevel="0" collapsed="false">
      <c r="A1644" s="35" t="s">
        <v>386</v>
      </c>
      <c r="B1644" s="11" t="n">
        <v>10</v>
      </c>
      <c r="C1644" s="22" t="n">
        <v>42731</v>
      </c>
      <c r="D1644" s="11" t="n">
        <v>603.49</v>
      </c>
      <c r="E1644" s="11" t="n">
        <f aca="false">SUM(B1644*D1644)</f>
        <v>6034.9</v>
      </c>
      <c r="F1644" s="22"/>
      <c r="G1644" s="11"/>
      <c r="H1644" s="23" t="n">
        <f aca="false">SUM(B1644*G1644)</f>
        <v>0</v>
      </c>
      <c r="I1644" s="24" t="n">
        <f aca="false">SUM(H1644-E1644)</f>
        <v>-6034.9</v>
      </c>
      <c r="J1644" s="11" t="str">
        <f aca="false">IF(SUM(+F1644-C1644)&lt;365,"ST","LT")</f>
        <v>ST</v>
      </c>
      <c r="K1644" s="35"/>
      <c r="L1644" s="35" t="s">
        <v>619</v>
      </c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</row>
    <row r="1645" customFormat="false" ht="15.75" hidden="false" customHeight="true" outlineLevel="0" collapsed="false">
      <c r="A1645" s="35" t="s">
        <v>387</v>
      </c>
      <c r="B1645" s="11" t="n">
        <v>25</v>
      </c>
      <c r="C1645" s="22" t="n">
        <v>42887</v>
      </c>
      <c r="D1645" s="11" t="n">
        <v>445.52</v>
      </c>
      <c r="E1645" s="11" t="n">
        <f aca="false">SUM(B1645*D1645)</f>
        <v>11138</v>
      </c>
      <c r="F1645" s="22"/>
      <c r="G1645" s="11"/>
      <c r="H1645" s="23" t="n">
        <f aca="false">SUM(B1645*G1645)</f>
        <v>0</v>
      </c>
      <c r="I1645" s="24" t="n">
        <f aca="false">SUM(H1645-E1645)</f>
        <v>-11138</v>
      </c>
      <c r="J1645" s="11" t="str">
        <f aca="false">IF(SUM(+F1645-C1645)&lt;365,"ST","LT")</f>
        <v>ST</v>
      </c>
      <c r="K1645" s="35"/>
      <c r="L1645" s="35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</row>
    <row r="1646" customFormat="false" ht="15.75" hidden="false" customHeight="true" outlineLevel="0" collapsed="false">
      <c r="A1646" s="35" t="s">
        <v>789</v>
      </c>
      <c r="B1646" s="11" t="n">
        <v>200</v>
      </c>
      <c r="C1646" s="22" t="n">
        <v>39710</v>
      </c>
      <c r="D1646" s="11" t="n">
        <v>29.85</v>
      </c>
      <c r="E1646" s="11" t="n">
        <f aca="false">SUM(B1646*D1646)</f>
        <v>5970</v>
      </c>
      <c r="F1646" s="22"/>
      <c r="G1646" s="11"/>
      <c r="H1646" s="23" t="n">
        <f aca="false">SUM(B1646*G1646)</f>
        <v>0</v>
      </c>
      <c r="I1646" s="24" t="n">
        <f aca="false">SUM(H1646-E1646)</f>
        <v>-5970</v>
      </c>
      <c r="J1646" s="11" t="str">
        <f aca="false">IF(SUM(+F1646-C1646)&lt;365,"ST","LT")</f>
        <v>ST</v>
      </c>
      <c r="K1646" s="35"/>
      <c r="L1646" s="35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</row>
    <row r="1647" customFormat="false" ht="15.75" hidden="false" customHeight="true" outlineLevel="0" collapsed="false">
      <c r="A1647" s="35" t="s">
        <v>789</v>
      </c>
      <c r="B1647" s="11" t="n">
        <v>100</v>
      </c>
      <c r="C1647" s="22" t="n">
        <v>42181</v>
      </c>
      <c r="D1647" s="11" t="n">
        <v>32.91</v>
      </c>
      <c r="E1647" s="11" t="n">
        <f aca="false">SUM(B1647*D1647)</f>
        <v>3291</v>
      </c>
      <c r="F1647" s="22"/>
      <c r="G1647" s="11"/>
      <c r="H1647" s="23" t="n">
        <f aca="false">SUM(B1647*G1647)</f>
        <v>0</v>
      </c>
      <c r="I1647" s="24" t="n">
        <f aca="false">SUM(H1647-E1647)</f>
        <v>-3291</v>
      </c>
      <c r="J1647" s="11" t="str">
        <f aca="false">IF(SUM(+F1647-C1647)&lt;365,"ST","LT")</f>
        <v>ST</v>
      </c>
      <c r="K1647" s="35"/>
      <c r="L1647" s="35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</row>
    <row r="1648" customFormat="false" ht="15.75" hidden="false" customHeight="true" outlineLevel="0" collapsed="false">
      <c r="A1648" s="35" t="s">
        <v>880</v>
      </c>
      <c r="B1648" s="11" t="n">
        <v>100</v>
      </c>
      <c r="C1648" s="22" t="n">
        <v>42415</v>
      </c>
      <c r="D1648" s="11" t="n">
        <v>62.46</v>
      </c>
      <c r="E1648" s="11" t="n">
        <f aca="false">SUM(B1648*D1648)</f>
        <v>6246</v>
      </c>
      <c r="F1648" s="22"/>
      <c r="G1648" s="11"/>
      <c r="H1648" s="23" t="n">
        <f aca="false">SUM(B1648*G1648)</f>
        <v>0</v>
      </c>
      <c r="I1648" s="24" t="n">
        <f aca="false">SUM(H1648-E1648)</f>
        <v>-6246</v>
      </c>
      <c r="J1648" s="11" t="str">
        <f aca="false">IF(SUM(+F1648-C1648)&lt;365,"ST","LT")</f>
        <v>ST</v>
      </c>
      <c r="K1648" s="35"/>
      <c r="L1648" s="35" t="s">
        <v>870</v>
      </c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</row>
    <row r="1649" customFormat="false" ht="15.75" hidden="false" customHeight="true" outlineLevel="0" collapsed="false">
      <c r="A1649" s="35" t="s">
        <v>394</v>
      </c>
      <c r="B1649" s="11" t="n">
        <v>5</v>
      </c>
      <c r="C1649" s="22" t="n">
        <v>43166</v>
      </c>
      <c r="D1649" s="11" t="n">
        <v>2322.29</v>
      </c>
      <c r="E1649" s="11" t="n">
        <f aca="false">SUM(B1649*D1649)</f>
        <v>11611.45</v>
      </c>
      <c r="F1649" s="22"/>
      <c r="G1649" s="11"/>
      <c r="H1649" s="23" t="n">
        <f aca="false">SUM(B1649*G1649)</f>
        <v>0</v>
      </c>
      <c r="I1649" s="24" t="n">
        <f aca="false">SUM(H1649-E1649)</f>
        <v>-11611.45</v>
      </c>
      <c r="J1649" s="11" t="str">
        <f aca="false">IF(SUM(+F1649-C1649)&lt;365,"ST","LT")</f>
        <v>ST</v>
      </c>
      <c r="K1649" s="35"/>
      <c r="L1649" s="35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</row>
    <row r="1650" customFormat="false" ht="15.75" hidden="false" customHeight="true" outlineLevel="0" collapsed="false">
      <c r="A1650" s="35" t="s">
        <v>620</v>
      </c>
      <c r="B1650" s="11" t="n">
        <v>100</v>
      </c>
      <c r="C1650" s="22" t="n">
        <v>42262</v>
      </c>
      <c r="D1650" s="11" t="n">
        <v>62.41</v>
      </c>
      <c r="E1650" s="11" t="n">
        <f aca="false">SUM(B1650*D1650)</f>
        <v>6241</v>
      </c>
      <c r="F1650" s="22" t="n">
        <v>42866</v>
      </c>
      <c r="G1650" s="11" t="n">
        <v>64.6</v>
      </c>
      <c r="H1650" s="23" t="n">
        <f aca="false">SUM(B1650*G1650)</f>
        <v>6460</v>
      </c>
      <c r="I1650" s="24" t="n">
        <f aca="false">SUM(H1650-E1650)</f>
        <v>218.999999999999</v>
      </c>
      <c r="J1650" s="11" t="str">
        <f aca="false">IF(SUM(+F1650-C1650)&lt;365,"ST","LT")</f>
        <v>LT</v>
      </c>
      <c r="K1650" s="35"/>
      <c r="L1650" s="35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</row>
    <row r="1651" customFormat="false" ht="15.75" hidden="false" customHeight="true" outlineLevel="0" collapsed="false">
      <c r="A1651" s="35" t="s">
        <v>620</v>
      </c>
      <c r="B1651" s="11" t="n">
        <v>100</v>
      </c>
      <c r="C1651" s="22" t="n">
        <v>42503</v>
      </c>
      <c r="D1651" s="11" t="n">
        <v>36.13</v>
      </c>
      <c r="E1651" s="11" t="n">
        <f aca="false">SUM(B1651*D1651)</f>
        <v>3613</v>
      </c>
      <c r="F1651" s="22" t="n">
        <v>42894</v>
      </c>
      <c r="G1651" s="11" t="n">
        <v>56.87</v>
      </c>
      <c r="H1651" s="23" t="n">
        <f aca="false">SUM(B1651*G1651)</f>
        <v>5687</v>
      </c>
      <c r="I1651" s="24" t="n">
        <f aca="false">SUM(H1651-E1651)</f>
        <v>2074</v>
      </c>
      <c r="J1651" s="11" t="str">
        <f aca="false">IF(SUM(+F1651-C1651)&lt;365,"ST","LT")</f>
        <v>LT</v>
      </c>
      <c r="K1651" s="35"/>
      <c r="L1651" s="35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 customFormat="false" ht="15.75" hidden="false" customHeight="true" outlineLevel="0" collapsed="false">
      <c r="A1652" s="25" t="s">
        <v>395</v>
      </c>
      <c r="B1652" s="20" t="n">
        <v>9</v>
      </c>
      <c r="C1652" s="22" t="n">
        <v>42677</v>
      </c>
      <c r="D1652" s="11" t="n">
        <v>775</v>
      </c>
      <c r="E1652" s="11" t="n">
        <f aca="false">SUM(B1652*D1652)</f>
        <v>6975</v>
      </c>
      <c r="F1652" s="22" t="n">
        <v>42895</v>
      </c>
      <c r="G1652" s="11" t="n">
        <v>1595.94</v>
      </c>
      <c r="H1652" s="23" t="n">
        <f aca="false">SUM(B1652*G1652)</f>
        <v>14363.46</v>
      </c>
      <c r="I1652" s="24" t="n">
        <f aca="false">SUM(H1652-E1652)</f>
        <v>7388.46</v>
      </c>
      <c r="J1652" s="11" t="str">
        <f aca="false">IF(SUM(+F1652-C1652)&lt;365,"ST","LT")</f>
        <v>ST</v>
      </c>
      <c r="K1652" s="25" t="s">
        <v>31</v>
      </c>
      <c r="L1652" s="25"/>
      <c r="M1652" s="25"/>
      <c r="N1652" s="11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</row>
    <row r="1653" customFormat="false" ht="15.75" hidden="false" customHeight="true" outlineLevel="0" collapsed="false">
      <c r="A1653" s="25" t="s">
        <v>395</v>
      </c>
      <c r="B1653" s="20" t="n">
        <v>10</v>
      </c>
      <c r="C1653" s="22" t="n">
        <v>42677</v>
      </c>
      <c r="D1653" s="11" t="n">
        <v>775</v>
      </c>
      <c r="E1653" s="11" t="n">
        <f aca="false">SUM(B1653*D1653)</f>
        <v>7750</v>
      </c>
      <c r="F1653" s="22"/>
      <c r="G1653" s="11"/>
      <c r="H1653" s="23" t="n">
        <f aca="false">SUM(B1653*G1653)</f>
        <v>0</v>
      </c>
      <c r="I1653" s="24" t="n">
        <f aca="false">SUM(H1653-E1653)</f>
        <v>-7750</v>
      </c>
      <c r="J1653" s="11" t="str">
        <f aca="false">IF(SUM(+F1653-C1653)&lt;365,"ST","LT")</f>
        <v>ST</v>
      </c>
      <c r="K1653" s="25" t="s">
        <v>31</v>
      </c>
      <c r="L1653" s="25"/>
      <c r="M1653" s="25"/>
      <c r="N1653" s="11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</row>
    <row r="1654" customFormat="false" ht="15.75" hidden="false" customHeight="true" outlineLevel="0" collapsed="false">
      <c r="A1654" s="25" t="s">
        <v>395</v>
      </c>
      <c r="B1654" s="20" t="n">
        <v>10</v>
      </c>
      <c r="C1654" s="22" t="n">
        <v>43067</v>
      </c>
      <c r="D1654" s="11" t="n">
        <v>1352.06</v>
      </c>
      <c r="E1654" s="11" t="n">
        <f aca="false">SUM(B1654*D1654)</f>
        <v>13520.6</v>
      </c>
      <c r="F1654" s="22"/>
      <c r="G1654" s="11"/>
      <c r="H1654" s="23" t="n">
        <f aca="false">SUM(B1654*G1654)</f>
        <v>0</v>
      </c>
      <c r="I1654" s="24" t="n">
        <f aca="false">SUM(H1654-E1654)</f>
        <v>-13520.6</v>
      </c>
      <c r="J1654" s="11" t="str">
        <f aca="false">IF(SUM(+F1654-C1654)&lt;365,"ST","LT")</f>
        <v>ST</v>
      </c>
      <c r="K1654" s="25"/>
      <c r="L1654" s="25"/>
      <c r="M1654" s="25"/>
      <c r="N1654" s="11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</row>
    <row r="1655" customFormat="false" ht="15.75" hidden="false" customHeight="true" outlineLevel="0" collapsed="false">
      <c r="A1655" s="25" t="s">
        <v>397</v>
      </c>
      <c r="B1655" s="20" t="n">
        <v>50</v>
      </c>
      <c r="C1655" s="22" t="n">
        <v>43047</v>
      </c>
      <c r="D1655" s="11" t="n">
        <v>138.73</v>
      </c>
      <c r="E1655" s="11" t="n">
        <f aca="false">SUM(B1655*D1655)</f>
        <v>6936.5</v>
      </c>
      <c r="F1655" s="22"/>
      <c r="G1655" s="11"/>
      <c r="H1655" s="23" t="n">
        <f aca="false">SUM(B1655*G1655)</f>
        <v>0</v>
      </c>
      <c r="I1655" s="24" t="n">
        <f aca="false">SUM(H1655-E1655)</f>
        <v>-6936.5</v>
      </c>
      <c r="J1655" s="11" t="str">
        <f aca="false">IF(SUM(+F1655-C1655)&lt;365,"ST","LT")</f>
        <v>ST</v>
      </c>
      <c r="K1655" s="25"/>
      <c r="L1655" s="25"/>
      <c r="M1655" s="25"/>
      <c r="N1655" s="11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</row>
    <row r="1656" customFormat="false" ht="15.75" hidden="false" customHeight="true" outlineLevel="0" collapsed="false">
      <c r="A1656" s="25" t="s">
        <v>397</v>
      </c>
      <c r="B1656" s="20" t="n">
        <v>50</v>
      </c>
      <c r="C1656" s="22" t="n">
        <v>43091</v>
      </c>
      <c r="D1656" s="11" t="n">
        <v>121.71</v>
      </c>
      <c r="E1656" s="11" t="n">
        <f aca="false">SUM(B1656*D1656)</f>
        <v>6085.5</v>
      </c>
      <c r="F1656" s="22"/>
      <c r="G1656" s="11"/>
      <c r="H1656" s="23" t="n">
        <f aca="false">SUM(B1656*G1656)</f>
        <v>0</v>
      </c>
      <c r="I1656" s="24" t="n">
        <f aca="false">SUM(H1656-E1656)</f>
        <v>-6085.5</v>
      </c>
      <c r="J1656" s="11" t="str">
        <f aca="false">IF(SUM(+F1656-C1656)&lt;365,"ST","LT")</f>
        <v>ST</v>
      </c>
      <c r="K1656" s="25"/>
      <c r="L1656" s="25"/>
      <c r="M1656" s="25"/>
      <c r="N1656" s="11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</row>
    <row r="1657" customFormat="false" ht="15.75" hidden="false" customHeight="true" outlineLevel="0" collapsed="false">
      <c r="A1657" s="35" t="s">
        <v>398</v>
      </c>
      <c r="B1657" s="11" t="n">
        <v>100</v>
      </c>
      <c r="C1657" s="22" t="n">
        <v>40505</v>
      </c>
      <c r="D1657" s="11" t="n">
        <v>90</v>
      </c>
      <c r="E1657" s="11" t="n">
        <f aca="false">SUM(B1657*D1657)</f>
        <v>9000</v>
      </c>
      <c r="F1657" s="22"/>
      <c r="G1657" s="11"/>
      <c r="H1657" s="23" t="n">
        <f aca="false">SUM(B1657*G1657)</f>
        <v>0</v>
      </c>
      <c r="I1657" s="24" t="n">
        <f aca="false">SUM(H1657-E1657)</f>
        <v>-9000</v>
      </c>
      <c r="J1657" s="11" t="str">
        <f aca="false">IF(SUM(+F1657-C1657)&lt;365,"ST","LT")</f>
        <v>ST</v>
      </c>
      <c r="K1657" s="35"/>
      <c r="L1657" s="35"/>
      <c r="M1657" s="25"/>
      <c r="N1657" s="25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 customFormat="false" ht="15.75" hidden="false" customHeight="true" outlineLevel="0" collapsed="false">
      <c r="A1658" s="35" t="s">
        <v>398</v>
      </c>
      <c r="B1658" s="11" t="n">
        <v>100</v>
      </c>
      <c r="C1658" s="22" t="n">
        <v>42257</v>
      </c>
      <c r="D1658" s="11" t="n">
        <v>123.31</v>
      </c>
      <c r="E1658" s="11" t="n">
        <f aca="false">SUM(B1658*D1658)</f>
        <v>12331</v>
      </c>
      <c r="F1658" s="22"/>
      <c r="G1658" s="11"/>
      <c r="H1658" s="23" t="n">
        <f aca="false">SUM(B1658*G1658)</f>
        <v>0</v>
      </c>
      <c r="I1658" s="24" t="n">
        <f aca="false">SUM(H1658-E1658)</f>
        <v>-12331</v>
      </c>
      <c r="J1658" s="11" t="str">
        <f aca="false">IF(SUM(+F1658-C1658)&lt;365,"ST","LT")</f>
        <v>ST</v>
      </c>
      <c r="K1658" s="35"/>
      <c r="L1658" s="35"/>
      <c r="M1658" s="25"/>
      <c r="N1658" s="25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 customFormat="false" ht="15.75" hidden="false" customHeight="true" outlineLevel="0" collapsed="false">
      <c r="A1659" s="35" t="s">
        <v>402</v>
      </c>
      <c r="B1659" s="11" t="n">
        <v>100</v>
      </c>
      <c r="C1659" s="22" t="n">
        <v>42321</v>
      </c>
      <c r="D1659" s="11" t="n">
        <v>39.8</v>
      </c>
      <c r="E1659" s="11" t="n">
        <f aca="false">SUM(B1659*D1659)</f>
        <v>3980</v>
      </c>
      <c r="F1659" s="22" t="n">
        <v>42858</v>
      </c>
      <c r="G1659" s="11" t="n">
        <v>46.7</v>
      </c>
      <c r="H1659" s="23" t="n">
        <f aca="false">SUM(B1659*G1659)</f>
        <v>4670</v>
      </c>
      <c r="I1659" s="24" t="n">
        <f aca="false">SUM(H1659-E1659)</f>
        <v>690.000000000001</v>
      </c>
      <c r="J1659" s="11" t="str">
        <f aca="false">IF(SUM(+F1659-C1659)&lt;365,"ST","LT")</f>
        <v>LT</v>
      </c>
      <c r="K1659" s="35"/>
      <c r="L1659" s="35"/>
      <c r="M1659" s="25"/>
      <c r="N1659" s="25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 customFormat="false" ht="15.75" hidden="false" customHeight="true" outlineLevel="0" collapsed="false">
      <c r="A1660" s="35" t="s">
        <v>402</v>
      </c>
      <c r="B1660" s="11" t="n">
        <v>100</v>
      </c>
      <c r="C1660" s="22" t="n">
        <v>42321</v>
      </c>
      <c r="D1660" s="11" t="n">
        <v>39.8</v>
      </c>
      <c r="E1660" s="11" t="n">
        <f aca="false">SUM(B1660*D1660)</f>
        <v>3980</v>
      </c>
      <c r="F1660" s="22" t="n">
        <v>42969</v>
      </c>
      <c r="G1660" s="11" t="n">
        <v>36.03</v>
      </c>
      <c r="H1660" s="23" t="n">
        <f aca="false">SUM(B1660*G1660)</f>
        <v>3603</v>
      </c>
      <c r="I1660" s="24" t="n">
        <f aca="false">SUM(H1660-E1660)</f>
        <v>-377</v>
      </c>
      <c r="J1660" s="11" t="str">
        <f aca="false">IF(SUM(+F1660-C1660)&lt;365,"ST","LT")</f>
        <v>LT</v>
      </c>
      <c r="K1660" s="35"/>
      <c r="L1660" s="35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</row>
    <row r="1661" customFormat="false" ht="15.75" hidden="false" customHeight="true" outlineLevel="0" collapsed="false">
      <c r="A1661" s="35" t="s">
        <v>403</v>
      </c>
      <c r="B1661" s="11" t="n">
        <v>50</v>
      </c>
      <c r="C1661" s="22" t="n">
        <v>40939</v>
      </c>
      <c r="D1661" s="11" t="n">
        <v>186.53</v>
      </c>
      <c r="E1661" s="11" t="n">
        <f aca="false">SUM(B1661*D1661)</f>
        <v>9326.5</v>
      </c>
      <c r="F1661" s="22"/>
      <c r="G1661" s="11"/>
      <c r="H1661" s="23" t="n">
        <f aca="false">SUM(B1661*G1661)</f>
        <v>0</v>
      </c>
      <c r="I1661" s="24" t="n">
        <f aca="false">SUM(H1661-E1661)</f>
        <v>-9326.5</v>
      </c>
      <c r="J1661" s="11" t="str">
        <f aca="false">IF(SUM(+F1661-C1661)&lt;365,"ST","LT")</f>
        <v>ST</v>
      </c>
      <c r="K1661" s="35" t="s">
        <v>659</v>
      </c>
      <c r="L1661" s="35" t="s">
        <v>791</v>
      </c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 customFormat="false" ht="15.75" hidden="false" customHeight="true" outlineLevel="0" collapsed="false">
      <c r="A1662" s="35" t="s">
        <v>403</v>
      </c>
      <c r="B1662" s="11" t="n">
        <v>50</v>
      </c>
      <c r="C1662" s="22" t="n">
        <v>42037</v>
      </c>
      <c r="D1662" s="11" t="n">
        <v>192.78</v>
      </c>
      <c r="E1662" s="11" t="n">
        <f aca="false">SUM(B1662*D1662)</f>
        <v>9639</v>
      </c>
      <c r="F1662" s="22"/>
      <c r="G1662" s="11"/>
      <c r="H1662" s="23" t="n">
        <f aca="false">SUM(B1662*G1662)</f>
        <v>0</v>
      </c>
      <c r="I1662" s="24" t="n">
        <f aca="false">SUM(H1662-E1662)</f>
        <v>-9639</v>
      </c>
      <c r="J1662" s="11" t="str">
        <f aca="false">IF(SUM(+F1662-C1662)&lt;365,"ST","LT")</f>
        <v>ST</v>
      </c>
      <c r="K1662" s="35"/>
      <c r="L1662" s="35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 customFormat="false" ht="15.75" hidden="false" customHeight="true" outlineLevel="0" collapsed="false">
      <c r="A1663" s="35" t="s">
        <v>409</v>
      </c>
      <c r="B1663" s="11" t="n">
        <v>50</v>
      </c>
      <c r="C1663" s="22" t="n">
        <v>40053</v>
      </c>
      <c r="D1663" s="11" t="n">
        <v>90.45</v>
      </c>
      <c r="E1663" s="11" t="n">
        <f aca="false">SUM(B1663*D1663)</f>
        <v>4522.5</v>
      </c>
      <c r="F1663" s="22"/>
      <c r="G1663" s="11"/>
      <c r="H1663" s="23" t="n">
        <f aca="false">SUM(B1663*G1663)</f>
        <v>0</v>
      </c>
      <c r="I1663" s="24" t="n">
        <f aca="false">SUM(H1663-E1663)</f>
        <v>-4522.5</v>
      </c>
      <c r="J1663" s="11" t="str">
        <f aca="false">IF(SUM(+F1663-C1663)&lt;365,"ST","LT")</f>
        <v>ST</v>
      </c>
      <c r="K1663" s="35" t="s">
        <v>659</v>
      </c>
      <c r="L1663" s="35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 customFormat="false" ht="15.75" hidden="false" customHeight="true" outlineLevel="0" collapsed="false">
      <c r="A1664" s="35" t="s">
        <v>409</v>
      </c>
      <c r="B1664" s="11" t="n">
        <v>50</v>
      </c>
      <c r="C1664" s="22" t="n">
        <v>40114</v>
      </c>
      <c r="D1664" s="11" t="n">
        <v>64.82</v>
      </c>
      <c r="E1664" s="11" t="n">
        <f aca="false">SUM(B1664*D1664)</f>
        <v>3241</v>
      </c>
      <c r="F1664" s="22"/>
      <c r="G1664" s="11"/>
      <c r="H1664" s="23" t="n">
        <f aca="false">SUM(B1664*G1664)</f>
        <v>0</v>
      </c>
      <c r="I1664" s="24" t="n">
        <f aca="false">SUM(H1664-E1664)</f>
        <v>-3241</v>
      </c>
      <c r="J1664" s="11" t="str">
        <f aca="false">IF(SUM(+F1664-C1664)&lt;365,"ST","LT")</f>
        <v>ST</v>
      </c>
      <c r="K1664" s="35" t="s">
        <v>659</v>
      </c>
      <c r="L1664" s="35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 customFormat="false" ht="15.75" hidden="false" customHeight="true" outlineLevel="0" collapsed="false">
      <c r="A1665" s="35" t="s">
        <v>409</v>
      </c>
      <c r="B1665" s="11" t="n">
        <v>100</v>
      </c>
      <c r="C1665" s="22" t="n">
        <v>40605</v>
      </c>
      <c r="D1665" s="11" t="n">
        <v>32.66</v>
      </c>
      <c r="E1665" s="11" t="n">
        <f aca="false">SUM(B1665*D1665)</f>
        <v>3266</v>
      </c>
      <c r="F1665" s="22"/>
      <c r="G1665" s="11"/>
      <c r="H1665" s="23" t="n">
        <f aca="false">SUM(B1665*G1665)</f>
        <v>0</v>
      </c>
      <c r="I1665" s="24" t="n">
        <f aca="false">SUM(H1665-E1665)</f>
        <v>-3266</v>
      </c>
      <c r="J1665" s="11" t="str">
        <f aca="false">IF(SUM(+F1665-C1665)&lt;365,"ST","LT")</f>
        <v>ST</v>
      </c>
      <c r="K1665" s="35" t="s">
        <v>659</v>
      </c>
      <c r="L1665" s="35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 customFormat="false" ht="15.75" hidden="false" customHeight="true" outlineLevel="0" collapsed="false">
      <c r="A1666" s="35" t="s">
        <v>409</v>
      </c>
      <c r="B1666" s="11" t="n">
        <v>200</v>
      </c>
      <c r="C1666" s="22" t="n">
        <v>40856</v>
      </c>
      <c r="D1666" s="11" t="n">
        <v>13.55</v>
      </c>
      <c r="E1666" s="11" t="n">
        <f aca="false">SUM(B1666*D1666)</f>
        <v>2710</v>
      </c>
      <c r="F1666" s="22"/>
      <c r="G1666" s="11"/>
      <c r="H1666" s="23" t="n">
        <f aca="false">SUM(B1666*G1666)</f>
        <v>0</v>
      </c>
      <c r="I1666" s="24" t="n">
        <f aca="false">SUM(H1666-E1666)</f>
        <v>-2710</v>
      </c>
      <c r="J1666" s="11" t="str">
        <f aca="false">IF(SUM(+F1666-C1666)&lt;365,"ST","LT")</f>
        <v>ST</v>
      </c>
      <c r="K1666" s="35" t="s">
        <v>659</v>
      </c>
      <c r="L1666" s="35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 customFormat="false" ht="15.75" hidden="false" customHeight="true" outlineLevel="0" collapsed="false">
      <c r="A1667" s="35" t="s">
        <v>794</v>
      </c>
      <c r="B1667" s="11" t="n">
        <v>10</v>
      </c>
      <c r="C1667" s="22" t="n">
        <v>40522</v>
      </c>
      <c r="D1667" s="11" t="n">
        <v>382.7</v>
      </c>
      <c r="E1667" s="11" t="n">
        <f aca="false">SUM(B1667*D1667)</f>
        <v>3827</v>
      </c>
      <c r="F1667" s="22"/>
      <c r="G1667" s="11"/>
      <c r="H1667" s="23" t="n">
        <f aca="false">SUM(B1667*G1667)</f>
        <v>0</v>
      </c>
      <c r="I1667" s="24" t="n">
        <f aca="false">SUM(H1667-E1667)</f>
        <v>-3827</v>
      </c>
      <c r="J1667" s="11" t="str">
        <f aca="false">IF(SUM(+F1667-C1667)&lt;365,"ST","LT")</f>
        <v>ST</v>
      </c>
      <c r="K1667" s="35" t="s">
        <v>659</v>
      </c>
      <c r="L1667" s="35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 customFormat="false" ht="15.75" hidden="false" customHeight="true" outlineLevel="0" collapsed="false">
      <c r="A1668" s="35" t="s">
        <v>794</v>
      </c>
      <c r="B1668" s="11" t="n">
        <v>10</v>
      </c>
      <c r="C1668" s="22" t="n">
        <v>40541</v>
      </c>
      <c r="D1668" s="11" t="n">
        <v>311.55</v>
      </c>
      <c r="E1668" s="11" t="n">
        <f aca="false">SUM(B1668*D1668)</f>
        <v>3115.5</v>
      </c>
      <c r="F1668" s="22"/>
      <c r="G1668" s="11"/>
      <c r="H1668" s="23" t="n">
        <f aca="false">SUM(B1668*G1668)</f>
        <v>0</v>
      </c>
      <c r="I1668" s="24" t="n">
        <f aca="false">SUM(H1668-E1668)</f>
        <v>-3115.5</v>
      </c>
      <c r="J1668" s="11" t="str">
        <f aca="false">IF(SUM(+F1668-C1668)&lt;365,"ST","LT")</f>
        <v>ST</v>
      </c>
      <c r="K1668" s="35" t="s">
        <v>659</v>
      </c>
      <c r="L1668" s="35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 customFormat="false" ht="15.75" hidden="false" customHeight="true" outlineLevel="0" collapsed="false">
      <c r="A1669" s="35" t="s">
        <v>794</v>
      </c>
      <c r="B1669" s="11" t="n">
        <v>30</v>
      </c>
      <c r="C1669" s="22" t="n">
        <v>40778</v>
      </c>
      <c r="D1669" s="11" t="n">
        <v>233.91</v>
      </c>
      <c r="E1669" s="11" t="n">
        <f aca="false">SUM(B1669*D1669)</f>
        <v>7017.3</v>
      </c>
      <c r="F1669" s="22"/>
      <c r="G1669" s="11"/>
      <c r="H1669" s="23" t="n">
        <f aca="false">SUM(B1669*G1669)</f>
        <v>0</v>
      </c>
      <c r="I1669" s="24" t="n">
        <f aca="false">SUM(H1669-E1669)</f>
        <v>-7017.3</v>
      </c>
      <c r="J1669" s="11" t="str">
        <f aca="false">IF(SUM(+F1669-C1669)&lt;365,"ST","LT")</f>
        <v>ST</v>
      </c>
      <c r="K1669" s="35" t="s">
        <v>659</v>
      </c>
      <c r="L1669" s="35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 customFormat="false" ht="15.75" hidden="false" customHeight="true" outlineLevel="0" collapsed="false">
      <c r="A1670" s="35" t="s">
        <v>794</v>
      </c>
      <c r="B1670" s="11" t="n">
        <v>150</v>
      </c>
      <c r="C1670" s="22" t="n">
        <v>42296</v>
      </c>
      <c r="D1670" s="11" t="n">
        <v>31.56</v>
      </c>
      <c r="E1670" s="11" t="n">
        <f aca="false">SUM(B1670*D1670)</f>
        <v>4734</v>
      </c>
      <c r="F1670" s="22"/>
      <c r="G1670" s="11"/>
      <c r="H1670" s="23" t="n">
        <f aca="false">SUM(B1670*G1670)</f>
        <v>0</v>
      </c>
      <c r="I1670" s="24" t="n">
        <f aca="false">SUM(H1670-E1670)</f>
        <v>-4734</v>
      </c>
      <c r="J1670" s="11" t="str">
        <f aca="false">IF(SUM(+F1670-C1670)&lt;365,"ST","LT")</f>
        <v>ST</v>
      </c>
      <c r="K1670" s="35"/>
      <c r="L1670" s="35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 customFormat="false" ht="15.75" hidden="false" customHeight="true" outlineLevel="0" collapsed="false">
      <c r="A1671" s="35" t="s">
        <v>411</v>
      </c>
      <c r="B1671" s="11" t="n">
        <v>5</v>
      </c>
      <c r="C1671" s="22" t="n">
        <v>40015</v>
      </c>
      <c r="D1671" s="11" t="n">
        <v>874.85</v>
      </c>
      <c r="E1671" s="11" t="n">
        <f aca="false">SUM(B1671*D1671)</f>
        <v>4374.25</v>
      </c>
      <c r="F1671" s="22"/>
      <c r="G1671" s="11"/>
      <c r="H1671" s="23" t="n">
        <f aca="false">SUM(B1671*G1671)</f>
        <v>0</v>
      </c>
      <c r="I1671" s="24" t="n">
        <f aca="false">SUM(H1671-E1671)</f>
        <v>-4374.25</v>
      </c>
      <c r="J1671" s="11" t="str">
        <f aca="false">IF(SUM(+F1671-C1671)&lt;365,"ST","LT")</f>
        <v>ST</v>
      </c>
      <c r="K1671" s="35" t="s">
        <v>659</v>
      </c>
      <c r="L1671" s="35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 customFormat="false" ht="15.75" hidden="false" customHeight="true" outlineLevel="0" collapsed="false">
      <c r="A1672" s="35" t="s">
        <v>411</v>
      </c>
      <c r="B1672" s="11" t="n">
        <v>5</v>
      </c>
      <c r="C1672" s="22" t="n">
        <v>40180</v>
      </c>
      <c r="D1672" s="11" t="n">
        <v>793.95</v>
      </c>
      <c r="E1672" s="11" t="n">
        <f aca="false">SUM(B1672*D1672)</f>
        <v>3969.75</v>
      </c>
      <c r="F1672" s="22"/>
      <c r="G1672" s="11"/>
      <c r="H1672" s="23" t="n">
        <f aca="false">SUM(B1672*G1672)</f>
        <v>0</v>
      </c>
      <c r="I1672" s="24" t="n">
        <f aca="false">SUM(H1672-E1672)</f>
        <v>-3969.75</v>
      </c>
      <c r="J1672" s="11" t="str">
        <f aca="false">IF(SUM(+F1672-C1672)&lt;365,"ST","LT")</f>
        <v>ST</v>
      </c>
      <c r="K1672" s="35" t="s">
        <v>659</v>
      </c>
      <c r="L1672" s="35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 customFormat="false" ht="15.75" hidden="false" customHeight="true" outlineLevel="0" collapsed="false">
      <c r="A1673" s="35" t="s">
        <v>411</v>
      </c>
      <c r="B1673" s="11" t="n">
        <v>10</v>
      </c>
      <c r="C1673" s="22" t="n">
        <v>40750</v>
      </c>
      <c r="D1673" s="11" t="n">
        <v>596.27</v>
      </c>
      <c r="E1673" s="11" t="n">
        <f aca="false">SUM(B1673*D1673)</f>
        <v>5962.7</v>
      </c>
      <c r="F1673" s="22"/>
      <c r="G1673" s="11"/>
      <c r="H1673" s="23" t="n">
        <f aca="false">SUM(B1673*G1673)</f>
        <v>0</v>
      </c>
      <c r="I1673" s="24" t="n">
        <f aca="false">SUM(H1673-E1673)</f>
        <v>-5962.7</v>
      </c>
      <c r="J1673" s="11" t="str">
        <f aca="false">IF(SUM(+F1673-C1673)&lt;365,"ST","LT")</f>
        <v>ST</v>
      </c>
      <c r="K1673" s="35" t="s">
        <v>659</v>
      </c>
      <c r="L1673" s="35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 customFormat="false" ht="15.75" hidden="false" customHeight="true" outlineLevel="0" collapsed="false">
      <c r="A1674" s="35" t="s">
        <v>411</v>
      </c>
      <c r="B1674" s="11" t="n">
        <v>30</v>
      </c>
      <c r="C1674" s="22" t="n">
        <v>42123</v>
      </c>
      <c r="D1674" s="11" t="n">
        <v>405.75</v>
      </c>
      <c r="E1674" s="11" t="n">
        <f aca="false">SUM(B1674*D1674)</f>
        <v>12172.5</v>
      </c>
      <c r="F1674" s="22"/>
      <c r="G1674" s="11"/>
      <c r="H1674" s="23" t="n">
        <f aca="false">SUM(B1674*G1674)</f>
        <v>0</v>
      </c>
      <c r="I1674" s="24" t="n">
        <f aca="false">SUM(H1674-E1674)</f>
        <v>-12172.5</v>
      </c>
      <c r="J1674" s="11" t="str">
        <f aca="false">IF(SUM(+F1674-C1674)&lt;365,"ST","LT")</f>
        <v>ST</v>
      </c>
      <c r="K1674" s="35"/>
      <c r="L1674" s="35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 customFormat="false" ht="15.75" hidden="false" customHeight="true" outlineLevel="0" collapsed="false">
      <c r="A1675" s="35" t="s">
        <v>881</v>
      </c>
      <c r="B1675" s="11" t="n">
        <v>25</v>
      </c>
      <c r="C1675" s="22" t="n">
        <v>40560</v>
      </c>
      <c r="D1675" s="11" t="n">
        <v>134.82</v>
      </c>
      <c r="E1675" s="11" t="n">
        <f aca="false">SUM(B1675*D1675)</f>
        <v>3370.5</v>
      </c>
      <c r="F1675" s="22" t="n">
        <v>43035</v>
      </c>
      <c r="G1675" s="11" t="n">
        <v>15.78</v>
      </c>
      <c r="H1675" s="23" t="n">
        <f aca="false">SUM(B1675*G1675)</f>
        <v>394.5</v>
      </c>
      <c r="I1675" s="24" t="n">
        <f aca="false">SUM(H1675-E1675)</f>
        <v>-2976</v>
      </c>
      <c r="J1675" s="11" t="str">
        <f aca="false">IF(SUM(+F1675-C1675)&lt;365,"ST","LT")</f>
        <v>LT</v>
      </c>
      <c r="K1675" s="35" t="s">
        <v>659</v>
      </c>
      <c r="L1675" s="35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 customFormat="false" ht="15.75" hidden="false" customHeight="true" outlineLevel="0" collapsed="false">
      <c r="A1676" s="35" t="s">
        <v>881</v>
      </c>
      <c r="B1676" s="11" t="n">
        <v>25</v>
      </c>
      <c r="C1676" s="22" t="n">
        <v>40654</v>
      </c>
      <c r="D1676" s="11" t="n">
        <v>106.48</v>
      </c>
      <c r="E1676" s="11" t="n">
        <f aca="false">SUM(B1676*D1676)</f>
        <v>2662</v>
      </c>
      <c r="F1676" s="22" t="n">
        <v>43035</v>
      </c>
      <c r="G1676" s="11" t="n">
        <v>15.78</v>
      </c>
      <c r="H1676" s="23" t="n">
        <f aca="false">SUM(B1676*G1676)</f>
        <v>394.5</v>
      </c>
      <c r="I1676" s="24" t="n">
        <f aca="false">SUM(H1676-E1676)</f>
        <v>-2267.5</v>
      </c>
      <c r="J1676" s="11" t="str">
        <f aca="false">IF(SUM(+F1676-C1676)&lt;365,"ST","LT")</f>
        <v>LT</v>
      </c>
      <c r="K1676" s="35" t="s">
        <v>659</v>
      </c>
      <c r="L1676" s="35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 customFormat="false" ht="15.75" hidden="false" customHeight="true" outlineLevel="0" collapsed="false">
      <c r="A1677" s="35" t="s">
        <v>881</v>
      </c>
      <c r="B1677" s="11" t="n">
        <v>50</v>
      </c>
      <c r="C1677" s="22" t="n">
        <v>40779</v>
      </c>
      <c r="D1677" s="11" t="n">
        <v>82.36</v>
      </c>
      <c r="E1677" s="11" t="n">
        <f aca="false">SUM(B1677*D1677)</f>
        <v>4118</v>
      </c>
      <c r="F1677" s="22" t="n">
        <v>43035</v>
      </c>
      <c r="G1677" s="11" t="n">
        <v>15.78</v>
      </c>
      <c r="H1677" s="23" t="n">
        <f aca="false">SUM(B1677*G1677)</f>
        <v>789</v>
      </c>
      <c r="I1677" s="24" t="n">
        <f aca="false">SUM(H1677-E1677)</f>
        <v>-3329</v>
      </c>
      <c r="J1677" s="11" t="str">
        <f aca="false">IF(SUM(+F1677-C1677)&lt;365,"ST","LT")</f>
        <v>LT</v>
      </c>
      <c r="K1677" s="35" t="s">
        <v>659</v>
      </c>
      <c r="L1677" s="35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 customFormat="false" ht="15.75" hidden="false" customHeight="true" outlineLevel="0" collapsed="false">
      <c r="A1678" s="35" t="s">
        <v>882</v>
      </c>
      <c r="B1678" s="11" t="n">
        <v>100</v>
      </c>
      <c r="C1678" s="22" t="n">
        <v>42555</v>
      </c>
      <c r="D1678" s="11" t="n">
        <v>66.93</v>
      </c>
      <c r="E1678" s="11" t="n">
        <f aca="false">SUM(B1678*D1678)</f>
        <v>6693</v>
      </c>
      <c r="F1678" s="22"/>
      <c r="G1678" s="11"/>
      <c r="H1678" s="23" t="n">
        <f aca="false">SUM(B1678*G1678)</f>
        <v>0</v>
      </c>
      <c r="I1678" s="24" t="n">
        <f aca="false">SUM(H1678-E1678)</f>
        <v>-6693</v>
      </c>
      <c r="J1678" s="11" t="str">
        <f aca="false">IF(SUM(+F1678-C1678)&lt;365,"ST","LT")</f>
        <v>ST</v>
      </c>
      <c r="K1678" s="35"/>
      <c r="L1678" s="35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 customFormat="false" ht="15.75" hidden="false" customHeight="true" outlineLevel="0" collapsed="false">
      <c r="A1679" s="35" t="s">
        <v>882</v>
      </c>
      <c r="B1679" s="11" t="n">
        <v>100</v>
      </c>
      <c r="C1679" s="22" t="n">
        <v>42846</v>
      </c>
      <c r="D1679" s="11" t="n">
        <v>65.99</v>
      </c>
      <c r="E1679" s="11" t="n">
        <f aca="false">SUM(B1679*D1679)</f>
        <v>6599</v>
      </c>
      <c r="F1679" s="22"/>
      <c r="G1679" s="11"/>
      <c r="H1679" s="23" t="n">
        <f aca="false">SUM(B1679*G1679)</f>
        <v>0</v>
      </c>
      <c r="I1679" s="24" t="n">
        <f aca="false">SUM(H1679-E1679)</f>
        <v>-6599</v>
      </c>
      <c r="J1679" s="11" t="str">
        <f aca="false">IF(SUM(+F1679-C1679)&lt;365,"ST","LT")</f>
        <v>ST</v>
      </c>
      <c r="K1679" s="35"/>
      <c r="L1679" s="35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 customFormat="false" ht="15.75" hidden="false" customHeight="true" outlineLevel="0" collapsed="false">
      <c r="A1680" s="35" t="s">
        <v>413</v>
      </c>
      <c r="B1680" s="11" t="n">
        <v>50</v>
      </c>
      <c r="C1680" s="22" t="n">
        <v>42986</v>
      </c>
      <c r="D1680" s="11" t="n">
        <v>0</v>
      </c>
      <c r="E1680" s="11" t="n">
        <f aca="false">SUM(B1680*D1680)</f>
        <v>0</v>
      </c>
      <c r="F1680" s="22"/>
      <c r="G1680" s="11"/>
      <c r="H1680" s="23" t="n">
        <f aca="false">SUM(B1680*G1680)</f>
        <v>0</v>
      </c>
      <c r="I1680" s="24" t="n">
        <f aca="false">SUM(H1680-E1680)</f>
        <v>0</v>
      </c>
      <c r="J1680" s="11" t="str">
        <f aca="false">IF(SUM(+F1680-C1680)&lt;365,"ST","LT")</f>
        <v>ST</v>
      </c>
      <c r="K1680" s="35"/>
      <c r="L1680" s="35" t="s">
        <v>414</v>
      </c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1" customFormat="false" ht="15.75" hidden="false" customHeight="true" outlineLevel="0" collapsed="false">
      <c r="A1681" s="35" t="s">
        <v>415</v>
      </c>
      <c r="B1681" s="11" t="n">
        <v>5</v>
      </c>
      <c r="C1681" s="22" t="n">
        <v>40620</v>
      </c>
      <c r="D1681" s="11" t="n">
        <v>996.96</v>
      </c>
      <c r="E1681" s="11" t="n">
        <f aca="false">SUM(B1681*D1681)</f>
        <v>4984.8</v>
      </c>
      <c r="F1681" s="22"/>
      <c r="G1681" s="11"/>
      <c r="H1681" s="23" t="n">
        <f aca="false">SUM(B1681*G1681)</f>
        <v>0</v>
      </c>
      <c r="I1681" s="24" t="n">
        <f aca="false">SUM(H1681-E1681)</f>
        <v>-4984.8</v>
      </c>
      <c r="J1681" s="11" t="str">
        <f aca="false">IF(SUM(+F1681-C1681)&lt;365,"ST","LT")</f>
        <v>ST</v>
      </c>
      <c r="K1681" s="35" t="s">
        <v>659</v>
      </c>
      <c r="L1681" s="35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</row>
    <row r="1682" customFormat="false" ht="15.75" hidden="false" customHeight="true" outlineLevel="0" collapsed="false">
      <c r="A1682" s="35" t="s">
        <v>797</v>
      </c>
      <c r="B1682" s="11" t="n">
        <v>10</v>
      </c>
      <c r="C1682" s="22" t="n">
        <v>40660</v>
      </c>
      <c r="D1682" s="11" t="n">
        <v>1003.79</v>
      </c>
      <c r="E1682" s="11" t="n">
        <f aca="false">SUM(B1682*D1682)</f>
        <v>10037.9</v>
      </c>
      <c r="F1682" s="22"/>
      <c r="G1682" s="11"/>
      <c r="H1682" s="23" t="n">
        <f aca="false">SUM(B1682*G1682)</f>
        <v>0</v>
      </c>
      <c r="I1682" s="24" t="n">
        <f aca="false">SUM(H1682-E1682)</f>
        <v>-10037.9</v>
      </c>
      <c r="J1682" s="11" t="str">
        <f aca="false">IF(SUM(+F1682-C1682)&lt;365,"ST","LT")</f>
        <v>ST</v>
      </c>
      <c r="K1682" s="35" t="s">
        <v>659</v>
      </c>
      <c r="L1682" s="35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</row>
    <row r="1683" customFormat="false" ht="15.75" hidden="false" customHeight="true" outlineLevel="0" collapsed="false">
      <c r="A1683" s="35" t="s">
        <v>797</v>
      </c>
      <c r="B1683" s="11" t="n">
        <v>10</v>
      </c>
      <c r="C1683" s="22" t="n">
        <v>40728</v>
      </c>
      <c r="D1683" s="11" t="n">
        <v>873.19</v>
      </c>
      <c r="E1683" s="11" t="n">
        <f aca="false">SUM(B1683*D1683)</f>
        <v>8731.9</v>
      </c>
      <c r="F1683" s="22"/>
      <c r="G1683" s="11"/>
      <c r="H1683" s="23" t="n">
        <f aca="false">SUM(B1683*G1683)</f>
        <v>0</v>
      </c>
      <c r="I1683" s="24" t="n">
        <f aca="false">SUM(H1683-E1683)</f>
        <v>-8731.9</v>
      </c>
      <c r="J1683" s="11" t="str">
        <f aca="false">IF(SUM(+F1683-C1683)&lt;365,"ST","LT")</f>
        <v>ST</v>
      </c>
      <c r="K1683" s="35" t="s">
        <v>659</v>
      </c>
      <c r="L1683" s="35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 customFormat="false" ht="15.75" hidden="false" customHeight="true" outlineLevel="0" collapsed="false">
      <c r="A1684" s="35" t="s">
        <v>797</v>
      </c>
      <c r="B1684" s="11" t="n">
        <v>10</v>
      </c>
      <c r="C1684" s="22" t="n">
        <v>40735</v>
      </c>
      <c r="D1684" s="11" t="n">
        <v>859.02</v>
      </c>
      <c r="E1684" s="11" t="n">
        <f aca="false">SUM(B1684*D1684)</f>
        <v>8590.2</v>
      </c>
      <c r="F1684" s="22"/>
      <c r="G1684" s="11"/>
      <c r="H1684" s="23" t="n">
        <f aca="false">SUM(B1684*G1684)</f>
        <v>0</v>
      </c>
      <c r="I1684" s="24" t="n">
        <f aca="false">SUM(H1684-E1684)</f>
        <v>-8590.2</v>
      </c>
      <c r="J1684" s="11" t="str">
        <f aca="false">IF(SUM(+F1684-C1684)&lt;365,"ST","LT")</f>
        <v>ST</v>
      </c>
      <c r="K1684" s="35" t="s">
        <v>659</v>
      </c>
      <c r="L1684" s="35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 customFormat="false" ht="15.75" hidden="false" customHeight="true" outlineLevel="0" collapsed="false">
      <c r="A1685" s="35" t="s">
        <v>797</v>
      </c>
      <c r="B1685" s="11" t="n">
        <v>10</v>
      </c>
      <c r="C1685" s="22" t="n">
        <v>40750</v>
      </c>
      <c r="D1685" s="11" t="n">
        <v>878.12</v>
      </c>
      <c r="E1685" s="11" t="n">
        <f aca="false">SUM(B1685*D1685)</f>
        <v>8781.2</v>
      </c>
      <c r="F1685" s="22"/>
      <c r="G1685" s="11"/>
      <c r="H1685" s="23" t="n">
        <f aca="false">SUM(B1685*G1685)</f>
        <v>0</v>
      </c>
      <c r="I1685" s="24" t="n">
        <f aca="false">SUM(H1685-E1685)</f>
        <v>-8781.2</v>
      </c>
      <c r="J1685" s="11" t="str">
        <f aca="false">IF(SUM(+F1685-C1685)&lt;365,"ST","LT")</f>
        <v>ST</v>
      </c>
      <c r="K1685" s="35" t="s">
        <v>659</v>
      </c>
      <c r="L1685" s="35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</row>
    <row r="1686" customFormat="false" ht="15.75" hidden="false" customHeight="true" outlineLevel="0" collapsed="false">
      <c r="A1686" s="35" t="s">
        <v>797</v>
      </c>
      <c r="B1686" s="11" t="n">
        <v>10</v>
      </c>
      <c r="C1686" s="22" t="n">
        <v>40791</v>
      </c>
      <c r="D1686" s="11" t="n">
        <v>791.19</v>
      </c>
      <c r="E1686" s="11" t="n">
        <f aca="false">SUM(B1686*D1686)</f>
        <v>7911.9</v>
      </c>
      <c r="F1686" s="22"/>
      <c r="G1686" s="11"/>
      <c r="H1686" s="23" t="n">
        <f aca="false">SUM(B1686*G1686)</f>
        <v>0</v>
      </c>
      <c r="I1686" s="24" t="n">
        <f aca="false">SUM(H1686-E1686)</f>
        <v>-7911.9</v>
      </c>
      <c r="J1686" s="11" t="str">
        <f aca="false">IF(SUM(+F1686-C1686)&lt;365,"ST","LT")</f>
        <v>ST</v>
      </c>
      <c r="K1686" s="35" t="s">
        <v>659</v>
      </c>
      <c r="L1686" s="35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</row>
    <row r="1687" customFormat="false" ht="15.75" hidden="false" customHeight="true" outlineLevel="0" collapsed="false">
      <c r="A1687" s="35" t="s">
        <v>415</v>
      </c>
      <c r="B1687" s="11" t="n">
        <v>25</v>
      </c>
      <c r="C1687" s="22" t="n">
        <v>42116</v>
      </c>
      <c r="D1687" s="11" t="n">
        <v>874.6</v>
      </c>
      <c r="E1687" s="11" t="n">
        <f aca="false">SUM(B1687*D1687)</f>
        <v>21865</v>
      </c>
      <c r="F1687" s="22"/>
      <c r="G1687" s="11"/>
      <c r="H1687" s="23" t="n">
        <f aca="false">SUM(B1687*G1687)</f>
        <v>0</v>
      </c>
      <c r="I1687" s="24" t="n">
        <f aca="false">SUM(H1687-E1687)</f>
        <v>-21865</v>
      </c>
      <c r="J1687" s="11" t="str">
        <f aca="false">IF(SUM(+F1687-C1687)&lt;365,"ST","LT")</f>
        <v>ST</v>
      </c>
      <c r="K1687" s="35"/>
      <c r="L1687" s="35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</row>
    <row r="1688" customFormat="false" ht="15.75" hidden="false" customHeight="true" outlineLevel="0" collapsed="false">
      <c r="A1688" s="35" t="s">
        <v>415</v>
      </c>
      <c r="B1688" s="11" t="n">
        <v>10</v>
      </c>
      <c r="C1688" s="22" t="n">
        <v>42227</v>
      </c>
      <c r="D1688" s="11" t="n">
        <v>965.3</v>
      </c>
      <c r="E1688" s="11" t="n">
        <f aca="false">SUM(B1688*D1688)</f>
        <v>9653</v>
      </c>
      <c r="F1688" s="22"/>
      <c r="G1688" s="11"/>
      <c r="H1688" s="23" t="n">
        <f aca="false">SUM(B1688*G1688)</f>
        <v>0</v>
      </c>
      <c r="I1688" s="24" t="n">
        <f aca="false">SUM(H1688-E1688)</f>
        <v>-9653</v>
      </c>
      <c r="J1688" s="11" t="str">
        <f aca="false">IF(SUM(+F1688-C1688)&lt;365,"ST","LT")</f>
        <v>ST</v>
      </c>
      <c r="K1688" s="35"/>
      <c r="L1688" s="35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 customFormat="false" ht="15.75" hidden="false" customHeight="true" outlineLevel="0" collapsed="false">
      <c r="A1689" s="35" t="s">
        <v>415</v>
      </c>
      <c r="B1689" s="11" t="n">
        <v>10</v>
      </c>
      <c r="C1689" s="22" t="n">
        <v>42858</v>
      </c>
      <c r="D1689" s="11" t="n">
        <v>1379.77</v>
      </c>
      <c r="E1689" s="11" t="n">
        <f aca="false">SUM(B1689*D1689)</f>
        <v>13797.7</v>
      </c>
      <c r="F1689" s="22"/>
      <c r="G1689" s="11"/>
      <c r="H1689" s="23" t="n">
        <f aca="false">SUM(B1689*G1689)</f>
        <v>0</v>
      </c>
      <c r="I1689" s="24" t="n">
        <f aca="false">SUM(H1689-E1689)</f>
        <v>-13797.7</v>
      </c>
      <c r="J1689" s="11" t="str">
        <f aca="false">IF(SUM(+F1689-C1689)&lt;365,"ST","LT")</f>
        <v>ST</v>
      </c>
      <c r="K1689" s="35"/>
      <c r="L1689" s="35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</row>
    <row r="1690" customFormat="false" ht="15.75" hidden="false" customHeight="true" outlineLevel="0" collapsed="false">
      <c r="A1690" s="35" t="s">
        <v>415</v>
      </c>
      <c r="B1690" s="11" t="n">
        <v>100</v>
      </c>
      <c r="C1690" s="22" t="n">
        <v>42997</v>
      </c>
      <c r="D1690" s="11" t="n">
        <v>0</v>
      </c>
      <c r="E1690" s="11" t="n">
        <f aca="false">SUM(B1690*D1690)</f>
        <v>0</v>
      </c>
      <c r="F1690" s="22"/>
      <c r="G1690" s="11"/>
      <c r="H1690" s="23" t="n">
        <f aca="false">SUM(B1690*G1690)</f>
        <v>0</v>
      </c>
      <c r="I1690" s="24" t="n">
        <f aca="false">SUM(H1690-E1690)</f>
        <v>0</v>
      </c>
      <c r="J1690" s="11" t="str">
        <f aca="false">IF(SUM(+F1690-C1690)&lt;365,"ST","LT")</f>
        <v>ST</v>
      </c>
      <c r="K1690" s="35"/>
      <c r="L1690" s="35" t="s">
        <v>94</v>
      </c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 customFormat="false" ht="15.75" hidden="false" customHeight="true" outlineLevel="0" collapsed="false">
      <c r="A1691" s="35" t="s">
        <v>420</v>
      </c>
      <c r="B1691" s="11" t="n">
        <v>10</v>
      </c>
      <c r="C1691" s="22" t="n">
        <v>40505</v>
      </c>
      <c r="D1691" s="11" t="n">
        <v>940.18</v>
      </c>
      <c r="E1691" s="11" t="n">
        <f aca="false">SUM(B1691*D1691)</f>
        <v>9401.8</v>
      </c>
      <c r="F1691" s="22"/>
      <c r="G1691" s="11"/>
      <c r="H1691" s="23" t="n">
        <f aca="false">SUM(B1691*G1691)</f>
        <v>0</v>
      </c>
      <c r="I1691" s="24" t="n">
        <f aca="false">SUM(H1691-E1691)</f>
        <v>-9401.8</v>
      </c>
      <c r="J1691" s="11" t="str">
        <f aca="false">IF(SUM(+F1691-C1691)&lt;365,"ST","LT")</f>
        <v>ST</v>
      </c>
      <c r="K1691" s="35" t="s">
        <v>659</v>
      </c>
      <c r="L1691" s="35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</row>
    <row r="1692" customFormat="false" ht="15.75" hidden="false" customHeight="true" outlineLevel="0" collapsed="false">
      <c r="A1692" s="35" t="s">
        <v>420</v>
      </c>
      <c r="B1692" s="11" t="n">
        <v>5</v>
      </c>
      <c r="C1692" s="22" t="n">
        <v>40779</v>
      </c>
      <c r="D1692" s="11" t="n">
        <v>459.29</v>
      </c>
      <c r="E1692" s="11" t="n">
        <f aca="false">SUM(B1692*D1692)</f>
        <v>2296.45</v>
      </c>
      <c r="F1692" s="22"/>
      <c r="G1692" s="11"/>
      <c r="H1692" s="23" t="n">
        <f aca="false">SUM(B1692*G1692)</f>
        <v>0</v>
      </c>
      <c r="I1692" s="24" t="n">
        <f aca="false">SUM(H1692-E1692)</f>
        <v>-2296.45</v>
      </c>
      <c r="J1692" s="11" t="str">
        <f aca="false">IF(SUM(+F1692-C1692)&lt;365,"ST","LT")</f>
        <v>ST</v>
      </c>
      <c r="K1692" s="35" t="s">
        <v>659</v>
      </c>
      <c r="L1692" s="35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 customFormat="false" ht="15.75" hidden="false" customHeight="true" outlineLevel="0" collapsed="false">
      <c r="A1693" s="35" t="s">
        <v>420</v>
      </c>
      <c r="B1693" s="11" t="n">
        <v>5</v>
      </c>
      <c r="C1693" s="22" t="n">
        <v>40994</v>
      </c>
      <c r="D1693" s="11" t="n">
        <v>591.34</v>
      </c>
      <c r="E1693" s="11" t="n">
        <f aca="false">SUM(B1693*D1693)</f>
        <v>2956.7</v>
      </c>
      <c r="F1693" s="22"/>
      <c r="G1693" s="11"/>
      <c r="H1693" s="23" t="n">
        <f aca="false">SUM(B1693*G1693)</f>
        <v>0</v>
      </c>
      <c r="I1693" s="24" t="n">
        <f aca="false">SUM(H1693-E1693)</f>
        <v>-2956.7</v>
      </c>
      <c r="J1693" s="11" t="str">
        <f aca="false">IF(SUM(+F1693-C1693)&lt;365,"ST","LT")</f>
        <v>ST</v>
      </c>
      <c r="K1693" s="35" t="s">
        <v>659</v>
      </c>
      <c r="L1693" s="35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</row>
    <row r="1694" customFormat="false" ht="15.75" hidden="false" customHeight="true" outlineLevel="0" collapsed="false">
      <c r="A1694" s="35" t="s">
        <v>420</v>
      </c>
      <c r="B1694" s="11" t="n">
        <v>25</v>
      </c>
      <c r="C1694" s="22" t="n">
        <v>42689</v>
      </c>
      <c r="D1694" s="11" t="n">
        <v>463.81</v>
      </c>
      <c r="E1694" s="11" t="n">
        <f aca="false">SUM(B1694*D1694)</f>
        <v>11595.25</v>
      </c>
      <c r="F1694" s="22"/>
      <c r="G1694" s="11"/>
      <c r="H1694" s="23" t="n">
        <f aca="false">SUM(B1694*G1694)</f>
        <v>0</v>
      </c>
      <c r="I1694" s="24" t="n">
        <f aca="false">SUM(H1694-E1694)</f>
        <v>-11595.25</v>
      </c>
      <c r="J1694" s="11" t="str">
        <f aca="false">IF(SUM(+F1694-C1694)&lt;365,"ST","LT")</f>
        <v>ST</v>
      </c>
      <c r="K1694" s="35"/>
      <c r="L1694" s="35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</row>
    <row r="1695" customFormat="false" ht="15.75" hidden="false" customHeight="true" outlineLevel="0" collapsed="false">
      <c r="A1695" s="35" t="s">
        <v>425</v>
      </c>
      <c r="B1695" s="11" t="n">
        <v>16</v>
      </c>
      <c r="C1695" s="22" t="n">
        <v>39479</v>
      </c>
      <c r="D1695" s="11" t="n">
        <v>430</v>
      </c>
      <c r="E1695" s="11" t="n">
        <f aca="false">SUM(B1695*D1695)</f>
        <v>6880</v>
      </c>
      <c r="F1695" s="22"/>
      <c r="G1695" s="11"/>
      <c r="H1695" s="23" t="n">
        <f aca="false">SUM(B1695*G1695)</f>
        <v>0</v>
      </c>
      <c r="I1695" s="24" t="n">
        <f aca="false">SUM(H1695-E1695)</f>
        <v>-6880</v>
      </c>
      <c r="J1695" s="11" t="str">
        <f aca="false">IF(SUM(+F1695-C1695)&lt;365,"ST","LT")</f>
        <v>ST</v>
      </c>
      <c r="K1695" s="35"/>
      <c r="L1695" s="35" t="s">
        <v>248</v>
      </c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</row>
    <row r="1696" customFormat="false" ht="15.75" hidden="false" customHeight="true" outlineLevel="0" collapsed="false">
      <c r="A1696" s="35" t="s">
        <v>425</v>
      </c>
      <c r="B1696" s="11" t="n">
        <v>9</v>
      </c>
      <c r="C1696" s="22" t="n">
        <v>39533</v>
      </c>
      <c r="D1696" s="11" t="n">
        <v>308.38</v>
      </c>
      <c r="E1696" s="11" t="n">
        <f aca="false">SUM(B1696*D1696)</f>
        <v>2775.42</v>
      </c>
      <c r="F1696" s="22"/>
      <c r="G1696" s="11"/>
      <c r="H1696" s="23" t="n">
        <f aca="false">SUM(B1696*G1696)</f>
        <v>0</v>
      </c>
      <c r="I1696" s="24" t="n">
        <f aca="false">SUM(H1696-E1696)</f>
        <v>-2775.42</v>
      </c>
      <c r="J1696" s="11" t="str">
        <f aca="false">IF(SUM(+F1696-C1696)&lt;365,"ST","LT")</f>
        <v>ST</v>
      </c>
      <c r="K1696" s="35"/>
      <c r="L1696" s="35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</row>
    <row r="1697" customFormat="false" ht="15.75" hidden="false" customHeight="true" outlineLevel="0" collapsed="false">
      <c r="A1697" s="35" t="s">
        <v>425</v>
      </c>
      <c r="B1697" s="11" t="n">
        <v>15</v>
      </c>
      <c r="C1697" s="22" t="n">
        <v>39610</v>
      </c>
      <c r="D1697" s="11" t="n">
        <v>0</v>
      </c>
      <c r="E1697" s="11" t="n">
        <f aca="false">SUM(B1697*D1697)</f>
        <v>0</v>
      </c>
      <c r="F1697" s="22"/>
      <c r="G1697" s="11"/>
      <c r="H1697" s="23" t="n">
        <f aca="false">SUM(B1697*G1697)</f>
        <v>0</v>
      </c>
      <c r="I1697" s="24" t="n">
        <f aca="false">SUM(H1697-E1697)</f>
        <v>0</v>
      </c>
      <c r="J1697" s="11" t="str">
        <f aca="false">IF(SUM(+F1697-C1697)&lt;365,"ST","LT")</f>
        <v>ST</v>
      </c>
      <c r="K1697" s="35"/>
      <c r="L1697" s="35" t="s">
        <v>800</v>
      </c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</row>
    <row r="1698" customFormat="false" ht="15.75" hidden="false" customHeight="true" outlineLevel="0" collapsed="false">
      <c r="A1698" s="35" t="s">
        <v>425</v>
      </c>
      <c r="B1698" s="11" t="n">
        <v>10</v>
      </c>
      <c r="C1698" s="22" t="n">
        <v>39979</v>
      </c>
      <c r="D1698" s="11" t="n">
        <v>194.07</v>
      </c>
      <c r="E1698" s="11" t="n">
        <f aca="false">SUM(B1698*D1698)</f>
        <v>1940.7</v>
      </c>
      <c r="F1698" s="22"/>
      <c r="G1698" s="11"/>
      <c r="H1698" s="23" t="n">
        <f aca="false">SUM(B1698*G1698)</f>
        <v>0</v>
      </c>
      <c r="I1698" s="24" t="n">
        <f aca="false">SUM(H1698-E1698)</f>
        <v>-1940.7</v>
      </c>
      <c r="J1698" s="11" t="str">
        <f aca="false">IF(SUM(+F1698-C1698)&lt;365,"ST","LT")</f>
        <v>ST</v>
      </c>
      <c r="K1698" s="35" t="s">
        <v>659</v>
      </c>
      <c r="L1698" s="35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</row>
    <row r="1699" customFormat="false" ht="15.75" hidden="false" customHeight="true" outlineLevel="0" collapsed="false">
      <c r="A1699" s="35" t="s">
        <v>425</v>
      </c>
      <c r="B1699" s="11" t="n">
        <v>25</v>
      </c>
      <c r="C1699" s="22" t="n">
        <v>40189</v>
      </c>
      <c r="D1699" s="11" t="n">
        <v>349.32</v>
      </c>
      <c r="E1699" s="11" t="n">
        <f aca="false">SUM(B1699*D1699)</f>
        <v>8733</v>
      </c>
      <c r="F1699" s="22"/>
      <c r="G1699" s="11"/>
      <c r="H1699" s="23" t="n">
        <f aca="false">SUM(B1699*G1699)</f>
        <v>0</v>
      </c>
      <c r="I1699" s="24" t="n">
        <f aca="false">SUM(H1699-E1699)</f>
        <v>-8733</v>
      </c>
      <c r="J1699" s="11" t="str">
        <f aca="false">IF(SUM(+F1699-C1699)&lt;365,"ST","LT")</f>
        <v>ST</v>
      </c>
      <c r="K1699" s="35" t="s">
        <v>423</v>
      </c>
      <c r="L1699" s="35" t="s">
        <v>801</v>
      </c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</row>
    <row r="1700" customFormat="false" ht="15.75" hidden="false" customHeight="true" outlineLevel="0" collapsed="false">
      <c r="A1700" s="35" t="s">
        <v>425</v>
      </c>
      <c r="B1700" s="11" t="n">
        <v>25</v>
      </c>
      <c r="C1700" s="22" t="n">
        <v>41089</v>
      </c>
      <c r="D1700" s="11" t="n">
        <v>107.94</v>
      </c>
      <c r="E1700" s="11" t="n">
        <f aca="false">SUM(B1700*D1700)</f>
        <v>2698.5</v>
      </c>
      <c r="F1700" s="22"/>
      <c r="G1700" s="11"/>
      <c r="H1700" s="23" t="n">
        <f aca="false">SUM(B1700*G1700)</f>
        <v>0</v>
      </c>
      <c r="I1700" s="24" t="n">
        <f aca="false">SUM(H1700-E1700)</f>
        <v>-2698.5</v>
      </c>
      <c r="J1700" s="11" t="str">
        <f aca="false">IF(SUM(+F1700-C1700)&lt;365,"ST","LT")</f>
        <v>ST</v>
      </c>
      <c r="K1700" s="35"/>
      <c r="L1700" s="35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</row>
    <row r="1701" customFormat="false" ht="15.75" hidden="false" customHeight="true" outlineLevel="0" collapsed="false">
      <c r="A1701" s="35" t="s">
        <v>425</v>
      </c>
      <c r="B1701" s="11" t="n">
        <v>25</v>
      </c>
      <c r="C1701" s="22" t="n">
        <v>41096</v>
      </c>
      <c r="D1701" s="11" t="n">
        <v>108.04</v>
      </c>
      <c r="E1701" s="11" t="n">
        <f aca="false">SUM(B1701*D1701)</f>
        <v>2701</v>
      </c>
      <c r="F1701" s="22"/>
      <c r="G1701" s="11"/>
      <c r="H1701" s="23" t="n">
        <f aca="false">SUM(B1701*G1701)</f>
        <v>0</v>
      </c>
      <c r="I1701" s="24" t="n">
        <f aca="false">SUM(H1701-E1701)</f>
        <v>-2701</v>
      </c>
      <c r="J1701" s="11" t="str">
        <f aca="false">IF(SUM(+F1701-C1701)&lt;365,"ST","LT")</f>
        <v>ST</v>
      </c>
      <c r="K1701" s="35"/>
      <c r="L1701" s="35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</row>
    <row r="1702" customFormat="false" ht="15.75" hidden="false" customHeight="true" outlineLevel="0" collapsed="false">
      <c r="A1702" s="35" t="s">
        <v>425</v>
      </c>
      <c r="B1702" s="11" t="n">
        <v>75</v>
      </c>
      <c r="C1702" s="22" t="n">
        <v>42810</v>
      </c>
      <c r="D1702" s="11" t="n">
        <v>47.81</v>
      </c>
      <c r="E1702" s="11" t="n">
        <f aca="false">SUM(B1702*D1702)</f>
        <v>3585.75</v>
      </c>
      <c r="F1702" s="22"/>
      <c r="G1702" s="11"/>
      <c r="H1702" s="23" t="n">
        <f aca="false">SUM(B1702*G1702)</f>
        <v>0</v>
      </c>
      <c r="I1702" s="24" t="n">
        <f aca="false">SUM(H1702-E1702)</f>
        <v>-3585.75</v>
      </c>
      <c r="J1702" s="11" t="str">
        <f aca="false">IF(SUM(+F1702-C1702)&lt;365,"ST","LT")</f>
        <v>ST</v>
      </c>
      <c r="K1702" s="35"/>
      <c r="L1702" s="35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</row>
    <row r="1703" customFormat="false" ht="15.75" hidden="false" customHeight="true" outlineLevel="0" collapsed="false">
      <c r="A1703" s="35" t="s">
        <v>425</v>
      </c>
      <c r="B1703" s="11" t="n">
        <v>175</v>
      </c>
      <c r="C1703" s="22" t="n">
        <v>42844</v>
      </c>
      <c r="D1703" s="11" t="n">
        <v>47.35</v>
      </c>
      <c r="E1703" s="11" t="n">
        <f aca="false">SUM(B1703*D1703)</f>
        <v>8286.25</v>
      </c>
      <c r="F1703" s="22"/>
      <c r="G1703" s="11"/>
      <c r="H1703" s="23" t="n">
        <f aca="false">SUM(B1703*G1703)</f>
        <v>0</v>
      </c>
      <c r="I1703" s="24" t="n">
        <f aca="false">SUM(H1703-E1703)</f>
        <v>-8286.25</v>
      </c>
      <c r="J1703" s="11" t="str">
        <f aca="false">IF(SUM(+F1703-C1703)&lt;365,"ST","LT")</f>
        <v>ST</v>
      </c>
      <c r="K1703" s="35"/>
      <c r="L1703" s="35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</row>
    <row r="1704" customFormat="false" ht="15.75" hidden="false" customHeight="true" outlineLevel="0" collapsed="false">
      <c r="A1704" s="35" t="s">
        <v>425</v>
      </c>
      <c r="B1704" s="11" t="n">
        <v>125</v>
      </c>
      <c r="C1704" s="22" t="n">
        <v>42986</v>
      </c>
      <c r="D1704" s="11" t="n">
        <v>39.75</v>
      </c>
      <c r="E1704" s="11" t="n">
        <f aca="false">SUM(B1704*D1704)</f>
        <v>4968.75</v>
      </c>
      <c r="F1704" s="22"/>
      <c r="G1704" s="11"/>
      <c r="H1704" s="23" t="n">
        <f aca="false">SUM(B1704*G1704)</f>
        <v>0</v>
      </c>
      <c r="I1704" s="24" t="n">
        <f aca="false">SUM(H1704-E1704)</f>
        <v>-4968.75</v>
      </c>
      <c r="J1704" s="11" t="str">
        <f aca="false">IF(SUM(+F1704-C1704)&lt;365,"ST","LT")</f>
        <v>ST</v>
      </c>
      <c r="K1704" s="35"/>
      <c r="L1704" s="35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</row>
    <row r="1705" customFormat="false" ht="15.75" hidden="false" customHeight="true" outlineLevel="0" collapsed="false">
      <c r="A1705" s="35" t="s">
        <v>433</v>
      </c>
      <c r="B1705" s="11" t="n">
        <v>15</v>
      </c>
      <c r="C1705" s="22" t="n">
        <v>42870</v>
      </c>
      <c r="D1705" s="11" t="n">
        <v>614.37</v>
      </c>
      <c r="E1705" s="11" t="n">
        <f aca="false">SUM(B1705*D1705)</f>
        <v>9215.55</v>
      </c>
      <c r="F1705" s="22"/>
      <c r="G1705" s="11"/>
      <c r="H1705" s="23" t="n">
        <f aca="false">SUM(B1705*G1705)</f>
        <v>0</v>
      </c>
      <c r="I1705" s="24" t="n">
        <f aca="false">SUM(H1705-E1705)</f>
        <v>-9215.55</v>
      </c>
      <c r="J1705" s="11" t="str">
        <f aca="false">IF(SUM(+F1705-C1705)&lt;365,"ST","LT")</f>
        <v>ST</v>
      </c>
      <c r="K1705" s="35"/>
      <c r="L1705" s="35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</row>
    <row r="1706" customFormat="false" ht="15.75" hidden="false" customHeight="true" outlineLevel="0" collapsed="false">
      <c r="A1706" s="35" t="s">
        <v>433</v>
      </c>
      <c r="B1706" s="11" t="n">
        <v>10</v>
      </c>
      <c r="C1706" s="22" t="n">
        <v>42986</v>
      </c>
      <c r="D1706" s="11" t="n">
        <v>476.04</v>
      </c>
      <c r="E1706" s="11" t="n">
        <f aca="false">SUM(B1706*D1706)</f>
        <v>4760.4</v>
      </c>
      <c r="F1706" s="22"/>
      <c r="G1706" s="11"/>
      <c r="H1706" s="23" t="n">
        <f aca="false">SUM(B1706*G1706)</f>
        <v>0</v>
      </c>
      <c r="I1706" s="24" t="n">
        <f aca="false">SUM(H1706-E1706)</f>
        <v>-4760.4</v>
      </c>
      <c r="J1706" s="11" t="str">
        <f aca="false">IF(SUM(+F1706-C1706)&lt;365,"ST","LT")</f>
        <v>ST</v>
      </c>
      <c r="K1706" s="35"/>
      <c r="L1706" s="35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</row>
    <row r="1707" customFormat="false" ht="15.75" hidden="false" customHeight="true" outlineLevel="0" collapsed="false">
      <c r="A1707" s="35" t="s">
        <v>883</v>
      </c>
      <c r="B1707" s="11" t="n">
        <v>100</v>
      </c>
      <c r="C1707" s="22" t="n">
        <v>42748</v>
      </c>
      <c r="D1707" s="11" t="n">
        <v>101.56</v>
      </c>
      <c r="E1707" s="11" t="n">
        <f aca="false">SUM(B1707*D1707)</f>
        <v>10156</v>
      </c>
      <c r="F1707" s="22" t="n">
        <v>43060</v>
      </c>
      <c r="G1707" s="11" t="n">
        <v>137.81</v>
      </c>
      <c r="H1707" s="23" t="n">
        <f aca="false">SUM(B1707*G1707)</f>
        <v>13781</v>
      </c>
      <c r="I1707" s="24" t="n">
        <f aca="false">SUM(H1707-E1707)</f>
        <v>3625</v>
      </c>
      <c r="J1707" s="11" t="str">
        <f aca="false">IF(SUM(+F1707-C1707)&lt;365,"ST","LT")</f>
        <v>ST</v>
      </c>
      <c r="K1707" s="35"/>
      <c r="L1707" s="35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</row>
    <row r="1708" customFormat="false" ht="15.75" hidden="false" customHeight="true" outlineLevel="0" collapsed="false">
      <c r="A1708" s="35" t="s">
        <v>436</v>
      </c>
      <c r="B1708" s="11" t="n">
        <v>200</v>
      </c>
      <c r="C1708" s="22" t="n">
        <v>40231</v>
      </c>
      <c r="D1708" s="11" t="n">
        <v>18.5</v>
      </c>
      <c r="E1708" s="11" t="n">
        <f aca="false">SUM(B1708*D1708)</f>
        <v>3700</v>
      </c>
      <c r="F1708" s="22"/>
      <c r="G1708" s="11"/>
      <c r="H1708" s="23" t="n">
        <f aca="false">SUM(B1708*G1708)</f>
        <v>0</v>
      </c>
      <c r="I1708" s="24" t="n">
        <f aca="false">SUM(H1708-E1708)</f>
        <v>-3700</v>
      </c>
      <c r="J1708" s="11" t="str">
        <f aca="false">IF(SUM(+F1708-C1708)&lt;365,"ST","LT")</f>
        <v>ST</v>
      </c>
      <c r="K1708" s="35" t="s">
        <v>659</v>
      </c>
      <c r="L1708" s="35"/>
      <c r="M1708" s="11"/>
      <c r="N1708" s="11"/>
      <c r="O1708" s="25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 customFormat="false" ht="15.75" hidden="false" customHeight="true" outlineLevel="0" collapsed="false">
      <c r="A1709" s="35" t="s">
        <v>884</v>
      </c>
      <c r="B1709" s="11" t="n">
        <v>100</v>
      </c>
      <c r="C1709" s="22" t="n">
        <v>42555</v>
      </c>
      <c r="D1709" s="11" t="n">
        <v>72.26</v>
      </c>
      <c r="E1709" s="11" t="n">
        <f aca="false">SUM(B1709*D1709)</f>
        <v>7226</v>
      </c>
      <c r="F1709" s="22" t="n">
        <v>42871</v>
      </c>
      <c r="G1709" s="11" t="n">
        <v>84.36</v>
      </c>
      <c r="H1709" s="23" t="n">
        <f aca="false">SUM(B1709*G1709)</f>
        <v>8436</v>
      </c>
      <c r="I1709" s="24" t="n">
        <f aca="false">SUM(H1709-E1709)</f>
        <v>1210</v>
      </c>
      <c r="J1709" s="11" t="str">
        <f aca="false">IF(SUM(+F1709-C1709)&lt;365,"ST","LT")</f>
        <v>ST</v>
      </c>
      <c r="K1709" s="35"/>
      <c r="L1709" s="35"/>
      <c r="M1709" s="11"/>
      <c r="N1709" s="11"/>
      <c r="O1709" s="25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</row>
    <row r="1710" customFormat="false" ht="15.75" hidden="false" customHeight="true" outlineLevel="0" collapsed="false">
      <c r="A1710" s="35" t="s">
        <v>885</v>
      </c>
      <c r="B1710" s="11" t="n">
        <v>100</v>
      </c>
      <c r="C1710" s="22" t="n">
        <v>42383</v>
      </c>
      <c r="D1710" s="11" t="n">
        <v>64.92</v>
      </c>
      <c r="E1710" s="11" t="n">
        <f aca="false">SUM(B1710*D1710)</f>
        <v>6492</v>
      </c>
      <c r="F1710" s="22" t="n">
        <v>42881</v>
      </c>
      <c r="G1710" s="11" t="n">
        <v>62.48</v>
      </c>
      <c r="H1710" s="23" t="n">
        <f aca="false">SUM(B1710*G1710)</f>
        <v>6248</v>
      </c>
      <c r="I1710" s="24" t="n">
        <f aca="false">SUM(H1710-E1710)</f>
        <v>-244</v>
      </c>
      <c r="J1710" s="11" t="str">
        <f aca="false">IF(SUM(+F1710-C1710)&lt;365,"ST","LT")</f>
        <v>LT</v>
      </c>
      <c r="K1710" s="35"/>
      <c r="L1710" s="35"/>
      <c r="M1710" s="11"/>
      <c r="N1710" s="11"/>
      <c r="O1710" s="25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 customFormat="false" ht="15.75" hidden="false" customHeight="true" outlineLevel="0" collapsed="false">
      <c r="A1711" s="25" t="s">
        <v>440</v>
      </c>
      <c r="B1711" s="11" t="n">
        <v>100</v>
      </c>
      <c r="C1711" s="22" t="n">
        <v>41418</v>
      </c>
      <c r="D1711" s="11" t="n">
        <v>217.73</v>
      </c>
      <c r="E1711" s="11" t="n">
        <f aca="false">SUM(B1711*D1711)</f>
        <v>21773</v>
      </c>
      <c r="F1711" s="22"/>
      <c r="G1711" s="11"/>
      <c r="H1711" s="23" t="n">
        <f aca="false">SUM(B1711*G1711)</f>
        <v>0</v>
      </c>
      <c r="I1711" s="24" t="n">
        <f aca="false">SUM(H1711-E1711)</f>
        <v>-21773</v>
      </c>
      <c r="J1711" s="11" t="str">
        <f aca="false">IF(SUM(+F1711-C1711)&lt;365,"ST","LT")</f>
        <v>ST</v>
      </c>
      <c r="K1711" s="35"/>
      <c r="L1711" s="35" t="s">
        <v>441</v>
      </c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 customFormat="false" ht="15.75" hidden="false" customHeight="true" outlineLevel="0" collapsed="false">
      <c r="A1712" s="25" t="s">
        <v>440</v>
      </c>
      <c r="B1712" s="11" t="n">
        <v>50</v>
      </c>
      <c r="C1712" s="22" t="n">
        <v>42249</v>
      </c>
      <c r="D1712" s="11" t="n">
        <v>231.7</v>
      </c>
      <c r="E1712" s="11" t="n">
        <f aca="false">SUM(B1712*D1712)</f>
        <v>11585</v>
      </c>
      <c r="F1712" s="22"/>
      <c r="G1712" s="11"/>
      <c r="H1712" s="23" t="n">
        <f aca="false">SUM(B1712*G1712)</f>
        <v>0</v>
      </c>
      <c r="I1712" s="24" t="n">
        <f aca="false">SUM(H1712-E1712)</f>
        <v>-11585</v>
      </c>
      <c r="J1712" s="11" t="str">
        <f aca="false">IF(SUM(+F1712-C1712)&lt;365,"ST","LT")</f>
        <v>ST</v>
      </c>
      <c r="K1712" s="35"/>
      <c r="L1712" s="35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 customFormat="false" ht="15.75" hidden="false" customHeight="true" outlineLevel="0" collapsed="false">
      <c r="A1713" s="25" t="s">
        <v>440</v>
      </c>
      <c r="B1713" s="11" t="n">
        <v>50</v>
      </c>
      <c r="C1713" s="22" t="n">
        <v>42685</v>
      </c>
      <c r="D1713" s="11" t="n">
        <v>273.66</v>
      </c>
      <c r="E1713" s="11" t="n">
        <f aca="false">SUM(B1713*D1713)</f>
        <v>13683</v>
      </c>
      <c r="F1713" s="22"/>
      <c r="G1713" s="11"/>
      <c r="H1713" s="23" t="n">
        <f aca="false">SUM(B1713*G1713)</f>
        <v>0</v>
      </c>
      <c r="I1713" s="24" t="n">
        <f aca="false">SUM(H1713-E1713)</f>
        <v>-13683</v>
      </c>
      <c r="J1713" s="11" t="str">
        <f aca="false">IF(SUM(+F1713-C1713)&lt;365,"ST","LT")</f>
        <v>ST</v>
      </c>
      <c r="K1713" s="35"/>
      <c r="L1713" s="35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 customFormat="false" ht="15.75" hidden="false" customHeight="true" outlineLevel="0" collapsed="false">
      <c r="A1714" s="35" t="s">
        <v>805</v>
      </c>
      <c r="B1714" s="11" t="n">
        <v>200</v>
      </c>
      <c r="C1714" s="22" t="n">
        <v>40541</v>
      </c>
      <c r="D1714" s="11" t="n">
        <v>8.95</v>
      </c>
      <c r="E1714" s="11" t="n">
        <f aca="false">SUM(B1714*D1714)</f>
        <v>1790</v>
      </c>
      <c r="F1714" s="22"/>
      <c r="G1714" s="11"/>
      <c r="H1714" s="23" t="n">
        <f aca="false">SUM(B1714*G1714)</f>
        <v>0</v>
      </c>
      <c r="I1714" s="24" t="n">
        <f aca="false">SUM(H1714-E1714)</f>
        <v>-1790</v>
      </c>
      <c r="J1714" s="11" t="str">
        <f aca="false">IF(SUM(+F1714-C1714)&lt;365,"ST","LT")</f>
        <v>ST</v>
      </c>
      <c r="K1714" s="35" t="s">
        <v>659</v>
      </c>
      <c r="L1714" s="35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 customFormat="false" ht="15.75" hidden="false" customHeight="true" outlineLevel="0" collapsed="false">
      <c r="A1715" s="25" t="s">
        <v>632</v>
      </c>
      <c r="B1715" s="11" t="n">
        <v>25</v>
      </c>
      <c r="C1715" s="22" t="n">
        <v>40716</v>
      </c>
      <c r="D1715" s="11" t="n">
        <v>59.04</v>
      </c>
      <c r="E1715" s="11" t="n">
        <f aca="false">SUM(B1715*D1715)</f>
        <v>1476</v>
      </c>
      <c r="F1715" s="22" t="n">
        <v>42928</v>
      </c>
      <c r="G1715" s="11" t="n">
        <v>14.94</v>
      </c>
      <c r="H1715" s="23" t="n">
        <f aca="false">SUM(B1715*G1715)</f>
        <v>373.5</v>
      </c>
      <c r="I1715" s="24" t="n">
        <f aca="false">SUM(H1715-E1715)</f>
        <v>-1102.5</v>
      </c>
      <c r="J1715" s="11" t="str">
        <f aca="false">IF(SUM(+F1715-C1715)&lt;365,"ST","LT")</f>
        <v>LT</v>
      </c>
      <c r="K1715" s="35" t="s">
        <v>659</v>
      </c>
      <c r="L1715" s="35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 customFormat="false" ht="15.75" hidden="false" customHeight="true" outlineLevel="0" collapsed="false">
      <c r="A1716" s="35" t="s">
        <v>632</v>
      </c>
      <c r="B1716" s="11" t="n">
        <v>150</v>
      </c>
      <c r="C1716" s="22" t="n">
        <v>40862</v>
      </c>
      <c r="D1716" s="11" t="n">
        <v>35.38</v>
      </c>
      <c r="E1716" s="11" t="n">
        <f aca="false">SUM(B1716*D1716)</f>
        <v>5307</v>
      </c>
      <c r="F1716" s="22" t="n">
        <v>42928</v>
      </c>
      <c r="G1716" s="11" t="n">
        <v>14.94</v>
      </c>
      <c r="H1716" s="23" t="n">
        <f aca="false">SUM(B1716*G1716)</f>
        <v>2241</v>
      </c>
      <c r="I1716" s="24" t="n">
        <f aca="false">SUM(H1716-E1716)</f>
        <v>-3066</v>
      </c>
      <c r="J1716" s="11" t="str">
        <f aca="false">IF(SUM(+F1716-C1716)&lt;365,"ST","LT")</f>
        <v>LT</v>
      </c>
      <c r="K1716" s="35" t="s">
        <v>659</v>
      </c>
      <c r="L1716" s="35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 customFormat="false" ht="15.75" hidden="false" customHeight="true" outlineLevel="0" collapsed="false">
      <c r="A1717" s="35" t="s">
        <v>632</v>
      </c>
      <c r="B1717" s="11" t="n">
        <v>25</v>
      </c>
      <c r="C1717" s="22" t="n">
        <v>40260</v>
      </c>
      <c r="D1717" s="11" t="n">
        <v>0</v>
      </c>
      <c r="E1717" s="11" t="n">
        <f aca="false">SUM(B1717*D1717)</f>
        <v>0</v>
      </c>
      <c r="F1717" s="22" t="n">
        <v>42928</v>
      </c>
      <c r="G1717" s="11" t="n">
        <v>14.94</v>
      </c>
      <c r="H1717" s="23" t="n">
        <f aca="false">SUM(B1717*G1717)</f>
        <v>373.5</v>
      </c>
      <c r="I1717" s="24" t="n">
        <f aca="false">SUM(H1717-E1717)</f>
        <v>373.5</v>
      </c>
      <c r="J1717" s="11" t="str">
        <f aca="false">IF(SUM(+F1717-C1717)&lt;365,"ST","LT")</f>
        <v>LT</v>
      </c>
      <c r="K1717" s="35"/>
      <c r="L1717" s="35" t="s">
        <v>94</v>
      </c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 customFormat="false" ht="15.75" hidden="false" customHeight="true" outlineLevel="0" collapsed="false">
      <c r="A1718" s="35" t="s">
        <v>446</v>
      </c>
      <c r="B1718" s="11" t="n">
        <v>100</v>
      </c>
      <c r="C1718" s="22" t="n">
        <v>42234</v>
      </c>
      <c r="D1718" s="11" t="n">
        <v>103.72</v>
      </c>
      <c r="E1718" s="11" t="n">
        <f aca="false">SUM(B1718*D1718)</f>
        <v>10372</v>
      </c>
      <c r="F1718" s="22" t="n">
        <v>42830</v>
      </c>
      <c r="G1718" s="11" t="n">
        <v>109.32</v>
      </c>
      <c r="H1718" s="23" t="n">
        <f aca="false">SUM(B1718*G1718)</f>
        <v>10932</v>
      </c>
      <c r="I1718" s="24" t="n">
        <f aca="false">SUM(H1718-E1718)</f>
        <v>560</v>
      </c>
      <c r="J1718" s="11" t="str">
        <f aca="false">IF(SUM(+F1718-C1718)&lt;365,"ST","LT")</f>
        <v>LT</v>
      </c>
      <c r="K1718" s="35"/>
      <c r="L1718" s="25"/>
      <c r="M1718" s="25"/>
      <c r="N1718" s="25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 customFormat="false" ht="15.75" hidden="false" customHeight="true" outlineLevel="0" collapsed="false">
      <c r="A1719" s="35" t="s">
        <v>446</v>
      </c>
      <c r="B1719" s="11" t="n">
        <v>100</v>
      </c>
      <c r="C1719" s="22" t="n">
        <v>42639</v>
      </c>
      <c r="D1719" s="11" t="n">
        <v>65</v>
      </c>
      <c r="E1719" s="11" t="n">
        <f aca="false">SUM(B1719*D1719)</f>
        <v>6500</v>
      </c>
      <c r="F1719" s="22"/>
      <c r="G1719" s="11"/>
      <c r="H1719" s="23" t="n">
        <f aca="false">SUM(B1719*G1719)</f>
        <v>0</v>
      </c>
      <c r="I1719" s="24" t="n">
        <f aca="false">SUM(H1719-E1719)</f>
        <v>-6500</v>
      </c>
      <c r="J1719" s="11" t="str">
        <f aca="false">IF(SUM(+F1719-C1719)&lt;365,"ST","LT")</f>
        <v>ST</v>
      </c>
      <c r="K1719" s="35"/>
      <c r="L1719" s="25" t="s">
        <v>447</v>
      </c>
      <c r="M1719" s="25"/>
      <c r="N1719" s="25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 customFormat="false" ht="15.75" hidden="false" customHeight="true" outlineLevel="0" collapsed="false">
      <c r="A1720" s="35" t="s">
        <v>446</v>
      </c>
      <c r="B1720" s="11" t="n">
        <v>150</v>
      </c>
      <c r="C1720" s="22" t="n">
        <v>42956</v>
      </c>
      <c r="D1720" s="11" t="n">
        <v>29.67</v>
      </c>
      <c r="E1720" s="11" t="n">
        <f aca="false">SUM(B1720*D1720)</f>
        <v>4450.5</v>
      </c>
      <c r="F1720" s="22"/>
      <c r="G1720" s="11"/>
      <c r="H1720" s="23" t="n">
        <f aca="false">SUM(B1720*G1720)</f>
        <v>0</v>
      </c>
      <c r="I1720" s="24" t="n">
        <f aca="false">SUM(H1720-E1720)</f>
        <v>-4450.5</v>
      </c>
      <c r="J1720" s="11" t="str">
        <f aca="false">IF(SUM(+F1720-C1720)&lt;365,"ST","LT")</f>
        <v>ST</v>
      </c>
      <c r="K1720" s="35"/>
      <c r="L1720" s="25"/>
      <c r="M1720" s="25"/>
      <c r="N1720" s="25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 customFormat="false" ht="15.75" hidden="false" customHeight="true" outlineLevel="0" collapsed="false">
      <c r="A1721" s="35" t="s">
        <v>446</v>
      </c>
      <c r="B1721" s="11" t="n">
        <v>100</v>
      </c>
      <c r="C1721" s="22" t="n">
        <v>43014</v>
      </c>
      <c r="D1721" s="11" t="n">
        <v>28.31</v>
      </c>
      <c r="E1721" s="11" t="n">
        <f aca="false">SUM(B1721*D1721)</f>
        <v>2831</v>
      </c>
      <c r="F1721" s="22"/>
      <c r="G1721" s="11"/>
      <c r="H1721" s="23" t="n">
        <f aca="false">SUM(B1721*G1721)</f>
        <v>0</v>
      </c>
      <c r="I1721" s="24" t="n">
        <f aca="false">SUM(H1721-E1721)</f>
        <v>-2831</v>
      </c>
      <c r="J1721" s="11" t="str">
        <f aca="false">IF(SUM(+F1721-C1721)&lt;365,"ST","LT")</f>
        <v>ST</v>
      </c>
      <c r="K1721" s="35"/>
      <c r="L1721" s="25"/>
      <c r="M1721" s="25"/>
      <c r="N1721" s="25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2" customFormat="false" ht="15.75" hidden="false" customHeight="true" outlineLevel="0" collapsed="false">
      <c r="A1722" s="35" t="s">
        <v>806</v>
      </c>
      <c r="B1722" s="11" t="n">
        <v>100</v>
      </c>
      <c r="C1722" s="22" t="n">
        <v>42892</v>
      </c>
      <c r="D1722" s="11" t="n">
        <v>0</v>
      </c>
      <c r="E1722" s="11" t="n">
        <f aca="false">SUM(B1722*D1722)</f>
        <v>0</v>
      </c>
      <c r="F1722" s="22"/>
      <c r="G1722" s="11"/>
      <c r="H1722" s="23" t="n">
        <f aca="false">SUM(B1722*G1722)</f>
        <v>0</v>
      </c>
      <c r="I1722" s="24" t="n">
        <f aca="false">SUM(H1722-E1722)</f>
        <v>0</v>
      </c>
      <c r="J1722" s="11" t="str">
        <f aca="false">IF(SUM(+F1722-C1722)&lt;365,"ST","LT")</f>
        <v>ST</v>
      </c>
      <c r="K1722" s="35"/>
      <c r="L1722" s="25" t="s">
        <v>449</v>
      </c>
      <c r="M1722" s="25"/>
      <c r="N1722" s="25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 customFormat="false" ht="15.75" hidden="false" customHeight="true" outlineLevel="0" collapsed="false">
      <c r="A1723" s="35" t="s">
        <v>451</v>
      </c>
      <c r="B1723" s="11" t="n">
        <v>100</v>
      </c>
      <c r="C1723" s="22" t="n">
        <v>40216</v>
      </c>
      <c r="D1723" s="11" t="n">
        <v>24.57</v>
      </c>
      <c r="E1723" s="11" t="n">
        <f aca="false">SUM(B1723*D1723)</f>
        <v>2457</v>
      </c>
      <c r="F1723" s="22"/>
      <c r="G1723" s="11"/>
      <c r="H1723" s="23" t="n">
        <f aca="false">SUM(B1723*G1723)</f>
        <v>0</v>
      </c>
      <c r="I1723" s="24" t="n">
        <f aca="false">SUM(H1723-E1723)</f>
        <v>-2457</v>
      </c>
      <c r="J1723" s="11" t="str">
        <f aca="false">IF(SUM(+F1723-C1723)&lt;365,"ST","LT")</f>
        <v>ST</v>
      </c>
      <c r="K1723" s="35" t="s">
        <v>659</v>
      </c>
      <c r="L1723" s="35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</row>
    <row r="1724" customFormat="false" ht="15.75" hidden="false" customHeight="true" outlineLevel="0" collapsed="false">
      <c r="A1724" s="35" t="s">
        <v>451</v>
      </c>
      <c r="B1724" s="11" t="n">
        <v>100</v>
      </c>
      <c r="C1724" s="22" t="n">
        <v>41254</v>
      </c>
      <c r="D1724" s="11" t="n">
        <v>20.3</v>
      </c>
      <c r="E1724" s="11" t="n">
        <f aca="false">SUM(B1724*D1724)</f>
        <v>2030</v>
      </c>
      <c r="F1724" s="22"/>
      <c r="G1724" s="11"/>
      <c r="H1724" s="23" t="n">
        <f aca="false">SUM(B1724*G1724)</f>
        <v>0</v>
      </c>
      <c r="I1724" s="24" t="n">
        <f aca="false">SUM(H1724-E1724)</f>
        <v>-2030</v>
      </c>
      <c r="J1724" s="11" t="str">
        <f aca="false">IF(SUM(+F1724-C1724)&lt;365,"ST","LT")</f>
        <v>ST</v>
      </c>
      <c r="K1724" s="35"/>
      <c r="L1724" s="35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</row>
    <row r="1725" customFormat="false" ht="15.75" hidden="false" customHeight="true" outlineLevel="0" collapsed="false">
      <c r="A1725" s="35" t="s">
        <v>886</v>
      </c>
      <c r="B1725" s="11" t="n">
        <v>25</v>
      </c>
      <c r="C1725" s="22" t="n">
        <v>42278</v>
      </c>
      <c r="D1725" s="11" t="n">
        <v>280.24</v>
      </c>
      <c r="E1725" s="11" t="n">
        <f aca="false">SUM(B1725*D1725)</f>
        <v>7006</v>
      </c>
      <c r="F1725" s="22"/>
      <c r="G1725" s="11"/>
      <c r="H1725" s="23" t="n">
        <f aca="false">SUM(B1725*G1725)</f>
        <v>0</v>
      </c>
      <c r="I1725" s="24" t="n">
        <f aca="false">SUM(H1725-E1725)</f>
        <v>-7006</v>
      </c>
      <c r="J1725" s="11" t="str">
        <f aca="false">IF(SUM(+F1725-C1725)&lt;365,"ST","LT")</f>
        <v>ST</v>
      </c>
      <c r="K1725" s="35"/>
      <c r="L1725" s="35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</row>
    <row r="1726" customFormat="false" ht="15.75" hidden="false" customHeight="true" outlineLevel="0" collapsed="false">
      <c r="A1726" s="35" t="s">
        <v>808</v>
      </c>
      <c r="B1726" s="11" t="n">
        <v>25</v>
      </c>
      <c r="C1726" s="22" t="n">
        <v>39423</v>
      </c>
      <c r="D1726" s="11" t="n">
        <v>272.96</v>
      </c>
      <c r="E1726" s="11" t="n">
        <f aca="false">SUM(B1726*D1726)</f>
        <v>6824</v>
      </c>
      <c r="F1726" s="22" t="n">
        <v>43060</v>
      </c>
      <c r="G1726" s="11" t="n">
        <v>82.87</v>
      </c>
      <c r="H1726" s="23" t="n">
        <f aca="false">SUM(B1726*G1726)</f>
        <v>2071.75</v>
      </c>
      <c r="I1726" s="24" t="n">
        <f aca="false">SUM(H1726-E1726)</f>
        <v>-4752.25</v>
      </c>
      <c r="J1726" s="11" t="str">
        <f aca="false">IF(SUM(+F1726-C1726)&lt;365,"ST","LT")</f>
        <v>LT</v>
      </c>
      <c r="K1726" s="35"/>
      <c r="L1726" s="35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</row>
    <row r="1727" customFormat="false" ht="15.75" hidden="false" customHeight="true" outlineLevel="0" collapsed="false">
      <c r="A1727" s="35" t="s">
        <v>808</v>
      </c>
      <c r="B1727" s="11" t="n">
        <v>75</v>
      </c>
      <c r="C1727" s="22" t="n">
        <v>40925</v>
      </c>
      <c r="D1727" s="11" t="n">
        <v>94.72</v>
      </c>
      <c r="E1727" s="11" t="n">
        <f aca="false">SUM(B1727*D1727)</f>
        <v>7104</v>
      </c>
      <c r="F1727" s="22" t="n">
        <v>43060</v>
      </c>
      <c r="G1727" s="11" t="n">
        <v>82.87</v>
      </c>
      <c r="H1727" s="23" t="n">
        <f aca="false">SUM(B1727*G1727)</f>
        <v>6215.25</v>
      </c>
      <c r="I1727" s="24" t="n">
        <f aca="false">SUM(H1727-E1727)</f>
        <v>-888.75</v>
      </c>
      <c r="J1727" s="11" t="str">
        <f aca="false">IF(SUM(+F1727-C1727)&lt;365,"ST","LT")</f>
        <v>LT</v>
      </c>
      <c r="K1727" s="35"/>
      <c r="L1727" s="35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</row>
    <row r="1728" customFormat="false" ht="15.75" hidden="false" customHeight="true" outlineLevel="0" collapsed="false">
      <c r="A1728" s="35" t="s">
        <v>808</v>
      </c>
      <c r="B1728" s="11" t="n">
        <v>10</v>
      </c>
      <c r="C1728" s="22" t="n">
        <v>40925</v>
      </c>
      <c r="D1728" s="11" t="n">
        <v>94.72</v>
      </c>
      <c r="E1728" s="11" t="n">
        <f aca="false">SUM(B1728*D1728)</f>
        <v>947.2</v>
      </c>
      <c r="F1728" s="22" t="n">
        <v>43089</v>
      </c>
      <c r="G1728" s="11" t="n">
        <v>84.46</v>
      </c>
      <c r="H1728" s="23" t="n">
        <f aca="false">SUM(B1728*G1728)</f>
        <v>844.6</v>
      </c>
      <c r="I1728" s="24" t="n">
        <f aca="false">SUM(H1728-E1728)</f>
        <v>-102.6</v>
      </c>
      <c r="J1728" s="11" t="str">
        <f aca="false">IF(SUM(+F1728-C1728)&lt;365,"ST","LT")</f>
        <v>LT</v>
      </c>
      <c r="K1728" s="35" t="s">
        <v>659</v>
      </c>
      <c r="L1728" s="35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</row>
    <row r="1729" customFormat="false" ht="15.75" hidden="false" customHeight="true" outlineLevel="0" collapsed="false">
      <c r="A1729" s="35" t="s">
        <v>808</v>
      </c>
      <c r="B1729" s="11" t="n">
        <v>90</v>
      </c>
      <c r="C1729" s="22" t="n">
        <v>41877</v>
      </c>
      <c r="D1729" s="11" t="n">
        <v>82.71</v>
      </c>
      <c r="E1729" s="11" t="n">
        <f aca="false">SUM(B1729*D1729)</f>
        <v>7443.9</v>
      </c>
      <c r="F1729" s="22" t="n">
        <v>43089</v>
      </c>
      <c r="G1729" s="11" t="n">
        <v>84.46</v>
      </c>
      <c r="H1729" s="23" t="n">
        <f aca="false">SUM(B1729*G1729)</f>
        <v>7601.4</v>
      </c>
      <c r="I1729" s="24" t="n">
        <f aca="false">SUM(H1729-E1729)</f>
        <v>157.5</v>
      </c>
      <c r="J1729" s="11" t="str">
        <f aca="false">IF(SUM(+F1729-C1729)&lt;365,"ST","LT")</f>
        <v>LT</v>
      </c>
      <c r="K1729" s="35"/>
      <c r="L1729" s="25"/>
      <c r="M1729" s="25"/>
      <c r="N1729" s="25"/>
      <c r="O1729" s="25"/>
      <c r="P1729" s="25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</row>
    <row r="1730" customFormat="false" ht="15.75" hidden="false" customHeight="true" outlineLevel="0" collapsed="false">
      <c r="A1730" s="35" t="s">
        <v>808</v>
      </c>
      <c r="B1730" s="11" t="n">
        <v>100</v>
      </c>
      <c r="C1730" s="22" t="n">
        <v>42593</v>
      </c>
      <c r="D1730" s="11" t="n">
        <v>45.73</v>
      </c>
      <c r="E1730" s="11" t="n">
        <f aca="false">SUM(B1730*D1730)</f>
        <v>4573</v>
      </c>
      <c r="F1730" s="22" t="n">
        <v>43095</v>
      </c>
      <c r="G1730" s="11" t="n">
        <v>87.74</v>
      </c>
      <c r="H1730" s="23" t="n">
        <f aca="false">SUM(B1730*G1730)</f>
        <v>8774</v>
      </c>
      <c r="I1730" s="24" t="n">
        <f aca="false">SUM(H1730-E1730)</f>
        <v>4201</v>
      </c>
      <c r="J1730" s="11" t="str">
        <f aca="false">IF(SUM(+F1730-C1730)&lt;365,"ST","LT")</f>
        <v>LT</v>
      </c>
      <c r="K1730" s="35"/>
      <c r="L1730" s="35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</row>
    <row r="1731" customFormat="false" ht="15.75" hidden="false" customHeight="true" outlineLevel="0" collapsed="false">
      <c r="A1731" s="35" t="s">
        <v>808</v>
      </c>
      <c r="B1731" s="11" t="n">
        <v>100</v>
      </c>
      <c r="C1731" s="22" t="n">
        <v>43165</v>
      </c>
      <c r="D1731" s="11" t="n">
        <v>78.08</v>
      </c>
      <c r="E1731" s="11" t="n">
        <f aca="false">SUM(B1731*D1731)</f>
        <v>7808</v>
      </c>
      <c r="F1731" s="22"/>
      <c r="G1731" s="11"/>
      <c r="H1731" s="23" t="n">
        <f aca="false">SUM(B1731*G1731)</f>
        <v>0</v>
      </c>
      <c r="I1731" s="24" t="n">
        <f aca="false">SUM(H1731-E1731)</f>
        <v>-7808</v>
      </c>
      <c r="J1731" s="11" t="str">
        <f aca="false">IF(SUM(+F1731-C1731)&lt;365,"ST","LT")</f>
        <v>ST</v>
      </c>
      <c r="K1731" s="35"/>
      <c r="L1731" s="35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</row>
    <row r="1732" customFormat="false" ht="15.75" hidden="false" customHeight="true" outlineLevel="0" collapsed="false">
      <c r="A1732" s="35" t="s">
        <v>465</v>
      </c>
      <c r="B1732" s="11" t="n">
        <v>10</v>
      </c>
      <c r="C1732" s="22" t="n">
        <v>42156</v>
      </c>
      <c r="D1732" s="11" t="n">
        <v>887.67</v>
      </c>
      <c r="E1732" s="11" t="n">
        <f aca="false">SUM(B1732*D1732)</f>
        <v>8876.7</v>
      </c>
      <c r="F1732" s="22"/>
      <c r="G1732" s="11"/>
      <c r="H1732" s="23" t="n">
        <f aca="false">SUM(B1732*G1732)</f>
        <v>0</v>
      </c>
      <c r="I1732" s="24" t="n">
        <f aca="false">SUM(H1732-E1732)</f>
        <v>-8876.7</v>
      </c>
      <c r="J1732" s="11" t="str">
        <f aca="false">IF(SUM(+F1732-C1732)&lt;365,"ST","LT")</f>
        <v>ST</v>
      </c>
      <c r="K1732" s="35"/>
      <c r="L1732" s="35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 customFormat="false" ht="15.75" hidden="false" customHeight="true" outlineLevel="0" collapsed="false">
      <c r="A1733" s="35" t="s">
        <v>465</v>
      </c>
      <c r="B1733" s="11" t="n">
        <v>15</v>
      </c>
      <c r="C1733" s="22" t="n">
        <v>42711</v>
      </c>
      <c r="D1733" s="11" t="n">
        <v>667.52</v>
      </c>
      <c r="E1733" s="11" t="n">
        <f aca="false">SUM(B1733*D1733)</f>
        <v>10012.8</v>
      </c>
      <c r="F1733" s="22"/>
      <c r="G1733" s="11"/>
      <c r="H1733" s="23" t="n">
        <f aca="false">SUM(B1733*G1733)</f>
        <v>0</v>
      </c>
      <c r="I1733" s="24" t="n">
        <f aca="false">SUM(H1733-E1733)</f>
        <v>-10012.8</v>
      </c>
      <c r="J1733" s="11" t="str">
        <f aca="false">IF(SUM(+F1733-C1733)&lt;365,"ST","LT")</f>
        <v>ST</v>
      </c>
      <c r="K1733" s="35"/>
      <c r="L1733" s="35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</row>
    <row r="1734" customFormat="false" ht="15.75" hidden="false" customHeight="true" outlineLevel="0" collapsed="false">
      <c r="A1734" s="35" t="s">
        <v>811</v>
      </c>
      <c r="B1734" s="11" t="n">
        <v>50</v>
      </c>
      <c r="C1734" s="22" t="n">
        <v>40079</v>
      </c>
      <c r="D1734" s="11" t="n">
        <v>97.28</v>
      </c>
      <c r="E1734" s="11" t="n">
        <f aca="false">SUM(B1734*D1734)</f>
        <v>4864</v>
      </c>
      <c r="F1734" s="22"/>
      <c r="G1734" s="11"/>
      <c r="H1734" s="23" t="n">
        <f aca="false">SUM(B1734*G1734)</f>
        <v>0</v>
      </c>
      <c r="I1734" s="24" t="n">
        <f aca="false">SUM(H1734-E1734)</f>
        <v>-4864</v>
      </c>
      <c r="J1734" s="11" t="str">
        <f aca="false">IF(SUM(+F1734-C1734)&lt;365,"ST","LT")</f>
        <v>ST</v>
      </c>
      <c r="K1734" s="35" t="s">
        <v>659</v>
      </c>
      <c r="L1734" s="35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 customFormat="false" ht="15.75" hidden="false" customHeight="true" outlineLevel="0" collapsed="false">
      <c r="A1735" s="35" t="s">
        <v>811</v>
      </c>
      <c r="B1735" s="11" t="n">
        <v>50</v>
      </c>
      <c r="C1735" s="22" t="n">
        <v>40086</v>
      </c>
      <c r="D1735" s="11" t="n">
        <v>92.41</v>
      </c>
      <c r="E1735" s="11" t="n">
        <f aca="false">SUM(B1735*D1735)</f>
        <v>4620.5</v>
      </c>
      <c r="F1735" s="22"/>
      <c r="G1735" s="11"/>
      <c r="H1735" s="23" t="n">
        <f aca="false">SUM(B1735*G1735)</f>
        <v>0</v>
      </c>
      <c r="I1735" s="24" t="n">
        <f aca="false">SUM(H1735-E1735)</f>
        <v>-4620.5</v>
      </c>
      <c r="J1735" s="11" t="str">
        <f aca="false">IF(SUM(+F1735-C1735)&lt;365,"ST","LT")</f>
        <v>ST</v>
      </c>
      <c r="K1735" s="35" t="s">
        <v>659</v>
      </c>
      <c r="L1735" s="35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</row>
    <row r="1736" customFormat="false" ht="15.75" hidden="false" customHeight="true" outlineLevel="0" collapsed="false">
      <c r="A1736" s="35" t="s">
        <v>811</v>
      </c>
      <c r="B1736" s="11" t="n">
        <v>400</v>
      </c>
      <c r="C1736" s="22" t="n">
        <v>41988</v>
      </c>
      <c r="D1736" s="11" t="n">
        <v>13.37</v>
      </c>
      <c r="E1736" s="11" t="n">
        <f aca="false">SUM(B1736*D1736)</f>
        <v>5348</v>
      </c>
      <c r="F1736" s="22"/>
      <c r="G1736" s="11"/>
      <c r="H1736" s="23" t="n">
        <f aca="false">SUM(B1736*G1736)</f>
        <v>0</v>
      </c>
      <c r="I1736" s="24" t="n">
        <f aca="false">SUM(H1736-E1736)</f>
        <v>-5348</v>
      </c>
      <c r="J1736" s="11" t="str">
        <f aca="false">IF(SUM(+F1736-C1736)&lt;365,"ST","LT")</f>
        <v>ST</v>
      </c>
      <c r="K1736" s="35"/>
      <c r="L1736" s="25"/>
      <c r="M1736" s="25"/>
      <c r="N1736" s="25"/>
      <c r="O1736" s="25"/>
      <c r="P1736" s="25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 customFormat="false" ht="15.75" hidden="false" customHeight="true" outlineLevel="0" collapsed="false">
      <c r="A1737" s="35" t="s">
        <v>469</v>
      </c>
      <c r="B1737" s="11" t="n">
        <v>25</v>
      </c>
      <c r="C1737" s="22" t="n">
        <v>42492</v>
      </c>
      <c r="D1737" s="11" t="n">
        <v>389.76</v>
      </c>
      <c r="E1737" s="11" t="n">
        <f aca="false">SUM(B1737*D1737)</f>
        <v>9744</v>
      </c>
      <c r="F1737" s="22"/>
      <c r="G1737" s="11"/>
      <c r="H1737" s="23" t="n">
        <f aca="false">SUM(B1737*G1737)</f>
        <v>0</v>
      </c>
      <c r="I1737" s="24" t="n">
        <f aca="false">SUM(H1737-E1737)</f>
        <v>-9744</v>
      </c>
      <c r="J1737" s="11" t="str">
        <f aca="false">IF(SUM(+F1737-C1737)&lt;365,"ST","LT")</f>
        <v>ST</v>
      </c>
      <c r="K1737" s="35"/>
      <c r="L1737" s="25"/>
      <c r="M1737" s="25"/>
      <c r="N1737" s="25"/>
      <c r="O1737" s="25"/>
      <c r="P1737" s="25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 customFormat="false" ht="15.75" hidden="false" customHeight="true" outlineLevel="0" collapsed="false">
      <c r="A1738" s="35" t="s">
        <v>469</v>
      </c>
      <c r="B1738" s="11" t="n">
        <v>25</v>
      </c>
      <c r="C1738" s="22" t="n">
        <v>42781</v>
      </c>
      <c r="D1738" s="11" t="n">
        <v>483.36</v>
      </c>
      <c r="E1738" s="11" t="n">
        <f aca="false">SUM(B1738*D1738)</f>
        <v>12084</v>
      </c>
      <c r="F1738" s="22"/>
      <c r="G1738" s="11"/>
      <c r="H1738" s="23" t="n">
        <f aca="false">SUM(B1738*G1738)</f>
        <v>0</v>
      </c>
      <c r="I1738" s="24" t="n">
        <f aca="false">SUM(H1738-E1738)</f>
        <v>-12084</v>
      </c>
      <c r="J1738" s="11" t="str">
        <f aca="false">IF(SUM(+F1738-C1738)&lt;365,"ST","LT")</f>
        <v>ST</v>
      </c>
      <c r="K1738" s="35"/>
      <c r="L1738" s="25"/>
      <c r="M1738" s="25"/>
      <c r="N1738" s="25"/>
      <c r="O1738" s="25"/>
      <c r="P1738" s="25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 customFormat="false" ht="15.75" hidden="false" customHeight="true" outlineLevel="0" collapsed="false">
      <c r="A1739" s="35" t="s">
        <v>813</v>
      </c>
      <c r="B1739" s="11" t="n">
        <v>25</v>
      </c>
      <c r="C1739" s="22" t="n">
        <v>41326</v>
      </c>
      <c r="D1739" s="11" t="n">
        <v>162.81</v>
      </c>
      <c r="E1739" s="11" t="n">
        <f aca="false">SUM(B1739*D1739)</f>
        <v>4070.25</v>
      </c>
      <c r="F1739" s="22"/>
      <c r="G1739" s="11"/>
      <c r="H1739" s="23" t="n">
        <f aca="false">SUM(B1739*G1739)</f>
        <v>0</v>
      </c>
      <c r="I1739" s="24" t="n">
        <f aca="false">SUM(H1739-E1739)</f>
        <v>-4070.25</v>
      </c>
      <c r="J1739" s="11" t="str">
        <f aca="false">IF(SUM(+F1739-C1739)&lt;365,"ST","LT")</f>
        <v>ST</v>
      </c>
      <c r="K1739" s="35"/>
      <c r="L1739" s="35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 customFormat="false" ht="15.75" hidden="false" customHeight="true" outlineLevel="0" collapsed="false">
      <c r="A1740" s="35" t="s">
        <v>813</v>
      </c>
      <c r="B1740" s="11" t="n">
        <v>25</v>
      </c>
      <c r="C1740" s="22" t="n">
        <v>41390</v>
      </c>
      <c r="D1740" s="11" t="n">
        <v>140.78</v>
      </c>
      <c r="E1740" s="11" t="n">
        <f aca="false">SUM(B1740*D1740)</f>
        <v>3519.5</v>
      </c>
      <c r="F1740" s="22"/>
      <c r="G1740" s="11"/>
      <c r="H1740" s="23" t="n">
        <f aca="false">SUM(B1740*G1740)</f>
        <v>0</v>
      </c>
      <c r="I1740" s="24" t="n">
        <f aca="false">SUM(H1740-E1740)</f>
        <v>-3519.5</v>
      </c>
      <c r="J1740" s="11" t="str">
        <f aca="false">IF(SUM(+F1740-C1740)&lt;365,"ST","LT")</f>
        <v>ST</v>
      </c>
      <c r="K1740" s="35"/>
      <c r="L1740" s="35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 customFormat="false" ht="15.75" hidden="false" customHeight="true" outlineLevel="0" collapsed="false">
      <c r="A1741" s="35" t="s">
        <v>814</v>
      </c>
      <c r="B1741" s="11" t="n">
        <v>50</v>
      </c>
      <c r="C1741" s="22" t="n">
        <v>43193</v>
      </c>
      <c r="D1741" s="11" t="n">
        <v>0</v>
      </c>
      <c r="E1741" s="11" t="n">
        <f aca="false">SUM(B1741*D1741)</f>
        <v>0</v>
      </c>
      <c r="F1741" s="22"/>
      <c r="G1741" s="11"/>
      <c r="H1741" s="23" t="n">
        <f aca="false">SUM(B1741*G1741)</f>
        <v>0</v>
      </c>
      <c r="I1741" s="24" t="n">
        <f aca="false">SUM(H1741-E1741)</f>
        <v>0</v>
      </c>
      <c r="J1741" s="11" t="str">
        <f aca="false">IF(SUM(+F1741-C1741)&lt;365,"ST","LT")</f>
        <v>ST</v>
      </c>
      <c r="K1741" s="35"/>
      <c r="L1741" s="35" t="s">
        <v>474</v>
      </c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 customFormat="false" ht="15.75" hidden="false" customHeight="true" outlineLevel="0" collapsed="false">
      <c r="A1742" s="35" t="s">
        <v>815</v>
      </c>
      <c r="B1742" s="11" t="n">
        <v>25</v>
      </c>
      <c r="C1742" s="22" t="n">
        <v>40211</v>
      </c>
      <c r="D1742" s="11" t="n">
        <v>300.5</v>
      </c>
      <c r="E1742" s="11" t="n">
        <f aca="false">SUM(B1742*D1742)</f>
        <v>7512.5</v>
      </c>
      <c r="F1742" s="22"/>
      <c r="G1742" s="11"/>
      <c r="H1742" s="23" t="n">
        <f aca="false">SUM(B1742*G1742)</f>
        <v>0</v>
      </c>
      <c r="I1742" s="24" t="n">
        <f aca="false">SUM(H1742-E1742)</f>
        <v>-7512.5</v>
      </c>
      <c r="J1742" s="11" t="str">
        <f aca="false">IF(SUM(+F1742-C1742)&lt;365,"ST","LT")</f>
        <v>ST</v>
      </c>
      <c r="K1742" s="35"/>
      <c r="L1742" s="35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 customFormat="false" ht="15.75" hidden="false" customHeight="true" outlineLevel="0" collapsed="false">
      <c r="A1743" s="35" t="s">
        <v>815</v>
      </c>
      <c r="B1743" s="11" t="n">
        <v>25</v>
      </c>
      <c r="C1743" s="22" t="n">
        <v>42625</v>
      </c>
      <c r="D1743" s="11" t="n">
        <v>530.34</v>
      </c>
      <c r="E1743" s="11" t="n">
        <f aca="false">SUM(B1743*D1743)</f>
        <v>13258.5</v>
      </c>
      <c r="F1743" s="22"/>
      <c r="G1743" s="11"/>
      <c r="H1743" s="23" t="n">
        <f aca="false">SUM(B1743*G1743)</f>
        <v>0</v>
      </c>
      <c r="I1743" s="24" t="n">
        <f aca="false">SUM(H1743-E1743)</f>
        <v>-13258.5</v>
      </c>
      <c r="J1743" s="11" t="str">
        <f aca="false">IF(SUM(+F1743-C1743)&lt;365,"ST","LT")</f>
        <v>ST</v>
      </c>
      <c r="K1743" s="35"/>
      <c r="L1743" s="35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 customFormat="false" ht="15.75" hidden="false" customHeight="true" outlineLevel="0" collapsed="false">
      <c r="A1744" s="35" t="s">
        <v>478</v>
      </c>
      <c r="B1744" s="11" t="n">
        <v>50</v>
      </c>
      <c r="C1744" s="22" t="n">
        <v>43209</v>
      </c>
      <c r="D1744" s="11" t="n">
        <v>132.49</v>
      </c>
      <c r="E1744" s="11" t="n">
        <f aca="false">SUM(B1744*D1744)</f>
        <v>6624.5</v>
      </c>
      <c r="F1744" s="22"/>
      <c r="G1744" s="11"/>
      <c r="H1744" s="23" t="n">
        <f aca="false">SUM(B1744*G1744)</f>
        <v>0</v>
      </c>
      <c r="I1744" s="24" t="n">
        <f aca="false">SUM(H1744-E1744)</f>
        <v>-6624.5</v>
      </c>
      <c r="J1744" s="11" t="str">
        <f aca="false">IF(SUM(+F1744-C1744)&lt;365,"ST","LT")</f>
        <v>ST</v>
      </c>
      <c r="K1744" s="35"/>
      <c r="L1744" s="35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 customFormat="false" ht="15.75" hidden="false" customHeight="true" outlineLevel="0" collapsed="false">
      <c r="A1745" s="35" t="s">
        <v>816</v>
      </c>
      <c r="B1745" s="11" t="n">
        <v>10</v>
      </c>
      <c r="C1745" s="22" t="n">
        <v>42653</v>
      </c>
      <c r="D1745" s="11" t="n">
        <v>1346.15</v>
      </c>
      <c r="E1745" s="11" t="n">
        <f aca="false">SUM(B1745*D1745)</f>
        <v>13461.5</v>
      </c>
      <c r="F1745" s="22" t="n">
        <v>43077</v>
      </c>
      <c r="G1745" s="11" t="n">
        <v>923.03</v>
      </c>
      <c r="H1745" s="23" t="n">
        <f aca="false">SUM(B1745*G1745)</f>
        <v>9230.3</v>
      </c>
      <c r="I1745" s="24" t="n">
        <f aca="false">SUM(H1745-E1745)</f>
        <v>-4231.2</v>
      </c>
      <c r="J1745" s="11" t="str">
        <f aca="false">IF(SUM(+F1745-C1745)&lt;365,"ST","LT")</f>
        <v>LT</v>
      </c>
      <c r="K1745" s="35"/>
      <c r="L1745" s="25"/>
      <c r="M1745" s="25"/>
      <c r="N1745" s="25"/>
      <c r="O1745" s="25"/>
      <c r="P1745" s="25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 customFormat="false" ht="15.75" hidden="false" customHeight="true" outlineLevel="0" collapsed="false">
      <c r="A1746" s="35" t="s">
        <v>816</v>
      </c>
      <c r="B1746" s="11" t="n">
        <v>10</v>
      </c>
      <c r="C1746" s="22" t="n">
        <v>43003</v>
      </c>
      <c r="D1746" s="11" t="n">
        <v>0</v>
      </c>
      <c r="E1746" s="11" t="n">
        <f aca="false">SUM(B1746*D1746)</f>
        <v>0</v>
      </c>
      <c r="F1746" s="22"/>
      <c r="G1746" s="11"/>
      <c r="H1746" s="23" t="n">
        <f aca="false">SUM(B1746*G1746)</f>
        <v>0</v>
      </c>
      <c r="I1746" s="24" t="n">
        <f aca="false">SUM(H1746-E1746)</f>
        <v>0</v>
      </c>
      <c r="J1746" s="11" t="str">
        <f aca="false">IF(SUM(+F1746-C1746)&lt;365,"ST","LT")</f>
        <v>ST</v>
      </c>
      <c r="K1746" s="35"/>
      <c r="L1746" s="25" t="s">
        <v>94</v>
      </c>
      <c r="M1746" s="25"/>
      <c r="N1746" s="25"/>
      <c r="O1746" s="25"/>
      <c r="P1746" s="25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 customFormat="false" ht="15.75" hidden="false" customHeight="true" outlineLevel="0" collapsed="false">
      <c r="A1747" s="35" t="s">
        <v>481</v>
      </c>
      <c r="B1747" s="11" t="n">
        <v>10</v>
      </c>
      <c r="C1747" s="22" t="n">
        <v>41845</v>
      </c>
      <c r="D1747" s="11" t="n">
        <v>154.62</v>
      </c>
      <c r="E1747" s="11" t="n">
        <f aca="false">SUM(B1747*D1747)</f>
        <v>1546.2</v>
      </c>
      <c r="F1747" s="22"/>
      <c r="G1747" s="11"/>
      <c r="H1747" s="23" t="n">
        <f aca="false">SUM(B1747*G1747)</f>
        <v>0</v>
      </c>
      <c r="I1747" s="24" t="n">
        <f aca="false">SUM(H1747-E1747)</f>
        <v>-1546.2</v>
      </c>
      <c r="J1747" s="11" t="str">
        <f aca="false">IF(SUM(+F1747-C1747)&lt;365,"ST","LT")</f>
        <v>ST</v>
      </c>
      <c r="K1747" s="35"/>
      <c r="L1747" s="25"/>
      <c r="M1747" s="25"/>
      <c r="N1747" s="25"/>
      <c r="O1747" s="25"/>
      <c r="P1747" s="25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 customFormat="false" ht="15.75" hidden="false" customHeight="true" outlineLevel="0" collapsed="false">
      <c r="A1748" s="35" t="s">
        <v>481</v>
      </c>
      <c r="B1748" s="11" t="n">
        <v>25</v>
      </c>
      <c r="C1748" s="22" t="n">
        <v>42135</v>
      </c>
      <c r="D1748" s="11" t="n">
        <v>143.97</v>
      </c>
      <c r="E1748" s="11" t="n">
        <f aca="false">SUM(B1748*D1748)</f>
        <v>3599.25</v>
      </c>
      <c r="F1748" s="22"/>
      <c r="G1748" s="11"/>
      <c r="H1748" s="23" t="n">
        <f aca="false">SUM(B1748*G1748)</f>
        <v>0</v>
      </c>
      <c r="I1748" s="24" t="n">
        <f aca="false">SUM(H1748-E1748)</f>
        <v>-3599.25</v>
      </c>
      <c r="J1748" s="11" t="str">
        <f aca="false">IF(SUM(+F1748-C1748)&lt;365,"ST","LT")</f>
        <v>ST</v>
      </c>
      <c r="K1748" s="35"/>
      <c r="L1748" s="25"/>
      <c r="M1748" s="25"/>
      <c r="N1748" s="25"/>
      <c r="O1748" s="25"/>
      <c r="P1748" s="25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 customFormat="false" ht="15.75" hidden="false" customHeight="true" outlineLevel="0" collapsed="false">
      <c r="A1749" s="35" t="s">
        <v>481</v>
      </c>
      <c r="B1749" s="11" t="n">
        <v>50</v>
      </c>
      <c r="C1749" s="22" t="n">
        <v>42803</v>
      </c>
      <c r="D1749" s="11" t="n">
        <v>142.06</v>
      </c>
      <c r="E1749" s="11" t="n">
        <f aca="false">SUM(B1749*D1749)</f>
        <v>7103</v>
      </c>
      <c r="F1749" s="22"/>
      <c r="G1749" s="11"/>
      <c r="H1749" s="23" t="n">
        <f aca="false">SUM(B1749*G1749)</f>
        <v>0</v>
      </c>
      <c r="I1749" s="24" t="n">
        <f aca="false">SUM(H1749-E1749)</f>
        <v>-7103</v>
      </c>
      <c r="J1749" s="11" t="str">
        <f aca="false">IF(SUM(+F1749-C1749)&lt;365,"ST","LT")</f>
        <v>ST</v>
      </c>
      <c r="K1749" s="35"/>
      <c r="L1749" s="25"/>
      <c r="M1749" s="25"/>
      <c r="N1749" s="25"/>
      <c r="O1749" s="25"/>
      <c r="P1749" s="25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 customFormat="false" ht="15.75" hidden="false" customHeight="true" outlineLevel="0" collapsed="false">
      <c r="A1750" s="35" t="s">
        <v>817</v>
      </c>
      <c r="B1750" s="11" t="n">
        <v>30</v>
      </c>
      <c r="C1750" s="22" t="n">
        <v>42041</v>
      </c>
      <c r="D1750" s="11" t="n">
        <v>340.7</v>
      </c>
      <c r="E1750" s="11" t="n">
        <f aca="false">SUM(B1750*D1750)</f>
        <v>10221</v>
      </c>
      <c r="F1750" s="22"/>
      <c r="G1750" s="11"/>
      <c r="H1750" s="23" t="n">
        <f aca="false">SUM(B1750*G1750)</f>
        <v>0</v>
      </c>
      <c r="I1750" s="24" t="n">
        <f aca="false">SUM(H1750-E1750)</f>
        <v>-10221</v>
      </c>
      <c r="J1750" s="11" t="str">
        <f aca="false">IF(SUM(+F1750-C1750)&lt;365,"ST","LT")</f>
        <v>ST</v>
      </c>
      <c r="K1750" s="35"/>
      <c r="L1750" s="25"/>
      <c r="M1750" s="25"/>
      <c r="N1750" s="25"/>
      <c r="O1750" s="25"/>
      <c r="P1750" s="25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 customFormat="false" ht="15.75" hidden="false" customHeight="true" outlineLevel="0" collapsed="false">
      <c r="A1751" s="35" t="s">
        <v>817</v>
      </c>
      <c r="B1751" s="11" t="n">
        <v>25</v>
      </c>
      <c r="C1751" s="22" t="n">
        <v>42081</v>
      </c>
      <c r="D1751" s="11" t="n">
        <v>340.8</v>
      </c>
      <c r="E1751" s="11" t="n">
        <f aca="false">SUM(B1751*D1751)</f>
        <v>8520</v>
      </c>
      <c r="F1751" s="22"/>
      <c r="G1751" s="11"/>
      <c r="H1751" s="23" t="n">
        <f aca="false">SUM(B1751*G1751)</f>
        <v>0</v>
      </c>
      <c r="I1751" s="24" t="n">
        <f aca="false">SUM(H1751-E1751)</f>
        <v>-8520</v>
      </c>
      <c r="J1751" s="11" t="str">
        <f aca="false">IF(SUM(+F1751-C1751)&lt;365,"ST","LT")</f>
        <v>ST</v>
      </c>
      <c r="K1751" s="35"/>
      <c r="L1751" s="25"/>
      <c r="M1751" s="25"/>
      <c r="N1751" s="25"/>
      <c r="O1751" s="25"/>
      <c r="P1751" s="25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 customFormat="false" ht="15.75" hidden="false" customHeight="true" outlineLevel="0" collapsed="false">
      <c r="A1752" s="35" t="s">
        <v>817</v>
      </c>
      <c r="B1752" s="11" t="n">
        <v>4</v>
      </c>
      <c r="C1752" s="22" t="n">
        <v>42137</v>
      </c>
      <c r="D1752" s="11" t="n">
        <v>271</v>
      </c>
      <c r="E1752" s="11" t="n">
        <f aca="false">SUM(B1752*D1752)</f>
        <v>1084</v>
      </c>
      <c r="F1752" s="22"/>
      <c r="G1752" s="11"/>
      <c r="H1752" s="23" t="n">
        <f aca="false">SUM(B1752*G1752)</f>
        <v>0</v>
      </c>
      <c r="I1752" s="24" t="n">
        <f aca="false">SUM(H1752-E1752)</f>
        <v>-1084</v>
      </c>
      <c r="J1752" s="11" t="str">
        <f aca="false">IF(SUM(+F1752-C1752)&lt;365,"ST","LT")</f>
        <v>ST</v>
      </c>
      <c r="K1752" s="35"/>
      <c r="L1752" s="25" t="s">
        <v>447</v>
      </c>
      <c r="M1752" s="25"/>
      <c r="N1752" s="25"/>
      <c r="O1752" s="25"/>
      <c r="P1752" s="25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 customFormat="false" ht="15.75" hidden="false" customHeight="true" outlineLevel="0" collapsed="false">
      <c r="A1753" s="35" t="s">
        <v>817</v>
      </c>
      <c r="B1753" s="11" t="n">
        <v>16</v>
      </c>
      <c r="C1753" s="22" t="n">
        <v>42142</v>
      </c>
      <c r="D1753" s="11" t="n">
        <v>314.06</v>
      </c>
      <c r="E1753" s="11" t="n">
        <f aca="false">SUM(B1753*D1753)</f>
        <v>5024.96</v>
      </c>
      <c r="F1753" s="22"/>
      <c r="G1753" s="11"/>
      <c r="H1753" s="23" t="n">
        <f aca="false">SUM(B1753*G1753)</f>
        <v>0</v>
      </c>
      <c r="I1753" s="24" t="n">
        <f aca="false">SUM(H1753-E1753)</f>
        <v>-5024.96</v>
      </c>
      <c r="J1753" s="11" t="str">
        <f aca="false">IF(SUM(+F1753-C1753)&lt;365,"ST","LT")</f>
        <v>ST</v>
      </c>
      <c r="K1753" s="35"/>
      <c r="L1753" s="25"/>
      <c r="M1753" s="25"/>
      <c r="N1753" s="25"/>
      <c r="O1753" s="25"/>
      <c r="P1753" s="25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 customFormat="false" ht="15.75" hidden="false" customHeight="true" outlineLevel="0" collapsed="false">
      <c r="A1754" s="35" t="s">
        <v>817</v>
      </c>
      <c r="B1754" s="11" t="n">
        <v>25</v>
      </c>
      <c r="C1754" s="22" t="n">
        <v>42184</v>
      </c>
      <c r="D1754" s="11" t="n">
        <v>261.1</v>
      </c>
      <c r="E1754" s="11" t="n">
        <f aca="false">SUM(B1754*D1754)</f>
        <v>6527.5</v>
      </c>
      <c r="F1754" s="22"/>
      <c r="G1754" s="11"/>
      <c r="H1754" s="23" t="n">
        <f aca="false">SUM(B1754*G1754)</f>
        <v>0</v>
      </c>
      <c r="I1754" s="24" t="n">
        <f aca="false">SUM(H1754-E1754)</f>
        <v>-6527.5</v>
      </c>
      <c r="J1754" s="11" t="str">
        <f aca="false">IF(SUM(+F1754-C1754)&lt;365,"ST","LT")</f>
        <v>ST</v>
      </c>
      <c r="K1754" s="35"/>
      <c r="L1754" s="25"/>
      <c r="M1754" s="25"/>
      <c r="N1754" s="25"/>
      <c r="O1754" s="25"/>
      <c r="P1754" s="25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 customFormat="false" ht="15.75" hidden="false" customHeight="true" outlineLevel="0" collapsed="false">
      <c r="A1755" s="35" t="s">
        <v>485</v>
      </c>
      <c r="B1755" s="11" t="n">
        <v>10</v>
      </c>
      <c r="C1755" s="22" t="n">
        <v>40044</v>
      </c>
      <c r="D1755" s="11" t="n">
        <v>440.59</v>
      </c>
      <c r="E1755" s="11" t="n">
        <f aca="false">SUM(B1755*D1755)</f>
        <v>4405.9</v>
      </c>
      <c r="F1755" s="22"/>
      <c r="G1755" s="11"/>
      <c r="H1755" s="23" t="n">
        <f aca="false">SUM(B1755*G1755)</f>
        <v>0</v>
      </c>
      <c r="I1755" s="24" t="n">
        <f aca="false">SUM(H1755-E1755)</f>
        <v>-4405.9</v>
      </c>
      <c r="J1755" s="11" t="str">
        <f aca="false">IF(SUM(+F1755-C1755)&lt;365,"ST","LT")</f>
        <v>ST</v>
      </c>
      <c r="K1755" s="35" t="s">
        <v>659</v>
      </c>
      <c r="L1755" s="35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 customFormat="false" ht="15.75" hidden="false" customHeight="true" outlineLevel="0" collapsed="false">
      <c r="A1756" s="35" t="s">
        <v>485</v>
      </c>
      <c r="B1756" s="11" t="n">
        <v>30</v>
      </c>
      <c r="C1756" s="22" t="n">
        <v>40211</v>
      </c>
      <c r="D1756" s="11" t="n">
        <v>575.87</v>
      </c>
      <c r="E1756" s="11" t="n">
        <f aca="false">SUM(B1756*D1756)</f>
        <v>17276.1</v>
      </c>
      <c r="F1756" s="22"/>
      <c r="G1756" s="11"/>
      <c r="H1756" s="23" t="n">
        <f aca="false">SUM(B1756*G1756)</f>
        <v>0</v>
      </c>
      <c r="I1756" s="24" t="n">
        <f aca="false">SUM(H1756-E1756)</f>
        <v>-17276.1</v>
      </c>
      <c r="J1756" s="11" t="str">
        <f aca="false">IF(SUM(+F1756-C1756)&lt;365,"ST","LT")</f>
        <v>ST</v>
      </c>
      <c r="K1756" s="35" t="s">
        <v>659</v>
      </c>
      <c r="L1756" s="35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 customFormat="false" ht="15.75" hidden="false" customHeight="true" outlineLevel="0" collapsed="false">
      <c r="A1757" s="35" t="s">
        <v>485</v>
      </c>
      <c r="B1757" s="11" t="n">
        <v>10</v>
      </c>
      <c r="C1757" s="22" t="n">
        <v>40057</v>
      </c>
      <c r="D1757" s="11" t="n">
        <v>590</v>
      </c>
      <c r="E1757" s="11" t="n">
        <f aca="false">SUM(B1757*D1757)</f>
        <v>5900</v>
      </c>
      <c r="F1757" s="22"/>
      <c r="G1757" s="11"/>
      <c r="H1757" s="23" t="n">
        <f aca="false">SUM(B1757*G1757)</f>
        <v>0</v>
      </c>
      <c r="I1757" s="24" t="n">
        <f aca="false">SUM(H1757-E1757)</f>
        <v>-5900</v>
      </c>
      <c r="J1757" s="11" t="str">
        <f aca="false">IF(SUM(+F1757-C1757)&lt;365,"ST","LT")</f>
        <v>ST</v>
      </c>
      <c r="K1757" s="35"/>
      <c r="L1757" s="35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 customFormat="false" ht="15.75" hidden="false" customHeight="true" outlineLevel="0" collapsed="false">
      <c r="A1758" s="35" t="s">
        <v>485</v>
      </c>
      <c r="B1758" s="11" t="n">
        <v>10</v>
      </c>
      <c r="C1758" s="22" t="n">
        <v>41892</v>
      </c>
      <c r="D1758" s="11" t="n">
        <v>517.93</v>
      </c>
      <c r="E1758" s="11" t="n">
        <f aca="false">SUM(B1758*D1758)</f>
        <v>5179.3</v>
      </c>
      <c r="F1758" s="22"/>
      <c r="G1758" s="11"/>
      <c r="H1758" s="23" t="n">
        <f aca="false">SUM(B1758*G1758)</f>
        <v>0</v>
      </c>
      <c r="I1758" s="24" t="n">
        <f aca="false">SUM(H1758-E1758)</f>
        <v>-5179.3</v>
      </c>
      <c r="J1758" s="11" t="str">
        <f aca="false">IF(SUM(+F1758-C1758)&lt;365,"ST","LT")</f>
        <v>ST</v>
      </c>
      <c r="K1758" s="35"/>
      <c r="L1758" s="25"/>
      <c r="M1758" s="25"/>
      <c r="N1758" s="25"/>
      <c r="O1758" s="25"/>
      <c r="P1758" s="25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 customFormat="false" ht="15.75" hidden="false" customHeight="true" outlineLevel="0" collapsed="false">
      <c r="A1759" s="35" t="s">
        <v>485</v>
      </c>
      <c r="B1759" s="11" t="n">
        <v>10</v>
      </c>
      <c r="C1759" s="22" t="n">
        <v>41935</v>
      </c>
      <c r="D1759" s="11" t="n">
        <v>461.85</v>
      </c>
      <c r="E1759" s="11" t="n">
        <f aca="false">SUM(B1759*D1759)</f>
        <v>4618.5</v>
      </c>
      <c r="F1759" s="22"/>
      <c r="G1759" s="11"/>
      <c r="H1759" s="23" t="n">
        <f aca="false">SUM(B1759*G1759)</f>
        <v>0</v>
      </c>
      <c r="I1759" s="24" t="n">
        <f aca="false">SUM(H1759-E1759)</f>
        <v>-4618.5</v>
      </c>
      <c r="J1759" s="11" t="str">
        <f aca="false">IF(SUM(+F1759-C1759)&lt;365,"ST","LT")</f>
        <v>ST</v>
      </c>
      <c r="K1759" s="35"/>
      <c r="L1759" s="25"/>
      <c r="M1759" s="25"/>
      <c r="N1759" s="25"/>
      <c r="O1759" s="25"/>
      <c r="P1759" s="25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 customFormat="false" ht="15.75" hidden="false" customHeight="true" outlineLevel="0" collapsed="false">
      <c r="A1760" s="35" t="s">
        <v>485</v>
      </c>
      <c r="B1760" s="11" t="n">
        <v>30</v>
      </c>
      <c r="C1760" s="22" t="n">
        <v>42083</v>
      </c>
      <c r="D1760" s="11" t="n">
        <v>333.26</v>
      </c>
      <c r="E1760" s="11" t="n">
        <f aca="false">SUM(B1760*D1760)</f>
        <v>9997.8</v>
      </c>
      <c r="F1760" s="22"/>
      <c r="G1760" s="11"/>
      <c r="H1760" s="23" t="n">
        <f aca="false">SUM(B1760*G1760)</f>
        <v>0</v>
      </c>
      <c r="I1760" s="24" t="n">
        <f aca="false">SUM(H1760-E1760)</f>
        <v>-9997.8</v>
      </c>
      <c r="J1760" s="11" t="str">
        <f aca="false">IF(SUM(+F1760-C1760)&lt;365,"ST","LT")</f>
        <v>ST</v>
      </c>
      <c r="K1760" s="35"/>
      <c r="L1760" s="25"/>
      <c r="M1760" s="25"/>
      <c r="N1760" s="25"/>
      <c r="O1760" s="25"/>
      <c r="P1760" s="25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 customFormat="false" ht="15.75" hidden="false" customHeight="true" outlineLevel="0" collapsed="false">
      <c r="A1761" s="35" t="s">
        <v>488</v>
      </c>
      <c r="B1761" s="11" t="n">
        <v>10</v>
      </c>
      <c r="C1761" s="22" t="n">
        <v>39976</v>
      </c>
      <c r="D1761" s="11" t="n">
        <v>0</v>
      </c>
      <c r="E1761" s="11" t="n">
        <f aca="false">SUM(B1761*D1761)</f>
        <v>0</v>
      </c>
      <c r="F1761" s="22" t="n">
        <v>42891</v>
      </c>
      <c r="G1761" s="11" t="n">
        <v>2828.63</v>
      </c>
      <c r="H1761" s="23" t="n">
        <f aca="false">SUM(B1761*G1761)</f>
        <v>28286.3</v>
      </c>
      <c r="I1761" s="24" t="n">
        <f aca="false">SUM(H1761-E1761)</f>
        <v>28286.3</v>
      </c>
      <c r="J1761" s="11" t="str">
        <f aca="false">IF(SUM(+F1761-C1761)&lt;365,"ST","LT")</f>
        <v>LT</v>
      </c>
      <c r="K1761" s="35"/>
      <c r="L1761" s="35" t="s">
        <v>835</v>
      </c>
      <c r="M1761" s="11"/>
      <c r="N1761" s="11"/>
      <c r="O1761" s="11"/>
      <c r="P1761" s="11"/>
      <c r="Q1761" s="25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 customFormat="false" ht="15.75" hidden="false" customHeight="true" outlineLevel="0" collapsed="false">
      <c r="A1762" s="35" t="s">
        <v>488</v>
      </c>
      <c r="B1762" s="11" t="n">
        <v>20</v>
      </c>
      <c r="C1762" s="22" t="n">
        <v>40288</v>
      </c>
      <c r="D1762" s="11" t="n">
        <v>803.8</v>
      </c>
      <c r="E1762" s="11" t="n">
        <f aca="false">SUM(B1762*D1762)</f>
        <v>16076</v>
      </c>
      <c r="F1762" s="22" t="n">
        <v>42891</v>
      </c>
      <c r="G1762" s="11" t="n">
        <v>2828.63</v>
      </c>
      <c r="H1762" s="23" t="n">
        <f aca="false">SUM(B1762*G1762)</f>
        <v>56572.6</v>
      </c>
      <c r="I1762" s="24" t="n">
        <f aca="false">SUM(H1762-E1762)</f>
        <v>40496.6</v>
      </c>
      <c r="J1762" s="11" t="str">
        <f aca="false">IF(SUM(+F1762-C1762)&lt;365,"ST","LT")</f>
        <v>LT</v>
      </c>
      <c r="K1762" s="35" t="s">
        <v>659</v>
      </c>
      <c r="L1762" s="35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3" customFormat="false" ht="15.75" hidden="false" customHeight="true" outlineLevel="0" collapsed="false">
      <c r="A1763" s="35" t="s">
        <v>488</v>
      </c>
      <c r="B1763" s="11" t="n">
        <v>5</v>
      </c>
      <c r="C1763" s="22" t="n">
        <v>40982</v>
      </c>
      <c r="D1763" s="11" t="n">
        <v>1165.8</v>
      </c>
      <c r="E1763" s="11" t="n">
        <f aca="false">SUM(B1763*D1763)</f>
        <v>5829</v>
      </c>
      <c r="F1763" s="22"/>
      <c r="G1763" s="11"/>
      <c r="H1763" s="23" t="n">
        <f aca="false">SUM(B1763*G1763)</f>
        <v>0</v>
      </c>
      <c r="I1763" s="24" t="n">
        <f aca="false">SUM(H1763-E1763)</f>
        <v>-5829</v>
      </c>
      <c r="J1763" s="11" t="str">
        <f aca="false">IF(SUM(+F1763-C1763)&lt;365,"ST","LT")</f>
        <v>ST</v>
      </c>
      <c r="K1763" s="35" t="s">
        <v>659</v>
      </c>
      <c r="L1763" s="35"/>
      <c r="M1763" s="11"/>
      <c r="N1763" s="11"/>
      <c r="O1763" s="11"/>
      <c r="P1763" s="11"/>
      <c r="Q1763" s="11"/>
      <c r="R1763" s="25"/>
      <c r="S1763" s="25"/>
      <c r="T1763" s="25"/>
      <c r="U1763" s="25"/>
      <c r="V1763" s="25"/>
      <c r="W1763" s="25"/>
      <c r="X1763" s="25"/>
      <c r="Y1763" s="25"/>
      <c r="Z1763" s="25"/>
    </row>
    <row r="1764" customFormat="false" ht="15.75" hidden="false" customHeight="true" outlineLevel="0" collapsed="false">
      <c r="A1764" s="35" t="s">
        <v>488</v>
      </c>
      <c r="B1764" s="11" t="n">
        <v>5</v>
      </c>
      <c r="C1764" s="22" t="n">
        <v>41236</v>
      </c>
      <c r="D1764" s="11" t="n">
        <v>1285.4</v>
      </c>
      <c r="E1764" s="11" t="n">
        <f aca="false">SUM(B1764*D1764)</f>
        <v>6427</v>
      </c>
      <c r="F1764" s="22"/>
      <c r="G1764" s="11"/>
      <c r="H1764" s="23" t="n">
        <f aca="false">SUM(B1764*G1764)</f>
        <v>0</v>
      </c>
      <c r="I1764" s="24" t="n">
        <f aca="false">SUM(H1764-E1764)</f>
        <v>-6427</v>
      </c>
      <c r="J1764" s="11" t="str">
        <f aca="false">IF(SUM(+F1764-C1764)&lt;365,"ST","LT")</f>
        <v>ST</v>
      </c>
      <c r="K1764" s="35"/>
      <c r="L1764" s="35"/>
      <c r="M1764" s="11"/>
      <c r="N1764" s="11"/>
      <c r="O1764" s="11"/>
      <c r="P1764" s="11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</row>
    <row r="1765" customFormat="false" ht="15.75" hidden="false" customHeight="true" outlineLevel="0" collapsed="false">
      <c r="A1765" s="35" t="s">
        <v>488</v>
      </c>
      <c r="B1765" s="11" t="n">
        <v>10</v>
      </c>
      <c r="C1765" s="22" t="n">
        <v>42278</v>
      </c>
      <c r="D1765" s="11" t="n">
        <v>2074.98</v>
      </c>
      <c r="E1765" s="11" t="n">
        <f aca="false">SUM(B1765*D1765)</f>
        <v>20749.8</v>
      </c>
      <c r="F1765" s="22"/>
      <c r="G1765" s="11"/>
      <c r="H1765" s="23" t="n">
        <f aca="false">SUM(B1765*G1765)</f>
        <v>0</v>
      </c>
      <c r="I1765" s="24" t="n">
        <f aca="false">SUM(H1765-E1765)</f>
        <v>-20749.8</v>
      </c>
      <c r="J1765" s="11" t="str">
        <f aca="false">IF(SUM(+F1765-C1765)&lt;365,"ST","LT")</f>
        <v>ST</v>
      </c>
      <c r="K1765" s="35"/>
      <c r="L1765" s="25" t="s">
        <v>818</v>
      </c>
      <c r="M1765" s="25"/>
      <c r="N1765" s="25"/>
      <c r="O1765" s="25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</row>
    <row r="1766" customFormat="false" ht="15.75" hidden="false" customHeight="true" outlineLevel="0" collapsed="false">
      <c r="A1766" s="35" t="s">
        <v>488</v>
      </c>
      <c r="B1766" s="11" t="n">
        <v>5</v>
      </c>
      <c r="C1766" s="22" t="n">
        <v>42670</v>
      </c>
      <c r="D1766" s="11" t="n">
        <v>2386.82</v>
      </c>
      <c r="E1766" s="11" t="n">
        <f aca="false">SUM(B1766*D1766)</f>
        <v>11934.1</v>
      </c>
      <c r="F1766" s="22"/>
      <c r="G1766" s="11"/>
      <c r="H1766" s="23" t="n">
        <f aca="false">SUM(B1766*G1766)</f>
        <v>0</v>
      </c>
      <c r="I1766" s="24" t="n">
        <f aca="false">SUM(H1766-E1766)</f>
        <v>-11934.1</v>
      </c>
      <c r="J1766" s="11" t="str">
        <f aca="false">IF(SUM(+F1766-C1766)&lt;365,"ST","LT")</f>
        <v>ST</v>
      </c>
      <c r="K1766" s="35"/>
      <c r="L1766" s="25" t="s">
        <v>887</v>
      </c>
      <c r="M1766" s="25"/>
      <c r="N1766" s="25"/>
      <c r="O1766" s="25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</row>
    <row r="1767" customFormat="false" ht="15.75" hidden="false" customHeight="true" outlineLevel="0" collapsed="false">
      <c r="A1767" s="35" t="s">
        <v>488</v>
      </c>
      <c r="B1767" s="11" t="n">
        <v>5</v>
      </c>
      <c r="C1767" s="22" t="n">
        <v>42893</v>
      </c>
      <c r="D1767" s="11" t="n">
        <v>2609.42</v>
      </c>
      <c r="E1767" s="11" t="n">
        <f aca="false">SUM(B1767*D1767)</f>
        <v>13047.1</v>
      </c>
      <c r="F1767" s="22"/>
      <c r="G1767" s="11"/>
      <c r="H1767" s="23" t="n">
        <f aca="false">SUM(B1767*G1767)</f>
        <v>0</v>
      </c>
      <c r="I1767" s="24" t="n">
        <f aca="false">SUM(H1767-E1767)</f>
        <v>-13047.1</v>
      </c>
      <c r="J1767" s="11" t="str">
        <f aca="false">IF(SUM(+F1767-C1767)&lt;365,"ST","LT")</f>
        <v>ST</v>
      </c>
      <c r="K1767" s="35"/>
      <c r="L1767" s="25"/>
      <c r="M1767" s="25"/>
      <c r="N1767" s="25"/>
      <c r="O1767" s="25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</row>
    <row r="1768" customFormat="false" ht="15.75" hidden="false" customHeight="true" outlineLevel="0" collapsed="false">
      <c r="A1768" s="35" t="s">
        <v>488</v>
      </c>
      <c r="B1768" s="11" t="n">
        <v>5</v>
      </c>
      <c r="C1768" s="22" t="n">
        <v>42894</v>
      </c>
      <c r="D1768" s="11" t="n">
        <v>2567.11</v>
      </c>
      <c r="E1768" s="11" t="n">
        <f aca="false">SUM(B1768*D1768)</f>
        <v>12835.55</v>
      </c>
      <c r="F1768" s="22"/>
      <c r="G1768" s="11"/>
      <c r="H1768" s="23" t="n">
        <f aca="false">SUM(B1768*G1768)</f>
        <v>0</v>
      </c>
      <c r="I1768" s="24" t="n">
        <f aca="false">SUM(H1768-E1768)</f>
        <v>-12835.55</v>
      </c>
      <c r="J1768" s="11" t="str">
        <f aca="false">IF(SUM(+F1768-C1768)&lt;365,"ST","LT")</f>
        <v>ST</v>
      </c>
      <c r="K1768" s="35"/>
      <c r="L1768" s="25"/>
      <c r="M1768" s="25"/>
      <c r="N1768" s="25"/>
      <c r="O1768" s="25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</row>
    <row r="1769" customFormat="false" ht="15.75" hidden="false" customHeight="true" outlineLevel="0" collapsed="false">
      <c r="A1769" s="35" t="s">
        <v>488</v>
      </c>
      <c r="B1769" s="11" t="n">
        <v>5</v>
      </c>
      <c r="C1769" s="22" t="n">
        <v>42895</v>
      </c>
      <c r="D1769" s="11" t="n">
        <v>2520.76</v>
      </c>
      <c r="E1769" s="11" t="n">
        <f aca="false">SUM(B1769*D1769)</f>
        <v>12603.8</v>
      </c>
      <c r="F1769" s="22"/>
      <c r="G1769" s="11"/>
      <c r="H1769" s="23" t="n">
        <f aca="false">SUM(B1769*G1769)</f>
        <v>0</v>
      </c>
      <c r="I1769" s="24" t="n">
        <f aca="false">SUM(H1769-E1769)</f>
        <v>-12603.8</v>
      </c>
      <c r="J1769" s="11" t="str">
        <f aca="false">IF(SUM(+F1769-C1769)&lt;365,"ST","LT")</f>
        <v>ST</v>
      </c>
      <c r="K1769" s="35"/>
      <c r="L1769" s="25"/>
      <c r="M1769" s="25"/>
      <c r="N1769" s="25"/>
      <c r="O1769" s="25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</row>
    <row r="1770" customFormat="false" ht="15.75" hidden="false" customHeight="true" outlineLevel="0" collapsed="false">
      <c r="A1770" s="35" t="s">
        <v>488</v>
      </c>
      <c r="B1770" s="11" t="n">
        <v>5</v>
      </c>
      <c r="C1770" s="22" t="n">
        <v>42899</v>
      </c>
      <c r="D1770" s="11" t="n">
        <v>2473.41</v>
      </c>
      <c r="E1770" s="11" t="n">
        <f aca="false">SUM(B1770*D1770)</f>
        <v>12367.05</v>
      </c>
      <c r="F1770" s="22"/>
      <c r="G1770" s="11"/>
      <c r="H1770" s="23" t="n">
        <f aca="false">SUM(B1770*G1770)</f>
        <v>0</v>
      </c>
      <c r="I1770" s="24" t="n">
        <f aca="false">SUM(H1770-E1770)</f>
        <v>-12367.05</v>
      </c>
      <c r="J1770" s="11" t="str">
        <f aca="false">IF(SUM(+F1770-C1770)&lt;365,"ST","LT")</f>
        <v>ST</v>
      </c>
      <c r="K1770" s="35"/>
      <c r="L1770" s="25"/>
      <c r="M1770" s="25"/>
      <c r="N1770" s="25"/>
      <c r="O1770" s="25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 customFormat="false" ht="15.75" hidden="false" customHeight="true" outlineLevel="0" collapsed="false">
      <c r="A1771" s="35" t="s">
        <v>488</v>
      </c>
      <c r="B1771" s="11" t="n">
        <v>5</v>
      </c>
      <c r="C1771" s="22" t="n">
        <v>42902</v>
      </c>
      <c r="D1771" s="11" t="n">
        <v>2412.96</v>
      </c>
      <c r="E1771" s="11" t="n">
        <f aca="false">SUM(B1771*D1771)</f>
        <v>12064.8</v>
      </c>
      <c r="F1771" s="22"/>
      <c r="G1771" s="11"/>
      <c r="H1771" s="23" t="n">
        <f aca="false">SUM(B1771*G1771)</f>
        <v>0</v>
      </c>
      <c r="I1771" s="24" t="n">
        <f aca="false">SUM(H1771-E1771)</f>
        <v>-12064.8</v>
      </c>
      <c r="J1771" s="11" t="str">
        <f aca="false">IF(SUM(+F1771-C1771)&lt;365,"ST","LT")</f>
        <v>ST</v>
      </c>
      <c r="K1771" s="35"/>
      <c r="L1771" s="25"/>
      <c r="M1771" s="25"/>
      <c r="N1771" s="25"/>
      <c r="O1771" s="25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</row>
    <row r="1772" customFormat="false" ht="13.5" hidden="false" customHeight="true" outlineLevel="0" collapsed="false">
      <c r="A1772" s="35" t="s">
        <v>563</v>
      </c>
      <c r="B1772" s="11" t="n">
        <v>3</v>
      </c>
      <c r="C1772" s="22" t="n">
        <v>41939</v>
      </c>
      <c r="D1772" s="11" t="n">
        <v>1857.24</v>
      </c>
      <c r="E1772" s="11" t="n">
        <f aca="false">SUM(B1772*D1772)</f>
        <v>5571.72</v>
      </c>
      <c r="F1772" s="22"/>
      <c r="G1772" s="11"/>
      <c r="H1772" s="23" t="n">
        <f aca="false">SUM(B1772*G1772)</f>
        <v>0</v>
      </c>
      <c r="I1772" s="24" t="n">
        <f aca="false">SUM(H1772-E1772)</f>
        <v>-5571.72</v>
      </c>
      <c r="J1772" s="11" t="str">
        <f aca="false">IF(SUM(+F1772-C1772)&lt;365,"ST","LT")</f>
        <v>ST</v>
      </c>
      <c r="K1772" s="35"/>
      <c r="L1772" s="25"/>
      <c r="M1772" s="25"/>
      <c r="N1772" s="25"/>
      <c r="O1772" s="25"/>
      <c r="P1772" s="25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</row>
    <row r="1773" customFormat="false" ht="15.75" hidden="false" customHeight="true" outlineLevel="0" collapsed="false">
      <c r="A1773" s="35" t="s">
        <v>819</v>
      </c>
      <c r="B1773" s="11" t="n">
        <v>10</v>
      </c>
      <c r="C1773" s="22" t="n">
        <v>39511</v>
      </c>
      <c r="D1773" s="11" t="n">
        <v>351.5</v>
      </c>
      <c r="E1773" s="11" t="n">
        <f aca="false">SUM(B1773*D1773)</f>
        <v>3515</v>
      </c>
      <c r="F1773" s="22" t="n">
        <v>43196</v>
      </c>
      <c r="G1773" s="11" t="n">
        <v>614.36</v>
      </c>
      <c r="H1773" s="23" t="n">
        <f aca="false">SUM(B1773*G1773)</f>
        <v>6143.6</v>
      </c>
      <c r="I1773" s="24" t="n">
        <f aca="false">SUM(H1773-E1773)</f>
        <v>2628.6</v>
      </c>
      <c r="J1773" s="11" t="str">
        <f aca="false">IF(SUM(+F1773-C1773)&lt;365,"ST","LT")</f>
        <v>LT</v>
      </c>
      <c r="K1773" s="35"/>
      <c r="L1773" s="35" t="s">
        <v>820</v>
      </c>
      <c r="M1773" s="22" t="n">
        <v>42084</v>
      </c>
      <c r="N1773" s="11"/>
      <c r="O1773" s="11"/>
      <c r="P1773" s="11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</row>
    <row r="1774" customFormat="false" ht="15.75" hidden="false" customHeight="true" outlineLevel="0" collapsed="false">
      <c r="A1774" s="35" t="s">
        <v>819</v>
      </c>
      <c r="B1774" s="11" t="n">
        <v>10</v>
      </c>
      <c r="C1774" s="22" t="n">
        <v>40660</v>
      </c>
      <c r="D1774" s="11" t="n">
        <v>363.21</v>
      </c>
      <c r="E1774" s="11" t="n">
        <f aca="false">SUM(B1774*D1774)</f>
        <v>3632.1</v>
      </c>
      <c r="F1774" s="22" t="n">
        <v>43196</v>
      </c>
      <c r="G1774" s="11" t="n">
        <v>614.36</v>
      </c>
      <c r="H1774" s="23" t="n">
        <f aca="false">SUM(B1774*G1774)</f>
        <v>6143.6</v>
      </c>
      <c r="I1774" s="24" t="n">
        <f aca="false">SUM(H1774-E1774)</f>
        <v>2511.5</v>
      </c>
      <c r="J1774" s="11" t="str">
        <f aca="false">IF(SUM(+F1774-C1774)&lt;365,"ST","LT")</f>
        <v>LT</v>
      </c>
      <c r="K1774" s="35"/>
      <c r="L1774" s="35"/>
      <c r="M1774" s="22"/>
      <c r="N1774" s="11"/>
      <c r="O1774" s="11"/>
      <c r="P1774" s="11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</row>
    <row r="1775" customFormat="false" ht="15.75" hidden="false" customHeight="true" outlineLevel="0" collapsed="false">
      <c r="A1775" s="35" t="s">
        <v>819</v>
      </c>
      <c r="B1775" s="11" t="n">
        <v>10</v>
      </c>
      <c r="C1775" s="22" t="n">
        <v>40660</v>
      </c>
      <c r="D1775" s="11" t="n">
        <v>363.21</v>
      </c>
      <c r="E1775" s="11" t="n">
        <f aca="false">SUM(B1775*D1775)</f>
        <v>3632.1</v>
      </c>
      <c r="F1775" s="22"/>
      <c r="G1775" s="11"/>
      <c r="H1775" s="23" t="n">
        <f aca="false">SUM(B1775*G1775)</f>
        <v>0</v>
      </c>
      <c r="I1775" s="24" t="n">
        <f aca="false">SUM(H1775-E1775)</f>
        <v>-3632.1</v>
      </c>
      <c r="J1775" s="11" t="str">
        <f aca="false">IF(SUM(+F1775-C1775)&lt;365,"ST","LT")</f>
        <v>ST</v>
      </c>
      <c r="K1775" s="35" t="s">
        <v>659</v>
      </c>
      <c r="L1775" s="35" t="s">
        <v>821</v>
      </c>
      <c r="M1775" s="22" t="n">
        <v>42084</v>
      </c>
      <c r="N1775" s="11"/>
      <c r="O1775" s="11"/>
      <c r="P1775" s="11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</row>
    <row r="1776" customFormat="false" ht="15.75" hidden="false" customHeight="true" outlineLevel="0" collapsed="false">
      <c r="A1776" s="35" t="s">
        <v>819</v>
      </c>
      <c r="B1776" s="11" t="n">
        <v>6</v>
      </c>
      <c r="C1776" s="22" t="n">
        <v>41466</v>
      </c>
      <c r="D1776" s="11" t="n">
        <v>397.17</v>
      </c>
      <c r="E1776" s="11" t="n">
        <f aca="false">SUM(B1776*D1776)</f>
        <v>2383.02</v>
      </c>
      <c r="F1776" s="22"/>
      <c r="G1776" s="11"/>
      <c r="H1776" s="23" t="n">
        <f aca="false">SUM(B1776*G1776)</f>
        <v>0</v>
      </c>
      <c r="I1776" s="24" t="n">
        <f aca="false">SUM(H1776-E1776)</f>
        <v>-2383.02</v>
      </c>
      <c r="J1776" s="11" t="str">
        <f aca="false">IF(SUM(+F1776-C1776)&lt;365,"ST","LT")</f>
        <v>ST</v>
      </c>
      <c r="K1776" s="35"/>
      <c r="L1776" s="35" t="s">
        <v>822</v>
      </c>
      <c r="M1776" s="11"/>
      <c r="N1776" s="11"/>
      <c r="O1776" s="35" t="s">
        <v>823</v>
      </c>
      <c r="P1776" s="11"/>
      <c r="Q1776" s="33" t="n">
        <v>42084</v>
      </c>
      <c r="R1776" s="25"/>
      <c r="S1776" s="25"/>
      <c r="T1776" s="25"/>
      <c r="U1776" s="25"/>
      <c r="V1776" s="25"/>
      <c r="W1776" s="25"/>
      <c r="X1776" s="25"/>
      <c r="Y1776" s="25"/>
      <c r="Z1776" s="25"/>
    </row>
    <row r="1777" customFormat="false" ht="15.75" hidden="false" customHeight="true" outlineLevel="0" collapsed="false">
      <c r="A1777" s="35" t="s">
        <v>819</v>
      </c>
      <c r="B1777" s="11" t="n">
        <v>6</v>
      </c>
      <c r="C1777" s="22" t="n">
        <v>41466</v>
      </c>
      <c r="D1777" s="11" t="n">
        <v>441.59</v>
      </c>
      <c r="E1777" s="11" t="n">
        <f aca="false">SUM(B1777*D1777)</f>
        <v>2649.54</v>
      </c>
      <c r="F1777" s="22"/>
      <c r="G1777" s="11"/>
      <c r="H1777" s="23" t="n">
        <f aca="false">SUM(B1777*G1777)</f>
        <v>0</v>
      </c>
      <c r="I1777" s="24" t="n">
        <f aca="false">SUM(H1777-E1777)</f>
        <v>-2649.54</v>
      </c>
      <c r="J1777" s="11" t="str">
        <f aca="false">IF(SUM(+F1777-C1777)&lt;365,"ST","LT")</f>
        <v>ST</v>
      </c>
      <c r="K1777" s="35"/>
      <c r="L1777" s="35" t="s">
        <v>824</v>
      </c>
      <c r="M1777" s="11"/>
      <c r="N1777" s="11"/>
      <c r="O1777" s="35" t="s">
        <v>825</v>
      </c>
      <c r="P1777" s="11"/>
      <c r="Q1777" s="33" t="n">
        <v>42084</v>
      </c>
      <c r="R1777" s="25"/>
      <c r="S1777" s="25"/>
      <c r="T1777" s="25"/>
      <c r="U1777" s="25"/>
      <c r="V1777" s="25"/>
      <c r="W1777" s="25"/>
      <c r="X1777" s="25"/>
      <c r="Y1777" s="25"/>
      <c r="Z1777" s="25"/>
    </row>
    <row r="1778" customFormat="false" ht="15.75" hidden="false" customHeight="true" outlineLevel="0" collapsed="false">
      <c r="A1778" s="35" t="s">
        <v>819</v>
      </c>
      <c r="B1778" s="11" t="n">
        <v>12</v>
      </c>
      <c r="C1778" s="22" t="n">
        <v>41466</v>
      </c>
      <c r="D1778" s="11" t="n">
        <v>387.13</v>
      </c>
      <c r="E1778" s="11" t="n">
        <f aca="false">SUM(B1778*D1778)</f>
        <v>4645.56</v>
      </c>
      <c r="F1778" s="22"/>
      <c r="G1778" s="11"/>
      <c r="H1778" s="23" t="n">
        <f aca="false">SUM(B1778*G1778)</f>
        <v>0</v>
      </c>
      <c r="I1778" s="24" t="n">
        <f aca="false">SUM(H1778-E1778)</f>
        <v>-4645.56</v>
      </c>
      <c r="J1778" s="11" t="str">
        <f aca="false">IF(SUM(+F1778-C1778)&lt;365,"ST","LT")</f>
        <v>ST</v>
      </c>
      <c r="K1778" s="35"/>
      <c r="L1778" s="35" t="s">
        <v>826</v>
      </c>
      <c r="M1778" s="11"/>
      <c r="N1778" s="11"/>
      <c r="O1778" s="35" t="s">
        <v>827</v>
      </c>
      <c r="P1778" s="11"/>
      <c r="Q1778" s="33" t="n">
        <v>42084</v>
      </c>
      <c r="R1778" s="25"/>
      <c r="S1778" s="25"/>
      <c r="T1778" s="25"/>
      <c r="U1778" s="25"/>
      <c r="V1778" s="25"/>
      <c r="W1778" s="25"/>
      <c r="X1778" s="25"/>
      <c r="Y1778" s="25"/>
      <c r="Z1778" s="25"/>
    </row>
    <row r="1779" customFormat="false" ht="15.75" hidden="false" customHeight="true" outlineLevel="0" collapsed="false">
      <c r="A1779" s="35" t="s">
        <v>819</v>
      </c>
      <c r="B1779" s="11" t="n">
        <v>12</v>
      </c>
      <c r="C1779" s="22" t="n">
        <v>41466</v>
      </c>
      <c r="D1779" s="11" t="n">
        <v>277.21</v>
      </c>
      <c r="E1779" s="11" t="n">
        <f aca="false">SUM(B1779*D1779)</f>
        <v>3326.52</v>
      </c>
      <c r="F1779" s="22"/>
      <c r="G1779" s="11"/>
      <c r="H1779" s="23" t="n">
        <f aca="false">SUM(B1779*G1779)</f>
        <v>0</v>
      </c>
      <c r="I1779" s="24" t="n">
        <f aca="false">SUM(H1779-E1779)</f>
        <v>-3326.52</v>
      </c>
      <c r="J1779" s="11" t="str">
        <f aca="false">IF(SUM(+F1779-C1779)&lt;365,"ST","LT")</f>
        <v>ST</v>
      </c>
      <c r="K1779" s="35"/>
      <c r="L1779" s="35" t="s">
        <v>828</v>
      </c>
      <c r="M1779" s="11"/>
      <c r="N1779" s="11"/>
      <c r="O1779" s="35" t="s">
        <v>829</v>
      </c>
      <c r="P1779" s="11"/>
      <c r="Q1779" s="33" t="n">
        <v>42084</v>
      </c>
      <c r="R1779" s="25"/>
      <c r="S1779" s="25"/>
      <c r="T1779" s="25"/>
      <c r="U1779" s="25"/>
      <c r="V1779" s="25"/>
      <c r="W1779" s="25"/>
      <c r="X1779" s="25"/>
      <c r="Y1779" s="25"/>
      <c r="Z1779" s="25"/>
    </row>
    <row r="1780" customFormat="false" ht="15.75" hidden="false" customHeight="true" outlineLevel="0" collapsed="false">
      <c r="A1780" s="35" t="s">
        <v>819</v>
      </c>
      <c r="B1780" s="11" t="n">
        <v>12</v>
      </c>
      <c r="C1780" s="22" t="n">
        <v>41466</v>
      </c>
      <c r="D1780" s="11" t="n">
        <v>309.96</v>
      </c>
      <c r="E1780" s="11" t="n">
        <f aca="false">SUM(B1780*D1780)</f>
        <v>3719.52</v>
      </c>
      <c r="F1780" s="22"/>
      <c r="G1780" s="11"/>
      <c r="H1780" s="23" t="n">
        <f aca="false">SUM(B1780*G1780)</f>
        <v>0</v>
      </c>
      <c r="I1780" s="24" t="n">
        <f aca="false">SUM(H1780-E1780)</f>
        <v>-3719.52</v>
      </c>
      <c r="J1780" s="11" t="str">
        <f aca="false">IF(SUM(+F1780-C1780)&lt;365,"ST","LT")</f>
        <v>ST</v>
      </c>
      <c r="K1780" s="35"/>
      <c r="L1780" s="35" t="s">
        <v>830</v>
      </c>
      <c r="M1780" s="11"/>
      <c r="N1780" s="11"/>
      <c r="O1780" s="35" t="s">
        <v>831</v>
      </c>
      <c r="P1780" s="11"/>
      <c r="Q1780" s="33" t="n">
        <v>42084</v>
      </c>
      <c r="R1780" s="25"/>
      <c r="S1780" s="25"/>
      <c r="T1780" s="25"/>
      <c r="U1780" s="25"/>
      <c r="V1780" s="25"/>
      <c r="W1780" s="25"/>
      <c r="X1780" s="25"/>
      <c r="Y1780" s="25"/>
      <c r="Z1780" s="25"/>
    </row>
    <row r="1781" customFormat="false" ht="15.75" hidden="false" customHeight="true" outlineLevel="0" collapsed="false">
      <c r="A1781" s="35" t="s">
        <v>819</v>
      </c>
      <c r="B1781" s="11" t="n">
        <v>12</v>
      </c>
      <c r="C1781" s="22" t="n">
        <v>41466</v>
      </c>
      <c r="D1781" s="11" t="n">
        <v>372.17</v>
      </c>
      <c r="E1781" s="11" t="n">
        <f aca="false">SUM(B1781*D1781)</f>
        <v>4466.04</v>
      </c>
      <c r="F1781" s="22"/>
      <c r="G1781" s="11"/>
      <c r="H1781" s="23" t="n">
        <f aca="false">SUM(B1781*G1781)</f>
        <v>0</v>
      </c>
      <c r="I1781" s="24" t="n">
        <f aca="false">SUM(H1781-E1781)</f>
        <v>-4466.04</v>
      </c>
      <c r="J1781" s="11" t="str">
        <f aca="false">IF(SUM(+F1781-C1781)&lt;365,"ST","LT")</f>
        <v>ST</v>
      </c>
      <c r="K1781" s="35"/>
      <c r="L1781" s="35" t="s">
        <v>832</v>
      </c>
      <c r="M1781" s="11"/>
      <c r="N1781" s="11"/>
      <c r="O1781" s="35" t="s">
        <v>833</v>
      </c>
      <c r="P1781" s="11"/>
      <c r="Q1781" s="33" t="n">
        <v>42084</v>
      </c>
      <c r="R1781" s="25"/>
      <c r="S1781" s="25"/>
      <c r="T1781" s="25"/>
      <c r="U1781" s="25"/>
      <c r="V1781" s="25"/>
      <c r="W1781" s="25"/>
      <c r="X1781" s="25"/>
      <c r="Y1781" s="25"/>
      <c r="Z1781" s="25"/>
    </row>
    <row r="1782" customFormat="false" ht="15.75" hidden="false" customHeight="true" outlineLevel="0" collapsed="false">
      <c r="A1782" s="35" t="s">
        <v>819</v>
      </c>
      <c r="B1782" s="11" t="n">
        <v>10</v>
      </c>
      <c r="C1782" s="22" t="n">
        <v>41683</v>
      </c>
      <c r="D1782" s="11" t="n">
        <v>915.68</v>
      </c>
      <c r="E1782" s="11" t="n">
        <f aca="false">SUM(B1782*D1782)</f>
        <v>9156.8</v>
      </c>
      <c r="F1782" s="22"/>
      <c r="G1782" s="11"/>
      <c r="H1782" s="23" t="n">
        <f aca="false">SUM(B1782*G1782)</f>
        <v>0</v>
      </c>
      <c r="I1782" s="24" t="n">
        <f aca="false">SUM(H1782-E1782)</f>
        <v>-9156.8</v>
      </c>
      <c r="J1782" s="11" t="str">
        <f aca="false">IF(SUM(+F1782-C1782)&lt;365,"ST","LT")</f>
        <v>ST</v>
      </c>
      <c r="K1782" s="35"/>
      <c r="L1782" s="35" t="s">
        <v>834</v>
      </c>
      <c r="M1782" s="11"/>
      <c r="N1782" s="22" t="n">
        <v>42084</v>
      </c>
      <c r="O1782" s="11"/>
      <c r="P1782" s="11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</row>
    <row r="1783" customFormat="false" ht="15.75" hidden="false" customHeight="true" outlineLevel="0" collapsed="false">
      <c r="A1783" s="35" t="s">
        <v>819</v>
      </c>
      <c r="B1783" s="11" t="n">
        <v>100</v>
      </c>
      <c r="C1783" s="22" t="n">
        <v>42088</v>
      </c>
      <c r="D1783" s="11" t="n">
        <v>0</v>
      </c>
      <c r="E1783" s="11" t="n">
        <f aca="false">SUM(B1783*D1783)</f>
        <v>0</v>
      </c>
      <c r="F1783" s="22"/>
      <c r="G1783" s="11"/>
      <c r="H1783" s="23" t="n">
        <f aca="false">SUM(B1783*G1783)</f>
        <v>0</v>
      </c>
      <c r="I1783" s="24" t="n">
        <f aca="false">SUM(H1783-E1783)</f>
        <v>0</v>
      </c>
      <c r="J1783" s="11" t="str">
        <f aca="false">IF(SUM(+F1783-C1783)&lt;365,"ST","LT")</f>
        <v>ST</v>
      </c>
      <c r="K1783" s="35"/>
      <c r="L1783" s="35" t="s">
        <v>835</v>
      </c>
      <c r="M1783" s="11"/>
      <c r="N1783" s="22"/>
      <c r="O1783" s="11"/>
      <c r="P1783" s="11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</row>
    <row r="1784" customFormat="false" ht="15.75" hidden="false" customHeight="true" outlineLevel="0" collapsed="false">
      <c r="A1784" s="35" t="s">
        <v>504</v>
      </c>
      <c r="B1784" s="11" t="n">
        <v>25</v>
      </c>
      <c r="C1784" s="22" t="n">
        <v>43096</v>
      </c>
      <c r="D1784" s="11" t="n">
        <v>388.39</v>
      </c>
      <c r="E1784" s="11" t="n">
        <f aca="false">SUM(B1784*D1784)</f>
        <v>9709.75</v>
      </c>
      <c r="F1784" s="22"/>
      <c r="G1784" s="11"/>
      <c r="H1784" s="23" t="n">
        <f aca="false">SUM(B1784*G1784)</f>
        <v>0</v>
      </c>
      <c r="I1784" s="24" t="n">
        <f aca="false">SUM(H1784-E1784)</f>
        <v>-9709.75</v>
      </c>
      <c r="J1784" s="11" t="str">
        <f aca="false">IF(SUM(+F1784-C1784)&lt;365,"ST","LT")</f>
        <v>ST</v>
      </c>
      <c r="K1784" s="35"/>
      <c r="L1784" s="35"/>
      <c r="M1784" s="11"/>
      <c r="N1784" s="22"/>
      <c r="O1784" s="11"/>
      <c r="P1784" s="11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</row>
    <row r="1785" customFormat="false" ht="15.75" hidden="false" customHeight="true" outlineLevel="0" collapsed="false">
      <c r="A1785" s="35" t="s">
        <v>888</v>
      </c>
      <c r="B1785" s="11" t="n">
        <v>100</v>
      </c>
      <c r="C1785" s="22" t="n">
        <v>42298</v>
      </c>
      <c r="D1785" s="11" t="n">
        <v>57.84</v>
      </c>
      <c r="E1785" s="11" t="n">
        <f aca="false">SUM(B1785*D1785)</f>
        <v>5784</v>
      </c>
      <c r="F1785" s="22"/>
      <c r="G1785" s="11"/>
      <c r="H1785" s="23" t="n">
        <f aca="false">SUM(B1785*G1785)</f>
        <v>0</v>
      </c>
      <c r="I1785" s="24" t="n">
        <f aca="false">SUM(H1785-E1785)</f>
        <v>-5784</v>
      </c>
      <c r="J1785" s="11" t="str">
        <f aca="false">IF(SUM(+F1785-C1785)&lt;365,"ST","LT")</f>
        <v>ST</v>
      </c>
      <c r="K1785" s="35"/>
      <c r="L1785" s="35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</row>
    <row r="1786" customFormat="false" ht="15.75" hidden="false" customHeight="true" outlineLevel="0" collapsed="false">
      <c r="A1786" s="35" t="s">
        <v>888</v>
      </c>
      <c r="B1786" s="11" t="n">
        <v>100</v>
      </c>
      <c r="C1786" s="22" t="n">
        <v>42478</v>
      </c>
      <c r="D1786" s="11" t="n">
        <v>45.53</v>
      </c>
      <c r="E1786" s="11" t="n">
        <f aca="false">SUM(B1786*D1786)</f>
        <v>4553</v>
      </c>
      <c r="F1786" s="22"/>
      <c r="G1786" s="11"/>
      <c r="H1786" s="23" t="n">
        <f aca="false">SUM(B1786*G1786)</f>
        <v>0</v>
      </c>
      <c r="I1786" s="24" t="n">
        <f aca="false">SUM(H1786-E1786)</f>
        <v>-4553</v>
      </c>
      <c r="J1786" s="11" t="str">
        <f aca="false">IF(SUM(+F1786-C1786)&lt;365,"ST","LT")</f>
        <v>ST</v>
      </c>
      <c r="K1786" s="35"/>
      <c r="L1786" s="35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</row>
    <row r="1787" customFormat="false" ht="15.75" hidden="false" customHeight="true" outlineLevel="0" collapsed="false">
      <c r="A1787" s="35" t="s">
        <v>508</v>
      </c>
      <c r="B1787" s="11" t="n">
        <v>10</v>
      </c>
      <c r="C1787" s="22" t="n">
        <v>43060</v>
      </c>
      <c r="D1787" s="11" t="n">
        <v>672</v>
      </c>
      <c r="E1787" s="11" t="n">
        <f aca="false">SUM(B1787*D1787)</f>
        <v>6720</v>
      </c>
      <c r="F1787" s="22"/>
      <c r="G1787" s="11"/>
      <c r="H1787" s="23" t="n">
        <f aca="false">SUM(B1787*G1787)</f>
        <v>0</v>
      </c>
      <c r="I1787" s="24" t="n">
        <f aca="false">SUM(H1787-E1787)</f>
        <v>-6720</v>
      </c>
      <c r="J1787" s="11" t="str">
        <f aca="false">IF(SUM(+F1787-C1787)&lt;365,"ST","LT")</f>
        <v>ST</v>
      </c>
      <c r="K1787" s="35"/>
      <c r="L1787" s="35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</row>
    <row r="1788" customFormat="false" ht="15.75" hidden="false" customHeight="true" outlineLevel="0" collapsed="false">
      <c r="A1788" s="35" t="s">
        <v>836</v>
      </c>
      <c r="B1788" s="11" t="n">
        <v>50</v>
      </c>
      <c r="C1788" s="22" t="n">
        <v>40869</v>
      </c>
      <c r="D1788" s="11" t="n">
        <v>94.27</v>
      </c>
      <c r="E1788" s="11" t="n">
        <f aca="false">SUM(B1788*D1788)</f>
        <v>4713.5</v>
      </c>
      <c r="F1788" s="22"/>
      <c r="G1788" s="11"/>
      <c r="H1788" s="23" t="n">
        <f aca="false">SUM(B1788*G1788)</f>
        <v>0</v>
      </c>
      <c r="I1788" s="24" t="n">
        <f aca="false">SUM(H1788-E1788)</f>
        <v>-4713.5</v>
      </c>
      <c r="J1788" s="11" t="str">
        <f aca="false">IF(SUM(+F1788-C1788)&lt;365,"ST","LT")</f>
        <v>ST</v>
      </c>
      <c r="K1788" s="35" t="s">
        <v>659</v>
      </c>
      <c r="L1788" s="35"/>
      <c r="M1788" s="11"/>
      <c r="N1788" s="11"/>
      <c r="O1788" s="11"/>
      <c r="P1788" s="11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</row>
    <row r="1789" customFormat="false" ht="16.5" hidden="false" customHeight="true" outlineLevel="0" collapsed="false">
      <c r="A1789" s="35" t="s">
        <v>836</v>
      </c>
      <c r="B1789" s="11" t="n">
        <v>50</v>
      </c>
      <c r="C1789" s="22" t="n">
        <v>40034</v>
      </c>
      <c r="D1789" s="11" t="n">
        <v>130.01</v>
      </c>
      <c r="E1789" s="11" t="n">
        <f aca="false">SUM(B1789*D1789)</f>
        <v>6500.5</v>
      </c>
      <c r="F1789" s="22"/>
      <c r="G1789" s="11"/>
      <c r="H1789" s="23" t="n">
        <f aca="false">SUM(B1789*G1789)</f>
        <v>0</v>
      </c>
      <c r="I1789" s="24" t="n">
        <f aca="false">SUM(H1789-E1789)</f>
        <v>-6500.5</v>
      </c>
      <c r="J1789" s="11" t="str">
        <f aca="false">IF(SUM(+F1789-C1789)&lt;365,"ST","LT")</f>
        <v>ST</v>
      </c>
      <c r="K1789" s="35" t="s">
        <v>837</v>
      </c>
      <c r="L1789" s="35" t="s">
        <v>838</v>
      </c>
      <c r="M1789" s="11"/>
      <c r="N1789" s="11"/>
      <c r="O1789" s="11"/>
      <c r="P1789" s="11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</row>
    <row r="1790" customFormat="false" ht="18" hidden="false" customHeight="true" outlineLevel="0" collapsed="false">
      <c r="A1790" s="35" t="s">
        <v>836</v>
      </c>
      <c r="B1790" s="11" t="n">
        <v>50</v>
      </c>
      <c r="C1790" s="22" t="n">
        <v>40869</v>
      </c>
      <c r="D1790" s="11" t="n">
        <v>96.83</v>
      </c>
      <c r="E1790" s="11" t="n">
        <f aca="false">SUM(B1790*D1790)</f>
        <v>4841.5</v>
      </c>
      <c r="F1790" s="22"/>
      <c r="G1790" s="11"/>
      <c r="H1790" s="23" t="n">
        <f aca="false">SUM(B1790*G1790)</f>
        <v>0</v>
      </c>
      <c r="I1790" s="24" t="n">
        <f aca="false">SUM(H1790-E1790)</f>
        <v>-4841.5</v>
      </c>
      <c r="J1790" s="11" t="str">
        <f aca="false">IF(SUM(+F1790-C1790)&lt;365,"ST","LT")</f>
        <v>ST</v>
      </c>
      <c r="K1790" s="35" t="s">
        <v>837</v>
      </c>
      <c r="L1790" s="35" t="s">
        <v>839</v>
      </c>
      <c r="M1790" s="11"/>
      <c r="N1790" s="11"/>
      <c r="O1790" s="11"/>
      <c r="P1790" s="11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</row>
    <row r="1791" customFormat="false" ht="15.75" hidden="false" customHeight="true" outlineLevel="0" collapsed="false">
      <c r="A1791" s="35" t="s">
        <v>836</v>
      </c>
      <c r="B1791" s="11" t="n">
        <v>25</v>
      </c>
      <c r="C1791" s="22" t="n">
        <v>41754</v>
      </c>
      <c r="D1791" s="11" t="n">
        <v>60</v>
      </c>
      <c r="E1791" s="11" t="n">
        <f aca="false">SUM(B1791*D1791)</f>
        <v>1500</v>
      </c>
      <c r="F1791" s="22"/>
      <c r="G1791" s="11"/>
      <c r="H1791" s="23" t="n">
        <f aca="false">SUM(B1791*G1791)</f>
        <v>0</v>
      </c>
      <c r="I1791" s="24" t="n">
        <f aca="false">SUM(H1791-E1791)</f>
        <v>-1500</v>
      </c>
      <c r="J1791" s="11" t="str">
        <f aca="false">IF(SUM(+F1791-C1791)&lt;365,"ST","LT")</f>
        <v>ST</v>
      </c>
      <c r="K1791" s="35"/>
      <c r="L1791" s="35" t="s">
        <v>447</v>
      </c>
      <c r="M1791" s="11"/>
      <c r="N1791" s="11"/>
      <c r="O1791" s="11"/>
      <c r="P1791" s="11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</row>
    <row r="1792" customFormat="false" ht="15.75" hidden="false" customHeight="true" outlineLevel="0" collapsed="false">
      <c r="A1792" s="35" t="s">
        <v>836</v>
      </c>
      <c r="B1792" s="11" t="n">
        <v>25</v>
      </c>
      <c r="C1792" s="22" t="n">
        <v>42068</v>
      </c>
      <c r="D1792" s="11" t="n">
        <v>85.12</v>
      </c>
      <c r="E1792" s="11" t="n">
        <f aca="false">SUM(B1792*D1792)</f>
        <v>2128</v>
      </c>
      <c r="F1792" s="22"/>
      <c r="G1792" s="11"/>
      <c r="H1792" s="23" t="n">
        <f aca="false">SUM(B1792*G1792)</f>
        <v>0</v>
      </c>
      <c r="I1792" s="24" t="n">
        <f aca="false">SUM(H1792-E1792)</f>
        <v>-2128</v>
      </c>
      <c r="J1792" s="11" t="str">
        <f aca="false">IF(SUM(+F1792-C1792)&lt;365,"ST","LT")</f>
        <v>ST</v>
      </c>
      <c r="K1792" s="3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</row>
    <row r="1793" customFormat="false" ht="15.75" hidden="false" customHeight="true" outlineLevel="0" collapsed="false">
      <c r="A1793" s="35" t="s">
        <v>889</v>
      </c>
      <c r="B1793" s="11" t="n">
        <v>100</v>
      </c>
      <c r="C1793" s="22" t="n">
        <v>40708</v>
      </c>
      <c r="D1793" s="11" t="n">
        <v>64.47</v>
      </c>
      <c r="E1793" s="11" t="n">
        <f aca="false">SUM(B1793*D1793)</f>
        <v>6447</v>
      </c>
      <c r="F1793" s="22" t="n">
        <v>42919</v>
      </c>
      <c r="G1793" s="11" t="n">
        <v>101.88</v>
      </c>
      <c r="H1793" s="23" t="n">
        <f aca="false">SUM(B1793*G1793)</f>
        <v>10188</v>
      </c>
      <c r="I1793" s="24" t="n">
        <f aca="false">SUM(H1793-E1793)</f>
        <v>3741</v>
      </c>
      <c r="J1793" s="11" t="str">
        <f aca="false">IF(SUM(+F1793-C1793)&lt;365,"ST","LT")</f>
        <v>LT</v>
      </c>
      <c r="K1793" s="35" t="s">
        <v>659</v>
      </c>
      <c r="L1793" s="35"/>
      <c r="M1793" s="11"/>
      <c r="N1793" s="11"/>
      <c r="O1793" s="11"/>
      <c r="P1793" s="11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</row>
    <row r="1794" customFormat="false" ht="15.75" hidden="false" customHeight="true" outlineLevel="0" collapsed="false">
      <c r="A1794" s="35" t="s">
        <v>890</v>
      </c>
      <c r="B1794" s="11" t="n">
        <v>100</v>
      </c>
      <c r="C1794" s="22" t="n">
        <v>42278</v>
      </c>
      <c r="D1794" s="11" t="n">
        <v>53.27</v>
      </c>
      <c r="E1794" s="11" t="n">
        <f aca="false">SUM(B1794*D1794)</f>
        <v>5327</v>
      </c>
      <c r="F1794" s="22"/>
      <c r="G1794" s="11"/>
      <c r="H1794" s="23" t="n">
        <f aca="false">SUM(B1794*G1794)</f>
        <v>0</v>
      </c>
      <c r="I1794" s="24" t="n">
        <f aca="false">SUM(H1794-E1794)</f>
        <v>-5327</v>
      </c>
      <c r="J1794" s="11" t="str">
        <f aca="false">IF(SUM(+F1794-C1794)&lt;365,"ST","LT")</f>
        <v>ST</v>
      </c>
      <c r="K1794" s="35"/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</row>
    <row r="1795" customFormat="false" ht="15.75" hidden="false" customHeight="true" outlineLevel="0" collapsed="false">
      <c r="A1795" s="35" t="s">
        <v>515</v>
      </c>
      <c r="B1795" s="11" t="n">
        <v>25</v>
      </c>
      <c r="C1795" s="22" t="n">
        <v>40855</v>
      </c>
      <c r="D1795" s="11" t="n">
        <v>240.2</v>
      </c>
      <c r="E1795" s="11" t="n">
        <f aca="false">SUM(B1795*D1795)</f>
        <v>6005</v>
      </c>
      <c r="F1795" s="22" t="n">
        <v>42975</v>
      </c>
      <c r="G1795" s="11" t="n">
        <v>714.6</v>
      </c>
      <c r="H1795" s="23" t="n">
        <f aca="false">SUM(B1795*G1795)</f>
        <v>17865</v>
      </c>
      <c r="I1795" s="24" t="n">
        <f aca="false">SUM(H1795-E1795)</f>
        <v>11860</v>
      </c>
      <c r="J1795" s="11" t="str">
        <f aca="false">IF(SUM(+F1795-C1795)&lt;365,"ST","LT")</f>
        <v>LT</v>
      </c>
      <c r="K1795" s="35" t="s">
        <v>659</v>
      </c>
      <c r="L1795" s="35"/>
      <c r="M1795" s="11"/>
      <c r="N1795" s="11"/>
      <c r="O1795" s="11"/>
      <c r="P1795" s="11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</row>
    <row r="1796" customFormat="false" ht="15.75" hidden="false" customHeight="true" outlineLevel="0" collapsed="false">
      <c r="A1796" s="35" t="s">
        <v>840</v>
      </c>
      <c r="B1796" s="11" t="n">
        <v>25</v>
      </c>
      <c r="C1796" s="22" t="n">
        <v>40876</v>
      </c>
      <c r="D1796" s="11" t="n">
        <v>264.82</v>
      </c>
      <c r="E1796" s="11" t="n">
        <f aca="false">SUM(B1796*D1796)</f>
        <v>6620.5</v>
      </c>
      <c r="F1796" s="22"/>
      <c r="G1796" s="11"/>
      <c r="H1796" s="23" t="n">
        <f aca="false">SUM(B1796*G1796)</f>
        <v>0</v>
      </c>
      <c r="I1796" s="24" t="n">
        <f aca="false">SUM(H1796-E1796)</f>
        <v>-6620.5</v>
      </c>
      <c r="J1796" s="11" t="str">
        <f aca="false">IF(SUM(+F1796-C1796)&lt;365,"ST","LT")</f>
        <v>ST</v>
      </c>
      <c r="K1796" s="35" t="s">
        <v>659</v>
      </c>
      <c r="L1796" s="35"/>
      <c r="M1796" s="11"/>
      <c r="N1796" s="11"/>
      <c r="O1796" s="11"/>
      <c r="P1796" s="11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</row>
    <row r="1797" customFormat="false" ht="15.75" hidden="false" customHeight="true" outlineLevel="0" collapsed="false">
      <c r="A1797" s="35" t="s">
        <v>840</v>
      </c>
      <c r="B1797" s="11" t="n">
        <v>25</v>
      </c>
      <c r="C1797" s="22" t="n">
        <v>42660</v>
      </c>
      <c r="D1797" s="11" t="n">
        <v>281.1</v>
      </c>
      <c r="E1797" s="11" t="n">
        <f aca="false">SUM(B1797*D1797)</f>
        <v>7027.5</v>
      </c>
      <c r="F1797" s="22"/>
      <c r="G1797" s="11"/>
      <c r="H1797" s="23" t="n">
        <f aca="false">SUM(B1797*G1797)</f>
        <v>0</v>
      </c>
      <c r="I1797" s="24" t="n">
        <f aca="false">SUM(H1797-E1797)</f>
        <v>-7027.5</v>
      </c>
      <c r="J1797" s="11" t="str">
        <f aca="false">IF(SUM(+F1797-C1797)&lt;365,"ST","LT")</f>
        <v>ST</v>
      </c>
      <c r="K1797" s="35"/>
      <c r="L1797" s="35"/>
      <c r="M1797" s="11"/>
      <c r="N1797" s="11"/>
      <c r="O1797" s="11"/>
      <c r="P1797" s="11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</row>
    <row r="1798" customFormat="false" ht="15.75" hidden="false" customHeight="true" outlineLevel="0" collapsed="false">
      <c r="A1798" s="35" t="s">
        <v>841</v>
      </c>
      <c r="B1798" s="11" t="n">
        <v>100</v>
      </c>
      <c r="C1798" s="22" t="n">
        <v>43140</v>
      </c>
      <c r="D1798" s="11" t="n">
        <v>73.5</v>
      </c>
      <c r="E1798" s="11" t="n">
        <f aca="false">SUM(B1798*D1798)</f>
        <v>7350</v>
      </c>
      <c r="F1798" s="22"/>
      <c r="G1798" s="11"/>
      <c r="H1798" s="23" t="n">
        <f aca="false">SUM(B1798*G1798)</f>
        <v>0</v>
      </c>
      <c r="I1798" s="24" t="n">
        <f aca="false">SUM(H1798-E1798)</f>
        <v>-7350</v>
      </c>
      <c r="J1798" s="11" t="str">
        <f aca="false">IF(SUM(+F1798-C1798)&lt;365,"ST","LT")</f>
        <v>ST</v>
      </c>
      <c r="K1798" s="35"/>
      <c r="L1798" s="35"/>
      <c r="M1798" s="11"/>
      <c r="N1798" s="11"/>
      <c r="O1798" s="11"/>
      <c r="P1798" s="11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</row>
    <row r="1799" customFormat="false" ht="15.75" hidden="false" customHeight="true" outlineLevel="0" collapsed="false">
      <c r="A1799" s="35" t="s">
        <v>891</v>
      </c>
      <c r="B1799" s="11" t="n">
        <v>25</v>
      </c>
      <c r="C1799" s="22" t="n">
        <v>42468</v>
      </c>
      <c r="D1799" s="11" t="n">
        <v>314.77</v>
      </c>
      <c r="E1799" s="11" t="n">
        <f aca="false">SUM(B1799*D1799)</f>
        <v>7869.25</v>
      </c>
      <c r="F1799" s="22" t="n">
        <v>42867</v>
      </c>
      <c r="G1799" s="11" t="n">
        <v>507.17</v>
      </c>
      <c r="H1799" s="23" t="n">
        <f aca="false">SUM(B1799*G1799)</f>
        <v>12679.25</v>
      </c>
      <c r="I1799" s="24" t="n">
        <f aca="false">SUM(H1799-E1799)</f>
        <v>4810</v>
      </c>
      <c r="J1799" s="11" t="str">
        <f aca="false">IF(SUM(+F1799-C1799)&lt;365,"ST","LT")</f>
        <v>LT</v>
      </c>
      <c r="K1799" s="35"/>
      <c r="L1799" s="35"/>
      <c r="M1799" s="11"/>
      <c r="N1799" s="11"/>
      <c r="O1799" s="11"/>
      <c r="P1799" s="11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</row>
    <row r="1800" customFormat="false" ht="15.75" hidden="false" customHeight="true" outlineLevel="0" collapsed="false">
      <c r="A1800" s="35" t="s">
        <v>891</v>
      </c>
      <c r="B1800" s="11" t="n">
        <v>25</v>
      </c>
      <c r="C1800" s="22" t="n">
        <v>42468</v>
      </c>
      <c r="D1800" s="11" t="n">
        <v>314.77</v>
      </c>
      <c r="E1800" s="11" t="n">
        <f aca="false">SUM(B1800*D1800)</f>
        <v>7869.25</v>
      </c>
      <c r="F1800" s="22" t="n">
        <v>42888</v>
      </c>
      <c r="G1800" s="11" t="n">
        <v>555.8</v>
      </c>
      <c r="H1800" s="23" t="n">
        <f aca="false">SUM(B1800*G1800)</f>
        <v>13895</v>
      </c>
      <c r="I1800" s="24" t="n">
        <f aca="false">SUM(H1800-E1800)</f>
        <v>6025.75</v>
      </c>
      <c r="J1800" s="11" t="str">
        <f aca="false">IF(SUM(+F1800-C1800)&lt;365,"ST","LT")</f>
        <v>LT</v>
      </c>
      <c r="K1800" s="35"/>
      <c r="L1800" s="35"/>
      <c r="M1800" s="11"/>
      <c r="N1800" s="11"/>
      <c r="O1800" s="11"/>
      <c r="P1800" s="11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</row>
    <row r="1801" customFormat="false" ht="15.75" hidden="false" customHeight="true" outlineLevel="0" collapsed="false">
      <c r="A1801" s="35" t="s">
        <v>531</v>
      </c>
      <c r="B1801" s="11" t="n">
        <v>25</v>
      </c>
      <c r="C1801" s="22" t="n">
        <v>40381</v>
      </c>
      <c r="D1801" s="11" t="n">
        <v>185.87</v>
      </c>
      <c r="E1801" s="11" t="n">
        <f aca="false">SUM(B1801*D1801)</f>
        <v>4646.75</v>
      </c>
      <c r="F1801" s="22"/>
      <c r="G1801" s="11"/>
      <c r="H1801" s="23" t="n">
        <f aca="false">SUM(B1801*G1801)</f>
        <v>0</v>
      </c>
      <c r="I1801" s="24" t="n">
        <f aca="false">SUM(H1801-E1801)</f>
        <v>-4646.75</v>
      </c>
      <c r="J1801" s="11" t="str">
        <f aca="false">IF(SUM(+F1801-C1801)&lt;365,"ST","LT")</f>
        <v>ST</v>
      </c>
      <c r="K1801" s="35" t="s">
        <v>659</v>
      </c>
      <c r="L1801" s="35"/>
      <c r="M1801" s="11"/>
      <c r="N1801" s="11"/>
      <c r="O1801" s="11"/>
      <c r="P1801" s="11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</row>
    <row r="1802" customFormat="false" ht="15.75" hidden="false" customHeight="true" outlineLevel="0" collapsed="false">
      <c r="A1802" s="35" t="s">
        <v>531</v>
      </c>
      <c r="B1802" s="11" t="n">
        <v>25</v>
      </c>
      <c r="C1802" s="22" t="n">
        <v>40885</v>
      </c>
      <c r="D1802" s="11" t="n">
        <v>132.81</v>
      </c>
      <c r="E1802" s="11" t="n">
        <f aca="false">SUM(B1802*D1802)</f>
        <v>3320.25</v>
      </c>
      <c r="F1802" s="22"/>
      <c r="G1802" s="11"/>
      <c r="H1802" s="23" t="n">
        <f aca="false">SUM(B1802*G1802)</f>
        <v>0</v>
      </c>
      <c r="I1802" s="24" t="n">
        <f aca="false">SUM(H1802-E1802)</f>
        <v>-3320.25</v>
      </c>
      <c r="J1802" s="11" t="str">
        <f aca="false">IF(SUM(+F1802-C1802)&lt;365,"ST","LT")</f>
        <v>ST</v>
      </c>
      <c r="K1802" s="35" t="s">
        <v>659</v>
      </c>
      <c r="L1802" s="35"/>
      <c r="M1802" s="11"/>
      <c r="N1802" s="11"/>
      <c r="O1802" s="11"/>
      <c r="P1802" s="11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</row>
    <row r="1803" customFormat="false" ht="15.75" hidden="false" customHeight="true" outlineLevel="0" collapsed="false">
      <c r="A1803" s="35" t="s">
        <v>842</v>
      </c>
      <c r="B1803" s="11" t="n">
        <v>25</v>
      </c>
      <c r="C1803" s="22" t="n">
        <v>43070</v>
      </c>
      <c r="D1803" s="11" t="n">
        <v>460.43</v>
      </c>
      <c r="E1803" s="11" t="n">
        <f aca="false">SUM(B1803*D1803)</f>
        <v>11510.75</v>
      </c>
      <c r="F1803" s="22"/>
      <c r="G1803" s="11"/>
      <c r="H1803" s="23" t="n">
        <f aca="false">SUM(B1803*G1803)</f>
        <v>0</v>
      </c>
      <c r="I1803" s="24" t="n">
        <f aca="false">SUM(H1803-E1803)</f>
        <v>-11510.75</v>
      </c>
      <c r="J1803" s="11" t="str">
        <f aca="false">IF(SUM(+F1803-C1803)&lt;365,"ST","LT")</f>
        <v>ST</v>
      </c>
      <c r="K1803" s="35"/>
      <c r="L1803" s="35"/>
      <c r="M1803" s="11"/>
      <c r="N1803" s="11"/>
      <c r="O1803" s="11"/>
      <c r="P1803" s="11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</row>
    <row r="1804" customFormat="false" ht="15.75" hidden="false" customHeight="true" outlineLevel="0" collapsed="false">
      <c r="A1804" s="35" t="s">
        <v>843</v>
      </c>
      <c r="B1804" s="11" t="n">
        <v>25</v>
      </c>
      <c r="C1804" s="22" t="n">
        <v>42866</v>
      </c>
      <c r="D1804" s="11" t="n">
        <v>358.67</v>
      </c>
      <c r="E1804" s="11" t="n">
        <f aca="false">SUM(B1804*D1804)</f>
        <v>8966.75</v>
      </c>
      <c r="F1804" s="22"/>
      <c r="G1804" s="11"/>
      <c r="H1804" s="23" t="n">
        <f aca="false">SUM(B1804*G1804)</f>
        <v>0</v>
      </c>
      <c r="I1804" s="24" t="n">
        <f aca="false">SUM(H1804-E1804)</f>
        <v>-8966.75</v>
      </c>
      <c r="J1804" s="11" t="str">
        <f aca="false">IF(SUM(+F1804-C1804)&lt;365,"ST","LT")</f>
        <v>ST</v>
      </c>
      <c r="K1804" s="35"/>
      <c r="L1804" s="35"/>
      <c r="M1804" s="11"/>
      <c r="N1804" s="11"/>
      <c r="O1804" s="11"/>
      <c r="P1804" s="11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</row>
    <row r="1805" customFormat="false" ht="15.75" hidden="false" customHeight="true" outlineLevel="0" collapsed="false">
      <c r="A1805" s="35" t="s">
        <v>537</v>
      </c>
      <c r="B1805" s="11" t="n">
        <v>50</v>
      </c>
      <c r="C1805" s="22" t="n">
        <v>40086</v>
      </c>
      <c r="D1805" s="11" t="n">
        <v>108.54</v>
      </c>
      <c r="E1805" s="11" t="n">
        <f aca="false">SUM(B1805*D1805)</f>
        <v>5427</v>
      </c>
      <c r="F1805" s="22"/>
      <c r="G1805" s="11"/>
      <c r="H1805" s="23" t="n">
        <f aca="false">SUM(B1805*G1805)</f>
        <v>0</v>
      </c>
      <c r="I1805" s="24" t="n">
        <f aca="false">SUM(H1805-E1805)</f>
        <v>-5427</v>
      </c>
      <c r="J1805" s="11" t="str">
        <f aca="false">IF(SUM(+F1805-C1805)&lt;365,"ST","LT")</f>
        <v>ST</v>
      </c>
      <c r="K1805" s="35" t="s">
        <v>659</v>
      </c>
      <c r="L1805" s="35"/>
      <c r="M1805" s="11"/>
      <c r="N1805" s="11"/>
      <c r="O1805" s="11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</row>
    <row r="1806" customFormat="false" ht="15.75" hidden="false" customHeight="true" outlineLevel="0" collapsed="false">
      <c r="A1806" s="35" t="s">
        <v>537</v>
      </c>
      <c r="B1806" s="11" t="n">
        <v>50</v>
      </c>
      <c r="C1806" s="22" t="n">
        <v>40114</v>
      </c>
      <c r="D1806" s="11" t="n">
        <v>83.42</v>
      </c>
      <c r="E1806" s="11" t="n">
        <f aca="false">SUM(B1806*D1806)</f>
        <v>4171</v>
      </c>
      <c r="F1806" s="22"/>
      <c r="G1806" s="11"/>
      <c r="H1806" s="23" t="n">
        <f aca="false">SUM(B1806*G1806)</f>
        <v>0</v>
      </c>
      <c r="I1806" s="24" t="n">
        <f aca="false">SUM(H1806-E1806)</f>
        <v>-4171</v>
      </c>
      <c r="J1806" s="11" t="str">
        <f aca="false">IF(SUM(+F1806-C1806)&lt;365,"ST","LT")</f>
        <v>ST</v>
      </c>
      <c r="K1806" s="35" t="s">
        <v>659</v>
      </c>
      <c r="L1806" s="35"/>
      <c r="M1806" s="11"/>
      <c r="N1806" s="11"/>
      <c r="O1806" s="11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</row>
    <row r="1807" customFormat="false" ht="15.75" hidden="false" customHeight="true" outlineLevel="0" collapsed="false">
      <c r="A1807" s="35" t="s">
        <v>537</v>
      </c>
      <c r="B1807" s="11" t="n">
        <v>100</v>
      </c>
      <c r="C1807" s="22" t="n">
        <v>40516</v>
      </c>
      <c r="D1807" s="11" t="n">
        <v>76.98</v>
      </c>
      <c r="E1807" s="11" t="n">
        <f aca="false">SUM(B1807*D1807)</f>
        <v>7698</v>
      </c>
      <c r="F1807" s="22"/>
      <c r="G1807" s="11"/>
      <c r="H1807" s="23" t="n">
        <f aca="false">SUM(B1807*G1807)</f>
        <v>0</v>
      </c>
      <c r="I1807" s="24" t="n">
        <f aca="false">SUM(H1807-E1807)</f>
        <v>-7698</v>
      </c>
      <c r="J1807" s="11" t="str">
        <f aca="false">IF(SUM(+F1807-C1807)&lt;365,"ST","LT")</f>
        <v>ST</v>
      </c>
      <c r="K1807" s="35" t="s">
        <v>659</v>
      </c>
      <c r="L1807" s="35"/>
      <c r="M1807" s="11"/>
      <c r="N1807" s="11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</row>
    <row r="1808" customFormat="false" ht="15.75" hidden="false" customHeight="true" outlineLevel="0" collapsed="false">
      <c r="A1808" s="35" t="s">
        <v>537</v>
      </c>
      <c r="B1808" s="11" t="n">
        <v>300</v>
      </c>
      <c r="C1808" s="22" t="n">
        <v>42345</v>
      </c>
      <c r="D1808" s="11" t="n">
        <v>7.14</v>
      </c>
      <c r="E1808" s="11" t="n">
        <f aca="false">SUM(B1808*D1808)</f>
        <v>2142</v>
      </c>
      <c r="F1808" s="22"/>
      <c r="G1808" s="11"/>
      <c r="H1808" s="23" t="n">
        <f aca="false">SUM(B1808*G1808)</f>
        <v>0</v>
      </c>
      <c r="I1808" s="24" t="n">
        <f aca="false">SUM(H1808-E1808)</f>
        <v>-2142</v>
      </c>
      <c r="J1808" s="11" t="str">
        <f aca="false">IF(SUM(+F1808-C1808)&lt;365,"ST","LT")</f>
        <v>ST</v>
      </c>
      <c r="K1808" s="35"/>
      <c r="L1808" s="35"/>
      <c r="M1808" s="11"/>
      <c r="N1808" s="11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</row>
    <row r="1809" customFormat="false" ht="15.75" hidden="false" customHeight="true" outlineLevel="0" collapsed="false">
      <c r="A1809" s="35" t="s">
        <v>846</v>
      </c>
      <c r="B1809" s="11" t="n">
        <v>75</v>
      </c>
      <c r="C1809" s="22" t="n">
        <v>36863</v>
      </c>
      <c r="D1809" s="11" t="n">
        <v>10</v>
      </c>
      <c r="E1809" s="11" t="n">
        <f aca="false">SUM(B1809*D1809)</f>
        <v>750</v>
      </c>
      <c r="F1809" s="22"/>
      <c r="G1809" s="11"/>
      <c r="H1809" s="23" t="n">
        <f aca="false">SUM(B1809*G1809)</f>
        <v>0</v>
      </c>
      <c r="I1809" s="24" t="n">
        <f aca="false">SUM(H1809-E1809)</f>
        <v>-750</v>
      </c>
      <c r="J1809" s="11" t="str">
        <f aca="false">IF(SUM(+F1809-C1809)&lt;365,"ST","LT")</f>
        <v>ST</v>
      </c>
      <c r="K1809" s="35"/>
      <c r="L1809" s="35" t="s">
        <v>766</v>
      </c>
      <c r="M1809" s="11"/>
      <c r="N1809" s="11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</row>
    <row r="1810" customFormat="false" ht="15.75" hidden="false" customHeight="true" outlineLevel="0" collapsed="false">
      <c r="A1810" s="35" t="s">
        <v>540</v>
      </c>
      <c r="B1810" s="11" t="n">
        <v>100</v>
      </c>
      <c r="C1810" s="22" t="n">
        <v>43091</v>
      </c>
      <c r="D1810" s="11" t="n">
        <v>48.36</v>
      </c>
      <c r="E1810" s="11" t="n">
        <f aca="false">SUM(B1810*D1810)</f>
        <v>4836</v>
      </c>
      <c r="F1810" s="22"/>
      <c r="G1810" s="11"/>
      <c r="H1810" s="23" t="n">
        <f aca="false">SUM(B1810*G1810)</f>
        <v>0</v>
      </c>
      <c r="I1810" s="24" t="n">
        <f aca="false">SUM(H1810-E1810)</f>
        <v>-4836</v>
      </c>
      <c r="J1810" s="11" t="str">
        <f aca="false">IF(SUM(+F1810-C1810)&lt;365,"ST","LT")</f>
        <v>ST</v>
      </c>
      <c r="K1810" s="35"/>
      <c r="L1810" s="35"/>
      <c r="M1810" s="11"/>
      <c r="N1810" s="11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</row>
    <row r="1811" customFormat="false" ht="15.75" hidden="false" customHeight="true" outlineLevel="0" collapsed="false">
      <c r="A1811" s="35" t="s">
        <v>541</v>
      </c>
      <c r="B1811" s="11" t="n">
        <v>25</v>
      </c>
      <c r="C1811" s="22" t="n">
        <v>42663</v>
      </c>
      <c r="D1811" s="11" t="n">
        <v>505.41</v>
      </c>
      <c r="E1811" s="11" t="n">
        <f aca="false">SUM(B1811*D1811)</f>
        <v>12635.25</v>
      </c>
      <c r="F1811" s="22"/>
      <c r="G1811" s="11"/>
      <c r="H1811" s="23" t="n">
        <f aca="false">SUM(B1811*G1811)</f>
        <v>0</v>
      </c>
      <c r="I1811" s="24" t="n">
        <f aca="false">SUM(H1811-E1811)</f>
        <v>-12635.25</v>
      </c>
      <c r="J1811" s="11" t="str">
        <f aca="false">IF(SUM(+F1811-C1811)&lt;365,"ST","LT")</f>
        <v>ST</v>
      </c>
      <c r="K1811" s="35"/>
      <c r="L1811" s="35"/>
      <c r="M1811" s="11"/>
      <c r="N1811" s="11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</row>
    <row r="1812" customFormat="false" ht="15.75" hidden="false" customHeight="true" outlineLevel="0" collapsed="false">
      <c r="A1812" s="35" t="s">
        <v>847</v>
      </c>
      <c r="B1812" s="11" t="n">
        <v>25</v>
      </c>
      <c r="C1812" s="22" t="n">
        <v>43018</v>
      </c>
      <c r="D1812" s="11" t="n">
        <v>323.05</v>
      </c>
      <c r="E1812" s="11" t="n">
        <f aca="false">SUM(B1812*D1812)</f>
        <v>8076.25</v>
      </c>
      <c r="F1812" s="22"/>
      <c r="G1812" s="11"/>
      <c r="H1812" s="23" t="n">
        <f aca="false">SUM(B1812*G1812)</f>
        <v>0</v>
      </c>
      <c r="I1812" s="24" t="n">
        <f aca="false">SUM(H1812-E1812)</f>
        <v>-8076.25</v>
      </c>
      <c r="J1812" s="11" t="str">
        <f aca="false">IF(SUM(+F1812-C1812)&lt;365,"ST","LT")</f>
        <v>ST</v>
      </c>
      <c r="K1812" s="35"/>
      <c r="L1812" s="35"/>
      <c r="M1812" s="11"/>
      <c r="N1812" s="11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</row>
    <row r="1813" customFormat="false" ht="15.75" hidden="false" customHeight="true" outlineLevel="0" collapsed="false">
      <c r="A1813" s="35" t="s">
        <v>848</v>
      </c>
      <c r="B1813" s="11" t="n">
        <v>100</v>
      </c>
      <c r="C1813" s="22" t="n">
        <v>41148</v>
      </c>
      <c r="D1813" s="11" t="n">
        <v>72.76</v>
      </c>
      <c r="E1813" s="11" t="n">
        <f aca="false">SUM(B1813*D1813)</f>
        <v>7276</v>
      </c>
      <c r="F1813" s="22"/>
      <c r="G1813" s="11"/>
      <c r="H1813" s="23" t="n">
        <f aca="false">SUM(B1813*G1813)</f>
        <v>0</v>
      </c>
      <c r="I1813" s="24" t="n">
        <f aca="false">SUM(H1813-E1813)</f>
        <v>-7276</v>
      </c>
      <c r="J1813" s="11" t="str">
        <f aca="false">IF(SUM(+F1813-C1813)&lt;365,"ST","LT")</f>
        <v>ST</v>
      </c>
      <c r="K1813" s="35"/>
      <c r="L1813" s="35"/>
      <c r="M1813" s="11"/>
      <c r="N1813" s="11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</row>
    <row r="1814" customFormat="false" ht="15.75" hidden="false" customHeight="true" outlineLevel="0" collapsed="false">
      <c r="A1814" s="35" t="s">
        <v>549</v>
      </c>
      <c r="B1814" s="11" t="n">
        <v>1</v>
      </c>
      <c r="C1814" s="22" t="n">
        <v>41407</v>
      </c>
      <c r="D1814" s="11" t="n">
        <v>120.87</v>
      </c>
      <c r="E1814" s="11" t="n">
        <f aca="false">SUM(B1814*D1814)</f>
        <v>120.87</v>
      </c>
      <c r="F1814" s="22"/>
      <c r="G1814" s="11"/>
      <c r="H1814" s="23" t="n">
        <f aca="false">SUM(B1814*G1814)</f>
        <v>0</v>
      </c>
      <c r="I1814" s="24" t="n">
        <f aca="false">SUM(H1814-E1814)</f>
        <v>-120.87</v>
      </c>
      <c r="J1814" s="11" t="str">
        <f aca="false">IF(SUM(+F1814-C1814)&lt;365,"ST","LT")</f>
        <v>ST</v>
      </c>
      <c r="K1814" s="35"/>
      <c r="L1814" s="35" t="s">
        <v>850</v>
      </c>
      <c r="M1814" s="11"/>
      <c r="N1814" s="11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</row>
    <row r="1815" customFormat="false" ht="15.75" hidden="false" customHeight="true" outlineLevel="0" collapsed="false">
      <c r="A1815" s="35" t="s">
        <v>549</v>
      </c>
      <c r="B1815" s="11" t="n">
        <v>3</v>
      </c>
      <c r="C1815" s="22" t="n">
        <v>41407</v>
      </c>
      <c r="D1815" s="11" t="n">
        <v>0</v>
      </c>
      <c r="E1815" s="11" t="n">
        <f aca="false">SUM(B1815*D1815)</f>
        <v>0</v>
      </c>
      <c r="F1815" s="22"/>
      <c r="G1815" s="11"/>
      <c r="H1815" s="23" t="n">
        <f aca="false">SUM(B1815*G1815)</f>
        <v>0</v>
      </c>
      <c r="I1815" s="24" t="n">
        <f aca="false">SUM(H1815-E1815)</f>
        <v>0</v>
      </c>
      <c r="J1815" s="11" t="str">
        <f aca="false">IF(SUM(+F1815-C1815)&lt;365,"ST","LT")</f>
        <v>ST</v>
      </c>
      <c r="K1815" s="35"/>
      <c r="L1815" s="35" t="s">
        <v>851</v>
      </c>
      <c r="M1815" s="11"/>
      <c r="N1815" s="11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</row>
    <row r="1816" customFormat="false" ht="15.75" hidden="false" customHeight="true" outlineLevel="0" collapsed="false">
      <c r="A1816" s="35" t="s">
        <v>549</v>
      </c>
      <c r="B1816" s="11" t="n">
        <v>1</v>
      </c>
      <c r="C1816" s="22" t="n">
        <v>41407</v>
      </c>
      <c r="D1816" s="11" t="n">
        <v>75.5</v>
      </c>
      <c r="E1816" s="11" t="n">
        <f aca="false">SUM(B1816*D1816)</f>
        <v>75.5</v>
      </c>
      <c r="F1816" s="22"/>
      <c r="G1816" s="11"/>
      <c r="H1816" s="23" t="n">
        <f aca="false">SUM(B1816*G1816)</f>
        <v>0</v>
      </c>
      <c r="I1816" s="24" t="n">
        <f aca="false">SUM(H1816-E1816)</f>
        <v>-75.5</v>
      </c>
      <c r="J1816" s="11" t="str">
        <f aca="false">IF(SUM(+F1816-C1816)&lt;365,"ST","LT")</f>
        <v>ST</v>
      </c>
      <c r="K1816" s="35"/>
      <c r="L1816" s="35" t="s">
        <v>852</v>
      </c>
      <c r="M1816" s="11"/>
      <c r="N1816" s="11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</row>
    <row r="1817" customFormat="false" ht="15.75" hidden="false" customHeight="true" outlineLevel="0" collapsed="false">
      <c r="A1817" s="35" t="s">
        <v>549</v>
      </c>
      <c r="B1817" s="11" t="n">
        <v>1</v>
      </c>
      <c r="C1817" s="22" t="n">
        <v>41407</v>
      </c>
      <c r="D1817" s="11" t="n">
        <v>75.5</v>
      </c>
      <c r="E1817" s="11" t="n">
        <f aca="false">SUM(B1817*D1817)</f>
        <v>75.5</v>
      </c>
      <c r="F1817" s="22"/>
      <c r="G1817" s="11"/>
      <c r="H1817" s="23" t="n">
        <f aca="false">SUM(B1817*G1817)</f>
        <v>0</v>
      </c>
      <c r="I1817" s="24" t="n">
        <f aca="false">SUM(H1817-E1817)</f>
        <v>-75.5</v>
      </c>
      <c r="J1817" s="11" t="str">
        <f aca="false">IF(SUM(+F1817-C1817)&lt;365,"ST","LT")</f>
        <v>ST</v>
      </c>
      <c r="K1817" s="35"/>
      <c r="L1817" s="35" t="s">
        <v>852</v>
      </c>
      <c r="M1817" s="11"/>
      <c r="N1817" s="11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</row>
    <row r="1818" customFormat="false" ht="15.75" hidden="false" customHeight="true" outlineLevel="0" collapsed="false">
      <c r="A1818" s="35" t="s">
        <v>549</v>
      </c>
      <c r="B1818" s="11" t="n">
        <v>4</v>
      </c>
      <c r="C1818" s="22" t="n">
        <v>41407</v>
      </c>
      <c r="D1818" s="11" t="n">
        <v>77.59</v>
      </c>
      <c r="E1818" s="11" t="n">
        <f aca="false">SUM(B1818*D1818)</f>
        <v>310.36</v>
      </c>
      <c r="F1818" s="22"/>
      <c r="G1818" s="11"/>
      <c r="H1818" s="23" t="n">
        <f aca="false">SUM(B1818*G1818)</f>
        <v>0</v>
      </c>
      <c r="I1818" s="24" t="n">
        <f aca="false">SUM(H1818-E1818)</f>
        <v>-310.36</v>
      </c>
      <c r="J1818" s="11" t="str">
        <f aca="false">IF(SUM(+F1818-C1818)&lt;365,"ST","LT")</f>
        <v>ST</v>
      </c>
      <c r="K1818" s="35"/>
      <c r="L1818" s="35" t="s">
        <v>853</v>
      </c>
      <c r="M1818" s="11"/>
      <c r="N1818" s="11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</row>
    <row r="1819" customFormat="false" ht="15.75" hidden="false" customHeight="true" outlineLevel="0" collapsed="false">
      <c r="A1819" s="35" t="s">
        <v>549</v>
      </c>
      <c r="B1819" s="11" t="n">
        <v>5</v>
      </c>
      <c r="C1819" s="22" t="n">
        <v>41407</v>
      </c>
      <c r="D1819" s="11" t="n">
        <v>71.64</v>
      </c>
      <c r="E1819" s="11" t="n">
        <f aca="false">SUM(B1819*D1819)</f>
        <v>358.2</v>
      </c>
      <c r="F1819" s="22"/>
      <c r="G1819" s="11"/>
      <c r="H1819" s="23" t="n">
        <f aca="false">SUM(B1819*G1819)</f>
        <v>0</v>
      </c>
      <c r="I1819" s="24" t="n">
        <f aca="false">SUM(H1819-E1819)</f>
        <v>-358.2</v>
      </c>
      <c r="J1819" s="11" t="str">
        <f aca="false">IF(SUM(+F1819-C1819)&lt;365,"ST","LT")</f>
        <v>ST</v>
      </c>
      <c r="K1819" s="35"/>
      <c r="L1819" s="35" t="s">
        <v>854</v>
      </c>
      <c r="M1819" s="11"/>
      <c r="N1819" s="11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</row>
    <row r="1820" customFormat="false" ht="15.75" hidden="false" customHeight="true" outlineLevel="0" collapsed="false">
      <c r="A1820" s="35" t="s">
        <v>554</v>
      </c>
      <c r="B1820" s="11" t="n">
        <v>25</v>
      </c>
      <c r="C1820" s="22" t="n">
        <v>40736</v>
      </c>
      <c r="D1820" s="11" t="n">
        <v>340.81</v>
      </c>
      <c r="E1820" s="11" t="n">
        <f aca="false">SUM(B1820*D1820)</f>
        <v>8520.25</v>
      </c>
      <c r="F1820" s="22" t="n">
        <v>43101</v>
      </c>
      <c r="G1820" s="11" t="n">
        <v>312.64</v>
      </c>
      <c r="H1820" s="23" t="n">
        <f aca="false">SUM(B1820*G1820)</f>
        <v>7816</v>
      </c>
      <c r="I1820" s="24" t="n">
        <f aca="false">SUM(H1820-E1820)</f>
        <v>-704.25</v>
      </c>
      <c r="J1820" s="11" t="str">
        <f aca="false">IF(SUM(+F1820-C1820)&lt;365,"ST","LT")</f>
        <v>LT</v>
      </c>
      <c r="K1820" s="35" t="s">
        <v>659</v>
      </c>
      <c r="L1820" s="35" t="s">
        <v>892</v>
      </c>
      <c r="M1820" s="11"/>
      <c r="N1820" s="11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</row>
    <row r="1821" customFormat="false" ht="15.75" hidden="false" customHeight="true" outlineLevel="0" collapsed="false">
      <c r="A1821" s="35" t="s">
        <v>554</v>
      </c>
      <c r="B1821" s="11" t="n">
        <v>10</v>
      </c>
      <c r="C1821" s="22" t="n">
        <v>42902</v>
      </c>
      <c r="D1821" s="11" t="n">
        <v>0</v>
      </c>
      <c r="E1821" s="11" t="n">
        <f aca="false">SUM(B1821*D1821)</f>
        <v>0</v>
      </c>
      <c r="F1821" s="22" t="n">
        <v>43101</v>
      </c>
      <c r="G1821" s="11" t="n">
        <v>312.64</v>
      </c>
      <c r="H1821" s="23" t="n">
        <f aca="false">SUM(B1821*G1821)</f>
        <v>3126.4</v>
      </c>
      <c r="I1821" s="24" t="n">
        <f aca="false">SUM(H1821-E1821)</f>
        <v>3126.4</v>
      </c>
      <c r="J1821" s="11" t="str">
        <f aca="false">IF(SUM(+F1821-C1821)&lt;365,"ST","LT")</f>
        <v>ST</v>
      </c>
      <c r="K1821" s="35"/>
      <c r="L1821" s="35"/>
      <c r="M1821" s="11"/>
      <c r="N1821" s="11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</row>
    <row r="1822" customFormat="false" ht="15.75" hidden="false" customHeight="true" outlineLevel="0" collapsed="false">
      <c r="A1822" s="35" t="s">
        <v>554</v>
      </c>
      <c r="B1822" s="11" t="n">
        <v>15</v>
      </c>
      <c r="C1822" s="22" t="n">
        <v>42902</v>
      </c>
      <c r="D1822" s="11" t="n">
        <v>0</v>
      </c>
      <c r="E1822" s="11" t="n">
        <f aca="false">SUM(B1822*D1822)</f>
        <v>0</v>
      </c>
      <c r="F1822" s="22"/>
      <c r="G1822" s="11"/>
      <c r="H1822" s="23" t="n">
        <f aca="false">SUM(B1822*G1822)</f>
        <v>0</v>
      </c>
      <c r="I1822" s="24" t="n">
        <f aca="false">SUM(H1822-E1822)</f>
        <v>0</v>
      </c>
      <c r="J1822" s="11" t="str">
        <f aca="false">IF(SUM(+F1822-C1822)&lt;365,"ST","LT")</f>
        <v>ST</v>
      </c>
      <c r="K1822" s="35"/>
      <c r="L1822" s="35" t="s">
        <v>94</v>
      </c>
      <c r="M1822" s="11"/>
      <c r="N1822" s="11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</row>
    <row r="1823" customFormat="false" ht="15.75" hidden="false" customHeight="true" outlineLevel="0" collapsed="false">
      <c r="A1823" s="35" t="s">
        <v>554</v>
      </c>
      <c r="B1823" s="11" t="n">
        <v>35</v>
      </c>
      <c r="C1823" s="22" t="n">
        <v>43063</v>
      </c>
      <c r="D1823" s="11" t="n">
        <v>293.43</v>
      </c>
      <c r="E1823" s="11" t="n">
        <f aca="false">SUM(B1823*D1823)</f>
        <v>10270.05</v>
      </c>
      <c r="F1823" s="22"/>
      <c r="G1823" s="11"/>
      <c r="H1823" s="23" t="n">
        <f aca="false">SUM(B1823*G1823)</f>
        <v>0</v>
      </c>
      <c r="I1823" s="24" t="n">
        <f aca="false">SUM(H1823-E1823)</f>
        <v>-10270.05</v>
      </c>
      <c r="J1823" s="11" t="str">
        <f aca="false">IF(SUM(+F1823-C1823)&lt;365,"ST","LT")</f>
        <v>ST</v>
      </c>
      <c r="K1823" s="35"/>
      <c r="L1823" s="35"/>
      <c r="M1823" s="11"/>
      <c r="N1823" s="11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</row>
    <row r="1824" customFormat="false" ht="15.75" hidden="false" customHeight="true" outlineLevel="0" collapsed="false">
      <c r="A1824" s="35" t="s">
        <v>893</v>
      </c>
      <c r="B1824" s="11" t="n">
        <v>6</v>
      </c>
      <c r="C1824" s="22" t="n">
        <v>40470</v>
      </c>
      <c r="D1824" s="11" t="n">
        <v>0</v>
      </c>
      <c r="E1824" s="11" t="n">
        <f aca="false">SUM(B1824*D1824)</f>
        <v>0</v>
      </c>
      <c r="F1824" s="22" t="n">
        <v>42929</v>
      </c>
      <c r="G1824" s="11" t="n">
        <v>44.02</v>
      </c>
      <c r="H1824" s="23" t="n">
        <f aca="false">SUM(B1824*G1824)</f>
        <v>264.12</v>
      </c>
      <c r="I1824" s="24" t="n">
        <f aca="false">SUM(H1824-E1824)</f>
        <v>264.12</v>
      </c>
      <c r="J1824" s="11" t="str">
        <f aca="false">IF(SUM(+F1824-C1824)&lt;365,"ST","LT")</f>
        <v>LT</v>
      </c>
      <c r="K1824" s="35" t="s">
        <v>894</v>
      </c>
      <c r="L1824" s="35" t="s">
        <v>895</v>
      </c>
      <c r="M1824" s="11"/>
      <c r="N1824" s="11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</row>
    <row r="1825" customFormat="false" ht="15.75" hidden="false" customHeight="true" outlineLevel="0" collapsed="false">
      <c r="A1825" s="25" t="s">
        <v>557</v>
      </c>
      <c r="B1825" s="11" t="n">
        <v>52</v>
      </c>
      <c r="C1825" s="22" t="n">
        <v>41712</v>
      </c>
      <c r="D1825" s="11" t="n">
        <v>0</v>
      </c>
      <c r="E1825" s="11" t="n">
        <f aca="false">SUM(B1825*D1825)</f>
        <v>0</v>
      </c>
      <c r="F1825" s="22"/>
      <c r="G1825" s="11"/>
      <c r="H1825" s="23" t="n">
        <f aca="false">SUM(B1825*G1825)</f>
        <v>0</v>
      </c>
      <c r="I1825" s="24" t="n">
        <f aca="false">SUM(H1825-E1825)</f>
        <v>0</v>
      </c>
      <c r="J1825" s="11" t="str">
        <f aca="false">IF(SUM(+F1825-C1825)&lt;365,"ST","LT")</f>
        <v>ST</v>
      </c>
      <c r="K1825" s="25"/>
      <c r="L1825" s="25" t="s">
        <v>558</v>
      </c>
      <c r="M1825" s="25" t="s">
        <v>856</v>
      </c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</row>
    <row r="1826" customFormat="false" ht="15.75" hidden="false" customHeight="true" outlineLevel="0" collapsed="false">
      <c r="A1826" s="35" t="s">
        <v>896</v>
      </c>
      <c r="B1826" s="11" t="n">
        <v>25</v>
      </c>
      <c r="C1826" s="22" t="n">
        <v>40499</v>
      </c>
      <c r="D1826" s="11" t="n">
        <v>0</v>
      </c>
      <c r="E1826" s="11" t="n">
        <f aca="false">SUM(B1826*D1826)</f>
        <v>0</v>
      </c>
      <c r="F1826" s="22" t="n">
        <v>43032</v>
      </c>
      <c r="G1826" s="11" t="n">
        <v>530.49</v>
      </c>
      <c r="H1826" s="23" t="n">
        <f aca="false">SUM(B1826*G1826)</f>
        <v>13262.25</v>
      </c>
      <c r="I1826" s="24" t="n">
        <f aca="false">SUM(H1826-E1826)</f>
        <v>13262.25</v>
      </c>
      <c r="J1826" s="11" t="str">
        <f aca="false">IF(SUM(+F1826-C1826)&lt;365,"ST","LT")</f>
        <v>LT</v>
      </c>
      <c r="K1826" s="35" t="s">
        <v>93</v>
      </c>
      <c r="L1826" s="35"/>
      <c r="M1826" s="11"/>
      <c r="N1826" s="11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</row>
    <row r="1827" customFormat="false" ht="15.75" hidden="false" customHeight="true" outlineLevel="0" collapsed="false">
      <c r="A1827" s="35"/>
      <c r="B1827" s="11"/>
      <c r="C1827" s="22"/>
      <c r="D1827" s="11"/>
      <c r="E1827" s="11" t="n">
        <f aca="false">SUM(B1827*D1827)</f>
        <v>0</v>
      </c>
      <c r="F1827" s="11"/>
      <c r="G1827" s="11"/>
      <c r="H1827" s="23" t="n">
        <f aca="false">SUM(B1827*G1827)</f>
        <v>0</v>
      </c>
      <c r="I1827" s="24" t="n">
        <f aca="false">SUM(H1827-E1827)</f>
        <v>0</v>
      </c>
      <c r="J1827" s="11" t="str">
        <f aca="false">IF(SUM(+F1827-C1827)&lt;365,"ST","LT")</f>
        <v>ST</v>
      </c>
      <c r="K1827" s="35"/>
      <c r="L1827" s="25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</row>
    <row r="1828" customFormat="false" ht="15.75" hidden="false" customHeight="true" outlineLevel="0" collapsed="false">
      <c r="A1828" s="35"/>
      <c r="B1828" s="11"/>
      <c r="C1828" s="22"/>
      <c r="D1828" s="11"/>
      <c r="E1828" s="11" t="n">
        <f aca="false">SUM(B1828*D1828)</f>
        <v>0</v>
      </c>
      <c r="F1828" s="11"/>
      <c r="G1828" s="11"/>
      <c r="H1828" s="23" t="n">
        <f aca="false">SUM(B1828*G1828)</f>
        <v>0</v>
      </c>
      <c r="I1828" s="24" t="n">
        <f aca="false">SUM(H1828-E1828)</f>
        <v>0</v>
      </c>
      <c r="J1828" s="11" t="str">
        <f aca="false">IF(SUM(+F1828-C1828)&lt;365,"ST","LT")</f>
        <v>ST</v>
      </c>
      <c r="K1828" s="35"/>
      <c r="L1828" s="25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</row>
    <row r="1829" customFormat="false" ht="15.75" hidden="false" customHeight="true" outlineLevel="0" collapsed="false">
      <c r="A1829" s="35"/>
      <c r="B1829" s="11"/>
      <c r="C1829" s="22"/>
      <c r="D1829" s="11"/>
      <c r="E1829" s="11" t="n">
        <f aca="false">SUM(B1829*D1829)</f>
        <v>0</v>
      </c>
      <c r="F1829" s="11"/>
      <c r="G1829" s="11"/>
      <c r="H1829" s="23" t="n">
        <f aca="false">SUM(B1829*G1829)</f>
        <v>0</v>
      </c>
      <c r="I1829" s="24" t="n">
        <f aca="false">SUM(H1829-E1829)</f>
        <v>0</v>
      </c>
      <c r="J1829" s="11" t="str">
        <f aca="false">IF(SUM(+F1829-C1829)&lt;365,"ST","LT")</f>
        <v>ST</v>
      </c>
      <c r="K1829" s="3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</row>
    <row r="1830" customFormat="false" ht="15.75" hidden="false" customHeight="true" outlineLevel="0" collapsed="false">
      <c r="A1830" s="35"/>
      <c r="B1830" s="11"/>
      <c r="C1830" s="22"/>
      <c r="D1830" s="11"/>
      <c r="E1830" s="11" t="n">
        <f aca="false">SUM(B1830*D1830)</f>
        <v>0</v>
      </c>
      <c r="F1830" s="11"/>
      <c r="G1830" s="11"/>
      <c r="H1830" s="23" t="n">
        <f aca="false">SUM(B1830*G1830)</f>
        <v>0</v>
      </c>
      <c r="I1830" s="24" t="n">
        <f aca="false">SUM(H1830-E1830)</f>
        <v>0</v>
      </c>
      <c r="J1830" s="11" t="str">
        <f aca="false">IF(SUM(+F1830-C1830)&lt;365,"ST","LT")</f>
        <v>ST</v>
      </c>
      <c r="K1830" s="35"/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</row>
    <row r="1831" customFormat="false" ht="15.75" hidden="false" customHeight="true" outlineLevel="0" collapsed="false">
      <c r="A1831" s="35"/>
      <c r="B1831" s="11"/>
      <c r="C1831" s="22"/>
      <c r="D1831" s="11"/>
      <c r="E1831" s="11" t="n">
        <f aca="false">SUM(B1831*D1831)</f>
        <v>0</v>
      </c>
      <c r="F1831" s="11"/>
      <c r="G1831" s="11"/>
      <c r="H1831" s="23" t="n">
        <f aca="false">SUM(B1831*G1831)</f>
        <v>0</v>
      </c>
      <c r="I1831" s="24" t="n">
        <f aca="false">SUM(H1831-E1831)</f>
        <v>0</v>
      </c>
      <c r="J1831" s="11" t="str">
        <f aca="false">IF(SUM(+F1831-C1831)&lt;365,"ST","LT")</f>
        <v>ST</v>
      </c>
      <c r="K1831" s="3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</row>
    <row r="1832" customFormat="false" ht="15.75" hidden="false" customHeight="true" outlineLevel="0" collapsed="false">
      <c r="A1832" s="35"/>
      <c r="B1832" s="11"/>
      <c r="C1832" s="22"/>
      <c r="D1832" s="11"/>
      <c r="E1832" s="11" t="n">
        <f aca="false">SUM(B1832*D1832)</f>
        <v>0</v>
      </c>
      <c r="F1832" s="11"/>
      <c r="G1832" s="11"/>
      <c r="H1832" s="23" t="n">
        <f aca="false">SUM(B1832*G1832)</f>
        <v>0</v>
      </c>
      <c r="I1832" s="24" t="n">
        <f aca="false">SUM(H1832-E1832)</f>
        <v>0</v>
      </c>
      <c r="J1832" s="11" t="str">
        <f aca="false">IF(SUM(+F1832-C1832)&lt;365,"ST","LT")</f>
        <v>ST</v>
      </c>
      <c r="K1832" s="35"/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</row>
    <row r="1833" customFormat="false" ht="15.75" hidden="false" customHeight="true" outlineLevel="0" collapsed="false">
      <c r="A1833" s="35"/>
      <c r="C1833" s="22"/>
      <c r="D1833" s="11"/>
      <c r="E1833" s="11" t="n">
        <f aca="false">SUM(B1833*D1833)</f>
        <v>0</v>
      </c>
      <c r="F1833" s="11"/>
      <c r="G1833" s="11"/>
      <c r="H1833" s="23" t="n">
        <f aca="false">SUM(B1833*G1833)</f>
        <v>0</v>
      </c>
      <c r="I1833" s="24" t="n">
        <f aca="false">SUM(H1833-E1833)</f>
        <v>0</v>
      </c>
      <c r="J1833" s="11" t="str">
        <f aca="false">IF(SUM(+F1833-C1833)&lt;365,"ST","LT")</f>
        <v>ST</v>
      </c>
      <c r="K1833" s="35"/>
      <c r="L1833" s="25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</row>
    <row r="1835" customFormat="false" ht="15.75" hidden="false" customHeight="true" outlineLevel="0" collapsed="false">
      <c r="E1835" s="11" t="n">
        <f aca="false">SUM(E1294:E1834)</f>
        <v>3412224.08</v>
      </c>
      <c r="H1835" s="23" t="n">
        <f aca="false">SUM(H1294:H1834)</f>
        <v>941420.95</v>
      </c>
      <c r="I1835" s="24" t="n">
        <f aca="false">SUM(I1294:I1834)</f>
        <v>-2470803.13</v>
      </c>
    </row>
  </sheetData>
  <hyperlinks>
    <hyperlink ref="O366" r:id="rId1" display="pur@190.35 14/5/10"/>
    <hyperlink ref="O367" r:id="rId2" display="pur@188.89 18/5/10"/>
    <hyperlink ref="O369" r:id="rId3" display="pur@72.26 15/4/11"/>
    <hyperlink ref="K1431" r:id="rId4" display="reductionFV10/-to6/-pur250@9.38 28/6/11"/>
    <hyperlink ref="O1537" r:id="rId5" display="pur@190.35 14/5/10"/>
    <hyperlink ref="O1538" r:id="rId6" display="pur@188.89 18/5/10"/>
    <hyperlink ref="O1540" r:id="rId7" display="pur@72.26 15/4/11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J29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4.38"/>
    <col collapsed="false" customWidth="true" hidden="false" outlineLevel="0" max="2" min="2" style="0" width="14.25"/>
    <col collapsed="false" customWidth="true" hidden="false" outlineLevel="0" max="3" min="3" style="0" width="9.88"/>
    <col collapsed="false" customWidth="true" hidden="false" outlineLevel="0" max="4" min="4" style="0" width="11.88"/>
    <col collapsed="false" customWidth="true" hidden="false" outlineLevel="0" max="5" min="5" style="0" width="13"/>
    <col collapsed="false" customWidth="true" hidden="false" outlineLevel="0" max="6" min="6" style="0" width="13.88"/>
    <col collapsed="false" customWidth="true" hidden="false" outlineLevel="0" max="7" min="7" style="0" width="13.75"/>
    <col collapsed="false" customWidth="true" hidden="false" outlineLevel="0" max="9" min="8" style="0" width="11.88"/>
    <col collapsed="false" customWidth="true" hidden="false" outlineLevel="0" max="10" min="10" style="0" width="13.38"/>
    <col collapsed="false" customWidth="true" hidden="false" outlineLevel="0" max="12" min="11" style="0" width="7.63"/>
    <col collapsed="false" customWidth="true" hidden="false" outlineLevel="0" max="13" min="13" style="0" width="10"/>
    <col collapsed="false" customWidth="true" hidden="false" outlineLevel="0" max="14" min="14" style="0" width="7.63"/>
    <col collapsed="false" customWidth="true" hidden="false" outlineLevel="0" max="15" min="15" style="0" width="9.88"/>
    <col collapsed="false" customWidth="true" hidden="false" outlineLevel="0" max="16" min="16" style="0" width="11.62"/>
    <col collapsed="false" customWidth="true" hidden="false" outlineLevel="0" max="17" min="17" style="0" width="10"/>
    <col collapsed="false" customWidth="false" hidden="false" outlineLevel="0" max="18" min="18" style="0" width="11.5"/>
    <col collapsed="false" customWidth="true" hidden="false" outlineLevel="0" max="36" min="19" style="0" width="7.63"/>
    <col collapsed="false" customWidth="true" hidden="false" outlineLevel="0" max="1025" min="37" style="0" width="12.63"/>
  </cols>
  <sheetData>
    <row r="1" customFormat="false" ht="15" hidden="false" customHeight="false" outlineLevel="0" collapsed="false">
      <c r="A1" s="77"/>
      <c r="B1" s="78"/>
      <c r="C1" s="78"/>
      <c r="D1" s="78"/>
      <c r="E1" s="79"/>
      <c r="F1" s="80"/>
      <c r="G1" s="79"/>
      <c r="H1" s="79"/>
      <c r="I1" s="79"/>
      <c r="J1" s="79"/>
      <c r="K1" s="80"/>
      <c r="L1" s="80"/>
      <c r="M1" s="80"/>
    </row>
    <row r="2" customFormat="false" ht="15" hidden="false" customHeight="false" outlineLevel="0" collapsed="false">
      <c r="A2" s="81" t="s">
        <v>897</v>
      </c>
      <c r="B2" s="78"/>
      <c r="C2" s="82" t="n">
        <v>2020</v>
      </c>
      <c r="D2" s="82" t="n">
        <v>2021</v>
      </c>
      <c r="E2" s="79"/>
      <c r="F2" s="80"/>
      <c r="G2" s="79"/>
      <c r="H2" s="79"/>
      <c r="I2" s="79"/>
      <c r="J2" s="79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</row>
    <row r="3" customFormat="false" ht="15" hidden="false" customHeight="false" outlineLevel="0" collapsed="false">
      <c r="A3" s="80"/>
      <c r="B3" s="79"/>
      <c r="C3" s="79"/>
      <c r="D3" s="79"/>
      <c r="E3" s="79"/>
      <c r="F3" s="80"/>
      <c r="G3" s="79"/>
      <c r="H3" s="79"/>
      <c r="I3" s="79"/>
      <c r="J3" s="79"/>
      <c r="K3" s="80"/>
      <c r="L3" s="80"/>
      <c r="M3" s="80"/>
    </row>
    <row r="4" customFormat="false" ht="15" hidden="false" customHeight="false" outlineLevel="0" collapsed="false">
      <c r="A4" s="71" t="s">
        <v>1</v>
      </c>
      <c r="B4" s="71"/>
      <c r="C4" s="71" t="s">
        <v>2</v>
      </c>
      <c r="D4" s="72" t="s">
        <v>3</v>
      </c>
      <c r="E4" s="71" t="s">
        <v>4</v>
      </c>
      <c r="F4" s="71" t="s">
        <v>898</v>
      </c>
      <c r="G4" s="71" t="s">
        <v>6</v>
      </c>
      <c r="H4" s="71" t="s">
        <v>7</v>
      </c>
      <c r="I4" s="71" t="s">
        <v>899</v>
      </c>
      <c r="J4" s="71" t="s">
        <v>900</v>
      </c>
      <c r="K4" s="71" t="s">
        <v>9</v>
      </c>
      <c r="L4" s="71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</row>
    <row r="5" customFormat="false" ht="15" hidden="false" customHeight="false" outlineLevel="0" collapsed="false">
      <c r="A5" s="36" t="s">
        <v>10</v>
      </c>
      <c r="B5" s="74"/>
      <c r="C5" s="74" t="n">
        <v>10</v>
      </c>
      <c r="D5" s="84" t="n">
        <v>43819</v>
      </c>
      <c r="E5" s="74" t="n">
        <v>771.29</v>
      </c>
      <c r="F5" s="74" t="n">
        <f aca="false">SUM(C5*E5)</f>
        <v>7712.9</v>
      </c>
      <c r="G5" s="84" t="n">
        <v>43949</v>
      </c>
      <c r="H5" s="74" t="n">
        <v>1091.75</v>
      </c>
      <c r="I5" s="85" t="n">
        <f aca="false">SUM(C5*H5)</f>
        <v>10917.5</v>
      </c>
      <c r="J5" s="86" t="n">
        <f aca="false">SUM(I5-F5)</f>
        <v>3204.6</v>
      </c>
      <c r="K5" s="74" t="str">
        <f aca="false">IF(SUM(+G5-D5)&lt;365,"ST","LT")</f>
        <v>ST</v>
      </c>
      <c r="L5" s="74"/>
      <c r="M5" s="87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customFormat="false" ht="15" hidden="false" customHeight="false" outlineLevel="0" collapsed="false">
      <c r="A6" s="36" t="s">
        <v>10</v>
      </c>
      <c r="B6" s="74"/>
      <c r="C6" s="74" t="n">
        <v>15</v>
      </c>
      <c r="D6" s="84" t="n">
        <v>43949</v>
      </c>
      <c r="E6" s="74" t="n">
        <v>1102.22</v>
      </c>
      <c r="F6" s="74" t="n">
        <f aca="false">SUM(C6*E6)</f>
        <v>16533.3</v>
      </c>
      <c r="G6" s="84" t="n">
        <v>43949</v>
      </c>
      <c r="H6" s="74" t="n">
        <v>1091.75</v>
      </c>
      <c r="I6" s="85" t="n">
        <f aca="false">SUM(C6*H6)</f>
        <v>16376.25</v>
      </c>
      <c r="J6" s="86" t="n">
        <f aca="false">SUM(I6-F6)</f>
        <v>-157.049999999999</v>
      </c>
      <c r="K6" s="74" t="str">
        <f aca="false">IF(SUM(+G6-D6)&lt;365,"ST","LT")</f>
        <v>ST</v>
      </c>
      <c r="L6" s="74"/>
      <c r="M6" s="87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</row>
    <row r="7" customFormat="false" ht="15" hidden="false" customHeight="false" outlineLevel="0" collapsed="false">
      <c r="A7" s="36" t="s">
        <v>10</v>
      </c>
      <c r="B7" s="74"/>
      <c r="C7" s="74" t="n">
        <v>10</v>
      </c>
      <c r="D7" s="84" t="n">
        <v>43965</v>
      </c>
      <c r="E7" s="74" t="n">
        <v>1030.67</v>
      </c>
      <c r="F7" s="74" t="n">
        <f aca="false">SUM(C7*E7)</f>
        <v>10306.7</v>
      </c>
      <c r="G7" s="84" t="n">
        <v>44064</v>
      </c>
      <c r="H7" s="74" t="n">
        <v>1148.32</v>
      </c>
      <c r="I7" s="85" t="n">
        <f aca="false">SUM(C7*H7)</f>
        <v>11483.2</v>
      </c>
      <c r="J7" s="86" t="n">
        <f aca="false">SUM(I7-F7)</f>
        <v>1176.5</v>
      </c>
      <c r="K7" s="74" t="str">
        <f aca="false">IF(SUM(+G7-D7)&lt;365,"ST","LT")</f>
        <v>ST</v>
      </c>
      <c r="L7" s="74"/>
      <c r="M7" s="87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</row>
    <row r="8" customFormat="false" ht="15" hidden="false" customHeight="false" outlineLevel="0" collapsed="false">
      <c r="A8" s="36" t="s">
        <v>11</v>
      </c>
      <c r="B8" s="74"/>
      <c r="C8" s="74" t="n">
        <v>10</v>
      </c>
      <c r="D8" s="84" t="n">
        <v>43991</v>
      </c>
      <c r="E8" s="74" t="n">
        <v>878.54</v>
      </c>
      <c r="F8" s="74" t="n">
        <f aca="false">SUM(C8*E8)</f>
        <v>8785.4</v>
      </c>
      <c r="G8" s="84" t="n">
        <v>44286</v>
      </c>
      <c r="H8" s="74" t="n">
        <v>1415.31</v>
      </c>
      <c r="I8" s="85" t="n">
        <f aca="false">SUM(C8*H8)</f>
        <v>14153.1</v>
      </c>
      <c r="J8" s="86" t="n">
        <f aca="false">SUM(I8-F8)</f>
        <v>5367.7</v>
      </c>
      <c r="K8" s="74" t="str">
        <f aca="false">IF(SUM(+G8-D8)&lt;365,"ST","LT")</f>
        <v>ST</v>
      </c>
      <c r="L8" s="74"/>
      <c r="M8" s="87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</row>
    <row r="9" customFormat="false" ht="15" hidden="false" customHeight="false" outlineLevel="0" collapsed="false">
      <c r="A9" s="87" t="s">
        <v>16</v>
      </c>
      <c r="B9" s="74"/>
      <c r="C9" s="74" t="n">
        <v>10</v>
      </c>
      <c r="D9" s="84" t="n">
        <v>41604</v>
      </c>
      <c r="E9" s="74" t="n">
        <v>1088.42</v>
      </c>
      <c r="F9" s="74" t="n">
        <f aca="false">SUM(C9*E9)</f>
        <v>10884.2</v>
      </c>
      <c r="G9" s="84" t="n">
        <v>43305</v>
      </c>
      <c r="H9" s="74" t="n">
        <v>1458.48</v>
      </c>
      <c r="I9" s="85" t="n">
        <f aca="false">SUM(C9*H9)</f>
        <v>14584.8</v>
      </c>
      <c r="J9" s="86" t="n">
        <f aca="false">SUM(I9-F9)</f>
        <v>3700.6</v>
      </c>
      <c r="K9" s="74" t="str">
        <f aca="false">IF(SUM(+G9-D9)&lt;365,"ST","LT")</f>
        <v>LT</v>
      </c>
      <c r="L9" s="74"/>
      <c r="M9" s="87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</row>
    <row r="10" customFormat="false" ht="15" hidden="false" customHeight="false" outlineLevel="0" collapsed="false">
      <c r="A10" s="87" t="s">
        <v>16</v>
      </c>
      <c r="B10" s="74"/>
      <c r="C10" s="74" t="n">
        <v>5</v>
      </c>
      <c r="D10" s="84" t="n">
        <v>42124</v>
      </c>
      <c r="E10" s="74" t="n">
        <v>1462.07</v>
      </c>
      <c r="F10" s="74" t="n">
        <f aca="false">SUM(C10*E10)</f>
        <v>7310.35</v>
      </c>
      <c r="G10" s="84" t="n">
        <v>43453</v>
      </c>
      <c r="H10" s="74" t="n">
        <v>1535.4</v>
      </c>
      <c r="I10" s="85" t="n">
        <f aca="false">SUM(C10*H10)</f>
        <v>7677</v>
      </c>
      <c r="J10" s="86" t="n">
        <f aca="false">SUM(I10-F10)</f>
        <v>366.650000000001</v>
      </c>
      <c r="K10" s="74" t="str">
        <f aca="false">IF(SUM(+G10-D10)&lt;365,"ST","LT")</f>
        <v>LT</v>
      </c>
      <c r="L10" s="74"/>
      <c r="M10" s="87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</row>
    <row r="11" customFormat="false" ht="15" hidden="false" customHeight="false" outlineLevel="0" collapsed="false">
      <c r="A11" s="87" t="s">
        <v>16</v>
      </c>
      <c r="B11" s="74"/>
      <c r="C11" s="74" t="n">
        <v>5</v>
      </c>
      <c r="D11" s="84" t="n">
        <v>42205</v>
      </c>
      <c r="E11" s="74" t="n">
        <v>1457.25</v>
      </c>
      <c r="F11" s="74" t="n">
        <f aca="false">SUM(C11*E11)</f>
        <v>7286.25</v>
      </c>
      <c r="G11" s="84" t="n">
        <v>43728</v>
      </c>
      <c r="H11" s="74" t="n">
        <v>1616.78</v>
      </c>
      <c r="I11" s="85" t="n">
        <f aca="false">SUM(C11*H11)</f>
        <v>8083.9</v>
      </c>
      <c r="J11" s="86" t="n">
        <f aca="false">SUM(I11-F11)</f>
        <v>797.65</v>
      </c>
      <c r="K11" s="74" t="str">
        <f aca="false">IF(SUM(+G11-D11)&lt;365,"ST","LT")</f>
        <v>LT</v>
      </c>
      <c r="L11" s="74"/>
      <c r="M11" s="87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</row>
    <row r="12" customFormat="false" ht="15" hidden="false" customHeight="false" outlineLevel="0" collapsed="false">
      <c r="A12" s="87" t="s">
        <v>16</v>
      </c>
      <c r="B12" s="74"/>
      <c r="C12" s="74" t="n">
        <v>5</v>
      </c>
      <c r="D12" s="84" t="n">
        <v>42667</v>
      </c>
      <c r="E12" s="74" t="n">
        <v>1571.5</v>
      </c>
      <c r="F12" s="74" t="n">
        <f aca="false">SUM(C12*E12)</f>
        <v>7857.5</v>
      </c>
      <c r="G12" s="84" t="n">
        <v>43731</v>
      </c>
      <c r="H12" s="74" t="n">
        <v>1645.57</v>
      </c>
      <c r="I12" s="85" t="n">
        <f aca="false">SUM(C12*H12)</f>
        <v>8227.85</v>
      </c>
      <c r="J12" s="86" t="n">
        <f aca="false">SUM(I12-F12)</f>
        <v>370.35</v>
      </c>
      <c r="K12" s="74" t="str">
        <f aca="false">IF(SUM(+G12-D12)&lt;365,"ST","LT")</f>
        <v>LT</v>
      </c>
      <c r="L12" s="74"/>
      <c r="M12" s="87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</row>
    <row r="13" customFormat="false" ht="15" hidden="false" customHeight="false" outlineLevel="0" collapsed="false">
      <c r="A13" s="87" t="s">
        <v>16</v>
      </c>
      <c r="B13" s="74"/>
      <c r="C13" s="74" t="n">
        <v>5</v>
      </c>
      <c r="D13" s="84" t="n">
        <v>43458</v>
      </c>
      <c r="E13" s="74" t="n">
        <v>1474.98</v>
      </c>
      <c r="F13" s="74" t="n">
        <f aca="false">SUM(C13*E13)</f>
        <v>7374.9</v>
      </c>
      <c r="G13" s="84" t="n">
        <v>43754</v>
      </c>
      <c r="H13" s="74" t="n">
        <v>1528.45</v>
      </c>
      <c r="I13" s="85" t="n">
        <f aca="false">SUM(C13*H13)</f>
        <v>7642.25</v>
      </c>
      <c r="J13" s="86" t="n">
        <f aca="false">SUM(I13-F13)</f>
        <v>267.35</v>
      </c>
      <c r="K13" s="74" t="str">
        <f aca="false">IF(SUM(+G13-D13)&lt;365,"ST","LT")</f>
        <v>ST</v>
      </c>
      <c r="L13" s="74"/>
      <c r="M13" s="87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</row>
    <row r="14" customFormat="false" ht="15" hidden="false" customHeight="false" outlineLevel="0" collapsed="false">
      <c r="A14" s="87" t="s">
        <v>16</v>
      </c>
      <c r="B14" s="74" t="s">
        <v>901</v>
      </c>
      <c r="C14" s="74" t="n">
        <v>5</v>
      </c>
      <c r="D14" s="84" t="n">
        <v>43468</v>
      </c>
      <c r="E14" s="74" t="n">
        <v>1469.94</v>
      </c>
      <c r="F14" s="74" t="n">
        <f aca="false">SUM(C14*E14)</f>
        <v>7349.7</v>
      </c>
      <c r="G14" s="84" t="n">
        <v>44041</v>
      </c>
      <c r="H14" s="74" t="n">
        <v>1399.43</v>
      </c>
      <c r="I14" s="85" t="n">
        <f aca="false">SUM(C14*H14)</f>
        <v>6997.15</v>
      </c>
      <c r="J14" s="86" t="n">
        <f aca="false">SUM(I14-F14)</f>
        <v>-352.55</v>
      </c>
      <c r="K14" s="74" t="str">
        <f aca="false">IF(SUM(+G14-D14)&lt;365,"ST","LT")</f>
        <v>LT</v>
      </c>
      <c r="L14" s="74"/>
      <c r="M14" s="87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</row>
    <row r="15" customFormat="false" ht="15" hidden="false" customHeight="false" outlineLevel="0" collapsed="false">
      <c r="A15" s="36" t="s">
        <v>16</v>
      </c>
      <c r="B15" s="74"/>
      <c r="C15" s="74" t="n">
        <v>5</v>
      </c>
      <c r="D15" s="84" t="n">
        <v>43742</v>
      </c>
      <c r="E15" s="74" t="n">
        <v>1515.79</v>
      </c>
      <c r="F15" s="74" t="n">
        <f aca="false">SUM(C15*E15)</f>
        <v>7578.95</v>
      </c>
      <c r="G15" s="84" t="n">
        <v>44125</v>
      </c>
      <c r="H15" s="74" t="n">
        <v>1583.43</v>
      </c>
      <c r="I15" s="85" t="n">
        <f aca="false">SUM(C15*H15)</f>
        <v>7917.15</v>
      </c>
      <c r="J15" s="86" t="n">
        <f aca="false">SUM(I15-F15)</f>
        <v>338.200000000001</v>
      </c>
      <c r="K15" s="74" t="str">
        <f aca="false">IF(SUM(+G15-D15)&lt;365,"ST","LT")</f>
        <v>LT</v>
      </c>
      <c r="L15" s="74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</row>
    <row r="16" customFormat="false" ht="15" hidden="false" customHeight="false" outlineLevel="0" collapsed="false">
      <c r="A16" s="36" t="s">
        <v>16</v>
      </c>
      <c r="B16" s="74"/>
      <c r="C16" s="74" t="n">
        <v>5</v>
      </c>
      <c r="D16" s="84" t="n">
        <v>43745</v>
      </c>
      <c r="E16" s="74" t="n">
        <v>1472.96</v>
      </c>
      <c r="F16" s="74" t="n">
        <f aca="false">SUM(C16*E16)</f>
        <v>7364.8</v>
      </c>
      <c r="G16" s="84" t="n">
        <v>44277</v>
      </c>
      <c r="H16" s="74" t="n">
        <v>1833.15</v>
      </c>
      <c r="I16" s="85" t="n">
        <f aca="false">SUM(C16*H16)</f>
        <v>9165.75</v>
      </c>
      <c r="J16" s="86" t="n">
        <f aca="false">SUM(I16-F16)</f>
        <v>1800.95</v>
      </c>
      <c r="K16" s="74" t="str">
        <f aca="false">IF(SUM(+G16-D16)&lt;365,"ST","LT")</f>
        <v>LT</v>
      </c>
      <c r="L16" s="74"/>
      <c r="M16" s="87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</row>
    <row r="17" customFormat="false" ht="15" hidden="false" customHeight="false" outlineLevel="0" collapsed="false">
      <c r="A17" s="36" t="s">
        <v>16</v>
      </c>
      <c r="B17" s="74"/>
      <c r="C17" s="74" t="n">
        <v>5</v>
      </c>
      <c r="D17" s="84" t="n">
        <v>43777</v>
      </c>
      <c r="E17" s="74" t="n">
        <v>1518.35</v>
      </c>
      <c r="F17" s="74" t="n">
        <f aca="false">SUM(C17*E17)</f>
        <v>7591.75</v>
      </c>
      <c r="G17" s="84"/>
      <c r="H17" s="74"/>
      <c r="I17" s="85" t="n">
        <f aca="false">SUM(C17*H17)</f>
        <v>0</v>
      </c>
      <c r="J17" s="86" t="n">
        <f aca="false">SUM(I17-F17)</f>
        <v>-7591.75</v>
      </c>
      <c r="K17" s="74" t="str">
        <f aca="false">IF(SUM(+G17-D17)&lt;365,"ST","LT")</f>
        <v>ST</v>
      </c>
      <c r="L17" s="74"/>
      <c r="M17" s="8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</row>
    <row r="18" customFormat="false" ht="15" hidden="false" customHeight="false" outlineLevel="0" collapsed="false">
      <c r="A18" s="36" t="s">
        <v>902</v>
      </c>
      <c r="B18" s="74"/>
      <c r="C18" s="74" t="n">
        <v>5</v>
      </c>
      <c r="D18" s="84" t="n">
        <v>43871</v>
      </c>
      <c r="E18" s="74" t="n">
        <v>1472.46</v>
      </c>
      <c r="F18" s="74" t="n">
        <f aca="false">SUM(C18*E18)</f>
        <v>7362.3</v>
      </c>
      <c r="G18" s="84"/>
      <c r="H18" s="74"/>
      <c r="I18" s="85" t="n">
        <f aca="false">SUM(C18*H18)</f>
        <v>0</v>
      </c>
      <c r="J18" s="86" t="n">
        <f aca="false">SUM(I18-F18)</f>
        <v>-7362.3</v>
      </c>
      <c r="K18" s="74" t="str">
        <f aca="false">IF(SUM(+G18-D18)&lt;365,"ST","LT")</f>
        <v>ST</v>
      </c>
      <c r="L18" s="74"/>
      <c r="M18" s="87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</row>
    <row r="19" customFormat="false" ht="15" hidden="false" customHeight="false" outlineLevel="0" collapsed="false">
      <c r="A19" s="87" t="s">
        <v>903</v>
      </c>
      <c r="B19" s="74"/>
      <c r="C19" s="74" t="n">
        <v>25</v>
      </c>
      <c r="D19" s="84" t="n">
        <v>41079</v>
      </c>
      <c r="E19" s="74" t="n">
        <v>115.17</v>
      </c>
      <c r="F19" s="74" t="n">
        <f aca="false">SUM(C19*E19)</f>
        <v>2879.25</v>
      </c>
      <c r="G19" s="84" t="n">
        <v>44263</v>
      </c>
      <c r="H19" s="74" t="n">
        <v>750.33</v>
      </c>
      <c r="I19" s="85" t="n">
        <f aca="false">SUM(C19*H19)</f>
        <v>18758.25</v>
      </c>
      <c r="J19" s="86" t="n">
        <f aca="false">SUM(I19-F19)</f>
        <v>15879</v>
      </c>
      <c r="K19" s="74" t="str">
        <f aca="false">IF(SUM(+G19-D19)&lt;365,"ST","LT")</f>
        <v>LT</v>
      </c>
      <c r="L19" s="74"/>
      <c r="M19" s="87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</row>
    <row r="20" customFormat="false" ht="15" hidden="false" customHeight="false" outlineLevel="0" collapsed="false">
      <c r="A20" s="87" t="s">
        <v>903</v>
      </c>
      <c r="B20" s="74"/>
      <c r="C20" s="74" t="n">
        <v>25</v>
      </c>
      <c r="D20" s="84" t="n">
        <v>41079</v>
      </c>
      <c r="E20" s="74" t="n">
        <v>115.17</v>
      </c>
      <c r="F20" s="74" t="n">
        <f aca="false">SUM(C20*E20)</f>
        <v>2879.25</v>
      </c>
      <c r="G20" s="84" t="n">
        <v>44277</v>
      </c>
      <c r="H20" s="74" t="n">
        <v>717.78</v>
      </c>
      <c r="I20" s="85" t="n">
        <f aca="false">SUM(C20*H20)</f>
        <v>17944.5</v>
      </c>
      <c r="J20" s="86" t="n">
        <f aca="false">SUM(I20-F20)</f>
        <v>15065.25</v>
      </c>
      <c r="K20" s="74" t="str">
        <f aca="false">IF(SUM(+G20-D20)&lt;365,"ST","LT")</f>
        <v>LT</v>
      </c>
      <c r="L20" s="74"/>
      <c r="M20" s="87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</row>
    <row r="21" customFormat="false" ht="15" hidden="false" customHeight="false" outlineLevel="0" collapsed="false">
      <c r="A21" s="87" t="s">
        <v>903</v>
      </c>
      <c r="B21" s="74"/>
      <c r="C21" s="74" t="n">
        <v>70</v>
      </c>
      <c r="D21" s="84" t="n">
        <v>42168</v>
      </c>
      <c r="E21" s="74" t="n">
        <v>0</v>
      </c>
      <c r="F21" s="74" t="n">
        <f aca="false">SUM(C21*E21)</f>
        <v>0</v>
      </c>
      <c r="G21" s="84"/>
      <c r="H21" s="74"/>
      <c r="I21" s="85" t="n">
        <f aca="false">SUM(C21*H21)</f>
        <v>0</v>
      </c>
      <c r="J21" s="86" t="n">
        <f aca="false">SUM(I21-F21)</f>
        <v>0</v>
      </c>
      <c r="K21" s="74" t="str">
        <f aca="false">IF(SUM(+G21-D21)&lt;365,"ST","LT")</f>
        <v>ST</v>
      </c>
      <c r="L21" s="74"/>
      <c r="M21" s="87"/>
      <c r="N21" s="25" t="s">
        <v>21</v>
      </c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</row>
    <row r="22" customFormat="false" ht="15" hidden="false" customHeight="false" outlineLevel="0" collapsed="false">
      <c r="A22" s="87" t="s">
        <v>903</v>
      </c>
      <c r="B22" s="74"/>
      <c r="C22" s="74" t="n">
        <v>30</v>
      </c>
      <c r="D22" s="84" t="n">
        <v>42345</v>
      </c>
      <c r="E22" s="74" t="n">
        <v>257.78</v>
      </c>
      <c r="F22" s="74" t="n">
        <f aca="false">SUM(C22*E22)</f>
        <v>7733.4</v>
      </c>
      <c r="G22" s="84"/>
      <c r="H22" s="74"/>
      <c r="I22" s="85" t="n">
        <f aca="false">SUM(C22*H22)</f>
        <v>0</v>
      </c>
      <c r="J22" s="86" t="n">
        <f aca="false">SUM(I22-F22)</f>
        <v>-7733.4</v>
      </c>
      <c r="K22" s="74" t="str">
        <f aca="false">IF(SUM(+G22-D22)&lt;365,"ST","LT")</f>
        <v>ST</v>
      </c>
      <c r="L22" s="74"/>
      <c r="M22" s="87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</row>
    <row r="23" customFormat="false" ht="15" hidden="false" customHeight="false" outlineLevel="0" collapsed="false">
      <c r="A23" s="87" t="s">
        <v>903</v>
      </c>
      <c r="B23" s="74"/>
      <c r="C23" s="74" t="n">
        <v>50</v>
      </c>
      <c r="D23" s="84" t="n">
        <v>42508</v>
      </c>
      <c r="E23" s="74" t="n">
        <v>183.86</v>
      </c>
      <c r="F23" s="74" t="n">
        <f aca="false">SUM(C23*E23)</f>
        <v>9193</v>
      </c>
      <c r="G23" s="84"/>
      <c r="H23" s="74"/>
      <c r="I23" s="85" t="n">
        <f aca="false">SUM(C23*H23)</f>
        <v>0</v>
      </c>
      <c r="J23" s="86" t="n">
        <f aca="false">SUM(I23-F23)</f>
        <v>-9193</v>
      </c>
      <c r="K23" s="74" t="str">
        <f aca="false">IF(SUM(+G23-D23)&lt;365,"ST","LT")</f>
        <v>ST</v>
      </c>
      <c r="L23" s="74"/>
      <c r="M23" s="87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</row>
    <row r="24" customFormat="false" ht="15" hidden="false" customHeight="false" outlineLevel="0" collapsed="false">
      <c r="A24" s="87" t="s">
        <v>22</v>
      </c>
      <c r="B24" s="74"/>
      <c r="C24" s="74" t="n">
        <v>100</v>
      </c>
      <c r="D24" s="84" t="n">
        <v>40043</v>
      </c>
      <c r="E24" s="74" t="n">
        <v>100</v>
      </c>
      <c r="F24" s="74" t="n">
        <f aca="false">SUM(C24*E24)</f>
        <v>10000</v>
      </c>
      <c r="G24" s="84" t="n">
        <v>43655</v>
      </c>
      <c r="H24" s="74" t="n">
        <v>66.8</v>
      </c>
      <c r="I24" s="85" t="n">
        <f aca="false">SUM(C24*H24)</f>
        <v>6680</v>
      </c>
      <c r="J24" s="86" t="n">
        <f aca="false">SUM(I24-F24)</f>
        <v>-3320</v>
      </c>
      <c r="K24" s="74" t="str">
        <f aca="false">IF(SUM(+G24-D24)&lt;365,"ST","LT")</f>
        <v>LT</v>
      </c>
      <c r="L24" s="74"/>
      <c r="M24" s="87"/>
      <c r="N24" s="25" t="s">
        <v>248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</row>
    <row r="25" customFormat="false" ht="15" hidden="false" customHeight="false" outlineLevel="0" collapsed="false">
      <c r="A25" s="87" t="s">
        <v>22</v>
      </c>
      <c r="B25" s="74"/>
      <c r="C25" s="74" t="n">
        <v>218</v>
      </c>
      <c r="D25" s="84" t="n">
        <v>40043</v>
      </c>
      <c r="E25" s="74" t="n">
        <v>100</v>
      </c>
      <c r="F25" s="74" t="n">
        <f aca="false">SUM(C25*E25)</f>
        <v>21800</v>
      </c>
      <c r="G25" s="84"/>
      <c r="H25" s="74"/>
      <c r="I25" s="85" t="n">
        <f aca="false">SUM(C25*H25)</f>
        <v>0</v>
      </c>
      <c r="J25" s="86" t="n">
        <f aca="false">SUM(I25-F25)</f>
        <v>-21800</v>
      </c>
      <c r="K25" s="74" t="str">
        <f aca="false">IF(SUM(+G25-D25)&lt;365,"ST","LT")</f>
        <v>ST</v>
      </c>
      <c r="L25" s="74"/>
      <c r="M25" s="87"/>
      <c r="N25" s="25" t="s">
        <v>248</v>
      </c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</row>
    <row r="26" customFormat="false" ht="15" hidden="false" customHeight="false" outlineLevel="0" collapsed="false">
      <c r="A26" s="87" t="s">
        <v>22</v>
      </c>
      <c r="B26" s="74"/>
      <c r="C26" s="74" t="n">
        <v>50</v>
      </c>
      <c r="D26" s="84" t="n">
        <v>40079</v>
      </c>
      <c r="E26" s="74" t="n">
        <v>101.61</v>
      </c>
      <c r="F26" s="74" t="n">
        <f aca="false">SUM(C26*E26)</f>
        <v>5080.5</v>
      </c>
      <c r="G26" s="84"/>
      <c r="H26" s="74"/>
      <c r="I26" s="85" t="n">
        <f aca="false">SUM(C26*H26)</f>
        <v>0</v>
      </c>
      <c r="J26" s="86" t="n">
        <f aca="false">SUM(I26-F26)</f>
        <v>-5080.5</v>
      </c>
      <c r="K26" s="74" t="str">
        <f aca="false">IF(SUM(+G26-D26)&lt;365,"ST","LT")</f>
        <v>ST</v>
      </c>
      <c r="L26" s="74" t="s">
        <v>659</v>
      </c>
      <c r="M26" s="87" t="s">
        <v>571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</row>
    <row r="27" customFormat="false" ht="15.75" hidden="false" customHeight="true" outlineLevel="0" collapsed="false">
      <c r="A27" s="87" t="s">
        <v>394</v>
      </c>
      <c r="B27" s="74"/>
      <c r="C27" s="74" t="n">
        <v>5</v>
      </c>
      <c r="D27" s="84" t="n">
        <v>43368</v>
      </c>
      <c r="E27" s="74" t="n">
        <v>2489.53</v>
      </c>
      <c r="F27" s="74" t="n">
        <f aca="false">SUM(C27*E27)</f>
        <v>12447.65</v>
      </c>
      <c r="G27" s="84"/>
      <c r="H27" s="74"/>
      <c r="I27" s="85" t="n">
        <f aca="false">SUM(C27*H27)</f>
        <v>0</v>
      </c>
      <c r="J27" s="86" t="n">
        <f aca="false">SUM(I27-F27)</f>
        <v>-12447.65</v>
      </c>
      <c r="K27" s="74" t="str">
        <f aca="false">IF(SUM(+G27-D27)&lt;365,"ST","LT")</f>
        <v>ST</v>
      </c>
      <c r="L27" s="87"/>
      <c r="M27" s="87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</row>
    <row r="28" customFormat="false" ht="15" hidden="false" customHeight="false" outlineLevel="0" collapsed="false">
      <c r="A28" s="87" t="s">
        <v>22</v>
      </c>
      <c r="B28" s="74"/>
      <c r="C28" s="74" t="n">
        <v>92</v>
      </c>
      <c r="D28" s="84" t="n">
        <v>42168</v>
      </c>
      <c r="E28" s="74" t="n">
        <v>0</v>
      </c>
      <c r="F28" s="74" t="n">
        <f aca="false">SUM(C28*E28)</f>
        <v>0</v>
      </c>
      <c r="G28" s="84"/>
      <c r="H28" s="74"/>
      <c r="I28" s="85" t="n">
        <f aca="false">SUM(C28*H28)</f>
        <v>0</v>
      </c>
      <c r="J28" s="86" t="n">
        <f aca="false">SUM(I28-F28)</f>
        <v>0</v>
      </c>
      <c r="K28" s="74" t="str">
        <f aca="false">IF(SUM(+G28-D28)&lt;365,"ST","LT")</f>
        <v>ST</v>
      </c>
      <c r="L28" s="74"/>
      <c r="M28" s="87"/>
      <c r="N28" s="25" t="s">
        <v>904</v>
      </c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</row>
    <row r="29" customFormat="false" ht="15" hidden="false" customHeight="false" outlineLevel="0" collapsed="false">
      <c r="A29" s="87" t="s">
        <v>22</v>
      </c>
      <c r="B29" s="74"/>
      <c r="C29" s="74" t="n">
        <v>8</v>
      </c>
      <c r="D29" s="84" t="n">
        <v>42345</v>
      </c>
      <c r="E29" s="74" t="n">
        <v>30.45</v>
      </c>
      <c r="F29" s="74" t="n">
        <f aca="false">SUM(C29*E29)</f>
        <v>243.6</v>
      </c>
      <c r="G29" s="84"/>
      <c r="H29" s="74"/>
      <c r="I29" s="85" t="n">
        <f aca="false">SUM(C29*H29)</f>
        <v>0</v>
      </c>
      <c r="J29" s="86" t="n">
        <f aca="false">SUM(I29-F29)</f>
        <v>-243.6</v>
      </c>
      <c r="K29" s="74" t="str">
        <f aca="false">IF(SUM(+G29-D29)&lt;365,"ST","LT")</f>
        <v>ST</v>
      </c>
      <c r="L29" s="74"/>
      <c r="M29" s="87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</row>
    <row r="30" customFormat="false" ht="15" hidden="false" customHeight="false" outlineLevel="0" collapsed="false">
      <c r="A30" s="87" t="s">
        <v>22</v>
      </c>
      <c r="B30" s="74"/>
      <c r="C30" s="74" t="n">
        <v>100</v>
      </c>
      <c r="D30" s="84" t="n">
        <v>43679</v>
      </c>
      <c r="E30" s="74" t="n">
        <v>59.14</v>
      </c>
      <c r="F30" s="74" t="n">
        <f aca="false">SUM(C30*E30)</f>
        <v>5914</v>
      </c>
      <c r="G30" s="84"/>
      <c r="H30" s="74"/>
      <c r="I30" s="85" t="n">
        <f aca="false">SUM(C30*H30)</f>
        <v>0</v>
      </c>
      <c r="J30" s="86" t="n">
        <f aca="false">SUM(I30-F30)</f>
        <v>-5914</v>
      </c>
      <c r="K30" s="74" t="str">
        <f aca="false">IF(SUM(+G30-D30)&lt;365,"ST","LT")</f>
        <v>ST</v>
      </c>
      <c r="L30" s="74"/>
      <c r="M30" s="87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</row>
    <row r="31" customFormat="false" ht="15" hidden="false" customHeight="false" outlineLevel="0" collapsed="false">
      <c r="A31" s="87" t="s">
        <v>905</v>
      </c>
      <c r="B31" s="74"/>
      <c r="C31" s="74" t="n">
        <v>10</v>
      </c>
      <c r="D31" s="84" t="n">
        <v>42809</v>
      </c>
      <c r="E31" s="74" t="n">
        <v>1532.37</v>
      </c>
      <c r="F31" s="74" t="n">
        <f aca="false">SUM(C31*E31)</f>
        <v>15323.7</v>
      </c>
      <c r="G31" s="84"/>
      <c r="H31" s="74"/>
      <c r="I31" s="85" t="n">
        <f aca="false">SUM(C31*H31)</f>
        <v>0</v>
      </c>
      <c r="J31" s="86" t="n">
        <f aca="false">SUM(I31-F31)</f>
        <v>-15323.7</v>
      </c>
      <c r="K31" s="74" t="str">
        <f aca="false">IF(SUM(+G31-D31)&lt;365,"ST","LT")</f>
        <v>ST</v>
      </c>
      <c r="L31" s="74"/>
      <c r="M31" s="87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</row>
    <row r="32" customFormat="false" ht="15" hidden="false" customHeight="false" outlineLevel="0" collapsed="false">
      <c r="A32" s="87" t="s">
        <v>25</v>
      </c>
      <c r="B32" s="74"/>
      <c r="C32" s="74" t="n">
        <v>35</v>
      </c>
      <c r="D32" s="84" t="n">
        <v>42979</v>
      </c>
      <c r="E32" s="74" t="n">
        <v>40.02</v>
      </c>
      <c r="F32" s="74" t="n">
        <f aca="false">SUM(C32*E32)</f>
        <v>1400.7</v>
      </c>
      <c r="G32" s="84" t="n">
        <v>44264</v>
      </c>
      <c r="H32" s="74" t="n">
        <v>136.02</v>
      </c>
      <c r="I32" s="85" t="n">
        <f aca="false">SUM(C32*H32)</f>
        <v>4760.7</v>
      </c>
      <c r="J32" s="86" t="n">
        <f aca="false">SUM(I32-F32)</f>
        <v>3360</v>
      </c>
      <c r="K32" s="74" t="str">
        <f aca="false">IF(SUM(+G32-D32)&lt;365,"ST","LT")</f>
        <v>LT</v>
      </c>
      <c r="L32" s="74"/>
      <c r="M32" s="36" t="s">
        <v>906</v>
      </c>
      <c r="N32" s="25"/>
      <c r="O32" s="25"/>
      <c r="P32" s="19" t="s">
        <v>907</v>
      </c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</row>
    <row r="33" customFormat="false" ht="15.75" hidden="false" customHeight="true" outlineLevel="0" collapsed="false">
      <c r="A33" s="87" t="s">
        <v>25</v>
      </c>
      <c r="B33" s="74"/>
      <c r="C33" s="74" t="n">
        <v>15</v>
      </c>
      <c r="D33" s="84" t="n">
        <v>43286</v>
      </c>
      <c r="E33" s="74" t="n">
        <v>129.97</v>
      </c>
      <c r="F33" s="74" t="n">
        <f aca="false">SUM(C33*E33)</f>
        <v>1949.55</v>
      </c>
      <c r="G33" s="84" t="n">
        <v>44264</v>
      </c>
      <c r="H33" s="74" t="n">
        <v>136.02</v>
      </c>
      <c r="I33" s="85" t="n">
        <f aca="false">SUM(C33*H33)</f>
        <v>2040.3</v>
      </c>
      <c r="J33" s="86" t="n">
        <f aca="false">SUM(I33-F33)</f>
        <v>90.7500000000002</v>
      </c>
      <c r="K33" s="74" t="str">
        <f aca="false">IF(SUM(+G33-D33)&lt;365,"ST","LT")</f>
        <v>LT</v>
      </c>
      <c r="L33" s="74"/>
      <c r="M33" s="87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</row>
    <row r="34" customFormat="false" ht="15.75" hidden="false" customHeight="true" outlineLevel="0" collapsed="false">
      <c r="A34" s="87" t="s">
        <v>25</v>
      </c>
      <c r="B34" s="74"/>
      <c r="C34" s="74" t="n">
        <v>50</v>
      </c>
      <c r="D34" s="84" t="n">
        <v>43622</v>
      </c>
      <c r="E34" s="74" t="n">
        <v>101.25</v>
      </c>
      <c r="F34" s="74" t="n">
        <f aca="false">SUM(C34*E34)</f>
        <v>5062.5</v>
      </c>
      <c r="G34" s="84" t="n">
        <v>44264</v>
      </c>
      <c r="H34" s="74" t="n">
        <v>136.02</v>
      </c>
      <c r="I34" s="85" t="n">
        <f aca="false">SUM(C34*H34)</f>
        <v>6801</v>
      </c>
      <c r="J34" s="86" t="n">
        <f aca="false">SUM(I34-F34)</f>
        <v>1738.5</v>
      </c>
      <c r="K34" s="74" t="str">
        <f aca="false">IF(SUM(+G34-D34)&lt;365,"ST","LT")</f>
        <v>LT</v>
      </c>
      <c r="L34" s="74"/>
      <c r="M34" s="87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</row>
    <row r="35" customFormat="false" ht="15.75" hidden="false" customHeight="true" outlineLevel="0" collapsed="false">
      <c r="A35" s="87" t="s">
        <v>25</v>
      </c>
      <c r="B35" s="74" t="s">
        <v>908</v>
      </c>
      <c r="C35" s="74" t="n">
        <v>100</v>
      </c>
      <c r="D35" s="84" t="n">
        <v>44060</v>
      </c>
      <c r="E35" s="74" t="n">
        <v>59.54</v>
      </c>
      <c r="F35" s="74" t="n">
        <f aca="false">SUM(C35*E35)</f>
        <v>5954</v>
      </c>
      <c r="G35" s="84"/>
      <c r="H35" s="74"/>
      <c r="I35" s="85" t="n">
        <f aca="false">SUM(C35*H35)</f>
        <v>0</v>
      </c>
      <c r="J35" s="86" t="n">
        <f aca="false">SUM(I35-F35)</f>
        <v>-5954</v>
      </c>
      <c r="K35" s="74" t="str">
        <f aca="false">IF(SUM(+G35-D35)&lt;365,"ST","LT")</f>
        <v>ST</v>
      </c>
      <c r="L35" s="74"/>
      <c r="M35" s="87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</row>
    <row r="36" customFormat="false" ht="15.75" hidden="false" customHeight="true" outlineLevel="0" collapsed="false">
      <c r="A36" s="36" t="s">
        <v>27</v>
      </c>
      <c r="B36" s="74"/>
      <c r="C36" s="74" t="n">
        <v>50</v>
      </c>
      <c r="D36" s="84" t="n">
        <v>43679</v>
      </c>
      <c r="E36" s="74" t="n">
        <v>184.37</v>
      </c>
      <c r="F36" s="74" t="n">
        <f aca="false">SUM(C36*E36)</f>
        <v>9218.5</v>
      </c>
      <c r="G36" s="84" t="n">
        <v>43684</v>
      </c>
      <c r="H36" s="74" t="n">
        <v>200.99</v>
      </c>
      <c r="I36" s="85" t="n">
        <f aca="false">SUM(C36*H36)</f>
        <v>10049.5</v>
      </c>
      <c r="J36" s="86" t="n">
        <f aca="false">SUM(I36-F36)</f>
        <v>831</v>
      </c>
      <c r="K36" s="74" t="str">
        <f aca="false">IF(SUM(+G36-D36)&lt;365,"ST","LT")</f>
        <v>ST</v>
      </c>
      <c r="L36" s="74"/>
      <c r="M36" s="87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</row>
    <row r="37" customFormat="false" ht="15.75" hidden="false" customHeight="true" outlineLevel="0" collapsed="false">
      <c r="A37" s="36" t="s">
        <v>29</v>
      </c>
      <c r="B37" s="74"/>
      <c r="C37" s="74" t="n">
        <v>50</v>
      </c>
      <c r="D37" s="84" t="n">
        <v>43693</v>
      </c>
      <c r="E37" s="74" t="n">
        <v>99.74</v>
      </c>
      <c r="F37" s="74" t="n">
        <f aca="false">SUM(C37*E37)</f>
        <v>4987</v>
      </c>
      <c r="G37" s="84"/>
      <c r="H37" s="74"/>
      <c r="I37" s="85" t="n">
        <f aca="false">SUM(C37*H37)</f>
        <v>0</v>
      </c>
      <c r="J37" s="86" t="n">
        <f aca="false">SUM(I37-F37)</f>
        <v>-4987</v>
      </c>
      <c r="K37" s="74" t="str">
        <f aca="false">IF(SUM(+G37-D37)&lt;365,"ST","LT")</f>
        <v>ST</v>
      </c>
      <c r="L37" s="74"/>
      <c r="M37" s="87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</row>
    <row r="38" customFormat="false" ht="15.75" hidden="false" customHeight="true" outlineLevel="0" collapsed="false">
      <c r="A38" s="87" t="s">
        <v>28</v>
      </c>
      <c r="B38" s="74"/>
      <c r="C38" s="74" t="n">
        <v>25</v>
      </c>
      <c r="D38" s="84" t="n">
        <v>39477</v>
      </c>
      <c r="E38" s="74" t="n">
        <v>204.92</v>
      </c>
      <c r="F38" s="74" t="n">
        <f aca="false">SUM(C38*E38)</f>
        <v>5123</v>
      </c>
      <c r="G38" s="84" t="n">
        <v>43938</v>
      </c>
      <c r="H38" s="74" t="n">
        <v>247.53</v>
      </c>
      <c r="I38" s="85" t="n">
        <f aca="false">SUM(C38*H38)</f>
        <v>6188.25</v>
      </c>
      <c r="J38" s="86" t="n">
        <f aca="false">SUM(I38-F38)</f>
        <v>1065.25</v>
      </c>
      <c r="K38" s="74" t="str">
        <f aca="false">IF(SUM(+G38-D38)&lt;365,"ST","LT")</f>
        <v>LT</v>
      </c>
      <c r="L38" s="74"/>
      <c r="M38" s="87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</row>
    <row r="39" customFormat="false" ht="15.75" hidden="false" customHeight="true" outlineLevel="0" collapsed="false">
      <c r="A39" s="87" t="s">
        <v>28</v>
      </c>
      <c r="B39" s="74"/>
      <c r="C39" s="74" t="n">
        <v>25</v>
      </c>
      <c r="D39" s="84"/>
      <c r="E39" s="74"/>
      <c r="F39" s="74"/>
      <c r="G39" s="84" t="n">
        <v>44006</v>
      </c>
      <c r="H39" s="74" t="n">
        <v>284.95</v>
      </c>
      <c r="I39" s="85" t="n">
        <f aca="false">SUM(C39*H39)</f>
        <v>7123.75</v>
      </c>
      <c r="J39" s="86" t="n">
        <f aca="false">SUM(I39-F39)</f>
        <v>7123.75</v>
      </c>
      <c r="K39" s="74" t="str">
        <f aca="false">IF(SUM(+G39-D39)&lt;365,"ST","LT")</f>
        <v>LT</v>
      </c>
      <c r="L39" s="74"/>
      <c r="M39" s="87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</row>
    <row r="40" customFormat="false" ht="15.75" hidden="false" customHeight="true" outlineLevel="0" collapsed="false">
      <c r="A40" s="87" t="s">
        <v>661</v>
      </c>
      <c r="B40" s="74"/>
      <c r="C40" s="74" t="n">
        <v>10</v>
      </c>
      <c r="D40" s="84" t="n">
        <v>43265</v>
      </c>
      <c r="E40" s="74" t="n">
        <v>979.29</v>
      </c>
      <c r="F40" s="74" t="n">
        <f aca="false">SUM(C40*E40)</f>
        <v>9792.9</v>
      </c>
      <c r="G40" s="84" t="n">
        <v>43691</v>
      </c>
      <c r="H40" s="74" t="n">
        <v>1402.4</v>
      </c>
      <c r="I40" s="85" t="n">
        <f aca="false">SUM(C40*H40)</f>
        <v>14024</v>
      </c>
      <c r="J40" s="86" t="n">
        <f aca="false">SUM(I40-F40)</f>
        <v>4231.1</v>
      </c>
      <c r="K40" s="74" t="str">
        <f aca="false">IF(SUM(+G40-D40)&lt;365,"ST","LT")</f>
        <v>LT</v>
      </c>
      <c r="L40" s="74"/>
      <c r="M40" s="87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</row>
    <row r="41" customFormat="false" ht="15.75" hidden="false" customHeight="true" outlineLevel="0" collapsed="false">
      <c r="A41" s="87" t="s">
        <v>661</v>
      </c>
      <c r="B41" s="74"/>
      <c r="C41" s="74" t="n">
        <v>5</v>
      </c>
      <c r="D41" s="84" t="n">
        <v>43816</v>
      </c>
      <c r="E41" s="74" t="n">
        <v>1376.24</v>
      </c>
      <c r="F41" s="74" t="n">
        <f aca="false">SUM(C41*E41)</f>
        <v>6881.2</v>
      </c>
      <c r="G41" s="84" t="n">
        <v>43839</v>
      </c>
      <c r="H41" s="74" t="n">
        <v>1472.87</v>
      </c>
      <c r="I41" s="85" t="n">
        <f aca="false">SUM(C41*H41)</f>
        <v>7364.35</v>
      </c>
      <c r="J41" s="86" t="n">
        <f aca="false">SUM(I41-F41)</f>
        <v>483.15</v>
      </c>
      <c r="K41" s="74" t="str">
        <f aca="false">IF(SUM(+G41-D41)&lt;365,"ST","LT")</f>
        <v>ST</v>
      </c>
      <c r="L41" s="87"/>
      <c r="M41" s="87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</row>
    <row r="42" customFormat="false" ht="15.75" hidden="false" customHeight="true" outlineLevel="0" collapsed="false">
      <c r="A42" s="36" t="s">
        <v>660</v>
      </c>
      <c r="B42" s="74"/>
      <c r="C42" s="74" t="n">
        <v>50</v>
      </c>
      <c r="D42" s="84" t="n">
        <v>43787</v>
      </c>
      <c r="E42" s="74" t="n">
        <v>166.74</v>
      </c>
      <c r="F42" s="74" t="n">
        <f aca="false">SUM(C42*E42)</f>
        <v>8337</v>
      </c>
      <c r="G42" s="84" t="n">
        <v>43845</v>
      </c>
      <c r="H42" s="74" t="n">
        <v>177.66</v>
      </c>
      <c r="I42" s="85" t="n">
        <f aca="false">SUM(C42*H42)</f>
        <v>8883</v>
      </c>
      <c r="J42" s="86" t="n">
        <f aca="false">SUM(I42-F42)</f>
        <v>546</v>
      </c>
      <c r="K42" s="74" t="str">
        <f aca="false">IF(SUM(+G42-D42)&lt;365,"ST","LT")</f>
        <v>ST</v>
      </c>
      <c r="L42" s="87"/>
      <c r="M42" s="87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</row>
    <row r="43" customFormat="false" ht="15.75" hidden="false" customHeight="true" outlineLevel="0" collapsed="false">
      <c r="A43" s="36" t="s">
        <v>660</v>
      </c>
      <c r="B43" s="74"/>
      <c r="C43" s="74" t="n">
        <v>50</v>
      </c>
      <c r="D43" s="84" t="n">
        <v>43796</v>
      </c>
      <c r="E43" s="74" t="n">
        <v>167.24</v>
      </c>
      <c r="F43" s="74" t="n">
        <f aca="false">SUM(C43*E43)</f>
        <v>8362</v>
      </c>
      <c r="G43" s="84" t="n">
        <v>44048</v>
      </c>
      <c r="H43" s="74" t="n">
        <v>210.41</v>
      </c>
      <c r="I43" s="85" t="n">
        <f aca="false">SUM(C43*H43)</f>
        <v>10520.5</v>
      </c>
      <c r="J43" s="86" t="n">
        <f aca="false">SUM(I43-F43)</f>
        <v>2158.5</v>
      </c>
      <c r="K43" s="74" t="str">
        <f aca="false">IF(SUM(+G43-D43)&lt;365,"ST","LT")</f>
        <v>ST</v>
      </c>
      <c r="L43" s="87"/>
      <c r="M43" s="87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</row>
    <row r="44" customFormat="false" ht="15.75" hidden="false" customHeight="true" outlineLevel="0" collapsed="false">
      <c r="A44" s="36" t="s">
        <v>660</v>
      </c>
      <c r="B44" s="74"/>
      <c r="C44" s="74" t="n">
        <v>50</v>
      </c>
      <c r="D44" s="84" t="n">
        <v>43878</v>
      </c>
      <c r="E44" s="74" t="n">
        <v>163.72</v>
      </c>
      <c r="F44" s="74" t="n">
        <f aca="false">SUM(C44*E44)</f>
        <v>8186</v>
      </c>
      <c r="G44" s="84" t="n">
        <v>44054</v>
      </c>
      <c r="H44" s="74" t="n">
        <v>214.38</v>
      </c>
      <c r="I44" s="85" t="n">
        <f aca="false">SUM(C44*H44)</f>
        <v>10719</v>
      </c>
      <c r="J44" s="86" t="n">
        <f aca="false">SUM(I44-F44)</f>
        <v>2533</v>
      </c>
      <c r="K44" s="74" t="str">
        <f aca="false">IF(SUM(+G44-D44)&lt;365,"ST","LT")</f>
        <v>ST</v>
      </c>
      <c r="L44" s="87"/>
      <c r="M44" s="87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</row>
    <row r="45" customFormat="false" ht="15.75" hidden="false" customHeight="true" outlineLevel="0" collapsed="false">
      <c r="A45" s="87" t="s">
        <v>909</v>
      </c>
      <c r="B45" s="74"/>
      <c r="C45" s="74" t="n">
        <v>250</v>
      </c>
      <c r="D45" s="84"/>
      <c r="E45" s="74"/>
      <c r="F45" s="74" t="n">
        <f aca="false">SUM(C45*E45)</f>
        <v>0</v>
      </c>
      <c r="G45" s="84"/>
      <c r="H45" s="74"/>
      <c r="I45" s="85" t="n">
        <f aca="false">SUM(C45*H45)</f>
        <v>0</v>
      </c>
      <c r="J45" s="86" t="n">
        <f aca="false">SUM(I45-F45)</f>
        <v>0</v>
      </c>
      <c r="K45" s="74" t="str">
        <f aca="false">IF(SUM(+G45-D45)&lt;365,"ST","LT")</f>
        <v>ST</v>
      </c>
      <c r="L45" s="87"/>
      <c r="M45" s="87" t="s">
        <v>910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</row>
    <row r="46" customFormat="false" ht="15.75" hidden="false" customHeight="true" outlineLevel="0" collapsed="false">
      <c r="A46" s="87" t="s">
        <v>37</v>
      </c>
      <c r="B46" s="74"/>
      <c r="C46" s="74" t="n">
        <v>50</v>
      </c>
      <c r="D46" s="84" t="n">
        <v>41274</v>
      </c>
      <c r="E46" s="74" t="n">
        <v>118.09</v>
      </c>
      <c r="F46" s="74" t="n">
        <f aca="false">SUM(C46*E46)</f>
        <v>5904.5</v>
      </c>
      <c r="G46" s="84" t="n">
        <v>43474</v>
      </c>
      <c r="H46" s="74" t="n">
        <v>29.13</v>
      </c>
      <c r="I46" s="85" t="n">
        <f aca="false">SUM(C46*H46)</f>
        <v>1456.5</v>
      </c>
      <c r="J46" s="86" t="n">
        <f aca="false">SUM(I46-F46)</f>
        <v>-4448</v>
      </c>
      <c r="K46" s="74" t="str">
        <f aca="false">IF(SUM(+G46-D46)&lt;365,"ST","LT")</f>
        <v>LT</v>
      </c>
      <c r="L46" s="74"/>
      <c r="M46" s="87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</row>
    <row r="47" customFormat="false" ht="15.75" hidden="false" customHeight="true" outlineLevel="0" collapsed="false">
      <c r="A47" s="87" t="s">
        <v>662</v>
      </c>
      <c r="B47" s="74"/>
      <c r="C47" s="74" t="n">
        <v>100</v>
      </c>
      <c r="D47" s="84" t="n">
        <v>42629</v>
      </c>
      <c r="E47" s="74" t="n">
        <v>80.8</v>
      </c>
      <c r="F47" s="74" t="n">
        <f aca="false">SUM(C47*E47)</f>
        <v>8080</v>
      </c>
      <c r="G47" s="84" t="n">
        <v>43203</v>
      </c>
      <c r="H47" s="74" t="n">
        <v>148.48</v>
      </c>
      <c r="I47" s="85" t="n">
        <f aca="false">SUM(C47*H47)</f>
        <v>14848</v>
      </c>
      <c r="J47" s="86" t="n">
        <f aca="false">SUM(I47-F47)</f>
        <v>6768</v>
      </c>
      <c r="K47" s="74" t="str">
        <f aca="false">IF(SUM(+G47-D47)&lt;365,"ST","LT")</f>
        <v>LT</v>
      </c>
      <c r="L47" s="74"/>
      <c r="M47" s="87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</row>
    <row r="48" customFormat="false" ht="15.75" hidden="false" customHeight="true" outlineLevel="0" collapsed="false">
      <c r="A48" s="87" t="s">
        <v>662</v>
      </c>
      <c r="B48" s="74"/>
      <c r="C48" s="74" t="n">
        <v>100</v>
      </c>
      <c r="D48" s="84" t="n">
        <v>42692</v>
      </c>
      <c r="E48" s="74" t="n">
        <v>80</v>
      </c>
      <c r="F48" s="74" t="n">
        <f aca="false">SUM(C48*E48)</f>
        <v>8000</v>
      </c>
      <c r="G48" s="84"/>
      <c r="H48" s="74"/>
      <c r="I48" s="85" t="n">
        <f aca="false">SUM(C48*H48)</f>
        <v>0</v>
      </c>
      <c r="J48" s="86" t="n">
        <f aca="false">SUM(I48-F48)</f>
        <v>-8000</v>
      </c>
      <c r="K48" s="74" t="str">
        <f aca="false">IF(SUM(+G48-D48)&lt;365,"ST","LT")</f>
        <v>ST</v>
      </c>
      <c r="L48" s="74"/>
      <c r="M48" s="87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</row>
    <row r="49" customFormat="false" ht="15.75" hidden="false" customHeight="true" outlineLevel="0" collapsed="false">
      <c r="A49" s="87" t="s">
        <v>662</v>
      </c>
      <c r="B49" s="74"/>
      <c r="C49" s="74" t="n">
        <v>100</v>
      </c>
      <c r="D49" s="84" t="n">
        <v>43047</v>
      </c>
      <c r="E49" s="74" t="n">
        <v>119.79</v>
      </c>
      <c r="F49" s="74" t="n">
        <f aca="false">SUM(C49*E49)</f>
        <v>11979</v>
      </c>
      <c r="G49" s="84"/>
      <c r="H49" s="74"/>
      <c r="I49" s="85" t="n">
        <f aca="false">SUM(C49*H49)</f>
        <v>0</v>
      </c>
      <c r="J49" s="86" t="n">
        <f aca="false">SUM(I49-F49)</f>
        <v>-11979</v>
      </c>
      <c r="K49" s="74" t="str">
        <f aca="false">IF(SUM(+G49-D49)&lt;365,"ST","LT")</f>
        <v>ST</v>
      </c>
      <c r="L49" s="74"/>
      <c r="M49" s="87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</row>
    <row r="50" customFormat="false" ht="15.75" hidden="false" customHeight="true" outlineLevel="0" collapsed="false">
      <c r="A50" s="87" t="s">
        <v>662</v>
      </c>
      <c r="B50" s="74"/>
      <c r="C50" s="74" t="n">
        <v>50</v>
      </c>
      <c r="D50" s="84" t="n">
        <v>43272</v>
      </c>
      <c r="E50" s="74" t="n">
        <v>136.01</v>
      </c>
      <c r="F50" s="74" t="n">
        <f aca="false">SUM(C50*E50)</f>
        <v>6800.5</v>
      </c>
      <c r="G50" s="84"/>
      <c r="H50" s="74"/>
      <c r="I50" s="85" t="n">
        <f aca="false">SUM(C50*H50)</f>
        <v>0</v>
      </c>
      <c r="J50" s="86" t="n">
        <f aca="false">SUM(I50-F50)</f>
        <v>-6800.5</v>
      </c>
      <c r="K50" s="74" t="str">
        <f aca="false">IF(SUM(+G50-D50)&lt;365,"ST","LT")</f>
        <v>ST</v>
      </c>
      <c r="L50" s="74"/>
      <c r="M50" s="87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</row>
    <row r="51" customFormat="false" ht="15.75" hidden="false" customHeight="true" outlineLevel="0" collapsed="false">
      <c r="A51" s="87" t="s">
        <v>662</v>
      </c>
      <c r="B51" s="74"/>
      <c r="C51" s="74" t="n">
        <v>50</v>
      </c>
      <c r="D51" s="84" t="n">
        <v>43297</v>
      </c>
      <c r="E51" s="74" t="n">
        <v>126.44</v>
      </c>
      <c r="F51" s="74" t="n">
        <f aca="false">SUM(C51*E51)</f>
        <v>6322</v>
      </c>
      <c r="G51" s="84"/>
      <c r="H51" s="74"/>
      <c r="I51" s="85" t="n">
        <f aca="false">SUM(C51*H51)</f>
        <v>0</v>
      </c>
      <c r="J51" s="86" t="n">
        <f aca="false">SUM(I51-F51)</f>
        <v>-6322</v>
      </c>
      <c r="K51" s="74" t="str">
        <f aca="false">IF(SUM(+G51-D51)&lt;365,"ST","LT")</f>
        <v>ST</v>
      </c>
      <c r="L51" s="74"/>
      <c r="M51" s="87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</row>
    <row r="52" customFormat="false" ht="15.75" hidden="false" customHeight="true" outlineLevel="0" collapsed="false">
      <c r="A52" s="87" t="s">
        <v>662</v>
      </c>
      <c r="B52" s="74"/>
      <c r="C52" s="74" t="n">
        <v>50</v>
      </c>
      <c r="D52" s="84" t="n">
        <v>43299</v>
      </c>
      <c r="E52" s="74" t="n">
        <v>113.85</v>
      </c>
      <c r="F52" s="74" t="n">
        <f aca="false">SUM(C52*E52)</f>
        <v>5692.5</v>
      </c>
      <c r="G52" s="84"/>
      <c r="H52" s="74"/>
      <c r="I52" s="85" t="n">
        <f aca="false">SUM(C52*H52)</f>
        <v>0</v>
      </c>
      <c r="J52" s="86" t="n">
        <f aca="false">SUM(I52-F52)</f>
        <v>-5692.5</v>
      </c>
      <c r="K52" s="74" t="str">
        <f aca="false">IF(SUM(+G52-D52)&lt;365,"ST","LT")</f>
        <v>ST</v>
      </c>
      <c r="L52" s="74"/>
      <c r="M52" s="87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</row>
    <row r="53" customFormat="false" ht="15.75" hidden="false" customHeight="true" outlineLevel="0" collapsed="false">
      <c r="A53" s="87" t="s">
        <v>662</v>
      </c>
      <c r="B53" s="74"/>
      <c r="C53" s="74" t="n">
        <v>50</v>
      </c>
      <c r="D53" s="84" t="n">
        <v>43419</v>
      </c>
      <c r="E53" s="74" t="n">
        <v>106.79</v>
      </c>
      <c r="F53" s="74" t="n">
        <f aca="false">SUM(C53*E53)</f>
        <v>5339.5</v>
      </c>
      <c r="G53" s="84"/>
      <c r="H53" s="74"/>
      <c r="I53" s="85" t="n">
        <f aca="false">SUM(C53*H53)</f>
        <v>0</v>
      </c>
      <c r="J53" s="86" t="n">
        <f aca="false">SUM(I53-F53)</f>
        <v>-5339.5</v>
      </c>
      <c r="K53" s="74" t="str">
        <f aca="false">IF(SUM(+G53-D53)&lt;365,"ST","LT")</f>
        <v>ST</v>
      </c>
      <c r="L53" s="74"/>
      <c r="M53" s="87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</row>
    <row r="54" customFormat="false" ht="15.75" hidden="false" customHeight="true" outlineLevel="0" collapsed="false">
      <c r="A54" s="87" t="s">
        <v>662</v>
      </c>
      <c r="B54" s="74"/>
      <c r="C54" s="74" t="n">
        <v>50</v>
      </c>
      <c r="D54" s="84" t="n">
        <v>43489</v>
      </c>
      <c r="E54" s="74" t="n">
        <v>85.13</v>
      </c>
      <c r="F54" s="74" t="n">
        <f aca="false">SUM(C54*E54)</f>
        <v>4256.5</v>
      </c>
      <c r="G54" s="84"/>
      <c r="H54" s="74"/>
      <c r="I54" s="85" t="n">
        <f aca="false">SUM(C54*H54)</f>
        <v>0</v>
      </c>
      <c r="J54" s="86" t="n">
        <f aca="false">SUM(I54-F54)</f>
        <v>-4256.5</v>
      </c>
      <c r="K54" s="74" t="str">
        <f aca="false">IF(SUM(+G54-D54)&lt;365,"ST","LT")</f>
        <v>ST</v>
      </c>
      <c r="L54" s="74"/>
      <c r="M54" s="87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</row>
    <row r="55" customFormat="false" ht="15.75" hidden="false" customHeight="true" outlineLevel="0" collapsed="false">
      <c r="A55" s="87" t="s">
        <v>662</v>
      </c>
      <c r="B55" s="74"/>
      <c r="C55" s="74" t="n">
        <v>50</v>
      </c>
      <c r="D55" s="84" t="n">
        <v>43683</v>
      </c>
      <c r="E55" s="74" t="n">
        <v>64.08</v>
      </c>
      <c r="F55" s="74" t="n">
        <f aca="false">SUM(C55*E55)</f>
        <v>3204</v>
      </c>
      <c r="G55" s="84"/>
      <c r="H55" s="74"/>
      <c r="I55" s="85" t="n">
        <f aca="false">SUM(C55*H55)</f>
        <v>0</v>
      </c>
      <c r="J55" s="86" t="n">
        <f aca="false">SUM(I55-F55)</f>
        <v>-3204</v>
      </c>
      <c r="K55" s="74" t="str">
        <f aca="false">IF(SUM(+G55-D55)&lt;365,"ST","LT")</f>
        <v>ST</v>
      </c>
      <c r="L55" s="74"/>
      <c r="M55" s="87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</row>
    <row r="56" customFormat="false" ht="15.75" hidden="false" customHeight="true" outlineLevel="0" collapsed="false">
      <c r="A56" s="87" t="s">
        <v>663</v>
      </c>
      <c r="B56" s="74"/>
      <c r="C56" s="74" t="n">
        <v>10</v>
      </c>
      <c r="D56" s="84" t="n">
        <v>41642</v>
      </c>
      <c r="E56" s="74" t="n">
        <v>491.39</v>
      </c>
      <c r="F56" s="74" t="n">
        <f aca="false">SUM(C56*E56)</f>
        <v>4913.9</v>
      </c>
      <c r="G56" s="84" t="n">
        <v>43609</v>
      </c>
      <c r="H56" s="74" t="n">
        <v>1377.59</v>
      </c>
      <c r="I56" s="85" t="n">
        <f aca="false">SUM(C56*H56)</f>
        <v>13775.9</v>
      </c>
      <c r="J56" s="86" t="n">
        <f aca="false">SUM(I56-F56)</f>
        <v>8862</v>
      </c>
      <c r="K56" s="74" t="str">
        <f aca="false">IF(SUM(+G56-D56)&lt;365,"ST","LT")</f>
        <v>LT</v>
      </c>
      <c r="L56" s="74"/>
      <c r="M56" s="87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</row>
    <row r="57" customFormat="false" ht="15.75" hidden="false" customHeight="true" outlineLevel="0" collapsed="false">
      <c r="A57" s="87" t="s">
        <v>663</v>
      </c>
      <c r="B57" s="74"/>
      <c r="C57" s="74" t="n">
        <v>10</v>
      </c>
      <c r="D57" s="84" t="n">
        <v>41642</v>
      </c>
      <c r="E57" s="74" t="n">
        <v>491.39</v>
      </c>
      <c r="F57" s="74" t="n">
        <f aca="false">SUM(C57*E57)</f>
        <v>4913.9</v>
      </c>
      <c r="G57" s="84"/>
      <c r="H57" s="74"/>
      <c r="I57" s="85" t="n">
        <f aca="false">SUM(C57*H57)</f>
        <v>0</v>
      </c>
      <c r="J57" s="86" t="n">
        <f aca="false">SUM(I57-F57)</f>
        <v>-4913.9</v>
      </c>
      <c r="K57" s="74" t="str">
        <f aca="false">IF(SUM(+G57-D57)&lt;365,"ST","LT")</f>
        <v>ST</v>
      </c>
      <c r="L57" s="74"/>
      <c r="M57" s="87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</row>
    <row r="58" customFormat="false" ht="15.75" hidden="false" customHeight="true" outlineLevel="0" collapsed="false">
      <c r="A58" s="87" t="s">
        <v>664</v>
      </c>
      <c r="B58" s="74"/>
      <c r="C58" s="74" t="n">
        <v>10</v>
      </c>
      <c r="D58" s="84" t="n">
        <v>42559</v>
      </c>
      <c r="E58" s="74" t="n">
        <v>1068.29</v>
      </c>
      <c r="F58" s="74" t="n">
        <f aca="false">SUM(C58*E58)</f>
        <v>10682.9</v>
      </c>
      <c r="G58" s="84" t="n">
        <v>43266</v>
      </c>
      <c r="H58" s="74" t="n">
        <v>1287.27</v>
      </c>
      <c r="I58" s="85" t="n">
        <f aca="false">SUM(C58*H58)</f>
        <v>12872.7</v>
      </c>
      <c r="J58" s="86" t="n">
        <f aca="false">SUM(I58-F58)</f>
        <v>2189.8</v>
      </c>
      <c r="K58" s="74" t="str">
        <f aca="false">IF(SUM(+G58-D58)&lt;365,"ST","LT")</f>
        <v>LT</v>
      </c>
      <c r="L58" s="74"/>
      <c r="M58" s="87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</row>
    <row r="59" customFormat="false" ht="15.75" hidden="false" customHeight="true" outlineLevel="0" collapsed="false">
      <c r="A59" s="36" t="s">
        <v>911</v>
      </c>
      <c r="B59" s="74"/>
      <c r="C59" s="74" t="n">
        <v>50</v>
      </c>
      <c r="D59" s="84" t="n">
        <v>43733</v>
      </c>
      <c r="E59" s="74" t="n">
        <v>125.79</v>
      </c>
      <c r="F59" s="74" t="n">
        <f aca="false">SUM(C59*E59)</f>
        <v>6289.5</v>
      </c>
      <c r="G59" s="84" t="n">
        <v>43770</v>
      </c>
      <c r="H59" s="74" t="n">
        <v>142.03</v>
      </c>
      <c r="I59" s="85" t="n">
        <f aca="false">SUM(C59*H59)</f>
        <v>7101.5</v>
      </c>
      <c r="J59" s="86" t="n">
        <f aca="false">SUM(I59-F59)</f>
        <v>812</v>
      </c>
      <c r="K59" s="74" t="str">
        <f aca="false">IF(SUM(+G59-D59)&lt;365,"ST","LT")</f>
        <v>ST</v>
      </c>
      <c r="L59" s="87"/>
      <c r="M59" s="87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</row>
    <row r="60" customFormat="false" ht="15.75" hidden="false" customHeight="true" outlineLevel="0" collapsed="false">
      <c r="A60" s="87" t="s">
        <v>912</v>
      </c>
      <c r="B60" s="74"/>
      <c r="C60" s="74" t="n">
        <v>264</v>
      </c>
      <c r="D60" s="84"/>
      <c r="E60" s="74"/>
      <c r="F60" s="74" t="n">
        <f aca="false">SUM(C60*E60)</f>
        <v>0</v>
      </c>
      <c r="G60" s="84"/>
      <c r="H60" s="74"/>
      <c r="I60" s="85" t="n">
        <f aca="false">SUM(C60*H60)</f>
        <v>0</v>
      </c>
      <c r="J60" s="86" t="n">
        <f aca="false">SUM(I60-F60)</f>
        <v>0</v>
      </c>
      <c r="K60" s="74" t="str">
        <f aca="false">IF(SUM(+G60-D60)&lt;365,"ST","LT")</f>
        <v>ST</v>
      </c>
      <c r="L60" s="87"/>
      <c r="M60" s="87" t="s">
        <v>910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</row>
    <row r="61" customFormat="false" ht="15.75" hidden="false" customHeight="true" outlineLevel="0" collapsed="false">
      <c r="A61" s="36" t="s">
        <v>665</v>
      </c>
      <c r="B61" s="74" t="s">
        <v>913</v>
      </c>
      <c r="C61" s="74" t="n">
        <v>10</v>
      </c>
      <c r="D61" s="84" t="n">
        <v>44123</v>
      </c>
      <c r="E61" s="74" t="n">
        <v>678.05</v>
      </c>
      <c r="F61" s="88" t="n">
        <f aca="false">SUM(C61*E61)</f>
        <v>6780.5</v>
      </c>
      <c r="G61" s="84" t="n">
        <v>44140</v>
      </c>
      <c r="H61" s="85" t="n">
        <v>705.6</v>
      </c>
      <c r="I61" s="85" t="n">
        <f aca="false">SUM(C61*H61)</f>
        <v>7056</v>
      </c>
      <c r="J61" s="86" t="n">
        <f aca="false">SUM(I61-F61)</f>
        <v>275.5</v>
      </c>
      <c r="K61" s="74" t="str">
        <f aca="false">IF(SUM(+G61-D61)&lt;365,"ST","LT")</f>
        <v>ST</v>
      </c>
      <c r="L61" s="87"/>
      <c r="M61" s="87"/>
      <c r="N61" s="11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</row>
    <row r="62" customFormat="false" ht="15.75" hidden="false" customHeight="true" outlineLevel="0" collapsed="false">
      <c r="A62" s="87" t="s">
        <v>40</v>
      </c>
      <c r="B62" s="74"/>
      <c r="C62" s="74" t="n">
        <v>10</v>
      </c>
      <c r="D62" s="84" t="n">
        <v>42206</v>
      </c>
      <c r="E62" s="74" t="n">
        <v>752.69</v>
      </c>
      <c r="F62" s="74" t="n">
        <f aca="false">SUM(C62*E62)</f>
        <v>7526.9</v>
      </c>
      <c r="G62" s="84"/>
      <c r="H62" s="74"/>
      <c r="I62" s="85" t="n">
        <f aca="false">SUM(C62*H62)</f>
        <v>0</v>
      </c>
      <c r="J62" s="86" t="n">
        <f aca="false">SUM(I62-F62)</f>
        <v>-7526.9</v>
      </c>
      <c r="K62" s="74" t="str">
        <f aca="false">IF(SUM(+G62-D62)&lt;365,"ST","LT")</f>
        <v>ST</v>
      </c>
      <c r="L62" s="87"/>
      <c r="M62" s="87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</row>
    <row r="63" customFormat="false" ht="15.75" hidden="false" customHeight="true" outlineLevel="0" collapsed="false">
      <c r="A63" s="87" t="s">
        <v>40</v>
      </c>
      <c r="B63" s="74"/>
      <c r="C63" s="74" t="n">
        <v>10</v>
      </c>
      <c r="D63" s="84" t="n">
        <v>42622</v>
      </c>
      <c r="E63" s="74" t="n">
        <v>810.43</v>
      </c>
      <c r="F63" s="74" t="n">
        <f aca="false">SUM(C63*E63)</f>
        <v>8104.3</v>
      </c>
      <c r="G63" s="84"/>
      <c r="H63" s="74"/>
      <c r="I63" s="85" t="n">
        <f aca="false">SUM(C63*H63)</f>
        <v>0</v>
      </c>
      <c r="J63" s="86" t="n">
        <f aca="false">SUM(I63-F63)</f>
        <v>-8104.3</v>
      </c>
      <c r="K63" s="74" t="str">
        <f aca="false">IF(SUM(+G63-D63)&lt;365,"ST","LT")</f>
        <v>ST</v>
      </c>
      <c r="L63" s="87"/>
      <c r="M63" s="87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</row>
    <row r="64" customFormat="false" ht="15.75" hidden="false" customHeight="true" outlineLevel="0" collapsed="false">
      <c r="A64" s="36" t="s">
        <v>42</v>
      </c>
      <c r="B64" s="74"/>
      <c r="C64" s="74" t="n">
        <v>5</v>
      </c>
      <c r="D64" s="84" t="n">
        <v>43795</v>
      </c>
      <c r="E64" s="74" t="n">
        <v>1848.76</v>
      </c>
      <c r="F64" s="74" t="n">
        <f aca="false">SUM(C64*E64)</f>
        <v>9243.8</v>
      </c>
      <c r="G64" s="84"/>
      <c r="H64" s="74"/>
      <c r="I64" s="85" t="n">
        <f aca="false">SUM(C64*H64)</f>
        <v>0</v>
      </c>
      <c r="J64" s="86" t="n">
        <f aca="false">SUM(I64-F64)</f>
        <v>-9243.8</v>
      </c>
      <c r="K64" s="74" t="str">
        <f aca="false">IF(SUM(+G64-D64)&lt;365,"ST","LT")</f>
        <v>ST</v>
      </c>
      <c r="L64" s="87"/>
      <c r="M64" s="87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</row>
    <row r="65" customFormat="false" ht="15.75" hidden="false" customHeight="true" outlineLevel="0" collapsed="false">
      <c r="A65" s="36" t="s">
        <v>42</v>
      </c>
      <c r="B65" s="74"/>
      <c r="C65" s="74" t="n">
        <v>5</v>
      </c>
      <c r="D65" s="84" t="n">
        <v>44029</v>
      </c>
      <c r="E65" s="74" t="n">
        <v>1984.77</v>
      </c>
      <c r="F65" s="74" t="n">
        <f aca="false">SUM(C65*E65)</f>
        <v>9923.85</v>
      </c>
      <c r="G65" s="84"/>
      <c r="H65" s="74"/>
      <c r="I65" s="85" t="n">
        <f aca="false">SUM(C65*H65)</f>
        <v>0</v>
      </c>
      <c r="J65" s="86" t="n">
        <f aca="false">SUM(I65-F65)</f>
        <v>-9923.85</v>
      </c>
      <c r="K65" s="74" t="str">
        <f aca="false">IF(SUM(+G65-D65)&lt;365,"ST","LT")</f>
        <v>ST</v>
      </c>
      <c r="L65" s="87"/>
      <c r="M65" s="87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</row>
    <row r="66" customFormat="false" ht="15.75" hidden="false" customHeight="true" outlineLevel="0" collapsed="false">
      <c r="A66" s="87" t="s">
        <v>43</v>
      </c>
      <c r="B66" s="74"/>
      <c r="C66" s="74" t="n">
        <v>25</v>
      </c>
      <c r="D66" s="84" t="n">
        <v>42249</v>
      </c>
      <c r="E66" s="74" t="n">
        <v>468.23</v>
      </c>
      <c r="F66" s="74" t="n">
        <f aca="false">SUM(C66*E66)</f>
        <v>11705.75</v>
      </c>
      <c r="G66" s="84" t="n">
        <v>43319</v>
      </c>
      <c r="H66" s="74" t="n">
        <v>599.57</v>
      </c>
      <c r="I66" s="85" t="n">
        <f aca="false">SUM(C66*H66)</f>
        <v>14989.25</v>
      </c>
      <c r="J66" s="86" t="n">
        <f aca="false">SUM(I66-F66)</f>
        <v>3283.5</v>
      </c>
      <c r="K66" s="74" t="str">
        <f aca="false">IF(SUM(+G66-D66)&lt;365,"ST","LT")</f>
        <v>LT</v>
      </c>
      <c r="L66" s="87"/>
      <c r="M66" s="87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</row>
    <row r="67" customFormat="false" ht="15.75" hidden="false" customHeight="true" outlineLevel="0" collapsed="false">
      <c r="A67" s="87" t="s">
        <v>43</v>
      </c>
      <c r="B67" s="74"/>
      <c r="C67" s="74" t="n">
        <v>25</v>
      </c>
      <c r="D67" s="84" t="n">
        <v>43031</v>
      </c>
      <c r="E67" s="74" t="n">
        <v>454.38</v>
      </c>
      <c r="F67" s="74" t="n">
        <f aca="false">SUM(C67*E67)</f>
        <v>11359.5</v>
      </c>
      <c r="G67" s="84" t="n">
        <v>43377</v>
      </c>
      <c r="H67" s="74" t="n">
        <v>574.26</v>
      </c>
      <c r="I67" s="85" t="n">
        <f aca="false">SUM(C67*H67)</f>
        <v>14356.5</v>
      </c>
      <c r="J67" s="86" t="n">
        <f aca="false">SUM(I67-F67)</f>
        <v>2997</v>
      </c>
      <c r="K67" s="74" t="str">
        <f aca="false">IF(SUM(+G67-D67)&lt;365,"ST","LT")</f>
        <v>ST</v>
      </c>
      <c r="L67" s="87"/>
      <c r="M67" s="87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</row>
    <row r="68" customFormat="false" ht="15.75" hidden="false" customHeight="true" outlineLevel="0" collapsed="false">
      <c r="A68" s="87" t="s">
        <v>43</v>
      </c>
      <c r="B68" s="74"/>
      <c r="C68" s="74" t="n">
        <v>10</v>
      </c>
      <c r="D68" s="84" t="n">
        <v>43763</v>
      </c>
      <c r="E68" s="74" t="n">
        <v>701.72</v>
      </c>
      <c r="F68" s="74" t="n">
        <f aca="false">SUM(C68*E68)</f>
        <v>7017.2</v>
      </c>
      <c r="G68" s="84"/>
      <c r="H68" s="74"/>
      <c r="I68" s="85" t="n">
        <f aca="false">SUM(C68*H68)</f>
        <v>0</v>
      </c>
      <c r="J68" s="86" t="n">
        <f aca="false">SUM(I68-F68)</f>
        <v>-7017.2</v>
      </c>
      <c r="K68" s="74" t="str">
        <f aca="false">IF(SUM(+G68-D68)&lt;365,"ST","LT")</f>
        <v>ST</v>
      </c>
      <c r="L68" s="74"/>
      <c r="M68" s="87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</row>
    <row r="69" customFormat="false" ht="15.75" hidden="false" customHeight="true" outlineLevel="0" collapsed="false">
      <c r="A69" s="87" t="s">
        <v>44</v>
      </c>
      <c r="B69" s="74"/>
      <c r="C69" s="74" t="n">
        <v>5</v>
      </c>
      <c r="D69" s="84" t="n">
        <v>42718</v>
      </c>
      <c r="E69" s="74" t="n">
        <v>2666.26</v>
      </c>
      <c r="F69" s="74" t="n">
        <f aca="false">SUM(C69*E69)</f>
        <v>13331.3</v>
      </c>
      <c r="G69" s="84"/>
      <c r="H69" s="74"/>
      <c r="I69" s="85" t="n">
        <f aca="false">SUM(C69*H69)</f>
        <v>0</v>
      </c>
      <c r="J69" s="86" t="n">
        <f aca="false">SUM(I69-F69)</f>
        <v>-13331.3</v>
      </c>
      <c r="K69" s="74" t="str">
        <f aca="false">IF(SUM(+G69-D69)&lt;365,"ST","LT")</f>
        <v>ST</v>
      </c>
      <c r="L69" s="74"/>
      <c r="M69" s="87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</row>
    <row r="70" customFormat="false" ht="15.75" hidden="false" customHeight="true" outlineLevel="0" collapsed="false">
      <c r="A70" s="87" t="s">
        <v>44</v>
      </c>
      <c r="B70" s="74"/>
      <c r="C70" s="74" t="n">
        <v>5</v>
      </c>
      <c r="D70" s="84" t="n">
        <v>43305</v>
      </c>
      <c r="E70" s="74" t="n">
        <v>2696.93</v>
      </c>
      <c r="F70" s="74" t="n">
        <f aca="false">SUM(C70*E70)</f>
        <v>13484.65</v>
      </c>
      <c r="G70" s="84"/>
      <c r="H70" s="74"/>
      <c r="I70" s="85" t="n">
        <f aca="false">SUM(C70*H70)</f>
        <v>0</v>
      </c>
      <c r="J70" s="86" t="n">
        <f aca="false">SUM(I70-F70)</f>
        <v>-13484.65</v>
      </c>
      <c r="K70" s="74" t="str">
        <f aca="false">IF(SUM(+G70-D70)&lt;365,"ST","LT")</f>
        <v>ST</v>
      </c>
      <c r="L70" s="74"/>
      <c r="M70" s="87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</row>
    <row r="71" customFormat="false" ht="15.75" hidden="false" customHeight="true" outlineLevel="0" collapsed="false">
      <c r="A71" s="87" t="s">
        <v>46</v>
      </c>
      <c r="B71" s="74"/>
      <c r="C71" s="74" t="n">
        <v>25</v>
      </c>
      <c r="D71" s="84" t="n">
        <v>42285</v>
      </c>
      <c r="E71" s="74" t="n">
        <v>245.89</v>
      </c>
      <c r="F71" s="74" t="n">
        <f aca="false">SUM(C71*E71)</f>
        <v>6147.25</v>
      </c>
      <c r="G71" s="84" t="n">
        <v>43382</v>
      </c>
      <c r="H71" s="74" t="n">
        <v>491.78</v>
      </c>
      <c r="I71" s="85" t="n">
        <f aca="false">SUM(C71*H71)</f>
        <v>12294.5</v>
      </c>
      <c r="J71" s="86" t="n">
        <f aca="false">SUM(I71-F71)</f>
        <v>6147.25</v>
      </c>
      <c r="K71" s="74" t="str">
        <f aca="false">IF(SUM(+G71-D71)&lt;365,"ST","LT")</f>
        <v>LT</v>
      </c>
      <c r="L71" s="74"/>
      <c r="M71" s="87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</row>
    <row r="72" customFormat="false" ht="15.75" hidden="false" customHeight="true" outlineLevel="0" collapsed="false">
      <c r="A72" s="87" t="s">
        <v>46</v>
      </c>
      <c r="B72" s="74"/>
      <c r="C72" s="74" t="n">
        <v>25</v>
      </c>
      <c r="D72" s="84" t="n">
        <v>42394</v>
      </c>
      <c r="E72" s="74" t="n">
        <v>185.72</v>
      </c>
      <c r="F72" s="74" t="n">
        <f aca="false">SUM(C72*E72)</f>
        <v>4643</v>
      </c>
      <c r="G72" s="84" t="n">
        <v>43389</v>
      </c>
      <c r="H72" s="74" t="n">
        <v>508.16</v>
      </c>
      <c r="I72" s="85" t="n">
        <f aca="false">SUM(C72*H72)</f>
        <v>12704</v>
      </c>
      <c r="J72" s="86" t="n">
        <f aca="false">SUM(I72-F72)</f>
        <v>8061</v>
      </c>
      <c r="K72" s="74" t="str">
        <f aca="false">IF(SUM(+G72-D72)&lt;365,"ST","LT")</f>
        <v>LT</v>
      </c>
      <c r="L72" s="74"/>
      <c r="M72" s="87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</row>
    <row r="73" customFormat="false" ht="15.75" hidden="false" customHeight="true" outlineLevel="0" collapsed="false">
      <c r="A73" s="87" t="s">
        <v>667</v>
      </c>
      <c r="B73" s="74"/>
      <c r="C73" s="74" t="n">
        <v>10</v>
      </c>
      <c r="D73" s="84" t="n">
        <v>42181</v>
      </c>
      <c r="E73" s="74" t="n">
        <v>558.78</v>
      </c>
      <c r="F73" s="74" t="n">
        <f aca="false">SUM(C73*E73)</f>
        <v>5587.8</v>
      </c>
      <c r="G73" s="84" t="n">
        <v>44264</v>
      </c>
      <c r="H73" s="74" t="n">
        <v>160.19</v>
      </c>
      <c r="I73" s="85" t="n">
        <f aca="false">SUM(C73*H73)</f>
        <v>1601.9</v>
      </c>
      <c r="J73" s="86" t="n">
        <f aca="false">SUM(I73-F73)</f>
        <v>-3985.9</v>
      </c>
      <c r="K73" s="74" t="str">
        <f aca="false">IF(SUM(+G73-D73)&lt;365,"ST","LT")</f>
        <v>LT</v>
      </c>
      <c r="L73" s="74"/>
      <c r="M73" s="87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</row>
    <row r="74" customFormat="false" ht="15.75" hidden="false" customHeight="true" outlineLevel="0" collapsed="false">
      <c r="A74" s="87" t="s">
        <v>667</v>
      </c>
      <c r="B74" s="74"/>
      <c r="C74" s="74" t="n">
        <v>15</v>
      </c>
      <c r="D74" s="84" t="n">
        <v>42685</v>
      </c>
      <c r="E74" s="74" t="n">
        <v>836.83</v>
      </c>
      <c r="F74" s="74" t="n">
        <f aca="false">SUM(C74*E74)</f>
        <v>12552.45</v>
      </c>
      <c r="G74" s="84" t="n">
        <v>44264</v>
      </c>
      <c r="H74" s="74" t="n">
        <v>160.19</v>
      </c>
      <c r="I74" s="85" t="n">
        <f aca="false">SUM(C74*H74)</f>
        <v>2402.85</v>
      </c>
      <c r="J74" s="86" t="n">
        <f aca="false">SUM(I74-F74)</f>
        <v>-10149.6</v>
      </c>
      <c r="K74" s="74" t="str">
        <f aca="false">IF(SUM(+G74-D74)&lt;365,"ST","LT")</f>
        <v>LT</v>
      </c>
      <c r="L74" s="74"/>
      <c r="M74" s="87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</row>
    <row r="75" customFormat="false" ht="15.75" hidden="false" customHeight="true" outlineLevel="0" collapsed="false">
      <c r="A75" s="87" t="s">
        <v>667</v>
      </c>
      <c r="B75" s="74"/>
      <c r="C75" s="74" t="n">
        <v>75</v>
      </c>
      <c r="D75" s="84" t="n">
        <v>42744</v>
      </c>
      <c r="E75" s="74" t="n">
        <v>0</v>
      </c>
      <c r="F75" s="74" t="n">
        <f aca="false">SUM(C75*E75)</f>
        <v>0</v>
      </c>
      <c r="G75" s="84" t="n">
        <v>44264</v>
      </c>
      <c r="H75" s="74" t="n">
        <v>160.19</v>
      </c>
      <c r="I75" s="85" t="n">
        <f aca="false">SUM(C75*H75)</f>
        <v>12014.25</v>
      </c>
      <c r="J75" s="86" t="n">
        <f aca="false">SUM(I75-F75)</f>
        <v>12014.25</v>
      </c>
      <c r="K75" s="74" t="str">
        <f aca="false">IF(SUM(+G75-D75)&lt;365,"ST","LT")</f>
        <v>LT</v>
      </c>
      <c r="L75" s="74"/>
      <c r="M75" s="87" t="s">
        <v>179</v>
      </c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</row>
    <row r="76" customFormat="false" ht="15.75" hidden="false" customHeight="true" outlineLevel="0" collapsed="false">
      <c r="A76" s="87" t="s">
        <v>667</v>
      </c>
      <c r="B76" s="74"/>
      <c r="C76" s="74" t="n">
        <v>50</v>
      </c>
      <c r="D76" s="84" t="n">
        <v>43827</v>
      </c>
      <c r="E76" s="74" t="n">
        <v>0</v>
      </c>
      <c r="F76" s="74" t="n">
        <v>0</v>
      </c>
      <c r="G76" s="84" t="n">
        <v>44264</v>
      </c>
      <c r="H76" s="74" t="n">
        <v>160.19</v>
      </c>
      <c r="I76" s="85" t="n">
        <f aca="false">SUM(C76*H76)</f>
        <v>8009.5</v>
      </c>
      <c r="J76" s="86" t="n">
        <f aca="false">SUM(I76-F76)</f>
        <v>8009.5</v>
      </c>
      <c r="K76" s="74" t="str">
        <f aca="false">IF(SUM(+G76-D76)&lt;365,"ST","LT")</f>
        <v>LT</v>
      </c>
      <c r="L76" s="74"/>
      <c r="M76" s="87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</row>
    <row r="77" customFormat="false" ht="15.75" hidden="false" customHeight="true" outlineLevel="0" collapsed="false">
      <c r="A77" s="87" t="s">
        <v>53</v>
      </c>
      <c r="B77" s="74"/>
      <c r="C77" s="74" t="n">
        <v>50</v>
      </c>
      <c r="D77" s="84" t="n">
        <v>42874</v>
      </c>
      <c r="E77" s="74" t="n">
        <v>190.01</v>
      </c>
      <c r="F77" s="74" t="n">
        <f aca="false">SUM(C77*E77)</f>
        <v>9500.5</v>
      </c>
      <c r="G77" s="84"/>
      <c r="H77" s="74"/>
      <c r="I77" s="85" t="n">
        <f aca="false">SUM(C77*H77)</f>
        <v>0</v>
      </c>
      <c r="J77" s="86" t="n">
        <f aca="false">SUM(I77-F77)</f>
        <v>-9500.5</v>
      </c>
      <c r="K77" s="74" t="str">
        <f aca="false">IF(SUM(+G77-D77)&lt;365,"ST","LT")</f>
        <v>ST</v>
      </c>
      <c r="L77" s="74"/>
      <c r="M77" s="87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</row>
    <row r="78" customFormat="false" ht="15.75" hidden="false" customHeight="true" outlineLevel="0" collapsed="false">
      <c r="A78" s="87" t="s">
        <v>53</v>
      </c>
      <c r="B78" s="74"/>
      <c r="C78" s="74" t="n">
        <v>50</v>
      </c>
      <c r="D78" s="84" t="n">
        <v>43496</v>
      </c>
      <c r="E78" s="74" t="n">
        <v>112.34</v>
      </c>
      <c r="F78" s="74" t="n">
        <f aca="false">SUM(C78*E78)</f>
        <v>5617</v>
      </c>
      <c r="G78" s="84"/>
      <c r="H78" s="74"/>
      <c r="I78" s="85" t="n">
        <f aca="false">SUM(C78*H78)</f>
        <v>0</v>
      </c>
      <c r="J78" s="86" t="n">
        <f aca="false">SUM(I78-F78)</f>
        <v>-5617</v>
      </c>
      <c r="K78" s="74" t="str">
        <f aca="false">IF(SUM(+G78-D78)&lt;365,"ST","LT")</f>
        <v>ST</v>
      </c>
      <c r="L78" s="74"/>
      <c r="M78" s="87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</row>
    <row r="79" customFormat="false" ht="15.75" hidden="false" customHeight="true" outlineLevel="0" collapsed="false">
      <c r="A79" s="36" t="s">
        <v>668</v>
      </c>
      <c r="B79" s="74"/>
      <c r="C79" s="74" t="n">
        <v>25</v>
      </c>
      <c r="D79" s="84" t="n">
        <v>44157</v>
      </c>
      <c r="E79" s="74" t="n">
        <v>529.04</v>
      </c>
      <c r="F79" s="74" t="n">
        <f aca="false">SUM(C79*E79)</f>
        <v>13226</v>
      </c>
      <c r="G79" s="84"/>
      <c r="H79" s="74"/>
      <c r="I79" s="85" t="n">
        <f aca="false">SUM(C79*H79)</f>
        <v>0</v>
      </c>
      <c r="J79" s="86" t="n">
        <f aca="false">SUM(I79-F79)</f>
        <v>-13226</v>
      </c>
      <c r="K79" s="74" t="str">
        <f aca="false">IF(SUM(+G79-D79)&lt;365,"ST","LT")</f>
        <v>ST</v>
      </c>
      <c r="L79" s="74"/>
      <c r="M79" s="87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</row>
    <row r="80" customFormat="false" ht="15.75" hidden="false" customHeight="true" outlineLevel="0" collapsed="false">
      <c r="A80" s="36" t="s">
        <v>668</v>
      </c>
      <c r="B80" s="74"/>
      <c r="C80" s="74" t="n">
        <v>25</v>
      </c>
      <c r="D80" s="84" t="n">
        <v>43846</v>
      </c>
      <c r="E80" s="74" t="n">
        <v>481.33</v>
      </c>
      <c r="F80" s="74" t="n">
        <f aca="false">SUM(C80*E80)</f>
        <v>12033.25</v>
      </c>
      <c r="G80" s="84"/>
      <c r="H80" s="74"/>
      <c r="I80" s="85" t="n">
        <f aca="false">SUM(C80*H80)</f>
        <v>0</v>
      </c>
      <c r="J80" s="86" t="n">
        <f aca="false">SUM(I80-F80)</f>
        <v>-12033.25</v>
      </c>
      <c r="K80" s="74" t="str">
        <f aca="false">IF(SUM(+G80-D80)&lt;365,"ST","LT")</f>
        <v>ST</v>
      </c>
      <c r="L80" s="74"/>
      <c r="M80" s="87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</row>
    <row r="81" customFormat="false" ht="15.75" hidden="false" customHeight="true" outlineLevel="0" collapsed="false">
      <c r="A81" s="87" t="s">
        <v>54</v>
      </c>
      <c r="B81" s="74"/>
      <c r="C81" s="74" t="n">
        <v>50</v>
      </c>
      <c r="D81" s="84" t="n">
        <v>42943</v>
      </c>
      <c r="E81" s="74" t="n">
        <v>157.37</v>
      </c>
      <c r="F81" s="74" t="n">
        <f aca="false">SUM(C81*E81)</f>
        <v>7868.5</v>
      </c>
      <c r="G81" s="84"/>
      <c r="H81" s="74"/>
      <c r="I81" s="85" t="n">
        <f aca="false">SUM(C81*H81)</f>
        <v>0</v>
      </c>
      <c r="J81" s="86" t="n">
        <f aca="false">SUM(I81-F81)</f>
        <v>-7868.5</v>
      </c>
      <c r="K81" s="74" t="str">
        <f aca="false">IF(SUM(+G81-D81)&lt;365,"ST","LT")</f>
        <v>ST</v>
      </c>
      <c r="L81" s="74"/>
      <c r="M81" s="87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</row>
    <row r="82" customFormat="false" ht="15.75" hidden="false" customHeight="true" outlineLevel="0" collapsed="false">
      <c r="A82" s="87" t="s">
        <v>54</v>
      </c>
      <c r="B82" s="74"/>
      <c r="C82" s="74" t="n">
        <v>50</v>
      </c>
      <c r="D82" s="84" t="n">
        <v>43735</v>
      </c>
      <c r="E82" s="74" t="n">
        <v>67.91</v>
      </c>
      <c r="F82" s="74" t="n">
        <f aca="false">SUM(C82*E82)</f>
        <v>3395.5</v>
      </c>
      <c r="G82" s="84"/>
      <c r="H82" s="74"/>
      <c r="I82" s="85" t="n">
        <f aca="false">SUM(C82*H82)</f>
        <v>0</v>
      </c>
      <c r="J82" s="86" t="n">
        <f aca="false">SUM(I82-F82)</f>
        <v>-3395.5</v>
      </c>
      <c r="K82" s="74" t="str">
        <f aca="false">IF(SUM(+G82-D82)&lt;365,"ST","LT")</f>
        <v>ST</v>
      </c>
      <c r="L82" s="74"/>
      <c r="M82" s="87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</row>
    <row r="83" customFormat="false" ht="15.75" hidden="false" customHeight="true" outlineLevel="0" collapsed="false">
      <c r="A83" s="36" t="s">
        <v>57</v>
      </c>
      <c r="B83" s="74"/>
      <c r="C83" s="74" t="n">
        <v>10</v>
      </c>
      <c r="D83" s="84" t="n">
        <v>43872</v>
      </c>
      <c r="E83" s="74" t="n">
        <v>972.24</v>
      </c>
      <c r="F83" s="74" t="n">
        <f aca="false">SUM(C83*E83)</f>
        <v>9722.4</v>
      </c>
      <c r="G83" s="84" t="n">
        <v>43894</v>
      </c>
      <c r="H83" s="74" t="n">
        <v>1130.46</v>
      </c>
      <c r="I83" s="85" t="n">
        <f aca="false">SUM(C83*H83)</f>
        <v>11304.6</v>
      </c>
      <c r="J83" s="86" t="n">
        <f aca="false">SUM(I83-F83)</f>
        <v>1582.2</v>
      </c>
      <c r="K83" s="74" t="str">
        <f aca="false">IF(SUM(+G83-D83)&lt;365,"ST","LT")</f>
        <v>ST</v>
      </c>
      <c r="L83" s="74"/>
      <c r="M83" s="87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</row>
    <row r="84" customFormat="false" ht="15.75" hidden="false" customHeight="true" outlineLevel="0" collapsed="false">
      <c r="A84" s="36" t="s">
        <v>57</v>
      </c>
      <c r="B84" s="74"/>
      <c r="C84" s="74" t="n">
        <v>10</v>
      </c>
      <c r="D84" s="84" t="n">
        <v>43873</v>
      </c>
      <c r="E84" s="74" t="n">
        <v>909.77</v>
      </c>
      <c r="F84" s="74" t="n">
        <f aca="false">SUM(C84*E84)</f>
        <v>9097.7</v>
      </c>
      <c r="G84" s="84" t="n">
        <v>43888</v>
      </c>
      <c r="H84" s="74" t="n">
        <v>1070.64</v>
      </c>
      <c r="I84" s="85" t="n">
        <f aca="false">SUM(C84*H84)</f>
        <v>10706.4</v>
      </c>
      <c r="J84" s="86" t="n">
        <f aca="false">SUM(I84-F84)</f>
        <v>1608.7</v>
      </c>
      <c r="K84" s="74" t="str">
        <f aca="false">IF(SUM(+G84-D84)&lt;365,"ST","LT")</f>
        <v>ST</v>
      </c>
      <c r="L84" s="74"/>
      <c r="M84" s="87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</row>
    <row r="85" customFormat="false" ht="15.75" hidden="false" customHeight="true" outlineLevel="0" collapsed="false">
      <c r="A85" s="36" t="s">
        <v>57</v>
      </c>
      <c r="B85" s="74"/>
      <c r="C85" s="74" t="n">
        <v>10</v>
      </c>
      <c r="D85" s="84" t="n">
        <v>43907</v>
      </c>
      <c r="E85" s="74" t="n">
        <v>1003.47</v>
      </c>
      <c r="F85" s="74" t="n">
        <f aca="false">SUM(C85*E85)</f>
        <v>10034.7</v>
      </c>
      <c r="G85" s="84" t="n">
        <v>43928</v>
      </c>
      <c r="H85" s="74" t="n">
        <v>1121.53</v>
      </c>
      <c r="I85" s="85" t="n">
        <f aca="false">SUM(C85*H85)</f>
        <v>11215.3</v>
      </c>
      <c r="J85" s="86" t="n">
        <f aca="false">SUM(I85-F85)</f>
        <v>1180.6</v>
      </c>
      <c r="K85" s="74" t="str">
        <f aca="false">IF(SUM(+G85-D85)&lt;365,"ST","LT")</f>
        <v>ST</v>
      </c>
      <c r="L85" s="74"/>
      <c r="M85" s="87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</row>
    <row r="86" customFormat="false" ht="15.75" hidden="false" customHeight="true" outlineLevel="0" collapsed="false">
      <c r="A86" s="87" t="s">
        <v>914</v>
      </c>
      <c r="B86" s="74"/>
      <c r="C86" s="74" t="n">
        <v>10</v>
      </c>
      <c r="D86" s="84" t="n">
        <v>42377</v>
      </c>
      <c r="E86" s="74" t="n">
        <v>492.25</v>
      </c>
      <c r="F86" s="74" t="n">
        <f aca="false">SUM(C86*E86)</f>
        <v>4922.5</v>
      </c>
      <c r="G86" s="84" t="n">
        <v>43525</v>
      </c>
      <c r="H86" s="74" t="n">
        <v>1279.33</v>
      </c>
      <c r="I86" s="85" t="n">
        <f aca="false">SUM(C86*H86)</f>
        <v>12793.3</v>
      </c>
      <c r="J86" s="86" t="n">
        <f aca="false">SUM(I86-F86)</f>
        <v>7870.8</v>
      </c>
      <c r="K86" s="74" t="str">
        <f aca="false">IF(SUM(+G86-D86)&lt;365,"ST","LT")</f>
        <v>LT</v>
      </c>
      <c r="L86" s="74"/>
      <c r="M86" s="87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</row>
    <row r="87" customFormat="false" ht="15.75" hidden="false" customHeight="true" outlineLevel="0" collapsed="false">
      <c r="A87" s="87" t="s">
        <v>914</v>
      </c>
      <c r="B87" s="74"/>
      <c r="C87" s="74" t="n">
        <v>10</v>
      </c>
      <c r="D87" s="84" t="n">
        <v>42377</v>
      </c>
      <c r="E87" s="74" t="n">
        <v>492.25</v>
      </c>
      <c r="F87" s="74" t="n">
        <f aca="false">SUM(C87*E87)</f>
        <v>4922.5</v>
      </c>
      <c r="G87" s="84" t="n">
        <v>43598</v>
      </c>
      <c r="H87" s="74" t="n">
        <v>1350.79</v>
      </c>
      <c r="I87" s="85" t="n">
        <f aca="false">SUM(C87*H87)</f>
        <v>13507.9</v>
      </c>
      <c r="J87" s="86" t="n">
        <f aca="false">SUM(I87-F87)</f>
        <v>8585.4</v>
      </c>
      <c r="K87" s="74" t="str">
        <f aca="false">IF(SUM(+G87-D87)&lt;365,"ST","LT")</f>
        <v>LT</v>
      </c>
      <c r="L87" s="74"/>
      <c r="M87" s="87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</row>
    <row r="88" customFormat="false" ht="15.75" hidden="false" customHeight="true" outlineLevel="0" collapsed="false">
      <c r="A88" s="87" t="s">
        <v>914</v>
      </c>
      <c r="B88" s="74"/>
      <c r="C88" s="74" t="n">
        <v>5</v>
      </c>
      <c r="D88" s="84" t="n">
        <v>42377</v>
      </c>
      <c r="E88" s="74" t="n">
        <v>492.25</v>
      </c>
      <c r="F88" s="74" t="n">
        <f aca="false">SUM(C88*E88)</f>
        <v>2461.25</v>
      </c>
      <c r="G88" s="84" t="n">
        <v>43739</v>
      </c>
      <c r="H88" s="74" t="n">
        <v>1733.4</v>
      </c>
      <c r="I88" s="85" t="n">
        <f aca="false">SUM(C88*H88)</f>
        <v>8667</v>
      </c>
      <c r="J88" s="86" t="n">
        <f aca="false">SUM(I88-F88)</f>
        <v>6205.75</v>
      </c>
      <c r="K88" s="74" t="str">
        <f aca="false">IF(SUM(+G88-D88)&lt;365,"ST","LT")</f>
        <v>LT</v>
      </c>
      <c r="L88" s="74"/>
      <c r="M88" s="87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</row>
    <row r="89" customFormat="false" ht="15.75" hidden="false" customHeight="true" outlineLevel="0" collapsed="false">
      <c r="A89" s="87" t="s">
        <v>914</v>
      </c>
      <c r="B89" s="74"/>
      <c r="C89" s="74" t="n">
        <v>5</v>
      </c>
      <c r="D89" s="84" t="n">
        <v>42402</v>
      </c>
      <c r="E89" s="74" t="n">
        <v>466.05</v>
      </c>
      <c r="F89" s="74" t="n">
        <f aca="false">SUM(C89*E89)</f>
        <v>2330.25</v>
      </c>
      <c r="G89" s="84" t="n">
        <v>43739</v>
      </c>
      <c r="H89" s="74" t="n">
        <v>1733.4</v>
      </c>
      <c r="I89" s="85" t="n">
        <f aca="false">SUM(C89*H89)</f>
        <v>8667</v>
      </c>
      <c r="J89" s="86" t="n">
        <f aca="false">SUM(I89-F89)</f>
        <v>6336.75</v>
      </c>
      <c r="K89" s="74" t="str">
        <f aca="false">IF(SUM(+G89-D89)&lt;365,"ST","LT")</f>
        <v>LT</v>
      </c>
      <c r="L89" s="74"/>
      <c r="M89" s="87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</row>
    <row r="90" customFormat="false" ht="15.75" hidden="false" customHeight="true" outlineLevel="0" collapsed="false">
      <c r="A90" s="87" t="s">
        <v>914</v>
      </c>
      <c r="B90" s="74"/>
      <c r="C90" s="74" t="n">
        <v>20</v>
      </c>
      <c r="D90" s="84" t="n">
        <v>42402</v>
      </c>
      <c r="E90" s="74" t="n">
        <v>466.05</v>
      </c>
      <c r="F90" s="74" t="n">
        <f aca="false">SUM(C90*E90)</f>
        <v>9321</v>
      </c>
      <c r="G90" s="84"/>
      <c r="H90" s="74"/>
      <c r="I90" s="85" t="n">
        <f aca="false">SUM(C90*H90)</f>
        <v>0</v>
      </c>
      <c r="J90" s="86" t="n">
        <f aca="false">SUM(I90-F90)</f>
        <v>-9321</v>
      </c>
      <c r="K90" s="74" t="str">
        <f aca="false">IF(SUM(+G90-D90)&lt;365,"ST","LT")</f>
        <v>ST</v>
      </c>
      <c r="L90" s="74"/>
      <c r="M90" s="87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</row>
    <row r="91" customFormat="false" ht="15.75" hidden="false" customHeight="true" outlineLevel="0" collapsed="false">
      <c r="A91" s="87" t="s">
        <v>914</v>
      </c>
      <c r="B91" s="74"/>
      <c r="C91" s="74" t="n">
        <v>10</v>
      </c>
      <c r="D91" s="84" t="n">
        <v>44007</v>
      </c>
      <c r="E91" s="74" t="n">
        <v>1340.98</v>
      </c>
      <c r="F91" s="74" t="n">
        <f aca="false">SUM(C91*E91)</f>
        <v>13409.8</v>
      </c>
      <c r="G91" s="84"/>
      <c r="H91" s="74"/>
      <c r="I91" s="85" t="n">
        <f aca="false">SUM(C91*H91)</f>
        <v>0</v>
      </c>
      <c r="J91" s="86" t="n">
        <f aca="false">SUM(I91-F91)</f>
        <v>-13409.8</v>
      </c>
      <c r="K91" s="74" t="str">
        <f aca="false">IF(SUM(+G91-D91)&lt;365,"ST","LT")</f>
        <v>ST</v>
      </c>
      <c r="L91" s="74"/>
      <c r="M91" s="87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</row>
    <row r="92" customFormat="false" ht="15.75" hidden="false" customHeight="true" outlineLevel="0" collapsed="false">
      <c r="A92" s="87" t="s">
        <v>915</v>
      </c>
      <c r="B92" s="74"/>
      <c r="C92" s="74" t="n">
        <v>10</v>
      </c>
      <c r="D92" s="84" t="n">
        <v>43165</v>
      </c>
      <c r="E92" s="74" t="n">
        <v>1267.41</v>
      </c>
      <c r="F92" s="74" t="n">
        <f aca="false">SUM(C92*E92)</f>
        <v>12674.1</v>
      </c>
      <c r="G92" s="84" t="n">
        <v>44257</v>
      </c>
      <c r="H92" s="74" t="n">
        <v>1194.23</v>
      </c>
      <c r="I92" s="85" t="n">
        <f aca="false">SUM(C92*H92)</f>
        <v>11942.3</v>
      </c>
      <c r="J92" s="86" t="n">
        <f aca="false">SUM(I92-F92)</f>
        <v>-731.800000000001</v>
      </c>
      <c r="K92" s="74" t="str">
        <f aca="false">IF(SUM(+G92-D92)&lt;365,"ST","LT")</f>
        <v>LT</v>
      </c>
      <c r="L92" s="74"/>
      <c r="M92" s="87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</row>
    <row r="93" customFormat="false" ht="15.75" hidden="false" customHeight="true" outlineLevel="0" collapsed="false">
      <c r="A93" s="87" t="s">
        <v>915</v>
      </c>
      <c r="B93" s="74"/>
      <c r="C93" s="74" t="n">
        <v>10</v>
      </c>
      <c r="D93" s="84" t="n">
        <v>43248</v>
      </c>
      <c r="E93" s="74" t="n">
        <v>951.68</v>
      </c>
      <c r="F93" s="74" t="n">
        <f aca="false">SUM(C93*E93)</f>
        <v>9516.8</v>
      </c>
      <c r="G93" s="84" t="n">
        <v>44263</v>
      </c>
      <c r="H93" s="74" t="n">
        <v>1318.39</v>
      </c>
      <c r="I93" s="85" t="n">
        <f aca="false">SUM(C93*H93)</f>
        <v>13183.9</v>
      </c>
      <c r="J93" s="86" t="n">
        <f aca="false">SUM(I93-F93)</f>
        <v>3667.1</v>
      </c>
      <c r="K93" s="74" t="str">
        <f aca="false">IF(SUM(+G93-D93)&lt;365,"ST","LT")</f>
        <v>LT</v>
      </c>
      <c r="L93" s="74"/>
      <c r="M93" s="87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</row>
    <row r="94" customFormat="false" ht="15.75" hidden="false" customHeight="true" outlineLevel="0" collapsed="false">
      <c r="A94" s="87" t="s">
        <v>62</v>
      </c>
      <c r="B94" s="74"/>
      <c r="C94" s="74" t="n">
        <v>50</v>
      </c>
      <c r="D94" s="84" t="n">
        <v>42873</v>
      </c>
      <c r="E94" s="74" t="n">
        <v>257.92</v>
      </c>
      <c r="F94" s="74" t="n">
        <f aca="false">SUM(C94*E94)</f>
        <v>12896</v>
      </c>
      <c r="G94" s="84" t="n">
        <v>43293</v>
      </c>
      <c r="H94" s="74" t="n">
        <v>306.73</v>
      </c>
      <c r="I94" s="85" t="n">
        <f aca="false">SUM(C94*H94)</f>
        <v>15336.5</v>
      </c>
      <c r="J94" s="86" t="n">
        <f aca="false">SUM(I94-F94)</f>
        <v>2440.5</v>
      </c>
      <c r="K94" s="74" t="str">
        <f aca="false">IF(SUM(+G94-D94)&lt;365,"ST","LT")</f>
        <v>LT</v>
      </c>
      <c r="L94" s="74"/>
      <c r="M94" s="87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</row>
    <row r="95" customFormat="false" ht="15.75" hidden="false" customHeight="true" outlineLevel="0" collapsed="false">
      <c r="A95" s="36" t="s">
        <v>916</v>
      </c>
      <c r="B95" s="74"/>
      <c r="C95" s="74" t="n">
        <v>100</v>
      </c>
      <c r="D95" s="84" t="n">
        <v>43735</v>
      </c>
      <c r="E95" s="74" t="n">
        <v>37.58</v>
      </c>
      <c r="F95" s="74" t="n">
        <f aca="false">SUM(C95*E95)</f>
        <v>3758</v>
      </c>
      <c r="G95" s="84" t="n">
        <v>44018</v>
      </c>
      <c r="H95" s="74" t="n">
        <v>48.98</v>
      </c>
      <c r="I95" s="85" t="n">
        <f aca="false">SUM(C95*H95)</f>
        <v>4898</v>
      </c>
      <c r="J95" s="86" t="n">
        <f aca="false">SUM(I95-F95)</f>
        <v>1140</v>
      </c>
      <c r="K95" s="74" t="str">
        <f aca="false">IF(SUM(+G95-D95)&lt;365,"ST","LT")</f>
        <v>ST</v>
      </c>
      <c r="L95" s="74"/>
      <c r="M95" s="87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</row>
    <row r="96" customFormat="false" ht="15.75" hidden="false" customHeight="true" outlineLevel="0" collapsed="false">
      <c r="A96" s="36" t="s">
        <v>916</v>
      </c>
      <c r="B96" s="74"/>
      <c r="C96" s="74" t="n">
        <v>100</v>
      </c>
      <c r="D96" s="84" t="n">
        <v>43868</v>
      </c>
      <c r="E96" s="74" t="n">
        <v>36.87</v>
      </c>
      <c r="F96" s="74" t="n">
        <f aca="false">SUM(C96*E96)</f>
        <v>3687</v>
      </c>
      <c r="G96" s="84" t="n">
        <v>44019</v>
      </c>
      <c r="H96" s="74" t="n">
        <v>59</v>
      </c>
      <c r="I96" s="85" t="n">
        <f aca="false">SUM(C96*H96)</f>
        <v>5900</v>
      </c>
      <c r="J96" s="86" t="n">
        <f aca="false">SUM(I96-F96)</f>
        <v>2213</v>
      </c>
      <c r="K96" s="74" t="str">
        <f aca="false">IF(SUM(+G96-D96)&lt;365,"ST","LT")</f>
        <v>ST</v>
      </c>
      <c r="L96" s="74"/>
      <c r="M96" s="87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</row>
    <row r="97" customFormat="false" ht="15.75" hidden="false" customHeight="true" outlineLevel="0" collapsed="false">
      <c r="A97" s="87" t="s">
        <v>63</v>
      </c>
      <c r="B97" s="74"/>
      <c r="C97" s="74" t="n">
        <v>25</v>
      </c>
      <c r="D97" s="84" t="n">
        <v>43206</v>
      </c>
      <c r="E97" s="74" t="n">
        <v>401.99</v>
      </c>
      <c r="F97" s="74" t="n">
        <f aca="false">SUM(C97*E97)</f>
        <v>10049.75</v>
      </c>
      <c r="G97" s="84"/>
      <c r="H97" s="74"/>
      <c r="I97" s="85" t="n">
        <f aca="false">SUM(C97*H97)</f>
        <v>0</v>
      </c>
      <c r="J97" s="86" t="n">
        <f aca="false">SUM(I97-F97)</f>
        <v>-10049.75</v>
      </c>
      <c r="K97" s="74" t="str">
        <f aca="false">IF(SUM(+G97-D97)&lt;365,"ST","LT")</f>
        <v>ST</v>
      </c>
      <c r="L97" s="74"/>
      <c r="M97" s="87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</row>
    <row r="98" customFormat="false" ht="15.75" hidden="false" customHeight="true" outlineLevel="0" collapsed="false">
      <c r="A98" s="87" t="s">
        <v>63</v>
      </c>
      <c r="B98" s="74"/>
      <c r="C98" s="74" t="n">
        <v>25</v>
      </c>
      <c r="D98" s="84" t="n">
        <v>43768</v>
      </c>
      <c r="E98" s="74" t="n">
        <v>338.52</v>
      </c>
      <c r="F98" s="74" t="n">
        <f aca="false">SUM(C98*E98)</f>
        <v>8463</v>
      </c>
      <c r="G98" s="84"/>
      <c r="H98" s="74"/>
      <c r="I98" s="85" t="n">
        <f aca="false">SUM(C98*H98)</f>
        <v>0</v>
      </c>
      <c r="J98" s="86" t="n">
        <f aca="false">SUM(I98-F98)</f>
        <v>-8463</v>
      </c>
      <c r="K98" s="74" t="str">
        <f aca="false">IF(SUM(+G98-D98)&lt;365,"ST","LT")</f>
        <v>ST</v>
      </c>
      <c r="L98" s="74"/>
      <c r="M98" s="87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</row>
    <row r="99" customFormat="false" ht="15.75" hidden="false" customHeight="true" outlineLevel="0" collapsed="false">
      <c r="A99" s="87" t="s">
        <v>64</v>
      </c>
      <c r="B99" s="74"/>
      <c r="C99" s="74" t="n">
        <v>5</v>
      </c>
      <c r="D99" s="84" t="n">
        <v>41120</v>
      </c>
      <c r="E99" s="74" t="n">
        <v>115.27</v>
      </c>
      <c r="F99" s="74" t="n">
        <f aca="false">SUM(C99*E99)</f>
        <v>576.35</v>
      </c>
      <c r="G99" s="84" t="n">
        <v>43644</v>
      </c>
      <c r="H99" s="74" t="n">
        <v>113.84</v>
      </c>
      <c r="I99" s="85" t="n">
        <f aca="false">SUM(C99*H99)</f>
        <v>569.2</v>
      </c>
      <c r="J99" s="86" t="n">
        <f aca="false">SUM(I99-F99)</f>
        <v>-7.14999999999998</v>
      </c>
      <c r="K99" s="74" t="str">
        <f aca="false">IF(SUM(+G99-D99)&lt;365,"ST","LT")</f>
        <v>LT</v>
      </c>
      <c r="L99" s="74"/>
      <c r="M99" s="87"/>
      <c r="N99" s="25" t="s">
        <v>917</v>
      </c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</row>
    <row r="100" customFormat="false" ht="15.75" hidden="false" customHeight="true" outlineLevel="0" collapsed="false">
      <c r="A100" s="87" t="s">
        <v>64</v>
      </c>
      <c r="B100" s="74"/>
      <c r="C100" s="74" t="n">
        <v>50</v>
      </c>
      <c r="D100" s="84" t="n">
        <v>41221</v>
      </c>
      <c r="E100" s="74" t="n">
        <v>120.94</v>
      </c>
      <c r="F100" s="74" t="n">
        <f aca="false">SUM(C100*E100)</f>
        <v>6047</v>
      </c>
      <c r="G100" s="84" t="n">
        <v>43644</v>
      </c>
      <c r="H100" s="74" t="n">
        <v>113.84</v>
      </c>
      <c r="I100" s="85" t="n">
        <f aca="false">SUM(C100*H100)</f>
        <v>5692</v>
      </c>
      <c r="J100" s="86" t="n">
        <f aca="false">SUM(I100-F100)</f>
        <v>-355</v>
      </c>
      <c r="K100" s="74" t="str">
        <f aca="false">IF(SUM(+G100-D100)&lt;365,"ST","LT")</f>
        <v>LT</v>
      </c>
      <c r="L100" s="74"/>
      <c r="M100" s="87"/>
      <c r="N100" s="25" t="s">
        <v>918</v>
      </c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</row>
    <row r="101" customFormat="false" ht="15.75" hidden="false" customHeight="true" outlineLevel="0" collapsed="false">
      <c r="A101" s="87" t="s">
        <v>64</v>
      </c>
      <c r="B101" s="74"/>
      <c r="C101" s="74" t="n">
        <v>45</v>
      </c>
      <c r="D101" s="84" t="n">
        <v>42262</v>
      </c>
      <c r="E101" s="74" t="n">
        <v>0</v>
      </c>
      <c r="F101" s="74" t="n">
        <f aca="false">SUM(C101*E101)</f>
        <v>0</v>
      </c>
      <c r="G101" s="84" t="n">
        <v>43644</v>
      </c>
      <c r="H101" s="74" t="n">
        <v>113.84</v>
      </c>
      <c r="I101" s="85" t="n">
        <f aca="false">SUM(C101*H101)</f>
        <v>5122.8</v>
      </c>
      <c r="J101" s="86" t="n">
        <f aca="false">SUM(I101-F101)</f>
        <v>5122.8</v>
      </c>
      <c r="K101" s="74" t="str">
        <f aca="false">IF(SUM(+G101-D101)&lt;365,"ST","LT")</f>
        <v>LT</v>
      </c>
      <c r="L101" s="74"/>
      <c r="M101" s="87" t="s">
        <v>68</v>
      </c>
      <c r="N101" s="25" t="s">
        <v>671</v>
      </c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</row>
    <row r="102" customFormat="false" ht="15.75" hidden="false" customHeight="true" outlineLevel="0" collapsed="false">
      <c r="A102" s="87" t="s">
        <v>64</v>
      </c>
      <c r="B102" s="74"/>
      <c r="C102" s="74" t="n">
        <v>100</v>
      </c>
      <c r="D102" s="84" t="n">
        <v>42262</v>
      </c>
      <c r="E102" s="74" t="n">
        <v>0</v>
      </c>
      <c r="F102" s="74" t="n">
        <f aca="false">SUM(C102*E102)</f>
        <v>0</v>
      </c>
      <c r="G102" s="84" t="n">
        <v>43728</v>
      </c>
      <c r="H102" s="74" t="n">
        <v>109.18</v>
      </c>
      <c r="I102" s="85" t="n">
        <f aca="false">SUM(C102*H102)</f>
        <v>10918</v>
      </c>
      <c r="J102" s="86" t="n">
        <f aca="false">SUM(I102-F102)</f>
        <v>10918</v>
      </c>
      <c r="K102" s="74" t="str">
        <f aca="false">IF(SUM(+G102-D102)&lt;365,"ST","LT")</f>
        <v>LT</v>
      </c>
      <c r="L102" s="74"/>
      <c r="M102" s="87" t="s">
        <v>68</v>
      </c>
      <c r="N102" s="25" t="s">
        <v>671</v>
      </c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</row>
    <row r="103" customFormat="false" ht="15.75" hidden="false" customHeight="true" outlineLevel="0" collapsed="false">
      <c r="A103" s="87" t="s">
        <v>64</v>
      </c>
      <c r="B103" s="74"/>
      <c r="C103" s="74" t="n">
        <v>55</v>
      </c>
      <c r="D103" s="84" t="n">
        <v>42262</v>
      </c>
      <c r="E103" s="74" t="n">
        <v>0</v>
      </c>
      <c r="F103" s="74" t="n">
        <f aca="false">SUM(C103*E103)</f>
        <v>0</v>
      </c>
      <c r="G103" s="84"/>
      <c r="H103" s="74"/>
      <c r="I103" s="85" t="n">
        <f aca="false">SUM(C103*H103)</f>
        <v>0</v>
      </c>
      <c r="J103" s="86" t="n">
        <f aca="false">SUM(I103-F103)</f>
        <v>0</v>
      </c>
      <c r="K103" s="74" t="str">
        <f aca="false">IF(SUM(+G103-D103)&lt;365,"ST","LT")</f>
        <v>ST</v>
      </c>
      <c r="L103" s="74"/>
      <c r="M103" s="87" t="s">
        <v>68</v>
      </c>
      <c r="N103" s="25" t="s">
        <v>671</v>
      </c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</row>
    <row r="104" customFormat="false" ht="15.75" hidden="false" customHeight="true" outlineLevel="0" collapsed="false">
      <c r="A104" s="87" t="s">
        <v>64</v>
      </c>
      <c r="B104" s="74"/>
      <c r="C104" s="74" t="n">
        <v>100</v>
      </c>
      <c r="D104" s="84" t="n">
        <v>42545</v>
      </c>
      <c r="E104" s="74" t="n">
        <v>122.21</v>
      </c>
      <c r="F104" s="74" t="n">
        <f aca="false">SUM(C104*E104)</f>
        <v>12221</v>
      </c>
      <c r="G104" s="84" t="n">
        <v>44182</v>
      </c>
      <c r="H104" s="74" t="n">
        <v>119.6</v>
      </c>
      <c r="I104" s="85" t="n">
        <f aca="false">SUM(C104*H104)</f>
        <v>11960</v>
      </c>
      <c r="J104" s="86" t="n">
        <f aca="false">SUM(I104-F104)</f>
        <v>-261</v>
      </c>
      <c r="K104" s="74" t="str">
        <f aca="false">IF(SUM(+G104-D104)&lt;365,"ST","LT")</f>
        <v>LT</v>
      </c>
      <c r="L104" s="74"/>
      <c r="M104" s="87"/>
      <c r="N104" s="25" t="s">
        <v>70</v>
      </c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</row>
    <row r="105" customFormat="false" ht="15.75" hidden="false" customHeight="true" outlineLevel="0" collapsed="false">
      <c r="A105" s="87" t="s">
        <v>64</v>
      </c>
      <c r="B105" s="74"/>
      <c r="C105" s="74" t="n">
        <v>100</v>
      </c>
      <c r="D105" s="84" t="n">
        <v>42824</v>
      </c>
      <c r="E105" s="74" t="n">
        <v>155.4</v>
      </c>
      <c r="F105" s="74" t="n">
        <f aca="false">SUM(C105*E105)</f>
        <v>15540</v>
      </c>
      <c r="G105" s="84"/>
      <c r="H105" s="74"/>
      <c r="I105" s="85" t="n">
        <f aca="false">SUM(C105*H105)</f>
        <v>0</v>
      </c>
      <c r="J105" s="86" t="n">
        <f aca="false">SUM(I105-F105)</f>
        <v>-15540</v>
      </c>
      <c r="K105" s="74" t="str">
        <f aca="false">IF(SUM(+G105-D105)&lt;365,"ST","LT")</f>
        <v>ST</v>
      </c>
      <c r="L105" s="74"/>
      <c r="M105" s="87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</row>
    <row r="106" customFormat="false" ht="15.75" hidden="false" customHeight="true" outlineLevel="0" collapsed="false">
      <c r="A106" s="87" t="s">
        <v>64</v>
      </c>
      <c r="B106" s="74"/>
      <c r="C106" s="74" t="n">
        <v>50</v>
      </c>
      <c r="D106" s="84" t="n">
        <v>43014</v>
      </c>
      <c r="E106" s="74" t="n">
        <v>0</v>
      </c>
      <c r="F106" s="74" t="n">
        <f aca="false">SUM(C106*E106)</f>
        <v>0</v>
      </c>
      <c r="G106" s="84"/>
      <c r="H106" s="74"/>
      <c r="I106" s="85" t="n">
        <f aca="false">SUM(C106*H106)</f>
        <v>0</v>
      </c>
      <c r="J106" s="86" t="n">
        <f aca="false">SUM(I106-F106)</f>
        <v>0</v>
      </c>
      <c r="K106" s="74" t="str">
        <f aca="false">IF(SUM(+G106-D106)&lt;365,"ST","LT")</f>
        <v>ST</v>
      </c>
      <c r="L106" s="74"/>
      <c r="M106" s="87" t="s">
        <v>71</v>
      </c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</row>
    <row r="107" customFormat="false" ht="15.75" hidden="false" customHeight="true" outlineLevel="0" collapsed="false">
      <c r="A107" s="87" t="s">
        <v>64</v>
      </c>
      <c r="B107" s="74"/>
      <c r="C107" s="74" t="n">
        <v>50</v>
      </c>
      <c r="D107" s="84" t="n">
        <v>43112</v>
      </c>
      <c r="E107" s="74" t="n">
        <v>178.83</v>
      </c>
      <c r="F107" s="74" t="n">
        <f aca="false">SUM(C107*E107)</f>
        <v>8941.5</v>
      </c>
      <c r="G107" s="84"/>
      <c r="H107" s="74"/>
      <c r="I107" s="85" t="n">
        <f aca="false">SUM(C107*H107)</f>
        <v>0</v>
      </c>
      <c r="J107" s="86" t="n">
        <f aca="false">SUM(I107-F107)</f>
        <v>-8941.5</v>
      </c>
      <c r="K107" s="74" t="str">
        <f aca="false">IF(SUM(+G107-D107)&lt;365,"ST","LT")</f>
        <v>ST</v>
      </c>
      <c r="L107" s="74"/>
      <c r="M107" s="87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</row>
    <row r="108" customFormat="false" ht="15.75" hidden="false" customHeight="true" outlineLevel="0" collapsed="false">
      <c r="A108" s="87" t="s">
        <v>64</v>
      </c>
      <c r="B108" s="74"/>
      <c r="C108" s="74" t="n">
        <v>45</v>
      </c>
      <c r="D108" s="84" t="n">
        <v>43192</v>
      </c>
      <c r="E108" s="74" t="n">
        <v>145.58</v>
      </c>
      <c r="F108" s="74" t="n">
        <f aca="false">SUM(C108*E108)</f>
        <v>6551.1</v>
      </c>
      <c r="G108" s="84"/>
      <c r="H108" s="74"/>
      <c r="I108" s="85" t="n">
        <f aca="false">SUM(C108*H108)</f>
        <v>0</v>
      </c>
      <c r="J108" s="86" t="n">
        <f aca="false">SUM(I108-F108)</f>
        <v>-6551.1</v>
      </c>
      <c r="K108" s="74" t="str">
        <f aca="false">IF(SUM(+G108-D108)&lt;365,"ST","LT")</f>
        <v>ST</v>
      </c>
      <c r="L108" s="74"/>
      <c r="M108" s="87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</row>
    <row r="109" customFormat="false" ht="15.75" hidden="false" customHeight="true" outlineLevel="0" collapsed="false">
      <c r="A109" s="87" t="s">
        <v>64</v>
      </c>
      <c r="B109" s="74"/>
      <c r="C109" s="74" t="n">
        <v>100</v>
      </c>
      <c r="D109" s="84" t="n">
        <v>43349</v>
      </c>
      <c r="E109" s="74" t="n">
        <v>92.19</v>
      </c>
      <c r="F109" s="74" t="n">
        <f aca="false">SUM(C109*E109)</f>
        <v>9219</v>
      </c>
      <c r="G109" s="84"/>
      <c r="H109" s="74"/>
      <c r="I109" s="85" t="n">
        <f aca="false">SUM(C109*H109)</f>
        <v>0</v>
      </c>
      <c r="J109" s="86" t="n">
        <f aca="false">SUM(I109-F109)</f>
        <v>-9219</v>
      </c>
      <c r="K109" s="74" t="str">
        <f aca="false">IF(SUM(+G109-D109)&lt;365,"ST","LT")</f>
        <v>ST</v>
      </c>
      <c r="L109" s="74"/>
      <c r="M109" s="87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</row>
    <row r="110" customFormat="false" ht="15.75" hidden="false" customHeight="true" outlineLevel="0" collapsed="false">
      <c r="A110" s="87" t="s">
        <v>64</v>
      </c>
      <c r="B110" s="74"/>
      <c r="C110" s="74" t="n">
        <v>100</v>
      </c>
      <c r="D110" s="84" t="n">
        <v>43826</v>
      </c>
      <c r="E110" s="74" t="n">
        <v>100.5</v>
      </c>
      <c r="F110" s="74" t="n">
        <f aca="false">SUM(C110*E110)</f>
        <v>10050</v>
      </c>
      <c r="G110" s="84"/>
      <c r="H110" s="74"/>
      <c r="I110" s="85" t="n">
        <f aca="false">SUM(C110*H110)</f>
        <v>0</v>
      </c>
      <c r="J110" s="86" t="n">
        <f aca="false">SUM(I110-F110)</f>
        <v>-10050</v>
      </c>
      <c r="K110" s="74" t="str">
        <f aca="false">IF(SUM(+G110-D110)&lt;365,"ST","LT")</f>
        <v>ST</v>
      </c>
      <c r="L110" s="74"/>
      <c r="M110" s="87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</row>
    <row r="111" customFormat="false" ht="15.75" hidden="false" customHeight="true" outlineLevel="0" collapsed="false">
      <c r="A111" s="36" t="s">
        <v>84</v>
      </c>
      <c r="B111" s="74"/>
      <c r="C111" s="74" t="n">
        <v>25</v>
      </c>
      <c r="D111" s="84" t="n">
        <v>43606</v>
      </c>
      <c r="E111" s="74" t="n">
        <v>472.32</v>
      </c>
      <c r="F111" s="74" t="n">
        <f aca="false">SUM(C111*E111)</f>
        <v>11808</v>
      </c>
      <c r="G111" s="84" t="n">
        <v>44203</v>
      </c>
      <c r="H111" s="74" t="n">
        <v>597.49</v>
      </c>
      <c r="I111" s="85" t="n">
        <f aca="false">SUM(C111*H111)</f>
        <v>14937.25</v>
      </c>
      <c r="J111" s="86" t="n">
        <f aca="false">SUM(I111-F111)</f>
        <v>3129.25</v>
      </c>
      <c r="K111" s="74" t="str">
        <f aca="false">IF(SUM(+G111-D111)&lt;365,"ST","LT")</f>
        <v>LT</v>
      </c>
      <c r="L111" s="74"/>
      <c r="M111" s="87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</row>
    <row r="112" customFormat="false" ht="15.75" hidden="false" customHeight="true" outlineLevel="0" collapsed="false">
      <c r="A112" s="36" t="s">
        <v>84</v>
      </c>
      <c r="B112" s="74"/>
      <c r="C112" s="74" t="n">
        <v>25</v>
      </c>
      <c r="D112" s="84" t="n">
        <v>43690</v>
      </c>
      <c r="E112" s="74" t="n">
        <v>407.53</v>
      </c>
      <c r="F112" s="74" t="n">
        <f aca="false">SUM(C112*E112)</f>
        <v>10188.25</v>
      </c>
      <c r="G112" s="84"/>
      <c r="H112" s="74"/>
      <c r="I112" s="85" t="n">
        <f aca="false">SUM(C112*H112)</f>
        <v>0</v>
      </c>
      <c r="J112" s="86" t="n">
        <f aca="false">SUM(I112-F112)</f>
        <v>-10188.25</v>
      </c>
      <c r="K112" s="74" t="str">
        <f aca="false">IF(SUM(+G112-D112)&lt;365,"ST","LT")</f>
        <v>ST</v>
      </c>
      <c r="L112" s="74"/>
      <c r="M112" s="87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</row>
    <row r="113" customFormat="false" ht="15.75" hidden="false" customHeight="true" outlineLevel="0" collapsed="false">
      <c r="A113" s="87" t="s">
        <v>919</v>
      </c>
      <c r="B113" s="74"/>
      <c r="C113" s="74" t="n">
        <v>25</v>
      </c>
      <c r="D113" s="84" t="n">
        <v>40821</v>
      </c>
      <c r="E113" s="74" t="n">
        <v>485.42</v>
      </c>
      <c r="F113" s="74" t="n">
        <f aca="false">SUM(C113*E113)</f>
        <v>12135.5</v>
      </c>
      <c r="G113" s="84" t="n">
        <v>43469</v>
      </c>
      <c r="H113" s="74" t="n">
        <v>85.36</v>
      </c>
      <c r="I113" s="85" t="n">
        <f aca="false">SUM(C113*H113)</f>
        <v>2134</v>
      </c>
      <c r="J113" s="86" t="n">
        <f aca="false">SUM(I113-F113)</f>
        <v>-10001.5</v>
      </c>
      <c r="K113" s="74" t="str">
        <f aca="false">IF(SUM(+G113-D113)&lt;365,"ST","LT")</f>
        <v>LT</v>
      </c>
      <c r="L113" s="74"/>
      <c r="M113" s="87"/>
      <c r="N113" s="25" t="s">
        <v>920</v>
      </c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</row>
    <row r="114" customFormat="false" ht="15.75" hidden="false" customHeight="true" outlineLevel="0" collapsed="false">
      <c r="A114" s="87" t="s">
        <v>919</v>
      </c>
      <c r="B114" s="74"/>
      <c r="C114" s="74" t="n">
        <v>25</v>
      </c>
      <c r="D114" s="84" t="n">
        <v>40821</v>
      </c>
      <c r="E114" s="74" t="n">
        <v>462.5</v>
      </c>
      <c r="F114" s="74" t="n">
        <f aca="false">SUM(C114*E114)</f>
        <v>11562.5</v>
      </c>
      <c r="G114" s="84" t="n">
        <v>43469</v>
      </c>
      <c r="H114" s="74" t="n">
        <v>85.36</v>
      </c>
      <c r="I114" s="85" t="n">
        <f aca="false">SUM(C114*H114)</f>
        <v>2134</v>
      </c>
      <c r="J114" s="86" t="n">
        <f aca="false">SUM(I114-F114)</f>
        <v>-9428.5</v>
      </c>
      <c r="K114" s="74" t="str">
        <f aca="false">IF(SUM(+G114-D114)&lt;365,"ST","LT")</f>
        <v>LT</v>
      </c>
      <c r="L114" s="74"/>
      <c r="M114" s="87"/>
      <c r="N114" s="25" t="s">
        <v>921</v>
      </c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</row>
    <row r="115" customFormat="false" ht="15.75" hidden="false" customHeight="true" outlineLevel="0" collapsed="false">
      <c r="A115" s="87" t="s">
        <v>919</v>
      </c>
      <c r="B115" s="74"/>
      <c r="C115" s="74" t="n">
        <v>25</v>
      </c>
      <c r="D115" s="84" t="n">
        <v>40821</v>
      </c>
      <c r="E115" s="74" t="n">
        <v>391.93</v>
      </c>
      <c r="F115" s="74" t="n">
        <f aca="false">SUM(C115*E115)</f>
        <v>9798.25</v>
      </c>
      <c r="G115" s="84" t="n">
        <v>43469</v>
      </c>
      <c r="H115" s="74" t="n">
        <v>85.36</v>
      </c>
      <c r="I115" s="85" t="n">
        <f aca="false">SUM(C115*H115)</f>
        <v>2134</v>
      </c>
      <c r="J115" s="86" t="n">
        <f aca="false">SUM(I115-F115)</f>
        <v>-7664.25</v>
      </c>
      <c r="K115" s="74" t="str">
        <f aca="false">IF(SUM(+G115-D115)&lt;365,"ST","LT")</f>
        <v>LT</v>
      </c>
      <c r="L115" s="74"/>
      <c r="M115" s="87"/>
      <c r="N115" s="25" t="s">
        <v>922</v>
      </c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</row>
    <row r="116" customFormat="false" ht="15.75" hidden="false" customHeight="true" outlineLevel="0" collapsed="false">
      <c r="A116" s="87" t="s">
        <v>919</v>
      </c>
      <c r="B116" s="74"/>
      <c r="C116" s="74" t="n">
        <v>25</v>
      </c>
      <c r="D116" s="84" t="n">
        <v>40821</v>
      </c>
      <c r="E116" s="74" t="n">
        <v>372.15</v>
      </c>
      <c r="F116" s="74" t="n">
        <f aca="false">SUM(C116*E116)</f>
        <v>9303.75</v>
      </c>
      <c r="G116" s="84" t="n">
        <v>43469</v>
      </c>
      <c r="H116" s="74" t="n">
        <v>85.36</v>
      </c>
      <c r="I116" s="85" t="n">
        <f aca="false">SUM(C116*H116)</f>
        <v>2134</v>
      </c>
      <c r="J116" s="86" t="n">
        <f aca="false">SUM(I116-F116)</f>
        <v>-7169.75</v>
      </c>
      <c r="K116" s="74" t="str">
        <f aca="false">IF(SUM(+G116-D116)&lt;365,"ST","LT")</f>
        <v>LT</v>
      </c>
      <c r="L116" s="74"/>
      <c r="M116" s="87"/>
      <c r="N116" s="25" t="s">
        <v>923</v>
      </c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</row>
    <row r="117" customFormat="false" ht="15.75" hidden="false" customHeight="true" outlineLevel="0" collapsed="false">
      <c r="A117" s="87" t="s">
        <v>919</v>
      </c>
      <c r="B117" s="74"/>
      <c r="C117" s="74" t="n">
        <v>25</v>
      </c>
      <c r="D117" s="84" t="n">
        <v>40821</v>
      </c>
      <c r="E117" s="74" t="n">
        <v>328.93</v>
      </c>
      <c r="F117" s="74" t="n">
        <f aca="false">SUM(C117*E117)</f>
        <v>8223.25</v>
      </c>
      <c r="G117" s="84" t="n">
        <v>43469</v>
      </c>
      <c r="H117" s="74" t="n">
        <v>85.36</v>
      </c>
      <c r="I117" s="85" t="n">
        <f aca="false">SUM(C117*H117)</f>
        <v>2134</v>
      </c>
      <c r="J117" s="86" t="n">
        <f aca="false">SUM(I117-F117)</f>
        <v>-6089.25</v>
      </c>
      <c r="K117" s="74" t="str">
        <f aca="false">IF(SUM(+G117-D117)&lt;365,"ST","LT")</f>
        <v>LT</v>
      </c>
      <c r="L117" s="74"/>
      <c r="M117" s="87"/>
      <c r="N117" s="25" t="s">
        <v>924</v>
      </c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</row>
    <row r="118" customFormat="false" ht="15.75" hidden="false" customHeight="true" outlineLevel="0" collapsed="false">
      <c r="A118" s="87" t="s">
        <v>919</v>
      </c>
      <c r="B118" s="74"/>
      <c r="C118" s="74" t="n">
        <v>33</v>
      </c>
      <c r="D118" s="84" t="n">
        <v>42409</v>
      </c>
      <c r="E118" s="74" t="n">
        <v>132.81</v>
      </c>
      <c r="F118" s="74" t="n">
        <f aca="false">SUM(C118*E118)</f>
        <v>4382.73</v>
      </c>
      <c r="G118" s="84" t="n">
        <v>43469</v>
      </c>
      <c r="H118" s="74" t="n">
        <v>85.36</v>
      </c>
      <c r="I118" s="85" t="n">
        <f aca="false">SUM(C118*H118)</f>
        <v>2816.88</v>
      </c>
      <c r="J118" s="86" t="n">
        <f aca="false">SUM(I118-F118)</f>
        <v>-1565.85</v>
      </c>
      <c r="K118" s="74" t="str">
        <f aca="false">IF(SUM(+G118-D118)&lt;365,"ST","LT")</f>
        <v>LT</v>
      </c>
      <c r="L118" s="74"/>
      <c r="M118" s="87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</row>
    <row r="119" customFormat="false" ht="15.75" hidden="false" customHeight="true" outlineLevel="0" collapsed="false">
      <c r="A119" s="87" t="s">
        <v>919</v>
      </c>
      <c r="B119" s="74"/>
      <c r="C119" s="74" t="n">
        <v>42</v>
      </c>
      <c r="D119" s="84" t="n">
        <v>42409</v>
      </c>
      <c r="E119" s="74" t="n">
        <v>132.81</v>
      </c>
      <c r="F119" s="74" t="n">
        <f aca="false">SUM(C119*E119)</f>
        <v>5578.02</v>
      </c>
      <c r="G119" s="84"/>
      <c r="H119" s="74"/>
      <c r="I119" s="85" t="n">
        <f aca="false">SUM(C119*H119)</f>
        <v>0</v>
      </c>
      <c r="J119" s="86" t="n">
        <f aca="false">SUM(I119-F119)</f>
        <v>-5578.02</v>
      </c>
      <c r="K119" s="74" t="str">
        <f aca="false">IF(SUM(+G119-D119)&lt;365,"ST","LT")</f>
        <v>ST</v>
      </c>
      <c r="L119" s="74"/>
      <c r="M119" s="87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</row>
    <row r="120" customFormat="false" ht="15.75" hidden="false" customHeight="true" outlineLevel="0" collapsed="false">
      <c r="A120" s="87" t="s">
        <v>919</v>
      </c>
      <c r="B120" s="74"/>
      <c r="C120" s="74" t="n">
        <v>100</v>
      </c>
      <c r="D120" s="84" t="n">
        <v>43014</v>
      </c>
      <c r="E120" s="74" t="n">
        <v>0</v>
      </c>
      <c r="F120" s="74" t="n">
        <f aca="false">SUM(C120*E120)</f>
        <v>0</v>
      </c>
      <c r="G120" s="84"/>
      <c r="H120" s="74"/>
      <c r="I120" s="85" t="n">
        <f aca="false">SUM(C120*H120)</f>
        <v>0</v>
      </c>
      <c r="J120" s="86" t="n">
        <f aca="false">SUM(I120-F120)</f>
        <v>0</v>
      </c>
      <c r="K120" s="74" t="str">
        <f aca="false">IF(SUM(+G120-D120)&lt;365,"ST","LT")</f>
        <v>ST</v>
      </c>
      <c r="L120" s="74"/>
      <c r="M120" s="87" t="s">
        <v>86</v>
      </c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</row>
    <row r="121" customFormat="false" ht="15.75" hidden="false" customHeight="true" outlineLevel="0" collapsed="false">
      <c r="A121" s="87" t="s">
        <v>919</v>
      </c>
      <c r="B121" s="74"/>
      <c r="C121" s="74" t="n">
        <v>50</v>
      </c>
      <c r="D121" s="84" t="n">
        <v>43439</v>
      </c>
      <c r="E121" s="74" t="n">
        <v>67.55</v>
      </c>
      <c r="F121" s="74" t="n">
        <f aca="false">SUM(C121*E121)</f>
        <v>3377.5</v>
      </c>
      <c r="G121" s="84"/>
      <c r="H121" s="74"/>
      <c r="I121" s="85" t="n">
        <f aca="false">SUM(C121*H121)</f>
        <v>0</v>
      </c>
      <c r="J121" s="86" t="n">
        <f aca="false">SUM(I121-F121)</f>
        <v>-3377.5</v>
      </c>
      <c r="K121" s="74" t="str">
        <f aca="false">IF(SUM(+G121-D121)&lt;365,"ST","LT")</f>
        <v>ST</v>
      </c>
      <c r="L121" s="74"/>
      <c r="M121" s="87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</row>
    <row r="122" customFormat="false" ht="15.75" hidden="false" customHeight="true" outlineLevel="0" collapsed="false">
      <c r="A122" s="87" t="s">
        <v>919</v>
      </c>
      <c r="B122" s="74"/>
      <c r="C122" s="74" t="n">
        <v>108</v>
      </c>
      <c r="D122" s="84" t="n">
        <v>43109</v>
      </c>
      <c r="E122" s="74" t="n">
        <v>70.5</v>
      </c>
      <c r="F122" s="74" t="n">
        <f aca="false">SUM(C122*E122)</f>
        <v>7614</v>
      </c>
      <c r="G122" s="84"/>
      <c r="H122" s="74"/>
      <c r="I122" s="85" t="n">
        <f aca="false">SUM(C122*H122)</f>
        <v>0</v>
      </c>
      <c r="J122" s="86" t="n">
        <f aca="false">SUM(I122-F122)</f>
        <v>-7614</v>
      </c>
      <c r="K122" s="74" t="str">
        <f aca="false">IF(SUM(+G122-D122)&lt;365,"ST","LT")</f>
        <v>ST</v>
      </c>
      <c r="L122" s="74"/>
      <c r="M122" s="87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</row>
    <row r="123" customFormat="false" ht="15.75" hidden="false" customHeight="true" outlineLevel="0" collapsed="false">
      <c r="A123" s="87" t="s">
        <v>919</v>
      </c>
      <c r="B123" s="74"/>
      <c r="C123" s="74" t="n">
        <v>100</v>
      </c>
      <c r="D123" s="84" t="n">
        <v>44019</v>
      </c>
      <c r="E123" s="74" t="n">
        <v>43.27</v>
      </c>
      <c r="F123" s="74" t="n">
        <f aca="false">SUM(C123*E123)</f>
        <v>4327</v>
      </c>
      <c r="G123" s="84"/>
      <c r="H123" s="74"/>
      <c r="I123" s="85" t="n">
        <f aca="false">SUM(C123*H123)</f>
        <v>0</v>
      </c>
      <c r="J123" s="86" t="n">
        <f aca="false">SUM(I123-F123)</f>
        <v>-4327</v>
      </c>
      <c r="K123" s="74" t="str">
        <f aca="false">IF(SUM(+G123-D123)&lt;365,"ST","LT")</f>
        <v>ST</v>
      </c>
      <c r="L123" s="87"/>
      <c r="M123" s="87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</row>
    <row r="124" customFormat="false" ht="15.75" hidden="false" customHeight="true" outlineLevel="0" collapsed="false">
      <c r="A124" s="87" t="s">
        <v>919</v>
      </c>
      <c r="B124" s="74" t="s">
        <v>925</v>
      </c>
      <c r="C124" s="74" t="n">
        <v>100</v>
      </c>
      <c r="D124" s="84" t="n">
        <v>44063</v>
      </c>
      <c r="E124" s="74" t="n">
        <v>38.74</v>
      </c>
      <c r="F124" s="74" t="n">
        <f aca="false">SUM(C124*E124)</f>
        <v>3874</v>
      </c>
      <c r="G124" s="84"/>
      <c r="H124" s="74"/>
      <c r="I124" s="85" t="n">
        <f aca="false">SUM(C124*H124)</f>
        <v>0</v>
      </c>
      <c r="J124" s="86" t="n">
        <f aca="false">SUM(I124-F124)</f>
        <v>-3874</v>
      </c>
      <c r="K124" s="74" t="str">
        <f aca="false">IF(SUM(+G124-D124)&lt;365,"ST","LT")</f>
        <v>ST</v>
      </c>
      <c r="L124" s="74"/>
      <c r="M124" s="87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</row>
    <row r="125" customFormat="false" ht="15.75" hidden="false" customHeight="true" outlineLevel="0" collapsed="false">
      <c r="A125" s="36" t="s">
        <v>926</v>
      </c>
      <c r="B125" s="74" t="s">
        <v>927</v>
      </c>
      <c r="C125" s="74" t="n">
        <v>25</v>
      </c>
      <c r="D125" s="84" t="n">
        <v>44134</v>
      </c>
      <c r="E125" s="74" t="n">
        <v>440.03</v>
      </c>
      <c r="F125" s="74" t="n">
        <f aca="false">SUM(C125*E125)</f>
        <v>11000.75</v>
      </c>
      <c r="G125" s="84" t="n">
        <v>44211</v>
      </c>
      <c r="H125" s="74" t="n">
        <v>596.49</v>
      </c>
      <c r="I125" s="85" t="n">
        <f aca="false">SUM(C125*H125)</f>
        <v>14912.25</v>
      </c>
      <c r="J125" s="86" t="n">
        <f aca="false">SUM(I125-F125)</f>
        <v>3911.5</v>
      </c>
      <c r="K125" s="74" t="str">
        <f aca="false">IF(SUM(+G125-D125)&lt;365,"ST","LT")</f>
        <v>ST</v>
      </c>
      <c r="L125" s="87"/>
      <c r="M125" s="87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</row>
    <row r="126" customFormat="false" ht="15.75" hidden="false" customHeight="true" outlineLevel="0" collapsed="false">
      <c r="A126" s="36" t="s">
        <v>926</v>
      </c>
      <c r="B126" s="74"/>
      <c r="C126" s="74" t="n">
        <v>25</v>
      </c>
      <c r="D126" s="84" t="n">
        <v>44256</v>
      </c>
      <c r="E126" s="74" t="n">
        <v>538</v>
      </c>
      <c r="F126" s="74" t="n">
        <f aca="false">SUM(C126*E126)</f>
        <v>13450</v>
      </c>
      <c r="G126" s="84"/>
      <c r="H126" s="74"/>
      <c r="I126" s="85" t="n">
        <f aca="false">SUM(C126*H126)</f>
        <v>0</v>
      </c>
      <c r="J126" s="86" t="n">
        <f aca="false">SUM(I126-F126)</f>
        <v>-13450</v>
      </c>
      <c r="K126" s="74" t="str">
        <f aca="false">IF(SUM(+G126-D126)&lt;365,"ST","LT")</f>
        <v>ST</v>
      </c>
      <c r="L126" s="87"/>
      <c r="M126" s="87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</row>
    <row r="127" customFormat="false" ht="15.75" hidden="false" customHeight="true" outlineLevel="0" collapsed="false">
      <c r="A127" s="36" t="s">
        <v>928</v>
      </c>
      <c r="B127" s="74"/>
      <c r="C127" s="74" t="n">
        <v>25</v>
      </c>
      <c r="D127" s="84" t="n">
        <v>43754</v>
      </c>
      <c r="E127" s="74" t="n">
        <v>256.41</v>
      </c>
      <c r="F127" s="74" t="n">
        <f aca="false">SUM(C127*E127)</f>
        <v>6410.25</v>
      </c>
      <c r="G127" s="84"/>
      <c r="H127" s="74"/>
      <c r="I127" s="85" t="n">
        <f aca="false">SUM(C127*H127)</f>
        <v>0</v>
      </c>
      <c r="J127" s="86" t="n">
        <f aca="false">SUM(I127-F127)</f>
        <v>-6410.25</v>
      </c>
      <c r="K127" s="74" t="str">
        <f aca="false">IF(SUM(+G127-D127)&lt;365,"ST","LT")</f>
        <v>ST</v>
      </c>
      <c r="L127" s="87"/>
      <c r="M127" s="87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</row>
    <row r="128" customFormat="false" ht="15.75" hidden="false" customHeight="true" outlineLevel="0" collapsed="false">
      <c r="A128" s="36" t="s">
        <v>928</v>
      </c>
      <c r="B128" s="74"/>
      <c r="C128" s="74" t="n">
        <v>25</v>
      </c>
      <c r="D128" s="84" t="n">
        <v>43941</v>
      </c>
      <c r="E128" s="74" t="n">
        <v>160.34</v>
      </c>
      <c r="F128" s="74" t="n">
        <f aca="false">SUM(C128*E128)</f>
        <v>4008.5</v>
      </c>
      <c r="G128" s="84"/>
      <c r="H128" s="74"/>
      <c r="I128" s="85" t="n">
        <f aca="false">SUM(C128*H128)</f>
        <v>0</v>
      </c>
      <c r="J128" s="86" t="n">
        <f aca="false">SUM(I128-F128)</f>
        <v>-4008.5</v>
      </c>
      <c r="K128" s="74" t="str">
        <f aca="false">IF(SUM(+G128-D128)&lt;365,"ST","LT")</f>
        <v>ST</v>
      </c>
      <c r="L128" s="87"/>
      <c r="M128" s="87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</row>
    <row r="129" customFormat="false" ht="15.75" hidden="false" customHeight="true" outlineLevel="0" collapsed="false">
      <c r="A129" s="87" t="s">
        <v>679</v>
      </c>
      <c r="B129" s="74"/>
      <c r="C129" s="74" t="n">
        <v>100</v>
      </c>
      <c r="D129" s="84" t="n">
        <v>42903</v>
      </c>
      <c r="E129" s="74" t="n">
        <v>0</v>
      </c>
      <c r="F129" s="74" t="n">
        <f aca="false">SUM(C129*E129)</f>
        <v>0</v>
      </c>
      <c r="G129" s="84" t="n">
        <v>44285</v>
      </c>
      <c r="H129" s="74" t="n">
        <v>399.23</v>
      </c>
      <c r="I129" s="85" t="n">
        <f aca="false">SUM(C129*H129)</f>
        <v>39923</v>
      </c>
      <c r="J129" s="86" t="n">
        <f aca="false">SUM(I129-F129)</f>
        <v>39923</v>
      </c>
      <c r="K129" s="74" t="str">
        <f aca="false">IF(SUM(+G129-D129)&lt;365,"ST","LT")</f>
        <v>LT</v>
      </c>
      <c r="L129" s="87"/>
      <c r="M129" s="87" t="s">
        <v>179</v>
      </c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</row>
    <row r="130" customFormat="false" ht="15.75" hidden="false" customHeight="true" outlineLevel="0" collapsed="false">
      <c r="A130" s="87" t="s">
        <v>679</v>
      </c>
      <c r="B130" s="74"/>
      <c r="C130" s="74" t="n">
        <v>100</v>
      </c>
      <c r="D130" s="84" t="n">
        <v>42903</v>
      </c>
      <c r="E130" s="74" t="n">
        <v>0</v>
      </c>
      <c r="F130" s="74" t="n">
        <v>0</v>
      </c>
      <c r="G130" s="84" t="n">
        <v>44286</v>
      </c>
      <c r="H130" s="74" t="n">
        <v>406.93</v>
      </c>
      <c r="I130" s="85" t="n">
        <f aca="false">SUM(C130*H130)</f>
        <v>40693</v>
      </c>
      <c r="J130" s="86" t="n">
        <f aca="false">SUM(I130-F130)</f>
        <v>40693</v>
      </c>
      <c r="K130" s="74" t="str">
        <f aca="false">IF(SUM(+G130-D130)&lt;365,"ST","LT")</f>
        <v>LT</v>
      </c>
      <c r="L130" s="87"/>
      <c r="M130" s="87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</row>
    <row r="131" customFormat="false" ht="15.75" hidden="false" customHeight="true" outlineLevel="0" collapsed="false">
      <c r="A131" s="87" t="s">
        <v>679</v>
      </c>
      <c r="B131" s="74"/>
      <c r="C131" s="74" t="n">
        <v>75</v>
      </c>
      <c r="D131" s="84" t="n">
        <v>42903</v>
      </c>
      <c r="E131" s="74" t="n">
        <v>0</v>
      </c>
      <c r="F131" s="74" t="n">
        <v>0</v>
      </c>
      <c r="G131" s="84"/>
      <c r="H131" s="74"/>
      <c r="I131" s="85"/>
      <c r="J131" s="88"/>
      <c r="K131" s="74"/>
      <c r="L131" s="87"/>
      <c r="M131" s="87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</row>
    <row r="132" customFormat="false" ht="15.75" hidden="false" customHeight="true" outlineLevel="0" collapsed="false">
      <c r="A132" s="87" t="s">
        <v>679</v>
      </c>
      <c r="B132" s="74"/>
      <c r="C132" s="74" t="n">
        <v>25</v>
      </c>
      <c r="D132" s="84" t="n">
        <v>42956</v>
      </c>
      <c r="E132" s="74" t="n">
        <v>344.41</v>
      </c>
      <c r="F132" s="74" t="n">
        <f aca="false">SUM(C132*E132)</f>
        <v>8610.25</v>
      </c>
      <c r="G132" s="84"/>
      <c r="H132" s="74"/>
      <c r="I132" s="85" t="n">
        <f aca="false">SUM(C132*H132)</f>
        <v>0</v>
      </c>
      <c r="J132" s="86" t="n">
        <f aca="false">SUM(I132-F132)</f>
        <v>-8610.25</v>
      </c>
      <c r="K132" s="74" t="str">
        <f aca="false">IF(SUM(+G132-D132)&lt;365,"ST","LT")</f>
        <v>ST</v>
      </c>
      <c r="L132" s="87"/>
      <c r="M132" s="87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</row>
    <row r="133" customFormat="false" ht="15.75" hidden="false" customHeight="true" outlineLevel="0" collapsed="false">
      <c r="A133" s="36" t="s">
        <v>929</v>
      </c>
      <c r="B133" s="74"/>
      <c r="C133" s="74" t="n">
        <v>50</v>
      </c>
      <c r="D133" s="84" t="n">
        <v>43686</v>
      </c>
      <c r="E133" s="74" t="n">
        <v>63.27</v>
      </c>
      <c r="F133" s="74" t="n">
        <f aca="false">SUM(C133*E133)</f>
        <v>3163.5</v>
      </c>
      <c r="G133" s="84" t="n">
        <v>43825</v>
      </c>
      <c r="H133" s="74" t="n">
        <v>70.72</v>
      </c>
      <c r="I133" s="85" t="n">
        <f aca="false">SUM(C133*H133)</f>
        <v>3536</v>
      </c>
      <c r="J133" s="86" t="n">
        <f aca="false">SUM(I133-F133)</f>
        <v>372.5</v>
      </c>
      <c r="K133" s="74" t="str">
        <f aca="false">IF(SUM(+G133-D133)&lt;365,"ST","LT")</f>
        <v>ST</v>
      </c>
      <c r="L133" s="74"/>
      <c r="M133" s="87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</row>
    <row r="134" customFormat="false" ht="15.75" hidden="false" customHeight="true" outlineLevel="0" collapsed="false">
      <c r="A134" s="36" t="s">
        <v>929</v>
      </c>
      <c r="B134" s="74"/>
      <c r="C134" s="74" t="n">
        <v>50</v>
      </c>
      <c r="D134" s="84" t="n">
        <v>43466</v>
      </c>
      <c r="E134" s="74" t="n">
        <v>112.19</v>
      </c>
      <c r="F134" s="74" t="n">
        <f aca="false">SUM(C134*E134)</f>
        <v>5609.5</v>
      </c>
      <c r="G134" s="84" t="n">
        <v>43825</v>
      </c>
      <c r="H134" s="74" t="n">
        <v>70.72</v>
      </c>
      <c r="I134" s="85" t="n">
        <f aca="false">SUM(C134*H134)</f>
        <v>3536</v>
      </c>
      <c r="J134" s="86" t="n">
        <f aca="false">SUM(I134-F134)</f>
        <v>-2073.5</v>
      </c>
      <c r="K134" s="74" t="str">
        <f aca="false">IF(SUM(+G134-D134)&lt;365,"ST","LT")</f>
        <v>ST</v>
      </c>
      <c r="L134" s="74"/>
      <c r="M134" s="87"/>
      <c r="N134" s="19" t="s">
        <v>930</v>
      </c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</row>
    <row r="135" customFormat="false" ht="15.75" hidden="false" customHeight="true" outlineLevel="0" collapsed="false">
      <c r="A135" s="36" t="s">
        <v>931</v>
      </c>
      <c r="B135" s="74"/>
      <c r="C135" s="74" t="n">
        <v>5</v>
      </c>
      <c r="D135" s="84" t="n">
        <v>43992</v>
      </c>
      <c r="E135" s="74" t="n">
        <v>3400.31</v>
      </c>
      <c r="F135" s="74" t="n">
        <f aca="false">SUM(C135*E135)</f>
        <v>17001.55</v>
      </c>
      <c r="G135" s="84" t="n">
        <v>44265</v>
      </c>
      <c r="H135" s="74" t="n">
        <v>3424.47</v>
      </c>
      <c r="I135" s="85" t="n">
        <f aca="false">SUM(C135*H135)</f>
        <v>17122.35</v>
      </c>
      <c r="J135" s="86" t="n">
        <f aca="false">SUM(I135-F135)</f>
        <v>120.799999999999</v>
      </c>
      <c r="K135" s="74" t="str">
        <f aca="false">IF(SUM(+G135-D135)&lt;365,"ST","LT")</f>
        <v>ST</v>
      </c>
      <c r="L135" s="74"/>
      <c r="M135" s="87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</row>
    <row r="136" customFormat="false" ht="15.75" hidden="false" customHeight="true" outlineLevel="0" collapsed="false">
      <c r="A136" s="36" t="s">
        <v>931</v>
      </c>
      <c r="B136" s="74" t="s">
        <v>932</v>
      </c>
      <c r="C136" s="74" t="n">
        <v>5</v>
      </c>
      <c r="D136" s="84" t="n">
        <v>44153</v>
      </c>
      <c r="E136" s="74" t="n">
        <v>3513.15</v>
      </c>
      <c r="F136" s="74" t="n">
        <f aca="false">SUM(C136*E136)</f>
        <v>17565.75</v>
      </c>
      <c r="G136" s="84"/>
      <c r="H136" s="74"/>
      <c r="I136" s="85" t="n">
        <f aca="false">SUM(C136*H136)</f>
        <v>0</v>
      </c>
      <c r="J136" s="86" t="n">
        <f aca="false">SUM(I136-F136)</f>
        <v>-17565.75</v>
      </c>
      <c r="K136" s="74" t="str">
        <f aca="false">IF(SUM(+G136-D136)&lt;365,"ST","LT")</f>
        <v>ST</v>
      </c>
      <c r="L136" s="74"/>
      <c r="M136" s="87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</row>
    <row r="137" customFormat="false" ht="15.75" hidden="false" customHeight="true" outlineLevel="0" collapsed="false">
      <c r="A137" s="87" t="s">
        <v>92</v>
      </c>
      <c r="B137" s="74"/>
      <c r="C137" s="74" t="n">
        <v>10</v>
      </c>
      <c r="D137" s="84" t="n">
        <v>41089</v>
      </c>
      <c r="E137" s="74" t="n">
        <v>748.42</v>
      </c>
      <c r="F137" s="74" t="n">
        <f aca="false">SUM(C137*E137)</f>
        <v>7484.2</v>
      </c>
      <c r="G137" s="84"/>
      <c r="H137" s="74"/>
      <c r="I137" s="85" t="n">
        <f aca="false">SUM(C137*H137)</f>
        <v>0</v>
      </c>
      <c r="J137" s="86" t="n">
        <f aca="false">SUM(I137-F137)</f>
        <v>-7484.2</v>
      </c>
      <c r="K137" s="74" t="str">
        <f aca="false">IF(SUM(+G137-D137)&lt;365,"ST","LT")</f>
        <v>ST</v>
      </c>
      <c r="L137" s="74"/>
      <c r="M137" s="87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</row>
    <row r="138" customFormat="false" ht="15.75" hidden="false" customHeight="true" outlineLevel="0" collapsed="false">
      <c r="A138" s="87" t="s">
        <v>92</v>
      </c>
      <c r="B138" s="74"/>
      <c r="C138" s="74" t="n">
        <v>10</v>
      </c>
      <c r="D138" s="84" t="n">
        <v>41110</v>
      </c>
      <c r="E138" s="74" t="n">
        <v>0</v>
      </c>
      <c r="F138" s="74" t="n">
        <f aca="false">SUM(C138*E138)</f>
        <v>0</v>
      </c>
      <c r="G138" s="84"/>
      <c r="H138" s="74"/>
      <c r="I138" s="85" t="n">
        <f aca="false">SUM(C138*H138)</f>
        <v>0</v>
      </c>
      <c r="J138" s="86" t="n">
        <f aca="false">SUM(I138-F138)</f>
        <v>0</v>
      </c>
      <c r="K138" s="74" t="str">
        <f aca="false">IF(SUM(+G138-D138)&lt;365,"ST","LT")</f>
        <v>ST</v>
      </c>
      <c r="L138" s="74"/>
      <c r="M138" s="87"/>
      <c r="N138" s="25" t="s">
        <v>93</v>
      </c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</row>
    <row r="139" customFormat="false" ht="15.75" hidden="false" customHeight="true" outlineLevel="0" collapsed="false">
      <c r="A139" s="87" t="s">
        <v>92</v>
      </c>
      <c r="B139" s="74"/>
      <c r="C139" s="74" t="n">
        <v>20</v>
      </c>
      <c r="D139" s="84" t="n">
        <v>42573</v>
      </c>
      <c r="E139" s="74" t="n">
        <v>0</v>
      </c>
      <c r="F139" s="74" t="n">
        <f aca="false">SUM(C139*E139)</f>
        <v>0</v>
      </c>
      <c r="G139" s="84"/>
      <c r="H139" s="74"/>
      <c r="I139" s="85" t="n">
        <f aca="false">SUM(C139*H139)</f>
        <v>0</v>
      </c>
      <c r="J139" s="86" t="n">
        <f aca="false">SUM(I139-F139)</f>
        <v>0</v>
      </c>
      <c r="K139" s="74" t="str">
        <f aca="false">IF(SUM(+G139-D139)&lt;365,"ST","LT")</f>
        <v>ST</v>
      </c>
      <c r="L139" s="74"/>
      <c r="M139" s="87"/>
      <c r="N139" s="25" t="s">
        <v>94</v>
      </c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</row>
    <row r="140" customFormat="false" ht="15.75" hidden="false" customHeight="true" outlineLevel="0" collapsed="false">
      <c r="A140" s="87" t="s">
        <v>92</v>
      </c>
      <c r="B140" s="74"/>
      <c r="C140" s="74" t="n">
        <v>10</v>
      </c>
      <c r="D140" s="84" t="n">
        <v>42755</v>
      </c>
      <c r="E140" s="74" t="n">
        <v>670.49</v>
      </c>
      <c r="F140" s="74" t="n">
        <f aca="false">SUM(C140*E140)</f>
        <v>6704.9</v>
      </c>
      <c r="G140" s="84"/>
      <c r="H140" s="74"/>
      <c r="I140" s="85" t="n">
        <f aca="false">SUM(C140*H140)</f>
        <v>0</v>
      </c>
      <c r="J140" s="86" t="n">
        <f aca="false">SUM(I140-F140)</f>
        <v>-6704.9</v>
      </c>
      <c r="K140" s="74" t="str">
        <f aca="false">IF(SUM(+G140-D140)&lt;365,"ST","LT")</f>
        <v>ST</v>
      </c>
      <c r="L140" s="74"/>
      <c r="M140" s="87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</row>
    <row r="141" customFormat="false" ht="15.75" hidden="false" customHeight="true" outlineLevel="0" collapsed="false">
      <c r="A141" s="87" t="s">
        <v>92</v>
      </c>
      <c r="B141" s="74"/>
      <c r="C141" s="74" t="n">
        <v>25</v>
      </c>
      <c r="D141" s="84" t="n">
        <v>42944</v>
      </c>
      <c r="E141" s="74" t="n">
        <v>0</v>
      </c>
      <c r="F141" s="74" t="n">
        <f aca="false">SUM(C141*E141)</f>
        <v>0</v>
      </c>
      <c r="G141" s="84"/>
      <c r="H141" s="74"/>
      <c r="I141" s="85" t="n">
        <f aca="false">SUM(C141*H141)</f>
        <v>0</v>
      </c>
      <c r="J141" s="86" t="n">
        <f aca="false">SUM(I141-F141)</f>
        <v>0</v>
      </c>
      <c r="K141" s="74" t="str">
        <f aca="false">IF(SUM(+G141-D141)&lt;365,"ST","LT")</f>
        <v>ST</v>
      </c>
      <c r="L141" s="74"/>
      <c r="M141" s="87"/>
      <c r="N141" s="25" t="s">
        <v>86</v>
      </c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</row>
    <row r="142" customFormat="false" ht="15.75" hidden="false" customHeight="true" outlineLevel="0" collapsed="false">
      <c r="A142" s="87" t="s">
        <v>92</v>
      </c>
      <c r="B142" s="74"/>
      <c r="C142" s="74" t="n">
        <v>25</v>
      </c>
      <c r="D142" s="84" t="n">
        <v>42989</v>
      </c>
      <c r="E142" s="74" t="n">
        <v>516.19</v>
      </c>
      <c r="F142" s="74" t="n">
        <f aca="false">SUM(C142*E142)</f>
        <v>12904.75</v>
      </c>
      <c r="G142" s="84"/>
      <c r="H142" s="74"/>
      <c r="I142" s="85" t="n">
        <f aca="false">SUM(C142*H142)</f>
        <v>0</v>
      </c>
      <c r="J142" s="86" t="n">
        <f aca="false">SUM(I142-F142)</f>
        <v>-12904.75</v>
      </c>
      <c r="K142" s="74" t="str">
        <f aca="false">IF(SUM(+G142-D142)&lt;365,"ST","LT")</f>
        <v>ST</v>
      </c>
      <c r="L142" s="74"/>
      <c r="M142" s="87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</row>
    <row r="143" customFormat="false" ht="15.75" hidden="false" customHeight="true" outlineLevel="0" collapsed="false">
      <c r="A143" s="36" t="s">
        <v>95</v>
      </c>
      <c r="B143" s="74"/>
      <c r="C143" s="74" t="n">
        <v>50</v>
      </c>
      <c r="D143" s="84" t="n">
        <v>43823</v>
      </c>
      <c r="E143" s="74" t="n">
        <v>218.43</v>
      </c>
      <c r="F143" s="74" t="n">
        <f aca="false">SUM(C143*E143)</f>
        <v>10921.5</v>
      </c>
      <c r="G143" s="84" t="n">
        <v>44181</v>
      </c>
      <c r="H143" s="74" t="n">
        <v>239.19</v>
      </c>
      <c r="I143" s="85" t="n">
        <f aca="false">SUM(C143*H143)</f>
        <v>11959.5</v>
      </c>
      <c r="J143" s="86" t="n">
        <f aca="false">SUM(I143-F143)</f>
        <v>1038</v>
      </c>
      <c r="K143" s="74" t="str">
        <f aca="false">IF(SUM(+G143-D143)&lt;365,"ST","LT")</f>
        <v>ST</v>
      </c>
      <c r="L143" s="74"/>
      <c r="M143" s="87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</row>
    <row r="144" customFormat="false" ht="15.75" hidden="false" customHeight="true" outlineLevel="0" collapsed="false">
      <c r="A144" s="87" t="s">
        <v>98</v>
      </c>
      <c r="B144" s="74"/>
      <c r="C144" s="74" t="n">
        <v>5</v>
      </c>
      <c r="D144" s="84" t="n">
        <v>42773</v>
      </c>
      <c r="E144" s="74" t="n">
        <v>1012.84</v>
      </c>
      <c r="F144" s="74" t="n">
        <f aca="false">SUM(C144*E144)</f>
        <v>5064.2</v>
      </c>
      <c r="G144" s="84" t="n">
        <v>43731</v>
      </c>
      <c r="H144" s="74" t="n">
        <v>674.9</v>
      </c>
      <c r="I144" s="85" t="n">
        <f aca="false">SUM(C144*H144)</f>
        <v>3374.5</v>
      </c>
      <c r="J144" s="86" t="n">
        <f aca="false">SUM(I144-F144)</f>
        <v>-1689.7</v>
      </c>
      <c r="K144" s="74" t="str">
        <f aca="false">IF(SUM(+G144-D144)&lt;365,"ST","LT")</f>
        <v>LT</v>
      </c>
      <c r="L144" s="74"/>
      <c r="M144" s="87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</row>
    <row r="145" customFormat="false" ht="15.75" hidden="false" customHeight="true" outlineLevel="0" collapsed="false">
      <c r="A145" s="87" t="s">
        <v>98</v>
      </c>
      <c r="B145" s="74"/>
      <c r="C145" s="74" t="n">
        <v>5</v>
      </c>
      <c r="D145" s="84" t="n">
        <v>42773</v>
      </c>
      <c r="E145" s="74" t="n">
        <v>1012.84</v>
      </c>
      <c r="F145" s="74" t="n">
        <f aca="false">SUM(C145*E145)</f>
        <v>5064.2</v>
      </c>
      <c r="G145" s="84"/>
      <c r="H145" s="74"/>
      <c r="I145" s="85" t="n">
        <f aca="false">SUM(C145*H145)</f>
        <v>0</v>
      </c>
      <c r="J145" s="86" t="n">
        <f aca="false">SUM(I145-F145)</f>
        <v>-5064.2</v>
      </c>
      <c r="K145" s="74" t="str">
        <f aca="false">IF(SUM(+G145-D145)&lt;365,"ST","LT")</f>
        <v>ST</v>
      </c>
      <c r="L145" s="74"/>
      <c r="M145" s="87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</row>
    <row r="146" customFormat="false" ht="15.75" hidden="false" customHeight="true" outlineLevel="0" collapsed="false">
      <c r="A146" s="87" t="s">
        <v>98</v>
      </c>
      <c r="B146" s="74"/>
      <c r="C146" s="74" t="n">
        <v>10</v>
      </c>
      <c r="D146" s="84" t="n">
        <v>42796</v>
      </c>
      <c r="E146" s="74" t="n">
        <v>931.94</v>
      </c>
      <c r="F146" s="74" t="n">
        <f aca="false">SUM(C146*E146)</f>
        <v>9319.4</v>
      </c>
      <c r="G146" s="84"/>
      <c r="H146" s="74"/>
      <c r="I146" s="85" t="n">
        <f aca="false">SUM(C146*H146)</f>
        <v>0</v>
      </c>
      <c r="J146" s="86" t="n">
        <f aca="false">SUM(I146-F146)</f>
        <v>-9319.4</v>
      </c>
      <c r="K146" s="74" t="str">
        <f aca="false">IF(SUM(+G146-D146)&lt;365,"ST","LT")</f>
        <v>ST</v>
      </c>
      <c r="L146" s="74"/>
      <c r="M146" s="87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</row>
    <row r="147" customFormat="false" ht="13.5" hidden="false" customHeight="true" outlineLevel="0" collapsed="false">
      <c r="A147" s="36" t="s">
        <v>98</v>
      </c>
      <c r="B147" s="74"/>
      <c r="C147" s="74" t="n">
        <v>5</v>
      </c>
      <c r="D147" s="84" t="n">
        <v>43733</v>
      </c>
      <c r="E147" s="74" t="n">
        <v>566.72</v>
      </c>
      <c r="F147" s="74" t="n">
        <f aca="false">SUM(C147*E147)</f>
        <v>2833.6</v>
      </c>
      <c r="G147" s="84"/>
      <c r="H147" s="74"/>
      <c r="I147" s="85" t="n">
        <f aca="false">SUM(C147*H147)</f>
        <v>0</v>
      </c>
      <c r="J147" s="86" t="n">
        <f aca="false">SUM(I147-F147)</f>
        <v>-2833.6</v>
      </c>
      <c r="K147" s="74" t="str">
        <f aca="false">IF(SUM(+G147-D147)&lt;365,"ST","LT")</f>
        <v>ST</v>
      </c>
      <c r="L147" s="74"/>
      <c r="M147" s="87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</row>
    <row r="148" customFormat="false" ht="13.5" hidden="false" customHeight="true" outlineLevel="0" collapsed="false">
      <c r="A148" s="36" t="s">
        <v>933</v>
      </c>
      <c r="B148" s="74" t="s">
        <v>934</v>
      </c>
      <c r="C148" s="74" t="n">
        <v>50</v>
      </c>
      <c r="D148" s="84" t="n">
        <v>44209</v>
      </c>
      <c r="E148" s="74" t="n">
        <v>146.09</v>
      </c>
      <c r="F148" s="74" t="n">
        <f aca="false">SUM(C148*E148)</f>
        <v>7304.5</v>
      </c>
      <c r="G148" s="84"/>
      <c r="H148" s="74"/>
      <c r="I148" s="85" t="n">
        <f aca="false">SUM(C148*H148)</f>
        <v>0</v>
      </c>
      <c r="J148" s="86" t="n">
        <f aca="false">SUM(I148-F148)</f>
        <v>-7304.5</v>
      </c>
      <c r="K148" s="74" t="str">
        <f aca="false">IF(SUM(+G148-D148)&lt;365,"ST","LT")</f>
        <v>ST</v>
      </c>
      <c r="L148" s="74"/>
      <c r="M148" s="87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</row>
    <row r="149" customFormat="false" ht="13.5" hidden="false" customHeight="true" outlineLevel="0" collapsed="false">
      <c r="A149" s="87" t="s">
        <v>104</v>
      </c>
      <c r="B149" s="74"/>
      <c r="C149" s="74" t="n">
        <v>25</v>
      </c>
      <c r="D149" s="84" t="n">
        <v>42377</v>
      </c>
      <c r="E149" s="74" t="n">
        <v>312.96</v>
      </c>
      <c r="F149" s="74" t="n">
        <f aca="false">SUM(C149*E149)</f>
        <v>7824</v>
      </c>
      <c r="G149" s="84" t="n">
        <v>43440</v>
      </c>
      <c r="H149" s="74" t="n">
        <v>353.33</v>
      </c>
      <c r="I149" s="85" t="n">
        <f aca="false">SUM(C149*H149)</f>
        <v>8833.25</v>
      </c>
      <c r="J149" s="86" t="n">
        <f aca="false">SUM(I149-F149)</f>
        <v>1009.25</v>
      </c>
      <c r="K149" s="74" t="str">
        <f aca="false">IF(SUM(+G149-D149)&lt;365,"ST","LT")</f>
        <v>LT</v>
      </c>
      <c r="L149" s="74"/>
      <c r="M149" s="87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</row>
    <row r="150" customFormat="false" ht="15.75" hidden="false" customHeight="true" outlineLevel="0" collapsed="false">
      <c r="A150" s="87" t="s">
        <v>935</v>
      </c>
      <c r="B150" s="74"/>
      <c r="C150" s="74" t="n">
        <v>20</v>
      </c>
      <c r="D150" s="84" t="n">
        <v>43116</v>
      </c>
      <c r="E150" s="74" t="n">
        <v>790.69</v>
      </c>
      <c r="F150" s="74" t="n">
        <f aca="false">SUM(C150*E150)</f>
        <v>15813.8</v>
      </c>
      <c r="G150" s="84"/>
      <c r="H150" s="74"/>
      <c r="I150" s="85" t="n">
        <f aca="false">SUM(C150*H150)</f>
        <v>0</v>
      </c>
      <c r="J150" s="86" t="n">
        <f aca="false">SUM(I150-F150)</f>
        <v>-15813.8</v>
      </c>
      <c r="K150" s="74" t="str">
        <f aca="false">IF(SUM(+G150-D150)&lt;365,"ST","LT")</f>
        <v>ST</v>
      </c>
      <c r="L150" s="74"/>
      <c r="M150" s="87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</row>
    <row r="151" customFormat="false" ht="15.75" hidden="false" customHeight="true" outlineLevel="0" collapsed="false">
      <c r="A151" s="36" t="s">
        <v>106</v>
      </c>
      <c r="B151" s="74" t="s">
        <v>936</v>
      </c>
      <c r="C151" s="74" t="n">
        <v>25</v>
      </c>
      <c r="D151" s="84" t="n">
        <v>44169</v>
      </c>
      <c r="E151" s="74" t="n">
        <v>488.64</v>
      </c>
      <c r="F151" s="74" t="n">
        <f aca="false">SUM(C151*E151)</f>
        <v>12216</v>
      </c>
      <c r="G151" s="84" t="n">
        <v>44265</v>
      </c>
      <c r="H151" s="74" t="n">
        <v>560.15</v>
      </c>
      <c r="I151" s="85" t="n">
        <f aca="false">SUM(C151*H151)</f>
        <v>14003.75</v>
      </c>
      <c r="J151" s="86" t="n">
        <f aca="false">SUM(I151-F151)</f>
        <v>1787.75</v>
      </c>
      <c r="K151" s="74" t="str">
        <f aca="false">IF(SUM(+G151-D151)&lt;365,"ST","LT")</f>
        <v>ST</v>
      </c>
      <c r="L151" s="74"/>
      <c r="M151" s="87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</row>
    <row r="152" customFormat="false" ht="15.75" hidden="false" customHeight="true" outlineLevel="0" collapsed="false">
      <c r="A152" s="36" t="s">
        <v>107</v>
      </c>
      <c r="B152" s="74"/>
      <c r="C152" s="74" t="n">
        <v>25</v>
      </c>
      <c r="D152" s="84" t="n">
        <v>44054</v>
      </c>
      <c r="E152" s="74" t="n">
        <v>418.11</v>
      </c>
      <c r="F152" s="74" t="n">
        <f aca="false">SUM(C152*E152)</f>
        <v>10452.75</v>
      </c>
      <c r="G152" s="84" t="n">
        <v>44166</v>
      </c>
      <c r="H152" s="74" t="n">
        <v>567.71</v>
      </c>
      <c r="I152" s="85" t="n">
        <f aca="false">SUM(C152*H152)</f>
        <v>14192.75</v>
      </c>
      <c r="J152" s="86" t="n">
        <f aca="false">SUM(I152-F152)</f>
        <v>3740</v>
      </c>
      <c r="K152" s="74" t="str">
        <f aca="false">IF(SUM(+G152-D152)&lt;365,"ST","LT")</f>
        <v>ST</v>
      </c>
      <c r="L152" s="74"/>
      <c r="M152" s="87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</row>
    <row r="153" customFormat="false" ht="15.75" hidden="false" customHeight="true" outlineLevel="0" collapsed="false">
      <c r="A153" s="36" t="s">
        <v>107</v>
      </c>
      <c r="B153" s="74" t="s">
        <v>937</v>
      </c>
      <c r="C153" s="74" t="n">
        <v>25</v>
      </c>
      <c r="D153" s="84" t="n">
        <v>44099</v>
      </c>
      <c r="E153" s="74" t="n">
        <v>365.72</v>
      </c>
      <c r="F153" s="74" t="n">
        <f aca="false">SUM(C153*E153)</f>
        <v>9143</v>
      </c>
      <c r="G153" s="84" t="n">
        <v>44152</v>
      </c>
      <c r="H153" s="74" t="n">
        <v>455.56</v>
      </c>
      <c r="I153" s="85" t="n">
        <f aca="false">SUM(C153*H153)</f>
        <v>11389</v>
      </c>
      <c r="J153" s="86" t="n">
        <f aca="false">SUM(I153-F153)</f>
        <v>2246</v>
      </c>
      <c r="K153" s="74" t="str">
        <f aca="false">IF(SUM(+G153-D153)&lt;365,"ST","LT")</f>
        <v>ST</v>
      </c>
      <c r="L153" s="74"/>
      <c r="M153" s="87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</row>
    <row r="154" customFormat="false" ht="15.75" hidden="false" customHeight="true" outlineLevel="0" collapsed="false">
      <c r="A154" s="36" t="s">
        <v>107</v>
      </c>
      <c r="B154" s="74"/>
      <c r="C154" s="74" t="n">
        <v>25</v>
      </c>
      <c r="D154" s="84" t="n">
        <v>44154</v>
      </c>
      <c r="E154" s="74" t="n">
        <v>431.21</v>
      </c>
      <c r="F154" s="74" t="n">
        <f aca="false">SUM(C154*E154)</f>
        <v>10780.25</v>
      </c>
      <c r="G154" s="84"/>
      <c r="H154" s="74"/>
      <c r="I154" s="85" t="n">
        <f aca="false">SUM(C154*H154)</f>
        <v>0</v>
      </c>
      <c r="J154" s="86" t="n">
        <f aca="false">SUM(I154-F154)</f>
        <v>-10780.25</v>
      </c>
      <c r="K154" s="74" t="str">
        <f aca="false">IF(SUM(+G154-D154)&lt;365,"ST","LT")</f>
        <v>ST</v>
      </c>
      <c r="L154" s="74"/>
      <c r="M154" s="87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</row>
    <row r="155" customFormat="false" ht="15.75" hidden="false" customHeight="true" outlineLevel="0" collapsed="false">
      <c r="A155" s="36" t="s">
        <v>107</v>
      </c>
      <c r="B155" s="74"/>
      <c r="C155" s="74" t="n">
        <v>20</v>
      </c>
      <c r="D155" s="84" t="n">
        <v>44187</v>
      </c>
      <c r="E155" s="74" t="n">
        <v>509.29</v>
      </c>
      <c r="F155" s="74" t="n">
        <f aca="false">SUM(C155*E155)</f>
        <v>10185.8</v>
      </c>
      <c r="G155" s="84"/>
      <c r="H155" s="74"/>
      <c r="I155" s="85"/>
      <c r="J155" s="88"/>
      <c r="K155" s="74"/>
      <c r="L155" s="74"/>
      <c r="M155" s="87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</row>
    <row r="156" customFormat="false" ht="15.75" hidden="false" customHeight="true" outlineLevel="0" collapsed="false">
      <c r="A156" s="87" t="s">
        <v>108</v>
      </c>
      <c r="B156" s="74"/>
      <c r="C156" s="74" t="n">
        <v>25</v>
      </c>
      <c r="D156" s="84" t="n">
        <v>40767</v>
      </c>
      <c r="E156" s="74" t="n">
        <v>527.52</v>
      </c>
      <c r="F156" s="74" t="n">
        <f aca="false">SUM(C156*E156)</f>
        <v>13188</v>
      </c>
      <c r="G156" s="84"/>
      <c r="H156" s="74"/>
      <c r="I156" s="85" t="n">
        <f aca="false">SUM(C156*H156)</f>
        <v>0</v>
      </c>
      <c r="J156" s="86" t="n">
        <f aca="false">SUM(I156-F156)</f>
        <v>-13188</v>
      </c>
      <c r="K156" s="74" t="str">
        <f aca="false">IF(SUM(+G156-D156)&lt;365,"ST","LT")</f>
        <v>ST</v>
      </c>
      <c r="L156" s="74" t="s">
        <v>659</v>
      </c>
      <c r="M156" s="87" t="s">
        <v>571</v>
      </c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</row>
    <row r="157" customFormat="false" ht="15.75" hidden="false" customHeight="true" outlineLevel="0" collapsed="false">
      <c r="A157" s="87" t="s">
        <v>108</v>
      </c>
      <c r="B157" s="74"/>
      <c r="C157" s="74" t="n">
        <v>25</v>
      </c>
      <c r="D157" s="84" t="n">
        <v>41164</v>
      </c>
      <c r="E157" s="74" t="n">
        <v>0</v>
      </c>
      <c r="F157" s="74" t="n">
        <f aca="false">SUM(C157*E157)</f>
        <v>0</v>
      </c>
      <c r="G157" s="84"/>
      <c r="H157" s="74"/>
      <c r="I157" s="85" t="n">
        <f aca="false">SUM(C157*H157)</f>
        <v>0</v>
      </c>
      <c r="J157" s="86" t="n">
        <f aca="false">SUM(I157-F157)</f>
        <v>0</v>
      </c>
      <c r="K157" s="74" t="str">
        <f aca="false">IF(SUM(+G157-D157)&lt;365,"ST","LT")</f>
        <v>ST</v>
      </c>
      <c r="L157" s="74"/>
      <c r="M157" s="87"/>
      <c r="N157" s="25" t="s">
        <v>93</v>
      </c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</row>
    <row r="158" customFormat="false" ht="15.75" hidden="false" customHeight="true" outlineLevel="0" collapsed="false">
      <c r="A158" s="87" t="s">
        <v>108</v>
      </c>
      <c r="B158" s="74"/>
      <c r="C158" s="74" t="n">
        <v>25</v>
      </c>
      <c r="D158" s="84" t="n">
        <v>42804</v>
      </c>
      <c r="E158" s="74" t="n">
        <v>410.56</v>
      </c>
      <c r="F158" s="74" t="n">
        <f aca="false">SUM(C158*E158)</f>
        <v>10264</v>
      </c>
      <c r="G158" s="84"/>
      <c r="H158" s="74"/>
      <c r="I158" s="85" t="n">
        <f aca="false">SUM(C158*H158)</f>
        <v>0</v>
      </c>
      <c r="J158" s="86" t="n">
        <f aca="false">SUM(I158-F158)</f>
        <v>-10264</v>
      </c>
      <c r="K158" s="74" t="str">
        <f aca="false">IF(SUM(+G158-D158)&lt;365,"ST","LT")</f>
        <v>ST</v>
      </c>
      <c r="L158" s="74"/>
      <c r="M158" s="87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</row>
    <row r="159" customFormat="false" ht="15.75" hidden="false" customHeight="true" outlineLevel="0" collapsed="false">
      <c r="A159" s="87" t="s">
        <v>108</v>
      </c>
      <c r="B159" s="74"/>
      <c r="C159" s="74" t="n">
        <v>25</v>
      </c>
      <c r="D159" s="84" t="n">
        <v>42992</v>
      </c>
      <c r="E159" s="74" t="n">
        <v>390.81</v>
      </c>
      <c r="F159" s="74" t="n">
        <f aca="false">SUM(C159*E159)</f>
        <v>9770.25</v>
      </c>
      <c r="G159" s="84"/>
      <c r="H159" s="74"/>
      <c r="I159" s="85" t="n">
        <f aca="false">SUM(C159*H159)</f>
        <v>0</v>
      </c>
      <c r="J159" s="86" t="n">
        <f aca="false">SUM(I159-F159)</f>
        <v>-9770.25</v>
      </c>
      <c r="K159" s="74" t="str">
        <f aca="false">IF(SUM(+G159-D159)&lt;365,"ST","LT")</f>
        <v>ST</v>
      </c>
      <c r="L159" s="74"/>
      <c r="M159" s="87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</row>
    <row r="160" customFormat="false" ht="15.75" hidden="false" customHeight="true" outlineLevel="0" collapsed="false">
      <c r="A160" s="87" t="s">
        <v>108</v>
      </c>
      <c r="B160" s="74"/>
      <c r="C160" s="74" t="n">
        <v>100</v>
      </c>
      <c r="D160" s="84" t="n">
        <v>43104</v>
      </c>
      <c r="E160" s="74" t="n">
        <v>0</v>
      </c>
      <c r="F160" s="74" t="n">
        <f aca="false">SUM(C160*E160)</f>
        <v>0</v>
      </c>
      <c r="G160" s="84"/>
      <c r="H160" s="74"/>
      <c r="I160" s="85" t="n">
        <f aca="false">SUM(C160*H160)</f>
        <v>0</v>
      </c>
      <c r="J160" s="86" t="n">
        <f aca="false">SUM(I160-F160)</f>
        <v>0</v>
      </c>
      <c r="K160" s="74" t="str">
        <f aca="false">IF(SUM(+G160-D160)&lt;365,"ST","LT")</f>
        <v>ST</v>
      </c>
      <c r="L160" s="74"/>
      <c r="M160" s="87"/>
      <c r="N160" s="25" t="s">
        <v>110</v>
      </c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</row>
    <row r="161" customFormat="false" ht="15.75" hidden="false" customHeight="true" outlineLevel="0" collapsed="false">
      <c r="A161" s="87" t="s">
        <v>112</v>
      </c>
      <c r="B161" s="74"/>
      <c r="C161" s="74" t="n">
        <v>5</v>
      </c>
      <c r="D161" s="84" t="n">
        <v>43213</v>
      </c>
      <c r="E161" s="74" t="n">
        <v>1571.2</v>
      </c>
      <c r="F161" s="74" t="n">
        <f aca="false">SUM(C161*E161)</f>
        <v>7856</v>
      </c>
      <c r="G161" s="84" t="n">
        <v>44230</v>
      </c>
      <c r="H161" s="74" t="n">
        <v>1539.37</v>
      </c>
      <c r="I161" s="85" t="n">
        <f aca="false">SUM(C161*H161)</f>
        <v>7696.85</v>
      </c>
      <c r="J161" s="86" t="n">
        <f aca="false">SUM(I161-F161)</f>
        <v>-159.150000000001</v>
      </c>
      <c r="K161" s="74" t="str">
        <f aca="false">IF(SUM(+G161-D161)&lt;365,"ST","LT")</f>
        <v>LT</v>
      </c>
      <c r="L161" s="74"/>
      <c r="M161" s="87"/>
      <c r="N161" s="25" t="s">
        <v>938</v>
      </c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</row>
    <row r="162" customFormat="false" ht="15.75" hidden="false" customHeight="true" outlineLevel="0" collapsed="false">
      <c r="A162" s="87" t="s">
        <v>112</v>
      </c>
      <c r="B162" s="74"/>
      <c r="C162" s="74" t="n">
        <v>5</v>
      </c>
      <c r="D162" s="84" t="n">
        <v>43231</v>
      </c>
      <c r="E162" s="74" t="n">
        <v>1454.83</v>
      </c>
      <c r="F162" s="74" t="n">
        <f aca="false">SUM(C162*E162)</f>
        <v>7274.15</v>
      </c>
      <c r="G162" s="84" t="n">
        <v>44264</v>
      </c>
      <c r="H162" s="74" t="n">
        <v>1571.13</v>
      </c>
      <c r="I162" s="85" t="n">
        <f aca="false">SUM(C162*H162)</f>
        <v>7855.65</v>
      </c>
      <c r="J162" s="86" t="n">
        <f aca="false">SUM(I162-F162)</f>
        <v>581.500000000001</v>
      </c>
      <c r="K162" s="74" t="str">
        <f aca="false">IF(SUM(+G162-D162)&lt;365,"ST","LT")</f>
        <v>LT</v>
      </c>
      <c r="L162" s="74"/>
      <c r="M162" s="87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</row>
    <row r="163" customFormat="false" ht="15.75" hidden="false" customHeight="true" outlineLevel="0" collapsed="false">
      <c r="A163" s="87" t="s">
        <v>112</v>
      </c>
      <c r="B163" s="74"/>
      <c r="C163" s="74" t="n">
        <v>5</v>
      </c>
      <c r="D163" s="84" t="n">
        <v>43299</v>
      </c>
      <c r="E163" s="74" t="n">
        <v>1257.31</v>
      </c>
      <c r="F163" s="74" t="n">
        <f aca="false">SUM(C163*E163)</f>
        <v>6286.55</v>
      </c>
      <c r="G163" s="84" t="n">
        <v>44264</v>
      </c>
      <c r="H163" s="74" t="n">
        <v>1571.13</v>
      </c>
      <c r="I163" s="85" t="n">
        <f aca="false">SUM(C163*H163)</f>
        <v>7855.65</v>
      </c>
      <c r="J163" s="86" t="n">
        <f aca="false">SUM(I163-F163)</f>
        <v>1569.1</v>
      </c>
      <c r="K163" s="74" t="str">
        <f aca="false">IF(SUM(+G163-D163)&lt;365,"ST","LT")</f>
        <v>LT</v>
      </c>
      <c r="L163" s="74"/>
      <c r="M163" s="87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</row>
    <row r="164" customFormat="false" ht="15.75" hidden="false" customHeight="true" outlineLevel="0" collapsed="false">
      <c r="A164" s="87" t="s">
        <v>112</v>
      </c>
      <c r="B164" s="74"/>
      <c r="C164" s="74" t="n">
        <v>10</v>
      </c>
      <c r="D164" s="84" t="n">
        <v>43382</v>
      </c>
      <c r="E164" s="74" t="n">
        <v>1070.92</v>
      </c>
      <c r="F164" s="74" t="n">
        <f aca="false">SUM(C164*E164)</f>
        <v>10709.2</v>
      </c>
      <c r="G164" s="84"/>
      <c r="H164" s="74"/>
      <c r="I164" s="85" t="n">
        <f aca="false">SUM(C164*H164)</f>
        <v>0</v>
      </c>
      <c r="J164" s="86" t="n">
        <f aca="false">SUM(I164-F164)</f>
        <v>-10709.2</v>
      </c>
      <c r="K164" s="74" t="str">
        <f aca="false">IF(SUM(+G164-D164)&lt;365,"ST","LT")</f>
        <v>ST</v>
      </c>
      <c r="L164" s="74"/>
      <c r="M164" s="87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</row>
    <row r="165" customFormat="false" ht="15.75" hidden="false" customHeight="true" outlineLevel="0" collapsed="false">
      <c r="A165" s="36" t="s">
        <v>939</v>
      </c>
      <c r="B165" s="74"/>
      <c r="C165" s="74" t="n">
        <v>25</v>
      </c>
      <c r="D165" s="84" t="n">
        <v>43854</v>
      </c>
      <c r="E165" s="74" t="n">
        <v>272.74</v>
      </c>
      <c r="F165" s="74" t="n">
        <f aca="false">SUM(C165*E165)</f>
        <v>6818.5</v>
      </c>
      <c r="G165" s="84" t="n">
        <v>43885</v>
      </c>
      <c r="H165" s="74" t="n">
        <v>290.31</v>
      </c>
      <c r="I165" s="85" t="n">
        <f aca="false">SUM(C165*H165)</f>
        <v>7257.75</v>
      </c>
      <c r="J165" s="86" t="n">
        <f aca="false">SUM(I165-F165)</f>
        <v>439.25</v>
      </c>
      <c r="K165" s="74" t="str">
        <f aca="false">IF(SUM(+G165-D165)&lt;365,"ST","LT")</f>
        <v>ST</v>
      </c>
      <c r="L165" s="74"/>
      <c r="M165" s="87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</row>
    <row r="166" customFormat="false" ht="15.75" hidden="false" customHeight="true" outlineLevel="0" collapsed="false">
      <c r="A166" s="36" t="s">
        <v>939</v>
      </c>
      <c r="B166" s="74" t="s">
        <v>940</v>
      </c>
      <c r="C166" s="74" t="n">
        <v>25</v>
      </c>
      <c r="D166" s="84" t="n">
        <v>43893</v>
      </c>
      <c r="E166" s="74" t="n">
        <v>253.89</v>
      </c>
      <c r="F166" s="74" t="n">
        <f aca="false">SUM(C166*E166)</f>
        <v>6347.25</v>
      </c>
      <c r="G166" s="84" t="n">
        <v>44035</v>
      </c>
      <c r="H166" s="74" t="n">
        <v>322.56</v>
      </c>
      <c r="I166" s="85" t="n">
        <f aca="false">SUM(C166*H166)</f>
        <v>8064</v>
      </c>
      <c r="J166" s="86" t="n">
        <f aca="false">SUM(I166-F166)</f>
        <v>1716.75</v>
      </c>
      <c r="K166" s="74" t="str">
        <f aca="false">IF(SUM(+G166-D166)&lt;365,"ST","LT")</f>
        <v>ST</v>
      </c>
      <c r="L166" s="74"/>
      <c r="M166" s="87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</row>
    <row r="167" customFormat="false" ht="15.75" hidden="false" customHeight="true" outlineLevel="0" collapsed="false">
      <c r="A167" s="87" t="s">
        <v>941</v>
      </c>
      <c r="B167" s="74"/>
      <c r="C167" s="74" t="n">
        <v>100</v>
      </c>
      <c r="D167" s="84" t="n">
        <v>42286</v>
      </c>
      <c r="E167" s="74" t="n">
        <v>0</v>
      </c>
      <c r="F167" s="74" t="n">
        <f aca="false">SUM(C167*E167)</f>
        <v>0</v>
      </c>
      <c r="G167" s="84"/>
      <c r="H167" s="74"/>
      <c r="I167" s="85" t="n">
        <f aca="false">SUM(C167*H167)</f>
        <v>0</v>
      </c>
      <c r="J167" s="86" t="n">
        <f aca="false">SUM(I167-F167)</f>
        <v>0</v>
      </c>
      <c r="K167" s="74" t="str">
        <f aca="false">IF(SUM(+G167-D167)&lt;365,"ST","LT")</f>
        <v>ST</v>
      </c>
      <c r="L167" s="74"/>
      <c r="M167" s="87"/>
      <c r="N167" s="25" t="s">
        <v>942</v>
      </c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</row>
    <row r="168" customFormat="false" ht="15.75" hidden="false" customHeight="true" outlineLevel="0" collapsed="false">
      <c r="A168" s="36" t="s">
        <v>943</v>
      </c>
      <c r="B168" s="74" t="s">
        <v>944</v>
      </c>
      <c r="C168" s="74" t="n">
        <v>25</v>
      </c>
      <c r="D168" s="84" t="n">
        <v>44179</v>
      </c>
      <c r="E168" s="74" t="n">
        <v>427.68</v>
      </c>
      <c r="F168" s="74" t="n">
        <f aca="false">SUM(C168*E168)</f>
        <v>10692</v>
      </c>
      <c r="G168" s="84"/>
      <c r="H168" s="74"/>
      <c r="I168" s="85" t="n">
        <f aca="false">SUM(C168*H168)</f>
        <v>0</v>
      </c>
      <c r="J168" s="86" t="n">
        <f aca="false">SUM(I168-F168)</f>
        <v>-10692</v>
      </c>
      <c r="K168" s="74" t="str">
        <f aca="false">IF(SUM(+G168-D168)&lt;365,"ST","LT")</f>
        <v>ST</v>
      </c>
      <c r="L168" s="74"/>
      <c r="M168" s="87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</row>
    <row r="169" customFormat="false" ht="15.75" hidden="false" customHeight="true" outlineLevel="0" collapsed="false">
      <c r="A169" s="87" t="s">
        <v>117</v>
      </c>
      <c r="B169" s="74"/>
      <c r="C169" s="74" t="n">
        <v>25</v>
      </c>
      <c r="D169" s="84" t="n">
        <v>42964</v>
      </c>
      <c r="E169" s="74" t="n">
        <v>214.6</v>
      </c>
      <c r="F169" s="74" t="n">
        <f aca="false">SUM(C169*E169)</f>
        <v>5365</v>
      </c>
      <c r="G169" s="84" t="n">
        <v>43278</v>
      </c>
      <c r="H169" s="74" t="n">
        <v>337.45</v>
      </c>
      <c r="I169" s="85" t="n">
        <f aca="false">SUM(C169*H169)</f>
        <v>8436.25</v>
      </c>
      <c r="J169" s="86" t="n">
        <f aca="false">SUM(I169-F169)</f>
        <v>3071.25</v>
      </c>
      <c r="K169" s="74" t="str">
        <f aca="false">IF(SUM(+G169-D169)&lt;365,"ST","LT")</f>
        <v>ST</v>
      </c>
      <c r="L169" s="74"/>
      <c r="M169" s="87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</row>
    <row r="170" customFormat="false" ht="15.75" hidden="false" customHeight="true" outlineLevel="0" collapsed="false">
      <c r="A170" s="87" t="s">
        <v>685</v>
      </c>
      <c r="B170" s="74"/>
      <c r="C170" s="74" t="n">
        <v>100</v>
      </c>
      <c r="D170" s="84" t="n">
        <v>43266</v>
      </c>
      <c r="E170" s="74" t="n">
        <v>56.92</v>
      </c>
      <c r="F170" s="74" t="n">
        <f aca="false">SUM(C170*E170)</f>
        <v>5692</v>
      </c>
      <c r="G170" s="84" t="n">
        <v>44265</v>
      </c>
      <c r="H170" s="74" t="n">
        <v>60.59</v>
      </c>
      <c r="I170" s="85" t="n">
        <f aca="false">SUM(C170*H170)</f>
        <v>6059</v>
      </c>
      <c r="J170" s="86" t="n">
        <f aca="false">SUM(I170-F170)</f>
        <v>367</v>
      </c>
      <c r="K170" s="74" t="str">
        <f aca="false">IF(SUM(+G170-D170)&lt;365,"ST","LT")</f>
        <v>LT</v>
      </c>
      <c r="L170" s="74"/>
      <c r="M170" s="87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</row>
    <row r="171" customFormat="false" ht="15.75" hidden="false" customHeight="true" outlineLevel="0" collapsed="false">
      <c r="A171" s="87" t="s">
        <v>685</v>
      </c>
      <c r="B171" s="74"/>
      <c r="C171" s="74" t="n">
        <v>100</v>
      </c>
      <c r="D171" s="84" t="n">
        <v>43424</v>
      </c>
      <c r="E171" s="74" t="n">
        <v>38.03</v>
      </c>
      <c r="F171" s="74" t="n">
        <f aca="false">SUM(C171*E171)</f>
        <v>3803</v>
      </c>
      <c r="G171" s="84" t="n">
        <v>44265</v>
      </c>
      <c r="H171" s="74" t="n">
        <v>60.59</v>
      </c>
      <c r="I171" s="85" t="n">
        <f aca="false">SUM(C171*H171)</f>
        <v>6059</v>
      </c>
      <c r="J171" s="86" t="n">
        <f aca="false">SUM(I171-F171)</f>
        <v>2256</v>
      </c>
      <c r="K171" s="74" t="str">
        <f aca="false">IF(SUM(+G171-D171)&lt;365,"ST","LT")</f>
        <v>LT</v>
      </c>
      <c r="L171" s="74"/>
      <c r="M171" s="87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</row>
    <row r="172" customFormat="false" ht="15.75" hidden="false" customHeight="true" outlineLevel="0" collapsed="false">
      <c r="A172" s="87" t="s">
        <v>945</v>
      </c>
      <c r="B172" s="74"/>
      <c r="C172" s="74" t="n">
        <v>50</v>
      </c>
      <c r="D172" s="84" t="n">
        <v>43279</v>
      </c>
      <c r="E172" s="74" t="n">
        <v>299.48</v>
      </c>
      <c r="F172" s="74" t="n">
        <f aca="false">SUM(C172*E172)</f>
        <v>14974</v>
      </c>
      <c r="G172" s="84" t="n">
        <v>43720</v>
      </c>
      <c r="H172" s="74" t="n">
        <v>181.78</v>
      </c>
      <c r="I172" s="85" t="n">
        <f aca="false">SUM(C172*H172)</f>
        <v>9089</v>
      </c>
      <c r="J172" s="86" t="n">
        <f aca="false">SUM(I172-F172)</f>
        <v>-5885</v>
      </c>
      <c r="K172" s="74" t="str">
        <f aca="false">IF(SUM(+G172-D172)&lt;365,"ST","LT")</f>
        <v>LT</v>
      </c>
      <c r="L172" s="74"/>
      <c r="M172" s="87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</row>
    <row r="173" customFormat="false" ht="15.75" hidden="false" customHeight="true" outlineLevel="0" collapsed="false">
      <c r="A173" s="36" t="s">
        <v>946</v>
      </c>
      <c r="B173" s="74" t="s">
        <v>944</v>
      </c>
      <c r="C173" s="74" t="n">
        <v>25</v>
      </c>
      <c r="D173" s="84" t="n">
        <v>44112</v>
      </c>
      <c r="E173" s="74" t="n">
        <v>515.84</v>
      </c>
      <c r="F173" s="74" t="n">
        <f aca="false">SUM(C173*E173)</f>
        <v>12896</v>
      </c>
      <c r="G173" s="84"/>
      <c r="H173" s="74"/>
      <c r="I173" s="85" t="n">
        <f aca="false">SUM(C173*H173)</f>
        <v>0</v>
      </c>
      <c r="J173" s="86" t="n">
        <f aca="false">SUM(I173-F173)</f>
        <v>-12896</v>
      </c>
      <c r="K173" s="74" t="str">
        <f aca="false">IF(SUM(+G173-D173)&lt;365,"ST","LT")</f>
        <v>ST</v>
      </c>
      <c r="L173" s="74"/>
      <c r="M173" s="87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</row>
    <row r="174" customFormat="false" ht="15.75" hidden="false" customHeight="true" outlineLevel="0" collapsed="false">
      <c r="A174" s="87" t="s">
        <v>687</v>
      </c>
      <c r="B174" s="74"/>
      <c r="C174" s="74" t="n">
        <v>25</v>
      </c>
      <c r="D174" s="84" t="n">
        <v>41346</v>
      </c>
      <c r="E174" s="74" t="n">
        <v>321.6</v>
      </c>
      <c r="F174" s="74" t="n">
        <f aca="false">SUM(C174*E174)</f>
        <v>8040</v>
      </c>
      <c r="G174" s="84"/>
      <c r="H174" s="74"/>
      <c r="I174" s="85" t="n">
        <f aca="false">SUM(C174*H174)</f>
        <v>0</v>
      </c>
      <c r="J174" s="86" t="n">
        <f aca="false">SUM(I174-F174)</f>
        <v>-8040</v>
      </c>
      <c r="K174" s="74" t="str">
        <f aca="false">IF(SUM(+G174-D174)&lt;365,"ST","LT")</f>
        <v>ST</v>
      </c>
      <c r="L174" s="74"/>
      <c r="M174" s="87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</row>
    <row r="175" customFormat="false" ht="15.75" hidden="false" customHeight="true" outlineLevel="0" collapsed="false">
      <c r="A175" s="87" t="s">
        <v>687</v>
      </c>
      <c r="B175" s="74"/>
      <c r="C175" s="74" t="n">
        <v>25</v>
      </c>
      <c r="D175" s="84" t="n">
        <v>41352</v>
      </c>
      <c r="E175" s="74" t="n">
        <v>296.58</v>
      </c>
      <c r="F175" s="74" t="n">
        <f aca="false">SUM(C175*E175)</f>
        <v>7414.5</v>
      </c>
      <c r="G175" s="84"/>
      <c r="H175" s="74"/>
      <c r="I175" s="85" t="n">
        <f aca="false">SUM(C175*H175)</f>
        <v>0</v>
      </c>
      <c r="J175" s="86" t="n">
        <f aca="false">SUM(I175-F175)</f>
        <v>-7414.5</v>
      </c>
      <c r="K175" s="74" t="str">
        <f aca="false">IF(SUM(+G175-D175)&lt;365,"ST","LT")</f>
        <v>ST</v>
      </c>
      <c r="L175" s="74"/>
      <c r="M175" s="87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</row>
    <row r="176" customFormat="false" ht="15.75" hidden="false" customHeight="true" outlineLevel="0" collapsed="false">
      <c r="A176" s="87" t="s">
        <v>687</v>
      </c>
      <c r="B176" s="74"/>
      <c r="C176" s="74" t="n">
        <v>50</v>
      </c>
      <c r="D176" s="84" t="n">
        <v>42719</v>
      </c>
      <c r="E176" s="74" t="n">
        <v>293.03</v>
      </c>
      <c r="F176" s="74" t="n">
        <f aca="false">SUM(C176*E176)</f>
        <v>14651.5</v>
      </c>
      <c r="G176" s="84"/>
      <c r="H176" s="74"/>
      <c r="I176" s="85" t="n">
        <f aca="false">SUM(C176*H176)</f>
        <v>0</v>
      </c>
      <c r="J176" s="86" t="n">
        <f aca="false">SUM(I176-F176)</f>
        <v>-14651.5</v>
      </c>
      <c r="K176" s="74" t="str">
        <f aca="false">IF(SUM(+G176-D176)&lt;365,"ST","LT")</f>
        <v>ST</v>
      </c>
      <c r="L176" s="74"/>
      <c r="M176" s="87"/>
      <c r="N176" s="25" t="s">
        <v>119</v>
      </c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</row>
    <row r="177" customFormat="false" ht="15.75" hidden="false" customHeight="true" outlineLevel="0" collapsed="false">
      <c r="A177" s="87" t="s">
        <v>688</v>
      </c>
      <c r="B177" s="74"/>
      <c r="C177" s="74" t="n">
        <v>8</v>
      </c>
      <c r="D177" s="84" t="n">
        <v>43395</v>
      </c>
      <c r="E177" s="74" t="n">
        <v>390.41</v>
      </c>
      <c r="F177" s="74" t="n">
        <f aca="false">SUM(C177*E177)</f>
        <v>3123.28</v>
      </c>
      <c r="G177" s="84" t="n">
        <v>43451</v>
      </c>
      <c r="H177" s="74" t="n">
        <v>451.59</v>
      </c>
      <c r="I177" s="85" t="n">
        <f aca="false">SUM(C177*H177)</f>
        <v>3612.72</v>
      </c>
      <c r="J177" s="86" t="n">
        <f aca="false">SUM(I177-F177)</f>
        <v>489.44</v>
      </c>
      <c r="K177" s="74" t="str">
        <f aca="false">IF(SUM(+G177-D177)&lt;365,"ST","LT")</f>
        <v>ST</v>
      </c>
      <c r="L177" s="74"/>
      <c r="M177" s="87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</row>
    <row r="178" customFormat="false" ht="15.75" hidden="false" customHeight="true" outlineLevel="0" collapsed="false">
      <c r="A178" s="87" t="s">
        <v>688</v>
      </c>
      <c r="B178" s="74"/>
      <c r="C178" s="74" t="n">
        <v>17</v>
      </c>
      <c r="D178" s="84" t="n">
        <v>43395</v>
      </c>
      <c r="E178" s="74" t="n">
        <v>390.14</v>
      </c>
      <c r="F178" s="74" t="n">
        <f aca="false">SUM(C178*E178)</f>
        <v>6632.38</v>
      </c>
      <c r="G178" s="84" t="n">
        <v>43756</v>
      </c>
      <c r="H178" s="74" t="n">
        <v>331</v>
      </c>
      <c r="I178" s="85" t="n">
        <f aca="false">SUM(C178*H178)</f>
        <v>5627</v>
      </c>
      <c r="J178" s="86" t="n">
        <f aca="false">SUM(I178-F178)</f>
        <v>-1005.38</v>
      </c>
      <c r="K178" s="74" t="str">
        <f aca="false">IF(SUM(+G178-D178)&lt;365,"ST","LT")</f>
        <v>ST</v>
      </c>
      <c r="L178" s="74"/>
      <c r="M178" s="87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</row>
    <row r="179" customFormat="false" ht="15.75" hidden="false" customHeight="true" outlineLevel="0" collapsed="false">
      <c r="A179" s="87" t="s">
        <v>688</v>
      </c>
      <c r="B179" s="74"/>
      <c r="C179" s="74" t="n">
        <v>8</v>
      </c>
      <c r="D179" s="84" t="n">
        <v>43452</v>
      </c>
      <c r="E179" s="74" t="n">
        <v>389.59</v>
      </c>
      <c r="F179" s="74" t="n">
        <f aca="false">SUM(C179*E179)</f>
        <v>3116.72</v>
      </c>
      <c r="G179" s="84" t="n">
        <v>43756</v>
      </c>
      <c r="H179" s="74" t="n">
        <v>331</v>
      </c>
      <c r="I179" s="85" t="n">
        <f aca="false">SUM(C179*H179)</f>
        <v>2648</v>
      </c>
      <c r="J179" s="86" t="n">
        <f aca="false">SUM(I179-F179)</f>
        <v>-468.72</v>
      </c>
      <c r="K179" s="74" t="str">
        <f aca="false">IF(SUM(+G179-D179)&lt;365,"ST","LT")</f>
        <v>ST</v>
      </c>
      <c r="L179" s="74"/>
      <c r="M179" s="87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</row>
    <row r="180" customFormat="false" ht="15.75" hidden="false" customHeight="true" outlineLevel="0" collapsed="false">
      <c r="A180" s="87" t="s">
        <v>688</v>
      </c>
      <c r="B180" s="74"/>
      <c r="C180" s="74" t="n">
        <v>25</v>
      </c>
      <c r="D180" s="84" t="n">
        <v>44088</v>
      </c>
      <c r="E180" s="74" t="n">
        <v>337.92</v>
      </c>
      <c r="F180" s="74" t="n">
        <f aca="false">SUM(C180*E180)</f>
        <v>8448</v>
      </c>
      <c r="G180" s="84" t="n">
        <v>44181</v>
      </c>
      <c r="H180" s="74" t="n">
        <v>375.3</v>
      </c>
      <c r="I180" s="85" t="n">
        <f aca="false">SUM(C180*H180)</f>
        <v>9382.5</v>
      </c>
      <c r="J180" s="86" t="n">
        <f aca="false">SUM(I180-F180)</f>
        <v>934.5</v>
      </c>
      <c r="K180" s="74" t="str">
        <f aca="false">IF(SUM(+G180-D180)&lt;365,"ST","LT")</f>
        <v>ST</v>
      </c>
      <c r="L180" s="74"/>
      <c r="M180" s="87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</row>
    <row r="181" customFormat="false" ht="15.75" hidden="false" customHeight="true" outlineLevel="0" collapsed="false">
      <c r="A181" s="87" t="s">
        <v>947</v>
      </c>
      <c r="B181" s="74"/>
      <c r="C181" s="74" t="n">
        <v>5</v>
      </c>
      <c r="D181" s="84" t="n">
        <v>42241</v>
      </c>
      <c r="E181" s="74" t="n">
        <v>1919.55</v>
      </c>
      <c r="F181" s="74" t="n">
        <f aca="false">SUM(C181*E181)</f>
        <v>9597.75</v>
      </c>
      <c r="G181" s="84"/>
      <c r="H181" s="74"/>
      <c r="I181" s="85" t="n">
        <f aca="false">SUM(C181*H181)</f>
        <v>0</v>
      </c>
      <c r="J181" s="86" t="n">
        <f aca="false">SUM(I181-F181)</f>
        <v>-9597.75</v>
      </c>
      <c r="K181" s="74" t="str">
        <f aca="false">IF(SUM(+G181-D181)&lt;365,"ST","LT")</f>
        <v>ST</v>
      </c>
      <c r="L181" s="74"/>
      <c r="M181" s="87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</row>
    <row r="182" customFormat="false" ht="15.75" hidden="false" customHeight="true" outlineLevel="0" collapsed="false">
      <c r="A182" s="87" t="s">
        <v>947</v>
      </c>
      <c r="B182" s="74"/>
      <c r="C182" s="74" t="n">
        <v>5</v>
      </c>
      <c r="D182" s="84" t="n">
        <v>42271</v>
      </c>
      <c r="E182" s="74" t="n">
        <v>0</v>
      </c>
      <c r="F182" s="74" t="n">
        <f aca="false">SUM(C182*E182)</f>
        <v>0</v>
      </c>
      <c r="G182" s="84"/>
      <c r="H182" s="74"/>
      <c r="I182" s="85" t="n">
        <f aca="false">SUM(C182*H182)</f>
        <v>0</v>
      </c>
      <c r="J182" s="86" t="n">
        <f aca="false">SUM(I182-F182)</f>
        <v>0</v>
      </c>
      <c r="K182" s="74" t="str">
        <f aca="false">IF(SUM(+G182-D182)&lt;365,"ST","LT")</f>
        <v>ST</v>
      </c>
      <c r="L182" s="74"/>
      <c r="M182" s="87"/>
      <c r="N182" s="25" t="s">
        <v>94</v>
      </c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</row>
    <row r="183" customFormat="false" ht="15.75" hidden="false" customHeight="true" outlineLevel="0" collapsed="false">
      <c r="A183" s="89" t="s">
        <v>689</v>
      </c>
      <c r="B183" s="74"/>
      <c r="C183" s="74" t="n">
        <v>10</v>
      </c>
      <c r="D183" s="84" t="n">
        <v>42208</v>
      </c>
      <c r="E183" s="74" t="n">
        <v>828</v>
      </c>
      <c r="F183" s="74" t="n">
        <f aca="false">SUM(C183*E183)</f>
        <v>8280</v>
      </c>
      <c r="G183" s="84" t="n">
        <v>43734</v>
      </c>
      <c r="H183" s="74" t="n">
        <v>618.82</v>
      </c>
      <c r="I183" s="85" t="n">
        <f aca="false">SUM(C183*H183)</f>
        <v>6188.2</v>
      </c>
      <c r="J183" s="86" t="n">
        <f aca="false">SUM(I183-F183)</f>
        <v>-2091.8</v>
      </c>
      <c r="K183" s="74" t="str">
        <f aca="false">IF(SUM(+G183-D183)&lt;365,"ST","LT")</f>
        <v>LT</v>
      </c>
      <c r="L183" s="89"/>
      <c r="M183" s="89"/>
      <c r="N183" s="11" t="s">
        <v>948</v>
      </c>
      <c r="O183" s="11"/>
      <c r="P183" s="22" t="n">
        <v>43279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</row>
    <row r="184" customFormat="false" ht="15.75" hidden="false" customHeight="true" outlineLevel="0" collapsed="false">
      <c r="A184" s="89" t="s">
        <v>689</v>
      </c>
      <c r="B184" s="74"/>
      <c r="C184" s="74" t="n">
        <v>10</v>
      </c>
      <c r="D184" s="84" t="n">
        <v>42440</v>
      </c>
      <c r="E184" s="74" t="n">
        <v>585</v>
      </c>
      <c r="F184" s="74" t="n">
        <f aca="false">SUM(C184*E184)</f>
        <v>5850</v>
      </c>
      <c r="G184" s="84"/>
      <c r="H184" s="74"/>
      <c r="I184" s="85" t="n">
        <f aca="false">SUM(C184*H184)</f>
        <v>0</v>
      </c>
      <c r="J184" s="86" t="n">
        <f aca="false">SUM(I184-F184)</f>
        <v>-5850</v>
      </c>
      <c r="K184" s="74" t="str">
        <f aca="false">IF(SUM(+G184-D184)&lt;365,"ST","LT")</f>
        <v>ST</v>
      </c>
      <c r="L184" s="89"/>
      <c r="M184" s="89"/>
      <c r="N184" s="11" t="s">
        <v>949</v>
      </c>
      <c r="O184" s="11"/>
      <c r="P184" s="22" t="n">
        <v>43279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</row>
    <row r="185" customFormat="false" ht="15.75" hidden="false" customHeight="true" outlineLevel="0" collapsed="false">
      <c r="A185" s="89" t="s">
        <v>689</v>
      </c>
      <c r="B185" s="74"/>
      <c r="C185" s="74" t="n">
        <v>4</v>
      </c>
      <c r="D185" s="84" t="n">
        <v>42796</v>
      </c>
      <c r="E185" s="74" t="n">
        <v>621</v>
      </c>
      <c r="F185" s="74" t="n">
        <f aca="false">SUM(C185*E185)</f>
        <v>2484</v>
      </c>
      <c r="G185" s="84"/>
      <c r="H185" s="74"/>
      <c r="I185" s="85" t="n">
        <f aca="false">SUM(C185*H185)</f>
        <v>0</v>
      </c>
      <c r="J185" s="86" t="n">
        <f aca="false">SUM(I185-F185)</f>
        <v>-2484</v>
      </c>
      <c r="K185" s="74" t="str">
        <f aca="false">IF(SUM(+G185-D185)&lt;365,"ST","LT")</f>
        <v>ST</v>
      </c>
      <c r="L185" s="89"/>
      <c r="M185" s="89"/>
      <c r="N185" s="11" t="s">
        <v>950</v>
      </c>
      <c r="O185" s="11"/>
      <c r="P185" s="22" t="n">
        <v>43279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</row>
    <row r="186" customFormat="false" ht="15.75" hidden="false" customHeight="true" outlineLevel="0" collapsed="false">
      <c r="A186" s="89" t="s">
        <v>689</v>
      </c>
      <c r="B186" s="74"/>
      <c r="C186" s="74" t="n">
        <v>6</v>
      </c>
      <c r="D186" s="84" t="n">
        <v>42831</v>
      </c>
      <c r="E186" s="74" t="n">
        <v>0</v>
      </c>
      <c r="F186" s="74" t="n">
        <f aca="false">SUM(C186*E186)</f>
        <v>0</v>
      </c>
      <c r="G186" s="84"/>
      <c r="H186" s="74"/>
      <c r="I186" s="85" t="n">
        <f aca="false">SUM(C186*H186)</f>
        <v>0</v>
      </c>
      <c r="J186" s="86" t="n">
        <f aca="false">SUM(I186-F186)</f>
        <v>0</v>
      </c>
      <c r="K186" s="74" t="str">
        <f aca="false">IF(SUM(+G186-D186)&lt;365,"ST","LT")</f>
        <v>ST</v>
      </c>
      <c r="L186" s="89" t="s">
        <v>127</v>
      </c>
      <c r="M186" s="89"/>
      <c r="N186" s="11" t="s">
        <v>951</v>
      </c>
      <c r="O186" s="11"/>
      <c r="P186" s="22" t="n">
        <v>43279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</row>
    <row r="187" customFormat="false" ht="15.75" hidden="false" customHeight="true" outlineLevel="0" collapsed="false">
      <c r="A187" s="89" t="s">
        <v>689</v>
      </c>
      <c r="B187" s="74"/>
      <c r="C187" s="74" t="n">
        <v>2</v>
      </c>
      <c r="D187" s="84" t="n">
        <v>43475</v>
      </c>
      <c r="E187" s="74" t="n">
        <v>692.81</v>
      </c>
      <c r="F187" s="74" t="n">
        <f aca="false">SUM(C187*E187)</f>
        <v>1385.62</v>
      </c>
      <c r="G187" s="84"/>
      <c r="H187" s="74"/>
      <c r="I187" s="85" t="n">
        <f aca="false">SUM(C187*H187)</f>
        <v>0</v>
      </c>
      <c r="J187" s="86" t="n">
        <f aca="false">SUM(I187-F187)</f>
        <v>-1385.62</v>
      </c>
      <c r="K187" s="74" t="str">
        <f aca="false">IF(SUM(+G187-D187)&lt;365,"ST","LT")</f>
        <v>ST</v>
      </c>
      <c r="L187" s="89"/>
      <c r="M187" s="89"/>
      <c r="N187" s="11"/>
      <c r="O187" s="11"/>
      <c r="P187" s="22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</row>
    <row r="188" customFormat="false" ht="15.75" hidden="false" customHeight="true" outlineLevel="0" collapsed="false">
      <c r="A188" s="89" t="s">
        <v>689</v>
      </c>
      <c r="B188" s="74"/>
      <c r="C188" s="74" t="n">
        <v>8</v>
      </c>
      <c r="D188" s="84" t="n">
        <v>43501</v>
      </c>
      <c r="E188" s="74" t="n">
        <v>0</v>
      </c>
      <c r="F188" s="74" t="n">
        <v>0</v>
      </c>
      <c r="G188" s="84"/>
      <c r="H188" s="74"/>
      <c r="I188" s="85" t="n">
        <f aca="false">SUM(C188*H188)</f>
        <v>0</v>
      </c>
      <c r="J188" s="86" t="n">
        <f aca="false">SUM(I188-F188)</f>
        <v>0</v>
      </c>
      <c r="K188" s="74" t="str">
        <f aca="false">IF(SUM(+G188-D188)&lt;365,"ST","LT")</f>
        <v>ST</v>
      </c>
      <c r="L188" s="74" t="s">
        <v>129</v>
      </c>
      <c r="M188" s="87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</row>
    <row r="189" customFormat="false" ht="15.75" hidden="false" customHeight="true" outlineLevel="0" collapsed="false">
      <c r="A189" s="89" t="s">
        <v>689</v>
      </c>
      <c r="B189" s="74"/>
      <c r="C189" s="74" t="n">
        <v>10</v>
      </c>
      <c r="D189" s="84" t="n">
        <v>43693</v>
      </c>
      <c r="E189" s="74" t="n">
        <v>474.03</v>
      </c>
      <c r="F189" s="74" t="n">
        <f aca="false">SUM(C189*E189)</f>
        <v>4740.3</v>
      </c>
      <c r="G189" s="84"/>
      <c r="H189" s="74"/>
      <c r="I189" s="85" t="n">
        <f aca="false">SUM(C189*H189)</f>
        <v>0</v>
      </c>
      <c r="J189" s="86" t="n">
        <f aca="false">SUM(I189-F189)</f>
        <v>-4740.3</v>
      </c>
      <c r="K189" s="74" t="str">
        <f aca="false">IF(SUM(+G189-D189)&lt;365,"ST","LT")</f>
        <v>ST</v>
      </c>
      <c r="L189" s="74"/>
      <c r="M189" s="87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</row>
    <row r="190" customFormat="false" ht="15.75" hidden="false" customHeight="true" outlineLevel="0" collapsed="false">
      <c r="A190" s="89" t="s">
        <v>689</v>
      </c>
      <c r="B190" s="74"/>
      <c r="C190" s="74" t="n">
        <v>10</v>
      </c>
      <c r="D190" s="84" t="n">
        <v>43745</v>
      </c>
      <c r="E190" s="74" t="n">
        <v>571.25</v>
      </c>
      <c r="F190" s="74" t="n">
        <f aca="false">SUM(C190*E190)</f>
        <v>5712.5</v>
      </c>
      <c r="G190" s="84"/>
      <c r="H190" s="74"/>
      <c r="I190" s="85" t="n">
        <f aca="false">SUM(C190*H190)</f>
        <v>0</v>
      </c>
      <c r="J190" s="86" t="n">
        <f aca="false">SUM(I190-F190)</f>
        <v>-5712.5</v>
      </c>
      <c r="K190" s="74" t="str">
        <f aca="false">IF(SUM(+G190-D190)&lt;365,"ST","LT")</f>
        <v>ST</v>
      </c>
      <c r="L190" s="74"/>
      <c r="M190" s="87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</row>
    <row r="191" customFormat="false" ht="15.75" hidden="false" customHeight="true" outlineLevel="0" collapsed="false">
      <c r="A191" s="87" t="s">
        <v>133</v>
      </c>
      <c r="B191" s="74"/>
      <c r="C191" s="74" t="n">
        <v>125</v>
      </c>
      <c r="D191" s="84" t="n">
        <v>41339</v>
      </c>
      <c r="E191" s="74" t="n">
        <v>81.19</v>
      </c>
      <c r="F191" s="74" t="n">
        <f aca="false">SUM(C191*E191)</f>
        <v>10148.75</v>
      </c>
      <c r="G191" s="84"/>
      <c r="H191" s="74"/>
      <c r="I191" s="85" t="n">
        <f aca="false">SUM(C191*H191)</f>
        <v>0</v>
      </c>
      <c r="J191" s="86" t="n">
        <f aca="false">SUM(I191-F191)</f>
        <v>-10148.75</v>
      </c>
      <c r="K191" s="74" t="str">
        <f aca="false">IF(SUM(+G191-D191)&lt;365,"ST","LT")</f>
        <v>ST</v>
      </c>
      <c r="L191" s="74"/>
      <c r="M191" s="87"/>
      <c r="N191" s="25" t="s">
        <v>952</v>
      </c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</row>
    <row r="192" customFormat="false" ht="15.75" hidden="false" customHeight="true" outlineLevel="0" collapsed="false">
      <c r="A192" s="87" t="s">
        <v>133</v>
      </c>
      <c r="B192" s="74"/>
      <c r="C192" s="74" t="n">
        <v>75</v>
      </c>
      <c r="D192" s="84" t="n">
        <v>42206</v>
      </c>
      <c r="E192" s="74" t="n">
        <v>51.91</v>
      </c>
      <c r="F192" s="74" t="n">
        <f aca="false">SUM(C192*E192)</f>
        <v>3893.25</v>
      </c>
      <c r="G192" s="84"/>
      <c r="H192" s="74"/>
      <c r="I192" s="85" t="n">
        <f aca="false">SUM(C192*H192)</f>
        <v>0</v>
      </c>
      <c r="J192" s="86" t="n">
        <f aca="false">SUM(I192-F192)</f>
        <v>-3893.25</v>
      </c>
      <c r="K192" s="74" t="str">
        <f aca="false">IF(SUM(+G192-D192)&lt;365,"ST","LT")</f>
        <v>ST</v>
      </c>
      <c r="L192" s="74"/>
      <c r="M192" s="87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</row>
    <row r="193" customFormat="false" ht="15.75" hidden="false" customHeight="true" outlineLevel="0" collapsed="false">
      <c r="A193" s="36" t="s">
        <v>953</v>
      </c>
      <c r="B193" s="74" t="s">
        <v>954</v>
      </c>
      <c r="C193" s="74" t="n">
        <v>10</v>
      </c>
      <c r="D193" s="84" t="n">
        <v>44230</v>
      </c>
      <c r="E193" s="74" t="n">
        <v>796.62</v>
      </c>
      <c r="F193" s="74" t="n">
        <f aca="false">SUM(C193*E193)</f>
        <v>7966.2</v>
      </c>
      <c r="G193" s="84"/>
      <c r="H193" s="74"/>
      <c r="I193" s="85" t="n">
        <f aca="false">SUM(C193*H193)</f>
        <v>0</v>
      </c>
      <c r="J193" s="86" t="n">
        <f aca="false">SUM(I193-F193)</f>
        <v>-7966.2</v>
      </c>
      <c r="K193" s="74" t="str">
        <f aca="false">IF(SUM(+G193-D193)&lt;365,"ST","LT")</f>
        <v>ST</v>
      </c>
      <c r="L193" s="74"/>
      <c r="M193" s="87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</row>
    <row r="194" customFormat="false" ht="15.75" hidden="false" customHeight="true" outlineLevel="0" collapsed="false">
      <c r="A194" s="87" t="s">
        <v>955</v>
      </c>
      <c r="B194" s="74"/>
      <c r="C194" s="74" t="n">
        <v>18</v>
      </c>
      <c r="D194" s="84" t="n">
        <v>42703</v>
      </c>
      <c r="E194" s="74" t="n">
        <v>164.62</v>
      </c>
      <c r="F194" s="74" t="n">
        <f aca="false">SUM(C194*E194)</f>
        <v>2963.16</v>
      </c>
      <c r="G194" s="84" t="n">
        <v>43346</v>
      </c>
      <c r="H194" s="74" t="n">
        <v>223.81</v>
      </c>
      <c r="I194" s="85" t="n">
        <f aca="false">SUM(C194*H194)</f>
        <v>4028.58</v>
      </c>
      <c r="J194" s="86" t="n">
        <f aca="false">SUM(I194-F194)</f>
        <v>1065.42</v>
      </c>
      <c r="K194" s="74" t="str">
        <f aca="false">IF(SUM(+G194-D194)&lt;365,"ST","LT")</f>
        <v>LT</v>
      </c>
      <c r="L194" s="74"/>
      <c r="M194" s="87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</row>
    <row r="195" customFormat="false" ht="15.75" hidden="false" customHeight="true" outlineLevel="0" collapsed="false">
      <c r="A195" s="87" t="s">
        <v>955</v>
      </c>
      <c r="B195" s="74"/>
      <c r="C195" s="74" t="n">
        <v>32</v>
      </c>
      <c r="D195" s="84" t="n">
        <v>42703</v>
      </c>
      <c r="E195" s="74" t="n">
        <v>164.62</v>
      </c>
      <c r="F195" s="74" t="n">
        <f aca="false">SUM(C195*E195)</f>
        <v>5267.84</v>
      </c>
      <c r="G195" s="84"/>
      <c r="H195" s="74"/>
      <c r="I195" s="85" t="n">
        <f aca="false">SUM(C195*H195)</f>
        <v>0</v>
      </c>
      <c r="J195" s="86" t="n">
        <f aca="false">SUM(I195-F195)</f>
        <v>-5267.84</v>
      </c>
      <c r="K195" s="74" t="str">
        <f aca="false">IF(SUM(+G195-D195)&lt;365,"ST","LT")</f>
        <v>ST</v>
      </c>
      <c r="L195" s="74"/>
      <c r="M195" s="87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</row>
    <row r="196" customFormat="false" ht="15.75" hidden="false" customHeight="true" outlineLevel="0" collapsed="false">
      <c r="A196" s="87" t="s">
        <v>137</v>
      </c>
      <c r="B196" s="74"/>
      <c r="C196" s="74" t="n">
        <v>10</v>
      </c>
      <c r="D196" s="84" t="n">
        <v>42927</v>
      </c>
      <c r="E196" s="74" t="n">
        <v>916.52</v>
      </c>
      <c r="F196" s="74" t="n">
        <f aca="false">SUM(C196*E196)</f>
        <v>9165.2</v>
      </c>
      <c r="G196" s="84" t="n">
        <v>44259</v>
      </c>
      <c r="H196" s="74" t="n">
        <v>866.01</v>
      </c>
      <c r="I196" s="85" t="n">
        <f aca="false">SUM(C196*H196)</f>
        <v>8660.1</v>
      </c>
      <c r="J196" s="86" t="n">
        <f aca="false">SUM(I196-F196)</f>
        <v>-505.1</v>
      </c>
      <c r="K196" s="74" t="str">
        <f aca="false">IF(SUM(+G196-D196)&lt;365,"ST","LT")</f>
        <v>LT</v>
      </c>
      <c r="L196" s="74"/>
      <c r="M196" s="87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</row>
    <row r="197" customFormat="false" ht="15.75" hidden="false" customHeight="true" outlineLevel="0" collapsed="false">
      <c r="A197" s="87" t="s">
        <v>137</v>
      </c>
      <c r="B197" s="74"/>
      <c r="C197" s="74" t="n">
        <v>15</v>
      </c>
      <c r="D197" s="84" t="n">
        <v>43783</v>
      </c>
      <c r="E197" s="74" t="n">
        <v>564.35</v>
      </c>
      <c r="F197" s="74" t="n">
        <f aca="false">SUM(C197*E197)</f>
        <v>8465.25</v>
      </c>
      <c r="G197" s="84" t="n">
        <v>44259</v>
      </c>
      <c r="H197" s="74" t="n">
        <v>866.1</v>
      </c>
      <c r="I197" s="85" t="n">
        <f aca="false">SUM(C197*H197)</f>
        <v>12991.5</v>
      </c>
      <c r="J197" s="86" t="n">
        <f aca="false">SUM(I197-F197)</f>
        <v>4526.25</v>
      </c>
      <c r="K197" s="74" t="str">
        <f aca="false">IF(SUM(+G197-D197)&lt;365,"ST","LT")</f>
        <v>LT</v>
      </c>
      <c r="L197" s="74"/>
      <c r="M197" s="87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</row>
    <row r="198" customFormat="false" ht="15.75" hidden="false" customHeight="true" outlineLevel="0" collapsed="false">
      <c r="A198" s="87" t="s">
        <v>138</v>
      </c>
      <c r="B198" s="74"/>
      <c r="C198" s="74" t="n">
        <v>25</v>
      </c>
      <c r="D198" s="84" t="n">
        <v>40276</v>
      </c>
      <c r="E198" s="74" t="n">
        <v>198.49</v>
      </c>
      <c r="F198" s="74" t="n">
        <f aca="false">SUM(C198*E198)</f>
        <v>4962.25</v>
      </c>
      <c r="G198" s="84"/>
      <c r="H198" s="74"/>
      <c r="I198" s="85" t="n">
        <f aca="false">SUM(C198*H198)</f>
        <v>0</v>
      </c>
      <c r="J198" s="86" t="n">
        <f aca="false">SUM(I198-F198)</f>
        <v>-4962.25</v>
      </c>
      <c r="K198" s="74" t="str">
        <f aca="false">IF(SUM(+G198-D198)&lt;365,"ST","LT")</f>
        <v>ST</v>
      </c>
      <c r="L198" s="74" t="s">
        <v>659</v>
      </c>
      <c r="M198" s="87" t="s">
        <v>571</v>
      </c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</row>
    <row r="199" customFormat="false" ht="15.75" hidden="false" customHeight="true" outlineLevel="0" collapsed="false">
      <c r="A199" s="87" t="s">
        <v>138</v>
      </c>
      <c r="B199" s="74"/>
      <c r="C199" s="74" t="n">
        <v>25</v>
      </c>
      <c r="D199" s="84" t="n">
        <v>40438</v>
      </c>
      <c r="E199" s="74" t="n">
        <v>0</v>
      </c>
      <c r="F199" s="74" t="n">
        <f aca="false">SUM(C199*E199)</f>
        <v>0</v>
      </c>
      <c r="G199" s="84"/>
      <c r="H199" s="74"/>
      <c r="I199" s="85" t="n">
        <f aca="false">SUM(C199*H199)</f>
        <v>0</v>
      </c>
      <c r="J199" s="86" t="n">
        <f aca="false">SUM(I199-F199)</f>
        <v>0</v>
      </c>
      <c r="K199" s="74" t="str">
        <f aca="false">IF(SUM(+G199-D199)&lt;365,"ST","LT")</f>
        <v>ST</v>
      </c>
      <c r="L199" s="74"/>
      <c r="M199" s="87"/>
      <c r="N199" s="25" t="s">
        <v>94</v>
      </c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</row>
    <row r="200" customFormat="false" ht="15.75" hidden="false" customHeight="true" outlineLevel="0" collapsed="false">
      <c r="A200" s="87" t="s">
        <v>138</v>
      </c>
      <c r="B200" s="74"/>
      <c r="C200" s="74" t="n">
        <v>50</v>
      </c>
      <c r="D200" s="84" t="n">
        <v>40652</v>
      </c>
      <c r="E200" s="74" t="n">
        <v>102.76</v>
      </c>
      <c r="F200" s="74" t="n">
        <f aca="false">SUM(C200*E200)</f>
        <v>5138</v>
      </c>
      <c r="G200" s="84"/>
      <c r="H200" s="74"/>
      <c r="I200" s="85" t="n">
        <f aca="false">SUM(C200*H200)</f>
        <v>0</v>
      </c>
      <c r="J200" s="86" t="n">
        <f aca="false">SUM(I200-F200)</f>
        <v>-5138</v>
      </c>
      <c r="K200" s="74" t="str">
        <f aca="false">IF(SUM(+G200-D200)&lt;365,"ST","LT")</f>
        <v>ST</v>
      </c>
      <c r="L200" s="74" t="s">
        <v>659</v>
      </c>
      <c r="M200" s="87" t="s">
        <v>571</v>
      </c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</row>
    <row r="201" customFormat="false" ht="15.75" hidden="false" customHeight="true" outlineLevel="0" collapsed="false">
      <c r="A201" s="87" t="s">
        <v>138</v>
      </c>
      <c r="B201" s="74"/>
      <c r="C201" s="74" t="n">
        <v>50</v>
      </c>
      <c r="D201" s="84" t="n">
        <v>41109</v>
      </c>
      <c r="E201" s="74" t="n">
        <v>115.83</v>
      </c>
      <c r="F201" s="74" t="n">
        <f aca="false">SUM(C201*E201)</f>
        <v>5791.5</v>
      </c>
      <c r="G201" s="84"/>
      <c r="H201" s="74"/>
      <c r="I201" s="85" t="n">
        <f aca="false">SUM(C201*H201)</f>
        <v>0</v>
      </c>
      <c r="J201" s="86" t="n">
        <f aca="false">SUM(I201-F201)</f>
        <v>-5791.5</v>
      </c>
      <c r="K201" s="74" t="str">
        <f aca="false">IF(SUM(+G201-D201)&lt;365,"ST","LT")</f>
        <v>ST</v>
      </c>
      <c r="L201" s="74"/>
      <c r="M201" s="87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</row>
    <row r="202" customFormat="false" ht="15.75" hidden="false" customHeight="true" outlineLevel="0" collapsed="false">
      <c r="A202" s="87" t="s">
        <v>138</v>
      </c>
      <c r="B202" s="74"/>
      <c r="C202" s="74" t="n">
        <v>50</v>
      </c>
      <c r="D202" s="84" t="n">
        <v>41367</v>
      </c>
      <c r="E202" s="74" t="n">
        <v>144.02</v>
      </c>
      <c r="F202" s="74" t="n">
        <f aca="false">SUM(C202*E202)</f>
        <v>7201</v>
      </c>
      <c r="G202" s="84"/>
      <c r="H202" s="74"/>
      <c r="I202" s="85" t="n">
        <f aca="false">SUM(C202*H202)</f>
        <v>0</v>
      </c>
      <c r="J202" s="86" t="n">
        <f aca="false">SUM(I202-F202)</f>
        <v>-7201</v>
      </c>
      <c r="K202" s="74" t="str">
        <f aca="false">IF(SUM(+G202-D202)&lt;365,"ST","LT")</f>
        <v>ST</v>
      </c>
      <c r="L202" s="74"/>
      <c r="M202" s="87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</row>
    <row r="203" customFormat="false" ht="15.75" hidden="false" customHeight="true" outlineLevel="0" collapsed="false">
      <c r="A203" s="36" t="s">
        <v>956</v>
      </c>
      <c r="B203" s="74"/>
      <c r="C203" s="74" t="n">
        <v>100</v>
      </c>
      <c r="D203" s="84" t="n">
        <v>43984</v>
      </c>
      <c r="E203" s="74" t="n">
        <v>105.79</v>
      </c>
      <c r="F203" s="74" t="n">
        <f aca="false">SUM(C203*E203)</f>
        <v>10579</v>
      </c>
      <c r="G203" s="84" t="n">
        <v>44000</v>
      </c>
      <c r="H203" s="74" t="n">
        <v>118.16</v>
      </c>
      <c r="I203" s="85" t="n">
        <f aca="false">SUM(C203*H203)</f>
        <v>11816</v>
      </c>
      <c r="J203" s="86" t="n">
        <f aca="false">SUM(I203-F203)</f>
        <v>1237</v>
      </c>
      <c r="K203" s="74" t="str">
        <f aca="false">IF(SUM(+G203-D203)&lt;365,"ST","LT")</f>
        <v>ST</v>
      </c>
      <c r="L203" s="74"/>
      <c r="M203" s="90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</row>
    <row r="204" customFormat="false" ht="15.75" hidden="false" customHeight="true" outlineLevel="0" collapsed="false">
      <c r="A204" s="87" t="s">
        <v>957</v>
      </c>
      <c r="B204" s="74"/>
      <c r="C204" s="74" t="n">
        <v>7</v>
      </c>
      <c r="D204" s="84" t="n">
        <v>42588</v>
      </c>
      <c r="E204" s="74" t="n">
        <v>1000</v>
      </c>
      <c r="F204" s="74" t="n">
        <f aca="false">SUM(C204*E204)</f>
        <v>7000</v>
      </c>
      <c r="G204" s="84"/>
      <c r="H204" s="74"/>
      <c r="I204" s="85" t="n">
        <f aca="false">SUM(C204*H204)</f>
        <v>0</v>
      </c>
      <c r="J204" s="86" t="n">
        <f aca="false">SUM(I204-F204)</f>
        <v>-7000</v>
      </c>
      <c r="K204" s="74" t="str">
        <f aca="false">IF(SUM(+G204-D204)&lt;365,"ST","LT")</f>
        <v>ST</v>
      </c>
      <c r="L204" s="74"/>
      <c r="M204" s="91" t="s">
        <v>958</v>
      </c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</row>
    <row r="205" customFormat="false" ht="15.75" hidden="false" customHeight="true" outlineLevel="0" collapsed="false">
      <c r="A205" s="87" t="s">
        <v>142</v>
      </c>
      <c r="B205" s="74"/>
      <c r="C205" s="74" t="n">
        <v>100</v>
      </c>
      <c r="D205" s="84" t="n">
        <v>42884</v>
      </c>
      <c r="E205" s="74" t="n">
        <v>86.14</v>
      </c>
      <c r="F205" s="74" t="n">
        <f aca="false">SUM(C205*E205)</f>
        <v>8614</v>
      </c>
      <c r="G205" s="84" t="n">
        <v>43286</v>
      </c>
      <c r="H205" s="74" t="n">
        <v>70.96</v>
      </c>
      <c r="I205" s="85" t="n">
        <f aca="false">SUM(C205*H205)</f>
        <v>7096</v>
      </c>
      <c r="J205" s="86" t="n">
        <f aca="false">SUM(I205-F205)</f>
        <v>-1518</v>
      </c>
      <c r="K205" s="74" t="str">
        <f aca="false">IF(SUM(+G205-D205)&lt;365,"ST","LT")</f>
        <v>LT</v>
      </c>
      <c r="L205" s="74"/>
      <c r="M205" s="91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</row>
    <row r="206" customFormat="false" ht="15.75" hidden="false" customHeight="true" outlineLevel="0" collapsed="false">
      <c r="A206" s="87" t="s">
        <v>959</v>
      </c>
      <c r="B206" s="74"/>
      <c r="C206" s="74" t="n">
        <v>200</v>
      </c>
      <c r="D206" s="84" t="n">
        <v>41537</v>
      </c>
      <c r="E206" s="74" t="n">
        <v>7.24</v>
      </c>
      <c r="F206" s="74" t="n">
        <f aca="false">SUM(C206*E206)</f>
        <v>1448</v>
      </c>
      <c r="G206" s="84"/>
      <c r="H206" s="74"/>
      <c r="I206" s="85" t="n">
        <f aca="false">SUM(C206*H206)</f>
        <v>0</v>
      </c>
      <c r="J206" s="86" t="n">
        <f aca="false">SUM(I206-F206)</f>
        <v>-1448</v>
      </c>
      <c r="K206" s="74" t="str">
        <f aca="false">IF(SUM(+G206-D206)&lt;365,"ST","LT")</f>
        <v>ST</v>
      </c>
      <c r="L206" s="87"/>
      <c r="M206" s="87" t="s">
        <v>960</v>
      </c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</row>
    <row r="207" customFormat="false" ht="15.75" hidden="false" customHeight="true" outlineLevel="0" collapsed="false">
      <c r="A207" s="36" t="s">
        <v>961</v>
      </c>
      <c r="B207" s="74" t="s">
        <v>962</v>
      </c>
      <c r="C207" s="74" t="n">
        <v>25</v>
      </c>
      <c r="D207" s="84" t="n">
        <v>44252</v>
      </c>
      <c r="E207" s="74" t="n">
        <v>368.09</v>
      </c>
      <c r="F207" s="74" t="n">
        <f aca="false">SUM(C207*E207)</f>
        <v>9202.25</v>
      </c>
      <c r="G207" s="84"/>
      <c r="H207" s="74"/>
      <c r="I207" s="85" t="n">
        <f aca="false">SUM(C207*H207)</f>
        <v>0</v>
      </c>
      <c r="J207" s="86" t="n">
        <f aca="false">SUM(I207-F207)</f>
        <v>-9202.25</v>
      </c>
      <c r="K207" s="74" t="str">
        <f aca="false">IF(SUM(+G207-D207)&lt;365,"ST","LT")</f>
        <v>ST</v>
      </c>
      <c r="L207" s="87"/>
      <c r="M207" s="87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</row>
    <row r="208" customFormat="false" ht="15.75" hidden="false" customHeight="true" outlineLevel="0" collapsed="false">
      <c r="A208" s="87" t="s">
        <v>146</v>
      </c>
      <c r="B208" s="74"/>
      <c r="C208" s="74" t="n">
        <v>5</v>
      </c>
      <c r="D208" s="84" t="n">
        <v>42503</v>
      </c>
      <c r="E208" s="74" t="n">
        <v>85.18</v>
      </c>
      <c r="F208" s="74" t="n">
        <f aca="false">SUM(C208*E208)</f>
        <v>425.9</v>
      </c>
      <c r="G208" s="84" t="n">
        <v>43857</v>
      </c>
      <c r="H208" s="74" t="n">
        <v>3091.64</v>
      </c>
      <c r="I208" s="85" t="n">
        <f aca="false">SUM(C208*H208)</f>
        <v>15458.2</v>
      </c>
      <c r="J208" s="86" t="n">
        <f aca="false">SUM(I208-F208)</f>
        <v>15032.3</v>
      </c>
      <c r="K208" s="74" t="str">
        <f aca="false">IF(SUM(+G208-D208)&lt;365,"ST","LT")</f>
        <v>LT</v>
      </c>
      <c r="L208" s="87"/>
      <c r="M208" s="87" t="s">
        <v>963</v>
      </c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</row>
    <row r="209" customFormat="false" ht="15.75" hidden="false" customHeight="true" outlineLevel="0" collapsed="false">
      <c r="A209" s="87" t="s">
        <v>146</v>
      </c>
      <c r="B209" s="74"/>
      <c r="C209" s="74" t="n">
        <v>5</v>
      </c>
      <c r="D209" s="84" t="n">
        <v>42955</v>
      </c>
      <c r="E209" s="74" t="n">
        <v>2142.95</v>
      </c>
      <c r="F209" s="74" t="n">
        <f aca="false">SUM(C209*E209)</f>
        <v>10714.75</v>
      </c>
      <c r="G209" s="84" t="n">
        <v>43850</v>
      </c>
      <c r="H209" s="74" t="n">
        <v>3048.96</v>
      </c>
      <c r="I209" s="85" t="n">
        <f aca="false">SUM(C209*H209)</f>
        <v>15244.8</v>
      </c>
      <c r="J209" s="86" t="n">
        <f aca="false">SUM(I209-F209)</f>
        <v>4530.05</v>
      </c>
      <c r="K209" s="74" t="str">
        <f aca="false">IF(SUM(+G209-D209)&lt;365,"ST","LT")</f>
        <v>LT</v>
      </c>
      <c r="L209" s="87"/>
      <c r="M209" s="87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</row>
    <row r="210" customFormat="false" ht="15.75" hidden="false" customHeight="true" outlineLevel="0" collapsed="false">
      <c r="A210" s="87" t="s">
        <v>964</v>
      </c>
      <c r="B210" s="74"/>
      <c r="C210" s="74" t="n">
        <v>25</v>
      </c>
      <c r="D210" s="84" t="n">
        <v>40400</v>
      </c>
      <c r="E210" s="74" t="n">
        <v>231.9</v>
      </c>
      <c r="F210" s="74" t="n">
        <f aca="false">SUM(C210*E210)</f>
        <v>5797.5</v>
      </c>
      <c r="G210" s="84"/>
      <c r="H210" s="74"/>
      <c r="I210" s="85" t="n">
        <f aca="false">SUM(C210*H210)</f>
        <v>0</v>
      </c>
      <c r="J210" s="86" t="n">
        <f aca="false">SUM(I210-F210)</f>
        <v>-5797.5</v>
      </c>
      <c r="K210" s="74" t="str">
        <f aca="false">IF(SUM(+G210-D210)&lt;365,"ST","LT")</f>
        <v>ST</v>
      </c>
      <c r="L210" s="74" t="s">
        <v>659</v>
      </c>
      <c r="M210" s="87" t="s">
        <v>571</v>
      </c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</row>
    <row r="211" customFormat="false" ht="15.75" hidden="false" customHeight="true" outlineLevel="0" collapsed="false">
      <c r="A211" s="87" t="s">
        <v>964</v>
      </c>
      <c r="B211" s="74"/>
      <c r="C211" s="74" t="n">
        <v>25</v>
      </c>
      <c r="D211" s="84" t="n">
        <v>40421</v>
      </c>
      <c r="E211" s="74" t="n">
        <v>193.36</v>
      </c>
      <c r="F211" s="74" t="n">
        <f aca="false">SUM(C211*E211)</f>
        <v>4834</v>
      </c>
      <c r="G211" s="84"/>
      <c r="H211" s="74"/>
      <c r="I211" s="85" t="n">
        <f aca="false">SUM(C211*H211)</f>
        <v>0</v>
      </c>
      <c r="J211" s="86" t="n">
        <f aca="false">SUM(I211-F211)</f>
        <v>-4834</v>
      </c>
      <c r="K211" s="74" t="str">
        <f aca="false">IF(SUM(+G211-D211)&lt;365,"ST","LT")</f>
        <v>ST</v>
      </c>
      <c r="L211" s="74" t="s">
        <v>659</v>
      </c>
      <c r="M211" s="87" t="s">
        <v>571</v>
      </c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</row>
    <row r="212" customFormat="false" ht="15.75" hidden="false" customHeight="true" outlineLevel="0" collapsed="false">
      <c r="A212" s="36" t="s">
        <v>150</v>
      </c>
      <c r="B212" s="74" t="s">
        <v>965</v>
      </c>
      <c r="C212" s="74" t="n">
        <v>100</v>
      </c>
      <c r="D212" s="84" t="n">
        <v>44006</v>
      </c>
      <c r="E212" s="74" t="n">
        <v>53.04</v>
      </c>
      <c r="F212" s="74" t="n">
        <f aca="false">SUM(C212*E212)</f>
        <v>5304</v>
      </c>
      <c r="G212" s="84" t="n">
        <v>44036</v>
      </c>
      <c r="H212" s="74" t="n">
        <v>78.41</v>
      </c>
      <c r="I212" s="85" t="n">
        <f aca="false">SUM(C212*H212)</f>
        <v>7841</v>
      </c>
      <c r="J212" s="86" t="n">
        <f aca="false">SUM(I212-F212)</f>
        <v>2537</v>
      </c>
      <c r="K212" s="74" t="str">
        <f aca="false">IF(SUM(+G212-D212)&lt;365,"ST","LT")</f>
        <v>ST</v>
      </c>
      <c r="L212" s="74"/>
      <c r="M212" s="87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</row>
    <row r="213" customFormat="false" ht="15.75" hidden="false" customHeight="true" outlineLevel="0" collapsed="false">
      <c r="A213" s="87" t="s">
        <v>152</v>
      </c>
      <c r="B213" s="74"/>
      <c r="C213" s="74" t="n">
        <v>10</v>
      </c>
      <c r="D213" s="84" t="n">
        <v>40641</v>
      </c>
      <c r="E213" s="74" t="n">
        <v>454.21</v>
      </c>
      <c r="F213" s="74" t="n">
        <f aca="false">SUM(C213*E213)</f>
        <v>4542.1</v>
      </c>
      <c r="G213" s="84"/>
      <c r="H213" s="74"/>
      <c r="I213" s="85" t="n">
        <f aca="false">SUM(C213*H213)</f>
        <v>0</v>
      </c>
      <c r="J213" s="86" t="n">
        <f aca="false">SUM(I213-F213)</f>
        <v>-4542.1</v>
      </c>
      <c r="K213" s="74" t="str">
        <f aca="false">IF(SUM(+G213-D213)&lt;365,"ST","LT")</f>
        <v>ST</v>
      </c>
      <c r="L213" s="74"/>
      <c r="M213" s="87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</row>
    <row r="214" customFormat="false" ht="15.75" hidden="false" customHeight="true" outlineLevel="0" collapsed="false">
      <c r="A214" s="87" t="s">
        <v>152</v>
      </c>
      <c r="B214" s="74"/>
      <c r="C214" s="74" t="n">
        <v>15</v>
      </c>
      <c r="D214" s="84" t="n">
        <v>41256</v>
      </c>
      <c r="E214" s="74" t="n">
        <v>151.1</v>
      </c>
      <c r="F214" s="74" t="n">
        <f aca="false">SUM(C214*E214)</f>
        <v>2266.5</v>
      </c>
      <c r="G214" s="84"/>
      <c r="H214" s="74"/>
      <c r="I214" s="85" t="n">
        <f aca="false">SUM(C214*H214)</f>
        <v>0</v>
      </c>
      <c r="J214" s="86" t="n">
        <f aca="false">SUM(I214-F214)</f>
        <v>-2266.5</v>
      </c>
      <c r="K214" s="74" t="str">
        <f aca="false">IF(SUM(+G214-D214)&lt;365,"ST","LT")</f>
        <v>ST</v>
      </c>
      <c r="L214" s="74"/>
      <c r="M214" s="87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</row>
    <row r="215" customFormat="false" ht="15.75" hidden="false" customHeight="true" outlineLevel="0" collapsed="false">
      <c r="A215" s="87" t="s">
        <v>152</v>
      </c>
      <c r="B215" s="74"/>
      <c r="C215" s="74" t="n">
        <v>175</v>
      </c>
      <c r="D215" s="84" t="n">
        <v>42261</v>
      </c>
      <c r="E215" s="74" t="n">
        <v>11.37</v>
      </c>
      <c r="F215" s="74" t="n">
        <f aca="false">SUM(C215*E215)</f>
        <v>1989.75</v>
      </c>
      <c r="G215" s="84"/>
      <c r="H215" s="74"/>
      <c r="I215" s="85" t="n">
        <f aca="false">SUM(C215*H215)</f>
        <v>0</v>
      </c>
      <c r="J215" s="86" t="n">
        <f aca="false">SUM(I215-F215)</f>
        <v>-1989.75</v>
      </c>
      <c r="K215" s="74" t="str">
        <f aca="false">IF(SUM(+G215-D215)&lt;365,"ST","LT")</f>
        <v>ST</v>
      </c>
      <c r="L215" s="74"/>
      <c r="M215" s="87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</row>
    <row r="216" customFormat="false" ht="15.75" hidden="false" customHeight="true" outlineLevel="0" collapsed="false">
      <c r="A216" s="87" t="s">
        <v>701</v>
      </c>
      <c r="B216" s="74"/>
      <c r="C216" s="74" t="n">
        <v>25</v>
      </c>
      <c r="D216" s="84" t="n">
        <v>40162</v>
      </c>
      <c r="E216" s="74" t="n">
        <v>334.41</v>
      </c>
      <c r="F216" s="74" t="n">
        <f aca="false">SUM(C216*E216)</f>
        <v>8360.25</v>
      </c>
      <c r="G216" s="84" t="n">
        <v>43258</v>
      </c>
      <c r="H216" s="74" t="n">
        <v>230.55</v>
      </c>
      <c r="I216" s="85" t="n">
        <f aca="false">SUM(C216*H216)</f>
        <v>5763.75</v>
      </c>
      <c r="J216" s="86" t="n">
        <f aca="false">SUM(I216-F216)</f>
        <v>-2596.5</v>
      </c>
      <c r="K216" s="74" t="str">
        <f aca="false">IF(SUM(+G216-D216)&lt;365,"ST","LT")</f>
        <v>LT</v>
      </c>
      <c r="L216" s="74" t="s">
        <v>659</v>
      </c>
      <c r="M216" s="87" t="s">
        <v>571</v>
      </c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</row>
    <row r="217" customFormat="false" ht="15.75" hidden="false" customHeight="true" outlineLevel="0" collapsed="false">
      <c r="A217" s="87" t="s">
        <v>701</v>
      </c>
      <c r="B217" s="74"/>
      <c r="C217" s="74" t="n">
        <v>25</v>
      </c>
      <c r="D217" s="84" t="n">
        <v>40476</v>
      </c>
      <c r="E217" s="74" t="n">
        <v>0</v>
      </c>
      <c r="F217" s="74" t="n">
        <f aca="false">SUM(C217*E217)</f>
        <v>0</v>
      </c>
      <c r="G217" s="84" t="n">
        <v>43258</v>
      </c>
      <c r="H217" s="74" t="n">
        <v>230.55</v>
      </c>
      <c r="I217" s="85" t="n">
        <f aca="false">SUM(C217*H217)</f>
        <v>5763.75</v>
      </c>
      <c r="J217" s="86" t="n">
        <f aca="false">SUM(I217-F217)</f>
        <v>5763.75</v>
      </c>
      <c r="K217" s="74" t="str">
        <f aca="false">IF(SUM(+G217-D217)&lt;365,"ST","LT")</f>
        <v>LT</v>
      </c>
      <c r="L217" s="74"/>
      <c r="M217" s="87"/>
      <c r="N217" s="25" t="s">
        <v>93</v>
      </c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</row>
    <row r="218" customFormat="false" ht="15.75" hidden="false" customHeight="true" outlineLevel="0" collapsed="false">
      <c r="A218" s="87" t="s">
        <v>701</v>
      </c>
      <c r="B218" s="74"/>
      <c r="C218" s="74" t="n">
        <v>50</v>
      </c>
      <c r="D218" s="84" t="n">
        <v>41411</v>
      </c>
      <c r="E218" s="74" t="n">
        <v>148.14</v>
      </c>
      <c r="F218" s="74" t="n">
        <f aca="false">SUM(C218*E218)</f>
        <v>7407</v>
      </c>
      <c r="G218" s="84" t="n">
        <v>43313</v>
      </c>
      <c r="H218" s="74" t="n">
        <v>228.32</v>
      </c>
      <c r="I218" s="85" t="n">
        <f aca="false">SUM(C218*H218)</f>
        <v>11416</v>
      </c>
      <c r="J218" s="86" t="n">
        <f aca="false">SUM(I218-F218)</f>
        <v>4009</v>
      </c>
      <c r="K218" s="74" t="str">
        <f aca="false">IF(SUM(+G218-D218)&lt;365,"ST","LT")</f>
        <v>LT</v>
      </c>
      <c r="L218" s="74"/>
      <c r="M218" s="87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</row>
    <row r="219" customFormat="false" ht="15.75" hidden="false" customHeight="true" outlineLevel="0" collapsed="false">
      <c r="A219" s="87" t="s">
        <v>701</v>
      </c>
      <c r="B219" s="74"/>
      <c r="C219" s="74" t="n">
        <v>50</v>
      </c>
      <c r="D219" s="84" t="n">
        <v>43525</v>
      </c>
      <c r="E219" s="74" t="n">
        <v>188</v>
      </c>
      <c r="F219" s="74" t="n">
        <f aca="false">SUM(C219*E219)</f>
        <v>9400</v>
      </c>
      <c r="G219" s="84" t="n">
        <v>43808</v>
      </c>
      <c r="H219" s="74" t="n">
        <v>200.49</v>
      </c>
      <c r="I219" s="85" t="n">
        <f aca="false">SUM(C219*H219)</f>
        <v>10024.5</v>
      </c>
      <c r="J219" s="86" t="n">
        <f aca="false">SUM(I219-F219)</f>
        <v>624.5</v>
      </c>
      <c r="K219" s="74" t="str">
        <f aca="false">IF(SUM(+G219-D219)&lt;365,"ST","LT")</f>
        <v>ST</v>
      </c>
      <c r="L219" s="74"/>
      <c r="M219" s="87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</row>
    <row r="220" customFormat="false" ht="15.75" hidden="false" customHeight="true" outlineLevel="0" collapsed="false">
      <c r="A220" s="36" t="s">
        <v>701</v>
      </c>
      <c r="B220" s="74"/>
      <c r="C220" s="74" t="n">
        <v>50</v>
      </c>
      <c r="D220" s="84" t="n">
        <v>43902</v>
      </c>
      <c r="E220" s="74" t="n">
        <v>167.5</v>
      </c>
      <c r="F220" s="74" t="n">
        <f aca="false">SUM(C220*E220)</f>
        <v>8375</v>
      </c>
      <c r="G220" s="84" t="n">
        <v>43984</v>
      </c>
      <c r="H220" s="74" t="n">
        <v>219.89</v>
      </c>
      <c r="I220" s="85" t="n">
        <f aca="false">SUM(C220*H220)</f>
        <v>10994.5</v>
      </c>
      <c r="J220" s="86" t="n">
        <f aca="false">SUM(I220-F220)</f>
        <v>2619.5</v>
      </c>
      <c r="K220" s="74" t="str">
        <f aca="false">IF(SUM(+G220-D220)&lt;365,"ST","LT")</f>
        <v>ST</v>
      </c>
      <c r="L220" s="74"/>
      <c r="M220" s="87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</row>
    <row r="221" customFormat="false" ht="15.75" hidden="false" customHeight="true" outlineLevel="0" collapsed="false">
      <c r="A221" s="87" t="s">
        <v>966</v>
      </c>
      <c r="B221" s="74"/>
      <c r="C221" s="74" t="n">
        <v>50</v>
      </c>
      <c r="D221" s="84" t="n">
        <v>40287</v>
      </c>
      <c r="E221" s="74" t="n">
        <v>78.14</v>
      </c>
      <c r="F221" s="74" t="n">
        <f aca="false">SUM(C221*E221)</f>
        <v>3907</v>
      </c>
      <c r="G221" s="84" t="n">
        <v>44162</v>
      </c>
      <c r="H221" s="74" t="n">
        <v>35.83</v>
      </c>
      <c r="I221" s="85" t="n">
        <f aca="false">SUM(C221*H221)</f>
        <v>1791.5</v>
      </c>
      <c r="J221" s="86" t="n">
        <f aca="false">SUM(I221-F221)</f>
        <v>-2115.5</v>
      </c>
      <c r="K221" s="74" t="str">
        <f aca="false">IF(SUM(+G221-D221)&lt;365,"ST","LT")</f>
        <v>LT</v>
      </c>
      <c r="L221" s="74" t="s">
        <v>659</v>
      </c>
      <c r="M221" s="87" t="s">
        <v>571</v>
      </c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</row>
    <row r="222" customFormat="false" ht="15.75" hidden="false" customHeight="true" outlineLevel="0" collapsed="false">
      <c r="A222" s="87" t="s">
        <v>966</v>
      </c>
      <c r="B222" s="74"/>
      <c r="C222" s="74" t="n">
        <v>50</v>
      </c>
      <c r="D222" s="84" t="n">
        <v>41732</v>
      </c>
      <c r="E222" s="74" t="n">
        <v>35.68</v>
      </c>
      <c r="F222" s="74" t="n">
        <f aca="false">SUM(C222*E222)</f>
        <v>1784</v>
      </c>
      <c r="G222" s="84" t="n">
        <v>44162</v>
      </c>
      <c r="H222" s="74" t="n">
        <v>35.83</v>
      </c>
      <c r="I222" s="85" t="n">
        <f aca="false">SUM(C222*H222)</f>
        <v>1791.5</v>
      </c>
      <c r="J222" s="86" t="n">
        <f aca="false">SUM(I222-F222)</f>
        <v>7.5</v>
      </c>
      <c r="K222" s="74" t="str">
        <f aca="false">IF(SUM(+G222-D222)&lt;365,"ST","LT")</f>
        <v>LT</v>
      </c>
      <c r="L222" s="74"/>
      <c r="M222" s="87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</row>
    <row r="223" customFormat="false" ht="15.75" hidden="false" customHeight="true" outlineLevel="0" collapsed="false">
      <c r="A223" s="87" t="s">
        <v>966</v>
      </c>
      <c r="B223" s="74"/>
      <c r="C223" s="74" t="n">
        <v>100</v>
      </c>
      <c r="D223" s="84" t="n">
        <v>41732</v>
      </c>
      <c r="E223" s="74" t="n">
        <v>35.68</v>
      </c>
      <c r="F223" s="74" t="n">
        <f aca="false">SUM(C223*E223)</f>
        <v>3568</v>
      </c>
      <c r="G223" s="84" t="n">
        <v>44148</v>
      </c>
      <c r="H223" s="74" t="n">
        <v>26.65</v>
      </c>
      <c r="I223" s="85" t="n">
        <f aca="false">SUM(C223*H223)</f>
        <v>2665</v>
      </c>
      <c r="J223" s="86" t="n">
        <f aca="false">SUM(I223-F223)</f>
        <v>-903</v>
      </c>
      <c r="K223" s="74" t="str">
        <f aca="false">IF(SUM(+G223-D223)&lt;365,"ST","LT")</f>
        <v>LT</v>
      </c>
      <c r="L223" s="74"/>
      <c r="M223" s="87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</row>
    <row r="224" customFormat="false" ht="15.75" hidden="false" customHeight="true" outlineLevel="0" collapsed="false">
      <c r="A224" s="87" t="s">
        <v>156</v>
      </c>
      <c r="B224" s="74"/>
      <c r="C224" s="74" t="n">
        <v>5</v>
      </c>
      <c r="D224" s="84" t="n">
        <v>43224</v>
      </c>
      <c r="E224" s="74" t="n">
        <v>1052.84</v>
      </c>
      <c r="F224" s="74" t="n">
        <f aca="false">SUM(C224*E224)</f>
        <v>5264.2</v>
      </c>
      <c r="G224" s="84" t="n">
        <v>44160</v>
      </c>
      <c r="H224" s="74" t="n">
        <v>443.8</v>
      </c>
      <c r="I224" s="85" t="n">
        <f aca="false">SUM(C224*H224)</f>
        <v>2219</v>
      </c>
      <c r="J224" s="86" t="n">
        <f aca="false">SUM(I224-F224)</f>
        <v>-3045.2</v>
      </c>
      <c r="K224" s="74" t="str">
        <f aca="false">IF(SUM(+G224-D224)&lt;365,"ST","LT")</f>
        <v>LT</v>
      </c>
      <c r="L224" s="74"/>
      <c r="M224" s="87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</row>
    <row r="225" customFormat="false" ht="15.75" hidden="false" customHeight="true" outlineLevel="0" collapsed="false">
      <c r="A225" s="87" t="s">
        <v>156</v>
      </c>
      <c r="B225" s="74"/>
      <c r="C225" s="74" t="n">
        <v>5</v>
      </c>
      <c r="D225" s="84" t="n">
        <v>43227</v>
      </c>
      <c r="E225" s="74" t="n">
        <v>1033.14</v>
      </c>
      <c r="F225" s="74" t="n">
        <f aca="false">SUM(C225*E225)</f>
        <v>5165.7</v>
      </c>
      <c r="G225" s="84" t="n">
        <v>44160</v>
      </c>
      <c r="H225" s="74" t="n">
        <v>427.32</v>
      </c>
      <c r="I225" s="85" t="n">
        <f aca="false">SUM(C225*H225)</f>
        <v>2136.6</v>
      </c>
      <c r="J225" s="86" t="n">
        <f aca="false">SUM(I225-F225)</f>
        <v>-3029.1</v>
      </c>
      <c r="K225" s="74" t="str">
        <f aca="false">IF(SUM(+G225-D225)&lt;365,"ST","LT")</f>
        <v>LT</v>
      </c>
      <c r="L225" s="74"/>
      <c r="M225" s="87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</row>
    <row r="226" customFormat="false" ht="15.75" hidden="false" customHeight="true" outlineLevel="0" collapsed="false">
      <c r="A226" s="87" t="s">
        <v>156</v>
      </c>
      <c r="B226" s="74"/>
      <c r="C226" s="74" t="n">
        <v>5</v>
      </c>
      <c r="D226" s="84" t="n">
        <v>43245</v>
      </c>
      <c r="E226" s="74" t="n">
        <v>1055.86</v>
      </c>
      <c r="F226" s="74" t="n">
        <f aca="false">SUM(C226*E226)</f>
        <v>5279.3</v>
      </c>
      <c r="G226" s="84" t="n">
        <v>44160</v>
      </c>
      <c r="H226" s="74" t="n">
        <v>427.32</v>
      </c>
      <c r="I226" s="85" t="n">
        <f aca="false">SUM(C226*H226)</f>
        <v>2136.6</v>
      </c>
      <c r="J226" s="86" t="n">
        <f aca="false">SUM(I226-F226)</f>
        <v>-3142.7</v>
      </c>
      <c r="K226" s="74" t="str">
        <f aca="false">IF(SUM(+G226-D226)&lt;365,"ST","LT")</f>
        <v>LT</v>
      </c>
      <c r="L226" s="74"/>
      <c r="M226" s="87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</row>
    <row r="227" customFormat="false" ht="15.75" hidden="false" customHeight="true" outlineLevel="0" collapsed="false">
      <c r="A227" s="87" t="s">
        <v>156</v>
      </c>
      <c r="B227" s="74"/>
      <c r="C227" s="74" t="n">
        <v>5</v>
      </c>
      <c r="D227" s="84" t="n">
        <v>43280</v>
      </c>
      <c r="E227" s="74" t="n">
        <v>0</v>
      </c>
      <c r="F227" s="74" t="n">
        <f aca="false">SUM(C227*E227)</f>
        <v>0</v>
      </c>
      <c r="G227" s="84" t="n">
        <v>44160</v>
      </c>
      <c r="H227" s="74" t="n">
        <v>427.32</v>
      </c>
      <c r="I227" s="85" t="n">
        <f aca="false">SUM(C227*H227)</f>
        <v>2136.6</v>
      </c>
      <c r="J227" s="86" t="n">
        <f aca="false">SUM(I227-F227)</f>
        <v>2136.6</v>
      </c>
      <c r="K227" s="74" t="str">
        <f aca="false">IF(SUM(+G227-D227)&lt;365,"ST","LT")</f>
        <v>LT</v>
      </c>
      <c r="L227" s="74"/>
      <c r="M227" s="87" t="s">
        <v>110</v>
      </c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</row>
    <row r="228" customFormat="false" ht="15.75" hidden="false" customHeight="true" outlineLevel="0" collapsed="false">
      <c r="A228" s="87" t="s">
        <v>156</v>
      </c>
      <c r="B228" s="74"/>
      <c r="C228" s="74" t="n">
        <v>10</v>
      </c>
      <c r="D228" s="84" t="n">
        <v>43280</v>
      </c>
      <c r="E228" s="74" t="n">
        <v>0</v>
      </c>
      <c r="F228" s="74" t="n">
        <f aca="false">SUM(C228*E228)</f>
        <v>0</v>
      </c>
      <c r="G228" s="84" t="n">
        <v>44162</v>
      </c>
      <c r="H228" s="74" t="n">
        <v>443.8</v>
      </c>
      <c r="I228" s="85" t="n">
        <f aca="false">SUM(C228*H228)</f>
        <v>4438</v>
      </c>
      <c r="J228" s="86" t="n">
        <f aca="false">SUM(I228-F228)</f>
        <v>4438</v>
      </c>
      <c r="K228" s="74" t="str">
        <f aca="false">IF(SUM(+G228-D228)&lt;365,"ST","LT")</f>
        <v>LT</v>
      </c>
      <c r="L228" s="74"/>
      <c r="M228" s="87" t="s">
        <v>110</v>
      </c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</row>
    <row r="229" customFormat="false" ht="15.75" hidden="false" customHeight="true" outlineLevel="0" collapsed="false">
      <c r="A229" s="87" t="s">
        <v>156</v>
      </c>
      <c r="B229" s="74"/>
      <c r="C229" s="74" t="n">
        <v>20</v>
      </c>
      <c r="D229" s="84" t="n">
        <v>43613</v>
      </c>
      <c r="E229" s="74" t="n">
        <v>344.56</v>
      </c>
      <c r="F229" s="74" t="n">
        <f aca="false">SUM(C229*E229)</f>
        <v>6891.2</v>
      </c>
      <c r="G229" s="84" t="n">
        <v>44193</v>
      </c>
      <c r="H229" s="74" t="n">
        <v>426.78</v>
      </c>
      <c r="I229" s="85" t="n">
        <f aca="false">SUM(C229*H229)</f>
        <v>8535.6</v>
      </c>
      <c r="J229" s="86" t="n">
        <f aca="false">SUM(I229-F229)</f>
        <v>1644.4</v>
      </c>
      <c r="K229" s="74" t="str">
        <f aca="false">IF(SUM(+G229-D229)&lt;365,"ST","LT")</f>
        <v>LT</v>
      </c>
      <c r="L229" s="74"/>
      <c r="M229" s="87" t="s">
        <v>110</v>
      </c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</row>
    <row r="230" customFormat="false" ht="15.75" hidden="false" customHeight="true" outlineLevel="0" collapsed="false">
      <c r="A230" s="87" t="s">
        <v>158</v>
      </c>
      <c r="B230" s="74"/>
      <c r="C230" s="74" t="n">
        <v>10</v>
      </c>
      <c r="D230" s="84" t="n">
        <v>40306</v>
      </c>
      <c r="E230" s="74" t="n">
        <v>591.02</v>
      </c>
      <c r="F230" s="74" t="n">
        <f aca="false">SUM(C230*E230)</f>
        <v>5910.2</v>
      </c>
      <c r="G230" s="84"/>
      <c r="H230" s="74"/>
      <c r="I230" s="85" t="n">
        <f aca="false">SUM(C230*H230)</f>
        <v>0</v>
      </c>
      <c r="J230" s="86" t="n">
        <f aca="false">SUM(I230-F230)</f>
        <v>-5910.2</v>
      </c>
      <c r="K230" s="74" t="str">
        <f aca="false">IF(SUM(+G230-D230)&lt;365,"ST","LT")</f>
        <v>ST</v>
      </c>
      <c r="L230" s="74"/>
      <c r="M230" s="87" t="s">
        <v>967</v>
      </c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</row>
    <row r="231" customFormat="false" ht="15.75" hidden="false" customHeight="true" outlineLevel="0" collapsed="false">
      <c r="A231" s="87" t="s">
        <v>158</v>
      </c>
      <c r="B231" s="74"/>
      <c r="C231" s="74" t="n">
        <v>20</v>
      </c>
      <c r="D231" s="84" t="n">
        <v>40313</v>
      </c>
      <c r="E231" s="74" t="n">
        <v>0</v>
      </c>
      <c r="F231" s="74" t="n">
        <f aca="false">SUM(C231*E231)</f>
        <v>0</v>
      </c>
      <c r="G231" s="84"/>
      <c r="H231" s="74"/>
      <c r="I231" s="85" t="n">
        <f aca="false">SUM(C231*H231)</f>
        <v>0</v>
      </c>
      <c r="J231" s="86" t="n">
        <f aca="false">SUM(I231-F231)</f>
        <v>0</v>
      </c>
      <c r="K231" s="74" t="str">
        <f aca="false">IF(SUM(+G231-D231)&lt;365,"ST","LT")</f>
        <v>ST</v>
      </c>
      <c r="L231" s="74"/>
      <c r="M231" s="87" t="s">
        <v>68</v>
      </c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</row>
    <row r="232" customFormat="false" ht="15.75" hidden="false" customHeight="true" outlineLevel="0" collapsed="false">
      <c r="A232" s="87" t="s">
        <v>158</v>
      </c>
      <c r="B232" s="74"/>
      <c r="C232" s="74" t="n">
        <v>20</v>
      </c>
      <c r="D232" s="84" t="n">
        <v>40648</v>
      </c>
      <c r="E232" s="74" t="n">
        <v>299.99</v>
      </c>
      <c r="F232" s="74" t="n">
        <f aca="false">SUM(C232*E232)</f>
        <v>5999.8</v>
      </c>
      <c r="G232" s="84"/>
      <c r="H232" s="74"/>
      <c r="I232" s="85" t="n">
        <f aca="false">SUM(C232*H232)</f>
        <v>0</v>
      </c>
      <c r="J232" s="86" t="n">
        <f aca="false">SUM(I232-F232)</f>
        <v>-5999.8</v>
      </c>
      <c r="K232" s="74" t="str">
        <f aca="false">IF(SUM(+G232-D232)&lt;365,"ST","LT")</f>
        <v>ST</v>
      </c>
      <c r="L232" s="74" t="s">
        <v>659</v>
      </c>
      <c r="M232" s="87" t="s">
        <v>571</v>
      </c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</row>
    <row r="233" customFormat="false" ht="15.75" hidden="false" customHeight="true" outlineLevel="0" collapsed="false">
      <c r="A233" s="87" t="s">
        <v>158</v>
      </c>
      <c r="B233" s="74"/>
      <c r="C233" s="74" t="n">
        <v>50</v>
      </c>
      <c r="D233" s="84" t="n">
        <v>42241</v>
      </c>
      <c r="E233" s="74" t="n">
        <v>173.06</v>
      </c>
      <c r="F233" s="74" t="n">
        <f aca="false">SUM(C233*E233)</f>
        <v>8653</v>
      </c>
      <c r="G233" s="84"/>
      <c r="H233" s="74"/>
      <c r="I233" s="85" t="n">
        <f aca="false">SUM(C233*H233)</f>
        <v>0</v>
      </c>
      <c r="J233" s="86" t="n">
        <f aca="false">SUM(I233-F233)</f>
        <v>-8653</v>
      </c>
      <c r="K233" s="74" t="str">
        <f aca="false">IF(SUM(+G233-D233)&lt;365,"ST","LT")</f>
        <v>ST</v>
      </c>
      <c r="L233" s="74"/>
      <c r="M233" s="87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</row>
    <row r="234" customFormat="false" ht="15.75" hidden="false" customHeight="true" outlineLevel="0" collapsed="false">
      <c r="A234" s="87" t="s">
        <v>158</v>
      </c>
      <c r="B234" s="74"/>
      <c r="C234" s="74" t="n">
        <v>100</v>
      </c>
      <c r="D234" s="84" t="n">
        <v>42738</v>
      </c>
      <c r="E234" s="74" t="n">
        <v>0</v>
      </c>
      <c r="F234" s="74" t="n">
        <f aca="false">SUM(C234*E234)</f>
        <v>0</v>
      </c>
      <c r="G234" s="84"/>
      <c r="H234" s="74"/>
      <c r="I234" s="85" t="n">
        <f aca="false">SUM(C234*H234)</f>
        <v>0</v>
      </c>
      <c r="J234" s="86" t="n">
        <f aca="false">SUM(I234-F234)</f>
        <v>0</v>
      </c>
      <c r="K234" s="74" t="str">
        <f aca="false">IF(SUM(+G234-D234)&lt;365,"ST","LT")</f>
        <v>ST</v>
      </c>
      <c r="L234" s="74"/>
      <c r="M234" s="87" t="s">
        <v>110</v>
      </c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</row>
    <row r="235" customFormat="false" ht="15.75" hidden="false" customHeight="true" outlineLevel="0" collapsed="false">
      <c r="A235" s="87" t="s">
        <v>968</v>
      </c>
      <c r="B235" s="74"/>
      <c r="C235" s="74" t="n">
        <v>135</v>
      </c>
      <c r="D235" s="84" t="n">
        <v>42476</v>
      </c>
      <c r="E235" s="74" t="n">
        <v>110</v>
      </c>
      <c r="F235" s="74" t="n">
        <f aca="false">SUM(C235*E235)</f>
        <v>14850</v>
      </c>
      <c r="G235" s="84"/>
      <c r="H235" s="74"/>
      <c r="I235" s="85" t="n">
        <f aca="false">SUM(C235*H235)</f>
        <v>0</v>
      </c>
      <c r="J235" s="86" t="n">
        <f aca="false">SUM(I235-F235)</f>
        <v>-14850</v>
      </c>
      <c r="K235" s="74" t="str">
        <f aca="false">IF(SUM(+G235-D235)&lt;365,"ST","LT")</f>
        <v>ST</v>
      </c>
      <c r="L235" s="74"/>
      <c r="M235" s="87" t="s">
        <v>31</v>
      </c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</row>
    <row r="236" customFormat="false" ht="15.75" hidden="false" customHeight="true" outlineLevel="0" collapsed="false">
      <c r="A236" s="87" t="s">
        <v>968</v>
      </c>
      <c r="B236" s="74"/>
      <c r="C236" s="74" t="n">
        <v>65</v>
      </c>
      <c r="D236" s="84" t="n">
        <v>42821</v>
      </c>
      <c r="E236" s="74" t="n">
        <v>160.39</v>
      </c>
      <c r="F236" s="74" t="n">
        <f aca="false">SUM(C236*E236)</f>
        <v>10425.35</v>
      </c>
      <c r="G236" s="84"/>
      <c r="H236" s="74"/>
      <c r="I236" s="85" t="n">
        <f aca="false">SUM(C236*H236)</f>
        <v>0</v>
      </c>
      <c r="J236" s="86" t="n">
        <f aca="false">SUM(I236-F236)</f>
        <v>-10425.35</v>
      </c>
      <c r="K236" s="74" t="str">
        <f aca="false">IF(SUM(+G236-D236)&lt;365,"ST","LT")</f>
        <v>ST</v>
      </c>
      <c r="L236" s="74"/>
      <c r="M236" s="87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</row>
    <row r="237" customFormat="false" ht="15.75" hidden="false" customHeight="true" outlineLevel="0" collapsed="false">
      <c r="A237" s="87" t="s">
        <v>707</v>
      </c>
      <c r="B237" s="74"/>
      <c r="C237" s="74" t="n">
        <v>100</v>
      </c>
      <c r="D237" s="84" t="n">
        <v>39485</v>
      </c>
      <c r="E237" s="74" t="n">
        <v>50.95</v>
      </c>
      <c r="F237" s="74" t="n">
        <f aca="false">SUM(C237*E237)</f>
        <v>5095</v>
      </c>
      <c r="G237" s="84" t="n">
        <v>43479</v>
      </c>
      <c r="H237" s="74" t="n">
        <v>106.4</v>
      </c>
      <c r="I237" s="85" t="n">
        <f aca="false">SUM(C237*H237)</f>
        <v>10640</v>
      </c>
      <c r="J237" s="86" t="n">
        <f aca="false">SUM(I237-F237)</f>
        <v>5545</v>
      </c>
      <c r="K237" s="74" t="str">
        <f aca="false">IF(SUM(+G237-D237)&lt;365,"ST","LT")</f>
        <v>LT</v>
      </c>
      <c r="L237" s="74"/>
      <c r="M237" s="87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</row>
    <row r="238" customFormat="false" ht="15.75" hidden="false" customHeight="true" outlineLevel="0" collapsed="false">
      <c r="A238" s="87" t="s">
        <v>707</v>
      </c>
      <c r="B238" s="74"/>
      <c r="C238" s="74" t="n">
        <v>100</v>
      </c>
      <c r="D238" s="84" t="n">
        <v>39374</v>
      </c>
      <c r="E238" s="74" t="n">
        <v>54.87</v>
      </c>
      <c r="F238" s="74" t="n">
        <f aca="false">SUM(C238*E238)</f>
        <v>5487</v>
      </c>
      <c r="G238" s="84" t="n">
        <v>43580</v>
      </c>
      <c r="H238" s="74" t="n">
        <v>134.58</v>
      </c>
      <c r="I238" s="85" t="n">
        <f aca="false">SUM(C238*H238)</f>
        <v>13458</v>
      </c>
      <c r="J238" s="86" t="n">
        <f aca="false">SUM(I238-F238)</f>
        <v>7971</v>
      </c>
      <c r="K238" s="74" t="str">
        <f aca="false">IF(SUM(+G238-D238)&lt;365,"ST","LT")</f>
        <v>LT</v>
      </c>
      <c r="L238" s="74"/>
      <c r="M238" s="87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</row>
    <row r="239" customFormat="false" ht="15.75" hidden="false" customHeight="true" outlineLevel="0" collapsed="false">
      <c r="A239" s="87" t="s">
        <v>707</v>
      </c>
      <c r="B239" s="74"/>
      <c r="C239" s="74" t="n">
        <v>100</v>
      </c>
      <c r="D239" s="84" t="n">
        <v>39967</v>
      </c>
      <c r="E239" s="74" t="n">
        <v>29.9</v>
      </c>
      <c r="F239" s="74" t="n">
        <f aca="false">SUM(C239*E239)</f>
        <v>2990</v>
      </c>
      <c r="G239" s="84" t="n">
        <v>43662</v>
      </c>
      <c r="H239" s="74" t="n">
        <v>129.54</v>
      </c>
      <c r="I239" s="85" t="n">
        <f aca="false">SUM(C239*H239)</f>
        <v>12954</v>
      </c>
      <c r="J239" s="86" t="n">
        <f aca="false">SUM(I239-F239)</f>
        <v>9964</v>
      </c>
      <c r="K239" s="74" t="str">
        <f aca="false">IF(SUM(+G239-D239)&lt;365,"ST","LT")</f>
        <v>LT</v>
      </c>
      <c r="L239" s="74" t="s">
        <v>659</v>
      </c>
      <c r="M239" s="87" t="s">
        <v>571</v>
      </c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</row>
    <row r="240" customFormat="false" ht="15.75" hidden="false" customHeight="true" outlineLevel="0" collapsed="false">
      <c r="A240" s="87" t="s">
        <v>707</v>
      </c>
      <c r="B240" s="74"/>
      <c r="C240" s="74" t="n">
        <v>100</v>
      </c>
      <c r="D240" s="84" t="n">
        <v>43277</v>
      </c>
      <c r="E240" s="74" t="n">
        <v>0</v>
      </c>
      <c r="F240" s="74" t="n">
        <f aca="false">SUM(C240*E240)</f>
        <v>0</v>
      </c>
      <c r="G240" s="84" t="n">
        <v>43671</v>
      </c>
      <c r="H240" s="74" t="n">
        <v>131.7</v>
      </c>
      <c r="I240" s="85" t="n">
        <f aca="false">SUM(C240*H240)</f>
        <v>13170</v>
      </c>
      <c r="J240" s="86" t="n">
        <f aca="false">SUM(I240-F240)</f>
        <v>13170</v>
      </c>
      <c r="K240" s="74" t="str">
        <f aca="false">IF(SUM(+G240-D240)&lt;365,"ST","LT")</f>
        <v>LT</v>
      </c>
      <c r="L240" s="74"/>
      <c r="M240" s="87" t="s">
        <v>110</v>
      </c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</row>
    <row r="241" customFormat="false" ht="15.75" hidden="false" customHeight="true" outlineLevel="0" collapsed="false">
      <c r="A241" s="87" t="s">
        <v>707</v>
      </c>
      <c r="B241" s="74"/>
      <c r="C241" s="74" t="n">
        <v>100</v>
      </c>
      <c r="D241" s="84" t="n">
        <v>43277</v>
      </c>
      <c r="E241" s="74" t="n">
        <v>0</v>
      </c>
      <c r="F241" s="74" t="n">
        <f aca="false">SUM(C241*E241)</f>
        <v>0</v>
      </c>
      <c r="G241" s="84" t="n">
        <v>43677</v>
      </c>
      <c r="H241" s="74" t="n">
        <v>132</v>
      </c>
      <c r="I241" s="85" t="n">
        <f aca="false">SUM(C241*H241)</f>
        <v>13200</v>
      </c>
      <c r="J241" s="86" t="n">
        <f aca="false">SUM(I241-F241)</f>
        <v>13200</v>
      </c>
      <c r="K241" s="74" t="str">
        <f aca="false">IF(SUM(+G241-D241)&lt;365,"ST","LT")</f>
        <v>LT</v>
      </c>
      <c r="L241" s="74"/>
      <c r="M241" s="87" t="s">
        <v>110</v>
      </c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</row>
    <row r="242" customFormat="false" ht="15.75" hidden="false" customHeight="true" outlineLevel="0" collapsed="false">
      <c r="A242" s="87" t="s">
        <v>707</v>
      </c>
      <c r="B242" s="74"/>
      <c r="C242" s="74" t="n">
        <v>100</v>
      </c>
      <c r="D242" s="84" t="n">
        <v>43277</v>
      </c>
      <c r="E242" s="74" t="n">
        <v>0</v>
      </c>
      <c r="F242" s="74" t="n">
        <f aca="false">SUM(C242*E242)</f>
        <v>0</v>
      </c>
      <c r="G242" s="84" t="n">
        <v>43679</v>
      </c>
      <c r="H242" s="74" t="n">
        <v>132</v>
      </c>
      <c r="I242" s="85" t="n">
        <f aca="false">SUM(C242*H242)</f>
        <v>13200</v>
      </c>
      <c r="J242" s="86" t="n">
        <f aca="false">SUM(I242-F242)</f>
        <v>13200</v>
      </c>
      <c r="K242" s="74" t="str">
        <f aca="false">IF(SUM(+G242-D242)&lt;365,"ST","LT")</f>
        <v>LT</v>
      </c>
      <c r="L242" s="74"/>
      <c r="M242" s="87" t="s">
        <v>110</v>
      </c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</row>
    <row r="243" customFormat="false" ht="15.75" hidden="false" customHeight="true" outlineLevel="0" collapsed="false">
      <c r="A243" s="87" t="s">
        <v>707</v>
      </c>
      <c r="B243" s="74" t="s">
        <v>969</v>
      </c>
      <c r="C243" s="74" t="n">
        <v>25</v>
      </c>
      <c r="D243" s="84" t="n">
        <v>44153</v>
      </c>
      <c r="E243" s="74" t="n">
        <v>265.98</v>
      </c>
      <c r="F243" s="74" t="n">
        <f aca="false">SUM(C243*E243)</f>
        <v>6649.5</v>
      </c>
      <c r="G243" s="84"/>
      <c r="H243" s="74"/>
      <c r="I243" s="85" t="n">
        <f aca="false">SUM(C243*H243)</f>
        <v>0</v>
      </c>
      <c r="J243" s="86" t="n">
        <f aca="false">SUM(I243-F243)</f>
        <v>-6649.5</v>
      </c>
      <c r="K243" s="74" t="str">
        <f aca="false">IF(SUM(+G243-D243)&lt;365,"ST","LT")</f>
        <v>ST</v>
      </c>
      <c r="L243" s="74"/>
      <c r="M243" s="87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</row>
    <row r="244" customFormat="false" ht="15.75" hidden="false" customHeight="true" outlineLevel="0" collapsed="false">
      <c r="A244" s="87" t="s">
        <v>707</v>
      </c>
      <c r="B244" s="74"/>
      <c r="C244" s="74" t="n">
        <v>25</v>
      </c>
      <c r="D244" s="84" t="n">
        <v>44244</v>
      </c>
      <c r="E244" s="74" t="n">
        <v>222.15</v>
      </c>
      <c r="F244" s="74" t="n">
        <f aca="false">SUM(C244*E244)</f>
        <v>5553.75</v>
      </c>
      <c r="G244" s="84"/>
      <c r="H244" s="74"/>
      <c r="I244" s="85" t="n">
        <f aca="false">SUM(C244*H244)</f>
        <v>0</v>
      </c>
      <c r="J244" s="86" t="n">
        <f aca="false">SUM(I244-F244)</f>
        <v>-5553.75</v>
      </c>
      <c r="K244" s="74" t="str">
        <f aca="false">IF(SUM(+G244-D244)&lt;365,"ST","LT")</f>
        <v>ST</v>
      </c>
      <c r="L244" s="74"/>
      <c r="M244" s="87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</row>
    <row r="245" customFormat="false" ht="15.75" hidden="false" customHeight="true" outlineLevel="0" collapsed="false">
      <c r="A245" s="36" t="s">
        <v>167</v>
      </c>
      <c r="B245" s="74"/>
      <c r="C245" s="74" t="n">
        <v>50</v>
      </c>
      <c r="D245" s="84" t="n">
        <v>43837</v>
      </c>
      <c r="E245" s="74" t="n">
        <v>184.37</v>
      </c>
      <c r="F245" s="74" t="n">
        <f aca="false">SUM(C245*E245)</f>
        <v>9218.5</v>
      </c>
      <c r="G245" s="84" t="n">
        <v>44265</v>
      </c>
      <c r="H245" s="74" t="n">
        <v>202.47</v>
      </c>
      <c r="I245" s="85" t="n">
        <f aca="false">SUM(C245*H245)</f>
        <v>10123.5</v>
      </c>
      <c r="J245" s="86" t="n">
        <f aca="false">SUM(I245-F245)</f>
        <v>905</v>
      </c>
      <c r="K245" s="74" t="str">
        <f aca="false">IF(SUM(+G245-D245)&lt;365,"ST","LT")</f>
        <v>LT</v>
      </c>
      <c r="L245" s="74"/>
      <c r="M245" s="87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</row>
    <row r="246" customFormat="false" ht="15.75" hidden="false" customHeight="true" outlineLevel="0" collapsed="false">
      <c r="A246" s="36" t="s">
        <v>167</v>
      </c>
      <c r="B246" s="74" t="s">
        <v>970</v>
      </c>
      <c r="C246" s="74" t="n">
        <v>50</v>
      </c>
      <c r="D246" s="84" t="n">
        <v>44186</v>
      </c>
      <c r="E246" s="74" t="n">
        <v>183.57</v>
      </c>
      <c r="F246" s="74" t="n">
        <f aca="false">SUM(C246*E246)</f>
        <v>9178.5</v>
      </c>
      <c r="G246" s="84" t="n">
        <v>44265</v>
      </c>
      <c r="H246" s="74" t="n">
        <v>202.47</v>
      </c>
      <c r="I246" s="85" t="n">
        <f aca="false">SUM(C246*H246)</f>
        <v>10123.5</v>
      </c>
      <c r="J246" s="86" t="n">
        <f aca="false">SUM(I246-F246)</f>
        <v>945</v>
      </c>
      <c r="K246" s="74" t="str">
        <f aca="false">IF(SUM(+G246-D246)&lt;365,"ST","LT")</f>
        <v>ST</v>
      </c>
      <c r="L246" s="74"/>
      <c r="M246" s="87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</row>
    <row r="247" customFormat="false" ht="15.75" hidden="false" customHeight="true" outlineLevel="0" collapsed="false">
      <c r="A247" s="87" t="s">
        <v>971</v>
      </c>
      <c r="B247" s="74"/>
      <c r="C247" s="74" t="n">
        <v>100</v>
      </c>
      <c r="D247" s="84" t="n">
        <v>43076</v>
      </c>
      <c r="E247" s="74" t="n">
        <v>77.58</v>
      </c>
      <c r="F247" s="74" t="n">
        <f aca="false">SUM(C247*E247)</f>
        <v>7758</v>
      </c>
      <c r="G247" s="84"/>
      <c r="H247" s="74"/>
      <c r="I247" s="85" t="n">
        <f aca="false">SUM(C247*H247)</f>
        <v>0</v>
      </c>
      <c r="J247" s="86" t="n">
        <f aca="false">SUM(I247-F247)</f>
        <v>-7758</v>
      </c>
      <c r="K247" s="74" t="str">
        <f aca="false">IF(SUM(+G247-D247)&lt;365,"ST","LT")</f>
        <v>ST</v>
      </c>
      <c r="L247" s="74"/>
      <c r="M247" s="87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</row>
    <row r="248" customFormat="false" ht="15.75" hidden="false" customHeight="true" outlineLevel="0" collapsed="false">
      <c r="A248" s="87" t="s">
        <v>170</v>
      </c>
      <c r="B248" s="74"/>
      <c r="C248" s="74" t="n">
        <v>100</v>
      </c>
      <c r="D248" s="84" t="n">
        <v>42298</v>
      </c>
      <c r="E248" s="74" t="n">
        <v>57.84</v>
      </c>
      <c r="F248" s="74" t="n">
        <f aca="false">SUM(C248*E248)</f>
        <v>5784</v>
      </c>
      <c r="G248" s="84" t="n">
        <v>43298</v>
      </c>
      <c r="H248" s="74" t="n">
        <v>87.64</v>
      </c>
      <c r="I248" s="85" t="n">
        <f aca="false">SUM(C248*H248)</f>
        <v>8764</v>
      </c>
      <c r="J248" s="86" t="n">
        <f aca="false">SUM(I248-F248)</f>
        <v>2980</v>
      </c>
      <c r="K248" s="74" t="str">
        <f aca="false">IF(SUM(+G248-D248)&lt;365,"ST","LT")</f>
        <v>LT</v>
      </c>
      <c r="L248" s="74"/>
      <c r="M248" s="87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</row>
    <row r="249" customFormat="false" ht="15.75" hidden="false" customHeight="true" outlineLevel="0" collapsed="false">
      <c r="A249" s="87" t="s">
        <v>170</v>
      </c>
      <c r="B249" s="74"/>
      <c r="C249" s="74" t="n">
        <v>100</v>
      </c>
      <c r="D249" s="84" t="n">
        <v>42478</v>
      </c>
      <c r="E249" s="74" t="n">
        <v>45.53</v>
      </c>
      <c r="F249" s="74" t="n">
        <f aca="false">SUM(C249*E249)</f>
        <v>4553</v>
      </c>
      <c r="G249" s="84" t="n">
        <v>43454</v>
      </c>
      <c r="H249" s="74" t="n">
        <v>95.03</v>
      </c>
      <c r="I249" s="85" t="n">
        <f aca="false">SUM(C249*H249)</f>
        <v>9503</v>
      </c>
      <c r="J249" s="86" t="n">
        <f aca="false">SUM(I249-F249)</f>
        <v>4950</v>
      </c>
      <c r="K249" s="74" t="str">
        <f aca="false">IF(SUM(+G249-D249)&lt;365,"ST","LT")</f>
        <v>LT</v>
      </c>
      <c r="L249" s="74"/>
      <c r="M249" s="87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</row>
    <row r="250" customFormat="false" ht="15.75" hidden="false" customHeight="true" outlineLevel="0" collapsed="false">
      <c r="A250" s="87" t="s">
        <v>170</v>
      </c>
      <c r="B250" s="74"/>
      <c r="C250" s="74" t="n">
        <v>100</v>
      </c>
      <c r="D250" s="84" t="n">
        <v>42943</v>
      </c>
      <c r="E250" s="74" t="n">
        <v>114.75</v>
      </c>
      <c r="F250" s="74" t="n">
        <f aca="false">SUM(C250*E250)</f>
        <v>11475</v>
      </c>
      <c r="G250" s="84" t="n">
        <v>43643</v>
      </c>
      <c r="H250" s="74" t="n">
        <v>107.44</v>
      </c>
      <c r="I250" s="85" t="n">
        <f aca="false">SUM(C250*H250)</f>
        <v>10744</v>
      </c>
      <c r="J250" s="86" t="n">
        <f aca="false">SUM(I250-F250)</f>
        <v>-731</v>
      </c>
      <c r="K250" s="74" t="str">
        <f aca="false">IF(SUM(+G250-D250)&lt;365,"ST","LT")</f>
        <v>LT</v>
      </c>
      <c r="L250" s="74"/>
      <c r="M250" s="87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</row>
    <row r="251" customFormat="false" ht="15.75" hidden="false" customHeight="true" outlineLevel="0" collapsed="false">
      <c r="A251" s="87" t="s">
        <v>170</v>
      </c>
      <c r="B251" s="74"/>
      <c r="C251" s="74" t="n">
        <v>100</v>
      </c>
      <c r="D251" s="84" t="n">
        <v>43231</v>
      </c>
      <c r="E251" s="74" t="n">
        <v>90.42</v>
      </c>
      <c r="F251" s="74" t="n">
        <f aca="false">SUM(C251*E251)</f>
        <v>9042</v>
      </c>
      <c r="G251" s="84"/>
      <c r="H251" s="74"/>
      <c r="I251" s="85" t="n">
        <f aca="false">SUM(C251*H251)</f>
        <v>0</v>
      </c>
      <c r="J251" s="86" t="n">
        <f aca="false">SUM(I251-F251)</f>
        <v>-9042</v>
      </c>
      <c r="K251" s="74" t="str">
        <f aca="false">IF(SUM(+G251-D251)&lt;365,"ST","LT")</f>
        <v>ST</v>
      </c>
      <c r="L251" s="74"/>
      <c r="M251" s="87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</row>
    <row r="252" customFormat="false" ht="15.75" hidden="false" customHeight="true" outlineLevel="0" collapsed="false">
      <c r="A252" s="87" t="s">
        <v>170</v>
      </c>
      <c r="B252" s="74"/>
      <c r="C252" s="74" t="n">
        <v>50</v>
      </c>
      <c r="D252" s="84" t="n">
        <v>43297</v>
      </c>
      <c r="E252" s="74" t="n">
        <v>74.55</v>
      </c>
      <c r="F252" s="74" t="n">
        <f aca="false">SUM(C252*E252)</f>
        <v>3727.5</v>
      </c>
      <c r="G252" s="84"/>
      <c r="H252" s="74"/>
      <c r="I252" s="85" t="n">
        <f aca="false">SUM(C252*H252)</f>
        <v>0</v>
      </c>
      <c r="J252" s="86" t="n">
        <f aca="false">SUM(I252-F252)</f>
        <v>-3727.5</v>
      </c>
      <c r="K252" s="74" t="str">
        <f aca="false">IF(SUM(+G252-D252)&lt;365,"ST","LT")</f>
        <v>ST</v>
      </c>
      <c r="L252" s="74"/>
      <c r="M252" s="87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</row>
    <row r="253" customFormat="false" ht="15.75" hidden="false" customHeight="true" outlineLevel="0" collapsed="false">
      <c r="A253" s="87" t="s">
        <v>170</v>
      </c>
      <c r="B253" s="74"/>
      <c r="C253" s="74" t="n">
        <v>50</v>
      </c>
      <c r="D253" s="84" t="n">
        <v>43347</v>
      </c>
      <c r="E253" s="74" t="n">
        <v>77.58</v>
      </c>
      <c r="F253" s="74" t="n">
        <f aca="false">SUM(C253*E253)</f>
        <v>3879</v>
      </c>
      <c r="G253" s="84"/>
      <c r="H253" s="74"/>
      <c r="I253" s="85" t="n">
        <f aca="false">SUM(C253*H253)</f>
        <v>0</v>
      </c>
      <c r="J253" s="86" t="n">
        <f aca="false">SUM(I253-F253)</f>
        <v>-3879</v>
      </c>
      <c r="K253" s="74" t="str">
        <f aca="false">IF(SUM(+G253-D253)&lt;365,"ST","LT")</f>
        <v>ST</v>
      </c>
      <c r="L253" s="74"/>
      <c r="M253" s="87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</row>
    <row r="254" customFormat="false" ht="15.75" hidden="false" customHeight="true" outlineLevel="0" collapsed="false">
      <c r="A254" s="87" t="s">
        <v>170</v>
      </c>
      <c r="B254" s="74"/>
      <c r="C254" s="74" t="n">
        <v>100</v>
      </c>
      <c r="D254" s="84" t="n">
        <v>43490</v>
      </c>
      <c r="E254" s="74" t="n">
        <v>87.45</v>
      </c>
      <c r="F254" s="74" t="n">
        <f aca="false">SUM(C254*E254)</f>
        <v>8745</v>
      </c>
      <c r="G254" s="84"/>
      <c r="H254" s="74"/>
      <c r="I254" s="85" t="n">
        <f aca="false">SUM(C254*H254)</f>
        <v>0</v>
      </c>
      <c r="J254" s="86" t="n">
        <f aca="false">SUM(I254-F254)</f>
        <v>-8745</v>
      </c>
      <c r="K254" s="74" t="str">
        <f aca="false">IF(SUM(+G254-D254)&lt;365,"ST","LT")</f>
        <v>ST</v>
      </c>
      <c r="L254" s="74"/>
      <c r="M254" s="87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</row>
    <row r="255" customFormat="false" ht="15.75" hidden="false" customHeight="true" outlineLevel="0" collapsed="false">
      <c r="A255" s="19" t="s">
        <v>171</v>
      </c>
      <c r="B255" s="11"/>
      <c r="C255" s="11" t="n">
        <v>25</v>
      </c>
      <c r="D255" s="22" t="n">
        <v>43641</v>
      </c>
      <c r="E255" s="11" t="n">
        <v>441.28</v>
      </c>
      <c r="F255" s="11" t="n">
        <f aca="false">SUM(C255*E255)</f>
        <v>11032</v>
      </c>
      <c r="G255" s="22" t="n">
        <v>44196</v>
      </c>
      <c r="H255" s="11" t="n">
        <v>564.73</v>
      </c>
      <c r="I255" s="23" t="n">
        <f aca="false">SUM(C255*H255)</f>
        <v>14118.25</v>
      </c>
      <c r="J255" s="24" t="n">
        <f aca="false">SUM(I255-F255)</f>
        <v>3086.25</v>
      </c>
      <c r="K255" s="11" t="str">
        <f aca="false">IF(SUM(+G255-D255)&lt;365,"ST","LT")</f>
        <v>LT</v>
      </c>
      <c r="L255" s="11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</row>
    <row r="256" customFormat="false" ht="15.75" hidden="false" customHeight="true" outlineLevel="0" collapsed="false">
      <c r="A256" s="87" t="s">
        <v>172</v>
      </c>
      <c r="B256" s="74"/>
      <c r="C256" s="74" t="n">
        <v>25</v>
      </c>
      <c r="D256" s="84" t="n">
        <v>42937</v>
      </c>
      <c r="E256" s="74" t="n">
        <v>629.54</v>
      </c>
      <c r="F256" s="74" t="n">
        <f aca="false">SUM(C256*E256)</f>
        <v>15738.5</v>
      </c>
      <c r="G256" s="84"/>
      <c r="H256" s="74"/>
      <c r="I256" s="85" t="n">
        <f aca="false">SUM(C256*H256)</f>
        <v>0</v>
      </c>
      <c r="J256" s="86" t="n">
        <f aca="false">SUM(I256-F256)</f>
        <v>-15738.5</v>
      </c>
      <c r="K256" s="74" t="str">
        <f aca="false">IF(SUM(+G256-D256)&lt;365,"ST","LT")</f>
        <v>ST</v>
      </c>
      <c r="L256" s="74"/>
      <c r="M256" s="87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</row>
    <row r="257" customFormat="false" ht="15.75" hidden="false" customHeight="true" outlineLevel="0" collapsed="false">
      <c r="A257" s="87" t="s">
        <v>173</v>
      </c>
      <c r="B257" s="74"/>
      <c r="C257" s="74" t="n">
        <v>100</v>
      </c>
      <c r="D257" s="84" t="n">
        <v>43319</v>
      </c>
      <c r="E257" s="74" t="n">
        <v>65.64</v>
      </c>
      <c r="F257" s="74" t="n">
        <f aca="false">SUM(C257*E257)</f>
        <v>6564</v>
      </c>
      <c r="G257" s="84" t="n">
        <v>43342</v>
      </c>
      <c r="H257" s="74" t="n">
        <v>73.69</v>
      </c>
      <c r="I257" s="85" t="n">
        <f aca="false">SUM(C257*H257)</f>
        <v>7369</v>
      </c>
      <c r="J257" s="86" t="n">
        <f aca="false">SUM(I257-F257)</f>
        <v>805</v>
      </c>
      <c r="K257" s="74" t="str">
        <f aca="false">IF(SUM(+G257-D257)&lt;365,"ST","LT")</f>
        <v>ST</v>
      </c>
      <c r="L257" s="74"/>
      <c r="M257" s="87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</row>
    <row r="258" customFormat="false" ht="15.75" hidden="false" customHeight="true" outlineLevel="0" collapsed="false">
      <c r="A258" s="36" t="s">
        <v>173</v>
      </c>
      <c r="B258" s="74"/>
      <c r="C258" s="74" t="n">
        <v>50</v>
      </c>
      <c r="D258" s="84" t="n">
        <v>43567</v>
      </c>
      <c r="E258" s="74" t="n">
        <v>53.4</v>
      </c>
      <c r="F258" s="74" t="n">
        <f aca="false">SUM(C258*E258)</f>
        <v>2670</v>
      </c>
      <c r="G258" s="84" t="n">
        <v>43724</v>
      </c>
      <c r="H258" s="74" t="n">
        <v>54.39</v>
      </c>
      <c r="I258" s="85" t="n">
        <f aca="false">SUM(C258*H258)</f>
        <v>2719.5</v>
      </c>
      <c r="J258" s="86" t="n">
        <f aca="false">SUM(I258-F258)</f>
        <v>49.5</v>
      </c>
      <c r="K258" s="74" t="str">
        <f aca="false">IF(SUM(+G258-D258)&lt;365,"ST","LT")</f>
        <v>ST</v>
      </c>
      <c r="L258" s="74"/>
      <c r="M258" s="87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</row>
    <row r="259" customFormat="false" ht="15.75" hidden="false" customHeight="true" outlineLevel="0" collapsed="false">
      <c r="A259" s="36" t="s">
        <v>173</v>
      </c>
      <c r="B259" s="74"/>
      <c r="C259" s="74" t="n">
        <v>50</v>
      </c>
      <c r="D259" s="84" t="n">
        <v>43726</v>
      </c>
      <c r="E259" s="74" t="n">
        <v>52.2</v>
      </c>
      <c r="F259" s="74" t="n">
        <f aca="false">SUM(C259*E259)</f>
        <v>2610</v>
      </c>
      <c r="G259" s="84" t="n">
        <v>43724</v>
      </c>
      <c r="H259" s="74" t="n">
        <v>54.39</v>
      </c>
      <c r="I259" s="85" t="n">
        <f aca="false">SUM(C259*H259)</f>
        <v>2719.5</v>
      </c>
      <c r="J259" s="86" t="n">
        <f aca="false">SUM(I259-F259)</f>
        <v>109.5</v>
      </c>
      <c r="K259" s="74" t="str">
        <f aca="false">IF(SUM(+G259-D259)&lt;365,"ST","LT")</f>
        <v>ST</v>
      </c>
      <c r="L259" s="74"/>
      <c r="M259" s="87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</row>
    <row r="260" customFormat="false" ht="15.75" hidden="false" customHeight="true" outlineLevel="0" collapsed="false">
      <c r="A260" s="36" t="s">
        <v>972</v>
      </c>
      <c r="B260" s="74"/>
      <c r="C260" s="74" t="n">
        <v>5</v>
      </c>
      <c r="D260" s="84" t="n">
        <v>43791</v>
      </c>
      <c r="E260" s="74" t="n">
        <v>1015.56</v>
      </c>
      <c r="F260" s="74" t="n">
        <f aca="false">SUM(C260*E260)</f>
        <v>5077.8</v>
      </c>
      <c r="G260" s="84" t="n">
        <v>43825</v>
      </c>
      <c r="H260" s="74" t="n">
        <v>1121.53</v>
      </c>
      <c r="I260" s="85" t="n">
        <f aca="false">SUM(C260*H260)</f>
        <v>5607.65</v>
      </c>
      <c r="J260" s="86" t="n">
        <f aca="false">SUM(I260-F260)</f>
        <v>529.85</v>
      </c>
      <c r="K260" s="74" t="str">
        <f aca="false">IF(SUM(+G260-D260)&lt;365,"ST","LT")</f>
        <v>ST</v>
      </c>
      <c r="L260" s="74"/>
      <c r="M260" s="87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</row>
    <row r="261" customFormat="false" ht="15.75" hidden="false" customHeight="true" outlineLevel="0" collapsed="false">
      <c r="A261" s="87" t="s">
        <v>175</v>
      </c>
      <c r="B261" s="74"/>
      <c r="C261" s="74" t="n">
        <v>50</v>
      </c>
      <c r="D261" s="84" t="n">
        <v>43448</v>
      </c>
      <c r="E261" s="74" t="n">
        <v>136.9</v>
      </c>
      <c r="F261" s="74" t="n">
        <f aca="false">SUM(C261*E261)</f>
        <v>6845</v>
      </c>
      <c r="G261" s="84" t="n">
        <v>43868</v>
      </c>
      <c r="H261" s="74" t="n">
        <v>166.74</v>
      </c>
      <c r="I261" s="85" t="n">
        <f aca="false">SUM(C261*H261)</f>
        <v>8337</v>
      </c>
      <c r="J261" s="86" t="n">
        <f aca="false">SUM(I261-F261)</f>
        <v>1492</v>
      </c>
      <c r="K261" s="74" t="str">
        <f aca="false">IF(SUM(+G261-D261)&lt;365,"ST","LT")</f>
        <v>LT</v>
      </c>
      <c r="L261" s="74"/>
      <c r="M261" s="87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</row>
    <row r="262" customFormat="false" ht="15.75" hidden="false" customHeight="true" outlineLevel="0" collapsed="false">
      <c r="A262" s="87" t="s">
        <v>176</v>
      </c>
      <c r="B262" s="74"/>
      <c r="C262" s="74" t="n">
        <v>250</v>
      </c>
      <c r="D262" s="84" t="n">
        <v>42591</v>
      </c>
      <c r="E262" s="74" t="n">
        <v>21.96</v>
      </c>
      <c r="F262" s="74" t="n">
        <f aca="false">SUM(C262*E262)</f>
        <v>5490</v>
      </c>
      <c r="G262" s="84" t="n">
        <v>43346</v>
      </c>
      <c r="H262" s="74" t="n">
        <v>54.59</v>
      </c>
      <c r="I262" s="85" t="n">
        <f aca="false">SUM(C262*H262)</f>
        <v>13647.5</v>
      </c>
      <c r="J262" s="86" t="n">
        <f aca="false">SUM(I262-F262)</f>
        <v>8157.5</v>
      </c>
      <c r="K262" s="74" t="str">
        <f aca="false">IF(SUM(+G262-D262)&lt;365,"ST","LT")</f>
        <v>LT</v>
      </c>
      <c r="L262" s="87"/>
      <c r="M262" s="87"/>
      <c r="N262" s="25"/>
      <c r="O262" s="11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</row>
    <row r="263" customFormat="false" ht="15.75" hidden="false" customHeight="true" outlineLevel="0" collapsed="false">
      <c r="A263" s="87" t="s">
        <v>712</v>
      </c>
      <c r="B263" s="74"/>
      <c r="C263" s="74" t="n">
        <v>8</v>
      </c>
      <c r="D263" s="84" t="n">
        <v>41454</v>
      </c>
      <c r="E263" s="74" t="n">
        <v>110.38</v>
      </c>
      <c r="F263" s="74" t="n">
        <f aca="false">SUM(C263*E263)</f>
        <v>883.04</v>
      </c>
      <c r="G263" s="84"/>
      <c r="H263" s="74"/>
      <c r="I263" s="85" t="n">
        <f aca="false">SUM(C263*H263)</f>
        <v>0</v>
      </c>
      <c r="J263" s="86" t="n">
        <f aca="false">SUM(I263-F263)</f>
        <v>-883.04</v>
      </c>
      <c r="K263" s="74" t="str">
        <f aca="false">IF(SUM(+G263-D263)&lt;365,"ST","LT")</f>
        <v>ST</v>
      </c>
      <c r="L263" s="74"/>
      <c r="M263" s="87" t="s">
        <v>973</v>
      </c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</row>
    <row r="264" customFormat="false" ht="15.75" hidden="false" customHeight="true" outlineLevel="0" collapsed="false">
      <c r="A264" s="87" t="s">
        <v>712</v>
      </c>
      <c r="B264" s="74"/>
      <c r="C264" s="74" t="n">
        <v>17</v>
      </c>
      <c r="D264" s="84" t="n">
        <v>42345</v>
      </c>
      <c r="E264" s="74" t="n">
        <v>81.41</v>
      </c>
      <c r="F264" s="74" t="n">
        <f aca="false">SUM(C264*E264)</f>
        <v>1383.97</v>
      </c>
      <c r="G264" s="84"/>
      <c r="H264" s="74"/>
      <c r="I264" s="85" t="n">
        <f aca="false">SUM(C264*H264)</f>
        <v>0</v>
      </c>
      <c r="J264" s="86" t="n">
        <f aca="false">SUM(I264-F264)</f>
        <v>-1383.97</v>
      </c>
      <c r="K264" s="74" t="str">
        <f aca="false">IF(SUM(+G264-D264)&lt;365,"ST","LT")</f>
        <v>ST</v>
      </c>
      <c r="L264" s="74"/>
      <c r="M264" s="87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</row>
    <row r="265" customFormat="false" ht="15.75" hidden="false" customHeight="true" outlineLevel="0" collapsed="false">
      <c r="A265" s="87" t="s">
        <v>178</v>
      </c>
      <c r="B265" s="74"/>
      <c r="C265" s="74" t="n">
        <v>25</v>
      </c>
      <c r="D265" s="84" t="n">
        <v>42928</v>
      </c>
      <c r="E265" s="74" t="n">
        <v>374.03</v>
      </c>
      <c r="F265" s="74" t="n">
        <f aca="false">SUM(C265*E265)</f>
        <v>9350.75</v>
      </c>
      <c r="G265" s="84"/>
      <c r="H265" s="74"/>
      <c r="I265" s="85" t="n">
        <f aca="false">SUM(C265*H265)</f>
        <v>0</v>
      </c>
      <c r="J265" s="86" t="n">
        <f aca="false">SUM(I265-F265)</f>
        <v>-9350.75</v>
      </c>
      <c r="K265" s="74" t="str">
        <f aca="false">IF(SUM(+G265-D265)&lt;365,"ST","LT")</f>
        <v>ST</v>
      </c>
      <c r="L265" s="74"/>
      <c r="M265" s="87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</row>
    <row r="266" customFormat="false" ht="15.75" hidden="false" customHeight="true" outlineLevel="0" collapsed="false">
      <c r="A266" s="87" t="s">
        <v>178</v>
      </c>
      <c r="B266" s="74"/>
      <c r="C266" s="74" t="n">
        <v>8</v>
      </c>
      <c r="D266" s="84" t="n">
        <v>43196</v>
      </c>
      <c r="E266" s="74" t="n">
        <v>0</v>
      </c>
      <c r="F266" s="74" t="n">
        <f aca="false">SUM(C266*E266)</f>
        <v>0</v>
      </c>
      <c r="G266" s="84"/>
      <c r="H266" s="74"/>
      <c r="I266" s="85" t="n">
        <f aca="false">SUM(C266*H266)</f>
        <v>0</v>
      </c>
      <c r="J266" s="86" t="n">
        <f aca="false">SUM(I266-F266)</f>
        <v>0</v>
      </c>
      <c r="K266" s="74" t="str">
        <f aca="false">IF(SUM(+G266-D266)&lt;365,"ST","LT")</f>
        <v>ST</v>
      </c>
      <c r="L266" s="74"/>
      <c r="M266" s="87" t="s">
        <v>179</v>
      </c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</row>
    <row r="267" customFormat="false" ht="15.75" hidden="false" customHeight="true" outlineLevel="0" collapsed="false">
      <c r="A267" s="87" t="s">
        <v>178</v>
      </c>
      <c r="B267" s="74"/>
      <c r="C267" s="74" t="n">
        <v>17</v>
      </c>
      <c r="D267" s="84" t="n">
        <v>43311</v>
      </c>
      <c r="E267" s="74" t="n">
        <v>380.78</v>
      </c>
      <c r="F267" s="74" t="n">
        <f aca="false">SUM(C267*E267)</f>
        <v>6473.26</v>
      </c>
      <c r="G267" s="84"/>
      <c r="H267" s="74"/>
      <c r="I267" s="85" t="n">
        <f aca="false">SUM(C267*H267)</f>
        <v>0</v>
      </c>
      <c r="J267" s="86" t="n">
        <f aca="false">SUM(I267-F267)</f>
        <v>-6473.26</v>
      </c>
      <c r="K267" s="74" t="str">
        <f aca="false">IF(SUM(+G267-D267)&lt;365,"ST","LT")</f>
        <v>ST</v>
      </c>
      <c r="L267" s="74"/>
      <c r="M267" s="87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</row>
    <row r="268" customFormat="false" ht="15.75" hidden="false" customHeight="true" outlineLevel="0" collapsed="false">
      <c r="A268" s="87" t="s">
        <v>974</v>
      </c>
      <c r="B268" s="74"/>
      <c r="C268" s="74" t="n">
        <v>200</v>
      </c>
      <c r="D268" s="84" t="n">
        <v>40813</v>
      </c>
      <c r="E268" s="74" t="n">
        <v>13.95</v>
      </c>
      <c r="F268" s="74" t="n">
        <f aca="false">SUM(C268*E268)</f>
        <v>2790</v>
      </c>
      <c r="G268" s="84"/>
      <c r="H268" s="74"/>
      <c r="I268" s="85" t="n">
        <f aca="false">SUM(C268*H268)</f>
        <v>0</v>
      </c>
      <c r="J268" s="86" t="n">
        <f aca="false">SUM(I268-F268)</f>
        <v>-2790</v>
      </c>
      <c r="K268" s="74" t="str">
        <f aca="false">IF(SUM(+G268-D268)&lt;365,"ST","LT")</f>
        <v>ST</v>
      </c>
      <c r="L268" s="74" t="s">
        <v>659</v>
      </c>
      <c r="M268" s="87" t="s">
        <v>571</v>
      </c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</row>
    <row r="269" customFormat="false" ht="15.75" hidden="false" customHeight="true" outlineLevel="0" collapsed="false">
      <c r="A269" s="87" t="s">
        <v>974</v>
      </c>
      <c r="B269" s="74"/>
      <c r="C269" s="74" t="n">
        <v>6</v>
      </c>
      <c r="D269" s="84" t="n">
        <v>41317</v>
      </c>
      <c r="E269" s="74" t="n">
        <v>0</v>
      </c>
      <c r="F269" s="74" t="n">
        <f aca="false">SUM(C269*E269)</f>
        <v>0</v>
      </c>
      <c r="G269" s="84"/>
      <c r="H269" s="74"/>
      <c r="I269" s="85" t="n">
        <f aca="false">SUM(C269*H269)</f>
        <v>0</v>
      </c>
      <c r="J269" s="86" t="n">
        <f aca="false">SUM(I269-F269)</f>
        <v>0</v>
      </c>
      <c r="K269" s="74" t="str">
        <f aca="false">IF(SUM(+G269-D269)&lt;365,"ST","LT")</f>
        <v>ST</v>
      </c>
      <c r="L269" s="74"/>
      <c r="M269" s="87" t="s">
        <v>975</v>
      </c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</row>
    <row r="270" customFormat="false" ht="15.75" hidden="false" customHeight="true" outlineLevel="0" collapsed="false">
      <c r="A270" s="87" t="s">
        <v>595</v>
      </c>
      <c r="B270" s="74"/>
      <c r="C270" s="74" t="n">
        <v>100</v>
      </c>
      <c r="D270" s="84" t="n">
        <v>43369</v>
      </c>
      <c r="E270" s="74" t="n">
        <v>84.03</v>
      </c>
      <c r="F270" s="74" t="n">
        <f aca="false">SUM(C270*E270)</f>
        <v>8403</v>
      </c>
      <c r="G270" s="84" t="n">
        <v>43430</v>
      </c>
      <c r="H270" s="74" t="n">
        <v>90.81</v>
      </c>
      <c r="I270" s="85" t="n">
        <f aca="false">SUM(C270*H270)</f>
        <v>9081</v>
      </c>
      <c r="J270" s="86" t="n">
        <f aca="false">SUM(I270-F270)</f>
        <v>678</v>
      </c>
      <c r="K270" s="74" t="str">
        <f aca="false">IF(SUM(+G270-D270)&lt;365,"ST","LT")</f>
        <v>ST</v>
      </c>
      <c r="L270" s="74"/>
      <c r="M270" s="87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</row>
    <row r="271" customFormat="false" ht="15.75" hidden="false" customHeight="true" outlineLevel="0" collapsed="false">
      <c r="A271" s="87" t="s">
        <v>715</v>
      </c>
      <c r="B271" s="74"/>
      <c r="C271" s="74" t="n">
        <v>10</v>
      </c>
      <c r="D271" s="84" t="n">
        <v>43244</v>
      </c>
      <c r="E271" s="74" t="n">
        <v>694.17</v>
      </c>
      <c r="F271" s="74" t="n">
        <f aca="false">SUM(C271*E271)</f>
        <v>6941.7</v>
      </c>
      <c r="G271" s="84"/>
      <c r="H271" s="74"/>
      <c r="I271" s="85" t="n">
        <f aca="false">SUM(C271*H271)</f>
        <v>0</v>
      </c>
      <c r="J271" s="86" t="n">
        <f aca="false">SUM(I271-F271)</f>
        <v>-6941.7</v>
      </c>
      <c r="K271" s="74" t="str">
        <f aca="false">IF(SUM(+G271-D271)&lt;365,"ST","LT")</f>
        <v>ST</v>
      </c>
      <c r="L271" s="74"/>
      <c r="M271" s="87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</row>
    <row r="272" customFormat="false" ht="15.75" hidden="false" customHeight="true" outlineLevel="0" collapsed="false">
      <c r="A272" s="87" t="s">
        <v>715</v>
      </c>
      <c r="B272" s="74"/>
      <c r="C272" s="74" t="n">
        <v>10</v>
      </c>
      <c r="D272" s="84" t="n">
        <v>43302</v>
      </c>
      <c r="E272" s="74" t="n">
        <v>0</v>
      </c>
      <c r="F272" s="74" t="n">
        <f aca="false">SUM(C272*E272)</f>
        <v>0</v>
      </c>
      <c r="G272" s="84"/>
      <c r="H272" s="74"/>
      <c r="I272" s="85" t="n">
        <f aca="false">SUM(C272*H272)</f>
        <v>0</v>
      </c>
      <c r="J272" s="86" t="n">
        <f aca="false">SUM(I272-F272)</f>
        <v>0</v>
      </c>
      <c r="K272" s="74" t="str">
        <f aca="false">IF(SUM(+G272-D272)&lt;365,"ST","LT")</f>
        <v>ST</v>
      </c>
      <c r="L272" s="74"/>
      <c r="M272" s="87" t="s">
        <v>110</v>
      </c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</row>
    <row r="273" customFormat="false" ht="15.75" hidden="false" customHeight="true" outlineLevel="0" collapsed="false">
      <c r="A273" s="87" t="s">
        <v>715</v>
      </c>
      <c r="B273" s="74"/>
      <c r="C273" s="74" t="n">
        <v>30</v>
      </c>
      <c r="D273" s="84" t="n">
        <v>43683</v>
      </c>
      <c r="E273" s="74" t="n">
        <v>193.82</v>
      </c>
      <c r="F273" s="74" t="n">
        <f aca="false">SUM(C273*E273)</f>
        <v>5814.6</v>
      </c>
      <c r="G273" s="84"/>
      <c r="H273" s="74"/>
      <c r="I273" s="85" t="n">
        <f aca="false">SUM(C273*H273)</f>
        <v>0</v>
      </c>
      <c r="J273" s="86" t="n">
        <f aca="false">SUM(I273-F273)</f>
        <v>-5814.6</v>
      </c>
      <c r="K273" s="74" t="str">
        <f aca="false">IF(SUM(+G273-D273)&lt;365,"ST","LT")</f>
        <v>ST</v>
      </c>
      <c r="L273" s="87"/>
      <c r="M273" s="87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</row>
    <row r="274" customFormat="false" ht="15.75" hidden="false" customHeight="true" outlineLevel="0" collapsed="false">
      <c r="A274" s="87" t="s">
        <v>715</v>
      </c>
      <c r="B274" s="74" t="s">
        <v>976</v>
      </c>
      <c r="C274" s="74" t="n">
        <v>50</v>
      </c>
      <c r="D274" s="84" t="n">
        <v>44176</v>
      </c>
      <c r="E274" s="74" t="n">
        <v>142.06</v>
      </c>
      <c r="F274" s="74" t="n">
        <f aca="false">SUM(C274*E274)</f>
        <v>7103</v>
      </c>
      <c r="G274" s="84"/>
      <c r="H274" s="74"/>
      <c r="I274" s="85" t="n">
        <f aca="false">SUM(C274*H274)</f>
        <v>0</v>
      </c>
      <c r="J274" s="86" t="n">
        <f aca="false">SUM(I274-F274)</f>
        <v>-7103</v>
      </c>
      <c r="K274" s="74" t="str">
        <f aca="false">IF(SUM(+G274-D274)&lt;365,"ST","LT")</f>
        <v>ST</v>
      </c>
      <c r="L274" s="87"/>
      <c r="M274" s="87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</row>
    <row r="275" customFormat="false" ht="15.75" hidden="false" customHeight="true" outlineLevel="0" collapsed="false">
      <c r="A275" s="87" t="s">
        <v>977</v>
      </c>
      <c r="B275" s="74"/>
      <c r="C275" s="74" t="n">
        <v>100</v>
      </c>
      <c r="D275" s="84"/>
      <c r="E275" s="74"/>
      <c r="F275" s="74" t="n">
        <f aca="false">SUM(C275*E275)</f>
        <v>0</v>
      </c>
      <c r="G275" s="84"/>
      <c r="H275" s="74"/>
      <c r="I275" s="85" t="n">
        <f aca="false">SUM(C275*H275)</f>
        <v>0</v>
      </c>
      <c r="J275" s="86" t="n">
        <f aca="false">SUM(I275-F275)</f>
        <v>0</v>
      </c>
      <c r="K275" s="74" t="str">
        <f aca="false">IF(SUM(+G275-D275)&lt;365,"ST","LT")</f>
        <v>ST</v>
      </c>
      <c r="L275" s="87"/>
      <c r="M275" s="87" t="s">
        <v>910</v>
      </c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</row>
    <row r="276" customFormat="false" ht="15.75" hidden="false" customHeight="true" outlineLevel="0" collapsed="false">
      <c r="A276" s="87" t="s">
        <v>978</v>
      </c>
      <c r="B276" s="74"/>
      <c r="C276" s="74" t="n">
        <v>50</v>
      </c>
      <c r="D276" s="84" t="n">
        <v>40767</v>
      </c>
      <c r="E276" s="74" t="n">
        <v>57.54</v>
      </c>
      <c r="F276" s="74" t="n">
        <f aca="false">SUM(C276*E276)</f>
        <v>2877</v>
      </c>
      <c r="G276" s="84"/>
      <c r="H276" s="74"/>
      <c r="I276" s="85" t="n">
        <f aca="false">SUM(C276*H276)</f>
        <v>0</v>
      </c>
      <c r="J276" s="86" t="n">
        <f aca="false">SUM(I276-F276)</f>
        <v>-2877</v>
      </c>
      <c r="K276" s="74" t="str">
        <f aca="false">IF(SUM(+G276-D276)&lt;365,"ST","LT")</f>
        <v>ST</v>
      </c>
      <c r="L276" s="74" t="s">
        <v>659</v>
      </c>
      <c r="M276" s="87" t="s">
        <v>571</v>
      </c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</row>
    <row r="277" customFormat="false" ht="15.75" hidden="false" customHeight="true" outlineLevel="0" collapsed="false">
      <c r="A277" s="87" t="s">
        <v>978</v>
      </c>
      <c r="B277" s="74"/>
      <c r="C277" s="74" t="n">
        <v>50</v>
      </c>
      <c r="D277" s="84" t="n">
        <v>40536</v>
      </c>
      <c r="E277" s="74" t="n">
        <v>97.97</v>
      </c>
      <c r="F277" s="74" t="n">
        <f aca="false">SUM(C277*E277)</f>
        <v>4898.5</v>
      </c>
      <c r="G277" s="84"/>
      <c r="H277" s="74"/>
      <c r="I277" s="85" t="n">
        <f aca="false">SUM(C277*H277)</f>
        <v>0</v>
      </c>
      <c r="J277" s="86" t="n">
        <f aca="false">SUM(I277-F277)</f>
        <v>-4898.5</v>
      </c>
      <c r="K277" s="74" t="str">
        <f aca="false">IF(SUM(+G277-D277)&lt;365,"ST","LT")</f>
        <v>ST</v>
      </c>
      <c r="L277" s="74" t="s">
        <v>659</v>
      </c>
      <c r="M277" s="87" t="s">
        <v>571</v>
      </c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</row>
    <row r="278" customFormat="false" ht="15.75" hidden="false" customHeight="true" outlineLevel="0" collapsed="false">
      <c r="A278" s="36" t="s">
        <v>979</v>
      </c>
      <c r="B278" s="74"/>
      <c r="C278" s="74" t="n">
        <v>50</v>
      </c>
      <c r="D278" s="84" t="n">
        <v>43665</v>
      </c>
      <c r="E278" s="74" t="n">
        <v>218.63</v>
      </c>
      <c r="F278" s="74" t="n">
        <f aca="false">SUM(C278*E278)</f>
        <v>10931.5</v>
      </c>
      <c r="G278" s="84"/>
      <c r="H278" s="74"/>
      <c r="I278" s="85" t="n">
        <f aca="false">SUM(C278*H278)</f>
        <v>0</v>
      </c>
      <c r="J278" s="86" t="n">
        <f aca="false">SUM(I278-F278)</f>
        <v>-10931.5</v>
      </c>
      <c r="K278" s="74" t="str">
        <f aca="false">IF(SUM(+G278-D278)&lt;365,"ST","LT")</f>
        <v>ST</v>
      </c>
      <c r="L278" s="74"/>
      <c r="M278" s="87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</row>
    <row r="279" customFormat="false" ht="15.75" hidden="false" customHeight="true" outlineLevel="0" collapsed="false">
      <c r="A279" s="36" t="s">
        <v>980</v>
      </c>
      <c r="B279" s="74" t="s">
        <v>981</v>
      </c>
      <c r="C279" s="74" t="n">
        <v>50</v>
      </c>
      <c r="D279" s="84" t="n">
        <v>44070</v>
      </c>
      <c r="E279" s="74" t="n">
        <v>119.49</v>
      </c>
      <c r="F279" s="74" t="n">
        <f aca="false">SUM(C279*E279)</f>
        <v>5974.5</v>
      </c>
      <c r="G279" s="84" t="n">
        <v>44182</v>
      </c>
      <c r="H279" s="74" t="n">
        <v>117.88</v>
      </c>
      <c r="I279" s="85" t="n">
        <f aca="false">SUM(C279*H279)</f>
        <v>5894</v>
      </c>
      <c r="J279" s="86" t="n">
        <f aca="false">SUM(I279-F279)</f>
        <v>-80.5</v>
      </c>
      <c r="K279" s="74" t="str">
        <f aca="false">IF(SUM(+G279-D279)&lt;365,"ST","LT")</f>
        <v>ST</v>
      </c>
      <c r="L279" s="74"/>
      <c r="M279" s="87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</row>
    <row r="280" customFormat="false" ht="15.75" hidden="false" customHeight="true" outlineLevel="0" collapsed="false">
      <c r="A280" s="36" t="s">
        <v>980</v>
      </c>
      <c r="B280" s="74" t="s">
        <v>981</v>
      </c>
      <c r="C280" s="74" t="n">
        <v>50</v>
      </c>
      <c r="D280" s="84" t="n">
        <v>44126</v>
      </c>
      <c r="E280" s="74" t="n">
        <v>103.77</v>
      </c>
      <c r="F280" s="74" t="n">
        <f aca="false">SUM(C280*E280)</f>
        <v>5188.5</v>
      </c>
      <c r="G280" s="84" t="n">
        <v>44182</v>
      </c>
      <c r="H280" s="74" t="n">
        <v>117.88</v>
      </c>
      <c r="I280" s="85" t="n">
        <f aca="false">SUM(C280*H280)</f>
        <v>5894</v>
      </c>
      <c r="J280" s="86" t="n">
        <f aca="false">SUM(I280-F280)</f>
        <v>705.5</v>
      </c>
      <c r="K280" s="74" t="str">
        <f aca="false">IF(SUM(+G280-D280)&lt;365,"ST","LT")</f>
        <v>ST</v>
      </c>
      <c r="L280" s="74"/>
      <c r="M280" s="87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</row>
    <row r="281" customFormat="false" ht="15.75" hidden="false" customHeight="true" outlineLevel="0" collapsed="false">
      <c r="A281" s="87" t="s">
        <v>184</v>
      </c>
      <c r="B281" s="74"/>
      <c r="C281" s="74" t="n">
        <v>10</v>
      </c>
      <c r="D281" s="84" t="n">
        <v>42804</v>
      </c>
      <c r="E281" s="74" t="n">
        <v>885.29</v>
      </c>
      <c r="F281" s="74" t="n">
        <f aca="false">SUM(C281*E281)</f>
        <v>8852.9</v>
      </c>
      <c r="G281" s="84"/>
      <c r="H281" s="74"/>
      <c r="I281" s="85" t="n">
        <f aca="false">SUM(C281*H281)</f>
        <v>0</v>
      </c>
      <c r="J281" s="86" t="n">
        <f aca="false">SUM(I281-F281)</f>
        <v>-8852.9</v>
      </c>
      <c r="K281" s="74" t="str">
        <f aca="false">IF(SUM(+G281-D281)&lt;365,"ST","LT")</f>
        <v>ST</v>
      </c>
      <c r="L281" s="74"/>
      <c r="M281" s="87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</row>
    <row r="282" customFormat="false" ht="15.75" hidden="false" customHeight="true" outlineLevel="0" collapsed="false">
      <c r="A282" s="87" t="s">
        <v>184</v>
      </c>
      <c r="B282" s="74"/>
      <c r="C282" s="74" t="n">
        <v>15</v>
      </c>
      <c r="D282" s="84" t="n">
        <v>42870</v>
      </c>
      <c r="E282" s="74" t="n">
        <v>719.35</v>
      </c>
      <c r="F282" s="74" t="n">
        <f aca="false">SUM(C282*E282)</f>
        <v>10790.25</v>
      </c>
      <c r="G282" s="84"/>
      <c r="H282" s="74"/>
      <c r="I282" s="85" t="n">
        <f aca="false">SUM(C282*H282)</f>
        <v>0</v>
      </c>
      <c r="J282" s="86" t="n">
        <f aca="false">SUM(I282-F282)</f>
        <v>-10790.25</v>
      </c>
      <c r="K282" s="74" t="str">
        <f aca="false">IF(SUM(+G282-D282)&lt;365,"ST","LT")</f>
        <v>ST</v>
      </c>
      <c r="L282" s="74"/>
      <c r="M282" s="87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</row>
    <row r="283" customFormat="false" ht="15.75" hidden="false" customHeight="true" outlineLevel="0" collapsed="false">
      <c r="A283" s="87" t="s">
        <v>982</v>
      </c>
      <c r="B283" s="74"/>
      <c r="C283" s="74" t="n">
        <v>100</v>
      </c>
      <c r="D283" s="84" t="n">
        <v>40653</v>
      </c>
      <c r="E283" s="74" t="n">
        <v>41.1</v>
      </c>
      <c r="F283" s="74" t="n">
        <f aca="false">SUM(C283*E283)</f>
        <v>4110</v>
      </c>
      <c r="G283" s="84" t="n">
        <v>43474</v>
      </c>
      <c r="H283" s="74" t="n">
        <v>16.38</v>
      </c>
      <c r="I283" s="85" t="n">
        <f aca="false">SUM(C283*H283)</f>
        <v>1638</v>
      </c>
      <c r="J283" s="86" t="n">
        <f aca="false">SUM(I283-F283)</f>
        <v>-2472</v>
      </c>
      <c r="K283" s="74" t="str">
        <f aca="false">IF(SUM(+G283-D283)&lt;365,"ST","LT")</f>
        <v>LT</v>
      </c>
      <c r="L283" s="74" t="s">
        <v>659</v>
      </c>
      <c r="M283" s="87" t="s">
        <v>571</v>
      </c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</row>
    <row r="284" customFormat="false" ht="15.75" hidden="false" customHeight="true" outlineLevel="0" collapsed="false">
      <c r="A284" s="87" t="s">
        <v>982</v>
      </c>
      <c r="B284" s="74" t="s">
        <v>983</v>
      </c>
      <c r="C284" s="74" t="n">
        <v>400</v>
      </c>
      <c r="D284" s="84" t="n">
        <v>42250</v>
      </c>
      <c r="E284" s="74" t="n">
        <v>11.44</v>
      </c>
      <c r="F284" s="74" t="n">
        <f aca="false">SUM(C284*E284)</f>
        <v>4576</v>
      </c>
      <c r="G284" s="84" t="n">
        <v>44064</v>
      </c>
      <c r="H284" s="74" t="n">
        <v>24.42</v>
      </c>
      <c r="I284" s="85" t="n">
        <f aca="false">SUM(C284*H284)</f>
        <v>9768</v>
      </c>
      <c r="J284" s="86" t="n">
        <f aca="false">SUM(I284-F284)</f>
        <v>5192</v>
      </c>
      <c r="K284" s="74" t="str">
        <f aca="false">IF(SUM(+G284-D284)&lt;365,"ST","LT")</f>
        <v>LT</v>
      </c>
      <c r="L284" s="74"/>
      <c r="M284" s="87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</row>
    <row r="285" customFormat="false" ht="15.75" hidden="false" customHeight="true" outlineLevel="0" collapsed="false">
      <c r="A285" s="87" t="s">
        <v>984</v>
      </c>
      <c r="B285" s="74"/>
      <c r="C285" s="74" t="n">
        <v>10</v>
      </c>
      <c r="D285" s="84" t="n">
        <v>42908</v>
      </c>
      <c r="E285" s="74" t="n">
        <v>952.84</v>
      </c>
      <c r="F285" s="74" t="n">
        <f aca="false">SUM(C285*E285)</f>
        <v>9528.4</v>
      </c>
      <c r="G285" s="84"/>
      <c r="H285" s="74"/>
      <c r="I285" s="85" t="n">
        <f aca="false">SUM(C285*H285)</f>
        <v>0</v>
      </c>
      <c r="J285" s="86" t="n">
        <f aca="false">SUM(I285-F285)</f>
        <v>-9528.4</v>
      </c>
      <c r="K285" s="74" t="str">
        <f aca="false">IF(SUM(+G285-D285)&lt;365,"ST","LT")</f>
        <v>ST</v>
      </c>
      <c r="L285" s="74"/>
      <c r="M285" s="87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</row>
    <row r="286" customFormat="false" ht="15.75" hidden="false" customHeight="true" outlineLevel="0" collapsed="false">
      <c r="A286" s="87" t="s">
        <v>984</v>
      </c>
      <c r="B286" s="74"/>
      <c r="C286" s="74" t="n">
        <v>10</v>
      </c>
      <c r="D286" s="84" t="n">
        <v>43354</v>
      </c>
      <c r="E286" s="74" t="n">
        <v>1274.84</v>
      </c>
      <c r="F286" s="74" t="n">
        <f aca="false">SUM(C286*E286)</f>
        <v>12748.4</v>
      </c>
      <c r="G286" s="84"/>
      <c r="H286" s="74"/>
      <c r="I286" s="85" t="n">
        <f aca="false">SUM(C286*H286)</f>
        <v>0</v>
      </c>
      <c r="J286" s="86" t="n">
        <f aca="false">SUM(I286-F286)</f>
        <v>-12748.4</v>
      </c>
      <c r="K286" s="74" t="str">
        <f aca="false">IF(SUM(+G286-D286)&lt;365,"ST","LT")</f>
        <v>ST</v>
      </c>
      <c r="L286" s="74"/>
      <c r="M286" s="87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</row>
    <row r="287" customFormat="false" ht="15.75" hidden="false" customHeight="true" outlineLevel="0" collapsed="false">
      <c r="A287" s="87" t="s">
        <v>984</v>
      </c>
      <c r="B287" s="74"/>
      <c r="C287" s="74" t="n">
        <v>10</v>
      </c>
      <c r="D287" s="84" t="n">
        <v>43362</v>
      </c>
      <c r="E287" s="74" t="n">
        <v>824.34</v>
      </c>
      <c r="F287" s="74" t="n">
        <f aca="false">SUM(C287*E287)</f>
        <v>8243.4</v>
      </c>
      <c r="G287" s="84"/>
      <c r="H287" s="74"/>
      <c r="I287" s="85" t="n">
        <f aca="false">SUM(C287*H287)</f>
        <v>0</v>
      </c>
      <c r="J287" s="86" t="n">
        <f aca="false">SUM(I287-F287)</f>
        <v>-8243.4</v>
      </c>
      <c r="K287" s="74" t="str">
        <f aca="false">IF(SUM(+G287-D287)&lt;365,"ST","LT")</f>
        <v>ST</v>
      </c>
      <c r="L287" s="74"/>
      <c r="M287" s="87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</row>
    <row r="288" customFormat="false" ht="15.75" hidden="false" customHeight="true" outlineLevel="0" collapsed="false">
      <c r="A288" s="87" t="s">
        <v>984</v>
      </c>
      <c r="B288" s="74"/>
      <c r="C288" s="74" t="n">
        <v>10</v>
      </c>
      <c r="D288" s="84" t="n">
        <v>43360</v>
      </c>
      <c r="E288" s="74" t="n">
        <v>0</v>
      </c>
      <c r="F288" s="74" t="n">
        <f aca="false">SUM(C288*E288)</f>
        <v>0</v>
      </c>
      <c r="G288" s="84"/>
      <c r="H288" s="74"/>
      <c r="I288" s="85" t="n">
        <f aca="false">SUM(C288*H288)</f>
        <v>0</v>
      </c>
      <c r="J288" s="86" t="n">
        <f aca="false">SUM(I288-F288)</f>
        <v>0</v>
      </c>
      <c r="K288" s="74" t="str">
        <f aca="false">IF(SUM(+G288-D288)&lt;365,"ST","LT")</f>
        <v>ST</v>
      </c>
      <c r="L288" s="74"/>
      <c r="M288" s="87" t="s">
        <v>86</v>
      </c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</row>
    <row r="289" customFormat="false" ht="15.75" hidden="false" customHeight="true" outlineLevel="0" collapsed="false">
      <c r="A289" s="87" t="s">
        <v>984</v>
      </c>
      <c r="B289" s="74"/>
      <c r="C289" s="74" t="n">
        <v>10</v>
      </c>
      <c r="D289" s="84" t="n">
        <v>43495</v>
      </c>
      <c r="E289" s="74" t="n">
        <v>697.19</v>
      </c>
      <c r="F289" s="74" t="n">
        <f aca="false">SUM(C289*E289)</f>
        <v>6971.9</v>
      </c>
      <c r="G289" s="84"/>
      <c r="H289" s="74"/>
      <c r="I289" s="85" t="n">
        <f aca="false">SUM(C289*H289)</f>
        <v>0</v>
      </c>
      <c r="J289" s="86" t="n">
        <f aca="false">SUM(I289-F289)</f>
        <v>-6971.9</v>
      </c>
      <c r="K289" s="74" t="str">
        <f aca="false">IF(SUM(+G289-D289)&lt;365,"ST","LT")</f>
        <v>ST</v>
      </c>
      <c r="L289" s="74"/>
      <c r="M289" s="87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</row>
    <row r="290" customFormat="false" ht="15.75" hidden="false" customHeight="true" outlineLevel="0" collapsed="false">
      <c r="A290" s="36" t="s">
        <v>985</v>
      </c>
      <c r="B290" s="74" t="s">
        <v>986</v>
      </c>
      <c r="C290" s="74" t="n">
        <v>25</v>
      </c>
      <c r="D290" s="84" t="n">
        <v>44034</v>
      </c>
      <c r="E290" s="74" t="n">
        <v>360.68</v>
      </c>
      <c r="F290" s="74" t="n">
        <f aca="false">SUM(C290*E290)</f>
        <v>9017</v>
      </c>
      <c r="G290" s="84" t="n">
        <v>44070</v>
      </c>
      <c r="H290" s="74" t="n">
        <v>413.87</v>
      </c>
      <c r="I290" s="85" t="n">
        <f aca="false">SUM(C290*H290)</f>
        <v>10346.75</v>
      </c>
      <c r="J290" s="86" t="n">
        <f aca="false">SUM(I290-F290)</f>
        <v>1329.75</v>
      </c>
      <c r="K290" s="74" t="str">
        <f aca="false">IF(SUM(+G290-D290)&lt;365,"ST","LT")</f>
        <v>ST</v>
      </c>
      <c r="L290" s="74"/>
      <c r="M290" s="87"/>
      <c r="N290" s="25"/>
      <c r="O290" s="25"/>
      <c r="P290" s="25"/>
      <c r="Q290" s="33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</row>
    <row r="291" customFormat="false" ht="15.75" hidden="false" customHeight="true" outlineLevel="0" collapsed="false">
      <c r="A291" s="87" t="s">
        <v>987</v>
      </c>
      <c r="B291" s="74"/>
      <c r="C291" s="74" t="n">
        <v>10</v>
      </c>
      <c r="D291" s="84" t="n">
        <v>40344</v>
      </c>
      <c r="E291" s="74" t="n">
        <v>262.26</v>
      </c>
      <c r="F291" s="74" t="n">
        <f aca="false">SUM(C291*E291)</f>
        <v>2622.6</v>
      </c>
      <c r="G291" s="84" t="n">
        <v>43741</v>
      </c>
      <c r="H291" s="74" t="n">
        <v>1034.25</v>
      </c>
      <c r="I291" s="85" t="n">
        <f aca="false">SUM(C291*H291)</f>
        <v>10342.5</v>
      </c>
      <c r="J291" s="86" t="n">
        <f aca="false">SUM(I291-F291)</f>
        <v>7719.9</v>
      </c>
      <c r="K291" s="74" t="str">
        <f aca="false">IF(SUM(+G291-D291)&lt;365,"ST","LT")</f>
        <v>LT</v>
      </c>
      <c r="L291" s="74" t="s">
        <v>659</v>
      </c>
      <c r="M291" s="87" t="s">
        <v>571</v>
      </c>
      <c r="N291" s="25" t="s">
        <v>988</v>
      </c>
      <c r="O291" s="25"/>
      <c r="P291" s="25"/>
      <c r="Q291" s="33" t="n">
        <v>41601</v>
      </c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</row>
    <row r="292" customFormat="false" ht="15.75" hidden="false" customHeight="true" outlineLevel="0" collapsed="false">
      <c r="A292" s="87" t="s">
        <v>987</v>
      </c>
      <c r="B292" s="74"/>
      <c r="C292" s="74" t="n">
        <v>10</v>
      </c>
      <c r="D292" s="84" t="n">
        <v>40344</v>
      </c>
      <c r="E292" s="74" t="n">
        <v>262.26</v>
      </c>
      <c r="F292" s="74" t="n">
        <f aca="false">SUM(C292*E292)</f>
        <v>2622.6</v>
      </c>
      <c r="G292" s="84" t="n">
        <v>43864</v>
      </c>
      <c r="H292" s="74" t="n">
        <v>1067.21</v>
      </c>
      <c r="I292" s="85" t="n">
        <f aca="false">SUM(C292*H292)</f>
        <v>10672.1</v>
      </c>
      <c r="J292" s="86" t="n">
        <f aca="false">SUM(I292-F292)</f>
        <v>8049.5</v>
      </c>
      <c r="K292" s="74" t="str">
        <f aca="false">IF(SUM(+G292-D292)&lt;365,"ST","LT")</f>
        <v>LT</v>
      </c>
      <c r="L292" s="74" t="s">
        <v>659</v>
      </c>
      <c r="M292" s="87" t="s">
        <v>571</v>
      </c>
      <c r="N292" s="25" t="s">
        <v>988</v>
      </c>
      <c r="O292" s="25"/>
      <c r="P292" s="25"/>
      <c r="Q292" s="33" t="n">
        <v>41601</v>
      </c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</row>
    <row r="293" customFormat="false" ht="15.75" hidden="false" customHeight="true" outlineLevel="0" collapsed="false">
      <c r="A293" s="87" t="s">
        <v>987</v>
      </c>
      <c r="B293" s="74"/>
      <c r="C293" s="74" t="n">
        <v>20</v>
      </c>
      <c r="D293" s="84" t="n">
        <v>40785</v>
      </c>
      <c r="E293" s="74" t="n">
        <v>346.98</v>
      </c>
      <c r="F293" s="74" t="n">
        <f aca="false">SUM(C293*E293)</f>
        <v>6939.6</v>
      </c>
      <c r="G293" s="84" t="n">
        <v>44183</v>
      </c>
      <c r="H293" s="74" t="n">
        <v>1354.76</v>
      </c>
      <c r="I293" s="85" t="n">
        <f aca="false">SUM(C293*H293)</f>
        <v>27095.2</v>
      </c>
      <c r="J293" s="86" t="n">
        <f aca="false">SUM(I293-F293)</f>
        <v>20155.6</v>
      </c>
      <c r="K293" s="74" t="str">
        <f aca="false">IF(SUM(+G293-D293)&lt;365,"ST","LT")</f>
        <v>LT</v>
      </c>
      <c r="L293" s="74" t="s">
        <v>659</v>
      </c>
      <c r="M293" s="87" t="s">
        <v>571</v>
      </c>
      <c r="N293" s="25" t="s">
        <v>989</v>
      </c>
      <c r="O293" s="25"/>
      <c r="P293" s="25"/>
      <c r="Q293" s="33" t="n">
        <v>41601</v>
      </c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</row>
    <row r="294" customFormat="false" ht="15.75" hidden="false" customHeight="true" outlineLevel="0" collapsed="false">
      <c r="A294" s="87" t="s">
        <v>987</v>
      </c>
      <c r="B294" s="74"/>
      <c r="C294" s="74" t="n">
        <v>5</v>
      </c>
      <c r="D294" s="84" t="n">
        <v>41541</v>
      </c>
      <c r="E294" s="74" t="n">
        <v>162.5</v>
      </c>
      <c r="F294" s="74" t="n">
        <f aca="false">SUM(C294*E294)</f>
        <v>812.5</v>
      </c>
      <c r="G294" s="84" t="n">
        <v>44183</v>
      </c>
      <c r="H294" s="74" t="n">
        <v>1354.76</v>
      </c>
      <c r="I294" s="85" t="n">
        <f aca="false">SUM(C294*H294)</f>
        <v>6773.8</v>
      </c>
      <c r="J294" s="86" t="n">
        <f aca="false">SUM(I294-F294)</f>
        <v>5961.3</v>
      </c>
      <c r="K294" s="74" t="str">
        <f aca="false">IF(SUM(+G294-D294)&lt;365,"ST","LT")</f>
        <v>LT</v>
      </c>
      <c r="L294" s="74"/>
      <c r="M294" s="87"/>
      <c r="N294" s="25" t="s">
        <v>447</v>
      </c>
      <c r="O294" s="25" t="s">
        <v>990</v>
      </c>
      <c r="P294" s="25"/>
      <c r="Q294" s="25"/>
      <c r="R294" s="33" t="n">
        <v>41601</v>
      </c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</row>
    <row r="295" customFormat="false" ht="15.75" hidden="false" customHeight="true" outlineLevel="0" collapsed="false">
      <c r="A295" s="87" t="s">
        <v>987</v>
      </c>
      <c r="B295" s="74"/>
      <c r="C295" s="74" t="n">
        <v>10</v>
      </c>
      <c r="D295" s="84" t="n">
        <v>41541</v>
      </c>
      <c r="E295" s="74" t="n">
        <v>162.5</v>
      </c>
      <c r="F295" s="74" t="n">
        <f aca="false">SUM(C295*E295)</f>
        <v>1625</v>
      </c>
      <c r="G295" s="84" t="n">
        <v>44137</v>
      </c>
      <c r="H295" s="74" t="n">
        <v>1119.54</v>
      </c>
      <c r="I295" s="85" t="n">
        <f aca="false">SUM(C295*H295)</f>
        <v>11195.4</v>
      </c>
      <c r="J295" s="86" t="n">
        <f aca="false">SUM(I295-F295)</f>
        <v>9570.4</v>
      </c>
      <c r="K295" s="74" t="str">
        <f aca="false">IF(SUM(+G295-D295)&lt;365,"ST","LT")</f>
        <v>LT</v>
      </c>
      <c r="L295" s="74"/>
      <c r="M295" s="87"/>
      <c r="N295" s="25" t="s">
        <v>447</v>
      </c>
      <c r="O295" s="25" t="s">
        <v>990</v>
      </c>
      <c r="P295" s="25"/>
      <c r="Q295" s="25"/>
      <c r="R295" s="33" t="n">
        <v>41601</v>
      </c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</row>
    <row r="296" customFormat="false" ht="15.75" hidden="false" customHeight="true" outlineLevel="0" collapsed="false">
      <c r="A296" s="87" t="s">
        <v>987</v>
      </c>
      <c r="B296" s="74"/>
      <c r="C296" s="74" t="n">
        <v>25</v>
      </c>
      <c r="D296" s="84" t="n">
        <v>41541</v>
      </c>
      <c r="E296" s="74" t="n">
        <v>162.5</v>
      </c>
      <c r="F296" s="74" t="n">
        <f aca="false">SUM(C296*E296)</f>
        <v>4062.5</v>
      </c>
      <c r="G296" s="84" t="n">
        <v>44263</v>
      </c>
      <c r="H296" s="74" t="n">
        <v>1463.94</v>
      </c>
      <c r="I296" s="85" t="n">
        <f aca="false">SUM(C296*H296)</f>
        <v>36598.5</v>
      </c>
      <c r="J296" s="86" t="n">
        <f aca="false">SUM(I296-F296)</f>
        <v>32536</v>
      </c>
      <c r="K296" s="74" t="str">
        <f aca="false">IF(SUM(+G296-D296)&lt;365,"ST","LT")</f>
        <v>LT</v>
      </c>
      <c r="L296" s="74"/>
      <c r="M296" s="87"/>
      <c r="N296" s="25"/>
      <c r="O296" s="25"/>
      <c r="P296" s="25"/>
      <c r="Q296" s="25"/>
      <c r="R296" s="33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</row>
    <row r="297" customFormat="false" ht="15.75" hidden="false" customHeight="true" outlineLevel="0" collapsed="false">
      <c r="A297" s="87" t="s">
        <v>987</v>
      </c>
      <c r="B297" s="74"/>
      <c r="C297" s="74" t="n">
        <v>66</v>
      </c>
      <c r="D297" s="84" t="n">
        <v>41541</v>
      </c>
      <c r="E297" s="74" t="n">
        <v>162.5</v>
      </c>
      <c r="F297" s="74" t="n">
        <f aca="false">SUM(C297*E297)</f>
        <v>10725</v>
      </c>
      <c r="G297" s="84"/>
      <c r="H297" s="74"/>
      <c r="I297" s="85" t="n">
        <f aca="false">SUM(C297*H297)</f>
        <v>0</v>
      </c>
      <c r="J297" s="86" t="n">
        <f aca="false">SUM(I297-F297)</f>
        <v>-10725</v>
      </c>
      <c r="K297" s="74" t="str">
        <f aca="false">IF(SUM(+G297-D297)&lt;365,"ST","LT")</f>
        <v>ST</v>
      </c>
      <c r="L297" s="74"/>
      <c r="M297" s="87"/>
      <c r="N297" s="25" t="s">
        <v>447</v>
      </c>
      <c r="O297" s="25" t="s">
        <v>990</v>
      </c>
      <c r="P297" s="25"/>
      <c r="Q297" s="25"/>
      <c r="R297" s="33" t="n">
        <v>41601</v>
      </c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</row>
    <row r="298" customFormat="false" ht="15.75" hidden="false" customHeight="true" outlineLevel="0" collapsed="false">
      <c r="A298" s="87" t="s">
        <v>987</v>
      </c>
      <c r="B298" s="74"/>
      <c r="C298" s="74" t="n">
        <v>54</v>
      </c>
      <c r="D298" s="84" t="n">
        <v>41613</v>
      </c>
      <c r="E298" s="74" t="n">
        <v>167.58</v>
      </c>
      <c r="F298" s="74" t="n">
        <f aca="false">SUM(C298*E298)</f>
        <v>9049.32</v>
      </c>
      <c r="G298" s="84"/>
      <c r="H298" s="74"/>
      <c r="I298" s="85" t="n">
        <f aca="false">SUM(C298*H298)</f>
        <v>0</v>
      </c>
      <c r="J298" s="86" t="n">
        <f aca="false">SUM(I298-F298)</f>
        <v>-9049.32</v>
      </c>
      <c r="K298" s="74" t="str">
        <f aca="false">IF(SUM(+G298-D298)&lt;365,"ST","LT")</f>
        <v>ST</v>
      </c>
      <c r="L298" s="74"/>
      <c r="M298" s="87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</row>
    <row r="299" customFormat="false" ht="15.75" hidden="false" customHeight="true" outlineLevel="0" collapsed="false">
      <c r="A299" s="87" t="s">
        <v>987</v>
      </c>
      <c r="B299" s="74"/>
      <c r="C299" s="74" t="n">
        <v>10</v>
      </c>
      <c r="D299" s="84" t="n">
        <v>43763</v>
      </c>
      <c r="E299" s="74" t="n">
        <v>979.29</v>
      </c>
      <c r="F299" s="74" t="n">
        <f aca="false">SUM(C299*E299)</f>
        <v>9792.9</v>
      </c>
      <c r="G299" s="84"/>
      <c r="H299" s="74"/>
      <c r="I299" s="85" t="n">
        <f aca="false">SUM(C299*H299)</f>
        <v>0</v>
      </c>
      <c r="J299" s="86" t="n">
        <f aca="false">SUM(I299-F299)</f>
        <v>-9792.9</v>
      </c>
      <c r="K299" s="74" t="str">
        <f aca="false">IF(SUM(+G299-D299)&lt;365,"ST","LT")</f>
        <v>ST</v>
      </c>
      <c r="L299" s="74"/>
      <c r="M299" s="87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</row>
    <row r="300" customFormat="false" ht="15.75" hidden="false" customHeight="true" outlineLevel="0" collapsed="false">
      <c r="A300" s="87" t="s">
        <v>987</v>
      </c>
      <c r="B300" s="74"/>
      <c r="C300" s="74" t="n">
        <v>10</v>
      </c>
      <c r="D300" s="84" t="n">
        <v>43896</v>
      </c>
      <c r="E300" s="74" t="n">
        <v>919.85</v>
      </c>
      <c r="F300" s="74" t="n">
        <f aca="false">SUM(C300*E300)</f>
        <v>9198.5</v>
      </c>
      <c r="G300" s="84"/>
      <c r="H300" s="74"/>
      <c r="I300" s="85" t="n">
        <f aca="false">SUM(C300*H300)</f>
        <v>0</v>
      </c>
      <c r="J300" s="86" t="n">
        <f aca="false">SUM(I300-F300)</f>
        <v>-9198.5</v>
      </c>
      <c r="K300" s="74" t="str">
        <f aca="false">IF(SUM(+G300-D300)&lt;365,"ST","LT")</f>
        <v>ST</v>
      </c>
      <c r="L300" s="74"/>
      <c r="M300" s="87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</row>
    <row r="301" customFormat="false" ht="15.75" hidden="false" customHeight="true" outlineLevel="0" collapsed="false">
      <c r="A301" s="87" t="s">
        <v>987</v>
      </c>
      <c r="B301" s="74" t="s">
        <v>991</v>
      </c>
      <c r="C301" s="74" t="n">
        <v>10</v>
      </c>
      <c r="D301" s="84" t="n">
        <v>44139</v>
      </c>
      <c r="E301" s="74" t="n">
        <v>999.79</v>
      </c>
      <c r="F301" s="74" t="n">
        <f aca="false">SUM(C301*E301)</f>
        <v>9997.9</v>
      </c>
      <c r="G301" s="84"/>
      <c r="H301" s="74"/>
      <c r="I301" s="85" t="n">
        <f aca="false">SUM(C301*H301)</f>
        <v>0</v>
      </c>
      <c r="J301" s="86" t="n">
        <f aca="false">SUM(I301-F301)</f>
        <v>-9997.9</v>
      </c>
      <c r="K301" s="74" t="str">
        <f aca="false">IF(SUM(+G301-D301)&lt;365,"ST","LT")</f>
        <v>ST</v>
      </c>
      <c r="L301" s="74"/>
      <c r="M301" s="87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</row>
    <row r="302" customFormat="false" ht="15.75" hidden="false" customHeight="true" outlineLevel="0" collapsed="false">
      <c r="A302" s="87" t="s">
        <v>195</v>
      </c>
      <c r="B302" s="74"/>
      <c r="C302" s="74" t="n">
        <v>50</v>
      </c>
      <c r="D302" s="84" t="n">
        <v>43021</v>
      </c>
      <c r="E302" s="74" t="n">
        <v>126.44</v>
      </c>
      <c r="F302" s="74" t="n">
        <f aca="false">SUM(C302*E302)</f>
        <v>6322</v>
      </c>
      <c r="G302" s="84" t="n">
        <v>43747</v>
      </c>
      <c r="H302" s="74" t="n">
        <v>84.86</v>
      </c>
      <c r="I302" s="85" t="n">
        <f aca="false">SUM(C302*H302)</f>
        <v>4243</v>
      </c>
      <c r="J302" s="86" t="n">
        <f aca="false">SUM(I302-F302)</f>
        <v>-2079</v>
      </c>
      <c r="K302" s="74" t="str">
        <f aca="false">IF(SUM(+G302-D302)&lt;365,"ST","LT")</f>
        <v>LT</v>
      </c>
      <c r="L302" s="74"/>
      <c r="M302" s="87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</row>
    <row r="303" customFormat="false" ht="15.75" hidden="false" customHeight="true" outlineLevel="0" collapsed="false">
      <c r="A303" s="87" t="s">
        <v>195</v>
      </c>
      <c r="B303" s="74"/>
      <c r="C303" s="74" t="n">
        <v>50</v>
      </c>
      <c r="D303" s="84" t="n">
        <v>43088</v>
      </c>
      <c r="E303" s="74" t="n">
        <v>117.88</v>
      </c>
      <c r="F303" s="74" t="n">
        <f aca="false">SUM(C303*E303)</f>
        <v>5894</v>
      </c>
      <c r="G303" s="84" t="n">
        <v>43747</v>
      </c>
      <c r="H303" s="74" t="n">
        <v>84.86</v>
      </c>
      <c r="I303" s="85" t="n">
        <f aca="false">SUM(C303*H303)</f>
        <v>4243</v>
      </c>
      <c r="J303" s="86" t="n">
        <f aca="false">SUM(I303-F303)</f>
        <v>-1651</v>
      </c>
      <c r="K303" s="74" t="str">
        <f aca="false">IF(SUM(+G303-D303)&lt;365,"ST","LT")</f>
        <v>LT</v>
      </c>
      <c r="L303" s="74"/>
      <c r="M303" s="87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</row>
    <row r="304" customFormat="false" ht="15.75" hidden="false" customHeight="true" outlineLevel="0" collapsed="false">
      <c r="A304" s="36" t="s">
        <v>721</v>
      </c>
      <c r="B304" s="74"/>
      <c r="C304" s="74" t="n">
        <v>200</v>
      </c>
      <c r="D304" s="84" t="n">
        <v>44005</v>
      </c>
      <c r="E304" s="74" t="n">
        <v>42.56</v>
      </c>
      <c r="F304" s="74" t="n">
        <f aca="false">SUM(C304*E304)</f>
        <v>8512</v>
      </c>
      <c r="G304" s="84"/>
      <c r="H304" s="74"/>
      <c r="I304" s="85" t="n">
        <f aca="false">SUM(C304*H304)</f>
        <v>0</v>
      </c>
      <c r="J304" s="86" t="n">
        <f aca="false">SUM(I304-F304)</f>
        <v>-8512</v>
      </c>
      <c r="K304" s="74" t="str">
        <f aca="false">IF(SUM(+G304-D304)&lt;365,"ST","LT")</f>
        <v>ST</v>
      </c>
      <c r="L304" s="87"/>
      <c r="M304" s="87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</row>
    <row r="305" customFormat="false" ht="15.75" hidden="false" customHeight="true" outlineLevel="0" collapsed="false">
      <c r="A305" s="36" t="s">
        <v>721</v>
      </c>
      <c r="B305" s="74"/>
      <c r="C305" s="74" t="n">
        <v>100</v>
      </c>
      <c r="D305" s="84" t="n">
        <v>44148</v>
      </c>
      <c r="E305" s="74" t="n">
        <v>44.78</v>
      </c>
      <c r="F305" s="74" t="n">
        <f aca="false">SUM(C305*E305)</f>
        <v>4478</v>
      </c>
      <c r="G305" s="84"/>
      <c r="H305" s="74"/>
      <c r="I305" s="85" t="n">
        <f aca="false">SUM(C305*H305)</f>
        <v>0</v>
      </c>
      <c r="J305" s="86" t="n">
        <f aca="false">SUM(I305-F305)</f>
        <v>-4478</v>
      </c>
      <c r="K305" s="74" t="str">
        <f aca="false">IF(SUM(+G305-D305)&lt;365,"ST","LT")</f>
        <v>ST</v>
      </c>
      <c r="L305" s="87"/>
      <c r="M305" s="87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</row>
    <row r="306" customFormat="false" ht="15.75" hidden="false" customHeight="true" outlineLevel="0" collapsed="false">
      <c r="A306" s="36" t="s">
        <v>721</v>
      </c>
      <c r="B306" s="74"/>
      <c r="C306" s="74" t="n">
        <v>100</v>
      </c>
      <c r="D306" s="84" t="n">
        <v>44230</v>
      </c>
      <c r="E306" s="74" t="n">
        <v>41.98</v>
      </c>
      <c r="F306" s="74" t="n">
        <f aca="false">SUM(C306*E306)</f>
        <v>4198</v>
      </c>
      <c r="G306" s="84"/>
      <c r="H306" s="74"/>
      <c r="I306" s="85" t="n">
        <f aca="false">SUM(C306*H306)</f>
        <v>0</v>
      </c>
      <c r="J306" s="86" t="n">
        <f aca="false">SUM(I306-F306)</f>
        <v>-4198</v>
      </c>
      <c r="K306" s="74" t="str">
        <f aca="false">IF(SUM(+G306-D306)&lt;365,"ST","LT")</f>
        <v>ST</v>
      </c>
      <c r="L306" s="87"/>
      <c r="M306" s="87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</row>
    <row r="307" customFormat="false" ht="15.75" hidden="false" customHeight="true" outlineLevel="0" collapsed="false">
      <c r="A307" s="36" t="s">
        <v>721</v>
      </c>
      <c r="B307" s="74"/>
      <c r="C307" s="74" t="n">
        <v>100</v>
      </c>
      <c r="D307" s="84" t="n">
        <v>44243</v>
      </c>
      <c r="E307" s="74" t="n">
        <v>41.58</v>
      </c>
      <c r="F307" s="74" t="n">
        <f aca="false">SUM(C307*E307)</f>
        <v>4158</v>
      </c>
      <c r="G307" s="84"/>
      <c r="H307" s="74"/>
      <c r="I307" s="85" t="n">
        <f aca="false">SUM(C307*H307)</f>
        <v>0</v>
      </c>
      <c r="J307" s="86" t="n">
        <f aca="false">SUM(I307-F307)</f>
        <v>-4158</v>
      </c>
      <c r="K307" s="74" t="str">
        <f aca="false">IF(SUM(+G307-D307)&lt;365,"ST","LT")</f>
        <v>ST</v>
      </c>
      <c r="L307" s="87"/>
      <c r="M307" s="87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</row>
    <row r="308" customFormat="false" ht="15.75" hidden="false" customHeight="true" outlineLevel="0" collapsed="false">
      <c r="A308" s="87" t="s">
        <v>992</v>
      </c>
      <c r="B308" s="74"/>
      <c r="C308" s="74" t="n">
        <v>2</v>
      </c>
      <c r="D308" s="84" t="n">
        <v>41928</v>
      </c>
      <c r="E308" s="74" t="n">
        <v>2539.6</v>
      </c>
      <c r="F308" s="74" t="n">
        <f aca="false">SUM(C308*E308)</f>
        <v>5079.2</v>
      </c>
      <c r="G308" s="84"/>
      <c r="H308" s="74"/>
      <c r="I308" s="85" t="n">
        <f aca="false">SUM(C308*H308)</f>
        <v>0</v>
      </c>
      <c r="J308" s="86" t="n">
        <f aca="false">SUM(I308-F308)</f>
        <v>-5079.2</v>
      </c>
      <c r="K308" s="74" t="str">
        <f aca="false">IF(SUM(+G308-D308)&lt;365,"ST","LT")</f>
        <v>ST</v>
      </c>
      <c r="L308" s="87"/>
      <c r="M308" s="87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</row>
    <row r="309" customFormat="false" ht="15.75" hidden="false" customHeight="true" outlineLevel="0" collapsed="false">
      <c r="A309" s="87" t="s">
        <v>992</v>
      </c>
      <c r="B309" s="74"/>
      <c r="C309" s="74" t="n">
        <v>2</v>
      </c>
      <c r="D309" s="84" t="n">
        <v>42317</v>
      </c>
      <c r="E309" s="74" t="n">
        <v>2411</v>
      </c>
      <c r="F309" s="74" t="n">
        <f aca="false">SUM(C309*E309)</f>
        <v>4822</v>
      </c>
      <c r="G309" s="84"/>
      <c r="H309" s="74"/>
      <c r="I309" s="85" t="n">
        <f aca="false">SUM(C309*H309)</f>
        <v>0</v>
      </c>
      <c r="J309" s="86" t="n">
        <f aca="false">SUM(I309-F309)</f>
        <v>-4822</v>
      </c>
      <c r="K309" s="74" t="str">
        <f aca="false">IF(SUM(+G309-D309)&lt;365,"ST","LT")</f>
        <v>ST</v>
      </c>
      <c r="L309" s="87"/>
      <c r="M309" s="87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</row>
    <row r="310" customFormat="false" ht="15.75" hidden="false" customHeight="true" outlineLevel="0" collapsed="false">
      <c r="A310" s="87" t="s">
        <v>992</v>
      </c>
      <c r="B310" s="74"/>
      <c r="C310" s="74" t="n">
        <v>1</v>
      </c>
      <c r="D310" s="84" t="n">
        <v>42499</v>
      </c>
      <c r="E310" s="74" t="n">
        <v>2762.74</v>
      </c>
      <c r="F310" s="74" t="n">
        <f aca="false">SUM(C310*E310)</f>
        <v>2762.74</v>
      </c>
      <c r="G310" s="84"/>
      <c r="H310" s="74"/>
      <c r="I310" s="85" t="n">
        <f aca="false">SUM(C310*H310)</f>
        <v>0</v>
      </c>
      <c r="J310" s="86" t="n">
        <f aca="false">SUM(I310-F310)</f>
        <v>-2762.74</v>
      </c>
      <c r="K310" s="74" t="str">
        <f aca="false">IF(SUM(+G310-D310)&lt;365,"ST","LT")</f>
        <v>ST</v>
      </c>
      <c r="L310" s="87"/>
      <c r="M310" s="87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</row>
    <row r="311" customFormat="false" ht="15.75" hidden="false" customHeight="true" outlineLevel="0" collapsed="false">
      <c r="A311" s="87" t="s">
        <v>992</v>
      </c>
      <c r="B311" s="74"/>
      <c r="C311" s="74" t="n">
        <v>2</v>
      </c>
      <c r="D311" s="84" t="n">
        <v>42671</v>
      </c>
      <c r="E311" s="74" t="n">
        <v>2757.62</v>
      </c>
      <c r="F311" s="74" t="n">
        <f aca="false">SUM(C311*E311)</f>
        <v>5515.24</v>
      </c>
      <c r="G311" s="84"/>
      <c r="H311" s="74"/>
      <c r="I311" s="85" t="n">
        <f aca="false">SUM(C311*H311)</f>
        <v>0</v>
      </c>
      <c r="J311" s="86" t="n">
        <f aca="false">SUM(I311-F311)</f>
        <v>-5515.24</v>
      </c>
      <c r="K311" s="74" t="str">
        <f aca="false">IF(SUM(+G311-D311)&lt;365,"ST","LT")</f>
        <v>ST</v>
      </c>
      <c r="L311" s="87"/>
      <c r="M311" s="87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</row>
    <row r="312" customFormat="false" ht="15.75" hidden="false" customHeight="true" outlineLevel="0" collapsed="false">
      <c r="A312" s="87" t="s">
        <v>992</v>
      </c>
      <c r="B312" s="74"/>
      <c r="C312" s="74" t="n">
        <v>2</v>
      </c>
      <c r="D312" s="84" t="n">
        <v>42822</v>
      </c>
      <c r="E312" s="74" t="n">
        <v>2657.66</v>
      </c>
      <c r="F312" s="74" t="n">
        <f aca="false">SUM(C312*E312)</f>
        <v>5315.32</v>
      </c>
      <c r="G312" s="84"/>
      <c r="H312" s="74"/>
      <c r="I312" s="85" t="n">
        <f aca="false">SUM(C312*H312)</f>
        <v>0</v>
      </c>
      <c r="J312" s="86" t="n">
        <f aca="false">SUM(I312-F312)</f>
        <v>-5315.32</v>
      </c>
      <c r="K312" s="74" t="str">
        <f aca="false">IF(SUM(+G312-D312)&lt;365,"ST","LT")</f>
        <v>ST</v>
      </c>
      <c r="L312" s="87"/>
      <c r="M312" s="87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</row>
    <row r="313" customFormat="false" ht="15.75" hidden="false" customHeight="true" outlineLevel="0" collapsed="false">
      <c r="A313" s="87" t="s">
        <v>992</v>
      </c>
      <c r="B313" s="74"/>
      <c r="C313" s="74" t="n">
        <v>2</v>
      </c>
      <c r="D313" s="84" t="n">
        <v>42852</v>
      </c>
      <c r="E313" s="74" t="n">
        <v>2650.68</v>
      </c>
      <c r="F313" s="74" t="n">
        <f aca="false">SUM(C313*E313)</f>
        <v>5301.36</v>
      </c>
      <c r="G313" s="84"/>
      <c r="H313" s="74"/>
      <c r="I313" s="85" t="n">
        <f aca="false">SUM(C313*H313)</f>
        <v>0</v>
      </c>
      <c r="J313" s="86" t="n">
        <f aca="false">SUM(I313-F313)</f>
        <v>-5301.36</v>
      </c>
      <c r="K313" s="74" t="str">
        <f aca="false">IF(SUM(+G313-D313)&lt;365,"ST","LT")</f>
        <v>ST</v>
      </c>
      <c r="L313" s="87"/>
      <c r="M313" s="87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</row>
    <row r="314" customFormat="false" ht="15.75" hidden="false" customHeight="true" outlineLevel="0" collapsed="false">
      <c r="A314" s="87" t="s">
        <v>992</v>
      </c>
      <c r="B314" s="74"/>
      <c r="C314" s="74" t="n">
        <v>2</v>
      </c>
      <c r="D314" s="84" t="n">
        <v>43007</v>
      </c>
      <c r="E314" s="74" t="n">
        <v>2685.89</v>
      </c>
      <c r="F314" s="74" t="n">
        <f aca="false">SUM(C314*E314)</f>
        <v>5371.78</v>
      </c>
      <c r="G314" s="84"/>
      <c r="H314" s="74"/>
      <c r="I314" s="85" t="n">
        <f aca="false">SUM(C314*H314)</f>
        <v>0</v>
      </c>
      <c r="J314" s="86" t="n">
        <f aca="false">SUM(I314-F314)</f>
        <v>-5371.78</v>
      </c>
      <c r="K314" s="74" t="str">
        <f aca="false">IF(SUM(+G314-D314)&lt;365,"ST","LT")</f>
        <v>ST</v>
      </c>
      <c r="L314" s="87"/>
      <c r="M314" s="87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</row>
    <row r="315" customFormat="false" ht="15.75" hidden="false" customHeight="true" outlineLevel="0" collapsed="false">
      <c r="A315" s="87" t="s">
        <v>196</v>
      </c>
      <c r="B315" s="74"/>
      <c r="C315" s="74" t="n">
        <v>100</v>
      </c>
      <c r="D315" s="84" t="n">
        <v>43249</v>
      </c>
      <c r="E315" s="74" t="n">
        <v>82.16</v>
      </c>
      <c r="F315" s="74" t="n">
        <f aca="false">SUM(C315*E315)</f>
        <v>8216</v>
      </c>
      <c r="G315" s="84" t="n">
        <v>43293</v>
      </c>
      <c r="H315" s="74" t="n">
        <v>93.39</v>
      </c>
      <c r="I315" s="85" t="n">
        <f aca="false">SUM(C315*H315)</f>
        <v>9339</v>
      </c>
      <c r="J315" s="86" t="n">
        <f aca="false">SUM(I315-F315)</f>
        <v>1123</v>
      </c>
      <c r="K315" s="74" t="str">
        <f aca="false">IF(SUM(+G315-D315)&lt;365,"ST","LT")</f>
        <v>ST</v>
      </c>
      <c r="L315" s="87"/>
      <c r="M315" s="87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</row>
    <row r="316" customFormat="false" ht="15.75" hidden="false" customHeight="true" outlineLevel="0" collapsed="false">
      <c r="A316" s="87" t="s">
        <v>197</v>
      </c>
      <c r="B316" s="74"/>
      <c r="C316" s="74" t="n">
        <v>10</v>
      </c>
      <c r="D316" s="84" t="n">
        <v>42808</v>
      </c>
      <c r="E316" s="74" t="n">
        <v>1032.62</v>
      </c>
      <c r="F316" s="74" t="n">
        <f aca="false">SUM(C316*E316)</f>
        <v>10326.2</v>
      </c>
      <c r="G316" s="84" t="n">
        <v>44196</v>
      </c>
      <c r="H316" s="74" t="n">
        <v>921.54</v>
      </c>
      <c r="I316" s="85" t="n">
        <f aca="false">SUM(C316*H316)</f>
        <v>9215.4</v>
      </c>
      <c r="J316" s="86" t="n">
        <f aca="false">SUM(I316-F316)</f>
        <v>-1110.8</v>
      </c>
      <c r="K316" s="74" t="str">
        <f aca="false">IF(SUM(+G316-D316)&lt;365,"ST","LT")</f>
        <v>LT</v>
      </c>
      <c r="L316" s="87"/>
      <c r="M316" s="87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</row>
    <row r="317" customFormat="false" ht="15.75" hidden="false" customHeight="true" outlineLevel="0" collapsed="false">
      <c r="A317" s="87" t="s">
        <v>197</v>
      </c>
      <c r="B317" s="74"/>
      <c r="C317" s="74" t="n">
        <v>15</v>
      </c>
      <c r="D317" s="84" t="n">
        <v>42922</v>
      </c>
      <c r="E317" s="74" t="n">
        <v>1021.54</v>
      </c>
      <c r="F317" s="74" t="n">
        <f aca="false">SUM(C317*E317)</f>
        <v>15323.1</v>
      </c>
      <c r="G317" s="84" t="n">
        <v>44196</v>
      </c>
      <c r="H317" s="74" t="n">
        <v>921.54</v>
      </c>
      <c r="I317" s="85" t="n">
        <f aca="false">SUM(C317*H317)</f>
        <v>13823.1</v>
      </c>
      <c r="J317" s="86" t="n">
        <f aca="false">SUM(I317-F317)</f>
        <v>-1500</v>
      </c>
      <c r="K317" s="74" t="str">
        <f aca="false">IF(SUM(+G317-D317)&lt;365,"ST","LT")</f>
        <v>LT</v>
      </c>
      <c r="L317" s="87"/>
      <c r="M317" s="36" t="s">
        <v>993</v>
      </c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</row>
    <row r="318" customFormat="false" ht="15.75" hidden="false" customHeight="true" outlineLevel="0" collapsed="false">
      <c r="A318" s="87" t="s">
        <v>599</v>
      </c>
      <c r="B318" s="74"/>
      <c r="C318" s="74" t="n">
        <v>50</v>
      </c>
      <c r="D318" s="84" t="n">
        <v>42969</v>
      </c>
      <c r="E318" s="74" t="n">
        <v>109.41</v>
      </c>
      <c r="F318" s="74" t="n">
        <f aca="false">SUM(C318*E318)</f>
        <v>5470.5</v>
      </c>
      <c r="G318" s="84" t="n">
        <v>43217</v>
      </c>
      <c r="H318" s="74" t="n">
        <v>194.93</v>
      </c>
      <c r="I318" s="85" t="n">
        <f aca="false">SUM(C318*H318)</f>
        <v>9746.5</v>
      </c>
      <c r="J318" s="86" t="n">
        <f aca="false">SUM(I318-F318)</f>
        <v>4276</v>
      </c>
      <c r="K318" s="74" t="str">
        <f aca="false">IF(SUM(+G318-D318)&lt;365,"ST","LT")</f>
        <v>ST</v>
      </c>
      <c r="L318" s="87"/>
      <c r="M318" s="87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</row>
    <row r="319" customFormat="false" ht="15.75" hidden="false" customHeight="true" outlineLevel="0" collapsed="false">
      <c r="A319" s="87" t="s">
        <v>599</v>
      </c>
      <c r="B319" s="74"/>
      <c r="C319" s="74" t="n">
        <v>50</v>
      </c>
      <c r="D319" s="84" t="n">
        <v>42969</v>
      </c>
      <c r="E319" s="74" t="n">
        <v>109.41</v>
      </c>
      <c r="F319" s="74" t="n">
        <f aca="false">SUM(C319*E319)</f>
        <v>5470.5</v>
      </c>
      <c r="G319" s="84" t="n">
        <v>43220</v>
      </c>
      <c r="H319" s="74" t="n">
        <v>198.25</v>
      </c>
      <c r="I319" s="85" t="n">
        <f aca="false">SUM(C319*H319)</f>
        <v>9912.5</v>
      </c>
      <c r="J319" s="86" t="n">
        <f aca="false">SUM(I319-F319)</f>
        <v>4442</v>
      </c>
      <c r="K319" s="74" t="str">
        <f aca="false">IF(SUM(+G319-D319)&lt;365,"ST","LT")</f>
        <v>ST</v>
      </c>
      <c r="L319" s="87"/>
      <c r="M319" s="87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</row>
    <row r="320" customFormat="false" ht="15.75" hidden="false" customHeight="true" outlineLevel="0" collapsed="false">
      <c r="A320" s="87" t="s">
        <v>200</v>
      </c>
      <c r="B320" s="74"/>
      <c r="C320" s="74" t="n">
        <v>50</v>
      </c>
      <c r="D320" s="84" t="n">
        <v>42250</v>
      </c>
      <c r="E320" s="74" t="n">
        <v>129.09</v>
      </c>
      <c r="F320" s="74" t="n">
        <f aca="false">SUM(C320*E320)</f>
        <v>6454.5</v>
      </c>
      <c r="G320" s="84" t="n">
        <v>43780</v>
      </c>
      <c r="H320" s="74" t="n">
        <v>173.69</v>
      </c>
      <c r="I320" s="85" t="n">
        <f aca="false">SUM(C320*H320)</f>
        <v>8684.5</v>
      </c>
      <c r="J320" s="86" t="n">
        <f aca="false">SUM(I320-F320)</f>
        <v>2230</v>
      </c>
      <c r="K320" s="74" t="str">
        <f aca="false">IF(SUM(+G320-D320)&lt;365,"ST","LT")</f>
        <v>LT</v>
      </c>
      <c r="L320" s="87"/>
      <c r="M320" s="87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</row>
    <row r="321" customFormat="false" ht="15.75" hidden="false" customHeight="true" outlineLevel="0" collapsed="false">
      <c r="A321" s="87" t="s">
        <v>200</v>
      </c>
      <c r="B321" s="74"/>
      <c r="C321" s="74" t="n">
        <v>24</v>
      </c>
      <c r="D321" s="84" t="n">
        <v>42394</v>
      </c>
      <c r="E321" s="74" t="n">
        <v>128.64</v>
      </c>
      <c r="F321" s="74" t="n">
        <f aca="false">SUM(C321*E321)</f>
        <v>3087.36</v>
      </c>
      <c r="G321" s="84" t="n">
        <v>43780</v>
      </c>
      <c r="H321" s="74" t="n">
        <v>173.69</v>
      </c>
      <c r="I321" s="85" t="n">
        <f aca="false">SUM(C321*H321)</f>
        <v>4168.56</v>
      </c>
      <c r="J321" s="86" t="n">
        <f aca="false">SUM(I321-F321)</f>
        <v>1081.2</v>
      </c>
      <c r="K321" s="74" t="str">
        <f aca="false">IF(SUM(+G321-D321)&lt;365,"ST","LT")</f>
        <v>LT</v>
      </c>
      <c r="L321" s="87"/>
      <c r="M321" s="87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</row>
    <row r="322" customFormat="false" ht="15.75" hidden="false" customHeight="true" outlineLevel="0" collapsed="false">
      <c r="A322" s="87" t="s">
        <v>200</v>
      </c>
      <c r="B322" s="74"/>
      <c r="C322" s="74" t="n">
        <v>26</v>
      </c>
      <c r="D322" s="84" t="n">
        <v>42394</v>
      </c>
      <c r="E322" s="74" t="n">
        <v>128.64</v>
      </c>
      <c r="F322" s="74" t="n">
        <f aca="false">SUM(C322*E322)</f>
        <v>3344.64</v>
      </c>
      <c r="G322" s="84" t="n">
        <v>44264</v>
      </c>
      <c r="H322" s="74" t="n">
        <v>155.62</v>
      </c>
      <c r="I322" s="85" t="n">
        <f aca="false">SUM(C322*H322)</f>
        <v>4046.12</v>
      </c>
      <c r="J322" s="86" t="n">
        <f aca="false">SUM(I322-F322)</f>
        <v>701.48</v>
      </c>
      <c r="K322" s="74" t="str">
        <f aca="false">IF(SUM(+G322-D322)&lt;365,"ST","LT")</f>
        <v>LT</v>
      </c>
      <c r="L322" s="87"/>
      <c r="M322" s="87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</row>
    <row r="323" customFormat="false" ht="15.75" hidden="false" customHeight="true" outlineLevel="0" collapsed="false">
      <c r="A323" s="87" t="s">
        <v>200</v>
      </c>
      <c r="B323" s="74"/>
      <c r="C323" s="74" t="n">
        <v>100</v>
      </c>
      <c r="D323" s="84" t="n">
        <v>43119</v>
      </c>
      <c r="E323" s="74" t="n">
        <v>138.13</v>
      </c>
      <c r="F323" s="74" t="n">
        <f aca="false">SUM(C323*E323)</f>
        <v>13813</v>
      </c>
      <c r="G323" s="84"/>
      <c r="H323" s="74"/>
      <c r="I323" s="85" t="n">
        <f aca="false">SUM(C323*H323)</f>
        <v>0</v>
      </c>
      <c r="J323" s="86" t="n">
        <f aca="false">SUM(I323-F323)</f>
        <v>-13813</v>
      </c>
      <c r="K323" s="74" t="str">
        <f aca="false">IF(SUM(+G323-D323)&lt;365,"ST","LT")</f>
        <v>ST</v>
      </c>
      <c r="L323" s="87"/>
      <c r="M323" s="87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</row>
    <row r="324" customFormat="false" ht="15.75" hidden="false" customHeight="true" outlineLevel="0" collapsed="false">
      <c r="A324" s="87" t="s">
        <v>200</v>
      </c>
      <c r="B324" s="74"/>
      <c r="C324" s="74" t="n">
        <v>24</v>
      </c>
      <c r="D324" s="84" t="n">
        <v>43782</v>
      </c>
      <c r="E324" s="74" t="n">
        <v>138.13</v>
      </c>
      <c r="F324" s="74" t="n">
        <f aca="false">SUM(C324*E324)</f>
        <v>3315.12</v>
      </c>
      <c r="G324" s="84" t="n">
        <v>44264</v>
      </c>
      <c r="H324" s="74" t="n">
        <v>155.62</v>
      </c>
      <c r="I324" s="85" t="n">
        <f aca="false">SUM(C324*H324)</f>
        <v>3734.88</v>
      </c>
      <c r="J324" s="86" t="n">
        <f aca="false">SUM(I324-F324)</f>
        <v>419.76</v>
      </c>
      <c r="K324" s="74" t="str">
        <f aca="false">IF(SUM(+G324-D324)&lt;365,"ST","LT")</f>
        <v>LT</v>
      </c>
      <c r="L324" s="87"/>
      <c r="M324" s="87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</row>
    <row r="325" customFormat="false" ht="15.75" hidden="false" customHeight="true" outlineLevel="0" collapsed="false">
      <c r="A325" s="36" t="s">
        <v>200</v>
      </c>
      <c r="B325" s="74"/>
      <c r="C325" s="74" t="n">
        <v>50</v>
      </c>
      <c r="D325" s="84" t="n">
        <v>43790</v>
      </c>
      <c r="E325" s="74" t="n">
        <v>133.9</v>
      </c>
      <c r="F325" s="74" t="n">
        <f aca="false">SUM(C325*E325)</f>
        <v>6695</v>
      </c>
      <c r="G325" s="84" t="n">
        <v>44264</v>
      </c>
      <c r="H325" s="74" t="n">
        <v>155.62</v>
      </c>
      <c r="I325" s="85" t="n">
        <f aca="false">SUM(C325*H325)</f>
        <v>7781</v>
      </c>
      <c r="J325" s="86" t="n">
        <f aca="false">SUM(I325-F325)</f>
        <v>1086</v>
      </c>
      <c r="K325" s="74" t="str">
        <f aca="false">IF(SUM(+G325-D325)&lt;365,"ST","LT")</f>
        <v>LT</v>
      </c>
      <c r="L325" s="87"/>
      <c r="M325" s="87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</row>
    <row r="326" customFormat="false" ht="15.75" hidden="false" customHeight="true" outlineLevel="0" collapsed="false">
      <c r="A326" s="87" t="s">
        <v>994</v>
      </c>
      <c r="B326" s="74"/>
      <c r="C326" s="74" t="n">
        <v>10</v>
      </c>
      <c r="D326" s="84" t="n">
        <v>43256</v>
      </c>
      <c r="E326" s="74" t="n">
        <v>692.66</v>
      </c>
      <c r="F326" s="74" t="n">
        <f aca="false">SUM(C326*E326)</f>
        <v>6926.6</v>
      </c>
      <c r="G326" s="84" t="n">
        <v>43475</v>
      </c>
      <c r="H326" s="74" t="n">
        <v>238.2</v>
      </c>
      <c r="I326" s="85" t="n">
        <f aca="false">SUM(C326*H326)</f>
        <v>2382</v>
      </c>
      <c r="J326" s="86" t="n">
        <f aca="false">SUM(I326-F326)</f>
        <v>-4544.6</v>
      </c>
      <c r="K326" s="74" t="str">
        <f aca="false">IF(SUM(+G326-D326)&lt;365,"ST","LT")</f>
        <v>ST</v>
      </c>
      <c r="L326" s="87"/>
      <c r="M326" s="87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</row>
    <row r="327" customFormat="false" ht="15.75" hidden="false" customHeight="true" outlineLevel="0" collapsed="false">
      <c r="A327" s="87" t="s">
        <v>994</v>
      </c>
      <c r="B327" s="74"/>
      <c r="C327" s="74" t="n">
        <v>10</v>
      </c>
      <c r="D327" s="84" t="n">
        <v>43260</v>
      </c>
      <c r="E327" s="74" t="n">
        <v>0</v>
      </c>
      <c r="F327" s="74" t="n">
        <f aca="false">SUM(C327*E327)</f>
        <v>0</v>
      </c>
      <c r="G327" s="84" t="n">
        <v>43475</v>
      </c>
      <c r="H327" s="74" t="n">
        <v>238.2</v>
      </c>
      <c r="I327" s="85" t="n">
        <f aca="false">SUM(C327*H327)</f>
        <v>2382</v>
      </c>
      <c r="J327" s="86" t="n">
        <f aca="false">SUM(I327-F327)</f>
        <v>2382</v>
      </c>
      <c r="K327" s="74" t="str">
        <f aca="false">IF(SUM(+G327-D327)&lt;365,"ST","LT")</f>
        <v>ST</v>
      </c>
      <c r="L327" s="87"/>
      <c r="M327" s="87" t="s">
        <v>94</v>
      </c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</row>
    <row r="328" customFormat="false" ht="15.75" hidden="false" customHeight="true" outlineLevel="0" collapsed="false">
      <c r="A328" s="36" t="s">
        <v>722</v>
      </c>
      <c r="B328" s="74" t="s">
        <v>995</v>
      </c>
      <c r="C328" s="74" t="n">
        <v>25</v>
      </c>
      <c r="D328" s="84" t="n">
        <v>44242</v>
      </c>
      <c r="E328" s="74" t="n">
        <v>313.28</v>
      </c>
      <c r="F328" s="74" t="n">
        <f aca="false">SUM(C328*E328)</f>
        <v>7832</v>
      </c>
      <c r="G328" s="84"/>
      <c r="H328" s="74"/>
      <c r="I328" s="85" t="n">
        <f aca="false">SUM(C328*H328)</f>
        <v>0</v>
      </c>
      <c r="J328" s="86" t="n">
        <f aca="false">SUM(I328-F328)</f>
        <v>-7832</v>
      </c>
      <c r="K328" s="74" t="str">
        <f aca="false">IF(SUM(+G328-D328)&lt;365,"ST","LT")</f>
        <v>ST</v>
      </c>
      <c r="L328" s="87"/>
      <c r="M328" s="87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</row>
    <row r="329" customFormat="false" ht="15.75" hidden="false" customHeight="true" outlineLevel="0" collapsed="false">
      <c r="A329" s="87" t="s">
        <v>724</v>
      </c>
      <c r="B329" s="74"/>
      <c r="C329" s="74" t="n">
        <v>25</v>
      </c>
      <c r="D329" s="84" t="n">
        <v>43342</v>
      </c>
      <c r="E329" s="74" t="n">
        <v>392.52</v>
      </c>
      <c r="F329" s="74" t="n">
        <f aca="false">SUM(C329*E329)</f>
        <v>9813</v>
      </c>
      <c r="G329" s="84"/>
      <c r="H329" s="74"/>
      <c r="I329" s="85" t="n">
        <f aca="false">SUM(C329*H329)</f>
        <v>0</v>
      </c>
      <c r="J329" s="86" t="n">
        <f aca="false">SUM(I329-F329)</f>
        <v>-9813</v>
      </c>
      <c r="K329" s="74" t="str">
        <f aca="false">IF(SUM(+G329-D329)&lt;365,"ST","LT")</f>
        <v>ST</v>
      </c>
      <c r="L329" s="87"/>
      <c r="M329" s="87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</row>
    <row r="330" customFormat="false" ht="15.75" hidden="false" customHeight="true" outlineLevel="0" collapsed="false">
      <c r="A330" s="87" t="s">
        <v>724</v>
      </c>
      <c r="B330" s="74"/>
      <c r="C330" s="74" t="n">
        <v>25</v>
      </c>
      <c r="D330" s="84" t="n">
        <v>43508</v>
      </c>
      <c r="E330" s="74" t="n">
        <v>277.06</v>
      </c>
      <c r="F330" s="74" t="n">
        <f aca="false">SUM(C330*E330)</f>
        <v>6926.5</v>
      </c>
      <c r="G330" s="84"/>
      <c r="H330" s="74"/>
      <c r="I330" s="85" t="n">
        <f aca="false">SUM(C330*H330)</f>
        <v>0</v>
      </c>
      <c r="J330" s="86" t="n">
        <f aca="false">SUM(I330-F330)</f>
        <v>-6926.5</v>
      </c>
      <c r="K330" s="74" t="str">
        <f aca="false">IF(SUM(+G330-D330)&lt;365,"ST","LT")</f>
        <v>ST</v>
      </c>
      <c r="L330" s="87"/>
      <c r="M330" s="87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</row>
    <row r="331" customFormat="false" ht="15.75" hidden="false" customHeight="true" outlineLevel="0" collapsed="false">
      <c r="A331" s="87" t="s">
        <v>996</v>
      </c>
      <c r="B331" s="74"/>
      <c r="C331" s="74" t="n">
        <v>50</v>
      </c>
      <c r="D331" s="84" t="n">
        <v>43397</v>
      </c>
      <c r="E331" s="74" t="n">
        <v>168.76</v>
      </c>
      <c r="F331" s="74" t="n">
        <f aca="false">SUM(C331*E331)</f>
        <v>8438</v>
      </c>
      <c r="G331" s="84" t="n">
        <v>43577</v>
      </c>
      <c r="H331" s="74" t="n">
        <v>188.58</v>
      </c>
      <c r="I331" s="85" t="n">
        <f aca="false">SUM(C331*H331)</f>
        <v>9429</v>
      </c>
      <c r="J331" s="86" t="n">
        <f aca="false">SUM(I331-F331)</f>
        <v>991</v>
      </c>
      <c r="K331" s="74" t="str">
        <f aca="false">IF(SUM(+G331-D331)&lt;365,"ST","LT")</f>
        <v>ST</v>
      </c>
      <c r="L331" s="87"/>
      <c r="M331" s="87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</row>
    <row r="332" customFormat="false" ht="15.75" hidden="false" customHeight="true" outlineLevel="0" collapsed="false">
      <c r="A332" s="87" t="s">
        <v>996</v>
      </c>
      <c r="B332" s="74"/>
      <c r="C332" s="74" t="n">
        <v>50</v>
      </c>
      <c r="D332" s="84" t="n">
        <v>44257</v>
      </c>
      <c r="E332" s="74" t="n">
        <v>256.81</v>
      </c>
      <c r="F332" s="74" t="n">
        <f aca="false">SUM(C332*E332)</f>
        <v>12840.5</v>
      </c>
      <c r="G332" s="84"/>
      <c r="H332" s="74"/>
      <c r="I332" s="85" t="n">
        <f aca="false">SUM(C332*H332)</f>
        <v>0</v>
      </c>
      <c r="J332" s="86" t="n">
        <f aca="false">SUM(I332-F332)</f>
        <v>-12840.5</v>
      </c>
      <c r="K332" s="74" t="str">
        <f aca="false">IF(SUM(+G332-D332)&lt;365,"ST","LT")</f>
        <v>ST</v>
      </c>
      <c r="L332" s="87"/>
      <c r="M332" s="87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</row>
    <row r="333" customFormat="false" ht="15.75" hidden="false" customHeight="true" outlineLevel="0" collapsed="false">
      <c r="A333" s="87" t="s">
        <v>725</v>
      </c>
      <c r="B333" s="74"/>
      <c r="C333" s="74" t="n">
        <v>50</v>
      </c>
      <c r="D333" s="84" t="n">
        <v>42313</v>
      </c>
      <c r="E333" s="74" t="n">
        <v>165.3</v>
      </c>
      <c r="F333" s="74" t="n">
        <f aca="false">SUM(C333*E333)</f>
        <v>8265</v>
      </c>
      <c r="G333" s="84"/>
      <c r="H333" s="74"/>
      <c r="I333" s="85" t="n">
        <f aca="false">SUM(C333*H333)</f>
        <v>0</v>
      </c>
      <c r="J333" s="86" t="n">
        <f aca="false">SUM(I333-F333)</f>
        <v>-8265</v>
      </c>
      <c r="K333" s="74" t="str">
        <f aca="false">IF(SUM(+G333-D333)&lt;365,"ST","LT")</f>
        <v>ST</v>
      </c>
      <c r="L333" s="87"/>
      <c r="M333" s="87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</row>
    <row r="334" customFormat="false" ht="15.75" hidden="false" customHeight="true" outlineLevel="0" collapsed="false">
      <c r="A334" s="87" t="s">
        <v>725</v>
      </c>
      <c r="B334" s="74"/>
      <c r="C334" s="74" t="n">
        <v>50</v>
      </c>
      <c r="D334" s="84" t="n">
        <v>42368</v>
      </c>
      <c r="E334" s="74" t="n">
        <v>143.77</v>
      </c>
      <c r="F334" s="74" t="n">
        <f aca="false">SUM(C334*E334)</f>
        <v>7188.5</v>
      </c>
      <c r="G334" s="84"/>
      <c r="H334" s="74"/>
      <c r="I334" s="85" t="n">
        <f aca="false">SUM(C334*H334)</f>
        <v>0</v>
      </c>
      <c r="J334" s="86" t="n">
        <f aca="false">SUM(I334-F334)</f>
        <v>-7188.5</v>
      </c>
      <c r="K334" s="74" t="str">
        <f aca="false">IF(SUM(+G334-D334)&lt;365,"ST","LT")</f>
        <v>ST</v>
      </c>
      <c r="L334" s="87"/>
      <c r="M334" s="87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</row>
    <row r="335" customFormat="false" ht="15.75" hidden="false" customHeight="true" outlineLevel="0" collapsed="false">
      <c r="A335" s="87" t="s">
        <v>725</v>
      </c>
      <c r="B335" s="74"/>
      <c r="C335" s="74" t="n">
        <v>100</v>
      </c>
      <c r="D335" s="84" t="n">
        <v>42871</v>
      </c>
      <c r="E335" s="74" t="n">
        <v>159.69</v>
      </c>
      <c r="F335" s="74" t="n">
        <f aca="false">SUM(C335*E335)</f>
        <v>15969</v>
      </c>
      <c r="G335" s="84"/>
      <c r="H335" s="74"/>
      <c r="I335" s="85" t="n">
        <f aca="false">SUM(C335*H335)</f>
        <v>0</v>
      </c>
      <c r="J335" s="86" t="n">
        <f aca="false">SUM(I335-F335)</f>
        <v>-15969</v>
      </c>
      <c r="K335" s="74" t="str">
        <f aca="false">IF(SUM(+G335-D335)&lt;365,"ST","LT")</f>
        <v>ST</v>
      </c>
      <c r="L335" s="87"/>
      <c r="M335" s="87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</row>
    <row r="336" customFormat="false" ht="15.75" hidden="false" customHeight="true" outlineLevel="0" collapsed="false">
      <c r="A336" s="36" t="s">
        <v>203</v>
      </c>
      <c r="B336" s="74" t="s">
        <v>997</v>
      </c>
      <c r="C336" s="74" t="n">
        <v>50</v>
      </c>
      <c r="D336" s="84" t="n">
        <v>44221</v>
      </c>
      <c r="E336" s="74" t="n">
        <v>132.44</v>
      </c>
      <c r="F336" s="74" t="n">
        <f aca="false">SUM(C336*E336)</f>
        <v>6622</v>
      </c>
      <c r="G336" s="84" t="n">
        <v>44259</v>
      </c>
      <c r="H336" s="74" t="n">
        <v>150.04</v>
      </c>
      <c r="I336" s="85" t="n">
        <f aca="false">SUM(C336*H336)</f>
        <v>7502</v>
      </c>
      <c r="J336" s="86" t="n">
        <f aca="false">SUM(I336-F336)</f>
        <v>880</v>
      </c>
      <c r="K336" s="74" t="str">
        <f aca="false">IF(SUM(+G336-D336)&lt;365,"ST","LT")</f>
        <v>ST</v>
      </c>
      <c r="L336" s="87"/>
      <c r="M336" s="87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</row>
    <row r="337" customFormat="false" ht="15.75" hidden="false" customHeight="true" outlineLevel="0" collapsed="false">
      <c r="A337" s="87" t="s">
        <v>998</v>
      </c>
      <c r="B337" s="74"/>
      <c r="C337" s="74" t="n">
        <v>100</v>
      </c>
      <c r="D337" s="84" t="n">
        <v>43000</v>
      </c>
      <c r="E337" s="74" t="n">
        <v>132.23</v>
      </c>
      <c r="F337" s="74" t="n">
        <f aca="false">SUM(C337*E337)</f>
        <v>13223</v>
      </c>
      <c r="G337" s="84"/>
      <c r="H337" s="74"/>
      <c r="I337" s="85" t="n">
        <f aca="false">SUM(C337*H337)</f>
        <v>0</v>
      </c>
      <c r="J337" s="86" t="n">
        <f aca="false">SUM(I337-F337)</f>
        <v>-13223</v>
      </c>
      <c r="K337" s="74" t="str">
        <f aca="false">IF(SUM(+G337-D337)&lt;365,"ST","LT")</f>
        <v>ST</v>
      </c>
      <c r="L337" s="87"/>
      <c r="M337" s="87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</row>
    <row r="338" customFormat="false" ht="15.75" hidden="false" customHeight="true" outlineLevel="0" collapsed="false">
      <c r="A338" s="87" t="s">
        <v>727</v>
      </c>
      <c r="B338" s="74"/>
      <c r="C338" s="74" t="n">
        <v>100</v>
      </c>
      <c r="D338" s="84" t="n">
        <v>40415</v>
      </c>
      <c r="E338" s="74" t="n">
        <v>46.88</v>
      </c>
      <c r="F338" s="74" t="n">
        <f aca="false">SUM(C338*E338)</f>
        <v>4688</v>
      </c>
      <c r="G338" s="84" t="n">
        <v>43474</v>
      </c>
      <c r="H338" s="74" t="n">
        <v>7.69</v>
      </c>
      <c r="I338" s="85" t="n">
        <f aca="false">SUM(C338*H338)</f>
        <v>769</v>
      </c>
      <c r="J338" s="86" t="n">
        <f aca="false">SUM(I338-F338)</f>
        <v>-3919</v>
      </c>
      <c r="K338" s="74" t="str">
        <f aca="false">IF(SUM(+G338-D338)&lt;365,"ST","LT")</f>
        <v>LT</v>
      </c>
      <c r="L338" s="74" t="s">
        <v>659</v>
      </c>
      <c r="M338" s="87" t="s">
        <v>571</v>
      </c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</row>
    <row r="339" customFormat="false" ht="15.75" hidden="false" customHeight="true" outlineLevel="0" collapsed="false">
      <c r="A339" s="87" t="s">
        <v>727</v>
      </c>
      <c r="B339" s="74"/>
      <c r="C339" s="74" t="n">
        <v>200</v>
      </c>
      <c r="D339" s="84" t="n">
        <v>41079</v>
      </c>
      <c r="E339" s="74" t="n">
        <v>13.85</v>
      </c>
      <c r="F339" s="74" t="n">
        <f aca="false">SUM(C339*E339)</f>
        <v>2770</v>
      </c>
      <c r="G339" s="84" t="n">
        <v>43474</v>
      </c>
      <c r="H339" s="74" t="n">
        <v>7.69</v>
      </c>
      <c r="I339" s="85" t="n">
        <f aca="false">SUM(C339*H339)</f>
        <v>1538</v>
      </c>
      <c r="J339" s="86" t="n">
        <f aca="false">SUM(I339-F339)</f>
        <v>-1232</v>
      </c>
      <c r="K339" s="74" t="str">
        <f aca="false">IF(SUM(+G339-D339)&lt;365,"ST","LT")</f>
        <v>LT</v>
      </c>
      <c r="L339" s="74"/>
      <c r="M339" s="87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</row>
    <row r="340" customFormat="false" ht="15.75" hidden="false" customHeight="true" outlineLevel="0" collapsed="false">
      <c r="A340" s="87" t="s">
        <v>727</v>
      </c>
      <c r="B340" s="74"/>
      <c r="C340" s="74" t="n">
        <v>200</v>
      </c>
      <c r="D340" s="84" t="n">
        <v>42285</v>
      </c>
      <c r="E340" s="74" t="n">
        <v>8.29</v>
      </c>
      <c r="F340" s="74" t="n">
        <f aca="false">SUM(C340*E340)</f>
        <v>1658</v>
      </c>
      <c r="G340" s="84" t="n">
        <v>43474</v>
      </c>
      <c r="H340" s="74" t="n">
        <v>7.69</v>
      </c>
      <c r="I340" s="85" t="n">
        <f aca="false">SUM(C340*H340)</f>
        <v>1538</v>
      </c>
      <c r="J340" s="86" t="n">
        <f aca="false">SUM(I340-F340)</f>
        <v>-120</v>
      </c>
      <c r="K340" s="74" t="str">
        <f aca="false">IF(SUM(+G340-D340)&lt;365,"ST","LT")</f>
        <v>LT</v>
      </c>
      <c r="L340" s="74"/>
      <c r="M340" s="87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</row>
    <row r="341" customFormat="false" ht="15.75" hidden="false" customHeight="true" outlineLevel="0" collapsed="false">
      <c r="A341" s="87" t="s">
        <v>210</v>
      </c>
      <c r="B341" s="74"/>
      <c r="C341" s="74" t="n">
        <v>10</v>
      </c>
      <c r="D341" s="84" t="n">
        <v>43252</v>
      </c>
      <c r="E341" s="74" t="n">
        <v>1040.24</v>
      </c>
      <c r="F341" s="74" t="n">
        <f aca="false">SUM(C341*E341)</f>
        <v>10402.4</v>
      </c>
      <c r="G341" s="84"/>
      <c r="H341" s="74"/>
      <c r="I341" s="85" t="n">
        <f aca="false">SUM(C341*H341)</f>
        <v>0</v>
      </c>
      <c r="J341" s="86" t="n">
        <f aca="false">SUM(I341-F341)</f>
        <v>-10402.4</v>
      </c>
      <c r="K341" s="74" t="str">
        <f aca="false">IF(SUM(+G341-D341)&lt;365,"ST","LT")</f>
        <v>ST</v>
      </c>
      <c r="L341" s="74"/>
      <c r="M341" s="87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</row>
    <row r="342" customFormat="false" ht="15.75" hidden="false" customHeight="true" outlineLevel="0" collapsed="false">
      <c r="A342" s="36" t="s">
        <v>210</v>
      </c>
      <c r="B342" s="74"/>
      <c r="C342" s="74" t="n">
        <v>10</v>
      </c>
      <c r="D342" s="84" t="n">
        <v>43768</v>
      </c>
      <c r="E342" s="74" t="n">
        <v>795.92</v>
      </c>
      <c r="F342" s="74" t="n">
        <f aca="false">SUM(C342*E342)</f>
        <v>7959.2</v>
      </c>
      <c r="G342" s="84"/>
      <c r="H342" s="74"/>
      <c r="I342" s="85" t="n">
        <f aca="false">SUM(C342*H342)</f>
        <v>0</v>
      </c>
      <c r="J342" s="86" t="n">
        <f aca="false">SUM(I342-F342)</f>
        <v>-7959.2</v>
      </c>
      <c r="K342" s="74" t="str">
        <f aca="false">IF(SUM(+G342-D342)&lt;365,"ST","LT")</f>
        <v>ST</v>
      </c>
      <c r="L342" s="74"/>
      <c r="M342" s="87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</row>
    <row r="343" customFormat="false" ht="15.75" hidden="false" customHeight="true" outlineLevel="0" collapsed="false">
      <c r="A343" s="36" t="s">
        <v>212</v>
      </c>
      <c r="B343" s="74"/>
      <c r="C343" s="74" t="n">
        <v>10</v>
      </c>
      <c r="D343" s="84" t="n">
        <v>43733</v>
      </c>
      <c r="E343" s="74" t="n">
        <v>736.99</v>
      </c>
      <c r="F343" s="74" t="n">
        <f aca="false">SUM(C343*E343)</f>
        <v>7369.9</v>
      </c>
      <c r="G343" s="84" t="n">
        <v>44152</v>
      </c>
      <c r="H343" s="74" t="n">
        <v>839.66</v>
      </c>
      <c r="I343" s="85" t="n">
        <f aca="false">SUM(C343*H343)</f>
        <v>8396.6</v>
      </c>
      <c r="J343" s="86" t="n">
        <f aca="false">SUM(I343-F343)</f>
        <v>1026.7</v>
      </c>
      <c r="K343" s="74" t="str">
        <f aca="false">IF(SUM(+G343-D343)&lt;365,"ST","LT")</f>
        <v>LT</v>
      </c>
      <c r="L343" s="74"/>
      <c r="M343" s="87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</row>
    <row r="344" customFormat="false" ht="15.75" hidden="false" customHeight="true" outlineLevel="0" collapsed="false">
      <c r="A344" s="36" t="s">
        <v>212</v>
      </c>
      <c r="B344" s="74" t="s">
        <v>999</v>
      </c>
      <c r="C344" s="74" t="n">
        <v>10</v>
      </c>
      <c r="D344" s="84" t="n">
        <v>44162</v>
      </c>
      <c r="E344" s="74" t="n">
        <v>812.04</v>
      </c>
      <c r="F344" s="74" t="n">
        <f aca="false">SUM(C344*E344)</f>
        <v>8120.4</v>
      </c>
      <c r="G344" s="84" t="n">
        <v>44285</v>
      </c>
      <c r="H344" s="74" t="n">
        <v>1047.39</v>
      </c>
      <c r="I344" s="85" t="n">
        <f aca="false">SUM(C344*H344)</f>
        <v>10473.9</v>
      </c>
      <c r="J344" s="86" t="n">
        <f aca="false">SUM(I344-F344)</f>
        <v>2353.5</v>
      </c>
      <c r="K344" s="74" t="str">
        <f aca="false">IF(SUM(+G344-D344)&lt;365,"ST","LT")</f>
        <v>ST</v>
      </c>
      <c r="L344" s="74"/>
      <c r="M344" s="87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</row>
    <row r="345" customFormat="false" ht="15.75" hidden="false" customHeight="true" outlineLevel="0" collapsed="false">
      <c r="A345" s="36" t="s">
        <v>1000</v>
      </c>
      <c r="B345" s="74" t="s">
        <v>1001</v>
      </c>
      <c r="C345" s="74" t="n">
        <v>25</v>
      </c>
      <c r="D345" s="84" t="n">
        <v>44147</v>
      </c>
      <c r="E345" s="74" t="n">
        <v>321.39</v>
      </c>
      <c r="F345" s="74" t="n">
        <f aca="false">SUM(C345*E345)</f>
        <v>8034.75</v>
      </c>
      <c r="G345" s="84" t="n">
        <v>44239</v>
      </c>
      <c r="H345" s="74" t="n">
        <v>410.4</v>
      </c>
      <c r="I345" s="85" t="n">
        <f aca="false">SUM(C345*H345)</f>
        <v>10260</v>
      </c>
      <c r="J345" s="86" t="n">
        <f aca="false">SUM(I345-F345)</f>
        <v>2225.25</v>
      </c>
      <c r="K345" s="74" t="str">
        <f aca="false">IF(SUM(+G345-D345)&lt;365,"ST","LT")</f>
        <v>ST</v>
      </c>
      <c r="L345" s="74"/>
      <c r="M345" s="87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</row>
    <row r="346" customFormat="false" ht="15.75" hidden="false" customHeight="true" outlineLevel="0" collapsed="false">
      <c r="A346" s="87" t="s">
        <v>1002</v>
      </c>
      <c r="B346" s="74"/>
      <c r="C346" s="74" t="n">
        <v>10</v>
      </c>
      <c r="D346" s="84" t="n">
        <v>42880</v>
      </c>
      <c r="E346" s="74" t="n">
        <v>866.45</v>
      </c>
      <c r="F346" s="74" t="n">
        <f aca="false">SUM(C346*E346)</f>
        <v>8664.5</v>
      </c>
      <c r="G346" s="84" t="n">
        <v>43367</v>
      </c>
      <c r="H346" s="74" t="n">
        <v>1089.47</v>
      </c>
      <c r="I346" s="85" t="n">
        <f aca="false">SUM(C346*H346)</f>
        <v>10894.7</v>
      </c>
      <c r="J346" s="86" t="n">
        <f aca="false">SUM(I346-F346)</f>
        <v>2230.2</v>
      </c>
      <c r="K346" s="74" t="str">
        <f aca="false">IF(SUM(+G346-D346)&lt;365,"ST","LT")</f>
        <v>LT</v>
      </c>
      <c r="L346" s="74"/>
      <c r="M346" s="87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</row>
    <row r="347" customFormat="false" ht="15.75" hidden="false" customHeight="true" outlineLevel="0" collapsed="false">
      <c r="A347" s="36" t="s">
        <v>1002</v>
      </c>
      <c r="B347" s="74"/>
      <c r="C347" s="74" t="n">
        <v>5</v>
      </c>
      <c r="D347" s="84" t="n">
        <v>43791</v>
      </c>
      <c r="E347" s="74" t="n">
        <v>1120.27</v>
      </c>
      <c r="F347" s="74" t="n">
        <f aca="false">SUM(C347*E347)</f>
        <v>5601.35</v>
      </c>
      <c r="G347" s="84" t="n">
        <v>44195</v>
      </c>
      <c r="H347" s="74" t="n">
        <v>936.42</v>
      </c>
      <c r="I347" s="85" t="n">
        <f aca="false">SUM(C347*H347)</f>
        <v>4682.1</v>
      </c>
      <c r="J347" s="86" t="n">
        <f aca="false">SUM(I347-F347)</f>
        <v>-919.250000000001</v>
      </c>
      <c r="K347" s="74" t="str">
        <f aca="false">IF(SUM(+G347-D347)&lt;365,"ST","LT")</f>
        <v>LT</v>
      </c>
      <c r="L347" s="74"/>
      <c r="M347" s="87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</row>
    <row r="348" customFormat="false" ht="15.75" hidden="false" customHeight="true" outlineLevel="0" collapsed="false">
      <c r="A348" s="36" t="s">
        <v>1002</v>
      </c>
      <c r="B348" s="74"/>
      <c r="C348" s="74" t="n">
        <v>10</v>
      </c>
      <c r="D348" s="84" t="n">
        <v>43804</v>
      </c>
      <c r="E348" s="74" t="n">
        <v>0</v>
      </c>
      <c r="F348" s="74" t="n">
        <v>0</v>
      </c>
      <c r="G348" s="84" t="n">
        <v>44265</v>
      </c>
      <c r="H348" s="74" t="n">
        <v>978.8</v>
      </c>
      <c r="I348" s="85" t="n">
        <f aca="false">SUM(C348*H348)</f>
        <v>9788</v>
      </c>
      <c r="J348" s="86" t="n">
        <f aca="false">SUM(I348-F348)</f>
        <v>9788</v>
      </c>
      <c r="K348" s="74" t="str">
        <f aca="false">IF(SUM(+G348-D348)&lt;365,"ST","LT")</f>
        <v>LT</v>
      </c>
      <c r="L348" s="74"/>
      <c r="M348" s="36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</row>
    <row r="349" customFormat="false" ht="15.75" hidden="false" customHeight="true" outlineLevel="0" collapsed="false">
      <c r="A349" s="36" t="s">
        <v>1002</v>
      </c>
      <c r="B349" s="74"/>
      <c r="C349" s="74" t="n">
        <v>5</v>
      </c>
      <c r="D349" s="84" t="n">
        <v>43804</v>
      </c>
      <c r="E349" s="74" t="n">
        <v>0</v>
      </c>
      <c r="F349" s="74" t="n">
        <v>0</v>
      </c>
      <c r="G349" s="84"/>
      <c r="H349" s="74"/>
      <c r="I349" s="85" t="n">
        <f aca="false">SUM(C349*H349)</f>
        <v>0</v>
      </c>
      <c r="J349" s="86" t="n">
        <f aca="false">SUM(I349-F349)</f>
        <v>0</v>
      </c>
      <c r="K349" s="74" t="str">
        <f aca="false">IF(SUM(+G349-D349)&lt;365,"ST","LT")</f>
        <v>ST</v>
      </c>
      <c r="L349" s="74"/>
      <c r="M349" s="36" t="s">
        <v>110</v>
      </c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</row>
    <row r="350" customFormat="false" ht="15.75" hidden="false" customHeight="true" outlineLevel="0" collapsed="false">
      <c r="A350" s="36" t="s">
        <v>1002</v>
      </c>
      <c r="B350" s="74" t="s">
        <v>1003</v>
      </c>
      <c r="C350" s="74" t="n">
        <v>5</v>
      </c>
      <c r="D350" s="84" t="n">
        <v>44162</v>
      </c>
      <c r="E350" s="74" t="n">
        <v>828.52</v>
      </c>
      <c r="F350" s="74" t="n">
        <f aca="false">SUM(C350*E350)</f>
        <v>4142.6</v>
      </c>
      <c r="G350" s="84" t="n">
        <v>44195</v>
      </c>
      <c r="H350" s="74" t="n">
        <v>936.42</v>
      </c>
      <c r="I350" s="85" t="n">
        <f aca="false">SUM(C350*H350)</f>
        <v>4682.1</v>
      </c>
      <c r="J350" s="86" t="n">
        <f aca="false">SUM(I350-F350)</f>
        <v>539.499999999999</v>
      </c>
      <c r="K350" s="74" t="str">
        <f aca="false">IF(SUM(+G350-D350)&lt;365,"ST","LT")</f>
        <v>ST</v>
      </c>
      <c r="L350" s="74"/>
      <c r="M350" s="87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</row>
    <row r="351" customFormat="false" ht="15.75" hidden="false" customHeight="true" outlineLevel="0" collapsed="false">
      <c r="A351" s="36" t="s">
        <v>1002</v>
      </c>
      <c r="B351" s="74" t="s">
        <v>1003</v>
      </c>
      <c r="C351" s="74" t="n">
        <v>5</v>
      </c>
      <c r="D351" s="84" t="n">
        <v>44162</v>
      </c>
      <c r="E351" s="74" t="n">
        <v>828.52</v>
      </c>
      <c r="F351" s="74" t="n">
        <f aca="false">SUM(C351*E351)</f>
        <v>4142.6</v>
      </c>
      <c r="G351" s="84"/>
      <c r="H351" s="74"/>
      <c r="I351" s="85" t="n">
        <f aca="false">SUM(C351*H351)</f>
        <v>0</v>
      </c>
      <c r="J351" s="86" t="n">
        <f aca="false">SUM(I351-F351)</f>
        <v>-4142.6</v>
      </c>
      <c r="K351" s="74" t="str">
        <f aca="false">IF(SUM(+G351-D351)&lt;365,"ST","LT")</f>
        <v>ST</v>
      </c>
      <c r="L351" s="74"/>
      <c r="M351" s="87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</row>
    <row r="352" customFormat="false" ht="15.75" hidden="false" customHeight="true" outlineLevel="0" collapsed="false">
      <c r="A352" s="36" t="s">
        <v>1002</v>
      </c>
      <c r="B352" s="74" t="s">
        <v>1003</v>
      </c>
      <c r="C352" s="74" t="n">
        <v>10</v>
      </c>
      <c r="D352" s="84" t="n">
        <v>44211</v>
      </c>
      <c r="E352" s="74" t="n">
        <v>1020.96</v>
      </c>
      <c r="F352" s="74" t="n">
        <f aca="false">SUM(C352*E352)</f>
        <v>10209.6</v>
      </c>
      <c r="G352" s="84"/>
      <c r="H352" s="74"/>
      <c r="I352" s="85"/>
      <c r="J352" s="88"/>
      <c r="K352" s="74"/>
      <c r="L352" s="74"/>
      <c r="M352" s="87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</row>
    <row r="353" customFormat="false" ht="15.75" hidden="false" customHeight="true" outlineLevel="0" collapsed="false">
      <c r="A353" s="87" t="s">
        <v>213</v>
      </c>
      <c r="B353" s="74"/>
      <c r="C353" s="74" t="n">
        <v>100</v>
      </c>
      <c r="D353" s="84" t="n">
        <v>43021</v>
      </c>
      <c r="E353" s="74" t="n">
        <v>57.13</v>
      </c>
      <c r="F353" s="74" t="n">
        <f aca="false">SUM(C353*E353)</f>
        <v>5713</v>
      </c>
      <c r="G353" s="80"/>
      <c r="H353" s="74"/>
      <c r="I353" s="85" t="n">
        <f aca="false">SUM(C353*H353)</f>
        <v>0</v>
      </c>
      <c r="J353" s="86" t="n">
        <f aca="false">SUM(I353-F353)</f>
        <v>-5713</v>
      </c>
      <c r="K353" s="74" t="str">
        <f aca="false">IF(SUM(+G352-D353)&lt;365,"ST","LT")</f>
        <v>ST</v>
      </c>
      <c r="L353" s="74"/>
      <c r="M353" s="87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</row>
    <row r="354" customFormat="false" ht="15.75" hidden="false" customHeight="true" outlineLevel="0" collapsed="false">
      <c r="A354" s="87" t="s">
        <v>224</v>
      </c>
      <c r="B354" s="74"/>
      <c r="C354" s="74" t="n">
        <v>50</v>
      </c>
      <c r="D354" s="84" t="n">
        <v>43054</v>
      </c>
      <c r="E354" s="74" t="n">
        <v>290</v>
      </c>
      <c r="F354" s="74" t="n">
        <f aca="false">SUM(C354*E354)</f>
        <v>14500</v>
      </c>
      <c r="G354" s="84"/>
      <c r="H354" s="74"/>
      <c r="I354" s="85" t="n">
        <f aca="false">SUM(C354*H354)</f>
        <v>0</v>
      </c>
      <c r="J354" s="86" t="n">
        <f aca="false">SUM(I354-F354)</f>
        <v>-14500</v>
      </c>
      <c r="K354" s="74" t="str">
        <f aca="false">IF(SUM(+G354-D354)&lt;365,"ST","LT")</f>
        <v>ST</v>
      </c>
      <c r="L354" s="74"/>
      <c r="M354" s="87" t="s">
        <v>31</v>
      </c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</row>
    <row r="355" customFormat="false" ht="15.75" hidden="false" customHeight="true" outlineLevel="0" collapsed="false">
      <c r="A355" s="87" t="s">
        <v>227</v>
      </c>
      <c r="B355" s="74"/>
      <c r="C355" s="74" t="n">
        <v>5</v>
      </c>
      <c r="D355" s="84" t="n">
        <v>42825</v>
      </c>
      <c r="E355" s="74" t="n">
        <v>3248.58</v>
      </c>
      <c r="F355" s="74" t="n">
        <f aca="false">SUM(C355*E355)</f>
        <v>16242.9</v>
      </c>
      <c r="G355" s="84" t="n">
        <v>43686</v>
      </c>
      <c r="H355" s="74" t="n">
        <v>2610.28</v>
      </c>
      <c r="I355" s="85" t="n">
        <f aca="false">SUM(C355*H355)</f>
        <v>13051.4</v>
      </c>
      <c r="J355" s="86" t="n">
        <f aca="false">SUM(I355-F355)</f>
        <v>-3191.5</v>
      </c>
      <c r="K355" s="74" t="str">
        <f aca="false">IF(SUM(+G355-D355)&lt;365,"ST","LT")</f>
        <v>LT</v>
      </c>
      <c r="L355" s="74"/>
      <c r="M355" s="87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</row>
    <row r="356" customFormat="false" ht="15.75" hidden="false" customHeight="true" outlineLevel="0" collapsed="false">
      <c r="A356" s="87" t="s">
        <v>227</v>
      </c>
      <c r="B356" s="74"/>
      <c r="C356" s="74" t="n">
        <v>5</v>
      </c>
      <c r="D356" s="84" t="n">
        <v>43676</v>
      </c>
      <c r="E356" s="74" t="n">
        <v>2396.59</v>
      </c>
      <c r="F356" s="74" t="n">
        <f aca="false">SUM(C356*E356)</f>
        <v>11982.95</v>
      </c>
      <c r="G356" s="84" t="n">
        <v>44103</v>
      </c>
      <c r="H356" s="74" t="n">
        <v>3189.9</v>
      </c>
      <c r="I356" s="85" t="n">
        <f aca="false">SUM(C356*H356)</f>
        <v>15949.5</v>
      </c>
      <c r="J356" s="86" t="n">
        <f aca="false">SUM(I356-F356)</f>
        <v>3966.55</v>
      </c>
      <c r="K356" s="74" t="str">
        <f aca="false">IF(SUM(+G356-D356)&lt;365,"ST","LT")</f>
        <v>LT</v>
      </c>
      <c r="L356" s="87"/>
      <c r="M356" s="87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</row>
    <row r="357" customFormat="false" ht="15.75" hidden="false" customHeight="true" outlineLevel="0" collapsed="false">
      <c r="A357" s="87" t="s">
        <v>227</v>
      </c>
      <c r="B357" s="74" t="s">
        <v>1004</v>
      </c>
      <c r="C357" s="74" t="n">
        <v>5</v>
      </c>
      <c r="D357" s="84" t="n">
        <v>44133</v>
      </c>
      <c r="E357" s="74" t="n">
        <v>2921.75</v>
      </c>
      <c r="F357" s="74" t="n">
        <f aca="false">SUM(C357*E357)</f>
        <v>14608.75</v>
      </c>
      <c r="G357" s="84"/>
      <c r="H357" s="74"/>
      <c r="I357" s="85" t="n">
        <f aca="false">SUM(C357*H357)</f>
        <v>0</v>
      </c>
      <c r="J357" s="86" t="n">
        <f aca="false">SUM(I357-F357)</f>
        <v>-14608.75</v>
      </c>
      <c r="K357" s="74" t="str">
        <f aca="false">IF(SUM(+G357-D357)&lt;365,"ST","LT")</f>
        <v>ST</v>
      </c>
      <c r="L357" s="87"/>
      <c r="M357" s="87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</row>
    <row r="358" customFormat="false" ht="15.75" hidden="false" customHeight="true" outlineLevel="0" collapsed="false">
      <c r="A358" s="36" t="s">
        <v>1005</v>
      </c>
      <c r="B358" s="74"/>
      <c r="C358" s="74" t="n">
        <v>50</v>
      </c>
      <c r="D358" s="84" t="n">
        <v>43615</v>
      </c>
      <c r="E358" s="74" t="n">
        <v>201.75</v>
      </c>
      <c r="F358" s="74" t="n">
        <f aca="false">SUM(C358*E358)</f>
        <v>10087.5</v>
      </c>
      <c r="G358" s="84"/>
      <c r="H358" s="74"/>
      <c r="I358" s="85" t="n">
        <f aca="false">SUM(C358*H358)</f>
        <v>0</v>
      </c>
      <c r="J358" s="86" t="n">
        <f aca="false">SUM(I358-F358)</f>
        <v>-10087.5</v>
      </c>
      <c r="K358" s="74" t="str">
        <f aca="false">IF(SUM(+G358-D358)&lt;365,"ST","LT")</f>
        <v>ST</v>
      </c>
      <c r="L358" s="87"/>
      <c r="M358" s="87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</row>
    <row r="359" customFormat="false" ht="15.75" hidden="false" customHeight="true" outlineLevel="0" collapsed="false">
      <c r="A359" s="36" t="s">
        <v>233</v>
      </c>
      <c r="B359" s="74"/>
      <c r="C359" s="74" t="n">
        <v>50</v>
      </c>
      <c r="D359" s="84" t="n">
        <v>43570</v>
      </c>
      <c r="E359" s="74" t="n">
        <v>131.18</v>
      </c>
      <c r="F359" s="74" t="n">
        <f aca="false">SUM(C359*E359)</f>
        <v>6559</v>
      </c>
      <c r="G359" s="84" t="n">
        <v>43783</v>
      </c>
      <c r="H359" s="74" t="n">
        <v>226.29</v>
      </c>
      <c r="I359" s="85" t="n">
        <f aca="false">SUM(C359*H359)</f>
        <v>11314.5</v>
      </c>
      <c r="J359" s="86" t="n">
        <f aca="false">SUM(I359-F359)</f>
        <v>4755.5</v>
      </c>
      <c r="K359" s="74" t="str">
        <f aca="false">IF(SUM(+G359-D359)&lt;365,"ST","LT")</f>
        <v>ST</v>
      </c>
      <c r="L359" s="87"/>
      <c r="M359" s="87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</row>
    <row r="360" customFormat="false" ht="15.75" hidden="false" customHeight="true" outlineLevel="0" collapsed="false">
      <c r="A360" s="36" t="s">
        <v>233</v>
      </c>
      <c r="B360" s="74"/>
      <c r="C360" s="74" t="n">
        <v>50</v>
      </c>
      <c r="D360" s="84" t="n">
        <v>43570</v>
      </c>
      <c r="E360" s="74" t="n">
        <v>131.18</v>
      </c>
      <c r="F360" s="74" t="n">
        <f aca="false">SUM(C360*E360)</f>
        <v>6559</v>
      </c>
      <c r="G360" s="84" t="n">
        <v>43823</v>
      </c>
      <c r="H360" s="74" t="n">
        <v>203.96</v>
      </c>
      <c r="I360" s="85" t="n">
        <f aca="false">SUM(C360*H360)</f>
        <v>10198</v>
      </c>
      <c r="J360" s="86" t="n">
        <f aca="false">SUM(I360-F360)</f>
        <v>3639</v>
      </c>
      <c r="K360" s="74" t="str">
        <f aca="false">IF(SUM(+G360-D360)&lt;365,"ST","LT")</f>
        <v>ST</v>
      </c>
      <c r="L360" s="87"/>
      <c r="M360" s="87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</row>
    <row r="361" customFormat="false" ht="15.75" hidden="false" customHeight="true" outlineLevel="0" collapsed="false">
      <c r="A361" s="36" t="s">
        <v>1006</v>
      </c>
      <c r="B361" s="74"/>
      <c r="C361" s="74" t="n">
        <v>50</v>
      </c>
      <c r="D361" s="84" t="n">
        <v>43789</v>
      </c>
      <c r="E361" s="74" t="n">
        <v>194.95</v>
      </c>
      <c r="F361" s="74" t="n">
        <f aca="false">SUM(C361*E361)</f>
        <v>9747.5</v>
      </c>
      <c r="G361" s="84" t="n">
        <v>43812</v>
      </c>
      <c r="H361" s="74" t="n">
        <v>205.94</v>
      </c>
      <c r="I361" s="85" t="n">
        <f aca="false">SUM(C361*H361)</f>
        <v>10297</v>
      </c>
      <c r="J361" s="86" t="n">
        <f aca="false">SUM(I361-F361)</f>
        <v>549.5</v>
      </c>
      <c r="K361" s="74" t="str">
        <f aca="false">IF(SUM(+G361-D361)&lt;365,"ST","LT")</f>
        <v>ST</v>
      </c>
      <c r="L361" s="87"/>
      <c r="M361" s="87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</row>
    <row r="362" customFormat="false" ht="15.75" hidden="false" customHeight="true" outlineLevel="0" collapsed="false">
      <c r="A362" s="36" t="s">
        <v>1006</v>
      </c>
      <c r="B362" s="74"/>
      <c r="C362" s="74" t="n">
        <v>50</v>
      </c>
      <c r="D362" s="84" t="n">
        <v>43941</v>
      </c>
      <c r="E362" s="74" t="n">
        <v>117.63</v>
      </c>
      <c r="F362" s="74" t="n">
        <f aca="false">SUM(C362*E362)</f>
        <v>5881.5</v>
      </c>
      <c r="G362" s="84" t="n">
        <v>43998</v>
      </c>
      <c r="H362" s="74" t="n">
        <v>148.88</v>
      </c>
      <c r="I362" s="85" t="n">
        <f aca="false">SUM(C362*H362)</f>
        <v>7444</v>
      </c>
      <c r="J362" s="86" t="n">
        <f aca="false">SUM(I362-F362)</f>
        <v>1562.5</v>
      </c>
      <c r="K362" s="74" t="str">
        <f aca="false">IF(SUM(+G362-D362)&lt;365,"ST","LT")</f>
        <v>ST</v>
      </c>
      <c r="L362" s="87"/>
      <c r="M362" s="87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</row>
    <row r="363" customFormat="false" ht="15.75" hidden="false" customHeight="true" outlineLevel="0" collapsed="false">
      <c r="A363" s="87" t="s">
        <v>1007</v>
      </c>
      <c r="B363" s="74"/>
      <c r="C363" s="74" t="n">
        <v>1500</v>
      </c>
      <c r="D363" s="84" t="n">
        <v>40873</v>
      </c>
      <c r="E363" s="74" t="n">
        <v>36.35</v>
      </c>
      <c r="F363" s="74" t="n">
        <f aca="false">SUM(C363*E363)</f>
        <v>54525</v>
      </c>
      <c r="G363" s="84"/>
      <c r="H363" s="74"/>
      <c r="I363" s="85" t="n">
        <f aca="false">SUM(C363*H363)</f>
        <v>0</v>
      </c>
      <c r="J363" s="86" t="n">
        <f aca="false">SUM(I363-F363)</f>
        <v>-54525</v>
      </c>
      <c r="K363" s="74" t="str">
        <f aca="false">IF(SUM(+G363-D363)&lt;365,"ST","LT")</f>
        <v>ST</v>
      </c>
      <c r="L363" s="87"/>
      <c r="M363" s="87" t="s">
        <v>910</v>
      </c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</row>
    <row r="364" customFormat="false" ht="15.75" hidden="false" customHeight="true" outlineLevel="0" collapsed="false">
      <c r="A364" s="87" t="s">
        <v>1007</v>
      </c>
      <c r="B364" s="74"/>
      <c r="C364" s="74" t="n">
        <v>500</v>
      </c>
      <c r="D364" s="84" t="n">
        <v>43258</v>
      </c>
      <c r="E364" s="74" t="n">
        <v>14.86</v>
      </c>
      <c r="F364" s="74" t="n">
        <f aca="false">SUM(C364*E364)</f>
        <v>7430</v>
      </c>
      <c r="G364" s="84"/>
      <c r="H364" s="74"/>
      <c r="I364" s="85" t="n">
        <f aca="false">SUM(C364*H364)</f>
        <v>0</v>
      </c>
      <c r="J364" s="86" t="n">
        <f aca="false">SUM(I364-F364)</f>
        <v>-7430</v>
      </c>
      <c r="K364" s="74" t="str">
        <f aca="false">IF(SUM(+G364-D364)&lt;365,"ST","LT")</f>
        <v>ST</v>
      </c>
      <c r="L364" s="87"/>
      <c r="M364" s="87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</row>
    <row r="365" customFormat="false" ht="15.75" hidden="false" customHeight="true" outlineLevel="0" collapsed="false">
      <c r="A365" s="87" t="s">
        <v>735</v>
      </c>
      <c r="B365" s="74"/>
      <c r="C365" s="74" t="n">
        <v>10</v>
      </c>
      <c r="D365" s="84" t="n">
        <v>40878</v>
      </c>
      <c r="E365" s="74" t="n">
        <v>296.42</v>
      </c>
      <c r="F365" s="74" t="n">
        <f aca="false">SUM(C365*E365)</f>
        <v>2964.2</v>
      </c>
      <c r="G365" s="84" t="n">
        <v>44246</v>
      </c>
      <c r="H365" s="74" t="n">
        <v>88.33</v>
      </c>
      <c r="I365" s="85" t="n">
        <f aca="false">SUM(C365*H365)</f>
        <v>883.3</v>
      </c>
      <c r="J365" s="86" t="n">
        <f aca="false">SUM(I365-F365)</f>
        <v>-2080.9</v>
      </c>
      <c r="K365" s="74" t="str">
        <f aca="false">IF(SUM(+G365-D365)&lt;365,"ST","LT")</f>
        <v>LT</v>
      </c>
      <c r="L365" s="74" t="s">
        <v>659</v>
      </c>
      <c r="M365" s="87" t="s">
        <v>571</v>
      </c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</row>
    <row r="366" customFormat="false" ht="15.75" hidden="false" customHeight="true" outlineLevel="0" collapsed="false">
      <c r="A366" s="87" t="s">
        <v>735</v>
      </c>
      <c r="B366" s="74"/>
      <c r="C366" s="74" t="n">
        <v>15</v>
      </c>
      <c r="D366" s="84" t="n">
        <v>41026</v>
      </c>
      <c r="E366" s="74" t="n">
        <v>259.29</v>
      </c>
      <c r="F366" s="74" t="n">
        <f aca="false">SUM(C366*E366)</f>
        <v>3889.35</v>
      </c>
      <c r="G366" s="84" t="n">
        <v>44246</v>
      </c>
      <c r="H366" s="74" t="n">
        <v>88.33</v>
      </c>
      <c r="I366" s="85" t="n">
        <f aca="false">SUM(C366*H366)</f>
        <v>1324.95</v>
      </c>
      <c r="J366" s="86" t="n">
        <f aca="false">SUM(I366-F366)</f>
        <v>-2564.4</v>
      </c>
      <c r="K366" s="74" t="str">
        <f aca="false">IF(SUM(+G366-D366)&lt;365,"ST","LT")</f>
        <v>LT</v>
      </c>
      <c r="L366" s="74"/>
      <c r="M366" s="87" t="s">
        <v>571</v>
      </c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</row>
    <row r="367" customFormat="false" ht="15.75" hidden="false" customHeight="true" outlineLevel="0" collapsed="false">
      <c r="A367" s="87" t="s">
        <v>735</v>
      </c>
      <c r="B367" s="74"/>
      <c r="C367" s="74" t="n">
        <v>25</v>
      </c>
      <c r="D367" s="84" t="n">
        <v>41240</v>
      </c>
      <c r="E367" s="74" t="n">
        <v>157.23</v>
      </c>
      <c r="F367" s="74" t="n">
        <f aca="false">SUM(C367*E367)</f>
        <v>3930.75</v>
      </c>
      <c r="G367" s="84" t="n">
        <v>44246</v>
      </c>
      <c r="H367" s="74" t="n">
        <v>88.33</v>
      </c>
      <c r="I367" s="85" t="n">
        <f aca="false">SUM(C367*H367)</f>
        <v>2208.25</v>
      </c>
      <c r="J367" s="86" t="n">
        <f aca="false">SUM(I367-F367)</f>
        <v>-1722.5</v>
      </c>
      <c r="K367" s="74" t="str">
        <f aca="false">IF(SUM(+G367-D367)&lt;365,"ST","LT")</f>
        <v>LT</v>
      </c>
      <c r="L367" s="74"/>
      <c r="M367" s="87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</row>
    <row r="368" customFormat="false" ht="15.75" hidden="false" customHeight="true" outlineLevel="0" collapsed="false">
      <c r="A368" s="87" t="s">
        <v>735</v>
      </c>
      <c r="B368" s="74"/>
      <c r="C368" s="74" t="n">
        <v>50</v>
      </c>
      <c r="D368" s="84" t="n">
        <v>43251</v>
      </c>
      <c r="E368" s="74" t="n">
        <v>71.03</v>
      </c>
      <c r="F368" s="74" t="n">
        <f aca="false">SUM(C368*E368)</f>
        <v>3551.5</v>
      </c>
      <c r="G368" s="84" t="n">
        <v>44246</v>
      </c>
      <c r="H368" s="74" t="n">
        <v>88.33</v>
      </c>
      <c r="I368" s="85" t="n">
        <f aca="false">SUM(C368*H368)</f>
        <v>4416.5</v>
      </c>
      <c r="J368" s="86" t="n">
        <f aca="false">SUM(I368-F368)</f>
        <v>865</v>
      </c>
      <c r="K368" s="74" t="str">
        <f aca="false">IF(SUM(+G368-D368)&lt;365,"ST","LT")</f>
        <v>LT</v>
      </c>
      <c r="L368" s="74"/>
      <c r="M368" s="87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</row>
    <row r="369" customFormat="false" ht="15.75" hidden="false" customHeight="true" outlineLevel="0" collapsed="false">
      <c r="A369" s="87" t="s">
        <v>735</v>
      </c>
      <c r="B369" s="74"/>
      <c r="C369" s="74" t="n">
        <v>50</v>
      </c>
      <c r="D369" s="84" t="n">
        <v>43251</v>
      </c>
      <c r="E369" s="74" t="n">
        <v>71.03</v>
      </c>
      <c r="F369" s="74" t="n">
        <f aca="false">SUM(C369*E369)</f>
        <v>3551.5</v>
      </c>
      <c r="G369" s="84" t="n">
        <v>44264</v>
      </c>
      <c r="H369" s="74" t="n">
        <v>133.79</v>
      </c>
      <c r="I369" s="85" t="n">
        <f aca="false">SUM(C369*H369)</f>
        <v>6689.5</v>
      </c>
      <c r="J369" s="86" t="n">
        <f aca="false">SUM(I369-F369)</f>
        <v>3138</v>
      </c>
      <c r="K369" s="74" t="str">
        <f aca="false">IF(SUM(+G369-D369)&lt;365,"ST","LT")</f>
        <v>LT</v>
      </c>
      <c r="L369" s="74"/>
      <c r="M369" s="87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</row>
    <row r="370" customFormat="false" ht="15.75" hidden="false" customHeight="true" outlineLevel="0" collapsed="false">
      <c r="A370" s="87" t="s">
        <v>735</v>
      </c>
      <c r="B370" s="74"/>
      <c r="C370" s="74" t="n">
        <v>50</v>
      </c>
      <c r="D370" s="84" t="n">
        <v>43251</v>
      </c>
      <c r="E370" s="74" t="n">
        <v>71.03</v>
      </c>
      <c r="F370" s="74" t="n">
        <f aca="false">SUM(C370*E370)</f>
        <v>3551.5</v>
      </c>
      <c r="G370" s="84"/>
      <c r="H370" s="74"/>
      <c r="I370" s="85" t="n">
        <f aca="false">SUM(C370*H370)</f>
        <v>0</v>
      </c>
      <c r="J370" s="86" t="n">
        <f aca="false">SUM(I370-F370)</f>
        <v>-3551.5</v>
      </c>
      <c r="K370" s="74" t="str">
        <f aca="false">IF(SUM(+G370-D370)&lt;365,"ST","LT")</f>
        <v>ST</v>
      </c>
      <c r="L370" s="74"/>
      <c r="M370" s="87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</row>
    <row r="371" customFormat="false" ht="15.75" hidden="false" customHeight="true" outlineLevel="0" collapsed="false">
      <c r="A371" s="36" t="s">
        <v>229</v>
      </c>
      <c r="B371" s="74"/>
      <c r="C371" s="74" t="n">
        <v>10</v>
      </c>
      <c r="D371" s="84" t="n">
        <v>43768</v>
      </c>
      <c r="E371" s="74" t="n">
        <v>795.92</v>
      </c>
      <c r="F371" s="74" t="n">
        <f aca="false">SUM(C371*E371)</f>
        <v>7959.2</v>
      </c>
      <c r="G371" s="84"/>
      <c r="H371" s="74"/>
      <c r="I371" s="85" t="n">
        <f aca="false">SUM(C371*H371)</f>
        <v>0</v>
      </c>
      <c r="J371" s="86" t="n">
        <f aca="false">SUM(I371-F371)</f>
        <v>-7959.2</v>
      </c>
      <c r="K371" s="74" t="str">
        <f aca="false">IF(SUM(+G371-D371)&lt;365,"ST","LT")</f>
        <v>ST</v>
      </c>
      <c r="L371" s="74"/>
      <c r="M371" s="87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</row>
    <row r="372" customFormat="false" ht="15.75" hidden="false" customHeight="true" outlineLevel="0" collapsed="false">
      <c r="A372" s="87" t="s">
        <v>1008</v>
      </c>
      <c r="B372" s="74"/>
      <c r="C372" s="74" t="n">
        <v>25</v>
      </c>
      <c r="D372" s="84" t="n">
        <v>40772</v>
      </c>
      <c r="E372" s="74" t="n">
        <v>380.09</v>
      </c>
      <c r="F372" s="74" t="n">
        <f aca="false">SUM(C372*E372)</f>
        <v>9502.25</v>
      </c>
      <c r="G372" s="84"/>
      <c r="H372" s="74"/>
      <c r="I372" s="85" t="n">
        <f aca="false">SUM(C372*H372)</f>
        <v>0</v>
      </c>
      <c r="J372" s="86" t="n">
        <f aca="false">SUM(I372-F372)</f>
        <v>-9502.25</v>
      </c>
      <c r="K372" s="74" t="str">
        <f aca="false">IF(SUM(+G372-D372)&lt;365,"ST","LT")</f>
        <v>ST</v>
      </c>
      <c r="L372" s="74" t="s">
        <v>659</v>
      </c>
      <c r="M372" s="87" t="s">
        <v>571</v>
      </c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</row>
    <row r="373" customFormat="false" ht="15.75" hidden="false" customHeight="true" outlineLevel="0" collapsed="false">
      <c r="A373" s="87" t="s">
        <v>1008</v>
      </c>
      <c r="B373" s="74"/>
      <c r="C373" s="74" t="n">
        <v>50</v>
      </c>
      <c r="D373" s="84" t="n">
        <v>42629</v>
      </c>
      <c r="E373" s="74" t="n">
        <v>0</v>
      </c>
      <c r="F373" s="74" t="n">
        <f aca="false">SUM(C373*E373)</f>
        <v>0</v>
      </c>
      <c r="G373" s="84"/>
      <c r="H373" s="74"/>
      <c r="I373" s="85" t="n">
        <f aca="false">SUM(C373*H373)</f>
        <v>0</v>
      </c>
      <c r="J373" s="86" t="n">
        <f aca="false">SUM(I373-F373)</f>
        <v>0</v>
      </c>
      <c r="K373" s="74" t="str">
        <f aca="false">IF(SUM(+G373-D373)&lt;365,"ST","LT")</f>
        <v>ST</v>
      </c>
      <c r="L373" s="74"/>
      <c r="M373" s="87"/>
      <c r="N373" s="25" t="s">
        <v>51</v>
      </c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</row>
    <row r="374" customFormat="false" ht="15.75" hidden="false" customHeight="true" outlineLevel="0" collapsed="false">
      <c r="A374" s="87" t="s">
        <v>1008</v>
      </c>
      <c r="B374" s="74"/>
      <c r="C374" s="74" t="n">
        <v>25</v>
      </c>
      <c r="D374" s="84" t="n">
        <v>42835</v>
      </c>
      <c r="E374" s="74" t="n">
        <v>546.42</v>
      </c>
      <c r="F374" s="74" t="n">
        <f aca="false">SUM(C374*E374)</f>
        <v>13660.5</v>
      </c>
      <c r="G374" s="84"/>
      <c r="H374" s="74"/>
      <c r="I374" s="85" t="n">
        <f aca="false">SUM(C374*H374)</f>
        <v>0</v>
      </c>
      <c r="J374" s="86" t="n">
        <f aca="false">SUM(I374-F374)</f>
        <v>-13660.5</v>
      </c>
      <c r="K374" s="74" t="str">
        <f aca="false">IF(SUM(+G374-D374)&lt;365,"ST","LT")</f>
        <v>ST</v>
      </c>
      <c r="L374" s="74"/>
      <c r="M374" s="87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</row>
    <row r="375" customFormat="false" ht="15.75" hidden="false" customHeight="true" outlineLevel="0" collapsed="false">
      <c r="A375" s="87" t="s">
        <v>1008</v>
      </c>
      <c r="B375" s="74"/>
      <c r="C375" s="74" t="n">
        <v>50</v>
      </c>
      <c r="D375" s="84" t="n">
        <v>42936</v>
      </c>
      <c r="E375" s="74" t="n">
        <v>0</v>
      </c>
      <c r="F375" s="74" t="n">
        <f aca="false">SUM(C375*E375)</f>
        <v>0</v>
      </c>
      <c r="G375" s="84"/>
      <c r="H375" s="74"/>
      <c r="I375" s="85" t="n">
        <f aca="false">SUM(C375*H375)</f>
        <v>0</v>
      </c>
      <c r="J375" s="86" t="n">
        <f aca="false">SUM(I375-F375)</f>
        <v>0</v>
      </c>
      <c r="K375" s="74" t="str">
        <f aca="false">IF(SUM(+G375-D375)&lt;365,"ST","LT")</f>
        <v>ST</v>
      </c>
      <c r="L375" s="74"/>
      <c r="M375" s="87" t="s">
        <v>86</v>
      </c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</row>
    <row r="376" customFormat="false" ht="15.75" hidden="false" customHeight="true" outlineLevel="0" collapsed="false">
      <c r="A376" s="87" t="s">
        <v>1008</v>
      </c>
      <c r="B376" s="74"/>
      <c r="C376" s="74" t="n">
        <v>50</v>
      </c>
      <c r="D376" s="84" t="n">
        <v>42989</v>
      </c>
      <c r="E376" s="74" t="n">
        <v>468.49</v>
      </c>
      <c r="F376" s="74" t="n">
        <f aca="false">SUM(C376*E376)</f>
        <v>23424.5</v>
      </c>
      <c r="G376" s="84"/>
      <c r="H376" s="74"/>
      <c r="I376" s="85" t="n">
        <f aca="false">SUM(C376*H376)</f>
        <v>0</v>
      </c>
      <c r="J376" s="86" t="n">
        <f aca="false">SUM(I376-F376)</f>
        <v>-23424.5</v>
      </c>
      <c r="K376" s="74" t="str">
        <f aca="false">IF(SUM(+G376-D376)&lt;365,"ST","LT")</f>
        <v>ST</v>
      </c>
      <c r="L376" s="74"/>
      <c r="M376" s="87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</row>
    <row r="377" customFormat="false" ht="15.75" hidden="false" customHeight="true" outlineLevel="0" collapsed="false">
      <c r="A377" s="87" t="s">
        <v>1009</v>
      </c>
      <c r="B377" s="74"/>
      <c r="C377" s="74" t="n">
        <v>50</v>
      </c>
      <c r="D377" s="84" t="n">
        <v>42465</v>
      </c>
      <c r="E377" s="74" t="n">
        <v>188.34</v>
      </c>
      <c r="F377" s="74" t="n">
        <f aca="false">SUM(C377*E377)</f>
        <v>9417</v>
      </c>
      <c r="G377" s="84"/>
      <c r="H377" s="74"/>
      <c r="I377" s="85" t="n">
        <f aca="false">SUM(C377*H377)</f>
        <v>0</v>
      </c>
      <c r="J377" s="86" t="n">
        <f aca="false">SUM(I377-F377)</f>
        <v>-9417</v>
      </c>
      <c r="K377" s="74" t="str">
        <f aca="false">IF(SUM(+G377-D377)&lt;365,"ST","LT")</f>
        <v>ST</v>
      </c>
      <c r="L377" s="74"/>
      <c r="M377" s="87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</row>
    <row r="378" customFormat="false" ht="15.75" hidden="false" customHeight="true" outlineLevel="0" collapsed="false">
      <c r="A378" s="87" t="s">
        <v>1009</v>
      </c>
      <c r="B378" s="74"/>
      <c r="C378" s="74" t="n">
        <v>50</v>
      </c>
      <c r="D378" s="84" t="n">
        <v>44007</v>
      </c>
      <c r="E378" s="74" t="n">
        <v>192.94</v>
      </c>
      <c r="F378" s="74" t="n">
        <f aca="false">SUM(C378*E378)</f>
        <v>9647</v>
      </c>
      <c r="G378" s="84"/>
      <c r="H378" s="74"/>
      <c r="I378" s="85" t="n">
        <f aca="false">SUM(C378*H378)</f>
        <v>0</v>
      </c>
      <c r="J378" s="86" t="n">
        <f aca="false">SUM(I378-F378)</f>
        <v>-9647</v>
      </c>
      <c r="K378" s="74" t="str">
        <f aca="false">IF(SUM(+G378-D378)&lt;365,"ST","LT")</f>
        <v>ST</v>
      </c>
      <c r="L378" s="74"/>
      <c r="M378" s="87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</row>
    <row r="379" customFormat="false" ht="15.75" hidden="false" customHeight="true" outlineLevel="0" collapsed="false">
      <c r="A379" s="36" t="s">
        <v>1010</v>
      </c>
      <c r="B379" s="74" t="s">
        <v>1011</v>
      </c>
      <c r="C379" s="74" t="n">
        <v>200</v>
      </c>
      <c r="D379" s="84" t="n">
        <v>44078</v>
      </c>
      <c r="E379" s="74" t="n">
        <v>36.07</v>
      </c>
      <c r="F379" s="74" t="n">
        <f aca="false">SUM(C379*E379)</f>
        <v>7214</v>
      </c>
      <c r="G379" s="84"/>
      <c r="H379" s="74"/>
      <c r="I379" s="85" t="n">
        <f aca="false">SUM(C379*H379)</f>
        <v>0</v>
      </c>
      <c r="J379" s="86" t="n">
        <f aca="false">SUM(I379-F379)</f>
        <v>-7214</v>
      </c>
      <c r="K379" s="74" t="str">
        <f aca="false">IF(SUM(+G379-D379)&lt;365,"ST","LT")</f>
        <v>ST</v>
      </c>
      <c r="L379" s="74"/>
      <c r="M379" s="87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</row>
    <row r="380" customFormat="false" ht="15.75" hidden="false" customHeight="true" outlineLevel="0" collapsed="false">
      <c r="A380" s="36" t="s">
        <v>1010</v>
      </c>
      <c r="B380" s="74"/>
      <c r="C380" s="74" t="n">
        <v>100</v>
      </c>
      <c r="D380" s="84" t="n">
        <v>42942</v>
      </c>
      <c r="E380" s="74" t="n">
        <v>85.94</v>
      </c>
      <c r="F380" s="74" t="n">
        <f aca="false">SUM(C380*E380)</f>
        <v>8594</v>
      </c>
      <c r="G380" s="84"/>
      <c r="H380" s="74"/>
      <c r="I380" s="85" t="n">
        <f aca="false">SUM(C380*H380)</f>
        <v>0</v>
      </c>
      <c r="J380" s="86" t="n">
        <f aca="false">SUM(I380-F380)</f>
        <v>-8594</v>
      </c>
      <c r="K380" s="74" t="str">
        <f aca="false">IF(SUM(+G380-D380)&lt;365,"ST","LT")</f>
        <v>ST</v>
      </c>
      <c r="L380" s="74"/>
      <c r="M380" s="87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</row>
    <row r="381" customFormat="false" ht="15.75" hidden="false" customHeight="true" outlineLevel="0" collapsed="false">
      <c r="A381" s="87" t="s">
        <v>225</v>
      </c>
      <c r="B381" s="74"/>
      <c r="C381" s="74" t="n">
        <v>25</v>
      </c>
      <c r="D381" s="84" t="n">
        <v>40249</v>
      </c>
      <c r="E381" s="74" t="n">
        <v>205.92</v>
      </c>
      <c r="F381" s="74" t="n">
        <f aca="false">SUM(C381*E381)</f>
        <v>5148</v>
      </c>
      <c r="G381" s="84" t="n">
        <v>43516</v>
      </c>
      <c r="H381" s="74" t="n">
        <v>22.38</v>
      </c>
      <c r="I381" s="85" t="n">
        <f aca="false">SUM(C381*H381)</f>
        <v>559.5</v>
      </c>
      <c r="J381" s="86" t="n">
        <f aca="false">SUM(I381-F381)</f>
        <v>-4588.5</v>
      </c>
      <c r="K381" s="74" t="str">
        <f aca="false">IF(SUM(+G381-D381)&lt;365,"ST","LT")</f>
        <v>LT</v>
      </c>
      <c r="L381" s="74" t="s">
        <v>659</v>
      </c>
      <c r="M381" s="87" t="s">
        <v>571</v>
      </c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</row>
    <row r="382" customFormat="false" ht="15.75" hidden="false" customHeight="true" outlineLevel="0" collapsed="false">
      <c r="A382" s="87" t="s">
        <v>217</v>
      </c>
      <c r="B382" s="74"/>
      <c r="C382" s="74" t="n">
        <v>10</v>
      </c>
      <c r="D382" s="84" t="n">
        <v>41043</v>
      </c>
      <c r="E382" s="74" t="n">
        <v>503.71</v>
      </c>
      <c r="F382" s="74" t="n">
        <f aca="false">SUM(C382*E382)</f>
        <v>5037.1</v>
      </c>
      <c r="G382" s="84"/>
      <c r="H382" s="74"/>
      <c r="I382" s="85" t="n">
        <f aca="false">SUM(C382*H382)</f>
        <v>0</v>
      </c>
      <c r="J382" s="86" t="n">
        <f aca="false">SUM(I382-F382)</f>
        <v>-5037.1</v>
      </c>
      <c r="K382" s="74" t="str">
        <f aca="false">IF(SUM(+G382-D382)&lt;365,"ST","LT")</f>
        <v>ST</v>
      </c>
      <c r="L382" s="74"/>
      <c r="M382" s="87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</row>
    <row r="383" customFormat="false" ht="15.75" hidden="false" customHeight="true" outlineLevel="0" collapsed="false">
      <c r="A383" s="87" t="s">
        <v>219</v>
      </c>
      <c r="B383" s="74"/>
      <c r="C383" s="74" t="n">
        <v>5</v>
      </c>
      <c r="D383" s="84" t="n">
        <v>42415</v>
      </c>
      <c r="E383" s="74" t="n">
        <v>1086.76</v>
      </c>
      <c r="F383" s="74" t="n">
        <f aca="false">SUM(C383*E383)</f>
        <v>5433.8</v>
      </c>
      <c r="G383" s="84" t="n">
        <v>44119</v>
      </c>
      <c r="H383" s="74" t="n">
        <v>1996.91</v>
      </c>
      <c r="I383" s="85" t="n">
        <f aca="false">SUM(C383*H383)</f>
        <v>9984.55</v>
      </c>
      <c r="J383" s="86" t="n">
        <f aca="false">SUM(I383-F383)</f>
        <v>4550.75</v>
      </c>
      <c r="K383" s="74" t="str">
        <f aca="false">IF(SUM(+G383-D383)&lt;365,"ST","LT")</f>
        <v>LT</v>
      </c>
      <c r="L383" s="74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</row>
    <row r="384" customFormat="false" ht="15.75" hidden="false" customHeight="true" outlineLevel="0" collapsed="false">
      <c r="A384" s="87" t="s">
        <v>219</v>
      </c>
      <c r="B384" s="74"/>
      <c r="C384" s="74" t="n">
        <v>5</v>
      </c>
      <c r="D384" s="84" t="n">
        <v>42415</v>
      </c>
      <c r="E384" s="74" t="n">
        <v>1086.76</v>
      </c>
      <c r="F384" s="74" t="n">
        <f aca="false">SUM(C384*E384)</f>
        <v>5433.8</v>
      </c>
      <c r="G384" s="84" t="n">
        <v>44181</v>
      </c>
      <c r="H384" s="74" t="n">
        <v>2417.73</v>
      </c>
      <c r="I384" s="85" t="n">
        <f aca="false">SUM(C384*H384)</f>
        <v>12088.65</v>
      </c>
      <c r="J384" s="86" t="n">
        <f aca="false">SUM(I384-F384)</f>
        <v>6654.85</v>
      </c>
      <c r="K384" s="74" t="str">
        <f aca="false">IF(SUM(+G384-D384)&lt;365,"ST","LT")</f>
        <v>LT</v>
      </c>
      <c r="L384" s="74"/>
      <c r="M384" s="87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</row>
    <row r="385" customFormat="false" ht="15.75" hidden="false" customHeight="true" outlineLevel="0" collapsed="false">
      <c r="A385" s="87" t="s">
        <v>223</v>
      </c>
      <c r="B385" s="74"/>
      <c r="C385" s="74" t="n">
        <v>13</v>
      </c>
      <c r="D385" s="84" t="n">
        <v>43314</v>
      </c>
      <c r="E385" s="74" t="n">
        <v>1100</v>
      </c>
      <c r="F385" s="74" t="n">
        <f aca="false">SUM(C385*E385)</f>
        <v>14300</v>
      </c>
      <c r="G385" s="84" t="n">
        <v>43318</v>
      </c>
      <c r="H385" s="74" t="n">
        <v>1784.02</v>
      </c>
      <c r="I385" s="85" t="n">
        <f aca="false">SUM(C385*H385)</f>
        <v>23192.26</v>
      </c>
      <c r="J385" s="86" t="n">
        <f aca="false">SUM(I385-F385)</f>
        <v>8892.26</v>
      </c>
      <c r="K385" s="74" t="str">
        <f aca="false">IF(SUM(+G385-D385)&lt;365,"ST","LT")</f>
        <v>ST</v>
      </c>
      <c r="L385" s="74"/>
      <c r="M385" s="87" t="s">
        <v>31</v>
      </c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</row>
    <row r="386" customFormat="false" ht="18" hidden="false" customHeight="true" outlineLevel="0" collapsed="false">
      <c r="A386" s="87" t="s">
        <v>223</v>
      </c>
      <c r="B386" s="74"/>
      <c r="C386" s="74" t="n">
        <v>5</v>
      </c>
      <c r="D386" s="84" t="n">
        <v>43314</v>
      </c>
      <c r="E386" s="74" t="n">
        <v>1100</v>
      </c>
      <c r="F386" s="74" t="n">
        <f aca="false">SUM(C386*E386)</f>
        <v>5500</v>
      </c>
      <c r="G386" s="84" t="n">
        <v>43665</v>
      </c>
      <c r="H386" s="74" t="n">
        <v>2302.65</v>
      </c>
      <c r="I386" s="85" t="n">
        <f aca="false">SUM(C386*H386)</f>
        <v>11513.25</v>
      </c>
      <c r="J386" s="86" t="n">
        <f aca="false">SUM(I386-F386)</f>
        <v>6013.25</v>
      </c>
      <c r="K386" s="74" t="str">
        <f aca="false">IF(SUM(+G386-D386)&lt;365,"ST","LT")</f>
        <v>ST</v>
      </c>
      <c r="L386" s="74"/>
      <c r="M386" s="87" t="s">
        <v>31</v>
      </c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</row>
    <row r="387" customFormat="false" ht="16.5" hidden="false" customHeight="true" outlineLevel="0" collapsed="false">
      <c r="A387" s="87" t="s">
        <v>223</v>
      </c>
      <c r="B387" s="74"/>
      <c r="C387" s="74" t="n">
        <v>5</v>
      </c>
      <c r="D387" s="84" t="n">
        <v>43314</v>
      </c>
      <c r="E387" s="74" t="n">
        <v>1100</v>
      </c>
      <c r="F387" s="74" t="n">
        <f aca="false">SUM(C387*E387)</f>
        <v>5500</v>
      </c>
      <c r="G387" s="84" t="n">
        <v>43782</v>
      </c>
      <c r="H387" s="74" t="n">
        <v>3496.58</v>
      </c>
      <c r="I387" s="85" t="n">
        <f aca="false">SUM(C387*H387)</f>
        <v>17482.9</v>
      </c>
      <c r="J387" s="86" t="n">
        <f aca="false">SUM(I387-F387)</f>
        <v>11982.9</v>
      </c>
      <c r="K387" s="74" t="str">
        <f aca="false">IF(SUM(+G387-D387)&lt;365,"ST","LT")</f>
        <v>LT</v>
      </c>
      <c r="L387" s="74"/>
      <c r="M387" s="87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</row>
    <row r="388" customFormat="false" ht="15.75" hidden="false" customHeight="true" outlineLevel="0" collapsed="false">
      <c r="A388" s="87" t="s">
        <v>223</v>
      </c>
      <c r="B388" s="74"/>
      <c r="C388" s="74" t="n">
        <v>3</v>
      </c>
      <c r="D388" s="84" t="n">
        <v>43314</v>
      </c>
      <c r="E388" s="74" t="n">
        <v>1100</v>
      </c>
      <c r="F388" s="74" t="n">
        <f aca="false">SUM(C388*E388)</f>
        <v>3300</v>
      </c>
      <c r="G388" s="84"/>
      <c r="H388" s="74"/>
      <c r="I388" s="85" t="n">
        <f aca="false">SUM(C388*H388)</f>
        <v>0</v>
      </c>
      <c r="J388" s="86" t="n">
        <f aca="false">SUM(I388-F388)</f>
        <v>-3300</v>
      </c>
      <c r="K388" s="74" t="str">
        <f aca="false">IF(SUM(+G388-D388)&lt;365,"ST","LT")</f>
        <v>ST</v>
      </c>
      <c r="L388" s="74"/>
      <c r="M388" s="87" t="s">
        <v>31</v>
      </c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</row>
    <row r="389" customFormat="false" ht="15.75" hidden="false" customHeight="true" outlineLevel="0" collapsed="false">
      <c r="A389" s="87" t="s">
        <v>223</v>
      </c>
      <c r="B389" s="74"/>
      <c r="C389" s="74" t="n">
        <v>2</v>
      </c>
      <c r="D389" s="84" t="n">
        <v>43349</v>
      </c>
      <c r="E389" s="74" t="n">
        <v>1700</v>
      </c>
      <c r="F389" s="74" t="n">
        <f aca="false">SUM(C389*E389)</f>
        <v>3400</v>
      </c>
      <c r="G389" s="84"/>
      <c r="H389" s="74"/>
      <c r="I389" s="85" t="n">
        <f aca="false">SUM(C389*H389)</f>
        <v>0</v>
      </c>
      <c r="J389" s="86" t="n">
        <f aca="false">SUM(I389-F389)</f>
        <v>-3400</v>
      </c>
      <c r="K389" s="74" t="str">
        <f aca="false">IF(SUM(+G389-D389)&lt;365,"ST","LT")</f>
        <v>ST</v>
      </c>
      <c r="L389" s="74"/>
      <c r="M389" s="87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</row>
    <row r="390" customFormat="false" ht="15.75" hidden="false" customHeight="true" outlineLevel="0" collapsed="false">
      <c r="A390" s="87" t="s">
        <v>223</v>
      </c>
      <c r="B390" s="74"/>
      <c r="C390" s="74" t="n">
        <v>5</v>
      </c>
      <c r="D390" s="84" t="n">
        <v>43843</v>
      </c>
      <c r="E390" s="74" t="n">
        <v>3097.27</v>
      </c>
      <c r="F390" s="74" t="n">
        <f aca="false">SUM(C390*E390)</f>
        <v>15486.35</v>
      </c>
      <c r="G390" s="84"/>
      <c r="H390" s="74"/>
      <c r="I390" s="85" t="n">
        <f aca="false">SUM(C390*H390)</f>
        <v>0</v>
      </c>
      <c r="J390" s="86" t="n">
        <f aca="false">SUM(I390-F390)</f>
        <v>-15486.35</v>
      </c>
      <c r="K390" s="74" t="str">
        <f aca="false">IF(SUM(+G390-D390)&lt;365,"ST","LT")</f>
        <v>ST</v>
      </c>
      <c r="L390" s="74"/>
      <c r="M390" s="87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</row>
    <row r="391" customFormat="false" ht="15.75" hidden="false" customHeight="true" outlineLevel="0" collapsed="false">
      <c r="A391" s="87" t="s">
        <v>1012</v>
      </c>
      <c r="B391" s="74"/>
      <c r="C391" s="74" t="n">
        <v>10</v>
      </c>
      <c r="D391" s="84" t="n">
        <v>43434</v>
      </c>
      <c r="E391" s="74" t="n">
        <v>208.92</v>
      </c>
      <c r="F391" s="74" t="n">
        <f aca="false">SUM(C391*E391)</f>
        <v>2089.2</v>
      </c>
      <c r="G391" s="84" t="n">
        <v>43720</v>
      </c>
      <c r="H391" s="74" t="n">
        <v>232.25</v>
      </c>
      <c r="I391" s="85" t="n">
        <f aca="false">SUM(C391*H391)</f>
        <v>2322.5</v>
      </c>
      <c r="J391" s="86" t="n">
        <f aca="false">SUM(I391-F391)</f>
        <v>233.3</v>
      </c>
      <c r="K391" s="74" t="str">
        <f aca="false">IF(SUM(+G391-D391)&lt;365,"ST","LT")</f>
        <v>ST</v>
      </c>
      <c r="L391" s="74"/>
      <c r="M391" s="87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</row>
    <row r="392" customFormat="false" ht="15.75" hidden="false" customHeight="true" outlineLevel="0" collapsed="false">
      <c r="A392" s="87" t="s">
        <v>1012</v>
      </c>
      <c r="B392" s="74"/>
      <c r="C392" s="74" t="n">
        <v>15</v>
      </c>
      <c r="D392" s="84" t="n">
        <v>43434</v>
      </c>
      <c r="E392" s="74" t="n">
        <v>208.92</v>
      </c>
      <c r="F392" s="74" t="n">
        <f aca="false">SUM(C392*E392)</f>
        <v>3133.8</v>
      </c>
      <c r="G392" s="84" t="n">
        <v>43727</v>
      </c>
      <c r="H392" s="74" t="n">
        <v>229.91</v>
      </c>
      <c r="I392" s="85" t="n">
        <f aca="false">SUM(C392*H392)</f>
        <v>3448.65</v>
      </c>
      <c r="J392" s="86" t="n">
        <f aca="false">SUM(I392-F392)</f>
        <v>314.85</v>
      </c>
      <c r="K392" s="74" t="str">
        <f aca="false">IF(SUM(+G392-D392)&lt;365,"ST","LT")</f>
        <v>ST</v>
      </c>
      <c r="L392" s="74"/>
      <c r="M392" s="87"/>
      <c r="N392" s="25"/>
      <c r="O392" s="33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</row>
    <row r="393" customFormat="false" ht="15.75" hidden="false" customHeight="true" outlineLevel="0" collapsed="false">
      <c r="A393" s="87" t="s">
        <v>244</v>
      </c>
      <c r="B393" s="74"/>
      <c r="C393" s="74" t="n">
        <v>50</v>
      </c>
      <c r="D393" s="84" t="n">
        <v>40651</v>
      </c>
      <c r="E393" s="74" t="n">
        <v>218.09</v>
      </c>
      <c r="F393" s="74" t="n">
        <f aca="false">SUM(C393*E393)</f>
        <v>10904.5</v>
      </c>
      <c r="G393" s="84" t="n">
        <v>43321</v>
      </c>
      <c r="H393" s="74" t="n">
        <v>332.49</v>
      </c>
      <c r="I393" s="85" t="n">
        <f aca="false">SUM(C393*H393)</f>
        <v>16624.5</v>
      </c>
      <c r="J393" s="86" t="n">
        <f aca="false">SUM(I393-F393)</f>
        <v>5720</v>
      </c>
      <c r="K393" s="74" t="str">
        <f aca="false">IF(SUM(+G393-D393)&lt;365,"ST","LT")</f>
        <v>LT</v>
      </c>
      <c r="L393" s="74" t="s">
        <v>659</v>
      </c>
      <c r="M393" s="87" t="s">
        <v>571</v>
      </c>
      <c r="N393" s="25" t="s">
        <v>245</v>
      </c>
      <c r="O393" s="33" t="n">
        <v>41982</v>
      </c>
      <c r="P393" s="25" t="n">
        <v>1090.43</v>
      </c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</row>
    <row r="394" customFormat="false" ht="15.75" hidden="false" customHeight="true" outlineLevel="0" collapsed="false">
      <c r="A394" s="87" t="s">
        <v>244</v>
      </c>
      <c r="B394" s="74"/>
      <c r="C394" s="74" t="n">
        <v>25</v>
      </c>
      <c r="D394" s="84" t="n">
        <v>40864</v>
      </c>
      <c r="E394" s="74" t="n">
        <v>156.23</v>
      </c>
      <c r="F394" s="74" t="n">
        <f aca="false">SUM(C394*E394)</f>
        <v>3905.75</v>
      </c>
      <c r="G394" s="84"/>
      <c r="H394" s="74"/>
      <c r="I394" s="85" t="n">
        <f aca="false">SUM(C394*H394)</f>
        <v>0</v>
      </c>
      <c r="J394" s="86" t="n">
        <f aca="false">SUM(I394-F394)</f>
        <v>-3905.75</v>
      </c>
      <c r="K394" s="74" t="str">
        <f aca="false">IF(SUM(+G394-D394)&lt;365,"ST","LT")</f>
        <v>ST</v>
      </c>
      <c r="L394" s="74" t="s">
        <v>659</v>
      </c>
      <c r="M394" s="87" t="s">
        <v>571</v>
      </c>
      <c r="N394" s="25" t="s">
        <v>245</v>
      </c>
      <c r="O394" s="33" t="n">
        <v>41982</v>
      </c>
      <c r="P394" s="25" t="n">
        <v>781.14</v>
      </c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</row>
    <row r="395" customFormat="false" ht="15.75" hidden="false" customHeight="true" outlineLevel="0" collapsed="false">
      <c r="A395" s="87" t="s">
        <v>244</v>
      </c>
      <c r="B395" s="74"/>
      <c r="C395" s="74" t="n">
        <v>50</v>
      </c>
      <c r="D395" s="84" t="n">
        <v>39512</v>
      </c>
      <c r="E395" s="74" t="n">
        <v>205.85</v>
      </c>
      <c r="F395" s="74" t="n">
        <f aca="false">SUM(C395*E395)</f>
        <v>10292.5</v>
      </c>
      <c r="G395" s="84"/>
      <c r="H395" s="74"/>
      <c r="I395" s="85" t="n">
        <f aca="false">SUM(C395*H395)</f>
        <v>0</v>
      </c>
      <c r="J395" s="86" t="n">
        <f aca="false">SUM(I395-F395)</f>
        <v>-10292.5</v>
      </c>
      <c r="K395" s="74" t="str">
        <f aca="false">IF(SUM(+G395-D395)&lt;365,"ST","LT")</f>
        <v>ST</v>
      </c>
      <c r="L395" s="74"/>
      <c r="M395" s="87"/>
      <c r="N395" s="25" t="s">
        <v>245</v>
      </c>
      <c r="O395" s="33" t="n">
        <v>41982</v>
      </c>
      <c r="P395" s="25" t="n">
        <v>1029.22</v>
      </c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</row>
    <row r="396" customFormat="false" ht="15.75" hidden="false" customHeight="true" outlineLevel="0" collapsed="false">
      <c r="A396" s="87" t="s">
        <v>244</v>
      </c>
      <c r="B396" s="74"/>
      <c r="C396" s="74" t="n">
        <v>20</v>
      </c>
      <c r="D396" s="84" t="n">
        <v>40795</v>
      </c>
      <c r="E396" s="74" t="n">
        <v>105.41</v>
      </c>
      <c r="F396" s="74" t="n">
        <f aca="false">SUM(C396*E396)</f>
        <v>2108.2</v>
      </c>
      <c r="G396" s="84"/>
      <c r="H396" s="74"/>
      <c r="I396" s="85" t="n">
        <f aca="false">SUM(C396*H396)</f>
        <v>0</v>
      </c>
      <c r="J396" s="86" t="n">
        <f aca="false">SUM(I396-F396)</f>
        <v>-2108.2</v>
      </c>
      <c r="K396" s="74" t="str">
        <f aca="false">IF(SUM(+G396-D396)&lt;365,"ST","LT")</f>
        <v>ST</v>
      </c>
      <c r="L396" s="74"/>
      <c r="M396" s="87"/>
      <c r="N396" s="25" t="s">
        <v>245</v>
      </c>
      <c r="O396" s="33" t="n">
        <v>41982</v>
      </c>
      <c r="P396" s="25" t="n">
        <v>527.07</v>
      </c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</row>
    <row r="397" customFormat="false" ht="15.75" hidden="false" customHeight="true" outlineLevel="0" collapsed="false">
      <c r="A397" s="87" t="s">
        <v>244</v>
      </c>
      <c r="B397" s="74"/>
      <c r="C397" s="74" t="n">
        <v>25</v>
      </c>
      <c r="D397" s="84" t="n">
        <v>42356</v>
      </c>
      <c r="E397" s="74" t="n">
        <v>252.91</v>
      </c>
      <c r="F397" s="74" t="n">
        <f aca="false">SUM(C397*E397)</f>
        <v>6322.75</v>
      </c>
      <c r="G397" s="84"/>
      <c r="H397" s="74"/>
      <c r="I397" s="85" t="n">
        <f aca="false">SUM(C397*H397)</f>
        <v>0</v>
      </c>
      <c r="J397" s="86" t="n">
        <f aca="false">SUM(I397-F397)</f>
        <v>-6322.75</v>
      </c>
      <c r="K397" s="74" t="str">
        <f aca="false">IF(SUM(+G397-D397)&lt;365,"ST","LT")</f>
        <v>ST</v>
      </c>
      <c r="L397" s="74"/>
      <c r="M397" s="87"/>
      <c r="N397" s="25"/>
      <c r="O397" s="33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</row>
    <row r="398" customFormat="false" ht="15.75" hidden="false" customHeight="true" outlineLevel="0" collapsed="false">
      <c r="A398" s="87" t="s">
        <v>244</v>
      </c>
      <c r="B398" s="74"/>
      <c r="C398" s="74" t="n">
        <v>50</v>
      </c>
      <c r="D398" s="84" t="n">
        <v>42926</v>
      </c>
      <c r="E398" s="74" t="n">
        <v>280.39</v>
      </c>
      <c r="F398" s="74" t="n">
        <f aca="false">SUM(C398*E398)</f>
        <v>14019.5</v>
      </c>
      <c r="G398" s="84"/>
      <c r="H398" s="74"/>
      <c r="I398" s="85" t="n">
        <f aca="false">SUM(C398*H398)</f>
        <v>0</v>
      </c>
      <c r="J398" s="86" t="n">
        <f aca="false">SUM(I398-F398)</f>
        <v>-14019.5</v>
      </c>
      <c r="K398" s="74" t="str">
        <f aca="false">IF(SUM(+G398-D398)&lt;365,"ST","LT")</f>
        <v>ST</v>
      </c>
      <c r="L398" s="74"/>
      <c r="M398" s="87"/>
      <c r="N398" s="25"/>
      <c r="O398" s="33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</row>
    <row r="399" customFormat="false" ht="15.75" hidden="false" customHeight="true" outlineLevel="0" collapsed="false">
      <c r="A399" s="87" t="s">
        <v>244</v>
      </c>
      <c r="B399" s="74"/>
      <c r="C399" s="74" t="n">
        <v>30</v>
      </c>
      <c r="D399" s="84" t="n">
        <v>42986</v>
      </c>
      <c r="E399" s="74" t="n">
        <v>292.78</v>
      </c>
      <c r="F399" s="74" t="n">
        <f aca="false">SUM(C399*E399)</f>
        <v>8783.4</v>
      </c>
      <c r="G399" s="84"/>
      <c r="H399" s="74"/>
      <c r="I399" s="85" t="n">
        <f aca="false">SUM(C399*H399)</f>
        <v>0</v>
      </c>
      <c r="J399" s="86" t="n">
        <f aca="false">SUM(I399-F399)</f>
        <v>-8783.4</v>
      </c>
      <c r="K399" s="74" t="str">
        <f aca="false">IF(SUM(+G399-D399)&lt;365,"ST","LT")</f>
        <v>ST</v>
      </c>
      <c r="L399" s="74"/>
      <c r="M399" s="87"/>
      <c r="N399" s="25"/>
      <c r="O399" s="33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</row>
    <row r="400" customFormat="false" ht="15.75" hidden="false" customHeight="true" outlineLevel="0" collapsed="false">
      <c r="A400" s="36" t="s">
        <v>1013</v>
      </c>
      <c r="B400" s="74"/>
      <c r="C400" s="74" t="n">
        <v>10</v>
      </c>
      <c r="D400" s="84" t="n">
        <v>43656</v>
      </c>
      <c r="E400" s="74" t="n">
        <v>1063.92</v>
      </c>
      <c r="F400" s="74" t="n">
        <f aca="false">SUM(C400*E400)</f>
        <v>10639.2</v>
      </c>
      <c r="G400" s="84" t="n">
        <v>43672</v>
      </c>
      <c r="H400" s="74" t="n">
        <v>1109.62</v>
      </c>
      <c r="I400" s="85" t="n">
        <f aca="false">SUM(C400*H400)</f>
        <v>11096.2</v>
      </c>
      <c r="J400" s="86" t="n">
        <f aca="false">SUM(I400-F400)</f>
        <v>456.999999999998</v>
      </c>
      <c r="K400" s="74" t="str">
        <f aca="false">IF(SUM(+G400-D400)&lt;365,"ST","LT")</f>
        <v>ST</v>
      </c>
      <c r="L400" s="74"/>
      <c r="M400" s="87"/>
      <c r="N400" s="25"/>
      <c r="O400" s="33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</row>
    <row r="401" customFormat="false" ht="15.75" hidden="false" customHeight="true" outlineLevel="0" collapsed="false">
      <c r="A401" s="36" t="s">
        <v>1013</v>
      </c>
      <c r="B401" s="74"/>
      <c r="C401" s="74" t="n">
        <v>10</v>
      </c>
      <c r="D401" s="84" t="n">
        <v>43697</v>
      </c>
      <c r="E401" s="74" t="n">
        <v>1142.57</v>
      </c>
      <c r="F401" s="74" t="n">
        <f aca="false">SUM(C401*E401)</f>
        <v>11425.7</v>
      </c>
      <c r="G401" s="84" t="n">
        <v>43703</v>
      </c>
      <c r="H401" s="74" t="n">
        <v>1196.21</v>
      </c>
      <c r="I401" s="85" t="n">
        <f aca="false">SUM(C401*H401)</f>
        <v>11962.1</v>
      </c>
      <c r="J401" s="86" t="n">
        <f aca="false">SUM(I401-F401)</f>
        <v>536.400000000002</v>
      </c>
      <c r="K401" s="74" t="str">
        <f aca="false">IF(SUM(+G401-D401)&lt;365,"ST","LT")</f>
        <v>ST</v>
      </c>
      <c r="L401" s="74"/>
      <c r="M401" s="87"/>
      <c r="N401" s="25"/>
      <c r="O401" s="33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</row>
    <row r="402" customFormat="false" ht="19.5" hidden="false" customHeight="true" outlineLevel="0" collapsed="false">
      <c r="A402" s="36" t="s">
        <v>1013</v>
      </c>
      <c r="B402" s="74"/>
      <c r="C402" s="74" t="n">
        <v>10</v>
      </c>
      <c r="D402" s="84" t="n">
        <v>43719</v>
      </c>
      <c r="E402" s="74" t="n">
        <v>1137.47</v>
      </c>
      <c r="F402" s="74" t="n">
        <f aca="false">SUM(C402*E402)</f>
        <v>11374.7</v>
      </c>
      <c r="G402" s="84" t="n">
        <v>43728</v>
      </c>
      <c r="H402" s="74" t="n">
        <v>1205.89</v>
      </c>
      <c r="I402" s="85" t="n">
        <f aca="false">SUM(C402*H402)</f>
        <v>12058.9</v>
      </c>
      <c r="J402" s="86" t="n">
        <f aca="false">SUM(I402-F402)</f>
        <v>684.200000000001</v>
      </c>
      <c r="K402" s="74" t="str">
        <f aca="false">IF(SUM(+G402-D402)&lt;365,"ST","LT")</f>
        <v>ST</v>
      </c>
      <c r="L402" s="74"/>
      <c r="M402" s="87"/>
      <c r="N402" s="25"/>
      <c r="O402" s="33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</row>
    <row r="403" customFormat="false" ht="15.75" hidden="false" customHeight="true" outlineLevel="0" collapsed="false">
      <c r="A403" s="36" t="s">
        <v>1013</v>
      </c>
      <c r="B403" s="74"/>
      <c r="C403" s="74" t="n">
        <v>10</v>
      </c>
      <c r="D403" s="84" t="n">
        <v>43731</v>
      </c>
      <c r="E403" s="74" t="n">
        <v>1234.19</v>
      </c>
      <c r="F403" s="74" t="n">
        <f aca="false">SUM(C403*E403)</f>
        <v>12341.9</v>
      </c>
      <c r="G403" s="84" t="n">
        <v>43753</v>
      </c>
      <c r="H403" s="74" t="n">
        <v>1254.02</v>
      </c>
      <c r="I403" s="85" t="n">
        <f aca="false">SUM(C403*H403)</f>
        <v>12540.2</v>
      </c>
      <c r="J403" s="86" t="n">
        <f aca="false">SUM(I403-F403)</f>
        <v>198.299999999999</v>
      </c>
      <c r="K403" s="74" t="str">
        <f aca="false">IF(SUM(+G403-D403)&lt;365,"ST","LT")</f>
        <v>ST</v>
      </c>
      <c r="L403" s="74"/>
      <c r="M403" s="87"/>
      <c r="N403" s="25"/>
      <c r="O403" s="33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</row>
    <row r="404" customFormat="false" ht="15.75" hidden="false" customHeight="true" outlineLevel="0" collapsed="false">
      <c r="A404" s="36" t="s">
        <v>1013</v>
      </c>
      <c r="B404" s="74"/>
      <c r="C404" s="74" t="n">
        <v>10</v>
      </c>
      <c r="D404" s="84" t="n">
        <v>43754</v>
      </c>
      <c r="E404" s="74" t="n">
        <v>1215.04</v>
      </c>
      <c r="F404" s="74" t="n">
        <f aca="false">SUM(C404*E404)</f>
        <v>12150.4</v>
      </c>
      <c r="G404" s="84" t="n">
        <v>43761</v>
      </c>
      <c r="H404" s="74" t="n">
        <v>1315.06</v>
      </c>
      <c r="I404" s="85" t="n">
        <f aca="false">SUM(C404*H404)</f>
        <v>13150.6</v>
      </c>
      <c r="J404" s="86" t="n">
        <f aca="false">SUM(I404-F404)</f>
        <v>1000.2</v>
      </c>
      <c r="K404" s="74" t="str">
        <f aca="false">IF(SUM(+G404-D404)&lt;365,"ST","LT")</f>
        <v>ST</v>
      </c>
      <c r="L404" s="74"/>
      <c r="M404" s="87"/>
      <c r="N404" s="25"/>
      <c r="O404" s="33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</row>
    <row r="405" customFormat="false" ht="15.75" hidden="false" customHeight="true" outlineLevel="0" collapsed="false">
      <c r="A405" s="36" t="s">
        <v>1013</v>
      </c>
      <c r="B405" s="74"/>
      <c r="C405" s="74" t="n">
        <v>10</v>
      </c>
      <c r="D405" s="84" t="n">
        <v>43864</v>
      </c>
      <c r="E405" s="74" t="n">
        <v>1311.73</v>
      </c>
      <c r="F405" s="74" t="n">
        <f aca="false">SUM(C405*E405)</f>
        <v>13117.3</v>
      </c>
      <c r="G405" s="84" t="n">
        <v>44161</v>
      </c>
      <c r="H405" s="74" t="n">
        <v>1451.04</v>
      </c>
      <c r="I405" s="85" t="n">
        <f aca="false">SUM(C405*H405)</f>
        <v>14510.4</v>
      </c>
      <c r="J405" s="86" t="n">
        <f aca="false">SUM(I405-F405)</f>
        <v>1393.1</v>
      </c>
      <c r="K405" s="74" t="str">
        <f aca="false">IF(SUM(+G405-D405)&lt;365,"ST","LT")</f>
        <v>ST</v>
      </c>
      <c r="L405" s="74"/>
      <c r="M405" s="87"/>
      <c r="N405" s="25"/>
      <c r="O405" s="33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</row>
    <row r="406" customFormat="false" ht="15.75" hidden="false" customHeight="true" outlineLevel="0" collapsed="false">
      <c r="A406" s="36" t="s">
        <v>1013</v>
      </c>
      <c r="B406" s="74" t="s">
        <v>1014</v>
      </c>
      <c r="C406" s="74" t="n">
        <v>10</v>
      </c>
      <c r="D406" s="84" t="n">
        <v>44223</v>
      </c>
      <c r="E406" s="74" t="n">
        <v>1405.46</v>
      </c>
      <c r="F406" s="74" t="n">
        <f aca="false">SUM(C406*E406)</f>
        <v>14054.6</v>
      </c>
      <c r="G406" s="84"/>
      <c r="H406" s="74"/>
      <c r="I406" s="85" t="n">
        <f aca="false">SUM(C406*H406)</f>
        <v>0</v>
      </c>
      <c r="J406" s="86" t="n">
        <f aca="false">SUM(I406-F406)</f>
        <v>-14054.6</v>
      </c>
      <c r="K406" s="74" t="str">
        <f aca="false">IF(SUM(+G406-D406)&lt;365,"ST","LT")</f>
        <v>ST</v>
      </c>
      <c r="L406" s="74"/>
      <c r="M406" s="87"/>
      <c r="N406" s="25"/>
      <c r="O406" s="33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</row>
    <row r="407" customFormat="false" ht="15.75" hidden="false" customHeight="true" outlineLevel="0" collapsed="false">
      <c r="A407" s="87" t="s">
        <v>1015</v>
      </c>
      <c r="B407" s="74"/>
      <c r="C407" s="74" t="n">
        <v>44</v>
      </c>
      <c r="D407" s="84" t="n">
        <v>42640</v>
      </c>
      <c r="E407" s="74" t="n">
        <v>334</v>
      </c>
      <c r="F407" s="74" t="n">
        <f aca="false">SUM(C407*E407)</f>
        <v>14696</v>
      </c>
      <c r="G407" s="84"/>
      <c r="H407" s="74"/>
      <c r="I407" s="85" t="n">
        <f aca="false">SUM(C407*H407)</f>
        <v>0</v>
      </c>
      <c r="J407" s="86" t="n">
        <f aca="false">SUM(I407-F407)</f>
        <v>-14696</v>
      </c>
      <c r="K407" s="74" t="str">
        <f aca="false">IF(SUM(+G407-D407)&lt;365,"ST","LT")</f>
        <v>ST</v>
      </c>
      <c r="L407" s="74"/>
      <c r="M407" s="87" t="s">
        <v>248</v>
      </c>
      <c r="N407" s="25"/>
      <c r="O407" s="33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</row>
    <row r="408" customFormat="false" ht="15.75" hidden="false" customHeight="true" outlineLevel="0" collapsed="false">
      <c r="A408" s="87" t="s">
        <v>1015</v>
      </c>
      <c r="B408" s="74"/>
      <c r="C408" s="74" t="n">
        <v>25</v>
      </c>
      <c r="D408" s="84" t="n">
        <v>42642</v>
      </c>
      <c r="E408" s="74" t="n">
        <v>312.55</v>
      </c>
      <c r="F408" s="74" t="n">
        <f aca="false">SUM(C408*E408)</f>
        <v>7813.75</v>
      </c>
      <c r="G408" s="84"/>
      <c r="H408" s="74"/>
      <c r="I408" s="85" t="n">
        <f aca="false">SUM(C408*H408)</f>
        <v>0</v>
      </c>
      <c r="J408" s="86" t="n">
        <f aca="false">SUM(I408-F408)</f>
        <v>-7813.75</v>
      </c>
      <c r="K408" s="74" t="str">
        <f aca="false">IF(SUM(+G408-D408)&lt;365,"ST","LT")</f>
        <v>ST</v>
      </c>
      <c r="L408" s="74"/>
      <c r="M408" s="87"/>
      <c r="N408" s="25"/>
      <c r="O408" s="33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</row>
    <row r="409" customFormat="false" ht="15.75" hidden="false" customHeight="true" outlineLevel="0" collapsed="false">
      <c r="A409" s="87" t="s">
        <v>1015</v>
      </c>
      <c r="B409" s="74"/>
      <c r="C409" s="74" t="n">
        <v>31</v>
      </c>
      <c r="D409" s="84" t="n">
        <v>42713</v>
      </c>
      <c r="E409" s="74" t="n">
        <v>297.54</v>
      </c>
      <c r="F409" s="74" t="n">
        <f aca="false">SUM(C409*E409)</f>
        <v>9223.74</v>
      </c>
      <c r="G409" s="84"/>
      <c r="H409" s="74"/>
      <c r="I409" s="85" t="n">
        <f aca="false">SUM(C409*H409)</f>
        <v>0</v>
      </c>
      <c r="J409" s="86" t="n">
        <f aca="false">SUM(I409-F409)</f>
        <v>-9223.74</v>
      </c>
      <c r="K409" s="74" t="str">
        <f aca="false">IF(SUM(+G409-D409)&lt;365,"ST","LT")</f>
        <v>ST</v>
      </c>
      <c r="L409" s="74"/>
      <c r="M409" s="87"/>
      <c r="N409" s="25"/>
      <c r="O409" s="33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</row>
    <row r="410" customFormat="false" ht="15.75" hidden="false" customHeight="true" outlineLevel="0" collapsed="false">
      <c r="A410" s="36" t="s">
        <v>740</v>
      </c>
      <c r="B410" s="74" t="s">
        <v>1016</v>
      </c>
      <c r="C410" s="74" t="n">
        <v>25</v>
      </c>
      <c r="D410" s="84" t="n">
        <v>44070</v>
      </c>
      <c r="E410" s="74" t="n">
        <v>499.32</v>
      </c>
      <c r="F410" s="74" t="n">
        <f aca="false">SUM(C410*E410)</f>
        <v>12483</v>
      </c>
      <c r="G410" s="84" t="n">
        <v>44265</v>
      </c>
      <c r="H410" s="74" t="n">
        <v>404.94</v>
      </c>
      <c r="I410" s="85" t="n">
        <f aca="false">SUM(C410*H410)</f>
        <v>10123.5</v>
      </c>
      <c r="J410" s="86" t="n">
        <f aca="false">SUM(I410-F410)</f>
        <v>-2359.5</v>
      </c>
      <c r="K410" s="74" t="str">
        <f aca="false">IF(SUM(+G410-D410)&lt;365,"ST","LT")</f>
        <v>ST</v>
      </c>
      <c r="L410" s="74"/>
      <c r="M410" s="87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</row>
    <row r="411" customFormat="false" ht="15.75" hidden="false" customHeight="true" outlineLevel="0" collapsed="false">
      <c r="A411" s="87" t="s">
        <v>742</v>
      </c>
      <c r="B411" s="74"/>
      <c r="C411" s="74" t="n">
        <v>25</v>
      </c>
      <c r="D411" s="84" t="n">
        <v>39883</v>
      </c>
      <c r="E411" s="74" t="n">
        <v>174.22</v>
      </c>
      <c r="F411" s="74" t="n">
        <f aca="false">SUM(C411*E411)</f>
        <v>4355.5</v>
      </c>
      <c r="G411" s="84"/>
      <c r="H411" s="74"/>
      <c r="I411" s="85" t="n">
        <f aca="false">SUM(C411*H411)</f>
        <v>0</v>
      </c>
      <c r="J411" s="86" t="n">
        <f aca="false">SUM(I411-F411)</f>
        <v>-4355.5</v>
      </c>
      <c r="K411" s="74" t="str">
        <f aca="false">IF(SUM(+G411-D411)&lt;365,"ST","LT")</f>
        <v>ST</v>
      </c>
      <c r="L411" s="74" t="s">
        <v>659</v>
      </c>
      <c r="M411" s="87" t="s">
        <v>571</v>
      </c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</row>
    <row r="412" customFormat="false" ht="15.75" hidden="false" customHeight="true" outlineLevel="0" collapsed="false">
      <c r="A412" s="87" t="s">
        <v>742</v>
      </c>
      <c r="B412" s="74"/>
      <c r="C412" s="74" t="n">
        <v>25</v>
      </c>
      <c r="D412" s="84" t="n">
        <v>40157</v>
      </c>
      <c r="E412" s="74" t="n">
        <v>205.82</v>
      </c>
      <c r="F412" s="74" t="n">
        <f aca="false">SUM(C412*E412)</f>
        <v>5145.5</v>
      </c>
      <c r="G412" s="84"/>
      <c r="H412" s="74"/>
      <c r="I412" s="85" t="n">
        <f aca="false">SUM(C412*H412)</f>
        <v>0</v>
      </c>
      <c r="J412" s="86" t="n">
        <f aca="false">SUM(I412-F412)</f>
        <v>-5145.5</v>
      </c>
      <c r="K412" s="74" t="str">
        <f aca="false">IF(SUM(+G412-D412)&lt;365,"ST","LT")</f>
        <v>ST</v>
      </c>
      <c r="L412" s="74" t="s">
        <v>659</v>
      </c>
      <c r="M412" s="87" t="s">
        <v>571</v>
      </c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</row>
    <row r="413" customFormat="false" ht="15.75" hidden="false" customHeight="true" outlineLevel="0" collapsed="false">
      <c r="A413" s="87" t="s">
        <v>742</v>
      </c>
      <c r="B413" s="74"/>
      <c r="C413" s="74" t="n">
        <v>150</v>
      </c>
      <c r="D413" s="84" t="n">
        <v>41197</v>
      </c>
      <c r="E413" s="74" t="n">
        <v>15.7</v>
      </c>
      <c r="F413" s="74" t="n">
        <f aca="false">SUM(C413*E413)</f>
        <v>2355</v>
      </c>
      <c r="G413" s="84"/>
      <c r="H413" s="74"/>
      <c r="I413" s="85" t="n">
        <f aca="false">SUM(C413*H413)</f>
        <v>0</v>
      </c>
      <c r="J413" s="86" t="n">
        <f aca="false">SUM(I413-F413)</f>
        <v>-2355</v>
      </c>
      <c r="K413" s="74" t="str">
        <f aca="false">IF(SUM(+G413-D413)&lt;365,"ST","LT")</f>
        <v>ST</v>
      </c>
      <c r="L413" s="74"/>
      <c r="M413" s="87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</row>
    <row r="414" customFormat="false" ht="15.75" hidden="false" customHeight="true" outlineLevel="0" collapsed="false">
      <c r="A414" s="87" t="s">
        <v>742</v>
      </c>
      <c r="B414" s="74"/>
      <c r="C414" s="74" t="n">
        <v>300</v>
      </c>
      <c r="D414" s="84" t="n">
        <v>42368</v>
      </c>
      <c r="E414" s="74" t="n">
        <v>3.29</v>
      </c>
      <c r="F414" s="74" t="n">
        <f aca="false">SUM(C414*E414)</f>
        <v>987</v>
      </c>
      <c r="G414" s="84"/>
      <c r="H414" s="74"/>
      <c r="I414" s="85" t="n">
        <f aca="false">SUM(C414*H414)</f>
        <v>0</v>
      </c>
      <c r="J414" s="86" t="n">
        <f aca="false">SUM(I414-F414)</f>
        <v>-987</v>
      </c>
      <c r="K414" s="74" t="str">
        <f aca="false">IF(SUM(+G414-D414)&lt;365,"ST","LT")</f>
        <v>ST</v>
      </c>
      <c r="L414" s="74"/>
      <c r="M414" s="87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</row>
    <row r="415" customFormat="false" ht="15.75" hidden="false" customHeight="true" outlineLevel="0" collapsed="false">
      <c r="A415" s="87" t="s">
        <v>251</v>
      </c>
      <c r="B415" s="74"/>
      <c r="C415" s="74" t="n">
        <v>100</v>
      </c>
      <c r="D415" s="84" t="n">
        <v>42290</v>
      </c>
      <c r="E415" s="74" t="n">
        <v>61.51</v>
      </c>
      <c r="F415" s="74" t="n">
        <f aca="false">SUM(C415*E415)</f>
        <v>6151</v>
      </c>
      <c r="G415" s="84" t="n">
        <v>43712</v>
      </c>
      <c r="H415" s="74" t="n">
        <v>33.75</v>
      </c>
      <c r="I415" s="85" t="n">
        <f aca="false">SUM(C415*H415)</f>
        <v>3375</v>
      </c>
      <c r="J415" s="86" t="n">
        <f aca="false">SUM(I415-F415)</f>
        <v>-2776</v>
      </c>
      <c r="K415" s="74" t="str">
        <f aca="false">IF(SUM(+G415-D415)&lt;365,"ST","LT")</f>
        <v>LT</v>
      </c>
      <c r="L415" s="87"/>
      <c r="M415" s="87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</row>
    <row r="416" customFormat="false" ht="15.75" hidden="false" customHeight="true" outlineLevel="0" collapsed="false">
      <c r="A416" s="87" t="s">
        <v>251</v>
      </c>
      <c r="B416" s="74"/>
      <c r="C416" s="74" t="n">
        <v>100</v>
      </c>
      <c r="D416" s="84" t="n">
        <v>42348</v>
      </c>
      <c r="E416" s="74" t="n">
        <v>45.07</v>
      </c>
      <c r="F416" s="74" t="n">
        <f aca="false">SUM(C416*E416)</f>
        <v>4507</v>
      </c>
      <c r="G416" s="84" t="n">
        <v>43712</v>
      </c>
      <c r="H416" s="74" t="n">
        <v>33.75</v>
      </c>
      <c r="I416" s="85" t="n">
        <f aca="false">SUM(C416*H416)</f>
        <v>3375</v>
      </c>
      <c r="J416" s="86" t="n">
        <f aca="false">SUM(I416-F416)</f>
        <v>-1132</v>
      </c>
      <c r="K416" s="74" t="str">
        <f aca="false">IF(SUM(+G416-D416)&lt;365,"ST","LT")</f>
        <v>LT</v>
      </c>
      <c r="L416" s="87"/>
      <c r="M416" s="87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</row>
    <row r="417" customFormat="false" ht="15.75" hidden="false" customHeight="true" outlineLevel="0" collapsed="false">
      <c r="A417" s="89" t="s">
        <v>252</v>
      </c>
      <c r="B417" s="74"/>
      <c r="C417" s="74" t="n">
        <v>100</v>
      </c>
      <c r="D417" s="84" t="n">
        <v>42487</v>
      </c>
      <c r="E417" s="74" t="n">
        <v>50.05</v>
      </c>
      <c r="F417" s="74" t="n">
        <f aca="false">SUM(C417*E417)</f>
        <v>5005</v>
      </c>
      <c r="G417" s="84" t="n">
        <v>44245</v>
      </c>
      <c r="H417" s="74" t="n">
        <v>57.91</v>
      </c>
      <c r="I417" s="85" t="n">
        <f aca="false">SUM(C417*H417)</f>
        <v>5791</v>
      </c>
      <c r="J417" s="86" t="n">
        <f aca="false">SUM(I417-F417)</f>
        <v>786</v>
      </c>
      <c r="K417" s="74" t="str">
        <f aca="false">IF(SUM(+G417-D417)&lt;365,"ST","LT")</f>
        <v>LT</v>
      </c>
      <c r="L417" s="87"/>
      <c r="M417" s="87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</row>
    <row r="418" customFormat="false" ht="15.75" hidden="false" customHeight="true" outlineLevel="0" collapsed="false">
      <c r="A418" s="89" t="s">
        <v>252</v>
      </c>
      <c r="B418" s="74"/>
      <c r="C418" s="74" t="n">
        <v>100</v>
      </c>
      <c r="D418" s="84" t="n">
        <v>42319</v>
      </c>
      <c r="E418" s="74" t="n">
        <v>66.73</v>
      </c>
      <c r="F418" s="74" t="n">
        <f aca="false">SUM(C418*E418)</f>
        <v>6673</v>
      </c>
      <c r="G418" s="84"/>
      <c r="H418" s="74"/>
      <c r="I418" s="85" t="n">
        <f aca="false">SUM(C418*H418)</f>
        <v>0</v>
      </c>
      <c r="J418" s="86" t="n">
        <f aca="false">SUM(I418-F418)</f>
        <v>-6673</v>
      </c>
      <c r="K418" s="74" t="str">
        <f aca="false">IF(SUM(+G418-D418)&lt;365,"ST","LT")</f>
        <v>ST</v>
      </c>
      <c r="L418" s="87"/>
      <c r="M418" s="87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</row>
    <row r="419" customFormat="false" ht="15.75" hidden="false" customHeight="true" outlineLevel="0" collapsed="false">
      <c r="A419" s="36" t="s">
        <v>252</v>
      </c>
      <c r="B419" s="74"/>
      <c r="C419" s="74" t="n">
        <v>22</v>
      </c>
      <c r="D419" s="84" t="n">
        <v>43712</v>
      </c>
      <c r="E419" s="74" t="n">
        <v>42.87</v>
      </c>
      <c r="F419" s="74" t="n">
        <f aca="false">SUM(C419*E419)</f>
        <v>943.14</v>
      </c>
      <c r="G419" s="84"/>
      <c r="H419" s="74"/>
      <c r="I419" s="85" t="n">
        <f aca="false">SUM(C419*H419)</f>
        <v>0</v>
      </c>
      <c r="J419" s="86" t="n">
        <f aca="false">SUM(I419-F419)</f>
        <v>-943.14</v>
      </c>
      <c r="K419" s="74" t="str">
        <f aca="false">IF(SUM(+G419-D419)&lt;365,"ST","LT")</f>
        <v>ST</v>
      </c>
      <c r="L419" s="87"/>
      <c r="M419" s="87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</row>
    <row r="420" customFormat="false" ht="15.75" hidden="false" customHeight="true" outlineLevel="0" collapsed="false">
      <c r="A420" s="36" t="s">
        <v>252</v>
      </c>
      <c r="B420" s="74"/>
      <c r="C420" s="74" t="n">
        <v>100</v>
      </c>
      <c r="D420" s="84" t="n">
        <v>43847</v>
      </c>
      <c r="E420" s="74" t="n">
        <v>44.13</v>
      </c>
      <c r="F420" s="74" t="n">
        <f aca="false">SUM(C420*E420)</f>
        <v>4413</v>
      </c>
      <c r="G420" s="84"/>
      <c r="H420" s="74"/>
      <c r="I420" s="85" t="n">
        <f aca="false">SUM(C420*H420)</f>
        <v>0</v>
      </c>
      <c r="J420" s="86" t="n">
        <f aca="false">SUM(I420-F420)</f>
        <v>-4413</v>
      </c>
      <c r="K420" s="74" t="str">
        <f aca="false">IF(SUM(+G420-D420)&lt;365,"ST","LT")</f>
        <v>ST</v>
      </c>
      <c r="L420" s="87"/>
      <c r="M420" s="87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</row>
    <row r="421" customFormat="false" ht="15.75" hidden="false" customHeight="true" outlineLevel="0" collapsed="false">
      <c r="A421" s="87" t="s">
        <v>745</v>
      </c>
      <c r="B421" s="74"/>
      <c r="C421" s="74" t="n">
        <v>100</v>
      </c>
      <c r="D421" s="84" t="n">
        <v>41981</v>
      </c>
      <c r="E421" s="74" t="n">
        <v>40.55</v>
      </c>
      <c r="F421" s="74" t="n">
        <f aca="false">SUM(C421*E421)</f>
        <v>4055</v>
      </c>
      <c r="G421" s="84" t="n">
        <v>43529</v>
      </c>
      <c r="H421" s="74" t="n">
        <v>13.99</v>
      </c>
      <c r="I421" s="85" t="n">
        <f aca="false">SUM(C421*H421)</f>
        <v>1399</v>
      </c>
      <c r="J421" s="86" t="n">
        <f aca="false">SUM(I421-F421)</f>
        <v>-2656</v>
      </c>
      <c r="K421" s="74" t="str">
        <f aca="false">IF(SUM(+G421-D421)&lt;365,"ST","LT")</f>
        <v>LT</v>
      </c>
      <c r="L421" s="87"/>
      <c r="M421" s="87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</row>
    <row r="422" customFormat="false" ht="15.75" hidden="false" customHeight="true" outlineLevel="0" collapsed="false">
      <c r="A422" s="87" t="s">
        <v>745</v>
      </c>
      <c r="B422" s="74"/>
      <c r="C422" s="74" t="n">
        <v>100</v>
      </c>
      <c r="D422" s="84" t="n">
        <v>41983</v>
      </c>
      <c r="E422" s="74" t="n">
        <v>37.89</v>
      </c>
      <c r="F422" s="74" t="n">
        <f aca="false">SUM(C422*E422)</f>
        <v>3789</v>
      </c>
      <c r="G422" s="84" t="n">
        <v>43529</v>
      </c>
      <c r="H422" s="74" t="n">
        <v>13.99</v>
      </c>
      <c r="I422" s="85" t="n">
        <f aca="false">SUM(C422*H422)</f>
        <v>1399</v>
      </c>
      <c r="J422" s="86" t="n">
        <f aca="false">SUM(I422-F422)</f>
        <v>-2390</v>
      </c>
      <c r="K422" s="74" t="str">
        <f aca="false">IF(SUM(+G422-D422)&lt;365,"ST","LT")</f>
        <v>LT</v>
      </c>
      <c r="L422" s="87"/>
      <c r="M422" s="87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</row>
    <row r="423" customFormat="false" ht="15.75" hidden="false" customHeight="true" outlineLevel="0" collapsed="false">
      <c r="A423" s="87" t="s">
        <v>745</v>
      </c>
      <c r="B423" s="74"/>
      <c r="C423" s="74" t="n">
        <v>300</v>
      </c>
      <c r="D423" s="84" t="n">
        <v>42275</v>
      </c>
      <c r="E423" s="74" t="n">
        <v>21.71</v>
      </c>
      <c r="F423" s="74" t="n">
        <f aca="false">SUM(C423*E423)</f>
        <v>6513</v>
      </c>
      <c r="G423" s="84" t="n">
        <v>43529</v>
      </c>
      <c r="H423" s="74" t="n">
        <v>13.99</v>
      </c>
      <c r="I423" s="85" t="n">
        <f aca="false">SUM(C423*H423)</f>
        <v>4197</v>
      </c>
      <c r="J423" s="86" t="n">
        <f aca="false">SUM(I423-F423)</f>
        <v>-2316</v>
      </c>
      <c r="K423" s="74" t="str">
        <f aca="false">IF(SUM(+G423-D423)&lt;365,"ST","LT")</f>
        <v>LT</v>
      </c>
      <c r="L423" s="87"/>
      <c r="M423" s="87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</row>
    <row r="424" customFormat="false" ht="15.75" hidden="false" customHeight="true" outlineLevel="0" collapsed="false">
      <c r="A424" s="87" t="s">
        <v>259</v>
      </c>
      <c r="B424" s="74"/>
      <c r="C424" s="74" t="n">
        <v>100</v>
      </c>
      <c r="D424" s="84" t="n">
        <v>42622</v>
      </c>
      <c r="E424" s="74" t="n">
        <v>85.71</v>
      </c>
      <c r="F424" s="74" t="n">
        <f aca="false">SUM(C424*E424)</f>
        <v>8571</v>
      </c>
      <c r="G424" s="84"/>
      <c r="H424" s="74"/>
      <c r="I424" s="85" t="n">
        <f aca="false">SUM(C424*H424)</f>
        <v>0</v>
      </c>
      <c r="J424" s="86" t="n">
        <f aca="false">SUM(I424-F424)</f>
        <v>-8571</v>
      </c>
      <c r="K424" s="74" t="str">
        <f aca="false">IF(SUM(+G424-D424)&lt;365,"ST","LT")</f>
        <v>ST</v>
      </c>
      <c r="L424" s="87"/>
      <c r="M424" s="87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</row>
    <row r="425" customFormat="false" ht="15.75" hidden="false" customHeight="true" outlineLevel="0" collapsed="false">
      <c r="A425" s="87" t="s">
        <v>259</v>
      </c>
      <c r="B425" s="74"/>
      <c r="C425" s="74" t="n">
        <v>100</v>
      </c>
      <c r="D425" s="84" t="n">
        <v>43130</v>
      </c>
      <c r="E425" s="74" t="n">
        <v>79.19</v>
      </c>
      <c r="F425" s="74" t="n">
        <f aca="false">SUM(C425*E425)</f>
        <v>7919</v>
      </c>
      <c r="G425" s="84"/>
      <c r="H425" s="74"/>
      <c r="I425" s="85" t="n">
        <f aca="false">SUM(C425*H425)</f>
        <v>0</v>
      </c>
      <c r="J425" s="86" t="n">
        <f aca="false">SUM(I425-F425)</f>
        <v>-7919</v>
      </c>
      <c r="K425" s="74" t="str">
        <f aca="false">IF(SUM(+G425-D425)&lt;365,"ST","LT")</f>
        <v>ST</v>
      </c>
      <c r="L425" s="87"/>
      <c r="M425" s="87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</row>
    <row r="426" customFormat="false" ht="15.75" hidden="false" customHeight="true" outlineLevel="0" collapsed="false">
      <c r="A426" s="87" t="s">
        <v>1017</v>
      </c>
      <c r="B426" s="74"/>
      <c r="C426" s="74" t="n">
        <v>10</v>
      </c>
      <c r="D426" s="84" t="n">
        <v>39584</v>
      </c>
      <c r="E426" s="74" t="n">
        <v>396.47</v>
      </c>
      <c r="F426" s="74" t="n">
        <f aca="false">SUM(C426*E426)</f>
        <v>3964.7</v>
      </c>
      <c r="G426" s="84" t="n">
        <v>43507</v>
      </c>
      <c r="H426" s="74" t="n">
        <v>147.88</v>
      </c>
      <c r="I426" s="85" t="n">
        <f aca="false">SUM(C426*H426)</f>
        <v>1478.8</v>
      </c>
      <c r="J426" s="86" t="n">
        <f aca="false">SUM(I426-F426)</f>
        <v>-2485.9</v>
      </c>
      <c r="K426" s="74" t="str">
        <f aca="false">IF(SUM(+G426-D426)&lt;365,"ST","LT")</f>
        <v>LT</v>
      </c>
      <c r="L426" s="74"/>
      <c r="M426" s="87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</row>
    <row r="427" customFormat="false" ht="15.75" hidden="false" customHeight="true" outlineLevel="0" collapsed="false">
      <c r="A427" s="87" t="s">
        <v>1017</v>
      </c>
      <c r="B427" s="74"/>
      <c r="C427" s="74" t="n">
        <v>15</v>
      </c>
      <c r="D427" s="84" t="n">
        <v>40106</v>
      </c>
      <c r="E427" s="74" t="n">
        <v>640.56</v>
      </c>
      <c r="F427" s="74" t="n">
        <f aca="false">SUM(C427*E427)</f>
        <v>9608.4</v>
      </c>
      <c r="G427" s="84" t="n">
        <v>43507</v>
      </c>
      <c r="H427" s="74" t="n">
        <v>147.88</v>
      </c>
      <c r="I427" s="85" t="n">
        <f aca="false">SUM(C427*H427)</f>
        <v>2218.2</v>
      </c>
      <c r="J427" s="86" t="n">
        <f aca="false">SUM(I427-F427)</f>
        <v>-7390.2</v>
      </c>
      <c r="K427" s="74" t="str">
        <f aca="false">IF(SUM(+G427-D427)&lt;365,"ST","LT")</f>
        <v>LT</v>
      </c>
      <c r="L427" s="74" t="s">
        <v>659</v>
      </c>
      <c r="M427" s="87" t="s">
        <v>571</v>
      </c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</row>
    <row r="428" customFormat="false" ht="15.75" hidden="false" customHeight="true" outlineLevel="0" collapsed="false">
      <c r="A428" s="87" t="s">
        <v>1017</v>
      </c>
      <c r="B428" s="74"/>
      <c r="C428" s="74" t="n">
        <v>25</v>
      </c>
      <c r="D428" s="84" t="n">
        <v>40122</v>
      </c>
      <c r="E428" s="74" t="n">
        <v>0</v>
      </c>
      <c r="F428" s="74" t="n">
        <f aca="false">SUM(C428*E428)</f>
        <v>0</v>
      </c>
      <c r="G428" s="84" t="n">
        <v>43507</v>
      </c>
      <c r="H428" s="74" t="n">
        <v>147.88</v>
      </c>
      <c r="I428" s="85" t="n">
        <f aca="false">SUM(C428*H428)</f>
        <v>3697</v>
      </c>
      <c r="J428" s="86" t="n">
        <f aca="false">SUM(I428-F428)</f>
        <v>3697</v>
      </c>
      <c r="K428" s="74" t="str">
        <f aca="false">IF(SUM(+G428-D428)&lt;365,"ST","LT")</f>
        <v>LT</v>
      </c>
      <c r="L428" s="74"/>
      <c r="M428" s="87"/>
      <c r="N428" s="25" t="s">
        <v>94</v>
      </c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</row>
    <row r="429" customFormat="false" ht="15.75" hidden="false" customHeight="true" outlineLevel="0" collapsed="false">
      <c r="A429" s="87" t="s">
        <v>1017</v>
      </c>
      <c r="B429" s="74"/>
      <c r="C429" s="74" t="n">
        <v>50</v>
      </c>
      <c r="D429" s="84" t="n">
        <v>42665</v>
      </c>
      <c r="E429" s="74" t="n">
        <v>0</v>
      </c>
      <c r="F429" s="74" t="n">
        <f aca="false">SUM(C429*E429)</f>
        <v>0</v>
      </c>
      <c r="G429" s="84" t="n">
        <v>43507</v>
      </c>
      <c r="H429" s="74" t="n">
        <v>147.88</v>
      </c>
      <c r="I429" s="85" t="n">
        <f aca="false">SUM(C429*H429)</f>
        <v>7394</v>
      </c>
      <c r="J429" s="86" t="n">
        <f aca="false">SUM(I429-F429)</f>
        <v>7394</v>
      </c>
      <c r="K429" s="74" t="str">
        <f aca="false">IF(SUM(+G429-D429)&lt;365,"ST","LT")</f>
        <v>LT</v>
      </c>
      <c r="L429" s="74"/>
      <c r="M429" s="87"/>
      <c r="N429" s="25" t="s">
        <v>94</v>
      </c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</row>
    <row r="430" customFormat="false" ht="15.75" hidden="false" customHeight="true" outlineLevel="0" collapsed="false">
      <c r="A430" s="87" t="s">
        <v>1017</v>
      </c>
      <c r="B430" s="74"/>
      <c r="C430" s="74" t="n">
        <v>100</v>
      </c>
      <c r="D430" s="84" t="n">
        <v>43179</v>
      </c>
      <c r="E430" s="74" t="n">
        <v>0</v>
      </c>
      <c r="F430" s="74" t="n">
        <f aca="false">SUM(C430*E430)</f>
        <v>0</v>
      </c>
      <c r="G430" s="84" t="n">
        <v>43507</v>
      </c>
      <c r="H430" s="74" t="n">
        <v>147.88</v>
      </c>
      <c r="I430" s="85" t="n">
        <f aca="false">SUM(C430*H430)</f>
        <v>14788</v>
      </c>
      <c r="J430" s="86" t="n">
        <f aca="false">SUM(I430-F430)</f>
        <v>14788</v>
      </c>
      <c r="K430" s="74" t="str">
        <f aca="false">IF(SUM(+G430-D430)&lt;365,"ST","LT")</f>
        <v>ST</v>
      </c>
      <c r="L430" s="74"/>
      <c r="M430" s="87"/>
      <c r="N430" s="25" t="s">
        <v>94</v>
      </c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</row>
    <row r="431" customFormat="false" ht="15.75" hidden="false" customHeight="true" outlineLevel="0" collapsed="false">
      <c r="A431" s="87" t="s">
        <v>1017</v>
      </c>
      <c r="B431" s="74"/>
      <c r="C431" s="74" t="n">
        <v>50</v>
      </c>
      <c r="D431" s="84" t="n">
        <v>43446</v>
      </c>
      <c r="E431" s="74" t="n">
        <v>135</v>
      </c>
      <c r="F431" s="74" t="n">
        <f aca="false">SUM(C431*E431)</f>
        <v>6750</v>
      </c>
      <c r="G431" s="84" t="n">
        <v>43507</v>
      </c>
      <c r="H431" s="74" t="n">
        <v>147.88</v>
      </c>
      <c r="I431" s="85" t="n">
        <f aca="false">SUM(C431*H431)</f>
        <v>7394</v>
      </c>
      <c r="J431" s="86" t="n">
        <f aca="false">SUM(I431-F431)</f>
        <v>644</v>
      </c>
      <c r="K431" s="74" t="str">
        <f aca="false">IF(SUM(+G431-D431)&lt;365,"ST","LT")</f>
        <v>ST</v>
      </c>
      <c r="L431" s="74"/>
      <c r="M431" s="87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</row>
    <row r="432" customFormat="false" ht="15.75" hidden="false" customHeight="true" outlineLevel="0" collapsed="false">
      <c r="A432" s="87" t="s">
        <v>1017</v>
      </c>
      <c r="B432" s="74"/>
      <c r="C432" s="74" t="n">
        <v>50</v>
      </c>
      <c r="D432" s="84" t="n">
        <v>43508</v>
      </c>
      <c r="E432" s="74" t="n">
        <v>135.81</v>
      </c>
      <c r="F432" s="74" t="n">
        <f aca="false">SUM(C432*E432)</f>
        <v>6790.5</v>
      </c>
      <c r="G432" s="84" t="n">
        <v>43616</v>
      </c>
      <c r="H432" s="74" t="n">
        <v>166.74</v>
      </c>
      <c r="I432" s="85" t="n">
        <f aca="false">SUM(C432*H432)</f>
        <v>8337</v>
      </c>
      <c r="J432" s="86" t="n">
        <f aca="false">SUM(I432-F432)</f>
        <v>1546.5</v>
      </c>
      <c r="K432" s="74" t="str">
        <f aca="false">IF(SUM(+G432-D432)&lt;365,"ST","LT")</f>
        <v>ST</v>
      </c>
      <c r="L432" s="74"/>
      <c r="M432" s="87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</row>
    <row r="433" customFormat="false" ht="15.75" hidden="false" customHeight="true" outlineLevel="0" collapsed="false">
      <c r="A433" s="87" t="s">
        <v>1017</v>
      </c>
      <c r="B433" s="74"/>
      <c r="C433" s="74" t="n">
        <v>100</v>
      </c>
      <c r="D433" s="84" t="n">
        <v>43509</v>
      </c>
      <c r="E433" s="74" t="n">
        <v>132.99</v>
      </c>
      <c r="F433" s="74" t="n">
        <f aca="false">SUM(C433*E433)</f>
        <v>13299</v>
      </c>
      <c r="G433" s="84" t="n">
        <v>43524</v>
      </c>
      <c r="H433" s="74" t="n">
        <v>145.65</v>
      </c>
      <c r="I433" s="85" t="n">
        <f aca="false">SUM(C433*H433)</f>
        <v>14565</v>
      </c>
      <c r="J433" s="86" t="n">
        <f aca="false">SUM(I433-F433)</f>
        <v>1266</v>
      </c>
      <c r="K433" s="74" t="str">
        <f aca="false">IF(SUM(+G433-D433)&lt;365,"ST","LT")</f>
        <v>ST</v>
      </c>
      <c r="L433" s="74"/>
      <c r="M433" s="87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</row>
    <row r="434" customFormat="false" ht="15.75" hidden="false" customHeight="true" outlineLevel="0" collapsed="false">
      <c r="A434" s="36" t="s">
        <v>262</v>
      </c>
      <c r="B434" s="74"/>
      <c r="C434" s="74" t="n">
        <v>50</v>
      </c>
      <c r="D434" s="84" t="n">
        <v>43693</v>
      </c>
      <c r="E434" s="74" t="n">
        <v>131.98</v>
      </c>
      <c r="F434" s="74" t="n">
        <f aca="false">SUM(C434*E434)</f>
        <v>6599</v>
      </c>
      <c r="G434" s="84" t="n">
        <v>43728</v>
      </c>
      <c r="H434" s="74" t="n">
        <v>144.06</v>
      </c>
      <c r="I434" s="85" t="n">
        <f aca="false">SUM(C434*H434)</f>
        <v>7203</v>
      </c>
      <c r="J434" s="86" t="n">
        <f aca="false">SUM(I434-F434)</f>
        <v>604.000000000001</v>
      </c>
      <c r="K434" s="74" t="str">
        <f aca="false">IF(SUM(+G434-D434)&lt;365,"ST","LT")</f>
        <v>ST</v>
      </c>
      <c r="L434" s="74"/>
      <c r="M434" s="87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</row>
    <row r="435" customFormat="false" ht="15.75" hidden="false" customHeight="true" outlineLevel="0" collapsed="false">
      <c r="A435" s="36" t="s">
        <v>262</v>
      </c>
      <c r="B435" s="74"/>
      <c r="C435" s="74" t="n">
        <v>50</v>
      </c>
      <c r="D435" s="84" t="n">
        <v>43887</v>
      </c>
      <c r="E435" s="74" t="n">
        <v>141.05</v>
      </c>
      <c r="F435" s="74" t="n">
        <f aca="false">SUM(C435*E435)</f>
        <v>7052.5</v>
      </c>
      <c r="G435" s="84"/>
      <c r="H435" s="74"/>
      <c r="I435" s="85" t="n">
        <f aca="false">SUM(C435*H435)</f>
        <v>0</v>
      </c>
      <c r="J435" s="86" t="n">
        <f aca="false">SUM(I435-F435)</f>
        <v>-7052.5</v>
      </c>
      <c r="K435" s="74" t="str">
        <f aca="false">IF(SUM(+G435-D435)&lt;365,"ST","LT")</f>
        <v>ST</v>
      </c>
      <c r="L435" s="74"/>
      <c r="M435" s="87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</row>
    <row r="436" customFormat="false" ht="15.75" hidden="false" customHeight="true" outlineLevel="0" collapsed="false">
      <c r="A436" s="36" t="s">
        <v>1018</v>
      </c>
      <c r="B436" s="74" t="s">
        <v>1019</v>
      </c>
      <c r="C436" s="74" t="n">
        <v>10</v>
      </c>
      <c r="D436" s="84" t="n">
        <v>44176</v>
      </c>
      <c r="E436" s="74" t="n">
        <v>1435.39</v>
      </c>
      <c r="F436" s="74" t="n">
        <f aca="false">SUM(C436*E436)</f>
        <v>14353.9</v>
      </c>
      <c r="G436" s="84"/>
      <c r="H436" s="74"/>
      <c r="I436" s="85"/>
      <c r="J436" s="88"/>
      <c r="K436" s="74"/>
      <c r="L436" s="74"/>
      <c r="M436" s="87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</row>
    <row r="437" customFormat="false" ht="15.75" hidden="false" customHeight="true" outlineLevel="0" collapsed="false">
      <c r="A437" s="87" t="s">
        <v>266</v>
      </c>
      <c r="B437" s="74"/>
      <c r="C437" s="74" t="n">
        <v>100</v>
      </c>
      <c r="D437" s="84" t="n">
        <v>40523</v>
      </c>
      <c r="E437" s="74" t="n">
        <v>28.29</v>
      </c>
      <c r="F437" s="74" t="n">
        <f aca="false">SUM(C437*E437)</f>
        <v>2829</v>
      </c>
      <c r="G437" s="84" t="n">
        <v>43259</v>
      </c>
      <c r="H437" s="74" t="n">
        <v>5.37</v>
      </c>
      <c r="I437" s="85" t="n">
        <f aca="false">SUM(C437*H437)</f>
        <v>537</v>
      </c>
      <c r="J437" s="86" t="n">
        <f aca="false">SUM(I437-F437)</f>
        <v>-2292</v>
      </c>
      <c r="K437" s="74" t="str">
        <f aca="false">IF(SUM(+G437-D437)&lt;365,"ST","LT")</f>
        <v>LT</v>
      </c>
      <c r="L437" s="74" t="s">
        <v>659</v>
      </c>
      <c r="M437" s="87" t="s">
        <v>571</v>
      </c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</row>
    <row r="438" customFormat="false" ht="15.75" hidden="false" customHeight="true" outlineLevel="0" collapsed="false">
      <c r="A438" s="87" t="s">
        <v>266</v>
      </c>
      <c r="B438" s="74"/>
      <c r="C438" s="74" t="n">
        <v>200</v>
      </c>
      <c r="D438" s="84" t="n">
        <v>40806</v>
      </c>
      <c r="E438" s="74" t="n">
        <v>10.58</v>
      </c>
      <c r="F438" s="74" t="n">
        <f aca="false">SUM(C438*E438)</f>
        <v>2116</v>
      </c>
      <c r="G438" s="84" t="n">
        <v>43259</v>
      </c>
      <c r="H438" s="74" t="n">
        <v>5.37</v>
      </c>
      <c r="I438" s="85" t="n">
        <f aca="false">SUM(C438*H438)</f>
        <v>1074</v>
      </c>
      <c r="J438" s="86" t="n">
        <f aca="false">SUM(I438-F438)</f>
        <v>-1042</v>
      </c>
      <c r="K438" s="74" t="str">
        <f aca="false">IF(SUM(+G438-D438)&lt;365,"ST","LT")</f>
        <v>LT</v>
      </c>
      <c r="L438" s="74" t="s">
        <v>659</v>
      </c>
      <c r="M438" s="87" t="s">
        <v>571</v>
      </c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</row>
    <row r="439" customFormat="false" ht="15.75" hidden="false" customHeight="true" outlineLevel="0" collapsed="false">
      <c r="A439" s="87" t="s">
        <v>266</v>
      </c>
      <c r="B439" s="74"/>
      <c r="C439" s="74" t="n">
        <v>200</v>
      </c>
      <c r="D439" s="84" t="n">
        <v>40876</v>
      </c>
      <c r="E439" s="74" t="n">
        <v>7.19</v>
      </c>
      <c r="F439" s="74" t="n">
        <f aca="false">SUM(C439*E439)</f>
        <v>1438</v>
      </c>
      <c r="G439" s="84" t="n">
        <v>43259</v>
      </c>
      <c r="H439" s="74" t="n">
        <v>5.37</v>
      </c>
      <c r="I439" s="85" t="n">
        <f aca="false">SUM(C439*H439)</f>
        <v>1074</v>
      </c>
      <c r="J439" s="86" t="n">
        <f aca="false">SUM(I439-F439)</f>
        <v>-364</v>
      </c>
      <c r="K439" s="74" t="str">
        <f aca="false">IF(SUM(+G439-D439)&lt;365,"ST","LT")</f>
        <v>LT</v>
      </c>
      <c r="L439" s="74" t="s">
        <v>659</v>
      </c>
      <c r="M439" s="87" t="s">
        <v>571</v>
      </c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</row>
    <row r="440" customFormat="false" ht="15.75" hidden="false" customHeight="true" outlineLevel="0" collapsed="false">
      <c r="A440" s="36" t="s">
        <v>268</v>
      </c>
      <c r="B440" s="74"/>
      <c r="C440" s="74" t="n">
        <v>10</v>
      </c>
      <c r="D440" s="84" t="n">
        <v>43749</v>
      </c>
      <c r="E440" s="74" t="n">
        <v>1206.98</v>
      </c>
      <c r="F440" s="74" t="n">
        <f aca="false">SUM(C440*E440)</f>
        <v>12069.8</v>
      </c>
      <c r="G440" s="84" t="n">
        <v>43790</v>
      </c>
      <c r="H440" s="74" t="n">
        <v>1475.07</v>
      </c>
      <c r="I440" s="85" t="n">
        <f aca="false">SUM(C440*H440)</f>
        <v>14750.7</v>
      </c>
      <c r="J440" s="86" t="n">
        <f aca="false">SUM(I440-F440)</f>
        <v>2680.9</v>
      </c>
      <c r="K440" s="74" t="str">
        <f aca="false">IF(SUM(+G440-D440)&lt;365,"ST","LT")</f>
        <v>ST</v>
      </c>
      <c r="L440" s="87"/>
      <c r="M440" s="87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</row>
    <row r="441" customFormat="false" ht="15.75" hidden="false" customHeight="true" outlineLevel="0" collapsed="false">
      <c r="A441" s="36" t="s">
        <v>268</v>
      </c>
      <c r="B441" s="74"/>
      <c r="C441" s="74" t="n">
        <v>10</v>
      </c>
      <c r="D441" s="84" t="n">
        <v>43845</v>
      </c>
      <c r="E441" s="74" t="n">
        <v>1410.5</v>
      </c>
      <c r="F441" s="74" t="n">
        <f aca="false">SUM(C441*E441)</f>
        <v>14105</v>
      </c>
      <c r="G441" s="84" t="n">
        <v>44228</v>
      </c>
      <c r="H441" s="74" t="n">
        <v>905.16</v>
      </c>
      <c r="I441" s="85" t="n">
        <f aca="false">SUM(C441*H441)</f>
        <v>9051.6</v>
      </c>
      <c r="J441" s="86" t="n">
        <f aca="false">SUM(I441-F441)</f>
        <v>-5053.4</v>
      </c>
      <c r="K441" s="74" t="str">
        <f aca="false">IF(SUM(+G441-D441)&lt;365,"ST","LT")</f>
        <v>LT</v>
      </c>
      <c r="L441" s="87"/>
      <c r="M441" s="87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</row>
    <row r="442" customFormat="false" ht="15.75" hidden="false" customHeight="true" outlineLevel="0" collapsed="false">
      <c r="A442" s="36" t="s">
        <v>268</v>
      </c>
      <c r="B442" s="74" t="s">
        <v>1020</v>
      </c>
      <c r="C442" s="74" t="n">
        <v>10</v>
      </c>
      <c r="D442" s="84" t="n">
        <v>44224</v>
      </c>
      <c r="E442" s="74" t="n">
        <v>807.96</v>
      </c>
      <c r="F442" s="74" t="n">
        <f aca="false">SUM(C442*E442)</f>
        <v>8079.6</v>
      </c>
      <c r="G442" s="84" t="n">
        <v>44239</v>
      </c>
      <c r="H442" s="74" t="n">
        <v>1037.56</v>
      </c>
      <c r="I442" s="85" t="n">
        <f aca="false">SUM(C442*H442)</f>
        <v>10375.6</v>
      </c>
      <c r="J442" s="86" t="n">
        <f aca="false">SUM(I442-F442)</f>
        <v>2296</v>
      </c>
      <c r="K442" s="74" t="str">
        <f aca="false">IF(SUM(+G442-D442)&lt;365,"ST","LT")</f>
        <v>ST</v>
      </c>
      <c r="L442" s="87"/>
      <c r="M442" s="87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</row>
    <row r="443" customFormat="false" ht="15.75" hidden="false" customHeight="true" outlineLevel="0" collapsed="false">
      <c r="A443" s="87" t="s">
        <v>751</v>
      </c>
      <c r="B443" s="74"/>
      <c r="C443" s="74" t="n">
        <v>2</v>
      </c>
      <c r="D443" s="84" t="n">
        <v>42178</v>
      </c>
      <c r="E443" s="74" t="n">
        <v>0</v>
      </c>
      <c r="F443" s="74" t="n">
        <f aca="false">SUM(C443*E443)</f>
        <v>0</v>
      </c>
      <c r="G443" s="84"/>
      <c r="H443" s="74"/>
      <c r="I443" s="85" t="n">
        <f aca="false">SUM(C443*H443)</f>
        <v>0</v>
      </c>
      <c r="J443" s="86" t="n">
        <f aca="false">SUM(I443-F443)</f>
        <v>0</v>
      </c>
      <c r="K443" s="74" t="str">
        <f aca="false">IF(SUM(+G443-D443)&lt;365,"ST","LT")</f>
        <v>ST</v>
      </c>
      <c r="L443" s="87"/>
      <c r="M443" s="87"/>
      <c r="N443" s="25" t="s">
        <v>94</v>
      </c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</row>
    <row r="444" customFormat="false" ht="15.75" hidden="false" customHeight="true" outlineLevel="0" collapsed="false">
      <c r="A444" s="87" t="s">
        <v>751</v>
      </c>
      <c r="B444" s="74"/>
      <c r="C444" s="74" t="n">
        <v>5</v>
      </c>
      <c r="D444" s="84" t="n">
        <v>42566</v>
      </c>
      <c r="E444" s="74" t="n">
        <v>1068.77</v>
      </c>
      <c r="F444" s="74" t="n">
        <f aca="false">SUM(C444*E444)</f>
        <v>5343.85</v>
      </c>
      <c r="G444" s="84"/>
      <c r="H444" s="74"/>
      <c r="I444" s="85" t="n">
        <f aca="false">SUM(C444*H444)</f>
        <v>0</v>
      </c>
      <c r="J444" s="86" t="n">
        <f aca="false">SUM(I444-F444)</f>
        <v>-5343.85</v>
      </c>
      <c r="K444" s="74" t="str">
        <f aca="false">IF(SUM(+G444-D444)&lt;365,"ST","LT")</f>
        <v>ST</v>
      </c>
      <c r="L444" s="87"/>
      <c r="M444" s="87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</row>
    <row r="445" customFormat="false" ht="15.75" hidden="false" customHeight="true" outlineLevel="0" collapsed="false">
      <c r="A445" s="87" t="s">
        <v>751</v>
      </c>
      <c r="B445" s="74"/>
      <c r="C445" s="74" t="n">
        <v>10</v>
      </c>
      <c r="D445" s="84" t="n">
        <v>42978</v>
      </c>
      <c r="E445" s="74" t="n">
        <v>923.12</v>
      </c>
      <c r="F445" s="74" t="n">
        <f aca="false">SUM(C445*E445)</f>
        <v>9231.2</v>
      </c>
      <c r="G445" s="84"/>
      <c r="H445" s="74"/>
      <c r="I445" s="85" t="n">
        <f aca="false">SUM(C445*H445)</f>
        <v>0</v>
      </c>
      <c r="J445" s="86" t="n">
        <f aca="false">SUM(I445-F445)</f>
        <v>-9231.2</v>
      </c>
      <c r="K445" s="74" t="str">
        <f aca="false">IF(SUM(+G445-D445)&lt;365,"ST","LT")</f>
        <v>ST</v>
      </c>
      <c r="L445" s="87"/>
      <c r="M445" s="87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</row>
    <row r="446" customFormat="false" ht="15.75" hidden="false" customHeight="true" outlineLevel="0" collapsed="false">
      <c r="A446" s="87" t="s">
        <v>751</v>
      </c>
      <c r="B446" s="74"/>
      <c r="C446" s="74" t="n">
        <v>10</v>
      </c>
      <c r="D446" s="84" t="n">
        <v>43039</v>
      </c>
      <c r="E446" s="74" t="n">
        <v>930.93</v>
      </c>
      <c r="F446" s="74" t="n">
        <f aca="false">SUM(C446*E446)</f>
        <v>9309.3</v>
      </c>
      <c r="G446" s="84"/>
      <c r="H446" s="74"/>
      <c r="I446" s="85" t="n">
        <f aca="false">SUM(C446*H446)</f>
        <v>0</v>
      </c>
      <c r="J446" s="86" t="n">
        <f aca="false">SUM(I446-F446)</f>
        <v>-9309.3</v>
      </c>
      <c r="K446" s="74" t="str">
        <f aca="false">IF(SUM(+G446-D446)&lt;365,"ST","LT")</f>
        <v>ST</v>
      </c>
      <c r="L446" s="87"/>
      <c r="M446" s="87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</row>
    <row r="447" customFormat="false" ht="15.75" hidden="false" customHeight="true" outlineLevel="0" collapsed="false">
      <c r="A447" s="87" t="s">
        <v>751</v>
      </c>
      <c r="B447" s="74"/>
      <c r="C447" s="74" t="n">
        <v>10</v>
      </c>
      <c r="D447" s="84" t="n">
        <v>43056</v>
      </c>
      <c r="E447" s="74" t="n">
        <v>974.2</v>
      </c>
      <c r="F447" s="74" t="n">
        <f aca="false">SUM(C447*E447)</f>
        <v>9742</v>
      </c>
      <c r="G447" s="84"/>
      <c r="H447" s="74"/>
      <c r="I447" s="85" t="n">
        <f aca="false">SUM(C447*H447)</f>
        <v>0</v>
      </c>
      <c r="J447" s="86" t="n">
        <f aca="false">SUM(I447-F447)</f>
        <v>-9742</v>
      </c>
      <c r="K447" s="74" t="str">
        <f aca="false">IF(SUM(+G447-D447)&lt;365,"ST","LT")</f>
        <v>ST</v>
      </c>
      <c r="L447" s="87"/>
      <c r="M447" s="87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</row>
    <row r="448" customFormat="false" ht="15.75" hidden="false" customHeight="true" outlineLevel="0" collapsed="false">
      <c r="A448" s="87" t="s">
        <v>751</v>
      </c>
      <c r="B448" s="74"/>
      <c r="C448" s="74" t="n">
        <v>8</v>
      </c>
      <c r="D448" s="84" t="n">
        <v>43104</v>
      </c>
      <c r="E448" s="74" t="n">
        <v>1021.6</v>
      </c>
      <c r="F448" s="74" t="n">
        <f aca="false">SUM(C448*E448)</f>
        <v>8172.8</v>
      </c>
      <c r="G448" s="84"/>
      <c r="H448" s="74"/>
      <c r="I448" s="85" t="n">
        <f aca="false">SUM(C448*H448)</f>
        <v>0</v>
      </c>
      <c r="J448" s="86" t="n">
        <f aca="false">SUM(I448-F448)</f>
        <v>-8172.8</v>
      </c>
      <c r="K448" s="74" t="str">
        <f aca="false">IF(SUM(+G448-D448)&lt;365,"ST","LT")</f>
        <v>ST</v>
      </c>
      <c r="L448" s="87"/>
      <c r="M448" s="87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</row>
    <row r="449" customFormat="false" ht="15.75" hidden="false" customHeight="true" outlineLevel="0" collapsed="false">
      <c r="A449" s="87" t="s">
        <v>751</v>
      </c>
      <c r="B449" s="74"/>
      <c r="C449" s="74" t="n">
        <v>45</v>
      </c>
      <c r="D449" s="84" t="n">
        <v>43354</v>
      </c>
      <c r="E449" s="74" t="n">
        <v>0</v>
      </c>
      <c r="F449" s="74" t="n">
        <f aca="false">SUM(C449*E449)</f>
        <v>0</v>
      </c>
      <c r="G449" s="84"/>
      <c r="H449" s="74"/>
      <c r="I449" s="85" t="n">
        <f aca="false">SUM(C449*H449)</f>
        <v>0</v>
      </c>
      <c r="J449" s="86" t="n">
        <f aca="false">SUM(I449-F449)</f>
        <v>0</v>
      </c>
      <c r="K449" s="74" t="str">
        <f aca="false">IF(SUM(+G449-D449)&lt;365,"ST","LT")</f>
        <v>ST</v>
      </c>
      <c r="L449" s="87"/>
      <c r="M449" s="87"/>
      <c r="N449" s="25" t="s">
        <v>110</v>
      </c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</row>
    <row r="450" customFormat="false" ht="15.75" hidden="false" customHeight="true" outlineLevel="0" collapsed="false">
      <c r="A450" s="36" t="s">
        <v>1021</v>
      </c>
      <c r="B450" s="74"/>
      <c r="C450" s="74" t="n">
        <v>10</v>
      </c>
      <c r="D450" s="84" t="n">
        <v>43720</v>
      </c>
      <c r="E450" s="74" t="n">
        <v>820.31</v>
      </c>
      <c r="F450" s="74" t="n">
        <f aca="false">SUM(C450*E450)</f>
        <v>8203.1</v>
      </c>
      <c r="G450" s="84"/>
      <c r="H450" s="74"/>
      <c r="I450" s="85" t="n">
        <f aca="false">SUM(C450*H450)</f>
        <v>0</v>
      </c>
      <c r="J450" s="86" t="n">
        <f aca="false">SUM(I450-F450)</f>
        <v>-8203.1</v>
      </c>
      <c r="K450" s="74" t="str">
        <f aca="false">IF(SUM(+G450-D450)&lt;365,"ST","LT")</f>
        <v>ST</v>
      </c>
      <c r="L450" s="87"/>
      <c r="M450" s="87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</row>
    <row r="451" customFormat="false" ht="15.75" hidden="false" customHeight="true" outlineLevel="0" collapsed="false">
      <c r="A451" s="87" t="s">
        <v>1022</v>
      </c>
      <c r="B451" s="74"/>
      <c r="C451" s="74" t="n">
        <v>25</v>
      </c>
      <c r="D451" s="84" t="n">
        <v>42370</v>
      </c>
      <c r="E451" s="74" t="n">
        <v>361.75</v>
      </c>
      <c r="F451" s="74" t="n">
        <f aca="false">SUM(C451*E451)</f>
        <v>9043.75</v>
      </c>
      <c r="G451" s="84"/>
      <c r="H451" s="74"/>
      <c r="I451" s="85" t="n">
        <f aca="false">SUM(C451*H451)</f>
        <v>0</v>
      </c>
      <c r="J451" s="86" t="n">
        <f aca="false">SUM(I451-F451)</f>
        <v>-9043.75</v>
      </c>
      <c r="K451" s="74" t="str">
        <f aca="false">IF(SUM(+G451-D451)&lt;365,"ST","LT")</f>
        <v>ST</v>
      </c>
      <c r="L451" s="87"/>
      <c r="M451" s="87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</row>
    <row r="452" customFormat="false" ht="15.75" hidden="false" customHeight="true" outlineLevel="0" collapsed="false">
      <c r="A452" s="87" t="s">
        <v>1022</v>
      </c>
      <c r="B452" s="74"/>
      <c r="C452" s="74" t="n">
        <v>25</v>
      </c>
      <c r="D452" s="84" t="n">
        <v>42499</v>
      </c>
      <c r="E452" s="74" t="n">
        <v>254.57</v>
      </c>
      <c r="F452" s="74" t="n">
        <f aca="false">SUM(C452*E452)</f>
        <v>6364.25</v>
      </c>
      <c r="G452" s="84"/>
      <c r="H452" s="74"/>
      <c r="I452" s="85" t="n">
        <f aca="false">SUM(C452*H452)</f>
        <v>0</v>
      </c>
      <c r="J452" s="86" t="n">
        <f aca="false">SUM(I452-F452)</f>
        <v>-6364.25</v>
      </c>
      <c r="K452" s="74" t="str">
        <f aca="false">IF(SUM(+G452-D452)&lt;365,"ST","LT")</f>
        <v>ST</v>
      </c>
      <c r="L452" s="87"/>
      <c r="M452" s="87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</row>
    <row r="453" customFormat="false" ht="15.75" hidden="false" customHeight="true" outlineLevel="0" collapsed="false">
      <c r="A453" s="87" t="s">
        <v>1022</v>
      </c>
      <c r="B453" s="74"/>
      <c r="C453" s="74" t="n">
        <v>100</v>
      </c>
      <c r="D453" s="84" t="n">
        <v>42842</v>
      </c>
      <c r="E453" s="74" t="n">
        <v>190.01</v>
      </c>
      <c r="F453" s="74" t="n">
        <f aca="false">SUM(C453*E453)</f>
        <v>19001</v>
      </c>
      <c r="G453" s="84"/>
      <c r="H453" s="74"/>
      <c r="I453" s="85" t="n">
        <f aca="false">SUM(C453*H453)</f>
        <v>0</v>
      </c>
      <c r="J453" s="86" t="n">
        <f aca="false">SUM(I453-F453)</f>
        <v>-19001</v>
      </c>
      <c r="K453" s="74" t="str">
        <f aca="false">IF(SUM(+G453-D453)&lt;365,"ST","LT")</f>
        <v>ST</v>
      </c>
      <c r="L453" s="87"/>
      <c r="M453" s="87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</row>
    <row r="454" customFormat="false" ht="15.75" hidden="false" customHeight="true" outlineLevel="0" collapsed="false">
      <c r="A454" s="87" t="s">
        <v>1022</v>
      </c>
      <c r="B454" s="74" t="s">
        <v>1023</v>
      </c>
      <c r="C454" s="74" t="n">
        <v>100</v>
      </c>
      <c r="D454" s="84" t="n">
        <v>44166</v>
      </c>
      <c r="E454" s="74" t="n">
        <v>55.48</v>
      </c>
      <c r="F454" s="74" t="n">
        <f aca="false">SUM(C454*E454)</f>
        <v>5548</v>
      </c>
      <c r="G454" s="84"/>
      <c r="H454" s="74"/>
      <c r="I454" s="85" t="n">
        <f aca="false">SUM(C454*H454)</f>
        <v>0</v>
      </c>
      <c r="J454" s="86" t="n">
        <f aca="false">SUM(I454-F454)</f>
        <v>-5548</v>
      </c>
      <c r="K454" s="74" t="str">
        <f aca="false">IF(SUM(+G454-D454)&lt;365,"ST","LT")</f>
        <v>ST</v>
      </c>
      <c r="L454" s="87"/>
      <c r="M454" s="87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</row>
    <row r="455" customFormat="false" ht="15.75" hidden="false" customHeight="true" outlineLevel="0" collapsed="false">
      <c r="A455" s="87" t="s">
        <v>272</v>
      </c>
      <c r="B455" s="74"/>
      <c r="C455" s="74" t="n">
        <v>10</v>
      </c>
      <c r="D455" s="84" t="n">
        <v>42510</v>
      </c>
      <c r="E455" s="74" t="n">
        <v>969.82</v>
      </c>
      <c r="F455" s="74" t="n">
        <f aca="false">SUM(C455*E455)</f>
        <v>9698.2</v>
      </c>
      <c r="G455" s="84" t="n">
        <v>43419</v>
      </c>
      <c r="H455" s="74" t="n">
        <v>1038.3</v>
      </c>
      <c r="I455" s="85" t="n">
        <f aca="false">SUM(C455*H455)</f>
        <v>10383</v>
      </c>
      <c r="J455" s="86" t="n">
        <f aca="false">SUM(I455-F455)</f>
        <v>684.799999999999</v>
      </c>
      <c r="K455" s="74" t="str">
        <f aca="false">IF(SUM(+G455-D455)&lt;365,"ST","LT")</f>
        <v>LT</v>
      </c>
      <c r="L455" s="87"/>
      <c r="M455" s="87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</row>
    <row r="456" customFormat="false" ht="15.75" hidden="false" customHeight="true" outlineLevel="0" collapsed="false">
      <c r="A456" s="87" t="s">
        <v>272</v>
      </c>
      <c r="B456" s="74"/>
      <c r="C456" s="74" t="n">
        <v>15</v>
      </c>
      <c r="D456" s="84" t="n">
        <v>42591</v>
      </c>
      <c r="E456" s="74" t="n">
        <v>819.02</v>
      </c>
      <c r="F456" s="74" t="n">
        <f aca="false">SUM(C456*E456)</f>
        <v>12285.3</v>
      </c>
      <c r="G456" s="84" t="n">
        <v>43447</v>
      </c>
      <c r="H456" s="74" t="n">
        <v>1056.02</v>
      </c>
      <c r="I456" s="85" t="n">
        <f aca="false">SUM(C456*H456)</f>
        <v>15840.3</v>
      </c>
      <c r="J456" s="86" t="n">
        <f aca="false">SUM(I456-F456)</f>
        <v>3555</v>
      </c>
      <c r="K456" s="74" t="str">
        <f aca="false">IF(SUM(+G456-D456)&lt;365,"ST","LT")</f>
        <v>LT</v>
      </c>
      <c r="L456" s="87"/>
      <c r="M456" s="87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</row>
    <row r="457" customFormat="false" ht="15.75" hidden="false" customHeight="true" outlineLevel="0" collapsed="false">
      <c r="A457" s="36" t="s">
        <v>1024</v>
      </c>
      <c r="B457" s="74" t="s">
        <v>1025</v>
      </c>
      <c r="C457" s="74" t="n">
        <v>100</v>
      </c>
      <c r="D457" s="84" t="n">
        <v>44258</v>
      </c>
      <c r="E457" s="74" t="n">
        <v>91.98</v>
      </c>
      <c r="F457" s="74" t="n">
        <f aca="false">SUM(C457*E457)</f>
        <v>9198</v>
      </c>
      <c r="G457" s="84"/>
      <c r="H457" s="74"/>
      <c r="I457" s="85" t="n">
        <f aca="false">SUM(C457*H457)</f>
        <v>0</v>
      </c>
      <c r="J457" s="86" t="n">
        <f aca="false">SUM(I457-F457)</f>
        <v>-9198</v>
      </c>
      <c r="K457" s="74" t="str">
        <f aca="false">IF(SUM(+G457-D457)&lt;365,"ST","LT")</f>
        <v>ST</v>
      </c>
      <c r="L457" s="74"/>
      <c r="M457" s="87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</row>
    <row r="458" customFormat="false" ht="15.75" hidden="false" customHeight="true" outlineLevel="0" collapsed="false">
      <c r="A458" s="87" t="s">
        <v>276</v>
      </c>
      <c r="B458" s="74"/>
      <c r="C458" s="74" t="n">
        <v>25</v>
      </c>
      <c r="D458" s="84" t="n">
        <v>40372</v>
      </c>
      <c r="E458" s="74" t="n">
        <v>296.98</v>
      </c>
      <c r="F458" s="74" t="n">
        <f aca="false">SUM(C458*E458)</f>
        <v>7424.5</v>
      </c>
      <c r="G458" s="84" t="n">
        <v>43308</v>
      </c>
      <c r="H458" s="74" t="n">
        <v>300.18</v>
      </c>
      <c r="I458" s="85" t="n">
        <f aca="false">SUM(C458*H458)</f>
        <v>7504.5</v>
      </c>
      <c r="J458" s="86" t="n">
        <f aca="false">SUM(I458-F458)</f>
        <v>80</v>
      </c>
      <c r="K458" s="74" t="str">
        <f aca="false">IF(SUM(+G458-D458)&lt;365,"ST","LT")</f>
        <v>LT</v>
      </c>
      <c r="L458" s="74" t="s">
        <v>659</v>
      </c>
      <c r="M458" s="87" t="s">
        <v>571</v>
      </c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</row>
    <row r="459" customFormat="false" ht="15.75" hidden="false" customHeight="true" outlineLevel="0" collapsed="false">
      <c r="A459" s="87" t="s">
        <v>276</v>
      </c>
      <c r="B459" s="74"/>
      <c r="C459" s="74" t="n">
        <v>25</v>
      </c>
      <c r="D459" s="84" t="n">
        <v>40400</v>
      </c>
      <c r="E459" s="74" t="n">
        <v>0</v>
      </c>
      <c r="F459" s="74" t="n">
        <f aca="false">SUM(C459*E459)</f>
        <v>0</v>
      </c>
      <c r="G459" s="84" t="n">
        <v>43308</v>
      </c>
      <c r="H459" s="74" t="n">
        <v>300.18</v>
      </c>
      <c r="I459" s="85" t="n">
        <f aca="false">SUM(C459*H459)</f>
        <v>7504.5</v>
      </c>
      <c r="J459" s="86" t="n">
        <f aca="false">SUM(I459-F459)</f>
        <v>7504.5</v>
      </c>
      <c r="K459" s="74" t="str">
        <f aca="false">IF(SUM(+G459-D459)&lt;365,"ST","LT")</f>
        <v>LT</v>
      </c>
      <c r="L459" s="74"/>
      <c r="M459" s="87" t="s">
        <v>94</v>
      </c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</row>
    <row r="460" customFormat="false" ht="15.75" hidden="false" customHeight="true" outlineLevel="0" collapsed="false">
      <c r="A460" s="87" t="s">
        <v>276</v>
      </c>
      <c r="B460" s="74"/>
      <c r="C460" s="74" t="n">
        <v>25</v>
      </c>
      <c r="D460" s="84" t="n">
        <v>40997</v>
      </c>
      <c r="E460" s="74" t="n">
        <v>224.37</v>
      </c>
      <c r="F460" s="74" t="n">
        <f aca="false">SUM(C460*E460)</f>
        <v>5609.25</v>
      </c>
      <c r="G460" s="84"/>
      <c r="H460" s="74"/>
      <c r="I460" s="85" t="n">
        <f aca="false">SUM(C460*H460)</f>
        <v>0</v>
      </c>
      <c r="J460" s="86" t="n">
        <f aca="false">SUM(I460-F460)</f>
        <v>-5609.25</v>
      </c>
      <c r="K460" s="74" t="str">
        <f aca="false">IF(SUM(+G460-D460)&lt;365,"ST","LT")</f>
        <v>ST</v>
      </c>
      <c r="L460" s="74" t="s">
        <v>659</v>
      </c>
      <c r="M460" s="87" t="s">
        <v>571</v>
      </c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</row>
    <row r="461" customFormat="false" ht="15.75" hidden="false" customHeight="true" outlineLevel="0" collapsed="false">
      <c r="A461" s="87" t="s">
        <v>276</v>
      </c>
      <c r="B461" s="74"/>
      <c r="C461" s="74" t="n">
        <v>25</v>
      </c>
      <c r="D461" s="84" t="n">
        <v>41169</v>
      </c>
      <c r="E461" s="74" t="n">
        <v>262.36</v>
      </c>
      <c r="F461" s="74" t="n">
        <f aca="false">SUM(C461*E461)</f>
        <v>6559</v>
      </c>
      <c r="G461" s="84"/>
      <c r="H461" s="74"/>
      <c r="I461" s="85" t="n">
        <f aca="false">SUM(C461*H461)</f>
        <v>0</v>
      </c>
      <c r="J461" s="86" t="n">
        <f aca="false">SUM(I461-F461)</f>
        <v>-6559</v>
      </c>
      <c r="K461" s="74" t="str">
        <f aca="false">IF(SUM(+G461-D461)&lt;365,"ST","LT")</f>
        <v>ST</v>
      </c>
      <c r="L461" s="74"/>
      <c r="M461" s="87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</row>
    <row r="462" customFormat="false" ht="15.75" hidden="false" customHeight="true" outlineLevel="0" collapsed="false">
      <c r="A462" s="87" t="s">
        <v>276</v>
      </c>
      <c r="B462" s="74"/>
      <c r="C462" s="74" t="n">
        <v>25</v>
      </c>
      <c r="D462" s="84" t="n">
        <v>42018</v>
      </c>
      <c r="E462" s="74" t="n">
        <v>351.1</v>
      </c>
      <c r="F462" s="74" t="n">
        <f aca="false">SUM(C462*E462)</f>
        <v>8777.5</v>
      </c>
      <c r="G462" s="84"/>
      <c r="H462" s="74"/>
      <c r="I462" s="85" t="n">
        <f aca="false">SUM(C462*H462)</f>
        <v>0</v>
      </c>
      <c r="J462" s="86" t="n">
        <f aca="false">SUM(I462-F462)</f>
        <v>-8777.5</v>
      </c>
      <c r="K462" s="74" t="str">
        <f aca="false">IF(SUM(+G462-D462)&lt;365,"ST","LT")</f>
        <v>ST</v>
      </c>
      <c r="L462" s="87"/>
      <c r="M462" s="87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</row>
    <row r="463" customFormat="false" ht="15.75" hidden="false" customHeight="true" outlineLevel="0" collapsed="false">
      <c r="A463" s="87" t="s">
        <v>276</v>
      </c>
      <c r="B463" s="74"/>
      <c r="C463" s="74" t="n">
        <v>25</v>
      </c>
      <c r="D463" s="84" t="n">
        <v>42139</v>
      </c>
      <c r="E463" s="74" t="n">
        <v>328.58</v>
      </c>
      <c r="F463" s="74" t="n">
        <f aca="false">SUM(C463*E463)</f>
        <v>8214.5</v>
      </c>
      <c r="G463" s="84"/>
      <c r="H463" s="74"/>
      <c r="I463" s="85" t="n">
        <f aca="false">SUM(C463*H463)</f>
        <v>0</v>
      </c>
      <c r="J463" s="86" t="n">
        <f aca="false">SUM(I463-F463)</f>
        <v>-8214.5</v>
      </c>
      <c r="K463" s="74" t="str">
        <f aca="false">IF(SUM(+G463-D463)&lt;365,"ST","LT")</f>
        <v>ST</v>
      </c>
      <c r="L463" s="74"/>
      <c r="M463" s="87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</row>
    <row r="464" customFormat="false" ht="15.75" hidden="false" customHeight="true" outlineLevel="0" collapsed="false">
      <c r="A464" s="87" t="s">
        <v>276</v>
      </c>
      <c r="B464" s="74"/>
      <c r="C464" s="74" t="n">
        <v>75</v>
      </c>
      <c r="D464" s="84" t="n">
        <v>42563</v>
      </c>
      <c r="E464" s="74" t="n">
        <v>0</v>
      </c>
      <c r="F464" s="74" t="n">
        <f aca="false">SUM(C464*E464)</f>
        <v>0</v>
      </c>
      <c r="G464" s="84"/>
      <c r="H464" s="74"/>
      <c r="I464" s="85" t="n">
        <f aca="false">SUM(C464*H464)</f>
        <v>0</v>
      </c>
      <c r="J464" s="86" t="n">
        <f aca="false">SUM(I464-F464)</f>
        <v>0</v>
      </c>
      <c r="K464" s="74" t="str">
        <f aca="false">IF(SUM(+G464-D464)&lt;365,"ST","LT")</f>
        <v>ST</v>
      </c>
      <c r="L464" s="74"/>
      <c r="M464" s="87" t="s">
        <v>86</v>
      </c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</row>
    <row r="465" customFormat="false" ht="15.75" hidden="false" customHeight="true" outlineLevel="0" collapsed="false">
      <c r="A465" s="87" t="s">
        <v>276</v>
      </c>
      <c r="B465" s="74"/>
      <c r="C465" s="74" t="n">
        <v>75</v>
      </c>
      <c r="D465" s="84" t="n">
        <v>42704</v>
      </c>
      <c r="E465" s="74" t="n">
        <v>233.01</v>
      </c>
      <c r="F465" s="74" t="n">
        <f aca="false">SUM(C465*E465)</f>
        <v>17475.75</v>
      </c>
      <c r="G465" s="84"/>
      <c r="H465" s="74"/>
      <c r="I465" s="85" t="n">
        <f aca="false">SUM(C465*H465)</f>
        <v>0</v>
      </c>
      <c r="J465" s="86" t="n">
        <f aca="false">SUM(I465-F465)</f>
        <v>-17475.75</v>
      </c>
      <c r="K465" s="74" t="str">
        <f aca="false">IF(SUM(+G465-D465)&lt;365,"ST","LT")</f>
        <v>ST</v>
      </c>
      <c r="L465" s="74"/>
      <c r="M465" s="87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</row>
    <row r="466" customFormat="false" ht="15.75" hidden="false" customHeight="true" outlineLevel="0" collapsed="false">
      <c r="A466" s="87" t="s">
        <v>276</v>
      </c>
      <c r="B466" s="74"/>
      <c r="C466" s="74" t="n">
        <v>50</v>
      </c>
      <c r="D466" s="84" t="n">
        <v>43381</v>
      </c>
      <c r="E466" s="74" t="n">
        <v>272.02</v>
      </c>
      <c r="F466" s="74" t="n">
        <f aca="false">SUM(C466*E466)</f>
        <v>13601</v>
      </c>
      <c r="G466" s="84"/>
      <c r="H466" s="74"/>
      <c r="I466" s="85" t="n">
        <f aca="false">SUM(C466*H466)</f>
        <v>0</v>
      </c>
      <c r="J466" s="86" t="n">
        <f aca="false">SUM(I466-F466)</f>
        <v>-13601</v>
      </c>
      <c r="K466" s="74" t="str">
        <f aca="false">IF(SUM(+G466-D466)&lt;365,"ST","LT")</f>
        <v>ST</v>
      </c>
      <c r="L466" s="74"/>
      <c r="M466" s="87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</row>
    <row r="467" customFormat="false" ht="15.75" hidden="false" customHeight="true" outlineLevel="0" collapsed="false">
      <c r="A467" s="36" t="s">
        <v>278</v>
      </c>
      <c r="B467" s="74"/>
      <c r="C467" s="74" t="n">
        <v>100</v>
      </c>
      <c r="D467" s="84" t="n">
        <v>43803</v>
      </c>
      <c r="E467" s="74" t="n">
        <v>58.23</v>
      </c>
      <c r="F467" s="74" t="n">
        <f aca="false">SUM(C467*E467)</f>
        <v>5823</v>
      </c>
      <c r="G467" s="84" t="n">
        <v>44239</v>
      </c>
      <c r="H467" s="74" t="n">
        <v>73.45</v>
      </c>
      <c r="I467" s="85" t="n">
        <f aca="false">SUM(C467*H467)</f>
        <v>7345</v>
      </c>
      <c r="J467" s="86" t="n">
        <f aca="false">SUM(I467-F467)</f>
        <v>1522</v>
      </c>
      <c r="K467" s="74" t="str">
        <f aca="false">IF(SUM(+G467-D467)&lt;365,"ST","LT")</f>
        <v>LT</v>
      </c>
      <c r="L467" s="74"/>
      <c r="M467" s="87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</row>
    <row r="468" customFormat="false" ht="15.75" hidden="false" customHeight="true" outlineLevel="0" collapsed="false">
      <c r="A468" s="87" t="s">
        <v>279</v>
      </c>
      <c r="B468" s="74"/>
      <c r="C468" s="74" t="n">
        <v>25</v>
      </c>
      <c r="D468" s="84" t="n">
        <v>40695</v>
      </c>
      <c r="E468" s="74" t="n">
        <v>0</v>
      </c>
      <c r="F468" s="74" t="n">
        <f aca="false">SUM(C468*E468)</f>
        <v>0</v>
      </c>
      <c r="G468" s="84"/>
      <c r="H468" s="74"/>
      <c r="I468" s="85" t="n">
        <f aca="false">SUM(C468*H468)</f>
        <v>0</v>
      </c>
      <c r="J468" s="86" t="n">
        <f aca="false">SUM(I468-F468)</f>
        <v>0</v>
      </c>
      <c r="K468" s="74" t="str">
        <f aca="false">IF(SUM(+G468-D468)&lt;365,"ST","LT")</f>
        <v>ST</v>
      </c>
      <c r="L468" s="74"/>
      <c r="M468" s="87" t="s">
        <v>1026</v>
      </c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</row>
    <row r="469" customFormat="false" ht="15.75" hidden="false" customHeight="true" outlineLevel="0" collapsed="false">
      <c r="A469" s="87" t="s">
        <v>279</v>
      </c>
      <c r="B469" s="74"/>
      <c r="C469" s="74" t="n">
        <v>25</v>
      </c>
      <c r="D469" s="84" t="n">
        <v>40695</v>
      </c>
      <c r="E469" s="74" t="n">
        <v>318.99</v>
      </c>
      <c r="F469" s="74" t="n">
        <f aca="false">SUM(C469*E469)</f>
        <v>7974.75</v>
      </c>
      <c r="G469" s="84"/>
      <c r="H469" s="74"/>
      <c r="I469" s="85" t="n">
        <f aca="false">SUM(C469*H469)</f>
        <v>0</v>
      </c>
      <c r="J469" s="86" t="n">
        <f aca="false">SUM(I469-F469)</f>
        <v>-7974.75</v>
      </c>
      <c r="K469" s="74" t="str">
        <f aca="false">IF(SUM(+G469-D469)&lt;365,"ST","LT")</f>
        <v>ST</v>
      </c>
      <c r="L469" s="74"/>
      <c r="M469" s="87" t="s">
        <v>1027</v>
      </c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</row>
    <row r="470" customFormat="false" ht="15.75" hidden="false" customHeight="true" outlineLevel="0" collapsed="false">
      <c r="A470" s="87" t="s">
        <v>279</v>
      </c>
      <c r="B470" s="74"/>
      <c r="C470" s="74" t="n">
        <v>50</v>
      </c>
      <c r="D470" s="84" t="n">
        <v>40695</v>
      </c>
      <c r="E470" s="74" t="n">
        <v>90.1</v>
      </c>
      <c r="F470" s="74" t="n">
        <f aca="false">SUM(C470*E470)</f>
        <v>4505</v>
      </c>
      <c r="G470" s="84"/>
      <c r="H470" s="74"/>
      <c r="I470" s="85" t="n">
        <f aca="false">SUM(C470*H470)</f>
        <v>0</v>
      </c>
      <c r="J470" s="86" t="n">
        <f aca="false">SUM(I470-F470)</f>
        <v>-4505</v>
      </c>
      <c r="K470" s="74" t="str">
        <f aca="false">IF(SUM(+G470-D470)&lt;365,"ST","LT")</f>
        <v>ST</v>
      </c>
      <c r="L470" s="74"/>
      <c r="M470" s="87" t="s">
        <v>1028</v>
      </c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</row>
    <row r="471" customFormat="false" ht="15.75" hidden="false" customHeight="true" outlineLevel="0" collapsed="false">
      <c r="A471" s="87" t="s">
        <v>279</v>
      </c>
      <c r="B471" s="74"/>
      <c r="C471" s="74" t="n">
        <v>21</v>
      </c>
      <c r="D471" s="84" t="n">
        <v>41153</v>
      </c>
      <c r="E471" s="74" t="n">
        <v>226.61</v>
      </c>
      <c r="F471" s="74" t="n">
        <f aca="false">SUM(C471*E471)</f>
        <v>4758.81</v>
      </c>
      <c r="G471" s="84"/>
      <c r="H471" s="74"/>
      <c r="I471" s="85" t="n">
        <f aca="false">SUM(C471*H471)</f>
        <v>0</v>
      </c>
      <c r="J471" s="86" t="n">
        <f aca="false">SUM(I471-F471)</f>
        <v>-4758.81</v>
      </c>
      <c r="K471" s="74" t="str">
        <f aca="false">IF(SUM(+G471-D471)&lt;365,"ST","LT")</f>
        <v>ST</v>
      </c>
      <c r="L471" s="74"/>
      <c r="M471" s="87" t="s">
        <v>1029</v>
      </c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</row>
    <row r="472" customFormat="false" ht="15.75" hidden="false" customHeight="true" outlineLevel="0" collapsed="false">
      <c r="A472" s="87" t="s">
        <v>279</v>
      </c>
      <c r="B472" s="74"/>
      <c r="C472" s="74" t="n">
        <v>21</v>
      </c>
      <c r="D472" s="84" t="n">
        <v>41153</v>
      </c>
      <c r="E472" s="74" t="n">
        <v>224.87</v>
      </c>
      <c r="F472" s="74" t="n">
        <f aca="false">SUM(C472*E472)</f>
        <v>4722.27</v>
      </c>
      <c r="G472" s="84"/>
      <c r="H472" s="74"/>
      <c r="I472" s="85" t="n">
        <f aca="false">SUM(C472*H472)</f>
        <v>0</v>
      </c>
      <c r="J472" s="86" t="n">
        <f aca="false">SUM(I472-F472)</f>
        <v>-4722.27</v>
      </c>
      <c r="K472" s="74" t="str">
        <f aca="false">IF(SUM(+G472-D472)&lt;365,"ST","LT")</f>
        <v>ST</v>
      </c>
      <c r="L472" s="74"/>
      <c r="M472" s="87" t="s">
        <v>1030</v>
      </c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</row>
    <row r="473" customFormat="false" ht="15.75" hidden="false" customHeight="true" outlineLevel="0" collapsed="false">
      <c r="A473" s="87" t="s">
        <v>279</v>
      </c>
      <c r="B473" s="74"/>
      <c r="C473" s="74" t="n">
        <v>20</v>
      </c>
      <c r="D473" s="84" t="n">
        <v>41153</v>
      </c>
      <c r="E473" s="74" t="n">
        <v>0</v>
      </c>
      <c r="F473" s="74" t="n">
        <f aca="false">SUM(C473*E473)</f>
        <v>0</v>
      </c>
      <c r="G473" s="84"/>
      <c r="H473" s="74"/>
      <c r="I473" s="85" t="n">
        <f aca="false">SUM(C473*H473)</f>
        <v>0</v>
      </c>
      <c r="J473" s="86" t="n">
        <f aca="false">SUM(I473-F473)</f>
        <v>0</v>
      </c>
      <c r="K473" s="74" t="str">
        <f aca="false">IF(SUM(+G473-D473)&lt;365,"ST","LT")</f>
        <v>ST</v>
      </c>
      <c r="L473" s="74"/>
      <c r="M473" s="87" t="s">
        <v>1031</v>
      </c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</row>
    <row r="474" customFormat="false" ht="15.75" hidden="false" customHeight="true" outlineLevel="0" collapsed="false">
      <c r="A474" s="87" t="s">
        <v>279</v>
      </c>
      <c r="B474" s="74"/>
      <c r="C474" s="74" t="n">
        <v>21</v>
      </c>
      <c r="D474" s="84" t="n">
        <v>41153</v>
      </c>
      <c r="E474" s="74" t="n">
        <v>86.02</v>
      </c>
      <c r="F474" s="74" t="n">
        <f aca="false">SUM(C474*E474)</f>
        <v>1806.42</v>
      </c>
      <c r="G474" s="84"/>
      <c r="H474" s="74"/>
      <c r="I474" s="85" t="n">
        <f aca="false">SUM(C474*H474)</f>
        <v>0</v>
      </c>
      <c r="J474" s="86" t="n">
        <f aca="false">SUM(I474-F474)</f>
        <v>-1806.42</v>
      </c>
      <c r="K474" s="74" t="str">
        <f aca="false">IF(SUM(+G474-D474)&lt;365,"ST","LT")</f>
        <v>ST</v>
      </c>
      <c r="L474" s="74"/>
      <c r="M474" s="87" t="s">
        <v>1032</v>
      </c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</row>
    <row r="475" customFormat="false" ht="15.75" hidden="false" customHeight="true" outlineLevel="0" collapsed="false">
      <c r="A475" s="87" t="s">
        <v>279</v>
      </c>
      <c r="B475" s="74"/>
      <c r="C475" s="74" t="n">
        <v>17</v>
      </c>
      <c r="D475" s="84" t="n">
        <v>41309</v>
      </c>
      <c r="E475" s="74" t="n">
        <v>33.72</v>
      </c>
      <c r="F475" s="74" t="n">
        <f aca="false">SUM(C475*E475)</f>
        <v>573.24</v>
      </c>
      <c r="G475" s="84"/>
      <c r="H475" s="74"/>
      <c r="I475" s="85" t="n">
        <f aca="false">SUM(C475*H475)</f>
        <v>0</v>
      </c>
      <c r="J475" s="86" t="n">
        <f aca="false">SUM(I475-F475)</f>
        <v>-573.24</v>
      </c>
      <c r="K475" s="74" t="str">
        <f aca="false">IF(SUM(+G475-D475)&lt;365,"ST","LT")</f>
        <v>ST</v>
      </c>
      <c r="L475" s="74"/>
      <c r="M475" s="87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</row>
    <row r="476" customFormat="false" ht="15.75" hidden="false" customHeight="true" outlineLevel="0" collapsed="false">
      <c r="A476" s="87" t="s">
        <v>279</v>
      </c>
      <c r="B476" s="74"/>
      <c r="C476" s="74" t="n">
        <v>100</v>
      </c>
      <c r="D476" s="84" t="n">
        <v>41892</v>
      </c>
      <c r="E476" s="74" t="n">
        <v>19.5</v>
      </c>
      <c r="F476" s="74" t="n">
        <f aca="false">SUM(C476*E476)</f>
        <v>1950</v>
      </c>
      <c r="G476" s="84"/>
      <c r="H476" s="74"/>
      <c r="I476" s="85" t="n">
        <f aca="false">SUM(C476*H476)</f>
        <v>0</v>
      </c>
      <c r="J476" s="86" t="n">
        <f aca="false">SUM(I476-F476)</f>
        <v>-1950</v>
      </c>
      <c r="K476" s="74" t="str">
        <f aca="false">IF(SUM(+G476-D476)&lt;365,"ST","LT")</f>
        <v>ST</v>
      </c>
      <c r="L476" s="87"/>
      <c r="M476" s="87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</row>
    <row r="477" customFormat="false" ht="15.75" hidden="false" customHeight="true" outlineLevel="0" collapsed="false">
      <c r="A477" s="87" t="s">
        <v>279</v>
      </c>
      <c r="B477" s="74"/>
      <c r="C477" s="74" t="n">
        <v>200</v>
      </c>
      <c r="D477" s="84" t="n">
        <v>42285</v>
      </c>
      <c r="E477" s="74" t="n">
        <v>8.2</v>
      </c>
      <c r="F477" s="74" t="n">
        <f aca="false">SUM(C477*E477)</f>
        <v>1640</v>
      </c>
      <c r="G477" s="84"/>
      <c r="H477" s="74"/>
      <c r="I477" s="85" t="n">
        <f aca="false">SUM(C477*H477)</f>
        <v>0</v>
      </c>
      <c r="J477" s="86" t="n">
        <f aca="false">SUM(I477-F477)</f>
        <v>-1640</v>
      </c>
      <c r="K477" s="74" t="str">
        <f aca="false">IF(SUM(+G477-D477)&lt;365,"ST","LT")</f>
        <v>ST</v>
      </c>
      <c r="L477" s="87"/>
      <c r="M477" s="87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</row>
    <row r="478" customFormat="false" ht="15.75" hidden="false" customHeight="true" outlineLevel="0" collapsed="false">
      <c r="A478" s="36" t="s">
        <v>1033</v>
      </c>
      <c r="B478" s="74"/>
      <c r="C478" s="74" t="n">
        <v>50</v>
      </c>
      <c r="D478" s="84" t="n">
        <v>43721</v>
      </c>
      <c r="E478" s="74" t="n">
        <v>176.56</v>
      </c>
      <c r="F478" s="74" t="n">
        <f aca="false">SUM(C478*E478)</f>
        <v>8828</v>
      </c>
      <c r="G478" s="84" t="n">
        <v>43769</v>
      </c>
      <c r="H478" s="74" t="n">
        <v>220.34</v>
      </c>
      <c r="I478" s="85" t="n">
        <f aca="false">SUM(C478*H478)</f>
        <v>11017</v>
      </c>
      <c r="J478" s="86" t="n">
        <f aca="false">SUM(I478-F478)</f>
        <v>2189</v>
      </c>
      <c r="K478" s="74" t="str">
        <f aca="false">IF(SUM(+G478-D478)&lt;365,"ST","LT")</f>
        <v>ST</v>
      </c>
      <c r="L478" s="87"/>
      <c r="M478" s="87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</row>
    <row r="479" customFormat="false" ht="15.75" hidden="false" customHeight="true" outlineLevel="0" collapsed="false">
      <c r="A479" s="36" t="s">
        <v>1033</v>
      </c>
      <c r="B479" s="74"/>
      <c r="C479" s="74" t="n">
        <v>25</v>
      </c>
      <c r="D479" s="84" t="n">
        <v>44049</v>
      </c>
      <c r="E479" s="74" t="n">
        <v>188.91</v>
      </c>
      <c r="F479" s="74" t="n">
        <f aca="false">SUM(C479*E479)</f>
        <v>4722.75</v>
      </c>
      <c r="G479" s="84" t="n">
        <v>44133</v>
      </c>
      <c r="H479" s="74" t="n">
        <v>233.24</v>
      </c>
      <c r="I479" s="85" t="n">
        <f aca="false">SUM(C479*H479)</f>
        <v>5831</v>
      </c>
      <c r="J479" s="86" t="n">
        <f aca="false">SUM(I479-F479)</f>
        <v>1108.25</v>
      </c>
      <c r="K479" s="74" t="str">
        <f aca="false">IF(SUM(+G479-D479)&lt;365,"ST","LT")</f>
        <v>ST</v>
      </c>
      <c r="L479" s="87"/>
      <c r="M479" s="87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</row>
    <row r="480" customFormat="false" ht="15.75" hidden="false" customHeight="true" outlineLevel="0" collapsed="false">
      <c r="A480" s="36" t="s">
        <v>1033</v>
      </c>
      <c r="B480" s="74"/>
      <c r="C480" s="74" t="n">
        <v>25</v>
      </c>
      <c r="D480" s="84" t="n">
        <v>44049</v>
      </c>
      <c r="E480" s="74" t="n">
        <v>188.91</v>
      </c>
      <c r="F480" s="74" t="n">
        <f aca="false">SUM(C480*E480)</f>
        <v>4722.75</v>
      </c>
      <c r="G480" s="84" t="n">
        <v>44159</v>
      </c>
      <c r="H480" s="74" t="n">
        <v>245.15</v>
      </c>
      <c r="I480" s="85" t="n">
        <f aca="false">SUM(C480*H480)</f>
        <v>6128.75</v>
      </c>
      <c r="J480" s="86" t="n">
        <f aca="false">SUM(I480-F480)</f>
        <v>1406</v>
      </c>
      <c r="K480" s="74" t="str">
        <f aca="false">IF(SUM(+G480-D480)&lt;365,"ST","LT")</f>
        <v>ST</v>
      </c>
      <c r="L480" s="87"/>
      <c r="M480" s="87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</row>
    <row r="481" customFormat="false" ht="15.75" hidden="false" customHeight="true" outlineLevel="0" collapsed="false">
      <c r="A481" s="87" t="s">
        <v>287</v>
      </c>
      <c r="B481" s="74"/>
      <c r="C481" s="74" t="n">
        <v>15</v>
      </c>
      <c r="D481" s="84" t="n">
        <v>43229</v>
      </c>
      <c r="E481" s="74" t="n">
        <v>502.74</v>
      </c>
      <c r="F481" s="74" t="n">
        <f aca="false">SUM(C481*E481)</f>
        <v>7541.1</v>
      </c>
      <c r="G481" s="84" t="n">
        <v>43494</v>
      </c>
      <c r="H481" s="74" t="n">
        <v>240.93</v>
      </c>
      <c r="I481" s="85" t="n">
        <f aca="false">SUM(C481*H481)</f>
        <v>3613.95</v>
      </c>
      <c r="J481" s="86" t="n">
        <f aca="false">SUM(I481-F481)</f>
        <v>-3927.15</v>
      </c>
      <c r="K481" s="74" t="str">
        <f aca="false">IF(SUM(+G481-D481)&lt;365,"ST","LT")</f>
        <v>ST</v>
      </c>
      <c r="L481" s="87"/>
      <c r="M481" s="87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</row>
    <row r="482" customFormat="false" ht="15.75" hidden="false" customHeight="true" outlineLevel="0" collapsed="false">
      <c r="A482" s="87" t="s">
        <v>287</v>
      </c>
      <c r="B482" s="74"/>
      <c r="C482" s="74" t="n">
        <v>25</v>
      </c>
      <c r="D482" s="84" t="n">
        <v>43273</v>
      </c>
      <c r="E482" s="74" t="n">
        <v>390.15</v>
      </c>
      <c r="F482" s="74" t="n">
        <f aca="false">SUM(C482*E482)</f>
        <v>9753.75</v>
      </c>
      <c r="G482" s="84" t="n">
        <v>43494</v>
      </c>
      <c r="H482" s="74" t="n">
        <v>240.93</v>
      </c>
      <c r="I482" s="85" t="n">
        <f aca="false">SUM(C482*H482)</f>
        <v>6023.25</v>
      </c>
      <c r="J482" s="86" t="n">
        <f aca="false">SUM(I482-F482)</f>
        <v>-3730.5</v>
      </c>
      <c r="K482" s="74" t="str">
        <f aca="false">IF(SUM(+G482-D482)&lt;365,"ST","LT")</f>
        <v>ST</v>
      </c>
      <c r="L482" s="87"/>
      <c r="M482" s="87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</row>
    <row r="483" customFormat="false" ht="15.75" hidden="false" customHeight="true" outlineLevel="0" collapsed="false">
      <c r="A483" s="87" t="s">
        <v>287</v>
      </c>
      <c r="B483" s="74"/>
      <c r="C483" s="74" t="n">
        <v>35</v>
      </c>
      <c r="D483" s="84" t="n">
        <v>43347</v>
      </c>
      <c r="E483" s="74" t="n">
        <v>278.07</v>
      </c>
      <c r="F483" s="74" t="n">
        <f aca="false">SUM(C483*E483)</f>
        <v>9732.45</v>
      </c>
      <c r="G483" s="84" t="n">
        <v>43494</v>
      </c>
      <c r="H483" s="74" t="n">
        <v>240.93</v>
      </c>
      <c r="I483" s="85" t="n">
        <f aca="false">SUM(C483*H483)</f>
        <v>8432.55</v>
      </c>
      <c r="J483" s="86" t="n">
        <f aca="false">SUM(I483-F483)</f>
        <v>-1299.9</v>
      </c>
      <c r="K483" s="74" t="str">
        <f aca="false">IF(SUM(+G483-D483)&lt;365,"ST","LT")</f>
        <v>ST</v>
      </c>
      <c r="L483" s="87"/>
      <c r="M483" s="87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</row>
    <row r="484" customFormat="false" ht="15.75" hidden="false" customHeight="true" outlineLevel="0" collapsed="false">
      <c r="A484" s="87" t="s">
        <v>1034</v>
      </c>
      <c r="B484" s="74"/>
      <c r="C484" s="74" t="n">
        <v>100</v>
      </c>
      <c r="D484" s="84" t="n">
        <v>43040</v>
      </c>
      <c r="E484" s="74" t="n">
        <v>164.83</v>
      </c>
      <c r="F484" s="74" t="n">
        <f aca="false">SUM(C484*E484)</f>
        <v>16483</v>
      </c>
      <c r="G484" s="84" t="n">
        <v>43362</v>
      </c>
      <c r="H484" s="74" t="n">
        <v>233.34</v>
      </c>
      <c r="I484" s="85" t="n">
        <f aca="false">SUM(C484*H484)</f>
        <v>23334</v>
      </c>
      <c r="J484" s="86" t="n">
        <f aca="false">SUM(I484-F484)</f>
        <v>6851</v>
      </c>
      <c r="K484" s="74" t="str">
        <f aca="false">IF(SUM(+G484-D484)&lt;365,"ST","LT")</f>
        <v>ST</v>
      </c>
      <c r="L484" s="87"/>
      <c r="M484" s="87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</row>
    <row r="485" customFormat="false" ht="15.75" hidden="false" customHeight="true" outlineLevel="0" collapsed="false">
      <c r="A485" s="87" t="s">
        <v>1034</v>
      </c>
      <c r="B485" s="74"/>
      <c r="C485" s="74" t="n">
        <v>50</v>
      </c>
      <c r="D485" s="84" t="n">
        <v>43693</v>
      </c>
      <c r="E485" s="74" t="n">
        <v>104.28</v>
      </c>
      <c r="F485" s="74" t="n">
        <f aca="false">SUM(C485*E485)</f>
        <v>5214</v>
      </c>
      <c r="G485" s="84" t="n">
        <v>43770</v>
      </c>
      <c r="H485" s="74" t="n">
        <v>120.77</v>
      </c>
      <c r="I485" s="85" t="n">
        <f aca="false">SUM(C485*H485)</f>
        <v>6038.5</v>
      </c>
      <c r="J485" s="86" t="n">
        <f aca="false">SUM(I485-F485)</f>
        <v>824.5</v>
      </c>
      <c r="K485" s="74" t="str">
        <f aca="false">IF(SUM(+G485-D485)&lt;365,"ST","LT")</f>
        <v>ST</v>
      </c>
      <c r="L485" s="87"/>
      <c r="M485" s="87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</row>
    <row r="486" customFormat="false" ht="15.75" hidden="false" customHeight="true" outlineLevel="0" collapsed="false">
      <c r="A486" s="87" t="s">
        <v>1034</v>
      </c>
      <c r="B486" s="74"/>
      <c r="C486" s="74" t="n">
        <v>50</v>
      </c>
      <c r="D486" s="84" t="n">
        <v>43698</v>
      </c>
      <c r="E486" s="74" t="n">
        <v>99.74</v>
      </c>
      <c r="F486" s="74" t="n">
        <f aca="false">SUM(C486*E486)</f>
        <v>4987</v>
      </c>
      <c r="G486" s="84" t="n">
        <v>43770</v>
      </c>
      <c r="H486" s="74" t="n">
        <v>120.77</v>
      </c>
      <c r="I486" s="85" t="n">
        <f aca="false">SUM(C486*H486)</f>
        <v>6038.5</v>
      </c>
      <c r="J486" s="86" t="n">
        <f aca="false">SUM(I486-F486)</f>
        <v>1051.5</v>
      </c>
      <c r="K486" s="74" t="str">
        <f aca="false">IF(SUM(+G486-D486)&lt;365,"ST","LT")</f>
        <v>ST</v>
      </c>
      <c r="L486" s="87"/>
      <c r="M486" s="87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</row>
    <row r="487" customFormat="false" ht="15.75" hidden="false" customHeight="true" outlineLevel="0" collapsed="false">
      <c r="A487" s="87" t="s">
        <v>1034</v>
      </c>
      <c r="B487" s="74"/>
      <c r="C487" s="74" t="n">
        <v>50</v>
      </c>
      <c r="D487" s="84" t="n">
        <v>43745</v>
      </c>
      <c r="E487" s="74" t="n">
        <v>92.69</v>
      </c>
      <c r="F487" s="74" t="n">
        <f aca="false">SUM(C487*E487)</f>
        <v>4634.5</v>
      </c>
      <c r="G487" s="84" t="n">
        <v>43770</v>
      </c>
      <c r="H487" s="74" t="n">
        <v>120.77</v>
      </c>
      <c r="I487" s="85" t="n">
        <f aca="false">SUM(C487*H487)</f>
        <v>6038.5</v>
      </c>
      <c r="J487" s="86" t="n">
        <f aca="false">SUM(I487-F487)</f>
        <v>1404</v>
      </c>
      <c r="K487" s="74" t="str">
        <f aca="false">IF(SUM(+G487-D487)&lt;365,"ST","LT")</f>
        <v>ST</v>
      </c>
      <c r="L487" s="87"/>
      <c r="M487" s="87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</row>
    <row r="488" customFormat="false" ht="15.75" hidden="false" customHeight="true" outlineLevel="0" collapsed="false">
      <c r="A488" s="36" t="s">
        <v>1035</v>
      </c>
      <c r="B488" s="74"/>
      <c r="C488" s="74" t="n">
        <v>100</v>
      </c>
      <c r="D488" s="84" t="n">
        <v>43696</v>
      </c>
      <c r="E488" s="74" t="n">
        <v>57.53</v>
      </c>
      <c r="F488" s="74" t="n">
        <f aca="false">SUM(C488*E488)</f>
        <v>5753</v>
      </c>
      <c r="G488" s="84" t="n">
        <v>43797</v>
      </c>
      <c r="H488" s="74" t="n">
        <v>69.52</v>
      </c>
      <c r="I488" s="85" t="n">
        <f aca="false">SUM(C488*H488)</f>
        <v>6952</v>
      </c>
      <c r="J488" s="86" t="n">
        <f aca="false">SUM(I488-F488)</f>
        <v>1199</v>
      </c>
      <c r="K488" s="74" t="str">
        <f aca="false">IF(SUM(+G488-D488)&lt;365,"ST","LT")</f>
        <v>ST</v>
      </c>
      <c r="L488" s="87"/>
      <c r="M488" s="87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</row>
    <row r="489" customFormat="false" ht="15.75" hidden="false" customHeight="true" outlineLevel="0" collapsed="false">
      <c r="A489" s="36" t="s">
        <v>1035</v>
      </c>
      <c r="B489" s="74" t="s">
        <v>1036</v>
      </c>
      <c r="C489" s="74" t="n">
        <v>100</v>
      </c>
      <c r="D489" s="84" t="n">
        <v>44034</v>
      </c>
      <c r="E489" s="74" t="n">
        <v>65.44</v>
      </c>
      <c r="F489" s="74" t="n">
        <f aca="false">SUM(C489*E489)</f>
        <v>6544</v>
      </c>
      <c r="G489" s="84" t="n">
        <v>44216</v>
      </c>
      <c r="H489" s="74" t="n">
        <v>101.38</v>
      </c>
      <c r="I489" s="85" t="n">
        <f aca="false">SUM(C489*H489)</f>
        <v>10138</v>
      </c>
      <c r="J489" s="86" t="n">
        <f aca="false">SUM(I489-F489)</f>
        <v>3594</v>
      </c>
      <c r="K489" s="74" t="str">
        <f aca="false">IF(SUM(+G489-D489)&lt;365,"ST","LT")</f>
        <v>ST</v>
      </c>
      <c r="L489" s="87"/>
      <c r="M489" s="87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</row>
    <row r="490" customFormat="false" ht="15.75" hidden="false" customHeight="true" outlineLevel="0" collapsed="false">
      <c r="A490" s="36" t="s">
        <v>1035</v>
      </c>
      <c r="B490" s="74"/>
      <c r="C490" s="74" t="n">
        <v>100</v>
      </c>
      <c r="D490" s="84" t="n">
        <v>44166</v>
      </c>
      <c r="E490" s="74" t="n">
        <v>83.12</v>
      </c>
      <c r="F490" s="74" t="n">
        <f aca="false">SUM(C490*E490)</f>
        <v>8312</v>
      </c>
      <c r="G490" s="84" t="n">
        <v>44218</v>
      </c>
      <c r="H490" s="74" t="n">
        <v>129.77</v>
      </c>
      <c r="I490" s="85" t="n">
        <f aca="false">SUM(C490*H490)</f>
        <v>12977</v>
      </c>
      <c r="J490" s="86" t="n">
        <f aca="false">SUM(I490-F490)</f>
        <v>4665</v>
      </c>
      <c r="K490" s="74" t="str">
        <f aca="false">IF(SUM(+G490-D490)&lt;365,"ST","LT")</f>
        <v>ST</v>
      </c>
      <c r="L490" s="87"/>
      <c r="M490" s="87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</row>
    <row r="491" customFormat="false" ht="15.75" hidden="false" customHeight="true" outlineLevel="0" collapsed="false">
      <c r="A491" s="87" t="s">
        <v>289</v>
      </c>
      <c r="B491" s="74"/>
      <c r="C491" s="74" t="n">
        <v>50</v>
      </c>
      <c r="D491" s="84" t="n">
        <v>43461</v>
      </c>
      <c r="E491" s="74" t="n">
        <v>153.14</v>
      </c>
      <c r="F491" s="74" t="n">
        <f aca="false">SUM(C491*E491)</f>
        <v>7657</v>
      </c>
      <c r="G491" s="84" t="n">
        <v>44260</v>
      </c>
      <c r="H491" s="74" t="n">
        <v>162.87</v>
      </c>
      <c r="I491" s="85" t="n">
        <f aca="false">SUM(C491*H491)</f>
        <v>8143.5</v>
      </c>
      <c r="J491" s="86" t="n">
        <f aca="false">SUM(I491-F491)</f>
        <v>486.500000000001</v>
      </c>
      <c r="K491" s="74" t="str">
        <f aca="false">IF(SUM(+G491-D491)&lt;365,"ST","LT")</f>
        <v>LT</v>
      </c>
      <c r="L491" s="87"/>
      <c r="M491" s="87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</row>
    <row r="492" customFormat="false" ht="15.75" hidden="false" customHeight="true" outlineLevel="0" collapsed="false">
      <c r="A492" s="87" t="s">
        <v>289</v>
      </c>
      <c r="B492" s="74"/>
      <c r="C492" s="74" t="n">
        <v>50</v>
      </c>
      <c r="D492" s="84" t="n">
        <v>43808</v>
      </c>
      <c r="E492" s="74" t="n">
        <v>123.92</v>
      </c>
      <c r="F492" s="74" t="n">
        <f aca="false">SUM(C492*E492)</f>
        <v>6196</v>
      </c>
      <c r="G492" s="84"/>
      <c r="H492" s="74"/>
      <c r="I492" s="85" t="n">
        <f aca="false">SUM(C492*H492)</f>
        <v>0</v>
      </c>
      <c r="J492" s="86" t="n">
        <f aca="false">SUM(I492-F492)</f>
        <v>-6196</v>
      </c>
      <c r="K492" s="74" t="str">
        <f aca="false">IF(SUM(+G492-D492)&lt;365,"ST","LT")</f>
        <v>ST</v>
      </c>
      <c r="L492" s="87"/>
      <c r="M492" s="87"/>
      <c r="N492" s="25"/>
      <c r="O492" s="33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</row>
    <row r="493" customFormat="false" ht="15.75" hidden="false" customHeight="true" outlineLevel="0" collapsed="false">
      <c r="A493" s="36" t="s">
        <v>291</v>
      </c>
      <c r="B493" s="74"/>
      <c r="C493" s="74" t="n">
        <v>100</v>
      </c>
      <c r="D493" s="84" t="n">
        <v>43881</v>
      </c>
      <c r="E493" s="74" t="n">
        <v>63.88</v>
      </c>
      <c r="F493" s="74" t="n">
        <f aca="false">SUM(C493*E493)</f>
        <v>6388</v>
      </c>
      <c r="G493" s="84" t="n">
        <v>44208</v>
      </c>
      <c r="H493" s="74" t="n">
        <v>74.44</v>
      </c>
      <c r="I493" s="85" t="n">
        <f aca="false">SUM(C493*H493)</f>
        <v>7444</v>
      </c>
      <c r="J493" s="86" t="n">
        <f aca="false">SUM(I493-F493)</f>
        <v>1056</v>
      </c>
      <c r="K493" s="74" t="str">
        <f aca="false">IF(SUM(+G493-D493)&lt;365,"ST","LT")</f>
        <v>ST</v>
      </c>
      <c r="L493" s="87"/>
      <c r="M493" s="87"/>
      <c r="N493" s="25"/>
      <c r="O493" s="33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</row>
    <row r="494" customFormat="false" ht="15.75" hidden="false" customHeight="true" outlineLevel="0" collapsed="false">
      <c r="A494" s="36" t="s">
        <v>293</v>
      </c>
      <c r="B494" s="74"/>
      <c r="C494" s="74" t="n">
        <v>50</v>
      </c>
      <c r="D494" s="84" t="n">
        <v>43594</v>
      </c>
      <c r="E494" s="74" t="n">
        <v>161.2</v>
      </c>
      <c r="F494" s="74" t="n">
        <f aca="false">SUM(C494*E494)</f>
        <v>8060</v>
      </c>
      <c r="G494" s="84" t="n">
        <v>44228</v>
      </c>
      <c r="H494" s="74" t="n">
        <v>161.33</v>
      </c>
      <c r="I494" s="85" t="n">
        <f aca="false">SUM(C494*H494)</f>
        <v>8066.5</v>
      </c>
      <c r="J494" s="86" t="n">
        <f aca="false">SUM(I494-F494)</f>
        <v>6.50000000000182</v>
      </c>
      <c r="K494" s="74" t="str">
        <f aca="false">IF(SUM(+G494-D494)&lt;365,"ST","LT")</f>
        <v>LT</v>
      </c>
      <c r="L494" s="87"/>
      <c r="M494" s="87"/>
      <c r="N494" s="25"/>
      <c r="O494" s="33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</row>
    <row r="495" customFormat="false" ht="15.75" hidden="false" customHeight="true" outlineLevel="0" collapsed="false">
      <c r="A495" s="36" t="s">
        <v>293</v>
      </c>
      <c r="B495" s="74"/>
      <c r="C495" s="74" t="n">
        <v>50</v>
      </c>
      <c r="D495" s="84" t="n">
        <v>43812</v>
      </c>
      <c r="E495" s="74" t="n">
        <v>150.97</v>
      </c>
      <c r="F495" s="74" t="n">
        <f aca="false">SUM(C495*E495)</f>
        <v>7548.5</v>
      </c>
      <c r="G495" s="84"/>
      <c r="H495" s="74"/>
      <c r="I495" s="85" t="n">
        <f aca="false">SUM(C495*H495)</f>
        <v>0</v>
      </c>
      <c r="J495" s="86" t="n">
        <f aca="false">SUM(I495-F495)</f>
        <v>-7548.5</v>
      </c>
      <c r="K495" s="74" t="str">
        <f aca="false">IF(SUM(+G495-D495)&lt;365,"ST","LT")</f>
        <v>ST</v>
      </c>
      <c r="L495" s="87"/>
      <c r="M495" s="87"/>
      <c r="N495" s="25"/>
      <c r="O495" s="33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</row>
    <row r="496" customFormat="false" ht="15.75" hidden="false" customHeight="true" outlineLevel="0" collapsed="false">
      <c r="A496" s="87" t="s">
        <v>296</v>
      </c>
      <c r="B496" s="74"/>
      <c r="C496" s="74" t="n">
        <v>25</v>
      </c>
      <c r="D496" s="84" t="n">
        <v>42387</v>
      </c>
      <c r="E496" s="74" t="n">
        <v>256.38</v>
      </c>
      <c r="F496" s="74" t="n">
        <f aca="false">SUM(C496*E496)</f>
        <v>6409.5</v>
      </c>
      <c r="G496" s="84" t="n">
        <v>43601</v>
      </c>
      <c r="H496" s="74" t="n">
        <v>397</v>
      </c>
      <c r="I496" s="85" t="n">
        <f aca="false">SUM(C496*H496)</f>
        <v>9925</v>
      </c>
      <c r="J496" s="86" t="n">
        <f aca="false">SUM(I496-F496)</f>
        <v>3515.5</v>
      </c>
      <c r="K496" s="74" t="str">
        <f aca="false">IF(SUM(+G496-D496)&lt;365,"ST","LT")</f>
        <v>LT</v>
      </c>
      <c r="L496" s="87"/>
      <c r="M496" s="87"/>
      <c r="N496" s="25"/>
      <c r="O496" s="33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</row>
    <row r="497" customFormat="false" ht="15.75" hidden="false" customHeight="true" outlineLevel="0" collapsed="false">
      <c r="A497" s="87" t="s">
        <v>296</v>
      </c>
      <c r="B497" s="74"/>
      <c r="C497" s="74" t="n">
        <v>25</v>
      </c>
      <c r="D497" s="84" t="n">
        <v>42387</v>
      </c>
      <c r="E497" s="74" t="n">
        <v>256.38</v>
      </c>
      <c r="F497" s="74" t="n">
        <f aca="false">SUM(C497*E497)</f>
        <v>6409.5</v>
      </c>
      <c r="G497" s="84" t="n">
        <v>43605</v>
      </c>
      <c r="H497" s="74" t="n">
        <v>412.88</v>
      </c>
      <c r="I497" s="85" t="n">
        <f aca="false">SUM(C497*H497)</f>
        <v>10322</v>
      </c>
      <c r="J497" s="86" t="n">
        <f aca="false">SUM(I497-F497)</f>
        <v>3912.5</v>
      </c>
      <c r="K497" s="74" t="str">
        <f aca="false">IF(SUM(+G497-D497)&lt;365,"ST","LT")</f>
        <v>LT</v>
      </c>
      <c r="L497" s="87"/>
      <c r="M497" s="87"/>
      <c r="N497" s="25"/>
      <c r="O497" s="33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</row>
    <row r="498" customFormat="false" ht="15.75" hidden="false" customHeight="true" outlineLevel="0" collapsed="false">
      <c r="A498" s="87" t="s">
        <v>297</v>
      </c>
      <c r="B498" s="74"/>
      <c r="C498" s="74" t="n">
        <v>3</v>
      </c>
      <c r="D498" s="84" t="n">
        <v>41587</v>
      </c>
      <c r="E498" s="74" t="n">
        <v>709.05</v>
      </c>
      <c r="F498" s="74" t="n">
        <f aca="false">SUM(C498*E498)</f>
        <v>2127.15</v>
      </c>
      <c r="G498" s="84"/>
      <c r="H498" s="74"/>
      <c r="I498" s="85" t="n">
        <f aca="false">SUM(C498*H498)</f>
        <v>0</v>
      </c>
      <c r="J498" s="86" t="n">
        <f aca="false">SUM(I498-F498)</f>
        <v>-2127.15</v>
      </c>
      <c r="K498" s="74" t="str">
        <f aca="false">IF(SUM(+G498-D498)&lt;365,"ST","LT")</f>
        <v>ST</v>
      </c>
      <c r="L498" s="74"/>
      <c r="M498" s="87" t="s">
        <v>1037</v>
      </c>
      <c r="N498" s="25"/>
      <c r="O498" s="25"/>
      <c r="P498" s="25"/>
      <c r="Q498" s="25" t="s">
        <v>878</v>
      </c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</row>
    <row r="499" customFormat="false" ht="15.75" hidden="false" customHeight="true" outlineLevel="0" collapsed="false">
      <c r="A499" s="87" t="s">
        <v>297</v>
      </c>
      <c r="B499" s="74"/>
      <c r="C499" s="74" t="n">
        <v>2</v>
      </c>
      <c r="D499" s="84" t="n">
        <v>42135</v>
      </c>
      <c r="E499" s="74" t="n">
        <v>1619.81</v>
      </c>
      <c r="F499" s="74" t="n">
        <f aca="false">SUM(C499*E499)</f>
        <v>3239.62</v>
      </c>
      <c r="G499" s="84"/>
      <c r="H499" s="74"/>
      <c r="I499" s="85" t="n">
        <f aca="false">SUM(C499*H499)</f>
        <v>0</v>
      </c>
      <c r="J499" s="86" t="n">
        <f aca="false">SUM(I499-F499)</f>
        <v>-3239.62</v>
      </c>
      <c r="K499" s="74" t="str">
        <f aca="false">IF(SUM(+G499-D499)&lt;365,"ST","LT")</f>
        <v>ST</v>
      </c>
      <c r="L499" s="74"/>
      <c r="M499" s="87"/>
      <c r="N499" s="25"/>
      <c r="O499" s="25"/>
      <c r="P499" s="25"/>
      <c r="Q499" s="25" t="s">
        <v>878</v>
      </c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</row>
    <row r="500" customFormat="false" ht="15.75" hidden="false" customHeight="true" outlineLevel="0" collapsed="false">
      <c r="A500" s="87" t="s">
        <v>297</v>
      </c>
      <c r="B500" s="74"/>
      <c r="C500" s="74" t="n">
        <v>10</v>
      </c>
      <c r="D500" s="84" t="n">
        <v>42604</v>
      </c>
      <c r="E500" s="74" t="n">
        <v>740.68</v>
      </c>
      <c r="F500" s="74" t="n">
        <f aca="false">SUM(C500*E500)</f>
        <v>7406.8</v>
      </c>
      <c r="G500" s="84"/>
      <c r="H500" s="74"/>
      <c r="I500" s="85" t="n">
        <f aca="false">SUM(C500*H500)</f>
        <v>0</v>
      </c>
      <c r="J500" s="86" t="n">
        <f aca="false">SUM(I500-F500)</f>
        <v>-7406.8</v>
      </c>
      <c r="K500" s="74" t="str">
        <f aca="false">IF(SUM(+G500-D500)&lt;365,"ST","LT")</f>
        <v>ST</v>
      </c>
      <c r="L500" s="74"/>
      <c r="M500" s="87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</row>
    <row r="501" customFormat="false" ht="15.75" hidden="false" customHeight="true" outlineLevel="0" collapsed="false">
      <c r="A501" s="87" t="s">
        <v>297</v>
      </c>
      <c r="B501" s="74"/>
      <c r="C501" s="74" t="n">
        <v>10</v>
      </c>
      <c r="D501" s="84" t="n">
        <v>43264</v>
      </c>
      <c r="E501" s="74" t="n">
        <v>978.28</v>
      </c>
      <c r="F501" s="74" t="n">
        <f aca="false">SUM(C501*E501)</f>
        <v>9782.8</v>
      </c>
      <c r="G501" s="84"/>
      <c r="H501" s="74"/>
      <c r="I501" s="85" t="n">
        <f aca="false">SUM(C501*H501)</f>
        <v>0</v>
      </c>
      <c r="J501" s="86" t="n">
        <f aca="false">SUM(I501-F501)</f>
        <v>-9782.8</v>
      </c>
      <c r="K501" s="74" t="str">
        <f aca="false">IF(SUM(+G501-D501)&lt;365,"ST","LT")</f>
        <v>ST</v>
      </c>
      <c r="L501" s="74"/>
      <c r="M501" s="87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</row>
    <row r="502" customFormat="false" ht="15.75" hidden="false" customHeight="true" outlineLevel="0" collapsed="false">
      <c r="A502" s="87" t="s">
        <v>1038</v>
      </c>
      <c r="B502" s="74"/>
      <c r="C502" s="74" t="n">
        <v>50</v>
      </c>
      <c r="D502" s="84" t="n">
        <v>42649</v>
      </c>
      <c r="E502" s="74" t="n">
        <v>188.74</v>
      </c>
      <c r="F502" s="74" t="n">
        <f aca="false">SUM(C502*E502)</f>
        <v>9437</v>
      </c>
      <c r="G502" s="84" t="n">
        <v>43696</v>
      </c>
      <c r="H502" s="74" t="n">
        <v>59.55</v>
      </c>
      <c r="I502" s="85" t="n">
        <f aca="false">SUM(C502*H502)</f>
        <v>2977.5</v>
      </c>
      <c r="J502" s="86" t="n">
        <f aca="false">SUM(I502-F502)</f>
        <v>-6459.5</v>
      </c>
      <c r="K502" s="74" t="str">
        <f aca="false">IF(SUM(+G502-D502)&lt;365,"ST","LT")</f>
        <v>LT</v>
      </c>
      <c r="L502" s="74"/>
      <c r="M502" s="87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</row>
    <row r="503" customFormat="false" ht="15.75" hidden="false" customHeight="true" outlineLevel="0" collapsed="false">
      <c r="A503" s="87" t="s">
        <v>1038</v>
      </c>
      <c r="B503" s="74"/>
      <c r="C503" s="74" t="n">
        <v>50</v>
      </c>
      <c r="D503" s="84" t="n">
        <v>42703</v>
      </c>
      <c r="E503" s="74" t="n">
        <v>141.05</v>
      </c>
      <c r="F503" s="74" t="n">
        <f aca="false">SUM(C503*E503)</f>
        <v>7052.5</v>
      </c>
      <c r="G503" s="84" t="n">
        <v>43696</v>
      </c>
      <c r="H503" s="74" t="n">
        <v>59.55</v>
      </c>
      <c r="I503" s="85" t="n">
        <f aca="false">SUM(C503*H503)</f>
        <v>2977.5</v>
      </c>
      <c r="J503" s="86" t="n">
        <f aca="false">SUM(I503-F503)</f>
        <v>-4075</v>
      </c>
      <c r="K503" s="74" t="str">
        <f aca="false">IF(SUM(+G503-D503)&lt;365,"ST","LT")</f>
        <v>LT</v>
      </c>
      <c r="L503" s="74"/>
      <c r="M503" s="87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</row>
    <row r="504" customFormat="false" ht="15.75" hidden="false" customHeight="true" outlineLevel="0" collapsed="false">
      <c r="A504" s="87" t="s">
        <v>1038</v>
      </c>
      <c r="B504" s="74"/>
      <c r="C504" s="74" t="n">
        <v>100</v>
      </c>
      <c r="D504" s="84" t="n">
        <v>43056</v>
      </c>
      <c r="E504" s="74" t="n">
        <v>123.92</v>
      </c>
      <c r="F504" s="74" t="n">
        <f aca="false">SUM(C504*E504)</f>
        <v>12392</v>
      </c>
      <c r="G504" s="84" t="n">
        <v>43696</v>
      </c>
      <c r="H504" s="74" t="n">
        <v>59.55</v>
      </c>
      <c r="I504" s="85" t="n">
        <f aca="false">SUM(C504*H504)</f>
        <v>5955</v>
      </c>
      <c r="J504" s="86" t="n">
        <f aca="false">SUM(I504-F504)</f>
        <v>-6437</v>
      </c>
      <c r="K504" s="74" t="str">
        <f aca="false">IF(SUM(+G504-D504)&lt;365,"ST","LT")</f>
        <v>LT</v>
      </c>
      <c r="L504" s="74"/>
      <c r="M504" s="87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</row>
    <row r="505" customFormat="false" ht="15.75" hidden="false" customHeight="true" outlineLevel="0" collapsed="false">
      <c r="A505" s="87" t="s">
        <v>301</v>
      </c>
      <c r="B505" s="74"/>
      <c r="C505" s="74" t="n">
        <v>50</v>
      </c>
      <c r="D505" s="84" t="n">
        <v>42419</v>
      </c>
      <c r="E505" s="74" t="n">
        <v>119.6</v>
      </c>
      <c r="F505" s="74" t="n">
        <f aca="false">SUM(C505*E505)</f>
        <v>5980</v>
      </c>
      <c r="G505" s="84" t="n">
        <v>44265</v>
      </c>
      <c r="H505" s="74" t="n">
        <v>191.11</v>
      </c>
      <c r="I505" s="85" t="n">
        <f aca="false">SUM(C505*H505)</f>
        <v>9555.5</v>
      </c>
      <c r="J505" s="86" t="n">
        <f aca="false">SUM(I505-F505)</f>
        <v>3575.5</v>
      </c>
      <c r="K505" s="74" t="str">
        <f aca="false">IF(SUM(+G505-D505)&lt;365,"ST","LT")</f>
        <v>LT</v>
      </c>
      <c r="L505" s="74"/>
      <c r="M505" s="87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</row>
    <row r="506" customFormat="false" ht="15.75" hidden="false" customHeight="true" outlineLevel="0" collapsed="false">
      <c r="A506" s="87" t="s">
        <v>303</v>
      </c>
      <c r="B506" s="74"/>
      <c r="C506" s="74" t="n">
        <v>5</v>
      </c>
      <c r="D506" s="84" t="n">
        <v>42130</v>
      </c>
      <c r="E506" s="74" t="n">
        <v>1385.19</v>
      </c>
      <c r="F506" s="74" t="n">
        <f aca="false">SUM(C506*E506)</f>
        <v>6925.95</v>
      </c>
      <c r="G506" s="84" t="n">
        <v>44264</v>
      </c>
      <c r="H506" s="74" t="n">
        <v>1910.22</v>
      </c>
      <c r="I506" s="85" t="n">
        <f aca="false">SUM(C506*H506)</f>
        <v>9551.1</v>
      </c>
      <c r="J506" s="86" t="n">
        <f aca="false">SUM(I506-F506)</f>
        <v>2625.15</v>
      </c>
      <c r="K506" s="74" t="str">
        <f aca="false">IF(SUM(+G506-D506)&lt;365,"ST","LT")</f>
        <v>LT</v>
      </c>
      <c r="L506" s="87"/>
      <c r="M506" s="87"/>
      <c r="N506" s="25"/>
      <c r="O506" s="33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</row>
    <row r="507" customFormat="false" ht="15.75" hidden="false" customHeight="true" outlineLevel="0" collapsed="false">
      <c r="A507" s="87" t="s">
        <v>303</v>
      </c>
      <c r="B507" s="74"/>
      <c r="C507" s="74" t="n">
        <v>5</v>
      </c>
      <c r="D507" s="84" t="n">
        <v>42199</v>
      </c>
      <c r="E507" s="74" t="n">
        <v>0</v>
      </c>
      <c r="F507" s="74" t="n">
        <f aca="false">SUM(C507*E507)</f>
        <v>0</v>
      </c>
      <c r="G507" s="84" t="n">
        <v>44264</v>
      </c>
      <c r="H507" s="74" t="n">
        <v>1910.22</v>
      </c>
      <c r="I507" s="85" t="n">
        <f aca="false">SUM(C507*H507)</f>
        <v>9551.1</v>
      </c>
      <c r="J507" s="86" t="n">
        <f aca="false">SUM(I507-F507)</f>
        <v>9551.1</v>
      </c>
      <c r="K507" s="74" t="str">
        <f aca="false">IF(SUM(+G507-D507)&lt;365,"ST","LT")</f>
        <v>LT</v>
      </c>
      <c r="L507" s="87"/>
      <c r="M507" s="87" t="s">
        <v>110</v>
      </c>
      <c r="N507" s="25"/>
      <c r="O507" s="33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</row>
    <row r="508" customFormat="false" ht="15.75" hidden="false" customHeight="true" outlineLevel="0" collapsed="false">
      <c r="A508" s="87" t="s">
        <v>305</v>
      </c>
      <c r="B508" s="74"/>
      <c r="C508" s="74" t="n">
        <v>50</v>
      </c>
      <c r="D508" s="84" t="n">
        <v>42552</v>
      </c>
      <c r="E508" s="74" t="n">
        <v>160.4</v>
      </c>
      <c r="F508" s="74" t="n">
        <f aca="false">SUM(C508*E508)</f>
        <v>8020</v>
      </c>
      <c r="G508" s="84" t="n">
        <v>43291</v>
      </c>
      <c r="H508" s="74" t="n">
        <v>285.64</v>
      </c>
      <c r="I508" s="85" t="n">
        <f aca="false">SUM(C508*H508)</f>
        <v>14282</v>
      </c>
      <c r="J508" s="86" t="n">
        <f aca="false">SUM(I508-F508)</f>
        <v>6262</v>
      </c>
      <c r="K508" s="74" t="str">
        <f aca="false">IF(SUM(+G508-D508)&lt;365,"ST","LT")</f>
        <v>LT</v>
      </c>
      <c r="L508" s="87"/>
      <c r="M508" s="87"/>
      <c r="N508" s="25"/>
      <c r="O508" s="33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</row>
    <row r="509" customFormat="false" ht="15.75" hidden="false" customHeight="true" outlineLevel="0" collapsed="false">
      <c r="A509" s="87" t="s">
        <v>305</v>
      </c>
      <c r="B509" s="74"/>
      <c r="C509" s="74" t="n">
        <v>50</v>
      </c>
      <c r="D509" s="84" t="n">
        <v>42572</v>
      </c>
      <c r="E509" s="74" t="n">
        <v>137.48</v>
      </c>
      <c r="F509" s="74" t="n">
        <f aca="false">SUM(C509*E509)</f>
        <v>6874</v>
      </c>
      <c r="G509" s="84" t="n">
        <v>43313</v>
      </c>
      <c r="H509" s="74" t="n">
        <v>304.2</v>
      </c>
      <c r="I509" s="85" t="n">
        <f aca="false">SUM(C509*H509)</f>
        <v>15210</v>
      </c>
      <c r="J509" s="86" t="n">
        <f aca="false">SUM(I509-F509)</f>
        <v>8336</v>
      </c>
      <c r="K509" s="74" t="str">
        <f aca="false">IF(SUM(+G509-D509)&lt;365,"ST","LT")</f>
        <v>LT</v>
      </c>
      <c r="L509" s="87"/>
      <c r="M509" s="87"/>
      <c r="N509" s="25"/>
      <c r="O509" s="33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</row>
    <row r="510" customFormat="false" ht="15.75" hidden="false" customHeight="true" outlineLevel="0" collapsed="false">
      <c r="A510" s="87" t="s">
        <v>305</v>
      </c>
      <c r="B510" s="74"/>
      <c r="C510" s="74" t="n">
        <v>50</v>
      </c>
      <c r="D510" s="84" t="n">
        <v>43455</v>
      </c>
      <c r="E510" s="74" t="n">
        <v>112.19</v>
      </c>
      <c r="F510" s="74" t="n">
        <f aca="false">SUM(C510*E510)</f>
        <v>5609.5</v>
      </c>
      <c r="G510" s="84" t="n">
        <v>43894</v>
      </c>
      <c r="H510" s="74" t="n">
        <v>77.42</v>
      </c>
      <c r="I510" s="85" t="n">
        <f aca="false">SUM(C510*H510)</f>
        <v>3871</v>
      </c>
      <c r="J510" s="86" t="n">
        <f aca="false">SUM(I510-F510)</f>
        <v>-1738.5</v>
      </c>
      <c r="K510" s="74" t="str">
        <f aca="false">IF(SUM(+G510-D510)&lt;365,"ST","LT")</f>
        <v>LT</v>
      </c>
      <c r="L510" s="87"/>
      <c r="M510" s="87"/>
      <c r="N510" s="25"/>
      <c r="O510" s="33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</row>
    <row r="511" customFormat="false" ht="15.75" hidden="false" customHeight="true" outlineLevel="0" collapsed="false">
      <c r="A511" s="87" t="s">
        <v>308</v>
      </c>
      <c r="B511" s="74"/>
      <c r="C511" s="74" t="n">
        <v>114</v>
      </c>
      <c r="D511" s="84" t="n">
        <v>40761</v>
      </c>
      <c r="E511" s="74" t="n">
        <v>52</v>
      </c>
      <c r="F511" s="74" t="n">
        <f aca="false">SUM(C511*E511)</f>
        <v>5928</v>
      </c>
      <c r="G511" s="84" t="n">
        <v>44228</v>
      </c>
      <c r="H511" s="74" t="n">
        <v>20.54</v>
      </c>
      <c r="I511" s="85" t="n">
        <f aca="false">SUM(C511*H511)</f>
        <v>2341.56</v>
      </c>
      <c r="J511" s="86" t="n">
        <f aca="false">SUM(I511-F511)</f>
        <v>-3586.44</v>
      </c>
      <c r="K511" s="74" t="str">
        <f aca="false">IF(SUM(+G511-D511)&lt;365,"ST","LT")</f>
        <v>LT</v>
      </c>
      <c r="L511" s="74"/>
      <c r="M511" s="87" t="s">
        <v>248</v>
      </c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</row>
    <row r="512" customFormat="false" ht="15.75" hidden="false" customHeight="true" outlineLevel="0" collapsed="false">
      <c r="A512" s="87" t="s">
        <v>308</v>
      </c>
      <c r="B512" s="74"/>
      <c r="C512" s="74" t="n">
        <v>239</v>
      </c>
      <c r="D512" s="84" t="n">
        <v>40761</v>
      </c>
      <c r="E512" s="74" t="n">
        <v>52</v>
      </c>
      <c r="F512" s="74" t="n">
        <f aca="false">SUM(C512*E512)</f>
        <v>12428</v>
      </c>
      <c r="G512" s="84"/>
      <c r="H512" s="74"/>
      <c r="I512" s="85" t="n">
        <f aca="false">SUM(C512*H512)</f>
        <v>0</v>
      </c>
      <c r="J512" s="86" t="n">
        <f aca="false">SUM(I512-F512)</f>
        <v>-12428</v>
      </c>
      <c r="K512" s="74" t="str">
        <f aca="false">IF(SUM(+G512-D512)&lt;365,"ST","LT")</f>
        <v>ST</v>
      </c>
      <c r="L512" s="74"/>
      <c r="M512" s="87" t="s">
        <v>248</v>
      </c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</row>
    <row r="513" customFormat="false" ht="15.75" hidden="false" customHeight="true" outlineLevel="0" collapsed="false">
      <c r="A513" s="87" t="s">
        <v>308</v>
      </c>
      <c r="B513" s="74"/>
      <c r="C513" s="74" t="n">
        <v>147</v>
      </c>
      <c r="D513" s="84" t="n">
        <v>40771</v>
      </c>
      <c r="E513" s="74" t="n">
        <v>49.7</v>
      </c>
      <c r="F513" s="74" t="n">
        <f aca="false">SUM(C513*E513)</f>
        <v>7305.9</v>
      </c>
      <c r="G513" s="84"/>
      <c r="H513" s="74"/>
      <c r="I513" s="85" t="n">
        <f aca="false">SUM(C513*H513)</f>
        <v>0</v>
      </c>
      <c r="J513" s="86" t="n">
        <f aca="false">SUM(I513-F513)</f>
        <v>-7305.9</v>
      </c>
      <c r="K513" s="74" t="str">
        <f aca="false">IF(SUM(+G513-D513)&lt;365,"ST","LT")</f>
        <v>ST</v>
      </c>
      <c r="L513" s="74" t="s">
        <v>659</v>
      </c>
      <c r="M513" s="87" t="s">
        <v>571</v>
      </c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</row>
    <row r="514" customFormat="false" ht="15.75" hidden="false" customHeight="true" outlineLevel="0" collapsed="false">
      <c r="A514" s="36" t="s">
        <v>1039</v>
      </c>
      <c r="B514" s="74"/>
      <c r="C514" s="74" t="n">
        <v>5</v>
      </c>
      <c r="D514" s="84" t="n">
        <v>42579</v>
      </c>
      <c r="E514" s="74" t="n">
        <v>684.91</v>
      </c>
      <c r="F514" s="74" t="n">
        <f aca="false">SUM(C514*E514)</f>
        <v>3424.55</v>
      </c>
      <c r="G514" s="84" t="n">
        <v>44159</v>
      </c>
      <c r="H514" s="74" t="n">
        <v>3322.15</v>
      </c>
      <c r="I514" s="85" t="n">
        <f aca="false">SUM(C514*H514)</f>
        <v>16610.75</v>
      </c>
      <c r="J514" s="86" t="n">
        <f aca="false">SUM(I514-F514)</f>
        <v>13186.2</v>
      </c>
      <c r="K514" s="74" t="str">
        <f aca="false">IF(SUM(+G514-D514)&lt;365,"ST","LT")</f>
        <v>LT</v>
      </c>
      <c r="L514" s="74"/>
      <c r="M514" s="87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</row>
    <row r="515" customFormat="false" ht="15.75" hidden="false" customHeight="true" outlineLevel="0" collapsed="false">
      <c r="A515" s="36" t="s">
        <v>1039</v>
      </c>
      <c r="B515" s="74"/>
      <c r="C515" s="74" t="n">
        <v>5</v>
      </c>
      <c r="D515" s="92" t="n">
        <v>42579</v>
      </c>
      <c r="E515" s="74" t="n">
        <v>684.91</v>
      </c>
      <c r="F515" s="74" t="n">
        <f aca="false">SUM(C515*E515)</f>
        <v>3424.55</v>
      </c>
      <c r="G515" s="84" t="n">
        <v>44207</v>
      </c>
      <c r="H515" s="74" t="n">
        <v>4118.88</v>
      </c>
      <c r="I515" s="85" t="n">
        <f aca="false">SUM(C515*H515)</f>
        <v>20594.4</v>
      </c>
      <c r="J515" s="86" t="n">
        <f aca="false">SUM(I515-F515)</f>
        <v>17169.85</v>
      </c>
      <c r="K515" s="74" t="str">
        <f aca="false">IF(SUM(+G515-D515)&lt;365,"ST","LT")</f>
        <v>LT</v>
      </c>
      <c r="L515" s="74"/>
      <c r="M515" s="87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</row>
    <row r="516" customFormat="false" ht="15.75" hidden="false" customHeight="true" outlineLevel="0" collapsed="false">
      <c r="A516" s="36" t="s">
        <v>1039</v>
      </c>
      <c r="B516" s="74"/>
      <c r="C516" s="74" t="n">
        <v>10</v>
      </c>
      <c r="D516" s="92" t="n">
        <v>42579</v>
      </c>
      <c r="E516" s="74" t="n">
        <v>684.91</v>
      </c>
      <c r="F516" s="74" t="n">
        <f aca="false">SUM(C516*E516)</f>
        <v>6849.1</v>
      </c>
      <c r="G516" s="84"/>
      <c r="H516" s="74"/>
      <c r="I516" s="85" t="n">
        <f aca="false">SUM(C516*H516)</f>
        <v>0</v>
      </c>
      <c r="J516" s="86" t="n">
        <f aca="false">SUM(I516-F516)</f>
        <v>-6849.1</v>
      </c>
      <c r="K516" s="74" t="str">
        <f aca="false">IF(SUM(+G516-D516)&lt;365,"ST","LT")</f>
        <v>ST</v>
      </c>
      <c r="L516" s="74"/>
      <c r="M516" s="87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</row>
    <row r="517" customFormat="false" ht="15.75" hidden="false" customHeight="true" outlineLevel="0" collapsed="false">
      <c r="A517" s="36" t="s">
        <v>1039</v>
      </c>
      <c r="B517" s="74" t="s">
        <v>1040</v>
      </c>
      <c r="C517" s="74" t="n">
        <v>5</v>
      </c>
      <c r="D517" s="84" t="n">
        <v>44160</v>
      </c>
      <c r="E517" s="74" t="n">
        <v>3147.43</v>
      </c>
      <c r="F517" s="74" t="n">
        <f aca="false">SUM(C517*E517)</f>
        <v>15737.15</v>
      </c>
      <c r="G517" s="84"/>
      <c r="H517" s="74"/>
      <c r="I517" s="85" t="n">
        <f aca="false">SUM(C517*H517)</f>
        <v>0</v>
      </c>
      <c r="J517" s="86" t="n">
        <f aca="false">SUM(I517-F517)</f>
        <v>-15737.15</v>
      </c>
      <c r="K517" s="74" t="str">
        <f aca="false">IF(SUM(+G517-D517)&lt;365,"ST","LT")</f>
        <v>ST</v>
      </c>
      <c r="L517" s="74"/>
      <c r="M517" s="87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</row>
    <row r="518" customFormat="false" ht="15.75" hidden="false" customHeight="true" outlineLevel="0" collapsed="false">
      <c r="A518" s="87" t="s">
        <v>310</v>
      </c>
      <c r="B518" s="74"/>
      <c r="C518" s="74" t="n">
        <v>10</v>
      </c>
      <c r="D518" s="92" t="n">
        <v>43762</v>
      </c>
      <c r="E518" s="74" t="n">
        <v>1461.88</v>
      </c>
      <c r="F518" s="74" t="n">
        <f aca="false">SUM(C518*E518)</f>
        <v>14618.8</v>
      </c>
      <c r="G518" s="84" t="n">
        <v>44022</v>
      </c>
      <c r="H518" s="74" t="n">
        <v>1414.31</v>
      </c>
      <c r="I518" s="85" t="n">
        <f aca="false">SUM(C518*H518)</f>
        <v>14143.1</v>
      </c>
      <c r="J518" s="86" t="n">
        <f aca="false">SUM(I518-F518)</f>
        <v>-475.700000000003</v>
      </c>
      <c r="K518" s="74" t="str">
        <f aca="false">IF(SUM(+G518-D518)&lt;365,"ST","LT")</f>
        <v>ST</v>
      </c>
      <c r="L518" s="74"/>
      <c r="M518" s="87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</row>
    <row r="519" customFormat="false" ht="15.75" hidden="false" customHeight="true" outlineLevel="0" collapsed="false">
      <c r="A519" s="87" t="s">
        <v>310</v>
      </c>
      <c r="B519" s="74"/>
      <c r="C519" s="74" t="n">
        <v>5</v>
      </c>
      <c r="D519" s="84" t="n">
        <v>42634</v>
      </c>
      <c r="E519" s="74" t="n">
        <v>860</v>
      </c>
      <c r="F519" s="74" t="n">
        <f aca="false">SUM(C519*E519)</f>
        <v>4300</v>
      </c>
      <c r="G519" s="84" t="n">
        <v>44110</v>
      </c>
      <c r="H519" s="74" t="n">
        <v>1597.03</v>
      </c>
      <c r="I519" s="85" t="n">
        <f aca="false">SUM(C519*H519)</f>
        <v>7985.15</v>
      </c>
      <c r="J519" s="86" t="n">
        <f aca="false">SUM(I519-F519)</f>
        <v>3685.15</v>
      </c>
      <c r="K519" s="74" t="str">
        <f aca="false">IF(SUM(+G519-D519)&lt;365,"ST","LT")</f>
        <v>LT</v>
      </c>
      <c r="L519" s="74"/>
      <c r="M519" s="36" t="s">
        <v>248</v>
      </c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</row>
    <row r="520" customFormat="false" ht="15.75" hidden="false" customHeight="true" outlineLevel="0" collapsed="false">
      <c r="A520" s="87" t="s">
        <v>310</v>
      </c>
      <c r="B520" s="74"/>
      <c r="C520" s="74" t="n">
        <v>10</v>
      </c>
      <c r="D520" s="84" t="n">
        <v>42634</v>
      </c>
      <c r="E520" s="74" t="n">
        <v>860</v>
      </c>
      <c r="F520" s="74" t="n">
        <f aca="false">SUM(C520*E520)</f>
        <v>8600</v>
      </c>
      <c r="G520" s="84" t="n">
        <v>44117</v>
      </c>
      <c r="H520" s="74" t="n">
        <v>1780.95</v>
      </c>
      <c r="I520" s="85" t="n">
        <f aca="false">SUM(C520*H520)</f>
        <v>17809.5</v>
      </c>
      <c r="J520" s="86" t="n">
        <f aca="false">SUM(I520-F520)</f>
        <v>9209.5</v>
      </c>
      <c r="K520" s="74" t="str">
        <f aca="false">IF(SUM(+G520-D520)&lt;365,"ST","LT")</f>
        <v>LT</v>
      </c>
      <c r="L520" s="74"/>
      <c r="M520" s="87" t="s">
        <v>248</v>
      </c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</row>
    <row r="521" customFormat="false" ht="15.75" hidden="false" customHeight="true" outlineLevel="0" collapsed="false">
      <c r="A521" s="87" t="s">
        <v>310</v>
      </c>
      <c r="B521" s="74"/>
      <c r="C521" s="74" t="n">
        <v>1</v>
      </c>
      <c r="D521" s="84" t="n">
        <v>42634</v>
      </c>
      <c r="E521" s="74" t="n">
        <v>860</v>
      </c>
      <c r="F521" s="74" t="n">
        <f aca="false">SUM(C521*E521)</f>
        <v>860</v>
      </c>
      <c r="G521" s="84" t="n">
        <v>44182</v>
      </c>
      <c r="H521" s="74" t="n">
        <v>1962.17</v>
      </c>
      <c r="I521" s="85" t="n">
        <f aca="false">SUM(C521*H521)</f>
        <v>1962.17</v>
      </c>
      <c r="J521" s="86" t="n">
        <f aca="false">SUM(I521-F521)</f>
        <v>1102.17</v>
      </c>
      <c r="K521" s="74" t="str">
        <f aca="false">IF(SUM(+G521-D521)&lt;365,"ST","LT")</f>
        <v>LT</v>
      </c>
      <c r="L521" s="74"/>
      <c r="M521" s="36" t="s">
        <v>248</v>
      </c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</row>
    <row r="522" customFormat="false" ht="15.75" hidden="false" customHeight="true" outlineLevel="0" collapsed="false">
      <c r="A522" s="87" t="s">
        <v>310</v>
      </c>
      <c r="B522" s="74"/>
      <c r="C522" s="74" t="n">
        <v>9</v>
      </c>
      <c r="D522" s="84" t="n">
        <v>42717</v>
      </c>
      <c r="E522" s="74" t="n">
        <v>86.15</v>
      </c>
      <c r="F522" s="74" t="n">
        <f aca="false">SUM(C522*E522)</f>
        <v>775.35</v>
      </c>
      <c r="G522" s="84" t="n">
        <v>44182</v>
      </c>
      <c r="H522" s="74" t="n">
        <v>1962.17</v>
      </c>
      <c r="I522" s="85" t="n">
        <f aca="false">SUM(C522*H522)</f>
        <v>17659.53</v>
      </c>
      <c r="J522" s="86" t="n">
        <f aca="false">SUM(I522-F522)</f>
        <v>16884.18</v>
      </c>
      <c r="K522" s="74" t="str">
        <f aca="false">IF(SUM(+G522-D522)&lt;365,"ST","LT")</f>
        <v>LT</v>
      </c>
      <c r="L522" s="74"/>
      <c r="M522" s="87" t="s">
        <v>119</v>
      </c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</row>
    <row r="523" customFormat="false" ht="15.75" hidden="false" customHeight="true" outlineLevel="0" collapsed="false">
      <c r="A523" s="87" t="s">
        <v>312</v>
      </c>
      <c r="B523" s="74"/>
      <c r="C523" s="74" t="n">
        <v>5</v>
      </c>
      <c r="D523" s="84" t="n">
        <v>41234</v>
      </c>
      <c r="E523" s="74" t="n">
        <v>1559.36</v>
      </c>
      <c r="F523" s="74" t="n">
        <f aca="false">SUM(C523*E523)</f>
        <v>7796.8</v>
      </c>
      <c r="G523" s="84" t="n">
        <v>43864</v>
      </c>
      <c r="H523" s="74" t="n">
        <v>1960.24</v>
      </c>
      <c r="I523" s="85" t="n">
        <f aca="false">SUM(C523*H523)</f>
        <v>9801.2</v>
      </c>
      <c r="J523" s="86" t="n">
        <f aca="false">SUM(I523-F523)</f>
        <v>2004.4</v>
      </c>
      <c r="K523" s="74" t="str">
        <f aca="false">IF(SUM(+G523-D523)&lt;365,"ST","LT")</f>
        <v>LT</v>
      </c>
      <c r="L523" s="74"/>
      <c r="M523" s="87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</row>
    <row r="524" customFormat="false" ht="15.75" hidden="false" customHeight="true" outlineLevel="0" collapsed="false">
      <c r="A524" s="87" t="s">
        <v>312</v>
      </c>
      <c r="B524" s="74"/>
      <c r="C524" s="74" t="n">
        <v>5</v>
      </c>
      <c r="D524" s="84" t="n">
        <v>41282</v>
      </c>
      <c r="E524" s="74" t="n">
        <v>1575.64</v>
      </c>
      <c r="F524" s="74" t="n">
        <f aca="false">SUM(C524*E524)</f>
        <v>7878.2</v>
      </c>
      <c r="G524" s="84" t="n">
        <v>43864</v>
      </c>
      <c r="H524" s="74" t="n">
        <v>1960.24</v>
      </c>
      <c r="I524" s="85" t="n">
        <f aca="false">SUM(C524*H524)</f>
        <v>9801.2</v>
      </c>
      <c r="J524" s="86" t="n">
        <f aca="false">SUM(I524-F524)</f>
        <v>1923</v>
      </c>
      <c r="K524" s="74" t="str">
        <f aca="false">IF(SUM(+G524-D524)&lt;365,"ST","LT")</f>
        <v>LT</v>
      </c>
      <c r="L524" s="74"/>
      <c r="M524" s="87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</row>
    <row r="525" customFormat="false" ht="15.75" hidden="false" customHeight="true" outlineLevel="0" collapsed="false">
      <c r="A525" s="87" t="s">
        <v>312</v>
      </c>
      <c r="B525" s="74"/>
      <c r="C525" s="74" t="n">
        <v>5</v>
      </c>
      <c r="D525" s="84" t="n">
        <v>41471</v>
      </c>
      <c r="E525" s="74" t="n">
        <v>0</v>
      </c>
      <c r="F525" s="74" t="n">
        <f aca="false">SUM(C525*E525)</f>
        <v>0</v>
      </c>
      <c r="G525" s="84" t="n">
        <v>44112</v>
      </c>
      <c r="H525" s="74" t="n">
        <v>2877.75</v>
      </c>
      <c r="I525" s="85" t="n">
        <f aca="false">SUM(C525*H525)</f>
        <v>14388.75</v>
      </c>
      <c r="J525" s="86" t="n">
        <f aca="false">SUM(I525-F525)</f>
        <v>14388.75</v>
      </c>
      <c r="K525" s="74" t="str">
        <f aca="false">IF(SUM(+G525-D525)&lt;365,"ST","LT")</f>
        <v>LT</v>
      </c>
      <c r="L525" s="74"/>
      <c r="M525" s="87" t="s">
        <v>86</v>
      </c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</row>
    <row r="526" customFormat="false" ht="15.75" hidden="false" customHeight="true" outlineLevel="0" collapsed="false">
      <c r="A526" s="87" t="s">
        <v>312</v>
      </c>
      <c r="B526" s="74"/>
      <c r="C526" s="74" t="n">
        <v>5</v>
      </c>
      <c r="D526" s="84" t="n">
        <v>41471</v>
      </c>
      <c r="E526" s="74" t="n">
        <v>0</v>
      </c>
      <c r="F526" s="74" t="n">
        <f aca="false">SUM(C526*E526)</f>
        <v>0</v>
      </c>
      <c r="G526" s="84"/>
      <c r="H526" s="74"/>
      <c r="I526" s="85" t="n">
        <f aca="false">SUM(C526*H526)</f>
        <v>0</v>
      </c>
      <c r="J526" s="86" t="n">
        <f aca="false">SUM(I526-F526)</f>
        <v>0</v>
      </c>
      <c r="K526" s="74" t="str">
        <f aca="false">IF(SUM(+G526-D526)&lt;365,"ST","LT")</f>
        <v>ST</v>
      </c>
      <c r="L526" s="74"/>
      <c r="M526" s="87" t="s">
        <v>86</v>
      </c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</row>
    <row r="527" customFormat="false" ht="15.75" hidden="false" customHeight="true" outlineLevel="0" collapsed="false">
      <c r="A527" s="87" t="s">
        <v>312</v>
      </c>
      <c r="B527" s="74"/>
      <c r="C527" s="74" t="n">
        <v>5</v>
      </c>
      <c r="D527" s="84" t="n">
        <v>41471</v>
      </c>
      <c r="E527" s="74" t="n">
        <v>0</v>
      </c>
      <c r="F527" s="74" t="n">
        <f aca="false">SUM(C527*E527)</f>
        <v>0</v>
      </c>
      <c r="G527" s="84"/>
      <c r="H527" s="74"/>
      <c r="I527" s="85" t="n">
        <f aca="false">SUM(C527*H527)</f>
        <v>0</v>
      </c>
      <c r="J527" s="86" t="n">
        <f aca="false">SUM(I527-F527)</f>
        <v>0</v>
      </c>
      <c r="K527" s="74" t="str">
        <f aca="false">IF(SUM(+G527-D527)&lt;365,"ST","LT")</f>
        <v>ST</v>
      </c>
      <c r="L527" s="74"/>
      <c r="M527" s="87" t="s">
        <v>86</v>
      </c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</row>
    <row r="528" customFormat="false" ht="15.75" hidden="false" customHeight="true" outlineLevel="0" collapsed="false">
      <c r="A528" s="87" t="s">
        <v>312</v>
      </c>
      <c r="B528" s="74"/>
      <c r="C528" s="74" t="n">
        <v>5</v>
      </c>
      <c r="D528" s="84" t="n">
        <v>42242</v>
      </c>
      <c r="E528" s="74" t="n">
        <v>1596.59</v>
      </c>
      <c r="F528" s="74" t="n">
        <f aca="false">SUM(C528*E528)</f>
        <v>7982.95</v>
      </c>
      <c r="G528" s="84"/>
      <c r="H528" s="74"/>
      <c r="I528" s="85" t="n">
        <f aca="false">SUM(C528*H528)</f>
        <v>0</v>
      </c>
      <c r="J528" s="86" t="n">
        <f aca="false">SUM(I528-F528)</f>
        <v>-7982.95</v>
      </c>
      <c r="K528" s="74" t="str">
        <f aca="false">IF(SUM(+G528-D528)&lt;365,"ST","LT")</f>
        <v>ST</v>
      </c>
      <c r="L528" s="74"/>
      <c r="M528" s="87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</row>
    <row r="529" customFormat="false" ht="15.75" hidden="false" customHeight="true" outlineLevel="0" collapsed="false">
      <c r="A529" s="87" t="s">
        <v>312</v>
      </c>
      <c r="B529" s="74"/>
      <c r="C529" s="74" t="n">
        <v>5</v>
      </c>
      <c r="D529" s="84" t="n">
        <v>42307</v>
      </c>
      <c r="E529" s="74" t="n">
        <v>1442.12</v>
      </c>
      <c r="F529" s="74" t="n">
        <f aca="false">SUM(C529*E529)</f>
        <v>7210.6</v>
      </c>
      <c r="G529" s="84"/>
      <c r="H529" s="74"/>
      <c r="I529" s="85" t="n">
        <f aca="false">SUM(C529*H529)</f>
        <v>0</v>
      </c>
      <c r="J529" s="86" t="n">
        <f aca="false">SUM(I529-F529)</f>
        <v>-7210.6</v>
      </c>
      <c r="K529" s="74" t="str">
        <f aca="false">IF(SUM(+G529-D529)&lt;365,"ST","LT")</f>
        <v>ST</v>
      </c>
      <c r="L529" s="74"/>
      <c r="M529" s="87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</row>
    <row r="530" customFormat="false" ht="15.75" hidden="false" customHeight="true" outlineLevel="0" collapsed="false">
      <c r="A530" s="87" t="s">
        <v>312</v>
      </c>
      <c r="B530" s="74"/>
      <c r="C530" s="74" t="n">
        <v>5</v>
      </c>
      <c r="D530" s="84" t="n">
        <v>42368</v>
      </c>
      <c r="E530" s="74" t="n">
        <v>1292.93</v>
      </c>
      <c r="F530" s="74" t="n">
        <f aca="false">SUM(C530*E530)</f>
        <v>6464.65</v>
      </c>
      <c r="G530" s="84"/>
      <c r="H530" s="74"/>
      <c r="I530" s="85" t="n">
        <f aca="false">SUM(C530*H530)</f>
        <v>0</v>
      </c>
      <c r="J530" s="86" t="n">
        <f aca="false">SUM(I530-F530)</f>
        <v>-6464.65</v>
      </c>
      <c r="K530" s="74" t="str">
        <f aca="false">IF(SUM(+G530-D530)&lt;365,"ST","LT")</f>
        <v>ST</v>
      </c>
      <c r="L530" s="74"/>
      <c r="M530" s="87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</row>
    <row r="531" customFormat="false" ht="15.75" hidden="false" customHeight="true" outlineLevel="0" collapsed="false">
      <c r="A531" s="87" t="s">
        <v>312</v>
      </c>
      <c r="B531" s="74"/>
      <c r="C531" s="74" t="n">
        <v>5</v>
      </c>
      <c r="D531" s="84" t="n">
        <v>42580</v>
      </c>
      <c r="E531" s="74" t="n">
        <v>1565.79</v>
      </c>
      <c r="F531" s="74" t="n">
        <f aca="false">SUM(C531*E531)</f>
        <v>7828.95</v>
      </c>
      <c r="G531" s="84"/>
      <c r="H531" s="74"/>
      <c r="I531" s="85" t="n">
        <f aca="false">SUM(C531*H531)</f>
        <v>0</v>
      </c>
      <c r="J531" s="86" t="n">
        <f aca="false">SUM(I531-F531)</f>
        <v>-7828.95</v>
      </c>
      <c r="K531" s="74" t="str">
        <f aca="false">IF(SUM(+G531-D531)&lt;365,"ST","LT")</f>
        <v>ST</v>
      </c>
      <c r="L531" s="74"/>
      <c r="M531" s="87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</row>
    <row r="532" customFormat="false" ht="15.75" hidden="false" customHeight="true" outlineLevel="0" collapsed="false">
      <c r="A532" s="87" t="s">
        <v>312</v>
      </c>
      <c r="B532" s="74"/>
      <c r="C532" s="74" t="n">
        <v>5</v>
      </c>
      <c r="D532" s="84" t="n">
        <v>42585</v>
      </c>
      <c r="E532" s="74" t="n">
        <v>1483.38</v>
      </c>
      <c r="F532" s="74" t="n">
        <f aca="false">SUM(C532*E532)</f>
        <v>7416.9</v>
      </c>
      <c r="G532" s="84"/>
      <c r="H532" s="74"/>
      <c r="I532" s="85" t="n">
        <f aca="false">SUM(C532*H532)</f>
        <v>0</v>
      </c>
      <c r="J532" s="86" t="n">
        <f aca="false">SUM(I532-F532)</f>
        <v>-7416.9</v>
      </c>
      <c r="K532" s="74" t="str">
        <f aca="false">IF(SUM(+G532-D532)&lt;365,"ST","LT")</f>
        <v>ST</v>
      </c>
      <c r="L532" s="74"/>
      <c r="M532" s="87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</row>
    <row r="533" customFormat="false" ht="15.75" hidden="false" customHeight="true" outlineLevel="0" collapsed="false">
      <c r="A533" s="87" t="s">
        <v>312</v>
      </c>
      <c r="B533" s="74"/>
      <c r="C533" s="74" t="n">
        <v>25</v>
      </c>
      <c r="D533" s="84" t="n">
        <v>42935</v>
      </c>
      <c r="E533" s="74" t="n">
        <v>0</v>
      </c>
      <c r="F533" s="74" t="n">
        <f aca="false">SUM(C533*E533)</f>
        <v>0</v>
      </c>
      <c r="G533" s="84"/>
      <c r="H533" s="74"/>
      <c r="I533" s="85" t="n">
        <f aca="false">SUM(C533*H533)</f>
        <v>0</v>
      </c>
      <c r="J533" s="86" t="n">
        <f aca="false">SUM(I533-F533)</f>
        <v>0</v>
      </c>
      <c r="K533" s="74" t="str">
        <f aca="false">IF(SUM(+G533-D533)&lt;365,"ST","LT")</f>
        <v>ST</v>
      </c>
      <c r="L533" s="74"/>
      <c r="M533" s="87" t="s">
        <v>86</v>
      </c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</row>
    <row r="534" customFormat="false" ht="15.75" hidden="false" customHeight="true" outlineLevel="0" collapsed="false">
      <c r="A534" s="87" t="s">
        <v>312</v>
      </c>
      <c r="B534" s="74"/>
      <c r="C534" s="74" t="n">
        <v>5</v>
      </c>
      <c r="D534" s="84" t="n">
        <v>43669</v>
      </c>
      <c r="E534" s="74" t="n">
        <v>1403.95</v>
      </c>
      <c r="F534" s="74" t="n">
        <f aca="false">SUM(C534*E534)</f>
        <v>7019.75</v>
      </c>
      <c r="G534" s="84"/>
      <c r="H534" s="74"/>
      <c r="I534" s="85" t="n">
        <f aca="false">SUM(C534*H534)</f>
        <v>0</v>
      </c>
      <c r="J534" s="86" t="n">
        <f aca="false">SUM(I534-F534)</f>
        <v>-7019.75</v>
      </c>
      <c r="K534" s="74" t="str">
        <f aca="false">IF(SUM(+G534-D534)&lt;365,"ST","LT")</f>
        <v>ST</v>
      </c>
      <c r="L534" s="74"/>
      <c r="M534" s="87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</row>
    <row r="535" customFormat="false" ht="15.75" hidden="false" customHeight="true" outlineLevel="0" collapsed="false">
      <c r="A535" s="87" t="s">
        <v>312</v>
      </c>
      <c r="B535" s="74"/>
      <c r="C535" s="74" t="n">
        <v>5</v>
      </c>
      <c r="D535" s="84" t="n">
        <v>43670</v>
      </c>
      <c r="E535" s="74" t="n">
        <v>1393.07</v>
      </c>
      <c r="F535" s="74" t="n">
        <f aca="false">SUM(C535*E535)</f>
        <v>6965.35</v>
      </c>
      <c r="G535" s="84"/>
      <c r="H535" s="74"/>
      <c r="I535" s="85" t="n">
        <f aca="false">SUM(C535*H535)</f>
        <v>0</v>
      </c>
      <c r="J535" s="86" t="n">
        <f aca="false">SUM(I535-F535)</f>
        <v>-6965.35</v>
      </c>
      <c r="K535" s="74" t="str">
        <f aca="false">IF(SUM(+G535-D535)&lt;365,"ST","LT")</f>
        <v>ST</v>
      </c>
      <c r="L535" s="74"/>
      <c r="M535" s="87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</row>
    <row r="536" customFormat="false" ht="15.75" hidden="false" customHeight="true" outlineLevel="0" collapsed="false">
      <c r="A536" s="87" t="s">
        <v>312</v>
      </c>
      <c r="B536" s="74"/>
      <c r="C536" s="74" t="n">
        <v>5</v>
      </c>
      <c r="D536" s="84" t="n">
        <v>43675</v>
      </c>
      <c r="E536" s="74" t="n">
        <v>1377.25</v>
      </c>
      <c r="F536" s="74" t="n">
        <f aca="false">SUM(C536*E536)</f>
        <v>6886.25</v>
      </c>
      <c r="G536" s="84"/>
      <c r="H536" s="74"/>
      <c r="I536" s="85" t="n">
        <f aca="false">SUM(C536*H536)</f>
        <v>0</v>
      </c>
      <c r="J536" s="86" t="n">
        <f aca="false">SUM(I536-F536)</f>
        <v>-6886.25</v>
      </c>
      <c r="K536" s="74" t="str">
        <f aca="false">IF(SUM(+G536-D536)&lt;365,"ST","LT")</f>
        <v>ST</v>
      </c>
      <c r="L536" s="74"/>
      <c r="M536" s="87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</row>
    <row r="537" customFormat="false" ht="15.75" hidden="false" customHeight="true" outlineLevel="0" collapsed="false">
      <c r="A537" s="87" t="s">
        <v>312</v>
      </c>
      <c r="B537" s="74"/>
      <c r="C537" s="74" t="n">
        <v>5</v>
      </c>
      <c r="D537" s="84" t="n">
        <v>43678</v>
      </c>
      <c r="E537" s="74" t="n">
        <v>1373.02</v>
      </c>
      <c r="F537" s="74" t="n">
        <f aca="false">SUM(C537*E537)</f>
        <v>6865.1</v>
      </c>
      <c r="G537" s="84"/>
      <c r="H537" s="74"/>
      <c r="I537" s="85" t="n">
        <f aca="false">SUM(C537*H537)</f>
        <v>0</v>
      </c>
      <c r="J537" s="86" t="n">
        <f aca="false">SUM(I537-F537)</f>
        <v>-6865.1</v>
      </c>
      <c r="K537" s="74" t="str">
        <f aca="false">IF(SUM(+G537-D537)&lt;365,"ST","LT")</f>
        <v>ST</v>
      </c>
      <c r="L537" s="74"/>
      <c r="M537" s="87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</row>
    <row r="538" customFormat="false" ht="15.75" hidden="false" customHeight="true" outlineLevel="0" collapsed="false">
      <c r="A538" s="87" t="s">
        <v>312</v>
      </c>
      <c r="B538" s="74"/>
      <c r="C538" s="74" t="n">
        <v>5</v>
      </c>
      <c r="D538" s="84" t="n">
        <v>43682</v>
      </c>
      <c r="E538" s="74" t="n">
        <v>1340.98</v>
      </c>
      <c r="F538" s="74" t="n">
        <f aca="false">SUM(C538*E538)</f>
        <v>6704.9</v>
      </c>
      <c r="G538" s="84"/>
      <c r="H538" s="74"/>
      <c r="I538" s="85" t="n">
        <f aca="false">SUM(C538*H538)</f>
        <v>0</v>
      </c>
      <c r="J538" s="86" t="n">
        <f aca="false">SUM(I538-F538)</f>
        <v>-6704.9</v>
      </c>
      <c r="K538" s="74" t="str">
        <f aca="false">IF(SUM(+G538-D538)&lt;365,"ST","LT")</f>
        <v>ST</v>
      </c>
      <c r="L538" s="74"/>
      <c r="M538" s="87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</row>
    <row r="539" customFormat="false" ht="15.75" hidden="false" customHeight="true" outlineLevel="0" collapsed="false">
      <c r="A539" s="87" t="s">
        <v>1041</v>
      </c>
      <c r="B539" s="74"/>
      <c r="C539" s="74" t="n">
        <v>25</v>
      </c>
      <c r="D539" s="84" t="n">
        <v>43040</v>
      </c>
      <c r="E539" s="74" t="n">
        <v>541.03</v>
      </c>
      <c r="F539" s="74" t="n">
        <f aca="false">SUM(C539*E539)</f>
        <v>13525.75</v>
      </c>
      <c r="G539" s="84" t="n">
        <v>44004</v>
      </c>
      <c r="H539" s="74" t="n">
        <v>566.77</v>
      </c>
      <c r="I539" s="85" t="n">
        <f aca="false">SUM(C539*H539)</f>
        <v>14169.25</v>
      </c>
      <c r="J539" s="86" t="n">
        <f aca="false">SUM(I539-F539)</f>
        <v>643.5</v>
      </c>
      <c r="K539" s="74" t="str">
        <f aca="false">IF(SUM(+G539-D539)&lt;365,"ST","LT")</f>
        <v>LT</v>
      </c>
      <c r="L539" s="74"/>
      <c r="M539" s="87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</row>
    <row r="540" customFormat="false" ht="15.75" hidden="false" customHeight="true" outlineLevel="0" collapsed="false">
      <c r="A540" s="36" t="s">
        <v>1042</v>
      </c>
      <c r="B540" s="74"/>
      <c r="C540" s="74" t="n">
        <v>25</v>
      </c>
      <c r="D540" s="84" t="n">
        <v>43699</v>
      </c>
      <c r="E540" s="74" t="n">
        <v>411.16</v>
      </c>
      <c r="F540" s="74" t="n">
        <f aca="false">SUM(C540*E540)</f>
        <v>10279</v>
      </c>
      <c r="G540" s="84" t="n">
        <v>44204</v>
      </c>
      <c r="H540" s="74" t="n">
        <v>438.69</v>
      </c>
      <c r="I540" s="85" t="n">
        <f aca="false">SUM(C540*H540)</f>
        <v>10967.25</v>
      </c>
      <c r="J540" s="86" t="n">
        <f aca="false">SUM(I540-F540)</f>
        <v>688.25</v>
      </c>
      <c r="K540" s="74" t="str">
        <f aca="false">IF(SUM(+G540-D540)&lt;365,"ST","LT")</f>
        <v>LT</v>
      </c>
      <c r="L540" s="74"/>
      <c r="M540" s="87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</row>
    <row r="541" customFormat="false" ht="15.75" hidden="false" customHeight="true" outlineLevel="0" collapsed="false">
      <c r="A541" s="36" t="s">
        <v>1042</v>
      </c>
      <c r="B541" s="74" t="s">
        <v>1043</v>
      </c>
      <c r="C541" s="74" t="n">
        <v>25</v>
      </c>
      <c r="D541" s="84" t="n">
        <v>44117</v>
      </c>
      <c r="E541" s="74" t="n">
        <v>300.79</v>
      </c>
      <c r="F541" s="74" t="n">
        <f aca="false">SUM(C541*E541)</f>
        <v>7519.75</v>
      </c>
      <c r="G541" s="84"/>
      <c r="H541" s="74"/>
      <c r="I541" s="85" t="n">
        <f aca="false">SUM(C541*H541)</f>
        <v>0</v>
      </c>
      <c r="J541" s="86" t="n">
        <f aca="false">SUM(I541-F541)</f>
        <v>-7519.75</v>
      </c>
      <c r="K541" s="74" t="str">
        <f aca="false">IF(SUM(+G541-D541)&lt;365,"ST","LT")</f>
        <v>ST</v>
      </c>
      <c r="L541" s="74"/>
      <c r="M541" s="87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</row>
    <row r="542" customFormat="false" ht="15.75" hidden="false" customHeight="true" outlineLevel="0" collapsed="false">
      <c r="A542" s="87" t="s">
        <v>1044</v>
      </c>
      <c r="B542" s="74"/>
      <c r="C542" s="74" t="n">
        <v>42</v>
      </c>
      <c r="D542" s="84"/>
      <c r="E542" s="74"/>
      <c r="F542" s="74" t="n">
        <f aca="false">SUM(C542*E542)</f>
        <v>0</v>
      </c>
      <c r="G542" s="84"/>
      <c r="H542" s="74"/>
      <c r="I542" s="85" t="n">
        <f aca="false">SUM(C542*H542)</f>
        <v>0</v>
      </c>
      <c r="J542" s="86" t="n">
        <f aca="false">SUM(I542-F542)</f>
        <v>0</v>
      </c>
      <c r="K542" s="74" t="str">
        <f aca="false">IF(SUM(+G542-D542)&lt;365,"ST","LT")</f>
        <v>ST</v>
      </c>
      <c r="L542" s="74" t="str">
        <f aca="false">IF(SUM(+H542-E542)&lt;365,"ST","LT")</f>
        <v>ST</v>
      </c>
      <c r="M542" s="87" t="s">
        <v>910</v>
      </c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</row>
    <row r="543" customFormat="false" ht="15.75" hidden="false" customHeight="true" outlineLevel="0" collapsed="false">
      <c r="A543" s="87" t="s">
        <v>1044</v>
      </c>
      <c r="B543" s="74"/>
      <c r="C543" s="74" t="n">
        <v>158</v>
      </c>
      <c r="D543" s="84" t="n">
        <v>42199</v>
      </c>
      <c r="E543" s="74" t="n">
        <v>26.78</v>
      </c>
      <c r="F543" s="74" t="n">
        <f aca="false">SUM(C543*E543)</f>
        <v>4231.24</v>
      </c>
      <c r="G543" s="84"/>
      <c r="H543" s="74"/>
      <c r="I543" s="85" t="n">
        <f aca="false">SUM(C543*H543)</f>
        <v>0</v>
      </c>
      <c r="J543" s="86" t="n">
        <f aca="false">SUM(I543-F543)</f>
        <v>-4231.24</v>
      </c>
      <c r="K543" s="74" t="str">
        <f aca="false">IF(SUM(+G543-D543)&lt;365,"ST","LT")</f>
        <v>ST</v>
      </c>
      <c r="L543" s="74" t="str">
        <f aca="false">IF(SUM(+H543-E543)&lt;365,"ST","LT")</f>
        <v>ST</v>
      </c>
      <c r="M543" s="87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</row>
    <row r="544" customFormat="false" ht="15.75" hidden="false" customHeight="true" outlineLevel="0" collapsed="false">
      <c r="A544" s="87" t="s">
        <v>307</v>
      </c>
      <c r="B544" s="74"/>
      <c r="C544" s="74" t="n">
        <v>10</v>
      </c>
      <c r="D544" s="84" t="n">
        <v>42447</v>
      </c>
      <c r="E544" s="74" t="n">
        <v>1559.76</v>
      </c>
      <c r="F544" s="74" t="n">
        <f aca="false">SUM(C544*E544)</f>
        <v>15597.6</v>
      </c>
      <c r="G544" s="84" t="n">
        <v>44092</v>
      </c>
      <c r="H544" s="74" t="n">
        <v>1084.8</v>
      </c>
      <c r="I544" s="85" t="n">
        <f aca="false">SUM(C544*H544)</f>
        <v>10848</v>
      </c>
      <c r="J544" s="86" t="n">
        <f aca="false">SUM(I544-F544)</f>
        <v>-4749.6</v>
      </c>
      <c r="K544" s="74" t="str">
        <f aca="false">IF(SUM(+G544-D544)&lt;365,"ST","LT")</f>
        <v>LT</v>
      </c>
      <c r="L544" s="74"/>
      <c r="M544" s="87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</row>
    <row r="545" customFormat="false" ht="15.75" hidden="false" customHeight="true" outlineLevel="0" collapsed="false">
      <c r="A545" s="87" t="s">
        <v>307</v>
      </c>
      <c r="B545" s="74"/>
      <c r="C545" s="74" t="n">
        <v>10</v>
      </c>
      <c r="D545" s="84" t="n">
        <v>43047</v>
      </c>
      <c r="E545" s="74" t="n">
        <v>849.32</v>
      </c>
      <c r="F545" s="74" t="n">
        <f aca="false">SUM(C545*E545)</f>
        <v>8493.2</v>
      </c>
      <c r="G545" s="84"/>
      <c r="H545" s="74"/>
      <c r="I545" s="85" t="n">
        <f aca="false">SUM(C545*H545)</f>
        <v>0</v>
      </c>
      <c r="J545" s="86" t="n">
        <f aca="false">SUM(I545-F545)</f>
        <v>-8493.2</v>
      </c>
      <c r="K545" s="74" t="str">
        <f aca="false">IF(SUM(+G545-D545)&lt;365,"ST","LT")</f>
        <v>ST</v>
      </c>
      <c r="L545" s="74"/>
      <c r="M545" s="87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</row>
    <row r="546" customFormat="false" ht="15.75" hidden="false" customHeight="true" outlineLevel="0" collapsed="false">
      <c r="A546" s="87" t="s">
        <v>307</v>
      </c>
      <c r="B546" s="74"/>
      <c r="C546" s="74" t="n">
        <v>10</v>
      </c>
      <c r="D546" s="84" t="n">
        <v>44132</v>
      </c>
      <c r="E546" s="74" t="n">
        <v>951.13</v>
      </c>
      <c r="F546" s="74" t="n">
        <f aca="false">SUM(C546*E546)</f>
        <v>9511.3</v>
      </c>
      <c r="G546" s="84"/>
      <c r="H546" s="74"/>
      <c r="I546" s="85" t="n">
        <f aca="false">SUM(C546*H546)</f>
        <v>0</v>
      </c>
      <c r="J546" s="86" t="n">
        <f aca="false">SUM(I546-F546)</f>
        <v>-9511.3</v>
      </c>
      <c r="K546" s="74" t="str">
        <f aca="false">IF(SUM(+G546-D546)&lt;365,"ST","LT")</f>
        <v>ST</v>
      </c>
      <c r="L546" s="74"/>
      <c r="M546" s="87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</row>
    <row r="547" customFormat="false" ht="15.75" hidden="false" customHeight="true" outlineLevel="0" collapsed="false">
      <c r="A547" s="87" t="s">
        <v>314</v>
      </c>
      <c r="B547" s="74"/>
      <c r="C547" s="74" t="n">
        <v>100</v>
      </c>
      <c r="D547" s="84" t="n">
        <v>43315</v>
      </c>
      <c r="E547" s="74" t="n">
        <v>146.59</v>
      </c>
      <c r="F547" s="74" t="n">
        <f aca="false">SUM(C547*E547)</f>
        <v>14659</v>
      </c>
      <c r="G547" s="84" t="n">
        <v>44263</v>
      </c>
      <c r="H547" s="74" t="n">
        <v>124.86</v>
      </c>
      <c r="I547" s="85" t="n">
        <f aca="false">SUM(C547*H547)</f>
        <v>12486</v>
      </c>
      <c r="J547" s="86" t="n">
        <f aca="false">SUM(I547-F547)</f>
        <v>-2173</v>
      </c>
      <c r="K547" s="74" t="str">
        <f aca="false">IF(SUM(+G547-D547)&lt;365,"ST","LT")</f>
        <v>LT</v>
      </c>
      <c r="L547" s="74"/>
      <c r="M547" s="87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</row>
    <row r="548" customFormat="false" ht="15.75" hidden="false" customHeight="true" outlineLevel="0" collapsed="false">
      <c r="A548" s="87" t="s">
        <v>314</v>
      </c>
      <c r="B548" s="74"/>
      <c r="C548" s="74" t="n">
        <v>100</v>
      </c>
      <c r="D548" s="84" t="n">
        <v>43357</v>
      </c>
      <c r="E548" s="74" t="n">
        <v>136.42</v>
      </c>
      <c r="F548" s="74" t="n">
        <f aca="false">SUM(C548*E548)</f>
        <v>13642</v>
      </c>
      <c r="G548" s="84" t="n">
        <v>44263</v>
      </c>
      <c r="H548" s="74" t="n">
        <v>124.86</v>
      </c>
      <c r="I548" s="85" t="n">
        <f aca="false">SUM(C548*H548)</f>
        <v>12486</v>
      </c>
      <c r="J548" s="86" t="n">
        <f aca="false">SUM(I548-F548)</f>
        <v>-1156</v>
      </c>
      <c r="K548" s="74" t="str">
        <f aca="false">IF(SUM(+G548-D548)&lt;365,"ST","LT")</f>
        <v>LT</v>
      </c>
      <c r="L548" s="74"/>
      <c r="M548" s="87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</row>
    <row r="549" customFormat="false" ht="15.75" hidden="false" customHeight="true" outlineLevel="0" collapsed="false">
      <c r="A549" s="87" t="s">
        <v>339</v>
      </c>
      <c r="B549" s="74"/>
      <c r="C549" s="74" t="n">
        <v>10</v>
      </c>
      <c r="D549" s="84" t="n">
        <v>42362</v>
      </c>
      <c r="E549" s="74" t="n">
        <v>801.99</v>
      </c>
      <c r="F549" s="74" t="n">
        <f aca="false">SUM(C549*E549)</f>
        <v>8019.9</v>
      </c>
      <c r="G549" s="84" t="n">
        <v>43196</v>
      </c>
      <c r="H549" s="74" t="n">
        <v>1510.59</v>
      </c>
      <c r="I549" s="85" t="n">
        <f aca="false">SUM(C549*H549)</f>
        <v>15105.9</v>
      </c>
      <c r="J549" s="86" t="n">
        <f aca="false">SUM(I549-F549)</f>
        <v>7086</v>
      </c>
      <c r="K549" s="74" t="str">
        <f aca="false">IF(SUM(+G549-D549)&lt;365,"ST","LT")</f>
        <v>LT</v>
      </c>
      <c r="L549" s="74"/>
      <c r="M549" s="87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</row>
    <row r="550" customFormat="false" ht="15.75" hidden="false" customHeight="true" outlineLevel="0" collapsed="false">
      <c r="A550" s="87" t="s">
        <v>339</v>
      </c>
      <c r="B550" s="74"/>
      <c r="C550" s="74" t="n">
        <v>5</v>
      </c>
      <c r="D550" s="84" t="n">
        <v>42362</v>
      </c>
      <c r="E550" s="74" t="n">
        <v>801.99</v>
      </c>
      <c r="F550" s="74" t="n">
        <f aca="false">SUM(C550*E550)</f>
        <v>4009.95</v>
      </c>
      <c r="G550" s="84" t="n">
        <v>43213</v>
      </c>
      <c r="H550" s="74" t="n">
        <v>1957.21</v>
      </c>
      <c r="I550" s="85" t="n">
        <f aca="false">SUM(C550*H550)</f>
        <v>9786.05</v>
      </c>
      <c r="J550" s="86" t="n">
        <f aca="false">SUM(I550-F550)</f>
        <v>5776.1</v>
      </c>
      <c r="K550" s="74" t="str">
        <f aca="false">IF(SUM(+G550-D550)&lt;365,"ST","LT")</f>
        <v>LT</v>
      </c>
      <c r="L550" s="74"/>
      <c r="M550" s="87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</row>
    <row r="551" customFormat="false" ht="15.75" hidden="false" customHeight="true" outlineLevel="0" collapsed="false">
      <c r="A551" s="87" t="s">
        <v>339</v>
      </c>
      <c r="B551" s="74"/>
      <c r="C551" s="74" t="n">
        <v>5</v>
      </c>
      <c r="D551" s="84" t="n">
        <v>42362</v>
      </c>
      <c r="E551" s="74" t="n">
        <v>801.99</v>
      </c>
      <c r="F551" s="74" t="n">
        <f aca="false">SUM(C551*E551)</f>
        <v>4009.95</v>
      </c>
      <c r="G551" s="84" t="n">
        <v>43220</v>
      </c>
      <c r="H551" s="74" t="n">
        <v>2048.62</v>
      </c>
      <c r="I551" s="85" t="n">
        <f aca="false">SUM(C551*H551)</f>
        <v>10243.1</v>
      </c>
      <c r="J551" s="86" t="n">
        <f aca="false">SUM(I551-F551)</f>
        <v>6233.15</v>
      </c>
      <c r="K551" s="74" t="str">
        <f aca="false">IF(SUM(+G551-D551)&lt;365,"ST","LT")</f>
        <v>LT</v>
      </c>
      <c r="L551" s="74"/>
      <c r="M551" s="87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</row>
    <row r="552" customFormat="false" ht="15.75" hidden="false" customHeight="true" outlineLevel="0" collapsed="false">
      <c r="A552" s="87" t="s">
        <v>339</v>
      </c>
      <c r="B552" s="74"/>
      <c r="C552" s="74" t="n">
        <v>5</v>
      </c>
      <c r="D552" s="84" t="n">
        <v>42362</v>
      </c>
      <c r="E552" s="74" t="n">
        <v>801.99</v>
      </c>
      <c r="F552" s="74" t="n">
        <f aca="false">SUM(C552*E552)</f>
        <v>4009.95</v>
      </c>
      <c r="G552" s="84" t="n">
        <v>43250</v>
      </c>
      <c r="H552" s="74" t="n">
        <v>2399.77</v>
      </c>
      <c r="I552" s="85" t="n">
        <f aca="false">SUM(C552*H552)</f>
        <v>11998.85</v>
      </c>
      <c r="J552" s="86" t="n">
        <f aca="false">SUM(I552-F552)</f>
        <v>7988.9</v>
      </c>
      <c r="K552" s="74" t="str">
        <f aca="false">IF(SUM(+G552-D552)&lt;365,"ST","LT")</f>
        <v>LT</v>
      </c>
      <c r="L552" s="74"/>
      <c r="M552" s="87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</row>
    <row r="553" customFormat="false" ht="15.75" hidden="false" customHeight="true" outlineLevel="0" collapsed="false">
      <c r="A553" s="87" t="s">
        <v>339</v>
      </c>
      <c r="B553" s="74"/>
      <c r="C553" s="74" t="n">
        <v>5</v>
      </c>
      <c r="D553" s="84" t="n">
        <v>42478</v>
      </c>
      <c r="E553" s="74" t="n">
        <v>653.25</v>
      </c>
      <c r="F553" s="74" t="n">
        <f aca="false">SUM(C553*E553)</f>
        <v>3266.25</v>
      </c>
      <c r="G553" s="84" t="n">
        <v>43320</v>
      </c>
      <c r="H553" s="74" t="n">
        <v>2952.69</v>
      </c>
      <c r="I553" s="85" t="n">
        <f aca="false">SUM(C553*H553)</f>
        <v>14763.45</v>
      </c>
      <c r="J553" s="86" t="n">
        <f aca="false">SUM(I553-F553)</f>
        <v>11497.2</v>
      </c>
      <c r="K553" s="74" t="str">
        <f aca="false">IF(SUM(+G553-D553)&lt;365,"ST","LT")</f>
        <v>LT</v>
      </c>
      <c r="L553" s="74"/>
      <c r="M553" s="87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</row>
    <row r="554" customFormat="false" ht="15.75" hidden="false" customHeight="true" outlineLevel="0" collapsed="false">
      <c r="A554" s="87" t="s">
        <v>339</v>
      </c>
      <c r="B554" s="74"/>
      <c r="C554" s="74" t="n">
        <v>5</v>
      </c>
      <c r="D554" s="84" t="n">
        <v>42478</v>
      </c>
      <c r="E554" s="74" t="n">
        <v>653.25</v>
      </c>
      <c r="F554" s="74" t="n">
        <f aca="false">SUM(C554*E554)</f>
        <v>3266.25</v>
      </c>
      <c r="G554" s="84" t="n">
        <v>43509</v>
      </c>
      <c r="H554" s="74" t="n">
        <v>3200.81</v>
      </c>
      <c r="I554" s="85" t="n">
        <f aca="false">SUM(C554*H554)</f>
        <v>16004.05</v>
      </c>
      <c r="J554" s="86" t="n">
        <f aca="false">SUM(I554-F554)</f>
        <v>12737.8</v>
      </c>
      <c r="K554" s="74" t="str">
        <f aca="false">IF(SUM(+G554-D554)&lt;365,"ST","LT")</f>
        <v>LT</v>
      </c>
      <c r="L554" s="74"/>
      <c r="M554" s="87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</row>
    <row r="555" customFormat="false" ht="15.75" hidden="false" customHeight="true" outlineLevel="0" collapsed="false">
      <c r="A555" s="87" t="s">
        <v>320</v>
      </c>
      <c r="B555" s="74"/>
      <c r="C555" s="74" t="n">
        <v>20</v>
      </c>
      <c r="D555" s="84" t="n">
        <v>42527</v>
      </c>
      <c r="E555" s="74" t="n">
        <v>1000</v>
      </c>
      <c r="F555" s="74" t="n">
        <f aca="false">SUM(C555*E555)</f>
        <v>20000</v>
      </c>
      <c r="G555" s="84"/>
      <c r="H555" s="74"/>
      <c r="I555" s="85" t="n">
        <f aca="false">SUM(C555*H555)</f>
        <v>0</v>
      </c>
      <c r="J555" s="86" t="n">
        <f aca="false">SUM(I555-F555)</f>
        <v>-20000</v>
      </c>
      <c r="K555" s="74" t="str">
        <f aca="false">IF(SUM(+G555-D555)&lt;365,"ST","LT")</f>
        <v>ST</v>
      </c>
      <c r="L555" s="87"/>
      <c r="M555" s="87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</row>
    <row r="556" customFormat="false" ht="15.75" hidden="false" customHeight="true" outlineLevel="0" collapsed="false">
      <c r="A556" s="87" t="s">
        <v>322</v>
      </c>
      <c r="B556" s="74"/>
      <c r="C556" s="74" t="n">
        <v>25</v>
      </c>
      <c r="D556" s="84" t="n">
        <v>42566</v>
      </c>
      <c r="E556" s="74" t="n">
        <v>508.88</v>
      </c>
      <c r="F556" s="74" t="n">
        <f aca="false">SUM(C556*E556)</f>
        <v>12722</v>
      </c>
      <c r="G556" s="84"/>
      <c r="H556" s="74"/>
      <c r="I556" s="85" t="n">
        <f aca="false">SUM(C556*H556)</f>
        <v>0</v>
      </c>
      <c r="J556" s="86" t="n">
        <f aca="false">SUM(I556-F556)</f>
        <v>-12722</v>
      </c>
      <c r="K556" s="74" t="str">
        <f aca="false">IF(SUM(+G556-D556)&lt;365,"ST","LT")</f>
        <v>ST</v>
      </c>
      <c r="L556" s="87"/>
      <c r="M556" s="87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</row>
    <row r="557" customFormat="false" ht="15.75" hidden="false" customHeight="true" outlineLevel="0" collapsed="false">
      <c r="A557" s="87" t="s">
        <v>1045</v>
      </c>
      <c r="B557" s="74"/>
      <c r="C557" s="74" t="n">
        <v>10</v>
      </c>
      <c r="D557" s="84" t="n">
        <v>41946</v>
      </c>
      <c r="E557" s="74" t="n">
        <v>1271.22</v>
      </c>
      <c r="F557" s="74" t="n">
        <f aca="false">SUM(C557*E557)</f>
        <v>12712.2</v>
      </c>
      <c r="G557" s="84"/>
      <c r="H557" s="74"/>
      <c r="I557" s="85" t="n">
        <f aca="false">SUM(C557*H557)</f>
        <v>0</v>
      </c>
      <c r="J557" s="86" t="n">
        <f aca="false">SUM(I557-F557)</f>
        <v>-12712.2</v>
      </c>
      <c r="K557" s="74" t="str">
        <f aca="false">IF(SUM(+G557-D557)&lt;365,"ST","LT")</f>
        <v>ST</v>
      </c>
      <c r="L557" s="87"/>
      <c r="M557" s="87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</row>
    <row r="558" customFormat="false" ht="15.75" hidden="false" customHeight="true" outlineLevel="0" collapsed="false">
      <c r="A558" s="87" t="s">
        <v>1045</v>
      </c>
      <c r="B558" s="74"/>
      <c r="C558" s="74" t="n">
        <v>15</v>
      </c>
      <c r="D558" s="84" t="n">
        <v>42006</v>
      </c>
      <c r="E558" s="74" t="n">
        <v>1244.69</v>
      </c>
      <c r="F558" s="74" t="n">
        <f aca="false">SUM(C558*E558)</f>
        <v>18670.35</v>
      </c>
      <c r="G558" s="84"/>
      <c r="H558" s="74"/>
      <c r="I558" s="85" t="n">
        <f aca="false">SUM(C558*H558)</f>
        <v>0</v>
      </c>
      <c r="J558" s="86" t="n">
        <f aca="false">SUM(I558-F558)</f>
        <v>-18670.35</v>
      </c>
      <c r="K558" s="74" t="str">
        <f aca="false">IF(SUM(+G558-D558)&lt;365,"ST","LT")</f>
        <v>ST</v>
      </c>
      <c r="L558" s="87"/>
      <c r="M558" s="87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</row>
    <row r="559" customFormat="false" ht="15.75" hidden="false" customHeight="true" outlineLevel="0" collapsed="false">
      <c r="A559" s="87" t="s">
        <v>1045</v>
      </c>
      <c r="B559" s="74"/>
      <c r="C559" s="74" t="n">
        <v>25</v>
      </c>
      <c r="D559" s="84" t="n">
        <v>43097</v>
      </c>
      <c r="E559" s="74" t="n">
        <v>0</v>
      </c>
      <c r="F559" s="74" t="n">
        <f aca="false">SUM(C559*E559)</f>
        <v>0</v>
      </c>
      <c r="G559" s="84"/>
      <c r="H559" s="74"/>
      <c r="I559" s="85" t="n">
        <f aca="false">SUM(C559*H559)</f>
        <v>0</v>
      </c>
      <c r="J559" s="86" t="n">
        <f aca="false">SUM(I559-F559)</f>
        <v>0</v>
      </c>
      <c r="K559" s="74" t="str">
        <f aca="false">IF(SUM(+G559-D559)&lt;365,"ST","LT")</f>
        <v>ST</v>
      </c>
      <c r="L559" s="87"/>
      <c r="M559" s="87" t="s">
        <v>110</v>
      </c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</row>
    <row r="560" customFormat="false" ht="15.75" hidden="false" customHeight="true" outlineLevel="0" collapsed="false">
      <c r="A560" s="36" t="s">
        <v>324</v>
      </c>
      <c r="B560" s="74"/>
      <c r="C560" s="74" t="n">
        <v>25</v>
      </c>
      <c r="D560" s="84" t="n">
        <v>44260</v>
      </c>
      <c r="E560" s="74" t="n">
        <v>514.28</v>
      </c>
      <c r="F560" s="74" t="n">
        <f aca="false">SUM(C560*E560)</f>
        <v>12857</v>
      </c>
      <c r="G560" s="84"/>
      <c r="H560" s="74"/>
      <c r="I560" s="85" t="n">
        <f aca="false">SUM(C560*H560)</f>
        <v>0</v>
      </c>
      <c r="J560" s="86" t="n">
        <f aca="false">SUM(I560-F560)</f>
        <v>-12857</v>
      </c>
      <c r="K560" s="74" t="str">
        <f aca="false">IF(SUM(+G560-D560)&lt;365,"ST","LT")</f>
        <v>ST</v>
      </c>
      <c r="L560" s="74"/>
      <c r="M560" s="87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</row>
    <row r="561" customFormat="false" ht="15.75" hidden="false" customHeight="true" outlineLevel="0" collapsed="false">
      <c r="A561" s="87" t="s">
        <v>771</v>
      </c>
      <c r="B561" s="74"/>
      <c r="C561" s="74" t="n">
        <v>150</v>
      </c>
      <c r="D561" s="84" t="n">
        <v>40681</v>
      </c>
      <c r="E561" s="74" t="n">
        <v>85.43</v>
      </c>
      <c r="F561" s="74" t="n">
        <f aca="false">SUM(C561*E561)</f>
        <v>12814.5</v>
      </c>
      <c r="G561" s="84"/>
      <c r="H561" s="74"/>
      <c r="I561" s="85" t="n">
        <f aca="false">SUM(C561*H561)</f>
        <v>0</v>
      </c>
      <c r="J561" s="86" t="n">
        <f aca="false">SUM(I561-F561)</f>
        <v>-12814.5</v>
      </c>
      <c r="K561" s="74" t="str">
        <f aca="false">IF(SUM(+G561-D561)&lt;365,"ST","LT")</f>
        <v>ST</v>
      </c>
      <c r="L561" s="74" t="s">
        <v>659</v>
      </c>
      <c r="M561" s="87" t="s">
        <v>1046</v>
      </c>
      <c r="N561" s="25"/>
      <c r="O561" s="25" t="s">
        <v>327</v>
      </c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</row>
    <row r="562" customFormat="false" ht="15.75" hidden="false" customHeight="true" outlineLevel="0" collapsed="false">
      <c r="A562" s="87" t="s">
        <v>332</v>
      </c>
      <c r="B562" s="74"/>
      <c r="C562" s="74" t="n">
        <v>100</v>
      </c>
      <c r="D562" s="84" t="n">
        <v>40086</v>
      </c>
      <c r="E562" s="74" t="n">
        <v>72.59</v>
      </c>
      <c r="F562" s="74" t="n">
        <f aca="false">SUM(C562*E562)</f>
        <v>7259</v>
      </c>
      <c r="G562" s="84"/>
      <c r="H562" s="74"/>
      <c r="I562" s="85" t="n">
        <f aca="false">SUM(C562*H562)</f>
        <v>0</v>
      </c>
      <c r="J562" s="86" t="n">
        <f aca="false">SUM(I562-F562)</f>
        <v>-7259</v>
      </c>
      <c r="K562" s="74" t="str">
        <f aca="false">IF(SUM(+G562-D562)&lt;365,"ST","LT")</f>
        <v>ST</v>
      </c>
      <c r="L562" s="88" t="s">
        <v>659</v>
      </c>
      <c r="M562" s="87" t="s">
        <v>1047</v>
      </c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</row>
    <row r="563" customFormat="false" ht="15.75" hidden="false" customHeight="true" outlineLevel="0" collapsed="false">
      <c r="A563" s="87" t="s">
        <v>332</v>
      </c>
      <c r="B563" s="74"/>
      <c r="C563" s="74" t="n">
        <v>50</v>
      </c>
      <c r="D563" s="84" t="n">
        <v>41361</v>
      </c>
      <c r="E563" s="74" t="n">
        <v>89.37</v>
      </c>
      <c r="F563" s="74" t="n">
        <f aca="false">SUM(C563*E563)</f>
        <v>4468.5</v>
      </c>
      <c r="G563" s="84"/>
      <c r="H563" s="74"/>
      <c r="I563" s="85" t="n">
        <f aca="false">SUM(C563*H563)</f>
        <v>0</v>
      </c>
      <c r="J563" s="86" t="n">
        <f aca="false">SUM(I563-F563)</f>
        <v>-4468.5</v>
      </c>
      <c r="K563" s="74" t="str">
        <f aca="false">IF(SUM(+G563-D563)&lt;365,"ST","LT")</f>
        <v>ST</v>
      </c>
      <c r="L563" s="74"/>
      <c r="M563" s="87" t="s">
        <v>1048</v>
      </c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</row>
    <row r="564" customFormat="false" ht="15.75" hidden="false" customHeight="true" outlineLevel="0" collapsed="false">
      <c r="A564" s="87" t="s">
        <v>332</v>
      </c>
      <c r="B564" s="74"/>
      <c r="C564" s="74" t="n">
        <v>150</v>
      </c>
      <c r="D564" s="84" t="n">
        <v>42373</v>
      </c>
      <c r="E564" s="74" t="n">
        <v>0</v>
      </c>
      <c r="F564" s="74" t="n">
        <f aca="false">SUM(C564*E564)</f>
        <v>0</v>
      </c>
      <c r="G564" s="84"/>
      <c r="H564" s="74"/>
      <c r="I564" s="85" t="n">
        <f aca="false">SUM(C564*H564)</f>
        <v>0</v>
      </c>
      <c r="J564" s="86" t="n">
        <f aca="false">SUM(I564-F564)</f>
        <v>0</v>
      </c>
      <c r="K564" s="74" t="str">
        <f aca="false">IF(SUM(+G564-D564)&lt;365,"ST","LT")</f>
        <v>ST</v>
      </c>
      <c r="L564" s="74"/>
      <c r="M564" s="87" t="s">
        <v>94</v>
      </c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</row>
    <row r="565" customFormat="false" ht="15.75" hidden="false" customHeight="true" outlineLevel="0" collapsed="false">
      <c r="A565" s="87" t="s">
        <v>1049</v>
      </c>
      <c r="B565" s="74"/>
      <c r="C565" s="74" t="n">
        <v>5</v>
      </c>
      <c r="D565" s="84" t="n">
        <v>42422</v>
      </c>
      <c r="E565" s="74" t="n">
        <v>3543.31</v>
      </c>
      <c r="F565" s="74" t="n">
        <f aca="false">SUM(C565*E565)</f>
        <v>17716.55</v>
      </c>
      <c r="G565" s="84"/>
      <c r="H565" s="74"/>
      <c r="I565" s="85" t="n">
        <f aca="false">SUM(C565*H565)</f>
        <v>0</v>
      </c>
      <c r="J565" s="86" t="n">
        <f aca="false">SUM(I565-F565)</f>
        <v>-17716.55</v>
      </c>
      <c r="K565" s="74" t="str">
        <f aca="false">IF(SUM(+G565-D565)&lt;365,"ST","LT")</f>
        <v>ST</v>
      </c>
      <c r="L565" s="74"/>
      <c r="M565" s="87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</row>
    <row r="566" customFormat="false" ht="15.75" hidden="false" customHeight="true" outlineLevel="0" collapsed="false">
      <c r="A566" s="87" t="s">
        <v>334</v>
      </c>
      <c r="B566" s="74"/>
      <c r="C566" s="74" t="n">
        <v>10</v>
      </c>
      <c r="D566" s="84" t="n">
        <v>42559</v>
      </c>
      <c r="E566" s="74" t="n">
        <v>508.98</v>
      </c>
      <c r="F566" s="74" t="n">
        <f aca="false">SUM(C566*E566)</f>
        <v>5089.8</v>
      </c>
      <c r="G566" s="84" t="n">
        <v>43518</v>
      </c>
      <c r="H566" s="74" t="n">
        <v>404.94</v>
      </c>
      <c r="I566" s="85" t="n">
        <f aca="false">SUM(C566*H566)</f>
        <v>4049.4</v>
      </c>
      <c r="J566" s="86" t="n">
        <f aca="false">SUM(I566-F566)</f>
        <v>-1040.4</v>
      </c>
      <c r="K566" s="74" t="str">
        <f aca="false">IF(SUM(+G566-D566)&lt;365,"ST","LT")</f>
        <v>LT</v>
      </c>
      <c r="L566" s="74"/>
      <c r="M566" s="87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</row>
    <row r="567" customFormat="false" ht="15.75" hidden="false" customHeight="true" outlineLevel="0" collapsed="false">
      <c r="A567" s="87" t="s">
        <v>334</v>
      </c>
      <c r="B567" s="74"/>
      <c r="C567" s="74" t="n">
        <v>25</v>
      </c>
      <c r="D567" s="84" t="n">
        <v>42593</v>
      </c>
      <c r="E567" s="74" t="n">
        <v>512.55</v>
      </c>
      <c r="F567" s="74" t="n">
        <f aca="false">SUM(C567*E567)</f>
        <v>12813.75</v>
      </c>
      <c r="G567" s="84" t="n">
        <v>43517</v>
      </c>
      <c r="H567" s="74" t="n">
        <v>403.45</v>
      </c>
      <c r="I567" s="85" t="n">
        <f aca="false">SUM(C567*H567)</f>
        <v>10086.25</v>
      </c>
      <c r="J567" s="86" t="n">
        <f aca="false">SUM(I567-F567)</f>
        <v>-2727.5</v>
      </c>
      <c r="K567" s="74" t="str">
        <f aca="false">IF(SUM(+G567-D567)&lt;365,"ST","LT")</f>
        <v>LT</v>
      </c>
      <c r="L567" s="74"/>
      <c r="M567" s="87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</row>
    <row r="568" customFormat="false" ht="15.75" hidden="false" customHeight="true" outlineLevel="0" collapsed="false">
      <c r="A568" s="87" t="s">
        <v>334</v>
      </c>
      <c r="B568" s="74"/>
      <c r="C568" s="74" t="n">
        <v>15</v>
      </c>
      <c r="D568" s="84" t="n">
        <v>42689</v>
      </c>
      <c r="E568" s="74" t="n">
        <v>498.93</v>
      </c>
      <c r="F568" s="74" t="n">
        <f aca="false">SUM(C568*E568)</f>
        <v>7483.95</v>
      </c>
      <c r="G568" s="84" t="n">
        <v>43518</v>
      </c>
      <c r="H568" s="74" t="n">
        <v>404.94</v>
      </c>
      <c r="I568" s="85" t="n">
        <f aca="false">SUM(C568*H568)</f>
        <v>6074.1</v>
      </c>
      <c r="J568" s="86" t="n">
        <f aca="false">SUM(I568-F568)</f>
        <v>-1409.85</v>
      </c>
      <c r="K568" s="74" t="str">
        <f aca="false">IF(SUM(+G568-D568)&lt;365,"ST","LT")</f>
        <v>LT</v>
      </c>
      <c r="L568" s="74"/>
      <c r="M568" s="87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</row>
    <row r="569" customFormat="false" ht="15.75" hidden="false" customHeight="true" outlineLevel="0" collapsed="false">
      <c r="A569" s="87" t="s">
        <v>334</v>
      </c>
      <c r="B569" s="74"/>
      <c r="C569" s="74" t="n">
        <v>25</v>
      </c>
      <c r="D569" s="84" t="n">
        <v>43770</v>
      </c>
      <c r="E569" s="74" t="n">
        <v>407.79</v>
      </c>
      <c r="F569" s="74" t="n">
        <f aca="false">SUM(C569*E569)</f>
        <v>10194.75</v>
      </c>
      <c r="G569" s="84" t="n">
        <v>43831</v>
      </c>
      <c r="H569" s="74" t="n">
        <v>539.92</v>
      </c>
      <c r="I569" s="85" t="n">
        <f aca="false">SUM(C569*H569)</f>
        <v>13498</v>
      </c>
      <c r="J569" s="86" t="n">
        <f aca="false">SUM(I569-F569)</f>
        <v>3303.25</v>
      </c>
      <c r="K569" s="74" t="str">
        <f aca="false">IF(SUM(+G569-D569)&lt;365,"ST","LT")</f>
        <v>ST</v>
      </c>
      <c r="L569" s="74"/>
      <c r="M569" s="87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</row>
    <row r="570" customFormat="false" ht="15.75" hidden="false" customHeight="true" outlineLevel="0" collapsed="false">
      <c r="A570" s="87" t="s">
        <v>334</v>
      </c>
      <c r="B570" s="74"/>
      <c r="C570" s="74" t="n">
        <v>25</v>
      </c>
      <c r="D570" s="84" t="n">
        <v>43839</v>
      </c>
      <c r="E570" s="74" t="n">
        <v>498.36</v>
      </c>
      <c r="F570" s="74" t="n">
        <f aca="false">SUM(C570*E570)</f>
        <v>12459</v>
      </c>
      <c r="G570" s="84" t="n">
        <v>43881</v>
      </c>
      <c r="H570" s="74" t="n">
        <v>557.79</v>
      </c>
      <c r="I570" s="85" t="n">
        <f aca="false">SUM(C570*H570)</f>
        <v>13944.75</v>
      </c>
      <c r="J570" s="86" t="n">
        <f aca="false">SUM(I570-F570)</f>
        <v>1485.75</v>
      </c>
      <c r="K570" s="74" t="str">
        <f aca="false">IF(SUM(+G570-D570)&lt;365,"ST","LT")</f>
        <v>ST</v>
      </c>
      <c r="L570" s="74"/>
      <c r="M570" s="87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</row>
    <row r="571" customFormat="false" ht="15.75" hidden="false" customHeight="true" outlineLevel="0" collapsed="false">
      <c r="A571" s="87" t="s">
        <v>334</v>
      </c>
      <c r="B571" s="74"/>
      <c r="C571" s="74" t="n">
        <v>25</v>
      </c>
      <c r="D571" s="84" t="n">
        <v>43899</v>
      </c>
      <c r="E571" s="74" t="n">
        <v>483.6</v>
      </c>
      <c r="F571" s="74" t="n">
        <f aca="false">SUM(C571*E571)</f>
        <v>12090</v>
      </c>
      <c r="G571" s="84" t="n">
        <v>44014</v>
      </c>
      <c r="H571" s="74" t="n">
        <v>538.48</v>
      </c>
      <c r="I571" s="85" t="n">
        <f aca="false">SUM(C571*H571)</f>
        <v>13462</v>
      </c>
      <c r="J571" s="86" t="n">
        <f aca="false">SUM(I571-F571)</f>
        <v>1372</v>
      </c>
      <c r="K571" s="74" t="str">
        <f aca="false">IF(SUM(+G571-D571)&lt;365,"ST","LT")</f>
        <v>ST</v>
      </c>
      <c r="L571" s="74"/>
      <c r="M571" s="87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</row>
    <row r="572" customFormat="false" ht="15.75" hidden="false" customHeight="true" outlineLevel="0" collapsed="false">
      <c r="A572" s="87" t="s">
        <v>335</v>
      </c>
      <c r="B572" s="74"/>
      <c r="C572" s="74" t="n">
        <v>50</v>
      </c>
      <c r="D572" s="84" t="n">
        <v>42950</v>
      </c>
      <c r="E572" s="74" t="n">
        <v>149.11</v>
      </c>
      <c r="F572" s="74" t="n">
        <f aca="false">SUM(C572*E572)</f>
        <v>7455.5</v>
      </c>
      <c r="G572" s="84" t="n">
        <v>43504</v>
      </c>
      <c r="H572" s="74" t="n">
        <v>75.03</v>
      </c>
      <c r="I572" s="85" t="n">
        <f aca="false">SUM(C572*H572)</f>
        <v>3751.5</v>
      </c>
      <c r="J572" s="86" t="n">
        <f aca="false">SUM(I572-F572)</f>
        <v>-3704</v>
      </c>
      <c r="K572" s="74" t="str">
        <f aca="false">IF(SUM(+G572-D572)&lt;365,"ST","LT")</f>
        <v>LT</v>
      </c>
      <c r="L572" s="74"/>
      <c r="M572" s="87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</row>
    <row r="573" customFormat="false" ht="15.75" hidden="false" customHeight="true" outlineLevel="0" collapsed="false">
      <c r="A573" s="87" t="s">
        <v>335</v>
      </c>
      <c r="B573" s="74"/>
      <c r="C573" s="74" t="n">
        <v>50</v>
      </c>
      <c r="D573" s="84" t="n">
        <v>43088</v>
      </c>
      <c r="E573" s="74" t="n">
        <v>124.93</v>
      </c>
      <c r="F573" s="74" t="n">
        <f aca="false">SUM(C573*E573)</f>
        <v>6246.5</v>
      </c>
      <c r="G573" s="84" t="n">
        <v>43504</v>
      </c>
      <c r="H573" s="74" t="n">
        <v>75.03</v>
      </c>
      <c r="I573" s="85" t="n">
        <f aca="false">SUM(C573*H573)</f>
        <v>3751.5</v>
      </c>
      <c r="J573" s="86" t="n">
        <f aca="false">SUM(I573-F573)</f>
        <v>-2495</v>
      </c>
      <c r="K573" s="74" t="str">
        <f aca="false">IF(SUM(+G573-D573)&lt;365,"ST","LT")</f>
        <v>LT</v>
      </c>
      <c r="L573" s="74"/>
      <c r="M573" s="87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</row>
    <row r="574" customFormat="false" ht="15.75" hidden="false" customHeight="true" outlineLevel="0" collapsed="false">
      <c r="A574" s="36" t="s">
        <v>1050</v>
      </c>
      <c r="B574" s="74" t="s">
        <v>1051</v>
      </c>
      <c r="C574" s="74" t="n">
        <v>50</v>
      </c>
      <c r="D574" s="84" t="n">
        <v>44193</v>
      </c>
      <c r="E574" s="74" t="n">
        <v>216.97</v>
      </c>
      <c r="F574" s="74" t="n">
        <f aca="false">SUM(C574*E574)</f>
        <v>10848.5</v>
      </c>
      <c r="G574" s="84"/>
      <c r="H574" s="74"/>
      <c r="I574" s="85" t="n">
        <f aca="false">SUM(C574*H574)</f>
        <v>0</v>
      </c>
      <c r="J574" s="86" t="n">
        <f aca="false">SUM(I574-F574)</f>
        <v>-10848.5</v>
      </c>
      <c r="K574" s="74" t="str">
        <f aca="false">IF(SUM(+G574-D574)&lt;365,"ST","LT")</f>
        <v>ST</v>
      </c>
      <c r="L574" s="74"/>
      <c r="M574" s="87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</row>
    <row r="575" customFormat="false" ht="15.75" hidden="false" customHeight="true" outlineLevel="0" collapsed="false">
      <c r="A575" s="87" t="s">
        <v>338</v>
      </c>
      <c r="B575" s="74"/>
      <c r="C575" s="74" t="n">
        <v>5</v>
      </c>
      <c r="D575" s="84" t="n">
        <v>40977</v>
      </c>
      <c r="E575" s="74" t="n">
        <v>1032</v>
      </c>
      <c r="F575" s="74" t="n">
        <f aca="false">SUM(C575*E575)</f>
        <v>5160</v>
      </c>
      <c r="G575" s="84" t="n">
        <v>44088</v>
      </c>
      <c r="H575" s="74" t="n">
        <v>1823.22</v>
      </c>
      <c r="I575" s="85" t="n">
        <f aca="false">SUM(C575*H575)</f>
        <v>9116.1</v>
      </c>
      <c r="J575" s="86" t="n">
        <f aca="false">SUM(I575-F575)</f>
        <v>3956.1</v>
      </c>
      <c r="K575" s="74" t="str">
        <f aca="false">IF(SUM(+G575-D575)&lt;365,"ST","LT")</f>
        <v>LT</v>
      </c>
      <c r="L575" s="74"/>
      <c r="M575" s="87" t="s">
        <v>248</v>
      </c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</row>
    <row r="576" customFormat="false" ht="15.75" hidden="false" customHeight="true" outlineLevel="0" collapsed="false">
      <c r="A576" s="87" t="s">
        <v>338</v>
      </c>
      <c r="B576" s="74"/>
      <c r="C576" s="74" t="n">
        <v>3</v>
      </c>
      <c r="D576" s="84" t="n">
        <v>40977</v>
      </c>
      <c r="E576" s="74" t="n">
        <v>1032</v>
      </c>
      <c r="F576" s="74" t="n">
        <f aca="false">SUM(C576*E576)</f>
        <v>3096</v>
      </c>
      <c r="G576" s="84" t="n">
        <v>44130</v>
      </c>
      <c r="H576" s="74" t="n">
        <v>1851.01</v>
      </c>
      <c r="I576" s="85" t="n">
        <f aca="false">SUM(C576*H576)</f>
        <v>5553.03</v>
      </c>
      <c r="J576" s="86" t="n">
        <f aca="false">SUM(I576-F576)</f>
        <v>2457.03</v>
      </c>
      <c r="K576" s="74" t="str">
        <f aca="false">IF(SUM(+G576-D576)&lt;365,"ST","LT")</f>
        <v>LT</v>
      </c>
      <c r="L576" s="74"/>
      <c r="M576" s="87" t="s">
        <v>248</v>
      </c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</row>
    <row r="577" customFormat="false" ht="15.75" hidden="false" customHeight="true" outlineLevel="0" collapsed="false">
      <c r="A577" s="87" t="s">
        <v>338</v>
      </c>
      <c r="B577" s="74"/>
      <c r="C577" s="74" t="n">
        <v>5</v>
      </c>
      <c r="D577" s="84" t="n">
        <v>41029</v>
      </c>
      <c r="E577" s="74" t="n">
        <v>1097.46</v>
      </c>
      <c r="F577" s="74" t="n">
        <f aca="false">SUM(C577*E577)</f>
        <v>5487.3</v>
      </c>
      <c r="G577" s="84" t="n">
        <v>44032</v>
      </c>
      <c r="H577" s="74" t="n">
        <v>1422.25</v>
      </c>
      <c r="I577" s="85" t="n">
        <f aca="false">SUM(C577*H577)</f>
        <v>7111.25</v>
      </c>
      <c r="J577" s="86" t="n">
        <f aca="false">SUM(I577-F577)</f>
        <v>1623.95</v>
      </c>
      <c r="K577" s="74" t="str">
        <f aca="false">IF(SUM(+G577-D577)&lt;365,"ST","LT")</f>
        <v>LT</v>
      </c>
      <c r="L577" s="74"/>
      <c r="M577" s="87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</row>
    <row r="578" customFormat="false" ht="15.75" hidden="false" customHeight="true" outlineLevel="0" collapsed="false">
      <c r="A578" s="87" t="s">
        <v>338</v>
      </c>
      <c r="B578" s="74"/>
      <c r="C578" s="74" t="n">
        <v>2</v>
      </c>
      <c r="D578" s="84" t="n">
        <v>41337</v>
      </c>
      <c r="E578" s="74" t="n">
        <v>1080.88</v>
      </c>
      <c r="F578" s="74" t="n">
        <f aca="false">SUM(C578*E578)</f>
        <v>2161.76</v>
      </c>
      <c r="G578" s="84" t="n">
        <v>44130</v>
      </c>
      <c r="H578" s="74" t="n">
        <v>1851.01</v>
      </c>
      <c r="I578" s="85" t="n">
        <f aca="false">SUM(C578*H578)</f>
        <v>3702.02</v>
      </c>
      <c r="J578" s="86" t="n">
        <f aca="false">SUM(I578-F578)</f>
        <v>1540.26</v>
      </c>
      <c r="K578" s="74" t="str">
        <f aca="false">IF(SUM(+G578-D578)&lt;365,"ST","LT")</f>
        <v>LT</v>
      </c>
      <c r="L578" s="74"/>
      <c r="M578" s="87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</row>
    <row r="579" customFormat="false" ht="15.75" hidden="false" customHeight="true" outlineLevel="0" collapsed="false">
      <c r="A579" s="87" t="s">
        <v>338</v>
      </c>
      <c r="B579" s="74"/>
      <c r="C579" s="74" t="n">
        <v>5</v>
      </c>
      <c r="D579" s="84" t="n">
        <v>41337</v>
      </c>
      <c r="E579" s="74" t="n">
        <v>1080.88</v>
      </c>
      <c r="F579" s="74" t="n">
        <f aca="false">SUM(C579*E579)</f>
        <v>5404.4</v>
      </c>
      <c r="G579" s="84"/>
      <c r="H579" s="74"/>
      <c r="I579" s="85" t="n">
        <f aca="false">SUM(C579*H579)</f>
        <v>0</v>
      </c>
      <c r="J579" s="86" t="n">
        <f aca="false">SUM(I579-F579)</f>
        <v>-5404.4</v>
      </c>
      <c r="K579" s="74" t="str">
        <f aca="false">IF(SUM(+G579-D579)&lt;365,"ST","LT")</f>
        <v>ST</v>
      </c>
      <c r="L579" s="74"/>
      <c r="M579" s="87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</row>
    <row r="580" customFormat="false" ht="15.75" hidden="false" customHeight="true" outlineLevel="0" collapsed="false">
      <c r="A580" s="36" t="s">
        <v>338</v>
      </c>
      <c r="B580" s="74" t="s">
        <v>1052</v>
      </c>
      <c r="C580" s="74" t="n">
        <v>5</v>
      </c>
      <c r="D580" s="84" t="n">
        <v>44095</v>
      </c>
      <c r="E580" s="74" t="n">
        <v>1292.62</v>
      </c>
      <c r="F580" s="74" t="n">
        <f aca="false">SUM(C580*E580)</f>
        <v>6463.1</v>
      </c>
      <c r="G580" s="84"/>
      <c r="H580" s="74"/>
      <c r="I580" s="85" t="n">
        <f aca="false">SUM(C580*H580)</f>
        <v>0</v>
      </c>
      <c r="J580" s="86" t="n">
        <f aca="false">SUM(I580-F580)</f>
        <v>-6463.1</v>
      </c>
      <c r="K580" s="74" t="str">
        <f aca="false">IF(SUM(+G580-D580)&lt;365,"ST","LT")</f>
        <v>ST</v>
      </c>
      <c r="L580" s="74"/>
      <c r="M580" s="87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</row>
    <row r="581" customFormat="false" ht="15.75" hidden="false" customHeight="true" outlineLevel="0" collapsed="false">
      <c r="A581" s="87" t="s">
        <v>345</v>
      </c>
      <c r="B581" s="74"/>
      <c r="C581" s="74" t="n">
        <v>100</v>
      </c>
      <c r="D581" s="84" t="n">
        <v>43196</v>
      </c>
      <c r="E581" s="74" t="n">
        <v>89.57</v>
      </c>
      <c r="F581" s="74" t="n">
        <f aca="false">SUM(C581*E581)</f>
        <v>8957</v>
      </c>
      <c r="G581" s="84" t="n">
        <v>43206</v>
      </c>
      <c r="H581" s="74" t="n">
        <v>131.41</v>
      </c>
      <c r="I581" s="85" t="n">
        <f aca="false">SUM(C581*H581)</f>
        <v>13141</v>
      </c>
      <c r="J581" s="86" t="n">
        <f aca="false">SUM(I581-F581)</f>
        <v>4184</v>
      </c>
      <c r="K581" s="74" t="str">
        <f aca="false">IF(SUM(+G581-D581)&lt;365,"ST","LT")</f>
        <v>ST</v>
      </c>
      <c r="L581" s="74"/>
      <c r="M581" s="87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</row>
    <row r="582" customFormat="false" ht="15.75" hidden="false" customHeight="true" outlineLevel="0" collapsed="false">
      <c r="A582" s="87" t="s">
        <v>345</v>
      </c>
      <c r="B582" s="74"/>
      <c r="C582" s="74" t="n">
        <v>50</v>
      </c>
      <c r="D582" s="84" t="n">
        <v>44018</v>
      </c>
      <c r="E582" s="74" t="n">
        <v>213.84</v>
      </c>
      <c r="F582" s="74" t="n">
        <f aca="false">SUM(C582*E582)</f>
        <v>10692</v>
      </c>
      <c r="G582" s="84"/>
      <c r="H582" s="74"/>
      <c r="I582" s="85" t="n">
        <f aca="false">SUM(C582*H582)</f>
        <v>0</v>
      </c>
      <c r="J582" s="86" t="n">
        <f aca="false">SUM(I582-F582)</f>
        <v>-10692</v>
      </c>
      <c r="K582" s="74" t="str">
        <f aca="false">IF(SUM(+G582-D582)&lt;365,"ST","LT")</f>
        <v>ST</v>
      </c>
      <c r="L582" s="74"/>
      <c r="M582" s="87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</row>
    <row r="583" customFormat="false" ht="15.75" hidden="false" customHeight="true" outlineLevel="0" collapsed="false">
      <c r="A583" s="36" t="s">
        <v>775</v>
      </c>
      <c r="B583" s="74"/>
      <c r="C583" s="74" t="n">
        <v>10</v>
      </c>
      <c r="D583" s="84" t="n">
        <v>43655</v>
      </c>
      <c r="E583" s="74" t="n">
        <v>769.23</v>
      </c>
      <c r="F583" s="74" t="n">
        <f aca="false">SUM(C583*E583)</f>
        <v>7692.3</v>
      </c>
      <c r="G583" s="84" t="n">
        <v>43832</v>
      </c>
      <c r="H583" s="74" t="n">
        <v>808.89</v>
      </c>
      <c r="I583" s="85" t="n">
        <f aca="false">SUM(C583*H583)</f>
        <v>8088.9</v>
      </c>
      <c r="J583" s="86" t="n">
        <f aca="false">SUM(I583-F583)</f>
        <v>396.599999999999</v>
      </c>
      <c r="K583" s="74" t="str">
        <f aca="false">IF(SUM(+G583-D583)&lt;365,"ST","LT")</f>
        <v>ST</v>
      </c>
      <c r="L583" s="74"/>
      <c r="M583" s="87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</row>
    <row r="584" customFormat="false" ht="15.75" hidden="false" customHeight="true" outlineLevel="0" collapsed="false">
      <c r="A584" s="87" t="s">
        <v>346</v>
      </c>
      <c r="B584" s="74"/>
      <c r="C584" s="74" t="n">
        <v>3</v>
      </c>
      <c r="D584" s="84" t="n">
        <v>42440</v>
      </c>
      <c r="E584" s="74" t="n">
        <v>206.28</v>
      </c>
      <c r="F584" s="74" t="n">
        <f aca="false">SUM(C584*E584)</f>
        <v>618.84</v>
      </c>
      <c r="G584" s="84"/>
      <c r="H584" s="74"/>
      <c r="I584" s="85" t="n">
        <f aca="false">SUM(C584*H584)</f>
        <v>0</v>
      </c>
      <c r="J584" s="86" t="n">
        <f aca="false">SUM(I584-F584)</f>
        <v>-618.84</v>
      </c>
      <c r="K584" s="74" t="str">
        <f aca="false">IF(SUM(+G584-D584)&lt;365,"ST","LT")</f>
        <v>ST</v>
      </c>
      <c r="L584" s="74"/>
      <c r="M584" s="87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</row>
    <row r="585" customFormat="false" ht="15.75" hidden="false" customHeight="true" outlineLevel="0" collapsed="false">
      <c r="A585" s="87" t="s">
        <v>346</v>
      </c>
      <c r="B585" s="74"/>
      <c r="C585" s="74" t="n">
        <v>50</v>
      </c>
      <c r="D585" s="84" t="n">
        <v>43014</v>
      </c>
      <c r="E585" s="74" t="n">
        <v>0</v>
      </c>
      <c r="F585" s="74" t="n">
        <f aca="false">SUM(C585*E585)</f>
        <v>0</v>
      </c>
      <c r="G585" s="84"/>
      <c r="H585" s="74"/>
      <c r="I585" s="85" t="n">
        <f aca="false">SUM(C585*H585)</f>
        <v>0</v>
      </c>
      <c r="J585" s="86" t="n">
        <f aca="false">SUM(I585-F585)</f>
        <v>0</v>
      </c>
      <c r="K585" s="74" t="str">
        <f aca="false">IF(SUM(+G585-D585)&lt;365,"ST","LT")</f>
        <v>ST</v>
      </c>
      <c r="L585" s="74"/>
      <c r="M585" s="87" t="s">
        <v>94</v>
      </c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</row>
    <row r="586" customFormat="false" ht="15.75" hidden="false" customHeight="true" outlineLevel="0" collapsed="false">
      <c r="A586" s="87" t="s">
        <v>346</v>
      </c>
      <c r="B586" s="74"/>
      <c r="C586" s="74" t="n">
        <v>47</v>
      </c>
      <c r="D586" s="84" t="n">
        <v>43192</v>
      </c>
      <c r="E586" s="74" t="n">
        <v>203.51</v>
      </c>
      <c r="F586" s="74" t="n">
        <f aca="false">SUM(C586*E586)</f>
        <v>9564.97</v>
      </c>
      <c r="G586" s="84"/>
      <c r="H586" s="74"/>
      <c r="I586" s="85" t="n">
        <f aca="false">SUM(C586*H586)</f>
        <v>0</v>
      </c>
      <c r="J586" s="86" t="n">
        <f aca="false">SUM(I586-F586)</f>
        <v>-9564.97</v>
      </c>
      <c r="K586" s="74" t="str">
        <f aca="false">IF(SUM(+G586-D586)&lt;365,"ST","LT")</f>
        <v>ST</v>
      </c>
      <c r="L586" s="74"/>
      <c r="M586" s="87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</row>
    <row r="587" customFormat="false" ht="15.75" hidden="false" customHeight="true" outlineLevel="0" collapsed="false">
      <c r="A587" s="87" t="s">
        <v>1053</v>
      </c>
      <c r="B587" s="74"/>
      <c r="C587" s="74" t="n">
        <v>50</v>
      </c>
      <c r="D587" s="84" t="n">
        <v>43425</v>
      </c>
      <c r="E587" s="74" t="n">
        <v>152.74</v>
      </c>
      <c r="F587" s="74" t="n">
        <f aca="false">SUM(C587*E587)</f>
        <v>7637</v>
      </c>
      <c r="G587" s="84"/>
      <c r="H587" s="74"/>
      <c r="I587" s="85" t="n">
        <f aca="false">SUM(C587*H587)</f>
        <v>0</v>
      </c>
      <c r="J587" s="86" t="n">
        <f aca="false">SUM(I587-F587)</f>
        <v>-7637</v>
      </c>
      <c r="K587" s="74" t="str">
        <f aca="false">IF(SUM(+G587-D587)&lt;365,"ST","LT")</f>
        <v>ST</v>
      </c>
      <c r="L587" s="74"/>
      <c r="M587" s="87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</row>
    <row r="588" customFormat="false" ht="15.75" hidden="false" customHeight="true" outlineLevel="0" collapsed="false">
      <c r="A588" s="36" t="s">
        <v>1053</v>
      </c>
      <c r="B588" s="74"/>
      <c r="C588" s="74" t="n">
        <v>50</v>
      </c>
      <c r="D588" s="84" t="n">
        <v>43565</v>
      </c>
      <c r="E588" s="74" t="n">
        <v>149.21</v>
      </c>
      <c r="F588" s="74" t="n">
        <f aca="false">SUM(C588*E588)</f>
        <v>7460.5</v>
      </c>
      <c r="G588" s="84"/>
      <c r="H588" s="74"/>
      <c r="I588" s="85" t="n">
        <f aca="false">SUM(C588*H588)</f>
        <v>0</v>
      </c>
      <c r="J588" s="86" t="n">
        <f aca="false">SUM(I588-F588)</f>
        <v>-7460.5</v>
      </c>
      <c r="K588" s="74" t="str">
        <f aca="false">IF(SUM(+G588-D588)&lt;365,"ST","LT")</f>
        <v>ST</v>
      </c>
      <c r="L588" s="74"/>
      <c r="M588" s="87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</row>
    <row r="589" customFormat="false" ht="15.75" hidden="false" customHeight="true" outlineLevel="0" collapsed="false">
      <c r="A589" s="36" t="s">
        <v>1053</v>
      </c>
      <c r="B589" s="74"/>
      <c r="C589" s="74" t="n">
        <v>50</v>
      </c>
      <c r="D589" s="84" t="n">
        <v>43613</v>
      </c>
      <c r="E589" s="74" t="n">
        <v>121.4</v>
      </c>
      <c r="F589" s="74" t="n">
        <f aca="false">SUM(C589*E589)</f>
        <v>6070</v>
      </c>
      <c r="G589" s="84"/>
      <c r="H589" s="74"/>
      <c r="I589" s="85" t="n">
        <f aca="false">SUM(C589*H589)</f>
        <v>0</v>
      </c>
      <c r="J589" s="86" t="n">
        <f aca="false">SUM(I589-F589)</f>
        <v>-6070</v>
      </c>
      <c r="K589" s="74" t="str">
        <f aca="false">IF(SUM(+G589-D589)&lt;365,"ST","LT")</f>
        <v>ST</v>
      </c>
      <c r="L589" s="74"/>
      <c r="M589" s="87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</row>
    <row r="590" customFormat="false" ht="15.75" hidden="false" customHeight="true" outlineLevel="0" collapsed="false">
      <c r="A590" s="36" t="s">
        <v>1053</v>
      </c>
      <c r="B590" s="74"/>
      <c r="C590" s="74" t="n">
        <v>50</v>
      </c>
      <c r="D590" s="84" t="n">
        <v>43693</v>
      </c>
      <c r="E590" s="74" t="n">
        <v>99.24</v>
      </c>
      <c r="F590" s="74" t="n">
        <f aca="false">SUM(C590*E590)</f>
        <v>4962</v>
      </c>
      <c r="G590" s="84"/>
      <c r="H590" s="74"/>
      <c r="I590" s="85" t="n">
        <f aca="false">SUM(C590*H590)</f>
        <v>0</v>
      </c>
      <c r="J590" s="86" t="n">
        <f aca="false">SUM(I590-F590)</f>
        <v>-4962</v>
      </c>
      <c r="K590" s="74" t="str">
        <f aca="false">IF(SUM(+G590-D590)&lt;365,"ST","LT")</f>
        <v>ST</v>
      </c>
      <c r="L590" s="74"/>
      <c r="M590" s="87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</row>
    <row r="591" customFormat="false" ht="15.75" hidden="false" customHeight="true" outlineLevel="0" collapsed="false">
      <c r="A591" s="36" t="s">
        <v>350</v>
      </c>
      <c r="B591" s="74"/>
      <c r="C591" s="74" t="n">
        <v>10</v>
      </c>
      <c r="D591" s="84" t="n">
        <v>43892</v>
      </c>
      <c r="E591" s="74" t="n">
        <v>877.03</v>
      </c>
      <c r="F591" s="74" t="n">
        <f aca="false">SUM(C591*E591)</f>
        <v>8770.3</v>
      </c>
      <c r="G591" s="84" t="n">
        <v>44027</v>
      </c>
      <c r="H591" s="74" t="n">
        <v>932.95</v>
      </c>
      <c r="I591" s="85" t="n">
        <f aca="false">SUM(C591*H591)</f>
        <v>9329.5</v>
      </c>
      <c r="J591" s="86" t="n">
        <f aca="false">SUM(I591-F591)</f>
        <v>559.200000000001</v>
      </c>
      <c r="K591" s="74" t="str">
        <f aca="false">IF(SUM(+G591-D591)&lt;365,"ST","LT")</f>
        <v>ST</v>
      </c>
      <c r="L591" s="74"/>
      <c r="M591" s="87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</row>
    <row r="592" customFormat="false" ht="15.75" hidden="false" customHeight="true" outlineLevel="0" collapsed="false">
      <c r="A592" s="87" t="s">
        <v>351</v>
      </c>
      <c r="B592" s="74"/>
      <c r="C592" s="74" t="n">
        <v>100</v>
      </c>
      <c r="D592" s="84" t="n">
        <v>43077</v>
      </c>
      <c r="E592" s="74" t="n">
        <v>124.53</v>
      </c>
      <c r="F592" s="74" t="n">
        <f aca="false">SUM(C592*E592)</f>
        <v>12453</v>
      </c>
      <c r="G592" s="84" t="n">
        <v>43446</v>
      </c>
      <c r="H592" s="74" t="n">
        <v>72.85</v>
      </c>
      <c r="I592" s="85" t="n">
        <f aca="false">SUM(C592*H592)</f>
        <v>7285</v>
      </c>
      <c r="J592" s="86" t="n">
        <f aca="false">SUM(I592-F592)</f>
        <v>-5168</v>
      </c>
      <c r="K592" s="74" t="str">
        <f aca="false">IF(SUM(+G592-D592)&lt;365,"ST","LT")</f>
        <v>LT</v>
      </c>
      <c r="L592" s="74"/>
      <c r="M592" s="87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</row>
    <row r="593" customFormat="false" ht="15.75" hidden="false" customHeight="true" outlineLevel="0" collapsed="false">
      <c r="A593" s="87" t="s">
        <v>351</v>
      </c>
      <c r="B593" s="74"/>
      <c r="C593" s="74" t="n">
        <v>100</v>
      </c>
      <c r="D593" s="84" t="n">
        <v>43496</v>
      </c>
      <c r="E593" s="74" t="n">
        <v>68.36</v>
      </c>
      <c r="F593" s="74" t="n">
        <f aca="false">SUM(C593*E593)</f>
        <v>6836</v>
      </c>
      <c r="G593" s="84" t="n">
        <v>43607</v>
      </c>
      <c r="H593" s="74" t="n">
        <v>60.84</v>
      </c>
      <c r="I593" s="85" t="n">
        <f aca="false">SUM(C593*H593)</f>
        <v>6084</v>
      </c>
      <c r="J593" s="86" t="n">
        <f aca="false">SUM(I593-F593)</f>
        <v>-752</v>
      </c>
      <c r="K593" s="74" t="str">
        <f aca="false">IF(SUM(+G593-D593)&lt;365,"ST","LT")</f>
        <v>ST</v>
      </c>
      <c r="L593" s="74"/>
      <c r="M593" s="87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</row>
    <row r="594" customFormat="false" ht="15.75" hidden="false" customHeight="true" outlineLevel="0" collapsed="false">
      <c r="A594" s="87" t="s">
        <v>353</v>
      </c>
      <c r="B594" s="74"/>
      <c r="C594" s="74" t="n">
        <v>52</v>
      </c>
      <c r="D594" s="84" t="n">
        <v>43349</v>
      </c>
      <c r="E594" s="74" t="n">
        <v>71.03</v>
      </c>
      <c r="F594" s="74" t="n">
        <f aca="false">SUM(C594*E594)</f>
        <v>3693.56</v>
      </c>
      <c r="G594" s="84" t="n">
        <v>43437</v>
      </c>
      <c r="H594" s="74" t="n">
        <v>74.44</v>
      </c>
      <c r="I594" s="85" t="n">
        <f aca="false">SUM(C594*H594)</f>
        <v>3870.88</v>
      </c>
      <c r="J594" s="86" t="n">
        <f aca="false">SUM(I594-F594)</f>
        <v>177.32</v>
      </c>
      <c r="K594" s="74" t="str">
        <f aca="false">IF(SUM(+G594-D594)&lt;365,"ST","LT")</f>
        <v>ST</v>
      </c>
      <c r="L594" s="74"/>
      <c r="M594" s="87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</row>
    <row r="595" customFormat="false" ht="15.75" hidden="false" customHeight="true" outlineLevel="0" collapsed="false">
      <c r="A595" s="87" t="s">
        <v>353</v>
      </c>
      <c r="B595" s="74"/>
      <c r="C595" s="74" t="n">
        <v>48</v>
      </c>
      <c r="D595" s="84" t="n">
        <v>43349</v>
      </c>
      <c r="E595" s="74" t="n">
        <v>71.03</v>
      </c>
      <c r="F595" s="74" t="n">
        <f aca="false">SUM(C595*E595)</f>
        <v>3409.44</v>
      </c>
      <c r="G595" s="84"/>
      <c r="H595" s="74"/>
      <c r="I595" s="85" t="n">
        <f aca="false">SUM(C595*H595)</f>
        <v>0</v>
      </c>
      <c r="J595" s="86" t="n">
        <f aca="false">SUM(I595-F595)</f>
        <v>-3409.44</v>
      </c>
      <c r="K595" s="74" t="str">
        <f aca="false">IF(SUM(+G595-D595)&lt;365,"ST","LT")</f>
        <v>ST</v>
      </c>
      <c r="L595" s="74"/>
      <c r="M595" s="87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</row>
    <row r="596" customFormat="false" ht="15.75" hidden="false" customHeight="true" outlineLevel="0" collapsed="false">
      <c r="A596" s="87" t="s">
        <v>353</v>
      </c>
      <c r="B596" s="74"/>
      <c r="C596" s="74" t="n">
        <v>52</v>
      </c>
      <c r="D596" s="84" t="n">
        <v>43439</v>
      </c>
      <c r="E596" s="74" t="n">
        <v>66.34</v>
      </c>
      <c r="F596" s="74" t="n">
        <f aca="false">SUM(C596*E596)</f>
        <v>3449.68</v>
      </c>
      <c r="G596" s="84"/>
      <c r="H596" s="74"/>
      <c r="I596" s="85" t="n">
        <f aca="false">SUM(C596*H596)</f>
        <v>0</v>
      </c>
      <c r="J596" s="86" t="n">
        <f aca="false">SUM(I596-F596)</f>
        <v>-3449.68</v>
      </c>
      <c r="K596" s="74" t="str">
        <f aca="false">IF(SUM(+G596-D596)&lt;365,"ST","LT")</f>
        <v>ST</v>
      </c>
      <c r="L596" s="74"/>
      <c r="M596" s="87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</row>
    <row r="597" customFormat="false" ht="15.75" hidden="false" customHeight="true" outlineLevel="0" collapsed="false">
      <c r="A597" s="87" t="s">
        <v>353</v>
      </c>
      <c r="B597" s="74"/>
      <c r="C597" s="74" t="n">
        <v>100</v>
      </c>
      <c r="D597" s="84" t="n">
        <v>43454</v>
      </c>
      <c r="E597" s="74" t="n">
        <v>62.06</v>
      </c>
      <c r="F597" s="74" t="n">
        <f aca="false">SUM(C597*E597)</f>
        <v>6206</v>
      </c>
      <c r="G597" s="84"/>
      <c r="H597" s="74"/>
      <c r="I597" s="85" t="n">
        <f aca="false">SUM(C597*H597)</f>
        <v>0</v>
      </c>
      <c r="J597" s="86" t="n">
        <f aca="false">SUM(I597-F597)</f>
        <v>-6206</v>
      </c>
      <c r="K597" s="74" t="str">
        <f aca="false">IF(SUM(+G597-D597)&lt;365,"ST","LT")</f>
        <v>ST</v>
      </c>
      <c r="L597" s="74"/>
      <c r="M597" s="87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</row>
    <row r="598" customFormat="false" ht="15.75" hidden="false" customHeight="true" outlineLevel="0" collapsed="false">
      <c r="A598" s="87" t="s">
        <v>776</v>
      </c>
      <c r="B598" s="74"/>
      <c r="C598" s="74" t="n">
        <v>25</v>
      </c>
      <c r="D598" s="84" t="n">
        <v>42888</v>
      </c>
      <c r="E598" s="74" t="n">
        <v>334.49</v>
      </c>
      <c r="F598" s="74" t="n">
        <f aca="false">SUM(C598*E598)</f>
        <v>8362.25</v>
      </c>
      <c r="G598" s="84" t="n">
        <v>44159</v>
      </c>
      <c r="H598" s="74" t="n">
        <v>372.19</v>
      </c>
      <c r="I598" s="85" t="n">
        <f aca="false">SUM(C598*H598)</f>
        <v>9304.75</v>
      </c>
      <c r="J598" s="86" t="n">
        <f aca="false">SUM(I598-F598)</f>
        <v>942.5</v>
      </c>
      <c r="K598" s="74" t="str">
        <f aca="false">IF(SUM(+G598-D598)&lt;365,"ST","LT")</f>
        <v>LT</v>
      </c>
      <c r="L598" s="74"/>
      <c r="M598" s="87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</row>
    <row r="599" customFormat="false" ht="15.75" hidden="false" customHeight="true" outlineLevel="0" collapsed="false">
      <c r="A599" s="87" t="s">
        <v>776</v>
      </c>
      <c r="B599" s="74"/>
      <c r="C599" s="74" t="n">
        <v>25</v>
      </c>
      <c r="D599" s="84" t="n">
        <v>42941</v>
      </c>
      <c r="E599" s="74" t="n">
        <v>301.24</v>
      </c>
      <c r="F599" s="74" t="n">
        <f aca="false">SUM(C599*E599)</f>
        <v>7531</v>
      </c>
      <c r="G599" s="84" t="n">
        <v>44162</v>
      </c>
      <c r="H599" s="74" t="n">
        <v>390.55</v>
      </c>
      <c r="I599" s="85" t="n">
        <f aca="false">SUM(C599*H599)</f>
        <v>9763.75</v>
      </c>
      <c r="J599" s="86" t="n">
        <f aca="false">SUM(I599-F599)</f>
        <v>2232.75</v>
      </c>
      <c r="K599" s="74" t="str">
        <f aca="false">IF(SUM(+G599-D599)&lt;365,"ST","LT")</f>
        <v>LT</v>
      </c>
      <c r="L599" s="74"/>
      <c r="M599" s="87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</row>
    <row r="600" customFormat="false" ht="15.75" hidden="false" customHeight="true" outlineLevel="0" collapsed="false">
      <c r="A600" s="36" t="s">
        <v>776</v>
      </c>
      <c r="B600" s="74"/>
      <c r="C600" s="74" t="n">
        <v>25</v>
      </c>
      <c r="D600" s="84" t="n">
        <v>43567</v>
      </c>
      <c r="E600" s="74" t="n">
        <v>218.33</v>
      </c>
      <c r="F600" s="74" t="n">
        <f aca="false">SUM(C600*E600)</f>
        <v>5458.25</v>
      </c>
      <c r="G600" s="84" t="n">
        <v>44230</v>
      </c>
      <c r="H600" s="74" t="n">
        <v>467.62</v>
      </c>
      <c r="I600" s="85" t="n">
        <f aca="false">SUM(C600*H600)</f>
        <v>11690.5</v>
      </c>
      <c r="J600" s="86" t="n">
        <f aca="false">SUM(I600-F600)</f>
        <v>6232.25</v>
      </c>
      <c r="K600" s="74" t="str">
        <f aca="false">IF(SUM(+G600-D600)&lt;365,"ST","LT")</f>
        <v>LT</v>
      </c>
      <c r="L600" s="74"/>
      <c r="M600" s="87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</row>
    <row r="601" customFormat="false" ht="15.75" hidden="false" customHeight="true" outlineLevel="0" collapsed="false">
      <c r="A601" s="36" t="s">
        <v>776</v>
      </c>
      <c r="B601" s="74"/>
      <c r="C601" s="74" t="n">
        <v>25</v>
      </c>
      <c r="D601" s="84" t="n">
        <v>43567</v>
      </c>
      <c r="E601" s="74" t="n">
        <v>218.33</v>
      </c>
      <c r="F601" s="74" t="n">
        <f aca="false">SUM(C601*E601)</f>
        <v>5458.25</v>
      </c>
      <c r="G601" s="84" t="n">
        <v>44235</v>
      </c>
      <c r="H601" s="74" t="n">
        <v>519.33</v>
      </c>
      <c r="I601" s="85" t="n">
        <f aca="false">SUM(C601*H601)</f>
        <v>12983.25</v>
      </c>
      <c r="J601" s="86" t="n">
        <f aca="false">SUM(I601-F601)</f>
        <v>7525</v>
      </c>
      <c r="K601" s="74" t="str">
        <f aca="false">IF(SUM(+G601-D601)&lt;365,"ST","LT")</f>
        <v>LT</v>
      </c>
      <c r="L601" s="74"/>
      <c r="M601" s="87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</row>
    <row r="602" customFormat="false" ht="15.75" hidden="false" customHeight="true" outlineLevel="0" collapsed="false">
      <c r="A602" s="87" t="s">
        <v>1054</v>
      </c>
      <c r="B602" s="74"/>
      <c r="C602" s="74" t="n">
        <v>10</v>
      </c>
      <c r="D602" s="84" t="n">
        <v>40266</v>
      </c>
      <c r="E602" s="74" t="n">
        <v>285.92</v>
      </c>
      <c r="F602" s="74" t="n">
        <f aca="false">SUM(C602*E602)</f>
        <v>2859.2</v>
      </c>
      <c r="G602" s="84" t="n">
        <v>43837</v>
      </c>
      <c r="H602" s="74" t="n">
        <v>127.19</v>
      </c>
      <c r="I602" s="85" t="n">
        <f aca="false">SUM(C602*H602)</f>
        <v>1271.9</v>
      </c>
      <c r="J602" s="86" t="n">
        <f aca="false">SUM(I602-F602)</f>
        <v>-1587.3</v>
      </c>
      <c r="K602" s="74" t="str">
        <f aca="false">IF(SUM(+G602-D602)&lt;365,"ST","LT")</f>
        <v>LT</v>
      </c>
      <c r="L602" s="74" t="s">
        <v>659</v>
      </c>
      <c r="M602" s="87" t="s">
        <v>571</v>
      </c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</row>
    <row r="603" customFormat="false" ht="15.75" hidden="false" customHeight="true" outlineLevel="0" collapsed="false">
      <c r="A603" s="87" t="s">
        <v>1054</v>
      </c>
      <c r="B603" s="74"/>
      <c r="C603" s="74" t="n">
        <v>15</v>
      </c>
      <c r="D603" s="84" t="n">
        <v>41109</v>
      </c>
      <c r="E603" s="74" t="n">
        <v>193.91</v>
      </c>
      <c r="F603" s="74" t="n">
        <f aca="false">SUM(C603*E603)</f>
        <v>2908.65</v>
      </c>
      <c r="G603" s="84" t="n">
        <v>43837</v>
      </c>
      <c r="H603" s="74" t="n">
        <v>127.19</v>
      </c>
      <c r="I603" s="85" t="n">
        <f aca="false">SUM(C603*H603)</f>
        <v>1907.85</v>
      </c>
      <c r="J603" s="86" t="n">
        <f aca="false">SUM(I603-F603)</f>
        <v>-1000.8</v>
      </c>
      <c r="K603" s="74" t="str">
        <f aca="false">IF(SUM(+G603-D603)&lt;365,"ST","LT")</f>
        <v>LT</v>
      </c>
      <c r="L603" s="74"/>
      <c r="M603" s="87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</row>
    <row r="604" customFormat="false" ht="15.75" hidden="false" customHeight="true" outlineLevel="0" collapsed="false">
      <c r="A604" s="87" t="s">
        <v>1054</v>
      </c>
      <c r="B604" s="74"/>
      <c r="C604" s="74" t="n">
        <v>25</v>
      </c>
      <c r="D604" s="84" t="n">
        <v>41256</v>
      </c>
      <c r="E604" s="74" t="n">
        <v>159.14</v>
      </c>
      <c r="F604" s="74" t="n">
        <f aca="false">SUM(C604*E604)</f>
        <v>3978.5</v>
      </c>
      <c r="G604" s="84" t="n">
        <v>43837</v>
      </c>
      <c r="H604" s="74" t="n">
        <v>127.19</v>
      </c>
      <c r="I604" s="85" t="n">
        <f aca="false">SUM(C604*H604)</f>
        <v>3179.75</v>
      </c>
      <c r="J604" s="86" t="n">
        <f aca="false">SUM(I604-F604)</f>
        <v>-798.75</v>
      </c>
      <c r="K604" s="74" t="str">
        <f aca="false">IF(SUM(+G604-D604)&lt;365,"ST","LT")</f>
        <v>LT</v>
      </c>
      <c r="L604" s="74"/>
      <c r="M604" s="87"/>
      <c r="N604" s="25" t="s">
        <v>1055</v>
      </c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</row>
    <row r="605" customFormat="false" ht="15.75" hidden="false" customHeight="true" outlineLevel="0" collapsed="false">
      <c r="A605" s="36" t="s">
        <v>1056</v>
      </c>
      <c r="B605" s="74"/>
      <c r="C605" s="74" t="n">
        <v>5</v>
      </c>
      <c r="D605" s="84" t="n">
        <v>43739</v>
      </c>
      <c r="E605" s="74" t="n">
        <v>1828.61</v>
      </c>
      <c r="F605" s="74" t="n">
        <f aca="false">SUM(C605*E605)</f>
        <v>9143.05</v>
      </c>
      <c r="G605" s="84" t="n">
        <v>43992</v>
      </c>
      <c r="H605" s="74" t="n">
        <v>2248.01</v>
      </c>
      <c r="I605" s="85" t="n">
        <f aca="false">SUM(C605*H605)</f>
        <v>11240.05</v>
      </c>
      <c r="J605" s="86" t="n">
        <f aca="false">SUM(I605-F605)</f>
        <v>2097</v>
      </c>
      <c r="K605" s="74" t="str">
        <f aca="false">IF(SUM(+G605-D605)&lt;365,"ST","LT")</f>
        <v>ST</v>
      </c>
      <c r="L605" s="74"/>
      <c r="M605" s="87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</row>
    <row r="606" customFormat="false" ht="15.75" hidden="false" customHeight="true" outlineLevel="0" collapsed="false">
      <c r="A606" s="87" t="s">
        <v>1057</v>
      </c>
      <c r="B606" s="74"/>
      <c r="C606" s="74" t="n">
        <v>100</v>
      </c>
      <c r="D606" s="84" t="n">
        <v>43531</v>
      </c>
      <c r="E606" s="74" t="n">
        <v>107.26</v>
      </c>
      <c r="F606" s="74" t="n">
        <f aca="false">SUM(C606*E606)</f>
        <v>10726</v>
      </c>
      <c r="G606" s="84" t="n">
        <v>44245</v>
      </c>
      <c r="H606" s="74" t="n">
        <v>83.87</v>
      </c>
      <c r="I606" s="85" t="n">
        <f aca="false">SUM(C606*H606)</f>
        <v>8387</v>
      </c>
      <c r="J606" s="86" t="n">
        <f aca="false">SUM(I606-F606)</f>
        <v>-2339</v>
      </c>
      <c r="K606" s="74" t="str">
        <f aca="false">IF(SUM(+G606-D606)&lt;365,"ST","LT")</f>
        <v>LT</v>
      </c>
      <c r="L606" s="74"/>
      <c r="M606" s="87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</row>
    <row r="607" customFormat="false" ht="15.75" hidden="false" customHeight="true" outlineLevel="0" collapsed="false">
      <c r="A607" s="87" t="s">
        <v>362</v>
      </c>
      <c r="B607" s="74"/>
      <c r="C607" s="74" t="n">
        <v>25</v>
      </c>
      <c r="D607" s="84" t="n">
        <v>40884</v>
      </c>
      <c r="E607" s="74" t="n">
        <v>70.15</v>
      </c>
      <c r="F607" s="74" t="n">
        <f aca="false">SUM(C607*E607)</f>
        <v>1753.75</v>
      </c>
      <c r="G607" s="84" t="n">
        <v>43252</v>
      </c>
      <c r="H607" s="74" t="n">
        <v>687.9</v>
      </c>
      <c r="I607" s="85" t="n">
        <f aca="false">SUM(C607*H607)</f>
        <v>17197.5</v>
      </c>
      <c r="J607" s="86" t="n">
        <f aca="false">SUM(I607-F607)</f>
        <v>15443.75</v>
      </c>
      <c r="K607" s="74" t="str">
        <f aca="false">IF(SUM(+G607-D607)&lt;365,"ST","LT")</f>
        <v>LT</v>
      </c>
      <c r="L607" s="74" t="s">
        <v>659</v>
      </c>
      <c r="M607" s="87" t="s">
        <v>571</v>
      </c>
      <c r="N607" s="25" t="s">
        <v>1058</v>
      </c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</row>
    <row r="608" customFormat="false" ht="15.75" hidden="false" customHeight="true" outlineLevel="0" collapsed="false">
      <c r="A608" s="87" t="s">
        <v>362</v>
      </c>
      <c r="B608" s="74"/>
      <c r="C608" s="74" t="n">
        <v>10</v>
      </c>
      <c r="D608" s="84" t="n">
        <v>40884</v>
      </c>
      <c r="E608" s="74" t="n">
        <v>70.15</v>
      </c>
      <c r="F608" s="74" t="n">
        <f aca="false">SUM(C608*E608)</f>
        <v>701.5</v>
      </c>
      <c r="G608" s="84" t="n">
        <v>43858</v>
      </c>
      <c r="H608" s="74" t="n">
        <v>1197.4</v>
      </c>
      <c r="I608" s="85" t="n">
        <f aca="false">SUM(C608*H608)</f>
        <v>11974</v>
      </c>
      <c r="J608" s="86" t="n">
        <f aca="false">SUM(I608-F608)</f>
        <v>11272.5</v>
      </c>
      <c r="K608" s="74" t="str">
        <f aca="false">IF(SUM(+G608-D608)&lt;365,"ST","LT")</f>
        <v>LT</v>
      </c>
      <c r="L608" s="74"/>
      <c r="M608" s="87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</row>
    <row r="609" customFormat="false" ht="15.75" hidden="false" customHeight="true" outlineLevel="0" collapsed="false">
      <c r="A609" s="87" t="s">
        <v>362</v>
      </c>
      <c r="B609" s="74"/>
      <c r="C609" s="74" t="n">
        <v>10</v>
      </c>
      <c r="D609" s="84" t="n">
        <v>40884</v>
      </c>
      <c r="E609" s="74" t="n">
        <v>70.15</v>
      </c>
      <c r="F609" s="74" t="n">
        <f aca="false">SUM(C609*E609)</f>
        <v>701.5</v>
      </c>
      <c r="G609" s="84" t="n">
        <v>43875</v>
      </c>
      <c r="H609" s="74" t="n">
        <v>1211.84</v>
      </c>
      <c r="I609" s="85" t="n">
        <f aca="false">SUM(C609*H609)</f>
        <v>12118.4</v>
      </c>
      <c r="J609" s="86" t="n">
        <f aca="false">SUM(I609-F609)</f>
        <v>11416.9</v>
      </c>
      <c r="K609" s="74" t="str">
        <f aca="false">IF(SUM(+G609-D609)&lt;365,"ST","LT")</f>
        <v>LT</v>
      </c>
      <c r="L609" s="74"/>
      <c r="M609" s="87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</row>
    <row r="610" customFormat="false" ht="15.75" hidden="false" customHeight="true" outlineLevel="0" collapsed="false">
      <c r="A610" s="87" t="s">
        <v>362</v>
      </c>
      <c r="B610" s="74"/>
      <c r="C610" s="74" t="n">
        <v>10</v>
      </c>
      <c r="D610" s="84" t="n">
        <v>40884</v>
      </c>
      <c r="E610" s="74" t="n">
        <v>70.15</v>
      </c>
      <c r="F610" s="74" t="n">
        <f aca="false">SUM(C610*E610)</f>
        <v>701.5</v>
      </c>
      <c r="G610" s="84" t="n">
        <v>43901</v>
      </c>
      <c r="H610" s="74" t="n">
        <v>1444.77</v>
      </c>
      <c r="I610" s="85" t="n">
        <f aca="false">SUM(C610*H610)</f>
        <v>14447.7</v>
      </c>
      <c r="J610" s="86" t="n">
        <f aca="false">SUM(I610-F610)</f>
        <v>13746.2</v>
      </c>
      <c r="K610" s="74" t="str">
        <f aca="false">IF(SUM(+G610-D610)&lt;365,"ST","LT")</f>
        <v>LT</v>
      </c>
      <c r="L610" s="74"/>
      <c r="M610" s="87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</row>
    <row r="611" customFormat="false" ht="15.75" hidden="false" customHeight="true" outlineLevel="0" collapsed="false">
      <c r="A611" s="87" t="s">
        <v>362</v>
      </c>
      <c r="B611" s="74"/>
      <c r="C611" s="74" t="n">
        <v>10</v>
      </c>
      <c r="D611" s="84" t="n">
        <v>40884</v>
      </c>
      <c r="E611" s="74" t="n">
        <v>70.15</v>
      </c>
      <c r="F611" s="74" t="n">
        <f aca="false">SUM(C611*E611)</f>
        <v>701.5</v>
      </c>
      <c r="G611" s="84" t="n">
        <v>43885</v>
      </c>
      <c r="H611" s="74" t="n">
        <v>1265.44</v>
      </c>
      <c r="I611" s="85" t="n">
        <f aca="false">SUM(C611*H611)</f>
        <v>12654.4</v>
      </c>
      <c r="J611" s="86" t="n">
        <f aca="false">SUM(I611-F611)</f>
        <v>11952.9</v>
      </c>
      <c r="K611" s="74" t="str">
        <f aca="false">IF(SUM(+G611-D611)&lt;365,"ST","LT")</f>
        <v>LT</v>
      </c>
      <c r="L611" s="74"/>
      <c r="M611" s="87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</row>
    <row r="612" customFormat="false" ht="15.75" hidden="false" customHeight="true" outlineLevel="0" collapsed="false">
      <c r="A612" s="87" t="s">
        <v>362</v>
      </c>
      <c r="B612" s="74"/>
      <c r="C612" s="74" t="n">
        <v>10</v>
      </c>
      <c r="D612" s="84" t="n">
        <v>40884</v>
      </c>
      <c r="E612" s="74" t="n">
        <v>70.15</v>
      </c>
      <c r="F612" s="74" t="n">
        <f aca="false">SUM(C612*E612)</f>
        <v>701.5</v>
      </c>
      <c r="G612" s="84" t="n">
        <v>43886</v>
      </c>
      <c r="H612" s="74" t="n">
        <v>1290.25</v>
      </c>
      <c r="I612" s="85" t="n">
        <f aca="false">SUM(C612*H612)</f>
        <v>12902.5</v>
      </c>
      <c r="J612" s="86" t="n">
        <f aca="false">SUM(I612-F612)</f>
        <v>12201</v>
      </c>
      <c r="K612" s="74" t="str">
        <f aca="false">IF(SUM(+G612-D612)&lt;365,"ST","LT")</f>
        <v>LT</v>
      </c>
      <c r="L612" s="74"/>
      <c r="M612" s="87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</row>
    <row r="613" customFormat="false" ht="15.75" hidden="false" customHeight="true" outlineLevel="0" collapsed="false">
      <c r="A613" s="87" t="s">
        <v>362</v>
      </c>
      <c r="B613" s="74"/>
      <c r="C613" s="74" t="n">
        <v>5</v>
      </c>
      <c r="D613" s="84" t="n">
        <v>43964</v>
      </c>
      <c r="E613" s="74" t="n">
        <v>1436.69</v>
      </c>
      <c r="F613" s="74" t="n">
        <f aca="false">SUM(C613*E613)</f>
        <v>7183.45</v>
      </c>
      <c r="G613" s="84" t="n">
        <v>44131</v>
      </c>
      <c r="H613" s="74" t="n">
        <v>2118.99</v>
      </c>
      <c r="I613" s="85" t="n">
        <f aca="false">SUM(C613*H613)</f>
        <v>10594.95</v>
      </c>
      <c r="J613" s="86" t="n">
        <f aca="false">SUM(I613-F613)</f>
        <v>3411.5</v>
      </c>
      <c r="K613" s="74" t="str">
        <f aca="false">IF(SUM(+G613-D613)&lt;365,"ST","LT")</f>
        <v>ST</v>
      </c>
      <c r="L613" s="87"/>
      <c r="M613" s="87"/>
      <c r="N613" s="25"/>
      <c r="O613" s="11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</row>
    <row r="614" customFormat="false" ht="15.75" hidden="false" customHeight="true" outlineLevel="0" collapsed="false">
      <c r="A614" s="87" t="s">
        <v>362</v>
      </c>
      <c r="B614" s="74"/>
      <c r="C614" s="74" t="n">
        <v>5</v>
      </c>
      <c r="D614" s="84" t="n">
        <v>43964</v>
      </c>
      <c r="E614" s="74" t="n">
        <v>1436.69</v>
      </c>
      <c r="F614" s="74" t="n">
        <f aca="false">SUM(C614*E614)</f>
        <v>7183.45</v>
      </c>
      <c r="G614" s="84" t="n">
        <v>44257</v>
      </c>
      <c r="H614" s="74" t="n">
        <v>2779</v>
      </c>
      <c r="I614" s="85" t="n">
        <f aca="false">SUM(C614*H614)</f>
        <v>13895</v>
      </c>
      <c r="J614" s="86" t="n">
        <f aca="false">SUM(I614-F614)</f>
        <v>6711.55</v>
      </c>
      <c r="K614" s="74" t="str">
        <f aca="false">IF(SUM(+G614-D614)&lt;365,"ST","LT")</f>
        <v>ST</v>
      </c>
      <c r="L614" s="87"/>
      <c r="M614" s="87"/>
      <c r="N614" s="25"/>
      <c r="O614" s="11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</row>
    <row r="615" customFormat="false" ht="15.75" hidden="false" customHeight="true" outlineLevel="0" collapsed="false">
      <c r="A615" s="87" t="s">
        <v>146</v>
      </c>
      <c r="B615" s="74"/>
      <c r="C615" s="74" t="n">
        <v>5</v>
      </c>
      <c r="D615" s="84" t="n">
        <v>42503</v>
      </c>
      <c r="E615" s="74" t="n">
        <v>2942.59</v>
      </c>
      <c r="F615" s="88" t="n">
        <f aca="false">SUM(C615*E615)</f>
        <v>14712.95</v>
      </c>
      <c r="G615" s="84" t="n">
        <v>43914</v>
      </c>
      <c r="H615" s="74" t="n">
        <v>2879.24</v>
      </c>
      <c r="I615" s="85" t="n">
        <f aca="false">SUM(C615*H615)</f>
        <v>14396.2</v>
      </c>
      <c r="J615" s="86" t="n">
        <f aca="false">SUM(I615-F615)</f>
        <v>-316.750000000002</v>
      </c>
      <c r="K615" s="74" t="str">
        <f aca="false">IF(SUM(+G615-D615)&lt;365,"ST","LT")</f>
        <v>LT</v>
      </c>
      <c r="L615" s="87"/>
      <c r="M615" s="87"/>
      <c r="N615" s="25"/>
      <c r="O615" s="11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</row>
    <row r="616" customFormat="false" ht="15.75" hidden="false" customHeight="true" outlineLevel="0" collapsed="false">
      <c r="A616" s="87" t="s">
        <v>362</v>
      </c>
      <c r="B616" s="74"/>
      <c r="C616" s="74" t="n">
        <v>10</v>
      </c>
      <c r="D616" s="84" t="n">
        <v>40884</v>
      </c>
      <c r="E616" s="74" t="n">
        <v>70.15</v>
      </c>
      <c r="F616" s="74" t="n">
        <f aca="false">SUM(C616*E616)</f>
        <v>701.5</v>
      </c>
      <c r="G616" s="84" t="n">
        <v>43887</v>
      </c>
      <c r="H616" s="74" t="n">
        <v>1592.96</v>
      </c>
      <c r="I616" s="85" t="n">
        <f aca="false">SUM(C616*H616)</f>
        <v>15929.6</v>
      </c>
      <c r="J616" s="86" t="n">
        <f aca="false">SUM(I616-F616)</f>
        <v>15228.1</v>
      </c>
      <c r="K616" s="74" t="str">
        <f aca="false">IF(SUM(+G616-D616)&lt;365,"ST","LT")</f>
        <v>LT</v>
      </c>
      <c r="L616" s="74"/>
      <c r="M616" s="87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</row>
    <row r="617" customFormat="false" ht="15.75" hidden="false" customHeight="true" outlineLevel="0" collapsed="false">
      <c r="A617" s="87" t="s">
        <v>362</v>
      </c>
      <c r="B617" s="74"/>
      <c r="C617" s="74" t="n">
        <v>10</v>
      </c>
      <c r="D617" s="84" t="n">
        <v>40884</v>
      </c>
      <c r="E617" s="74" t="n">
        <v>70.15</v>
      </c>
      <c r="F617" s="74" t="n">
        <f aca="false">SUM(C617*E617)</f>
        <v>701.5</v>
      </c>
      <c r="G617" s="84" t="n">
        <v>43948</v>
      </c>
      <c r="H617" s="74" t="n">
        <v>1559.56</v>
      </c>
      <c r="I617" s="85" t="n">
        <f aca="false">SUM(C617*H617)</f>
        <v>15595.6</v>
      </c>
      <c r="J617" s="86" t="n">
        <f aca="false">SUM(I617-F617)</f>
        <v>14894.1</v>
      </c>
      <c r="K617" s="74" t="str">
        <f aca="false">IF(SUM(+G617-D617)&lt;365,"ST","LT")</f>
        <v>LT</v>
      </c>
      <c r="L617" s="74"/>
      <c r="M617" s="87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</row>
    <row r="618" customFormat="false" ht="15.75" hidden="false" customHeight="true" outlineLevel="0" collapsed="false">
      <c r="A618" s="87" t="s">
        <v>362</v>
      </c>
      <c r="B618" s="74"/>
      <c r="C618" s="74" t="n">
        <v>10</v>
      </c>
      <c r="D618" s="84" t="n">
        <v>40884</v>
      </c>
      <c r="E618" s="74" t="n">
        <v>70.15</v>
      </c>
      <c r="F618" s="74" t="n">
        <f aca="false">SUM(C618*E618)</f>
        <v>701.5</v>
      </c>
      <c r="G618" s="84" t="n">
        <v>43983</v>
      </c>
      <c r="H618" s="74" t="n">
        <v>1580.95</v>
      </c>
      <c r="I618" s="85" t="n">
        <f aca="false">SUM(C618*H618)</f>
        <v>15809.5</v>
      </c>
      <c r="J618" s="86" t="n">
        <f aca="false">SUM(I618-F618)</f>
        <v>15108</v>
      </c>
      <c r="K618" s="74" t="str">
        <f aca="false">IF(SUM(+G618-D618)&lt;365,"ST","LT")</f>
        <v>LT</v>
      </c>
      <c r="L618" s="74"/>
      <c r="M618" s="87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</row>
    <row r="619" customFormat="false" ht="15.75" hidden="false" customHeight="true" outlineLevel="0" collapsed="false">
      <c r="A619" s="87" t="s">
        <v>362</v>
      </c>
      <c r="B619" s="74" t="s">
        <v>1059</v>
      </c>
      <c r="C619" s="74" t="n">
        <v>10</v>
      </c>
      <c r="D619" s="84" t="n">
        <v>40884</v>
      </c>
      <c r="E619" s="74" t="n">
        <v>70.15</v>
      </c>
      <c r="F619" s="74" t="n">
        <f aca="false">SUM(C619*E619)</f>
        <v>701.5</v>
      </c>
      <c r="G619" s="84" t="n">
        <v>44034</v>
      </c>
      <c r="H619" s="74" t="n">
        <v>1761.69</v>
      </c>
      <c r="I619" s="85" t="n">
        <f aca="false">SUM(C619*H619)</f>
        <v>17616.9</v>
      </c>
      <c r="J619" s="86" t="n">
        <f aca="false">SUM(I619-F619)</f>
        <v>16915.4</v>
      </c>
      <c r="K619" s="74" t="str">
        <f aca="false">IF(SUM(+G619-D619)&lt;365,"ST","LT")</f>
        <v>LT</v>
      </c>
      <c r="L619" s="74"/>
      <c r="M619" s="87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</row>
    <row r="620" customFormat="false" ht="15.75" hidden="false" customHeight="true" outlineLevel="0" collapsed="false">
      <c r="A620" s="87" t="s">
        <v>362</v>
      </c>
      <c r="B620" s="74"/>
      <c r="C620" s="74" t="n">
        <v>5</v>
      </c>
      <c r="D620" s="84" t="n">
        <v>43894</v>
      </c>
      <c r="E620" s="74" t="n">
        <v>1385.31</v>
      </c>
      <c r="F620" s="74" t="n">
        <f aca="false">SUM(C620*E620)</f>
        <v>6926.55</v>
      </c>
      <c r="G620" s="84" t="n">
        <v>44060</v>
      </c>
      <c r="H620" s="74" t="n">
        <v>1989.96</v>
      </c>
      <c r="I620" s="85" t="n">
        <f aca="false">SUM(C620*H620)</f>
        <v>9949.8</v>
      </c>
      <c r="J620" s="86" t="n">
        <f aca="false">SUM(I620-F620)</f>
        <v>3023.25</v>
      </c>
      <c r="K620" s="74" t="str">
        <f aca="false">IF(SUM(+G620-D620)&lt;365,"ST","LT")</f>
        <v>ST</v>
      </c>
      <c r="L620" s="74"/>
      <c r="M620" s="87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</row>
    <row r="621" customFormat="false" ht="15.75" hidden="false" customHeight="true" outlineLevel="0" collapsed="false">
      <c r="A621" s="87" t="s">
        <v>362</v>
      </c>
      <c r="B621" s="74" t="s">
        <v>1059</v>
      </c>
      <c r="C621" s="74" t="n">
        <v>5</v>
      </c>
      <c r="D621" s="84" t="n">
        <v>43894</v>
      </c>
      <c r="E621" s="74" t="n">
        <v>1385.31</v>
      </c>
      <c r="F621" s="74" t="n">
        <f aca="false">SUM(C621*E621)</f>
        <v>6926.55</v>
      </c>
      <c r="G621" s="84" t="n">
        <v>44064</v>
      </c>
      <c r="H621" s="74" t="n">
        <v>2094.18</v>
      </c>
      <c r="I621" s="85" t="n">
        <f aca="false">SUM(C621*H621)</f>
        <v>10470.9</v>
      </c>
      <c r="J621" s="86" t="n">
        <f aca="false">SUM(I621-F621)</f>
        <v>3544.35</v>
      </c>
      <c r="K621" s="74" t="str">
        <f aca="false">IF(SUM(+G621-D621)&lt;365,"ST","LT")</f>
        <v>ST</v>
      </c>
      <c r="L621" s="74"/>
      <c r="M621" s="87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</row>
    <row r="622" customFormat="false" ht="15.75" hidden="false" customHeight="true" outlineLevel="0" collapsed="false">
      <c r="A622" s="87" t="s">
        <v>362</v>
      </c>
      <c r="B622" s="74"/>
      <c r="C622" s="74" t="n">
        <v>5</v>
      </c>
      <c r="D622" s="84" t="n">
        <v>43902</v>
      </c>
      <c r="E622" s="74" t="n">
        <v>1333.93</v>
      </c>
      <c r="F622" s="74" t="n">
        <f aca="false">SUM(C622*E622)</f>
        <v>6669.65</v>
      </c>
      <c r="G622" s="84" t="n">
        <v>44123</v>
      </c>
      <c r="H622" s="74" t="n">
        <v>2069.36</v>
      </c>
      <c r="I622" s="85" t="n">
        <f aca="false">SUM(C622*H622)</f>
        <v>10346.8</v>
      </c>
      <c r="J622" s="86" t="n">
        <f aca="false">SUM(I622-F622)</f>
        <v>3677.15</v>
      </c>
      <c r="K622" s="74" t="str">
        <f aca="false">IF(SUM(+G622-D622)&lt;365,"ST","LT")</f>
        <v>ST</v>
      </c>
      <c r="L622" s="74"/>
      <c r="M622" s="87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</row>
    <row r="623" customFormat="false" ht="15.75" hidden="false" customHeight="true" outlineLevel="0" collapsed="false">
      <c r="A623" s="87" t="s">
        <v>362</v>
      </c>
      <c r="B623" s="74"/>
      <c r="C623" s="74" t="n">
        <v>5</v>
      </c>
      <c r="D623" s="84" t="n">
        <v>43902</v>
      </c>
      <c r="E623" s="74" t="n">
        <v>1333.93</v>
      </c>
      <c r="F623" s="74" t="n">
        <f aca="false">SUM(C623*E623)</f>
        <v>6669.65</v>
      </c>
      <c r="G623" s="84"/>
      <c r="H623" s="74"/>
      <c r="I623" s="85" t="n">
        <f aca="false">SUM(C623*H623)</f>
        <v>0</v>
      </c>
      <c r="J623" s="86" t="n">
        <f aca="false">SUM(I623-F623)</f>
        <v>-6669.65</v>
      </c>
      <c r="K623" s="74" t="str">
        <f aca="false">IF(SUM(+G623-D623)&lt;365,"ST","LT")</f>
        <v>ST</v>
      </c>
      <c r="L623" s="74"/>
      <c r="M623" s="87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</row>
    <row r="624" customFormat="false" ht="15.75" hidden="false" customHeight="true" outlineLevel="0" collapsed="false">
      <c r="A624" s="87" t="s">
        <v>362</v>
      </c>
      <c r="B624" s="74"/>
      <c r="C624" s="74" t="n">
        <v>10</v>
      </c>
      <c r="D624" s="84" t="n">
        <v>43964</v>
      </c>
      <c r="E624" s="74" t="n">
        <v>1436.69</v>
      </c>
      <c r="F624" s="74" t="n">
        <f aca="false">SUM(C624*E624)</f>
        <v>14366.9</v>
      </c>
      <c r="G624" s="84"/>
      <c r="H624" s="74"/>
      <c r="I624" s="85" t="n">
        <f aca="false">SUM(C624*H624)</f>
        <v>0</v>
      </c>
      <c r="J624" s="86" t="n">
        <f aca="false">SUM(I624-F624)</f>
        <v>-14366.9</v>
      </c>
      <c r="K624" s="74" t="str">
        <f aca="false">IF(SUM(+G624-D624)&lt;365,"ST","LT")</f>
        <v>ST</v>
      </c>
      <c r="L624" s="74"/>
      <c r="M624" s="87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</row>
    <row r="625" customFormat="false" ht="15.75" hidden="false" customHeight="true" outlineLevel="0" collapsed="false">
      <c r="A625" s="87" t="s">
        <v>362</v>
      </c>
      <c r="B625" s="74"/>
      <c r="C625" s="74" t="n">
        <v>5</v>
      </c>
      <c r="D625" s="84" t="n">
        <v>44096</v>
      </c>
      <c r="E625" s="74" t="n">
        <v>1992.03</v>
      </c>
      <c r="F625" s="74" t="n">
        <f aca="false">SUM(C625*E625)</f>
        <v>9960.15</v>
      </c>
      <c r="G625" s="84"/>
      <c r="H625" s="74"/>
      <c r="I625" s="85" t="n">
        <f aca="false">SUM(C625*H625)</f>
        <v>0</v>
      </c>
      <c r="J625" s="86" t="n">
        <f aca="false">SUM(I625-F625)</f>
        <v>-9960.15</v>
      </c>
      <c r="K625" s="74" t="str">
        <f aca="false">IF(SUM(+G625-D625)&lt;365,"ST","LT")</f>
        <v>ST</v>
      </c>
      <c r="L625" s="74"/>
      <c r="M625" s="87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</row>
    <row r="626" customFormat="false" ht="15.75" hidden="false" customHeight="true" outlineLevel="0" collapsed="false">
      <c r="A626" s="87" t="s">
        <v>355</v>
      </c>
      <c r="B626" s="74"/>
      <c r="C626" s="74" t="n">
        <v>100</v>
      </c>
      <c r="D626" s="84" t="n">
        <v>42754</v>
      </c>
      <c r="E626" s="74" t="n">
        <v>138.98</v>
      </c>
      <c r="F626" s="74" t="n">
        <f aca="false">SUM(C626*E626)</f>
        <v>13898</v>
      </c>
      <c r="G626" s="84"/>
      <c r="H626" s="74"/>
      <c r="I626" s="85" t="n">
        <f aca="false">SUM(C626*H626)</f>
        <v>0</v>
      </c>
      <c r="J626" s="86" t="n">
        <f aca="false">SUM(I626-F626)</f>
        <v>-13898</v>
      </c>
      <c r="K626" s="74" t="str">
        <f aca="false">IF(SUM(+G626-D626)&lt;365,"ST","LT")</f>
        <v>ST</v>
      </c>
      <c r="L626" s="74"/>
      <c r="M626" s="87"/>
      <c r="N626" s="25" t="s">
        <v>1060</v>
      </c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</row>
    <row r="627" customFormat="false" ht="15.75" hidden="false" customHeight="true" outlineLevel="0" collapsed="false">
      <c r="A627" s="87" t="s">
        <v>355</v>
      </c>
      <c r="B627" s="74"/>
      <c r="C627" s="74" t="n">
        <v>50</v>
      </c>
      <c r="D627" s="84" t="n">
        <v>42948</v>
      </c>
      <c r="E627" s="74" t="n">
        <v>0</v>
      </c>
      <c r="F627" s="74" t="n">
        <f aca="false">SUM(C627*E627)</f>
        <v>0</v>
      </c>
      <c r="G627" s="84"/>
      <c r="H627" s="74"/>
      <c r="I627" s="85" t="n">
        <f aca="false">SUM(C627*H627)</f>
        <v>0</v>
      </c>
      <c r="J627" s="86" t="n">
        <f aca="false">SUM(I627-F627)</f>
        <v>0</v>
      </c>
      <c r="K627" s="74" t="str">
        <f aca="false">IF(SUM(+G627-D627)&lt;365,"ST","LT")</f>
        <v>ST</v>
      </c>
      <c r="L627" s="74"/>
      <c r="M627" s="87" t="s">
        <v>86</v>
      </c>
      <c r="N627" s="25" t="s">
        <v>1061</v>
      </c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</row>
    <row r="628" customFormat="false" ht="15.75" hidden="false" customHeight="true" outlineLevel="0" collapsed="false">
      <c r="A628" s="87" t="s">
        <v>355</v>
      </c>
      <c r="B628" s="74"/>
      <c r="C628" s="74" t="n">
        <v>50</v>
      </c>
      <c r="D628" s="84" t="n">
        <v>42964</v>
      </c>
      <c r="E628" s="74" t="n">
        <v>105.19</v>
      </c>
      <c r="F628" s="74" t="n">
        <f aca="false">SUM(C628*E628)</f>
        <v>5259.5</v>
      </c>
      <c r="G628" s="84"/>
      <c r="H628" s="74"/>
      <c r="I628" s="85" t="n">
        <f aca="false">SUM(C628*H628)</f>
        <v>0</v>
      </c>
      <c r="J628" s="86" t="n">
        <f aca="false">SUM(I628-F628)</f>
        <v>-5259.5</v>
      </c>
      <c r="K628" s="74" t="str">
        <f aca="false">IF(SUM(+G628-D628)&lt;365,"ST","LT")</f>
        <v>ST</v>
      </c>
      <c r="L628" s="74"/>
      <c r="M628" s="87"/>
      <c r="N628" s="25" t="s">
        <v>1062</v>
      </c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</row>
    <row r="629" customFormat="false" ht="15.75" hidden="false" customHeight="true" outlineLevel="0" collapsed="false">
      <c r="A629" s="87" t="s">
        <v>355</v>
      </c>
      <c r="B629" s="74"/>
      <c r="C629" s="74" t="n">
        <v>100</v>
      </c>
      <c r="D629" s="84" t="n">
        <v>43000</v>
      </c>
      <c r="E629" s="74" t="n">
        <v>109.39</v>
      </c>
      <c r="F629" s="74" t="n">
        <f aca="false">SUM(C629*E629)</f>
        <v>10939</v>
      </c>
      <c r="G629" s="84"/>
      <c r="H629" s="74"/>
      <c r="I629" s="85" t="n">
        <f aca="false">SUM(C629*H629)</f>
        <v>0</v>
      </c>
      <c r="J629" s="86" t="n">
        <f aca="false">SUM(I629-F629)</f>
        <v>-10939</v>
      </c>
      <c r="K629" s="74" t="str">
        <f aca="false">IF(SUM(+G629-D629)&lt;365,"ST","LT")</f>
        <v>ST</v>
      </c>
      <c r="L629" s="74"/>
      <c r="M629" s="87"/>
      <c r="N629" s="25" t="s">
        <v>360</v>
      </c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</row>
    <row r="630" customFormat="false" ht="15.75" hidden="false" customHeight="true" outlineLevel="0" collapsed="false">
      <c r="A630" s="87" t="s">
        <v>778</v>
      </c>
      <c r="B630" s="74"/>
      <c r="C630" s="74" t="n">
        <v>625</v>
      </c>
      <c r="D630" s="84" t="n">
        <v>40051</v>
      </c>
      <c r="E630" s="74" t="n">
        <v>36</v>
      </c>
      <c r="F630" s="74" t="n">
        <f aca="false">SUM(C630*E630)</f>
        <v>22500</v>
      </c>
      <c r="G630" s="84" t="n">
        <v>43486</v>
      </c>
      <c r="H630" s="74" t="n">
        <v>27.79</v>
      </c>
      <c r="I630" s="85" t="n">
        <f aca="false">SUM(C630*H630)</f>
        <v>17368.75</v>
      </c>
      <c r="J630" s="86" t="n">
        <f aca="false">SUM(I630-F630)</f>
        <v>-5131.25</v>
      </c>
      <c r="K630" s="74" t="str">
        <f aca="false">IF(SUM(+G630-D630)&lt;365,"ST","LT")</f>
        <v>LT</v>
      </c>
      <c r="L630" s="74"/>
      <c r="M630" s="87"/>
      <c r="N630" s="25" t="s">
        <v>248</v>
      </c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</row>
    <row r="631" customFormat="false" ht="15.75" hidden="false" customHeight="true" outlineLevel="0" collapsed="false">
      <c r="A631" s="87" t="s">
        <v>778</v>
      </c>
      <c r="B631" s="74"/>
      <c r="C631" s="74" t="n">
        <v>88</v>
      </c>
      <c r="D631" s="84" t="n">
        <v>40051</v>
      </c>
      <c r="E631" s="74" t="n">
        <v>36</v>
      </c>
      <c r="F631" s="74" t="n">
        <f aca="false">SUM(C631*E631)</f>
        <v>3168</v>
      </c>
      <c r="G631" s="84"/>
      <c r="H631" s="74"/>
      <c r="I631" s="85" t="n">
        <f aca="false">SUM(C631*H631)</f>
        <v>0</v>
      </c>
      <c r="J631" s="86" t="n">
        <f aca="false">SUM(I631-F631)</f>
        <v>-3168</v>
      </c>
      <c r="K631" s="74" t="str">
        <f aca="false">IF(SUM(+G631-D631)&lt;365,"ST","LT")</f>
        <v>ST</v>
      </c>
      <c r="L631" s="74"/>
      <c r="M631" s="87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</row>
    <row r="632" customFormat="false" ht="15.75" hidden="false" customHeight="true" outlineLevel="0" collapsed="false">
      <c r="A632" s="87" t="s">
        <v>778</v>
      </c>
      <c r="B632" s="74"/>
      <c r="C632" s="74" t="n">
        <v>287</v>
      </c>
      <c r="D632" s="84" t="n">
        <v>40849</v>
      </c>
      <c r="E632" s="74" t="n">
        <v>24.87</v>
      </c>
      <c r="F632" s="74" t="n">
        <f aca="false">SUM(C632*E632)</f>
        <v>7137.69</v>
      </c>
      <c r="G632" s="84"/>
      <c r="H632" s="74"/>
      <c r="I632" s="85" t="n">
        <f aca="false">SUM(C632*H632)</f>
        <v>0</v>
      </c>
      <c r="J632" s="86" t="n">
        <f aca="false">SUM(I632-F632)</f>
        <v>-7137.69</v>
      </c>
      <c r="K632" s="74" t="str">
        <f aca="false">IF(SUM(+G632-D632)&lt;365,"ST","LT")</f>
        <v>ST</v>
      </c>
      <c r="L632" s="74" t="s">
        <v>659</v>
      </c>
      <c r="M632" s="87" t="s">
        <v>571</v>
      </c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</row>
    <row r="633" customFormat="false" ht="15.75" hidden="false" customHeight="true" outlineLevel="0" collapsed="false">
      <c r="A633" s="87" t="s">
        <v>778</v>
      </c>
      <c r="B633" s="74"/>
      <c r="C633" s="74" t="n">
        <v>625</v>
      </c>
      <c r="D633" s="84" t="n">
        <v>43488</v>
      </c>
      <c r="E633" s="74" t="n">
        <v>25.59</v>
      </c>
      <c r="F633" s="74" t="n">
        <f aca="false">SUM(C633*E633)</f>
        <v>15993.75</v>
      </c>
      <c r="G633" s="84"/>
      <c r="H633" s="74"/>
      <c r="I633" s="85" t="n">
        <f aca="false">SUM(C633*H633)</f>
        <v>0</v>
      </c>
      <c r="J633" s="86" t="n">
        <f aca="false">SUM(I633-F633)</f>
        <v>-15993.75</v>
      </c>
      <c r="K633" s="74" t="str">
        <f aca="false">IF(SUM(+G633-D633)&lt;365,"ST","LT")</f>
        <v>ST</v>
      </c>
      <c r="L633" s="74"/>
      <c r="M633" s="87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</row>
    <row r="634" customFormat="false" ht="15.75" hidden="false" customHeight="true" outlineLevel="0" collapsed="false">
      <c r="A634" s="36" t="s">
        <v>368</v>
      </c>
      <c r="B634" s="74"/>
      <c r="C634" s="74" t="n">
        <v>25</v>
      </c>
      <c r="D634" s="84" t="n">
        <v>43895</v>
      </c>
      <c r="E634" s="74" t="n">
        <v>390.21</v>
      </c>
      <c r="F634" s="74" t="n">
        <f aca="false">SUM(C634*E634)</f>
        <v>9755.25</v>
      </c>
      <c r="G634" s="84" t="n">
        <v>44265</v>
      </c>
      <c r="H634" s="74" t="n">
        <v>345.74</v>
      </c>
      <c r="I634" s="85" t="n">
        <f aca="false">SUM(C634*H634)</f>
        <v>8643.5</v>
      </c>
      <c r="J634" s="86" t="n">
        <f aca="false">SUM(I634-F634)</f>
        <v>-1111.75</v>
      </c>
      <c r="K634" s="74" t="str">
        <f aca="false">IF(SUM(+G634-D634)&lt;365,"ST","LT")</f>
        <v>LT</v>
      </c>
      <c r="L634" s="74"/>
      <c r="M634" s="87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</row>
    <row r="635" customFormat="false" ht="15.75" hidden="false" customHeight="true" outlineLevel="0" collapsed="false">
      <c r="A635" s="87" t="s">
        <v>1063</v>
      </c>
      <c r="B635" s="74"/>
      <c r="C635" s="74" t="n">
        <v>100</v>
      </c>
      <c r="D635" s="84" t="n">
        <v>40632</v>
      </c>
      <c r="E635" s="74" t="n">
        <v>27.69</v>
      </c>
      <c r="F635" s="74" t="n">
        <f aca="false">SUM(C635*E635)</f>
        <v>2769</v>
      </c>
      <c r="G635" s="84" t="n">
        <v>43350</v>
      </c>
      <c r="H635" s="74" t="n">
        <v>7.05</v>
      </c>
      <c r="I635" s="85" t="n">
        <f aca="false">SUM(C635*H635)</f>
        <v>705</v>
      </c>
      <c r="J635" s="86" t="n">
        <f aca="false">SUM(I635-F635)</f>
        <v>-2064</v>
      </c>
      <c r="K635" s="74" t="str">
        <f aca="false">IF(SUM(+G635-D635)&lt;365,"ST","LT")</f>
        <v>LT</v>
      </c>
      <c r="L635" s="74" t="s">
        <v>659</v>
      </c>
      <c r="M635" s="87" t="s">
        <v>571</v>
      </c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</row>
    <row r="636" customFormat="false" ht="15.75" hidden="false" customHeight="true" outlineLevel="0" collapsed="false">
      <c r="A636" s="36" t="s">
        <v>371</v>
      </c>
      <c r="B636" s="74"/>
      <c r="C636" s="74" t="n">
        <v>100</v>
      </c>
      <c r="D636" s="84" t="n">
        <v>43742</v>
      </c>
      <c r="E636" s="74" t="n">
        <v>100.75</v>
      </c>
      <c r="F636" s="74" t="n">
        <f aca="false">SUM(C636*E636)</f>
        <v>10075</v>
      </c>
      <c r="G636" s="84" t="n">
        <v>43767</v>
      </c>
      <c r="H636" s="74" t="n">
        <v>121.02</v>
      </c>
      <c r="I636" s="85" t="n">
        <f aca="false">SUM(C636*H636)</f>
        <v>12102</v>
      </c>
      <c r="J636" s="86" t="n">
        <f aca="false">SUM(I636-F636)</f>
        <v>2027</v>
      </c>
      <c r="K636" s="74" t="str">
        <f aca="false">IF(SUM(+G636-D636)&lt;365,"ST","LT")</f>
        <v>ST</v>
      </c>
      <c r="L636" s="74"/>
      <c r="M636" s="87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</row>
    <row r="637" customFormat="false" ht="15.75" hidden="false" customHeight="true" outlineLevel="0" collapsed="false">
      <c r="A637" s="36" t="s">
        <v>371</v>
      </c>
      <c r="B637" s="74"/>
      <c r="C637" s="74" t="n">
        <v>100</v>
      </c>
      <c r="D637" s="84" t="n">
        <v>43816</v>
      </c>
      <c r="E637" s="74" t="n">
        <v>98.99</v>
      </c>
      <c r="F637" s="74" t="n">
        <f aca="false">SUM(C637*E637)</f>
        <v>9899</v>
      </c>
      <c r="G637" s="84" t="n">
        <v>43844</v>
      </c>
      <c r="H637" s="74" t="n">
        <v>116.02</v>
      </c>
      <c r="I637" s="85" t="n">
        <f aca="false">SUM(C637*H637)</f>
        <v>11602</v>
      </c>
      <c r="J637" s="86" t="n">
        <f aca="false">SUM(I637-F637)</f>
        <v>1703</v>
      </c>
      <c r="K637" s="74" t="str">
        <f aca="false">IF(SUM(+G637-D637)&lt;365,"ST","LT")</f>
        <v>ST</v>
      </c>
      <c r="L637" s="74"/>
      <c r="M637" s="87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</row>
    <row r="638" customFormat="false" ht="15.75" hidden="false" customHeight="true" outlineLevel="0" collapsed="false">
      <c r="A638" s="36" t="s">
        <v>371</v>
      </c>
      <c r="B638" s="74"/>
      <c r="C638" s="74" t="n">
        <v>100</v>
      </c>
      <c r="D638" s="84" t="n">
        <v>43861</v>
      </c>
      <c r="E638" s="74" t="n">
        <v>97.08</v>
      </c>
      <c r="F638" s="74" t="n">
        <f aca="false">SUM(C638*E638)</f>
        <v>9708</v>
      </c>
      <c r="G638" s="84" t="n">
        <v>44060</v>
      </c>
      <c r="H638" s="74" t="n">
        <v>120.79</v>
      </c>
      <c r="I638" s="85" t="n">
        <f aca="false">SUM(C638*H638)</f>
        <v>12079</v>
      </c>
      <c r="J638" s="86" t="n">
        <f aca="false">SUM(I638-F638)</f>
        <v>2371</v>
      </c>
      <c r="K638" s="74" t="str">
        <f aca="false">IF(SUM(+G638-D638)&lt;365,"ST","LT")</f>
        <v>ST</v>
      </c>
      <c r="L638" s="74"/>
      <c r="M638" s="87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</row>
    <row r="639" customFormat="false" ht="15.75" hidden="false" customHeight="true" outlineLevel="0" collapsed="false">
      <c r="A639" s="87" t="s">
        <v>1064</v>
      </c>
      <c r="B639" s="74"/>
      <c r="C639" s="74" t="n">
        <v>100</v>
      </c>
      <c r="D639" s="84" t="n">
        <v>40674</v>
      </c>
      <c r="E639" s="74" t="n">
        <v>75</v>
      </c>
      <c r="F639" s="74" t="n">
        <f aca="false">SUM(C639*E639)</f>
        <v>7500</v>
      </c>
      <c r="G639" s="84" t="n">
        <v>43259</v>
      </c>
      <c r="H639" s="74" t="n">
        <v>9.78</v>
      </c>
      <c r="I639" s="85" t="n">
        <f aca="false">SUM(C639*H639)</f>
        <v>978</v>
      </c>
      <c r="J639" s="86" t="n">
        <f aca="false">SUM(I639-F639)</f>
        <v>-6522</v>
      </c>
      <c r="K639" s="74" t="str">
        <f aca="false">IF(SUM(+G639-D639)&lt;365,"ST","LT")</f>
        <v>LT</v>
      </c>
      <c r="L639" s="74" t="s">
        <v>659</v>
      </c>
      <c r="M639" s="87" t="s">
        <v>571</v>
      </c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</row>
    <row r="640" customFormat="false" ht="15.75" hidden="false" customHeight="true" outlineLevel="0" collapsed="false">
      <c r="A640" s="36" t="s">
        <v>370</v>
      </c>
      <c r="B640" s="74"/>
      <c r="C640" s="74" t="n">
        <v>50</v>
      </c>
      <c r="D640" s="84" t="n">
        <v>43727</v>
      </c>
      <c r="E640" s="74" t="n">
        <v>85.39</v>
      </c>
      <c r="F640" s="74" t="n">
        <f aca="false">SUM(C640*E640)</f>
        <v>4269.5</v>
      </c>
      <c r="G640" s="84"/>
      <c r="H640" s="74"/>
      <c r="I640" s="85" t="n">
        <f aca="false">SUM(C640*H640)</f>
        <v>0</v>
      </c>
      <c r="J640" s="86" t="n">
        <f aca="false">SUM(I640-F640)</f>
        <v>-4269.5</v>
      </c>
      <c r="K640" s="74" t="str">
        <f aca="false">IF(SUM(+G640-D640)&lt;365,"ST","LT")</f>
        <v>ST</v>
      </c>
      <c r="L640" s="74"/>
      <c r="M640" s="87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</row>
    <row r="641" customFormat="false" ht="15.75" hidden="false" customHeight="true" outlineLevel="0" collapsed="false">
      <c r="A641" s="36" t="s">
        <v>370</v>
      </c>
      <c r="B641" s="74"/>
      <c r="C641" s="74" t="n">
        <v>50</v>
      </c>
      <c r="D641" s="84" t="n">
        <v>43868</v>
      </c>
      <c r="E641" s="74" t="n">
        <v>113.34</v>
      </c>
      <c r="F641" s="74" t="n">
        <f aca="false">SUM(C641*E641)</f>
        <v>5667</v>
      </c>
      <c r="G641" s="84"/>
      <c r="H641" s="74"/>
      <c r="I641" s="85" t="n">
        <f aca="false">SUM(C641*H641)</f>
        <v>0</v>
      </c>
      <c r="J641" s="86" t="n">
        <f aca="false">SUM(I641-F641)</f>
        <v>-5667</v>
      </c>
      <c r="K641" s="74" t="str">
        <f aca="false">IF(SUM(+G641-D641)&lt;365,"ST","LT")</f>
        <v>ST</v>
      </c>
      <c r="L641" s="74"/>
      <c r="M641" s="87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</row>
    <row r="642" customFormat="false" ht="15.75" hidden="false" customHeight="true" outlineLevel="0" collapsed="false">
      <c r="A642" s="87" t="s">
        <v>374</v>
      </c>
      <c r="B642" s="74"/>
      <c r="C642" s="74" t="n">
        <v>25</v>
      </c>
      <c r="D642" s="84" t="n">
        <v>40408</v>
      </c>
      <c r="E642" s="74" t="n">
        <v>196.03</v>
      </c>
      <c r="F642" s="74" t="n">
        <f aca="false">SUM(C642*E642)</f>
        <v>4900.75</v>
      </c>
      <c r="G642" s="84"/>
      <c r="H642" s="74"/>
      <c r="I642" s="85" t="n">
        <f aca="false">SUM(C642*H642)</f>
        <v>0</v>
      </c>
      <c r="J642" s="86" t="n">
        <f aca="false">SUM(I642-F642)</f>
        <v>-4900.75</v>
      </c>
      <c r="K642" s="74" t="str">
        <f aca="false">IF(SUM(+G642-D642)&lt;365,"ST","LT")</f>
        <v>ST</v>
      </c>
      <c r="L642" s="74" t="s">
        <v>659</v>
      </c>
      <c r="M642" s="87" t="s">
        <v>571</v>
      </c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</row>
    <row r="643" customFormat="false" ht="15.75" hidden="false" customHeight="true" outlineLevel="0" collapsed="false">
      <c r="A643" s="87" t="s">
        <v>374</v>
      </c>
      <c r="B643" s="74"/>
      <c r="C643" s="74" t="n">
        <v>25</v>
      </c>
      <c r="D643" s="84" t="n">
        <v>41036</v>
      </c>
      <c r="E643" s="74" t="n">
        <v>153.77</v>
      </c>
      <c r="F643" s="74" t="n">
        <f aca="false">SUM(C643*E643)</f>
        <v>3844.25</v>
      </c>
      <c r="G643" s="84"/>
      <c r="H643" s="74"/>
      <c r="I643" s="85" t="n">
        <f aca="false">SUM(C643*H643)</f>
        <v>0</v>
      </c>
      <c r="J643" s="86" t="n">
        <f aca="false">SUM(I643-F643)</f>
        <v>-3844.25</v>
      </c>
      <c r="K643" s="74" t="str">
        <f aca="false">IF(SUM(+G643-D643)&lt;365,"ST","LT")</f>
        <v>ST</v>
      </c>
      <c r="L643" s="74"/>
      <c r="M643" s="87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</row>
    <row r="644" customFormat="false" ht="15.75" hidden="false" customHeight="true" outlineLevel="0" collapsed="false">
      <c r="A644" s="87" t="s">
        <v>374</v>
      </c>
      <c r="B644" s="74"/>
      <c r="C644" s="74" t="n">
        <v>50</v>
      </c>
      <c r="D644" s="84" t="n">
        <v>41317</v>
      </c>
      <c r="E644" s="74" t="n">
        <v>148.44</v>
      </c>
      <c r="F644" s="74" t="n">
        <f aca="false">SUM(C644*E644)</f>
        <v>7422</v>
      </c>
      <c r="G644" s="84"/>
      <c r="H644" s="74"/>
      <c r="I644" s="85" t="n">
        <f aca="false">SUM(C644*H644)</f>
        <v>0</v>
      </c>
      <c r="J644" s="86" t="n">
        <f aca="false">SUM(I644-F644)</f>
        <v>-7422</v>
      </c>
      <c r="K644" s="74" t="str">
        <f aca="false">IF(SUM(+G644-D644)&lt;365,"ST","LT")</f>
        <v>ST</v>
      </c>
      <c r="L644" s="74"/>
      <c r="M644" s="87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</row>
    <row r="645" customFormat="false" ht="15.75" hidden="false" customHeight="true" outlineLevel="0" collapsed="false">
      <c r="A645" s="87" t="s">
        <v>374</v>
      </c>
      <c r="B645" s="74"/>
      <c r="C645" s="74" t="n">
        <v>100</v>
      </c>
      <c r="D645" s="84" t="n">
        <v>42257</v>
      </c>
      <c r="E645" s="74" t="n">
        <v>119.25</v>
      </c>
      <c r="F645" s="74" t="n">
        <f aca="false">SUM(C645*E645)</f>
        <v>11925</v>
      </c>
      <c r="G645" s="84"/>
      <c r="H645" s="74"/>
      <c r="I645" s="85" t="n">
        <f aca="false">SUM(C645*H645)</f>
        <v>0</v>
      </c>
      <c r="J645" s="86" t="n">
        <f aca="false">SUM(I645-F645)</f>
        <v>-11925</v>
      </c>
      <c r="K645" s="74" t="str">
        <f aca="false">IF(SUM(+G645-D645)&lt;365,"ST","LT")</f>
        <v>ST</v>
      </c>
      <c r="L645" s="74"/>
      <c r="M645" s="87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</row>
    <row r="646" customFormat="false" ht="15.75" hidden="false" customHeight="true" outlineLevel="0" collapsed="false">
      <c r="A646" s="87" t="s">
        <v>782</v>
      </c>
      <c r="B646" s="74"/>
      <c r="C646" s="74" t="n">
        <v>100</v>
      </c>
      <c r="D646" s="84" t="n">
        <v>42088</v>
      </c>
      <c r="E646" s="74" t="n">
        <v>0</v>
      </c>
      <c r="F646" s="74" t="n">
        <f aca="false">SUM(C646*E646)</f>
        <v>0</v>
      </c>
      <c r="G646" s="84"/>
      <c r="H646" s="74"/>
      <c r="I646" s="85" t="n">
        <f aca="false">SUM(C646*H646)</f>
        <v>0</v>
      </c>
      <c r="J646" s="86" t="n">
        <f aca="false">SUM(I646-F646)</f>
        <v>0</v>
      </c>
      <c r="K646" s="74" t="str">
        <f aca="false">IF(SUM(+G646-D646)&lt;365,"ST","LT")</f>
        <v>ST</v>
      </c>
      <c r="L646" s="74"/>
      <c r="M646" s="87"/>
      <c r="N646" s="25" t="s">
        <v>376</v>
      </c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</row>
    <row r="647" customFormat="false" ht="15.75" hidden="false" customHeight="true" outlineLevel="0" collapsed="false">
      <c r="A647" s="87" t="s">
        <v>374</v>
      </c>
      <c r="B647" s="74"/>
      <c r="C647" s="74" t="n">
        <v>10</v>
      </c>
      <c r="D647" s="84" t="n">
        <v>43690</v>
      </c>
      <c r="E647" s="74" t="n">
        <v>118.03</v>
      </c>
      <c r="F647" s="74" t="n">
        <f aca="false">SUM(C647*E647)</f>
        <v>1180.3</v>
      </c>
      <c r="G647" s="84"/>
      <c r="H647" s="74"/>
      <c r="I647" s="85" t="n">
        <f aca="false">SUM(C647*H647)</f>
        <v>0</v>
      </c>
      <c r="J647" s="86" t="n">
        <f aca="false">SUM(I647-F647)</f>
        <v>-1180.3</v>
      </c>
      <c r="K647" s="74" t="str">
        <f aca="false">IF(SUM(+G647-D647)&lt;365,"ST","LT")</f>
        <v>ST</v>
      </c>
      <c r="L647" s="74"/>
      <c r="M647" s="87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</row>
    <row r="648" customFormat="false" ht="15.75" hidden="false" customHeight="true" outlineLevel="0" collapsed="false">
      <c r="A648" s="87" t="s">
        <v>1065</v>
      </c>
      <c r="B648" s="74"/>
      <c r="C648" s="74" t="n">
        <v>15</v>
      </c>
      <c r="D648" s="84" t="n">
        <v>40585</v>
      </c>
      <c r="E648" s="74" t="n">
        <v>646.72</v>
      </c>
      <c r="F648" s="74" t="n">
        <f aca="false">SUM(C648*E648)</f>
        <v>9700.8</v>
      </c>
      <c r="G648" s="84" t="n">
        <v>43516</v>
      </c>
      <c r="H648" s="74" t="n">
        <v>157.81</v>
      </c>
      <c r="I648" s="85" t="n">
        <f aca="false">SUM(C648*H648)</f>
        <v>2367.15</v>
      </c>
      <c r="J648" s="86" t="n">
        <f aca="false">SUM(I648-F648)</f>
        <v>-7333.65</v>
      </c>
      <c r="K648" s="74" t="str">
        <f aca="false">IF(SUM(+G648-D648)&lt;365,"ST","LT")</f>
        <v>LT</v>
      </c>
      <c r="L648" s="74"/>
      <c r="M648" s="87"/>
      <c r="N648" s="25" t="s">
        <v>1066</v>
      </c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</row>
    <row r="649" customFormat="false" ht="15.75" hidden="false" customHeight="true" outlineLevel="0" collapsed="false">
      <c r="A649" s="87" t="s">
        <v>1065</v>
      </c>
      <c r="B649" s="74"/>
      <c r="C649" s="74" t="n">
        <v>10</v>
      </c>
      <c r="D649" s="84" t="n">
        <v>40585</v>
      </c>
      <c r="E649" s="74" t="n">
        <v>596.92</v>
      </c>
      <c r="F649" s="74" t="n">
        <f aca="false">SUM(C649*E649)</f>
        <v>5969.2</v>
      </c>
      <c r="G649" s="84" t="n">
        <v>43516</v>
      </c>
      <c r="H649" s="74" t="n">
        <v>157.81</v>
      </c>
      <c r="I649" s="85" t="n">
        <f aca="false">SUM(C649*H649)</f>
        <v>1578.1</v>
      </c>
      <c r="J649" s="86" t="n">
        <f aca="false">SUM(I649-F649)</f>
        <v>-4391.1</v>
      </c>
      <c r="K649" s="74" t="str">
        <f aca="false">IF(SUM(+G649-D649)&lt;365,"ST","LT")</f>
        <v>LT</v>
      </c>
      <c r="L649" s="74"/>
      <c r="M649" s="87"/>
      <c r="N649" s="25" t="s">
        <v>1067</v>
      </c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</row>
    <row r="650" customFormat="false" ht="15.75" hidden="false" customHeight="true" outlineLevel="0" collapsed="false">
      <c r="A650" s="87" t="s">
        <v>1065</v>
      </c>
      <c r="B650" s="74"/>
      <c r="C650" s="74" t="n">
        <v>50</v>
      </c>
      <c r="D650" s="84" t="n">
        <v>40589</v>
      </c>
      <c r="E650" s="74" t="n">
        <v>0</v>
      </c>
      <c r="F650" s="74" t="n">
        <f aca="false">SUM(C650*E650)</f>
        <v>0</v>
      </c>
      <c r="G650" s="84" t="n">
        <v>43516</v>
      </c>
      <c r="H650" s="74" t="n">
        <v>157.81</v>
      </c>
      <c r="I650" s="85" t="n">
        <f aca="false">SUM(C650*H650)</f>
        <v>7890.5</v>
      </c>
      <c r="J650" s="86" t="n">
        <f aca="false">SUM(I650-F650)</f>
        <v>7890.5</v>
      </c>
      <c r="K650" s="74" t="str">
        <f aca="false">IF(SUM(+G650-D650)&lt;365,"ST","LT")</f>
        <v>LT</v>
      </c>
      <c r="L650" s="74"/>
      <c r="M650" s="87"/>
      <c r="N650" s="25" t="s">
        <v>94</v>
      </c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</row>
    <row r="651" customFormat="false" ht="15.75" hidden="false" customHeight="true" outlineLevel="0" collapsed="false">
      <c r="A651" s="87" t="s">
        <v>1065</v>
      </c>
      <c r="B651" s="74"/>
      <c r="C651" s="74" t="n">
        <v>25</v>
      </c>
      <c r="D651" s="84" t="n">
        <v>41816</v>
      </c>
      <c r="E651" s="74" t="n">
        <v>414.56</v>
      </c>
      <c r="F651" s="74" t="n">
        <f aca="false">SUM(C651*E651)</f>
        <v>10364</v>
      </c>
      <c r="G651" s="84" t="n">
        <v>43516</v>
      </c>
      <c r="H651" s="74" t="n">
        <v>157.81</v>
      </c>
      <c r="I651" s="85" t="n">
        <f aca="false">SUM(C651*H651)</f>
        <v>3945.25</v>
      </c>
      <c r="J651" s="86" t="n">
        <f aca="false">SUM(I651-F651)</f>
        <v>-6418.75</v>
      </c>
      <c r="K651" s="74" t="str">
        <f aca="false">IF(SUM(+G651-D651)&lt;365,"ST","LT")</f>
        <v>LT</v>
      </c>
      <c r="L651" s="74"/>
      <c r="M651" s="87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</row>
    <row r="652" customFormat="false" ht="15.75" hidden="false" customHeight="true" outlineLevel="0" collapsed="false">
      <c r="A652" s="87" t="s">
        <v>1065</v>
      </c>
      <c r="B652" s="74"/>
      <c r="C652" s="74" t="n">
        <v>50</v>
      </c>
      <c r="D652" s="84" t="n">
        <v>42730</v>
      </c>
      <c r="E652" s="74" t="n">
        <v>0</v>
      </c>
      <c r="F652" s="74" t="n">
        <f aca="false">SUM(C652*E652)</f>
        <v>0</v>
      </c>
      <c r="G652" s="84" t="n">
        <v>43516</v>
      </c>
      <c r="H652" s="74" t="n">
        <v>157.81</v>
      </c>
      <c r="I652" s="85" t="n">
        <f aca="false">SUM(C652*H652)</f>
        <v>7890.5</v>
      </c>
      <c r="J652" s="86" t="n">
        <f aca="false">SUM(I652-F652)</f>
        <v>7890.5</v>
      </c>
      <c r="K652" s="74" t="str">
        <f aca="false">IF(SUM(+G652-D652)&lt;365,"ST","LT")</f>
        <v>LT</v>
      </c>
      <c r="L652" s="74"/>
      <c r="M652" s="87"/>
      <c r="N652" s="25" t="s">
        <v>343</v>
      </c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</row>
    <row r="653" customFormat="false" ht="15.75" hidden="false" customHeight="true" outlineLevel="0" collapsed="false">
      <c r="A653" s="87" t="s">
        <v>1065</v>
      </c>
      <c r="B653" s="74"/>
      <c r="C653" s="74" t="n">
        <v>50</v>
      </c>
      <c r="D653" s="84" t="n">
        <v>42986</v>
      </c>
      <c r="E653" s="74" t="n">
        <v>161.6</v>
      </c>
      <c r="F653" s="74" t="n">
        <f aca="false">SUM(C653*E653)</f>
        <v>8080</v>
      </c>
      <c r="G653" s="84" t="n">
        <v>43516</v>
      </c>
      <c r="H653" s="74" t="n">
        <v>157.81</v>
      </c>
      <c r="I653" s="85" t="n">
        <f aca="false">SUM(C653*H653)</f>
        <v>7890.5</v>
      </c>
      <c r="J653" s="86" t="n">
        <f aca="false">SUM(I653-F653)</f>
        <v>-189.5</v>
      </c>
      <c r="K653" s="74" t="str">
        <f aca="false">IF(SUM(+G653-D653)&lt;365,"ST","LT")</f>
        <v>LT</v>
      </c>
      <c r="L653" s="74"/>
      <c r="M653" s="87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</row>
    <row r="654" customFormat="false" ht="15.75" hidden="false" customHeight="true" outlineLevel="0" collapsed="false">
      <c r="A654" s="87" t="s">
        <v>377</v>
      </c>
      <c r="B654" s="74"/>
      <c r="C654" s="74" t="n">
        <v>25</v>
      </c>
      <c r="D654" s="84" t="n">
        <v>41003</v>
      </c>
      <c r="E654" s="74" t="n">
        <v>0</v>
      </c>
      <c r="F654" s="74" t="n">
        <f aca="false">SUM(C654*E654)</f>
        <v>0</v>
      </c>
      <c r="G654" s="84" t="n">
        <v>43535</v>
      </c>
      <c r="H654" s="74" t="n">
        <v>213.39</v>
      </c>
      <c r="I654" s="85" t="n">
        <f aca="false">SUM(C654*H654)</f>
        <v>5334.75</v>
      </c>
      <c r="J654" s="86" t="n">
        <f aca="false">SUM(I654-F654)</f>
        <v>5334.75</v>
      </c>
      <c r="K654" s="74" t="str">
        <f aca="false">IF(SUM(+G654-D654)&lt;365,"ST","LT")</f>
        <v>LT</v>
      </c>
      <c r="L654" s="74"/>
      <c r="M654" s="87"/>
      <c r="N654" s="25" t="s">
        <v>1068</v>
      </c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</row>
    <row r="655" customFormat="false" ht="15.75" hidden="false" customHeight="true" outlineLevel="0" collapsed="false">
      <c r="A655" s="87" t="s">
        <v>377</v>
      </c>
      <c r="B655" s="74"/>
      <c r="C655" s="74" t="n">
        <v>25</v>
      </c>
      <c r="D655" s="84" t="n">
        <v>42737</v>
      </c>
      <c r="E655" s="74" t="n">
        <v>459.79</v>
      </c>
      <c r="F655" s="74" t="n">
        <f aca="false">SUM(C655*E655)</f>
        <v>11494.75</v>
      </c>
      <c r="G655" s="84" t="n">
        <v>43535</v>
      </c>
      <c r="H655" s="74" t="n">
        <v>213.39</v>
      </c>
      <c r="I655" s="85" t="n">
        <f aca="false">SUM(C655*H655)</f>
        <v>5334.75</v>
      </c>
      <c r="J655" s="86" t="n">
        <f aca="false">SUM(I655-F655)</f>
        <v>-6160</v>
      </c>
      <c r="K655" s="74" t="str">
        <f aca="false">IF(SUM(+G655-D655)&lt;365,"ST","LT")</f>
        <v>LT</v>
      </c>
      <c r="L655" s="74"/>
      <c r="M655" s="87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</row>
    <row r="656" customFormat="false" ht="15.75" hidden="false" customHeight="true" outlineLevel="0" collapsed="false">
      <c r="A656" s="87" t="s">
        <v>377</v>
      </c>
      <c r="B656" s="74"/>
      <c r="C656" s="74" t="n">
        <v>50</v>
      </c>
      <c r="D656" s="84" t="n">
        <v>42760</v>
      </c>
      <c r="E656" s="74" t="n">
        <v>0</v>
      </c>
      <c r="F656" s="74" t="n">
        <f aca="false">SUM(C656*E656)</f>
        <v>0</v>
      </c>
      <c r="G656" s="84" t="n">
        <v>43535</v>
      </c>
      <c r="H656" s="74" t="n">
        <v>213.39</v>
      </c>
      <c r="I656" s="85" t="n">
        <f aca="false">SUM(C656*H656)</f>
        <v>10669.5</v>
      </c>
      <c r="J656" s="86" t="n">
        <f aca="false">SUM(I656-F656)</f>
        <v>10669.5</v>
      </c>
      <c r="K656" s="74" t="str">
        <f aca="false">IF(SUM(+G656-D656)&lt;365,"ST","LT")</f>
        <v>LT</v>
      </c>
      <c r="L656" s="74"/>
      <c r="M656" s="87"/>
      <c r="N656" s="25" t="s">
        <v>783</v>
      </c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</row>
    <row r="657" customFormat="false" ht="15.75" hidden="false" customHeight="true" outlineLevel="0" collapsed="false">
      <c r="A657" s="87" t="s">
        <v>377</v>
      </c>
      <c r="B657" s="74"/>
      <c r="C657" s="74" t="n">
        <v>50</v>
      </c>
      <c r="D657" s="84" t="n">
        <v>42908</v>
      </c>
      <c r="E657" s="74" t="n">
        <v>283.61</v>
      </c>
      <c r="F657" s="74" t="n">
        <f aca="false">SUM(C657*E657)</f>
        <v>14180.5</v>
      </c>
      <c r="G657" s="84" t="n">
        <v>43535</v>
      </c>
      <c r="H657" s="74" t="n">
        <v>213.39</v>
      </c>
      <c r="I657" s="85" t="n">
        <f aca="false">SUM(C657*H657)</f>
        <v>10669.5</v>
      </c>
      <c r="J657" s="86" t="n">
        <f aca="false">SUM(I657-F657)</f>
        <v>-3511</v>
      </c>
      <c r="K657" s="74" t="str">
        <f aca="false">IF(SUM(+G657-D657)&lt;365,"ST","LT")</f>
        <v>LT</v>
      </c>
      <c r="L657" s="74"/>
      <c r="M657" s="87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</row>
    <row r="658" customFormat="false" ht="15.75" hidden="false" customHeight="true" outlineLevel="0" collapsed="false">
      <c r="A658" s="87" t="s">
        <v>377</v>
      </c>
      <c r="B658" s="74"/>
      <c r="C658" s="74" t="n">
        <v>50</v>
      </c>
      <c r="D658" s="84" t="n">
        <v>42913</v>
      </c>
      <c r="E658" s="74" t="n">
        <v>265.98</v>
      </c>
      <c r="F658" s="74" t="n">
        <f aca="false">SUM(C658*E658)</f>
        <v>13299</v>
      </c>
      <c r="G658" s="84" t="n">
        <v>43535</v>
      </c>
      <c r="H658" s="74" t="n">
        <v>213.39</v>
      </c>
      <c r="I658" s="85" t="n">
        <f aca="false">SUM(C658*H658)</f>
        <v>10669.5</v>
      </c>
      <c r="J658" s="86" t="n">
        <f aca="false">SUM(I658-F658)</f>
        <v>-2629.5</v>
      </c>
      <c r="K658" s="74" t="str">
        <f aca="false">IF(SUM(+G658-D658)&lt;365,"ST","LT")</f>
        <v>LT</v>
      </c>
      <c r="L658" s="74"/>
      <c r="M658" s="87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</row>
    <row r="659" customFormat="false" ht="15.75" hidden="false" customHeight="true" outlineLevel="0" collapsed="false">
      <c r="A659" s="87" t="s">
        <v>377</v>
      </c>
      <c r="B659" s="74"/>
      <c r="C659" s="74" t="n">
        <v>83</v>
      </c>
      <c r="D659" s="84" t="n">
        <v>43196</v>
      </c>
      <c r="E659" s="74" t="n">
        <v>0</v>
      </c>
      <c r="F659" s="74" t="n">
        <f aca="false">SUM(C659*E659)</f>
        <v>0</v>
      </c>
      <c r="G659" s="84" t="n">
        <v>43535</v>
      </c>
      <c r="H659" s="74" t="n">
        <v>213.39</v>
      </c>
      <c r="I659" s="85" t="n">
        <f aca="false">SUM(C659*H659)</f>
        <v>17711.37</v>
      </c>
      <c r="J659" s="86" t="n">
        <f aca="false">SUM(I659-F659)</f>
        <v>17711.37</v>
      </c>
      <c r="K659" s="74" t="str">
        <f aca="false">IF(SUM(+G659-D659)&lt;365,"ST","LT")</f>
        <v>ST</v>
      </c>
      <c r="L659" s="74"/>
      <c r="M659" s="87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</row>
    <row r="660" customFormat="false" ht="15.75" hidden="false" customHeight="true" outlineLevel="0" collapsed="false">
      <c r="A660" s="87" t="s">
        <v>377</v>
      </c>
      <c r="B660" s="74"/>
      <c r="C660" s="74" t="n">
        <v>17</v>
      </c>
      <c r="D660" s="84" t="n">
        <v>43196</v>
      </c>
      <c r="E660" s="74" t="n">
        <v>0</v>
      </c>
      <c r="F660" s="74" t="n">
        <f aca="false">SUM(C660*E660)</f>
        <v>0</v>
      </c>
      <c r="G660" s="84"/>
      <c r="H660" s="74"/>
      <c r="I660" s="85" t="n">
        <f aca="false">SUM(C660*H660)</f>
        <v>0</v>
      </c>
      <c r="J660" s="86" t="n">
        <f aca="false">SUM(I660-F660)</f>
        <v>0</v>
      </c>
      <c r="K660" s="74" t="str">
        <f aca="false">IF(SUM(+G660-D660)&lt;365,"ST","LT")</f>
        <v>ST</v>
      </c>
      <c r="L660" s="74"/>
      <c r="M660" s="87" t="s">
        <v>51</v>
      </c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</row>
    <row r="661" customFormat="false" ht="15.75" hidden="false" customHeight="true" outlineLevel="0" collapsed="false">
      <c r="A661" s="87" t="s">
        <v>377</v>
      </c>
      <c r="B661" s="74"/>
      <c r="C661" s="74" t="n">
        <v>100</v>
      </c>
      <c r="D661" s="84" t="n">
        <v>43517</v>
      </c>
      <c r="E661" s="74" t="n">
        <v>173.74</v>
      </c>
      <c r="F661" s="74" t="n">
        <f aca="false">SUM(C661*E661)</f>
        <v>17374</v>
      </c>
      <c r="G661" s="84"/>
      <c r="H661" s="74"/>
      <c r="I661" s="85" t="n">
        <f aca="false">SUM(C661*H661)</f>
        <v>0</v>
      </c>
      <c r="J661" s="86" t="n">
        <f aca="false">SUM(I661-F661)</f>
        <v>-17374</v>
      </c>
      <c r="K661" s="74" t="str">
        <f aca="false">IF(SUM(+G661-D661)&lt;365,"ST","LT")</f>
        <v>ST</v>
      </c>
      <c r="L661" s="74"/>
      <c r="M661" s="87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</row>
    <row r="662" customFormat="false" ht="15.75" hidden="false" customHeight="true" outlineLevel="0" collapsed="false">
      <c r="A662" s="87" t="s">
        <v>377</v>
      </c>
      <c r="B662" s="74"/>
      <c r="C662" s="74" t="n">
        <v>83</v>
      </c>
      <c r="D662" s="84" t="n">
        <v>43537</v>
      </c>
      <c r="E662" s="74" t="n">
        <v>177.35</v>
      </c>
      <c r="F662" s="74" t="n">
        <f aca="false">SUM(C662*E662)</f>
        <v>14720.05</v>
      </c>
      <c r="G662" s="84"/>
      <c r="H662" s="74"/>
      <c r="I662" s="85" t="n">
        <f aca="false">SUM(C662*H662)</f>
        <v>0</v>
      </c>
      <c r="J662" s="86" t="n">
        <f aca="false">SUM(I662-F662)</f>
        <v>-14720.05</v>
      </c>
      <c r="K662" s="74" t="str">
        <f aca="false">IF(SUM(+G662-D662)&lt;365,"ST","LT")</f>
        <v>ST</v>
      </c>
      <c r="L662" s="74"/>
      <c r="M662" s="87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</row>
    <row r="663" customFormat="false" ht="15.75" hidden="false" customHeight="true" outlineLevel="0" collapsed="false">
      <c r="A663" s="87" t="s">
        <v>1069</v>
      </c>
      <c r="B663" s="74"/>
      <c r="C663" s="74" t="n">
        <v>25</v>
      </c>
      <c r="D663" s="84" t="n">
        <v>40732</v>
      </c>
      <c r="E663" s="74" t="n">
        <v>156.73</v>
      </c>
      <c r="F663" s="74" t="n">
        <f aca="false">SUM(C663*E663)</f>
        <v>3918.25</v>
      </c>
      <c r="G663" s="84"/>
      <c r="H663" s="74"/>
      <c r="I663" s="85" t="n">
        <f aca="false">SUM(C663*H663)</f>
        <v>0</v>
      </c>
      <c r="J663" s="86" t="n">
        <f aca="false">SUM(I663-F663)</f>
        <v>-3918.25</v>
      </c>
      <c r="K663" s="74" t="str">
        <f aca="false">IF(SUM(+G663-D663)&lt;365,"ST","LT")</f>
        <v>ST</v>
      </c>
      <c r="L663" s="88"/>
      <c r="M663" s="87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</row>
    <row r="664" customFormat="false" ht="15.75" hidden="false" customHeight="true" outlineLevel="0" collapsed="false">
      <c r="A664" s="87" t="s">
        <v>1069</v>
      </c>
      <c r="B664" s="74"/>
      <c r="C664" s="74" t="n">
        <v>75</v>
      </c>
      <c r="D664" s="84" t="n">
        <v>41625</v>
      </c>
      <c r="E664" s="74" t="n">
        <v>49.26</v>
      </c>
      <c r="F664" s="74" t="n">
        <f aca="false">SUM(C664*E664)</f>
        <v>3694.5</v>
      </c>
      <c r="G664" s="84"/>
      <c r="H664" s="74"/>
      <c r="I664" s="85" t="n">
        <f aca="false">SUM(C664*H664)</f>
        <v>0</v>
      </c>
      <c r="J664" s="86" t="n">
        <f aca="false">SUM(I664-F664)</f>
        <v>-3694.5</v>
      </c>
      <c r="K664" s="74" t="str">
        <f aca="false">IF(SUM(+G664-D664)&lt;365,"ST","LT")</f>
        <v>ST</v>
      </c>
      <c r="L664" s="87"/>
      <c r="M664" s="87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</row>
    <row r="665" customFormat="false" ht="15.75" hidden="false" customHeight="true" outlineLevel="0" collapsed="false">
      <c r="A665" s="87" t="s">
        <v>1069</v>
      </c>
      <c r="B665" s="74"/>
      <c r="C665" s="74" t="n">
        <v>500</v>
      </c>
      <c r="D665" s="84"/>
      <c r="E665" s="74"/>
      <c r="F665" s="74" t="n">
        <f aca="false">SUM(C665*E665)</f>
        <v>0</v>
      </c>
      <c r="G665" s="84"/>
      <c r="H665" s="74"/>
      <c r="I665" s="85" t="n">
        <f aca="false">SUM(C665*H665)</f>
        <v>0</v>
      </c>
      <c r="J665" s="86" t="n">
        <f aca="false">SUM(I665-F665)</f>
        <v>0</v>
      </c>
      <c r="K665" s="74" t="str">
        <f aca="false">IF(SUM(+G665-D665)&lt;365,"ST","LT")</f>
        <v>ST</v>
      </c>
      <c r="L665" s="87"/>
      <c r="M665" s="87" t="s">
        <v>910</v>
      </c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</row>
    <row r="666" customFormat="false" ht="15.75" hidden="false" customHeight="true" outlineLevel="0" collapsed="false">
      <c r="A666" s="87" t="s">
        <v>1069</v>
      </c>
      <c r="B666" s="74"/>
      <c r="C666" s="74" t="n">
        <v>300</v>
      </c>
      <c r="D666" s="84" t="n">
        <v>42591</v>
      </c>
      <c r="E666" s="74" t="n">
        <v>46.07</v>
      </c>
      <c r="F666" s="74" t="n">
        <f aca="false">SUM(C666*E666)</f>
        <v>13821</v>
      </c>
      <c r="G666" s="84"/>
      <c r="H666" s="74"/>
      <c r="I666" s="85" t="n">
        <f aca="false">SUM(C666*H666)</f>
        <v>0</v>
      </c>
      <c r="J666" s="86" t="n">
        <f aca="false">SUM(I666-F666)</f>
        <v>-13821</v>
      </c>
      <c r="K666" s="74" t="str">
        <f aca="false">IF(SUM(+G666-D666)&lt;365,"ST","LT")</f>
        <v>ST</v>
      </c>
      <c r="L666" s="87"/>
      <c r="M666" s="87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</row>
    <row r="667" customFormat="false" ht="15.75" hidden="false" customHeight="true" outlineLevel="0" collapsed="false">
      <c r="A667" s="87" t="s">
        <v>1069</v>
      </c>
      <c r="B667" s="74"/>
      <c r="C667" s="74" t="n">
        <v>100</v>
      </c>
      <c r="D667" s="84" t="n">
        <v>42835</v>
      </c>
      <c r="E667" s="74" t="n">
        <v>89.47</v>
      </c>
      <c r="F667" s="74" t="n">
        <f aca="false">SUM(C667*E667)</f>
        <v>8947</v>
      </c>
      <c r="G667" s="84"/>
      <c r="H667" s="74"/>
      <c r="I667" s="85" t="n">
        <f aca="false">SUM(C667*H667)</f>
        <v>0</v>
      </c>
      <c r="J667" s="86" t="n">
        <f aca="false">SUM(I667-F667)</f>
        <v>-8947</v>
      </c>
      <c r="K667" s="74" t="str">
        <f aca="false">IF(SUM(+G667-D667)&lt;365,"ST","LT")</f>
        <v>ST</v>
      </c>
      <c r="L667" s="87"/>
      <c r="M667" s="87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</row>
    <row r="668" customFormat="false" ht="15.75" hidden="false" customHeight="true" outlineLevel="0" collapsed="false">
      <c r="A668" s="87" t="s">
        <v>788</v>
      </c>
      <c r="B668" s="74"/>
      <c r="C668" s="74" t="n">
        <v>20</v>
      </c>
      <c r="D668" s="84" t="n">
        <v>43192</v>
      </c>
      <c r="E668" s="74" t="n">
        <v>711.29</v>
      </c>
      <c r="F668" s="74" t="n">
        <f aca="false">SUM(C668*E668)</f>
        <v>14225.8</v>
      </c>
      <c r="G668" s="84" t="n">
        <v>43245</v>
      </c>
      <c r="H668" s="74" t="n">
        <v>832.71</v>
      </c>
      <c r="I668" s="85" t="n">
        <f aca="false">SUM(C668*H668)</f>
        <v>16654.2</v>
      </c>
      <c r="J668" s="86" t="n">
        <f aca="false">SUM(I668-F668)</f>
        <v>2428.4</v>
      </c>
      <c r="K668" s="74" t="str">
        <f aca="false">IF(SUM(+G668-D668)&lt;365,"ST","LT")</f>
        <v>ST</v>
      </c>
      <c r="L668" s="87"/>
      <c r="M668" s="87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</row>
    <row r="669" customFormat="false" ht="15.75" hidden="false" customHeight="true" outlineLevel="0" collapsed="false">
      <c r="A669" s="87" t="s">
        <v>788</v>
      </c>
      <c r="B669" s="74"/>
      <c r="C669" s="74" t="n">
        <v>10</v>
      </c>
      <c r="D669" s="84" t="n">
        <v>43395</v>
      </c>
      <c r="E669" s="74" t="n">
        <v>552.31</v>
      </c>
      <c r="F669" s="74" t="n">
        <f aca="false">SUM(C669*E669)</f>
        <v>5523.1</v>
      </c>
      <c r="G669" s="84" t="n">
        <v>43819</v>
      </c>
      <c r="H669" s="74" t="n">
        <v>680.86</v>
      </c>
      <c r="I669" s="85" t="n">
        <f aca="false">SUM(C669*H669)</f>
        <v>6808.6</v>
      </c>
      <c r="J669" s="86" t="n">
        <f aca="false">SUM(I669-F669)</f>
        <v>1285.5</v>
      </c>
      <c r="K669" s="74" t="str">
        <f aca="false">IF(SUM(+G669-D669)&lt;365,"ST","LT")</f>
        <v>LT</v>
      </c>
      <c r="L669" s="87"/>
      <c r="M669" s="87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</row>
    <row r="670" customFormat="false" ht="15.75" hidden="false" customHeight="true" outlineLevel="0" collapsed="false">
      <c r="A670" s="87" t="s">
        <v>387</v>
      </c>
      <c r="B670" s="74"/>
      <c r="C670" s="74" t="n">
        <v>25</v>
      </c>
      <c r="D670" s="84" t="n">
        <v>42887</v>
      </c>
      <c r="E670" s="74" t="n">
        <v>445.62</v>
      </c>
      <c r="F670" s="74" t="n">
        <f aca="false">SUM(C670*E670)</f>
        <v>11140.5</v>
      </c>
      <c r="G670" s="84" t="n">
        <v>43573</v>
      </c>
      <c r="H670" s="74" t="n">
        <v>238.2</v>
      </c>
      <c r="I670" s="85" t="n">
        <f aca="false">SUM(C670*H670)</f>
        <v>5955</v>
      </c>
      <c r="J670" s="86" t="n">
        <f aca="false">SUM(I670-F670)</f>
        <v>-5185.5</v>
      </c>
      <c r="K670" s="74" t="str">
        <f aca="false">IF(SUM(+G670-D670)&lt;365,"ST","LT")</f>
        <v>LT</v>
      </c>
      <c r="L670" s="87"/>
      <c r="M670" s="87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</row>
    <row r="671" customFormat="false" ht="15.75" hidden="false" customHeight="true" outlineLevel="0" collapsed="false">
      <c r="A671" s="87" t="s">
        <v>387</v>
      </c>
      <c r="B671" s="74"/>
      <c r="C671" s="74" t="n">
        <v>25</v>
      </c>
      <c r="D671" s="84" t="n">
        <v>42920</v>
      </c>
      <c r="E671" s="74" t="n">
        <v>0</v>
      </c>
      <c r="F671" s="74" t="n">
        <v>0</v>
      </c>
      <c r="G671" s="84" t="n">
        <v>43573</v>
      </c>
      <c r="H671" s="74" t="n">
        <v>238.2</v>
      </c>
      <c r="I671" s="85" t="n">
        <f aca="false">SUM(C671*H671)</f>
        <v>5955</v>
      </c>
      <c r="J671" s="86" t="n">
        <f aca="false">SUM(I671-F671)</f>
        <v>5955</v>
      </c>
      <c r="K671" s="74" t="str">
        <f aca="false">IF(SUM(+G671-D671)&lt;365,"ST","LT")</f>
        <v>LT</v>
      </c>
      <c r="L671" s="87"/>
      <c r="M671" s="36" t="s">
        <v>110</v>
      </c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</row>
    <row r="672" customFormat="false" ht="15.75" hidden="false" customHeight="true" outlineLevel="0" collapsed="false">
      <c r="A672" s="87" t="s">
        <v>387</v>
      </c>
      <c r="B672" s="74"/>
      <c r="C672" s="74" t="n">
        <v>50</v>
      </c>
      <c r="D672" s="84" t="n">
        <v>43731</v>
      </c>
      <c r="E672" s="74" t="n">
        <v>257.92</v>
      </c>
      <c r="F672" s="74" t="n">
        <f aca="false">SUM(C672*E672)</f>
        <v>12896</v>
      </c>
      <c r="G672" s="84" t="n">
        <v>43768</v>
      </c>
      <c r="H672" s="74" t="n">
        <v>293.28</v>
      </c>
      <c r="I672" s="85" t="n">
        <f aca="false">SUM(C672*H672)</f>
        <v>14664</v>
      </c>
      <c r="J672" s="86" t="n">
        <f aca="false">SUM(I672-F672)</f>
        <v>1768</v>
      </c>
      <c r="K672" s="74" t="str">
        <f aca="false">IF(SUM(+G672-D672)&lt;365,"ST","LT")</f>
        <v>ST</v>
      </c>
      <c r="L672" s="87"/>
      <c r="M672" s="87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</row>
    <row r="673" customFormat="false" ht="15.75" hidden="false" customHeight="true" outlineLevel="0" collapsed="false">
      <c r="A673" s="87" t="s">
        <v>387</v>
      </c>
      <c r="B673" s="74"/>
      <c r="C673" s="74" t="n">
        <v>25</v>
      </c>
      <c r="D673" s="84" t="n">
        <v>43784</v>
      </c>
      <c r="E673" s="74" t="n">
        <v>279.58</v>
      </c>
      <c r="F673" s="74" t="n">
        <f aca="false">SUM(C673*E673)</f>
        <v>6989.5</v>
      </c>
      <c r="G673" s="84"/>
      <c r="H673" s="74"/>
      <c r="I673" s="85" t="n">
        <f aca="false">SUM(C673*H673)</f>
        <v>0</v>
      </c>
      <c r="J673" s="86" t="n">
        <f aca="false">SUM(I673-F673)</f>
        <v>-6989.5</v>
      </c>
      <c r="K673" s="74" t="str">
        <f aca="false">IF(SUM(+G673-D673)&lt;365,"ST","LT")</f>
        <v>ST</v>
      </c>
      <c r="L673" s="87"/>
      <c r="M673" s="87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</row>
    <row r="674" customFormat="false" ht="15.75" hidden="false" customHeight="true" outlineLevel="0" collapsed="false">
      <c r="A674" s="87" t="s">
        <v>387</v>
      </c>
      <c r="B674" s="74"/>
      <c r="C674" s="74" t="n">
        <v>25</v>
      </c>
      <c r="D674" s="84" t="n">
        <v>43791</v>
      </c>
      <c r="E674" s="74" t="n">
        <v>270.11</v>
      </c>
      <c r="F674" s="74" t="n">
        <f aca="false">SUM(C674*E674)</f>
        <v>6752.75</v>
      </c>
      <c r="G674" s="84"/>
      <c r="H674" s="74"/>
      <c r="I674" s="85" t="n">
        <f aca="false">SUM(C674*H674)</f>
        <v>0</v>
      </c>
      <c r="J674" s="86" t="n">
        <f aca="false">SUM(I674-F674)</f>
        <v>-6752.75</v>
      </c>
      <c r="K674" s="74" t="str">
        <f aca="false">IF(SUM(+G674-D674)&lt;365,"ST","LT")</f>
        <v>ST</v>
      </c>
      <c r="L674" s="87"/>
      <c r="M674" s="87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</row>
    <row r="675" customFormat="false" ht="15.75" hidden="false" customHeight="true" outlineLevel="0" collapsed="false">
      <c r="A675" s="87" t="s">
        <v>387</v>
      </c>
      <c r="B675" s="74"/>
      <c r="C675" s="74" t="n">
        <v>50</v>
      </c>
      <c r="D675" s="84" t="n">
        <v>44098</v>
      </c>
      <c r="E675" s="74" t="n">
        <v>212.83</v>
      </c>
      <c r="F675" s="74" t="n">
        <f aca="false">SUM(C675*E675)</f>
        <v>10641.5</v>
      </c>
      <c r="G675" s="84"/>
      <c r="H675" s="74"/>
      <c r="I675" s="85" t="n">
        <f aca="false">SUM(C675*H675)</f>
        <v>0</v>
      </c>
      <c r="J675" s="86" t="n">
        <f aca="false">SUM(I675-F675)</f>
        <v>-10641.5</v>
      </c>
      <c r="K675" s="74" t="str">
        <f aca="false">IF(SUM(+G675-D675)&lt;365,"ST","LT")</f>
        <v>ST</v>
      </c>
      <c r="L675" s="87"/>
      <c r="M675" s="87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</row>
    <row r="676" customFormat="false" ht="15.75" hidden="false" customHeight="true" outlineLevel="0" collapsed="false">
      <c r="A676" s="87" t="s">
        <v>789</v>
      </c>
      <c r="B676" s="74"/>
      <c r="C676" s="74" t="n">
        <v>100</v>
      </c>
      <c r="D676" s="84" t="n">
        <v>42181</v>
      </c>
      <c r="E676" s="74" t="n">
        <v>32.94</v>
      </c>
      <c r="F676" s="74" t="n">
        <f aca="false">SUM(C676*E676)</f>
        <v>3294</v>
      </c>
      <c r="G676" s="84" t="n">
        <v>43747</v>
      </c>
      <c r="H676" s="74" t="n">
        <v>20.84</v>
      </c>
      <c r="I676" s="85" t="n">
        <f aca="false">SUM(C676*H676)</f>
        <v>2084</v>
      </c>
      <c r="J676" s="86" t="n">
        <f aca="false">SUM(I676-F676)</f>
        <v>-1210</v>
      </c>
      <c r="K676" s="74" t="str">
        <f aca="false">IF(SUM(+G676-D676)&lt;365,"ST","LT")</f>
        <v>LT</v>
      </c>
      <c r="L676" s="87"/>
      <c r="M676" s="87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</row>
    <row r="677" customFormat="false" ht="15.75" hidden="false" customHeight="true" outlineLevel="0" collapsed="false">
      <c r="A677" s="87" t="s">
        <v>394</v>
      </c>
      <c r="B677" s="74"/>
      <c r="C677" s="74" t="n">
        <v>5</v>
      </c>
      <c r="D677" s="84" t="n">
        <v>43166</v>
      </c>
      <c r="E677" s="74" t="n">
        <v>2322.29</v>
      </c>
      <c r="F677" s="74" t="n">
        <f aca="false">SUM(C677*E677)</f>
        <v>11611.45</v>
      </c>
      <c r="G677" s="84" t="n">
        <v>44007</v>
      </c>
      <c r="H677" s="74" t="n">
        <v>1329.95</v>
      </c>
      <c r="I677" s="85" t="n">
        <f aca="false">SUM(C677*H677)</f>
        <v>6649.75</v>
      </c>
      <c r="J677" s="86" t="n">
        <f aca="false">SUM(I677-F677)</f>
        <v>-4961.7</v>
      </c>
      <c r="K677" s="74" t="str">
        <f aca="false">IF(SUM(+G677-D677)&lt;365,"ST","LT")</f>
        <v>LT</v>
      </c>
      <c r="L677" s="87"/>
      <c r="M677" s="87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</row>
    <row r="678" customFormat="false" ht="15.75" hidden="false" customHeight="true" outlineLevel="0" collapsed="false">
      <c r="A678" s="87" t="s">
        <v>394</v>
      </c>
      <c r="B678" s="74"/>
      <c r="C678" s="74" t="n">
        <v>5</v>
      </c>
      <c r="D678" s="84" t="n">
        <v>43368</v>
      </c>
      <c r="E678" s="74" t="n">
        <v>2489.53</v>
      </c>
      <c r="F678" s="74" t="n">
        <f aca="false">SUM(C678*E678)</f>
        <v>12447.65</v>
      </c>
      <c r="G678" s="84" t="n">
        <v>44091</v>
      </c>
      <c r="H678" s="74" t="n">
        <v>1373.62</v>
      </c>
      <c r="I678" s="85" t="n">
        <f aca="false">SUM(C678*H678)</f>
        <v>6868.1</v>
      </c>
      <c r="J678" s="86" t="n">
        <f aca="false">SUM(I678-F678)</f>
        <v>-5579.55</v>
      </c>
      <c r="K678" s="74" t="str">
        <f aca="false">IF(SUM(+G678-D678)&lt;365,"ST","LT")</f>
        <v>LT</v>
      </c>
      <c r="L678" s="87"/>
      <c r="M678" s="87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</row>
    <row r="679" customFormat="false" ht="15.75" hidden="false" customHeight="true" outlineLevel="0" collapsed="false">
      <c r="A679" s="36" t="s">
        <v>394</v>
      </c>
      <c r="B679" s="88"/>
      <c r="C679" s="88" t="n">
        <v>5</v>
      </c>
      <c r="D679" s="84" t="n">
        <v>43899</v>
      </c>
      <c r="E679" s="74" t="n">
        <v>1242.3</v>
      </c>
      <c r="F679" s="74" t="n">
        <f aca="false">SUM(C679*E679)</f>
        <v>6211.5</v>
      </c>
      <c r="G679" s="84" t="n">
        <v>44204</v>
      </c>
      <c r="H679" s="74" t="n">
        <v>1498.68</v>
      </c>
      <c r="I679" s="85" t="n">
        <f aca="false">SUM(C679*H679)</f>
        <v>7493.4</v>
      </c>
      <c r="J679" s="86" t="n">
        <f aca="false">SUM(I679-F679)</f>
        <v>1281.9</v>
      </c>
      <c r="K679" s="74" t="str">
        <f aca="false">IF(SUM(+G679-D679)&lt;365,"ST","LT")</f>
        <v>ST</v>
      </c>
      <c r="L679" s="87"/>
      <c r="M679" s="87"/>
      <c r="N679" s="25"/>
      <c r="O679" s="11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</row>
    <row r="680" customFormat="false" ht="15.75" hidden="false" customHeight="true" outlineLevel="0" collapsed="false">
      <c r="A680" s="36" t="s">
        <v>394</v>
      </c>
      <c r="B680" s="88"/>
      <c r="C680" s="88" t="n">
        <v>5</v>
      </c>
      <c r="D680" s="84" t="n">
        <v>44006</v>
      </c>
      <c r="E680" s="74" t="n">
        <v>1272.62</v>
      </c>
      <c r="F680" s="74" t="n">
        <f aca="false">SUM(C680*E680)</f>
        <v>6363.1</v>
      </c>
      <c r="G680" s="84"/>
      <c r="H680" s="74"/>
      <c r="I680" s="85" t="n">
        <f aca="false">SUM(C680*H680)</f>
        <v>0</v>
      </c>
      <c r="J680" s="86" t="n">
        <f aca="false">SUM(I680-F680)</f>
        <v>-6363.1</v>
      </c>
      <c r="K680" s="74" t="str">
        <f aca="false">IF(SUM(+G680-D680)&lt;365,"ST","LT")</f>
        <v>ST</v>
      </c>
      <c r="L680" s="87"/>
      <c r="M680" s="87"/>
      <c r="N680" s="25"/>
      <c r="O680" s="11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</row>
    <row r="681" customFormat="false" ht="15.75" hidden="false" customHeight="true" outlineLevel="0" collapsed="false">
      <c r="A681" s="36" t="s">
        <v>394</v>
      </c>
      <c r="B681" s="88"/>
      <c r="C681" s="88" t="n">
        <v>5</v>
      </c>
      <c r="D681" s="84" t="n">
        <v>44057</v>
      </c>
      <c r="E681" s="74" t="n">
        <v>1430.65</v>
      </c>
      <c r="F681" s="74" t="n">
        <f aca="false">SUM(C681*E681)</f>
        <v>7153.25</v>
      </c>
      <c r="G681" s="84"/>
      <c r="H681" s="74"/>
      <c r="I681" s="85" t="n">
        <f aca="false">SUM(C681*H681)</f>
        <v>0</v>
      </c>
      <c r="J681" s="86" t="n">
        <f aca="false">SUM(I681-F681)</f>
        <v>-7153.25</v>
      </c>
      <c r="K681" s="74" t="str">
        <f aca="false">IF(SUM(+G681-D681)&lt;365,"ST","LT")</f>
        <v>ST</v>
      </c>
      <c r="L681" s="87"/>
      <c r="M681" s="87"/>
      <c r="N681" s="25"/>
      <c r="O681" s="11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</row>
    <row r="682" customFormat="false" ht="15.75" hidden="false" customHeight="true" outlineLevel="0" collapsed="false">
      <c r="A682" s="36" t="s">
        <v>394</v>
      </c>
      <c r="B682" s="88"/>
      <c r="C682" s="88" t="n">
        <v>5</v>
      </c>
      <c r="D682" s="84" t="n">
        <v>44081</v>
      </c>
      <c r="E682" s="74" t="n">
        <v>1274.49</v>
      </c>
      <c r="F682" s="74" t="n">
        <f aca="false">SUM(C682*E682)</f>
        <v>6372.45</v>
      </c>
      <c r="G682" s="84"/>
      <c r="H682" s="74"/>
      <c r="I682" s="85" t="n">
        <f aca="false">SUM(C682*H682)</f>
        <v>0</v>
      </c>
      <c r="J682" s="86" t="n">
        <f aca="false">SUM(I682-F682)</f>
        <v>-6372.45</v>
      </c>
      <c r="K682" s="74" t="str">
        <f aca="false">IF(SUM(+G682-D682)&lt;365,"ST","LT")</f>
        <v>ST</v>
      </c>
      <c r="L682" s="87"/>
      <c r="M682" s="87"/>
      <c r="N682" s="25"/>
      <c r="O682" s="11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</row>
    <row r="683" customFormat="false" ht="15.75" hidden="false" customHeight="true" outlineLevel="0" collapsed="false">
      <c r="A683" s="36" t="s">
        <v>394</v>
      </c>
      <c r="B683" s="88"/>
      <c r="C683" s="88" t="n">
        <v>5</v>
      </c>
      <c r="D683" s="84" t="n">
        <v>44095</v>
      </c>
      <c r="E683" s="74" t="n">
        <v>1292.62</v>
      </c>
      <c r="F683" s="74" t="n">
        <f aca="false">SUM(C683*E683)</f>
        <v>6463.1</v>
      </c>
      <c r="G683" s="84"/>
      <c r="H683" s="74"/>
      <c r="I683" s="85" t="n">
        <f aca="false">SUM(C683*H683)</f>
        <v>0</v>
      </c>
      <c r="J683" s="86" t="n">
        <f aca="false">SUM(I683-F683)</f>
        <v>-6463.1</v>
      </c>
      <c r="K683" s="74" t="str">
        <f aca="false">IF(SUM(+G683-D683)&lt;365,"ST","LT")</f>
        <v>ST</v>
      </c>
      <c r="L683" s="87"/>
      <c r="M683" s="87"/>
      <c r="N683" s="25"/>
      <c r="O683" s="11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</row>
    <row r="684" customFormat="false" ht="15.75" hidden="false" customHeight="true" outlineLevel="0" collapsed="false">
      <c r="A684" s="36" t="s">
        <v>394</v>
      </c>
      <c r="B684" s="88"/>
      <c r="C684" s="88" t="n">
        <v>5</v>
      </c>
      <c r="D684" s="84" t="n">
        <v>44218</v>
      </c>
      <c r="E684" s="74" t="n">
        <v>1508.73</v>
      </c>
      <c r="F684" s="74" t="n">
        <f aca="false">SUM(C684*E684)</f>
        <v>7543.65</v>
      </c>
      <c r="G684" s="84"/>
      <c r="H684" s="74"/>
      <c r="I684" s="85" t="n">
        <f aca="false">SUM(C684*H684)</f>
        <v>0</v>
      </c>
      <c r="J684" s="86" t="n">
        <f aca="false">SUM(I684-F684)</f>
        <v>-7543.65</v>
      </c>
      <c r="K684" s="74" t="str">
        <f aca="false">IF(SUM(+G684-D684)&lt;365,"ST","LT")</f>
        <v>ST</v>
      </c>
      <c r="L684" s="87"/>
      <c r="M684" s="87"/>
      <c r="N684" s="25"/>
      <c r="O684" s="11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</row>
    <row r="685" customFormat="false" ht="15.75" hidden="false" customHeight="true" outlineLevel="0" collapsed="false">
      <c r="A685" s="36" t="s">
        <v>392</v>
      </c>
      <c r="B685" s="88"/>
      <c r="C685" s="88" t="n">
        <v>5</v>
      </c>
      <c r="D685" s="84" t="n">
        <v>44028</v>
      </c>
      <c r="E685" s="74" t="n">
        <v>1360.12</v>
      </c>
      <c r="F685" s="74" t="n">
        <f aca="false">SUM(C685*E685)</f>
        <v>6800.6</v>
      </c>
      <c r="G685" s="84" t="n">
        <v>44089</v>
      </c>
      <c r="H685" s="74" t="n">
        <v>1495.9</v>
      </c>
      <c r="I685" s="85" t="n">
        <f aca="false">SUM(C685*H685)</f>
        <v>7479.5</v>
      </c>
      <c r="J685" s="86" t="n">
        <f aca="false">SUM(I685-F685)</f>
        <v>678.900000000001</v>
      </c>
      <c r="K685" s="74" t="str">
        <f aca="false">IF(SUM(+G685-D685)&lt;365,"ST","LT")</f>
        <v>ST</v>
      </c>
      <c r="L685" s="87"/>
      <c r="M685" s="87"/>
      <c r="N685" s="25"/>
      <c r="O685" s="11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</row>
    <row r="686" customFormat="false" ht="15.75" hidden="false" customHeight="true" outlineLevel="0" collapsed="false">
      <c r="A686" s="87" t="s">
        <v>395</v>
      </c>
      <c r="B686" s="88"/>
      <c r="C686" s="88" t="n">
        <v>10</v>
      </c>
      <c r="D686" s="84" t="n">
        <v>42677</v>
      </c>
      <c r="E686" s="74" t="n">
        <v>775</v>
      </c>
      <c r="F686" s="74" t="n">
        <f aca="false">SUM(C686*E686)</f>
        <v>7750</v>
      </c>
      <c r="G686" s="84"/>
      <c r="H686" s="74"/>
      <c r="I686" s="85" t="n">
        <f aca="false">SUM(C686*H686)</f>
        <v>0</v>
      </c>
      <c r="J686" s="86" t="n">
        <f aca="false">SUM(I686-F686)</f>
        <v>-7750</v>
      </c>
      <c r="K686" s="74" t="str">
        <f aca="false">IF(SUM(+G686-D686)&lt;365,"ST","LT")</f>
        <v>ST</v>
      </c>
      <c r="L686" s="87" t="s">
        <v>31</v>
      </c>
      <c r="M686" s="87"/>
      <c r="N686" s="25"/>
      <c r="O686" s="11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</row>
    <row r="687" customFormat="false" ht="15.75" hidden="false" customHeight="true" outlineLevel="0" collapsed="false">
      <c r="A687" s="87" t="s">
        <v>395</v>
      </c>
      <c r="B687" s="88"/>
      <c r="C687" s="88" t="n">
        <v>10</v>
      </c>
      <c r="D687" s="84" t="n">
        <v>43067</v>
      </c>
      <c r="E687" s="74" t="n">
        <v>1353.37</v>
      </c>
      <c r="F687" s="74" t="n">
        <f aca="false">SUM(C687*E687)</f>
        <v>13533.7</v>
      </c>
      <c r="G687" s="84"/>
      <c r="H687" s="74"/>
      <c r="I687" s="85" t="n">
        <f aca="false">SUM(C687*H687)</f>
        <v>0</v>
      </c>
      <c r="J687" s="86" t="n">
        <f aca="false">SUM(I687-F687)</f>
        <v>-13533.7</v>
      </c>
      <c r="K687" s="74" t="str">
        <f aca="false">IF(SUM(+G687-D687)&lt;365,"ST","LT")</f>
        <v>ST</v>
      </c>
      <c r="L687" s="87"/>
      <c r="M687" s="87"/>
      <c r="N687" s="25"/>
      <c r="O687" s="11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</row>
    <row r="688" customFormat="false" ht="15.75" hidden="false" customHeight="true" outlineLevel="0" collapsed="false">
      <c r="A688" s="36" t="s">
        <v>395</v>
      </c>
      <c r="B688" s="88"/>
      <c r="C688" s="88" t="n">
        <v>5</v>
      </c>
      <c r="D688" s="84" t="n">
        <v>43724</v>
      </c>
      <c r="E688" s="74" t="n">
        <v>648.83</v>
      </c>
      <c r="F688" s="74" t="n">
        <f aca="false">SUM(C688*E688)</f>
        <v>3244.15</v>
      </c>
      <c r="G688" s="84"/>
      <c r="H688" s="74"/>
      <c r="I688" s="85" t="n">
        <f aca="false">SUM(C688*H688)</f>
        <v>0</v>
      </c>
      <c r="J688" s="86" t="n">
        <f aca="false">SUM(I688-F688)</f>
        <v>-3244.15</v>
      </c>
      <c r="K688" s="74" t="str">
        <f aca="false">IF(SUM(+G688-D688)&lt;365,"ST","LT")</f>
        <v>ST</v>
      </c>
      <c r="L688" s="87"/>
      <c r="M688" s="87"/>
      <c r="N688" s="25"/>
      <c r="O688" s="11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</row>
    <row r="689" customFormat="false" ht="15.75" hidden="false" customHeight="true" outlineLevel="0" collapsed="false">
      <c r="A689" s="36" t="s">
        <v>1070</v>
      </c>
      <c r="B689" s="88"/>
      <c r="C689" s="88" t="n">
        <v>10</v>
      </c>
      <c r="D689" s="84" t="n">
        <v>43852</v>
      </c>
      <c r="E689" s="74" t="n">
        <v>1007.05</v>
      </c>
      <c r="F689" s="74" t="n">
        <f aca="false">SUM(C689*E689)</f>
        <v>10070.5</v>
      </c>
      <c r="G689" s="84" t="n">
        <v>43873</v>
      </c>
      <c r="H689" s="74" t="n">
        <v>1055.52</v>
      </c>
      <c r="I689" s="85" t="n">
        <f aca="false">SUM(C689*H689)</f>
        <v>10555.2</v>
      </c>
      <c r="J689" s="86" t="n">
        <f aca="false">SUM(I689-F689)</f>
        <v>484.700000000001</v>
      </c>
      <c r="K689" s="74" t="str">
        <f aca="false">IF(SUM(+G689-D689)&lt;365,"ST","LT")</f>
        <v>ST</v>
      </c>
      <c r="L689" s="87"/>
      <c r="M689" s="87"/>
      <c r="N689" s="25"/>
      <c r="O689" s="11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</row>
    <row r="690" customFormat="false" ht="15.75" hidden="false" customHeight="true" outlineLevel="0" collapsed="false">
      <c r="A690" s="87" t="s">
        <v>397</v>
      </c>
      <c r="B690" s="88"/>
      <c r="C690" s="88" t="n">
        <v>50</v>
      </c>
      <c r="D690" s="84" t="n">
        <v>43047</v>
      </c>
      <c r="E690" s="74" t="n">
        <v>138.48</v>
      </c>
      <c r="F690" s="74" t="n">
        <f aca="false">SUM(C690*E690)</f>
        <v>6924</v>
      </c>
      <c r="G690" s="84"/>
      <c r="H690" s="74"/>
      <c r="I690" s="85" t="n">
        <f aca="false">SUM(C690*H690)</f>
        <v>0</v>
      </c>
      <c r="J690" s="86" t="n">
        <f aca="false">SUM(I690-F690)</f>
        <v>-6924</v>
      </c>
      <c r="K690" s="74" t="str">
        <f aca="false">IF(SUM(+G690-D690)&lt;365,"ST","LT")</f>
        <v>ST</v>
      </c>
      <c r="L690" s="87"/>
      <c r="M690" s="87"/>
      <c r="N690" s="25"/>
      <c r="O690" s="11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</row>
    <row r="691" customFormat="false" ht="15.75" hidden="false" customHeight="true" outlineLevel="0" collapsed="false">
      <c r="A691" s="87" t="s">
        <v>397</v>
      </c>
      <c r="B691" s="88"/>
      <c r="C691" s="88" t="n">
        <v>50</v>
      </c>
      <c r="D691" s="84" t="n">
        <v>43091</v>
      </c>
      <c r="E691" s="74" t="n">
        <v>121.71</v>
      </c>
      <c r="F691" s="74" t="n">
        <f aca="false">SUM(C691*E691)</f>
        <v>6085.5</v>
      </c>
      <c r="G691" s="84"/>
      <c r="H691" s="74"/>
      <c r="I691" s="85" t="n">
        <f aca="false">SUM(C691*H691)</f>
        <v>0</v>
      </c>
      <c r="J691" s="86" t="n">
        <f aca="false">SUM(I691-F691)</f>
        <v>-6085.5</v>
      </c>
      <c r="K691" s="74" t="str">
        <f aca="false">IF(SUM(+G691-D691)&lt;365,"ST","LT")</f>
        <v>ST</v>
      </c>
      <c r="L691" s="87"/>
      <c r="M691" s="87"/>
      <c r="N691" s="25"/>
      <c r="O691" s="11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</row>
    <row r="692" customFormat="false" ht="15.75" hidden="false" customHeight="true" outlineLevel="0" collapsed="false">
      <c r="A692" s="87" t="s">
        <v>1071</v>
      </c>
      <c r="B692" s="74"/>
      <c r="C692" s="74" t="n">
        <v>50</v>
      </c>
      <c r="D692" s="84" t="n">
        <v>40505</v>
      </c>
      <c r="E692" s="74" t="n">
        <v>90</v>
      </c>
      <c r="F692" s="74" t="n">
        <f aca="false">SUM(C692*E692)</f>
        <v>4500</v>
      </c>
      <c r="G692" s="84" t="n">
        <v>43452</v>
      </c>
      <c r="H692" s="74" t="n">
        <v>194.33</v>
      </c>
      <c r="I692" s="85" t="n">
        <f aca="false">SUM(C692*H692)</f>
        <v>9716.5</v>
      </c>
      <c r="J692" s="86" t="n">
        <f aca="false">SUM(I692-F692)</f>
        <v>5216.5</v>
      </c>
      <c r="K692" s="74" t="str">
        <f aca="false">IF(SUM(+G692-D692)&lt;365,"ST","LT")</f>
        <v>LT</v>
      </c>
      <c r="L692" s="88"/>
      <c r="M692" s="87" t="s">
        <v>248</v>
      </c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</row>
    <row r="693" customFormat="false" ht="15.75" hidden="false" customHeight="true" outlineLevel="0" collapsed="false">
      <c r="A693" s="87" t="s">
        <v>1071</v>
      </c>
      <c r="B693" s="74" t="s">
        <v>1072</v>
      </c>
      <c r="C693" s="74" t="n">
        <v>50</v>
      </c>
      <c r="D693" s="84" t="n">
        <v>40505</v>
      </c>
      <c r="E693" s="74" t="n">
        <v>90</v>
      </c>
      <c r="F693" s="74" t="n">
        <f aca="false">SUM(C693*E693)</f>
        <v>4500</v>
      </c>
      <c r="G693" s="84" t="n">
        <v>44063</v>
      </c>
      <c r="H693" s="74" t="n">
        <v>182.62</v>
      </c>
      <c r="I693" s="85" t="n">
        <f aca="false">SUM(C693*H693)</f>
        <v>9131</v>
      </c>
      <c r="J693" s="86" t="n">
        <f aca="false">SUM(I693-F693)</f>
        <v>4631</v>
      </c>
      <c r="K693" s="74" t="str">
        <f aca="false">IF(SUM(+G693-D693)&lt;365,"ST","LT")</f>
        <v>LT</v>
      </c>
      <c r="L693" s="88"/>
      <c r="M693" s="87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</row>
    <row r="694" customFormat="false" ht="15.75" hidden="false" customHeight="true" outlineLevel="0" collapsed="false">
      <c r="A694" s="87" t="s">
        <v>1071</v>
      </c>
      <c r="B694" s="74" t="s">
        <v>1072</v>
      </c>
      <c r="C694" s="74" t="n">
        <v>100</v>
      </c>
      <c r="D694" s="84" t="n">
        <v>40505</v>
      </c>
      <c r="E694" s="74" t="n">
        <v>90</v>
      </c>
      <c r="F694" s="74" t="n">
        <f aca="false">SUM(C694*E694)</f>
        <v>9000</v>
      </c>
      <c r="G694" s="84"/>
      <c r="H694" s="74"/>
      <c r="I694" s="85" t="n">
        <f aca="false">SUM(C694*H694)</f>
        <v>0</v>
      </c>
      <c r="J694" s="86" t="n">
        <f aca="false">SUM(I694-F694)</f>
        <v>-9000</v>
      </c>
      <c r="K694" s="74" t="str">
        <f aca="false">IF(SUM(+G694-D694)&lt;365,"ST","LT")</f>
        <v>ST</v>
      </c>
      <c r="L694" s="88"/>
      <c r="M694" s="87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</row>
    <row r="695" customFormat="false" ht="15.75" hidden="false" customHeight="true" outlineLevel="0" collapsed="false">
      <c r="A695" s="87" t="s">
        <v>1071</v>
      </c>
      <c r="B695" s="74"/>
      <c r="C695" s="74" t="n">
        <v>50</v>
      </c>
      <c r="D695" s="84" t="n">
        <v>44088</v>
      </c>
      <c r="E695" s="74" t="n">
        <v>173.29</v>
      </c>
      <c r="F695" s="74" t="n">
        <f aca="false">SUM(C695*E695)</f>
        <v>8664.5</v>
      </c>
      <c r="G695" s="84"/>
      <c r="H695" s="74"/>
      <c r="I695" s="85" t="n">
        <f aca="false">SUM(C695*H695)</f>
        <v>0</v>
      </c>
      <c r="J695" s="86" t="n">
        <f aca="false">SUM(I695-F695)</f>
        <v>-8664.5</v>
      </c>
      <c r="K695" s="74" t="str">
        <f aca="false">IF(SUM(+G695-D695)&lt;365,"ST","LT")</f>
        <v>ST</v>
      </c>
      <c r="L695" s="88"/>
      <c r="M695" s="87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</row>
    <row r="696" customFormat="false" ht="15.75" hidden="false" customHeight="true" outlineLevel="0" collapsed="false">
      <c r="A696" s="87" t="s">
        <v>1073</v>
      </c>
      <c r="B696" s="74"/>
      <c r="C696" s="74" t="n">
        <v>16</v>
      </c>
      <c r="D696" s="84" t="n">
        <v>43202</v>
      </c>
      <c r="E696" s="74" t="n">
        <v>98.08</v>
      </c>
      <c r="F696" s="74" t="n">
        <f aca="false">SUM(C696*E696)</f>
        <v>1569.28</v>
      </c>
      <c r="G696" s="84" t="n">
        <v>43381</v>
      </c>
      <c r="H696" s="74" t="n">
        <v>100.84</v>
      </c>
      <c r="I696" s="85" t="n">
        <f aca="false">SUM(C696*H696)</f>
        <v>1613.44</v>
      </c>
      <c r="J696" s="86" t="n">
        <f aca="false">SUM(I696-F696)</f>
        <v>44.1600000000001</v>
      </c>
      <c r="K696" s="74" t="str">
        <f aca="false">IF(SUM(+G696-D696)&lt;365,"ST","LT")</f>
        <v>ST</v>
      </c>
      <c r="L696" s="88"/>
      <c r="M696" s="87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</row>
    <row r="697" customFormat="false" ht="15.75" hidden="false" customHeight="true" outlineLevel="0" collapsed="false">
      <c r="A697" s="87" t="s">
        <v>1073</v>
      </c>
      <c r="B697" s="74"/>
      <c r="C697" s="74" t="n">
        <v>84</v>
      </c>
      <c r="D697" s="84" t="n">
        <v>43202</v>
      </c>
      <c r="E697" s="74" t="n">
        <v>98.08</v>
      </c>
      <c r="F697" s="74" t="n">
        <f aca="false">SUM(C697*E697)</f>
        <v>8238.72</v>
      </c>
      <c r="G697" s="84" t="n">
        <v>43382</v>
      </c>
      <c r="H697" s="74" t="n">
        <v>103.22</v>
      </c>
      <c r="I697" s="85" t="n">
        <f aca="false">SUM(C697*H697)</f>
        <v>8670.48</v>
      </c>
      <c r="J697" s="86" t="n">
        <f aca="false">SUM(I697-F697)</f>
        <v>431.76</v>
      </c>
      <c r="K697" s="74" t="str">
        <f aca="false">IF(SUM(+G697-D697)&lt;365,"ST","LT")</f>
        <v>ST</v>
      </c>
      <c r="L697" s="88"/>
      <c r="M697" s="87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</row>
    <row r="698" customFormat="false" ht="15.75" hidden="false" customHeight="true" outlineLevel="0" collapsed="false">
      <c r="A698" s="36" t="s">
        <v>1073</v>
      </c>
      <c r="B698" s="74"/>
      <c r="C698" s="74" t="n">
        <v>100</v>
      </c>
      <c r="D698" s="84" t="n">
        <v>44126</v>
      </c>
      <c r="E698" s="74" t="n">
        <v>77.38</v>
      </c>
      <c r="F698" s="74" t="n">
        <f aca="false">SUM(C698*E698)</f>
        <v>7738</v>
      </c>
      <c r="G698" s="84" t="n">
        <v>44162</v>
      </c>
      <c r="H698" s="74" t="n">
        <v>86.35</v>
      </c>
      <c r="I698" s="85" t="n">
        <f aca="false">SUM(C698*H698)</f>
        <v>8635</v>
      </c>
      <c r="J698" s="86" t="n">
        <f aca="false">SUM(I698-F698)</f>
        <v>897</v>
      </c>
      <c r="K698" s="74" t="str">
        <f aca="false">IF(SUM(+G698-D698)&lt;365,"ST","LT")</f>
        <v>ST</v>
      </c>
      <c r="L698" s="74"/>
      <c r="M698" s="36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</row>
    <row r="699" customFormat="false" ht="15.75" hidden="false" customHeight="true" outlineLevel="0" collapsed="false">
      <c r="A699" s="36" t="s">
        <v>1074</v>
      </c>
      <c r="B699" s="74"/>
      <c r="C699" s="74" t="n">
        <v>5</v>
      </c>
      <c r="D699" s="84" t="n">
        <v>42478</v>
      </c>
      <c r="E699" s="74" t="n">
        <v>653.25</v>
      </c>
      <c r="F699" s="74" t="n">
        <f aca="false">SUM(C699*E699)</f>
        <v>3266.25</v>
      </c>
      <c r="G699" s="84"/>
      <c r="H699" s="74"/>
      <c r="I699" s="85" t="n">
        <f aca="false">SUM(C699*H699)</f>
        <v>0</v>
      </c>
      <c r="J699" s="86" t="n">
        <f aca="false">SUM(I699-F699)</f>
        <v>-3266.25</v>
      </c>
      <c r="K699" s="74" t="str">
        <f aca="false">IF(SUM(+G699-D699)&lt;365,"ST","LT")</f>
        <v>ST</v>
      </c>
      <c r="L699" s="74"/>
      <c r="M699" s="36" t="s">
        <v>1075</v>
      </c>
      <c r="N699" s="25"/>
      <c r="O699" s="28" t="n">
        <v>43435</v>
      </c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</row>
    <row r="700" customFormat="false" ht="15.75" hidden="false" customHeight="true" outlineLevel="0" collapsed="false">
      <c r="A700" s="36" t="s">
        <v>1074</v>
      </c>
      <c r="B700" s="74"/>
      <c r="C700" s="74" t="n">
        <v>10</v>
      </c>
      <c r="D700" s="84" t="n">
        <v>42478</v>
      </c>
      <c r="E700" s="74" t="n">
        <v>653.25</v>
      </c>
      <c r="F700" s="74" t="n">
        <f aca="false">SUM(C700*E700)</f>
        <v>6532.5</v>
      </c>
      <c r="G700" s="84" t="n">
        <v>44263</v>
      </c>
      <c r="H700" s="74" t="n">
        <v>6724.19</v>
      </c>
      <c r="I700" s="85" t="n">
        <f aca="false">SUM(C700*H700)</f>
        <v>67241.9</v>
      </c>
      <c r="J700" s="86" t="n">
        <f aca="false">SUM(I700-F700)</f>
        <v>60709.4</v>
      </c>
      <c r="K700" s="74" t="str">
        <f aca="false">IF(SUM(+G700-D700)&lt;365,"ST","LT")</f>
        <v>LT</v>
      </c>
      <c r="L700" s="74"/>
      <c r="M700" s="36" t="s">
        <v>1075</v>
      </c>
      <c r="N700" s="25"/>
      <c r="O700" s="28" t="n">
        <v>43435</v>
      </c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</row>
    <row r="701" customFormat="false" ht="15.75" hidden="false" customHeight="true" outlineLevel="0" collapsed="false">
      <c r="A701" s="87" t="s">
        <v>403</v>
      </c>
      <c r="B701" s="74"/>
      <c r="C701" s="74" t="n">
        <v>50</v>
      </c>
      <c r="D701" s="84" t="n">
        <v>42037</v>
      </c>
      <c r="E701" s="74" t="n">
        <v>192.78</v>
      </c>
      <c r="F701" s="74" t="n">
        <f aca="false">SUM(C701*E701)</f>
        <v>9639</v>
      </c>
      <c r="G701" s="84"/>
      <c r="H701" s="74"/>
      <c r="I701" s="85" t="n">
        <f aca="false">SUM(C701*H701)</f>
        <v>0</v>
      </c>
      <c r="J701" s="86" t="n">
        <f aca="false">SUM(I701-F701)</f>
        <v>-9639</v>
      </c>
      <c r="K701" s="74" t="str">
        <f aca="false">IF(SUM(+G701-D701)&lt;365,"ST","LT")</f>
        <v>ST</v>
      </c>
      <c r="L701" s="74"/>
      <c r="M701" s="87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</row>
    <row r="702" customFormat="false" ht="15.75" hidden="false" customHeight="true" outlineLevel="0" collapsed="false">
      <c r="A702" s="87" t="s">
        <v>403</v>
      </c>
      <c r="B702" s="74"/>
      <c r="C702" s="74" t="n">
        <v>50</v>
      </c>
      <c r="D702" s="84" t="n">
        <v>42157</v>
      </c>
      <c r="E702" s="74" t="n">
        <v>150.25</v>
      </c>
      <c r="F702" s="74" t="n">
        <f aca="false">SUM(C702*E702)</f>
        <v>7512.5</v>
      </c>
      <c r="G702" s="84"/>
      <c r="H702" s="74"/>
      <c r="I702" s="85" t="n">
        <f aca="false">SUM(C702*H702)</f>
        <v>0</v>
      </c>
      <c r="J702" s="86" t="n">
        <f aca="false">SUM(I702-F702)</f>
        <v>-7512.5</v>
      </c>
      <c r="K702" s="74" t="str">
        <f aca="false">IF(SUM(+G702-D702)&lt;365,"ST","LT")</f>
        <v>ST</v>
      </c>
      <c r="L702" s="74"/>
      <c r="M702" s="87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</row>
    <row r="703" customFormat="false" ht="15.75" hidden="false" customHeight="true" outlineLevel="0" collapsed="false">
      <c r="A703" s="87" t="s">
        <v>403</v>
      </c>
      <c r="B703" s="74"/>
      <c r="C703" s="74" t="n">
        <v>100</v>
      </c>
      <c r="D703" s="84" t="n">
        <v>43325</v>
      </c>
      <c r="E703" s="74" t="n">
        <v>82.72</v>
      </c>
      <c r="F703" s="74" t="n">
        <f aca="false">SUM(C703*E703)</f>
        <v>8272</v>
      </c>
      <c r="G703" s="84"/>
      <c r="H703" s="74"/>
      <c r="I703" s="85" t="n">
        <f aca="false">SUM(C703*H703)</f>
        <v>0</v>
      </c>
      <c r="J703" s="86" t="n">
        <f aca="false">SUM(I703-F703)</f>
        <v>-8272</v>
      </c>
      <c r="K703" s="74" t="str">
        <f aca="false">IF(SUM(+G703-D703)&lt;365,"ST","LT")</f>
        <v>ST</v>
      </c>
      <c r="L703" s="74"/>
      <c r="M703" s="87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</row>
    <row r="704" customFormat="false" ht="15.75" hidden="false" customHeight="true" outlineLevel="0" collapsed="false">
      <c r="A704" s="87" t="s">
        <v>1076</v>
      </c>
      <c r="B704" s="74"/>
      <c r="C704" s="74" t="n">
        <v>100</v>
      </c>
      <c r="D704" s="84" t="n">
        <v>42321</v>
      </c>
      <c r="E704" s="74" t="n">
        <v>39.8</v>
      </c>
      <c r="F704" s="74" t="n">
        <f aca="false">SUM(C704*E704)</f>
        <v>3980</v>
      </c>
      <c r="G704" s="84"/>
      <c r="H704" s="74"/>
      <c r="I704" s="85" t="n">
        <f aca="false">SUM(C704*H704)</f>
        <v>0</v>
      </c>
      <c r="J704" s="86" t="n">
        <f aca="false">SUM(I704-F704)</f>
        <v>-3980</v>
      </c>
      <c r="K704" s="74" t="str">
        <f aca="false">IF(SUM(+G704-D704)&lt;365,"ST","LT")</f>
        <v>ST</v>
      </c>
      <c r="L704" s="74"/>
      <c r="M704" s="87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</row>
    <row r="705" customFormat="false" ht="15.75" hidden="false" customHeight="true" outlineLevel="0" collapsed="false">
      <c r="A705" s="87" t="s">
        <v>1076</v>
      </c>
      <c r="B705" s="74"/>
      <c r="C705" s="74" t="n">
        <v>300</v>
      </c>
      <c r="D705" s="84" t="n">
        <v>42608</v>
      </c>
      <c r="E705" s="74" t="n">
        <v>35.88</v>
      </c>
      <c r="F705" s="74" t="n">
        <f aca="false">SUM(C705*E705)</f>
        <v>10764</v>
      </c>
      <c r="G705" s="84"/>
      <c r="H705" s="74"/>
      <c r="I705" s="85" t="n">
        <f aca="false">SUM(C705*H705)</f>
        <v>0</v>
      </c>
      <c r="J705" s="86" t="n">
        <f aca="false">SUM(I705-F705)</f>
        <v>-10764</v>
      </c>
      <c r="K705" s="74" t="str">
        <f aca="false">IF(SUM(+G705-D705)&lt;365,"ST","LT")</f>
        <v>ST</v>
      </c>
      <c r="L705" s="74"/>
      <c r="M705" s="87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</row>
    <row r="706" customFormat="false" ht="15.75" hidden="false" customHeight="true" outlineLevel="0" collapsed="false">
      <c r="A706" s="87" t="s">
        <v>1076</v>
      </c>
      <c r="B706" s="74"/>
      <c r="C706" s="74" t="n">
        <v>100</v>
      </c>
      <c r="D706" s="84" t="n">
        <v>44005</v>
      </c>
      <c r="E706" s="74" t="n">
        <v>47.3</v>
      </c>
      <c r="F706" s="74" t="n">
        <f aca="false">SUM(C706*E706)</f>
        <v>4730</v>
      </c>
      <c r="G706" s="84"/>
      <c r="H706" s="74"/>
      <c r="I706" s="85" t="n">
        <f aca="false">SUM(C706*H706)</f>
        <v>0</v>
      </c>
      <c r="J706" s="86" t="n">
        <f aca="false">SUM(I706-F706)</f>
        <v>-4730</v>
      </c>
      <c r="K706" s="74" t="str">
        <f aca="false">IF(SUM(+G706-D706)&lt;365,"ST","LT")</f>
        <v>ST</v>
      </c>
      <c r="L706" s="74"/>
      <c r="M706" s="87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</row>
    <row r="707" customFormat="false" ht="15.75" hidden="false" customHeight="true" outlineLevel="0" collapsed="false">
      <c r="A707" s="87" t="s">
        <v>407</v>
      </c>
      <c r="B707" s="74"/>
      <c r="C707" s="74" t="n">
        <v>10</v>
      </c>
      <c r="D707" s="84" t="n">
        <v>43328</v>
      </c>
      <c r="E707" s="74" t="n">
        <v>1294.64</v>
      </c>
      <c r="F707" s="74" t="n">
        <f aca="false">SUM(C707*E707)</f>
        <v>12946.4</v>
      </c>
      <c r="G707" s="84" t="n">
        <v>43423</v>
      </c>
      <c r="H707" s="74" t="n">
        <v>1429.59</v>
      </c>
      <c r="I707" s="85" t="n">
        <f aca="false">SUM(C707*H707)</f>
        <v>14295.9</v>
      </c>
      <c r="J707" s="86" t="n">
        <f aca="false">SUM(I707-F707)</f>
        <v>1349.5</v>
      </c>
      <c r="K707" s="74" t="str">
        <f aca="false">IF(SUM(+G707-D707)&lt;365,"ST","LT")</f>
        <v>ST</v>
      </c>
      <c r="L707" s="74"/>
      <c r="M707" s="87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</row>
    <row r="708" customFormat="false" ht="15.75" hidden="false" customHeight="true" outlineLevel="0" collapsed="false">
      <c r="A708" s="36" t="s">
        <v>1077</v>
      </c>
      <c r="B708" s="74"/>
      <c r="C708" s="74" t="n">
        <v>25</v>
      </c>
      <c r="D708" s="84" t="n">
        <v>43663</v>
      </c>
      <c r="E708" s="74" t="n">
        <v>477.55</v>
      </c>
      <c r="F708" s="74" t="n">
        <f aca="false">SUM(C708*E708)</f>
        <v>11938.75</v>
      </c>
      <c r="G708" s="84" t="n">
        <v>43843</v>
      </c>
      <c r="H708" s="74" t="n">
        <v>545.88</v>
      </c>
      <c r="I708" s="85" t="n">
        <f aca="false">SUM(C708*H708)</f>
        <v>13647</v>
      </c>
      <c r="J708" s="86" t="n">
        <f aca="false">SUM(I708-F708)</f>
        <v>1708.25</v>
      </c>
      <c r="K708" s="74" t="str">
        <f aca="false">IF(SUM(+G708-D708)&lt;365,"ST","LT")</f>
        <v>ST</v>
      </c>
      <c r="L708" s="88"/>
      <c r="M708" s="87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</row>
    <row r="709" customFormat="false" ht="15.75" hidden="false" customHeight="true" outlineLevel="0" collapsed="false">
      <c r="A709" s="87" t="s">
        <v>1078</v>
      </c>
      <c r="B709" s="74"/>
      <c r="C709" s="74" t="n">
        <v>100</v>
      </c>
      <c r="D709" s="84" t="n">
        <v>40605</v>
      </c>
      <c r="E709" s="74" t="n">
        <v>32.66</v>
      </c>
      <c r="F709" s="74" t="n">
        <f aca="false">SUM(C709*E709)</f>
        <v>3266</v>
      </c>
      <c r="G709" s="84"/>
      <c r="H709" s="74"/>
      <c r="I709" s="85" t="n">
        <f aca="false">SUM(C709*H709)</f>
        <v>0</v>
      </c>
      <c r="J709" s="86" t="n">
        <f aca="false">SUM(I709-F709)</f>
        <v>-3266</v>
      </c>
      <c r="K709" s="74" t="str">
        <f aca="false">IF(SUM(+G709-D709)&lt;365,"ST","LT")</f>
        <v>ST</v>
      </c>
      <c r="L709" s="88" t="s">
        <v>659</v>
      </c>
      <c r="M709" s="87" t="s">
        <v>571</v>
      </c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</row>
    <row r="710" customFormat="false" ht="15.75" hidden="false" customHeight="true" outlineLevel="0" collapsed="false">
      <c r="A710" s="87" t="s">
        <v>409</v>
      </c>
      <c r="B710" s="74"/>
      <c r="C710" s="74" t="n">
        <v>50</v>
      </c>
      <c r="D710" s="84" t="n">
        <v>40053</v>
      </c>
      <c r="E710" s="74" t="n">
        <v>90.45</v>
      </c>
      <c r="F710" s="74" t="n">
        <f aca="false">SUM(C710*E710)</f>
        <v>4522.5</v>
      </c>
      <c r="G710" s="84"/>
      <c r="H710" s="74"/>
      <c r="I710" s="85" t="n">
        <f aca="false">SUM(C710*H710)</f>
        <v>0</v>
      </c>
      <c r="J710" s="86" t="n">
        <f aca="false">SUM(I710-F710)</f>
        <v>-4522.5</v>
      </c>
      <c r="K710" s="74" t="str">
        <f aca="false">IF(SUM(+G710-D710)&lt;365,"ST","LT")</f>
        <v>ST</v>
      </c>
      <c r="L710" s="88" t="s">
        <v>659</v>
      </c>
      <c r="M710" s="87" t="s">
        <v>571</v>
      </c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</row>
    <row r="711" customFormat="false" ht="15.75" hidden="false" customHeight="true" outlineLevel="0" collapsed="false">
      <c r="A711" s="87" t="s">
        <v>409</v>
      </c>
      <c r="B711" s="74"/>
      <c r="C711" s="74" t="n">
        <v>50</v>
      </c>
      <c r="D711" s="84" t="n">
        <v>40114</v>
      </c>
      <c r="E711" s="74" t="n">
        <v>64.82</v>
      </c>
      <c r="F711" s="74" t="n">
        <f aca="false">SUM(C711*E711)</f>
        <v>3241</v>
      </c>
      <c r="G711" s="84"/>
      <c r="H711" s="74"/>
      <c r="I711" s="85" t="n">
        <f aca="false">SUM(C711*H711)</f>
        <v>0</v>
      </c>
      <c r="J711" s="86" t="n">
        <f aca="false">SUM(I711-F711)</f>
        <v>-3241</v>
      </c>
      <c r="K711" s="74" t="str">
        <f aca="false">IF(SUM(+G711-D711)&lt;365,"ST","LT")</f>
        <v>ST</v>
      </c>
      <c r="L711" s="88" t="s">
        <v>659</v>
      </c>
      <c r="M711" s="87" t="s">
        <v>571</v>
      </c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</row>
    <row r="712" customFormat="false" ht="15.75" hidden="false" customHeight="true" outlineLevel="0" collapsed="false">
      <c r="A712" s="87" t="s">
        <v>409</v>
      </c>
      <c r="B712" s="74"/>
      <c r="C712" s="74" t="n">
        <v>200</v>
      </c>
      <c r="D712" s="84" t="n">
        <v>40876</v>
      </c>
      <c r="E712" s="74" t="n">
        <v>11.65</v>
      </c>
      <c r="F712" s="74" t="n">
        <f aca="false">SUM(C712*E712)</f>
        <v>2330</v>
      </c>
      <c r="G712" s="84"/>
      <c r="H712" s="74"/>
      <c r="I712" s="85" t="n">
        <f aca="false">SUM(C712*H712)</f>
        <v>0</v>
      </c>
      <c r="J712" s="86" t="n">
        <f aca="false">SUM(I712-F712)</f>
        <v>-2330</v>
      </c>
      <c r="K712" s="74" t="str">
        <f aca="false">IF(SUM(+G712-D712)&lt;365,"ST","LT")</f>
        <v>ST</v>
      </c>
      <c r="L712" s="74" t="s">
        <v>659</v>
      </c>
      <c r="M712" s="87" t="s">
        <v>571</v>
      </c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</row>
    <row r="713" customFormat="false" ht="15.75" hidden="false" customHeight="true" outlineLevel="0" collapsed="false">
      <c r="A713" s="87" t="s">
        <v>794</v>
      </c>
      <c r="B713" s="74"/>
      <c r="C713" s="74" t="n">
        <v>10</v>
      </c>
      <c r="D713" s="84" t="n">
        <v>40522</v>
      </c>
      <c r="E713" s="74" t="n">
        <v>382.75</v>
      </c>
      <c r="F713" s="74" t="n">
        <f aca="false">SUM(C713*E713)</f>
        <v>3827.5</v>
      </c>
      <c r="G713" s="84"/>
      <c r="H713" s="74"/>
      <c r="I713" s="85" t="n">
        <f aca="false">SUM(C713*H713)</f>
        <v>0</v>
      </c>
      <c r="J713" s="86" t="n">
        <f aca="false">SUM(I713-F713)</f>
        <v>-3827.5</v>
      </c>
      <c r="K713" s="74" t="str">
        <f aca="false">IF(SUM(+G713-D713)&lt;365,"ST","LT")</f>
        <v>ST</v>
      </c>
      <c r="L713" s="88" t="s">
        <v>659</v>
      </c>
      <c r="M713" s="87" t="s">
        <v>571</v>
      </c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</row>
    <row r="714" customFormat="false" ht="15.75" hidden="false" customHeight="true" outlineLevel="0" collapsed="false">
      <c r="A714" s="87" t="s">
        <v>794</v>
      </c>
      <c r="B714" s="74"/>
      <c r="C714" s="74" t="n">
        <v>10</v>
      </c>
      <c r="D714" s="84" t="n">
        <v>40527</v>
      </c>
      <c r="E714" s="74" t="n">
        <v>327.63</v>
      </c>
      <c r="F714" s="74" t="n">
        <f aca="false">SUM(C714*E714)</f>
        <v>3276.3</v>
      </c>
      <c r="G714" s="84"/>
      <c r="H714" s="74"/>
      <c r="I714" s="85" t="n">
        <f aca="false">SUM(C714*H714)</f>
        <v>0</v>
      </c>
      <c r="J714" s="86" t="n">
        <f aca="false">SUM(I714-F714)</f>
        <v>-3276.3</v>
      </c>
      <c r="K714" s="74" t="str">
        <f aca="false">IF(SUM(+G714-D714)&lt;365,"ST","LT")</f>
        <v>ST</v>
      </c>
      <c r="L714" s="88" t="s">
        <v>659</v>
      </c>
      <c r="M714" s="87" t="s">
        <v>571</v>
      </c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</row>
    <row r="715" customFormat="false" ht="15.75" hidden="false" customHeight="true" outlineLevel="0" collapsed="false">
      <c r="A715" s="87" t="s">
        <v>794</v>
      </c>
      <c r="B715" s="74"/>
      <c r="C715" s="74" t="n">
        <v>30</v>
      </c>
      <c r="D715" s="84" t="n">
        <v>40778</v>
      </c>
      <c r="E715" s="74" t="n">
        <v>233.91</v>
      </c>
      <c r="F715" s="74" t="n">
        <f aca="false">SUM(C715*E715)</f>
        <v>7017.3</v>
      </c>
      <c r="G715" s="84"/>
      <c r="H715" s="74"/>
      <c r="I715" s="85" t="n">
        <f aca="false">SUM(C715*H715)</f>
        <v>0</v>
      </c>
      <c r="J715" s="86" t="n">
        <f aca="false">SUM(I715-F715)</f>
        <v>-7017.3</v>
      </c>
      <c r="K715" s="74" t="str">
        <f aca="false">IF(SUM(+G715-D715)&lt;365,"ST","LT")</f>
        <v>ST</v>
      </c>
      <c r="L715" s="74" t="s">
        <v>659</v>
      </c>
      <c r="M715" s="87" t="s">
        <v>571</v>
      </c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</row>
    <row r="716" customFormat="false" ht="15.75" hidden="false" customHeight="true" outlineLevel="0" collapsed="false">
      <c r="A716" s="87" t="s">
        <v>794</v>
      </c>
      <c r="B716" s="74"/>
      <c r="C716" s="74" t="n">
        <v>150</v>
      </c>
      <c r="D716" s="84" t="n">
        <v>42292</v>
      </c>
      <c r="E716" s="74" t="n">
        <v>31.31</v>
      </c>
      <c r="F716" s="74" t="n">
        <f aca="false">SUM(C716*E716)</f>
        <v>4696.5</v>
      </c>
      <c r="G716" s="84"/>
      <c r="H716" s="74"/>
      <c r="I716" s="85" t="n">
        <f aca="false">SUM(C716*H716)</f>
        <v>0</v>
      </c>
      <c r="J716" s="86" t="n">
        <f aca="false">SUM(I716-F716)</f>
        <v>-4696.5</v>
      </c>
      <c r="K716" s="74" t="str">
        <f aca="false">IF(SUM(+G716-D716)&lt;365,"ST","LT")</f>
        <v>ST</v>
      </c>
      <c r="L716" s="74"/>
      <c r="M716" s="87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</row>
    <row r="717" customFormat="false" ht="15.75" hidden="false" customHeight="true" outlineLevel="0" collapsed="false">
      <c r="A717" s="87" t="s">
        <v>408</v>
      </c>
      <c r="B717" s="74"/>
      <c r="C717" s="74" t="n">
        <v>25</v>
      </c>
      <c r="D717" s="84" t="n">
        <v>42678</v>
      </c>
      <c r="E717" s="74" t="n">
        <v>368.13</v>
      </c>
      <c r="F717" s="74" t="n">
        <f aca="false">SUM(C717*E717)</f>
        <v>9203.25</v>
      </c>
      <c r="G717" s="84" t="n">
        <v>43434</v>
      </c>
      <c r="H717" s="74" t="n">
        <v>545.78</v>
      </c>
      <c r="I717" s="85" t="n">
        <f aca="false">SUM(C717*H717)</f>
        <v>13644.5</v>
      </c>
      <c r="J717" s="86" t="n">
        <f aca="false">SUM(I717-F717)</f>
        <v>4441.25</v>
      </c>
      <c r="K717" s="74" t="str">
        <f aca="false">IF(SUM(+G717-D717)&lt;365,"ST","LT")</f>
        <v>LT</v>
      </c>
      <c r="L717" s="74"/>
      <c r="M717" s="87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</row>
    <row r="718" customFormat="false" ht="15.75" hidden="false" customHeight="true" outlineLevel="0" collapsed="false">
      <c r="A718" s="87" t="s">
        <v>408</v>
      </c>
      <c r="B718" s="74"/>
      <c r="C718" s="74" t="n">
        <v>25</v>
      </c>
      <c r="D718" s="84" t="n">
        <v>42678</v>
      </c>
      <c r="E718" s="74" t="n">
        <v>368.13</v>
      </c>
      <c r="F718" s="74" t="n">
        <f aca="false">SUM(C718*E718)</f>
        <v>9203.25</v>
      </c>
      <c r="G718" s="84" t="n">
        <v>43453</v>
      </c>
      <c r="H718" s="74" t="n">
        <v>575.85</v>
      </c>
      <c r="I718" s="85" t="n">
        <f aca="false">SUM(C718*H718)</f>
        <v>14396.25</v>
      </c>
      <c r="J718" s="86" t="n">
        <f aca="false">SUM(I718-F718)</f>
        <v>5193</v>
      </c>
      <c r="K718" s="74" t="str">
        <f aca="false">IF(SUM(+G718-D718)&lt;365,"ST","LT")</f>
        <v>LT</v>
      </c>
      <c r="L718" s="74"/>
      <c r="M718" s="87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</row>
    <row r="719" customFormat="false" ht="15.75" hidden="false" customHeight="true" outlineLevel="0" collapsed="false">
      <c r="A719" s="87" t="s">
        <v>408</v>
      </c>
      <c r="B719" s="74"/>
      <c r="C719" s="74" t="n">
        <v>50</v>
      </c>
      <c r="D719" s="84" t="n">
        <v>44085</v>
      </c>
      <c r="E719" s="74" t="n">
        <v>174.3</v>
      </c>
      <c r="F719" s="74" t="n">
        <f aca="false">SUM(C719*E719)</f>
        <v>8715</v>
      </c>
      <c r="G719" s="84" t="n">
        <v>44141</v>
      </c>
      <c r="H719" s="74" t="n">
        <v>192.99</v>
      </c>
      <c r="I719" s="85" t="n">
        <f aca="false">SUM(C719*H719)</f>
        <v>9649.5</v>
      </c>
      <c r="J719" s="86" t="n">
        <f aca="false">SUM(I719-F719)</f>
        <v>934.5</v>
      </c>
      <c r="K719" s="74" t="str">
        <f aca="false">IF(SUM(+G719-D719)&lt;365,"ST","LT")</f>
        <v>ST</v>
      </c>
      <c r="L719" s="88"/>
      <c r="M719" s="87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</row>
    <row r="720" customFormat="false" ht="15.75" hidden="false" customHeight="true" outlineLevel="0" collapsed="false">
      <c r="A720" s="36" t="s">
        <v>408</v>
      </c>
      <c r="B720" s="74" t="s">
        <v>1079</v>
      </c>
      <c r="C720" s="74" t="n">
        <v>50</v>
      </c>
      <c r="D720" s="84" t="n">
        <v>44225</v>
      </c>
      <c r="E720" s="74" t="n">
        <v>218.38</v>
      </c>
      <c r="F720" s="74" t="n">
        <v>10919</v>
      </c>
      <c r="G720" s="84" t="n">
        <v>44232</v>
      </c>
      <c r="H720" s="74" t="n">
        <v>258.05</v>
      </c>
      <c r="I720" s="85" t="n">
        <f aca="false">SUM(C720*H720)</f>
        <v>12902.5</v>
      </c>
      <c r="J720" s="86" t="n">
        <f aca="false">SUM(I720-F720)</f>
        <v>1983.5</v>
      </c>
      <c r="K720" s="74" t="str">
        <f aca="false">IF(SUM(+G720-D720)&lt;365,"ST","LT")</f>
        <v>ST</v>
      </c>
      <c r="L720" s="88"/>
      <c r="M720" s="87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</row>
    <row r="721" customFormat="false" ht="15.75" hidden="false" customHeight="true" outlineLevel="0" collapsed="false">
      <c r="A721" s="87" t="s">
        <v>411</v>
      </c>
      <c r="B721" s="74"/>
      <c r="C721" s="74" t="n">
        <v>5</v>
      </c>
      <c r="D721" s="84" t="n">
        <v>39959</v>
      </c>
      <c r="E721" s="74" t="n">
        <v>852.74</v>
      </c>
      <c r="F721" s="74" t="n">
        <f aca="false">SUM(C721*E721)</f>
        <v>4263.7</v>
      </c>
      <c r="G721" s="84"/>
      <c r="H721" s="74"/>
      <c r="I721" s="85" t="n">
        <f aca="false">SUM(C721*H721)</f>
        <v>0</v>
      </c>
      <c r="J721" s="86" t="n">
        <f aca="false">SUM(I721-F721)</f>
        <v>-4263.7</v>
      </c>
      <c r="K721" s="74" t="str">
        <f aca="false">IF(SUM(+G721-D721)&lt;365,"ST","LT")</f>
        <v>ST</v>
      </c>
      <c r="L721" s="88" t="s">
        <v>659</v>
      </c>
      <c r="M721" s="87" t="s">
        <v>571</v>
      </c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</row>
    <row r="722" customFormat="false" ht="15.75" hidden="false" customHeight="true" outlineLevel="0" collapsed="false">
      <c r="A722" s="87" t="s">
        <v>411</v>
      </c>
      <c r="B722" s="74"/>
      <c r="C722" s="74" t="n">
        <v>5</v>
      </c>
      <c r="D722" s="84" t="n">
        <v>40180</v>
      </c>
      <c r="E722" s="74" t="n">
        <v>795.46</v>
      </c>
      <c r="F722" s="74" t="n">
        <f aca="false">SUM(C722*E722)</f>
        <v>3977.3</v>
      </c>
      <c r="G722" s="84"/>
      <c r="H722" s="74"/>
      <c r="I722" s="85" t="n">
        <f aca="false">SUM(C722*H722)</f>
        <v>0</v>
      </c>
      <c r="J722" s="86" t="n">
        <f aca="false">SUM(I722-F722)</f>
        <v>-3977.3</v>
      </c>
      <c r="K722" s="74" t="str">
        <f aca="false">IF(SUM(+G722-D722)&lt;365,"ST","LT")</f>
        <v>ST</v>
      </c>
      <c r="L722" s="74" t="s">
        <v>659</v>
      </c>
      <c r="M722" s="87" t="s">
        <v>571</v>
      </c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</row>
    <row r="723" customFormat="false" ht="15.75" hidden="false" customHeight="true" outlineLevel="0" collapsed="false">
      <c r="A723" s="87" t="s">
        <v>411</v>
      </c>
      <c r="B723" s="74"/>
      <c r="C723" s="74" t="n">
        <v>10</v>
      </c>
      <c r="D723" s="84" t="n">
        <v>41052</v>
      </c>
      <c r="E723" s="74" t="n">
        <v>313.86</v>
      </c>
      <c r="F723" s="74" t="n">
        <f aca="false">SUM(C723*E723)</f>
        <v>3138.6</v>
      </c>
      <c r="G723" s="84"/>
      <c r="H723" s="74"/>
      <c r="I723" s="85" t="n">
        <f aca="false">SUM(C723*H723)</f>
        <v>0</v>
      </c>
      <c r="J723" s="86" t="n">
        <f aca="false">SUM(I723-F723)</f>
        <v>-3138.6</v>
      </c>
      <c r="K723" s="74" t="str">
        <f aca="false">IF(SUM(+G723-D723)&lt;365,"ST","LT")</f>
        <v>ST</v>
      </c>
      <c r="L723" s="74"/>
      <c r="M723" s="87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</row>
    <row r="724" customFormat="false" ht="15.75" hidden="false" customHeight="true" outlineLevel="0" collapsed="false">
      <c r="A724" s="87" t="s">
        <v>411</v>
      </c>
      <c r="B724" s="74"/>
      <c r="C724" s="74" t="n">
        <v>30</v>
      </c>
      <c r="D724" s="84" t="n">
        <v>42123</v>
      </c>
      <c r="E724" s="74" t="n">
        <v>405.6</v>
      </c>
      <c r="F724" s="74" t="n">
        <f aca="false">SUM(C724*E724)</f>
        <v>12168</v>
      </c>
      <c r="G724" s="84"/>
      <c r="H724" s="74"/>
      <c r="I724" s="85" t="n">
        <f aca="false">SUM(C724*H724)</f>
        <v>0</v>
      </c>
      <c r="J724" s="86" t="n">
        <f aca="false">SUM(I724-F724)</f>
        <v>-12168</v>
      </c>
      <c r="K724" s="74" t="str">
        <f aca="false">IF(SUM(+G724-D724)&lt;365,"ST","LT")</f>
        <v>ST</v>
      </c>
      <c r="L724" s="74"/>
      <c r="M724" s="87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</row>
    <row r="725" customFormat="false" ht="15.75" hidden="false" customHeight="true" outlineLevel="0" collapsed="false">
      <c r="A725" s="36" t="s">
        <v>796</v>
      </c>
      <c r="B725" s="74"/>
      <c r="C725" s="74" t="n">
        <v>10</v>
      </c>
      <c r="D725" s="84" t="n">
        <v>43605</v>
      </c>
      <c r="E725" s="74" t="n">
        <v>818.09</v>
      </c>
      <c r="F725" s="74" t="n">
        <f aca="false">SUM(C725*E725)</f>
        <v>8180.9</v>
      </c>
      <c r="G725" s="84" t="n">
        <v>43937</v>
      </c>
      <c r="H725" s="74" t="n">
        <v>605.52</v>
      </c>
      <c r="I725" s="85" t="n">
        <f aca="false">SUM(C725*H725)</f>
        <v>6055.2</v>
      </c>
      <c r="J725" s="86" t="n">
        <f aca="false">SUM(I725-F725)</f>
        <v>-2125.7</v>
      </c>
      <c r="K725" s="74" t="str">
        <f aca="false">IF(SUM(+G725-D725)&lt;365,"ST","LT")</f>
        <v>ST</v>
      </c>
      <c r="L725" s="74"/>
      <c r="M725" s="87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</row>
    <row r="726" customFormat="false" ht="15.75" hidden="false" customHeight="true" outlineLevel="0" collapsed="false">
      <c r="A726" s="36" t="s">
        <v>796</v>
      </c>
      <c r="B726" s="74"/>
      <c r="C726" s="74" t="n">
        <v>10</v>
      </c>
      <c r="D726" s="84" t="n">
        <v>43643</v>
      </c>
      <c r="E726" s="74" t="n">
        <v>0</v>
      </c>
      <c r="F726" s="74" t="n">
        <f aca="false">SUM(C726*E726)</f>
        <v>0</v>
      </c>
      <c r="G726" s="84" t="n">
        <v>43937</v>
      </c>
      <c r="H726" s="74" t="n">
        <v>605.52</v>
      </c>
      <c r="I726" s="85" t="n">
        <f aca="false">SUM(C726*H726)</f>
        <v>6055.2</v>
      </c>
      <c r="J726" s="86" t="n">
        <f aca="false">SUM(I726-F726)</f>
        <v>6055.2</v>
      </c>
      <c r="K726" s="74" t="str">
        <f aca="false">IF(SUM(+G726-D726)&lt;365,"ST","LT")</f>
        <v>ST</v>
      </c>
      <c r="L726" s="74"/>
      <c r="M726" s="87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</row>
    <row r="727" customFormat="false" ht="15.75" hidden="false" customHeight="true" outlineLevel="0" collapsed="false">
      <c r="A727" s="87" t="s">
        <v>412</v>
      </c>
      <c r="B727" s="74"/>
      <c r="C727" s="74" t="n">
        <v>100</v>
      </c>
      <c r="D727" s="84" t="n">
        <v>42846</v>
      </c>
      <c r="E727" s="74" t="n">
        <v>65.99</v>
      </c>
      <c r="F727" s="74" t="n">
        <f aca="false">SUM(C727*E727)</f>
        <v>6599</v>
      </c>
      <c r="G727" s="84" t="n">
        <v>43474</v>
      </c>
      <c r="H727" s="74" t="n">
        <v>13.65</v>
      </c>
      <c r="I727" s="85" t="n">
        <f aca="false">SUM(C727*H727)</f>
        <v>1365</v>
      </c>
      <c r="J727" s="86" t="n">
        <f aca="false">SUM(I727-F727)</f>
        <v>-5234</v>
      </c>
      <c r="K727" s="74" t="str">
        <f aca="false">IF(SUM(+G727-D727)&lt;365,"ST","LT")</f>
        <v>LT</v>
      </c>
      <c r="L727" s="74"/>
      <c r="M727" s="87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</row>
    <row r="728" customFormat="false" ht="15.75" hidden="false" customHeight="true" outlineLevel="0" collapsed="false">
      <c r="A728" s="87" t="s">
        <v>412</v>
      </c>
      <c r="B728" s="74"/>
      <c r="C728" s="74" t="n">
        <v>100</v>
      </c>
      <c r="D728" s="84" t="n">
        <v>42415</v>
      </c>
      <c r="E728" s="74" t="n">
        <v>65.16</v>
      </c>
      <c r="F728" s="74" t="n">
        <f aca="false">SUM(C728*E728)</f>
        <v>6516</v>
      </c>
      <c r="G728" s="84"/>
      <c r="H728" s="74"/>
      <c r="I728" s="85" t="n">
        <f aca="false">SUM(C728*H728)</f>
        <v>0</v>
      </c>
      <c r="J728" s="86" t="n">
        <f aca="false">SUM(I728-F728)</f>
        <v>-6516</v>
      </c>
      <c r="K728" s="74" t="str">
        <f aca="false">IF(SUM(+G728-D728)&lt;365,"ST","LT")</f>
        <v>ST</v>
      </c>
      <c r="L728" s="87"/>
      <c r="M728" s="87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</row>
    <row r="729" customFormat="false" ht="15.75" hidden="false" customHeight="true" outlineLevel="0" collapsed="false">
      <c r="A729" s="87" t="s">
        <v>413</v>
      </c>
      <c r="B729" s="74"/>
      <c r="C729" s="74" t="n">
        <v>50</v>
      </c>
      <c r="D729" s="84" t="n">
        <v>42986</v>
      </c>
      <c r="E729" s="74" t="n">
        <v>0</v>
      </c>
      <c r="F729" s="74" t="n">
        <f aca="false">SUM(C729*E729)</f>
        <v>0</v>
      </c>
      <c r="G729" s="84" t="n">
        <v>43350</v>
      </c>
      <c r="H729" s="74" t="n">
        <v>73.25</v>
      </c>
      <c r="I729" s="85" t="n">
        <f aca="false">SUM(C729*H729)</f>
        <v>3662.5</v>
      </c>
      <c r="J729" s="86" t="n">
        <f aca="false">SUM(I729-F729)</f>
        <v>3662.5</v>
      </c>
      <c r="K729" s="74" t="str">
        <f aca="false">IF(SUM(+G729-D729)&lt;365,"ST","LT")</f>
        <v>ST</v>
      </c>
      <c r="L729" s="74"/>
      <c r="M729" s="87" t="s">
        <v>414</v>
      </c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</row>
    <row r="730" customFormat="false" ht="15.75" hidden="false" customHeight="true" outlineLevel="0" collapsed="false">
      <c r="A730" s="87" t="s">
        <v>413</v>
      </c>
      <c r="B730" s="74"/>
      <c r="C730" s="74" t="n">
        <v>50</v>
      </c>
      <c r="D730" s="84" t="n">
        <v>43053</v>
      </c>
      <c r="E730" s="74" t="n">
        <v>72.14</v>
      </c>
      <c r="F730" s="74" t="n">
        <f aca="false">SUM(C730*E730)</f>
        <v>3607</v>
      </c>
      <c r="G730" s="84" t="n">
        <v>43350</v>
      </c>
      <c r="H730" s="74" t="n">
        <v>73.25</v>
      </c>
      <c r="I730" s="85" t="n">
        <f aca="false">SUM(C730*H730)</f>
        <v>3662.5</v>
      </c>
      <c r="J730" s="86" t="n">
        <f aca="false">SUM(I730-F730)</f>
        <v>55.5</v>
      </c>
      <c r="K730" s="74" t="str">
        <f aca="false">IF(SUM(+G730-D730)&lt;365,"ST","LT")</f>
        <v>ST</v>
      </c>
      <c r="L730" s="74"/>
      <c r="M730" s="87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</row>
    <row r="731" customFormat="false" ht="15.75" hidden="false" customHeight="true" outlineLevel="0" collapsed="false">
      <c r="A731" s="87" t="s">
        <v>413</v>
      </c>
      <c r="B731" s="74"/>
      <c r="C731" s="74" t="n">
        <v>100</v>
      </c>
      <c r="D731" s="84" t="n">
        <v>43362</v>
      </c>
      <c r="E731" s="74" t="n">
        <v>61.96</v>
      </c>
      <c r="F731" s="74" t="n">
        <f aca="false">SUM(C731*E731)</f>
        <v>6196</v>
      </c>
      <c r="G731" s="84"/>
      <c r="H731" s="74"/>
      <c r="I731" s="85" t="n">
        <f aca="false">SUM(C731*H731)</f>
        <v>0</v>
      </c>
      <c r="J731" s="86" t="n">
        <f aca="false">SUM(I731-F731)</f>
        <v>-6196</v>
      </c>
      <c r="K731" s="74" t="str">
        <f aca="false">IF(SUM(+G731-D731)&lt;365,"ST","LT")</f>
        <v>ST</v>
      </c>
      <c r="L731" s="74"/>
      <c r="M731" s="87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</row>
    <row r="732" customFormat="false" ht="15.75" hidden="false" customHeight="true" outlineLevel="0" collapsed="false">
      <c r="A732" s="87" t="s">
        <v>413</v>
      </c>
      <c r="B732" s="74"/>
      <c r="C732" s="74" t="n">
        <v>100</v>
      </c>
      <c r="D732" s="84" t="n">
        <v>43515</v>
      </c>
      <c r="E732" s="74" t="n">
        <v>25.89</v>
      </c>
      <c r="F732" s="74" t="n">
        <f aca="false">SUM(C732*E732)</f>
        <v>2589</v>
      </c>
      <c r="G732" s="84"/>
      <c r="H732" s="74"/>
      <c r="I732" s="85" t="n">
        <f aca="false">SUM(C732*H732)</f>
        <v>0</v>
      </c>
      <c r="J732" s="86" t="n">
        <f aca="false">SUM(I732-F732)</f>
        <v>-2589</v>
      </c>
      <c r="K732" s="74" t="str">
        <f aca="false">IF(SUM(+G732-D732)&lt;365,"ST","LT")</f>
        <v>ST</v>
      </c>
      <c r="L732" s="74"/>
      <c r="M732" s="87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</row>
    <row r="733" customFormat="false" ht="15.75" hidden="false" customHeight="true" outlineLevel="0" collapsed="false">
      <c r="A733" s="87" t="s">
        <v>415</v>
      </c>
      <c r="B733" s="74"/>
      <c r="C733" s="74" t="n">
        <v>5</v>
      </c>
      <c r="D733" s="84" t="n">
        <v>40620</v>
      </c>
      <c r="E733" s="74" t="n">
        <v>996.96</v>
      </c>
      <c r="F733" s="74" t="n">
        <f aca="false">SUM(C733*E733)</f>
        <v>4984.8</v>
      </c>
      <c r="G733" s="84"/>
      <c r="H733" s="74"/>
      <c r="I733" s="85" t="n">
        <f aca="false">SUM(C733*H733)</f>
        <v>0</v>
      </c>
      <c r="J733" s="86" t="n">
        <f aca="false">SUM(I733-F733)</f>
        <v>-4984.8</v>
      </c>
      <c r="K733" s="74" t="str">
        <f aca="false">IF(SUM(+G733-D733)&lt;365,"ST","LT")</f>
        <v>ST</v>
      </c>
      <c r="L733" s="74" t="s">
        <v>659</v>
      </c>
      <c r="M733" s="87" t="s">
        <v>571</v>
      </c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</row>
    <row r="734" customFormat="false" ht="15.75" hidden="false" customHeight="true" outlineLevel="0" collapsed="false">
      <c r="A734" s="87" t="s">
        <v>415</v>
      </c>
      <c r="B734" s="74"/>
      <c r="C734" s="74" t="n">
        <v>10</v>
      </c>
      <c r="D734" s="84" t="n">
        <v>40658</v>
      </c>
      <c r="E734" s="74" t="n">
        <v>1017.41</v>
      </c>
      <c r="F734" s="74" t="n">
        <f aca="false">SUM(C734*E734)</f>
        <v>10174.1</v>
      </c>
      <c r="G734" s="84" t="n">
        <v>43691</v>
      </c>
      <c r="H734" s="74" t="n">
        <v>1291.24</v>
      </c>
      <c r="I734" s="85" t="n">
        <f aca="false">SUM(C734*H734)</f>
        <v>12912.4</v>
      </c>
      <c r="J734" s="86" t="n">
        <f aca="false">SUM(I734-F734)</f>
        <v>2738.3</v>
      </c>
      <c r="K734" s="74" t="str">
        <f aca="false">IF(SUM(+G734-D734)&lt;365,"ST","LT")</f>
        <v>LT</v>
      </c>
      <c r="L734" s="74" t="s">
        <v>659</v>
      </c>
      <c r="M734" s="87" t="s">
        <v>571</v>
      </c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</row>
    <row r="735" customFormat="false" ht="15.75" hidden="false" customHeight="true" outlineLevel="0" collapsed="false">
      <c r="A735" s="87" t="s">
        <v>415</v>
      </c>
      <c r="B735" s="74"/>
      <c r="C735" s="74" t="n">
        <v>5</v>
      </c>
      <c r="D735" s="84" t="n">
        <v>40792</v>
      </c>
      <c r="E735" s="74" t="n">
        <v>784.91</v>
      </c>
      <c r="F735" s="74" t="n">
        <f aca="false">SUM(C735*E735)</f>
        <v>3924.55</v>
      </c>
      <c r="G735" s="84" t="n">
        <v>43762</v>
      </c>
      <c r="H735" s="74" t="n">
        <v>1421.26</v>
      </c>
      <c r="I735" s="85" t="n">
        <f aca="false">SUM(C735*H735)</f>
        <v>7106.3</v>
      </c>
      <c r="J735" s="86" t="n">
        <f aca="false">SUM(I735-F735)</f>
        <v>3181.75</v>
      </c>
      <c r="K735" s="74" t="str">
        <f aca="false">IF(SUM(+G735-D735)&lt;365,"ST","LT")</f>
        <v>LT</v>
      </c>
      <c r="L735" s="74" t="s">
        <v>659</v>
      </c>
      <c r="M735" s="87" t="s">
        <v>571</v>
      </c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</row>
    <row r="736" customFormat="false" ht="15.75" hidden="false" customHeight="true" outlineLevel="0" collapsed="false">
      <c r="A736" s="87" t="s">
        <v>415</v>
      </c>
      <c r="B736" s="74"/>
      <c r="C736" s="74" t="n">
        <v>5</v>
      </c>
      <c r="D736" s="84" t="n">
        <v>40792</v>
      </c>
      <c r="E736" s="74" t="n">
        <v>784.91</v>
      </c>
      <c r="F736" s="74" t="n">
        <f aca="false">SUM(C736*E736)</f>
        <v>3924.55</v>
      </c>
      <c r="G736" s="84"/>
      <c r="H736" s="74"/>
      <c r="I736" s="85" t="n">
        <f aca="false">SUM(C736*H736)</f>
        <v>0</v>
      </c>
      <c r="J736" s="86" t="n">
        <f aca="false">SUM(I736-F736)</f>
        <v>-3924.55</v>
      </c>
      <c r="K736" s="74" t="str">
        <f aca="false">IF(SUM(+G736-D736)&lt;365,"ST","LT")</f>
        <v>ST</v>
      </c>
      <c r="L736" s="74" t="s">
        <v>659</v>
      </c>
      <c r="M736" s="87" t="s">
        <v>571</v>
      </c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</row>
    <row r="737" customFormat="false" ht="15.75" hidden="false" customHeight="true" outlineLevel="0" collapsed="false">
      <c r="A737" s="87" t="s">
        <v>415</v>
      </c>
      <c r="B737" s="74"/>
      <c r="C737" s="74" t="n">
        <v>10</v>
      </c>
      <c r="D737" s="84" t="n">
        <v>41059</v>
      </c>
      <c r="E737" s="74" t="n">
        <v>706.72</v>
      </c>
      <c r="F737" s="74" t="n">
        <f aca="false">SUM(C737*E737)</f>
        <v>7067.2</v>
      </c>
      <c r="G737" s="84"/>
      <c r="H737" s="74"/>
      <c r="I737" s="85" t="n">
        <f aca="false">SUM(C737*H737)</f>
        <v>0</v>
      </c>
      <c r="J737" s="86" t="n">
        <f aca="false">SUM(I737-F737)</f>
        <v>-7067.2</v>
      </c>
      <c r="K737" s="74" t="str">
        <f aca="false">IF(SUM(+G737-D737)&lt;365,"ST","LT")</f>
        <v>ST</v>
      </c>
      <c r="L737" s="74"/>
      <c r="M737" s="87" t="s">
        <v>571</v>
      </c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</row>
    <row r="738" customFormat="false" ht="15.75" hidden="false" customHeight="true" outlineLevel="0" collapsed="false">
      <c r="A738" s="87" t="s">
        <v>415</v>
      </c>
      <c r="B738" s="74"/>
      <c r="C738" s="74" t="n">
        <v>10</v>
      </c>
      <c r="D738" s="84" t="n">
        <v>41061</v>
      </c>
      <c r="E738" s="74" t="n">
        <v>693.2</v>
      </c>
      <c r="F738" s="74" t="n">
        <f aca="false">SUM(C738*E738)</f>
        <v>6932</v>
      </c>
      <c r="G738" s="84"/>
      <c r="H738" s="74"/>
      <c r="I738" s="85" t="n">
        <f aca="false">SUM(C738*H738)</f>
        <v>0</v>
      </c>
      <c r="J738" s="86" t="n">
        <f aca="false">SUM(I738-F738)</f>
        <v>-6932</v>
      </c>
      <c r="K738" s="74" t="str">
        <f aca="false">IF(SUM(+G738-D738)&lt;365,"ST","LT")</f>
        <v>ST</v>
      </c>
      <c r="L738" s="74"/>
      <c r="M738" s="87" t="s">
        <v>571</v>
      </c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</row>
    <row r="739" customFormat="false" ht="15.75" hidden="false" customHeight="true" outlineLevel="0" collapsed="false">
      <c r="A739" s="87" t="s">
        <v>415</v>
      </c>
      <c r="B739" s="74"/>
      <c r="C739" s="74" t="n">
        <v>10</v>
      </c>
      <c r="D739" s="84" t="n">
        <v>41985</v>
      </c>
      <c r="E739" s="74" t="n">
        <v>889.43</v>
      </c>
      <c r="F739" s="74" t="n">
        <f aca="false">SUM(C739*E739)</f>
        <v>8894.3</v>
      </c>
      <c r="G739" s="84"/>
      <c r="H739" s="74"/>
      <c r="I739" s="85" t="n">
        <f aca="false">SUM(C739*H739)</f>
        <v>0</v>
      </c>
      <c r="J739" s="86" t="n">
        <f aca="false">SUM(I739-F739)</f>
        <v>-8894.3</v>
      </c>
      <c r="K739" s="74" t="str">
        <f aca="false">IF(SUM(+G739-D739)&lt;365,"ST","LT")</f>
        <v>ST</v>
      </c>
      <c r="L739" s="87"/>
      <c r="M739" s="87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</row>
    <row r="740" customFormat="false" ht="15.75" hidden="false" customHeight="true" outlineLevel="0" collapsed="false">
      <c r="A740" s="87" t="s">
        <v>415</v>
      </c>
      <c r="B740" s="74"/>
      <c r="C740" s="74" t="n">
        <v>15</v>
      </c>
      <c r="D740" s="84" t="n">
        <v>42114</v>
      </c>
      <c r="E740" s="74" t="n">
        <v>883.65</v>
      </c>
      <c r="F740" s="74" t="n">
        <f aca="false">SUM(C740*E740)</f>
        <v>13254.75</v>
      </c>
      <c r="G740" s="84"/>
      <c r="H740" s="74"/>
      <c r="I740" s="85" t="n">
        <f aca="false">SUM(C740*H740)</f>
        <v>0</v>
      </c>
      <c r="J740" s="86" t="n">
        <f aca="false">SUM(I740-F740)</f>
        <v>-13254.75</v>
      </c>
      <c r="K740" s="74" t="str">
        <f aca="false">IF(SUM(+G740-D740)&lt;365,"ST","LT")</f>
        <v>ST</v>
      </c>
      <c r="L740" s="87"/>
      <c r="M740" s="87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</row>
    <row r="741" customFormat="false" ht="15.75" hidden="false" customHeight="true" outlineLevel="0" collapsed="false">
      <c r="A741" s="87" t="s">
        <v>415</v>
      </c>
      <c r="B741" s="74"/>
      <c r="C741" s="74" t="n">
        <v>10</v>
      </c>
      <c r="D741" s="84" t="n">
        <v>42227</v>
      </c>
      <c r="E741" s="74" t="n">
        <v>965.3</v>
      </c>
      <c r="F741" s="74" t="n">
        <f aca="false">SUM(C741*E741)</f>
        <v>9653</v>
      </c>
      <c r="G741" s="84"/>
      <c r="H741" s="74"/>
      <c r="I741" s="85" t="n">
        <f aca="false">SUM(C741*H741)</f>
        <v>0</v>
      </c>
      <c r="J741" s="86" t="n">
        <f aca="false">SUM(I741-F741)</f>
        <v>-9653</v>
      </c>
      <c r="K741" s="74" t="str">
        <f aca="false">IF(SUM(+G741-D741)&lt;365,"ST","LT")</f>
        <v>ST</v>
      </c>
      <c r="L741" s="87"/>
      <c r="M741" s="87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</row>
    <row r="742" customFormat="false" ht="15.75" hidden="false" customHeight="true" outlineLevel="0" collapsed="false">
      <c r="A742" s="87" t="s">
        <v>415</v>
      </c>
      <c r="B742" s="74"/>
      <c r="C742" s="74" t="n">
        <v>10</v>
      </c>
      <c r="D742" s="84" t="n">
        <v>42405</v>
      </c>
      <c r="E742" s="74" t="n">
        <v>973.85</v>
      </c>
      <c r="F742" s="74" t="n">
        <f aca="false">SUM(C742*E742)</f>
        <v>9738.5</v>
      </c>
      <c r="G742" s="84"/>
      <c r="H742" s="74"/>
      <c r="I742" s="85" t="n">
        <f aca="false">SUM(C742*H742)</f>
        <v>0</v>
      </c>
      <c r="J742" s="86" t="n">
        <f aca="false">SUM(I742-F742)</f>
        <v>-9738.5</v>
      </c>
      <c r="K742" s="74" t="str">
        <f aca="false">IF(SUM(+G742-D742)&lt;365,"ST","LT")</f>
        <v>ST</v>
      </c>
      <c r="L742" s="87"/>
      <c r="M742" s="87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</row>
    <row r="743" customFormat="false" ht="15.75" hidden="false" customHeight="true" outlineLevel="0" collapsed="false">
      <c r="A743" s="87" t="s">
        <v>415</v>
      </c>
      <c r="B743" s="74"/>
      <c r="C743" s="74" t="n">
        <v>10</v>
      </c>
      <c r="D743" s="84" t="n">
        <v>42821</v>
      </c>
      <c r="E743" s="74" t="n">
        <v>1260.38</v>
      </c>
      <c r="F743" s="74" t="n">
        <f aca="false">SUM(C743*E743)</f>
        <v>12603.8</v>
      </c>
      <c r="G743" s="84"/>
      <c r="H743" s="74"/>
      <c r="I743" s="85" t="n">
        <f aca="false">SUM(C743*H743)</f>
        <v>0</v>
      </c>
      <c r="J743" s="86" t="n">
        <f aca="false">SUM(I743-F743)</f>
        <v>-12603.8</v>
      </c>
      <c r="K743" s="74" t="str">
        <f aca="false">IF(SUM(+G743-D743)&lt;365,"ST","LT")</f>
        <v>ST</v>
      </c>
      <c r="L743" s="87"/>
      <c r="M743" s="87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</row>
    <row r="744" customFormat="false" ht="15.75" hidden="false" customHeight="true" outlineLevel="0" collapsed="false">
      <c r="A744" s="87" t="s">
        <v>415</v>
      </c>
      <c r="B744" s="74"/>
      <c r="C744" s="74" t="n">
        <v>100</v>
      </c>
      <c r="D744" s="84" t="n">
        <v>42997</v>
      </c>
      <c r="E744" s="74" t="n">
        <v>0</v>
      </c>
      <c r="F744" s="74" t="n">
        <f aca="false">SUM(C744*E744)</f>
        <v>0</v>
      </c>
      <c r="G744" s="84"/>
      <c r="H744" s="74"/>
      <c r="I744" s="85" t="n">
        <f aca="false">SUM(C744*H744)</f>
        <v>0</v>
      </c>
      <c r="J744" s="86" t="n">
        <f aca="false">SUM(I744-F744)</f>
        <v>0</v>
      </c>
      <c r="K744" s="74" t="str">
        <f aca="false">IF(SUM(+G744-D744)&lt;365,"ST","LT")</f>
        <v>ST</v>
      </c>
      <c r="L744" s="87"/>
      <c r="M744" s="87" t="s">
        <v>94</v>
      </c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</row>
    <row r="745" customFormat="false" ht="15.75" hidden="false" customHeight="true" outlineLevel="0" collapsed="false">
      <c r="A745" s="87" t="s">
        <v>415</v>
      </c>
      <c r="B745" s="74"/>
      <c r="C745" s="74" t="n">
        <v>10</v>
      </c>
      <c r="D745" s="84" t="n">
        <v>43711</v>
      </c>
      <c r="E745" s="74" t="n">
        <v>1218.07</v>
      </c>
      <c r="F745" s="74" t="n">
        <f aca="false">SUM(C745*E745)</f>
        <v>12180.7</v>
      </c>
      <c r="G745" s="84"/>
      <c r="H745" s="74"/>
      <c r="I745" s="85" t="n">
        <f aca="false">SUM(C745*H745)</f>
        <v>0</v>
      </c>
      <c r="J745" s="86" t="n">
        <f aca="false">SUM(I745-F745)</f>
        <v>-12180.7</v>
      </c>
      <c r="K745" s="74" t="str">
        <f aca="false">IF(SUM(+G745-D745)&lt;365,"ST","LT")</f>
        <v>ST</v>
      </c>
      <c r="L745" s="88"/>
      <c r="M745" s="87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</row>
    <row r="746" customFormat="false" ht="15.75" hidden="false" customHeight="true" outlineLevel="0" collapsed="false">
      <c r="A746" s="87" t="s">
        <v>415</v>
      </c>
      <c r="B746" s="74"/>
      <c r="C746" s="74" t="n">
        <v>5</v>
      </c>
      <c r="D746" s="84" t="n">
        <v>43857</v>
      </c>
      <c r="E746" s="74" t="n">
        <v>1518.55</v>
      </c>
      <c r="F746" s="74" t="n">
        <f aca="false">SUM(C746*E746)</f>
        <v>7592.75</v>
      </c>
      <c r="G746" s="84"/>
      <c r="H746" s="74"/>
      <c r="I746" s="85" t="n">
        <f aca="false">SUM(C746*H746)</f>
        <v>0</v>
      </c>
      <c r="J746" s="86" t="n">
        <f aca="false">SUM(I746-F746)</f>
        <v>-7592.75</v>
      </c>
      <c r="K746" s="74" t="str">
        <f aca="false">IF(SUM(+G746-D746)&lt;365,"ST","LT")</f>
        <v>ST</v>
      </c>
      <c r="L746" s="88"/>
      <c r="M746" s="87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</row>
    <row r="747" customFormat="false" ht="15.75" hidden="false" customHeight="true" outlineLevel="0" collapsed="false">
      <c r="A747" s="36" t="s">
        <v>1080</v>
      </c>
      <c r="B747" s="74"/>
      <c r="C747" s="74" t="n">
        <v>10</v>
      </c>
      <c r="D747" s="84" t="n">
        <v>44027</v>
      </c>
      <c r="E747" s="74" t="n">
        <v>972.24</v>
      </c>
      <c r="F747" s="74" t="n">
        <f aca="false">SUM(C747*E747)</f>
        <v>9722.4</v>
      </c>
      <c r="G747" s="84" t="n">
        <v>44252</v>
      </c>
      <c r="H747" s="74" t="n">
        <v>1255.96</v>
      </c>
      <c r="I747" s="85" t="n">
        <f aca="false">SUM(C747*H747)</f>
        <v>12559.6</v>
      </c>
      <c r="J747" s="86" t="n">
        <f aca="false">SUM(I747-F747)</f>
        <v>2837.2</v>
      </c>
      <c r="K747" s="74" t="str">
        <f aca="false">IF(SUM(+G747-D747)&lt;365,"ST","LT")</f>
        <v>ST</v>
      </c>
      <c r="L747" s="88"/>
      <c r="M747" s="87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</row>
    <row r="748" customFormat="false" ht="15.75" hidden="false" customHeight="true" outlineLevel="0" collapsed="false">
      <c r="A748" s="36" t="s">
        <v>1080</v>
      </c>
      <c r="B748" s="74"/>
      <c r="C748" s="74" t="n">
        <v>10</v>
      </c>
      <c r="D748" s="84" t="n">
        <v>43999</v>
      </c>
      <c r="E748" s="74" t="n">
        <v>704.54</v>
      </c>
      <c r="F748" s="74" t="n">
        <f aca="false">SUM(C748*E748)</f>
        <v>7045.4</v>
      </c>
      <c r="G748" s="84" t="n">
        <v>44252</v>
      </c>
      <c r="H748" s="74" t="n">
        <v>1255.96</v>
      </c>
      <c r="I748" s="85" t="n">
        <f aca="false">SUM(C748*H748)</f>
        <v>12559.6</v>
      </c>
      <c r="J748" s="86" t="n">
        <f aca="false">SUM(I748-F748)</f>
        <v>5514.2</v>
      </c>
      <c r="K748" s="74" t="str">
        <f aca="false">IF(SUM(+G748-D748)&lt;365,"ST","LT")</f>
        <v>ST</v>
      </c>
      <c r="L748" s="88"/>
      <c r="M748" s="87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</row>
    <row r="749" customFormat="false" ht="15.75" hidden="false" customHeight="true" outlineLevel="0" collapsed="false">
      <c r="A749" s="36" t="s">
        <v>1080</v>
      </c>
      <c r="B749" s="74" t="s">
        <v>1081</v>
      </c>
      <c r="C749" s="74" t="n">
        <v>10</v>
      </c>
      <c r="D749" s="84" t="n">
        <v>44204</v>
      </c>
      <c r="E749" s="74" t="n">
        <v>1057.87</v>
      </c>
      <c r="F749" s="74" t="n">
        <f aca="false">SUM(C749*E749)</f>
        <v>10578.7</v>
      </c>
      <c r="G749" s="84" t="n">
        <v>44252</v>
      </c>
      <c r="H749" s="74" t="n">
        <v>1255.96</v>
      </c>
      <c r="I749" s="85" t="n">
        <f aca="false">SUM(C749*H749)</f>
        <v>12559.6</v>
      </c>
      <c r="J749" s="86" t="n">
        <f aca="false">SUM(I749-F749)</f>
        <v>1980.9</v>
      </c>
      <c r="K749" s="74" t="str">
        <f aca="false">IF(SUM(+G749-D749)&lt;365,"ST","LT")</f>
        <v>ST</v>
      </c>
      <c r="L749" s="88"/>
      <c r="M749" s="87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</row>
    <row r="750" customFormat="false" ht="15.75" hidden="false" customHeight="true" outlineLevel="0" collapsed="false">
      <c r="A750" s="36" t="s">
        <v>798</v>
      </c>
      <c r="B750" s="74"/>
      <c r="C750" s="74" t="n">
        <v>13</v>
      </c>
      <c r="D750" s="84" t="n">
        <v>43972</v>
      </c>
      <c r="E750" s="74" t="n">
        <v>0</v>
      </c>
      <c r="F750" s="74" t="n">
        <v>0</v>
      </c>
      <c r="G750" s="84" t="n">
        <v>43972</v>
      </c>
      <c r="H750" s="74" t="n">
        <v>212.4</v>
      </c>
      <c r="I750" s="85" t="n">
        <f aca="false">SUM(C750*H750)</f>
        <v>2761.2</v>
      </c>
      <c r="J750" s="86" t="n">
        <f aca="false">SUM(I750-F750)</f>
        <v>2761.2</v>
      </c>
      <c r="K750" s="74" t="str">
        <f aca="false">IF(SUM(+G750-D750)&lt;365,"ST","LT")</f>
        <v>ST</v>
      </c>
      <c r="L750" s="88"/>
      <c r="M750" s="87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</row>
    <row r="751" customFormat="false" ht="15.75" hidden="false" customHeight="true" outlineLevel="0" collapsed="false">
      <c r="A751" s="87" t="s">
        <v>420</v>
      </c>
      <c r="B751" s="74"/>
      <c r="C751" s="74" t="n">
        <v>5</v>
      </c>
      <c r="D751" s="84" t="n">
        <v>40015</v>
      </c>
      <c r="E751" s="74" t="n">
        <v>1137.46</v>
      </c>
      <c r="F751" s="74" t="n">
        <f aca="false">SUM(C751*E751)</f>
        <v>5687.3</v>
      </c>
      <c r="G751" s="84"/>
      <c r="H751" s="74"/>
      <c r="I751" s="85" t="n">
        <f aca="false">SUM(C751*H751)</f>
        <v>0</v>
      </c>
      <c r="J751" s="86" t="n">
        <f aca="false">SUM(I751-F751)</f>
        <v>-5687.3</v>
      </c>
      <c r="K751" s="74" t="str">
        <f aca="false">IF(SUM(+G751-D751)&lt;365,"ST","LT")</f>
        <v>ST</v>
      </c>
      <c r="L751" s="88" t="s">
        <v>659</v>
      </c>
      <c r="M751" s="87" t="s">
        <v>571</v>
      </c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</row>
    <row r="752" customFormat="false" ht="15.75" hidden="false" customHeight="true" outlineLevel="0" collapsed="false">
      <c r="A752" s="87" t="s">
        <v>420</v>
      </c>
      <c r="B752" s="74"/>
      <c r="C752" s="74" t="n">
        <v>10</v>
      </c>
      <c r="D752" s="84" t="n">
        <v>40425</v>
      </c>
      <c r="E752" s="74" t="n">
        <v>1112.43</v>
      </c>
      <c r="F752" s="74" t="n">
        <f aca="false">SUM(C752*E752)</f>
        <v>11124.3</v>
      </c>
      <c r="G752" s="84"/>
      <c r="H752" s="74"/>
      <c r="I752" s="85" t="n">
        <f aca="false">SUM(C752*H752)</f>
        <v>0</v>
      </c>
      <c r="J752" s="86" t="n">
        <f aca="false">SUM(I752-F752)</f>
        <v>-11124.3</v>
      </c>
      <c r="K752" s="74" t="str">
        <f aca="false">IF(SUM(+G752-D752)&lt;365,"ST","LT")</f>
        <v>ST</v>
      </c>
      <c r="L752" s="74" t="s">
        <v>659</v>
      </c>
      <c r="M752" s="87" t="s">
        <v>571</v>
      </c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</row>
    <row r="753" customFormat="false" ht="15.75" hidden="false" customHeight="true" outlineLevel="0" collapsed="false">
      <c r="A753" s="87" t="s">
        <v>420</v>
      </c>
      <c r="B753" s="74"/>
      <c r="C753" s="74" t="n">
        <v>10</v>
      </c>
      <c r="D753" s="84" t="n">
        <v>40507</v>
      </c>
      <c r="E753" s="74" t="n">
        <v>917.11</v>
      </c>
      <c r="F753" s="74" t="n">
        <f aca="false">SUM(C753*E753)</f>
        <v>9171.1</v>
      </c>
      <c r="G753" s="84"/>
      <c r="H753" s="74"/>
      <c r="I753" s="85" t="n">
        <f aca="false">SUM(C753*H753)</f>
        <v>0</v>
      </c>
      <c r="J753" s="86" t="n">
        <f aca="false">SUM(I753-F753)</f>
        <v>-9171.1</v>
      </c>
      <c r="K753" s="74" t="str">
        <f aca="false">IF(SUM(+G753-D753)&lt;365,"ST","LT")</f>
        <v>ST</v>
      </c>
      <c r="L753" s="88" t="s">
        <v>659</v>
      </c>
      <c r="M753" s="87" t="s">
        <v>571</v>
      </c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</row>
    <row r="754" customFormat="false" ht="15.75" hidden="false" customHeight="true" outlineLevel="0" collapsed="false">
      <c r="A754" s="87" t="s">
        <v>420</v>
      </c>
      <c r="B754" s="74"/>
      <c r="C754" s="74" t="n">
        <v>25</v>
      </c>
      <c r="D754" s="84" t="n">
        <v>42689</v>
      </c>
      <c r="E754" s="74" t="n">
        <v>464.56</v>
      </c>
      <c r="F754" s="74" t="n">
        <f aca="false">SUM(C754*E754)</f>
        <v>11614</v>
      </c>
      <c r="G754" s="84"/>
      <c r="H754" s="74"/>
      <c r="I754" s="85" t="n">
        <f aca="false">SUM(C754*H754)</f>
        <v>0</v>
      </c>
      <c r="J754" s="86" t="n">
        <f aca="false">SUM(I754-F754)</f>
        <v>-11614</v>
      </c>
      <c r="K754" s="74" t="str">
        <f aca="false">IF(SUM(+G754-D754)&lt;365,"ST","LT")</f>
        <v>ST</v>
      </c>
      <c r="L754" s="88"/>
      <c r="M754" s="87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</row>
    <row r="755" customFormat="false" ht="15.75" hidden="false" customHeight="true" outlineLevel="0" collapsed="false">
      <c r="A755" s="87" t="s">
        <v>420</v>
      </c>
      <c r="B755" s="74"/>
      <c r="C755" s="74" t="n">
        <v>50</v>
      </c>
      <c r="D755" s="84" t="n">
        <v>43627</v>
      </c>
      <c r="E755" s="74" t="n">
        <v>64.48</v>
      </c>
      <c r="F755" s="74" t="n">
        <f aca="false">SUM(C755*E755)</f>
        <v>3224</v>
      </c>
      <c r="G755" s="84"/>
      <c r="H755" s="74"/>
      <c r="I755" s="85" t="n">
        <f aca="false">SUM(C755*H755)</f>
        <v>0</v>
      </c>
      <c r="J755" s="86" t="n">
        <f aca="false">SUM(I755-F755)</f>
        <v>-3224</v>
      </c>
      <c r="K755" s="74" t="str">
        <f aca="false">IF(SUM(+G755-D755)&lt;365,"ST","LT")</f>
        <v>ST</v>
      </c>
      <c r="L755" s="87"/>
      <c r="M755" s="87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</row>
    <row r="756" customFormat="false" ht="15.75" hidden="false" customHeight="true" outlineLevel="0" collapsed="false">
      <c r="A756" s="87" t="s">
        <v>1082</v>
      </c>
      <c r="B756" s="74"/>
      <c r="C756" s="74" t="n">
        <v>2000</v>
      </c>
      <c r="D756" s="84" t="n">
        <v>40606</v>
      </c>
      <c r="E756" s="74" t="n">
        <v>10</v>
      </c>
      <c r="F756" s="74" t="n">
        <f aca="false">SUM(C756*E756)</f>
        <v>20000</v>
      </c>
      <c r="G756" s="84"/>
      <c r="H756" s="74"/>
      <c r="I756" s="85" t="n">
        <f aca="false">SUM(C756*H756)</f>
        <v>0</v>
      </c>
      <c r="J756" s="86" t="n">
        <f aca="false">SUM(I756-F756)</f>
        <v>-20000</v>
      </c>
      <c r="K756" s="74" t="str">
        <f aca="false">IF(SUM(+G756-D756)&lt;365,"ST","LT")</f>
        <v>ST</v>
      </c>
      <c r="L756" s="87"/>
      <c r="M756" s="87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</row>
    <row r="757" customFormat="false" ht="15.75" hidden="false" customHeight="true" outlineLevel="0" collapsed="false">
      <c r="A757" s="87" t="s">
        <v>425</v>
      </c>
      <c r="B757" s="74"/>
      <c r="C757" s="74" t="n">
        <v>16</v>
      </c>
      <c r="D757" s="84" t="n">
        <v>39479</v>
      </c>
      <c r="E757" s="74" t="n">
        <v>430</v>
      </c>
      <c r="F757" s="74" t="n">
        <f aca="false">SUM(C757*E757)</f>
        <v>6880</v>
      </c>
      <c r="G757" s="84"/>
      <c r="H757" s="74"/>
      <c r="I757" s="85" t="n">
        <f aca="false">SUM(C757*H757)</f>
        <v>0</v>
      </c>
      <c r="J757" s="86" t="n">
        <f aca="false">SUM(I757-F757)</f>
        <v>-6880</v>
      </c>
      <c r="K757" s="74" t="str">
        <f aca="false">IF(SUM(+G757-D757)&lt;365,"ST","LT")</f>
        <v>ST</v>
      </c>
      <c r="L757" s="74"/>
      <c r="M757" s="87" t="s">
        <v>248</v>
      </c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</row>
    <row r="758" customFormat="false" ht="15.75" hidden="false" customHeight="true" outlineLevel="0" collapsed="false">
      <c r="A758" s="87" t="s">
        <v>425</v>
      </c>
      <c r="B758" s="74"/>
      <c r="C758" s="74" t="n">
        <v>9</v>
      </c>
      <c r="D758" s="84" t="n">
        <v>39533</v>
      </c>
      <c r="E758" s="74" t="n">
        <v>308.38</v>
      </c>
      <c r="F758" s="74" t="n">
        <f aca="false">SUM(C758*E758)</f>
        <v>2775.42</v>
      </c>
      <c r="G758" s="84"/>
      <c r="H758" s="74"/>
      <c r="I758" s="85" t="n">
        <f aca="false">SUM(C758*H758)</f>
        <v>0</v>
      </c>
      <c r="J758" s="86" t="n">
        <f aca="false">SUM(I758-F758)</f>
        <v>-2775.42</v>
      </c>
      <c r="K758" s="74" t="str">
        <f aca="false">IF(SUM(+G758-D758)&lt;365,"ST","LT")</f>
        <v>ST</v>
      </c>
      <c r="L758" s="74"/>
      <c r="M758" s="87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</row>
    <row r="759" customFormat="false" ht="15.75" hidden="false" customHeight="true" outlineLevel="0" collapsed="false">
      <c r="A759" s="87" t="s">
        <v>425</v>
      </c>
      <c r="B759" s="74"/>
      <c r="C759" s="74" t="n">
        <v>15</v>
      </c>
      <c r="D759" s="84" t="n">
        <v>39610</v>
      </c>
      <c r="E759" s="74" t="n">
        <v>0</v>
      </c>
      <c r="F759" s="74" t="n">
        <f aca="false">SUM(C759*E759)</f>
        <v>0</v>
      </c>
      <c r="G759" s="84"/>
      <c r="H759" s="74"/>
      <c r="I759" s="85" t="n">
        <f aca="false">SUM(C759*H759)</f>
        <v>0</v>
      </c>
      <c r="J759" s="86" t="n">
        <f aca="false">SUM(I759-F759)</f>
        <v>0</v>
      </c>
      <c r="K759" s="74" t="str">
        <f aca="false">IF(SUM(+G759-D759)&lt;365,"ST","LT")</f>
        <v>ST</v>
      </c>
      <c r="L759" s="74"/>
      <c r="M759" s="87" t="s">
        <v>975</v>
      </c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</row>
    <row r="760" customFormat="false" ht="15.75" hidden="false" customHeight="true" outlineLevel="0" collapsed="false">
      <c r="A760" s="87" t="s">
        <v>425</v>
      </c>
      <c r="B760" s="74"/>
      <c r="C760" s="74" t="n">
        <v>10</v>
      </c>
      <c r="D760" s="84" t="n">
        <v>39979</v>
      </c>
      <c r="E760" s="74" t="n">
        <v>193.97</v>
      </c>
      <c r="F760" s="74" t="n">
        <f aca="false">SUM(C760*E760)</f>
        <v>1939.7</v>
      </c>
      <c r="G760" s="84"/>
      <c r="H760" s="74"/>
      <c r="I760" s="85" t="n">
        <f aca="false">SUM(C760*H760)</f>
        <v>0</v>
      </c>
      <c r="J760" s="86" t="n">
        <f aca="false">SUM(I760-F760)</f>
        <v>-1939.7</v>
      </c>
      <c r="K760" s="74" t="str">
        <f aca="false">IF(SUM(+G760-D760)&lt;365,"ST","LT")</f>
        <v>ST</v>
      </c>
      <c r="L760" s="88" t="s">
        <v>659</v>
      </c>
      <c r="M760" s="87" t="s">
        <v>571</v>
      </c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</row>
    <row r="761" customFormat="false" ht="15.75" hidden="false" customHeight="true" outlineLevel="0" collapsed="false">
      <c r="A761" s="87" t="s">
        <v>425</v>
      </c>
      <c r="B761" s="74"/>
      <c r="C761" s="74" t="n">
        <v>25</v>
      </c>
      <c r="D761" s="84" t="n">
        <v>40189</v>
      </c>
      <c r="E761" s="74" t="n">
        <v>348.72</v>
      </c>
      <c r="F761" s="74" t="n">
        <f aca="false">SUM(C761*E761)</f>
        <v>8718</v>
      </c>
      <c r="G761" s="84"/>
      <c r="H761" s="74"/>
      <c r="I761" s="85" t="n">
        <f aca="false">SUM(C761*H761)</f>
        <v>0</v>
      </c>
      <c r="J761" s="86" t="n">
        <f aca="false">SUM(I761-F761)</f>
        <v>-8718</v>
      </c>
      <c r="K761" s="74" t="str">
        <f aca="false">IF(SUM(+G761-D761)&lt;365,"ST","LT")</f>
        <v>ST</v>
      </c>
      <c r="L761" s="74"/>
      <c r="M761" s="87" t="s">
        <v>1083</v>
      </c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</row>
    <row r="762" customFormat="false" ht="15.75" hidden="false" customHeight="true" outlineLevel="0" collapsed="false">
      <c r="A762" s="87" t="s">
        <v>425</v>
      </c>
      <c r="B762" s="74"/>
      <c r="C762" s="74" t="n">
        <v>25</v>
      </c>
      <c r="D762" s="84" t="n">
        <v>41089</v>
      </c>
      <c r="E762" s="74" t="n">
        <v>107.99</v>
      </c>
      <c r="F762" s="74" t="n">
        <f aca="false">SUM(C762*E762)</f>
        <v>2699.75</v>
      </c>
      <c r="G762" s="84"/>
      <c r="H762" s="74"/>
      <c r="I762" s="85" t="n">
        <f aca="false">SUM(C762*H762)</f>
        <v>0</v>
      </c>
      <c r="J762" s="86" t="n">
        <f aca="false">SUM(I762-F762)</f>
        <v>-2699.75</v>
      </c>
      <c r="K762" s="74" t="str">
        <f aca="false">IF(SUM(+G762-D762)&lt;365,"ST","LT")</f>
        <v>ST</v>
      </c>
      <c r="L762" s="74"/>
      <c r="M762" s="87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</row>
    <row r="763" customFormat="false" ht="15.75" hidden="false" customHeight="true" outlineLevel="0" collapsed="false">
      <c r="A763" s="87" t="s">
        <v>425</v>
      </c>
      <c r="B763" s="74"/>
      <c r="C763" s="74" t="n">
        <v>100</v>
      </c>
      <c r="D763" s="84" t="n">
        <v>42487</v>
      </c>
      <c r="E763" s="74" t="n">
        <v>53.62</v>
      </c>
      <c r="F763" s="74" t="n">
        <f aca="false">SUM(C763*E763)</f>
        <v>5362</v>
      </c>
      <c r="G763" s="84"/>
      <c r="H763" s="74"/>
      <c r="I763" s="85" t="n">
        <f aca="false">SUM(C763*H763)</f>
        <v>0</v>
      </c>
      <c r="J763" s="86" t="n">
        <f aca="false">SUM(I763-F763)</f>
        <v>-5362</v>
      </c>
      <c r="K763" s="74" t="str">
        <f aca="false">IF(SUM(+G763-D763)&lt;365,"ST","LT")</f>
        <v>ST</v>
      </c>
      <c r="L763" s="74"/>
      <c r="M763" s="87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</row>
    <row r="764" customFormat="false" ht="15.75" hidden="false" customHeight="true" outlineLevel="0" collapsed="false">
      <c r="A764" s="87" t="s">
        <v>425</v>
      </c>
      <c r="B764" s="74"/>
      <c r="C764" s="74" t="n">
        <v>200</v>
      </c>
      <c r="D764" s="84" t="n">
        <v>42660</v>
      </c>
      <c r="E764" s="74" t="n">
        <v>46.73</v>
      </c>
      <c r="F764" s="74" t="n">
        <f aca="false">SUM(C764*E764)</f>
        <v>9346</v>
      </c>
      <c r="G764" s="84"/>
      <c r="H764" s="74"/>
      <c r="I764" s="85" t="n">
        <f aca="false">SUM(C764*H764)</f>
        <v>0</v>
      </c>
      <c r="J764" s="86" t="n">
        <f aca="false">SUM(I764-F764)</f>
        <v>-9346</v>
      </c>
      <c r="K764" s="74" t="str">
        <f aca="false">IF(SUM(+G764-D764)&lt;365,"ST","LT")</f>
        <v>ST</v>
      </c>
      <c r="L764" s="74"/>
      <c r="M764" s="87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</row>
    <row r="765" customFormat="false" ht="15.75" hidden="false" customHeight="true" outlineLevel="0" collapsed="false">
      <c r="A765" s="87" t="s">
        <v>425</v>
      </c>
      <c r="B765" s="74"/>
      <c r="C765" s="74" t="n">
        <v>100</v>
      </c>
      <c r="D765" s="84" t="n">
        <v>42810</v>
      </c>
      <c r="E765" s="74" t="n">
        <v>47.81</v>
      </c>
      <c r="F765" s="74" t="n">
        <f aca="false">SUM(C765*E765)</f>
        <v>4781</v>
      </c>
      <c r="G765" s="84"/>
      <c r="H765" s="74"/>
      <c r="I765" s="85" t="n">
        <f aca="false">SUM(C765*H765)</f>
        <v>0</v>
      </c>
      <c r="J765" s="86" t="n">
        <f aca="false">SUM(I765-F765)</f>
        <v>-4781</v>
      </c>
      <c r="K765" s="74" t="str">
        <f aca="false">IF(SUM(+G765-D765)&lt;365,"ST","LT")</f>
        <v>ST</v>
      </c>
      <c r="L765" s="74"/>
      <c r="M765" s="87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</row>
    <row r="766" customFormat="false" ht="15.75" hidden="false" customHeight="true" outlineLevel="0" collapsed="false">
      <c r="A766" s="87" t="s">
        <v>425</v>
      </c>
      <c r="B766" s="74"/>
      <c r="C766" s="74" t="n">
        <v>500</v>
      </c>
      <c r="D766" s="84" t="n">
        <v>43515</v>
      </c>
      <c r="E766" s="74" t="n">
        <v>11.03</v>
      </c>
      <c r="F766" s="74" t="n">
        <f aca="false">SUM(C766*E766)</f>
        <v>5515</v>
      </c>
      <c r="G766" s="84"/>
      <c r="H766" s="74"/>
      <c r="I766" s="85" t="n">
        <f aca="false">SUM(C766*H766)</f>
        <v>0</v>
      </c>
      <c r="J766" s="86" t="n">
        <f aca="false">SUM(I766-F766)</f>
        <v>-5515</v>
      </c>
      <c r="K766" s="74" t="str">
        <f aca="false">IF(SUM(+G766-D766)&lt;365,"ST","LT")</f>
        <v>ST</v>
      </c>
      <c r="L766" s="74"/>
      <c r="M766" s="87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</row>
    <row r="767" customFormat="false" ht="15.75" hidden="false" customHeight="true" outlineLevel="0" collapsed="false">
      <c r="A767" s="87" t="s">
        <v>430</v>
      </c>
      <c r="B767" s="74"/>
      <c r="C767" s="74" t="n">
        <v>25</v>
      </c>
      <c r="D767" s="84" t="n">
        <v>43105</v>
      </c>
      <c r="E767" s="74" t="n">
        <v>488.13</v>
      </c>
      <c r="F767" s="74" t="n">
        <f aca="false">SUM(C767*E767)</f>
        <v>12203.25</v>
      </c>
      <c r="G767" s="84"/>
      <c r="H767" s="74"/>
      <c r="I767" s="85" t="n">
        <f aca="false">SUM(C767*H767)</f>
        <v>0</v>
      </c>
      <c r="J767" s="86" t="n">
        <f aca="false">SUM(I767-F767)</f>
        <v>-12203.25</v>
      </c>
      <c r="K767" s="74" t="str">
        <f aca="false">IF(SUM(+G767-D767)&lt;365,"ST","LT")</f>
        <v>ST</v>
      </c>
      <c r="L767" s="74"/>
      <c r="M767" s="87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</row>
    <row r="768" customFormat="false" ht="15.75" hidden="false" customHeight="true" outlineLevel="0" collapsed="false">
      <c r="A768" s="87" t="s">
        <v>430</v>
      </c>
      <c r="B768" s="74"/>
      <c r="C768" s="74" t="n">
        <v>25</v>
      </c>
      <c r="D768" s="84" t="n">
        <v>43258</v>
      </c>
      <c r="E768" s="74" t="n">
        <v>420.62</v>
      </c>
      <c r="F768" s="74" t="n">
        <f aca="false">SUM(C768*E768)</f>
        <v>10515.5</v>
      </c>
      <c r="G768" s="84"/>
      <c r="H768" s="74"/>
      <c r="I768" s="85" t="n">
        <f aca="false">SUM(C768*H768)</f>
        <v>0</v>
      </c>
      <c r="J768" s="86" t="n">
        <f aca="false">SUM(I768-F768)</f>
        <v>-10515.5</v>
      </c>
      <c r="K768" s="74" t="str">
        <f aca="false">IF(SUM(+G768-D768)&lt;365,"ST","LT")</f>
        <v>ST</v>
      </c>
      <c r="L768" s="74"/>
      <c r="M768" s="87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</row>
    <row r="769" customFormat="false" ht="15.75" hidden="false" customHeight="true" outlineLevel="0" collapsed="false">
      <c r="A769" s="87" t="s">
        <v>432</v>
      </c>
      <c r="B769" s="74"/>
      <c r="C769" s="74" t="n">
        <v>100</v>
      </c>
      <c r="D769" s="84" t="n">
        <v>43175</v>
      </c>
      <c r="E769" s="74" t="n">
        <v>128.46</v>
      </c>
      <c r="F769" s="74" t="n">
        <f aca="false">SUM(C769*E769)</f>
        <v>12846</v>
      </c>
      <c r="G769" s="84"/>
      <c r="H769" s="74"/>
      <c r="I769" s="85" t="n">
        <f aca="false">SUM(C769*H769)</f>
        <v>0</v>
      </c>
      <c r="J769" s="86" t="n">
        <f aca="false">SUM(I769-F769)</f>
        <v>-12846</v>
      </c>
      <c r="K769" s="74" t="str">
        <f aca="false">IF(SUM(+G769-D769)&lt;365,"ST","LT")</f>
        <v>ST</v>
      </c>
      <c r="L769" s="74"/>
      <c r="M769" s="87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</row>
    <row r="770" customFormat="false" ht="15.75" hidden="false" customHeight="true" outlineLevel="0" collapsed="false">
      <c r="A770" s="87" t="s">
        <v>433</v>
      </c>
      <c r="B770" s="74"/>
      <c r="C770" s="74" t="n">
        <v>15</v>
      </c>
      <c r="D770" s="84" t="n">
        <v>42867</v>
      </c>
      <c r="E770" s="74" t="n">
        <v>633.36</v>
      </c>
      <c r="F770" s="74" t="n">
        <f aca="false">SUM(C770*E770)</f>
        <v>9500.4</v>
      </c>
      <c r="G770" s="84" t="n">
        <v>44264</v>
      </c>
      <c r="H770" s="74" t="n">
        <v>105.7</v>
      </c>
      <c r="I770" s="85" t="n">
        <f aca="false">SUM(C770*H770)</f>
        <v>1585.5</v>
      </c>
      <c r="J770" s="86" t="n">
        <f aca="false">SUM(I770-F770)</f>
        <v>-7914.9</v>
      </c>
      <c r="K770" s="74" t="str">
        <f aca="false">IF(SUM(+G770-D770)&lt;365,"ST","LT")</f>
        <v>LT</v>
      </c>
      <c r="L770" s="74"/>
      <c r="M770" s="87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</row>
    <row r="771" customFormat="false" ht="15.75" hidden="false" customHeight="true" outlineLevel="0" collapsed="false">
      <c r="A771" s="87" t="s">
        <v>433</v>
      </c>
      <c r="B771" s="74"/>
      <c r="C771" s="74" t="n">
        <v>10</v>
      </c>
      <c r="D771" s="84" t="n">
        <v>42986</v>
      </c>
      <c r="E771" s="74" t="n">
        <v>476.04</v>
      </c>
      <c r="F771" s="74" t="n">
        <f aca="false">SUM(C771*E771)</f>
        <v>4760.4</v>
      </c>
      <c r="G771" s="84" t="n">
        <v>44264</v>
      </c>
      <c r="H771" s="74" t="n">
        <v>105.7</v>
      </c>
      <c r="I771" s="85" t="n">
        <f aca="false">SUM(C771*H771)</f>
        <v>1057</v>
      </c>
      <c r="J771" s="86" t="n">
        <f aca="false">SUM(I771-F771)</f>
        <v>-3703.4</v>
      </c>
      <c r="K771" s="74" t="str">
        <f aca="false">IF(SUM(+G771-D771)&lt;365,"ST","LT")</f>
        <v>LT</v>
      </c>
      <c r="L771" s="74"/>
      <c r="M771" s="87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</row>
    <row r="772" customFormat="false" ht="15.75" hidden="false" customHeight="true" outlineLevel="0" collapsed="false">
      <c r="A772" s="87" t="s">
        <v>433</v>
      </c>
      <c r="B772" s="74"/>
      <c r="C772" s="74" t="n">
        <v>25</v>
      </c>
      <c r="D772" s="84" t="n">
        <v>43424</v>
      </c>
      <c r="E772" s="74" t="n">
        <v>232.23</v>
      </c>
      <c r="F772" s="74" t="n">
        <f aca="false">SUM(C772*E772)</f>
        <v>5805.75</v>
      </c>
      <c r="G772" s="84" t="n">
        <v>44264</v>
      </c>
      <c r="H772" s="74" t="n">
        <v>105.7</v>
      </c>
      <c r="I772" s="85" t="n">
        <f aca="false">SUM(C772*H772)</f>
        <v>2642.5</v>
      </c>
      <c r="J772" s="86" t="n">
        <f aca="false">SUM(I772-F772)</f>
        <v>-3163.25</v>
      </c>
      <c r="K772" s="74" t="str">
        <f aca="false">IF(SUM(+G772-D772)&lt;365,"ST","LT")</f>
        <v>LT</v>
      </c>
      <c r="L772" s="74"/>
      <c r="M772" s="87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</row>
    <row r="773" customFormat="false" ht="15.75" hidden="false" customHeight="true" outlineLevel="0" collapsed="false">
      <c r="A773" s="87" t="s">
        <v>433</v>
      </c>
      <c r="B773" s="74"/>
      <c r="C773" s="74" t="n">
        <v>25</v>
      </c>
      <c r="D773" s="84" t="n">
        <v>43627</v>
      </c>
      <c r="E773" s="74" t="n">
        <v>99.74</v>
      </c>
      <c r="F773" s="74" t="n">
        <f aca="false">SUM(C773*E773)</f>
        <v>2493.5</v>
      </c>
      <c r="G773" s="84" t="n">
        <v>44264</v>
      </c>
      <c r="H773" s="74" t="n">
        <v>105.7</v>
      </c>
      <c r="I773" s="85" t="n">
        <f aca="false">SUM(C773*H773)</f>
        <v>2642.5</v>
      </c>
      <c r="J773" s="86" t="n">
        <f aca="false">SUM(I773-F773)</f>
        <v>149</v>
      </c>
      <c r="K773" s="74" t="str">
        <f aca="false">IF(SUM(+G773-D773)&lt;365,"ST","LT")</f>
        <v>LT</v>
      </c>
      <c r="L773" s="74"/>
      <c r="M773" s="87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</row>
    <row r="774" customFormat="false" ht="15.75" hidden="false" customHeight="true" outlineLevel="0" collapsed="false">
      <c r="A774" s="87" t="s">
        <v>433</v>
      </c>
      <c r="B774" s="74" t="s">
        <v>1084</v>
      </c>
      <c r="C774" s="74" t="n">
        <v>25</v>
      </c>
      <c r="D774" s="84" t="n">
        <v>44202</v>
      </c>
      <c r="E774" s="74" t="n">
        <v>70.42</v>
      </c>
      <c r="F774" s="74" t="n">
        <f aca="false">SUM(C774*E774)</f>
        <v>1760.5</v>
      </c>
      <c r="G774" s="84" t="n">
        <v>44264</v>
      </c>
      <c r="H774" s="74" t="n">
        <v>105.7</v>
      </c>
      <c r="I774" s="85" t="n">
        <f aca="false">SUM(C774*H774)</f>
        <v>2642.5</v>
      </c>
      <c r="J774" s="86" t="n">
        <f aca="false">SUM(I774-F774)</f>
        <v>882</v>
      </c>
      <c r="K774" s="74" t="str">
        <f aca="false">IF(SUM(+G774-D774)&lt;365,"ST","LT")</f>
        <v>ST</v>
      </c>
      <c r="L774" s="74"/>
      <c r="M774" s="87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</row>
    <row r="775" customFormat="false" ht="15.75" hidden="false" customHeight="true" outlineLevel="0" collapsed="false">
      <c r="A775" s="87" t="s">
        <v>1085</v>
      </c>
      <c r="B775" s="74"/>
      <c r="C775" s="74" t="n">
        <v>200</v>
      </c>
      <c r="D775" s="84" t="n">
        <v>40231</v>
      </c>
      <c r="E775" s="74" t="n">
        <v>18.5</v>
      </c>
      <c r="F775" s="74" t="n">
        <f aca="false">SUM(C775*E775)</f>
        <v>3700</v>
      </c>
      <c r="G775" s="84"/>
      <c r="H775" s="74"/>
      <c r="I775" s="85" t="n">
        <f aca="false">SUM(C775*H775)</f>
        <v>0</v>
      </c>
      <c r="J775" s="86" t="n">
        <f aca="false">SUM(I775-F775)</f>
        <v>-3700</v>
      </c>
      <c r="K775" s="74" t="str">
        <f aca="false">IF(SUM(+G775-D775)&lt;365,"ST","LT")</f>
        <v>ST</v>
      </c>
      <c r="L775" s="74" t="s">
        <v>659</v>
      </c>
      <c r="M775" s="87" t="s">
        <v>571</v>
      </c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</row>
    <row r="776" customFormat="false" ht="15.75" hidden="false" customHeight="true" outlineLevel="0" collapsed="false">
      <c r="A776" s="36" t="s">
        <v>437</v>
      </c>
      <c r="B776" s="74"/>
      <c r="C776" s="74" t="n">
        <v>200</v>
      </c>
      <c r="D776" s="84" t="n">
        <v>44006</v>
      </c>
      <c r="E776" s="74" t="n">
        <v>27.86</v>
      </c>
      <c r="F776" s="74" t="n">
        <f aca="false">SUM(C776*E776)</f>
        <v>5572</v>
      </c>
      <c r="G776" s="84" t="n">
        <v>44134</v>
      </c>
      <c r="H776" s="74" t="n">
        <v>30.87</v>
      </c>
      <c r="I776" s="85" t="n">
        <f aca="false">SUM(C776*H776)</f>
        <v>6174</v>
      </c>
      <c r="J776" s="86" t="n">
        <f aca="false">SUM(I776-F776)</f>
        <v>602</v>
      </c>
      <c r="K776" s="74" t="str">
        <f aca="false">IF(SUM(+G776-D776)&lt;365,"ST","LT")</f>
        <v>ST</v>
      </c>
      <c r="L776" s="74"/>
      <c r="M776" s="87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</row>
    <row r="777" customFormat="false" ht="15.75" hidden="false" customHeight="true" outlineLevel="0" collapsed="false">
      <c r="A777" s="36" t="s">
        <v>442</v>
      </c>
      <c r="B777" s="74"/>
      <c r="C777" s="74" t="n">
        <v>11</v>
      </c>
      <c r="D777" s="84" t="n">
        <v>43944</v>
      </c>
      <c r="E777" s="74" t="n">
        <v>550.09</v>
      </c>
      <c r="F777" s="74" t="n">
        <f aca="false">SUM(C777*E777)</f>
        <v>6050.99</v>
      </c>
      <c r="G777" s="84"/>
      <c r="H777" s="74"/>
      <c r="I777" s="85" t="n">
        <f aca="false">SUM(C777*H777)</f>
        <v>0</v>
      </c>
      <c r="J777" s="86" t="n">
        <f aca="false">SUM(I777-F777)</f>
        <v>-6050.99</v>
      </c>
      <c r="K777" s="74" t="str">
        <f aca="false">IF(SUM(+G777-D777)&lt;365,"ST","LT")</f>
        <v>ST</v>
      </c>
      <c r="L777" s="74"/>
      <c r="M777" s="87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</row>
    <row r="778" customFormat="false" ht="15.75" hidden="false" customHeight="true" outlineLevel="0" collapsed="false">
      <c r="A778" s="36" t="s">
        <v>1086</v>
      </c>
      <c r="B778" s="74"/>
      <c r="C778" s="74" t="n">
        <v>50</v>
      </c>
      <c r="D778" s="84" t="n">
        <v>43626</v>
      </c>
      <c r="E778" s="74" t="n">
        <v>146.59</v>
      </c>
      <c r="F778" s="74" t="n">
        <f aca="false">SUM(C778*E778)</f>
        <v>7329.5</v>
      </c>
      <c r="G778" s="84"/>
      <c r="H778" s="74"/>
      <c r="I778" s="85" t="n">
        <f aca="false">SUM(C778*H778)</f>
        <v>0</v>
      </c>
      <c r="J778" s="86" t="n">
        <f aca="false">SUM(I778-F778)</f>
        <v>-7329.5</v>
      </c>
      <c r="K778" s="74" t="str">
        <f aca="false">IF(SUM(+G778-D778)&lt;365,"ST","LT")</f>
        <v>ST</v>
      </c>
      <c r="L778" s="74"/>
      <c r="M778" s="87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</row>
    <row r="779" customFormat="false" ht="15.75" hidden="false" customHeight="true" outlineLevel="0" collapsed="false">
      <c r="A779" s="36" t="s">
        <v>1086</v>
      </c>
      <c r="B779" s="74"/>
      <c r="C779" s="74" t="n">
        <v>50</v>
      </c>
      <c r="D779" s="84" t="n">
        <v>44244</v>
      </c>
      <c r="E779" s="74" t="n">
        <v>122.66</v>
      </c>
      <c r="F779" s="74" t="n">
        <f aca="false">SUM(C779*E779)</f>
        <v>6133</v>
      </c>
      <c r="G779" s="84"/>
      <c r="H779" s="74"/>
      <c r="I779" s="85" t="n">
        <f aca="false">SUM(C779*H779)</f>
        <v>0</v>
      </c>
      <c r="J779" s="86" t="n">
        <f aca="false">SUM(I779-F779)</f>
        <v>-6133</v>
      </c>
      <c r="K779" s="74" t="str">
        <f aca="false">IF(SUM(+G779-D779)&lt;365,"ST","LT")</f>
        <v>ST</v>
      </c>
      <c r="L779" s="74"/>
      <c r="M779" s="87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</row>
    <row r="780" customFormat="false" ht="15.75" hidden="false" customHeight="true" outlineLevel="0" collapsed="false">
      <c r="A780" s="87" t="s">
        <v>1087</v>
      </c>
      <c r="B780" s="74"/>
      <c r="C780" s="74" t="n">
        <v>200</v>
      </c>
      <c r="D780" s="84" t="n">
        <v>40541</v>
      </c>
      <c r="E780" s="74" t="n">
        <v>8.95</v>
      </c>
      <c r="F780" s="74" t="n">
        <f aca="false">SUM(C780*E780)</f>
        <v>1790</v>
      </c>
      <c r="G780" s="84"/>
      <c r="H780" s="74"/>
      <c r="I780" s="85" t="n">
        <f aca="false">SUM(C780*H780)</f>
        <v>0</v>
      </c>
      <c r="J780" s="86" t="n">
        <f aca="false">SUM(I780-F780)</f>
        <v>-1790</v>
      </c>
      <c r="K780" s="74" t="str">
        <f aca="false">IF(SUM(+G780-D780)&lt;365,"ST","LT")</f>
        <v>ST</v>
      </c>
      <c r="L780" s="74" t="s">
        <v>659</v>
      </c>
      <c r="M780" s="87" t="s">
        <v>571</v>
      </c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</row>
    <row r="781" customFormat="false" ht="15.75" hidden="false" customHeight="true" outlineLevel="0" collapsed="false">
      <c r="A781" s="87" t="s">
        <v>444</v>
      </c>
      <c r="B781" s="74"/>
      <c r="C781" s="74" t="n">
        <v>10</v>
      </c>
      <c r="D781" s="84" t="n">
        <v>43434</v>
      </c>
      <c r="E781" s="74" t="n">
        <v>931.94</v>
      </c>
      <c r="F781" s="74" t="n">
        <f aca="false">SUM(C781*E781)</f>
        <v>9319.4</v>
      </c>
      <c r="G781" s="84" t="n">
        <v>43704</v>
      </c>
      <c r="H781" s="74" t="n">
        <v>1200.93</v>
      </c>
      <c r="I781" s="85" t="n">
        <f aca="false">SUM(C781*H781)</f>
        <v>12009.3</v>
      </c>
      <c r="J781" s="86" t="n">
        <f aca="false">SUM(I781-F781)</f>
        <v>2689.9</v>
      </c>
      <c r="K781" s="74" t="str">
        <f aca="false">IF(SUM(+G781-D781)&lt;365,"ST","LT")</f>
        <v>ST</v>
      </c>
      <c r="L781" s="74"/>
      <c r="M781" s="87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</row>
    <row r="782" customFormat="false" ht="17.25" hidden="false" customHeight="true" outlineLevel="0" collapsed="false">
      <c r="A782" s="87" t="s">
        <v>444</v>
      </c>
      <c r="B782" s="74" t="s">
        <v>1088</v>
      </c>
      <c r="C782" s="74" t="n">
        <v>10</v>
      </c>
      <c r="D782" s="84" t="n">
        <v>44053</v>
      </c>
      <c r="E782" s="74" t="n">
        <v>1132.93</v>
      </c>
      <c r="F782" s="74" t="n">
        <f aca="false">SUM(C782*E782)</f>
        <v>11329.3</v>
      </c>
      <c r="G782" s="84" t="n">
        <v>44152</v>
      </c>
      <c r="H782" s="74" t="n">
        <v>1395.46</v>
      </c>
      <c r="I782" s="85" t="n">
        <f aca="false">SUM(C782*H782)</f>
        <v>13954.6</v>
      </c>
      <c r="J782" s="86" t="n">
        <f aca="false">SUM(I782-F782)</f>
        <v>2625.3</v>
      </c>
      <c r="K782" s="74" t="str">
        <f aca="false">IF(SUM(+G782-D782)&lt;365,"ST","LT")</f>
        <v>ST</v>
      </c>
      <c r="L782" s="87"/>
      <c r="M782" s="87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</row>
    <row r="783" customFormat="false" ht="17.25" hidden="false" customHeight="true" outlineLevel="0" collapsed="false">
      <c r="A783" s="87" t="s">
        <v>446</v>
      </c>
      <c r="B783" s="74"/>
      <c r="C783" s="74" t="n">
        <v>200</v>
      </c>
      <c r="D783" s="84" t="n">
        <v>42956</v>
      </c>
      <c r="E783" s="74" t="n">
        <v>29.72</v>
      </c>
      <c r="F783" s="74" t="n">
        <f aca="false">SUM(C783*E783)</f>
        <v>5944</v>
      </c>
      <c r="G783" s="84" t="n">
        <v>43516</v>
      </c>
      <c r="H783" s="74" t="n">
        <v>7.95</v>
      </c>
      <c r="I783" s="85" t="n">
        <f aca="false">SUM(C783*H783)</f>
        <v>1590</v>
      </c>
      <c r="J783" s="86" t="n">
        <f aca="false">SUM(I783-F783)</f>
        <v>-4354</v>
      </c>
      <c r="K783" s="74" t="str">
        <f aca="false">IF(SUM(+G783-D783)&lt;365,"ST","LT")</f>
        <v>LT</v>
      </c>
      <c r="L783" s="87"/>
      <c r="M783" s="87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</row>
    <row r="784" customFormat="false" ht="17.25" hidden="false" customHeight="true" outlineLevel="0" collapsed="false">
      <c r="A784" s="87" t="s">
        <v>446</v>
      </c>
      <c r="B784" s="74"/>
      <c r="C784" s="74" t="n">
        <v>300</v>
      </c>
      <c r="D784" s="84" t="n">
        <v>43014</v>
      </c>
      <c r="E784" s="74" t="n">
        <v>28.31</v>
      </c>
      <c r="F784" s="74" t="n">
        <f aca="false">SUM(C784*E784)</f>
        <v>8493</v>
      </c>
      <c r="G784" s="84" t="n">
        <v>43516</v>
      </c>
      <c r="H784" s="74" t="n">
        <v>7.95</v>
      </c>
      <c r="I784" s="85" t="n">
        <f aca="false">SUM(C784*H784)</f>
        <v>2385</v>
      </c>
      <c r="J784" s="86" t="n">
        <f aca="false">SUM(I784-F784)</f>
        <v>-6108</v>
      </c>
      <c r="K784" s="74" t="str">
        <f aca="false">IF(SUM(+G784-D784)&lt;365,"ST","LT")</f>
        <v>LT</v>
      </c>
      <c r="L784" s="87"/>
      <c r="M784" s="87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</row>
    <row r="785" customFormat="false" ht="17.25" hidden="false" customHeight="true" outlineLevel="0" collapsed="false">
      <c r="A785" s="87" t="s">
        <v>1089</v>
      </c>
      <c r="B785" s="74"/>
      <c r="C785" s="74" t="n">
        <v>200</v>
      </c>
      <c r="D785" s="84" t="n">
        <v>42892</v>
      </c>
      <c r="E785" s="74" t="n">
        <v>0</v>
      </c>
      <c r="F785" s="74" t="n">
        <f aca="false">SUM(C785*E785)</f>
        <v>0</v>
      </c>
      <c r="G785" s="84"/>
      <c r="H785" s="74"/>
      <c r="I785" s="85" t="n">
        <f aca="false">SUM(C785*H785)</f>
        <v>0</v>
      </c>
      <c r="J785" s="86" t="n">
        <f aca="false">SUM(I785-F785)</f>
        <v>0</v>
      </c>
      <c r="K785" s="74" t="str">
        <f aca="false">IF(SUM(+G785-D785)&lt;365,"ST","LT")</f>
        <v>ST</v>
      </c>
      <c r="L785" s="87"/>
      <c r="M785" s="87" t="s">
        <v>1090</v>
      </c>
      <c r="N785" s="93" t="n">
        <v>0.0423611111111111</v>
      </c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</row>
    <row r="786" customFormat="false" ht="17.25" hidden="false" customHeight="true" outlineLevel="0" collapsed="false">
      <c r="A786" s="87" t="s">
        <v>1089</v>
      </c>
      <c r="B786" s="74"/>
      <c r="C786" s="74" t="n">
        <v>100</v>
      </c>
      <c r="D786" s="84" t="n">
        <v>43112</v>
      </c>
      <c r="E786" s="74" t="n">
        <v>85.64</v>
      </c>
      <c r="F786" s="74" t="n">
        <f aca="false">SUM(C786*E786)</f>
        <v>8564</v>
      </c>
      <c r="G786" s="84"/>
      <c r="H786" s="74"/>
      <c r="I786" s="85" t="n">
        <f aca="false">SUM(C786*H786)</f>
        <v>0</v>
      </c>
      <c r="J786" s="86" t="n">
        <f aca="false">SUM(I786-F786)</f>
        <v>-8564</v>
      </c>
      <c r="K786" s="74" t="str">
        <f aca="false">IF(SUM(+G786-D786)&lt;365,"ST","LT")</f>
        <v>ST</v>
      </c>
      <c r="L786" s="87"/>
      <c r="M786" s="87"/>
      <c r="N786" s="93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</row>
    <row r="787" customFormat="false" ht="17.25" hidden="false" customHeight="true" outlineLevel="0" collapsed="false">
      <c r="A787" s="36" t="s">
        <v>450</v>
      </c>
      <c r="B787" s="74"/>
      <c r="C787" s="74" t="n">
        <v>25</v>
      </c>
      <c r="D787" s="84" t="n">
        <v>43637</v>
      </c>
      <c r="E787" s="74" t="n">
        <v>289.45</v>
      </c>
      <c r="F787" s="74" t="n">
        <f aca="false">SUM(C787*E787)</f>
        <v>7236.25</v>
      </c>
      <c r="G787" s="84"/>
      <c r="H787" s="74"/>
      <c r="I787" s="85" t="n">
        <f aca="false">SUM(C787*H787)</f>
        <v>0</v>
      </c>
      <c r="J787" s="86" t="n">
        <f aca="false">SUM(I787-F787)</f>
        <v>-7236.25</v>
      </c>
      <c r="K787" s="74" t="str">
        <f aca="false">IF(SUM(+G787-D787)&lt;365,"ST","LT")</f>
        <v>ST</v>
      </c>
      <c r="L787" s="74"/>
      <c r="M787" s="87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</row>
    <row r="788" customFormat="false" ht="17.25" hidden="false" customHeight="true" outlineLevel="0" collapsed="false">
      <c r="A788" s="36" t="s">
        <v>450</v>
      </c>
      <c r="B788" s="74"/>
      <c r="C788" s="74" t="n">
        <v>75</v>
      </c>
      <c r="D788" s="84" t="n">
        <v>44056</v>
      </c>
      <c r="E788" s="74" t="n">
        <v>152.94</v>
      </c>
      <c r="F788" s="74" t="n">
        <f aca="false">SUM(C788*E788)</f>
        <v>11470.5</v>
      </c>
      <c r="G788" s="84"/>
      <c r="H788" s="74"/>
      <c r="I788" s="85" t="n">
        <f aca="false">SUM(C788*H788)</f>
        <v>0</v>
      </c>
      <c r="J788" s="86" t="n">
        <f aca="false">SUM(I788-F788)</f>
        <v>-11470.5</v>
      </c>
      <c r="K788" s="74" t="str">
        <f aca="false">IF(SUM(+G788-D788)&lt;365,"ST","LT")</f>
        <v>ST</v>
      </c>
      <c r="L788" s="74"/>
      <c r="M788" s="87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</row>
    <row r="789" customFormat="false" ht="17.25" hidden="false" customHeight="true" outlineLevel="0" collapsed="false">
      <c r="A789" s="87" t="s">
        <v>451</v>
      </c>
      <c r="B789" s="74"/>
      <c r="C789" s="74" t="n">
        <v>200</v>
      </c>
      <c r="D789" s="84" t="n">
        <v>41178</v>
      </c>
      <c r="E789" s="74" t="n">
        <v>20.15</v>
      </c>
      <c r="F789" s="74" t="n">
        <f aca="false">SUM(C789*E789)</f>
        <v>4030</v>
      </c>
      <c r="G789" s="84"/>
      <c r="H789" s="74"/>
      <c r="I789" s="85" t="n">
        <f aca="false">SUM(C789*H789)</f>
        <v>0</v>
      </c>
      <c r="J789" s="86" t="n">
        <f aca="false">SUM(I789-F789)</f>
        <v>-4030</v>
      </c>
      <c r="K789" s="74" t="str">
        <f aca="false">IF(SUM(+G789-D789)&lt;365,"ST","LT")</f>
        <v>ST</v>
      </c>
      <c r="L789" s="74"/>
      <c r="M789" s="87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</row>
    <row r="790" customFormat="false" ht="17.25" hidden="false" customHeight="true" outlineLevel="0" collapsed="false">
      <c r="A790" s="87" t="s">
        <v>451</v>
      </c>
      <c r="B790" s="74"/>
      <c r="C790" s="74" t="n">
        <v>300</v>
      </c>
      <c r="D790" s="84" t="n">
        <v>41197</v>
      </c>
      <c r="E790" s="74" t="n">
        <v>20.15</v>
      </c>
      <c r="F790" s="74" t="n">
        <f aca="false">SUM(C790*E790)</f>
        <v>6045</v>
      </c>
      <c r="G790" s="84"/>
      <c r="H790" s="74"/>
      <c r="I790" s="85" t="n">
        <f aca="false">SUM(C790*H790)</f>
        <v>0</v>
      </c>
      <c r="J790" s="86" t="n">
        <f aca="false">SUM(I790-F790)</f>
        <v>-6045</v>
      </c>
      <c r="K790" s="74" t="str">
        <f aca="false">IF(SUM(+G790-D790)&lt;365,"ST","LT")</f>
        <v>ST</v>
      </c>
      <c r="L790" s="74"/>
      <c r="M790" s="87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</row>
    <row r="791" customFormat="false" ht="17.25" hidden="false" customHeight="true" outlineLevel="0" collapsed="false">
      <c r="A791" s="87" t="s">
        <v>452</v>
      </c>
      <c r="B791" s="74"/>
      <c r="C791" s="74" t="n">
        <v>50</v>
      </c>
      <c r="D791" s="84" t="n">
        <v>43110</v>
      </c>
      <c r="E791" s="74" t="n">
        <v>271.97</v>
      </c>
      <c r="F791" s="74" t="n">
        <f aca="false">SUM(C791*E791)</f>
        <v>13598.5</v>
      </c>
      <c r="G791" s="84"/>
      <c r="H791" s="74"/>
      <c r="I791" s="85" t="n">
        <f aca="false">SUM(C791*H791)</f>
        <v>0</v>
      </c>
      <c r="J791" s="86" t="n">
        <f aca="false">SUM(I791-F791)</f>
        <v>-13598.5</v>
      </c>
      <c r="K791" s="74" t="str">
        <f aca="false">IF(SUM(+G791-D791)&lt;365,"ST","LT")</f>
        <v>ST</v>
      </c>
      <c r="L791" s="74"/>
      <c r="M791" s="87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</row>
    <row r="792" customFormat="false" ht="17.25" hidden="false" customHeight="true" outlineLevel="0" collapsed="false">
      <c r="A792" s="87" t="s">
        <v>452</v>
      </c>
      <c r="B792" s="74"/>
      <c r="C792" s="74" t="n">
        <v>50</v>
      </c>
      <c r="D792" s="84" t="n">
        <v>43321</v>
      </c>
      <c r="E792" s="74" t="n">
        <v>142.56</v>
      </c>
      <c r="F792" s="74" t="n">
        <f aca="false">SUM(C792*E792)</f>
        <v>7128</v>
      </c>
      <c r="G792" s="84"/>
      <c r="H792" s="74"/>
      <c r="I792" s="85" t="n">
        <f aca="false">SUM(C792*H792)</f>
        <v>0</v>
      </c>
      <c r="J792" s="86" t="n">
        <f aca="false">SUM(I792-F792)</f>
        <v>-7128</v>
      </c>
      <c r="K792" s="74" t="str">
        <f aca="false">IF(SUM(+G792-D792)&lt;365,"ST","LT")</f>
        <v>ST</v>
      </c>
      <c r="L792" s="74"/>
      <c r="M792" s="87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</row>
    <row r="793" customFormat="false" ht="17.25" hidden="false" customHeight="true" outlineLevel="0" collapsed="false">
      <c r="A793" s="87" t="s">
        <v>452</v>
      </c>
      <c r="B793" s="74"/>
      <c r="C793" s="74" t="n">
        <v>100</v>
      </c>
      <c r="D793" s="84" t="n">
        <v>44006</v>
      </c>
      <c r="E793" s="74" t="n">
        <v>49.72</v>
      </c>
      <c r="F793" s="74" t="n">
        <f aca="false">SUM(C793*E793)</f>
        <v>4972</v>
      </c>
      <c r="G793" s="84"/>
      <c r="H793" s="74"/>
      <c r="I793" s="85" t="n">
        <f aca="false">SUM(C793*H793)</f>
        <v>0</v>
      </c>
      <c r="J793" s="86" t="n">
        <f aca="false">SUM(I793-F793)</f>
        <v>-4972</v>
      </c>
      <c r="K793" s="74" t="str">
        <f aca="false">IF(SUM(+G793-D793)&lt;365,"ST","LT")</f>
        <v>ST</v>
      </c>
      <c r="L793" s="74"/>
      <c r="M793" s="87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</row>
    <row r="794" customFormat="false" ht="17.25" hidden="false" customHeight="true" outlineLevel="0" collapsed="false">
      <c r="A794" s="36" t="s">
        <v>453</v>
      </c>
      <c r="B794" s="74"/>
      <c r="C794" s="74" t="n">
        <v>25</v>
      </c>
      <c r="D794" s="84" t="n">
        <v>43782</v>
      </c>
      <c r="E794" s="74" t="n">
        <v>544.05</v>
      </c>
      <c r="F794" s="74" t="n">
        <f aca="false">SUM(C794*E794)</f>
        <v>13601.25</v>
      </c>
      <c r="G794" s="84" t="n">
        <v>44172</v>
      </c>
      <c r="H794" s="74" t="n">
        <v>502.21</v>
      </c>
      <c r="I794" s="85" t="n">
        <f aca="false">SUM(C794*H794)</f>
        <v>12555.25</v>
      </c>
      <c r="J794" s="86" t="n">
        <f aca="false">SUM(I794-F794)</f>
        <v>-1046</v>
      </c>
      <c r="K794" s="74" t="str">
        <f aca="false">IF(SUM(+G794-D794)&lt;365,"ST","LT")</f>
        <v>LT</v>
      </c>
      <c r="L794" s="74"/>
      <c r="M794" s="87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</row>
    <row r="795" customFormat="false" ht="17.25" hidden="false" customHeight="true" outlineLevel="0" collapsed="false">
      <c r="A795" s="36" t="s">
        <v>453</v>
      </c>
      <c r="B795" s="74"/>
      <c r="C795" s="74" t="n">
        <v>25</v>
      </c>
      <c r="D795" s="84" t="n">
        <v>43901</v>
      </c>
      <c r="E795" s="74" t="n">
        <v>406.02</v>
      </c>
      <c r="F795" s="74" t="n">
        <f aca="false">SUM(C795*E795)</f>
        <v>10150.5</v>
      </c>
      <c r="G795" s="84"/>
      <c r="H795" s="74"/>
      <c r="I795" s="85" t="n">
        <f aca="false">SUM(C795*H795)</f>
        <v>0</v>
      </c>
      <c r="J795" s="86" t="n">
        <f aca="false">SUM(I795-F795)</f>
        <v>-10150.5</v>
      </c>
      <c r="K795" s="74" t="str">
        <f aca="false">IF(SUM(+G795-D795)&lt;365,"ST","LT")</f>
        <v>ST</v>
      </c>
      <c r="L795" s="74"/>
      <c r="M795" s="87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</row>
    <row r="796" customFormat="false" ht="17.25" hidden="false" customHeight="true" outlineLevel="0" collapsed="false">
      <c r="A796" s="36" t="s">
        <v>455</v>
      </c>
      <c r="B796" s="74"/>
      <c r="C796" s="74" t="n">
        <v>25</v>
      </c>
      <c r="D796" s="84" t="n">
        <v>43748</v>
      </c>
      <c r="E796" s="74" t="n">
        <v>440.78</v>
      </c>
      <c r="F796" s="74" t="n">
        <f aca="false">SUM(C796*E796)</f>
        <v>11019.5</v>
      </c>
      <c r="G796" s="84" t="n">
        <v>44207</v>
      </c>
      <c r="H796" s="74" t="n">
        <v>485.68</v>
      </c>
      <c r="I796" s="85" t="n">
        <f aca="false">SUM(C796*H796)</f>
        <v>12142</v>
      </c>
      <c r="J796" s="86" t="n">
        <f aca="false">SUM(I796-F796)</f>
        <v>1122.5</v>
      </c>
      <c r="K796" s="74" t="str">
        <f aca="false">IF(SUM(+G796-D796)&lt;365,"ST","LT")</f>
        <v>LT</v>
      </c>
      <c r="L796" s="74"/>
      <c r="M796" s="87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</row>
    <row r="797" customFormat="false" ht="17.25" hidden="false" customHeight="true" outlineLevel="0" collapsed="false">
      <c r="A797" s="36" t="s">
        <v>1091</v>
      </c>
      <c r="B797" s="74"/>
      <c r="C797" s="74" t="n">
        <v>10</v>
      </c>
      <c r="D797" s="84" t="n">
        <v>43994</v>
      </c>
      <c r="E797" s="74" t="n">
        <v>949.06</v>
      </c>
      <c r="F797" s="74" t="n">
        <f aca="false">SUM(C797*E797)</f>
        <v>9490.6</v>
      </c>
      <c r="G797" s="84" t="n">
        <v>44070</v>
      </c>
      <c r="H797" s="74" t="n">
        <v>1163.71</v>
      </c>
      <c r="I797" s="85" t="n">
        <f aca="false">SUM(C797*H797)</f>
        <v>11637.1</v>
      </c>
      <c r="J797" s="86" t="n">
        <f aca="false">SUM(I797-F797)</f>
        <v>2146.5</v>
      </c>
      <c r="K797" s="74" t="str">
        <f aca="false">IF(SUM(+G797-D797)&lt;365,"ST","LT")</f>
        <v>ST</v>
      </c>
      <c r="L797" s="74"/>
      <c r="M797" s="87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</row>
    <row r="798" customFormat="false" ht="17.25" hidden="false" customHeight="true" outlineLevel="0" collapsed="false">
      <c r="A798" s="36" t="s">
        <v>1091</v>
      </c>
      <c r="B798" s="74"/>
      <c r="C798" s="74" t="n">
        <v>10</v>
      </c>
      <c r="D798" s="84" t="n">
        <v>44070</v>
      </c>
      <c r="E798" s="74" t="n">
        <v>1163.71</v>
      </c>
      <c r="F798" s="74" t="n">
        <f aca="false">SUM(C798*E798)</f>
        <v>11637.1</v>
      </c>
      <c r="G798" s="84"/>
      <c r="H798" s="74"/>
      <c r="I798" s="85" t="n">
        <f aca="false">SUM(C798*H798)</f>
        <v>0</v>
      </c>
      <c r="J798" s="86" t="n">
        <f aca="false">SUM(I798-F798)</f>
        <v>-11637.1</v>
      </c>
      <c r="K798" s="74" t="str">
        <f aca="false">IF(SUM(+G798-D798)&lt;365,"ST","LT")</f>
        <v>ST</v>
      </c>
      <c r="L798" s="74"/>
      <c r="M798" s="87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</row>
    <row r="799" customFormat="false" ht="17.25" hidden="false" customHeight="true" outlineLevel="0" collapsed="false">
      <c r="A799" s="36" t="s">
        <v>1092</v>
      </c>
      <c r="B799" s="74" t="s">
        <v>1093</v>
      </c>
      <c r="C799" s="74" t="n">
        <v>25</v>
      </c>
      <c r="D799" s="84" t="n">
        <v>44090</v>
      </c>
      <c r="E799" s="74" t="n">
        <v>322.35</v>
      </c>
      <c r="F799" s="74" t="n">
        <f aca="false">SUM(C799*E799)</f>
        <v>8058.75</v>
      </c>
      <c r="G799" s="84"/>
      <c r="H799" s="74"/>
      <c r="I799" s="85" t="n">
        <f aca="false">SUM(C799*H799)</f>
        <v>0</v>
      </c>
      <c r="J799" s="86" t="n">
        <f aca="false">SUM(I799-F799)</f>
        <v>-8058.75</v>
      </c>
      <c r="K799" s="74" t="str">
        <f aca="false">IF(SUM(+G799-D799)&lt;365,"ST","LT")</f>
        <v>ST</v>
      </c>
      <c r="L799" s="74"/>
      <c r="M799" s="87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</row>
    <row r="800" customFormat="false" ht="17.25" hidden="false" customHeight="true" outlineLevel="0" collapsed="false">
      <c r="A800" s="87" t="s">
        <v>1094</v>
      </c>
      <c r="B800" s="74"/>
      <c r="C800" s="74" t="n">
        <v>50</v>
      </c>
      <c r="D800" s="84" t="n">
        <v>40681</v>
      </c>
      <c r="E800" s="74" t="n">
        <v>238.16</v>
      </c>
      <c r="F800" s="74" t="n">
        <f aca="false">SUM(C800*E800)</f>
        <v>11908</v>
      </c>
      <c r="G800" s="84"/>
      <c r="H800" s="74"/>
      <c r="I800" s="85" t="n">
        <f aca="false">SUM(C800*H800)</f>
        <v>0</v>
      </c>
      <c r="J800" s="86" t="n">
        <f aca="false">SUM(I800-F800)</f>
        <v>-11908</v>
      </c>
      <c r="K800" s="74" t="str">
        <f aca="false">IF(SUM(+G800-D800)&lt;365,"ST","LT")</f>
        <v>ST</v>
      </c>
      <c r="L800" s="74" t="s">
        <v>659</v>
      </c>
      <c r="M800" s="87" t="s">
        <v>571</v>
      </c>
      <c r="N800" s="25" t="s">
        <v>441</v>
      </c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</row>
    <row r="801" customFormat="false" ht="17.25" hidden="false" customHeight="true" outlineLevel="0" collapsed="false">
      <c r="A801" s="87" t="s">
        <v>1094</v>
      </c>
      <c r="B801" s="74"/>
      <c r="C801" s="74" t="n">
        <v>50</v>
      </c>
      <c r="D801" s="84" t="n">
        <v>40687</v>
      </c>
      <c r="E801" s="74" t="n">
        <v>223.29</v>
      </c>
      <c r="F801" s="74" t="n">
        <f aca="false">SUM(C801*E801)</f>
        <v>11164.5</v>
      </c>
      <c r="G801" s="84"/>
      <c r="H801" s="74"/>
      <c r="I801" s="85" t="n">
        <f aca="false">SUM(C801*H801)</f>
        <v>0</v>
      </c>
      <c r="J801" s="86" t="n">
        <f aca="false">SUM(I801-F801)</f>
        <v>-11164.5</v>
      </c>
      <c r="K801" s="74" t="str">
        <f aca="false">IF(SUM(+G801-D801)&lt;365,"ST","LT")</f>
        <v>ST</v>
      </c>
      <c r="L801" s="74" t="s">
        <v>659</v>
      </c>
      <c r="M801" s="87" t="s">
        <v>571</v>
      </c>
      <c r="N801" s="25" t="s">
        <v>441</v>
      </c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</row>
    <row r="802" customFormat="false" ht="17.25" hidden="false" customHeight="true" outlineLevel="0" collapsed="false">
      <c r="A802" s="87" t="s">
        <v>1094</v>
      </c>
      <c r="B802" s="74"/>
      <c r="C802" s="74" t="n">
        <v>50</v>
      </c>
      <c r="D802" s="84" t="n">
        <v>40695</v>
      </c>
      <c r="E802" s="74" t="n">
        <v>265.12</v>
      </c>
      <c r="F802" s="74" t="n">
        <f aca="false">SUM(C802*E802)</f>
        <v>13256</v>
      </c>
      <c r="G802" s="84"/>
      <c r="H802" s="74"/>
      <c r="I802" s="85" t="n">
        <f aca="false">SUM(C802*H802)</f>
        <v>0</v>
      </c>
      <c r="J802" s="86" t="n">
        <f aca="false">SUM(I802-F802)</f>
        <v>-13256</v>
      </c>
      <c r="K802" s="74" t="str">
        <f aca="false">IF(SUM(+G802-D802)&lt;365,"ST","LT")</f>
        <v>ST</v>
      </c>
      <c r="L802" s="74" t="s">
        <v>659</v>
      </c>
      <c r="M802" s="87" t="s">
        <v>571</v>
      </c>
      <c r="N802" s="25" t="s">
        <v>441</v>
      </c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</row>
    <row r="803" customFormat="false" ht="17.25" hidden="false" customHeight="true" outlineLevel="0" collapsed="false">
      <c r="A803" s="87" t="s">
        <v>1094</v>
      </c>
      <c r="B803" s="74"/>
      <c r="C803" s="74" t="n">
        <v>50</v>
      </c>
      <c r="D803" s="84" t="n">
        <v>42383</v>
      </c>
      <c r="E803" s="74" t="n">
        <v>196.98</v>
      </c>
      <c r="F803" s="74" t="n">
        <f aca="false">SUM(C803*E803)</f>
        <v>9849</v>
      </c>
      <c r="G803" s="84"/>
      <c r="H803" s="74"/>
      <c r="I803" s="85" t="n">
        <f aca="false">SUM(C803*H803)</f>
        <v>0</v>
      </c>
      <c r="J803" s="86" t="n">
        <f aca="false">SUM(I803-F803)</f>
        <v>-9849</v>
      </c>
      <c r="K803" s="74" t="str">
        <f aca="false">IF(SUM(+G803-D803)&lt;365,"ST","LT")</f>
        <v>ST</v>
      </c>
      <c r="L803" s="74"/>
      <c r="M803" s="87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</row>
    <row r="804" customFormat="false" ht="17.25" hidden="false" customHeight="true" outlineLevel="0" collapsed="false">
      <c r="A804" s="87" t="s">
        <v>808</v>
      </c>
      <c r="B804" s="74"/>
      <c r="C804" s="74" t="n">
        <v>100</v>
      </c>
      <c r="D804" s="84" t="n">
        <v>43165</v>
      </c>
      <c r="E804" s="74" t="n">
        <v>78.08</v>
      </c>
      <c r="F804" s="74" t="n">
        <f aca="false">SUM(C804*E804)</f>
        <v>7808</v>
      </c>
      <c r="G804" s="84" t="n">
        <v>43262</v>
      </c>
      <c r="H804" s="74" t="n">
        <v>85.75</v>
      </c>
      <c r="I804" s="85" t="n">
        <f aca="false">SUM(C804*H804)</f>
        <v>8575</v>
      </c>
      <c r="J804" s="86" t="n">
        <f aca="false">SUM(I804-F804)</f>
        <v>767</v>
      </c>
      <c r="K804" s="74" t="str">
        <f aca="false">IF(SUM(+G804-D804)&lt;365,"ST","LT")</f>
        <v>ST</v>
      </c>
      <c r="L804" s="74"/>
      <c r="M804" s="87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</row>
    <row r="805" customFormat="false" ht="17.25" hidden="false" customHeight="true" outlineLevel="0" collapsed="false">
      <c r="A805" s="87" t="s">
        <v>808</v>
      </c>
      <c r="B805" s="74"/>
      <c r="C805" s="74" t="n">
        <v>100</v>
      </c>
      <c r="D805" s="84" t="n">
        <v>43168</v>
      </c>
      <c r="E805" s="74" t="n">
        <v>70.27</v>
      </c>
      <c r="F805" s="74" t="n">
        <f aca="false">SUM(C805*E805)</f>
        <v>7027</v>
      </c>
      <c r="G805" s="84" t="n">
        <v>43263</v>
      </c>
      <c r="H805" s="74" t="n">
        <v>89.82</v>
      </c>
      <c r="I805" s="85" t="n">
        <f aca="false">SUM(C805*H805)</f>
        <v>8982</v>
      </c>
      <c r="J805" s="86" t="n">
        <f aca="false">SUM(I805-F805)</f>
        <v>1955</v>
      </c>
      <c r="K805" s="74" t="str">
        <f aca="false">IF(SUM(+G805-D805)&lt;365,"ST","LT")</f>
        <v>ST</v>
      </c>
      <c r="L805" s="74"/>
      <c r="M805" s="87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</row>
    <row r="806" customFormat="false" ht="17.25" hidden="false" customHeight="true" outlineLevel="0" collapsed="false">
      <c r="A806" s="87" t="s">
        <v>808</v>
      </c>
      <c r="B806" s="74"/>
      <c r="C806" s="74" t="n">
        <v>100</v>
      </c>
      <c r="D806" s="84" t="n">
        <v>43285</v>
      </c>
      <c r="E806" s="74" t="n">
        <v>81.2</v>
      </c>
      <c r="F806" s="74" t="n">
        <f aca="false">SUM(C806*E806)</f>
        <v>8120</v>
      </c>
      <c r="G806" s="84" t="n">
        <v>44186</v>
      </c>
      <c r="H806" s="74" t="n">
        <v>58.16</v>
      </c>
      <c r="I806" s="85" t="n">
        <f aca="false">SUM(C806*H806)</f>
        <v>5816</v>
      </c>
      <c r="J806" s="86" t="n">
        <f aca="false">SUM(I806-F806)</f>
        <v>-2304</v>
      </c>
      <c r="K806" s="74" t="str">
        <f aca="false">IF(SUM(+G806-D806)&lt;365,"ST","LT")</f>
        <v>LT</v>
      </c>
      <c r="L806" s="74"/>
      <c r="M806" s="87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</row>
    <row r="807" customFormat="false" ht="17.25" hidden="false" customHeight="true" outlineLevel="0" collapsed="false">
      <c r="A807" s="87" t="s">
        <v>808</v>
      </c>
      <c r="B807" s="74"/>
      <c r="C807" s="74" t="n">
        <v>100</v>
      </c>
      <c r="D807" s="84" t="n">
        <v>43452</v>
      </c>
      <c r="E807" s="74" t="n">
        <v>53.04</v>
      </c>
      <c r="F807" s="74" t="n">
        <f aca="false">SUM(C807*E807)</f>
        <v>5304</v>
      </c>
      <c r="G807" s="84" t="n">
        <v>44186</v>
      </c>
      <c r="H807" s="74" t="n">
        <v>58.16</v>
      </c>
      <c r="I807" s="85" t="n">
        <f aca="false">SUM(C807*H807)</f>
        <v>5816</v>
      </c>
      <c r="J807" s="86" t="n">
        <f aca="false">SUM(I807-F807)</f>
        <v>512</v>
      </c>
      <c r="K807" s="74" t="str">
        <f aca="false">IF(SUM(+G807-D807)&lt;365,"ST","LT")</f>
        <v>LT</v>
      </c>
      <c r="L807" s="74"/>
      <c r="M807" s="87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</row>
    <row r="808" customFormat="false" ht="17.25" hidden="false" customHeight="true" outlineLevel="0" collapsed="false">
      <c r="A808" s="36" t="s">
        <v>1095</v>
      </c>
      <c r="B808" s="74"/>
      <c r="C808" s="74" t="n">
        <v>25</v>
      </c>
      <c r="D808" s="84" t="n">
        <v>43909</v>
      </c>
      <c r="E808" s="74" t="n">
        <v>292.17</v>
      </c>
      <c r="F808" s="74" t="n">
        <f aca="false">SUM(C808*E808)</f>
        <v>7304.25</v>
      </c>
      <c r="G808" s="84" t="n">
        <v>43944</v>
      </c>
      <c r="H808" s="74" t="n">
        <v>345.84</v>
      </c>
      <c r="I808" s="85" t="n">
        <f aca="false">SUM(C808*H808)</f>
        <v>8646</v>
      </c>
      <c r="J808" s="86" t="n">
        <f aca="false">SUM(I808-F808)</f>
        <v>1341.75</v>
      </c>
      <c r="K808" s="74" t="str">
        <f aca="false">IF(SUM(+G808-D808)&lt;365,"ST","LT")</f>
        <v>ST</v>
      </c>
      <c r="L808" s="74"/>
      <c r="M808" s="87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</row>
    <row r="809" customFormat="false" ht="17.25" hidden="false" customHeight="true" outlineLevel="0" collapsed="false">
      <c r="A809" s="87" t="s">
        <v>458</v>
      </c>
      <c r="B809" s="74"/>
      <c r="C809" s="74" t="n">
        <v>25</v>
      </c>
      <c r="D809" s="84" t="n">
        <v>43460</v>
      </c>
      <c r="E809" s="74" t="n">
        <v>286.13</v>
      </c>
      <c r="F809" s="74" t="n">
        <f aca="false">SUM(C809*E809)</f>
        <v>7153.25</v>
      </c>
      <c r="G809" s="84"/>
      <c r="H809" s="74"/>
      <c r="I809" s="85" t="n">
        <f aca="false">SUM(C809*H809)</f>
        <v>0</v>
      </c>
      <c r="J809" s="86" t="n">
        <f aca="false">SUM(I809-F809)</f>
        <v>-7153.25</v>
      </c>
      <c r="K809" s="74" t="str">
        <f aca="false">IF(SUM(+G809-D809)&lt;365,"ST","LT")</f>
        <v>ST</v>
      </c>
      <c r="L809" s="74"/>
      <c r="M809" s="87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</row>
    <row r="810" customFormat="false" ht="17.25" hidden="false" customHeight="true" outlineLevel="0" collapsed="false">
      <c r="A810" s="87" t="s">
        <v>458</v>
      </c>
      <c r="B810" s="74"/>
      <c r="C810" s="74" t="n">
        <v>25</v>
      </c>
      <c r="D810" s="84" t="n">
        <v>43735</v>
      </c>
      <c r="E810" s="74" t="n">
        <v>162.71</v>
      </c>
      <c r="F810" s="74" t="n">
        <f aca="false">SUM(C810*E810)</f>
        <v>4067.75</v>
      </c>
      <c r="G810" s="84"/>
      <c r="H810" s="74"/>
      <c r="I810" s="85" t="n">
        <f aca="false">SUM(C810*H810)</f>
        <v>0</v>
      </c>
      <c r="J810" s="86" t="n">
        <f aca="false">SUM(I810-F810)</f>
        <v>-4067.75</v>
      </c>
      <c r="K810" s="74" t="str">
        <f aca="false">IF(SUM(+G810-D810)&lt;365,"ST","LT")</f>
        <v>ST</v>
      </c>
      <c r="L810" s="74"/>
      <c r="M810" s="87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</row>
    <row r="811" customFormat="false" ht="17.25" hidden="false" customHeight="true" outlineLevel="0" collapsed="false">
      <c r="A811" s="36" t="s">
        <v>458</v>
      </c>
      <c r="B811" s="74"/>
      <c r="C811" s="74" t="n">
        <v>25</v>
      </c>
      <c r="D811" s="84" t="n">
        <v>43811</v>
      </c>
      <c r="E811" s="74" t="n">
        <v>118.18</v>
      </c>
      <c r="F811" s="74" t="n">
        <f aca="false">SUM(C811*E811)</f>
        <v>2954.5</v>
      </c>
      <c r="G811" s="84"/>
      <c r="H811" s="74"/>
      <c r="I811" s="85" t="n">
        <f aca="false">SUM(C811*H811)</f>
        <v>0</v>
      </c>
      <c r="J811" s="86" t="n">
        <f aca="false">SUM(I811-F811)</f>
        <v>-2954.5</v>
      </c>
      <c r="K811" s="74" t="str">
        <f aca="false">IF(SUM(+G811-D811)&lt;365,"ST","LT")</f>
        <v>ST</v>
      </c>
      <c r="L811" s="74"/>
      <c r="M811" s="87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</row>
    <row r="812" customFormat="false" ht="17.25" hidden="false" customHeight="true" outlineLevel="0" collapsed="false">
      <c r="A812" s="87" t="s">
        <v>459</v>
      </c>
      <c r="B812" s="74"/>
      <c r="C812" s="74" t="n">
        <v>25</v>
      </c>
      <c r="D812" s="84" t="n">
        <v>43290</v>
      </c>
      <c r="E812" s="74" t="n">
        <v>408.04</v>
      </c>
      <c r="F812" s="74" t="n">
        <f aca="false">SUM(C812*E812)</f>
        <v>10201</v>
      </c>
      <c r="G812" s="84" t="n">
        <v>43865</v>
      </c>
      <c r="H812" s="74" t="n">
        <v>475.01</v>
      </c>
      <c r="I812" s="85" t="n">
        <f aca="false">SUM(C812*H812)</f>
        <v>11875.25</v>
      </c>
      <c r="J812" s="86" t="n">
        <f aca="false">SUM(I812-F812)</f>
        <v>1674.25</v>
      </c>
      <c r="K812" s="74" t="str">
        <f aca="false">IF(SUM(+G812-D812)&lt;365,"ST","LT")</f>
        <v>LT</v>
      </c>
      <c r="L812" s="74"/>
      <c r="M812" s="87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</row>
    <row r="813" customFormat="false" ht="17.25" hidden="false" customHeight="true" outlineLevel="0" collapsed="false">
      <c r="A813" s="87" t="s">
        <v>461</v>
      </c>
      <c r="B813" s="74"/>
      <c r="C813" s="74" t="n">
        <v>100</v>
      </c>
      <c r="D813" s="84" t="n">
        <v>42423</v>
      </c>
      <c r="E813" s="74" t="n">
        <v>82.16</v>
      </c>
      <c r="F813" s="74" t="n">
        <f aca="false">SUM(C813*E813)</f>
        <v>8216</v>
      </c>
      <c r="G813" s="84"/>
      <c r="H813" s="74"/>
      <c r="I813" s="85" t="n">
        <f aca="false">SUM(C813*H813)</f>
        <v>0</v>
      </c>
      <c r="J813" s="86" t="n">
        <f aca="false">SUM(I813-F813)</f>
        <v>-8216</v>
      </c>
      <c r="K813" s="74" t="str">
        <f aca="false">IF(SUM(+G813-D813)&lt;365,"ST","LT")</f>
        <v>ST</v>
      </c>
      <c r="L813" s="74"/>
      <c r="M813" s="87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</row>
    <row r="814" customFormat="false" ht="17.25" hidden="false" customHeight="true" outlineLevel="0" collapsed="false">
      <c r="A814" s="36" t="s">
        <v>1096</v>
      </c>
      <c r="B814" s="74"/>
      <c r="C814" s="74" t="n">
        <v>5</v>
      </c>
      <c r="D814" s="84" t="n">
        <v>43951</v>
      </c>
      <c r="E814" s="74" t="n">
        <v>1453.77</v>
      </c>
      <c r="F814" s="74" t="n">
        <f aca="false">SUM(C814*E814)</f>
        <v>7268.85</v>
      </c>
      <c r="G814" s="84" t="n">
        <v>43992</v>
      </c>
      <c r="H814" s="74" t="n">
        <v>1756.73</v>
      </c>
      <c r="I814" s="85" t="n">
        <f aca="false">SUM(C814*H814)</f>
        <v>8783.65</v>
      </c>
      <c r="J814" s="86" t="n">
        <f aca="false">SUM(I814-F814)</f>
        <v>1514.8</v>
      </c>
      <c r="K814" s="74" t="str">
        <f aca="false">IF(SUM(+G814-D814)&lt;365,"ST","LT")</f>
        <v>ST</v>
      </c>
      <c r="L814" s="74"/>
      <c r="M814" s="87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</row>
    <row r="815" customFormat="false" ht="17.25" hidden="false" customHeight="true" outlineLevel="0" collapsed="false">
      <c r="A815" s="87" t="s">
        <v>465</v>
      </c>
      <c r="B815" s="74"/>
      <c r="C815" s="74" t="n">
        <v>10</v>
      </c>
      <c r="D815" s="84" t="n">
        <v>42156</v>
      </c>
      <c r="E815" s="74" t="n">
        <v>886.31</v>
      </c>
      <c r="F815" s="74" t="n">
        <f aca="false">SUM(C815*E815)</f>
        <v>8863.1</v>
      </c>
      <c r="G815" s="84"/>
      <c r="H815" s="74"/>
      <c r="I815" s="85" t="n">
        <f aca="false">SUM(C815*H815)</f>
        <v>0</v>
      </c>
      <c r="J815" s="86" t="n">
        <f aca="false">SUM(I815-F815)</f>
        <v>-8863.1</v>
      </c>
      <c r="K815" s="74" t="str">
        <f aca="false">IF(SUM(+G815-D815)&lt;365,"ST","LT")</f>
        <v>ST</v>
      </c>
      <c r="L815" s="74"/>
      <c r="M815" s="87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</row>
    <row r="816" customFormat="false" ht="17.25" hidden="false" customHeight="true" outlineLevel="0" collapsed="false">
      <c r="A816" s="87" t="s">
        <v>465</v>
      </c>
      <c r="B816" s="74"/>
      <c r="C816" s="74" t="n">
        <v>15</v>
      </c>
      <c r="D816" s="84" t="n">
        <v>42711</v>
      </c>
      <c r="E816" s="74" t="n">
        <v>668.83</v>
      </c>
      <c r="F816" s="74" t="n">
        <f aca="false">SUM(C816*E816)</f>
        <v>10032.45</v>
      </c>
      <c r="G816" s="84"/>
      <c r="H816" s="74"/>
      <c r="I816" s="85" t="n">
        <f aca="false">SUM(C816*H816)</f>
        <v>0</v>
      </c>
      <c r="J816" s="86" t="n">
        <f aca="false">SUM(I816-F816)</f>
        <v>-10032.45</v>
      </c>
      <c r="K816" s="74" t="str">
        <f aca="false">IF(SUM(+G816-D816)&lt;365,"ST","LT")</f>
        <v>ST</v>
      </c>
      <c r="L816" s="74"/>
      <c r="M816" s="87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</row>
    <row r="817" customFormat="false" ht="17.25" hidden="false" customHeight="true" outlineLevel="0" collapsed="false">
      <c r="A817" s="87" t="s">
        <v>465</v>
      </c>
      <c r="B817" s="74"/>
      <c r="C817" s="74" t="n">
        <v>25</v>
      </c>
      <c r="D817" s="84" t="n">
        <v>43350</v>
      </c>
      <c r="E817" s="74" t="n">
        <v>654.93</v>
      </c>
      <c r="F817" s="74" t="n">
        <f aca="false">SUM(C817*E817)</f>
        <v>16373.25</v>
      </c>
      <c r="G817" s="84"/>
      <c r="H817" s="74"/>
      <c r="I817" s="85" t="n">
        <f aca="false">SUM(C817*H817)</f>
        <v>0</v>
      </c>
      <c r="J817" s="86" t="n">
        <f aca="false">SUM(I817-F817)</f>
        <v>-16373.25</v>
      </c>
      <c r="K817" s="74" t="str">
        <f aca="false">IF(SUM(+G817-D817)&lt;365,"ST","LT")</f>
        <v>ST</v>
      </c>
      <c r="L817" s="74"/>
      <c r="M817" s="87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</row>
    <row r="818" customFormat="false" ht="17.25" hidden="false" customHeight="true" outlineLevel="0" collapsed="false">
      <c r="A818" s="87" t="s">
        <v>466</v>
      </c>
      <c r="B818" s="74"/>
      <c r="C818" s="74" t="n">
        <v>50</v>
      </c>
      <c r="D818" s="84" t="n">
        <v>42467</v>
      </c>
      <c r="E818" s="74" t="n">
        <v>281.65</v>
      </c>
      <c r="F818" s="74" t="n">
        <f aca="false">SUM(C818*E818)</f>
        <v>14082.5</v>
      </c>
      <c r="G818" s="84" t="n">
        <v>43665</v>
      </c>
      <c r="H818" s="74" t="n">
        <v>156.02</v>
      </c>
      <c r="I818" s="85" t="n">
        <f aca="false">SUM(C818*H818)</f>
        <v>7801</v>
      </c>
      <c r="J818" s="86" t="n">
        <f aca="false">SUM(I818-F818)</f>
        <v>-6281.5</v>
      </c>
      <c r="K818" s="74" t="str">
        <f aca="false">IF(SUM(+G818-D818)&lt;365,"ST","LT")</f>
        <v>LT</v>
      </c>
      <c r="L818" s="74"/>
      <c r="M818" s="87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</row>
    <row r="819" customFormat="false" ht="17.25" hidden="false" customHeight="true" outlineLevel="0" collapsed="false">
      <c r="A819" s="87" t="s">
        <v>466</v>
      </c>
      <c r="B819" s="74"/>
      <c r="C819" s="74" t="n">
        <v>50</v>
      </c>
      <c r="D819" s="84" t="n">
        <v>43654</v>
      </c>
      <c r="E819" s="74" t="n">
        <v>114.1</v>
      </c>
      <c r="F819" s="74" t="n">
        <f aca="false">SUM(C819*E819)</f>
        <v>5705</v>
      </c>
      <c r="G819" s="84"/>
      <c r="H819" s="74"/>
      <c r="I819" s="85" t="n">
        <f aca="false">SUM(C819*H819)</f>
        <v>0</v>
      </c>
      <c r="J819" s="86" t="n">
        <f aca="false">SUM(I819-F819)</f>
        <v>-5705</v>
      </c>
      <c r="K819" s="74" t="str">
        <f aca="false">IF(SUM(+G819-D819)&lt;365,"ST","LT")</f>
        <v>ST</v>
      </c>
      <c r="L819" s="88"/>
      <c r="M819" s="87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</row>
    <row r="820" customFormat="false" ht="17.25" hidden="false" customHeight="true" outlineLevel="0" collapsed="false">
      <c r="A820" s="36" t="s">
        <v>466</v>
      </c>
      <c r="B820" s="74"/>
      <c r="C820" s="74" t="n">
        <v>50</v>
      </c>
      <c r="D820" s="84" t="n">
        <v>44236</v>
      </c>
      <c r="E820" s="74" t="n">
        <v>185.38</v>
      </c>
      <c r="F820" s="74" t="n">
        <f aca="false">SUM(C820*E820)</f>
        <v>9269</v>
      </c>
      <c r="G820" s="84"/>
      <c r="H820" s="74"/>
      <c r="I820" s="85"/>
      <c r="J820" s="88"/>
      <c r="K820" s="74"/>
      <c r="L820" s="88"/>
      <c r="M820" s="87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</row>
    <row r="821" customFormat="false" ht="17.25" hidden="false" customHeight="true" outlineLevel="0" collapsed="false">
      <c r="A821" s="87" t="s">
        <v>1097</v>
      </c>
      <c r="B821" s="74"/>
      <c r="C821" s="74" t="n">
        <v>200</v>
      </c>
      <c r="D821" s="84" t="n">
        <v>41809</v>
      </c>
      <c r="E821" s="74" t="n">
        <v>27.64</v>
      </c>
      <c r="F821" s="74" t="n">
        <f aca="false">SUM(C821*E821)</f>
        <v>5528</v>
      </c>
      <c r="G821" s="84" t="n">
        <v>43516</v>
      </c>
      <c r="H821" s="74" t="n">
        <v>3.55</v>
      </c>
      <c r="I821" s="85" t="n">
        <f aca="false">SUM(C821*H821)</f>
        <v>710</v>
      </c>
      <c r="J821" s="86" t="n">
        <f aca="false">SUM(I821-F821)</f>
        <v>-4818</v>
      </c>
      <c r="K821" s="74" t="str">
        <f aca="false">IF(SUM(+G821-D821)&lt;365,"ST","LT")</f>
        <v>LT</v>
      </c>
      <c r="L821" s="88"/>
      <c r="M821" s="87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</row>
    <row r="822" customFormat="false" ht="17.25" hidden="false" customHeight="true" outlineLevel="0" collapsed="false">
      <c r="A822" s="87" t="s">
        <v>1097</v>
      </c>
      <c r="B822" s="74"/>
      <c r="C822" s="74" t="n">
        <v>400</v>
      </c>
      <c r="D822" s="84" t="n">
        <v>41988</v>
      </c>
      <c r="E822" s="74" t="n">
        <v>13.38</v>
      </c>
      <c r="F822" s="74" t="n">
        <f aca="false">SUM(C822*E822)</f>
        <v>5352</v>
      </c>
      <c r="G822" s="84" t="n">
        <v>43516</v>
      </c>
      <c r="H822" s="74" t="n">
        <v>3.55</v>
      </c>
      <c r="I822" s="85" t="n">
        <f aca="false">SUM(C822*H822)</f>
        <v>1420</v>
      </c>
      <c r="J822" s="86" t="n">
        <f aca="false">SUM(I822-F822)</f>
        <v>-3932</v>
      </c>
      <c r="K822" s="74" t="str">
        <f aca="false">IF(SUM(+G822-D822)&lt;365,"ST","LT")</f>
        <v>LT</v>
      </c>
      <c r="L822" s="87"/>
      <c r="M822" s="87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</row>
    <row r="823" customFormat="false" ht="17.25" hidden="false" customHeight="true" outlineLevel="0" collapsed="false">
      <c r="A823" s="87" t="s">
        <v>469</v>
      </c>
      <c r="B823" s="74"/>
      <c r="C823" s="74" t="n">
        <v>25</v>
      </c>
      <c r="D823" s="84" t="n">
        <v>42496</v>
      </c>
      <c r="E823" s="74" t="n">
        <v>374.74</v>
      </c>
      <c r="F823" s="74" t="n">
        <f aca="false">SUM(C823*E823)</f>
        <v>9368.5</v>
      </c>
      <c r="G823" s="84"/>
      <c r="H823" s="74"/>
      <c r="I823" s="85" t="n">
        <f aca="false">SUM(C823*H823)</f>
        <v>0</v>
      </c>
      <c r="J823" s="86" t="n">
        <f aca="false">SUM(I823-F823)</f>
        <v>-9368.5</v>
      </c>
      <c r="K823" s="74" t="str">
        <f aca="false">IF(SUM(+G823-D823)&lt;365,"ST","LT")</f>
        <v>ST</v>
      </c>
      <c r="L823" s="87"/>
      <c r="M823" s="87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</row>
    <row r="824" customFormat="false" ht="17.25" hidden="false" customHeight="true" outlineLevel="0" collapsed="false">
      <c r="A824" s="87" t="s">
        <v>469</v>
      </c>
      <c r="B824" s="74"/>
      <c r="C824" s="74" t="n">
        <v>25</v>
      </c>
      <c r="D824" s="84" t="n">
        <v>42781</v>
      </c>
      <c r="E824" s="74" t="n">
        <v>482.84</v>
      </c>
      <c r="F824" s="74" t="n">
        <f aca="false">SUM(C824*E824)</f>
        <v>12071</v>
      </c>
      <c r="G824" s="84"/>
      <c r="H824" s="74"/>
      <c r="I824" s="85" t="n">
        <f aca="false">SUM(C824*H824)</f>
        <v>0</v>
      </c>
      <c r="J824" s="86" t="n">
        <f aca="false">SUM(I824-F824)</f>
        <v>-12071</v>
      </c>
      <c r="K824" s="74" t="str">
        <f aca="false">IF(SUM(+G824-D824)&lt;365,"ST","LT")</f>
        <v>ST</v>
      </c>
      <c r="L824" s="87"/>
      <c r="M824" s="87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</row>
    <row r="825" customFormat="false" ht="17.25" hidden="false" customHeight="true" outlineLevel="0" collapsed="false">
      <c r="A825" s="87" t="s">
        <v>471</v>
      </c>
      <c r="B825" s="74"/>
      <c r="C825" s="74" t="n">
        <v>50</v>
      </c>
      <c r="D825" s="84" t="n">
        <v>43364</v>
      </c>
      <c r="E825" s="74" t="n">
        <v>172.13</v>
      </c>
      <c r="F825" s="74" t="n">
        <f aca="false">SUM(C825*E825)</f>
        <v>8606.5</v>
      </c>
      <c r="G825" s="84"/>
      <c r="H825" s="74"/>
      <c r="I825" s="85" t="n">
        <f aca="false">SUM(C825*H825)</f>
        <v>0</v>
      </c>
      <c r="J825" s="86" t="n">
        <f aca="false">SUM(I825-F825)</f>
        <v>-8606.5</v>
      </c>
      <c r="K825" s="74" t="str">
        <f aca="false">IF(SUM(+G825-D825)&lt;365,"ST","LT")</f>
        <v>ST</v>
      </c>
      <c r="L825" s="87"/>
      <c r="M825" s="87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</row>
    <row r="826" customFormat="false" ht="17.25" hidden="false" customHeight="true" outlineLevel="0" collapsed="false">
      <c r="A826" s="87" t="s">
        <v>813</v>
      </c>
      <c r="B826" s="74"/>
      <c r="C826" s="74" t="n">
        <v>25</v>
      </c>
      <c r="D826" s="84" t="n">
        <v>41282</v>
      </c>
      <c r="E826" s="74" t="n">
        <v>194.97</v>
      </c>
      <c r="F826" s="74" t="n">
        <f aca="false">SUM(C826*E826)</f>
        <v>4874.25</v>
      </c>
      <c r="G826" s="84"/>
      <c r="H826" s="74"/>
      <c r="I826" s="85" t="n">
        <f aca="false">SUM(C826*H826)</f>
        <v>0</v>
      </c>
      <c r="J826" s="86" t="n">
        <f aca="false">SUM(I826-F826)</f>
        <v>-4874.25</v>
      </c>
      <c r="K826" s="74" t="str">
        <f aca="false">IF(SUM(+G826-D826)&lt;365,"ST","LT")</f>
        <v>ST</v>
      </c>
      <c r="L826" s="74"/>
      <c r="M826" s="87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</row>
    <row r="827" customFormat="false" ht="17.25" hidden="false" customHeight="true" outlineLevel="0" collapsed="false">
      <c r="A827" s="87" t="s">
        <v>813</v>
      </c>
      <c r="B827" s="74"/>
      <c r="C827" s="74" t="n">
        <v>25</v>
      </c>
      <c r="D827" s="84" t="n">
        <v>41390</v>
      </c>
      <c r="E827" s="74" t="n">
        <v>140.78</v>
      </c>
      <c r="F827" s="74" t="n">
        <f aca="false">SUM(C827*E827)</f>
        <v>3519.5</v>
      </c>
      <c r="G827" s="84"/>
      <c r="H827" s="74"/>
      <c r="I827" s="85" t="n">
        <f aca="false">SUM(C827*H827)</f>
        <v>0</v>
      </c>
      <c r="J827" s="86" t="n">
        <f aca="false">SUM(I827-F827)</f>
        <v>-3519.5</v>
      </c>
      <c r="K827" s="74" t="str">
        <f aca="false">IF(SUM(+G827-D827)&lt;365,"ST","LT")</f>
        <v>ST</v>
      </c>
      <c r="L827" s="74"/>
      <c r="M827" s="87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</row>
    <row r="828" customFormat="false" ht="17.25" hidden="false" customHeight="true" outlineLevel="0" collapsed="false">
      <c r="A828" s="87" t="s">
        <v>473</v>
      </c>
      <c r="B828" s="74"/>
      <c r="C828" s="74" t="n">
        <v>50</v>
      </c>
      <c r="D828" s="84" t="n">
        <v>43193</v>
      </c>
      <c r="E828" s="74" t="n">
        <v>0</v>
      </c>
      <c r="F828" s="74" t="n">
        <f aca="false">SUM(C828*E828)</f>
        <v>0</v>
      </c>
      <c r="G828" s="84"/>
      <c r="H828" s="74"/>
      <c r="I828" s="85" t="n">
        <f aca="false">SUM(C828*H828)</f>
        <v>0</v>
      </c>
      <c r="J828" s="86" t="n">
        <f aca="false">SUM(I828-F828)</f>
        <v>0</v>
      </c>
      <c r="K828" s="74" t="str">
        <f aca="false">IF(SUM(+G828-D828)&lt;365,"ST","LT")</f>
        <v>ST</v>
      </c>
      <c r="L828" s="74"/>
      <c r="M828" s="89" t="s">
        <v>474</v>
      </c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</row>
    <row r="829" customFormat="false" ht="17.25" hidden="false" customHeight="true" outlineLevel="0" collapsed="false">
      <c r="A829" s="87" t="s">
        <v>475</v>
      </c>
      <c r="B829" s="74"/>
      <c r="C829" s="74" t="n">
        <v>10</v>
      </c>
      <c r="D829" s="84"/>
      <c r="E829" s="74" t="n">
        <v>1000</v>
      </c>
      <c r="F829" s="74" t="n">
        <f aca="false">SUM(C829*E829)</f>
        <v>10000</v>
      </c>
      <c r="G829" s="84"/>
      <c r="H829" s="74"/>
      <c r="I829" s="85" t="n">
        <f aca="false">SUM(C829*H829)</f>
        <v>0</v>
      </c>
      <c r="J829" s="86" t="n">
        <f aca="false">SUM(I829-F829)</f>
        <v>-10000</v>
      </c>
      <c r="K829" s="74" t="str">
        <f aca="false">IF(SUM(+G829-D829)&lt;365,"ST","LT")</f>
        <v>ST</v>
      </c>
      <c r="L829" s="74"/>
      <c r="M829" s="89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</row>
    <row r="830" customFormat="false" ht="17.25" hidden="false" customHeight="true" outlineLevel="0" collapsed="false">
      <c r="A830" s="87" t="s">
        <v>815</v>
      </c>
      <c r="B830" s="74"/>
      <c r="C830" s="74" t="n">
        <v>25</v>
      </c>
      <c r="D830" s="84" t="n">
        <v>41502</v>
      </c>
      <c r="E830" s="74" t="n">
        <v>254.52</v>
      </c>
      <c r="F830" s="74" t="n">
        <f aca="false">SUM(C830*E830)</f>
        <v>6363</v>
      </c>
      <c r="G830" s="84" t="n">
        <v>43964</v>
      </c>
      <c r="H830" s="74" t="n">
        <v>300.88</v>
      </c>
      <c r="I830" s="85" t="n">
        <f aca="false">SUM(C830*H830)</f>
        <v>7522</v>
      </c>
      <c r="J830" s="86" t="n">
        <f aca="false">SUM(I830-F830)</f>
        <v>1159</v>
      </c>
      <c r="K830" s="74" t="str">
        <f aca="false">IF(SUM(+G830-D830)&lt;365,"ST","LT")</f>
        <v>LT</v>
      </c>
      <c r="L830" s="74"/>
      <c r="M830" s="87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</row>
    <row r="831" customFormat="false" ht="17.25" hidden="false" customHeight="true" outlineLevel="0" collapsed="false">
      <c r="A831" s="87" t="s">
        <v>815</v>
      </c>
      <c r="B831" s="74"/>
      <c r="C831" s="74" t="n">
        <v>25</v>
      </c>
      <c r="D831" s="84" t="n">
        <v>42625</v>
      </c>
      <c r="E831" s="74" t="n">
        <v>530.44</v>
      </c>
      <c r="F831" s="74" t="n">
        <f aca="false">SUM(C831*E831)</f>
        <v>13261</v>
      </c>
      <c r="G831" s="84" t="n">
        <v>43978</v>
      </c>
      <c r="H831" s="74" t="n">
        <v>301.22</v>
      </c>
      <c r="I831" s="85" t="n">
        <f aca="false">SUM(C831*H831)</f>
        <v>7530.5</v>
      </c>
      <c r="J831" s="86" t="n">
        <f aca="false">SUM(I831-F831)</f>
        <v>-5730.5</v>
      </c>
      <c r="K831" s="74" t="str">
        <f aca="false">IF(SUM(+G831-D831)&lt;365,"ST","LT")</f>
        <v>LT</v>
      </c>
      <c r="L831" s="74"/>
      <c r="M831" s="87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</row>
    <row r="832" customFormat="false" ht="17.25" hidden="false" customHeight="true" outlineLevel="0" collapsed="false">
      <c r="A832" s="87" t="s">
        <v>478</v>
      </c>
      <c r="B832" s="74"/>
      <c r="C832" s="74" t="n">
        <v>100</v>
      </c>
      <c r="D832" s="84" t="n">
        <v>43209</v>
      </c>
      <c r="E832" s="74" t="n">
        <v>132.49</v>
      </c>
      <c r="F832" s="74" t="n">
        <f aca="false">SUM(C832*E832)</f>
        <v>13249</v>
      </c>
      <c r="G832" s="84"/>
      <c r="H832" s="74"/>
      <c r="I832" s="85" t="n">
        <f aca="false">SUM(C832*H832)</f>
        <v>0</v>
      </c>
      <c r="J832" s="86" t="n">
        <f aca="false">SUM(I832-F832)</f>
        <v>-13249</v>
      </c>
      <c r="K832" s="74" t="str">
        <f aca="false">IF(SUM(+G832-D832)&lt;365,"ST","LT")</f>
        <v>ST</v>
      </c>
      <c r="L832" s="74"/>
      <c r="M832" s="87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</row>
    <row r="833" customFormat="false" ht="17.25" hidden="false" customHeight="true" outlineLevel="0" collapsed="false">
      <c r="A833" s="36" t="s">
        <v>480</v>
      </c>
      <c r="B833" s="74"/>
      <c r="C833" s="74" t="n">
        <v>10</v>
      </c>
      <c r="D833" s="84" t="n">
        <v>43731</v>
      </c>
      <c r="E833" s="74" t="n">
        <v>652.86</v>
      </c>
      <c r="F833" s="74" t="n">
        <f aca="false">SUM(C833*E833)</f>
        <v>6528.6</v>
      </c>
      <c r="G833" s="84" t="n">
        <v>43765</v>
      </c>
      <c r="H833" s="74" t="n">
        <v>784.92</v>
      </c>
      <c r="I833" s="85" t="n">
        <f aca="false">SUM(C833*H833)</f>
        <v>7849.2</v>
      </c>
      <c r="J833" s="86" t="n">
        <f aca="false">SUM(I833-F833)</f>
        <v>1320.6</v>
      </c>
      <c r="K833" s="74" t="str">
        <f aca="false">IF(SUM(+G833-D833)&lt;365,"ST","LT")</f>
        <v>ST</v>
      </c>
      <c r="L833" s="74"/>
      <c r="M833" s="87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</row>
    <row r="834" customFormat="false" ht="17.25" hidden="false" customHeight="true" outlineLevel="0" collapsed="false">
      <c r="A834" s="87" t="s">
        <v>481</v>
      </c>
      <c r="B834" s="74"/>
      <c r="C834" s="74" t="n">
        <v>50</v>
      </c>
      <c r="D834" s="84" t="n">
        <v>41845</v>
      </c>
      <c r="E834" s="74" t="n">
        <v>154.62</v>
      </c>
      <c r="F834" s="74" t="n">
        <f aca="false">SUM(C834*E834)</f>
        <v>7731</v>
      </c>
      <c r="G834" s="84"/>
      <c r="H834" s="74"/>
      <c r="I834" s="85" t="n">
        <f aca="false">SUM(C834*H834)</f>
        <v>0</v>
      </c>
      <c r="J834" s="86" t="n">
        <f aca="false">SUM(I834-F834)</f>
        <v>-7731</v>
      </c>
      <c r="K834" s="74" t="str">
        <f aca="false">IF(SUM(+G834-D834)&lt;365,"ST","LT")</f>
        <v>ST</v>
      </c>
      <c r="L834" s="74"/>
      <c r="M834" s="87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</row>
    <row r="835" customFormat="false" ht="17.25" hidden="false" customHeight="true" outlineLevel="0" collapsed="false">
      <c r="A835" s="87" t="s">
        <v>481</v>
      </c>
      <c r="B835" s="74"/>
      <c r="C835" s="74" t="n">
        <v>50</v>
      </c>
      <c r="D835" s="84" t="n">
        <v>42419</v>
      </c>
      <c r="E835" s="74" t="n">
        <v>108.39</v>
      </c>
      <c r="F835" s="74" t="n">
        <f aca="false">SUM(C835*E835)</f>
        <v>5419.5</v>
      </c>
      <c r="G835" s="84"/>
      <c r="H835" s="74"/>
      <c r="I835" s="85" t="n">
        <f aca="false">SUM(C835*H835)</f>
        <v>0</v>
      </c>
      <c r="J835" s="86" t="n">
        <f aca="false">SUM(I835-F835)</f>
        <v>-5419.5</v>
      </c>
      <c r="K835" s="74" t="str">
        <f aca="false">IF(SUM(+G835-D835)&lt;365,"ST","LT")</f>
        <v>ST</v>
      </c>
      <c r="L835" s="74"/>
      <c r="M835" s="87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</row>
    <row r="836" customFormat="false" ht="17.25" hidden="false" customHeight="true" outlineLevel="0" collapsed="false">
      <c r="A836" s="87" t="s">
        <v>1098</v>
      </c>
      <c r="B836" s="74"/>
      <c r="C836" s="74" t="n">
        <v>30</v>
      </c>
      <c r="D836" s="84" t="n">
        <v>42041</v>
      </c>
      <c r="E836" s="74" t="n">
        <v>340.7</v>
      </c>
      <c r="F836" s="74" t="n">
        <f aca="false">SUM(C836*E836)</f>
        <v>10221</v>
      </c>
      <c r="G836" s="84"/>
      <c r="H836" s="74"/>
      <c r="I836" s="85" t="n">
        <f aca="false">SUM(C836*H836)</f>
        <v>0</v>
      </c>
      <c r="J836" s="86" t="n">
        <f aca="false">SUM(I836-F836)</f>
        <v>-10221</v>
      </c>
      <c r="K836" s="74" t="str">
        <f aca="false">IF(SUM(+G836-D836)&lt;365,"ST","LT")</f>
        <v>ST</v>
      </c>
      <c r="L836" s="87"/>
      <c r="M836" s="87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</row>
    <row r="837" customFormat="false" ht="15.75" hidden="false" customHeight="true" outlineLevel="0" collapsed="false">
      <c r="A837" s="87" t="s">
        <v>1098</v>
      </c>
      <c r="B837" s="74"/>
      <c r="C837" s="74" t="n">
        <v>25</v>
      </c>
      <c r="D837" s="84" t="n">
        <v>42081</v>
      </c>
      <c r="E837" s="74" t="n">
        <v>340.8</v>
      </c>
      <c r="F837" s="74" t="n">
        <f aca="false">SUM(C837*E837)</f>
        <v>8520</v>
      </c>
      <c r="G837" s="84"/>
      <c r="H837" s="74"/>
      <c r="I837" s="85" t="n">
        <f aca="false">SUM(C837*H837)</f>
        <v>0</v>
      </c>
      <c r="J837" s="86" t="n">
        <f aca="false">SUM(I837-F837)</f>
        <v>-8520</v>
      </c>
      <c r="K837" s="74" t="str">
        <f aca="false">IF(SUM(+G837-D837)&lt;365,"ST","LT")</f>
        <v>ST</v>
      </c>
      <c r="L837" s="87"/>
      <c r="M837" s="87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</row>
    <row r="838" customFormat="false" ht="15.75" hidden="false" customHeight="true" outlineLevel="0" collapsed="false">
      <c r="A838" s="87" t="s">
        <v>1098</v>
      </c>
      <c r="B838" s="74"/>
      <c r="C838" s="74" t="n">
        <v>4</v>
      </c>
      <c r="D838" s="84" t="n">
        <v>42137</v>
      </c>
      <c r="E838" s="74" t="n">
        <v>271</v>
      </c>
      <c r="F838" s="74" t="n">
        <f aca="false">SUM(C838*E838)</f>
        <v>1084</v>
      </c>
      <c r="G838" s="84"/>
      <c r="H838" s="74"/>
      <c r="I838" s="85" t="n">
        <f aca="false">SUM(C838*H838)</f>
        <v>0</v>
      </c>
      <c r="J838" s="86" t="n">
        <f aca="false">SUM(I838-F838)</f>
        <v>-1084</v>
      </c>
      <c r="K838" s="74" t="str">
        <f aca="false">IF(SUM(+G838-D838)&lt;365,"ST","LT")</f>
        <v>ST</v>
      </c>
      <c r="L838" s="87"/>
      <c r="M838" s="87"/>
      <c r="N838" s="25" t="s">
        <v>447</v>
      </c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</row>
    <row r="839" customFormat="false" ht="15.75" hidden="false" customHeight="true" outlineLevel="0" collapsed="false">
      <c r="A839" s="87" t="s">
        <v>1098</v>
      </c>
      <c r="B839" s="74"/>
      <c r="C839" s="74" t="n">
        <v>16</v>
      </c>
      <c r="D839" s="84" t="n">
        <v>42142</v>
      </c>
      <c r="E839" s="74" t="n">
        <v>314.06</v>
      </c>
      <c r="F839" s="74" t="n">
        <f aca="false">SUM(C839*E839)</f>
        <v>5024.96</v>
      </c>
      <c r="G839" s="84"/>
      <c r="H839" s="74"/>
      <c r="I839" s="85" t="n">
        <f aca="false">SUM(C839*H839)</f>
        <v>0</v>
      </c>
      <c r="J839" s="86" t="n">
        <f aca="false">SUM(I839-F839)</f>
        <v>-5024.96</v>
      </c>
      <c r="K839" s="74" t="str">
        <f aca="false">IF(SUM(+G839-D839)&lt;365,"ST","LT")</f>
        <v>ST</v>
      </c>
      <c r="L839" s="87"/>
      <c r="M839" s="87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</row>
    <row r="840" customFormat="false" ht="15.75" hidden="false" customHeight="true" outlineLevel="0" collapsed="false">
      <c r="A840" s="87" t="s">
        <v>1098</v>
      </c>
      <c r="B840" s="74"/>
      <c r="C840" s="74" t="n">
        <v>25</v>
      </c>
      <c r="D840" s="84" t="n">
        <v>42184</v>
      </c>
      <c r="E840" s="74" t="n">
        <v>261.15</v>
      </c>
      <c r="F840" s="74" t="n">
        <f aca="false">SUM(C840*E840)</f>
        <v>6528.75</v>
      </c>
      <c r="G840" s="84"/>
      <c r="H840" s="74"/>
      <c r="I840" s="85" t="n">
        <f aca="false">SUM(C840*H840)</f>
        <v>0</v>
      </c>
      <c r="J840" s="86" t="n">
        <f aca="false">SUM(I840-F840)</f>
        <v>-6528.75</v>
      </c>
      <c r="K840" s="74" t="str">
        <f aca="false">IF(SUM(+G840-D840)&lt;365,"ST","LT")</f>
        <v>ST</v>
      </c>
      <c r="L840" s="87"/>
      <c r="M840" s="87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</row>
    <row r="841" customFormat="false" ht="15.75" hidden="false" customHeight="true" outlineLevel="0" collapsed="false">
      <c r="A841" s="87" t="s">
        <v>485</v>
      </c>
      <c r="B841" s="74"/>
      <c r="C841" s="74" t="n">
        <v>25</v>
      </c>
      <c r="D841" s="84" t="n">
        <v>40319</v>
      </c>
      <c r="E841" s="74" t="n">
        <v>499.99</v>
      </c>
      <c r="F841" s="74" t="n">
        <f aca="false">SUM(C841*E841)</f>
        <v>12499.75</v>
      </c>
      <c r="G841" s="84"/>
      <c r="H841" s="74"/>
      <c r="I841" s="85" t="n">
        <f aca="false">SUM(C841*H841)</f>
        <v>0</v>
      </c>
      <c r="J841" s="86" t="n">
        <f aca="false">SUM(I841-F841)</f>
        <v>-12499.75</v>
      </c>
      <c r="K841" s="74" t="str">
        <f aca="false">IF(SUM(+G841-D841)&lt;365,"ST","LT")</f>
        <v>ST</v>
      </c>
      <c r="L841" s="74" t="s">
        <v>659</v>
      </c>
      <c r="M841" s="87" t="s">
        <v>571</v>
      </c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</row>
    <row r="842" customFormat="false" ht="15.75" hidden="false" customHeight="true" outlineLevel="0" collapsed="false">
      <c r="A842" s="87" t="s">
        <v>485</v>
      </c>
      <c r="B842" s="74"/>
      <c r="C842" s="74" t="n">
        <v>10</v>
      </c>
      <c r="D842" s="84" t="n">
        <v>40044</v>
      </c>
      <c r="E842" s="74" t="n">
        <v>440.79</v>
      </c>
      <c r="F842" s="74" t="n">
        <f aca="false">SUM(C842*E842)</f>
        <v>4407.9</v>
      </c>
      <c r="G842" s="84"/>
      <c r="H842" s="74"/>
      <c r="I842" s="85" t="n">
        <f aca="false">SUM(C842*H842)</f>
        <v>0</v>
      </c>
      <c r="J842" s="86" t="n">
        <f aca="false">SUM(I842-F842)</f>
        <v>-4407.9</v>
      </c>
      <c r="K842" s="74" t="str">
        <f aca="false">IF(SUM(+G842-D842)&lt;365,"ST","LT")</f>
        <v>ST</v>
      </c>
      <c r="L842" s="88" t="s">
        <v>659</v>
      </c>
      <c r="M842" s="87" t="s">
        <v>571</v>
      </c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</row>
    <row r="843" customFormat="false" ht="15.75" hidden="false" customHeight="true" outlineLevel="0" collapsed="false">
      <c r="A843" s="87" t="s">
        <v>485</v>
      </c>
      <c r="B843" s="74"/>
      <c r="C843" s="74" t="n">
        <v>15</v>
      </c>
      <c r="D843" s="84" t="n">
        <v>40093</v>
      </c>
      <c r="E843" s="74" t="n">
        <v>350.75</v>
      </c>
      <c r="F843" s="74" t="n">
        <f aca="false">SUM(C843*E843)</f>
        <v>5261.25</v>
      </c>
      <c r="G843" s="84"/>
      <c r="H843" s="74"/>
      <c r="I843" s="85" t="n">
        <f aca="false">SUM(C843*H843)</f>
        <v>0</v>
      </c>
      <c r="J843" s="86" t="n">
        <f aca="false">SUM(I843-F843)</f>
        <v>-5261.25</v>
      </c>
      <c r="K843" s="74" t="str">
        <f aca="false">IF(SUM(+G843-D843)&lt;365,"ST","LT")</f>
        <v>ST</v>
      </c>
      <c r="L843" s="88" t="s">
        <v>659</v>
      </c>
      <c r="M843" s="87" t="s">
        <v>571</v>
      </c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</row>
    <row r="844" customFormat="false" ht="15.75" hidden="false" customHeight="true" outlineLevel="0" collapsed="false">
      <c r="A844" s="87" t="s">
        <v>485</v>
      </c>
      <c r="B844" s="74"/>
      <c r="C844" s="74" t="n">
        <v>10</v>
      </c>
      <c r="D844" s="84" t="n">
        <v>41892</v>
      </c>
      <c r="E844" s="74" t="n">
        <v>517.58</v>
      </c>
      <c r="F844" s="74" t="n">
        <f aca="false">SUM(C844*E844)</f>
        <v>5175.8</v>
      </c>
      <c r="G844" s="84"/>
      <c r="H844" s="74"/>
      <c r="I844" s="85" t="n">
        <f aca="false">SUM(C844*H844)</f>
        <v>0</v>
      </c>
      <c r="J844" s="86" t="n">
        <f aca="false">SUM(I844-F844)</f>
        <v>-5175.8</v>
      </c>
      <c r="K844" s="74" t="str">
        <f aca="false">IF(SUM(+G844-D844)&lt;365,"ST","LT")</f>
        <v>ST</v>
      </c>
      <c r="L844" s="87"/>
      <c r="M844" s="87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</row>
    <row r="845" customFormat="false" ht="15.75" hidden="false" customHeight="true" outlineLevel="0" collapsed="false">
      <c r="A845" s="87" t="s">
        <v>485</v>
      </c>
      <c r="B845" s="74"/>
      <c r="C845" s="74" t="n">
        <v>10</v>
      </c>
      <c r="D845" s="84" t="n">
        <v>41935</v>
      </c>
      <c r="E845" s="74" t="n">
        <v>461.8</v>
      </c>
      <c r="F845" s="74" t="n">
        <f aca="false">SUM(C845*E845)</f>
        <v>4618</v>
      </c>
      <c r="G845" s="84"/>
      <c r="H845" s="74"/>
      <c r="I845" s="85" t="n">
        <f aca="false">SUM(C845*H845)</f>
        <v>0</v>
      </c>
      <c r="J845" s="86" t="n">
        <f aca="false">SUM(I845-F845)</f>
        <v>-4618</v>
      </c>
      <c r="K845" s="74" t="str">
        <f aca="false">IF(SUM(+G845-D845)&lt;365,"ST","LT")</f>
        <v>ST</v>
      </c>
      <c r="L845" s="87"/>
      <c r="M845" s="87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</row>
    <row r="846" customFormat="false" ht="15.75" hidden="false" customHeight="true" outlineLevel="0" collapsed="false">
      <c r="A846" s="87" t="s">
        <v>485</v>
      </c>
      <c r="B846" s="74"/>
      <c r="C846" s="74" t="n">
        <v>30</v>
      </c>
      <c r="D846" s="84" t="n">
        <v>42083</v>
      </c>
      <c r="E846" s="74" t="n">
        <v>333.36</v>
      </c>
      <c r="F846" s="74" t="n">
        <f aca="false">SUM(C846*E846)</f>
        <v>10000.8</v>
      </c>
      <c r="G846" s="84"/>
      <c r="H846" s="74"/>
      <c r="I846" s="85" t="n">
        <f aca="false">SUM(C846*H846)</f>
        <v>0</v>
      </c>
      <c r="J846" s="86" t="n">
        <f aca="false">SUM(I846-F846)</f>
        <v>-10000.8</v>
      </c>
      <c r="K846" s="74" t="str">
        <f aca="false">IF(SUM(+G846-D846)&lt;365,"ST","LT")</f>
        <v>ST</v>
      </c>
      <c r="L846" s="87"/>
      <c r="M846" s="87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</row>
    <row r="847" customFormat="false" ht="15.75" hidden="false" customHeight="true" outlineLevel="0" collapsed="false">
      <c r="A847" s="87" t="s">
        <v>485</v>
      </c>
      <c r="B847" s="74"/>
      <c r="C847" s="74" t="n">
        <v>19</v>
      </c>
      <c r="D847" s="84" t="n">
        <v>43173</v>
      </c>
      <c r="E847" s="74" t="n">
        <v>510</v>
      </c>
      <c r="F847" s="74" t="n">
        <f aca="false">SUM(C847*E847)</f>
        <v>9690</v>
      </c>
      <c r="G847" s="84"/>
      <c r="H847" s="74"/>
      <c r="I847" s="85" t="n">
        <f aca="false">SUM(C847*H847)</f>
        <v>0</v>
      </c>
      <c r="J847" s="86" t="n">
        <f aca="false">SUM(I847-F847)</f>
        <v>-9690</v>
      </c>
      <c r="K847" s="74" t="str">
        <f aca="false">IF(SUM(+G847-D847)&lt;365,"ST","LT")</f>
        <v>ST</v>
      </c>
      <c r="L847" s="87"/>
      <c r="M847" s="87"/>
      <c r="N847" s="25" t="s">
        <v>447</v>
      </c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</row>
    <row r="848" customFormat="false" ht="15.75" hidden="false" customHeight="true" outlineLevel="0" collapsed="false">
      <c r="A848" s="87" t="s">
        <v>485</v>
      </c>
      <c r="B848" s="74"/>
      <c r="C848" s="74" t="n">
        <v>16</v>
      </c>
      <c r="D848" s="84" t="n">
        <v>43384</v>
      </c>
      <c r="E848" s="74" t="n">
        <v>555.13</v>
      </c>
      <c r="F848" s="74" t="n">
        <f aca="false">SUM(C848*E848)</f>
        <v>8882.08</v>
      </c>
      <c r="G848" s="84"/>
      <c r="H848" s="74"/>
      <c r="I848" s="85" t="n">
        <f aca="false">SUM(C848*H848)</f>
        <v>0</v>
      </c>
      <c r="J848" s="86" t="n">
        <f aca="false">SUM(I848-F848)</f>
        <v>-8882.08</v>
      </c>
      <c r="K848" s="74" t="str">
        <f aca="false">IF(SUM(+G848-D848)&lt;365,"ST","LT")</f>
        <v>ST</v>
      </c>
      <c r="L848" s="87"/>
      <c r="M848" s="87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</row>
    <row r="849" customFormat="false" ht="15.75" hidden="false" customHeight="true" outlineLevel="0" collapsed="false">
      <c r="A849" s="87" t="s">
        <v>485</v>
      </c>
      <c r="B849" s="74"/>
      <c r="C849" s="74" t="n">
        <v>15</v>
      </c>
      <c r="D849" s="84" t="n">
        <v>43430</v>
      </c>
      <c r="E849" s="74" t="n">
        <v>529.54</v>
      </c>
      <c r="F849" s="74" t="n">
        <f aca="false">SUM(C849*E849)</f>
        <v>7943.1</v>
      </c>
      <c r="G849" s="84"/>
      <c r="H849" s="74"/>
      <c r="I849" s="85" t="n">
        <f aca="false">SUM(C849*H849)</f>
        <v>0</v>
      </c>
      <c r="J849" s="86" t="n">
        <f aca="false">SUM(I849-F849)</f>
        <v>-7943.1</v>
      </c>
      <c r="K849" s="74" t="str">
        <f aca="false">IF(SUM(+G849-D849)&lt;365,"ST","LT")</f>
        <v>ST</v>
      </c>
      <c r="L849" s="87"/>
      <c r="M849" s="87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</row>
    <row r="850" customFormat="false" ht="15.75" hidden="false" customHeight="true" outlineLevel="0" collapsed="false">
      <c r="A850" s="87" t="s">
        <v>487</v>
      </c>
      <c r="B850" s="74"/>
      <c r="C850" s="74" t="n">
        <v>13</v>
      </c>
      <c r="D850" s="84" t="n">
        <v>43173</v>
      </c>
      <c r="E850" s="74" t="n">
        <v>615</v>
      </c>
      <c r="F850" s="74" t="n">
        <f aca="false">SUM(C850*E850)</f>
        <v>7995</v>
      </c>
      <c r="G850" s="84"/>
      <c r="H850" s="74"/>
      <c r="I850" s="85" t="n">
        <f aca="false">SUM(C850*H850)</f>
        <v>0</v>
      </c>
      <c r="J850" s="86" t="n">
        <f aca="false">SUM(I850-F850)</f>
        <v>-7995</v>
      </c>
      <c r="K850" s="74" t="str">
        <f aca="false">IF(SUM(+G850-D850)&lt;365,"ST","LT")</f>
        <v>ST</v>
      </c>
      <c r="L850" s="87"/>
      <c r="M850" s="87"/>
      <c r="N850" s="25" t="s">
        <v>447</v>
      </c>
      <c r="O850" s="25" t="s">
        <v>486</v>
      </c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</row>
    <row r="851" customFormat="false" ht="15.75" hidden="false" customHeight="true" outlineLevel="0" collapsed="false">
      <c r="A851" s="36" t="s">
        <v>1099</v>
      </c>
      <c r="B851" s="74" t="s">
        <v>1100</v>
      </c>
      <c r="C851" s="74" t="n">
        <v>100</v>
      </c>
      <c r="D851" s="84" t="n">
        <v>44204</v>
      </c>
      <c r="E851" s="74" t="n">
        <v>87.65</v>
      </c>
      <c r="F851" s="74" t="n">
        <f aca="false">SUM(C851*E851)</f>
        <v>8765</v>
      </c>
      <c r="G851" s="84"/>
      <c r="H851" s="74"/>
      <c r="I851" s="85" t="n">
        <f aca="false">SUM(C851*H851)</f>
        <v>0</v>
      </c>
      <c r="J851" s="86" t="n">
        <f aca="false">SUM(I851-F851)</f>
        <v>-8765</v>
      </c>
      <c r="K851" s="74" t="str">
        <f aca="false">IF(SUM(+G851-D851)&lt;365,"ST","LT")</f>
        <v>ST</v>
      </c>
      <c r="L851" s="74"/>
      <c r="M851" s="87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</row>
    <row r="852" customFormat="false" ht="15.75" hidden="false" customHeight="true" outlineLevel="0" collapsed="false">
      <c r="A852" s="87" t="s">
        <v>488</v>
      </c>
      <c r="B852" s="74"/>
      <c r="C852" s="74" t="n">
        <v>5</v>
      </c>
      <c r="D852" s="84" t="n">
        <v>40982</v>
      </c>
      <c r="E852" s="74" t="n">
        <v>1165.8</v>
      </c>
      <c r="F852" s="74" t="n">
        <f aca="false">SUM(C852*E852)</f>
        <v>5829</v>
      </c>
      <c r="G852" s="84"/>
      <c r="H852" s="74"/>
      <c r="I852" s="85" t="n">
        <f aca="false">SUM(C852*H852)</f>
        <v>0</v>
      </c>
      <c r="J852" s="86" t="n">
        <f aca="false">SUM(I852-F852)</f>
        <v>-5829</v>
      </c>
      <c r="K852" s="74" t="str">
        <f aca="false">IF(SUM(+G852-D852)&lt;365,"ST","LT")</f>
        <v>ST</v>
      </c>
      <c r="L852" s="74" t="s">
        <v>659</v>
      </c>
      <c r="M852" s="87" t="s">
        <v>571</v>
      </c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</row>
    <row r="853" customFormat="false" ht="15.75" hidden="false" customHeight="true" outlineLevel="0" collapsed="false">
      <c r="A853" s="87" t="s">
        <v>488</v>
      </c>
      <c r="B853" s="74"/>
      <c r="C853" s="74" t="n">
        <v>10</v>
      </c>
      <c r="D853" s="84" t="n">
        <v>42278</v>
      </c>
      <c r="E853" s="74" t="n">
        <v>1577.13</v>
      </c>
      <c r="F853" s="74" t="n">
        <f aca="false">SUM(C853*E853)</f>
        <v>15771.3</v>
      </c>
      <c r="G853" s="84"/>
      <c r="H853" s="74"/>
      <c r="I853" s="85" t="n">
        <f aca="false">SUM(C853*H853)</f>
        <v>0</v>
      </c>
      <c r="J853" s="86" t="n">
        <f aca="false">SUM(I853-F853)</f>
        <v>-15771.3</v>
      </c>
      <c r="K853" s="74" t="str">
        <f aca="false">IF(SUM(+G853-D853)&lt;365,"ST","LT")</f>
        <v>ST</v>
      </c>
      <c r="L853" s="87"/>
      <c r="M853" s="87"/>
      <c r="N853" s="25" t="s">
        <v>1101</v>
      </c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</row>
    <row r="854" customFormat="false" ht="15.75" hidden="false" customHeight="true" outlineLevel="0" collapsed="false">
      <c r="A854" s="87" t="s">
        <v>488</v>
      </c>
      <c r="B854" s="74"/>
      <c r="C854" s="74" t="n">
        <v>5</v>
      </c>
      <c r="D854" s="84" t="n">
        <v>42670</v>
      </c>
      <c r="E854" s="74" t="n">
        <v>2386.52</v>
      </c>
      <c r="F854" s="74" t="n">
        <f aca="false">SUM(C854*E854)</f>
        <v>11932.6</v>
      </c>
      <c r="G854" s="84"/>
      <c r="H854" s="74"/>
      <c r="I854" s="85" t="n">
        <f aca="false">SUM(C854*H854)</f>
        <v>0</v>
      </c>
      <c r="J854" s="86" t="n">
        <f aca="false">SUM(I854-F854)</f>
        <v>-11932.6</v>
      </c>
      <c r="K854" s="74" t="str">
        <f aca="false">IF(SUM(+G854-D854)&lt;365,"ST","LT")</f>
        <v>ST</v>
      </c>
      <c r="L854" s="87"/>
      <c r="M854" s="87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</row>
    <row r="855" customFormat="false" ht="15.75" hidden="false" customHeight="true" outlineLevel="0" collapsed="false">
      <c r="A855" s="87" t="s">
        <v>488</v>
      </c>
      <c r="B855" s="74"/>
      <c r="C855" s="74" t="n">
        <v>5</v>
      </c>
      <c r="D855" s="84" t="n">
        <v>42893</v>
      </c>
      <c r="E855" s="74" t="n">
        <v>2609.42</v>
      </c>
      <c r="F855" s="74" t="n">
        <f aca="false">SUM(C855*E855)</f>
        <v>13047.1</v>
      </c>
      <c r="G855" s="84"/>
      <c r="H855" s="74"/>
      <c r="I855" s="85" t="n">
        <f aca="false">SUM(C855*H855)</f>
        <v>0</v>
      </c>
      <c r="J855" s="86" t="n">
        <f aca="false">SUM(I855-F855)</f>
        <v>-13047.1</v>
      </c>
      <c r="K855" s="74" t="str">
        <f aca="false">IF(SUM(+G855-D855)&lt;365,"ST","LT")</f>
        <v>ST</v>
      </c>
      <c r="L855" s="87"/>
      <c r="M855" s="87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</row>
    <row r="856" customFormat="false" ht="15.75" hidden="false" customHeight="true" outlineLevel="0" collapsed="false">
      <c r="A856" s="87" t="s">
        <v>488</v>
      </c>
      <c r="B856" s="74"/>
      <c r="C856" s="74" t="n">
        <v>5</v>
      </c>
      <c r="D856" s="84" t="n">
        <v>42894</v>
      </c>
      <c r="E856" s="74" t="n">
        <v>2567.11</v>
      </c>
      <c r="F856" s="74" t="n">
        <f aca="false">SUM(C856*E856)</f>
        <v>12835.55</v>
      </c>
      <c r="G856" s="84"/>
      <c r="H856" s="74"/>
      <c r="I856" s="85" t="n">
        <f aca="false">SUM(C856*H856)</f>
        <v>0</v>
      </c>
      <c r="J856" s="86" t="n">
        <f aca="false">SUM(I856-F856)</f>
        <v>-12835.55</v>
      </c>
      <c r="K856" s="74" t="str">
        <f aca="false">IF(SUM(+G856-D856)&lt;365,"ST","LT")</f>
        <v>ST</v>
      </c>
      <c r="L856" s="87"/>
      <c r="M856" s="87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</row>
    <row r="857" customFormat="false" ht="15.75" hidden="false" customHeight="true" outlineLevel="0" collapsed="false">
      <c r="A857" s="87" t="s">
        <v>488</v>
      </c>
      <c r="B857" s="74"/>
      <c r="C857" s="74" t="n">
        <v>5</v>
      </c>
      <c r="D857" s="84" t="n">
        <v>42895</v>
      </c>
      <c r="E857" s="74" t="n">
        <v>2516.73</v>
      </c>
      <c r="F857" s="74" t="n">
        <f aca="false">SUM(C857*E857)</f>
        <v>12583.65</v>
      </c>
      <c r="G857" s="84"/>
      <c r="H857" s="74"/>
      <c r="I857" s="85" t="n">
        <f aca="false">SUM(C857*H857)</f>
        <v>0</v>
      </c>
      <c r="J857" s="86" t="n">
        <f aca="false">SUM(I857-F857)</f>
        <v>-12583.65</v>
      </c>
      <c r="K857" s="74" t="str">
        <f aca="false">IF(SUM(+G857-D857)&lt;365,"ST","LT")</f>
        <v>ST</v>
      </c>
      <c r="L857" s="87"/>
      <c r="M857" s="87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</row>
    <row r="858" customFormat="false" ht="15.75" hidden="false" customHeight="true" outlineLevel="0" collapsed="false">
      <c r="A858" s="87" t="s">
        <v>488</v>
      </c>
      <c r="B858" s="74"/>
      <c r="C858" s="74" t="n">
        <v>5</v>
      </c>
      <c r="D858" s="84" t="n">
        <v>42899</v>
      </c>
      <c r="E858" s="74" t="n">
        <v>2473.41</v>
      </c>
      <c r="F858" s="74" t="n">
        <f aca="false">SUM(C858*E858)</f>
        <v>12367.05</v>
      </c>
      <c r="G858" s="84"/>
      <c r="H858" s="74"/>
      <c r="I858" s="85" t="n">
        <f aca="false">SUM(C858*H858)</f>
        <v>0</v>
      </c>
      <c r="J858" s="86" t="n">
        <f aca="false">SUM(I858-F858)</f>
        <v>-12367.05</v>
      </c>
      <c r="K858" s="74" t="str">
        <f aca="false">IF(SUM(+G858-D858)&lt;365,"ST","LT")</f>
        <v>ST</v>
      </c>
      <c r="L858" s="87"/>
      <c r="M858" s="87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</row>
    <row r="859" customFormat="false" ht="15.75" hidden="false" customHeight="true" outlineLevel="0" collapsed="false">
      <c r="A859" s="87" t="s">
        <v>488</v>
      </c>
      <c r="B859" s="74"/>
      <c r="C859" s="74" t="n">
        <v>5</v>
      </c>
      <c r="D859" s="84" t="n">
        <v>42902</v>
      </c>
      <c r="E859" s="74" t="n">
        <v>2412.96</v>
      </c>
      <c r="F859" s="74" t="n">
        <f aca="false">SUM(C859*E859)</f>
        <v>12064.8</v>
      </c>
      <c r="G859" s="84"/>
      <c r="H859" s="74"/>
      <c r="I859" s="85" t="n">
        <f aca="false">SUM(C859*H859)</f>
        <v>0</v>
      </c>
      <c r="J859" s="86" t="n">
        <f aca="false">SUM(I859-F859)</f>
        <v>-12064.8</v>
      </c>
      <c r="K859" s="74" t="str">
        <f aca="false">IF(SUM(+G859-D859)&lt;365,"ST","LT")</f>
        <v>ST</v>
      </c>
      <c r="L859" s="87"/>
      <c r="M859" s="87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</row>
    <row r="860" customFormat="false" ht="15.75" hidden="false" customHeight="true" outlineLevel="0" collapsed="false">
      <c r="A860" s="87" t="s">
        <v>488</v>
      </c>
      <c r="B860" s="74"/>
      <c r="C860" s="74" t="n">
        <v>5</v>
      </c>
      <c r="D860" s="84" t="n">
        <v>43172</v>
      </c>
      <c r="E860" s="74" t="n">
        <v>2920.19</v>
      </c>
      <c r="F860" s="74" t="n">
        <f aca="false">SUM(C860*E860)</f>
        <v>14600.95</v>
      </c>
      <c r="G860" s="84"/>
      <c r="H860" s="74"/>
      <c r="I860" s="85" t="n">
        <f aca="false">SUM(C860*H860)</f>
        <v>0</v>
      </c>
      <c r="J860" s="86" t="n">
        <f aca="false">SUM(I860-F860)</f>
        <v>-14600.95</v>
      </c>
      <c r="K860" s="74" t="str">
        <f aca="false">IF(SUM(+G860-D860)&lt;365,"ST","LT")</f>
        <v>ST</v>
      </c>
      <c r="L860" s="87"/>
      <c r="M860" s="87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</row>
    <row r="861" customFormat="false" ht="15.75" hidden="false" customHeight="true" outlineLevel="0" collapsed="false">
      <c r="A861" s="87" t="s">
        <v>488</v>
      </c>
      <c r="B861" s="74"/>
      <c r="C861" s="74" t="n">
        <v>50</v>
      </c>
      <c r="D861" s="84" t="n">
        <v>43256</v>
      </c>
      <c r="E861" s="74" t="n">
        <v>0</v>
      </c>
      <c r="F861" s="74" t="n">
        <f aca="false">SUM(C861*E861)</f>
        <v>0</v>
      </c>
      <c r="G861" s="84"/>
      <c r="H861" s="74"/>
      <c r="I861" s="85" t="n">
        <f aca="false">SUM(C861*H861)</f>
        <v>0</v>
      </c>
      <c r="J861" s="86" t="n">
        <f aca="false">SUM(I861-F861)</f>
        <v>0</v>
      </c>
      <c r="K861" s="74" t="str">
        <f aca="false">IF(SUM(+G861-D861)&lt;365,"ST","LT")</f>
        <v>ST</v>
      </c>
      <c r="L861" s="87"/>
      <c r="M861" s="87"/>
      <c r="N861" s="25" t="s">
        <v>94</v>
      </c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</row>
    <row r="862" customFormat="false" ht="15.75" hidden="false" customHeight="true" outlineLevel="0" collapsed="false">
      <c r="A862" s="87" t="s">
        <v>1102</v>
      </c>
      <c r="B862" s="74"/>
      <c r="C862" s="74" t="n">
        <v>2</v>
      </c>
      <c r="D862" s="84" t="n">
        <v>40142</v>
      </c>
      <c r="E862" s="74" t="n">
        <v>397.38</v>
      </c>
      <c r="F862" s="74" t="n">
        <f aca="false">SUM(C862*E862)</f>
        <v>794.76</v>
      </c>
      <c r="G862" s="84" t="n">
        <v>43196</v>
      </c>
      <c r="H862" s="74" t="n">
        <v>614.36</v>
      </c>
      <c r="I862" s="85" t="n">
        <f aca="false">SUM(C862*H862)</f>
        <v>1228.72</v>
      </c>
      <c r="J862" s="86" t="n">
        <f aca="false">SUM(I862-F862)</f>
        <v>433.96</v>
      </c>
      <c r="K862" s="74" t="str">
        <f aca="false">IF(SUM(+G862-D862)&lt;365,"ST","LT")</f>
        <v>LT</v>
      </c>
      <c r="L862" s="88"/>
      <c r="M862" s="87"/>
      <c r="N862" s="25" t="s">
        <v>1103</v>
      </c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</row>
    <row r="863" customFormat="false" ht="15.75" hidden="false" customHeight="true" outlineLevel="0" collapsed="false">
      <c r="A863" s="87" t="s">
        <v>1102</v>
      </c>
      <c r="B863" s="74"/>
      <c r="C863" s="74" t="n">
        <v>12</v>
      </c>
      <c r="D863" s="84" t="n">
        <v>41466</v>
      </c>
      <c r="E863" s="74" t="n">
        <v>386.71</v>
      </c>
      <c r="F863" s="74" t="n">
        <f aca="false">SUM(C863*E863)</f>
        <v>4640.52</v>
      </c>
      <c r="G863" s="84" t="n">
        <v>43196</v>
      </c>
      <c r="H863" s="74" t="n">
        <v>614.36</v>
      </c>
      <c r="I863" s="85" t="n">
        <f aca="false">SUM(C863*H863)</f>
        <v>7372.32</v>
      </c>
      <c r="J863" s="86" t="n">
        <f aca="false">SUM(I863-F863)</f>
        <v>2731.8</v>
      </c>
      <c r="K863" s="74" t="str">
        <f aca="false">IF(SUM(+G863-D863)&lt;365,"ST","LT")</f>
        <v>LT</v>
      </c>
      <c r="L863" s="88"/>
      <c r="M863" s="87"/>
      <c r="N863" s="25" t="s">
        <v>1104</v>
      </c>
      <c r="O863" s="25"/>
      <c r="P863" s="25"/>
      <c r="Q863" s="25"/>
      <c r="R863" s="35" t="s">
        <v>1105</v>
      </c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</row>
    <row r="864" customFormat="false" ht="15.75" hidden="false" customHeight="true" outlineLevel="0" collapsed="false">
      <c r="A864" s="87" t="s">
        <v>1102</v>
      </c>
      <c r="B864" s="74"/>
      <c r="C864" s="74" t="n">
        <v>6</v>
      </c>
      <c r="D864" s="84" t="n">
        <v>41466</v>
      </c>
      <c r="E864" s="74" t="n">
        <v>273.88</v>
      </c>
      <c r="F864" s="74" t="n">
        <f aca="false">SUM(C864*E864)</f>
        <v>1643.28</v>
      </c>
      <c r="G864" s="84" t="n">
        <v>43196</v>
      </c>
      <c r="H864" s="74" t="n">
        <v>614.36</v>
      </c>
      <c r="I864" s="85" t="n">
        <f aca="false">SUM(C864*H864)</f>
        <v>3686.16</v>
      </c>
      <c r="J864" s="86" t="n">
        <f aca="false">SUM(I864-F864)</f>
        <v>2042.88</v>
      </c>
      <c r="K864" s="74" t="str">
        <f aca="false">IF(SUM(+G864-D864)&lt;365,"ST","LT")</f>
        <v>LT</v>
      </c>
      <c r="L864" s="88"/>
      <c r="M864" s="87"/>
      <c r="N864" s="25" t="s">
        <v>1106</v>
      </c>
      <c r="O864" s="25"/>
      <c r="P864" s="25"/>
      <c r="Q864" s="25"/>
      <c r="R864" s="35" t="s">
        <v>1107</v>
      </c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</row>
    <row r="865" customFormat="false" ht="15" hidden="false" customHeight="true" outlineLevel="0" collapsed="false">
      <c r="A865" s="87" t="s">
        <v>1102</v>
      </c>
      <c r="B865" s="74"/>
      <c r="C865" s="74" t="n">
        <v>6</v>
      </c>
      <c r="D865" s="84" t="n">
        <v>41466</v>
      </c>
      <c r="E865" s="74" t="n">
        <v>273.88</v>
      </c>
      <c r="F865" s="74" t="n">
        <f aca="false">SUM(C865*E865)</f>
        <v>1643.28</v>
      </c>
      <c r="G865" s="84" t="n">
        <v>43269</v>
      </c>
      <c r="H865" s="74" t="n">
        <v>705.62</v>
      </c>
      <c r="I865" s="85" t="n">
        <f aca="false">SUM(C865*H865)</f>
        <v>4233.72</v>
      </c>
      <c r="J865" s="86" t="n">
        <f aca="false">SUM(I865-F865)</f>
        <v>2590.44</v>
      </c>
      <c r="K865" s="74" t="str">
        <f aca="false">IF(SUM(+G865-D865)&lt;365,"ST","LT")</f>
        <v>LT</v>
      </c>
      <c r="L865" s="88"/>
      <c r="M865" s="87"/>
      <c r="N865" s="25" t="s">
        <v>1108</v>
      </c>
      <c r="O865" s="25"/>
      <c r="P865" s="25"/>
      <c r="Q865" s="25"/>
      <c r="R865" s="35" t="s">
        <v>1109</v>
      </c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</row>
    <row r="866" customFormat="false" ht="15" hidden="false" customHeight="true" outlineLevel="0" collapsed="false">
      <c r="A866" s="87" t="s">
        <v>1102</v>
      </c>
      <c r="B866" s="74"/>
      <c r="C866" s="74" t="n">
        <v>4</v>
      </c>
      <c r="D866" s="84" t="n">
        <v>41466</v>
      </c>
      <c r="E866" s="74" t="n">
        <v>304.42</v>
      </c>
      <c r="F866" s="74" t="n">
        <f aca="false">SUM(C866*E866)</f>
        <v>1217.68</v>
      </c>
      <c r="G866" s="84" t="n">
        <v>43269</v>
      </c>
      <c r="H866" s="74" t="n">
        <v>705.62</v>
      </c>
      <c r="I866" s="85" t="n">
        <f aca="false">SUM(C866*H866)</f>
        <v>2822.48</v>
      </c>
      <c r="J866" s="86" t="n">
        <f aca="false">SUM(I866-F866)</f>
        <v>1604.8</v>
      </c>
      <c r="K866" s="74" t="str">
        <f aca="false">IF(SUM(+G866-D866)&lt;365,"ST","LT")</f>
        <v>LT</v>
      </c>
      <c r="L866" s="88"/>
      <c r="M866" s="87"/>
      <c r="N866" s="25"/>
      <c r="O866" s="25"/>
      <c r="P866" s="25"/>
      <c r="Q866" s="25"/>
      <c r="R866" s="3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</row>
    <row r="867" customFormat="false" ht="15.75" hidden="false" customHeight="true" outlineLevel="0" collapsed="false">
      <c r="A867" s="87" t="s">
        <v>1102</v>
      </c>
      <c r="B867" s="74"/>
      <c r="C867" s="74" t="n">
        <v>8</v>
      </c>
      <c r="D867" s="84" t="n">
        <v>41466</v>
      </c>
      <c r="E867" s="74" t="n">
        <v>304.42</v>
      </c>
      <c r="F867" s="74" t="n">
        <f aca="false">SUM(C867*E867)</f>
        <v>2435.36</v>
      </c>
      <c r="G867" s="84" t="n">
        <v>43278</v>
      </c>
      <c r="H867" s="74" t="n">
        <v>706.26</v>
      </c>
      <c r="I867" s="85" t="n">
        <f aca="false">SUM(C867*H867)</f>
        <v>5650.08</v>
      </c>
      <c r="J867" s="86" t="n">
        <f aca="false">SUM(I867-F867)</f>
        <v>3214.72</v>
      </c>
      <c r="K867" s="74" t="str">
        <f aca="false">IF(SUM(+G867-D867)&lt;365,"ST","LT")</f>
        <v>LT</v>
      </c>
      <c r="L867" s="88"/>
      <c r="M867" s="87"/>
      <c r="N867" s="25" t="s">
        <v>1110</v>
      </c>
      <c r="O867" s="25"/>
      <c r="P867" s="25"/>
      <c r="Q867" s="25"/>
      <c r="R867" s="35" t="s">
        <v>1111</v>
      </c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</row>
    <row r="868" customFormat="false" ht="15.75" hidden="false" customHeight="true" outlineLevel="0" collapsed="false">
      <c r="A868" s="87" t="s">
        <v>1102</v>
      </c>
      <c r="B868" s="74"/>
      <c r="C868" s="74" t="n">
        <v>2</v>
      </c>
      <c r="D868" s="84" t="n">
        <v>41466</v>
      </c>
      <c r="E868" s="74" t="n">
        <v>366.21</v>
      </c>
      <c r="F868" s="74" t="n">
        <f aca="false">SUM(C868*E868)</f>
        <v>732.42</v>
      </c>
      <c r="G868" s="84" t="n">
        <v>43278</v>
      </c>
      <c r="H868" s="74" t="n">
        <v>706.26</v>
      </c>
      <c r="I868" s="85" t="n">
        <f aca="false">SUM(C868*H868)</f>
        <v>1412.52</v>
      </c>
      <c r="J868" s="86" t="n">
        <f aca="false">SUM(I868-F868)</f>
        <v>680.1</v>
      </c>
      <c r="K868" s="74" t="str">
        <f aca="false">IF(SUM(+G868-D868)&lt;365,"ST","LT")</f>
        <v>LT</v>
      </c>
      <c r="L868" s="88"/>
      <c r="M868" s="87"/>
      <c r="N868" s="25"/>
      <c r="O868" s="25"/>
      <c r="P868" s="25"/>
      <c r="Q868" s="25"/>
      <c r="R868" s="3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</row>
    <row r="869" customFormat="false" ht="15.75" hidden="false" customHeight="true" outlineLevel="0" collapsed="false">
      <c r="A869" s="87" t="s">
        <v>1102</v>
      </c>
      <c r="B869" s="74"/>
      <c r="C869" s="74" t="n">
        <v>10</v>
      </c>
      <c r="D869" s="84" t="n">
        <v>41466</v>
      </c>
      <c r="E869" s="74" t="n">
        <v>366.21</v>
      </c>
      <c r="F869" s="74" t="n">
        <f aca="false">SUM(C869*E869)</f>
        <v>3662.1</v>
      </c>
      <c r="G869" s="84" t="n">
        <v>43312</v>
      </c>
      <c r="H869" s="74" t="n">
        <v>674.9</v>
      </c>
      <c r="I869" s="85" t="n">
        <f aca="false">SUM(C869*H869)</f>
        <v>6749</v>
      </c>
      <c r="J869" s="86" t="n">
        <f aca="false">SUM(I869-F869)</f>
        <v>3086.9</v>
      </c>
      <c r="K869" s="74" t="str">
        <f aca="false">IF(SUM(+G869-D869)&lt;365,"ST","LT")</f>
        <v>LT</v>
      </c>
      <c r="L869" s="74"/>
      <c r="M869" s="87"/>
      <c r="N869" s="25" t="s">
        <v>1112</v>
      </c>
      <c r="O869" s="25"/>
      <c r="P869" s="25"/>
      <c r="Q869" s="25"/>
      <c r="R869" s="25" t="s">
        <v>1113</v>
      </c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</row>
    <row r="870" customFormat="false" ht="15.75" hidden="false" customHeight="true" outlineLevel="0" collapsed="false">
      <c r="A870" s="87" t="s">
        <v>1102</v>
      </c>
      <c r="B870" s="74"/>
      <c r="C870" s="74" t="n">
        <v>12</v>
      </c>
      <c r="D870" s="84" t="n">
        <v>41466</v>
      </c>
      <c r="E870" s="74" t="n">
        <v>310.5</v>
      </c>
      <c r="F870" s="74" t="n">
        <f aca="false">SUM(C870*E870)</f>
        <v>3726</v>
      </c>
      <c r="G870" s="84" t="n">
        <v>43312</v>
      </c>
      <c r="H870" s="74" t="n">
        <v>674.9</v>
      </c>
      <c r="I870" s="85" t="n">
        <f aca="false">SUM(C870*H870)</f>
        <v>8098.8</v>
      </c>
      <c r="J870" s="86" t="n">
        <f aca="false">SUM(I870-F870)</f>
        <v>4372.8</v>
      </c>
      <c r="K870" s="74" t="str">
        <f aca="false">IF(SUM(+G870-D870)&lt;365,"ST","LT")</f>
        <v>LT</v>
      </c>
      <c r="L870" s="74"/>
      <c r="M870" s="87"/>
      <c r="N870" s="25" t="s">
        <v>1114</v>
      </c>
      <c r="O870" s="25"/>
      <c r="P870" s="25"/>
      <c r="Q870" s="25"/>
      <c r="R870" s="25" t="s">
        <v>1115</v>
      </c>
      <c r="S870" s="25" t="s">
        <v>1116</v>
      </c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</row>
    <row r="871" customFormat="false" ht="15.75" hidden="false" customHeight="true" outlineLevel="0" collapsed="false">
      <c r="A871" s="87" t="s">
        <v>1102</v>
      </c>
      <c r="B871" s="74"/>
      <c r="C871" s="74" t="n">
        <v>10</v>
      </c>
      <c r="D871" s="84" t="n">
        <v>41466</v>
      </c>
      <c r="E871" s="74" t="n">
        <v>347.76</v>
      </c>
      <c r="F871" s="74" t="n">
        <f aca="false">SUM(C871*E871)</f>
        <v>3477.6</v>
      </c>
      <c r="G871" s="84" t="n">
        <v>43510</v>
      </c>
      <c r="H871" s="74" t="n">
        <v>802.44</v>
      </c>
      <c r="I871" s="85" t="n">
        <f aca="false">SUM(C871*H871)</f>
        <v>8024.4</v>
      </c>
      <c r="J871" s="86" t="n">
        <f aca="false">SUM(I871-F871)</f>
        <v>4546.8</v>
      </c>
      <c r="K871" s="74" t="str">
        <f aca="false">IF(SUM(+G871-D871)&lt;365,"ST","LT")</f>
        <v>LT</v>
      </c>
      <c r="L871" s="74"/>
      <c r="M871" s="87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</row>
    <row r="872" customFormat="false" ht="15.75" hidden="false" customHeight="true" outlineLevel="0" collapsed="false">
      <c r="A872" s="87" t="s">
        <v>1102</v>
      </c>
      <c r="B872" s="74"/>
      <c r="C872" s="74" t="n">
        <v>3</v>
      </c>
      <c r="D872" s="84" t="n">
        <v>41466</v>
      </c>
      <c r="E872" s="74" t="n">
        <v>339.02</v>
      </c>
      <c r="F872" s="74" t="n">
        <f aca="false">SUM(C872*E872)</f>
        <v>1017.06</v>
      </c>
      <c r="G872" s="84" t="n">
        <v>43312</v>
      </c>
      <c r="H872" s="74" t="n">
        <v>674.9</v>
      </c>
      <c r="I872" s="85" t="n">
        <f aca="false">SUM(C872*H872)</f>
        <v>2024.7</v>
      </c>
      <c r="J872" s="86" t="n">
        <f aca="false">SUM(I872-F872)</f>
        <v>1007.64</v>
      </c>
      <c r="K872" s="74" t="str">
        <f aca="false">IF(SUM(+G872-D872)&lt;365,"ST","LT")</f>
        <v>LT</v>
      </c>
      <c r="L872" s="74"/>
      <c r="M872" s="87"/>
      <c r="N872" s="25"/>
      <c r="O872" s="25"/>
      <c r="P872" s="25"/>
      <c r="Q872" s="25"/>
      <c r="R872" s="3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</row>
    <row r="873" customFormat="false" ht="15.75" hidden="false" customHeight="true" outlineLevel="0" collapsed="false">
      <c r="A873" s="87" t="s">
        <v>1102</v>
      </c>
      <c r="B873" s="74"/>
      <c r="C873" s="74" t="n">
        <v>10</v>
      </c>
      <c r="D873" s="84" t="n">
        <v>41466</v>
      </c>
      <c r="E873" s="74" t="n">
        <v>347.76</v>
      </c>
      <c r="F873" s="74" t="n">
        <f aca="false">SUM(C873*E873)</f>
        <v>3477.6</v>
      </c>
      <c r="G873" s="84" t="n">
        <v>43567</v>
      </c>
      <c r="H873" s="74" t="n">
        <v>942.88</v>
      </c>
      <c r="I873" s="85" t="n">
        <f aca="false">SUM(C873*H873)</f>
        <v>9428.8</v>
      </c>
      <c r="J873" s="86" t="n">
        <f aca="false">SUM(I873-F873)</f>
        <v>5951.2</v>
      </c>
      <c r="K873" s="74" t="str">
        <f aca="false">IF(SUM(+G873-D873)&lt;365,"ST","LT")</f>
        <v>LT</v>
      </c>
      <c r="L873" s="74"/>
      <c r="M873" s="87"/>
      <c r="N873" s="25" t="s">
        <v>1117</v>
      </c>
      <c r="O873" s="25"/>
      <c r="P873" s="25"/>
      <c r="Q873" s="25"/>
      <c r="R873" s="35" t="s">
        <v>1118</v>
      </c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</row>
    <row r="874" customFormat="false" ht="15.75" hidden="false" customHeight="true" outlineLevel="0" collapsed="false">
      <c r="A874" s="87" t="s">
        <v>1102</v>
      </c>
      <c r="B874" s="74"/>
      <c r="C874" s="74" t="n">
        <v>5</v>
      </c>
      <c r="D874" s="84" t="n">
        <v>41466</v>
      </c>
      <c r="E874" s="74" t="n">
        <v>339.02</v>
      </c>
      <c r="F874" s="74" t="n">
        <f aca="false">SUM(C874*E874)</f>
        <v>1695.1</v>
      </c>
      <c r="G874" s="84" t="n">
        <v>43567</v>
      </c>
      <c r="H874" s="74" t="n">
        <v>942.88</v>
      </c>
      <c r="I874" s="85" t="n">
        <f aca="false">SUM(C874*H874)</f>
        <v>4714.4</v>
      </c>
      <c r="J874" s="86" t="n">
        <f aca="false">SUM(I874-F874)</f>
        <v>3019.3</v>
      </c>
      <c r="K874" s="74" t="str">
        <f aca="false">IF(SUM(+G874-D874)&lt;365,"ST","LT")</f>
        <v>LT</v>
      </c>
      <c r="L874" s="74"/>
      <c r="M874" s="87"/>
      <c r="N874" s="25" t="s">
        <v>1119</v>
      </c>
      <c r="O874" s="25"/>
      <c r="P874" s="25"/>
      <c r="Q874" s="25"/>
      <c r="R874" s="25" t="s">
        <v>1120</v>
      </c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</row>
    <row r="875" customFormat="false" ht="15.75" hidden="false" customHeight="true" outlineLevel="0" collapsed="false">
      <c r="A875" s="87" t="s">
        <v>1102</v>
      </c>
      <c r="B875" s="74"/>
      <c r="C875" s="74" t="n">
        <v>10</v>
      </c>
      <c r="D875" s="84" t="n">
        <v>41571</v>
      </c>
      <c r="E875" s="74" t="n">
        <v>775.61</v>
      </c>
      <c r="F875" s="74" t="n">
        <f aca="false">SUM(C875*E875)</f>
        <v>7756.1</v>
      </c>
      <c r="G875" s="84" t="n">
        <v>43567</v>
      </c>
      <c r="H875" s="74" t="n">
        <v>942.88</v>
      </c>
      <c r="I875" s="85" t="n">
        <f aca="false">SUM(C875*H875)</f>
        <v>9428.8</v>
      </c>
      <c r="J875" s="86" t="n">
        <f aca="false">SUM(I875-F875)</f>
        <v>1672.7</v>
      </c>
      <c r="K875" s="74" t="str">
        <f aca="false">IF(SUM(+G875-D875)&lt;365,"ST","LT")</f>
        <v>LT</v>
      </c>
      <c r="L875" s="87"/>
      <c r="M875" s="87"/>
      <c r="N875" s="25" t="s">
        <v>502</v>
      </c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</row>
    <row r="876" customFormat="false" ht="15.75" hidden="false" customHeight="true" outlineLevel="0" collapsed="false">
      <c r="A876" s="87" t="s">
        <v>1102</v>
      </c>
      <c r="B876" s="74"/>
      <c r="C876" s="74" t="n">
        <v>20</v>
      </c>
      <c r="D876" s="84" t="n">
        <v>42088</v>
      </c>
      <c r="E876" s="74" t="n">
        <v>0</v>
      </c>
      <c r="F876" s="74" t="n">
        <f aca="false">SUM(C876*E876)</f>
        <v>0</v>
      </c>
      <c r="G876" s="84" t="n">
        <v>43726</v>
      </c>
      <c r="H876" s="74" t="n">
        <v>705.67</v>
      </c>
      <c r="I876" s="85" t="n">
        <f aca="false">SUM(C876*H876)</f>
        <v>14113.4</v>
      </c>
      <c r="J876" s="86" t="n">
        <f aca="false">SUM(I876-F876)</f>
        <v>14113.4</v>
      </c>
      <c r="K876" s="74" t="str">
        <f aca="false">IF(SUM(+G876-D876)&lt;365,"ST","LT")</f>
        <v>LT</v>
      </c>
      <c r="L876" s="87"/>
      <c r="M876" s="87"/>
      <c r="N876" s="25" t="s">
        <v>94</v>
      </c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</row>
    <row r="877" customFormat="false" ht="15.75" hidden="false" customHeight="true" outlineLevel="0" collapsed="false">
      <c r="A877" s="87" t="s">
        <v>1102</v>
      </c>
      <c r="B877" s="74"/>
      <c r="C877" s="74" t="n">
        <v>10</v>
      </c>
      <c r="D877" s="84" t="n">
        <v>42088</v>
      </c>
      <c r="E877" s="74" t="n">
        <v>0</v>
      </c>
      <c r="F877" s="74" t="n">
        <f aca="false">SUM(C877*E877)</f>
        <v>0</v>
      </c>
      <c r="G877" s="84" t="n">
        <v>43752</v>
      </c>
      <c r="H877" s="74" t="n">
        <v>722.54</v>
      </c>
      <c r="I877" s="85" t="n">
        <f aca="false">SUM(C877*H877)</f>
        <v>7225.4</v>
      </c>
      <c r="J877" s="86" t="n">
        <f aca="false">SUM(I877-F877)</f>
        <v>7225.4</v>
      </c>
      <c r="K877" s="74" t="str">
        <f aca="false">IF(SUM(+G877-D877)&lt;365,"ST","LT")</f>
        <v>LT</v>
      </c>
      <c r="L877" s="87"/>
      <c r="M877" s="87"/>
      <c r="N877" s="25" t="s">
        <v>94</v>
      </c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</row>
    <row r="878" customFormat="false" ht="15.75" hidden="false" customHeight="true" outlineLevel="0" collapsed="false">
      <c r="A878" s="87" t="s">
        <v>1102</v>
      </c>
      <c r="B878" s="74"/>
      <c r="C878" s="74" t="n">
        <v>10</v>
      </c>
      <c r="D878" s="84" t="n">
        <v>42088</v>
      </c>
      <c r="E878" s="74" t="n">
        <v>0</v>
      </c>
      <c r="F878" s="74" t="n">
        <f aca="false">SUM(C878*E878)</f>
        <v>0</v>
      </c>
      <c r="G878" s="84" t="n">
        <v>43754</v>
      </c>
      <c r="H878" s="74" t="n">
        <v>722.54</v>
      </c>
      <c r="I878" s="85" t="n">
        <f aca="false">SUM(C878*H878)</f>
        <v>7225.4</v>
      </c>
      <c r="J878" s="86" t="n">
        <f aca="false">SUM(I878-F878)</f>
        <v>7225.4</v>
      </c>
      <c r="K878" s="74" t="str">
        <f aca="false">IF(SUM(+G878-D878)&lt;365,"ST","LT")</f>
        <v>LT</v>
      </c>
      <c r="L878" s="87"/>
      <c r="M878" s="87"/>
      <c r="N878" s="25" t="s">
        <v>94</v>
      </c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</row>
    <row r="879" customFormat="false" ht="15.75" hidden="false" customHeight="true" outlineLevel="0" collapsed="false">
      <c r="A879" s="87" t="s">
        <v>1102</v>
      </c>
      <c r="B879" s="74"/>
      <c r="C879" s="74" t="n">
        <v>20</v>
      </c>
      <c r="D879" s="84" t="n">
        <v>42088</v>
      </c>
      <c r="E879" s="74" t="n">
        <v>0</v>
      </c>
      <c r="F879" s="74" t="n">
        <f aca="false">SUM(C879*E879)</f>
        <v>0</v>
      </c>
      <c r="G879" s="84" t="n">
        <v>44187</v>
      </c>
      <c r="H879" s="74" t="n">
        <v>936.42</v>
      </c>
      <c r="I879" s="85" t="n">
        <f aca="false">SUM(C879*H879)</f>
        <v>18728.4</v>
      </c>
      <c r="J879" s="86" t="n">
        <f aca="false">SUM(I879-F879)</f>
        <v>18728.4</v>
      </c>
      <c r="K879" s="74" t="str">
        <f aca="false">IF(SUM(+G879-D879)&lt;365,"ST","LT")</f>
        <v>LT</v>
      </c>
      <c r="L879" s="87"/>
      <c r="M879" s="87"/>
      <c r="N879" s="25" t="s">
        <v>94</v>
      </c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</row>
    <row r="880" customFormat="false" ht="15.75" hidden="false" customHeight="true" outlineLevel="0" collapsed="false">
      <c r="A880" s="87" t="s">
        <v>1102</v>
      </c>
      <c r="B880" s="74"/>
      <c r="C880" s="74" t="n">
        <v>40</v>
      </c>
      <c r="D880" s="84" t="n">
        <v>42088</v>
      </c>
      <c r="E880" s="74" t="n">
        <v>0</v>
      </c>
      <c r="F880" s="74" t="n">
        <f aca="false">SUM(C880*E880)</f>
        <v>0</v>
      </c>
      <c r="G880" s="84"/>
      <c r="H880" s="74"/>
      <c r="I880" s="85" t="n">
        <f aca="false">SUM(C880*H880)</f>
        <v>0</v>
      </c>
      <c r="J880" s="86" t="n">
        <f aca="false">SUM(I880-F880)</f>
        <v>0</v>
      </c>
      <c r="K880" s="74" t="str">
        <f aca="false">IF(SUM(+G880-D880)&lt;365,"ST","LT")</f>
        <v>ST</v>
      </c>
      <c r="L880" s="87"/>
      <c r="M880" s="87"/>
      <c r="N880" s="25" t="s">
        <v>94</v>
      </c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</row>
    <row r="881" customFormat="false" ht="15.75" hidden="false" customHeight="true" outlineLevel="0" collapsed="false">
      <c r="A881" s="87" t="s">
        <v>1102</v>
      </c>
      <c r="B881" s="74"/>
      <c r="C881" s="74" t="n">
        <v>14</v>
      </c>
      <c r="D881" s="84" t="n">
        <v>43308</v>
      </c>
      <c r="E881" s="74" t="n">
        <v>629.69</v>
      </c>
      <c r="F881" s="74" t="n">
        <f aca="false">SUM(C881*E881)</f>
        <v>8815.66</v>
      </c>
      <c r="G881" s="84" t="n">
        <v>43567</v>
      </c>
      <c r="H881" s="74" t="n">
        <v>942.88</v>
      </c>
      <c r="I881" s="85" t="n">
        <f aca="false">SUM(C881*H881)</f>
        <v>13200.32</v>
      </c>
      <c r="J881" s="86" t="n">
        <f aca="false">SUM(I881-F881)</f>
        <v>4384.66</v>
      </c>
      <c r="K881" s="74" t="str">
        <f aca="false">IF(SUM(+G881-D881)&lt;365,"ST","LT")</f>
        <v>ST</v>
      </c>
      <c r="L881" s="87"/>
      <c r="M881" s="87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</row>
    <row r="882" customFormat="false" ht="15.75" hidden="false" customHeight="true" outlineLevel="0" collapsed="false">
      <c r="A882" s="87" t="s">
        <v>1102</v>
      </c>
      <c r="B882" s="74"/>
      <c r="C882" s="74" t="n">
        <v>1</v>
      </c>
      <c r="D882" s="84" t="n">
        <v>43308</v>
      </c>
      <c r="E882" s="74" t="n">
        <v>629.69</v>
      </c>
      <c r="F882" s="74" t="n">
        <f aca="false">SUM(C882*E882)</f>
        <v>629.69</v>
      </c>
      <c r="G882" s="84"/>
      <c r="H882" s="74"/>
      <c r="I882" s="85" t="n">
        <f aca="false">SUM(C882*H882)</f>
        <v>0</v>
      </c>
      <c r="J882" s="86" t="n">
        <f aca="false">SUM(I882-F882)</f>
        <v>-629.69</v>
      </c>
      <c r="K882" s="74" t="str">
        <f aca="false">IF(SUM(+G882-D882)&lt;365,"ST","LT")</f>
        <v>ST</v>
      </c>
      <c r="L882" s="87"/>
      <c r="M882" s="87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</row>
    <row r="883" customFormat="false" ht="15.75" hidden="false" customHeight="true" outlineLevel="0" collapsed="false">
      <c r="A883" s="87" t="s">
        <v>1102</v>
      </c>
      <c r="B883" s="74"/>
      <c r="C883" s="74" t="n">
        <v>10</v>
      </c>
      <c r="D883" s="84" t="n">
        <v>43517</v>
      </c>
      <c r="E883" s="74" t="n">
        <v>826.15</v>
      </c>
      <c r="F883" s="74" t="n">
        <f aca="false">SUM(C883*E883)</f>
        <v>8261.5</v>
      </c>
      <c r="G883" s="84"/>
      <c r="H883" s="74"/>
      <c r="I883" s="85" t="n">
        <f aca="false">SUM(C883*H883)</f>
        <v>0</v>
      </c>
      <c r="J883" s="86" t="n">
        <f aca="false">SUM(I883-F883)</f>
        <v>-8261.5</v>
      </c>
      <c r="K883" s="74" t="str">
        <f aca="false">IF(SUM(+G883-D883)&lt;365,"ST","LT")</f>
        <v>ST</v>
      </c>
      <c r="L883" s="87"/>
      <c r="M883" s="87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</row>
    <row r="884" customFormat="false" ht="15.75" hidden="false" customHeight="true" outlineLevel="0" collapsed="false">
      <c r="A884" s="87" t="s">
        <v>1102</v>
      </c>
      <c r="B884" s="74"/>
      <c r="C884" s="74" t="n">
        <v>9</v>
      </c>
      <c r="D884" s="84" t="n">
        <v>43599</v>
      </c>
      <c r="E884" s="74" t="n">
        <v>801.97</v>
      </c>
      <c r="F884" s="74" t="n">
        <f aca="false">SUM(C884*E884)</f>
        <v>7217.73</v>
      </c>
      <c r="G884" s="84"/>
      <c r="H884" s="74"/>
      <c r="I884" s="85" t="n">
        <f aca="false">SUM(C884*H884)</f>
        <v>0</v>
      </c>
      <c r="J884" s="86" t="n">
        <f aca="false">SUM(I884-F884)</f>
        <v>-7217.73</v>
      </c>
      <c r="K884" s="74" t="str">
        <f aca="false">IF(SUM(+G884-D884)&lt;365,"ST","LT")</f>
        <v>ST</v>
      </c>
      <c r="L884" s="87"/>
      <c r="M884" s="87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</row>
    <row r="885" customFormat="false" ht="15.75" hidden="false" customHeight="true" outlineLevel="0" collapsed="false">
      <c r="A885" s="87" t="s">
        <v>1102</v>
      </c>
      <c r="B885" s="74"/>
      <c r="C885" s="74" t="n">
        <v>10</v>
      </c>
      <c r="D885" s="84" t="n">
        <v>43602</v>
      </c>
      <c r="E885" s="74" t="n">
        <v>785.45</v>
      </c>
      <c r="F885" s="74" t="n">
        <f aca="false">SUM(C885*E885)</f>
        <v>7854.5</v>
      </c>
      <c r="G885" s="84"/>
      <c r="H885" s="74"/>
      <c r="I885" s="85" t="n">
        <f aca="false">SUM(C885*H885)</f>
        <v>0</v>
      </c>
      <c r="J885" s="86" t="n">
        <f aca="false">SUM(I885-F885)</f>
        <v>-7854.5</v>
      </c>
      <c r="K885" s="74" t="str">
        <f aca="false">IF(SUM(+G885-D885)&lt;365,"ST","LT")</f>
        <v>ST</v>
      </c>
      <c r="L885" s="87"/>
      <c r="M885" s="87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</row>
    <row r="886" customFormat="false" ht="15.75" hidden="false" customHeight="true" outlineLevel="0" collapsed="false">
      <c r="A886" s="87" t="s">
        <v>1102</v>
      </c>
      <c r="B886" s="74"/>
      <c r="C886" s="74" t="n">
        <v>10</v>
      </c>
      <c r="D886" s="84" t="n">
        <v>43607</v>
      </c>
      <c r="E886" s="74" t="n">
        <v>753.81</v>
      </c>
      <c r="F886" s="74" t="n">
        <f aca="false">SUM(C886*E886)</f>
        <v>7538.1</v>
      </c>
      <c r="G886" s="84"/>
      <c r="H886" s="74"/>
      <c r="I886" s="85" t="n">
        <f aca="false">SUM(C886*H886)</f>
        <v>0</v>
      </c>
      <c r="J886" s="86" t="n">
        <f aca="false">SUM(I886-F886)</f>
        <v>-7538.1</v>
      </c>
      <c r="K886" s="74" t="str">
        <f aca="false">IF(SUM(+G886-D886)&lt;365,"ST","LT")</f>
        <v>ST</v>
      </c>
      <c r="L886" s="87"/>
      <c r="M886" s="87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</row>
    <row r="887" customFormat="false" ht="15.75" hidden="false" customHeight="true" outlineLevel="0" collapsed="false">
      <c r="A887" s="87" t="s">
        <v>504</v>
      </c>
      <c r="B887" s="74"/>
      <c r="C887" s="74" t="n">
        <v>25</v>
      </c>
      <c r="D887" s="84" t="n">
        <v>43096</v>
      </c>
      <c r="E887" s="74" t="n">
        <v>388.39</v>
      </c>
      <c r="F887" s="74" t="n">
        <f aca="false">SUM(C887*E887)</f>
        <v>9709.75</v>
      </c>
      <c r="G887" s="84"/>
      <c r="H887" s="74"/>
      <c r="I887" s="85" t="n">
        <f aca="false">SUM(C887*H887)</f>
        <v>0</v>
      </c>
      <c r="J887" s="86" t="n">
        <f aca="false">SUM(I887-F887)</f>
        <v>-9709.75</v>
      </c>
      <c r="K887" s="74" t="str">
        <f aca="false">IF(SUM(+G887-D887)&lt;365,"ST","LT")</f>
        <v>ST</v>
      </c>
      <c r="L887" s="87"/>
      <c r="M887" s="87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</row>
    <row r="888" customFormat="false" ht="15.75" hidden="false" customHeight="true" outlineLevel="0" collapsed="false">
      <c r="A888" s="87" t="s">
        <v>504</v>
      </c>
      <c r="B888" s="74"/>
      <c r="C888" s="74" t="n">
        <v>25</v>
      </c>
      <c r="D888" s="84" t="n">
        <v>43311</v>
      </c>
      <c r="E888" s="74" t="n">
        <v>290.16</v>
      </c>
      <c r="F888" s="74" t="n">
        <f aca="false">SUM(C888*E888)</f>
        <v>7254</v>
      </c>
      <c r="G888" s="84"/>
      <c r="H888" s="74"/>
      <c r="I888" s="85" t="n">
        <f aca="false">SUM(C888*H888)</f>
        <v>0</v>
      </c>
      <c r="J888" s="86" t="n">
        <f aca="false">SUM(I888-F888)</f>
        <v>-7254</v>
      </c>
      <c r="K888" s="74" t="str">
        <f aca="false">IF(SUM(+G888-D888)&lt;365,"ST","LT")</f>
        <v>ST</v>
      </c>
      <c r="L888" s="87"/>
      <c r="M888" s="87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</row>
    <row r="889" customFormat="false" ht="15.75" hidden="false" customHeight="true" outlineLevel="0" collapsed="false">
      <c r="A889" s="87" t="s">
        <v>504</v>
      </c>
      <c r="B889" s="74"/>
      <c r="C889" s="74" t="n">
        <v>50</v>
      </c>
      <c r="D889" s="84" t="n">
        <v>44130</v>
      </c>
      <c r="E889" s="74" t="n">
        <v>93.29</v>
      </c>
      <c r="F889" s="74" t="n">
        <v>4664.5</v>
      </c>
      <c r="G889" s="84"/>
      <c r="H889" s="74"/>
      <c r="I889" s="85" t="n">
        <f aca="false">SUM(C889*H889)</f>
        <v>0</v>
      </c>
      <c r="J889" s="86" t="n">
        <f aca="false">SUM(I889-F889)</f>
        <v>-4664.5</v>
      </c>
      <c r="K889" s="74" t="str">
        <f aca="false">IF(SUM(+G889-D889)&lt;365,"ST","LT")</f>
        <v>ST</v>
      </c>
      <c r="L889" s="74"/>
      <c r="M889" s="87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</row>
    <row r="890" customFormat="false" ht="15.75" hidden="false" customHeight="true" outlineLevel="0" collapsed="false">
      <c r="A890" s="87" t="s">
        <v>505</v>
      </c>
      <c r="B890" s="74"/>
      <c r="C890" s="74" t="n">
        <v>23</v>
      </c>
      <c r="D890" s="84" t="n">
        <v>42199</v>
      </c>
      <c r="E890" s="74" t="n">
        <v>96.48</v>
      </c>
      <c r="F890" s="74" t="n">
        <f aca="false">SUM(C890*E890)</f>
        <v>2219.04</v>
      </c>
      <c r="G890" s="84" t="n">
        <v>43728</v>
      </c>
      <c r="H890" s="74" t="n">
        <v>144.06</v>
      </c>
      <c r="I890" s="85" t="n">
        <f aca="false">SUM(C890*H890)</f>
        <v>3313.38</v>
      </c>
      <c r="J890" s="86" t="n">
        <f aca="false">SUM(I890-F890)</f>
        <v>1094.34</v>
      </c>
      <c r="K890" s="74" t="str">
        <f aca="false">IF(SUM(+G890-D890)&lt;365,"ST","LT")</f>
        <v>LT</v>
      </c>
      <c r="L890" s="74"/>
      <c r="M890" s="87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</row>
    <row r="891" customFormat="false" ht="15.75" hidden="false" customHeight="true" outlineLevel="0" collapsed="false">
      <c r="A891" s="87" t="s">
        <v>505</v>
      </c>
      <c r="B891" s="74"/>
      <c r="C891" s="74" t="n">
        <v>27</v>
      </c>
      <c r="D891" s="84" t="n">
        <v>42430</v>
      </c>
      <c r="E891" s="74" t="n">
        <v>55</v>
      </c>
      <c r="F891" s="74" t="n">
        <f aca="false">SUM(C891*E891)</f>
        <v>1485</v>
      </c>
      <c r="G891" s="84" t="n">
        <v>43728</v>
      </c>
      <c r="H891" s="74" t="n">
        <v>144.06</v>
      </c>
      <c r="I891" s="85" t="n">
        <f aca="false">SUM(C891*H891)</f>
        <v>3889.62</v>
      </c>
      <c r="J891" s="86" t="n">
        <f aca="false">SUM(I891-F891)</f>
        <v>2404.62</v>
      </c>
      <c r="K891" s="74" t="str">
        <f aca="false">IF(SUM(+G891-D891)&lt;365,"ST","LT")</f>
        <v>LT</v>
      </c>
      <c r="L891" s="74"/>
      <c r="M891" s="87"/>
      <c r="N891" s="29" t="s">
        <v>1121</v>
      </c>
      <c r="O891" s="25" t="s">
        <v>507</v>
      </c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</row>
    <row r="892" customFormat="false" ht="15.75" hidden="false" customHeight="true" outlineLevel="0" collapsed="false">
      <c r="A892" s="87" t="s">
        <v>505</v>
      </c>
      <c r="B892" s="74"/>
      <c r="C892" s="74" t="n">
        <v>50</v>
      </c>
      <c r="D892" s="84" t="n">
        <v>42430</v>
      </c>
      <c r="E892" s="74" t="n">
        <v>55</v>
      </c>
      <c r="F892" s="74" t="n">
        <f aca="false">SUM(C892*E892)</f>
        <v>2750</v>
      </c>
      <c r="G892" s="84" t="n">
        <v>43731</v>
      </c>
      <c r="H892" s="74" t="n">
        <v>160.03</v>
      </c>
      <c r="I892" s="85" t="n">
        <f aca="false">SUM(C892*H892)</f>
        <v>8001.5</v>
      </c>
      <c r="J892" s="86" t="n">
        <f aca="false">SUM(I892-F892)</f>
        <v>5251.5</v>
      </c>
      <c r="K892" s="74" t="str">
        <f aca="false">IF(SUM(+G892-D892)&lt;365,"ST","LT")</f>
        <v>LT</v>
      </c>
      <c r="L892" s="74"/>
      <c r="M892" s="87"/>
      <c r="N892" s="29" t="s">
        <v>1121</v>
      </c>
      <c r="O892" s="25" t="s">
        <v>507</v>
      </c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</row>
    <row r="893" customFormat="false" ht="15.75" hidden="false" customHeight="true" outlineLevel="0" collapsed="false">
      <c r="A893" s="87" t="s">
        <v>505</v>
      </c>
      <c r="B893" s="74"/>
      <c r="C893" s="74" t="n">
        <v>100</v>
      </c>
      <c r="D893" s="84" t="n">
        <v>42706</v>
      </c>
      <c r="E893" s="74" t="n">
        <v>100</v>
      </c>
      <c r="F893" s="74" t="n">
        <f aca="false">SUM(C893*E893)</f>
        <v>10000</v>
      </c>
      <c r="G893" s="84"/>
      <c r="H893" s="74"/>
      <c r="I893" s="85" t="n">
        <f aca="false">SUM(C893*H893)</f>
        <v>0</v>
      </c>
      <c r="J893" s="86" t="n">
        <f aca="false">SUM(I893-F893)</f>
        <v>-10000</v>
      </c>
      <c r="K893" s="74" t="str">
        <f aca="false">IF(SUM(+G893-D893)&lt;365,"ST","LT")</f>
        <v>ST</v>
      </c>
      <c r="L893" s="74"/>
      <c r="M893" s="87"/>
      <c r="N893" s="29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</row>
    <row r="894" customFormat="false" ht="15.75" hidden="false" customHeight="true" outlineLevel="0" collapsed="false">
      <c r="A894" s="87" t="s">
        <v>505</v>
      </c>
      <c r="B894" s="74"/>
      <c r="C894" s="74" t="n">
        <v>52</v>
      </c>
      <c r="D894" s="84" t="n">
        <v>43046</v>
      </c>
      <c r="E894" s="74" t="n">
        <v>75</v>
      </c>
      <c r="F894" s="74" t="n">
        <f aca="false">SUM(C894*E894)</f>
        <v>3900</v>
      </c>
      <c r="G894" s="84"/>
      <c r="H894" s="74"/>
      <c r="I894" s="85" t="n">
        <f aca="false">SUM(C894*H894)</f>
        <v>0</v>
      </c>
      <c r="J894" s="86" t="n">
        <f aca="false">SUM(I894-F894)</f>
        <v>-3900</v>
      </c>
      <c r="K894" s="74" t="str">
        <f aca="false">IF(SUM(+G894-D894)&lt;365,"ST","LT")</f>
        <v>ST</v>
      </c>
      <c r="L894" s="74"/>
      <c r="M894" s="87" t="s">
        <v>447</v>
      </c>
      <c r="N894" s="29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</row>
    <row r="895" customFormat="false" ht="15.75" hidden="false" customHeight="true" outlineLevel="0" collapsed="false">
      <c r="A895" s="87" t="s">
        <v>505</v>
      </c>
      <c r="B895" s="74"/>
      <c r="C895" s="74" t="n">
        <v>48</v>
      </c>
      <c r="D895" s="84" t="n">
        <v>43053</v>
      </c>
      <c r="E895" s="74" t="n">
        <v>113.19</v>
      </c>
      <c r="F895" s="74" t="n">
        <f aca="false">SUM(C895*E895)</f>
        <v>5433.12</v>
      </c>
      <c r="G895" s="84"/>
      <c r="H895" s="74"/>
      <c r="I895" s="85" t="n">
        <f aca="false">SUM(C895*H895)</f>
        <v>0</v>
      </c>
      <c r="J895" s="86" t="n">
        <f aca="false">SUM(I895-F895)</f>
        <v>-5433.12</v>
      </c>
      <c r="K895" s="74" t="str">
        <f aca="false">IF(SUM(+G895-D895)&lt;365,"ST","LT")</f>
        <v>ST</v>
      </c>
      <c r="L895" s="74"/>
      <c r="M895" s="87"/>
      <c r="N895" s="29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</row>
    <row r="896" customFormat="false" ht="15.75" hidden="false" customHeight="true" outlineLevel="0" collapsed="false">
      <c r="A896" s="87" t="s">
        <v>505</v>
      </c>
      <c r="B896" s="74"/>
      <c r="C896" s="74" t="n">
        <v>50</v>
      </c>
      <c r="D896" s="84" t="n">
        <v>43693</v>
      </c>
      <c r="E896" s="74" t="n">
        <v>131.98</v>
      </c>
      <c r="F896" s="74" t="n">
        <f aca="false">SUM(C896*E896)</f>
        <v>6599</v>
      </c>
      <c r="G896" s="84"/>
      <c r="H896" s="74"/>
      <c r="I896" s="85" t="n">
        <f aca="false">SUM(C896*H896)</f>
        <v>0</v>
      </c>
      <c r="J896" s="86" t="n">
        <f aca="false">SUM(I896-F896)</f>
        <v>-6599</v>
      </c>
      <c r="K896" s="74" t="str">
        <f aca="false">IF(SUM(+G896-D896)&lt;365,"ST","LT")</f>
        <v>ST</v>
      </c>
      <c r="L896" s="74"/>
      <c r="M896" s="87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</row>
    <row r="897" customFormat="false" ht="15.75" hidden="false" customHeight="true" outlineLevel="0" collapsed="false">
      <c r="A897" s="87" t="s">
        <v>508</v>
      </c>
      <c r="B897" s="74"/>
      <c r="C897" s="74" t="n">
        <v>15</v>
      </c>
      <c r="D897" s="84" t="n">
        <v>43053</v>
      </c>
      <c r="E897" s="74" t="n">
        <v>709.78</v>
      </c>
      <c r="F897" s="74" t="n">
        <f aca="false">SUM(C897*E897)</f>
        <v>10646.7</v>
      </c>
      <c r="G897" s="84"/>
      <c r="H897" s="74"/>
      <c r="I897" s="85" t="n">
        <f aca="false">SUM(C897*H897)</f>
        <v>0</v>
      </c>
      <c r="J897" s="86" t="n">
        <f aca="false">SUM(I897-F897)</f>
        <v>-10646.7</v>
      </c>
      <c r="K897" s="74" t="str">
        <f aca="false">IF(SUM(+G897-D897)&lt;365,"ST","LT")</f>
        <v>ST</v>
      </c>
      <c r="L897" s="74"/>
      <c r="M897" s="87"/>
      <c r="N897" s="29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</row>
    <row r="898" customFormat="false" ht="15.75" hidden="false" customHeight="true" outlineLevel="0" collapsed="false">
      <c r="A898" s="87" t="s">
        <v>508</v>
      </c>
      <c r="B898" s="74"/>
      <c r="C898" s="74" t="n">
        <v>10</v>
      </c>
      <c r="D898" s="84" t="n">
        <v>43060</v>
      </c>
      <c r="E898" s="74" t="n">
        <v>672</v>
      </c>
      <c r="F898" s="74" t="n">
        <f aca="false">SUM(C898*E898)</f>
        <v>6720</v>
      </c>
      <c r="G898" s="84"/>
      <c r="H898" s="74"/>
      <c r="I898" s="85" t="n">
        <f aca="false">SUM(C898*H898)</f>
        <v>0</v>
      </c>
      <c r="J898" s="86" t="n">
        <f aca="false">SUM(I898-F898)</f>
        <v>-6720</v>
      </c>
      <c r="K898" s="74" t="str">
        <f aca="false">IF(SUM(+G898-D898)&lt;365,"ST","LT")</f>
        <v>ST</v>
      </c>
      <c r="L898" s="74"/>
      <c r="M898" s="87"/>
      <c r="N898" s="29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</row>
    <row r="899" customFormat="false" ht="15.75" hidden="false" customHeight="true" outlineLevel="0" collapsed="false">
      <c r="A899" s="87" t="s">
        <v>508</v>
      </c>
      <c r="B899" s="74"/>
      <c r="C899" s="74" t="n">
        <v>25</v>
      </c>
      <c r="D899" s="84" t="n">
        <v>43285</v>
      </c>
      <c r="E899" s="74" t="n">
        <v>0</v>
      </c>
      <c r="F899" s="74" t="n">
        <f aca="false">SUM(C899*E899)</f>
        <v>0</v>
      </c>
      <c r="G899" s="84"/>
      <c r="H899" s="74"/>
      <c r="I899" s="85" t="n">
        <f aca="false">SUM(C899*H899)</f>
        <v>0</v>
      </c>
      <c r="J899" s="86" t="n">
        <f aca="false">SUM(I899-F899)</f>
        <v>0</v>
      </c>
      <c r="K899" s="74" t="str">
        <f aca="false">IF(SUM(+G899-D899)&lt;365,"ST","LT")</f>
        <v>ST</v>
      </c>
      <c r="L899" s="74"/>
      <c r="M899" s="87" t="s">
        <v>110</v>
      </c>
      <c r="N899" s="29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</row>
    <row r="900" customFormat="false" ht="15.75" hidden="false" customHeight="true" outlineLevel="0" collapsed="false">
      <c r="A900" s="87" t="s">
        <v>508</v>
      </c>
      <c r="B900" s="74"/>
      <c r="C900" s="74" t="n">
        <v>50</v>
      </c>
      <c r="D900" s="84" t="n">
        <v>44176</v>
      </c>
      <c r="E900" s="74" t="n">
        <v>130.97</v>
      </c>
      <c r="F900" s="74" t="n">
        <f aca="false">SUM(C900*E900)</f>
        <v>6548.5</v>
      </c>
      <c r="G900" s="84"/>
      <c r="H900" s="74"/>
      <c r="I900" s="85" t="n">
        <f aca="false">SUM(C900*H900)</f>
        <v>0</v>
      </c>
      <c r="J900" s="86" t="n">
        <f aca="false">SUM(I900-F900)</f>
        <v>-6548.5</v>
      </c>
      <c r="K900" s="74" t="str">
        <f aca="false">IF(SUM(+G900-D900)&lt;365,"ST","LT")</f>
        <v>ST</v>
      </c>
      <c r="L900" s="87"/>
      <c r="M900" s="87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</row>
    <row r="901" customFormat="false" ht="15.75" hidden="false" customHeight="true" outlineLevel="0" collapsed="false">
      <c r="A901" s="87" t="s">
        <v>1122</v>
      </c>
      <c r="B901" s="74"/>
      <c r="C901" s="74" t="n">
        <v>100</v>
      </c>
      <c r="D901" s="84" t="n">
        <v>42426</v>
      </c>
      <c r="E901" s="74" t="n">
        <v>56.33</v>
      </c>
      <c r="F901" s="74" t="n">
        <f aca="false">SUM(C901*E901)</f>
        <v>5633</v>
      </c>
      <c r="G901" s="84" t="n">
        <v>43622</v>
      </c>
      <c r="H901" s="74" t="n">
        <v>32.26</v>
      </c>
      <c r="I901" s="85" t="n">
        <f aca="false">SUM(C901*H901)</f>
        <v>3226</v>
      </c>
      <c r="J901" s="86" t="n">
        <f aca="false">SUM(I901-F901)</f>
        <v>-2407</v>
      </c>
      <c r="K901" s="74" t="str">
        <f aca="false">IF(SUM(+G901-D901)&lt;365,"ST","LT")</f>
        <v>LT</v>
      </c>
      <c r="L901" s="87"/>
      <c r="M901" s="87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</row>
    <row r="902" customFormat="false" ht="15.75" hidden="false" customHeight="true" outlineLevel="0" collapsed="false">
      <c r="A902" s="87" t="s">
        <v>1123</v>
      </c>
      <c r="B902" s="74"/>
      <c r="C902" s="74" t="n">
        <v>50</v>
      </c>
      <c r="D902" s="84" t="n">
        <v>41044</v>
      </c>
      <c r="E902" s="74" t="n">
        <v>95.32</v>
      </c>
      <c r="F902" s="74" t="n">
        <f aca="false">SUM(C902*E902)</f>
        <v>4766</v>
      </c>
      <c r="G902" s="84"/>
      <c r="H902" s="74"/>
      <c r="I902" s="85" t="n">
        <f aca="false">SUM(C902*H902)</f>
        <v>0</v>
      </c>
      <c r="J902" s="86" t="n">
        <f aca="false">SUM(I902-F902)</f>
        <v>-4766</v>
      </c>
      <c r="K902" s="74" t="str">
        <f aca="false">IF(SUM(+G902-D902)&lt;365,"ST","LT")</f>
        <v>ST</v>
      </c>
      <c r="L902" s="74"/>
      <c r="M902" s="87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</row>
    <row r="903" customFormat="false" ht="15.75" hidden="false" customHeight="true" outlineLevel="0" collapsed="false">
      <c r="A903" s="87" t="s">
        <v>1123</v>
      </c>
      <c r="B903" s="74"/>
      <c r="C903" s="74" t="n">
        <v>100</v>
      </c>
      <c r="D903" s="84" t="n">
        <v>40686</v>
      </c>
      <c r="E903" s="74" t="n">
        <v>122.27</v>
      </c>
      <c r="F903" s="74" t="n">
        <f aca="false">SUM(C903*E903)</f>
        <v>12227</v>
      </c>
      <c r="G903" s="84"/>
      <c r="H903" s="74"/>
      <c r="I903" s="85" t="n">
        <f aca="false">SUM(C903*H903)</f>
        <v>0</v>
      </c>
      <c r="J903" s="86" t="n">
        <f aca="false">SUM(I903-F903)</f>
        <v>-12227</v>
      </c>
      <c r="K903" s="74" t="str">
        <f aca="false">IF(SUM(+G903-D903)&lt;365,"ST","LT")</f>
        <v>ST</v>
      </c>
      <c r="L903" s="74" t="s">
        <v>837</v>
      </c>
      <c r="M903" s="87" t="s">
        <v>1124</v>
      </c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</row>
    <row r="904" customFormat="false" ht="15.75" hidden="false" customHeight="true" outlineLevel="0" collapsed="false">
      <c r="A904" s="87" t="s">
        <v>1123</v>
      </c>
      <c r="B904" s="74"/>
      <c r="C904" s="74" t="n">
        <v>25</v>
      </c>
      <c r="D904" s="84" t="n">
        <v>41754</v>
      </c>
      <c r="E904" s="74" t="n">
        <v>60</v>
      </c>
      <c r="F904" s="74" t="n">
        <f aca="false">SUM(C904*E904)</f>
        <v>1500</v>
      </c>
      <c r="G904" s="84"/>
      <c r="H904" s="74"/>
      <c r="I904" s="85" t="n">
        <f aca="false">SUM(C904*H904)</f>
        <v>0</v>
      </c>
      <c r="J904" s="86" t="n">
        <f aca="false">SUM(I904-F904)</f>
        <v>-1500</v>
      </c>
      <c r="K904" s="74" t="str">
        <f aca="false">IF(SUM(+G904-D904)&lt;365,"ST","LT")</f>
        <v>ST</v>
      </c>
      <c r="L904" s="74"/>
      <c r="M904" s="87"/>
      <c r="N904" s="25" t="s">
        <v>447</v>
      </c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</row>
    <row r="905" customFormat="false" ht="15.75" hidden="false" customHeight="true" outlineLevel="0" collapsed="false">
      <c r="A905" s="87" t="s">
        <v>1123</v>
      </c>
      <c r="B905" s="74"/>
      <c r="C905" s="74" t="n">
        <v>25</v>
      </c>
      <c r="D905" s="84" t="n">
        <v>42068</v>
      </c>
      <c r="E905" s="74" t="n">
        <v>85.12</v>
      </c>
      <c r="F905" s="74" t="n">
        <f aca="false">SUM(C905*E905)</f>
        <v>2128</v>
      </c>
      <c r="G905" s="84"/>
      <c r="H905" s="74"/>
      <c r="I905" s="85" t="n">
        <f aca="false">SUM(C905*H905)</f>
        <v>0</v>
      </c>
      <c r="J905" s="86" t="n">
        <f aca="false">SUM(I905-F905)</f>
        <v>-2128</v>
      </c>
      <c r="K905" s="74" t="str">
        <f aca="false">IF(SUM(+G905-D905)&lt;365,"ST","LT")</f>
        <v>ST</v>
      </c>
      <c r="L905" s="87"/>
      <c r="M905" s="87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</row>
    <row r="906" customFormat="false" ht="15.75" hidden="false" customHeight="true" outlineLevel="0" collapsed="false">
      <c r="A906" s="36" t="s">
        <v>1125</v>
      </c>
      <c r="B906" s="74"/>
      <c r="C906" s="74" t="n">
        <v>10</v>
      </c>
      <c r="D906" s="84" t="n">
        <v>43577</v>
      </c>
      <c r="E906" s="74" t="n">
        <v>973.24</v>
      </c>
      <c r="F906" s="74" t="n">
        <f aca="false">SUM(C906*E906)</f>
        <v>9732.4</v>
      </c>
      <c r="G906" s="84" t="n">
        <v>43866</v>
      </c>
      <c r="H906" s="74" t="n">
        <v>1060.98</v>
      </c>
      <c r="I906" s="85" t="n">
        <f aca="false">SUM(C906*H906)</f>
        <v>10609.8</v>
      </c>
      <c r="J906" s="86" t="n">
        <f aca="false">SUM(I906-F906)</f>
        <v>877.4</v>
      </c>
      <c r="K906" s="74" t="str">
        <f aca="false">IF(SUM(+G906-D906)&lt;365,"ST","LT")</f>
        <v>ST</v>
      </c>
      <c r="L906" s="87"/>
      <c r="M906" s="87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</row>
    <row r="907" customFormat="false" ht="15.75" hidden="false" customHeight="true" outlineLevel="0" collapsed="false">
      <c r="A907" s="36" t="s">
        <v>1125</v>
      </c>
      <c r="B907" s="88"/>
      <c r="C907" s="88" t="n">
        <v>10</v>
      </c>
      <c r="D907" s="84" t="n">
        <v>43874</v>
      </c>
      <c r="E907" s="74" t="n">
        <v>1004.48</v>
      </c>
      <c r="F907" s="74" t="n">
        <f aca="false">SUM(C907*E907)</f>
        <v>10044.8</v>
      </c>
      <c r="G907" s="84" t="n">
        <v>44264</v>
      </c>
      <c r="H907" s="74" t="n">
        <v>1430.64</v>
      </c>
      <c r="I907" s="85" t="n">
        <f aca="false">SUM(C907*H907)</f>
        <v>14306.4</v>
      </c>
      <c r="J907" s="86" t="n">
        <f aca="false">SUM(I907-F907)</f>
        <v>4261.6</v>
      </c>
      <c r="K907" s="74" t="str">
        <f aca="false">IF(SUM(+G907-D907)&lt;365,"ST","LT")</f>
        <v>LT</v>
      </c>
      <c r="L907" s="87"/>
      <c r="M907" s="87"/>
      <c r="N907" s="25"/>
      <c r="O907" s="11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</row>
    <row r="908" customFormat="false" ht="15.75" hidden="false" customHeight="true" outlineLevel="0" collapsed="false">
      <c r="A908" s="36" t="s">
        <v>1125</v>
      </c>
      <c r="B908" s="74"/>
      <c r="C908" s="74" t="n">
        <v>10</v>
      </c>
      <c r="D908" s="84" t="n">
        <v>44048</v>
      </c>
      <c r="E908" s="74" t="n">
        <v>736.38</v>
      </c>
      <c r="F908" s="74" t="n">
        <f aca="false">SUM(C908*E908)</f>
        <v>7363.8</v>
      </c>
      <c r="G908" s="84"/>
      <c r="H908" s="74"/>
      <c r="I908" s="85" t="n">
        <f aca="false">SUM(C908*H908)</f>
        <v>0</v>
      </c>
      <c r="J908" s="86" t="n">
        <f aca="false">SUM(I908-F908)</f>
        <v>-7363.8</v>
      </c>
      <c r="K908" s="74" t="str">
        <f aca="false">IF(SUM(+G908-D908)&lt;365,"ST","LT")</f>
        <v>ST</v>
      </c>
      <c r="L908" s="87"/>
      <c r="M908" s="87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</row>
    <row r="909" customFormat="false" ht="15.75" hidden="false" customHeight="true" outlineLevel="0" collapsed="false">
      <c r="A909" s="36" t="s">
        <v>514</v>
      </c>
      <c r="B909" s="74"/>
      <c r="C909" s="74" t="n">
        <v>25</v>
      </c>
      <c r="D909" s="84" t="n">
        <v>43644</v>
      </c>
      <c r="E909" s="74" t="n">
        <v>474.78</v>
      </c>
      <c r="F909" s="74" t="n">
        <f aca="false">SUM(C909*E909)</f>
        <v>11869.5</v>
      </c>
      <c r="G909" s="84" t="n">
        <v>43908</v>
      </c>
      <c r="H909" s="74" t="n">
        <v>563.74</v>
      </c>
      <c r="I909" s="85" t="n">
        <f aca="false">SUM(C909*H909)</f>
        <v>14093.5</v>
      </c>
      <c r="J909" s="86" t="n">
        <f aca="false">SUM(I909-F909)</f>
        <v>2224</v>
      </c>
      <c r="K909" s="74" t="str">
        <f aca="false">IF(SUM(+G909-D909)&lt;365,"ST","LT")</f>
        <v>ST</v>
      </c>
      <c r="L909" s="87"/>
      <c r="M909" s="87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</row>
    <row r="910" customFormat="false" ht="15.75" hidden="false" customHeight="true" outlineLevel="0" collapsed="false">
      <c r="A910" s="36" t="s">
        <v>514</v>
      </c>
      <c r="B910" s="74"/>
      <c r="C910" s="74" t="n">
        <v>20</v>
      </c>
      <c r="D910" s="84" t="n">
        <v>43942</v>
      </c>
      <c r="E910" s="74" t="n">
        <v>525.51</v>
      </c>
      <c r="F910" s="74" t="n">
        <f aca="false">SUM(C910*E910)</f>
        <v>10510.2</v>
      </c>
      <c r="G910" s="84" t="n">
        <v>43992</v>
      </c>
      <c r="H910" s="74" t="n">
        <v>543.89</v>
      </c>
      <c r="I910" s="85" t="n">
        <f aca="false">SUM(C910*H910)</f>
        <v>10877.8</v>
      </c>
      <c r="J910" s="86" t="n">
        <f aca="false">SUM(I910-F910)</f>
        <v>367.599999999999</v>
      </c>
      <c r="K910" s="74" t="str">
        <f aca="false">IF(SUM(+G910-D910)&lt;365,"ST","LT")</f>
        <v>ST</v>
      </c>
      <c r="L910" s="87"/>
      <c r="M910" s="87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</row>
    <row r="911" customFormat="false" ht="15.75" hidden="false" customHeight="true" outlineLevel="0" collapsed="false">
      <c r="A911" s="87" t="s">
        <v>1126</v>
      </c>
      <c r="B911" s="74"/>
      <c r="C911" s="74" t="n">
        <v>25</v>
      </c>
      <c r="D911" s="84" t="n">
        <v>43417</v>
      </c>
      <c r="E911" s="74" t="n">
        <v>521.88</v>
      </c>
      <c r="F911" s="74" t="n">
        <f aca="false">SUM(C911*E911)</f>
        <v>13047</v>
      </c>
      <c r="G911" s="84" t="n">
        <v>43615</v>
      </c>
      <c r="H911" s="74" t="n">
        <v>697.73</v>
      </c>
      <c r="I911" s="85" t="n">
        <f aca="false">SUM(C911*H911)</f>
        <v>17443.25</v>
      </c>
      <c r="J911" s="86" t="n">
        <f aca="false">SUM(I911-F911)</f>
        <v>4396.25</v>
      </c>
      <c r="K911" s="74" t="str">
        <f aca="false">IF(SUM(+G911-D911)&lt;365,"ST","LT")</f>
        <v>ST</v>
      </c>
      <c r="L911" s="87"/>
      <c r="M911" s="87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</row>
    <row r="912" customFormat="false" ht="15.75" hidden="false" customHeight="true" outlineLevel="0" collapsed="false">
      <c r="A912" s="87" t="s">
        <v>516</v>
      </c>
      <c r="B912" s="74"/>
      <c r="C912" s="74" t="n">
        <v>10</v>
      </c>
      <c r="D912" s="84" t="n">
        <v>43208</v>
      </c>
      <c r="E912" s="74" t="n">
        <v>986.04</v>
      </c>
      <c r="F912" s="74" t="n">
        <f aca="false">SUM(C912*E912)</f>
        <v>9860.4</v>
      </c>
      <c r="G912" s="84" t="n">
        <v>43496</v>
      </c>
      <c r="H912" s="74" t="n">
        <v>964.21</v>
      </c>
      <c r="I912" s="85" t="n">
        <f aca="false">SUM(C912*H912)</f>
        <v>9642.1</v>
      </c>
      <c r="J912" s="86" t="n">
        <f aca="false">SUM(I912-F912)</f>
        <v>-218.299999999999</v>
      </c>
      <c r="K912" s="74" t="str">
        <f aca="false">IF(SUM(+G912-D912)&lt;365,"ST","LT")</f>
        <v>ST</v>
      </c>
      <c r="L912" s="74"/>
      <c r="M912" s="87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</row>
    <row r="913" customFormat="false" ht="15.75" hidden="false" customHeight="true" outlineLevel="0" collapsed="false">
      <c r="A913" s="87" t="s">
        <v>516</v>
      </c>
      <c r="B913" s="74"/>
      <c r="C913" s="74" t="n">
        <v>10</v>
      </c>
      <c r="D913" s="84" t="n">
        <v>43367</v>
      </c>
      <c r="E913" s="74" t="n">
        <v>797.49</v>
      </c>
      <c r="F913" s="74" t="n">
        <f aca="false">SUM(C913*E913)</f>
        <v>7974.9</v>
      </c>
      <c r="G913" s="84" t="n">
        <v>43579</v>
      </c>
      <c r="H913" s="74" t="n">
        <v>1135.07</v>
      </c>
      <c r="I913" s="85" t="n">
        <f aca="false">SUM(C913*H913)</f>
        <v>11350.7</v>
      </c>
      <c r="J913" s="86" t="n">
        <f aca="false">SUM(I913-F913)</f>
        <v>3375.8</v>
      </c>
      <c r="K913" s="74" t="str">
        <f aca="false">IF(SUM(+G913-D913)&lt;365,"ST","LT")</f>
        <v>ST</v>
      </c>
      <c r="L913" s="74"/>
      <c r="M913" s="87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</row>
    <row r="914" customFormat="false" ht="15.75" hidden="false" customHeight="true" outlineLevel="0" collapsed="false">
      <c r="A914" s="36" t="s">
        <v>516</v>
      </c>
      <c r="B914" s="74"/>
      <c r="C914" s="74" t="n">
        <v>10</v>
      </c>
      <c r="D914" s="84" t="n">
        <v>43896</v>
      </c>
      <c r="E914" s="74" t="n">
        <v>1241.24</v>
      </c>
      <c r="F914" s="74" t="n">
        <f aca="false">SUM(C914*E914)</f>
        <v>12412.4</v>
      </c>
      <c r="G914" s="84"/>
      <c r="H914" s="74"/>
      <c r="I914" s="85" t="n">
        <f aca="false">SUM(C914*H914)</f>
        <v>0</v>
      </c>
      <c r="J914" s="86" t="n">
        <f aca="false">SUM(I914-F914)</f>
        <v>-12412.4</v>
      </c>
      <c r="K914" s="74" t="str">
        <f aca="false">IF(SUM(+G914-D914)&lt;365,"ST","LT")</f>
        <v>ST</v>
      </c>
      <c r="L914" s="87"/>
      <c r="M914" s="87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</row>
    <row r="915" customFormat="false" ht="15.75" hidden="false" customHeight="true" outlineLevel="0" collapsed="false">
      <c r="A915" s="87" t="s">
        <v>1127</v>
      </c>
      <c r="B915" s="74"/>
      <c r="C915" s="74" t="n">
        <v>10</v>
      </c>
      <c r="D915" s="84" t="n">
        <v>41170</v>
      </c>
      <c r="E915" s="74" t="n">
        <v>55</v>
      </c>
      <c r="F915" s="74" t="n">
        <f aca="false">SUM(C915*E915)</f>
        <v>550</v>
      </c>
      <c r="G915" s="84" t="n">
        <v>43643</v>
      </c>
      <c r="H915" s="74" t="n">
        <v>435.71</v>
      </c>
      <c r="I915" s="85" t="n">
        <f aca="false">SUM(C915*H915)</f>
        <v>4357.1</v>
      </c>
      <c r="J915" s="86" t="n">
        <f aca="false">SUM(I915-F915)</f>
        <v>3807.1</v>
      </c>
      <c r="K915" s="74" t="str">
        <f aca="false">IF(SUM(+G915-D915)&lt;365,"ST","LT")</f>
        <v>LT</v>
      </c>
      <c r="L915" s="87"/>
      <c r="M915" s="87" t="s">
        <v>1128</v>
      </c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</row>
    <row r="916" customFormat="false" ht="15.75" hidden="false" customHeight="true" outlineLevel="0" collapsed="false">
      <c r="A916" s="87" t="s">
        <v>1127</v>
      </c>
      <c r="B916" s="74"/>
      <c r="C916" s="74" t="n">
        <v>15</v>
      </c>
      <c r="D916" s="84" t="n">
        <v>41170</v>
      </c>
      <c r="E916" s="74" t="n">
        <v>91.15</v>
      </c>
      <c r="F916" s="74" t="n">
        <f aca="false">SUM(C916*E916)</f>
        <v>1367.25</v>
      </c>
      <c r="G916" s="84" t="n">
        <v>43643</v>
      </c>
      <c r="H916" s="74" t="n">
        <v>435.71</v>
      </c>
      <c r="I916" s="85" t="n">
        <f aca="false">SUM(C916*H916)</f>
        <v>6535.65</v>
      </c>
      <c r="J916" s="86" t="n">
        <f aca="false">SUM(I916-F916)</f>
        <v>5168.4</v>
      </c>
      <c r="K916" s="74" t="str">
        <f aca="false">IF(SUM(+G916-D916)&lt;365,"ST","LT")</f>
        <v>LT</v>
      </c>
      <c r="L916" s="87"/>
      <c r="M916" s="87" t="s">
        <v>1129</v>
      </c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</row>
    <row r="917" customFormat="false" ht="15.75" hidden="false" customHeight="true" outlineLevel="0" collapsed="false">
      <c r="A917" s="87" t="s">
        <v>1127</v>
      </c>
      <c r="B917" s="74"/>
      <c r="C917" s="74" t="n">
        <v>25</v>
      </c>
      <c r="D917" s="84" t="n">
        <v>41170</v>
      </c>
      <c r="E917" s="74" t="n">
        <v>91.15</v>
      </c>
      <c r="F917" s="74" t="n">
        <f aca="false">SUM(C917*E917)</f>
        <v>2278.75</v>
      </c>
      <c r="G917" s="84" t="n">
        <v>43693</v>
      </c>
      <c r="H917" s="74" t="n">
        <v>464.99</v>
      </c>
      <c r="I917" s="85" t="n">
        <f aca="false">SUM(C917*H917)</f>
        <v>11624.75</v>
      </c>
      <c r="J917" s="86" t="n">
        <f aca="false">SUM(I917-F917)</f>
        <v>9346</v>
      </c>
      <c r="K917" s="74" t="str">
        <f aca="false">IF(SUM(+G917-D917)&lt;365,"ST","LT")</f>
        <v>LT</v>
      </c>
      <c r="L917" s="87"/>
      <c r="M917" s="87" t="s">
        <v>1129</v>
      </c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</row>
    <row r="918" customFormat="false" ht="15.75" hidden="false" customHeight="true" outlineLevel="0" collapsed="false">
      <c r="A918" s="87" t="s">
        <v>1127</v>
      </c>
      <c r="B918" s="74"/>
      <c r="C918" s="74" t="n">
        <v>25</v>
      </c>
      <c r="D918" s="84" t="n">
        <v>41170</v>
      </c>
      <c r="E918" s="74" t="n">
        <v>91.15</v>
      </c>
      <c r="F918" s="74" t="n">
        <f aca="false">SUM(C918*E918)</f>
        <v>2278.75</v>
      </c>
      <c r="G918" s="84" t="n">
        <v>43734</v>
      </c>
      <c r="H918" s="74" t="n">
        <v>519.08</v>
      </c>
      <c r="I918" s="85" t="n">
        <f aca="false">SUM(C918*H918)</f>
        <v>12977</v>
      </c>
      <c r="J918" s="86" t="n">
        <f aca="false">SUM(I918-F918)</f>
        <v>10698.25</v>
      </c>
      <c r="K918" s="74" t="str">
        <f aca="false">IF(SUM(+G918-D918)&lt;365,"ST","LT")</f>
        <v>LT</v>
      </c>
      <c r="L918" s="87"/>
      <c r="M918" s="87" t="s">
        <v>1129</v>
      </c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</row>
    <row r="919" customFormat="false" ht="15.75" hidden="false" customHeight="true" outlineLevel="0" collapsed="false">
      <c r="A919" s="36" t="s">
        <v>1127</v>
      </c>
      <c r="B919" s="74"/>
      <c r="C919" s="74" t="n">
        <v>5</v>
      </c>
      <c r="D919" s="84" t="n">
        <v>41170</v>
      </c>
      <c r="E919" s="74" t="n">
        <v>91.15</v>
      </c>
      <c r="F919" s="74" t="n">
        <f aca="false">SUM(C919*E919)</f>
        <v>455.75</v>
      </c>
      <c r="G919" s="84" t="n">
        <v>43795</v>
      </c>
      <c r="H919" s="74" t="n">
        <v>501.21</v>
      </c>
      <c r="I919" s="85" t="n">
        <f aca="false">SUM(C919*H919)</f>
        <v>2506.05</v>
      </c>
      <c r="J919" s="85" t="n">
        <f aca="false">SUM(I919-F919)</f>
        <v>2050.3</v>
      </c>
      <c r="K919" s="74" t="str">
        <f aca="false">IF(SUM(+G919-D919)&lt;365,"ST","LT")</f>
        <v>LT</v>
      </c>
      <c r="L919" s="94"/>
      <c r="M919" s="95" t="s">
        <v>1129</v>
      </c>
      <c r="N919" s="96"/>
      <c r="O919" s="96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</row>
    <row r="920" customFormat="false" ht="15.75" hidden="false" customHeight="true" outlineLevel="0" collapsed="false">
      <c r="A920" s="87" t="s">
        <v>1127</v>
      </c>
      <c r="B920" s="74"/>
      <c r="C920" s="74" t="n">
        <v>20</v>
      </c>
      <c r="D920" s="84" t="n">
        <v>41656</v>
      </c>
      <c r="E920" s="74" t="n">
        <v>113.67</v>
      </c>
      <c r="F920" s="74" t="n">
        <f aca="false">SUM(C920*E920)</f>
        <v>2273.4</v>
      </c>
      <c r="G920" s="84" t="n">
        <v>43795</v>
      </c>
      <c r="H920" s="74" t="n">
        <v>501.21</v>
      </c>
      <c r="I920" s="85" t="n">
        <f aca="false">SUM(C920*H920)</f>
        <v>10024.2</v>
      </c>
      <c r="J920" s="86" t="n">
        <f aca="false">SUM(I920-F920)</f>
        <v>7750.8</v>
      </c>
      <c r="K920" s="74" t="str">
        <f aca="false">IF(SUM(+G920-D920)&lt;365,"ST","LT")</f>
        <v>LT</v>
      </c>
      <c r="L920" s="87"/>
      <c r="M920" s="87" t="s">
        <v>1130</v>
      </c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</row>
    <row r="921" customFormat="false" ht="15.75" hidden="false" customHeight="true" outlineLevel="0" collapsed="false">
      <c r="A921" s="87" t="s">
        <v>1127</v>
      </c>
      <c r="B921" s="74"/>
      <c r="C921" s="74" t="n">
        <v>25</v>
      </c>
      <c r="D921" s="84" t="n">
        <v>41656</v>
      </c>
      <c r="E921" s="74" t="n">
        <v>113.67</v>
      </c>
      <c r="F921" s="74" t="n">
        <f aca="false">SUM(C921*E921)</f>
        <v>2841.75</v>
      </c>
      <c r="G921" s="84" t="n">
        <v>43886</v>
      </c>
      <c r="H921" s="74" t="n">
        <v>770.18</v>
      </c>
      <c r="I921" s="85" t="n">
        <f aca="false">SUM(C921*H921)</f>
        <v>19254.5</v>
      </c>
      <c r="J921" s="86" t="n">
        <f aca="false">SUM(I921-F921)</f>
        <v>16412.75</v>
      </c>
      <c r="K921" s="74" t="str">
        <f aca="false">IF(SUM(+G921-D921)&lt;365,"ST","LT")</f>
        <v>LT</v>
      </c>
      <c r="L921" s="87"/>
      <c r="M921" s="87" t="s">
        <v>1130</v>
      </c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</row>
    <row r="922" customFormat="false" ht="15.75" hidden="false" customHeight="true" outlineLevel="0" collapsed="false">
      <c r="A922" s="36" t="s">
        <v>1127</v>
      </c>
      <c r="B922" s="74"/>
      <c r="C922" s="74" t="n">
        <v>25</v>
      </c>
      <c r="D922" s="84" t="n">
        <v>41656</v>
      </c>
      <c r="E922" s="74" t="n">
        <v>113.67</v>
      </c>
      <c r="F922" s="74" t="n">
        <f aca="false">SUM(C922*E922)</f>
        <v>2841.75</v>
      </c>
      <c r="G922" s="84"/>
      <c r="H922" s="74"/>
      <c r="I922" s="85" t="n">
        <f aca="false">SUM(C922*H922)</f>
        <v>0</v>
      </c>
      <c r="J922" s="85" t="n">
        <f aca="false">SUM(I922-F922)</f>
        <v>-2841.75</v>
      </c>
      <c r="K922" s="74" t="str">
        <f aca="false">IF(SUM(+G922-D922)&lt;365,"ST","LT")</f>
        <v>ST</v>
      </c>
      <c r="L922" s="94"/>
      <c r="M922" s="95" t="s">
        <v>1130</v>
      </c>
      <c r="N922" s="96"/>
      <c r="O922" s="96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</row>
    <row r="923" customFormat="false" ht="15.75" hidden="false" customHeight="true" outlineLevel="0" collapsed="false">
      <c r="A923" s="87" t="s">
        <v>1127</v>
      </c>
      <c r="B923" s="74"/>
      <c r="C923" s="74" t="n">
        <v>100</v>
      </c>
      <c r="D923" s="84" t="n">
        <v>42376</v>
      </c>
      <c r="E923" s="74" t="n">
        <v>163.13</v>
      </c>
      <c r="F923" s="74" t="n">
        <f aca="false">SUM(C923*E923)</f>
        <v>16313</v>
      </c>
      <c r="G923" s="84"/>
      <c r="H923" s="74"/>
      <c r="I923" s="85" t="n">
        <f aca="false">SUM(C923*H923)</f>
        <v>0</v>
      </c>
      <c r="J923" s="86" t="n">
        <f aca="false">SUM(I923-F923)</f>
        <v>-16313</v>
      </c>
      <c r="K923" s="74" t="str">
        <f aca="false">IF(SUM(+G923-D923)&lt;365,"ST","LT")</f>
        <v>ST</v>
      </c>
      <c r="L923" s="87"/>
      <c r="M923" s="87" t="s">
        <v>1131</v>
      </c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</row>
    <row r="924" customFormat="false" ht="15.75" hidden="false" customHeight="true" outlineLevel="0" collapsed="false">
      <c r="A924" s="87" t="s">
        <v>1127</v>
      </c>
      <c r="B924" s="74"/>
      <c r="C924" s="74" t="n">
        <v>100</v>
      </c>
      <c r="D924" s="84" t="n">
        <v>42444</v>
      </c>
      <c r="E924" s="74" t="n">
        <v>142.21</v>
      </c>
      <c r="F924" s="74" t="n">
        <f aca="false">SUM(C924*E924)</f>
        <v>14221</v>
      </c>
      <c r="G924" s="84"/>
      <c r="H924" s="74"/>
      <c r="I924" s="85" t="n">
        <f aca="false">SUM(C924*H924)</f>
        <v>0</v>
      </c>
      <c r="J924" s="86" t="n">
        <f aca="false">SUM(I924-F924)</f>
        <v>-14221</v>
      </c>
      <c r="K924" s="74" t="str">
        <f aca="false">IF(SUM(+G924-D924)&lt;365,"ST","LT")</f>
        <v>ST</v>
      </c>
      <c r="L924" s="87"/>
      <c r="M924" s="87" t="s">
        <v>1132</v>
      </c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</row>
    <row r="925" customFormat="false" ht="15.75" hidden="false" customHeight="true" outlineLevel="0" collapsed="false">
      <c r="A925" s="87" t="s">
        <v>1127</v>
      </c>
      <c r="B925" s="74"/>
      <c r="C925" s="74" t="n">
        <v>150</v>
      </c>
      <c r="D925" s="84" t="n">
        <v>42480</v>
      </c>
      <c r="E925" s="74" t="n">
        <v>164.73</v>
      </c>
      <c r="F925" s="74" t="n">
        <f aca="false">SUM(C925*E925)</f>
        <v>24709.5</v>
      </c>
      <c r="G925" s="84"/>
      <c r="H925" s="74"/>
      <c r="I925" s="85" t="n">
        <f aca="false">SUM(C925*H925)</f>
        <v>0</v>
      </c>
      <c r="J925" s="86" t="n">
        <f aca="false">SUM(I925-F925)</f>
        <v>-24709.5</v>
      </c>
      <c r="K925" s="74" t="str">
        <f aca="false">IF(SUM(+G925-D925)&lt;365,"ST","LT")</f>
        <v>ST</v>
      </c>
      <c r="L925" s="87"/>
      <c r="M925" s="87" t="s">
        <v>1133</v>
      </c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</row>
    <row r="926" customFormat="false" ht="17.25" hidden="false" customHeight="true" outlineLevel="0" collapsed="false">
      <c r="A926" s="87" t="s">
        <v>1134</v>
      </c>
      <c r="B926" s="74"/>
      <c r="C926" s="74" t="n">
        <v>10</v>
      </c>
      <c r="D926" s="84" t="n">
        <v>40744</v>
      </c>
      <c r="E926" s="74" t="n">
        <v>430.79</v>
      </c>
      <c r="F926" s="74" t="n">
        <f aca="false">SUM(C926*E926)</f>
        <v>4307.9</v>
      </c>
      <c r="G926" s="84" t="n">
        <v>43516</v>
      </c>
      <c r="H926" s="74" t="n">
        <v>99.6</v>
      </c>
      <c r="I926" s="85" t="n">
        <f aca="false">SUM(C926*H926)</f>
        <v>996</v>
      </c>
      <c r="J926" s="86" t="n">
        <f aca="false">SUM(I926-F926)</f>
        <v>-3311.9</v>
      </c>
      <c r="K926" s="74" t="str">
        <f aca="false">IF(SUM(+G926-D926)&lt;365,"ST","LT")</f>
        <v>LT</v>
      </c>
      <c r="L926" s="74" t="s">
        <v>659</v>
      </c>
      <c r="M926" s="87" t="s">
        <v>571</v>
      </c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</row>
    <row r="927" customFormat="false" ht="15.75" hidden="false" customHeight="true" outlineLevel="0" collapsed="false">
      <c r="A927" s="87" t="s">
        <v>1134</v>
      </c>
      <c r="B927" s="74"/>
      <c r="C927" s="74" t="n">
        <v>15</v>
      </c>
      <c r="D927" s="84" t="n">
        <v>41625</v>
      </c>
      <c r="E927" s="74" t="n">
        <v>122.51</v>
      </c>
      <c r="F927" s="74" t="n">
        <f aca="false">SUM(C927*E927)</f>
        <v>1837.65</v>
      </c>
      <c r="G927" s="84" t="n">
        <v>43516</v>
      </c>
      <c r="H927" s="74" t="n">
        <v>99.6</v>
      </c>
      <c r="I927" s="85" t="n">
        <f aca="false">SUM(C927*H927)</f>
        <v>1494</v>
      </c>
      <c r="J927" s="86" t="n">
        <f aca="false">SUM(I927-F927)</f>
        <v>-343.65</v>
      </c>
      <c r="K927" s="74" t="str">
        <f aca="false">IF(SUM(+G927-D927)&lt;365,"ST","LT")</f>
        <v>LT</v>
      </c>
      <c r="L927" s="87"/>
      <c r="M927" s="87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</row>
    <row r="928" customFormat="false" ht="15.75" hidden="false" customHeight="true" outlineLevel="0" collapsed="false">
      <c r="A928" s="87" t="s">
        <v>1134</v>
      </c>
      <c r="B928" s="74"/>
      <c r="C928" s="74" t="n">
        <v>25</v>
      </c>
      <c r="D928" s="84" t="n">
        <v>42660</v>
      </c>
      <c r="E928" s="74" t="n">
        <v>281.1</v>
      </c>
      <c r="F928" s="74" t="n">
        <f aca="false">SUM(C928*E928)</f>
        <v>7027.5</v>
      </c>
      <c r="G928" s="84" t="n">
        <v>43485</v>
      </c>
      <c r="H928" s="74" t="n">
        <v>99.6</v>
      </c>
      <c r="I928" s="85" t="n">
        <f aca="false">SUM(C928*H928)</f>
        <v>2490</v>
      </c>
      <c r="J928" s="86" t="n">
        <f aca="false">SUM(I928-F928)</f>
        <v>-4537.5</v>
      </c>
      <c r="K928" s="74" t="str">
        <f aca="false">IF(SUM(+G928-D928)&lt;365,"ST","LT")</f>
        <v>LT</v>
      </c>
      <c r="L928" s="87"/>
      <c r="M928" s="87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</row>
    <row r="929" customFormat="false" ht="15.75" hidden="false" customHeight="true" outlineLevel="0" collapsed="false">
      <c r="A929" s="36" t="s">
        <v>1127</v>
      </c>
      <c r="B929" s="74"/>
      <c r="C929" s="74" t="n">
        <v>25</v>
      </c>
      <c r="D929" s="84" t="n">
        <v>43909</v>
      </c>
      <c r="E929" s="74" t="n">
        <v>466.32</v>
      </c>
      <c r="F929" s="74" t="n">
        <f aca="false">SUM(C929*E929)</f>
        <v>11658</v>
      </c>
      <c r="G929" s="84"/>
      <c r="H929" s="74"/>
      <c r="I929" s="85" t="n">
        <f aca="false">SUM(C929*H929)</f>
        <v>0</v>
      </c>
      <c r="J929" s="86" t="n">
        <f aca="false">SUM(I929-F929)</f>
        <v>-11658</v>
      </c>
      <c r="K929" s="74" t="str">
        <f aca="false">IF(SUM(+G929-D929)&lt;365,"ST","LT")</f>
        <v>ST</v>
      </c>
      <c r="L929" s="87"/>
      <c r="M929" s="87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</row>
    <row r="930" customFormat="false" ht="15.75" hidden="false" customHeight="true" outlineLevel="0" collapsed="false">
      <c r="A930" s="87" t="s">
        <v>1135</v>
      </c>
      <c r="B930" s="74"/>
      <c r="C930" s="74" t="n">
        <v>100</v>
      </c>
      <c r="D930" s="84" t="n">
        <v>43389</v>
      </c>
      <c r="E930" s="74" t="n">
        <v>68.01</v>
      </c>
      <c r="F930" s="74" t="n">
        <f aca="false">SUM(C930*E930)</f>
        <v>6801</v>
      </c>
      <c r="G930" s="84" t="n">
        <v>43803</v>
      </c>
      <c r="H930" s="74" t="n">
        <v>71.46</v>
      </c>
      <c r="I930" s="85" t="n">
        <f aca="false">SUM(C930*H930)</f>
        <v>7146</v>
      </c>
      <c r="J930" s="86" t="n">
        <f aca="false">SUM(I930-F930)</f>
        <v>344.999999999998</v>
      </c>
      <c r="K930" s="74" t="str">
        <f aca="false">IF(SUM(+G930-D930)&lt;365,"ST","LT")</f>
        <v>LT</v>
      </c>
      <c r="L930" s="87"/>
      <c r="M930" s="87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</row>
    <row r="931" customFormat="false" ht="15.75" hidden="false" customHeight="true" outlineLevel="0" collapsed="false">
      <c r="A931" s="87" t="s">
        <v>531</v>
      </c>
      <c r="B931" s="74"/>
      <c r="C931" s="74" t="n">
        <v>25</v>
      </c>
      <c r="D931" s="84" t="n">
        <v>40133</v>
      </c>
      <c r="E931" s="74" t="n">
        <v>190.55</v>
      </c>
      <c r="F931" s="74" t="n">
        <f aca="false">SUM(C931*E931)</f>
        <v>4763.75</v>
      </c>
      <c r="G931" s="84"/>
      <c r="H931" s="74"/>
      <c r="I931" s="85" t="n">
        <f aca="false">SUM(C931*H931)</f>
        <v>0</v>
      </c>
      <c r="J931" s="86" t="n">
        <f aca="false">SUM(I931-F931)</f>
        <v>-4763.75</v>
      </c>
      <c r="K931" s="74" t="str">
        <f aca="false">IF(SUM(+G931-D931)&lt;365,"ST","LT")</f>
        <v>ST</v>
      </c>
      <c r="L931" s="74" t="s">
        <v>659</v>
      </c>
      <c r="M931" s="87" t="s">
        <v>1136</v>
      </c>
      <c r="N931" s="25" t="s">
        <v>1137</v>
      </c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</row>
    <row r="932" customFormat="false" ht="15.75" hidden="false" customHeight="true" outlineLevel="0" collapsed="false">
      <c r="A932" s="87" t="s">
        <v>531</v>
      </c>
      <c r="B932" s="74"/>
      <c r="C932" s="74" t="n">
        <v>25</v>
      </c>
      <c r="D932" s="84" t="n">
        <v>40381</v>
      </c>
      <c r="E932" s="74" t="n">
        <v>185.87</v>
      </c>
      <c r="F932" s="74" t="n">
        <f aca="false">SUM(C932*E932)</f>
        <v>4646.75</v>
      </c>
      <c r="G932" s="84"/>
      <c r="H932" s="74"/>
      <c r="I932" s="85" t="n">
        <f aca="false">SUM(C932*H932)</f>
        <v>0</v>
      </c>
      <c r="J932" s="86" t="n">
        <f aca="false">SUM(I932-F932)</f>
        <v>-4646.75</v>
      </c>
      <c r="K932" s="74" t="str">
        <f aca="false">IF(SUM(+G932-D932)&lt;365,"ST","LT")</f>
        <v>ST</v>
      </c>
      <c r="L932" s="74" t="s">
        <v>659</v>
      </c>
      <c r="M932" s="87" t="s">
        <v>571</v>
      </c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</row>
    <row r="933" customFormat="false" ht="15" hidden="false" customHeight="true" outlineLevel="0" collapsed="false">
      <c r="A933" s="87" t="s">
        <v>1138</v>
      </c>
      <c r="B933" s="74"/>
      <c r="C933" s="74" t="n">
        <v>25</v>
      </c>
      <c r="D933" s="84" t="n">
        <v>42866</v>
      </c>
      <c r="E933" s="74" t="n">
        <v>358.52</v>
      </c>
      <c r="F933" s="74" t="n">
        <f aca="false">SUM(C933*E933)</f>
        <v>8963</v>
      </c>
      <c r="G933" s="84"/>
      <c r="H933" s="74"/>
      <c r="I933" s="85" t="n">
        <f aca="false">SUM(C933*H933)</f>
        <v>0</v>
      </c>
      <c r="J933" s="86" t="n">
        <f aca="false">SUM(I933-F933)</f>
        <v>-8963</v>
      </c>
      <c r="K933" s="74" t="str">
        <f aca="false">IF(SUM(+G933-D933)&lt;365,"ST","LT")</f>
        <v>ST</v>
      </c>
      <c r="L933" s="74"/>
      <c r="M933" s="87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</row>
    <row r="934" customFormat="false" ht="15.75" hidden="false" customHeight="true" outlineLevel="0" collapsed="false">
      <c r="A934" s="36" t="s">
        <v>1138</v>
      </c>
      <c r="B934" s="74" t="s">
        <v>1139</v>
      </c>
      <c r="C934" s="74" t="n">
        <v>25</v>
      </c>
      <c r="D934" s="84" t="n">
        <v>44208</v>
      </c>
      <c r="E934" s="74" t="n">
        <v>299.73</v>
      </c>
      <c r="F934" s="74" t="n">
        <f aca="false">SUM(C934*E934)</f>
        <v>7493.25</v>
      </c>
      <c r="G934" s="84"/>
      <c r="H934" s="74"/>
      <c r="I934" s="85" t="n">
        <f aca="false">SUM(C934*H934)</f>
        <v>0</v>
      </c>
      <c r="J934" s="86" t="n">
        <f aca="false">SUM(I934-F934)</f>
        <v>-7493.25</v>
      </c>
      <c r="K934" s="74" t="str">
        <f aca="false">IF(SUM(+G934-D934)&lt;365,"ST","LT")</f>
        <v>ST</v>
      </c>
      <c r="L934" s="74"/>
      <c r="M934" s="87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</row>
    <row r="935" customFormat="false" ht="15.75" hidden="false" customHeight="true" outlineLevel="0" collapsed="false">
      <c r="A935" s="36" t="s">
        <v>533</v>
      </c>
      <c r="B935" s="74"/>
      <c r="C935" s="74" t="n">
        <v>100</v>
      </c>
      <c r="D935" s="84" t="n">
        <v>43811</v>
      </c>
      <c r="E935" s="74" t="n">
        <v>37</v>
      </c>
      <c r="F935" s="74" t="n">
        <f aca="false">SUM(C935*E935)</f>
        <v>3700</v>
      </c>
      <c r="G935" s="84" t="n">
        <v>43811</v>
      </c>
      <c r="H935" s="74" t="n">
        <v>60.2</v>
      </c>
      <c r="I935" s="85" t="n">
        <f aca="false">SUM(C935*H935)</f>
        <v>6020</v>
      </c>
      <c r="J935" s="86" t="n">
        <f aca="false">SUM(I935-F935)</f>
        <v>2320</v>
      </c>
      <c r="K935" s="74" t="str">
        <f aca="false">IF(SUM(+G935-D935)&lt;365,"ST","LT")</f>
        <v>ST</v>
      </c>
      <c r="L935" s="74"/>
      <c r="M935" s="87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</row>
    <row r="936" customFormat="false" ht="15.75" hidden="false" customHeight="true" outlineLevel="0" collapsed="false">
      <c r="A936" s="36" t="s">
        <v>533</v>
      </c>
      <c r="B936" s="74"/>
      <c r="C936" s="74" t="n">
        <v>100</v>
      </c>
      <c r="D936" s="84" t="n">
        <v>43811</v>
      </c>
      <c r="E936" s="74" t="n">
        <v>37</v>
      </c>
      <c r="F936" s="74" t="n">
        <f aca="false">SUM(C936*E936)</f>
        <v>3700</v>
      </c>
      <c r="G936" s="84" t="n">
        <v>43816</v>
      </c>
      <c r="H936" s="74" t="n">
        <v>59.35</v>
      </c>
      <c r="I936" s="85" t="n">
        <f aca="false">SUM(C936*H936)</f>
        <v>5935</v>
      </c>
      <c r="J936" s="86" t="n">
        <f aca="false">SUM(I936-F936)</f>
        <v>2235</v>
      </c>
      <c r="K936" s="74" t="str">
        <f aca="false">IF(SUM(+G936-D936)&lt;365,"ST","LT")</f>
        <v>ST</v>
      </c>
      <c r="L936" s="74"/>
      <c r="M936" s="87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</row>
    <row r="937" customFormat="false" ht="15.75" hidden="false" customHeight="true" outlineLevel="0" collapsed="false">
      <c r="A937" s="87" t="s">
        <v>537</v>
      </c>
      <c r="B937" s="74"/>
      <c r="C937" s="74" t="n">
        <v>50</v>
      </c>
      <c r="D937" s="84" t="n">
        <v>40086</v>
      </c>
      <c r="E937" s="74" t="n">
        <v>108.24</v>
      </c>
      <c r="F937" s="74" t="n">
        <f aca="false">SUM(C937*E937)</f>
        <v>5412</v>
      </c>
      <c r="G937" s="84"/>
      <c r="H937" s="74"/>
      <c r="I937" s="85" t="n">
        <f aca="false">SUM(C937*H937)</f>
        <v>0</v>
      </c>
      <c r="J937" s="86" t="n">
        <f aca="false">SUM(I937-F937)</f>
        <v>-5412</v>
      </c>
      <c r="K937" s="74" t="str">
        <f aca="false">IF(SUM(+G937-D937)&lt;365,"ST","LT")</f>
        <v>ST</v>
      </c>
      <c r="L937" s="74" t="s">
        <v>659</v>
      </c>
      <c r="M937" s="87" t="s">
        <v>571</v>
      </c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</row>
    <row r="938" customFormat="false" ht="16.5" hidden="false" customHeight="true" outlineLevel="0" collapsed="false">
      <c r="A938" s="87" t="s">
        <v>537</v>
      </c>
      <c r="B938" s="74"/>
      <c r="C938" s="74" t="n">
        <v>50</v>
      </c>
      <c r="D938" s="84" t="n">
        <v>40114</v>
      </c>
      <c r="E938" s="74" t="n">
        <v>83.42</v>
      </c>
      <c r="F938" s="74" t="n">
        <f aca="false">SUM(C938*E938)</f>
        <v>4171</v>
      </c>
      <c r="G938" s="84"/>
      <c r="H938" s="74"/>
      <c r="I938" s="85" t="n">
        <f aca="false">SUM(C938*H938)</f>
        <v>0</v>
      </c>
      <c r="J938" s="86" t="n">
        <f aca="false">SUM(I938-F938)</f>
        <v>-4171</v>
      </c>
      <c r="K938" s="74" t="str">
        <f aca="false">IF(SUM(+G938-D938)&lt;365,"ST","LT")</f>
        <v>ST</v>
      </c>
      <c r="L938" s="74" t="s">
        <v>659</v>
      </c>
      <c r="M938" s="87" t="s">
        <v>571</v>
      </c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</row>
    <row r="939" customFormat="false" ht="15" hidden="false" customHeight="true" outlineLevel="0" collapsed="false">
      <c r="A939" s="87" t="s">
        <v>537</v>
      </c>
      <c r="B939" s="74"/>
      <c r="C939" s="74" t="n">
        <v>100</v>
      </c>
      <c r="D939" s="84" t="n">
        <v>40668</v>
      </c>
      <c r="E939" s="74" t="n">
        <v>35.73</v>
      </c>
      <c r="F939" s="74" t="n">
        <f aca="false">SUM(C939*E939)</f>
        <v>3573</v>
      </c>
      <c r="G939" s="84"/>
      <c r="H939" s="74"/>
      <c r="I939" s="85" t="n">
        <f aca="false">SUM(C939*H939)</f>
        <v>0</v>
      </c>
      <c r="J939" s="86" t="n">
        <f aca="false">SUM(I939-F939)</f>
        <v>-3573</v>
      </c>
      <c r="K939" s="74" t="str">
        <f aca="false">IF(SUM(+G939-D939)&lt;365,"ST","LT")</f>
        <v>ST</v>
      </c>
      <c r="L939" s="74" t="s">
        <v>659</v>
      </c>
      <c r="M939" s="87" t="s">
        <v>571</v>
      </c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</row>
    <row r="940" customFormat="false" ht="15.75" hidden="false" customHeight="true" outlineLevel="0" collapsed="false">
      <c r="A940" s="87" t="s">
        <v>537</v>
      </c>
      <c r="B940" s="74"/>
      <c r="C940" s="74" t="n">
        <v>200</v>
      </c>
      <c r="D940" s="84" t="n">
        <v>42345</v>
      </c>
      <c r="E940" s="74" t="n">
        <v>7.14</v>
      </c>
      <c r="F940" s="74" t="n">
        <f aca="false">SUM(C940*E940)</f>
        <v>1428</v>
      </c>
      <c r="G940" s="84"/>
      <c r="H940" s="74"/>
      <c r="I940" s="85" t="n">
        <f aca="false">SUM(C940*H940)</f>
        <v>0</v>
      </c>
      <c r="J940" s="86" t="n">
        <f aca="false">SUM(I940-F940)</f>
        <v>-1428</v>
      </c>
      <c r="K940" s="74" t="str">
        <f aca="false">IF(SUM(+G940-D940)&lt;365,"ST","LT")</f>
        <v>ST</v>
      </c>
      <c r="L940" s="74"/>
      <c r="M940" s="87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</row>
    <row r="941" customFormat="false" ht="15.75" hidden="false" customHeight="true" outlineLevel="0" collapsed="false">
      <c r="A941" s="87" t="s">
        <v>537</v>
      </c>
      <c r="B941" s="74"/>
      <c r="C941" s="74" t="n">
        <v>100</v>
      </c>
      <c r="D941" s="84" t="n">
        <v>41809</v>
      </c>
      <c r="E941" s="74" t="n">
        <v>31.56</v>
      </c>
      <c r="F941" s="74" t="n">
        <f aca="false">SUM(C941*E941)</f>
        <v>3156</v>
      </c>
      <c r="G941" s="84"/>
      <c r="H941" s="74"/>
      <c r="I941" s="85" t="n">
        <f aca="false">SUM(C941*H941)</f>
        <v>0</v>
      </c>
      <c r="J941" s="86" t="n">
        <f aca="false">SUM(I941-F941)</f>
        <v>-3156</v>
      </c>
      <c r="K941" s="74" t="str">
        <f aca="false">IF(SUM(+G941-D941)&lt;365,"ST","LT")</f>
        <v>ST</v>
      </c>
      <c r="L941" s="74"/>
      <c r="M941" s="87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</row>
    <row r="942" customFormat="false" ht="15.75" hidden="false" customHeight="true" outlineLevel="0" collapsed="false">
      <c r="A942" s="87" t="s">
        <v>537</v>
      </c>
      <c r="B942" s="74"/>
      <c r="C942" s="74" t="n">
        <v>500</v>
      </c>
      <c r="D942" s="84" t="n">
        <v>43259</v>
      </c>
      <c r="E942" s="74" t="n">
        <v>5.25</v>
      </c>
      <c r="F942" s="74" t="n">
        <f aca="false">SUM(C942*E942)</f>
        <v>2625</v>
      </c>
      <c r="G942" s="84"/>
      <c r="H942" s="74"/>
      <c r="I942" s="85" t="n">
        <f aca="false">SUM(C942*H942)</f>
        <v>0</v>
      </c>
      <c r="J942" s="86" t="n">
        <f aca="false">SUM(I942-F942)</f>
        <v>-2625</v>
      </c>
      <c r="K942" s="74" t="str">
        <f aca="false">IF(SUM(+G942-D942)&lt;365,"ST","LT")</f>
        <v>ST</v>
      </c>
      <c r="L942" s="74"/>
      <c r="M942" s="87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</row>
    <row r="943" customFormat="false" ht="15.75" hidden="false" customHeight="true" outlineLevel="0" collapsed="false">
      <c r="A943" s="87" t="s">
        <v>537</v>
      </c>
      <c r="B943" s="74"/>
      <c r="C943" s="74" t="n">
        <v>500</v>
      </c>
      <c r="D943" s="84" t="n">
        <v>43264</v>
      </c>
      <c r="E943" s="74" t="n">
        <v>4.75</v>
      </c>
      <c r="F943" s="74" t="n">
        <f aca="false">SUM(C943*E943)</f>
        <v>2375</v>
      </c>
      <c r="G943" s="84"/>
      <c r="H943" s="74"/>
      <c r="I943" s="85" t="n">
        <f aca="false">SUM(C943*H943)</f>
        <v>0</v>
      </c>
      <c r="J943" s="86" t="n">
        <f aca="false">SUM(I943-F943)</f>
        <v>-2375</v>
      </c>
      <c r="K943" s="74" t="str">
        <f aca="false">IF(SUM(+G943-D943)&lt;365,"ST","LT")</f>
        <v>ST</v>
      </c>
      <c r="L943" s="74"/>
      <c r="M943" s="87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</row>
    <row r="944" customFormat="false" ht="15" hidden="false" customHeight="true" outlineLevel="0" collapsed="false">
      <c r="A944" s="36" t="s">
        <v>1140</v>
      </c>
      <c r="B944" s="74" t="s">
        <v>1141</v>
      </c>
      <c r="C944" s="74" t="n">
        <v>134</v>
      </c>
      <c r="D944" s="84" t="n">
        <v>44117</v>
      </c>
      <c r="E944" s="74" t="n">
        <v>24.89</v>
      </c>
      <c r="F944" s="74" t="n">
        <f aca="false">SUM(C944*E944)</f>
        <v>3335.26</v>
      </c>
      <c r="G944" s="84"/>
      <c r="H944" s="74"/>
      <c r="I944" s="85" t="n">
        <f aca="false">SUM(C944*H944)</f>
        <v>0</v>
      </c>
      <c r="J944" s="86" t="n">
        <f aca="false">SUM(I944-F944)</f>
        <v>-3335.26</v>
      </c>
      <c r="K944" s="74" t="str">
        <f aca="false">IF(SUM(+G944-D944)&lt;365,"ST","LT")</f>
        <v>ST</v>
      </c>
      <c r="L944" s="74"/>
      <c r="M944" s="87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</row>
    <row r="945" customFormat="false" ht="15" hidden="false" customHeight="true" outlineLevel="0" collapsed="false">
      <c r="A945" s="87" t="s">
        <v>1142</v>
      </c>
      <c r="B945" s="74"/>
      <c r="C945" s="74" t="n">
        <v>50</v>
      </c>
      <c r="D945" s="84" t="n">
        <v>40648</v>
      </c>
      <c r="E945" s="74" t="n">
        <v>74.57</v>
      </c>
      <c r="F945" s="74" t="n">
        <f aca="false">SUM(C945*E945)</f>
        <v>3728.5</v>
      </c>
      <c r="G945" s="84"/>
      <c r="H945" s="74"/>
      <c r="I945" s="85" t="n">
        <f aca="false">SUM(C945*H945)</f>
        <v>0</v>
      </c>
      <c r="J945" s="86" t="n">
        <f aca="false">SUM(I945-F945)</f>
        <v>-3728.5</v>
      </c>
      <c r="K945" s="74" t="str">
        <f aca="false">IF(SUM(+G945-D945)&lt;365,"ST","LT")</f>
        <v>ST</v>
      </c>
      <c r="L945" s="74" t="s">
        <v>659</v>
      </c>
      <c r="M945" s="87" t="s">
        <v>571</v>
      </c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</row>
    <row r="946" customFormat="false" ht="15" hidden="false" customHeight="true" outlineLevel="0" collapsed="false">
      <c r="A946" s="87" t="s">
        <v>1142</v>
      </c>
      <c r="B946" s="74"/>
      <c r="C946" s="74" t="n">
        <v>50</v>
      </c>
      <c r="D946" s="84" t="n">
        <v>41082</v>
      </c>
      <c r="E946" s="74" t="n">
        <v>43.06</v>
      </c>
      <c r="F946" s="74" t="n">
        <f aca="false">SUM(C946*E946)</f>
        <v>2153</v>
      </c>
      <c r="G946" s="84"/>
      <c r="H946" s="74"/>
      <c r="I946" s="85" t="n">
        <f aca="false">SUM(C946*H946)</f>
        <v>0</v>
      </c>
      <c r="J946" s="86" t="n">
        <f aca="false">SUM(I946-F946)</f>
        <v>-2153</v>
      </c>
      <c r="K946" s="74" t="str">
        <f aca="false">IF(SUM(+G946-D946)&lt;365,"ST","LT")</f>
        <v>ST</v>
      </c>
      <c r="L946" s="74"/>
      <c r="M946" s="87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</row>
    <row r="947" customFormat="false" ht="15" hidden="false" customHeight="true" outlineLevel="0" collapsed="false">
      <c r="A947" s="87" t="s">
        <v>1143</v>
      </c>
      <c r="B947" s="74"/>
      <c r="C947" s="74" t="n">
        <v>586</v>
      </c>
      <c r="D947" s="84"/>
      <c r="E947" s="74"/>
      <c r="F947" s="74" t="n">
        <f aca="false">SUM(C947*E947)</f>
        <v>0</v>
      </c>
      <c r="G947" s="84"/>
      <c r="H947" s="74"/>
      <c r="I947" s="85" t="n">
        <f aca="false">SUM(C947*H947)</f>
        <v>0</v>
      </c>
      <c r="J947" s="86" t="n">
        <f aca="false">SUM(I947-F947)</f>
        <v>0</v>
      </c>
      <c r="K947" s="74" t="str">
        <f aca="false">IF(SUM(+G947-D947)&lt;365,"ST","LT")</f>
        <v>ST</v>
      </c>
      <c r="L947" s="87"/>
      <c r="M947" s="87" t="s">
        <v>910</v>
      </c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</row>
    <row r="948" customFormat="false" ht="15" hidden="false" customHeight="true" outlineLevel="0" collapsed="false">
      <c r="A948" s="36" t="s">
        <v>539</v>
      </c>
      <c r="B948" s="74" t="s">
        <v>1144</v>
      </c>
      <c r="C948" s="74" t="n">
        <v>10</v>
      </c>
      <c r="D948" s="84" t="n">
        <v>44117</v>
      </c>
      <c r="E948" s="74" t="n">
        <v>487.13</v>
      </c>
      <c r="F948" s="74" t="n">
        <f aca="false">SUM(C948*E948)</f>
        <v>4871.3</v>
      </c>
      <c r="G948" s="84"/>
      <c r="H948" s="74"/>
      <c r="I948" s="85" t="n">
        <f aca="false">SUM(C948*H948)</f>
        <v>0</v>
      </c>
      <c r="J948" s="86" t="n">
        <f aca="false">SUM(I948-F948)</f>
        <v>-4871.3</v>
      </c>
      <c r="K948" s="74" t="str">
        <f aca="false">IF(SUM(+G948-D948)&lt;365,"ST","LT")</f>
        <v>ST</v>
      </c>
      <c r="L948" s="87"/>
      <c r="M948" s="87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</row>
    <row r="949" customFormat="false" ht="15" hidden="false" customHeight="true" outlineLevel="0" collapsed="false">
      <c r="A949" s="87" t="s">
        <v>540</v>
      </c>
      <c r="B949" s="74"/>
      <c r="C949" s="74" t="n">
        <v>100</v>
      </c>
      <c r="D949" s="84" t="n">
        <v>43091</v>
      </c>
      <c r="E949" s="74" t="n">
        <v>48.36</v>
      </c>
      <c r="F949" s="74" t="n">
        <f aca="false">SUM(C949*E949)</f>
        <v>4836</v>
      </c>
      <c r="G949" s="84"/>
      <c r="H949" s="74"/>
      <c r="I949" s="85" t="n">
        <f aca="false">SUM(C949*H949)</f>
        <v>0</v>
      </c>
      <c r="J949" s="86" t="n">
        <f aca="false">SUM(I949-F949)</f>
        <v>-4836</v>
      </c>
      <c r="K949" s="74" t="str">
        <f aca="false">IF(SUM(+G949-D949)&lt;365,"ST","LT")</f>
        <v>ST</v>
      </c>
      <c r="L949" s="87"/>
      <c r="M949" s="87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</row>
    <row r="950" customFormat="false" ht="15" hidden="false" customHeight="true" outlineLevel="0" collapsed="false">
      <c r="A950" s="87" t="s">
        <v>541</v>
      </c>
      <c r="B950" s="74"/>
      <c r="C950" s="74" t="n">
        <v>25</v>
      </c>
      <c r="D950" s="84" t="n">
        <v>42663</v>
      </c>
      <c r="E950" s="74" t="n">
        <v>505.41</v>
      </c>
      <c r="F950" s="74" t="n">
        <f aca="false">SUM(C950*E950)</f>
        <v>12635.25</v>
      </c>
      <c r="G950" s="84"/>
      <c r="H950" s="74"/>
      <c r="I950" s="85" t="n">
        <f aca="false">SUM(C950*H950)</f>
        <v>0</v>
      </c>
      <c r="J950" s="86" t="n">
        <f aca="false">SUM(I950-F950)</f>
        <v>-12635.25</v>
      </c>
      <c r="K950" s="74" t="str">
        <f aca="false">IF(SUM(+G950-D950)&lt;365,"ST","LT")</f>
        <v>ST</v>
      </c>
      <c r="L950" s="87"/>
      <c r="M950" s="87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</row>
    <row r="951" customFormat="false" ht="15" hidden="false" customHeight="true" outlineLevel="0" collapsed="false">
      <c r="A951" s="87" t="s">
        <v>541</v>
      </c>
      <c r="B951" s="74"/>
      <c r="C951" s="74" t="n">
        <v>25</v>
      </c>
      <c r="D951" s="84" t="n">
        <v>43369</v>
      </c>
      <c r="E951" s="74" t="n">
        <v>342.4</v>
      </c>
      <c r="F951" s="74" t="n">
        <f aca="false">SUM(C951*E951)</f>
        <v>8560</v>
      </c>
      <c r="G951" s="84"/>
      <c r="H951" s="74"/>
      <c r="I951" s="85" t="n">
        <f aca="false">SUM(C951*H951)</f>
        <v>0</v>
      </c>
      <c r="J951" s="86" t="n">
        <f aca="false">SUM(I951-F951)</f>
        <v>-8560</v>
      </c>
      <c r="K951" s="74" t="str">
        <f aca="false">IF(SUM(+G951-D951)&lt;365,"ST","LT")</f>
        <v>ST</v>
      </c>
      <c r="L951" s="87"/>
      <c r="M951" s="87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</row>
    <row r="952" customFormat="false" ht="15" hidden="false" customHeight="true" outlineLevel="0" collapsed="false">
      <c r="A952" s="87" t="s">
        <v>1145</v>
      </c>
      <c r="B952" s="74"/>
      <c r="C952" s="74" t="n">
        <v>25</v>
      </c>
      <c r="D952" s="84" t="n">
        <v>43222</v>
      </c>
      <c r="E952" s="74" t="n">
        <v>286.13</v>
      </c>
      <c r="F952" s="74" t="n">
        <f aca="false">SUM(C952*E952)</f>
        <v>7153.25</v>
      </c>
      <c r="G952" s="84" t="n">
        <v>44272</v>
      </c>
      <c r="H952" s="74" t="n">
        <v>225.74</v>
      </c>
      <c r="I952" s="85" t="n">
        <f aca="false">SUM(C952*H952)</f>
        <v>5643.5</v>
      </c>
      <c r="J952" s="86" t="n">
        <f aca="false">SUM(I952-F952)</f>
        <v>-1509.75</v>
      </c>
      <c r="K952" s="74" t="str">
        <f aca="false">IF(SUM(+G952-D952)&lt;365,"ST","LT")</f>
        <v>LT</v>
      </c>
      <c r="L952" s="87"/>
      <c r="M952" s="87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</row>
    <row r="953" customFormat="false" ht="15" hidden="false" customHeight="true" outlineLevel="0" collapsed="false">
      <c r="A953" s="87" t="s">
        <v>1145</v>
      </c>
      <c r="B953" s="74"/>
      <c r="C953" s="74" t="n">
        <v>25</v>
      </c>
      <c r="D953" s="84" t="n">
        <v>43293</v>
      </c>
      <c r="E953" s="74" t="n">
        <v>220.14</v>
      </c>
      <c r="F953" s="74" t="n">
        <f aca="false">SUM(C953*E953)</f>
        <v>5503.5</v>
      </c>
      <c r="G953" s="84" t="n">
        <v>44272</v>
      </c>
      <c r="H953" s="74" t="n">
        <v>225.74</v>
      </c>
      <c r="I953" s="85" t="n">
        <f aca="false">SUM(C953*H953)</f>
        <v>5643.5</v>
      </c>
      <c r="J953" s="86" t="n">
        <f aca="false">SUM(I953-F953)</f>
        <v>140</v>
      </c>
      <c r="K953" s="74" t="str">
        <f aca="false">IF(SUM(+G953-D953)&lt;365,"ST","LT")</f>
        <v>LT</v>
      </c>
      <c r="L953" s="87"/>
      <c r="M953" s="87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</row>
    <row r="954" customFormat="false" ht="15" hidden="false" customHeight="true" outlineLevel="0" collapsed="false">
      <c r="A954" s="87" t="s">
        <v>849</v>
      </c>
      <c r="B954" s="74"/>
      <c r="C954" s="74" t="n">
        <v>15</v>
      </c>
      <c r="D954" s="84" t="n">
        <v>43262</v>
      </c>
      <c r="E954" s="74" t="n">
        <v>529.94</v>
      </c>
      <c r="F954" s="74" t="n">
        <f aca="false">SUM(C954*E954)</f>
        <v>7949.1</v>
      </c>
      <c r="G954" s="84"/>
      <c r="H954" s="74"/>
      <c r="I954" s="85" t="n">
        <f aca="false">SUM(C954*H954)</f>
        <v>0</v>
      </c>
      <c r="J954" s="86" t="n">
        <f aca="false">SUM(I954-F954)</f>
        <v>-7949.1</v>
      </c>
      <c r="K954" s="74" t="str">
        <f aca="false">IF(SUM(+G954-D954)&lt;365,"ST","LT")</f>
        <v>ST</v>
      </c>
      <c r="L954" s="87"/>
      <c r="M954" s="87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</row>
    <row r="955" customFormat="false" ht="15.75" hidden="false" customHeight="true" outlineLevel="0" collapsed="false">
      <c r="A955" s="87" t="s">
        <v>549</v>
      </c>
      <c r="B955" s="74"/>
      <c r="C955" s="74" t="n">
        <v>6</v>
      </c>
      <c r="D955" s="84" t="n">
        <v>41407</v>
      </c>
      <c r="E955" s="74" t="n">
        <v>75.38</v>
      </c>
      <c r="F955" s="74" t="n">
        <f aca="false">SUM(C955*E955)</f>
        <v>452.28</v>
      </c>
      <c r="G955" s="84"/>
      <c r="H955" s="74"/>
      <c r="I955" s="85" t="n">
        <f aca="false">SUM(C955*H955)</f>
        <v>0</v>
      </c>
      <c r="J955" s="86" t="n">
        <f aca="false">SUM(I955-F955)</f>
        <v>-452.28</v>
      </c>
      <c r="K955" s="74" t="str">
        <f aca="false">IF(SUM(+G955-D955)&lt;365,"ST","LT")</f>
        <v>ST</v>
      </c>
      <c r="L955" s="74"/>
      <c r="M955" s="87"/>
      <c r="N955" s="25" t="s">
        <v>1146</v>
      </c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</row>
    <row r="956" customFormat="false" ht="15.75" hidden="false" customHeight="true" outlineLevel="0" collapsed="false">
      <c r="A956" s="87" t="s">
        <v>549</v>
      </c>
      <c r="B956" s="74"/>
      <c r="C956" s="74" t="n">
        <v>4</v>
      </c>
      <c r="D956" s="84" t="n">
        <v>41407</v>
      </c>
      <c r="E956" s="74" t="n">
        <v>77.59</v>
      </c>
      <c r="F956" s="74" t="n">
        <f aca="false">SUM(C956*E956)</f>
        <v>310.36</v>
      </c>
      <c r="G956" s="84"/>
      <c r="H956" s="74"/>
      <c r="I956" s="85" t="n">
        <f aca="false">SUM(C956*H956)</f>
        <v>0</v>
      </c>
      <c r="J956" s="86" t="n">
        <f aca="false">SUM(I956-F956)</f>
        <v>-310.36</v>
      </c>
      <c r="K956" s="74" t="str">
        <f aca="false">IF(SUM(+G956-D956)&lt;365,"ST","LT")</f>
        <v>ST</v>
      </c>
      <c r="L956" s="74"/>
      <c r="M956" s="87"/>
      <c r="N956" s="25" t="s">
        <v>1147</v>
      </c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</row>
    <row r="957" customFormat="false" ht="15.75" hidden="false" customHeight="true" outlineLevel="0" collapsed="false">
      <c r="A957" s="87" t="s">
        <v>554</v>
      </c>
      <c r="B957" s="74"/>
      <c r="C957" s="74" t="n">
        <v>15</v>
      </c>
      <c r="D957" s="84" t="n">
        <v>42902</v>
      </c>
      <c r="E957" s="74" t="n">
        <v>0</v>
      </c>
      <c r="F957" s="74" t="n">
        <f aca="false">SUM(C957*E957)</f>
        <v>0</v>
      </c>
      <c r="G957" s="84" t="n">
        <v>43364</v>
      </c>
      <c r="H957" s="74" t="n">
        <v>331.25</v>
      </c>
      <c r="I957" s="85" t="n">
        <f aca="false">SUM(C957*H957)</f>
        <v>4968.75</v>
      </c>
      <c r="J957" s="86" t="n">
        <f aca="false">SUM(I957-F957)</f>
        <v>4968.75</v>
      </c>
      <c r="K957" s="74" t="str">
        <f aca="false">IF(SUM(+G957-D957)&lt;365,"ST","LT")</f>
        <v>LT</v>
      </c>
      <c r="L957" s="74"/>
      <c r="M957" s="87" t="s">
        <v>94</v>
      </c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</row>
    <row r="958" customFormat="false" ht="15.75" hidden="false" customHeight="true" outlineLevel="0" collapsed="false">
      <c r="A958" s="87" t="s">
        <v>554</v>
      </c>
      <c r="B958" s="74"/>
      <c r="C958" s="74" t="n">
        <v>10</v>
      </c>
      <c r="D958" s="84" t="n">
        <v>43063</v>
      </c>
      <c r="E958" s="74" t="n">
        <v>293.43</v>
      </c>
      <c r="F958" s="74" t="n">
        <f aca="false">SUM(C958*E958)</f>
        <v>2934.3</v>
      </c>
      <c r="G958" s="84" t="n">
        <v>43364</v>
      </c>
      <c r="H958" s="74" t="n">
        <v>331.25</v>
      </c>
      <c r="I958" s="85" t="n">
        <f aca="false">SUM(C958*H958)</f>
        <v>3312.5</v>
      </c>
      <c r="J958" s="86" t="n">
        <f aca="false">SUM(I958-F958)</f>
        <v>378.2</v>
      </c>
      <c r="K958" s="74" t="str">
        <f aca="false">IF(SUM(+G958-D958)&lt;365,"ST","LT")</f>
        <v>ST</v>
      </c>
      <c r="L958" s="74"/>
      <c r="M958" s="87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</row>
    <row r="959" customFormat="false" ht="15.75" hidden="false" customHeight="true" outlineLevel="0" collapsed="false">
      <c r="A959" s="87" t="s">
        <v>554</v>
      </c>
      <c r="B959" s="74"/>
      <c r="C959" s="74" t="n">
        <v>25</v>
      </c>
      <c r="D959" s="84" t="n">
        <v>43063</v>
      </c>
      <c r="E959" s="74" t="n">
        <v>293.43</v>
      </c>
      <c r="F959" s="74" t="n">
        <f aca="false">SUM(C959*E959)</f>
        <v>7335.75</v>
      </c>
      <c r="G959" s="84" t="n">
        <v>43370</v>
      </c>
      <c r="H959" s="74" t="n">
        <v>318.49</v>
      </c>
      <c r="I959" s="85" t="n">
        <f aca="false">SUM(C959*H959)</f>
        <v>7962.25</v>
      </c>
      <c r="J959" s="86" t="n">
        <f aca="false">SUM(I959-F959)</f>
        <v>626.5</v>
      </c>
      <c r="K959" s="74" t="str">
        <f aca="false">IF(SUM(+G959-D959)&lt;365,"ST","LT")</f>
        <v>ST</v>
      </c>
      <c r="L959" s="74"/>
      <c r="M959" s="87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</row>
    <row r="960" customFormat="false" ht="15.75" hidden="false" customHeight="true" outlineLevel="0" collapsed="false">
      <c r="A960" s="87" t="s">
        <v>554</v>
      </c>
      <c r="B960" s="74"/>
      <c r="C960" s="74" t="n">
        <v>13</v>
      </c>
      <c r="D960" s="84" t="n">
        <v>43532</v>
      </c>
      <c r="E960" s="74" t="n">
        <v>261.19</v>
      </c>
      <c r="F960" s="74" t="n">
        <f aca="false">SUM(C960*E960)</f>
        <v>3395.47</v>
      </c>
      <c r="G960" s="84" t="n">
        <v>43714</v>
      </c>
      <c r="H960" s="74" t="n">
        <v>322.56</v>
      </c>
      <c r="I960" s="85" t="n">
        <f aca="false">SUM(C960*H960)</f>
        <v>4193.28</v>
      </c>
      <c r="J960" s="86" t="n">
        <f aca="false">SUM(I960-F960)</f>
        <v>797.81</v>
      </c>
      <c r="K960" s="74" t="str">
        <f aca="false">IF(SUM(+G960-D960)&lt;365,"ST","LT")</f>
        <v>ST</v>
      </c>
      <c r="L960" s="74"/>
      <c r="M960" s="87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</row>
    <row r="961" customFormat="false" ht="15.75" hidden="false" customHeight="true" outlineLevel="0" collapsed="false">
      <c r="A961" s="87" t="s">
        <v>554</v>
      </c>
      <c r="B961" s="74"/>
      <c r="C961" s="74" t="n">
        <v>12</v>
      </c>
      <c r="D961" s="84" t="n">
        <v>43532</v>
      </c>
      <c r="E961" s="74" t="n">
        <v>261.19</v>
      </c>
      <c r="F961" s="74" t="n">
        <f aca="false">SUM(C961*E961)</f>
        <v>3134.28</v>
      </c>
      <c r="G961" s="84" t="n">
        <v>43847</v>
      </c>
      <c r="H961" s="74" t="n">
        <v>250.11</v>
      </c>
      <c r="I961" s="85" t="n">
        <f aca="false">SUM(C961*H961)</f>
        <v>3001.32</v>
      </c>
      <c r="J961" s="86" t="n">
        <f aca="false">SUM(I961-F961)</f>
        <v>-132.96</v>
      </c>
      <c r="K961" s="74" t="str">
        <f aca="false">IF(SUM(+G961-D961)&lt;365,"ST","LT")</f>
        <v>ST</v>
      </c>
      <c r="L961" s="74"/>
      <c r="M961" s="87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</row>
    <row r="962" customFormat="false" ht="15.75" hidden="false" customHeight="true" outlineLevel="0" collapsed="false">
      <c r="A962" s="36" t="s">
        <v>554</v>
      </c>
      <c r="B962" s="74"/>
      <c r="C962" s="74" t="n">
        <v>13</v>
      </c>
      <c r="D962" s="84" t="n">
        <v>43714</v>
      </c>
      <c r="E962" s="74" t="n">
        <v>253.84</v>
      </c>
      <c r="F962" s="74" t="n">
        <f aca="false">SUM(C962*E962)</f>
        <v>3299.92</v>
      </c>
      <c r="G962" s="84" t="n">
        <v>43847</v>
      </c>
      <c r="H962" s="74" t="n">
        <v>250.11</v>
      </c>
      <c r="I962" s="85" t="n">
        <f aca="false">SUM(C962*H962)</f>
        <v>3251.43</v>
      </c>
      <c r="J962" s="86" t="n">
        <f aca="false">SUM(I962-F962)</f>
        <v>-48.4899999999998</v>
      </c>
      <c r="K962" s="74" t="str">
        <f aca="false">IF(SUM(+G962-D962)&lt;365,"ST","LT")</f>
        <v>ST</v>
      </c>
      <c r="L962" s="74"/>
      <c r="M962" s="87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</row>
    <row r="963" customFormat="false" ht="15.75" hidden="false" customHeight="true" outlineLevel="0" collapsed="false">
      <c r="A963" s="36" t="s">
        <v>554</v>
      </c>
      <c r="B963" s="74"/>
      <c r="C963" s="74" t="n">
        <v>25</v>
      </c>
      <c r="D963" s="84" t="n">
        <v>43948</v>
      </c>
      <c r="E963" s="74" t="n">
        <v>178.73</v>
      </c>
      <c r="F963" s="74" t="n">
        <f aca="false">SUM(C963*E963)</f>
        <v>4468.25</v>
      </c>
      <c r="G963" s="84" t="n">
        <v>44202</v>
      </c>
      <c r="H963" s="74" t="n">
        <v>411.04</v>
      </c>
      <c r="I963" s="85" t="n">
        <f aca="false">SUM(C963*H963)</f>
        <v>10276</v>
      </c>
      <c r="J963" s="86" t="n">
        <f aca="false">SUM(I963-F963)</f>
        <v>5807.75</v>
      </c>
      <c r="K963" s="74" t="str">
        <f aca="false">IF(SUM(+G963-D963)&lt;365,"ST","LT")</f>
        <v>ST</v>
      </c>
      <c r="L963" s="74"/>
      <c r="M963" s="87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</row>
    <row r="964" customFormat="false" ht="15.75" hidden="false" customHeight="true" outlineLevel="0" collapsed="false">
      <c r="A964" s="87" t="s">
        <v>555</v>
      </c>
      <c r="B964" s="74"/>
      <c r="C964" s="74" t="n">
        <v>25</v>
      </c>
      <c r="D964" s="84" t="n">
        <v>43125</v>
      </c>
      <c r="E964" s="74" t="n">
        <v>359.78</v>
      </c>
      <c r="F964" s="74" t="n">
        <f aca="false">SUM(C964*E964)</f>
        <v>8994.5</v>
      </c>
      <c r="G964" s="84" t="n">
        <v>43525</v>
      </c>
      <c r="H964" s="74" t="n">
        <v>235.77</v>
      </c>
      <c r="I964" s="85" t="n">
        <f aca="false">SUM(C964*H964)</f>
        <v>5894.25</v>
      </c>
      <c r="J964" s="86" t="n">
        <f aca="false">SUM(I964-F964)</f>
        <v>-3100.25</v>
      </c>
      <c r="K964" s="74" t="str">
        <f aca="false">IF(SUM(+G964-D964)&lt;365,"ST","LT")</f>
        <v>LT</v>
      </c>
      <c r="L964" s="74"/>
      <c r="M964" s="87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</row>
    <row r="965" customFormat="false" ht="15.75" hidden="false" customHeight="true" outlineLevel="0" collapsed="false">
      <c r="A965" s="87" t="s">
        <v>555</v>
      </c>
      <c r="B965" s="74"/>
      <c r="C965" s="74" t="n">
        <v>25</v>
      </c>
      <c r="D965" s="84" t="n">
        <v>43377</v>
      </c>
      <c r="E965" s="74" t="n">
        <v>215.91</v>
      </c>
      <c r="F965" s="74" t="n">
        <f aca="false">SUM(C965*E965)</f>
        <v>5397.75</v>
      </c>
      <c r="G965" s="84" t="n">
        <v>43551</v>
      </c>
      <c r="H965" s="74" t="n">
        <v>261.82</v>
      </c>
      <c r="I965" s="85" t="n">
        <f aca="false">SUM(C965*H965)</f>
        <v>6545.5</v>
      </c>
      <c r="J965" s="86" t="n">
        <f aca="false">SUM(I965-F965)</f>
        <v>1147.75</v>
      </c>
      <c r="K965" s="74" t="str">
        <f aca="false">IF(SUM(+G965-D965)&lt;365,"ST","LT")</f>
        <v>ST</v>
      </c>
      <c r="L965" s="74"/>
      <c r="M965" s="87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</row>
    <row r="966" customFormat="false" ht="15.75" hidden="false" customHeight="true" outlineLevel="0" collapsed="false">
      <c r="A966" s="87" t="s">
        <v>555</v>
      </c>
      <c r="B966" s="74"/>
      <c r="C966" s="74" t="n">
        <v>25</v>
      </c>
      <c r="D966" s="84" t="n">
        <v>43440</v>
      </c>
      <c r="E966" s="74" t="n">
        <v>170.32</v>
      </c>
      <c r="F966" s="74" t="n">
        <f aca="false">SUM(C966*E966)</f>
        <v>4258</v>
      </c>
      <c r="G966" s="84" t="n">
        <v>43551</v>
      </c>
      <c r="H966" s="74" t="n">
        <v>261.82</v>
      </c>
      <c r="I966" s="85" t="n">
        <f aca="false">SUM(C966*H966)</f>
        <v>6545.5</v>
      </c>
      <c r="J966" s="86" t="n">
        <f aca="false">SUM(I966-F966)</f>
        <v>2287.5</v>
      </c>
      <c r="K966" s="74" t="str">
        <f aca="false">IF(SUM(+G966-D966)&lt;365,"ST","LT")</f>
        <v>ST</v>
      </c>
      <c r="L966" s="74"/>
      <c r="M966" s="87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</row>
    <row r="967" customFormat="false" ht="15.75" hidden="false" customHeight="true" outlineLevel="0" collapsed="false">
      <c r="A967" s="87" t="s">
        <v>555</v>
      </c>
      <c r="B967" s="74"/>
      <c r="C967" s="74" t="n">
        <v>25</v>
      </c>
      <c r="D967" s="84" t="n">
        <v>43503</v>
      </c>
      <c r="E967" s="74" t="n">
        <v>178.23</v>
      </c>
      <c r="F967" s="74" t="n">
        <f aca="false">SUM(C967*E967)</f>
        <v>4455.75</v>
      </c>
      <c r="G967" s="84" t="n">
        <v>44186</v>
      </c>
      <c r="H967" s="74" t="n">
        <v>18.61</v>
      </c>
      <c r="I967" s="85" t="n">
        <f aca="false">SUM(C967*H967)</f>
        <v>465.25</v>
      </c>
      <c r="J967" s="86" t="n">
        <f aca="false">SUM(I967-F967)</f>
        <v>-3990.5</v>
      </c>
      <c r="K967" s="74" t="str">
        <f aca="false">IF(SUM(+G967-D967)&lt;365,"ST","LT")</f>
        <v>LT</v>
      </c>
      <c r="L967" s="74"/>
      <c r="M967" s="87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</row>
    <row r="968" customFormat="false" ht="15.75" hidden="false" customHeight="true" outlineLevel="0" collapsed="false">
      <c r="A968" s="87" t="s">
        <v>555</v>
      </c>
      <c r="B968" s="74"/>
      <c r="C968" s="74" t="n">
        <v>50</v>
      </c>
      <c r="D968" s="84" t="n">
        <v>43585</v>
      </c>
      <c r="E968" s="74" t="n">
        <v>215.3</v>
      </c>
      <c r="F968" s="74" t="n">
        <f aca="false">SUM(C968*E968)</f>
        <v>10765</v>
      </c>
      <c r="G968" s="84" t="n">
        <v>44186</v>
      </c>
      <c r="H968" s="74" t="n">
        <v>18.61</v>
      </c>
      <c r="I968" s="85" t="n">
        <f aca="false">SUM(C968*H968)</f>
        <v>930.5</v>
      </c>
      <c r="J968" s="86" t="n">
        <f aca="false">SUM(I968-F968)</f>
        <v>-9834.5</v>
      </c>
      <c r="K968" s="74" t="str">
        <f aca="false">IF(SUM(+G968-D968)&lt;365,"ST","LT")</f>
        <v>LT</v>
      </c>
      <c r="L968" s="87"/>
      <c r="M968" s="87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</row>
    <row r="969" customFormat="false" ht="15.75" hidden="false" customHeight="true" outlineLevel="0" collapsed="false">
      <c r="A969" s="87" t="s">
        <v>555</v>
      </c>
      <c r="B969" s="74"/>
      <c r="C969" s="74" t="n">
        <v>100</v>
      </c>
      <c r="D969" s="84" t="n">
        <v>43857</v>
      </c>
      <c r="E969" s="74" t="n">
        <v>42.72</v>
      </c>
      <c r="F969" s="74" t="n">
        <f aca="false">SUM(C969*E969)</f>
        <v>4272</v>
      </c>
      <c r="G969" s="84" t="n">
        <v>44186</v>
      </c>
      <c r="H969" s="74" t="n">
        <v>18.61</v>
      </c>
      <c r="I969" s="85" t="n">
        <f aca="false">SUM(C969*H969)</f>
        <v>1861</v>
      </c>
      <c r="J969" s="86" t="n">
        <f aca="false">SUM(I969-F969)</f>
        <v>-2411</v>
      </c>
      <c r="K969" s="74" t="str">
        <f aca="false">IF(SUM(+G969-D969)&lt;365,"ST","LT")</f>
        <v>ST</v>
      </c>
      <c r="L969" s="87"/>
      <c r="M969" s="87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</row>
    <row r="970" customFormat="false" ht="15.75" hidden="false" customHeight="true" outlineLevel="0" collapsed="false">
      <c r="A970" s="36" t="s">
        <v>555</v>
      </c>
      <c r="B970" s="74"/>
      <c r="C970" s="74" t="n">
        <v>100</v>
      </c>
      <c r="D970" s="84" t="n">
        <v>43865</v>
      </c>
      <c r="E970" s="74" t="n">
        <v>35.26</v>
      </c>
      <c r="F970" s="74" t="n">
        <f aca="false">SUM(C970*E970)</f>
        <v>3526</v>
      </c>
      <c r="G970" s="84" t="n">
        <v>44186</v>
      </c>
      <c r="H970" s="74" t="n">
        <v>18.61</v>
      </c>
      <c r="I970" s="85" t="n">
        <f aca="false">SUM(C970*H970)</f>
        <v>1861</v>
      </c>
      <c r="J970" s="86" t="n">
        <f aca="false">SUM(I970-F970)</f>
        <v>-1665</v>
      </c>
      <c r="K970" s="74" t="str">
        <f aca="false">IF(SUM(+G970-D970)&lt;365,"ST","LT")</f>
        <v>ST</v>
      </c>
      <c r="L970" s="87"/>
      <c r="M970" s="87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</row>
    <row r="971" customFormat="false" ht="15.75" hidden="false" customHeight="true" outlineLevel="0" collapsed="false">
      <c r="A971" s="36" t="s">
        <v>555</v>
      </c>
      <c r="B971" s="74"/>
      <c r="C971" s="74" t="n">
        <v>125</v>
      </c>
      <c r="D971" s="84" t="n">
        <v>44161</v>
      </c>
      <c r="E971" s="74" t="n">
        <v>14.14</v>
      </c>
      <c r="F971" s="74" t="n">
        <f aca="false">SUM(C971*E971)</f>
        <v>1767.5</v>
      </c>
      <c r="G971" s="84" t="n">
        <v>44186</v>
      </c>
      <c r="H971" s="74" t="n">
        <v>18.61</v>
      </c>
      <c r="I971" s="85" t="n">
        <f aca="false">SUM(C971*H971)</f>
        <v>2326.25</v>
      </c>
      <c r="J971" s="86" t="n">
        <f aca="false">SUM(I971-F971)</f>
        <v>558.75</v>
      </c>
      <c r="K971" s="74" t="str">
        <f aca="false">IF(SUM(+G971-D971)&lt;365,"ST","LT")</f>
        <v>ST</v>
      </c>
      <c r="L971" s="87"/>
      <c r="M971" s="87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</row>
    <row r="972" customFormat="false" ht="15.75" hidden="false" customHeight="true" outlineLevel="0" collapsed="false">
      <c r="A972" s="36" t="s">
        <v>555</v>
      </c>
      <c r="B972" s="74" t="s">
        <v>1148</v>
      </c>
      <c r="C972" s="74" t="n">
        <v>300</v>
      </c>
      <c r="D972" s="84" t="n">
        <v>44161</v>
      </c>
      <c r="E972" s="74" t="n">
        <v>14.14</v>
      </c>
      <c r="F972" s="74" t="n">
        <f aca="false">SUM(C972*E972)</f>
        <v>4242</v>
      </c>
      <c r="G972" s="84"/>
      <c r="H972" s="74"/>
      <c r="I972" s="85" t="n">
        <f aca="false">SUM(C972*H972)</f>
        <v>0</v>
      </c>
      <c r="J972" s="86" t="n">
        <f aca="false">SUM(I972-F972)</f>
        <v>-4242</v>
      </c>
      <c r="K972" s="74" t="str">
        <f aca="false">IF(SUM(+G972-D972)&lt;365,"ST","LT")</f>
        <v>ST</v>
      </c>
      <c r="L972" s="87"/>
      <c r="M972" s="87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</row>
    <row r="973" customFormat="false" ht="15.75" hidden="false" customHeight="true" outlineLevel="0" collapsed="false">
      <c r="A973" s="87" t="s">
        <v>557</v>
      </c>
      <c r="B973" s="74"/>
      <c r="C973" s="74" t="n">
        <v>52</v>
      </c>
      <c r="D973" s="84" t="n">
        <v>41712</v>
      </c>
      <c r="E973" s="74" t="n">
        <v>0</v>
      </c>
      <c r="F973" s="74" t="n">
        <f aca="false">SUM(C973*E973)</f>
        <v>0</v>
      </c>
      <c r="G973" s="84"/>
      <c r="H973" s="74"/>
      <c r="I973" s="85" t="n">
        <f aca="false">SUM(C973*H973)</f>
        <v>0</v>
      </c>
      <c r="J973" s="86" t="n">
        <f aca="false">SUM(I973-F973)</f>
        <v>0</v>
      </c>
      <c r="K973" s="74" t="str">
        <f aca="false">IF(SUM(+G973-D973)&lt;365,"ST","LT")</f>
        <v>ST</v>
      </c>
      <c r="L973" s="87"/>
      <c r="M973" s="87" t="s">
        <v>558</v>
      </c>
      <c r="N973" s="25" t="s">
        <v>856</v>
      </c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</row>
    <row r="974" customFormat="false" ht="15.75" hidden="false" customHeight="true" outlineLevel="0" collapsed="false">
      <c r="A974" s="36" t="s">
        <v>1149</v>
      </c>
      <c r="B974" s="74"/>
      <c r="C974" s="74" t="n">
        <v>25</v>
      </c>
      <c r="D974" s="84" t="n">
        <v>43756</v>
      </c>
      <c r="E974" s="74" t="n">
        <v>246.84</v>
      </c>
      <c r="F974" s="74" t="n">
        <f aca="false">SUM(C974*E974)</f>
        <v>6171</v>
      </c>
      <c r="G974" s="84" t="n">
        <v>43770</v>
      </c>
      <c r="H974" s="74" t="n">
        <v>296.41</v>
      </c>
      <c r="I974" s="85" t="n">
        <f aca="false">SUM(C974*H974)</f>
        <v>7410.25</v>
      </c>
      <c r="J974" s="86" t="n">
        <f aca="false">SUM(I974-F974)</f>
        <v>1239.25</v>
      </c>
      <c r="K974" s="74" t="str">
        <f aca="false">IF(SUM(+G974-D974)&lt;365,"ST","LT")</f>
        <v>ST</v>
      </c>
      <c r="L974" s="87"/>
      <c r="M974" s="87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</row>
    <row r="975" customFormat="false" ht="15.75" hidden="false" customHeight="true" outlineLevel="0" collapsed="false">
      <c r="A975" s="36" t="s">
        <v>1149</v>
      </c>
      <c r="B975" s="74"/>
      <c r="C975" s="74" t="n">
        <v>25</v>
      </c>
      <c r="D975" s="84" t="n">
        <v>43802</v>
      </c>
      <c r="E975" s="74" t="n">
        <v>277.57</v>
      </c>
      <c r="F975" s="74" t="n">
        <f aca="false">SUM(C975*E975)</f>
        <v>6939.25</v>
      </c>
      <c r="G975" s="84" t="n">
        <v>43804</v>
      </c>
      <c r="H975" s="74" t="n">
        <v>297.75</v>
      </c>
      <c r="I975" s="85" t="n">
        <f aca="false">SUM(C975*H975)</f>
        <v>7443.75</v>
      </c>
      <c r="J975" s="86" t="n">
        <f aca="false">SUM(I975-F975)</f>
        <v>504.5</v>
      </c>
      <c r="K975" s="74" t="str">
        <f aca="false">IF(SUM(+G975-D975)&lt;365,"ST","LT")</f>
        <v>ST</v>
      </c>
      <c r="L975" s="87"/>
      <c r="M975" s="87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</row>
    <row r="976" customFormat="false" ht="15.75" hidden="false" customHeight="true" outlineLevel="0" collapsed="false">
      <c r="A976" s="36" t="s">
        <v>1149</v>
      </c>
      <c r="B976" s="74"/>
      <c r="C976" s="74" t="n">
        <v>25</v>
      </c>
      <c r="D976" s="84" t="n">
        <v>43809</v>
      </c>
      <c r="E976" s="74" t="n">
        <v>278.07</v>
      </c>
      <c r="F976" s="74" t="n">
        <f aca="false">SUM(C976*E976)</f>
        <v>6951.75</v>
      </c>
      <c r="G976" s="84" t="n">
        <v>43823</v>
      </c>
      <c r="H976" s="74" t="n">
        <v>298.4</v>
      </c>
      <c r="I976" s="85" t="n">
        <f aca="false">SUM(C976*H976)</f>
        <v>7460</v>
      </c>
      <c r="J976" s="86" t="n">
        <f aca="false">SUM(I976-F976)</f>
        <v>508.249999999999</v>
      </c>
      <c r="K976" s="74" t="str">
        <f aca="false">IF(SUM(+G976-D976)&lt;365,"ST","LT")</f>
        <v>ST</v>
      </c>
      <c r="L976" s="87"/>
      <c r="M976" s="87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</row>
    <row r="977" customFormat="false" ht="15.75" hidden="false" customHeight="true" outlineLevel="0" collapsed="false">
      <c r="A977" s="36" t="s">
        <v>1149</v>
      </c>
      <c r="B977" s="74"/>
      <c r="C977" s="74" t="n">
        <v>25</v>
      </c>
      <c r="D977" s="84" t="n">
        <v>43833</v>
      </c>
      <c r="E977" s="74" t="n">
        <v>277.57</v>
      </c>
      <c r="F977" s="74" t="n">
        <f aca="false">SUM(C977*E977)</f>
        <v>6939.25</v>
      </c>
      <c r="G977" s="84" t="n">
        <v>43852</v>
      </c>
      <c r="H977" s="74" t="n">
        <v>300.23</v>
      </c>
      <c r="I977" s="85" t="n">
        <f aca="false">SUM(C977*H977)</f>
        <v>7505.75</v>
      </c>
      <c r="J977" s="86" t="n">
        <f aca="false">SUM(I977-F977)</f>
        <v>566.5</v>
      </c>
      <c r="K977" s="74" t="str">
        <f aca="false">IF(SUM(+G977-D977)&lt;365,"ST","LT")</f>
        <v>ST</v>
      </c>
      <c r="L977" s="87"/>
      <c r="M977" s="87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</row>
    <row r="978" customFormat="false" ht="15.75" hidden="false" customHeight="true" outlineLevel="0" collapsed="false">
      <c r="A978" s="36" t="s">
        <v>1149</v>
      </c>
      <c r="B978" s="74"/>
      <c r="C978" s="74" t="n">
        <v>25</v>
      </c>
      <c r="D978" s="84" t="n">
        <v>43857</v>
      </c>
      <c r="E978" s="74" t="n">
        <v>278.27</v>
      </c>
      <c r="F978" s="74" t="n">
        <f aca="false">SUM(C978*E978)</f>
        <v>6956.75</v>
      </c>
      <c r="G978" s="84"/>
      <c r="H978" s="74"/>
      <c r="I978" s="85" t="n">
        <f aca="false">SUM(C978*H978)</f>
        <v>0</v>
      </c>
      <c r="J978" s="86" t="n">
        <f aca="false">SUM(I978-F978)</f>
        <v>-6956.75</v>
      </c>
      <c r="K978" s="74" t="str">
        <f aca="false">IF(SUM(+G978-D978)&lt;365,"ST","LT")</f>
        <v>ST</v>
      </c>
      <c r="L978" s="87"/>
      <c r="M978" s="87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</row>
    <row r="979" customFormat="false" ht="15.75" hidden="false" customHeight="true" outlineLevel="0" collapsed="false">
      <c r="A979" s="87" t="s">
        <v>560</v>
      </c>
      <c r="B979" s="74"/>
      <c r="C979" s="74" t="n">
        <v>20</v>
      </c>
      <c r="D979" s="84" t="n">
        <v>43321</v>
      </c>
      <c r="E979" s="74" t="n">
        <v>382.85</v>
      </c>
      <c r="F979" s="74" t="n">
        <f aca="false">SUM(C979*E979)</f>
        <v>7657</v>
      </c>
      <c r="G979" s="84" t="n">
        <v>44131</v>
      </c>
      <c r="H979" s="74" t="n">
        <v>98.21</v>
      </c>
      <c r="I979" s="85" t="n">
        <f aca="false">SUM(C979*H979)</f>
        <v>1964.2</v>
      </c>
      <c r="J979" s="86" t="n">
        <f aca="false">SUM(I979-F979)</f>
        <v>-5692.8</v>
      </c>
      <c r="K979" s="74" t="str">
        <f aca="false">IF(SUM(+G979-D979)&lt;365,"ST","LT")</f>
        <v>LT</v>
      </c>
      <c r="L979" s="87"/>
      <c r="M979" s="87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</row>
    <row r="980" customFormat="false" ht="15.75" hidden="false" customHeight="true" outlineLevel="0" collapsed="false">
      <c r="A980" s="87"/>
      <c r="B980" s="74"/>
      <c r="C980" s="74"/>
      <c r="D980" s="84"/>
      <c r="E980" s="74"/>
      <c r="F980" s="74" t="n">
        <f aca="false">SUM(C980*E980)</f>
        <v>0</v>
      </c>
      <c r="G980" s="74"/>
      <c r="H980" s="74"/>
      <c r="I980" s="85" t="n">
        <f aca="false">SUM(C980*H980)</f>
        <v>0</v>
      </c>
      <c r="J980" s="86" t="n">
        <f aca="false">SUM(I980-F980)</f>
        <v>0</v>
      </c>
      <c r="K980" s="74" t="str">
        <f aca="false">IF(SUM(+G980-D980)&lt;365,"ST","LT")</f>
        <v>ST</v>
      </c>
      <c r="L980" s="87"/>
      <c r="M980" s="87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</row>
    <row r="981" customFormat="false" ht="15.75" hidden="false" customHeight="true" outlineLevel="0" collapsed="false">
      <c r="A981" s="87"/>
      <c r="B981" s="74"/>
      <c r="C981" s="74"/>
      <c r="D981" s="84"/>
      <c r="E981" s="74"/>
      <c r="F981" s="74" t="n">
        <f aca="false">SUM(C981*E981)</f>
        <v>0</v>
      </c>
      <c r="G981" s="74"/>
      <c r="H981" s="74"/>
      <c r="I981" s="85" t="n">
        <f aca="false">SUM(C981*H981)</f>
        <v>0</v>
      </c>
      <c r="J981" s="86" t="n">
        <f aca="false">SUM(I981-F981)</f>
        <v>0</v>
      </c>
      <c r="K981" s="74" t="str">
        <f aca="false">IF(SUM(+G981-D981)&lt;365,"ST","LT")</f>
        <v>ST</v>
      </c>
      <c r="L981" s="87"/>
      <c r="M981" s="87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</row>
    <row r="982" customFormat="false" ht="15.75" hidden="false" customHeight="true" outlineLevel="0" collapsed="false">
      <c r="A982" s="87"/>
      <c r="B982" s="74"/>
      <c r="C982" s="74"/>
      <c r="D982" s="84"/>
      <c r="E982" s="74"/>
      <c r="F982" s="74" t="n">
        <f aca="false">SUM(C982*E982)</f>
        <v>0</v>
      </c>
      <c r="G982" s="74"/>
      <c r="H982" s="74"/>
      <c r="I982" s="85" t="n">
        <f aca="false">SUM(C982*H982)</f>
        <v>0</v>
      </c>
      <c r="J982" s="86" t="n">
        <f aca="false">SUM(I982-F982)</f>
        <v>0</v>
      </c>
      <c r="K982" s="74" t="str">
        <f aca="false">IF(SUM(+G982-D982)&lt;365,"ST","LT")</f>
        <v>ST</v>
      </c>
      <c r="L982" s="87"/>
      <c r="M982" s="87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</row>
    <row r="983" customFormat="false" ht="15.75" hidden="false" customHeight="true" outlineLevel="0" collapsed="false">
      <c r="A983" s="87"/>
      <c r="B983" s="74"/>
      <c r="C983" s="74"/>
      <c r="D983" s="84"/>
      <c r="E983" s="74"/>
      <c r="F983" s="74" t="n">
        <f aca="false">SUM(C983*E983)</f>
        <v>0</v>
      </c>
      <c r="G983" s="74"/>
      <c r="H983" s="74"/>
      <c r="I983" s="85" t="n">
        <f aca="false">SUM(C983*H983)</f>
        <v>0</v>
      </c>
      <c r="J983" s="86" t="n">
        <f aca="false">SUM(I983-F983)</f>
        <v>0</v>
      </c>
      <c r="K983" s="74" t="str">
        <f aca="false">IF(SUM(+G983-D983)&lt;365,"ST","LT")</f>
        <v>ST</v>
      </c>
      <c r="L983" s="87"/>
      <c r="M983" s="87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</row>
    <row r="984" customFormat="false" ht="15.75" hidden="false" customHeight="true" outlineLevel="0" collapsed="false">
      <c r="A984" s="87"/>
      <c r="B984" s="74"/>
      <c r="C984" s="74"/>
      <c r="D984" s="84"/>
      <c r="E984" s="74"/>
      <c r="F984" s="74" t="n">
        <f aca="false">SUM(C984*E984)</f>
        <v>0</v>
      </c>
      <c r="G984" s="74"/>
      <c r="H984" s="74"/>
      <c r="I984" s="85" t="n">
        <f aca="false">SUM(C984*H984)</f>
        <v>0</v>
      </c>
      <c r="J984" s="86" t="n">
        <f aca="false">SUM(I984-F984)</f>
        <v>0</v>
      </c>
      <c r="K984" s="74" t="str">
        <f aca="false">IF(SUM(+G984-D984)&lt;365,"ST","LT")</f>
        <v>ST</v>
      </c>
      <c r="L984" s="87"/>
      <c r="M984" s="87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</row>
    <row r="985" customFormat="false" ht="15.75" hidden="false" customHeight="true" outlineLevel="0" collapsed="false">
      <c r="A985" s="87"/>
      <c r="B985" s="74"/>
      <c r="C985" s="74"/>
      <c r="D985" s="84"/>
      <c r="E985" s="74"/>
      <c r="F985" s="74" t="n">
        <f aca="false">SUM(C985*E985)</f>
        <v>0</v>
      </c>
      <c r="G985" s="74"/>
      <c r="H985" s="74"/>
      <c r="I985" s="85" t="n">
        <f aca="false">SUM(C985*H985)</f>
        <v>0</v>
      </c>
      <c r="J985" s="86" t="n">
        <f aca="false">SUM(I985-F985)</f>
        <v>0</v>
      </c>
      <c r="K985" s="74" t="str">
        <f aca="false">IF(SUM(+G985-D985)&lt;365,"ST","LT")</f>
        <v>ST</v>
      </c>
      <c r="L985" s="87"/>
      <c r="M985" s="87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</row>
    <row r="986" customFormat="false" ht="15.75" hidden="false" customHeight="true" outlineLevel="0" collapsed="false">
      <c r="A986" s="80"/>
      <c r="B986" s="80"/>
      <c r="C986" s="80"/>
      <c r="D986" s="80"/>
      <c r="E986" s="80"/>
      <c r="F986" s="74" t="n">
        <f aca="false">SUM(F9:F985)</f>
        <v>6563927.29</v>
      </c>
      <c r="G986" s="80"/>
      <c r="H986" s="80"/>
      <c r="I986" s="85" t="n">
        <f aca="false">SUM(I9:I985)</f>
        <v>3956108.78</v>
      </c>
      <c r="J986" s="86" t="n">
        <f aca="false">SUM(J9:J985)</f>
        <v>-2563800.21</v>
      </c>
      <c r="K986" s="80"/>
      <c r="L986" s="80"/>
      <c r="M986" s="80"/>
    </row>
    <row r="987" customFormat="false" ht="15.75" hidden="false" customHeight="true" outlineLevel="0" collapsed="false">
      <c r="A987" s="80"/>
      <c r="B987" s="80"/>
      <c r="C987" s="80"/>
      <c r="D987" s="80"/>
      <c r="E987" s="80"/>
      <c r="F987" s="74"/>
      <c r="G987" s="80"/>
      <c r="H987" s="80"/>
      <c r="I987" s="85"/>
      <c r="J987" s="88"/>
      <c r="K987" s="80"/>
      <c r="L987" s="80"/>
      <c r="M987" s="80"/>
    </row>
    <row r="988" customFormat="false" ht="15.75" hidden="false" customHeight="true" outlineLevel="0" collapsed="false">
      <c r="A988" s="87" t="s">
        <v>880</v>
      </c>
      <c r="B988" s="74"/>
      <c r="C988" s="74" t="n">
        <v>100</v>
      </c>
      <c r="D988" s="84" t="n">
        <v>42415</v>
      </c>
      <c r="E988" s="74" t="n">
        <v>65.16</v>
      </c>
      <c r="F988" s="74" t="n">
        <f aca="false">SUM(C988*E988)</f>
        <v>6516</v>
      </c>
      <c r="G988" s="84"/>
      <c r="H988" s="74"/>
      <c r="I988" s="85" t="n">
        <f aca="false">SUM(C988*H988)</f>
        <v>0</v>
      </c>
      <c r="J988" s="86" t="n">
        <f aca="false">SUM(I988-F988)</f>
        <v>-6516</v>
      </c>
      <c r="K988" s="74" t="str">
        <f aca="false">IF(SUM(+G988-D988)&lt;365,"ST","LT")</f>
        <v>ST</v>
      </c>
      <c r="L988" s="87"/>
      <c r="M988" s="87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</row>
    <row r="989" customFormat="false" ht="15.75" hidden="false" customHeight="true" outlineLevel="0" collapsed="false">
      <c r="A989" s="87" t="s">
        <v>1150</v>
      </c>
      <c r="B989" s="74"/>
      <c r="C989" s="74" t="n">
        <v>50</v>
      </c>
      <c r="D989" s="84" t="n">
        <v>41150</v>
      </c>
      <c r="E989" s="74" t="n">
        <v>135.12</v>
      </c>
      <c r="F989" s="74" t="n">
        <f aca="false">SUM(C989*E989)</f>
        <v>6756</v>
      </c>
      <c r="G989" s="74"/>
      <c r="H989" s="74"/>
      <c r="I989" s="85" t="n">
        <f aca="false">SUM(C989*H989)</f>
        <v>0</v>
      </c>
      <c r="J989" s="86" t="n">
        <f aca="false">SUM(I989-F989)</f>
        <v>-6756</v>
      </c>
      <c r="K989" s="74" t="str">
        <f aca="false">IF(SUM(+G989-D989)&lt;365,"ST","LT")</f>
        <v>ST</v>
      </c>
      <c r="L989" s="74"/>
      <c r="M989" s="87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</row>
    <row r="990" customFormat="false" ht="15.75" hidden="false" customHeight="true" outlineLevel="0" collapsed="false">
      <c r="A990" s="87" t="s">
        <v>773</v>
      </c>
      <c r="B990" s="74"/>
      <c r="C990" s="74" t="n">
        <v>100</v>
      </c>
      <c r="D990" s="84" t="n">
        <v>42622</v>
      </c>
      <c r="E990" s="74" t="n">
        <v>90</v>
      </c>
      <c r="F990" s="74" t="n">
        <f aca="false">SUM(C990*E990)</f>
        <v>9000</v>
      </c>
      <c r="G990" s="84"/>
      <c r="H990" s="74"/>
      <c r="I990" s="85" t="n">
        <f aca="false">SUM(C990*H990)</f>
        <v>0</v>
      </c>
      <c r="J990" s="86" t="n">
        <f aca="false">SUM(I990-F990)</f>
        <v>-9000</v>
      </c>
      <c r="K990" s="74" t="str">
        <f aca="false">IF(SUM(+G990-D990)&lt;365,"ST","LT")</f>
        <v>ST</v>
      </c>
      <c r="L990" s="87"/>
      <c r="M990" s="87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</row>
    <row r="991" customFormat="false" ht="15.75" hidden="false" customHeight="true" outlineLevel="0" collapsed="false">
      <c r="A991" s="87" t="s">
        <v>775</v>
      </c>
      <c r="B991" s="74"/>
      <c r="C991" s="74" t="n">
        <v>10</v>
      </c>
      <c r="D991" s="84" t="n">
        <v>42622</v>
      </c>
      <c r="E991" s="74" t="n">
        <v>527.07</v>
      </c>
      <c r="F991" s="74" t="n">
        <f aca="false">SUM(C991*E991)</f>
        <v>5270.7</v>
      </c>
      <c r="G991" s="84"/>
      <c r="H991" s="74"/>
      <c r="I991" s="85" t="n">
        <f aca="false">SUM(C991*H991)</f>
        <v>0</v>
      </c>
      <c r="J991" s="86" t="n">
        <f aca="false">SUM(I991-F991)</f>
        <v>-5270.7</v>
      </c>
      <c r="K991" s="74" t="str">
        <f aca="false">IF(SUM(+G991-D991)&lt;365,"ST","LT")</f>
        <v>ST</v>
      </c>
      <c r="L991" s="87"/>
      <c r="M991" s="87"/>
      <c r="N991" s="25"/>
      <c r="O991" s="25"/>
      <c r="P991" s="33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</row>
    <row r="992" customFormat="false" ht="15.75" hidden="false" customHeight="true" outlineLevel="0" collapsed="false">
      <c r="A992" s="87" t="s">
        <v>871</v>
      </c>
      <c r="B992" s="74"/>
      <c r="C992" s="74" t="n">
        <v>25</v>
      </c>
      <c r="D992" s="84" t="n">
        <v>42625</v>
      </c>
      <c r="E992" s="74" t="n">
        <v>555.04</v>
      </c>
      <c r="F992" s="74" t="n">
        <f aca="false">SUM(C992*E992)</f>
        <v>13876</v>
      </c>
      <c r="G992" s="74"/>
      <c r="H992" s="74"/>
      <c r="I992" s="85" t="n">
        <f aca="false">SUM(C992*H992)</f>
        <v>0</v>
      </c>
      <c r="J992" s="86" t="n">
        <f aca="false">SUM(I992-F992)</f>
        <v>-13876</v>
      </c>
      <c r="K992" s="74" t="str">
        <f aca="false">IF(SUM(+G992-D992)&lt;365,"ST","LT")</f>
        <v>ST</v>
      </c>
      <c r="L992" s="74"/>
      <c r="M992" s="87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</row>
    <row r="993" customFormat="false" ht="15.75" hidden="false" customHeight="true" outlineLevel="0" collapsed="false">
      <c r="A993" s="87" t="s">
        <v>592</v>
      </c>
      <c r="B993" s="74"/>
      <c r="C993" s="74" t="n">
        <v>25</v>
      </c>
      <c r="D993" s="84" t="n">
        <v>42287</v>
      </c>
      <c r="E993" s="74" t="n">
        <v>37.7</v>
      </c>
      <c r="F993" s="74" t="n">
        <f aca="false">SUM(C993*E993)</f>
        <v>942.5</v>
      </c>
      <c r="G993" s="84"/>
      <c r="H993" s="74"/>
      <c r="I993" s="85" t="n">
        <f aca="false">SUM(C993*H993)</f>
        <v>0</v>
      </c>
      <c r="J993" s="86" t="n">
        <f aca="false">SUM(I993-F993)</f>
        <v>-942.5</v>
      </c>
      <c r="K993" s="74" t="str">
        <f aca="false">IF(SUM(+G993-D993)&lt;365,"ST","LT")</f>
        <v>ST</v>
      </c>
      <c r="L993" s="74"/>
      <c r="M993" s="87" t="s">
        <v>1151</v>
      </c>
      <c r="N993" s="25"/>
      <c r="O993" s="25"/>
      <c r="P993" s="25"/>
      <c r="Q993" s="32" t="n">
        <v>41518</v>
      </c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</row>
    <row r="994" customFormat="false" ht="15.75" hidden="false" customHeight="true" outlineLevel="0" collapsed="false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</row>
    <row r="995" customFormat="false" ht="15.75" hidden="false" customHeight="true" outlineLevel="0" collapsed="false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</row>
    <row r="996" customFormat="false" ht="15.75" hidden="false" customHeight="true" outlineLevel="0" collapsed="false">
      <c r="A996" s="81" t="s">
        <v>897</v>
      </c>
      <c r="B996" s="82"/>
      <c r="C996" s="82" t="n">
        <v>2020</v>
      </c>
      <c r="D996" s="82" t="n">
        <v>2021</v>
      </c>
      <c r="E996" s="97" t="s">
        <v>569</v>
      </c>
      <c r="F996" s="97" t="s">
        <v>570</v>
      </c>
      <c r="G996" s="97"/>
      <c r="H996" s="97"/>
      <c r="I996" s="97"/>
      <c r="J996" s="97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D996" s="98"/>
      <c r="AE996" s="98"/>
      <c r="AF996" s="98"/>
      <c r="AG996" s="98"/>
      <c r="AH996" s="98"/>
      <c r="AI996" s="98"/>
      <c r="AJ996" s="98"/>
    </row>
    <row r="997" customFormat="false" ht="15.75" hidden="false" customHeight="true" outlineLevel="0" collapsed="false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</row>
    <row r="998" customFormat="false" ht="15.75" hidden="false" customHeight="true" outlineLevel="0" collapsed="false">
      <c r="A998" s="71" t="s">
        <v>1</v>
      </c>
      <c r="B998" s="71"/>
      <c r="C998" s="71" t="s">
        <v>2</v>
      </c>
      <c r="D998" s="72" t="s">
        <v>3</v>
      </c>
      <c r="E998" s="71" t="s">
        <v>4</v>
      </c>
      <c r="F998" s="71" t="s">
        <v>898</v>
      </c>
      <c r="G998" s="71" t="s">
        <v>6</v>
      </c>
      <c r="H998" s="71" t="s">
        <v>7</v>
      </c>
      <c r="I998" s="71" t="s">
        <v>899</v>
      </c>
      <c r="J998" s="71" t="s">
        <v>900</v>
      </c>
      <c r="K998" s="71" t="s">
        <v>9</v>
      </c>
      <c r="L998" s="71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83"/>
      <c r="AJ998" s="83"/>
    </row>
    <row r="999" customFormat="false" ht="15.75" hidden="false" customHeight="true" outlineLevel="0" collapsed="false">
      <c r="A999" s="87" t="s">
        <v>28</v>
      </c>
      <c r="B999" s="74"/>
      <c r="C999" s="74" t="n">
        <v>25</v>
      </c>
      <c r="D999" s="84" t="n">
        <v>39477</v>
      </c>
      <c r="E999" s="74" t="n">
        <v>204.92</v>
      </c>
      <c r="F999" s="74" t="n">
        <f aca="false">SUM(C999*E999)</f>
        <v>5123</v>
      </c>
      <c r="G999" s="84" t="n">
        <v>43938</v>
      </c>
      <c r="H999" s="74" t="n">
        <v>247.53</v>
      </c>
      <c r="I999" s="85" t="n">
        <f aca="false">SUM(C999*H999)</f>
        <v>6188.25</v>
      </c>
      <c r="J999" s="86" t="n">
        <f aca="false">SUM(I999-F999)</f>
        <v>1065.25</v>
      </c>
      <c r="K999" s="74" t="str">
        <f aca="false">IF(SUM(+G999-D999)&lt;365,"ST","LT")</f>
        <v>LT</v>
      </c>
      <c r="L999" s="74"/>
      <c r="M999" s="87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</row>
    <row r="1000" customFormat="false" ht="15.75" hidden="false" customHeight="true" outlineLevel="0" collapsed="false">
      <c r="A1000" s="87" t="s">
        <v>362</v>
      </c>
      <c r="B1000" s="74"/>
      <c r="C1000" s="74" t="n">
        <v>10</v>
      </c>
      <c r="D1000" s="84" t="n">
        <v>40884</v>
      </c>
      <c r="E1000" s="74" t="n">
        <v>70.15</v>
      </c>
      <c r="F1000" s="74" t="n">
        <f aca="false">SUM(C1000*E1000)</f>
        <v>701.5</v>
      </c>
      <c r="G1000" s="84" t="n">
        <v>43948</v>
      </c>
      <c r="H1000" s="74" t="n">
        <v>1559.56</v>
      </c>
      <c r="I1000" s="85" t="n">
        <f aca="false">SUM(C1000*H1000)</f>
        <v>15595.6</v>
      </c>
      <c r="J1000" s="86" t="n">
        <f aca="false">SUM(I1000-F1000)</f>
        <v>14894.1</v>
      </c>
      <c r="K1000" s="74" t="str">
        <f aca="false">IF(SUM(+G1000-D1000)&lt;365,"ST","LT")</f>
        <v>LT</v>
      </c>
      <c r="L1000" s="74"/>
      <c r="M1000" s="87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</row>
    <row r="1001" customFormat="false" ht="17.25" hidden="false" customHeight="true" outlineLevel="0" collapsed="false">
      <c r="A1001" s="87" t="s">
        <v>815</v>
      </c>
      <c r="B1001" s="74"/>
      <c r="C1001" s="74" t="n">
        <v>25</v>
      </c>
      <c r="D1001" s="84" t="n">
        <v>41502</v>
      </c>
      <c r="E1001" s="74" t="n">
        <v>254.52</v>
      </c>
      <c r="F1001" s="74" t="n">
        <f aca="false">SUM(C1001*E1001)</f>
        <v>6363</v>
      </c>
      <c r="G1001" s="84" t="n">
        <v>43964</v>
      </c>
      <c r="H1001" s="74" t="n">
        <v>300.88</v>
      </c>
      <c r="I1001" s="85" t="n">
        <f aca="false">SUM(C1001*H1001)</f>
        <v>7522</v>
      </c>
      <c r="J1001" s="86" t="n">
        <f aca="false">SUM(I1001-F1001)</f>
        <v>1159</v>
      </c>
      <c r="K1001" s="74" t="str">
        <f aca="false">IF(SUM(+G1001-D1001)&lt;365,"ST","LT")</f>
        <v>LT</v>
      </c>
      <c r="L1001" s="74"/>
      <c r="M1001" s="87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</row>
    <row r="1002" customFormat="false" ht="17.25" hidden="false" customHeight="true" outlineLevel="0" collapsed="false">
      <c r="A1002" s="87" t="s">
        <v>815</v>
      </c>
      <c r="B1002" s="74"/>
      <c r="C1002" s="74" t="n">
        <v>25</v>
      </c>
      <c r="D1002" s="84" t="n">
        <v>42625</v>
      </c>
      <c r="E1002" s="74" t="n">
        <v>530.44</v>
      </c>
      <c r="F1002" s="74" t="n">
        <f aca="false">SUM(C1002*E1002)</f>
        <v>13261</v>
      </c>
      <c r="G1002" s="84" t="n">
        <v>43978</v>
      </c>
      <c r="H1002" s="74" t="n">
        <v>301.22</v>
      </c>
      <c r="I1002" s="85" t="n">
        <f aca="false">SUM(C1002*H1002)</f>
        <v>7530.5</v>
      </c>
      <c r="J1002" s="86" t="n">
        <f aca="false">SUM(I1002-F1002)</f>
        <v>-5730.5</v>
      </c>
      <c r="K1002" s="74" t="str">
        <f aca="false">IF(SUM(+G1002-D1002)&lt;365,"ST","LT")</f>
        <v>LT</v>
      </c>
      <c r="L1002" s="74"/>
      <c r="M1002" s="87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</row>
    <row r="1003" customFormat="false" ht="15.75" hidden="false" customHeight="true" outlineLevel="0" collapsed="false">
      <c r="A1003" s="87" t="s">
        <v>362</v>
      </c>
      <c r="B1003" s="74"/>
      <c r="C1003" s="74" t="n">
        <v>10</v>
      </c>
      <c r="D1003" s="84" t="n">
        <v>40884</v>
      </c>
      <c r="E1003" s="74" t="n">
        <v>70.15</v>
      </c>
      <c r="F1003" s="74" t="n">
        <f aca="false">SUM(C1003*E1003)</f>
        <v>701.5</v>
      </c>
      <c r="G1003" s="84" t="n">
        <v>43983</v>
      </c>
      <c r="H1003" s="74" t="n">
        <v>1580.95</v>
      </c>
      <c r="I1003" s="85" t="n">
        <f aca="false">SUM(C1003*H1003)</f>
        <v>15809.5</v>
      </c>
      <c r="J1003" s="86" t="n">
        <f aca="false">SUM(I1003-F1003)</f>
        <v>15108</v>
      </c>
      <c r="K1003" s="74" t="str">
        <f aca="false">IF(SUM(+G1003-D1003)&lt;365,"ST","LT")</f>
        <v>LT</v>
      </c>
      <c r="L1003" s="74"/>
      <c r="M1003" s="87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</row>
    <row r="1004" customFormat="false" ht="15.75" hidden="false" customHeight="true" outlineLevel="0" collapsed="false">
      <c r="A1004" s="87" t="s">
        <v>1041</v>
      </c>
      <c r="B1004" s="74"/>
      <c r="C1004" s="74" t="n">
        <v>25</v>
      </c>
      <c r="D1004" s="84" t="n">
        <v>43040</v>
      </c>
      <c r="E1004" s="74" t="n">
        <v>541.03</v>
      </c>
      <c r="F1004" s="74" t="n">
        <f aca="false">SUM(C1004*E1004)</f>
        <v>13525.75</v>
      </c>
      <c r="G1004" s="84" t="n">
        <v>44004</v>
      </c>
      <c r="H1004" s="74" t="n">
        <v>566.77</v>
      </c>
      <c r="I1004" s="85" t="n">
        <f aca="false">SUM(C1004*H1004)</f>
        <v>14169.25</v>
      </c>
      <c r="J1004" s="86" t="n">
        <f aca="false">SUM(I1004-F1004)</f>
        <v>643.5</v>
      </c>
      <c r="K1004" s="74" t="str">
        <f aca="false">IF(SUM(+G1004-D1004)&lt;365,"ST","LT")</f>
        <v>LT</v>
      </c>
      <c r="L1004" s="74"/>
      <c r="M1004" s="87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</row>
    <row r="1005" customFormat="false" ht="15.75" hidden="false" customHeight="true" outlineLevel="0" collapsed="false">
      <c r="A1005" s="87" t="s">
        <v>394</v>
      </c>
      <c r="B1005" s="74"/>
      <c r="C1005" s="74" t="n">
        <v>5</v>
      </c>
      <c r="D1005" s="84" t="n">
        <v>43166</v>
      </c>
      <c r="E1005" s="74" t="n">
        <v>2322.29</v>
      </c>
      <c r="F1005" s="74" t="n">
        <f aca="false">SUM(C1005*E1005)</f>
        <v>11611.45</v>
      </c>
      <c r="G1005" s="84" t="n">
        <v>44007</v>
      </c>
      <c r="H1005" s="74" t="n">
        <v>1329.95</v>
      </c>
      <c r="I1005" s="85" t="n">
        <f aca="false">SUM(C1005*H1005)</f>
        <v>6649.75</v>
      </c>
      <c r="J1005" s="86" t="n">
        <f aca="false">SUM(I1005-F1005)</f>
        <v>-4961.7</v>
      </c>
      <c r="K1005" s="74" t="str">
        <f aca="false">IF(SUM(+G1005-D1005)&lt;365,"ST","LT")</f>
        <v>LT</v>
      </c>
      <c r="L1005" s="87"/>
      <c r="M1005" s="87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</row>
    <row r="1006" customFormat="false" ht="15.75" hidden="false" customHeight="true" outlineLevel="0" collapsed="false">
      <c r="A1006" s="87" t="s">
        <v>338</v>
      </c>
      <c r="B1006" s="74"/>
      <c r="C1006" s="74" t="n">
        <v>5</v>
      </c>
      <c r="D1006" s="84" t="n">
        <v>41029</v>
      </c>
      <c r="E1006" s="74" t="n">
        <v>1097.46</v>
      </c>
      <c r="F1006" s="74" t="n">
        <f aca="false">SUM(C1006*E1006)</f>
        <v>5487.3</v>
      </c>
      <c r="G1006" s="84" t="n">
        <v>44032</v>
      </c>
      <c r="H1006" s="74" t="n">
        <v>1422.25</v>
      </c>
      <c r="I1006" s="85" t="n">
        <f aca="false">SUM(C1006*H1006)</f>
        <v>7111.25</v>
      </c>
      <c r="J1006" s="86" t="n">
        <f aca="false">SUM(I1006-F1006)</f>
        <v>1623.95</v>
      </c>
      <c r="K1006" s="74" t="str">
        <f aca="false">IF(SUM(+G1006-D1006)&lt;365,"ST","LT")</f>
        <v>LT</v>
      </c>
      <c r="L1006" s="74"/>
      <c r="M1006" s="87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</row>
    <row r="1007" customFormat="false" ht="15.75" hidden="false" customHeight="true" outlineLevel="0" collapsed="false">
      <c r="A1007" s="87" t="s">
        <v>362</v>
      </c>
      <c r="B1007" s="74" t="s">
        <v>1059</v>
      </c>
      <c r="C1007" s="74" t="n">
        <v>10</v>
      </c>
      <c r="D1007" s="84" t="n">
        <v>40884</v>
      </c>
      <c r="E1007" s="74" t="n">
        <v>70.15</v>
      </c>
      <c r="F1007" s="74" t="n">
        <f aca="false">SUM(C1007*E1007)</f>
        <v>701.5</v>
      </c>
      <c r="G1007" s="84" t="n">
        <v>44034</v>
      </c>
      <c r="H1007" s="74" t="n">
        <v>1761.69</v>
      </c>
      <c r="I1007" s="85" t="n">
        <f aca="false">SUM(C1007*H1007)</f>
        <v>17616.9</v>
      </c>
      <c r="J1007" s="86" t="n">
        <f aca="false">SUM(I1007-F1007)</f>
        <v>16915.4</v>
      </c>
      <c r="K1007" s="74" t="str">
        <f aca="false">IF(SUM(+G1007-D1007)&lt;365,"ST","LT")</f>
        <v>LT</v>
      </c>
      <c r="L1007" s="74"/>
      <c r="M1007" s="87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</row>
    <row r="1008" customFormat="false" ht="15" hidden="false" customHeight="false" outlineLevel="0" collapsed="false">
      <c r="A1008" s="87" t="s">
        <v>16</v>
      </c>
      <c r="B1008" s="74" t="s">
        <v>901</v>
      </c>
      <c r="C1008" s="74" t="n">
        <v>5</v>
      </c>
      <c r="D1008" s="84" t="n">
        <v>43468</v>
      </c>
      <c r="E1008" s="74" t="n">
        <v>1469.94</v>
      </c>
      <c r="F1008" s="74" t="n">
        <f aca="false">SUM(C1008*E1008)</f>
        <v>7349.7</v>
      </c>
      <c r="G1008" s="84" t="n">
        <v>44041</v>
      </c>
      <c r="H1008" s="74" t="n">
        <v>1399.43</v>
      </c>
      <c r="I1008" s="85" t="n">
        <f aca="false">SUM(C1008*H1008)</f>
        <v>6997.15</v>
      </c>
      <c r="J1008" s="86" t="n">
        <f aca="false">SUM(I1008-F1008)</f>
        <v>-352.55</v>
      </c>
      <c r="K1008" s="74" t="str">
        <f aca="false">IF(SUM(+G1008-D1008)&lt;365,"ST","LT")</f>
        <v>LT</v>
      </c>
      <c r="L1008" s="74"/>
      <c r="M1008" s="87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</row>
    <row r="1009" customFormat="false" ht="15.75" hidden="false" customHeight="true" outlineLevel="0" collapsed="false">
      <c r="A1009" s="87" t="s">
        <v>1071</v>
      </c>
      <c r="B1009" s="74" t="s">
        <v>1072</v>
      </c>
      <c r="C1009" s="74" t="n">
        <v>50</v>
      </c>
      <c r="D1009" s="84" t="n">
        <v>40505</v>
      </c>
      <c r="E1009" s="74" t="n">
        <v>90</v>
      </c>
      <c r="F1009" s="74" t="n">
        <f aca="false">SUM(C1009*E1009)</f>
        <v>4500</v>
      </c>
      <c r="G1009" s="84" t="n">
        <v>44063</v>
      </c>
      <c r="H1009" s="74" t="n">
        <v>182.62</v>
      </c>
      <c r="I1009" s="85" t="n">
        <f aca="false">SUM(C1009*H1009)</f>
        <v>9131</v>
      </c>
      <c r="J1009" s="86" t="n">
        <f aca="false">SUM(I1009-F1009)</f>
        <v>4631</v>
      </c>
      <c r="K1009" s="74" t="str">
        <f aca="false">IF(SUM(+G1009-D1009)&lt;365,"ST","LT")</f>
        <v>LT</v>
      </c>
      <c r="L1009" s="88"/>
      <c r="M1009" s="87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</row>
    <row r="1010" customFormat="false" ht="15.75" hidden="false" customHeight="true" outlineLevel="0" collapsed="false">
      <c r="A1010" s="87" t="s">
        <v>982</v>
      </c>
      <c r="B1010" s="74" t="s">
        <v>983</v>
      </c>
      <c r="C1010" s="74" t="n">
        <v>400</v>
      </c>
      <c r="D1010" s="84" t="n">
        <v>42250</v>
      </c>
      <c r="E1010" s="74" t="n">
        <v>11.44</v>
      </c>
      <c r="F1010" s="74" t="n">
        <f aca="false">SUM(C1010*E1010)</f>
        <v>4576</v>
      </c>
      <c r="G1010" s="84" t="n">
        <v>44064</v>
      </c>
      <c r="H1010" s="74" t="n">
        <v>24.42</v>
      </c>
      <c r="I1010" s="85" t="n">
        <f aca="false">SUM(C1010*H1010)</f>
        <v>9768</v>
      </c>
      <c r="J1010" s="86" t="n">
        <f aca="false">SUM(I1010-F1010)</f>
        <v>5192</v>
      </c>
      <c r="K1010" s="74" t="str">
        <f aca="false">IF(SUM(+G1010-D1010)&lt;365,"ST","LT")</f>
        <v>LT</v>
      </c>
      <c r="L1010" s="74"/>
      <c r="M1010" s="87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</row>
    <row r="1011" customFormat="false" ht="15.75" hidden="false" customHeight="true" outlineLevel="0" collapsed="false">
      <c r="A1011" s="87" t="s">
        <v>394</v>
      </c>
      <c r="B1011" s="74"/>
      <c r="C1011" s="74" t="n">
        <v>5</v>
      </c>
      <c r="D1011" s="84" t="n">
        <v>43368</v>
      </c>
      <c r="E1011" s="74" t="n">
        <v>2489.53</v>
      </c>
      <c r="F1011" s="74" t="n">
        <f aca="false">SUM(C1011*E1011)</f>
        <v>12447.65</v>
      </c>
      <c r="G1011" s="84" t="n">
        <v>44091</v>
      </c>
      <c r="H1011" s="74" t="n">
        <v>1373.62</v>
      </c>
      <c r="I1011" s="85" t="n">
        <f aca="false">SUM(C1011*H1011)</f>
        <v>6868.1</v>
      </c>
      <c r="J1011" s="86" t="n">
        <f aca="false">SUM(I1011-F1011)</f>
        <v>-5579.55</v>
      </c>
      <c r="K1011" s="74" t="str">
        <f aca="false">IF(SUM(+G1011-D1011)&lt;365,"ST","LT")</f>
        <v>LT</v>
      </c>
      <c r="L1011" s="87"/>
      <c r="M1011" s="87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</row>
    <row r="1012" customFormat="false" ht="15.75" hidden="false" customHeight="true" outlineLevel="0" collapsed="false">
      <c r="A1012" s="87" t="s">
        <v>227</v>
      </c>
      <c r="B1012" s="74"/>
      <c r="C1012" s="74" t="n">
        <v>5</v>
      </c>
      <c r="D1012" s="84" t="n">
        <v>43676</v>
      </c>
      <c r="E1012" s="74" t="n">
        <v>2396.59</v>
      </c>
      <c r="F1012" s="74" t="n">
        <f aca="false">SUM(C1012*E1012)</f>
        <v>11982.95</v>
      </c>
      <c r="G1012" s="84" t="n">
        <v>44103</v>
      </c>
      <c r="H1012" s="74" t="n">
        <v>3189.9</v>
      </c>
      <c r="I1012" s="85" t="n">
        <f aca="false">SUM(C1012*H1012)</f>
        <v>15949.5</v>
      </c>
      <c r="J1012" s="86" t="n">
        <f aca="false">SUM(I1012-F1012)</f>
        <v>3966.55</v>
      </c>
      <c r="K1012" s="74" t="str">
        <f aca="false">IF(SUM(+G1012-D1012)&lt;365,"ST","LT")</f>
        <v>LT</v>
      </c>
      <c r="L1012" s="87"/>
      <c r="M1012" s="87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</row>
    <row r="1013" customFormat="false" ht="15.75" hidden="false" customHeight="true" outlineLevel="0" collapsed="false">
      <c r="A1013" s="87" t="s">
        <v>312</v>
      </c>
      <c r="B1013" s="74"/>
      <c r="C1013" s="74" t="n">
        <v>5</v>
      </c>
      <c r="D1013" s="84" t="n">
        <v>41471</v>
      </c>
      <c r="E1013" s="74" t="n">
        <v>0</v>
      </c>
      <c r="F1013" s="74" t="n">
        <f aca="false">SUM(C1013*E1013)</f>
        <v>0</v>
      </c>
      <c r="G1013" s="84" t="n">
        <v>44112</v>
      </c>
      <c r="H1013" s="74" t="n">
        <v>2877.75</v>
      </c>
      <c r="I1013" s="85" t="n">
        <f aca="false">SUM(C1013*H1013)</f>
        <v>14388.75</v>
      </c>
      <c r="J1013" s="86" t="n">
        <f aca="false">SUM(I1013-F1013)</f>
        <v>14388.75</v>
      </c>
      <c r="K1013" s="74" t="str">
        <f aca="false">IF(SUM(+G1013-D1013)&lt;365,"ST","LT")</f>
        <v>LT</v>
      </c>
      <c r="L1013" s="74"/>
      <c r="M1013" s="87" t="s">
        <v>86</v>
      </c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</row>
    <row r="1014" customFormat="false" ht="15.75" hidden="false" customHeight="true" outlineLevel="0" collapsed="false">
      <c r="A1014" s="87" t="s">
        <v>219</v>
      </c>
      <c r="B1014" s="74"/>
      <c r="C1014" s="74" t="n">
        <v>5</v>
      </c>
      <c r="D1014" s="84" t="n">
        <v>42415</v>
      </c>
      <c r="E1014" s="74" t="n">
        <v>1086.76</v>
      </c>
      <c r="F1014" s="74" t="n">
        <f aca="false">SUM(C1014*E1014)</f>
        <v>5433.8</v>
      </c>
      <c r="G1014" s="84" t="n">
        <v>44119</v>
      </c>
      <c r="H1014" s="74" t="n">
        <v>1996.91</v>
      </c>
      <c r="I1014" s="85" t="n">
        <f aca="false">SUM(C1014*H1014)</f>
        <v>9984.55</v>
      </c>
      <c r="J1014" s="86" t="n">
        <f aca="false">SUM(I1014-F1014)</f>
        <v>4550.75</v>
      </c>
      <c r="K1014" s="74" t="str">
        <f aca="false">IF(SUM(+G1014-D1014)&lt;365,"ST","LT")</f>
        <v>LT</v>
      </c>
      <c r="L1014" s="74"/>
      <c r="M1014" s="87"/>
      <c r="N1014" s="87"/>
      <c r="O1014" s="87"/>
      <c r="P1014" s="87"/>
      <c r="Q1014" s="87"/>
      <c r="R1014" s="87"/>
      <c r="S1014" s="87"/>
      <c r="T1014" s="87"/>
      <c r="U1014" s="87"/>
      <c r="V1014" s="87"/>
      <c r="W1014" s="87"/>
      <c r="X1014" s="87"/>
      <c r="Y1014" s="87"/>
      <c r="Z1014" s="87"/>
      <c r="AA1014" s="87"/>
      <c r="AB1014" s="87"/>
      <c r="AC1014" s="87"/>
      <c r="AD1014" s="87"/>
      <c r="AE1014" s="87"/>
      <c r="AF1014" s="87"/>
      <c r="AG1014" s="87"/>
      <c r="AH1014" s="87"/>
      <c r="AI1014" s="87"/>
      <c r="AJ1014" s="87"/>
    </row>
    <row r="1015" customFormat="false" ht="15" hidden="false" customHeight="false" outlineLevel="0" collapsed="false">
      <c r="A1015" s="36" t="s">
        <v>16</v>
      </c>
      <c r="B1015" s="74"/>
      <c r="C1015" s="74" t="n">
        <v>5</v>
      </c>
      <c r="D1015" s="84" t="n">
        <v>43742</v>
      </c>
      <c r="E1015" s="74" t="n">
        <v>1515.79</v>
      </c>
      <c r="F1015" s="74" t="n">
        <f aca="false">SUM(C1015*E1015)</f>
        <v>7578.95</v>
      </c>
      <c r="G1015" s="84" t="n">
        <v>44125</v>
      </c>
      <c r="H1015" s="74" t="n">
        <v>1583.43</v>
      </c>
      <c r="I1015" s="85" t="n">
        <f aca="false">SUM(C1015*H1015)</f>
        <v>7917.15</v>
      </c>
      <c r="J1015" s="86" t="n">
        <f aca="false">SUM(I1015-F1015)</f>
        <v>338.200000000001</v>
      </c>
      <c r="K1015" s="74" t="str">
        <f aca="false">IF(SUM(+G1015-D1015)&lt;365,"ST","LT")</f>
        <v>LT</v>
      </c>
      <c r="L1015" s="74"/>
      <c r="M1015" s="87"/>
      <c r="N1015" s="87"/>
      <c r="O1015" s="87"/>
      <c r="P1015" s="87"/>
      <c r="Q1015" s="87"/>
      <c r="R1015" s="87"/>
      <c r="S1015" s="87"/>
      <c r="T1015" s="87"/>
      <c r="U1015" s="87"/>
      <c r="V1015" s="87"/>
      <c r="W1015" s="87"/>
      <c r="X1015" s="87"/>
      <c r="Y1015" s="87"/>
      <c r="Z1015" s="87"/>
      <c r="AA1015" s="87"/>
      <c r="AB1015" s="87"/>
      <c r="AC1015" s="87"/>
      <c r="AD1015" s="87"/>
      <c r="AE1015" s="87"/>
      <c r="AF1015" s="87"/>
      <c r="AG1015" s="87"/>
      <c r="AH1015" s="87"/>
      <c r="AI1015" s="87"/>
      <c r="AJ1015" s="87"/>
    </row>
    <row r="1016" customFormat="false" ht="15.75" hidden="false" customHeight="true" outlineLevel="0" collapsed="false">
      <c r="A1016" s="87" t="s">
        <v>338</v>
      </c>
      <c r="B1016" s="74"/>
      <c r="C1016" s="74" t="n">
        <v>3</v>
      </c>
      <c r="D1016" s="84" t="n">
        <v>40977</v>
      </c>
      <c r="E1016" s="74" t="n">
        <v>1032</v>
      </c>
      <c r="F1016" s="74" t="n">
        <f aca="false">SUM(C1016*E1016)</f>
        <v>3096</v>
      </c>
      <c r="G1016" s="84" t="n">
        <v>44130</v>
      </c>
      <c r="H1016" s="74" t="n">
        <v>1851.01</v>
      </c>
      <c r="I1016" s="85" t="n">
        <f aca="false">SUM(C1016*H1016)</f>
        <v>5553.03</v>
      </c>
      <c r="J1016" s="86" t="n">
        <f aca="false">SUM(I1016-F1016)</f>
        <v>2457.03</v>
      </c>
      <c r="K1016" s="74" t="str">
        <f aca="false">IF(SUM(+G1016-D1016)&lt;365,"ST","LT")</f>
        <v>LT</v>
      </c>
      <c r="L1016" s="74"/>
      <c r="M1016" s="87" t="s">
        <v>248</v>
      </c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</row>
    <row r="1017" customFormat="false" ht="15.75" hidden="false" customHeight="true" outlineLevel="0" collapsed="false">
      <c r="A1017" s="87" t="s">
        <v>338</v>
      </c>
      <c r="B1017" s="74"/>
      <c r="C1017" s="74" t="n">
        <v>2</v>
      </c>
      <c r="D1017" s="84" t="n">
        <v>41337</v>
      </c>
      <c r="E1017" s="74" t="n">
        <v>1080.88</v>
      </c>
      <c r="F1017" s="74" t="n">
        <f aca="false">SUM(C1017*E1017)</f>
        <v>2161.76</v>
      </c>
      <c r="G1017" s="84" t="n">
        <v>44130</v>
      </c>
      <c r="H1017" s="74" t="n">
        <v>1851.01</v>
      </c>
      <c r="I1017" s="85" t="n">
        <f aca="false">SUM(C1017*H1017)</f>
        <v>3702.02</v>
      </c>
      <c r="J1017" s="86" t="n">
        <f aca="false">SUM(I1017-F1017)</f>
        <v>1540.26</v>
      </c>
      <c r="K1017" s="74" t="str">
        <f aca="false">IF(SUM(+G1017-D1017)&lt;365,"ST","LT")</f>
        <v>LT</v>
      </c>
      <c r="L1017" s="74"/>
      <c r="M1017" s="87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</row>
    <row r="1018" customFormat="false" ht="15.75" hidden="false" customHeight="true" outlineLevel="0" collapsed="false">
      <c r="A1018" s="87" t="s">
        <v>560</v>
      </c>
      <c r="B1018" s="74"/>
      <c r="C1018" s="74" t="n">
        <v>20</v>
      </c>
      <c r="D1018" s="84" t="n">
        <v>43321</v>
      </c>
      <c r="E1018" s="74" t="n">
        <v>382.85</v>
      </c>
      <c r="F1018" s="74" t="n">
        <f aca="false">SUM(C1018*E1018)</f>
        <v>7657</v>
      </c>
      <c r="G1018" s="84" t="n">
        <v>44131</v>
      </c>
      <c r="H1018" s="74" t="n">
        <v>98.21</v>
      </c>
      <c r="I1018" s="85" t="n">
        <f aca="false">SUM(C1018*H1018)</f>
        <v>1964.2</v>
      </c>
      <c r="J1018" s="86" t="n">
        <f aca="false">SUM(I1018-F1018)</f>
        <v>-5692.8</v>
      </c>
      <c r="K1018" s="74" t="str">
        <f aca="false">IF(SUM(+G1018-D1018)&lt;365,"ST","LT")</f>
        <v>LT</v>
      </c>
      <c r="L1018" s="87"/>
      <c r="M1018" s="87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</row>
    <row r="1019" customFormat="false" ht="15.75" hidden="false" customHeight="true" outlineLevel="0" collapsed="false">
      <c r="A1019" s="87" t="s">
        <v>338</v>
      </c>
      <c r="B1019" s="74"/>
      <c r="C1019" s="74" t="n">
        <v>5</v>
      </c>
      <c r="D1019" s="84" t="n">
        <v>40977</v>
      </c>
      <c r="E1019" s="74" t="n">
        <v>1032</v>
      </c>
      <c r="F1019" s="74" t="n">
        <f aca="false">SUM(C1019*E1019)</f>
        <v>5160</v>
      </c>
      <c r="G1019" s="84" t="n">
        <v>44088</v>
      </c>
      <c r="H1019" s="74" t="n">
        <v>1823.22</v>
      </c>
      <c r="I1019" s="85" t="n">
        <f aca="false">SUM(C1019*H1019)</f>
        <v>9116.1</v>
      </c>
      <c r="J1019" s="86" t="n">
        <f aca="false">SUM(I1019-F1019)</f>
        <v>3956.1</v>
      </c>
      <c r="K1019" s="74" t="str">
        <f aca="false">IF(SUM(+G1019-D1019)&lt;365,"ST","LT")</f>
        <v>LT</v>
      </c>
      <c r="L1019" s="74"/>
      <c r="M1019" s="87" t="s">
        <v>248</v>
      </c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</row>
    <row r="1020" customFormat="false" ht="15.75" hidden="false" customHeight="true" outlineLevel="0" collapsed="false">
      <c r="A1020" s="87" t="s">
        <v>307</v>
      </c>
      <c r="B1020" s="74"/>
      <c r="C1020" s="74" t="n">
        <v>10</v>
      </c>
      <c r="D1020" s="84" t="n">
        <v>42447</v>
      </c>
      <c r="E1020" s="74" t="n">
        <v>1559.76</v>
      </c>
      <c r="F1020" s="74" t="n">
        <f aca="false">SUM(C1020*E1020)</f>
        <v>15597.6</v>
      </c>
      <c r="G1020" s="84" t="n">
        <v>44092</v>
      </c>
      <c r="H1020" s="74" t="n">
        <v>1084.8</v>
      </c>
      <c r="I1020" s="85" t="n">
        <f aca="false">SUM(C1020*H1020)</f>
        <v>10848</v>
      </c>
      <c r="J1020" s="86" t="n">
        <f aca="false">SUM(I1020-F1020)</f>
        <v>-4749.6</v>
      </c>
      <c r="K1020" s="74" t="str">
        <f aca="false">IF(SUM(+G1020-D1020)&lt;365,"ST","LT")</f>
        <v>LT</v>
      </c>
      <c r="L1020" s="74"/>
      <c r="M1020" s="87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</row>
    <row r="1021" customFormat="false" ht="15.75" hidden="false" customHeight="true" outlineLevel="0" collapsed="false">
      <c r="A1021" s="87" t="s">
        <v>310</v>
      </c>
      <c r="B1021" s="74"/>
      <c r="C1021" s="74" t="n">
        <v>5</v>
      </c>
      <c r="D1021" s="84" t="n">
        <v>42634</v>
      </c>
      <c r="E1021" s="74" t="n">
        <v>860</v>
      </c>
      <c r="F1021" s="74" t="n">
        <f aca="false">SUM(C1021*E1021)</f>
        <v>4300</v>
      </c>
      <c r="G1021" s="84" t="n">
        <v>44110</v>
      </c>
      <c r="H1021" s="74" t="n">
        <v>1597.03</v>
      </c>
      <c r="I1021" s="85" t="n">
        <f aca="false">SUM(C1021*H1021)</f>
        <v>7985.15</v>
      </c>
      <c r="J1021" s="86" t="n">
        <f aca="false">SUM(I1021-F1021)</f>
        <v>3685.15</v>
      </c>
      <c r="K1021" s="74" t="str">
        <f aca="false">IF(SUM(+G1021-D1021)&lt;365,"ST","LT")</f>
        <v>LT</v>
      </c>
      <c r="L1021" s="74"/>
      <c r="M1021" s="36" t="s">
        <v>248</v>
      </c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</row>
    <row r="1022" customFormat="false" ht="15.75" hidden="false" customHeight="true" outlineLevel="0" collapsed="false">
      <c r="A1022" s="87" t="s">
        <v>310</v>
      </c>
      <c r="B1022" s="74"/>
      <c r="C1022" s="74" t="n">
        <v>10</v>
      </c>
      <c r="D1022" s="84" t="n">
        <v>42634</v>
      </c>
      <c r="E1022" s="74" t="n">
        <v>860</v>
      </c>
      <c r="F1022" s="74" t="n">
        <f aca="false">SUM(C1022*E1022)</f>
        <v>8600</v>
      </c>
      <c r="G1022" s="84" t="n">
        <v>44117</v>
      </c>
      <c r="H1022" s="74" t="n">
        <v>1780.95</v>
      </c>
      <c r="I1022" s="85" t="n">
        <f aca="false">SUM(C1022*H1022)</f>
        <v>17809.5</v>
      </c>
      <c r="J1022" s="86" t="n">
        <f aca="false">SUM(I1022-F1022)</f>
        <v>9209.5</v>
      </c>
      <c r="K1022" s="74" t="str">
        <f aca="false">IF(SUM(+G1022-D1022)&lt;365,"ST","LT")</f>
        <v>LT</v>
      </c>
      <c r="L1022" s="74"/>
      <c r="M1022" s="87" t="s">
        <v>248</v>
      </c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</row>
    <row r="1023" customFormat="false" ht="15.75" hidden="false" customHeight="true" outlineLevel="0" collapsed="false">
      <c r="A1023" s="87" t="s">
        <v>219</v>
      </c>
      <c r="B1023" s="74"/>
      <c r="C1023" s="74" t="n">
        <v>5</v>
      </c>
      <c r="D1023" s="84" t="n">
        <v>42415</v>
      </c>
      <c r="E1023" s="74" t="n">
        <v>1086.76</v>
      </c>
      <c r="F1023" s="74" t="n">
        <f aca="false">SUM(C1023*E1023)</f>
        <v>5433.8</v>
      </c>
      <c r="G1023" s="84" t="n">
        <v>44181</v>
      </c>
      <c r="H1023" s="74" t="n">
        <v>2417.73</v>
      </c>
      <c r="I1023" s="85" t="n">
        <f aca="false">SUM(C1023*H1023)</f>
        <v>12088.65</v>
      </c>
      <c r="J1023" s="86" t="n">
        <f aca="false">SUM(I1023-F1023)</f>
        <v>6654.85</v>
      </c>
      <c r="K1023" s="74" t="str">
        <f aca="false">IF(SUM(+G1023-D1023)&lt;365,"ST","LT")</f>
        <v>LT</v>
      </c>
      <c r="L1023" s="74"/>
      <c r="M1023" s="87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</row>
    <row r="1024" customFormat="false" ht="15.75" hidden="false" customHeight="true" outlineLevel="0" collapsed="false">
      <c r="A1024" s="19" t="s">
        <v>171</v>
      </c>
      <c r="B1024" s="11"/>
      <c r="C1024" s="11" t="n">
        <v>25</v>
      </c>
      <c r="D1024" s="22" t="n">
        <v>43641</v>
      </c>
      <c r="E1024" s="11" t="n">
        <v>441.28</v>
      </c>
      <c r="F1024" s="11" t="n">
        <f aca="false">SUM(C1024*E1024)</f>
        <v>11032</v>
      </c>
      <c r="G1024" s="22" t="n">
        <v>44196</v>
      </c>
      <c r="H1024" s="11" t="n">
        <v>564.73</v>
      </c>
      <c r="I1024" s="23" t="n">
        <f aca="false">SUM(C1024*H1024)</f>
        <v>14118.25</v>
      </c>
      <c r="J1024" s="24" t="n">
        <f aca="false">SUM(I1024-F1024)</f>
        <v>3086.25</v>
      </c>
      <c r="K1024" s="11" t="str">
        <f aca="false">IF(SUM(+G1024-D1024)&lt;365,"ST","LT")</f>
        <v>LT</v>
      </c>
      <c r="L1024" s="74"/>
      <c r="M1024" s="87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</row>
    <row r="1025" customFormat="false" ht="15.75" hidden="false" customHeight="true" outlineLevel="0" collapsed="false">
      <c r="A1025" s="87" t="s">
        <v>763</v>
      </c>
      <c r="B1025" s="74"/>
      <c r="C1025" s="74" t="n">
        <v>5</v>
      </c>
      <c r="D1025" s="84" t="n">
        <v>42579</v>
      </c>
      <c r="E1025" s="74" t="n">
        <v>684.91</v>
      </c>
      <c r="F1025" s="74" t="n">
        <f aca="false">SUM(C1025*E1025)</f>
        <v>3424.55</v>
      </c>
      <c r="G1025" s="84" t="n">
        <v>44159</v>
      </c>
      <c r="H1025" s="74" t="n">
        <v>3322.15</v>
      </c>
      <c r="I1025" s="85" t="n">
        <f aca="false">SUM(C1025*H1025)</f>
        <v>16610.75</v>
      </c>
      <c r="J1025" s="86" t="n">
        <f aca="false">SUM(I1025-F1025)</f>
        <v>13186.2</v>
      </c>
      <c r="K1025" s="74" t="str">
        <f aca="false">IF(SUM(+G1025-D1025)&lt;365,"ST","LT")</f>
        <v>LT</v>
      </c>
      <c r="L1025" s="74"/>
      <c r="M1025" s="87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</row>
    <row r="1026" customFormat="false" ht="15.75" hidden="false" customHeight="true" outlineLevel="0" collapsed="false">
      <c r="A1026" s="87" t="s">
        <v>987</v>
      </c>
      <c r="B1026" s="74"/>
      <c r="C1026" s="74" t="n">
        <v>10</v>
      </c>
      <c r="D1026" s="84" t="n">
        <v>41541</v>
      </c>
      <c r="E1026" s="74" t="n">
        <v>162.5</v>
      </c>
      <c r="F1026" s="74" t="n">
        <f aca="false">SUM(C1026*E1026)</f>
        <v>1625</v>
      </c>
      <c r="G1026" s="84" t="n">
        <v>44137</v>
      </c>
      <c r="H1026" s="74" t="n">
        <v>1119.54</v>
      </c>
      <c r="I1026" s="85" t="n">
        <f aca="false">SUM(C1026*H1026)</f>
        <v>11195.4</v>
      </c>
      <c r="J1026" s="86" t="n">
        <f aca="false">SUM(I1026-F1026)</f>
        <v>9570.4</v>
      </c>
      <c r="K1026" s="74" t="str">
        <f aca="false">IF(SUM(+G1026-D1026)&lt;365,"ST","LT")</f>
        <v>LT</v>
      </c>
      <c r="L1026" s="74"/>
      <c r="M1026" s="87"/>
      <c r="N1026" s="25" t="s">
        <v>447</v>
      </c>
      <c r="O1026" s="25" t="s">
        <v>990</v>
      </c>
      <c r="P1026" s="25"/>
      <c r="Q1026" s="25"/>
      <c r="R1026" s="33" t="n">
        <v>41601</v>
      </c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</row>
    <row r="1027" customFormat="false" ht="15.75" hidden="false" customHeight="true" outlineLevel="0" collapsed="false">
      <c r="A1027" s="87" t="s">
        <v>776</v>
      </c>
      <c r="B1027" s="74"/>
      <c r="C1027" s="74" t="n">
        <v>25</v>
      </c>
      <c r="D1027" s="84" t="n">
        <v>42888</v>
      </c>
      <c r="E1027" s="74" t="n">
        <v>334.49</v>
      </c>
      <c r="F1027" s="74" t="n">
        <f aca="false">SUM(C1027*E1027)</f>
        <v>8362.25</v>
      </c>
      <c r="G1027" s="84" t="n">
        <v>44159</v>
      </c>
      <c r="H1027" s="74" t="n">
        <v>372.19</v>
      </c>
      <c r="I1027" s="85" t="n">
        <f aca="false">SUM(C1027*H1027)</f>
        <v>9304.75</v>
      </c>
      <c r="J1027" s="86" t="n">
        <f aca="false">SUM(I1027-F1027)</f>
        <v>942.5</v>
      </c>
      <c r="K1027" s="74" t="str">
        <f aca="false">IF(SUM(+G1027-D1027)&lt;365,"ST","LT")</f>
        <v>LT</v>
      </c>
      <c r="L1027" s="74"/>
      <c r="M1027" s="87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</row>
    <row r="1028" customFormat="false" ht="15.75" hidden="false" customHeight="true" outlineLevel="0" collapsed="false">
      <c r="A1028" s="87" t="s">
        <v>156</v>
      </c>
      <c r="B1028" s="74"/>
      <c r="C1028" s="74" t="n">
        <v>5</v>
      </c>
      <c r="D1028" s="84" t="n">
        <v>43224</v>
      </c>
      <c r="E1028" s="74" t="n">
        <v>1052.84</v>
      </c>
      <c r="F1028" s="74" t="n">
        <f aca="false">SUM(C1028*E1028)</f>
        <v>5264.2</v>
      </c>
      <c r="G1028" s="84" t="n">
        <v>44160</v>
      </c>
      <c r="H1028" s="74" t="n">
        <v>427.32</v>
      </c>
      <c r="I1028" s="85" t="n">
        <f aca="false">SUM(C1028*H1028)</f>
        <v>2136.6</v>
      </c>
      <c r="J1028" s="86" t="n">
        <f aca="false">SUM(I1028-F1028)</f>
        <v>-3127.6</v>
      </c>
      <c r="K1028" s="74" t="str">
        <f aca="false">IF(SUM(+G1028-D1028)&lt;365,"ST","LT")</f>
        <v>LT</v>
      </c>
      <c r="L1028" s="74"/>
      <c r="M1028" s="87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</row>
    <row r="1029" customFormat="false" ht="15.75" hidden="false" customHeight="true" outlineLevel="0" collapsed="false">
      <c r="A1029" s="87" t="s">
        <v>156</v>
      </c>
      <c r="B1029" s="74"/>
      <c r="C1029" s="74" t="n">
        <v>5</v>
      </c>
      <c r="D1029" s="84" t="n">
        <v>43227</v>
      </c>
      <c r="E1029" s="74" t="n">
        <v>1033.14</v>
      </c>
      <c r="F1029" s="74" t="n">
        <f aca="false">SUM(C1029*E1029)</f>
        <v>5165.7</v>
      </c>
      <c r="G1029" s="84" t="n">
        <v>44160</v>
      </c>
      <c r="H1029" s="74" t="n">
        <v>427.32</v>
      </c>
      <c r="I1029" s="85" t="n">
        <f aca="false">SUM(C1029*H1029)</f>
        <v>2136.6</v>
      </c>
      <c r="J1029" s="86" t="n">
        <f aca="false">SUM(I1029-F1029)</f>
        <v>-3029.1</v>
      </c>
      <c r="K1029" s="74" t="str">
        <f aca="false">IF(SUM(+G1029-D1029)&lt;365,"ST","LT")</f>
        <v>LT</v>
      </c>
      <c r="L1029" s="74"/>
      <c r="M1029" s="87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</row>
    <row r="1030" customFormat="false" ht="15.75" hidden="false" customHeight="true" outlineLevel="0" collapsed="false">
      <c r="A1030" s="87" t="s">
        <v>156</v>
      </c>
      <c r="B1030" s="74"/>
      <c r="C1030" s="74" t="n">
        <v>5</v>
      </c>
      <c r="D1030" s="84" t="n">
        <v>43245</v>
      </c>
      <c r="E1030" s="74" t="n">
        <v>1055.86</v>
      </c>
      <c r="F1030" s="74" t="n">
        <f aca="false">SUM(C1030*E1030)</f>
        <v>5279.3</v>
      </c>
      <c r="G1030" s="84" t="n">
        <v>44160</v>
      </c>
      <c r="H1030" s="74" t="n">
        <v>427.32</v>
      </c>
      <c r="I1030" s="85" t="n">
        <f aca="false">SUM(C1030*H1030)</f>
        <v>2136.6</v>
      </c>
      <c r="J1030" s="86" t="n">
        <f aca="false">SUM(I1030-F1030)</f>
        <v>-3142.7</v>
      </c>
      <c r="K1030" s="74" t="str">
        <f aca="false">IF(SUM(+G1030-D1030)&lt;365,"ST","LT")</f>
        <v>LT</v>
      </c>
      <c r="L1030" s="74"/>
      <c r="M1030" s="87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</row>
    <row r="1031" customFormat="false" ht="15.75" hidden="false" customHeight="true" outlineLevel="0" collapsed="false">
      <c r="A1031" s="87" t="s">
        <v>156</v>
      </c>
      <c r="B1031" s="74"/>
      <c r="C1031" s="74" t="n">
        <v>5</v>
      </c>
      <c r="D1031" s="84" t="n">
        <v>43280</v>
      </c>
      <c r="E1031" s="74" t="n">
        <v>0</v>
      </c>
      <c r="F1031" s="74" t="n">
        <f aca="false">SUM(C1031*E1031)</f>
        <v>0</v>
      </c>
      <c r="G1031" s="84" t="n">
        <v>44160</v>
      </c>
      <c r="H1031" s="74" t="n">
        <v>427.32</v>
      </c>
      <c r="I1031" s="85" t="n">
        <f aca="false">SUM(C1031*H1031)</f>
        <v>2136.6</v>
      </c>
      <c r="J1031" s="86" t="n">
        <f aca="false">SUM(I1031-F1031)</f>
        <v>2136.6</v>
      </c>
      <c r="K1031" s="74" t="str">
        <f aca="false">IF(SUM(+G1031-D1031)&lt;365,"ST","LT")</f>
        <v>LT</v>
      </c>
      <c r="L1031" s="74"/>
      <c r="M1031" s="87" t="s">
        <v>110</v>
      </c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</row>
    <row r="1032" customFormat="false" ht="15.75" hidden="false" customHeight="true" outlineLevel="0" collapsed="false">
      <c r="A1032" s="87" t="s">
        <v>156</v>
      </c>
      <c r="B1032" s="74"/>
      <c r="C1032" s="74" t="n">
        <v>10</v>
      </c>
      <c r="D1032" s="84" t="n">
        <v>43280</v>
      </c>
      <c r="E1032" s="74" t="n">
        <v>0</v>
      </c>
      <c r="F1032" s="74" t="n">
        <f aca="false">SUM(C1032*E1032)</f>
        <v>0</v>
      </c>
      <c r="G1032" s="84" t="n">
        <v>44162</v>
      </c>
      <c r="H1032" s="74" t="n">
        <v>443.8</v>
      </c>
      <c r="I1032" s="85" t="n">
        <f aca="false">SUM(C1032*H1032)</f>
        <v>4438</v>
      </c>
      <c r="J1032" s="86" t="n">
        <f aca="false">SUM(I1032-F1032)</f>
        <v>4438</v>
      </c>
      <c r="K1032" s="74" t="str">
        <f aca="false">IF(SUM(+G1032-D1032)&lt;365,"ST","LT")</f>
        <v>LT</v>
      </c>
      <c r="L1032" s="74"/>
      <c r="M1032" s="87" t="s">
        <v>110</v>
      </c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</row>
    <row r="1033" customFormat="false" ht="15.75" hidden="false" customHeight="true" outlineLevel="0" collapsed="false">
      <c r="A1033" s="87" t="s">
        <v>966</v>
      </c>
      <c r="B1033" s="74"/>
      <c r="C1033" s="74" t="n">
        <v>50</v>
      </c>
      <c r="D1033" s="84" t="n">
        <v>40287</v>
      </c>
      <c r="E1033" s="74" t="n">
        <v>78.14</v>
      </c>
      <c r="F1033" s="74" t="n">
        <f aca="false">SUM(C1033*E1033)</f>
        <v>3907</v>
      </c>
      <c r="G1033" s="84" t="n">
        <v>44162</v>
      </c>
      <c r="H1033" s="74" t="n">
        <v>35.83</v>
      </c>
      <c r="I1033" s="85" t="n">
        <f aca="false">SUM(C1033*H1033)</f>
        <v>1791.5</v>
      </c>
      <c r="J1033" s="86" t="n">
        <f aca="false">SUM(I1033-F1033)</f>
        <v>-2115.5</v>
      </c>
      <c r="K1033" s="74" t="str">
        <f aca="false">IF(SUM(+G1033-D1033)&lt;365,"ST","LT")</f>
        <v>LT</v>
      </c>
      <c r="L1033" s="74" t="s">
        <v>659</v>
      </c>
      <c r="M1033" s="87" t="s">
        <v>571</v>
      </c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</row>
    <row r="1034" customFormat="false" ht="15.75" hidden="false" customHeight="true" outlineLevel="0" collapsed="false">
      <c r="A1034" s="87" t="s">
        <v>966</v>
      </c>
      <c r="B1034" s="74"/>
      <c r="C1034" s="74" t="n">
        <v>50</v>
      </c>
      <c r="D1034" s="84" t="n">
        <v>41732</v>
      </c>
      <c r="E1034" s="74" t="n">
        <v>35.68</v>
      </c>
      <c r="F1034" s="74" t="n">
        <f aca="false">SUM(C1034*E1034)</f>
        <v>1784</v>
      </c>
      <c r="G1034" s="84" t="n">
        <v>44162</v>
      </c>
      <c r="H1034" s="74" t="n">
        <v>35.83</v>
      </c>
      <c r="I1034" s="85" t="n">
        <f aca="false">SUM(C1034*H1034)</f>
        <v>1791.5</v>
      </c>
      <c r="J1034" s="86" t="n">
        <f aca="false">SUM(I1034-F1034)</f>
        <v>7.5</v>
      </c>
      <c r="K1034" s="74" t="str">
        <f aca="false">IF(SUM(+G1034-D1034)&lt;365,"ST","LT")</f>
        <v>LT</v>
      </c>
      <c r="L1034" s="74"/>
      <c r="M1034" s="87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</row>
    <row r="1035" customFormat="false" ht="15.75" hidden="false" customHeight="true" outlineLevel="0" collapsed="false">
      <c r="A1035" s="87" t="s">
        <v>776</v>
      </c>
      <c r="B1035" s="74"/>
      <c r="C1035" s="74" t="n">
        <v>25</v>
      </c>
      <c r="D1035" s="84" t="n">
        <v>42941</v>
      </c>
      <c r="E1035" s="74" t="n">
        <v>301.24</v>
      </c>
      <c r="F1035" s="74" t="n">
        <f aca="false">SUM(C1035*E1035)</f>
        <v>7531</v>
      </c>
      <c r="G1035" s="84" t="n">
        <v>44162</v>
      </c>
      <c r="H1035" s="74" t="n">
        <v>390.55</v>
      </c>
      <c r="I1035" s="85" t="n">
        <f aca="false">SUM(C1035*H1035)</f>
        <v>9763.75</v>
      </c>
      <c r="J1035" s="86" t="n">
        <f aca="false">SUM(I1035-F1035)</f>
        <v>2232.75</v>
      </c>
      <c r="K1035" s="74" t="str">
        <f aca="false">IF(SUM(+G1035-D1035)&lt;365,"ST","LT")</f>
        <v>LT</v>
      </c>
      <c r="L1035" s="74"/>
      <c r="M1035" s="87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</row>
    <row r="1036" customFormat="false" ht="17.25" hidden="false" customHeight="true" outlineLevel="0" collapsed="false">
      <c r="A1036" s="36" t="s">
        <v>453</v>
      </c>
      <c r="B1036" s="74"/>
      <c r="C1036" s="74" t="n">
        <v>25</v>
      </c>
      <c r="D1036" s="84" t="n">
        <v>43782</v>
      </c>
      <c r="E1036" s="74" t="n">
        <v>544.05</v>
      </c>
      <c r="F1036" s="74" t="n">
        <f aca="false">SUM(C1036*E1036)</f>
        <v>13601.25</v>
      </c>
      <c r="G1036" s="84" t="n">
        <v>44172</v>
      </c>
      <c r="H1036" s="74" t="n">
        <v>502.21</v>
      </c>
      <c r="I1036" s="85" t="n">
        <f aca="false">SUM(C1036*H1036)</f>
        <v>12555.25</v>
      </c>
      <c r="J1036" s="86" t="n">
        <f aca="false">SUM(I1036-F1036)</f>
        <v>-1046</v>
      </c>
      <c r="K1036" s="74" t="str">
        <f aca="false">IF(SUM(+G1036-D1036)&lt;365,"ST","LT")</f>
        <v>LT</v>
      </c>
      <c r="L1036" s="74"/>
      <c r="M1036" s="87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</row>
    <row r="1037" customFormat="false" ht="15.75" hidden="false" customHeight="true" outlineLevel="0" collapsed="false">
      <c r="A1037" s="87" t="s">
        <v>64</v>
      </c>
      <c r="B1037" s="74"/>
      <c r="C1037" s="74" t="n">
        <v>100</v>
      </c>
      <c r="D1037" s="84" t="n">
        <v>42545</v>
      </c>
      <c r="E1037" s="74" t="n">
        <v>122.21</v>
      </c>
      <c r="F1037" s="74" t="n">
        <f aca="false">SUM(C1037*E1037)</f>
        <v>12221</v>
      </c>
      <c r="G1037" s="84" t="n">
        <v>44182</v>
      </c>
      <c r="H1037" s="74" t="n">
        <v>119.6</v>
      </c>
      <c r="I1037" s="85" t="n">
        <f aca="false">SUM(C1037*H1037)</f>
        <v>11960</v>
      </c>
      <c r="J1037" s="86" t="n">
        <f aca="false">SUM(I1037-F1037)</f>
        <v>-261</v>
      </c>
      <c r="K1037" s="74" t="str">
        <f aca="false">IF(SUM(+G1037-D1037)&lt;365,"ST","LT")</f>
        <v>LT</v>
      </c>
      <c r="L1037" s="74"/>
      <c r="M1037" s="87"/>
      <c r="N1037" s="25" t="s">
        <v>70</v>
      </c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</row>
    <row r="1038" customFormat="false" ht="15.75" hidden="false" customHeight="true" outlineLevel="0" collapsed="false">
      <c r="A1038" s="87" t="s">
        <v>310</v>
      </c>
      <c r="B1038" s="74"/>
      <c r="C1038" s="74" t="n">
        <v>1</v>
      </c>
      <c r="D1038" s="84" t="n">
        <v>42634</v>
      </c>
      <c r="E1038" s="74" t="n">
        <v>860</v>
      </c>
      <c r="F1038" s="74" t="n">
        <f aca="false">SUM(C1038*E1038)</f>
        <v>860</v>
      </c>
      <c r="G1038" s="84" t="n">
        <v>44182</v>
      </c>
      <c r="H1038" s="74" t="n">
        <v>1962.17</v>
      </c>
      <c r="I1038" s="85" t="n">
        <f aca="false">SUM(C1038*H1038)</f>
        <v>1962.17</v>
      </c>
      <c r="J1038" s="86" t="n">
        <f aca="false">SUM(I1038-F1038)</f>
        <v>1102.17</v>
      </c>
      <c r="K1038" s="74" t="str">
        <f aca="false">IF(SUM(+G1038-D1038)&lt;365,"ST","LT")</f>
        <v>LT</v>
      </c>
      <c r="L1038" s="74"/>
      <c r="M1038" s="36" t="s">
        <v>248</v>
      </c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</row>
    <row r="1039" customFormat="false" ht="15.75" hidden="false" customHeight="true" outlineLevel="0" collapsed="false">
      <c r="A1039" s="87" t="s">
        <v>310</v>
      </c>
      <c r="B1039" s="74"/>
      <c r="C1039" s="74" t="n">
        <v>9</v>
      </c>
      <c r="D1039" s="84" t="n">
        <v>42717</v>
      </c>
      <c r="E1039" s="74" t="n">
        <v>86.15</v>
      </c>
      <c r="F1039" s="74" t="n">
        <f aca="false">SUM(C1039*E1039)</f>
        <v>775.35</v>
      </c>
      <c r="G1039" s="84" t="n">
        <v>44182</v>
      </c>
      <c r="H1039" s="74" t="n">
        <v>1962.17</v>
      </c>
      <c r="I1039" s="85" t="n">
        <f aca="false">SUM(C1039*H1039)</f>
        <v>17659.53</v>
      </c>
      <c r="J1039" s="86" t="n">
        <f aca="false">SUM(I1039-F1039)</f>
        <v>16884.18</v>
      </c>
      <c r="K1039" s="74" t="str">
        <f aca="false">IF(SUM(+G1039-D1039)&lt;365,"ST","LT")</f>
        <v>LT</v>
      </c>
      <c r="L1039" s="74"/>
      <c r="M1039" s="87" t="s">
        <v>119</v>
      </c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</row>
    <row r="1040" customFormat="false" ht="15.75" hidden="false" customHeight="true" outlineLevel="0" collapsed="false">
      <c r="A1040" s="87" t="s">
        <v>987</v>
      </c>
      <c r="B1040" s="74"/>
      <c r="C1040" s="74" t="n">
        <v>20</v>
      </c>
      <c r="D1040" s="84" t="n">
        <v>40785</v>
      </c>
      <c r="E1040" s="74" t="n">
        <v>346.98</v>
      </c>
      <c r="F1040" s="74" t="n">
        <f aca="false">SUM(C1040*E1040)</f>
        <v>6939.6</v>
      </c>
      <c r="G1040" s="84" t="n">
        <v>44183</v>
      </c>
      <c r="H1040" s="74" t="n">
        <v>1354.76</v>
      </c>
      <c r="I1040" s="85" t="n">
        <f aca="false">SUM(C1040*H1040)</f>
        <v>27095.2</v>
      </c>
      <c r="J1040" s="86" t="n">
        <f aca="false">SUM(I1040-F1040)</f>
        <v>20155.6</v>
      </c>
      <c r="K1040" s="74" t="str">
        <f aca="false">IF(SUM(+G1040-D1040)&lt;365,"ST","LT")</f>
        <v>LT</v>
      </c>
      <c r="L1040" s="74" t="s">
        <v>659</v>
      </c>
      <c r="M1040" s="87" t="s">
        <v>571</v>
      </c>
      <c r="N1040" s="25" t="s">
        <v>989</v>
      </c>
      <c r="O1040" s="25"/>
      <c r="P1040" s="25"/>
      <c r="Q1040" s="33" t="n">
        <v>41601</v>
      </c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</row>
    <row r="1041" customFormat="false" ht="15.75" hidden="false" customHeight="true" outlineLevel="0" collapsed="false">
      <c r="A1041" s="87" t="s">
        <v>987</v>
      </c>
      <c r="B1041" s="74"/>
      <c r="C1041" s="74" t="n">
        <v>5</v>
      </c>
      <c r="D1041" s="84" t="n">
        <v>41541</v>
      </c>
      <c r="E1041" s="74" t="n">
        <v>162.5</v>
      </c>
      <c r="F1041" s="74" t="n">
        <f aca="false">SUM(C1041*E1041)</f>
        <v>812.5</v>
      </c>
      <c r="G1041" s="84" t="n">
        <v>44183</v>
      </c>
      <c r="H1041" s="74" t="n">
        <v>1354.76</v>
      </c>
      <c r="I1041" s="85" t="n">
        <f aca="false">SUM(C1041*H1041)</f>
        <v>6773.8</v>
      </c>
      <c r="J1041" s="86" t="n">
        <f aca="false">SUM(I1041-F1041)</f>
        <v>5961.3</v>
      </c>
      <c r="K1041" s="74" t="str">
        <f aca="false">IF(SUM(+G1041-D1041)&lt;365,"ST","LT")</f>
        <v>LT</v>
      </c>
      <c r="L1041" s="74"/>
      <c r="M1041" s="87"/>
      <c r="N1041" s="25" t="s">
        <v>447</v>
      </c>
      <c r="O1041" s="25" t="s">
        <v>990</v>
      </c>
      <c r="P1041" s="25"/>
      <c r="Q1041" s="25"/>
      <c r="R1041" s="33" t="n">
        <v>41601</v>
      </c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</row>
    <row r="1042" customFormat="false" ht="17.25" hidden="false" customHeight="true" outlineLevel="0" collapsed="false">
      <c r="A1042" s="87" t="s">
        <v>808</v>
      </c>
      <c r="B1042" s="74"/>
      <c r="C1042" s="74" t="n">
        <v>100</v>
      </c>
      <c r="D1042" s="84" t="n">
        <v>43285</v>
      </c>
      <c r="E1042" s="74" t="n">
        <v>81.2</v>
      </c>
      <c r="F1042" s="74" t="n">
        <f aca="false">SUM(C1042*E1042)</f>
        <v>8120</v>
      </c>
      <c r="G1042" s="84" t="n">
        <v>44186</v>
      </c>
      <c r="H1042" s="74" t="n">
        <v>58.16</v>
      </c>
      <c r="I1042" s="85" t="n">
        <f aca="false">SUM(C1042*H1042)</f>
        <v>5816</v>
      </c>
      <c r="J1042" s="86" t="n">
        <f aca="false">SUM(I1042-F1042)</f>
        <v>-2304</v>
      </c>
      <c r="K1042" s="74" t="str">
        <f aca="false">IF(SUM(+G1042-D1042)&lt;365,"ST","LT")</f>
        <v>LT</v>
      </c>
      <c r="L1042" s="74"/>
      <c r="M1042" s="87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</row>
    <row r="1043" customFormat="false" ht="17.25" hidden="false" customHeight="true" outlineLevel="0" collapsed="false">
      <c r="A1043" s="87" t="s">
        <v>808</v>
      </c>
      <c r="B1043" s="74"/>
      <c r="C1043" s="74" t="n">
        <v>100</v>
      </c>
      <c r="D1043" s="84" t="n">
        <v>43452</v>
      </c>
      <c r="E1043" s="74" t="n">
        <v>53.04</v>
      </c>
      <c r="F1043" s="74" t="n">
        <f aca="false">SUM(C1043*E1043)</f>
        <v>5304</v>
      </c>
      <c r="G1043" s="84" t="n">
        <v>44186</v>
      </c>
      <c r="H1043" s="74" t="n">
        <v>58.16</v>
      </c>
      <c r="I1043" s="85" t="n">
        <f aca="false">SUM(C1043*H1043)</f>
        <v>5816</v>
      </c>
      <c r="J1043" s="86" t="n">
        <f aca="false">SUM(I1043-F1043)</f>
        <v>512</v>
      </c>
      <c r="K1043" s="74" t="str">
        <f aca="false">IF(SUM(+G1043-D1043)&lt;365,"ST","LT")</f>
        <v>LT</v>
      </c>
      <c r="L1043" s="74"/>
      <c r="M1043" s="87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</row>
    <row r="1044" customFormat="false" ht="15.75" hidden="false" customHeight="true" outlineLevel="0" collapsed="false">
      <c r="A1044" s="87" t="s">
        <v>555</v>
      </c>
      <c r="B1044" s="74"/>
      <c r="C1044" s="74" t="n">
        <v>25</v>
      </c>
      <c r="D1044" s="84" t="n">
        <v>43503</v>
      </c>
      <c r="E1044" s="74" t="n">
        <v>178.23</v>
      </c>
      <c r="F1044" s="74" t="n">
        <f aca="false">SUM(C1044*E1044)</f>
        <v>4455.75</v>
      </c>
      <c r="G1044" s="84" t="n">
        <v>44186</v>
      </c>
      <c r="H1044" s="74" t="n">
        <v>18.61</v>
      </c>
      <c r="I1044" s="85" t="n">
        <f aca="false">SUM(C1044*H1044)</f>
        <v>465.25</v>
      </c>
      <c r="J1044" s="86" t="n">
        <f aca="false">SUM(I1044-F1044)</f>
        <v>-3990.5</v>
      </c>
      <c r="K1044" s="74" t="str">
        <f aca="false">IF(SUM(+G1044-D1044)&lt;365,"ST","LT")</f>
        <v>LT</v>
      </c>
      <c r="L1044" s="74"/>
      <c r="M1044" s="87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</row>
    <row r="1045" customFormat="false" ht="15.75" hidden="false" customHeight="true" outlineLevel="0" collapsed="false">
      <c r="A1045" s="87" t="s">
        <v>555</v>
      </c>
      <c r="B1045" s="74"/>
      <c r="C1045" s="74" t="n">
        <v>50</v>
      </c>
      <c r="D1045" s="84" t="n">
        <v>43585</v>
      </c>
      <c r="E1045" s="74" t="n">
        <v>215.3</v>
      </c>
      <c r="F1045" s="74" t="n">
        <f aca="false">SUM(C1045*E1045)</f>
        <v>10765</v>
      </c>
      <c r="G1045" s="84" t="n">
        <v>44186</v>
      </c>
      <c r="H1045" s="74" t="n">
        <v>18.61</v>
      </c>
      <c r="I1045" s="85" t="n">
        <f aca="false">SUM(C1045*H1045)</f>
        <v>930.5</v>
      </c>
      <c r="J1045" s="86" t="n">
        <f aca="false">SUM(I1045-F1045)</f>
        <v>-9834.5</v>
      </c>
      <c r="K1045" s="74" t="str">
        <f aca="false">IF(SUM(+G1045-D1045)&lt;365,"ST","LT")</f>
        <v>LT</v>
      </c>
      <c r="L1045" s="87"/>
      <c r="M1045" s="87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</row>
    <row r="1046" customFormat="false" ht="15.75" hidden="false" customHeight="true" outlineLevel="0" collapsed="false">
      <c r="A1046" s="87" t="s">
        <v>1102</v>
      </c>
      <c r="B1046" s="74"/>
      <c r="C1046" s="74" t="n">
        <v>20</v>
      </c>
      <c r="D1046" s="84" t="n">
        <v>42088</v>
      </c>
      <c r="E1046" s="74" t="n">
        <v>0</v>
      </c>
      <c r="F1046" s="74" t="n">
        <f aca="false">SUM(C1046*E1046)</f>
        <v>0</v>
      </c>
      <c r="G1046" s="84" t="n">
        <v>44187</v>
      </c>
      <c r="H1046" s="74" t="n">
        <v>936.42</v>
      </c>
      <c r="I1046" s="85" t="n">
        <f aca="false">SUM(C1046*H1046)</f>
        <v>18728.4</v>
      </c>
      <c r="J1046" s="86" t="n">
        <f aca="false">SUM(I1046-F1046)</f>
        <v>18728.4</v>
      </c>
      <c r="K1046" s="74" t="str">
        <f aca="false">IF(SUM(+G1046-D1046)&lt;365,"ST","LT")</f>
        <v>LT</v>
      </c>
      <c r="L1046" s="87"/>
      <c r="M1046" s="87"/>
      <c r="N1046" s="25" t="s">
        <v>94</v>
      </c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</row>
    <row r="1047" customFormat="false" ht="15.75" hidden="false" customHeight="true" outlineLevel="0" collapsed="false">
      <c r="A1047" s="87" t="s">
        <v>156</v>
      </c>
      <c r="B1047" s="74"/>
      <c r="C1047" s="74" t="n">
        <v>20</v>
      </c>
      <c r="D1047" s="84" t="n">
        <v>43613</v>
      </c>
      <c r="E1047" s="74" t="n">
        <v>344.56</v>
      </c>
      <c r="F1047" s="74" t="n">
        <f aca="false">SUM(C1047*E1047)</f>
        <v>6891.2</v>
      </c>
      <c r="G1047" s="84" t="n">
        <v>44193</v>
      </c>
      <c r="H1047" s="74" t="n">
        <v>426.78</v>
      </c>
      <c r="I1047" s="85" t="n">
        <f aca="false">SUM(C1047*H1047)</f>
        <v>8535.6</v>
      </c>
      <c r="J1047" s="86" t="n">
        <f aca="false">SUM(I1047-F1047)</f>
        <v>1644.4</v>
      </c>
      <c r="K1047" s="74" t="str">
        <f aca="false">IF(SUM(+G1047-D1047)&lt;365,"ST","LT")</f>
        <v>LT</v>
      </c>
      <c r="L1047" s="74"/>
      <c r="M1047" s="87" t="s">
        <v>110</v>
      </c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</row>
    <row r="1048" customFormat="false" ht="15.75" hidden="false" customHeight="true" outlineLevel="0" collapsed="false">
      <c r="A1048" s="36" t="s">
        <v>1002</v>
      </c>
      <c r="B1048" s="74"/>
      <c r="C1048" s="74" t="n">
        <v>5</v>
      </c>
      <c r="D1048" s="84" t="n">
        <v>43791</v>
      </c>
      <c r="E1048" s="74" t="n">
        <v>1120.27</v>
      </c>
      <c r="F1048" s="74" t="n">
        <f aca="false">SUM(C1048*E1048)</f>
        <v>5601.35</v>
      </c>
      <c r="G1048" s="84" t="n">
        <v>44195</v>
      </c>
      <c r="H1048" s="74" t="n">
        <v>936.42</v>
      </c>
      <c r="I1048" s="85" t="n">
        <f aca="false">SUM(C1048*H1048)</f>
        <v>4682.1</v>
      </c>
      <c r="J1048" s="86" t="n">
        <f aca="false">SUM(I1048-F1048)</f>
        <v>-919.250000000001</v>
      </c>
      <c r="K1048" s="74" t="str">
        <f aca="false">IF(SUM(+G1048-D1048)&lt;365,"ST","LT")</f>
        <v>LT</v>
      </c>
      <c r="L1048" s="74"/>
      <c r="M1048" s="87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</row>
    <row r="1049" customFormat="false" ht="15.75" hidden="false" customHeight="true" outlineLevel="0" collapsed="false">
      <c r="A1049" s="36" t="s">
        <v>84</v>
      </c>
      <c r="B1049" s="74"/>
      <c r="C1049" s="74" t="n">
        <v>25</v>
      </c>
      <c r="D1049" s="84" t="n">
        <v>43606</v>
      </c>
      <c r="E1049" s="74" t="n">
        <v>472.32</v>
      </c>
      <c r="F1049" s="74" t="n">
        <f aca="false">SUM(C1049*E1049)</f>
        <v>11808</v>
      </c>
      <c r="G1049" s="84" t="n">
        <v>44203</v>
      </c>
      <c r="H1049" s="74" t="n">
        <v>597.49</v>
      </c>
      <c r="I1049" s="85" t="n">
        <f aca="false">SUM(C1049*H1049)</f>
        <v>14937.25</v>
      </c>
      <c r="J1049" s="86" t="n">
        <f aca="false">SUM(I1049-F1049)</f>
        <v>3129.25</v>
      </c>
      <c r="K1049" s="74" t="str">
        <f aca="false">IF(SUM(+G1049-D1049)&lt;365,"ST","LT")</f>
        <v>LT</v>
      </c>
      <c r="L1049" s="74"/>
      <c r="M1049" s="87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</row>
    <row r="1050" customFormat="false" ht="15.75" hidden="false" customHeight="true" outlineLevel="0" collapsed="false">
      <c r="A1050" s="36" t="s">
        <v>1042</v>
      </c>
      <c r="B1050" s="74"/>
      <c r="C1050" s="74" t="n">
        <v>25</v>
      </c>
      <c r="D1050" s="84" t="n">
        <v>43699</v>
      </c>
      <c r="E1050" s="74" t="n">
        <v>411.16</v>
      </c>
      <c r="F1050" s="74" t="n">
        <f aca="false">SUM(C1050*E1050)</f>
        <v>10279</v>
      </c>
      <c r="G1050" s="84" t="n">
        <v>44204</v>
      </c>
      <c r="H1050" s="74" t="n">
        <v>438.69</v>
      </c>
      <c r="I1050" s="85" t="n">
        <f aca="false">SUM(C1050*H1050)</f>
        <v>10967.25</v>
      </c>
      <c r="J1050" s="86" t="n">
        <f aca="false">SUM(I1050-F1050)</f>
        <v>688.25</v>
      </c>
      <c r="K1050" s="74" t="str">
        <f aca="false">IF(SUM(+G1050-D1050)&lt;365,"ST","LT")</f>
        <v>LT</v>
      </c>
      <c r="L1050" s="74"/>
      <c r="M1050" s="87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</row>
    <row r="1051" customFormat="false" ht="17.25" hidden="false" customHeight="true" outlineLevel="0" collapsed="false">
      <c r="A1051" s="36" t="s">
        <v>455</v>
      </c>
      <c r="B1051" s="74"/>
      <c r="C1051" s="74" t="n">
        <v>25</v>
      </c>
      <c r="D1051" s="84" t="n">
        <v>43748</v>
      </c>
      <c r="E1051" s="74" t="n">
        <v>440.78</v>
      </c>
      <c r="F1051" s="74" t="n">
        <f aca="false">SUM(C1051*E1051)</f>
        <v>11019.5</v>
      </c>
      <c r="G1051" s="84" t="n">
        <v>44207</v>
      </c>
      <c r="H1051" s="74" t="n">
        <v>485.68</v>
      </c>
      <c r="I1051" s="85" t="n">
        <f aca="false">SUM(C1051*H1051)</f>
        <v>12142</v>
      </c>
      <c r="J1051" s="86" t="n">
        <f aca="false">SUM(I1051-F1051)</f>
        <v>1122.5</v>
      </c>
      <c r="K1051" s="74" t="str">
        <f aca="false">IF(SUM(+G1051-D1051)&lt;365,"ST","LT")</f>
        <v>LT</v>
      </c>
      <c r="L1051" s="74"/>
      <c r="M1051" s="87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</row>
    <row r="1052" customFormat="false" ht="15" hidden="false" customHeight="false" outlineLevel="0" collapsed="false">
      <c r="A1052" s="36" t="s">
        <v>16</v>
      </c>
      <c r="B1052" s="74"/>
      <c r="C1052" s="74" t="n">
        <v>5</v>
      </c>
      <c r="D1052" s="84" t="n">
        <v>43742</v>
      </c>
      <c r="E1052" s="74" t="n">
        <v>1515.79</v>
      </c>
      <c r="F1052" s="74" t="n">
        <f aca="false">SUM(C1052*E1052)</f>
        <v>7578.95</v>
      </c>
      <c r="G1052" s="84" t="n">
        <v>44125</v>
      </c>
      <c r="H1052" s="74" t="n">
        <v>1583.43</v>
      </c>
      <c r="I1052" s="85" t="n">
        <f aca="false">SUM(C1052*H1052)</f>
        <v>7917.15</v>
      </c>
      <c r="J1052" s="86" t="n">
        <f aca="false">SUM(I1052-F1052)</f>
        <v>338.200000000001</v>
      </c>
      <c r="K1052" s="74" t="str">
        <f aca="false">IF(SUM(+G1052-D1052)&lt;365,"ST","LT")</f>
        <v>LT</v>
      </c>
      <c r="L1052" s="74"/>
      <c r="M1052" s="87"/>
      <c r="N1052" s="87"/>
      <c r="O1052" s="87"/>
      <c r="P1052" s="87"/>
      <c r="Q1052" s="87"/>
      <c r="R1052" s="87"/>
      <c r="S1052" s="87"/>
      <c r="T1052" s="87"/>
      <c r="U1052" s="87"/>
      <c r="V1052" s="87"/>
      <c r="W1052" s="87"/>
      <c r="X1052" s="87"/>
      <c r="Y1052" s="87"/>
      <c r="Z1052" s="87"/>
      <c r="AA1052" s="87"/>
      <c r="AB1052" s="87"/>
      <c r="AC1052" s="87"/>
      <c r="AD1052" s="87"/>
      <c r="AE1052" s="87"/>
      <c r="AF1052" s="87"/>
      <c r="AG1052" s="87"/>
      <c r="AH1052" s="87"/>
      <c r="AI1052" s="87"/>
      <c r="AJ1052" s="87"/>
    </row>
    <row r="1053" customFormat="false" ht="15.75" hidden="false" customHeight="true" outlineLevel="0" collapsed="false">
      <c r="A1053" s="87" t="s">
        <v>966</v>
      </c>
      <c r="B1053" s="74"/>
      <c r="C1053" s="74" t="n">
        <v>100</v>
      </c>
      <c r="D1053" s="84" t="n">
        <v>41732</v>
      </c>
      <c r="E1053" s="74" t="n">
        <v>35.68</v>
      </c>
      <c r="F1053" s="74" t="n">
        <f aca="false">SUM(C1053*E1053)</f>
        <v>3568</v>
      </c>
      <c r="G1053" s="84" t="n">
        <v>44148</v>
      </c>
      <c r="H1053" s="74" t="n">
        <v>26.65</v>
      </c>
      <c r="I1053" s="85" t="n">
        <f aca="false">SUM(C1053*H1053)</f>
        <v>2665</v>
      </c>
      <c r="J1053" s="86" t="n">
        <f aca="false">SUM(I1053-F1053)</f>
        <v>-903</v>
      </c>
      <c r="K1053" s="74" t="str">
        <f aca="false">IF(SUM(+G1053-D1053)&lt;365,"ST","LT")</f>
        <v>LT</v>
      </c>
      <c r="L1053" s="74"/>
      <c r="M1053" s="87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</row>
    <row r="1054" customFormat="false" ht="15.75" hidden="false" customHeight="true" outlineLevel="0" collapsed="false">
      <c r="A1054" s="36" t="s">
        <v>212</v>
      </c>
      <c r="B1054" s="74"/>
      <c r="C1054" s="74" t="n">
        <v>10</v>
      </c>
      <c r="D1054" s="84" t="n">
        <v>43733</v>
      </c>
      <c r="E1054" s="74" t="n">
        <v>736.99</v>
      </c>
      <c r="F1054" s="74" t="n">
        <f aca="false">SUM(C1054*E1054)</f>
        <v>7369.9</v>
      </c>
      <c r="G1054" s="84" t="n">
        <v>44152</v>
      </c>
      <c r="H1054" s="74" t="n">
        <v>839.66</v>
      </c>
      <c r="I1054" s="85" t="n">
        <f aca="false">SUM(C1054*H1054)</f>
        <v>8396.6</v>
      </c>
      <c r="J1054" s="86" t="n">
        <f aca="false">SUM(I1054-F1054)</f>
        <v>1026.7</v>
      </c>
      <c r="K1054" s="74" t="str">
        <f aca="false">IF(SUM(+G1054-D1054)&lt;365,"ST","LT")</f>
        <v>LT</v>
      </c>
      <c r="L1054" s="74"/>
      <c r="M1054" s="87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</row>
    <row r="1055" customFormat="false" ht="15.75" hidden="false" customHeight="true" outlineLevel="0" collapsed="false">
      <c r="A1055" s="36" t="s">
        <v>293</v>
      </c>
      <c r="B1055" s="74"/>
      <c r="C1055" s="74" t="n">
        <v>50</v>
      </c>
      <c r="D1055" s="84" t="n">
        <v>43594</v>
      </c>
      <c r="E1055" s="74" t="n">
        <v>161.2</v>
      </c>
      <c r="F1055" s="74" t="n">
        <f aca="false">SUM(C1055*E1055)</f>
        <v>8060</v>
      </c>
      <c r="G1055" s="84" t="n">
        <v>44228</v>
      </c>
      <c r="H1055" s="74" t="n">
        <v>161.33</v>
      </c>
      <c r="I1055" s="85" t="n">
        <f aca="false">SUM(C1055*H1055)</f>
        <v>8066.5</v>
      </c>
      <c r="J1055" s="86" t="n">
        <f aca="false">SUM(I1055-F1055)</f>
        <v>6.50000000000182</v>
      </c>
      <c r="K1055" s="74" t="str">
        <f aca="false">IF(SUM(+G1055-D1055)&lt;365,"ST","LT")</f>
        <v>LT</v>
      </c>
      <c r="L1055" s="87"/>
      <c r="M1055" s="87"/>
      <c r="N1055" s="25"/>
      <c r="O1055" s="33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</row>
    <row r="1056" customFormat="false" ht="15.75" hidden="false" customHeight="true" outlineLevel="0" collapsed="false">
      <c r="A1056" s="36" t="s">
        <v>268</v>
      </c>
      <c r="B1056" s="74"/>
      <c r="C1056" s="74" t="n">
        <v>10</v>
      </c>
      <c r="D1056" s="84" t="n">
        <v>43845</v>
      </c>
      <c r="E1056" s="74" t="n">
        <v>1410.5</v>
      </c>
      <c r="F1056" s="74" t="n">
        <f aca="false">SUM(C1056*E1056)</f>
        <v>14105</v>
      </c>
      <c r="G1056" s="84" t="n">
        <v>44228</v>
      </c>
      <c r="H1056" s="74" t="n">
        <v>905.16</v>
      </c>
      <c r="I1056" s="85" t="n">
        <f aca="false">SUM(C1056*H1056)</f>
        <v>9051.6</v>
      </c>
      <c r="J1056" s="86" t="n">
        <f aca="false">SUM(I1056-F1056)</f>
        <v>-5053.4</v>
      </c>
      <c r="K1056" s="74" t="str">
        <f aca="false">IF(SUM(+G1056-D1056)&lt;365,"ST","LT")</f>
        <v>LT</v>
      </c>
      <c r="L1056" s="87"/>
      <c r="M1056" s="87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</row>
    <row r="1057" customFormat="false" ht="15.75" hidden="false" customHeight="true" outlineLevel="0" collapsed="false">
      <c r="A1057" s="87" t="s">
        <v>308</v>
      </c>
      <c r="B1057" s="74"/>
      <c r="C1057" s="74" t="n">
        <v>114</v>
      </c>
      <c r="D1057" s="84" t="n">
        <v>40761</v>
      </c>
      <c r="E1057" s="74" t="n">
        <v>52</v>
      </c>
      <c r="F1057" s="74" t="n">
        <f aca="false">SUM(C1057*E1057)</f>
        <v>5928</v>
      </c>
      <c r="G1057" s="84" t="n">
        <v>44228</v>
      </c>
      <c r="H1057" s="74" t="n">
        <v>20.54</v>
      </c>
      <c r="I1057" s="85" t="n">
        <f aca="false">SUM(C1057*H1057)</f>
        <v>2341.56</v>
      </c>
      <c r="J1057" s="86" t="n">
        <f aca="false">SUM(I1057-F1057)</f>
        <v>-3586.44</v>
      </c>
      <c r="K1057" s="74" t="str">
        <f aca="false">IF(SUM(+G1057-D1057)&lt;365,"ST","LT")</f>
        <v>LT</v>
      </c>
      <c r="L1057" s="74"/>
      <c r="M1057" s="87" t="s">
        <v>248</v>
      </c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</row>
    <row r="1058" customFormat="false" ht="15.75" hidden="false" customHeight="true" outlineLevel="0" collapsed="false">
      <c r="A1058" s="87" t="s">
        <v>112</v>
      </c>
      <c r="B1058" s="74"/>
      <c r="C1058" s="74" t="n">
        <v>5</v>
      </c>
      <c r="D1058" s="84" t="n">
        <v>43213</v>
      </c>
      <c r="E1058" s="74" t="n">
        <v>1571.2</v>
      </c>
      <c r="F1058" s="74" t="n">
        <f aca="false">SUM(C1058*E1058)</f>
        <v>7856</v>
      </c>
      <c r="G1058" s="84" t="n">
        <v>44230</v>
      </c>
      <c r="H1058" s="74" t="n">
        <v>1539.37</v>
      </c>
      <c r="I1058" s="85" t="n">
        <f aca="false">SUM(C1058*H1058)</f>
        <v>7696.85</v>
      </c>
      <c r="J1058" s="86" t="n">
        <f aca="false">SUM(I1058-F1058)</f>
        <v>-159.150000000001</v>
      </c>
      <c r="K1058" s="74" t="str">
        <f aca="false">IF(SUM(+G1058-D1058)&lt;365,"ST","LT")</f>
        <v>LT</v>
      </c>
      <c r="L1058" s="74"/>
      <c r="M1058" s="87"/>
      <c r="N1058" s="25" t="s">
        <v>938</v>
      </c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</row>
    <row r="1059" customFormat="false" ht="15.75" hidden="false" customHeight="true" outlineLevel="0" collapsed="false">
      <c r="A1059" s="36" t="s">
        <v>776</v>
      </c>
      <c r="B1059" s="74"/>
      <c r="C1059" s="74" t="n">
        <v>25</v>
      </c>
      <c r="D1059" s="84" t="n">
        <v>43567</v>
      </c>
      <c r="E1059" s="74" t="n">
        <v>218.33</v>
      </c>
      <c r="F1059" s="74" t="n">
        <f aca="false">SUM(C1059*E1059)</f>
        <v>5458.25</v>
      </c>
      <c r="G1059" s="84" t="n">
        <v>44230</v>
      </c>
      <c r="H1059" s="74" t="n">
        <v>467.62</v>
      </c>
      <c r="I1059" s="85" t="n">
        <f aca="false">SUM(C1059*H1059)</f>
        <v>11690.5</v>
      </c>
      <c r="J1059" s="86" t="n">
        <f aca="false">SUM(I1059-F1059)</f>
        <v>6232.25</v>
      </c>
      <c r="K1059" s="74" t="str">
        <f aca="false">IF(SUM(+G1059-D1059)&lt;365,"ST","LT")</f>
        <v>LT</v>
      </c>
      <c r="L1059" s="74"/>
      <c r="M1059" s="87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</row>
    <row r="1060" customFormat="false" ht="15.75" hidden="false" customHeight="true" outlineLevel="0" collapsed="false">
      <c r="A1060" s="36" t="s">
        <v>776</v>
      </c>
      <c r="B1060" s="74"/>
      <c r="C1060" s="74" t="n">
        <v>25</v>
      </c>
      <c r="D1060" s="84" t="n">
        <v>43567</v>
      </c>
      <c r="E1060" s="74" t="n">
        <v>218.33</v>
      </c>
      <c r="F1060" s="74" t="n">
        <f aca="false">SUM(C1060*E1060)</f>
        <v>5458.25</v>
      </c>
      <c r="G1060" s="84" t="n">
        <v>44235</v>
      </c>
      <c r="H1060" s="74" t="n">
        <v>519.33</v>
      </c>
      <c r="I1060" s="85" t="n">
        <f aca="false">SUM(C1060*H1060)</f>
        <v>12983.25</v>
      </c>
      <c r="J1060" s="86" t="n">
        <f aca="false">SUM(I1060-F1060)</f>
        <v>7525</v>
      </c>
      <c r="K1060" s="74" t="str">
        <f aca="false">IF(SUM(+G1060-D1060)&lt;365,"ST","LT")</f>
        <v>LT</v>
      </c>
      <c r="L1060" s="74"/>
      <c r="M1060" s="87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</row>
    <row r="1061" customFormat="false" ht="15.75" hidden="false" customHeight="true" outlineLevel="0" collapsed="false">
      <c r="A1061" s="87" t="s">
        <v>197</v>
      </c>
      <c r="B1061" s="74"/>
      <c r="C1061" s="74" t="n">
        <v>10</v>
      </c>
      <c r="D1061" s="84" t="n">
        <v>42808</v>
      </c>
      <c r="E1061" s="74" t="n">
        <v>1032.62</v>
      </c>
      <c r="F1061" s="74" t="n">
        <f aca="false">SUM(C1061*E1061)</f>
        <v>10326.2</v>
      </c>
      <c r="G1061" s="84" t="n">
        <v>44196</v>
      </c>
      <c r="H1061" s="74" t="n">
        <v>921.54</v>
      </c>
      <c r="I1061" s="85" t="n">
        <f aca="false">SUM(C1061*H1061)</f>
        <v>9215.4</v>
      </c>
      <c r="J1061" s="86" t="n">
        <f aca="false">SUM(I1061-F1061)</f>
        <v>-1110.8</v>
      </c>
      <c r="K1061" s="74" t="str">
        <f aca="false">IF(SUM(+G1061-D1061)&lt;365,"ST","LT")</f>
        <v>LT</v>
      </c>
      <c r="L1061" s="87"/>
      <c r="M1061" s="87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</row>
    <row r="1062" customFormat="false" ht="15.75" hidden="false" customHeight="true" outlineLevel="0" collapsed="false">
      <c r="A1062" s="87" t="s">
        <v>197</v>
      </c>
      <c r="B1062" s="74"/>
      <c r="C1062" s="74" t="n">
        <v>15</v>
      </c>
      <c r="D1062" s="84" t="n">
        <v>42922</v>
      </c>
      <c r="E1062" s="74" t="n">
        <v>1021.54</v>
      </c>
      <c r="F1062" s="74" t="n">
        <f aca="false">SUM(C1062*E1062)</f>
        <v>15323.1</v>
      </c>
      <c r="G1062" s="84" t="n">
        <v>44196</v>
      </c>
      <c r="H1062" s="74" t="n">
        <v>921.54</v>
      </c>
      <c r="I1062" s="85" t="n">
        <f aca="false">SUM(C1062*H1062)</f>
        <v>13823.1</v>
      </c>
      <c r="J1062" s="86" t="n">
        <f aca="false">SUM(I1062-F1062)</f>
        <v>-1500</v>
      </c>
      <c r="K1062" s="74" t="str">
        <f aca="false">IF(SUM(+G1062-D1062)&lt;365,"ST","LT")</f>
        <v>LT</v>
      </c>
      <c r="L1062" s="87"/>
      <c r="M1062" s="36" t="s">
        <v>993</v>
      </c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</row>
    <row r="1063" customFormat="false" ht="15.75" hidden="false" customHeight="true" outlineLevel="0" collapsed="false">
      <c r="A1063" s="19" t="s">
        <v>171</v>
      </c>
      <c r="B1063" s="11"/>
      <c r="C1063" s="11" t="n">
        <v>25</v>
      </c>
      <c r="D1063" s="22" t="n">
        <v>43641</v>
      </c>
      <c r="E1063" s="11" t="n">
        <v>441.28</v>
      </c>
      <c r="F1063" s="11" t="n">
        <f aca="false">SUM(C1063*E1063)</f>
        <v>11032</v>
      </c>
      <c r="G1063" s="22" t="n">
        <v>44196</v>
      </c>
      <c r="H1063" s="11" t="n">
        <v>564.73</v>
      </c>
      <c r="I1063" s="23" t="n">
        <f aca="false">SUM(C1063*H1063)</f>
        <v>14118.25</v>
      </c>
      <c r="J1063" s="24" t="n">
        <f aca="false">SUM(I1063-F1063)</f>
        <v>3086.25</v>
      </c>
      <c r="K1063" s="11" t="str">
        <f aca="false">IF(SUM(+G1063-D1063)&lt;365,"ST","LT")</f>
        <v>LT</v>
      </c>
      <c r="L1063" s="11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</row>
    <row r="1064" customFormat="false" ht="15.75" hidden="false" customHeight="true" outlineLevel="0" collapsed="false">
      <c r="A1064" s="36" t="s">
        <v>278</v>
      </c>
      <c r="B1064" s="74"/>
      <c r="C1064" s="74" t="n">
        <v>100</v>
      </c>
      <c r="D1064" s="84" t="n">
        <v>43803</v>
      </c>
      <c r="E1064" s="74" t="n">
        <v>58.23</v>
      </c>
      <c r="F1064" s="74" t="n">
        <f aca="false">SUM(C1064*E1064)</f>
        <v>5823</v>
      </c>
      <c r="G1064" s="84" t="n">
        <v>44239</v>
      </c>
      <c r="H1064" s="74" t="n">
        <v>73.45</v>
      </c>
      <c r="I1064" s="85" t="n">
        <f aca="false">SUM(C1064*H1064)</f>
        <v>7345</v>
      </c>
      <c r="J1064" s="86" t="n">
        <f aca="false">SUM(I1064-F1064)</f>
        <v>1522</v>
      </c>
      <c r="K1064" s="74" t="str">
        <f aca="false">IF(SUM(+G1064-D1064)&lt;365,"ST","LT")</f>
        <v>LT</v>
      </c>
      <c r="L1064" s="74"/>
      <c r="M1064" s="87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</row>
    <row r="1065" customFormat="false" ht="15.75" hidden="false" customHeight="true" outlineLevel="0" collapsed="false">
      <c r="A1065" s="87" t="s">
        <v>1057</v>
      </c>
      <c r="B1065" s="74"/>
      <c r="C1065" s="74" t="n">
        <v>100</v>
      </c>
      <c r="D1065" s="84" t="n">
        <v>43531</v>
      </c>
      <c r="E1065" s="74" t="n">
        <v>107.26</v>
      </c>
      <c r="F1065" s="74" t="n">
        <f aca="false">SUM(C1065*E1065)</f>
        <v>10726</v>
      </c>
      <c r="G1065" s="84" t="n">
        <v>44245</v>
      </c>
      <c r="H1065" s="74" t="n">
        <v>83.87</v>
      </c>
      <c r="I1065" s="85" t="n">
        <f aca="false">SUM(C1065*H1065)</f>
        <v>8387</v>
      </c>
      <c r="J1065" s="86" t="n">
        <f aca="false">SUM(I1065-F1065)</f>
        <v>-2339</v>
      </c>
      <c r="K1065" s="74" t="str">
        <f aca="false">IF(SUM(+G1065-D1065)&lt;365,"ST","LT")</f>
        <v>LT</v>
      </c>
      <c r="L1065" s="74"/>
      <c r="M1065" s="87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</row>
    <row r="1066" customFormat="false" ht="15.75" hidden="false" customHeight="true" outlineLevel="0" collapsed="false">
      <c r="A1066" s="89" t="s">
        <v>252</v>
      </c>
      <c r="B1066" s="74"/>
      <c r="C1066" s="74" t="n">
        <v>100</v>
      </c>
      <c r="D1066" s="84" t="n">
        <v>42487</v>
      </c>
      <c r="E1066" s="74" t="n">
        <v>50.05</v>
      </c>
      <c r="F1066" s="74" t="n">
        <f aca="false">SUM(C1066*E1066)</f>
        <v>5005</v>
      </c>
      <c r="G1066" s="84" t="n">
        <v>44245</v>
      </c>
      <c r="H1066" s="74" t="n">
        <v>57.91</v>
      </c>
      <c r="I1066" s="85" t="n">
        <f aca="false">SUM(C1066*H1066)</f>
        <v>5791</v>
      </c>
      <c r="J1066" s="86" t="n">
        <f aca="false">SUM(I1066-F1066)</f>
        <v>786</v>
      </c>
      <c r="K1066" s="74" t="str">
        <f aca="false">IF(SUM(+G1066-D1066)&lt;365,"ST","LT")</f>
        <v>LT</v>
      </c>
      <c r="L1066" s="87"/>
      <c r="M1066" s="87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</row>
    <row r="1067" customFormat="false" ht="15.75" hidden="false" customHeight="true" outlineLevel="0" collapsed="false">
      <c r="A1067" s="87" t="s">
        <v>735</v>
      </c>
      <c r="B1067" s="74"/>
      <c r="C1067" s="74" t="n">
        <v>10</v>
      </c>
      <c r="D1067" s="84" t="n">
        <v>40878</v>
      </c>
      <c r="E1067" s="74" t="n">
        <v>296.42</v>
      </c>
      <c r="F1067" s="74" t="n">
        <f aca="false">SUM(C1067*E1067)</f>
        <v>2964.2</v>
      </c>
      <c r="G1067" s="84" t="n">
        <v>44246</v>
      </c>
      <c r="H1067" s="74" t="n">
        <v>88.33</v>
      </c>
      <c r="I1067" s="85" t="n">
        <f aca="false">SUM(C1067*H1067)</f>
        <v>883.3</v>
      </c>
      <c r="J1067" s="86" t="n">
        <f aca="false">SUM(I1067-F1067)</f>
        <v>-2080.9</v>
      </c>
      <c r="K1067" s="74" t="str">
        <f aca="false">IF(SUM(+G1067-D1067)&lt;365,"ST","LT")</f>
        <v>LT</v>
      </c>
      <c r="L1067" s="74" t="s">
        <v>659</v>
      </c>
      <c r="M1067" s="87" t="s">
        <v>571</v>
      </c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</row>
    <row r="1068" customFormat="false" ht="15.75" hidden="false" customHeight="true" outlineLevel="0" collapsed="false">
      <c r="A1068" s="87" t="s">
        <v>735</v>
      </c>
      <c r="B1068" s="74"/>
      <c r="C1068" s="74" t="n">
        <v>15</v>
      </c>
      <c r="D1068" s="84" t="n">
        <v>41026</v>
      </c>
      <c r="E1068" s="74" t="n">
        <v>259.29</v>
      </c>
      <c r="F1068" s="74" t="n">
        <f aca="false">SUM(C1068*E1068)</f>
        <v>3889.35</v>
      </c>
      <c r="G1068" s="84" t="n">
        <v>44246</v>
      </c>
      <c r="H1068" s="74" t="n">
        <v>88.33</v>
      </c>
      <c r="I1068" s="85" t="n">
        <f aca="false">SUM(C1068*H1068)</f>
        <v>1324.95</v>
      </c>
      <c r="J1068" s="86" t="n">
        <f aca="false">SUM(I1068-F1068)</f>
        <v>-2564.4</v>
      </c>
      <c r="K1068" s="74" t="str">
        <f aca="false">IF(SUM(+G1068-D1068)&lt;365,"ST","LT")</f>
        <v>LT</v>
      </c>
      <c r="L1068" s="74"/>
      <c r="M1068" s="87" t="s">
        <v>571</v>
      </c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</row>
    <row r="1069" customFormat="false" ht="15.75" hidden="false" customHeight="true" outlineLevel="0" collapsed="false">
      <c r="A1069" s="87" t="s">
        <v>735</v>
      </c>
      <c r="B1069" s="74"/>
      <c r="C1069" s="74" t="n">
        <v>25</v>
      </c>
      <c r="D1069" s="84" t="n">
        <v>41240</v>
      </c>
      <c r="E1069" s="74" t="n">
        <v>157.23</v>
      </c>
      <c r="F1069" s="74" t="n">
        <f aca="false">SUM(C1069*E1069)</f>
        <v>3930.75</v>
      </c>
      <c r="G1069" s="84" t="n">
        <v>44246</v>
      </c>
      <c r="H1069" s="74" t="n">
        <v>88.33</v>
      </c>
      <c r="I1069" s="85" t="n">
        <f aca="false">SUM(C1069*H1069)</f>
        <v>2208.25</v>
      </c>
      <c r="J1069" s="86" t="n">
        <f aca="false">SUM(I1069-F1069)</f>
        <v>-1722.5</v>
      </c>
      <c r="K1069" s="74" t="str">
        <f aca="false">IF(SUM(+G1069-D1069)&lt;365,"ST","LT")</f>
        <v>LT</v>
      </c>
      <c r="L1069" s="74"/>
      <c r="M1069" s="87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</row>
    <row r="1070" customFormat="false" ht="15.75" hidden="false" customHeight="true" outlineLevel="0" collapsed="false">
      <c r="A1070" s="87" t="s">
        <v>735</v>
      </c>
      <c r="B1070" s="74"/>
      <c r="C1070" s="74" t="n">
        <v>50</v>
      </c>
      <c r="D1070" s="84" t="n">
        <v>43251</v>
      </c>
      <c r="E1070" s="74" t="n">
        <v>71.03</v>
      </c>
      <c r="F1070" s="74" t="n">
        <f aca="false">SUM(C1070*E1070)</f>
        <v>3551.5</v>
      </c>
      <c r="G1070" s="84" t="n">
        <v>44246</v>
      </c>
      <c r="H1070" s="74" t="n">
        <v>88.33</v>
      </c>
      <c r="I1070" s="85" t="n">
        <f aca="false">SUM(C1070*H1070)</f>
        <v>4416.5</v>
      </c>
      <c r="J1070" s="86" t="n">
        <f aca="false">SUM(I1070-F1070)</f>
        <v>865</v>
      </c>
      <c r="K1070" s="74" t="str">
        <f aca="false">IF(SUM(+G1070-D1070)&lt;365,"ST","LT")</f>
        <v>LT</v>
      </c>
      <c r="L1070" s="74"/>
      <c r="M1070" s="87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</row>
    <row r="1071" customFormat="false" ht="15.75" hidden="false" customHeight="true" outlineLevel="0" collapsed="false">
      <c r="A1071" s="87" t="s">
        <v>915</v>
      </c>
      <c r="B1071" s="74"/>
      <c r="C1071" s="74" t="n">
        <v>10</v>
      </c>
      <c r="D1071" s="84" t="n">
        <v>43165</v>
      </c>
      <c r="E1071" s="74" t="n">
        <v>1267.41</v>
      </c>
      <c r="F1071" s="74" t="n">
        <f aca="false">SUM(C1071*E1071)</f>
        <v>12674.1</v>
      </c>
      <c r="G1071" s="84" t="n">
        <v>44257</v>
      </c>
      <c r="H1071" s="74" t="n">
        <v>1194.23</v>
      </c>
      <c r="I1071" s="85" t="n">
        <f aca="false">SUM(C1071*H1071)</f>
        <v>11942.3</v>
      </c>
      <c r="J1071" s="86" t="n">
        <f aca="false">SUM(I1071-F1071)</f>
        <v>-731.800000000001</v>
      </c>
      <c r="K1071" s="74" t="str">
        <f aca="false">IF(SUM(+G1071-D1071)&lt;365,"ST","LT")</f>
        <v>LT</v>
      </c>
      <c r="L1071" s="74"/>
      <c r="M1071" s="87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</row>
    <row r="1072" customFormat="false" ht="15.75" hidden="false" customHeight="true" outlineLevel="0" collapsed="false">
      <c r="A1072" s="87" t="s">
        <v>137</v>
      </c>
      <c r="B1072" s="74"/>
      <c r="C1072" s="74" t="n">
        <v>10</v>
      </c>
      <c r="D1072" s="84" t="n">
        <v>42927</v>
      </c>
      <c r="E1072" s="74" t="n">
        <v>916.52</v>
      </c>
      <c r="F1072" s="74" t="n">
        <f aca="false">SUM(C1072*E1072)</f>
        <v>9165.2</v>
      </c>
      <c r="G1072" s="84" t="n">
        <v>44259</v>
      </c>
      <c r="H1072" s="74" t="n">
        <v>866.01</v>
      </c>
      <c r="I1072" s="85" t="n">
        <f aca="false">SUM(C1072*H1072)</f>
        <v>8660.1</v>
      </c>
      <c r="J1072" s="86" t="n">
        <f aca="false">SUM(I1072-F1072)</f>
        <v>-505.1</v>
      </c>
      <c r="K1072" s="74" t="str">
        <f aca="false">IF(SUM(+G1072-D1072)&lt;365,"ST","LT")</f>
        <v>LT</v>
      </c>
      <c r="L1072" s="74"/>
      <c r="M1072" s="87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</row>
    <row r="1073" customFormat="false" ht="15.75" hidden="false" customHeight="true" outlineLevel="0" collapsed="false">
      <c r="A1073" s="87" t="s">
        <v>137</v>
      </c>
      <c r="B1073" s="74"/>
      <c r="C1073" s="74" t="n">
        <v>15</v>
      </c>
      <c r="D1073" s="84" t="n">
        <v>43783</v>
      </c>
      <c r="E1073" s="74" t="n">
        <v>564.35</v>
      </c>
      <c r="F1073" s="74" t="n">
        <f aca="false">SUM(C1073*E1073)</f>
        <v>8465.25</v>
      </c>
      <c r="G1073" s="84" t="n">
        <v>44259</v>
      </c>
      <c r="H1073" s="74" t="n">
        <v>866.1</v>
      </c>
      <c r="I1073" s="85" t="n">
        <f aca="false">SUM(C1073*H1073)</f>
        <v>12991.5</v>
      </c>
      <c r="J1073" s="86" t="n">
        <f aca="false">SUM(I1073-F1073)</f>
        <v>4526.25</v>
      </c>
      <c r="K1073" s="74" t="str">
        <f aca="false">IF(SUM(+G1073-D1073)&lt;365,"ST","LT")</f>
        <v>LT</v>
      </c>
      <c r="L1073" s="74"/>
      <c r="M1073" s="87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</row>
    <row r="1074" customFormat="false" ht="15.75" hidden="false" customHeight="true" outlineLevel="0" collapsed="false">
      <c r="A1074" s="87" t="s">
        <v>289</v>
      </c>
      <c r="B1074" s="74"/>
      <c r="C1074" s="74" t="n">
        <v>50</v>
      </c>
      <c r="D1074" s="84" t="n">
        <v>43461</v>
      </c>
      <c r="E1074" s="74" t="n">
        <v>153.14</v>
      </c>
      <c r="F1074" s="74" t="n">
        <f aca="false">SUM(C1074*E1074)</f>
        <v>7657</v>
      </c>
      <c r="G1074" s="84" t="n">
        <v>44260</v>
      </c>
      <c r="H1074" s="74" t="n">
        <v>162.87</v>
      </c>
      <c r="I1074" s="85" t="n">
        <f aca="false">SUM(C1074*H1074)</f>
        <v>8143.5</v>
      </c>
      <c r="J1074" s="86" t="n">
        <f aca="false">SUM(I1074-F1074)</f>
        <v>486.500000000001</v>
      </c>
      <c r="K1074" s="74" t="str">
        <f aca="false">IF(SUM(+G1074-D1074)&lt;365,"ST","LT")</f>
        <v>LT</v>
      </c>
      <c r="L1074" s="87"/>
      <c r="M1074" s="87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</row>
    <row r="1075" customFormat="false" ht="15" hidden="false" customHeight="false" outlineLevel="0" collapsed="false">
      <c r="A1075" s="87" t="s">
        <v>903</v>
      </c>
      <c r="B1075" s="74"/>
      <c r="C1075" s="74" t="n">
        <v>25</v>
      </c>
      <c r="D1075" s="84" t="n">
        <v>41079</v>
      </c>
      <c r="E1075" s="74" t="n">
        <v>115.17</v>
      </c>
      <c r="F1075" s="74" t="n">
        <f aca="false">SUM(C1075*E1075)</f>
        <v>2879.25</v>
      </c>
      <c r="G1075" s="84" t="n">
        <v>44263</v>
      </c>
      <c r="H1075" s="74" t="n">
        <v>750.33</v>
      </c>
      <c r="I1075" s="85" t="n">
        <f aca="false">SUM(C1075*H1075)</f>
        <v>18758.25</v>
      </c>
      <c r="J1075" s="86" t="n">
        <f aca="false">SUM(I1075-F1075)</f>
        <v>15879</v>
      </c>
      <c r="K1075" s="74" t="str">
        <f aca="false">IF(SUM(+G1075-D1075)&lt;365,"ST","LT")</f>
        <v>LT</v>
      </c>
      <c r="L1075" s="74"/>
      <c r="M1075" s="87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</row>
    <row r="1076" customFormat="false" ht="15.75" hidden="false" customHeight="true" outlineLevel="0" collapsed="false">
      <c r="A1076" s="87" t="s">
        <v>915</v>
      </c>
      <c r="B1076" s="74"/>
      <c r="C1076" s="74" t="n">
        <v>10</v>
      </c>
      <c r="D1076" s="84" t="n">
        <v>43248</v>
      </c>
      <c r="E1076" s="74" t="n">
        <v>951.68</v>
      </c>
      <c r="F1076" s="74" t="n">
        <f aca="false">SUM(C1076*E1076)</f>
        <v>9516.8</v>
      </c>
      <c r="G1076" s="84" t="n">
        <v>44263</v>
      </c>
      <c r="H1076" s="74" t="n">
        <v>1318.39</v>
      </c>
      <c r="I1076" s="85" t="n">
        <f aca="false">SUM(C1076*H1076)</f>
        <v>13183.9</v>
      </c>
      <c r="J1076" s="86" t="n">
        <f aca="false">SUM(I1076-F1076)</f>
        <v>3667.1</v>
      </c>
      <c r="K1076" s="74" t="str">
        <f aca="false">IF(SUM(+G1076-D1076)&lt;365,"ST","LT")</f>
        <v>LT</v>
      </c>
      <c r="L1076" s="74"/>
      <c r="M1076" s="87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</row>
    <row r="1077" customFormat="false" ht="15.75" hidden="false" customHeight="true" outlineLevel="0" collapsed="false">
      <c r="A1077" s="87" t="s">
        <v>987</v>
      </c>
      <c r="B1077" s="74"/>
      <c r="C1077" s="74" t="n">
        <v>25</v>
      </c>
      <c r="D1077" s="84" t="n">
        <v>41541</v>
      </c>
      <c r="E1077" s="74" t="n">
        <v>162.5</v>
      </c>
      <c r="F1077" s="74" t="n">
        <f aca="false">SUM(C1077*E1077)</f>
        <v>4062.5</v>
      </c>
      <c r="G1077" s="84" t="n">
        <v>44263</v>
      </c>
      <c r="H1077" s="74" t="n">
        <v>1463.94</v>
      </c>
      <c r="I1077" s="85" t="n">
        <f aca="false">SUM(C1077*H1077)</f>
        <v>36598.5</v>
      </c>
      <c r="J1077" s="86" t="n">
        <f aca="false">SUM(I1077-F1077)</f>
        <v>32536</v>
      </c>
      <c r="K1077" s="74" t="str">
        <f aca="false">IF(SUM(+G1077-D1077)&lt;365,"ST","LT")</f>
        <v>LT</v>
      </c>
      <c r="L1077" s="74"/>
      <c r="M1077" s="87"/>
      <c r="N1077" s="25"/>
      <c r="O1077" s="25"/>
      <c r="P1077" s="25"/>
      <c r="Q1077" s="25"/>
      <c r="R1077" s="33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</row>
    <row r="1078" customFormat="false" ht="15.75" hidden="false" customHeight="true" outlineLevel="0" collapsed="false">
      <c r="A1078" s="87" t="s">
        <v>314</v>
      </c>
      <c r="B1078" s="74"/>
      <c r="C1078" s="74" t="n">
        <v>100</v>
      </c>
      <c r="D1078" s="84" t="n">
        <v>43315</v>
      </c>
      <c r="E1078" s="74" t="n">
        <v>146.59</v>
      </c>
      <c r="F1078" s="74" t="n">
        <f aca="false">SUM(C1078*E1078)</f>
        <v>14659</v>
      </c>
      <c r="G1078" s="84" t="n">
        <v>44263</v>
      </c>
      <c r="H1078" s="74" t="n">
        <v>124.86</v>
      </c>
      <c r="I1078" s="85" t="n">
        <f aca="false">SUM(C1078*H1078)</f>
        <v>12486</v>
      </c>
      <c r="J1078" s="86" t="n">
        <f aca="false">SUM(I1078-F1078)</f>
        <v>-2173</v>
      </c>
      <c r="K1078" s="74" t="str">
        <f aca="false">IF(SUM(+G1078-D1078)&lt;365,"ST","LT")</f>
        <v>LT</v>
      </c>
      <c r="L1078" s="74"/>
      <c r="M1078" s="87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</row>
    <row r="1079" customFormat="false" ht="15.75" hidden="false" customHeight="true" outlineLevel="0" collapsed="false">
      <c r="A1079" s="87" t="s">
        <v>314</v>
      </c>
      <c r="B1079" s="74"/>
      <c r="C1079" s="74" t="n">
        <v>100</v>
      </c>
      <c r="D1079" s="84" t="n">
        <v>43357</v>
      </c>
      <c r="E1079" s="74" t="n">
        <v>136.42</v>
      </c>
      <c r="F1079" s="74" t="n">
        <f aca="false">SUM(C1079*E1079)</f>
        <v>13642</v>
      </c>
      <c r="G1079" s="84" t="n">
        <v>44263</v>
      </c>
      <c r="H1079" s="74" t="n">
        <v>124.86</v>
      </c>
      <c r="I1079" s="85" t="n">
        <f aca="false">SUM(C1079*H1079)</f>
        <v>12486</v>
      </c>
      <c r="J1079" s="86" t="n">
        <f aca="false">SUM(I1079-F1079)</f>
        <v>-1156</v>
      </c>
      <c r="K1079" s="74" t="str">
        <f aca="false">IF(SUM(+G1079-D1079)&lt;365,"ST","LT")</f>
        <v>LT</v>
      </c>
      <c r="L1079" s="74"/>
      <c r="M1079" s="87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</row>
    <row r="1080" customFormat="false" ht="15.75" hidden="false" customHeight="true" outlineLevel="0" collapsed="false">
      <c r="A1080" s="36" t="s">
        <v>1074</v>
      </c>
      <c r="B1080" s="74"/>
      <c r="C1080" s="74" t="n">
        <v>10</v>
      </c>
      <c r="D1080" s="84" t="n">
        <v>42478</v>
      </c>
      <c r="E1080" s="74" t="n">
        <v>653.25</v>
      </c>
      <c r="F1080" s="74" t="n">
        <f aca="false">SUM(C1080*E1080)</f>
        <v>6532.5</v>
      </c>
      <c r="G1080" s="84" t="n">
        <v>44263</v>
      </c>
      <c r="H1080" s="74" t="n">
        <v>6724.19</v>
      </c>
      <c r="I1080" s="85" t="n">
        <f aca="false">SUM(C1080*H1080)</f>
        <v>67241.9</v>
      </c>
      <c r="J1080" s="86" t="n">
        <f aca="false">SUM(I1080-F1080)</f>
        <v>60709.4</v>
      </c>
      <c r="K1080" s="74" t="str">
        <f aca="false">IF(SUM(+G1080-D1080)&lt;365,"ST","LT")</f>
        <v>LT</v>
      </c>
      <c r="L1080" s="74"/>
      <c r="M1080" s="36" t="s">
        <v>1075</v>
      </c>
      <c r="N1080" s="25"/>
      <c r="O1080" s="28" t="n">
        <v>43435</v>
      </c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</row>
    <row r="1081" customFormat="false" ht="15" hidden="false" customHeight="false" outlineLevel="0" collapsed="false">
      <c r="A1081" s="87" t="s">
        <v>25</v>
      </c>
      <c r="B1081" s="74"/>
      <c r="C1081" s="74" t="n">
        <v>35</v>
      </c>
      <c r="D1081" s="84" t="n">
        <v>42979</v>
      </c>
      <c r="E1081" s="74" t="n">
        <v>40.02</v>
      </c>
      <c r="F1081" s="74" t="n">
        <f aca="false">SUM(C1081*E1081)</f>
        <v>1400.7</v>
      </c>
      <c r="G1081" s="84" t="n">
        <v>44264</v>
      </c>
      <c r="H1081" s="74" t="n">
        <v>136.02</v>
      </c>
      <c r="I1081" s="85" t="n">
        <f aca="false">SUM(C1081*H1081)</f>
        <v>4760.7</v>
      </c>
      <c r="J1081" s="86" t="n">
        <f aca="false">SUM(I1081-F1081)</f>
        <v>3360</v>
      </c>
      <c r="K1081" s="74" t="str">
        <f aca="false">IF(SUM(+G1081-D1081)&lt;365,"ST","LT")</f>
        <v>LT</v>
      </c>
      <c r="L1081" s="74"/>
      <c r="M1081" s="36" t="s">
        <v>906</v>
      </c>
      <c r="N1081" s="25"/>
      <c r="O1081" s="25"/>
      <c r="P1081" s="19" t="s">
        <v>907</v>
      </c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</row>
    <row r="1082" customFormat="false" ht="15.75" hidden="false" customHeight="true" outlineLevel="0" collapsed="false">
      <c r="A1082" s="87" t="s">
        <v>25</v>
      </c>
      <c r="B1082" s="74"/>
      <c r="C1082" s="74" t="n">
        <v>15</v>
      </c>
      <c r="D1082" s="84" t="n">
        <v>43286</v>
      </c>
      <c r="E1082" s="74" t="n">
        <v>129.97</v>
      </c>
      <c r="F1082" s="74" t="n">
        <f aca="false">SUM(C1082*E1082)</f>
        <v>1949.55</v>
      </c>
      <c r="G1082" s="84" t="n">
        <v>44264</v>
      </c>
      <c r="H1082" s="74" t="n">
        <v>136.02</v>
      </c>
      <c r="I1082" s="85" t="n">
        <f aca="false">SUM(C1082*H1082)</f>
        <v>2040.3</v>
      </c>
      <c r="J1082" s="86" t="n">
        <f aca="false">SUM(I1082-F1082)</f>
        <v>90.7500000000002</v>
      </c>
      <c r="K1082" s="74" t="str">
        <f aca="false">IF(SUM(+G1082-D1082)&lt;365,"ST","LT")</f>
        <v>LT</v>
      </c>
      <c r="L1082" s="74"/>
      <c r="M1082" s="87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</row>
    <row r="1083" customFormat="false" ht="15.75" hidden="false" customHeight="true" outlineLevel="0" collapsed="false">
      <c r="A1083" s="87" t="s">
        <v>25</v>
      </c>
      <c r="B1083" s="74"/>
      <c r="C1083" s="74" t="n">
        <v>50</v>
      </c>
      <c r="D1083" s="84" t="n">
        <v>43622</v>
      </c>
      <c r="E1083" s="74" t="n">
        <v>101.25</v>
      </c>
      <c r="F1083" s="74" t="n">
        <f aca="false">SUM(C1083*E1083)</f>
        <v>5062.5</v>
      </c>
      <c r="G1083" s="84" t="n">
        <v>44264</v>
      </c>
      <c r="H1083" s="74" t="n">
        <v>136.02</v>
      </c>
      <c r="I1083" s="85" t="n">
        <f aca="false">SUM(C1083*H1083)</f>
        <v>6801</v>
      </c>
      <c r="J1083" s="86" t="n">
        <f aca="false">SUM(I1083-F1083)</f>
        <v>1738.5</v>
      </c>
      <c r="K1083" s="74" t="str">
        <f aca="false">IF(SUM(+G1083-D1083)&lt;365,"ST","LT")</f>
        <v>LT</v>
      </c>
      <c r="L1083" s="74"/>
      <c r="M1083" s="87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</row>
    <row r="1084" customFormat="false" ht="15.75" hidden="false" customHeight="true" outlineLevel="0" collapsed="false">
      <c r="A1084" s="87" t="s">
        <v>667</v>
      </c>
      <c r="B1084" s="74"/>
      <c r="C1084" s="74" t="n">
        <v>10</v>
      </c>
      <c r="D1084" s="84" t="n">
        <v>42181</v>
      </c>
      <c r="E1084" s="74" t="n">
        <v>558.78</v>
      </c>
      <c r="F1084" s="74" t="n">
        <f aca="false">SUM(C1084*E1084)</f>
        <v>5587.8</v>
      </c>
      <c r="G1084" s="84" t="n">
        <v>44264</v>
      </c>
      <c r="H1084" s="74" t="n">
        <v>160.19</v>
      </c>
      <c r="I1084" s="85" t="n">
        <f aca="false">SUM(C1084*H1084)</f>
        <v>1601.9</v>
      </c>
      <c r="J1084" s="86" t="n">
        <f aca="false">SUM(I1084-F1084)</f>
        <v>-3985.9</v>
      </c>
      <c r="K1084" s="74" t="str">
        <f aca="false">IF(SUM(+G1084-D1084)&lt;365,"ST","LT")</f>
        <v>LT</v>
      </c>
      <c r="L1084" s="74"/>
      <c r="M1084" s="87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</row>
    <row r="1085" customFormat="false" ht="15.75" hidden="false" customHeight="true" outlineLevel="0" collapsed="false">
      <c r="A1085" s="87" t="s">
        <v>667</v>
      </c>
      <c r="B1085" s="74"/>
      <c r="C1085" s="74" t="n">
        <v>15</v>
      </c>
      <c r="D1085" s="84" t="n">
        <v>42685</v>
      </c>
      <c r="E1085" s="74" t="n">
        <v>836.83</v>
      </c>
      <c r="F1085" s="74" t="n">
        <f aca="false">SUM(C1085*E1085)</f>
        <v>12552.45</v>
      </c>
      <c r="G1085" s="84" t="n">
        <v>44264</v>
      </c>
      <c r="H1085" s="74" t="n">
        <v>160.19</v>
      </c>
      <c r="I1085" s="85" t="n">
        <f aca="false">SUM(C1085*H1085)</f>
        <v>2402.85</v>
      </c>
      <c r="J1085" s="86" t="n">
        <f aca="false">SUM(I1085-F1085)</f>
        <v>-10149.6</v>
      </c>
      <c r="K1085" s="74" t="str">
        <f aca="false">IF(SUM(+G1085-D1085)&lt;365,"ST","LT")</f>
        <v>LT</v>
      </c>
      <c r="L1085" s="74"/>
      <c r="M1085" s="87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</row>
    <row r="1086" customFormat="false" ht="15.75" hidden="false" customHeight="true" outlineLevel="0" collapsed="false">
      <c r="A1086" s="87" t="s">
        <v>667</v>
      </c>
      <c r="B1086" s="74"/>
      <c r="C1086" s="74" t="n">
        <v>75</v>
      </c>
      <c r="D1086" s="84" t="n">
        <v>42744</v>
      </c>
      <c r="E1086" s="74" t="n">
        <v>0</v>
      </c>
      <c r="F1086" s="74" t="n">
        <f aca="false">SUM(C1086*E1086)</f>
        <v>0</v>
      </c>
      <c r="G1086" s="84" t="n">
        <v>44264</v>
      </c>
      <c r="H1086" s="74" t="n">
        <v>160.19</v>
      </c>
      <c r="I1086" s="85" t="n">
        <f aca="false">SUM(C1086*H1086)</f>
        <v>12014.25</v>
      </c>
      <c r="J1086" s="86" t="n">
        <f aca="false">SUM(I1086-F1086)</f>
        <v>12014.25</v>
      </c>
      <c r="K1086" s="74" t="str">
        <f aca="false">IF(SUM(+G1086-D1086)&lt;365,"ST","LT")</f>
        <v>LT</v>
      </c>
      <c r="L1086" s="74"/>
      <c r="M1086" s="87" t="s">
        <v>179</v>
      </c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</row>
    <row r="1087" customFormat="false" ht="15.75" hidden="false" customHeight="true" outlineLevel="0" collapsed="false">
      <c r="A1087" s="87" t="s">
        <v>667</v>
      </c>
      <c r="B1087" s="74"/>
      <c r="C1087" s="74" t="n">
        <v>50</v>
      </c>
      <c r="D1087" s="84" t="n">
        <v>43827</v>
      </c>
      <c r="E1087" s="74" t="n">
        <v>0</v>
      </c>
      <c r="F1087" s="74" t="n">
        <v>0</v>
      </c>
      <c r="G1087" s="84" t="n">
        <v>44264</v>
      </c>
      <c r="H1087" s="74" t="n">
        <v>160.19</v>
      </c>
      <c r="I1087" s="85" t="n">
        <f aca="false">SUM(C1087*H1087)</f>
        <v>8009.5</v>
      </c>
      <c r="J1087" s="86" t="n">
        <f aca="false">SUM(I1087-F1087)</f>
        <v>8009.5</v>
      </c>
      <c r="K1087" s="74" t="str">
        <f aca="false">IF(SUM(+G1087-D1087)&lt;365,"ST","LT")</f>
        <v>LT</v>
      </c>
      <c r="L1087" s="74"/>
      <c r="M1087" s="87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</row>
    <row r="1088" customFormat="false" ht="15.75" hidden="false" customHeight="true" outlineLevel="0" collapsed="false">
      <c r="A1088" s="87" t="s">
        <v>112</v>
      </c>
      <c r="B1088" s="74"/>
      <c r="C1088" s="74" t="n">
        <v>5</v>
      </c>
      <c r="D1088" s="84" t="n">
        <v>43231</v>
      </c>
      <c r="E1088" s="74" t="n">
        <v>1454.83</v>
      </c>
      <c r="F1088" s="74" t="n">
        <f aca="false">SUM(C1088*E1088)</f>
        <v>7274.15</v>
      </c>
      <c r="G1088" s="84" t="n">
        <v>44264</v>
      </c>
      <c r="H1088" s="74" t="n">
        <v>1571.13</v>
      </c>
      <c r="I1088" s="85" t="n">
        <f aca="false">SUM(C1088*H1088)</f>
        <v>7855.65</v>
      </c>
      <c r="J1088" s="86" t="n">
        <f aca="false">SUM(I1088-F1088)</f>
        <v>581.500000000001</v>
      </c>
      <c r="K1088" s="74" t="str">
        <f aca="false">IF(SUM(+G1088-D1088)&lt;365,"ST","LT")</f>
        <v>LT</v>
      </c>
      <c r="L1088" s="74"/>
      <c r="M1088" s="87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</row>
    <row r="1089" customFormat="false" ht="15.75" hidden="false" customHeight="true" outlineLevel="0" collapsed="false">
      <c r="A1089" s="87" t="s">
        <v>112</v>
      </c>
      <c r="B1089" s="74"/>
      <c r="C1089" s="74" t="n">
        <v>5</v>
      </c>
      <c r="D1089" s="84" t="n">
        <v>43299</v>
      </c>
      <c r="E1089" s="74" t="n">
        <v>1257.31</v>
      </c>
      <c r="F1089" s="74" t="n">
        <f aca="false">SUM(C1089*E1089)</f>
        <v>6286.55</v>
      </c>
      <c r="G1089" s="84" t="n">
        <v>44264</v>
      </c>
      <c r="H1089" s="74" t="n">
        <v>1571.13</v>
      </c>
      <c r="I1089" s="85" t="n">
        <f aca="false">SUM(C1089*H1089)</f>
        <v>7855.65</v>
      </c>
      <c r="J1089" s="86" t="n">
        <f aca="false">SUM(I1089-F1089)</f>
        <v>1569.1</v>
      </c>
      <c r="K1089" s="74" t="str">
        <f aca="false">IF(SUM(+G1089-D1089)&lt;365,"ST","LT")</f>
        <v>LT</v>
      </c>
      <c r="L1089" s="74"/>
      <c r="M1089" s="87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</row>
    <row r="1090" customFormat="false" ht="15.75" hidden="false" customHeight="true" outlineLevel="0" collapsed="false">
      <c r="A1090" s="87" t="s">
        <v>200</v>
      </c>
      <c r="B1090" s="74"/>
      <c r="C1090" s="74" t="n">
        <v>26</v>
      </c>
      <c r="D1090" s="84" t="n">
        <v>42394</v>
      </c>
      <c r="E1090" s="74" t="n">
        <v>128.64</v>
      </c>
      <c r="F1090" s="74" t="n">
        <f aca="false">SUM(C1090*E1090)</f>
        <v>3344.64</v>
      </c>
      <c r="G1090" s="84" t="n">
        <v>44264</v>
      </c>
      <c r="H1090" s="74" t="n">
        <v>155.62</v>
      </c>
      <c r="I1090" s="85" t="n">
        <f aca="false">SUM(C1090*H1090)</f>
        <v>4046.12</v>
      </c>
      <c r="J1090" s="86" t="n">
        <f aca="false">SUM(I1090-F1090)</f>
        <v>701.48</v>
      </c>
      <c r="K1090" s="74" t="str">
        <f aca="false">IF(SUM(+G1090-D1090)&lt;365,"ST","LT")</f>
        <v>LT</v>
      </c>
      <c r="L1090" s="87"/>
      <c r="M1090" s="87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</row>
    <row r="1091" customFormat="false" ht="15.75" hidden="false" customHeight="true" outlineLevel="0" collapsed="false">
      <c r="A1091" s="87" t="s">
        <v>200</v>
      </c>
      <c r="B1091" s="74"/>
      <c r="C1091" s="74" t="n">
        <v>24</v>
      </c>
      <c r="D1091" s="84" t="n">
        <v>43782</v>
      </c>
      <c r="E1091" s="74" t="n">
        <v>138.13</v>
      </c>
      <c r="F1091" s="74" t="n">
        <f aca="false">SUM(C1091*E1091)</f>
        <v>3315.12</v>
      </c>
      <c r="G1091" s="84" t="n">
        <v>44264</v>
      </c>
      <c r="H1091" s="74" t="n">
        <v>155.62</v>
      </c>
      <c r="I1091" s="85" t="n">
        <f aca="false">SUM(C1091*H1091)</f>
        <v>3734.88</v>
      </c>
      <c r="J1091" s="86" t="n">
        <f aca="false">SUM(I1091-F1091)</f>
        <v>419.76</v>
      </c>
      <c r="K1091" s="74" t="str">
        <f aca="false">IF(SUM(+G1091-D1091)&lt;365,"ST","LT")</f>
        <v>LT</v>
      </c>
      <c r="L1091" s="87"/>
      <c r="M1091" s="87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</row>
    <row r="1092" customFormat="false" ht="15.75" hidden="false" customHeight="true" outlineLevel="0" collapsed="false">
      <c r="A1092" s="36" t="s">
        <v>200</v>
      </c>
      <c r="B1092" s="74"/>
      <c r="C1092" s="74" t="n">
        <v>50</v>
      </c>
      <c r="D1092" s="84" t="n">
        <v>43790</v>
      </c>
      <c r="E1092" s="74" t="n">
        <v>133.9</v>
      </c>
      <c r="F1092" s="74" t="n">
        <f aca="false">SUM(C1092*E1092)</f>
        <v>6695</v>
      </c>
      <c r="G1092" s="84" t="n">
        <v>44264</v>
      </c>
      <c r="H1092" s="74" t="n">
        <v>155.62</v>
      </c>
      <c r="I1092" s="85" t="n">
        <f aca="false">SUM(C1092*H1092)</f>
        <v>7781</v>
      </c>
      <c r="J1092" s="86" t="n">
        <f aca="false">SUM(I1092-F1092)</f>
        <v>1086</v>
      </c>
      <c r="K1092" s="74" t="str">
        <f aca="false">IF(SUM(+G1092-D1092)&lt;365,"ST","LT")</f>
        <v>LT</v>
      </c>
      <c r="L1092" s="87"/>
      <c r="M1092" s="87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</row>
    <row r="1093" customFormat="false" ht="15.75" hidden="false" customHeight="true" outlineLevel="0" collapsed="false">
      <c r="A1093" s="87" t="s">
        <v>735</v>
      </c>
      <c r="B1093" s="74"/>
      <c r="C1093" s="74" t="n">
        <v>50</v>
      </c>
      <c r="D1093" s="84" t="n">
        <v>43251</v>
      </c>
      <c r="E1093" s="74" t="n">
        <v>71.03</v>
      </c>
      <c r="F1093" s="74" t="n">
        <f aca="false">SUM(C1093*E1093)</f>
        <v>3551.5</v>
      </c>
      <c r="G1093" s="84" t="n">
        <v>44264</v>
      </c>
      <c r="H1093" s="74" t="n">
        <v>133.79</v>
      </c>
      <c r="I1093" s="85" t="n">
        <f aca="false">SUM(C1093*H1093)</f>
        <v>6689.5</v>
      </c>
      <c r="J1093" s="86" t="n">
        <f aca="false">SUM(I1093-F1093)</f>
        <v>3138</v>
      </c>
      <c r="K1093" s="74" t="str">
        <f aca="false">IF(SUM(+G1093-D1093)&lt;365,"ST","LT")</f>
        <v>LT</v>
      </c>
      <c r="L1093" s="74"/>
      <c r="M1093" s="87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</row>
    <row r="1094" customFormat="false" ht="15.75" hidden="false" customHeight="true" outlineLevel="0" collapsed="false">
      <c r="A1094" s="87" t="s">
        <v>303</v>
      </c>
      <c r="B1094" s="74"/>
      <c r="C1094" s="74" t="n">
        <v>5</v>
      </c>
      <c r="D1094" s="84" t="n">
        <v>42130</v>
      </c>
      <c r="E1094" s="74" t="n">
        <v>1385.19</v>
      </c>
      <c r="F1094" s="74" t="n">
        <f aca="false">SUM(C1094*E1094)</f>
        <v>6925.95</v>
      </c>
      <c r="G1094" s="84" t="n">
        <v>44264</v>
      </c>
      <c r="H1094" s="74" t="n">
        <v>1910.22</v>
      </c>
      <c r="I1094" s="85" t="n">
        <f aca="false">SUM(C1094*H1094)</f>
        <v>9551.1</v>
      </c>
      <c r="J1094" s="86" t="n">
        <f aca="false">SUM(I1094-F1094)</f>
        <v>2625.15</v>
      </c>
      <c r="K1094" s="74" t="str">
        <f aca="false">IF(SUM(+G1094-D1094)&lt;365,"ST","LT")</f>
        <v>LT</v>
      </c>
      <c r="L1094" s="87"/>
      <c r="M1094" s="87"/>
      <c r="N1094" s="25"/>
      <c r="O1094" s="33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</row>
    <row r="1095" customFormat="false" ht="15.75" hidden="false" customHeight="true" outlineLevel="0" collapsed="false">
      <c r="A1095" s="87" t="s">
        <v>303</v>
      </c>
      <c r="B1095" s="74"/>
      <c r="C1095" s="74" t="n">
        <v>5</v>
      </c>
      <c r="D1095" s="84" t="n">
        <v>42199</v>
      </c>
      <c r="E1095" s="74" t="n">
        <v>0</v>
      </c>
      <c r="F1095" s="74" t="n">
        <f aca="false">SUM(C1095*E1095)</f>
        <v>0</v>
      </c>
      <c r="G1095" s="84" t="n">
        <v>44264</v>
      </c>
      <c r="H1095" s="74" t="n">
        <v>1910.22</v>
      </c>
      <c r="I1095" s="85" t="n">
        <f aca="false">SUM(C1095*H1095)</f>
        <v>9551.1</v>
      </c>
      <c r="J1095" s="86" t="n">
        <f aca="false">SUM(I1095-F1095)</f>
        <v>9551.1</v>
      </c>
      <c r="K1095" s="74" t="str">
        <f aca="false">IF(SUM(+G1095-D1095)&lt;365,"ST","LT")</f>
        <v>LT</v>
      </c>
      <c r="L1095" s="87"/>
      <c r="M1095" s="87" t="s">
        <v>110</v>
      </c>
      <c r="N1095" s="25"/>
      <c r="O1095" s="33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</row>
    <row r="1096" customFormat="false" ht="15.75" hidden="false" customHeight="true" outlineLevel="0" collapsed="false">
      <c r="A1096" s="87" t="s">
        <v>433</v>
      </c>
      <c r="B1096" s="74"/>
      <c r="C1096" s="74" t="n">
        <v>15</v>
      </c>
      <c r="D1096" s="84" t="n">
        <v>42867</v>
      </c>
      <c r="E1096" s="74" t="n">
        <v>633.36</v>
      </c>
      <c r="F1096" s="74" t="n">
        <f aca="false">SUM(C1096*E1096)</f>
        <v>9500.4</v>
      </c>
      <c r="G1096" s="84" t="n">
        <v>44264</v>
      </c>
      <c r="H1096" s="74" t="n">
        <v>105.7</v>
      </c>
      <c r="I1096" s="85" t="n">
        <f aca="false">SUM(C1096*H1096)</f>
        <v>1585.5</v>
      </c>
      <c r="J1096" s="86" t="n">
        <f aca="false">SUM(I1096-F1096)</f>
        <v>-7914.9</v>
      </c>
      <c r="K1096" s="74" t="str">
        <f aca="false">IF(SUM(+G1096-D1096)&lt;365,"ST","LT")</f>
        <v>LT</v>
      </c>
      <c r="L1096" s="74"/>
      <c r="M1096" s="87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</row>
    <row r="1097" customFormat="false" ht="15.75" hidden="false" customHeight="true" outlineLevel="0" collapsed="false">
      <c r="A1097" s="87" t="s">
        <v>433</v>
      </c>
      <c r="B1097" s="74"/>
      <c r="C1097" s="74" t="n">
        <v>10</v>
      </c>
      <c r="D1097" s="84" t="n">
        <v>42986</v>
      </c>
      <c r="E1097" s="74" t="n">
        <v>476.04</v>
      </c>
      <c r="F1097" s="74" t="n">
        <f aca="false">SUM(C1097*E1097)</f>
        <v>4760.4</v>
      </c>
      <c r="G1097" s="84" t="n">
        <v>44264</v>
      </c>
      <c r="H1097" s="74" t="n">
        <v>105.7</v>
      </c>
      <c r="I1097" s="85" t="n">
        <f aca="false">SUM(C1097*H1097)</f>
        <v>1057</v>
      </c>
      <c r="J1097" s="86" t="n">
        <f aca="false">SUM(I1097-F1097)</f>
        <v>-3703.4</v>
      </c>
      <c r="K1097" s="74" t="str">
        <f aca="false">IF(SUM(+G1097-D1097)&lt;365,"ST","LT")</f>
        <v>LT</v>
      </c>
      <c r="L1097" s="74"/>
      <c r="M1097" s="87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</row>
    <row r="1098" customFormat="false" ht="15.75" hidden="false" customHeight="true" outlineLevel="0" collapsed="false">
      <c r="A1098" s="87" t="s">
        <v>433</v>
      </c>
      <c r="B1098" s="74"/>
      <c r="C1098" s="74" t="n">
        <v>25</v>
      </c>
      <c r="D1098" s="84" t="n">
        <v>43424</v>
      </c>
      <c r="E1098" s="74" t="n">
        <v>232.23</v>
      </c>
      <c r="F1098" s="74" t="n">
        <f aca="false">SUM(C1098*E1098)</f>
        <v>5805.75</v>
      </c>
      <c r="G1098" s="84" t="n">
        <v>44264</v>
      </c>
      <c r="H1098" s="74" t="n">
        <v>105.7</v>
      </c>
      <c r="I1098" s="85" t="n">
        <f aca="false">SUM(C1098*H1098)</f>
        <v>2642.5</v>
      </c>
      <c r="J1098" s="86" t="n">
        <f aca="false">SUM(I1098-F1098)</f>
        <v>-3163.25</v>
      </c>
      <c r="K1098" s="74" t="str">
        <f aca="false">IF(SUM(+G1098-D1098)&lt;365,"ST","LT")</f>
        <v>LT</v>
      </c>
      <c r="L1098" s="74"/>
      <c r="M1098" s="87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</row>
    <row r="1099" customFormat="false" ht="15.75" hidden="false" customHeight="true" outlineLevel="0" collapsed="false">
      <c r="A1099" s="87" t="s">
        <v>433</v>
      </c>
      <c r="B1099" s="74"/>
      <c r="C1099" s="74" t="n">
        <v>25</v>
      </c>
      <c r="D1099" s="84" t="n">
        <v>43627</v>
      </c>
      <c r="E1099" s="74" t="n">
        <v>99.74</v>
      </c>
      <c r="F1099" s="74" t="n">
        <f aca="false">SUM(C1099*E1099)</f>
        <v>2493.5</v>
      </c>
      <c r="G1099" s="84" t="n">
        <v>44264</v>
      </c>
      <c r="H1099" s="74" t="n">
        <v>105.7</v>
      </c>
      <c r="I1099" s="85" t="n">
        <f aca="false">SUM(C1099*H1099)</f>
        <v>2642.5</v>
      </c>
      <c r="J1099" s="86" t="n">
        <f aca="false">SUM(I1099-F1099)</f>
        <v>149</v>
      </c>
      <c r="K1099" s="74" t="str">
        <f aca="false">IF(SUM(+G1099-D1099)&lt;365,"ST","LT")</f>
        <v>LT</v>
      </c>
      <c r="L1099" s="74"/>
      <c r="M1099" s="87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</row>
    <row r="1100" customFormat="false" ht="15.75" hidden="false" customHeight="true" outlineLevel="0" collapsed="false">
      <c r="A1100" s="36" t="s">
        <v>1125</v>
      </c>
      <c r="B1100" s="88"/>
      <c r="C1100" s="88" t="n">
        <v>10</v>
      </c>
      <c r="D1100" s="84" t="n">
        <v>43874</v>
      </c>
      <c r="E1100" s="74" t="n">
        <v>1004.48</v>
      </c>
      <c r="F1100" s="74" t="n">
        <f aca="false">SUM(C1100*E1100)</f>
        <v>10044.8</v>
      </c>
      <c r="G1100" s="84" t="n">
        <v>44264</v>
      </c>
      <c r="H1100" s="74" t="n">
        <v>1430.64</v>
      </c>
      <c r="I1100" s="85" t="n">
        <f aca="false">SUM(C1100*H1100)</f>
        <v>14306.4</v>
      </c>
      <c r="J1100" s="86" t="n">
        <f aca="false">SUM(I1100-F1100)</f>
        <v>4261.6</v>
      </c>
      <c r="K1100" s="74" t="str">
        <f aca="false">IF(SUM(+G1100-D1100)&lt;365,"ST","LT")</f>
        <v>LT</v>
      </c>
      <c r="L1100" s="87"/>
      <c r="M1100" s="87"/>
      <c r="N1100" s="25"/>
      <c r="O1100" s="11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</row>
    <row r="1101" customFormat="false" ht="15.75" hidden="false" customHeight="true" outlineLevel="0" collapsed="false">
      <c r="A1101" s="87" t="s">
        <v>685</v>
      </c>
      <c r="B1101" s="74"/>
      <c r="C1101" s="74" t="n">
        <v>100</v>
      </c>
      <c r="D1101" s="84" t="n">
        <v>43266</v>
      </c>
      <c r="E1101" s="74" t="n">
        <v>56.92</v>
      </c>
      <c r="F1101" s="74" t="n">
        <f aca="false">SUM(C1101*E1101)</f>
        <v>5692</v>
      </c>
      <c r="G1101" s="84" t="n">
        <v>44265</v>
      </c>
      <c r="H1101" s="74" t="n">
        <v>60.59</v>
      </c>
      <c r="I1101" s="85" t="n">
        <f aca="false">SUM(C1101*H1101)</f>
        <v>6059</v>
      </c>
      <c r="J1101" s="86" t="n">
        <f aca="false">SUM(I1101-F1101)</f>
        <v>367</v>
      </c>
      <c r="K1101" s="74" t="str">
        <f aca="false">IF(SUM(+G1101-D1101)&lt;365,"ST","LT")</f>
        <v>LT</v>
      </c>
      <c r="L1101" s="74"/>
      <c r="M1101" s="87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</row>
    <row r="1102" customFormat="false" ht="15.75" hidden="false" customHeight="true" outlineLevel="0" collapsed="false">
      <c r="A1102" s="87" t="s">
        <v>685</v>
      </c>
      <c r="B1102" s="74"/>
      <c r="C1102" s="74" t="n">
        <v>100</v>
      </c>
      <c r="D1102" s="84" t="n">
        <v>43424</v>
      </c>
      <c r="E1102" s="74" t="n">
        <v>38.03</v>
      </c>
      <c r="F1102" s="74" t="n">
        <f aca="false">SUM(C1102*E1102)</f>
        <v>3803</v>
      </c>
      <c r="G1102" s="84" t="n">
        <v>44265</v>
      </c>
      <c r="H1102" s="74" t="n">
        <v>60.59</v>
      </c>
      <c r="I1102" s="85" t="n">
        <f aca="false">SUM(C1102*H1102)</f>
        <v>6059</v>
      </c>
      <c r="J1102" s="86" t="n">
        <f aca="false">SUM(I1102-F1102)</f>
        <v>2256</v>
      </c>
      <c r="K1102" s="74" t="str">
        <f aca="false">IF(SUM(+G1102-D1102)&lt;365,"ST","LT")</f>
        <v>LT</v>
      </c>
      <c r="L1102" s="74"/>
      <c r="M1102" s="87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</row>
    <row r="1103" customFormat="false" ht="15.75" hidden="false" customHeight="true" outlineLevel="0" collapsed="false">
      <c r="A1103" s="36" t="s">
        <v>167</v>
      </c>
      <c r="B1103" s="74"/>
      <c r="C1103" s="74" t="n">
        <v>50</v>
      </c>
      <c r="D1103" s="84" t="n">
        <v>43837</v>
      </c>
      <c r="E1103" s="74" t="n">
        <v>184.37</v>
      </c>
      <c r="F1103" s="74" t="n">
        <f aca="false">SUM(C1103*E1103)</f>
        <v>9218.5</v>
      </c>
      <c r="G1103" s="84" t="n">
        <v>44265</v>
      </c>
      <c r="H1103" s="74" t="n">
        <v>202.47</v>
      </c>
      <c r="I1103" s="85" t="n">
        <f aca="false">SUM(C1103*H1103)</f>
        <v>10123.5</v>
      </c>
      <c r="J1103" s="86" t="n">
        <f aca="false">SUM(I1103-F1103)</f>
        <v>905</v>
      </c>
      <c r="K1103" s="74" t="str">
        <f aca="false">IF(SUM(+G1103-D1103)&lt;365,"ST","LT")</f>
        <v>LT</v>
      </c>
      <c r="L1103" s="74"/>
      <c r="M1103" s="87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</row>
    <row r="1104" customFormat="false" ht="15.75" hidden="false" customHeight="true" outlineLevel="0" collapsed="false">
      <c r="A1104" s="36" t="s">
        <v>1002</v>
      </c>
      <c r="B1104" s="74"/>
      <c r="C1104" s="74" t="n">
        <v>10</v>
      </c>
      <c r="D1104" s="84" t="n">
        <v>43804</v>
      </c>
      <c r="E1104" s="74" t="n">
        <v>0</v>
      </c>
      <c r="F1104" s="74" t="n">
        <v>0</v>
      </c>
      <c r="G1104" s="84" t="n">
        <v>44265</v>
      </c>
      <c r="H1104" s="74" t="n">
        <v>978.8</v>
      </c>
      <c r="I1104" s="85" t="n">
        <f aca="false">SUM(C1104*H1104)</f>
        <v>9788</v>
      </c>
      <c r="J1104" s="86" t="n">
        <f aca="false">SUM(I1104-F1104)</f>
        <v>9788</v>
      </c>
      <c r="K1104" s="74" t="str">
        <f aca="false">IF(SUM(+G1104-D1104)&lt;365,"ST","LT")</f>
        <v>LT</v>
      </c>
      <c r="L1104" s="74"/>
      <c r="M1104" s="36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</row>
    <row r="1105" customFormat="false" ht="15.75" hidden="false" customHeight="true" outlineLevel="0" collapsed="false">
      <c r="A1105" s="87" t="s">
        <v>301</v>
      </c>
      <c r="B1105" s="74"/>
      <c r="C1105" s="74" t="n">
        <v>50</v>
      </c>
      <c r="D1105" s="84" t="n">
        <v>42419</v>
      </c>
      <c r="E1105" s="74" t="n">
        <v>119.6</v>
      </c>
      <c r="F1105" s="74" t="n">
        <f aca="false">SUM(C1105*E1105)</f>
        <v>5980</v>
      </c>
      <c r="G1105" s="84" t="n">
        <v>44265</v>
      </c>
      <c r="H1105" s="74" t="n">
        <v>191.11</v>
      </c>
      <c r="I1105" s="85" t="n">
        <f aca="false">SUM(C1105*H1105)</f>
        <v>9555.5</v>
      </c>
      <c r="J1105" s="86" t="n">
        <f aca="false">SUM(I1105-F1105)</f>
        <v>3575.5</v>
      </c>
      <c r="K1105" s="74" t="str">
        <f aca="false">IF(SUM(+G1105-D1105)&lt;365,"ST","LT")</f>
        <v>LT</v>
      </c>
      <c r="L1105" s="74"/>
      <c r="M1105" s="87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</row>
    <row r="1106" customFormat="false" ht="15.75" hidden="false" customHeight="true" outlineLevel="0" collapsed="false">
      <c r="A1106" s="36" t="s">
        <v>368</v>
      </c>
      <c r="B1106" s="74"/>
      <c r="C1106" s="74" t="n">
        <v>25</v>
      </c>
      <c r="D1106" s="84" t="n">
        <v>43895</v>
      </c>
      <c r="E1106" s="74" t="n">
        <v>390.21</v>
      </c>
      <c r="F1106" s="74" t="n">
        <f aca="false">SUM(C1106*E1106)</f>
        <v>9755.25</v>
      </c>
      <c r="G1106" s="84" t="n">
        <v>44265</v>
      </c>
      <c r="H1106" s="74" t="n">
        <v>345.74</v>
      </c>
      <c r="I1106" s="85" t="n">
        <f aca="false">SUM(C1106*H1106)</f>
        <v>8643.5</v>
      </c>
      <c r="J1106" s="86" t="n">
        <f aca="false">SUM(I1106-F1106)</f>
        <v>-1111.75</v>
      </c>
      <c r="K1106" s="74" t="str">
        <f aca="false">IF(SUM(+G1106-D1106)&lt;365,"ST","LT")</f>
        <v>LT</v>
      </c>
      <c r="L1106" s="74"/>
      <c r="M1106" s="87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</row>
    <row r="1107" customFormat="false" ht="15" hidden="false" customHeight="true" outlineLevel="0" collapsed="false">
      <c r="A1107" s="87" t="s">
        <v>1145</v>
      </c>
      <c r="B1107" s="74"/>
      <c r="C1107" s="74" t="n">
        <v>25</v>
      </c>
      <c r="D1107" s="84" t="n">
        <v>43222</v>
      </c>
      <c r="E1107" s="74" t="n">
        <v>286.13</v>
      </c>
      <c r="F1107" s="74" t="n">
        <f aca="false">SUM(C1107*E1107)</f>
        <v>7153.25</v>
      </c>
      <c r="G1107" s="84" t="n">
        <v>44272</v>
      </c>
      <c r="H1107" s="74" t="n">
        <v>225.74</v>
      </c>
      <c r="I1107" s="85" t="n">
        <f aca="false">SUM(C1107*H1107)</f>
        <v>5643.5</v>
      </c>
      <c r="J1107" s="86" t="n">
        <f aca="false">SUM(I1107-F1107)</f>
        <v>-1509.75</v>
      </c>
      <c r="K1107" s="74" t="str">
        <f aca="false">IF(SUM(+G1107-D1107)&lt;365,"ST","LT")</f>
        <v>LT</v>
      </c>
      <c r="L1107" s="87"/>
      <c r="M1107" s="87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</row>
    <row r="1108" customFormat="false" ht="15" hidden="false" customHeight="true" outlineLevel="0" collapsed="false">
      <c r="A1108" s="87" t="s">
        <v>1145</v>
      </c>
      <c r="B1108" s="74"/>
      <c r="C1108" s="74" t="n">
        <v>25</v>
      </c>
      <c r="D1108" s="84" t="n">
        <v>43293</v>
      </c>
      <c r="E1108" s="74" t="n">
        <v>220.14</v>
      </c>
      <c r="F1108" s="74" t="n">
        <f aca="false">SUM(C1108*E1108)</f>
        <v>5503.5</v>
      </c>
      <c r="G1108" s="84" t="n">
        <v>44272</v>
      </c>
      <c r="H1108" s="74" t="n">
        <v>225.74</v>
      </c>
      <c r="I1108" s="85" t="n">
        <f aca="false">SUM(C1108*H1108)</f>
        <v>5643.5</v>
      </c>
      <c r="J1108" s="86" t="n">
        <f aca="false">SUM(I1108-F1108)</f>
        <v>140</v>
      </c>
      <c r="K1108" s="74" t="str">
        <f aca="false">IF(SUM(+G1108-D1108)&lt;365,"ST","LT")</f>
        <v>LT</v>
      </c>
      <c r="L1108" s="87"/>
      <c r="M1108" s="87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</row>
    <row r="1109" customFormat="false" ht="15" hidden="false" customHeight="false" outlineLevel="0" collapsed="false">
      <c r="A1109" s="36" t="s">
        <v>16</v>
      </c>
      <c r="B1109" s="74"/>
      <c r="C1109" s="74" t="n">
        <v>5</v>
      </c>
      <c r="D1109" s="84" t="n">
        <v>43745</v>
      </c>
      <c r="E1109" s="74" t="n">
        <v>1472.96</v>
      </c>
      <c r="F1109" s="74" t="n">
        <f aca="false">SUM(C1109*E1109)</f>
        <v>7364.8</v>
      </c>
      <c r="G1109" s="84" t="n">
        <v>44277</v>
      </c>
      <c r="H1109" s="74" t="n">
        <v>1833.15</v>
      </c>
      <c r="I1109" s="85" t="n">
        <f aca="false">SUM(C1109*H1109)</f>
        <v>9165.75</v>
      </c>
      <c r="J1109" s="86" t="n">
        <f aca="false">SUM(I1109-F1109)</f>
        <v>1800.95</v>
      </c>
      <c r="K1109" s="74" t="str">
        <f aca="false">IF(SUM(+G1109-D1109)&lt;365,"ST","LT")</f>
        <v>LT</v>
      </c>
      <c r="L1109" s="74"/>
      <c r="M1109" s="87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</row>
    <row r="1110" customFormat="false" ht="15" hidden="false" customHeight="false" outlineLevel="0" collapsed="false">
      <c r="A1110" s="87" t="s">
        <v>903</v>
      </c>
      <c r="B1110" s="74"/>
      <c r="C1110" s="74" t="n">
        <v>25</v>
      </c>
      <c r="D1110" s="84" t="n">
        <v>41079</v>
      </c>
      <c r="E1110" s="74" t="n">
        <v>115.17</v>
      </c>
      <c r="F1110" s="74" t="n">
        <f aca="false">SUM(C1110*E1110)</f>
        <v>2879.25</v>
      </c>
      <c r="G1110" s="84" t="n">
        <v>44277</v>
      </c>
      <c r="H1110" s="74" t="n">
        <v>717.78</v>
      </c>
      <c r="I1110" s="85" t="n">
        <f aca="false">SUM(C1110*H1110)</f>
        <v>17944.5</v>
      </c>
      <c r="J1110" s="86" t="n">
        <f aca="false">SUM(I1110-F1110)</f>
        <v>15065.25</v>
      </c>
      <c r="K1110" s="74" t="str">
        <f aca="false">IF(SUM(+G1110-D1110)&lt;365,"ST","LT")</f>
        <v>LT</v>
      </c>
      <c r="L1110" s="74"/>
      <c r="M1110" s="87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</row>
    <row r="1111" customFormat="false" ht="15.75" hidden="false" customHeight="true" outlineLevel="0" collapsed="false">
      <c r="A1111" s="87" t="s">
        <v>679</v>
      </c>
      <c r="B1111" s="74"/>
      <c r="C1111" s="74" t="n">
        <v>100</v>
      </c>
      <c r="D1111" s="84" t="n">
        <v>42903</v>
      </c>
      <c r="E1111" s="74" t="n">
        <v>0</v>
      </c>
      <c r="F1111" s="74" t="n">
        <f aca="false">SUM(C1111*E1111)</f>
        <v>0</v>
      </c>
      <c r="G1111" s="84" t="n">
        <v>44285</v>
      </c>
      <c r="H1111" s="74" t="n">
        <v>399.23</v>
      </c>
      <c r="I1111" s="85" t="n">
        <f aca="false">SUM(C1111*H1111)</f>
        <v>39923</v>
      </c>
      <c r="J1111" s="86" t="n">
        <f aca="false">SUM(I1111-F1111)</f>
        <v>39923</v>
      </c>
      <c r="K1111" s="74" t="str">
        <f aca="false">IF(SUM(+G1111-D1111)&lt;365,"ST","LT")</f>
        <v>LT</v>
      </c>
      <c r="L1111" s="87"/>
      <c r="M1111" s="87" t="s">
        <v>179</v>
      </c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</row>
    <row r="1112" customFormat="false" ht="15.75" hidden="false" customHeight="true" outlineLevel="0" collapsed="false">
      <c r="A1112" s="87" t="s">
        <v>679</v>
      </c>
      <c r="B1112" s="74"/>
      <c r="C1112" s="74" t="n">
        <v>100</v>
      </c>
      <c r="D1112" s="84" t="n">
        <v>42903</v>
      </c>
      <c r="E1112" s="74" t="n">
        <v>0</v>
      </c>
      <c r="F1112" s="74" t="n">
        <v>0</v>
      </c>
      <c r="G1112" s="84" t="n">
        <v>44286</v>
      </c>
      <c r="H1112" s="74" t="n">
        <v>406.93</v>
      </c>
      <c r="I1112" s="85" t="n">
        <f aca="false">SUM(C1112*H1112)</f>
        <v>40693</v>
      </c>
      <c r="J1112" s="86" t="n">
        <f aca="false">SUM(I1112-F1112)</f>
        <v>40693</v>
      </c>
      <c r="K1112" s="74" t="str">
        <f aca="false">IF(SUM(+G1112-D1112)&lt;365,"ST","LT")</f>
        <v>LT</v>
      </c>
      <c r="L1112" s="87"/>
      <c r="M1112" s="87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</row>
    <row r="1113" customFormat="false" ht="15.75" hidden="false" customHeight="true" outlineLevel="0" collapsed="false">
      <c r="A1113" s="99"/>
      <c r="B1113" s="78"/>
      <c r="C1113" s="78"/>
      <c r="D1113" s="78"/>
      <c r="E1113" s="79"/>
      <c r="F1113" s="79"/>
      <c r="G1113" s="79"/>
      <c r="H1113" s="79"/>
      <c r="I1113" s="79"/>
      <c r="J1113" s="79"/>
      <c r="K1113" s="80"/>
      <c r="L1113" s="80"/>
      <c r="M1113" s="80"/>
    </row>
    <row r="1114" customFormat="false" ht="15.75" hidden="false" customHeight="true" outlineLevel="0" collapsed="false">
      <c r="A1114" s="99"/>
      <c r="B1114" s="78"/>
      <c r="C1114" s="78"/>
      <c r="D1114" s="78"/>
      <c r="E1114" s="79"/>
      <c r="F1114" s="79"/>
      <c r="G1114" s="79"/>
      <c r="H1114" s="79"/>
      <c r="I1114" s="79"/>
      <c r="J1114" s="79"/>
      <c r="K1114" s="80"/>
      <c r="L1114" s="80"/>
      <c r="M1114" s="80"/>
    </row>
    <row r="1115" customFormat="false" ht="15.75" hidden="false" customHeight="true" outlineLevel="0" collapsed="false">
      <c r="A1115" s="99"/>
      <c r="B1115" s="78"/>
      <c r="C1115" s="78"/>
      <c r="D1115" s="78"/>
      <c r="E1115" s="79"/>
      <c r="F1115" s="79"/>
      <c r="G1115" s="79"/>
      <c r="H1115" s="79"/>
      <c r="I1115" s="79"/>
      <c r="J1115" s="85" t="n">
        <f aca="false">SUM(J999:J1114)</f>
        <v>406548.24</v>
      </c>
      <c r="K1115" s="80"/>
      <c r="L1115" s="80"/>
      <c r="M1115" s="80"/>
    </row>
    <row r="1116" customFormat="false" ht="15.75" hidden="false" customHeight="true" outlineLevel="0" collapsed="false">
      <c r="A1116" s="99"/>
      <c r="B1116" s="78"/>
      <c r="C1116" s="78"/>
      <c r="D1116" s="78"/>
      <c r="E1116" s="79"/>
      <c r="F1116" s="79"/>
      <c r="G1116" s="79"/>
      <c r="H1116" s="79"/>
      <c r="I1116" s="79"/>
      <c r="J1116" s="79"/>
      <c r="K1116" s="80"/>
      <c r="L1116" s="80"/>
      <c r="M1116" s="80"/>
    </row>
    <row r="1117" customFormat="false" ht="15.75" hidden="false" customHeight="true" outlineLevel="0" collapsed="false">
      <c r="A1117" s="99"/>
      <c r="B1117" s="78"/>
      <c r="C1117" s="78"/>
      <c r="D1117" s="78"/>
      <c r="E1117" s="79"/>
      <c r="F1117" s="79"/>
      <c r="G1117" s="79"/>
      <c r="H1117" s="79"/>
      <c r="I1117" s="79"/>
      <c r="J1117" s="79"/>
      <c r="K1117" s="80"/>
      <c r="L1117" s="80"/>
      <c r="M1117" s="80"/>
    </row>
    <row r="1118" customFormat="false" ht="15.75" hidden="false" customHeight="true" outlineLevel="0" collapsed="false">
      <c r="A1118" s="99"/>
      <c r="B1118" s="78"/>
      <c r="C1118" s="78"/>
      <c r="D1118" s="78"/>
      <c r="E1118" s="79"/>
      <c r="F1118" s="79"/>
      <c r="G1118" s="79"/>
      <c r="H1118" s="79"/>
      <c r="I1118" s="79"/>
      <c r="J1118" s="79"/>
      <c r="K1118" s="80"/>
      <c r="L1118" s="80"/>
      <c r="M1118" s="80"/>
    </row>
    <row r="1119" customFormat="false" ht="15.75" hidden="false" customHeight="true" outlineLevel="0" collapsed="false">
      <c r="A1119" s="99"/>
      <c r="B1119" s="78"/>
      <c r="C1119" s="78"/>
      <c r="D1119" s="78"/>
      <c r="E1119" s="79"/>
      <c r="F1119" s="79"/>
      <c r="G1119" s="79"/>
      <c r="H1119" s="79"/>
      <c r="I1119" s="79"/>
      <c r="J1119" s="79"/>
      <c r="K1119" s="80"/>
      <c r="L1119" s="80"/>
      <c r="M1119" s="80"/>
    </row>
    <row r="1120" customFormat="false" ht="15.75" hidden="false" customHeight="true" outlineLevel="0" collapsed="false">
      <c r="A1120" s="81" t="s">
        <v>897</v>
      </c>
      <c r="B1120" s="82"/>
      <c r="C1120" s="82" t="n">
        <v>2020</v>
      </c>
      <c r="D1120" s="82" t="n">
        <v>2021</v>
      </c>
      <c r="E1120" s="97" t="s">
        <v>572</v>
      </c>
      <c r="F1120" s="97" t="s">
        <v>570</v>
      </c>
      <c r="G1120" s="97"/>
      <c r="H1120" s="97"/>
      <c r="I1120" s="97"/>
      <c r="J1120" s="97"/>
      <c r="K1120" s="98"/>
      <c r="L1120" s="98"/>
      <c r="M1120" s="98"/>
      <c r="N1120" s="98"/>
      <c r="O1120" s="98"/>
      <c r="P1120" s="98"/>
      <c r="Q1120" s="98"/>
      <c r="R1120" s="98"/>
      <c r="S1120" s="98"/>
      <c r="T1120" s="98"/>
      <c r="U1120" s="98"/>
      <c r="V1120" s="98"/>
      <c r="W1120" s="98"/>
      <c r="X1120" s="98"/>
      <c r="Y1120" s="98"/>
      <c r="Z1120" s="98"/>
      <c r="AA1120" s="98"/>
      <c r="AB1120" s="98"/>
      <c r="AC1120" s="98"/>
      <c r="AD1120" s="98"/>
      <c r="AE1120" s="98"/>
      <c r="AF1120" s="98"/>
      <c r="AG1120" s="98"/>
      <c r="AH1120" s="98"/>
      <c r="AI1120" s="98"/>
      <c r="AJ1120" s="98"/>
    </row>
    <row r="1121" customFormat="false" ht="15.75" hidden="false" customHeight="true" outlineLevel="0" collapsed="false">
      <c r="A1121" s="80"/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</row>
    <row r="1122" customFormat="false" ht="15.75" hidden="false" customHeight="true" outlineLevel="0" collapsed="false">
      <c r="A1122" s="71" t="s">
        <v>1</v>
      </c>
      <c r="B1122" s="71"/>
      <c r="C1122" s="71" t="s">
        <v>2</v>
      </c>
      <c r="D1122" s="72" t="s">
        <v>3</v>
      </c>
      <c r="E1122" s="71" t="s">
        <v>4</v>
      </c>
      <c r="F1122" s="71" t="s">
        <v>898</v>
      </c>
      <c r="G1122" s="71" t="s">
        <v>6</v>
      </c>
      <c r="H1122" s="71" t="s">
        <v>7</v>
      </c>
      <c r="I1122" s="71" t="s">
        <v>899</v>
      </c>
      <c r="J1122" s="71" t="s">
        <v>900</v>
      </c>
      <c r="K1122" s="71" t="s">
        <v>9</v>
      </c>
      <c r="L1122" s="71"/>
      <c r="M1122" s="83"/>
      <c r="N1122" s="83"/>
      <c r="O1122" s="83"/>
      <c r="P1122" s="83"/>
      <c r="Q1122" s="83"/>
      <c r="R1122" s="83"/>
      <c r="S1122" s="83"/>
      <c r="T1122" s="83"/>
      <c r="U1122" s="83"/>
      <c r="V1122" s="83"/>
      <c r="W1122" s="83"/>
      <c r="X1122" s="83"/>
      <c r="Y1122" s="83"/>
      <c r="Z1122" s="83"/>
      <c r="AA1122" s="83"/>
      <c r="AB1122" s="83"/>
      <c r="AC1122" s="83"/>
      <c r="AD1122" s="83"/>
      <c r="AE1122" s="83"/>
      <c r="AF1122" s="83"/>
      <c r="AG1122" s="83"/>
      <c r="AH1122" s="83"/>
      <c r="AI1122" s="83"/>
      <c r="AJ1122" s="83"/>
    </row>
    <row r="1123" customFormat="false" ht="15.75" hidden="false" customHeight="true" outlineLevel="0" collapsed="false">
      <c r="A1123" s="36" t="s">
        <v>57</v>
      </c>
      <c r="B1123" s="74"/>
      <c r="C1123" s="74" t="n">
        <v>10</v>
      </c>
      <c r="D1123" s="84" t="n">
        <v>43907</v>
      </c>
      <c r="E1123" s="74" t="n">
        <v>1003.47</v>
      </c>
      <c r="F1123" s="74" t="n">
        <f aca="false">SUM(C1123*E1123)</f>
        <v>10034.7</v>
      </c>
      <c r="G1123" s="84" t="n">
        <v>43928</v>
      </c>
      <c r="H1123" s="74" t="n">
        <v>1121.53</v>
      </c>
      <c r="I1123" s="85" t="n">
        <f aca="false">SUM(C1123*H1123)</f>
        <v>11215.3</v>
      </c>
      <c r="J1123" s="86" t="n">
        <f aca="false">SUM(I1123-F1123)</f>
        <v>1180.6</v>
      </c>
      <c r="K1123" s="74" t="str">
        <f aca="false">IF(SUM(+G1123-D1123)&lt;365,"ST","LT")</f>
        <v>ST</v>
      </c>
      <c r="L1123" s="74"/>
      <c r="M1123" s="87"/>
      <c r="N1123" s="87"/>
      <c r="O1123" s="87"/>
      <c r="P1123" s="87"/>
      <c r="Q1123" s="87"/>
      <c r="R1123" s="87"/>
      <c r="S1123" s="87"/>
      <c r="T1123" s="87"/>
      <c r="U1123" s="87"/>
      <c r="V1123" s="87"/>
      <c r="W1123" s="87"/>
      <c r="X1123" s="87"/>
      <c r="Y1123" s="87"/>
      <c r="Z1123" s="87"/>
      <c r="AA1123" s="87"/>
      <c r="AB1123" s="87"/>
      <c r="AC1123" s="87"/>
      <c r="AD1123" s="87"/>
      <c r="AE1123" s="87"/>
      <c r="AF1123" s="87"/>
      <c r="AG1123" s="87"/>
      <c r="AH1123" s="87"/>
      <c r="AI1123" s="87"/>
      <c r="AJ1123" s="87"/>
    </row>
    <row r="1124" customFormat="false" ht="15.75" hidden="false" customHeight="true" outlineLevel="0" collapsed="false">
      <c r="A1124" s="36" t="s">
        <v>1152</v>
      </c>
      <c r="B1124" s="74"/>
      <c r="C1124" s="74" t="n">
        <v>10</v>
      </c>
      <c r="D1124" s="84" t="n">
        <v>43605</v>
      </c>
      <c r="E1124" s="74" t="n">
        <v>818.09</v>
      </c>
      <c r="F1124" s="74" t="n">
        <f aca="false">SUM(C1124*E1124)</f>
        <v>8180.9</v>
      </c>
      <c r="G1124" s="84" t="n">
        <v>43937</v>
      </c>
      <c r="H1124" s="74" t="n">
        <v>605.52</v>
      </c>
      <c r="I1124" s="85" t="n">
        <f aca="false">SUM(C1124*H1124)</f>
        <v>6055.2</v>
      </c>
      <c r="J1124" s="86" t="n">
        <f aca="false">SUM(I1124-F1124)</f>
        <v>-2125.7</v>
      </c>
      <c r="K1124" s="74" t="str">
        <f aca="false">IF(SUM(+G1124-D1124)&lt;365,"ST","LT")</f>
        <v>ST</v>
      </c>
      <c r="L1124" s="74"/>
      <c r="M1124" s="87"/>
      <c r="N1124" s="87"/>
      <c r="O1124" s="87"/>
      <c r="P1124" s="87"/>
      <c r="Q1124" s="87"/>
      <c r="R1124" s="87"/>
      <c r="S1124" s="87"/>
      <c r="T1124" s="87"/>
      <c r="U1124" s="87"/>
      <c r="V1124" s="87"/>
      <c r="W1124" s="87"/>
      <c r="X1124" s="87"/>
      <c r="Y1124" s="87"/>
      <c r="Z1124" s="87"/>
      <c r="AA1124" s="87"/>
      <c r="AB1124" s="87"/>
      <c r="AC1124" s="87"/>
      <c r="AD1124" s="87"/>
      <c r="AE1124" s="87"/>
      <c r="AF1124" s="87"/>
      <c r="AG1124" s="87"/>
      <c r="AH1124" s="87"/>
      <c r="AI1124" s="87"/>
      <c r="AJ1124" s="87"/>
    </row>
    <row r="1125" customFormat="false" ht="15.75" hidden="false" customHeight="true" outlineLevel="0" collapsed="false">
      <c r="A1125" s="36" t="s">
        <v>1152</v>
      </c>
      <c r="B1125" s="74"/>
      <c r="C1125" s="74" t="n">
        <v>10</v>
      </c>
      <c r="D1125" s="84" t="n">
        <v>43643</v>
      </c>
      <c r="E1125" s="74" t="n">
        <v>0</v>
      </c>
      <c r="F1125" s="74" t="n">
        <f aca="false">SUM(C1125*E1125)</f>
        <v>0</v>
      </c>
      <c r="G1125" s="84" t="n">
        <v>43937</v>
      </c>
      <c r="H1125" s="74" t="n">
        <v>605.52</v>
      </c>
      <c r="I1125" s="85" t="n">
        <f aca="false">SUM(C1125*H1125)</f>
        <v>6055.2</v>
      </c>
      <c r="J1125" s="86" t="n">
        <f aca="false">SUM(I1125-F1125)</f>
        <v>6055.2</v>
      </c>
      <c r="K1125" s="74" t="str">
        <f aca="false">IF(SUM(+G1125-D1125)&lt;365,"ST","LT")</f>
        <v>ST</v>
      </c>
      <c r="L1125" s="74"/>
      <c r="M1125" s="87"/>
      <c r="N1125" s="87"/>
      <c r="O1125" s="87"/>
      <c r="P1125" s="87"/>
      <c r="Q1125" s="87"/>
      <c r="R1125" s="87"/>
      <c r="S1125" s="87"/>
      <c r="T1125" s="87"/>
      <c r="U1125" s="87"/>
      <c r="V1125" s="87"/>
      <c r="W1125" s="87"/>
      <c r="X1125" s="87"/>
      <c r="Y1125" s="87"/>
      <c r="Z1125" s="87"/>
      <c r="AA1125" s="87"/>
      <c r="AB1125" s="87"/>
      <c r="AC1125" s="87"/>
      <c r="AD1125" s="87"/>
      <c r="AE1125" s="87"/>
      <c r="AF1125" s="87"/>
      <c r="AG1125" s="87"/>
      <c r="AH1125" s="87"/>
      <c r="AI1125" s="87"/>
      <c r="AJ1125" s="87"/>
    </row>
    <row r="1126" customFormat="false" ht="17.25" hidden="false" customHeight="true" outlineLevel="0" collapsed="false">
      <c r="A1126" s="36" t="s">
        <v>1095</v>
      </c>
      <c r="B1126" s="74"/>
      <c r="C1126" s="74" t="n">
        <v>25</v>
      </c>
      <c r="D1126" s="84" t="n">
        <v>43909</v>
      </c>
      <c r="E1126" s="74" t="n">
        <v>292.17</v>
      </c>
      <c r="F1126" s="74" t="n">
        <f aca="false">SUM(C1126*E1126)</f>
        <v>7304.25</v>
      </c>
      <c r="G1126" s="84" t="n">
        <v>43944</v>
      </c>
      <c r="H1126" s="74" t="n">
        <v>345.84</v>
      </c>
      <c r="I1126" s="85" t="n">
        <f aca="false">SUM(C1126*H1126)</f>
        <v>8646</v>
      </c>
      <c r="J1126" s="86" t="n">
        <f aca="false">SUM(I1126-F1126)</f>
        <v>1341.75</v>
      </c>
      <c r="K1126" s="74" t="str">
        <f aca="false">IF(SUM(+G1126-D1126)&lt;365,"ST","LT")</f>
        <v>ST</v>
      </c>
      <c r="L1126" s="74"/>
      <c r="M1126" s="87"/>
      <c r="N1126" s="87"/>
      <c r="O1126" s="87"/>
      <c r="P1126" s="87"/>
      <c r="Q1126" s="87"/>
      <c r="R1126" s="87"/>
      <c r="S1126" s="87"/>
      <c r="T1126" s="87"/>
      <c r="U1126" s="87"/>
      <c r="V1126" s="87"/>
      <c r="W1126" s="87"/>
      <c r="X1126" s="87"/>
      <c r="Y1126" s="87"/>
      <c r="Z1126" s="87"/>
      <c r="AA1126" s="87"/>
      <c r="AB1126" s="87"/>
      <c r="AC1126" s="87"/>
      <c r="AD1126" s="87"/>
      <c r="AE1126" s="87"/>
      <c r="AF1126" s="87"/>
      <c r="AG1126" s="87"/>
      <c r="AH1126" s="87"/>
      <c r="AI1126" s="87"/>
      <c r="AJ1126" s="87"/>
    </row>
    <row r="1127" customFormat="false" ht="15" hidden="false" customHeight="false" outlineLevel="0" collapsed="false">
      <c r="A1127" s="36" t="s">
        <v>10</v>
      </c>
      <c r="B1127" s="74"/>
      <c r="C1127" s="74" t="n">
        <v>10</v>
      </c>
      <c r="D1127" s="84" t="n">
        <v>43819</v>
      </c>
      <c r="E1127" s="74" t="n">
        <v>771.29</v>
      </c>
      <c r="F1127" s="74" t="n">
        <f aca="false">SUM(C1127*E1127)</f>
        <v>7712.9</v>
      </c>
      <c r="G1127" s="84" t="n">
        <v>43949</v>
      </c>
      <c r="H1127" s="74" t="n">
        <v>1091.75</v>
      </c>
      <c r="I1127" s="85" t="n">
        <f aca="false">SUM(C1127*H1127)</f>
        <v>10917.5</v>
      </c>
      <c r="J1127" s="86" t="n">
        <f aca="false">SUM(I1127-F1127)</f>
        <v>3204.6</v>
      </c>
      <c r="K1127" s="74" t="str">
        <f aca="false">IF(SUM(+G1127-D1127)&lt;365,"ST","LT")</f>
        <v>ST</v>
      </c>
      <c r="L1127" s="74"/>
      <c r="M1127" s="87"/>
      <c r="N1127" s="87"/>
      <c r="O1127" s="87"/>
      <c r="P1127" s="87"/>
      <c r="Q1127" s="87"/>
      <c r="R1127" s="87"/>
      <c r="S1127" s="87"/>
      <c r="T1127" s="87"/>
      <c r="U1127" s="87"/>
      <c r="V1127" s="87"/>
      <c r="W1127" s="87"/>
      <c r="X1127" s="87"/>
      <c r="Y1127" s="87"/>
      <c r="Z1127" s="87"/>
      <c r="AA1127" s="87"/>
      <c r="AB1127" s="87"/>
      <c r="AC1127" s="87"/>
      <c r="AD1127" s="87"/>
      <c r="AE1127" s="87"/>
      <c r="AF1127" s="87"/>
      <c r="AG1127" s="87"/>
      <c r="AH1127" s="87"/>
      <c r="AI1127" s="87"/>
      <c r="AJ1127" s="87"/>
    </row>
    <row r="1128" customFormat="false" ht="15" hidden="false" customHeight="false" outlineLevel="0" collapsed="false">
      <c r="A1128" s="36" t="s">
        <v>10</v>
      </c>
      <c r="B1128" s="74"/>
      <c r="C1128" s="74" t="n">
        <v>15</v>
      </c>
      <c r="D1128" s="84" t="n">
        <v>43949</v>
      </c>
      <c r="E1128" s="74" t="n">
        <v>1102.22</v>
      </c>
      <c r="F1128" s="74" t="n">
        <f aca="false">SUM(C1128*E1128)</f>
        <v>16533.3</v>
      </c>
      <c r="G1128" s="84" t="n">
        <v>43949</v>
      </c>
      <c r="H1128" s="74" t="n">
        <v>1091.75</v>
      </c>
      <c r="I1128" s="85" t="n">
        <f aca="false">SUM(C1128*H1128)</f>
        <v>16376.25</v>
      </c>
      <c r="J1128" s="86" t="n">
        <f aca="false">SUM(I1128-F1128)</f>
        <v>-157.049999999999</v>
      </c>
      <c r="K1128" s="74" t="str">
        <f aca="false">IF(SUM(+G1128-D1128)&lt;365,"ST","LT")</f>
        <v>ST</v>
      </c>
      <c r="L1128" s="74"/>
      <c r="M1128" s="87"/>
      <c r="N1128" s="87"/>
      <c r="O1128" s="87"/>
      <c r="P1128" s="87"/>
      <c r="Q1128" s="87"/>
      <c r="R1128" s="87"/>
      <c r="S1128" s="87"/>
      <c r="T1128" s="87"/>
      <c r="U1128" s="87"/>
      <c r="V1128" s="87"/>
      <c r="W1128" s="87"/>
      <c r="X1128" s="87"/>
      <c r="Y1128" s="87"/>
      <c r="Z1128" s="87"/>
      <c r="AA1128" s="87"/>
      <c r="AB1128" s="87"/>
      <c r="AC1128" s="87"/>
      <c r="AD1128" s="87"/>
      <c r="AE1128" s="87"/>
      <c r="AF1128" s="87"/>
      <c r="AG1128" s="87"/>
      <c r="AH1128" s="87"/>
      <c r="AI1128" s="87"/>
      <c r="AJ1128" s="87"/>
    </row>
    <row r="1129" customFormat="false" ht="15.75" hidden="false" customHeight="true" outlineLevel="0" collapsed="false">
      <c r="A1129" s="36" t="s">
        <v>798</v>
      </c>
      <c r="B1129" s="74"/>
      <c r="C1129" s="74" t="n">
        <v>13</v>
      </c>
      <c r="D1129" s="84" t="n">
        <v>43972</v>
      </c>
      <c r="E1129" s="74" t="n">
        <v>0</v>
      </c>
      <c r="F1129" s="74" t="n">
        <v>0</v>
      </c>
      <c r="G1129" s="84" t="n">
        <v>43972</v>
      </c>
      <c r="H1129" s="74" t="n">
        <v>212.4</v>
      </c>
      <c r="I1129" s="85" t="n">
        <f aca="false">SUM(C1129*H1129)</f>
        <v>2761.2</v>
      </c>
      <c r="J1129" s="86" t="n">
        <f aca="false">SUM(I1129-F1129)</f>
        <v>2761.2</v>
      </c>
      <c r="K1129" s="74" t="str">
        <f aca="false">IF(SUM(+G1129-D1129)&lt;365,"ST","LT")</f>
        <v>ST</v>
      </c>
      <c r="L1129" s="88"/>
      <c r="M1129" s="87"/>
      <c r="N1129" s="87"/>
      <c r="O1129" s="87"/>
      <c r="P1129" s="87"/>
      <c r="Q1129" s="87"/>
      <c r="R1129" s="87"/>
      <c r="S1129" s="87"/>
      <c r="T1129" s="87"/>
      <c r="U1129" s="87"/>
      <c r="V1129" s="87"/>
      <c r="W1129" s="87"/>
      <c r="X1129" s="87"/>
      <c r="Y1129" s="87"/>
      <c r="Z1129" s="87"/>
      <c r="AA1129" s="87"/>
      <c r="AB1129" s="87"/>
      <c r="AC1129" s="87"/>
      <c r="AD1129" s="87"/>
      <c r="AE1129" s="87"/>
      <c r="AF1129" s="87"/>
      <c r="AG1129" s="87"/>
      <c r="AH1129" s="87"/>
      <c r="AI1129" s="87"/>
      <c r="AJ1129" s="87"/>
    </row>
    <row r="1130" customFormat="false" ht="15.75" hidden="false" customHeight="true" outlineLevel="0" collapsed="false">
      <c r="A1130" s="36" t="s">
        <v>514</v>
      </c>
      <c r="B1130" s="74"/>
      <c r="C1130" s="74" t="n">
        <v>20</v>
      </c>
      <c r="D1130" s="84" t="n">
        <v>43942</v>
      </c>
      <c r="E1130" s="74" t="n">
        <v>525.51</v>
      </c>
      <c r="F1130" s="74" t="n">
        <f aca="false">SUM(C1130*E1130)</f>
        <v>10510.2</v>
      </c>
      <c r="G1130" s="84" t="n">
        <v>43992</v>
      </c>
      <c r="H1130" s="74" t="n">
        <v>543.89</v>
      </c>
      <c r="I1130" s="85" t="n">
        <f aca="false">SUM(C1130*H1130)</f>
        <v>10877.8</v>
      </c>
      <c r="J1130" s="86" t="n">
        <f aca="false">SUM(I1130-F1130)</f>
        <v>367.599999999999</v>
      </c>
      <c r="K1130" s="74" t="str">
        <f aca="false">IF(SUM(+G1130-D1130)&lt;365,"ST","LT")</f>
        <v>ST</v>
      </c>
      <c r="L1130" s="87"/>
      <c r="M1130" s="87"/>
      <c r="N1130" s="87"/>
      <c r="O1130" s="87"/>
      <c r="P1130" s="87"/>
      <c r="Q1130" s="87"/>
      <c r="R1130" s="87"/>
      <c r="S1130" s="87"/>
      <c r="T1130" s="87"/>
      <c r="U1130" s="87"/>
      <c r="V1130" s="87"/>
      <c r="W1130" s="87"/>
      <c r="X1130" s="87"/>
      <c r="Y1130" s="87"/>
      <c r="Z1130" s="87"/>
      <c r="AA1130" s="87"/>
      <c r="AB1130" s="87"/>
      <c r="AC1130" s="87"/>
      <c r="AD1130" s="87"/>
      <c r="AE1130" s="87"/>
      <c r="AF1130" s="87"/>
      <c r="AG1130" s="87"/>
      <c r="AH1130" s="87"/>
      <c r="AI1130" s="87"/>
      <c r="AJ1130" s="87"/>
    </row>
    <row r="1131" customFormat="false" ht="15.75" hidden="false" customHeight="true" outlineLevel="0" collapsed="false">
      <c r="A1131" s="36" t="s">
        <v>1153</v>
      </c>
      <c r="B1131" s="74"/>
      <c r="C1131" s="74" t="n">
        <v>5</v>
      </c>
      <c r="D1131" s="84" t="n">
        <v>43739</v>
      </c>
      <c r="E1131" s="74" t="n">
        <v>1828.61</v>
      </c>
      <c r="F1131" s="74" t="n">
        <f aca="false">SUM(C1131*E1131)</f>
        <v>9143.05</v>
      </c>
      <c r="G1131" s="84" t="n">
        <v>43992</v>
      </c>
      <c r="H1131" s="74" t="n">
        <v>2248.01</v>
      </c>
      <c r="I1131" s="85" t="n">
        <f aca="false">SUM(C1131*H1131)</f>
        <v>11240.05</v>
      </c>
      <c r="J1131" s="86" t="n">
        <f aca="false">SUM(I1131-F1131)</f>
        <v>2097</v>
      </c>
      <c r="K1131" s="74" t="str">
        <f aca="false">IF(SUM(+G1131-D1131)&lt;365,"ST","LT")</f>
        <v>ST</v>
      </c>
      <c r="L1131" s="74"/>
      <c r="M1131" s="87"/>
      <c r="N1131" s="87"/>
      <c r="O1131" s="87"/>
      <c r="P1131" s="87"/>
      <c r="Q1131" s="87"/>
      <c r="R1131" s="87"/>
      <c r="S1131" s="87"/>
      <c r="T1131" s="87"/>
      <c r="U1131" s="87"/>
      <c r="V1131" s="87"/>
      <c r="W1131" s="87"/>
      <c r="X1131" s="87"/>
      <c r="Y1131" s="87"/>
      <c r="Z1131" s="87"/>
      <c r="AA1131" s="87"/>
      <c r="AB1131" s="87"/>
      <c r="AC1131" s="87"/>
      <c r="AD1131" s="87"/>
      <c r="AE1131" s="87"/>
      <c r="AF1131" s="87"/>
      <c r="AG1131" s="87"/>
      <c r="AH1131" s="87"/>
      <c r="AI1131" s="87"/>
      <c r="AJ1131" s="87"/>
    </row>
    <row r="1132" customFormat="false" ht="17.25" hidden="false" customHeight="true" outlineLevel="0" collapsed="false">
      <c r="A1132" s="36" t="s">
        <v>1096</v>
      </c>
      <c r="B1132" s="74"/>
      <c r="C1132" s="74" t="n">
        <v>5</v>
      </c>
      <c r="D1132" s="84" t="n">
        <v>43951</v>
      </c>
      <c r="E1132" s="74" t="n">
        <v>1453.77</v>
      </c>
      <c r="F1132" s="74" t="n">
        <f aca="false">SUM(C1132*E1132)</f>
        <v>7268.85</v>
      </c>
      <c r="G1132" s="84" t="n">
        <v>43992</v>
      </c>
      <c r="H1132" s="74" t="n">
        <v>1756.73</v>
      </c>
      <c r="I1132" s="85" t="n">
        <f aca="false">SUM(C1132*H1132)</f>
        <v>8783.65</v>
      </c>
      <c r="J1132" s="86" t="n">
        <f aca="false">SUM(I1132-F1132)</f>
        <v>1514.8</v>
      </c>
      <c r="K1132" s="74" t="str">
        <f aca="false">IF(SUM(+G1132-D1132)&lt;365,"ST","LT")</f>
        <v>ST</v>
      </c>
      <c r="L1132" s="74"/>
      <c r="M1132" s="87"/>
      <c r="N1132" s="87"/>
      <c r="O1132" s="87"/>
      <c r="P1132" s="87"/>
      <c r="Q1132" s="87"/>
      <c r="R1132" s="87"/>
      <c r="S1132" s="87"/>
      <c r="T1132" s="87"/>
      <c r="U1132" s="87"/>
      <c r="V1132" s="87"/>
      <c r="W1132" s="87"/>
      <c r="X1132" s="87"/>
      <c r="Y1132" s="87"/>
      <c r="Z1132" s="87"/>
      <c r="AA1132" s="87"/>
      <c r="AB1132" s="87"/>
      <c r="AC1132" s="87"/>
      <c r="AD1132" s="87"/>
      <c r="AE1132" s="87"/>
      <c r="AF1132" s="87"/>
      <c r="AG1132" s="87"/>
      <c r="AH1132" s="87"/>
      <c r="AI1132" s="87"/>
      <c r="AJ1132" s="87"/>
    </row>
    <row r="1133" customFormat="false" ht="15.75" hidden="false" customHeight="true" outlineLevel="0" collapsed="false">
      <c r="A1133" s="36" t="s">
        <v>956</v>
      </c>
      <c r="B1133" s="74"/>
      <c r="C1133" s="74" t="n">
        <v>100</v>
      </c>
      <c r="D1133" s="84" t="n">
        <v>43984</v>
      </c>
      <c r="E1133" s="74" t="n">
        <v>105.79</v>
      </c>
      <c r="F1133" s="74" t="n">
        <f aca="false">SUM(C1133*E1133)</f>
        <v>10579</v>
      </c>
      <c r="G1133" s="84" t="n">
        <v>44000</v>
      </c>
      <c r="H1133" s="74" t="n">
        <v>118.16</v>
      </c>
      <c r="I1133" s="85" t="n">
        <f aca="false">SUM(C1133*H1133)</f>
        <v>11816</v>
      </c>
      <c r="J1133" s="86" t="n">
        <f aca="false">SUM(I1133-F1133)</f>
        <v>1237</v>
      </c>
      <c r="K1133" s="74" t="str">
        <f aca="false">IF(SUM(+G1133-D1133)&lt;365,"ST","LT")</f>
        <v>ST</v>
      </c>
      <c r="L1133" s="74"/>
      <c r="M1133" s="90"/>
      <c r="N1133" s="87"/>
      <c r="O1133" s="87"/>
      <c r="P1133" s="87"/>
      <c r="Q1133" s="87"/>
      <c r="R1133" s="87"/>
      <c r="S1133" s="87"/>
      <c r="T1133" s="87"/>
      <c r="U1133" s="87"/>
      <c r="V1133" s="87"/>
      <c r="W1133" s="87"/>
      <c r="X1133" s="87"/>
      <c r="Y1133" s="87"/>
      <c r="Z1133" s="87"/>
      <c r="AA1133" s="87"/>
      <c r="AB1133" s="87"/>
      <c r="AC1133" s="87"/>
      <c r="AD1133" s="87"/>
      <c r="AE1133" s="87"/>
      <c r="AF1133" s="87"/>
      <c r="AG1133" s="87"/>
      <c r="AH1133" s="87"/>
      <c r="AI1133" s="87"/>
      <c r="AJ1133" s="87"/>
    </row>
    <row r="1134" customFormat="false" ht="15.75" hidden="false" customHeight="true" outlineLevel="0" collapsed="false">
      <c r="A1134" s="36" t="s">
        <v>1006</v>
      </c>
      <c r="B1134" s="74"/>
      <c r="C1134" s="74" t="n">
        <v>50</v>
      </c>
      <c r="D1134" s="84" t="n">
        <v>43941</v>
      </c>
      <c r="E1134" s="74" t="n">
        <v>117.63</v>
      </c>
      <c r="F1134" s="74" t="n">
        <f aca="false">SUM(C1134*E1134)</f>
        <v>5881.5</v>
      </c>
      <c r="G1134" s="84" t="n">
        <v>43998</v>
      </c>
      <c r="H1134" s="74" t="n">
        <v>148.88</v>
      </c>
      <c r="I1134" s="85" t="n">
        <f aca="false">SUM(C1134*H1134)</f>
        <v>7444</v>
      </c>
      <c r="J1134" s="86" t="n">
        <f aca="false">SUM(I1134-F1134)</f>
        <v>1562.5</v>
      </c>
      <c r="K1134" s="74" t="str">
        <f aca="false">IF(SUM(+G1134-D1134)&lt;365,"ST","LT")</f>
        <v>ST</v>
      </c>
      <c r="L1134" s="87"/>
      <c r="M1134" s="87"/>
      <c r="N1134" s="87"/>
      <c r="O1134" s="87"/>
      <c r="P1134" s="87"/>
      <c r="Q1134" s="87"/>
      <c r="R1134" s="87"/>
      <c r="S1134" s="87"/>
      <c r="T1134" s="87"/>
      <c r="U1134" s="87"/>
      <c r="V1134" s="87"/>
      <c r="W1134" s="87"/>
      <c r="X1134" s="87"/>
      <c r="Y1134" s="87"/>
      <c r="Z1134" s="87"/>
      <c r="AA1134" s="87"/>
      <c r="AB1134" s="87"/>
      <c r="AC1134" s="87"/>
      <c r="AD1134" s="87"/>
      <c r="AE1134" s="87"/>
      <c r="AF1134" s="87"/>
      <c r="AG1134" s="87"/>
      <c r="AH1134" s="87"/>
      <c r="AI1134" s="87"/>
      <c r="AJ1134" s="87"/>
    </row>
    <row r="1135" customFormat="false" ht="15.75" hidden="false" customHeight="true" outlineLevel="0" collapsed="false">
      <c r="A1135" s="87" t="s">
        <v>334</v>
      </c>
      <c r="B1135" s="74"/>
      <c r="C1135" s="74" t="n">
        <v>25</v>
      </c>
      <c r="D1135" s="84" t="n">
        <v>43899</v>
      </c>
      <c r="E1135" s="74" t="n">
        <v>483.6</v>
      </c>
      <c r="F1135" s="74" t="n">
        <f aca="false">SUM(C1135*E1135)</f>
        <v>12090</v>
      </c>
      <c r="G1135" s="84" t="n">
        <v>44014</v>
      </c>
      <c r="H1135" s="74" t="n">
        <v>538.48</v>
      </c>
      <c r="I1135" s="85" t="n">
        <f aca="false">SUM(C1135*H1135)</f>
        <v>13462</v>
      </c>
      <c r="J1135" s="86" t="n">
        <f aca="false">SUM(I1135-F1135)</f>
        <v>1372</v>
      </c>
      <c r="K1135" s="74" t="str">
        <f aca="false">IF(SUM(+G1135-D1135)&lt;365,"ST","LT")</f>
        <v>ST</v>
      </c>
      <c r="L1135" s="74"/>
      <c r="M1135" s="87"/>
      <c r="N1135" s="87"/>
      <c r="O1135" s="87"/>
      <c r="P1135" s="87"/>
      <c r="Q1135" s="87"/>
      <c r="R1135" s="87"/>
      <c r="S1135" s="87"/>
      <c r="T1135" s="87"/>
      <c r="U1135" s="87"/>
      <c r="V1135" s="87"/>
      <c r="W1135" s="87"/>
      <c r="X1135" s="87"/>
      <c r="Y1135" s="87"/>
      <c r="Z1135" s="87"/>
      <c r="AA1135" s="87"/>
      <c r="AB1135" s="87"/>
      <c r="AC1135" s="87"/>
      <c r="AD1135" s="87"/>
      <c r="AE1135" s="87"/>
      <c r="AF1135" s="87"/>
      <c r="AG1135" s="87"/>
      <c r="AH1135" s="87"/>
      <c r="AI1135" s="87"/>
      <c r="AJ1135" s="87"/>
    </row>
    <row r="1136" customFormat="false" ht="15.75" hidden="false" customHeight="true" outlineLevel="0" collapsed="false">
      <c r="A1136" s="36" t="s">
        <v>916</v>
      </c>
      <c r="B1136" s="74"/>
      <c r="C1136" s="74" t="n">
        <v>100</v>
      </c>
      <c r="D1136" s="84" t="n">
        <v>43735</v>
      </c>
      <c r="E1136" s="74" t="n">
        <v>37.58</v>
      </c>
      <c r="F1136" s="74" t="n">
        <f aca="false">SUM(C1136*E1136)</f>
        <v>3758</v>
      </c>
      <c r="G1136" s="84" t="n">
        <v>44018</v>
      </c>
      <c r="H1136" s="74" t="n">
        <v>48.98</v>
      </c>
      <c r="I1136" s="85" t="n">
        <f aca="false">SUM(C1136*H1136)</f>
        <v>4898</v>
      </c>
      <c r="J1136" s="86" t="n">
        <f aca="false">SUM(I1136-F1136)</f>
        <v>1140</v>
      </c>
      <c r="K1136" s="74" t="str">
        <f aca="false">IF(SUM(+G1136-D1136)&lt;365,"ST","LT")</f>
        <v>ST</v>
      </c>
      <c r="L1136" s="74"/>
      <c r="M1136" s="87"/>
      <c r="N1136" s="87"/>
      <c r="O1136" s="87"/>
      <c r="P1136" s="87"/>
      <c r="Q1136" s="87"/>
      <c r="R1136" s="87"/>
      <c r="S1136" s="87"/>
      <c r="T1136" s="87"/>
      <c r="U1136" s="87"/>
      <c r="V1136" s="87"/>
      <c r="W1136" s="87"/>
      <c r="X1136" s="87"/>
      <c r="Y1136" s="87"/>
      <c r="Z1136" s="87"/>
      <c r="AA1136" s="87"/>
      <c r="AB1136" s="87"/>
      <c r="AC1136" s="87"/>
      <c r="AD1136" s="87"/>
      <c r="AE1136" s="87"/>
      <c r="AF1136" s="87"/>
      <c r="AG1136" s="87"/>
      <c r="AH1136" s="87"/>
      <c r="AI1136" s="87"/>
      <c r="AJ1136" s="87"/>
    </row>
    <row r="1137" customFormat="false" ht="15.75" hidden="false" customHeight="true" outlineLevel="0" collapsed="false">
      <c r="A1137" s="36" t="s">
        <v>916</v>
      </c>
      <c r="B1137" s="74"/>
      <c r="C1137" s="74" t="n">
        <v>100</v>
      </c>
      <c r="D1137" s="84" t="n">
        <v>43868</v>
      </c>
      <c r="E1137" s="74" t="n">
        <v>36.87</v>
      </c>
      <c r="F1137" s="74" t="n">
        <f aca="false">SUM(C1137*E1137)</f>
        <v>3687</v>
      </c>
      <c r="G1137" s="84" t="n">
        <v>44019</v>
      </c>
      <c r="H1137" s="74" t="n">
        <v>59</v>
      </c>
      <c r="I1137" s="85" t="n">
        <f aca="false">SUM(C1137*H1137)</f>
        <v>5900</v>
      </c>
      <c r="J1137" s="86" t="n">
        <f aca="false">SUM(I1137-F1137)</f>
        <v>2213</v>
      </c>
      <c r="K1137" s="74" t="str">
        <f aca="false">IF(SUM(+G1137-D1137)&lt;365,"ST","LT")</f>
        <v>ST</v>
      </c>
      <c r="L1137" s="74"/>
      <c r="M1137" s="87"/>
      <c r="N1137" s="87"/>
      <c r="O1137" s="87"/>
      <c r="P1137" s="87"/>
      <c r="Q1137" s="87"/>
      <c r="R1137" s="87"/>
      <c r="S1137" s="87"/>
      <c r="T1137" s="87"/>
      <c r="U1137" s="87"/>
      <c r="V1137" s="87"/>
      <c r="W1137" s="87"/>
      <c r="X1137" s="87"/>
      <c r="Y1137" s="87"/>
      <c r="Z1137" s="87"/>
      <c r="AA1137" s="87"/>
      <c r="AB1137" s="87"/>
      <c r="AC1137" s="87"/>
      <c r="AD1137" s="87"/>
      <c r="AE1137" s="87"/>
      <c r="AF1137" s="87"/>
      <c r="AG1137" s="87"/>
      <c r="AH1137" s="87"/>
      <c r="AI1137" s="87"/>
      <c r="AJ1137" s="87"/>
    </row>
    <row r="1138" customFormat="false" ht="15.75" hidden="false" customHeight="true" outlineLevel="0" collapsed="false">
      <c r="A1138" s="36" t="s">
        <v>350</v>
      </c>
      <c r="B1138" s="74"/>
      <c r="C1138" s="74" t="n">
        <v>10</v>
      </c>
      <c r="D1138" s="84" t="n">
        <v>43892</v>
      </c>
      <c r="E1138" s="74" t="n">
        <v>877.03</v>
      </c>
      <c r="F1138" s="74" t="n">
        <f aca="false">SUM(C1138*E1138)</f>
        <v>8770.3</v>
      </c>
      <c r="G1138" s="84" t="n">
        <v>44027</v>
      </c>
      <c r="H1138" s="74" t="n">
        <v>932.95</v>
      </c>
      <c r="I1138" s="85" t="n">
        <f aca="false">SUM(C1138*H1138)</f>
        <v>9329.5</v>
      </c>
      <c r="J1138" s="86" t="n">
        <f aca="false">SUM(I1138-F1138)</f>
        <v>559.200000000001</v>
      </c>
      <c r="K1138" s="74" t="str">
        <f aca="false">IF(SUM(+G1138-D1138)&lt;365,"ST","LT")</f>
        <v>ST</v>
      </c>
      <c r="L1138" s="74"/>
      <c r="M1138" s="87"/>
      <c r="N1138" s="87"/>
      <c r="O1138" s="87"/>
      <c r="P1138" s="87"/>
      <c r="Q1138" s="87"/>
      <c r="R1138" s="87"/>
      <c r="S1138" s="87"/>
      <c r="T1138" s="87"/>
      <c r="U1138" s="87"/>
      <c r="V1138" s="87"/>
      <c r="W1138" s="87"/>
      <c r="X1138" s="87"/>
      <c r="Y1138" s="87"/>
      <c r="Z1138" s="87"/>
      <c r="AA1138" s="87"/>
      <c r="AB1138" s="87"/>
      <c r="AC1138" s="87"/>
      <c r="AD1138" s="87"/>
      <c r="AE1138" s="87"/>
      <c r="AF1138" s="87"/>
      <c r="AG1138" s="87"/>
      <c r="AH1138" s="87"/>
      <c r="AI1138" s="87"/>
      <c r="AJ1138" s="87"/>
    </row>
    <row r="1139" customFormat="false" ht="15.75" hidden="false" customHeight="true" outlineLevel="0" collapsed="false">
      <c r="A1139" s="36" t="s">
        <v>150</v>
      </c>
      <c r="B1139" s="74" t="s">
        <v>965</v>
      </c>
      <c r="C1139" s="74" t="n">
        <v>100</v>
      </c>
      <c r="D1139" s="84" t="n">
        <v>44006</v>
      </c>
      <c r="E1139" s="74" t="n">
        <v>53.04</v>
      </c>
      <c r="F1139" s="74" t="n">
        <f aca="false">SUM(C1139*E1139)</f>
        <v>5304</v>
      </c>
      <c r="G1139" s="84" t="n">
        <v>44036</v>
      </c>
      <c r="H1139" s="74" t="n">
        <v>78.41</v>
      </c>
      <c r="I1139" s="85" t="n">
        <f aca="false">SUM(C1139*H1139)</f>
        <v>7841</v>
      </c>
      <c r="J1139" s="86" t="n">
        <f aca="false">SUM(I1139-F1139)</f>
        <v>2537</v>
      </c>
      <c r="K1139" s="74" t="str">
        <f aca="false">IF(SUM(+G1139-D1139)&lt;365,"ST","LT")</f>
        <v>ST</v>
      </c>
      <c r="L1139" s="74"/>
      <c r="M1139" s="87"/>
      <c r="N1139" s="87"/>
      <c r="O1139" s="87"/>
      <c r="P1139" s="87"/>
      <c r="Q1139" s="87"/>
      <c r="R1139" s="87"/>
      <c r="S1139" s="87"/>
      <c r="T1139" s="87"/>
      <c r="U1139" s="87"/>
      <c r="V1139" s="87"/>
      <c r="W1139" s="87"/>
      <c r="X1139" s="87"/>
      <c r="Y1139" s="87"/>
      <c r="Z1139" s="87"/>
      <c r="AA1139" s="87"/>
      <c r="AB1139" s="87"/>
      <c r="AC1139" s="87"/>
      <c r="AD1139" s="87"/>
      <c r="AE1139" s="87"/>
      <c r="AF1139" s="87"/>
      <c r="AG1139" s="87"/>
      <c r="AH1139" s="87"/>
      <c r="AI1139" s="87"/>
      <c r="AJ1139" s="87"/>
    </row>
    <row r="1140" customFormat="false" ht="15.75" hidden="false" customHeight="true" outlineLevel="0" collapsed="false">
      <c r="A1140" s="36" t="s">
        <v>660</v>
      </c>
      <c r="B1140" s="74" t="s">
        <v>1154</v>
      </c>
      <c r="C1140" s="74" t="n">
        <v>50</v>
      </c>
      <c r="D1140" s="84" t="n">
        <v>43796</v>
      </c>
      <c r="E1140" s="74" t="n">
        <v>167.24</v>
      </c>
      <c r="F1140" s="74" t="n">
        <f aca="false">SUM(C1140*E1140)</f>
        <v>8362</v>
      </c>
      <c r="G1140" s="84" t="n">
        <v>44048</v>
      </c>
      <c r="H1140" s="74" t="n">
        <v>210.41</v>
      </c>
      <c r="I1140" s="85" t="n">
        <f aca="false">SUM(C1140*H1140)</f>
        <v>10520.5</v>
      </c>
      <c r="J1140" s="86" t="n">
        <f aca="false">SUM(I1140-F1140)</f>
        <v>2158.5</v>
      </c>
      <c r="K1140" s="74" t="str">
        <f aca="false">IF(SUM(+G1140-D1140)&lt;365,"ST","LT")</f>
        <v>ST</v>
      </c>
      <c r="L1140" s="87"/>
      <c r="M1140" s="87"/>
      <c r="N1140" s="87"/>
      <c r="O1140" s="87"/>
      <c r="P1140" s="87"/>
      <c r="Q1140" s="87"/>
      <c r="R1140" s="87"/>
      <c r="S1140" s="87"/>
      <c r="T1140" s="87"/>
      <c r="U1140" s="87"/>
      <c r="V1140" s="87"/>
      <c r="W1140" s="87"/>
      <c r="X1140" s="87"/>
      <c r="Y1140" s="87"/>
      <c r="Z1140" s="87"/>
      <c r="AA1140" s="87"/>
      <c r="AB1140" s="87"/>
      <c r="AC1140" s="87"/>
      <c r="AD1140" s="87"/>
      <c r="AE1140" s="87"/>
      <c r="AF1140" s="87"/>
      <c r="AG1140" s="87"/>
      <c r="AH1140" s="87"/>
      <c r="AI1140" s="87"/>
      <c r="AJ1140" s="87"/>
    </row>
    <row r="1141" customFormat="false" ht="15.75" hidden="false" customHeight="true" outlineLevel="0" collapsed="false">
      <c r="A1141" s="36" t="s">
        <v>660</v>
      </c>
      <c r="B1141" s="74"/>
      <c r="C1141" s="74" t="n">
        <v>50</v>
      </c>
      <c r="D1141" s="84" t="n">
        <v>43878</v>
      </c>
      <c r="E1141" s="74" t="n">
        <v>163.72</v>
      </c>
      <c r="F1141" s="74" t="n">
        <f aca="false">SUM(C1141*E1141)</f>
        <v>8186</v>
      </c>
      <c r="G1141" s="84" t="n">
        <v>44054</v>
      </c>
      <c r="H1141" s="74" t="n">
        <v>214.38</v>
      </c>
      <c r="I1141" s="85" t="n">
        <f aca="false">SUM(C1141*H1141)</f>
        <v>10719</v>
      </c>
      <c r="J1141" s="86" t="n">
        <f aca="false">SUM(I1141-F1141)</f>
        <v>2533</v>
      </c>
      <c r="K1141" s="74" t="str">
        <f aca="false">IF(SUM(+G1141-D1141)&lt;365,"ST","LT")</f>
        <v>ST</v>
      </c>
      <c r="L1141" s="87"/>
      <c r="M1141" s="87"/>
      <c r="N1141" s="87"/>
      <c r="O1141" s="87"/>
      <c r="P1141" s="87"/>
      <c r="Q1141" s="87"/>
      <c r="R1141" s="87"/>
      <c r="S1141" s="87"/>
      <c r="T1141" s="87"/>
      <c r="U1141" s="87"/>
      <c r="V1141" s="87"/>
      <c r="W1141" s="87"/>
      <c r="X1141" s="87"/>
      <c r="Y1141" s="87"/>
      <c r="Z1141" s="87"/>
      <c r="AA1141" s="87"/>
      <c r="AB1141" s="87"/>
      <c r="AC1141" s="87"/>
      <c r="AD1141" s="87"/>
      <c r="AE1141" s="87"/>
      <c r="AF1141" s="87"/>
      <c r="AG1141" s="87"/>
      <c r="AH1141" s="87"/>
      <c r="AI1141" s="87"/>
      <c r="AJ1141" s="87"/>
    </row>
    <row r="1142" customFormat="false" ht="15.75" hidden="false" customHeight="true" outlineLevel="0" collapsed="false">
      <c r="A1142" s="87" t="s">
        <v>362</v>
      </c>
      <c r="B1142" s="74" t="s">
        <v>1059</v>
      </c>
      <c r="C1142" s="74" t="n">
        <v>5</v>
      </c>
      <c r="D1142" s="84" t="n">
        <v>43894</v>
      </c>
      <c r="E1142" s="74" t="n">
        <v>1385.31</v>
      </c>
      <c r="F1142" s="74" t="n">
        <f aca="false">SUM(C1142*E1142)</f>
        <v>6926.55</v>
      </c>
      <c r="G1142" s="84" t="n">
        <v>44060</v>
      </c>
      <c r="H1142" s="74" t="n">
        <v>1989.96</v>
      </c>
      <c r="I1142" s="85" t="n">
        <f aca="false">SUM(C1142*H1142)</f>
        <v>9949.8</v>
      </c>
      <c r="J1142" s="86" t="n">
        <f aca="false">SUM(I1142-F1142)</f>
        <v>3023.25</v>
      </c>
      <c r="K1142" s="74" t="str">
        <f aca="false">IF(SUM(+G1142-D1142)&lt;365,"ST","LT")</f>
        <v>ST</v>
      </c>
      <c r="L1142" s="74"/>
      <c r="M1142" s="87"/>
      <c r="N1142" s="87"/>
      <c r="O1142" s="87"/>
      <c r="P1142" s="87"/>
      <c r="Q1142" s="87"/>
      <c r="R1142" s="87"/>
      <c r="S1142" s="87"/>
      <c r="T1142" s="87"/>
      <c r="U1142" s="87"/>
      <c r="V1142" s="87"/>
      <c r="W1142" s="87"/>
      <c r="X1142" s="87"/>
      <c r="Y1142" s="87"/>
      <c r="Z1142" s="87"/>
      <c r="AA1142" s="87"/>
      <c r="AB1142" s="87"/>
      <c r="AC1142" s="87"/>
      <c r="AD1142" s="87"/>
      <c r="AE1142" s="87"/>
      <c r="AF1142" s="87"/>
      <c r="AG1142" s="87"/>
      <c r="AH1142" s="87"/>
      <c r="AI1142" s="87"/>
      <c r="AJ1142" s="87"/>
    </row>
    <row r="1143" customFormat="false" ht="15.75" hidden="false" customHeight="true" outlineLevel="0" collapsed="false">
      <c r="A1143" s="36" t="s">
        <v>371</v>
      </c>
      <c r="B1143" s="74" t="s">
        <v>1155</v>
      </c>
      <c r="C1143" s="74" t="n">
        <v>100</v>
      </c>
      <c r="D1143" s="84" t="n">
        <v>43861</v>
      </c>
      <c r="E1143" s="74" t="n">
        <v>97.08</v>
      </c>
      <c r="F1143" s="74" t="n">
        <f aca="false">SUM(C1143*E1143)</f>
        <v>9708</v>
      </c>
      <c r="G1143" s="84" t="n">
        <v>44060</v>
      </c>
      <c r="H1143" s="74" t="n">
        <v>120.79</v>
      </c>
      <c r="I1143" s="85" t="n">
        <f aca="false">SUM(C1143*H1143)</f>
        <v>12079</v>
      </c>
      <c r="J1143" s="86" t="n">
        <f aca="false">SUM(I1143-F1143)</f>
        <v>2371</v>
      </c>
      <c r="K1143" s="74" t="str">
        <f aca="false">IF(SUM(+G1143-D1143)&lt;365,"ST","LT")</f>
        <v>ST</v>
      </c>
      <c r="L1143" s="74"/>
      <c r="M1143" s="87"/>
      <c r="N1143" s="87"/>
      <c r="O1143" s="87"/>
      <c r="P1143" s="87"/>
      <c r="Q1143" s="87"/>
      <c r="R1143" s="87"/>
      <c r="S1143" s="87"/>
      <c r="T1143" s="87"/>
      <c r="U1143" s="87"/>
      <c r="V1143" s="87"/>
      <c r="W1143" s="87"/>
      <c r="X1143" s="87"/>
      <c r="Y1143" s="87"/>
      <c r="Z1143" s="87"/>
      <c r="AA1143" s="87"/>
      <c r="AB1143" s="87"/>
      <c r="AC1143" s="87"/>
      <c r="AD1143" s="87"/>
      <c r="AE1143" s="87"/>
      <c r="AF1143" s="87"/>
      <c r="AG1143" s="87"/>
      <c r="AH1143" s="87"/>
      <c r="AI1143" s="87"/>
      <c r="AJ1143" s="87"/>
    </row>
    <row r="1144" customFormat="false" ht="15" hidden="false" customHeight="false" outlineLevel="0" collapsed="false">
      <c r="A1144" s="36" t="s">
        <v>10</v>
      </c>
      <c r="B1144" s="74"/>
      <c r="C1144" s="74" t="n">
        <v>10</v>
      </c>
      <c r="D1144" s="84" t="n">
        <v>43965</v>
      </c>
      <c r="E1144" s="74" t="n">
        <v>1030.67</v>
      </c>
      <c r="F1144" s="74" t="n">
        <f aca="false">SUM(C1144*E1144)</f>
        <v>10306.7</v>
      </c>
      <c r="G1144" s="84" t="n">
        <v>44064</v>
      </c>
      <c r="H1144" s="74" t="n">
        <v>1148.32</v>
      </c>
      <c r="I1144" s="85" t="n">
        <f aca="false">SUM(C1144*H1144)</f>
        <v>11483.2</v>
      </c>
      <c r="J1144" s="86" t="n">
        <f aca="false">SUM(I1144-F1144)</f>
        <v>1176.5</v>
      </c>
      <c r="K1144" s="74" t="str">
        <f aca="false">IF(SUM(+G1144-D1144)&lt;365,"ST","LT")</f>
        <v>ST</v>
      </c>
      <c r="L1144" s="74"/>
      <c r="M1144" s="87"/>
      <c r="N1144" s="87"/>
      <c r="O1144" s="87"/>
      <c r="P1144" s="87"/>
      <c r="Q1144" s="87"/>
      <c r="R1144" s="87"/>
      <c r="S1144" s="87"/>
      <c r="T1144" s="87"/>
      <c r="U1144" s="87"/>
      <c r="V1144" s="87"/>
      <c r="W1144" s="87"/>
      <c r="X1144" s="87"/>
      <c r="Y1144" s="87"/>
      <c r="Z1144" s="87"/>
      <c r="AA1144" s="87"/>
      <c r="AB1144" s="87"/>
      <c r="AC1144" s="87"/>
      <c r="AD1144" s="87"/>
      <c r="AE1144" s="87"/>
      <c r="AF1144" s="87"/>
      <c r="AG1144" s="87"/>
      <c r="AH1144" s="87"/>
      <c r="AI1144" s="87"/>
      <c r="AJ1144" s="87"/>
    </row>
    <row r="1145" customFormat="false" ht="15.75" hidden="false" customHeight="true" outlineLevel="0" collapsed="false">
      <c r="A1145" s="36" t="s">
        <v>985</v>
      </c>
      <c r="B1145" s="74" t="s">
        <v>986</v>
      </c>
      <c r="C1145" s="74" t="n">
        <v>25</v>
      </c>
      <c r="D1145" s="84" t="n">
        <v>44034</v>
      </c>
      <c r="E1145" s="74" t="n">
        <v>360.68</v>
      </c>
      <c r="F1145" s="74" t="n">
        <f aca="false">SUM(C1145*E1145)</f>
        <v>9017</v>
      </c>
      <c r="G1145" s="84" t="n">
        <v>44068</v>
      </c>
      <c r="H1145" s="74" t="n">
        <v>413.87</v>
      </c>
      <c r="I1145" s="85" t="n">
        <f aca="false">SUM(C1145*H1145)</f>
        <v>10346.75</v>
      </c>
      <c r="J1145" s="86" t="n">
        <f aca="false">SUM(I1145-F1145)</f>
        <v>1329.75</v>
      </c>
      <c r="K1145" s="74" t="str">
        <f aca="false">IF(SUM(+G1145-D1145)&lt;365,"ST","LT")</f>
        <v>ST</v>
      </c>
      <c r="L1145" s="74"/>
      <c r="M1145" s="87"/>
      <c r="N1145" s="87"/>
      <c r="O1145" s="87"/>
      <c r="P1145" s="87"/>
      <c r="Q1145" s="100"/>
      <c r="R1145" s="87"/>
      <c r="S1145" s="87"/>
      <c r="T1145" s="87"/>
      <c r="U1145" s="87"/>
      <c r="V1145" s="87"/>
      <c r="W1145" s="87"/>
      <c r="X1145" s="87"/>
      <c r="Y1145" s="87"/>
      <c r="Z1145" s="87"/>
      <c r="AA1145" s="87"/>
      <c r="AB1145" s="87"/>
      <c r="AC1145" s="87"/>
      <c r="AD1145" s="87"/>
      <c r="AE1145" s="87"/>
      <c r="AF1145" s="87"/>
      <c r="AG1145" s="87"/>
      <c r="AH1145" s="87"/>
      <c r="AI1145" s="87"/>
      <c r="AJ1145" s="87"/>
    </row>
    <row r="1146" customFormat="false" ht="15.75" hidden="false" customHeight="true" outlineLevel="0" collapsed="false">
      <c r="A1146" s="87" t="s">
        <v>310</v>
      </c>
      <c r="B1146" s="74"/>
      <c r="C1146" s="74" t="n">
        <v>10</v>
      </c>
      <c r="D1146" s="92" t="n">
        <v>43762</v>
      </c>
      <c r="E1146" s="74" t="n">
        <v>1461.88</v>
      </c>
      <c r="F1146" s="74" t="n">
        <f aca="false">SUM(C1146*E1146)</f>
        <v>14618.8</v>
      </c>
      <c r="G1146" s="84" t="n">
        <v>44022</v>
      </c>
      <c r="H1146" s="74" t="n">
        <v>1414.31</v>
      </c>
      <c r="I1146" s="85" t="n">
        <f aca="false">SUM(C1146*H1146)</f>
        <v>14143.1</v>
      </c>
      <c r="J1146" s="86" t="n">
        <f aca="false">SUM(I1146-F1146)</f>
        <v>-475.700000000003</v>
      </c>
      <c r="K1146" s="74" t="str">
        <f aca="false">IF(SUM(+G1146-D1146)&lt;365,"ST","LT")</f>
        <v>ST</v>
      </c>
      <c r="L1146" s="74"/>
      <c r="M1146" s="87"/>
      <c r="N1146" s="87"/>
      <c r="O1146" s="87"/>
      <c r="P1146" s="87"/>
      <c r="Q1146" s="87"/>
      <c r="R1146" s="87"/>
      <c r="S1146" s="87"/>
      <c r="T1146" s="87"/>
      <c r="U1146" s="87"/>
      <c r="V1146" s="87"/>
      <c r="W1146" s="87"/>
      <c r="X1146" s="87"/>
      <c r="Y1146" s="87"/>
      <c r="Z1146" s="87"/>
      <c r="AA1146" s="87"/>
      <c r="AB1146" s="87"/>
      <c r="AC1146" s="87"/>
      <c r="AD1146" s="87"/>
      <c r="AE1146" s="87"/>
      <c r="AF1146" s="87"/>
      <c r="AG1146" s="87"/>
      <c r="AH1146" s="87"/>
      <c r="AI1146" s="87"/>
      <c r="AJ1146" s="87"/>
    </row>
    <row r="1147" customFormat="false" ht="15.75" hidden="false" customHeight="true" outlineLevel="0" collapsed="false">
      <c r="A1147" s="36" t="s">
        <v>392</v>
      </c>
      <c r="B1147" s="88"/>
      <c r="C1147" s="88" t="n">
        <v>5</v>
      </c>
      <c r="D1147" s="84" t="n">
        <v>44028</v>
      </c>
      <c r="E1147" s="74" t="n">
        <v>1360.12</v>
      </c>
      <c r="F1147" s="74" t="n">
        <f aca="false">SUM(C1147*E1147)</f>
        <v>6800.6</v>
      </c>
      <c r="G1147" s="84" t="n">
        <v>44089</v>
      </c>
      <c r="H1147" s="74" t="n">
        <v>1495.9</v>
      </c>
      <c r="I1147" s="85" t="n">
        <f aca="false">SUM(C1147*H1147)</f>
        <v>7479.5</v>
      </c>
      <c r="J1147" s="86" t="n">
        <f aca="false">SUM(I1147-F1147)</f>
        <v>678.900000000001</v>
      </c>
      <c r="K1147" s="74" t="str">
        <f aca="false">IF(SUM(+G1147-D1147)&lt;365,"ST","LT")</f>
        <v>ST</v>
      </c>
      <c r="L1147" s="87"/>
      <c r="M1147" s="87"/>
      <c r="N1147" s="87"/>
      <c r="O1147" s="74"/>
      <c r="P1147" s="87"/>
      <c r="Q1147" s="87"/>
      <c r="R1147" s="87"/>
      <c r="S1147" s="87"/>
      <c r="T1147" s="87"/>
      <c r="U1147" s="87"/>
      <c r="V1147" s="87"/>
      <c r="W1147" s="87"/>
      <c r="X1147" s="87"/>
      <c r="Y1147" s="87"/>
      <c r="Z1147" s="87"/>
      <c r="AA1147" s="87"/>
      <c r="AB1147" s="87"/>
      <c r="AC1147" s="87"/>
      <c r="AD1147" s="87"/>
      <c r="AE1147" s="87"/>
      <c r="AF1147" s="87"/>
      <c r="AG1147" s="87"/>
      <c r="AH1147" s="87"/>
      <c r="AI1147" s="87"/>
      <c r="AJ1147" s="87"/>
    </row>
    <row r="1148" customFormat="false" ht="15.75" hidden="false" customHeight="true" outlineLevel="0" collapsed="false">
      <c r="A1148" s="87" t="s">
        <v>362</v>
      </c>
      <c r="B1148" s="74"/>
      <c r="C1148" s="74" t="n">
        <v>5</v>
      </c>
      <c r="D1148" s="84" t="n">
        <v>43902</v>
      </c>
      <c r="E1148" s="74" t="n">
        <v>1333.93</v>
      </c>
      <c r="F1148" s="74" t="n">
        <f aca="false">SUM(C1148*E1148)</f>
        <v>6669.65</v>
      </c>
      <c r="G1148" s="84" t="n">
        <v>44123</v>
      </c>
      <c r="H1148" s="74" t="n">
        <v>2069.36</v>
      </c>
      <c r="I1148" s="85" t="n">
        <f aca="false">SUM(C1148*H1148)</f>
        <v>10346.8</v>
      </c>
      <c r="J1148" s="86" t="n">
        <f aca="false">SUM(I1148-F1148)</f>
        <v>3677.15</v>
      </c>
      <c r="K1148" s="74" t="str">
        <f aca="false">IF(SUM(+G1148-D1148)&lt;365,"ST","LT")</f>
        <v>ST</v>
      </c>
      <c r="L1148" s="74"/>
      <c r="M1148" s="87"/>
      <c r="N1148" s="87"/>
      <c r="O1148" s="87"/>
      <c r="P1148" s="87"/>
      <c r="Q1148" s="87"/>
      <c r="R1148" s="87"/>
      <c r="S1148" s="87"/>
      <c r="T1148" s="87"/>
      <c r="U1148" s="87"/>
      <c r="V1148" s="87"/>
      <c r="W1148" s="87"/>
      <c r="X1148" s="87"/>
      <c r="Y1148" s="87"/>
      <c r="Z1148" s="87"/>
      <c r="AA1148" s="87"/>
      <c r="AB1148" s="87"/>
      <c r="AC1148" s="87"/>
      <c r="AD1148" s="87"/>
      <c r="AE1148" s="87"/>
      <c r="AF1148" s="87"/>
      <c r="AG1148" s="87"/>
      <c r="AH1148" s="87"/>
      <c r="AI1148" s="87"/>
      <c r="AJ1148" s="87"/>
    </row>
    <row r="1149" customFormat="false" ht="15.75" hidden="false" customHeight="true" outlineLevel="0" collapsed="false">
      <c r="A1149" s="36" t="s">
        <v>939</v>
      </c>
      <c r="B1149" s="74" t="s">
        <v>940</v>
      </c>
      <c r="C1149" s="74" t="n">
        <v>25</v>
      </c>
      <c r="D1149" s="84" t="n">
        <v>43893</v>
      </c>
      <c r="E1149" s="74" t="n">
        <v>253.89</v>
      </c>
      <c r="F1149" s="74" t="n">
        <f aca="false">SUM(C1149*E1149)</f>
        <v>6347.25</v>
      </c>
      <c r="G1149" s="84" t="n">
        <v>44035</v>
      </c>
      <c r="H1149" s="74" t="n">
        <v>322.56</v>
      </c>
      <c r="I1149" s="85" t="n">
        <f aca="false">SUM(C1149*H1149)</f>
        <v>8064</v>
      </c>
      <c r="J1149" s="86" t="n">
        <f aca="false">SUM(I1149-F1149)</f>
        <v>1716.75</v>
      </c>
      <c r="K1149" s="74" t="str">
        <f aca="false">IF(SUM(+G1149-D1149)&lt;365,"ST","LT")</f>
        <v>ST</v>
      </c>
      <c r="L1149" s="74"/>
      <c r="M1149" s="87"/>
      <c r="N1149" s="87"/>
      <c r="O1149" s="87"/>
      <c r="P1149" s="87"/>
      <c r="Q1149" s="87"/>
      <c r="R1149" s="87"/>
      <c r="S1149" s="87"/>
      <c r="T1149" s="87"/>
      <c r="U1149" s="87"/>
      <c r="V1149" s="87"/>
      <c r="W1149" s="87"/>
      <c r="X1149" s="87"/>
      <c r="Y1149" s="87"/>
      <c r="Z1149" s="87"/>
      <c r="AA1149" s="87"/>
      <c r="AB1149" s="87"/>
      <c r="AC1149" s="87"/>
      <c r="AD1149" s="87"/>
      <c r="AE1149" s="87"/>
      <c r="AF1149" s="87"/>
      <c r="AG1149" s="87"/>
      <c r="AH1149" s="87"/>
      <c r="AI1149" s="87"/>
      <c r="AJ1149" s="87"/>
    </row>
    <row r="1150" customFormat="false" ht="15.75" hidden="false" customHeight="true" outlineLevel="0" collapsed="false">
      <c r="A1150" s="87" t="s">
        <v>362</v>
      </c>
      <c r="B1150" s="74" t="s">
        <v>1059</v>
      </c>
      <c r="C1150" s="74" t="n">
        <v>5</v>
      </c>
      <c r="D1150" s="84" t="n">
        <v>43894</v>
      </c>
      <c r="E1150" s="74" t="n">
        <v>1385.31</v>
      </c>
      <c r="F1150" s="74" t="n">
        <f aca="false">SUM(C1150*E1150)</f>
        <v>6926.55</v>
      </c>
      <c r="G1150" s="84" t="n">
        <v>44064</v>
      </c>
      <c r="H1150" s="74" t="n">
        <v>2094.18</v>
      </c>
      <c r="I1150" s="85" t="n">
        <f aca="false">SUM(C1150*H1150)</f>
        <v>10470.9</v>
      </c>
      <c r="J1150" s="86" t="n">
        <f aca="false">SUM(I1150-F1150)</f>
        <v>3544.35</v>
      </c>
      <c r="K1150" s="74" t="str">
        <f aca="false">IF(SUM(+G1150-D1150)&lt;365,"ST","LT")</f>
        <v>ST</v>
      </c>
      <c r="L1150" s="74"/>
      <c r="M1150" s="87"/>
      <c r="N1150" s="87"/>
      <c r="O1150" s="87"/>
      <c r="P1150" s="87"/>
      <c r="Q1150" s="87"/>
      <c r="R1150" s="87"/>
      <c r="S1150" s="87"/>
      <c r="T1150" s="87"/>
      <c r="U1150" s="87"/>
      <c r="V1150" s="87"/>
      <c r="W1150" s="87"/>
      <c r="X1150" s="87"/>
      <c r="Y1150" s="87"/>
      <c r="Z1150" s="87"/>
      <c r="AA1150" s="87"/>
      <c r="AB1150" s="87"/>
      <c r="AC1150" s="87"/>
      <c r="AD1150" s="87"/>
      <c r="AE1150" s="87"/>
      <c r="AF1150" s="87"/>
      <c r="AG1150" s="87"/>
      <c r="AH1150" s="87"/>
      <c r="AI1150" s="87"/>
      <c r="AJ1150" s="87"/>
    </row>
    <row r="1151" customFormat="false" ht="17.25" hidden="false" customHeight="true" outlineLevel="0" collapsed="false">
      <c r="A1151" s="36" t="s">
        <v>1091</v>
      </c>
      <c r="B1151" s="74"/>
      <c r="C1151" s="74" t="n">
        <v>10</v>
      </c>
      <c r="D1151" s="84" t="n">
        <v>43994</v>
      </c>
      <c r="E1151" s="74" t="n">
        <v>949.06</v>
      </c>
      <c r="F1151" s="74" t="n">
        <f aca="false">SUM(C1151*E1151)</f>
        <v>9490.6</v>
      </c>
      <c r="G1151" s="84" t="n">
        <v>44070</v>
      </c>
      <c r="H1151" s="74" t="n">
        <v>1163.71</v>
      </c>
      <c r="I1151" s="85" t="n">
        <f aca="false">SUM(C1151*H1151)</f>
        <v>11637.1</v>
      </c>
      <c r="J1151" s="86" t="n">
        <f aca="false">SUM(I1151-F1151)</f>
        <v>2146.5</v>
      </c>
      <c r="K1151" s="74" t="str">
        <f aca="false">IF(SUM(+G1151-D1151)&lt;365,"ST","LT")</f>
        <v>ST</v>
      </c>
      <c r="L1151" s="74"/>
      <c r="M1151" s="87"/>
      <c r="N1151" s="87"/>
      <c r="O1151" s="87"/>
      <c r="P1151" s="87"/>
      <c r="Q1151" s="87"/>
      <c r="R1151" s="87"/>
      <c r="S1151" s="87"/>
      <c r="T1151" s="87"/>
      <c r="U1151" s="87"/>
      <c r="V1151" s="87"/>
      <c r="W1151" s="87"/>
      <c r="X1151" s="87"/>
      <c r="Y1151" s="87"/>
      <c r="Z1151" s="87"/>
      <c r="AA1151" s="87"/>
      <c r="AB1151" s="87"/>
      <c r="AC1151" s="87"/>
      <c r="AD1151" s="87"/>
      <c r="AE1151" s="87"/>
      <c r="AF1151" s="87"/>
      <c r="AG1151" s="87"/>
      <c r="AH1151" s="87"/>
      <c r="AI1151" s="87"/>
      <c r="AJ1151" s="87"/>
    </row>
    <row r="1152" customFormat="false" ht="15.75" hidden="false" customHeight="true" outlineLevel="0" collapsed="false">
      <c r="A1152" s="87" t="s">
        <v>362</v>
      </c>
      <c r="B1152" s="74"/>
      <c r="C1152" s="74" t="n">
        <v>5</v>
      </c>
      <c r="D1152" s="84" t="n">
        <v>43964</v>
      </c>
      <c r="E1152" s="74" t="n">
        <v>1436.69</v>
      </c>
      <c r="F1152" s="74" t="n">
        <f aca="false">SUM(C1152*E1152)</f>
        <v>7183.45</v>
      </c>
      <c r="G1152" s="84" t="n">
        <v>44131</v>
      </c>
      <c r="H1152" s="74" t="n">
        <v>2118.99</v>
      </c>
      <c r="I1152" s="85" t="n">
        <f aca="false">SUM(C1152*H1152)</f>
        <v>10594.95</v>
      </c>
      <c r="J1152" s="86" t="n">
        <f aca="false">SUM(I1152-F1152)</f>
        <v>3411.5</v>
      </c>
      <c r="K1152" s="74" t="str">
        <f aca="false">IF(SUM(+G1152-D1152)&lt;365,"ST","LT")</f>
        <v>ST</v>
      </c>
      <c r="L1152" s="87"/>
      <c r="M1152" s="87"/>
      <c r="N1152" s="87"/>
      <c r="O1152" s="74"/>
      <c r="P1152" s="87"/>
      <c r="Q1152" s="87"/>
      <c r="R1152" s="87"/>
      <c r="S1152" s="87"/>
      <c r="T1152" s="87"/>
      <c r="U1152" s="87"/>
      <c r="V1152" s="87"/>
      <c r="W1152" s="87"/>
      <c r="X1152" s="87"/>
      <c r="Y1152" s="87"/>
      <c r="Z1152" s="87"/>
      <c r="AA1152" s="87"/>
      <c r="AB1152" s="87"/>
      <c r="AC1152" s="87"/>
      <c r="AD1152" s="87"/>
      <c r="AE1152" s="87"/>
      <c r="AF1152" s="87"/>
      <c r="AG1152" s="87"/>
      <c r="AH1152" s="87"/>
      <c r="AI1152" s="87"/>
      <c r="AJ1152" s="87"/>
    </row>
    <row r="1153" customFormat="false" ht="15.75" hidden="false" customHeight="true" outlineLevel="0" collapsed="false">
      <c r="A1153" s="36" t="s">
        <v>1033</v>
      </c>
      <c r="B1153" s="74"/>
      <c r="C1153" s="74" t="n">
        <v>25</v>
      </c>
      <c r="D1153" s="84" t="n">
        <v>44049</v>
      </c>
      <c r="E1153" s="74" t="n">
        <v>188.91</v>
      </c>
      <c r="F1153" s="74" t="n">
        <f aca="false">SUM(C1153*E1153)</f>
        <v>4722.75</v>
      </c>
      <c r="G1153" s="84" t="n">
        <v>44133</v>
      </c>
      <c r="H1153" s="74" t="n">
        <v>233.24</v>
      </c>
      <c r="I1153" s="85" t="n">
        <f aca="false">SUM(C1153*H1153)</f>
        <v>5831</v>
      </c>
      <c r="J1153" s="86" t="n">
        <f aca="false">SUM(I1153-F1153)</f>
        <v>1108.25</v>
      </c>
      <c r="K1153" s="74" t="str">
        <f aca="false">IF(SUM(+G1153-D1153)&lt;365,"ST","LT")</f>
        <v>ST</v>
      </c>
      <c r="L1153" s="87"/>
      <c r="M1153" s="87"/>
      <c r="N1153" s="87"/>
      <c r="O1153" s="87"/>
      <c r="P1153" s="87"/>
      <c r="Q1153" s="87"/>
      <c r="R1153" s="87"/>
      <c r="S1153" s="87"/>
      <c r="T1153" s="87"/>
      <c r="U1153" s="87"/>
      <c r="V1153" s="87"/>
      <c r="W1153" s="87"/>
      <c r="X1153" s="87"/>
      <c r="Y1153" s="87"/>
      <c r="Z1153" s="87"/>
      <c r="AA1153" s="87"/>
      <c r="AB1153" s="87"/>
      <c r="AC1153" s="87"/>
      <c r="AD1153" s="87"/>
      <c r="AE1153" s="87"/>
      <c r="AF1153" s="87"/>
      <c r="AG1153" s="87"/>
      <c r="AH1153" s="87"/>
      <c r="AI1153" s="87"/>
      <c r="AJ1153" s="87"/>
    </row>
    <row r="1154" customFormat="false" ht="15.75" hidden="false" customHeight="true" outlineLevel="0" collapsed="false">
      <c r="A1154" s="36" t="s">
        <v>437</v>
      </c>
      <c r="B1154" s="74"/>
      <c r="C1154" s="74" t="n">
        <v>200</v>
      </c>
      <c r="D1154" s="84" t="n">
        <v>44006</v>
      </c>
      <c r="E1154" s="74" t="n">
        <v>27.86</v>
      </c>
      <c r="F1154" s="74" t="n">
        <f aca="false">SUM(C1154*E1154)</f>
        <v>5572</v>
      </c>
      <c r="G1154" s="84" t="n">
        <v>44134</v>
      </c>
      <c r="H1154" s="74" t="n">
        <v>30.87</v>
      </c>
      <c r="I1154" s="85" t="n">
        <f aca="false">SUM(C1154*H1154)</f>
        <v>6174</v>
      </c>
      <c r="J1154" s="86" t="n">
        <f aca="false">SUM(I1154-F1154)</f>
        <v>602</v>
      </c>
      <c r="K1154" s="74" t="str">
        <f aca="false">IF(SUM(+G1154-D1154)&lt;365,"ST","LT")</f>
        <v>ST</v>
      </c>
      <c r="L1154" s="74"/>
      <c r="M1154" s="87"/>
      <c r="N1154" s="87"/>
      <c r="O1154" s="87"/>
      <c r="P1154" s="87"/>
      <c r="Q1154" s="87"/>
      <c r="R1154" s="87"/>
      <c r="S1154" s="87"/>
      <c r="T1154" s="87"/>
      <c r="U1154" s="87"/>
      <c r="V1154" s="87"/>
      <c r="W1154" s="87"/>
      <c r="X1154" s="87"/>
      <c r="Y1154" s="87"/>
      <c r="Z1154" s="87"/>
      <c r="AA1154" s="87"/>
      <c r="AB1154" s="87"/>
      <c r="AC1154" s="87"/>
      <c r="AD1154" s="87"/>
      <c r="AE1154" s="87"/>
      <c r="AF1154" s="87"/>
      <c r="AG1154" s="87"/>
      <c r="AH1154" s="87"/>
      <c r="AI1154" s="87"/>
      <c r="AJ1154" s="87"/>
    </row>
    <row r="1155" customFormat="false" ht="15.75" hidden="false" customHeight="true" outlineLevel="0" collapsed="false">
      <c r="A1155" s="36" t="s">
        <v>665</v>
      </c>
      <c r="B1155" s="74" t="s">
        <v>913</v>
      </c>
      <c r="C1155" s="74" t="n">
        <v>10</v>
      </c>
      <c r="D1155" s="84" t="n">
        <v>44123</v>
      </c>
      <c r="E1155" s="74" t="n">
        <v>678.05</v>
      </c>
      <c r="F1155" s="88" t="n">
        <f aca="false">SUM(C1155*E1155)</f>
        <v>6780.5</v>
      </c>
      <c r="G1155" s="84" t="n">
        <v>44140</v>
      </c>
      <c r="H1155" s="85" t="n">
        <v>705.6</v>
      </c>
      <c r="I1155" s="85" t="n">
        <f aca="false">SUM(C1155*H1155)</f>
        <v>7056</v>
      </c>
      <c r="J1155" s="86" t="n">
        <f aca="false">SUM(I1155-F1155)</f>
        <v>275.5</v>
      </c>
      <c r="K1155" s="74" t="str">
        <f aca="false">IF(SUM(+G1155-D1155)&lt;365,"ST","LT")</f>
        <v>ST</v>
      </c>
      <c r="L1155" s="87"/>
      <c r="M1155" s="87"/>
      <c r="N1155" s="74"/>
      <c r="O1155" s="87"/>
      <c r="P1155" s="87"/>
      <c r="Q1155" s="87"/>
      <c r="R1155" s="87"/>
      <c r="S1155" s="87"/>
      <c r="T1155" s="87"/>
      <c r="U1155" s="87"/>
      <c r="V1155" s="87"/>
      <c r="W1155" s="87"/>
      <c r="X1155" s="87"/>
      <c r="Y1155" s="87"/>
      <c r="Z1155" s="87"/>
      <c r="AA1155" s="87"/>
      <c r="AB1155" s="87"/>
      <c r="AC1155" s="87"/>
      <c r="AD1155" s="87"/>
      <c r="AE1155" s="87"/>
      <c r="AF1155" s="87"/>
      <c r="AG1155" s="87"/>
      <c r="AH1155" s="87"/>
      <c r="AI1155" s="87"/>
      <c r="AJ1155" s="87"/>
    </row>
    <row r="1156" customFormat="false" ht="15.75" hidden="false" customHeight="true" outlineLevel="0" collapsed="false">
      <c r="A1156" s="87" t="s">
        <v>408</v>
      </c>
      <c r="B1156" s="74"/>
      <c r="C1156" s="74" t="n">
        <v>50</v>
      </c>
      <c r="D1156" s="84" t="n">
        <v>44085</v>
      </c>
      <c r="E1156" s="74" t="n">
        <v>174.3</v>
      </c>
      <c r="F1156" s="74" t="n">
        <f aca="false">SUM(C1156*E1156)</f>
        <v>8715</v>
      </c>
      <c r="G1156" s="84" t="n">
        <v>44141</v>
      </c>
      <c r="H1156" s="74" t="n">
        <v>192.99</v>
      </c>
      <c r="I1156" s="85" t="n">
        <f aca="false">SUM(C1156*H1156)</f>
        <v>9649.5</v>
      </c>
      <c r="J1156" s="86" t="n">
        <f aca="false">SUM(I1156-F1156)</f>
        <v>934.5</v>
      </c>
      <c r="K1156" s="74" t="str">
        <f aca="false">IF(SUM(+G1156-D1156)&lt;365,"ST","LT")</f>
        <v>ST</v>
      </c>
      <c r="L1156" s="88"/>
      <c r="M1156" s="87"/>
      <c r="N1156" s="87"/>
      <c r="O1156" s="87"/>
      <c r="P1156" s="87"/>
      <c r="Q1156" s="87"/>
      <c r="R1156" s="87"/>
      <c r="S1156" s="87"/>
      <c r="T1156" s="87"/>
      <c r="U1156" s="87"/>
      <c r="V1156" s="87"/>
      <c r="W1156" s="87"/>
      <c r="X1156" s="87"/>
      <c r="Y1156" s="87"/>
      <c r="Z1156" s="87"/>
      <c r="AA1156" s="87"/>
      <c r="AB1156" s="87"/>
      <c r="AC1156" s="87"/>
      <c r="AD1156" s="87"/>
      <c r="AE1156" s="87"/>
      <c r="AF1156" s="87"/>
      <c r="AG1156" s="87"/>
      <c r="AH1156" s="87"/>
      <c r="AI1156" s="87"/>
      <c r="AJ1156" s="87"/>
    </row>
    <row r="1157" customFormat="false" ht="15.75" hidden="false" customHeight="true" outlineLevel="0" collapsed="false">
      <c r="A1157" s="36" t="s">
        <v>1033</v>
      </c>
      <c r="B1157" s="74"/>
      <c r="C1157" s="74" t="n">
        <v>25</v>
      </c>
      <c r="D1157" s="84" t="n">
        <v>44049</v>
      </c>
      <c r="E1157" s="74" t="n">
        <v>188.91</v>
      </c>
      <c r="F1157" s="74" t="n">
        <f aca="false">SUM(C1157*E1157)</f>
        <v>4722.75</v>
      </c>
      <c r="G1157" s="84" t="n">
        <v>44159</v>
      </c>
      <c r="H1157" s="74" t="n">
        <v>245.15</v>
      </c>
      <c r="I1157" s="85" t="n">
        <f aca="false">SUM(C1157*H1157)</f>
        <v>6128.75</v>
      </c>
      <c r="J1157" s="86" t="n">
        <f aca="false">SUM(I1157-F1157)</f>
        <v>1406</v>
      </c>
      <c r="K1157" s="74" t="str">
        <f aca="false">IF(SUM(+G1157-D1157)&lt;365,"ST","LT")</f>
        <v>ST</v>
      </c>
      <c r="L1157" s="87"/>
      <c r="M1157" s="87"/>
      <c r="N1157" s="87"/>
      <c r="O1157" s="87"/>
      <c r="P1157" s="87"/>
      <c r="Q1157" s="87"/>
      <c r="R1157" s="87"/>
      <c r="S1157" s="87"/>
      <c r="T1157" s="87"/>
      <c r="U1157" s="87"/>
      <c r="V1157" s="87"/>
      <c r="W1157" s="87"/>
      <c r="X1157" s="87"/>
      <c r="Y1157" s="87"/>
      <c r="Z1157" s="87"/>
      <c r="AA1157" s="87"/>
      <c r="AB1157" s="87"/>
      <c r="AC1157" s="87"/>
      <c r="AD1157" s="87"/>
      <c r="AE1157" s="87"/>
      <c r="AF1157" s="87"/>
      <c r="AG1157" s="87"/>
      <c r="AH1157" s="87"/>
      <c r="AI1157" s="87"/>
      <c r="AJ1157" s="87"/>
    </row>
    <row r="1158" customFormat="false" ht="15.75" hidden="false" customHeight="true" outlineLevel="0" collapsed="false">
      <c r="A1158" s="36" t="s">
        <v>1013</v>
      </c>
      <c r="B1158" s="74"/>
      <c r="C1158" s="74" t="n">
        <v>10</v>
      </c>
      <c r="D1158" s="84" t="n">
        <v>43864</v>
      </c>
      <c r="E1158" s="74" t="n">
        <v>1311.73</v>
      </c>
      <c r="F1158" s="74" t="n">
        <f aca="false">SUM(C1158*E1158)</f>
        <v>13117.3</v>
      </c>
      <c r="G1158" s="84" t="n">
        <v>44161</v>
      </c>
      <c r="H1158" s="74" t="n">
        <v>1451.04</v>
      </c>
      <c r="I1158" s="85" t="n">
        <f aca="false">SUM(C1158*H1158)</f>
        <v>14510.4</v>
      </c>
      <c r="J1158" s="86" t="n">
        <f aca="false">SUM(I1158-F1158)</f>
        <v>1393.1</v>
      </c>
      <c r="K1158" s="74" t="str">
        <f aca="false">IF(SUM(+G1158-D1158)&lt;365,"ST","LT")</f>
        <v>ST</v>
      </c>
      <c r="L1158" s="74"/>
      <c r="M1158" s="87"/>
      <c r="N1158" s="87"/>
      <c r="O1158" s="100"/>
      <c r="P1158" s="87"/>
      <c r="Q1158" s="87"/>
      <c r="R1158" s="87"/>
      <c r="S1158" s="87"/>
      <c r="T1158" s="87"/>
      <c r="U1158" s="87"/>
      <c r="V1158" s="87"/>
      <c r="W1158" s="87"/>
      <c r="X1158" s="87"/>
      <c r="Y1158" s="87"/>
      <c r="Z1158" s="87"/>
      <c r="AA1158" s="87"/>
      <c r="AB1158" s="87"/>
      <c r="AC1158" s="87"/>
      <c r="AD1158" s="87"/>
      <c r="AE1158" s="87"/>
      <c r="AF1158" s="87"/>
      <c r="AG1158" s="87"/>
      <c r="AH1158" s="87"/>
      <c r="AI1158" s="87"/>
      <c r="AJ1158" s="87"/>
    </row>
    <row r="1159" customFormat="false" ht="15.75" hidden="false" customHeight="true" outlineLevel="0" collapsed="false">
      <c r="A1159" s="36" t="s">
        <v>1073</v>
      </c>
      <c r="B1159" s="74"/>
      <c r="C1159" s="74" t="n">
        <v>100</v>
      </c>
      <c r="D1159" s="84" t="n">
        <v>44126</v>
      </c>
      <c r="E1159" s="74" t="n">
        <v>77.38</v>
      </c>
      <c r="F1159" s="74" t="n">
        <f aca="false">SUM(C1159*E1159)</f>
        <v>7738</v>
      </c>
      <c r="G1159" s="84" t="n">
        <v>44162</v>
      </c>
      <c r="H1159" s="74" t="n">
        <v>86.35</v>
      </c>
      <c r="I1159" s="85" t="n">
        <f aca="false">SUM(C1159*H1159)</f>
        <v>8635</v>
      </c>
      <c r="J1159" s="86" t="n">
        <f aca="false">SUM(I1159-F1159)</f>
        <v>897</v>
      </c>
      <c r="K1159" s="74" t="str">
        <f aca="false">IF(SUM(+G1159-D1159)&lt;365,"ST","LT")</f>
        <v>ST</v>
      </c>
      <c r="L1159" s="74"/>
      <c r="M1159" s="36"/>
      <c r="N1159" s="87"/>
      <c r="O1159" s="87"/>
      <c r="P1159" s="87"/>
      <c r="Q1159" s="87"/>
      <c r="R1159" s="87"/>
      <c r="S1159" s="87"/>
      <c r="T1159" s="87"/>
      <c r="U1159" s="87"/>
      <c r="V1159" s="87"/>
      <c r="W1159" s="87"/>
      <c r="X1159" s="87"/>
      <c r="Y1159" s="87"/>
      <c r="Z1159" s="87"/>
      <c r="AA1159" s="87"/>
      <c r="AB1159" s="87"/>
      <c r="AC1159" s="87"/>
      <c r="AD1159" s="87"/>
      <c r="AE1159" s="87"/>
      <c r="AF1159" s="87"/>
      <c r="AG1159" s="87"/>
      <c r="AH1159" s="87"/>
      <c r="AI1159" s="87"/>
      <c r="AJ1159" s="87"/>
    </row>
    <row r="1160" customFormat="false" ht="15.75" hidden="false" customHeight="true" outlineLevel="0" collapsed="false">
      <c r="A1160" s="36" t="s">
        <v>107</v>
      </c>
      <c r="B1160" s="74"/>
      <c r="C1160" s="74" t="n">
        <v>25</v>
      </c>
      <c r="D1160" s="84" t="n">
        <v>44054</v>
      </c>
      <c r="E1160" s="74" t="n">
        <v>418.11</v>
      </c>
      <c r="F1160" s="74" t="n">
        <f aca="false">SUM(C1160*E1160)</f>
        <v>10452.75</v>
      </c>
      <c r="G1160" s="84" t="n">
        <v>44166</v>
      </c>
      <c r="H1160" s="74" t="n">
        <v>567.71</v>
      </c>
      <c r="I1160" s="85" t="n">
        <f aca="false">SUM(C1160*H1160)</f>
        <v>14192.75</v>
      </c>
      <c r="J1160" s="86" t="n">
        <f aca="false">SUM(I1160-F1160)</f>
        <v>3740</v>
      </c>
      <c r="K1160" s="74" t="str">
        <f aca="false">IF(SUM(+G1160-D1160)&lt;365,"ST","LT")</f>
        <v>ST</v>
      </c>
      <c r="L1160" s="74"/>
      <c r="M1160" s="87"/>
      <c r="N1160" s="87"/>
      <c r="O1160" s="87"/>
      <c r="P1160" s="87"/>
      <c r="Q1160" s="87"/>
      <c r="R1160" s="87"/>
      <c r="S1160" s="87"/>
      <c r="T1160" s="87"/>
      <c r="U1160" s="87"/>
      <c r="V1160" s="87"/>
      <c r="W1160" s="87"/>
      <c r="X1160" s="87"/>
      <c r="Y1160" s="87"/>
      <c r="Z1160" s="87"/>
      <c r="AA1160" s="87"/>
      <c r="AB1160" s="87"/>
      <c r="AC1160" s="87"/>
      <c r="AD1160" s="87"/>
      <c r="AE1160" s="87"/>
      <c r="AF1160" s="87"/>
      <c r="AG1160" s="87"/>
      <c r="AH1160" s="87"/>
      <c r="AI1160" s="87"/>
      <c r="AJ1160" s="87"/>
    </row>
    <row r="1161" customFormat="false" ht="15.75" hidden="false" customHeight="true" outlineLevel="0" collapsed="false">
      <c r="A1161" s="36" t="s">
        <v>95</v>
      </c>
      <c r="B1161" s="74"/>
      <c r="C1161" s="74" t="n">
        <v>50</v>
      </c>
      <c r="D1161" s="84" t="n">
        <v>43823</v>
      </c>
      <c r="E1161" s="74" t="n">
        <v>218.43</v>
      </c>
      <c r="F1161" s="74" t="n">
        <f aca="false">SUM(C1161*E1161)</f>
        <v>10921.5</v>
      </c>
      <c r="G1161" s="84" t="n">
        <v>44181</v>
      </c>
      <c r="H1161" s="74" t="n">
        <v>239.19</v>
      </c>
      <c r="I1161" s="85" t="n">
        <f aca="false">SUM(C1161*H1161)</f>
        <v>11959.5</v>
      </c>
      <c r="J1161" s="86" t="n">
        <f aca="false">SUM(I1161-F1161)</f>
        <v>1038</v>
      </c>
      <c r="K1161" s="74" t="str">
        <f aca="false">IF(SUM(+G1161-D1161)&lt;365,"ST","LT")</f>
        <v>ST</v>
      </c>
      <c r="L1161" s="74"/>
      <c r="M1161" s="87"/>
      <c r="N1161" s="87"/>
      <c r="O1161" s="87"/>
      <c r="P1161" s="87"/>
      <c r="Q1161" s="87"/>
      <c r="R1161" s="87"/>
      <c r="S1161" s="87"/>
      <c r="T1161" s="87"/>
      <c r="U1161" s="87"/>
      <c r="V1161" s="87"/>
      <c r="W1161" s="87"/>
      <c r="X1161" s="87"/>
      <c r="Y1161" s="87"/>
      <c r="Z1161" s="87"/>
      <c r="AA1161" s="87"/>
      <c r="AB1161" s="87"/>
      <c r="AC1161" s="87"/>
      <c r="AD1161" s="87"/>
      <c r="AE1161" s="87"/>
      <c r="AF1161" s="87"/>
      <c r="AG1161" s="87"/>
      <c r="AH1161" s="87"/>
      <c r="AI1161" s="87"/>
      <c r="AJ1161" s="87"/>
    </row>
    <row r="1162" customFormat="false" ht="15.75" hidden="false" customHeight="true" outlineLevel="0" collapsed="false">
      <c r="A1162" s="87" t="s">
        <v>688</v>
      </c>
      <c r="B1162" s="74"/>
      <c r="C1162" s="74" t="n">
        <v>25</v>
      </c>
      <c r="D1162" s="84" t="n">
        <v>44088</v>
      </c>
      <c r="E1162" s="74" t="n">
        <v>337.92</v>
      </c>
      <c r="F1162" s="74" t="n">
        <f aca="false">SUM(C1162*E1162)</f>
        <v>8448</v>
      </c>
      <c r="G1162" s="84" t="n">
        <v>44181</v>
      </c>
      <c r="H1162" s="74" t="n">
        <v>375.3</v>
      </c>
      <c r="I1162" s="85" t="n">
        <f aca="false">SUM(C1162*H1162)</f>
        <v>9382.5</v>
      </c>
      <c r="J1162" s="86" t="n">
        <f aca="false">SUM(I1162-F1162)</f>
        <v>934.5</v>
      </c>
      <c r="K1162" s="74" t="str">
        <f aca="false">IF(SUM(+G1162-D1162)&lt;365,"ST","LT")</f>
        <v>ST</v>
      </c>
      <c r="L1162" s="74"/>
      <c r="M1162" s="87"/>
      <c r="N1162" s="87"/>
      <c r="O1162" s="87"/>
      <c r="P1162" s="87"/>
      <c r="Q1162" s="87"/>
      <c r="R1162" s="87"/>
      <c r="S1162" s="87"/>
      <c r="T1162" s="87"/>
      <c r="U1162" s="87"/>
      <c r="V1162" s="87"/>
      <c r="W1162" s="87"/>
      <c r="X1162" s="87"/>
      <c r="Y1162" s="87"/>
      <c r="Z1162" s="87"/>
      <c r="AA1162" s="87"/>
      <c r="AB1162" s="87"/>
      <c r="AC1162" s="87"/>
      <c r="AD1162" s="87"/>
      <c r="AE1162" s="87"/>
      <c r="AF1162" s="87"/>
      <c r="AG1162" s="87"/>
      <c r="AH1162" s="87"/>
      <c r="AI1162" s="87"/>
      <c r="AJ1162" s="87"/>
    </row>
    <row r="1163" customFormat="false" ht="15.75" hidden="false" customHeight="true" outlineLevel="0" collapsed="false">
      <c r="A1163" s="36" t="s">
        <v>980</v>
      </c>
      <c r="B1163" s="74" t="s">
        <v>981</v>
      </c>
      <c r="C1163" s="74" t="n">
        <v>50</v>
      </c>
      <c r="D1163" s="84" t="n">
        <v>44070</v>
      </c>
      <c r="E1163" s="74" t="n">
        <v>119.49</v>
      </c>
      <c r="F1163" s="74" t="n">
        <f aca="false">SUM(C1163*E1163)</f>
        <v>5974.5</v>
      </c>
      <c r="G1163" s="84" t="n">
        <v>44182</v>
      </c>
      <c r="H1163" s="74" t="n">
        <v>117.88</v>
      </c>
      <c r="I1163" s="85" t="n">
        <f aca="false">SUM(C1163*H1163)</f>
        <v>5894</v>
      </c>
      <c r="J1163" s="86" t="n">
        <f aca="false">SUM(I1163-F1163)</f>
        <v>-80.5</v>
      </c>
      <c r="K1163" s="74" t="str">
        <f aca="false">IF(SUM(+G1163-D1163)&lt;365,"ST","LT")</f>
        <v>ST</v>
      </c>
      <c r="L1163" s="74"/>
      <c r="M1163" s="87"/>
      <c r="N1163" s="87"/>
      <c r="O1163" s="87"/>
      <c r="P1163" s="87"/>
      <c r="Q1163" s="87"/>
      <c r="R1163" s="87"/>
      <c r="S1163" s="87"/>
      <c r="T1163" s="87"/>
      <c r="U1163" s="87"/>
      <c r="V1163" s="87"/>
      <c r="W1163" s="87"/>
      <c r="X1163" s="87"/>
      <c r="Y1163" s="87"/>
      <c r="Z1163" s="87"/>
      <c r="AA1163" s="87"/>
      <c r="AB1163" s="87"/>
      <c r="AC1163" s="87"/>
      <c r="AD1163" s="87"/>
      <c r="AE1163" s="87"/>
      <c r="AF1163" s="87"/>
      <c r="AG1163" s="87"/>
      <c r="AH1163" s="87"/>
      <c r="AI1163" s="87"/>
      <c r="AJ1163" s="87"/>
    </row>
    <row r="1164" customFormat="false" ht="15.75" hidden="false" customHeight="true" outlineLevel="0" collapsed="false">
      <c r="A1164" s="36" t="s">
        <v>980</v>
      </c>
      <c r="B1164" s="74" t="s">
        <v>981</v>
      </c>
      <c r="C1164" s="74" t="n">
        <v>50</v>
      </c>
      <c r="D1164" s="84" t="n">
        <v>44126</v>
      </c>
      <c r="E1164" s="74" t="n">
        <v>103.77</v>
      </c>
      <c r="F1164" s="74" t="n">
        <f aca="false">SUM(C1164*E1164)</f>
        <v>5188.5</v>
      </c>
      <c r="G1164" s="84" t="n">
        <v>44182</v>
      </c>
      <c r="H1164" s="74" t="n">
        <v>117.88</v>
      </c>
      <c r="I1164" s="85" t="n">
        <f aca="false">SUM(C1164*H1164)</f>
        <v>5894</v>
      </c>
      <c r="J1164" s="86" t="n">
        <f aca="false">SUM(I1164-F1164)</f>
        <v>705.5</v>
      </c>
      <c r="K1164" s="74" t="str">
        <f aca="false">IF(SUM(+G1164-D1164)&lt;365,"ST","LT")</f>
        <v>ST</v>
      </c>
      <c r="L1164" s="74"/>
      <c r="M1164" s="87"/>
      <c r="N1164" s="87"/>
      <c r="O1164" s="87"/>
      <c r="P1164" s="87"/>
      <c r="Q1164" s="87"/>
      <c r="R1164" s="87"/>
      <c r="S1164" s="87"/>
      <c r="T1164" s="87"/>
      <c r="U1164" s="87"/>
      <c r="V1164" s="87"/>
      <c r="W1164" s="87"/>
      <c r="X1164" s="87"/>
      <c r="Y1164" s="87"/>
      <c r="Z1164" s="87"/>
      <c r="AA1164" s="87"/>
      <c r="AB1164" s="87"/>
      <c r="AC1164" s="87"/>
      <c r="AD1164" s="87"/>
      <c r="AE1164" s="87"/>
      <c r="AF1164" s="87"/>
      <c r="AG1164" s="87"/>
      <c r="AH1164" s="87"/>
      <c r="AI1164" s="87"/>
      <c r="AJ1164" s="87"/>
    </row>
    <row r="1165" customFormat="false" ht="15.75" hidden="false" customHeight="true" outlineLevel="0" collapsed="false">
      <c r="A1165" s="87" t="s">
        <v>555</v>
      </c>
      <c r="B1165" s="74"/>
      <c r="C1165" s="74" t="n">
        <v>100</v>
      </c>
      <c r="D1165" s="84" t="n">
        <v>43857</v>
      </c>
      <c r="E1165" s="74" t="n">
        <v>42.72</v>
      </c>
      <c r="F1165" s="74" t="n">
        <f aca="false">SUM(C1165*E1165)</f>
        <v>4272</v>
      </c>
      <c r="G1165" s="84" t="n">
        <v>44186</v>
      </c>
      <c r="H1165" s="74" t="n">
        <v>18.61</v>
      </c>
      <c r="I1165" s="85" t="n">
        <f aca="false">SUM(C1165*H1165)</f>
        <v>1861</v>
      </c>
      <c r="J1165" s="86" t="n">
        <f aca="false">SUM(I1165-F1165)</f>
        <v>-2411</v>
      </c>
      <c r="K1165" s="74" t="str">
        <f aca="false">IF(SUM(+G1165-D1165)&lt;365,"ST","LT")</f>
        <v>ST</v>
      </c>
      <c r="L1165" s="87"/>
      <c r="M1165" s="87"/>
      <c r="N1165" s="87"/>
      <c r="O1165" s="87"/>
      <c r="P1165" s="87"/>
      <c r="Q1165" s="87"/>
      <c r="R1165" s="87"/>
      <c r="S1165" s="87"/>
      <c r="T1165" s="87"/>
      <c r="U1165" s="87"/>
      <c r="V1165" s="87"/>
      <c r="W1165" s="87"/>
      <c r="X1165" s="87"/>
      <c r="Y1165" s="87"/>
      <c r="Z1165" s="87"/>
      <c r="AA1165" s="87"/>
      <c r="AB1165" s="87"/>
      <c r="AC1165" s="87"/>
      <c r="AD1165" s="87"/>
      <c r="AE1165" s="87"/>
      <c r="AF1165" s="87"/>
      <c r="AG1165" s="87"/>
      <c r="AH1165" s="87"/>
      <c r="AI1165" s="87"/>
      <c r="AJ1165" s="87"/>
    </row>
    <row r="1166" customFormat="false" ht="15.75" hidden="false" customHeight="true" outlineLevel="0" collapsed="false">
      <c r="A1166" s="36" t="s">
        <v>555</v>
      </c>
      <c r="B1166" s="74"/>
      <c r="C1166" s="74" t="n">
        <v>100</v>
      </c>
      <c r="D1166" s="84" t="n">
        <v>43865</v>
      </c>
      <c r="E1166" s="74" t="n">
        <v>35.26</v>
      </c>
      <c r="F1166" s="74" t="n">
        <f aca="false">SUM(C1166*E1166)</f>
        <v>3526</v>
      </c>
      <c r="G1166" s="84" t="n">
        <v>44186</v>
      </c>
      <c r="H1166" s="74" t="n">
        <v>18.61</v>
      </c>
      <c r="I1166" s="85" t="n">
        <f aca="false">SUM(C1166*H1166)</f>
        <v>1861</v>
      </c>
      <c r="J1166" s="86" t="n">
        <f aca="false">SUM(I1166-F1166)</f>
        <v>-1665</v>
      </c>
      <c r="K1166" s="74" t="str">
        <f aca="false">IF(SUM(+G1166-D1166)&lt;365,"ST","LT")</f>
        <v>ST</v>
      </c>
      <c r="L1166" s="87"/>
      <c r="M1166" s="87"/>
      <c r="N1166" s="87"/>
      <c r="O1166" s="87"/>
      <c r="P1166" s="87"/>
      <c r="Q1166" s="87"/>
      <c r="R1166" s="87"/>
      <c r="S1166" s="87"/>
      <c r="T1166" s="87"/>
      <c r="U1166" s="87"/>
      <c r="V1166" s="87"/>
      <c r="W1166" s="87"/>
      <c r="X1166" s="87"/>
      <c r="Y1166" s="87"/>
      <c r="Z1166" s="87"/>
      <c r="AA1166" s="87"/>
      <c r="AB1166" s="87"/>
      <c r="AC1166" s="87"/>
      <c r="AD1166" s="87"/>
      <c r="AE1166" s="87"/>
      <c r="AF1166" s="87"/>
      <c r="AG1166" s="87"/>
      <c r="AH1166" s="87"/>
      <c r="AI1166" s="87"/>
      <c r="AJ1166" s="87"/>
    </row>
    <row r="1167" customFormat="false" ht="15.75" hidden="false" customHeight="true" outlineLevel="0" collapsed="false">
      <c r="A1167" s="36" t="s">
        <v>555</v>
      </c>
      <c r="B1167" s="74"/>
      <c r="C1167" s="74" t="n">
        <v>125</v>
      </c>
      <c r="D1167" s="84" t="n">
        <v>44161</v>
      </c>
      <c r="E1167" s="74" t="n">
        <v>14.14</v>
      </c>
      <c r="F1167" s="74" t="n">
        <f aca="false">SUM(C1167*E1167)</f>
        <v>1767.5</v>
      </c>
      <c r="G1167" s="84" t="n">
        <v>44186</v>
      </c>
      <c r="H1167" s="74" t="n">
        <v>18.61</v>
      </c>
      <c r="I1167" s="85" t="n">
        <f aca="false">SUM(C1167*H1167)</f>
        <v>2326.25</v>
      </c>
      <c r="J1167" s="86" t="n">
        <f aca="false">SUM(I1167-F1167)</f>
        <v>558.75</v>
      </c>
      <c r="K1167" s="74" t="str">
        <f aca="false">IF(SUM(+G1167-D1167)&lt;365,"ST","LT")</f>
        <v>ST</v>
      </c>
      <c r="L1167" s="87"/>
      <c r="M1167" s="87"/>
      <c r="N1167" s="87"/>
      <c r="O1167" s="87"/>
      <c r="P1167" s="87"/>
      <c r="Q1167" s="87"/>
      <c r="R1167" s="87"/>
      <c r="S1167" s="87"/>
      <c r="T1167" s="87"/>
      <c r="U1167" s="87"/>
      <c r="V1167" s="87"/>
      <c r="W1167" s="87"/>
      <c r="X1167" s="87"/>
      <c r="Y1167" s="87"/>
      <c r="Z1167" s="87"/>
      <c r="AA1167" s="87"/>
      <c r="AB1167" s="87"/>
      <c r="AC1167" s="87"/>
      <c r="AD1167" s="87"/>
      <c r="AE1167" s="87"/>
      <c r="AF1167" s="87"/>
      <c r="AG1167" s="87"/>
      <c r="AH1167" s="87"/>
      <c r="AI1167" s="87"/>
      <c r="AJ1167" s="87"/>
    </row>
    <row r="1168" customFormat="false" ht="15.75" hidden="false" customHeight="true" outlineLevel="0" collapsed="false">
      <c r="A1168" s="36" t="s">
        <v>1002</v>
      </c>
      <c r="B1168" s="74" t="s">
        <v>1003</v>
      </c>
      <c r="C1168" s="74" t="n">
        <v>5</v>
      </c>
      <c r="D1168" s="84" t="n">
        <v>44162</v>
      </c>
      <c r="E1168" s="74" t="n">
        <v>828.52</v>
      </c>
      <c r="F1168" s="74" t="n">
        <f aca="false">SUM(C1168*E1168)</f>
        <v>4142.6</v>
      </c>
      <c r="G1168" s="84" t="n">
        <v>44195</v>
      </c>
      <c r="H1168" s="74" t="n">
        <v>936.42</v>
      </c>
      <c r="I1168" s="85" t="n">
        <f aca="false">SUM(C1168*H1168)</f>
        <v>4682.1</v>
      </c>
      <c r="J1168" s="86" t="n">
        <f aca="false">SUM(I1168-F1168)</f>
        <v>539.499999999999</v>
      </c>
      <c r="K1168" s="74" t="str">
        <f aca="false">IF(SUM(+G1168-D1168)&lt;365,"ST","LT")</f>
        <v>ST</v>
      </c>
      <c r="L1168" s="74"/>
      <c r="M1168" s="87"/>
      <c r="N1168" s="87"/>
      <c r="O1168" s="87"/>
      <c r="P1168" s="87"/>
      <c r="Q1168" s="87"/>
      <c r="R1168" s="87"/>
      <c r="S1168" s="87"/>
      <c r="T1168" s="87"/>
      <c r="U1168" s="87"/>
      <c r="V1168" s="87"/>
      <c r="W1168" s="87"/>
      <c r="X1168" s="87"/>
      <c r="Y1168" s="87"/>
      <c r="Z1168" s="87"/>
      <c r="AA1168" s="87"/>
      <c r="AB1168" s="87"/>
      <c r="AC1168" s="87"/>
      <c r="AD1168" s="87"/>
      <c r="AE1168" s="87"/>
      <c r="AF1168" s="87"/>
      <c r="AG1168" s="87"/>
      <c r="AH1168" s="87"/>
      <c r="AI1168" s="87"/>
      <c r="AJ1168" s="87"/>
    </row>
    <row r="1169" customFormat="false" ht="15.75" hidden="false" customHeight="true" outlineLevel="0" collapsed="false">
      <c r="A1169" s="36" t="s">
        <v>554</v>
      </c>
      <c r="B1169" s="74"/>
      <c r="C1169" s="74" t="n">
        <v>25</v>
      </c>
      <c r="D1169" s="84" t="n">
        <v>43948</v>
      </c>
      <c r="E1169" s="74" t="n">
        <v>178.73</v>
      </c>
      <c r="F1169" s="74" t="n">
        <f aca="false">SUM(C1169*E1169)</f>
        <v>4468.25</v>
      </c>
      <c r="G1169" s="84" t="n">
        <v>44202</v>
      </c>
      <c r="H1169" s="74" t="n">
        <v>411.04</v>
      </c>
      <c r="I1169" s="85" t="n">
        <f aca="false">SUM(C1169*H1169)</f>
        <v>10276</v>
      </c>
      <c r="J1169" s="86" t="n">
        <f aca="false">SUM(I1169-F1169)</f>
        <v>5807.75</v>
      </c>
      <c r="K1169" s="74" t="str">
        <f aca="false">IF(SUM(+G1169-D1169)&lt;365,"ST","LT")</f>
        <v>ST</v>
      </c>
      <c r="L1169" s="74"/>
      <c r="M1169" s="87"/>
      <c r="N1169" s="87"/>
      <c r="O1169" s="87"/>
      <c r="P1169" s="87"/>
      <c r="Q1169" s="87"/>
      <c r="R1169" s="87"/>
      <c r="S1169" s="87"/>
      <c r="T1169" s="87"/>
      <c r="U1169" s="87"/>
      <c r="V1169" s="87"/>
      <c r="W1169" s="87"/>
      <c r="X1169" s="87"/>
      <c r="Y1169" s="87"/>
      <c r="Z1169" s="87"/>
      <c r="AA1169" s="87"/>
      <c r="AB1169" s="87"/>
      <c r="AC1169" s="87"/>
      <c r="AD1169" s="87"/>
      <c r="AE1169" s="87"/>
      <c r="AF1169" s="87"/>
      <c r="AG1169" s="87"/>
      <c r="AH1169" s="87"/>
      <c r="AI1169" s="87"/>
      <c r="AJ1169" s="87"/>
    </row>
    <row r="1170" customFormat="false" ht="15.75" hidden="false" customHeight="true" outlineLevel="0" collapsed="false">
      <c r="A1170" s="36" t="s">
        <v>394</v>
      </c>
      <c r="B1170" s="88"/>
      <c r="C1170" s="88" t="n">
        <v>5</v>
      </c>
      <c r="D1170" s="84" t="n">
        <v>43899</v>
      </c>
      <c r="E1170" s="74" t="n">
        <v>1242.3</v>
      </c>
      <c r="F1170" s="74" t="n">
        <f aca="false">SUM(C1170*E1170)</f>
        <v>6211.5</v>
      </c>
      <c r="G1170" s="84" t="n">
        <v>44204</v>
      </c>
      <c r="H1170" s="74" t="n">
        <v>1498.68</v>
      </c>
      <c r="I1170" s="85" t="n">
        <f aca="false">SUM(C1170*H1170)</f>
        <v>7493.4</v>
      </c>
      <c r="J1170" s="86" t="n">
        <f aca="false">SUM(I1170-F1170)</f>
        <v>1281.9</v>
      </c>
      <c r="K1170" s="74" t="str">
        <f aca="false">IF(SUM(+G1170-D1170)&lt;365,"ST","LT")</f>
        <v>ST</v>
      </c>
      <c r="L1170" s="87"/>
      <c r="M1170" s="87"/>
      <c r="N1170" s="87"/>
      <c r="O1170" s="74"/>
      <c r="P1170" s="87"/>
      <c r="Q1170" s="87"/>
      <c r="R1170" s="87"/>
      <c r="S1170" s="87"/>
      <c r="T1170" s="87"/>
      <c r="U1170" s="87"/>
      <c r="V1170" s="87"/>
      <c r="W1170" s="87"/>
      <c r="X1170" s="87"/>
      <c r="Y1170" s="87"/>
      <c r="Z1170" s="87"/>
      <c r="AA1170" s="87"/>
      <c r="AB1170" s="87"/>
      <c r="AC1170" s="87"/>
      <c r="AD1170" s="87"/>
      <c r="AE1170" s="87"/>
      <c r="AF1170" s="87"/>
      <c r="AG1170" s="87"/>
      <c r="AH1170" s="87"/>
      <c r="AI1170" s="87"/>
      <c r="AJ1170" s="87"/>
    </row>
    <row r="1171" customFormat="false" ht="15.75" hidden="false" customHeight="true" outlineLevel="0" collapsed="false">
      <c r="A1171" s="36" t="s">
        <v>1039</v>
      </c>
      <c r="B1171" s="74" t="s">
        <v>1040</v>
      </c>
      <c r="C1171" s="74" t="n">
        <v>5</v>
      </c>
      <c r="D1171" s="84" t="n">
        <v>44160</v>
      </c>
      <c r="E1171" s="74" t="n">
        <v>3147.43</v>
      </c>
      <c r="F1171" s="74" t="n">
        <f aca="false">SUM(C1171*E1171)</f>
        <v>15737.15</v>
      </c>
      <c r="G1171" s="84" t="n">
        <v>44207</v>
      </c>
      <c r="H1171" s="74" t="n">
        <v>4118.88</v>
      </c>
      <c r="I1171" s="85" t="n">
        <f aca="false">SUM(C1171*H1171)</f>
        <v>20594.4</v>
      </c>
      <c r="J1171" s="86" t="n">
        <f aca="false">SUM(I1171-F1171)</f>
        <v>4857.25</v>
      </c>
      <c r="K1171" s="74" t="str">
        <f aca="false">IF(SUM(+G1171-D1171)&lt;365,"ST","LT")</f>
        <v>ST</v>
      </c>
      <c r="L1171" s="74"/>
      <c r="M1171" s="87"/>
      <c r="N1171" s="87"/>
      <c r="O1171" s="87"/>
      <c r="P1171" s="87"/>
      <c r="Q1171" s="87"/>
      <c r="R1171" s="87"/>
      <c r="S1171" s="87"/>
      <c r="T1171" s="87"/>
      <c r="U1171" s="87"/>
      <c r="V1171" s="87"/>
      <c r="W1171" s="87"/>
      <c r="X1171" s="87"/>
      <c r="Y1171" s="87"/>
      <c r="Z1171" s="87"/>
      <c r="AA1171" s="87"/>
      <c r="AB1171" s="87"/>
      <c r="AC1171" s="87"/>
      <c r="AD1171" s="87"/>
      <c r="AE1171" s="87"/>
      <c r="AF1171" s="87"/>
      <c r="AG1171" s="87"/>
      <c r="AH1171" s="87"/>
      <c r="AI1171" s="87"/>
      <c r="AJ1171" s="87"/>
    </row>
    <row r="1172" customFormat="false" ht="15.75" hidden="false" customHeight="true" outlineLevel="0" collapsed="false">
      <c r="A1172" s="36" t="s">
        <v>291</v>
      </c>
      <c r="B1172" s="74"/>
      <c r="C1172" s="74" t="n">
        <v>100</v>
      </c>
      <c r="D1172" s="84" t="n">
        <v>43881</v>
      </c>
      <c r="E1172" s="74" t="n">
        <v>63.88</v>
      </c>
      <c r="F1172" s="74" t="n">
        <f aca="false">SUM(C1172*E1172)</f>
        <v>6388</v>
      </c>
      <c r="G1172" s="84" t="n">
        <v>44208</v>
      </c>
      <c r="H1172" s="74" t="n">
        <v>74.44</v>
      </c>
      <c r="I1172" s="85" t="n">
        <f aca="false">SUM(C1172*H1172)</f>
        <v>7444</v>
      </c>
      <c r="J1172" s="86" t="n">
        <f aca="false">SUM(I1172-F1172)</f>
        <v>1056</v>
      </c>
      <c r="K1172" s="74" t="str">
        <f aca="false">IF(SUM(+G1172-D1172)&lt;365,"ST","LT")</f>
        <v>ST</v>
      </c>
      <c r="L1172" s="87"/>
      <c r="M1172" s="87"/>
      <c r="N1172" s="87"/>
      <c r="O1172" s="100"/>
      <c r="P1172" s="87"/>
      <c r="Q1172" s="87"/>
      <c r="R1172" s="87"/>
      <c r="S1172" s="87"/>
      <c r="T1172" s="87"/>
      <c r="U1172" s="87"/>
      <c r="V1172" s="87"/>
      <c r="W1172" s="87"/>
      <c r="X1172" s="87"/>
      <c r="Y1172" s="87"/>
      <c r="Z1172" s="87"/>
      <c r="AA1172" s="87"/>
      <c r="AB1172" s="87"/>
      <c r="AC1172" s="87"/>
      <c r="AD1172" s="87"/>
      <c r="AE1172" s="87"/>
      <c r="AF1172" s="87"/>
      <c r="AG1172" s="87"/>
      <c r="AH1172" s="87"/>
      <c r="AI1172" s="87"/>
      <c r="AJ1172" s="87"/>
    </row>
    <row r="1173" customFormat="false" ht="15.75" hidden="false" customHeight="true" outlineLevel="0" collapsed="false">
      <c r="A1173" s="36" t="s">
        <v>926</v>
      </c>
      <c r="B1173" s="74" t="s">
        <v>927</v>
      </c>
      <c r="C1173" s="74" t="n">
        <v>25</v>
      </c>
      <c r="D1173" s="84" t="n">
        <v>44134</v>
      </c>
      <c r="E1173" s="74" t="n">
        <v>440.03</v>
      </c>
      <c r="F1173" s="74" t="n">
        <f aca="false">SUM(C1173*E1173)</f>
        <v>11000.75</v>
      </c>
      <c r="G1173" s="84" t="n">
        <v>44211</v>
      </c>
      <c r="H1173" s="74" t="n">
        <v>596.49</v>
      </c>
      <c r="I1173" s="85" t="n">
        <f aca="false">SUM(C1173*H1173)</f>
        <v>14912.25</v>
      </c>
      <c r="J1173" s="86" t="n">
        <f aca="false">SUM(I1173-F1173)</f>
        <v>3911.5</v>
      </c>
      <c r="K1173" s="74" t="str">
        <f aca="false">IF(SUM(+G1173-D1173)&lt;365,"ST","LT")</f>
        <v>ST</v>
      </c>
      <c r="L1173" s="87"/>
      <c r="M1173" s="87"/>
      <c r="N1173" s="87"/>
      <c r="O1173" s="87"/>
      <c r="P1173" s="87"/>
      <c r="Q1173" s="87"/>
      <c r="R1173" s="87"/>
      <c r="S1173" s="87"/>
      <c r="T1173" s="87"/>
      <c r="U1173" s="87"/>
      <c r="V1173" s="87"/>
      <c r="W1173" s="87"/>
      <c r="X1173" s="87"/>
      <c r="Y1173" s="87"/>
      <c r="Z1173" s="87"/>
      <c r="AA1173" s="87"/>
      <c r="AB1173" s="87"/>
      <c r="AC1173" s="87"/>
      <c r="AD1173" s="87"/>
      <c r="AE1173" s="87"/>
      <c r="AF1173" s="87"/>
      <c r="AG1173" s="87"/>
      <c r="AH1173" s="87"/>
      <c r="AI1173" s="87"/>
      <c r="AJ1173" s="87"/>
    </row>
    <row r="1174" customFormat="false" ht="15.75" hidden="false" customHeight="true" outlineLevel="0" collapsed="false">
      <c r="A1174" s="36" t="s">
        <v>1035</v>
      </c>
      <c r="B1174" s="74" t="s">
        <v>1036</v>
      </c>
      <c r="C1174" s="74" t="n">
        <v>100</v>
      </c>
      <c r="D1174" s="84" t="n">
        <v>44034</v>
      </c>
      <c r="E1174" s="74" t="n">
        <v>65.44</v>
      </c>
      <c r="F1174" s="74" t="n">
        <f aca="false">SUM(C1174*E1174)</f>
        <v>6544</v>
      </c>
      <c r="G1174" s="84" t="n">
        <v>44216</v>
      </c>
      <c r="H1174" s="74" t="n">
        <v>101.38</v>
      </c>
      <c r="I1174" s="85" t="n">
        <f aca="false">SUM(C1174*H1174)</f>
        <v>10138</v>
      </c>
      <c r="J1174" s="86" t="n">
        <f aca="false">SUM(I1174-F1174)</f>
        <v>3594</v>
      </c>
      <c r="K1174" s="74" t="str">
        <f aca="false">IF(SUM(+G1174-D1174)&lt;365,"ST","LT")</f>
        <v>ST</v>
      </c>
      <c r="L1174" s="87"/>
      <c r="M1174" s="87"/>
      <c r="N1174" s="87"/>
      <c r="O1174" s="87"/>
      <c r="P1174" s="87"/>
      <c r="Q1174" s="87"/>
      <c r="R1174" s="87"/>
      <c r="S1174" s="87"/>
      <c r="T1174" s="87"/>
      <c r="U1174" s="87"/>
      <c r="V1174" s="87"/>
      <c r="W1174" s="87"/>
      <c r="X1174" s="87"/>
      <c r="Y1174" s="87"/>
      <c r="Z1174" s="87"/>
      <c r="AA1174" s="87"/>
      <c r="AB1174" s="87"/>
      <c r="AC1174" s="87"/>
      <c r="AD1174" s="87"/>
      <c r="AE1174" s="87"/>
      <c r="AF1174" s="87"/>
      <c r="AG1174" s="87"/>
      <c r="AH1174" s="87"/>
      <c r="AI1174" s="87"/>
      <c r="AJ1174" s="87"/>
    </row>
    <row r="1175" customFormat="false" ht="15.75" hidden="false" customHeight="true" outlineLevel="0" collapsed="false">
      <c r="A1175" s="36" t="s">
        <v>1035</v>
      </c>
      <c r="B1175" s="74"/>
      <c r="C1175" s="74" t="n">
        <v>100</v>
      </c>
      <c r="D1175" s="84" t="n">
        <v>44166</v>
      </c>
      <c r="E1175" s="74" t="n">
        <v>83.12</v>
      </c>
      <c r="F1175" s="74" t="n">
        <f aca="false">SUM(C1175*E1175)</f>
        <v>8312</v>
      </c>
      <c r="G1175" s="84" t="n">
        <v>44218</v>
      </c>
      <c r="H1175" s="74" t="n">
        <v>129.77</v>
      </c>
      <c r="I1175" s="85" t="n">
        <f aca="false">SUM(C1175*H1175)</f>
        <v>12977</v>
      </c>
      <c r="J1175" s="86" t="n">
        <f aca="false">SUM(I1175-F1175)</f>
        <v>4665</v>
      </c>
      <c r="K1175" s="74" t="str">
        <f aca="false">IF(SUM(+G1175-D1175)&lt;365,"ST","LT")</f>
        <v>ST</v>
      </c>
      <c r="L1175" s="87"/>
      <c r="M1175" s="87"/>
      <c r="N1175" s="87"/>
      <c r="O1175" s="87"/>
      <c r="P1175" s="87"/>
      <c r="Q1175" s="87"/>
      <c r="R1175" s="87"/>
      <c r="S1175" s="87"/>
      <c r="T1175" s="87"/>
      <c r="U1175" s="87"/>
      <c r="V1175" s="87"/>
      <c r="W1175" s="87"/>
      <c r="X1175" s="87"/>
      <c r="Y1175" s="87"/>
      <c r="Z1175" s="87"/>
      <c r="AA1175" s="87"/>
      <c r="AB1175" s="87"/>
      <c r="AC1175" s="87"/>
      <c r="AD1175" s="87"/>
      <c r="AE1175" s="87"/>
      <c r="AF1175" s="87"/>
      <c r="AG1175" s="87"/>
      <c r="AH1175" s="87"/>
      <c r="AI1175" s="87"/>
      <c r="AJ1175" s="87"/>
    </row>
    <row r="1176" customFormat="false" ht="15.75" hidden="false" customHeight="true" outlineLevel="0" collapsed="false">
      <c r="A1176" s="36" t="s">
        <v>107</v>
      </c>
      <c r="B1176" s="74" t="s">
        <v>937</v>
      </c>
      <c r="C1176" s="74" t="n">
        <v>25</v>
      </c>
      <c r="D1176" s="84" t="n">
        <v>44099</v>
      </c>
      <c r="E1176" s="74" t="n">
        <v>365.72</v>
      </c>
      <c r="F1176" s="74" t="n">
        <f aca="false">SUM(C1176*E1176)</f>
        <v>9143</v>
      </c>
      <c r="G1176" s="84" t="n">
        <v>44152</v>
      </c>
      <c r="H1176" s="74" t="n">
        <v>455.56</v>
      </c>
      <c r="I1176" s="85" t="n">
        <f aca="false">SUM(C1176*H1176)</f>
        <v>11389</v>
      </c>
      <c r="J1176" s="86" t="n">
        <f aca="false">SUM(I1176-F1176)</f>
        <v>2246</v>
      </c>
      <c r="K1176" s="74" t="str">
        <f aca="false">IF(SUM(+G1176-D1176)&lt;365,"ST","LT")</f>
        <v>ST</v>
      </c>
      <c r="L1176" s="74"/>
      <c r="M1176" s="87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</row>
    <row r="1177" customFormat="false" ht="17.25" hidden="false" customHeight="true" outlineLevel="0" collapsed="false">
      <c r="A1177" s="87" t="s">
        <v>444</v>
      </c>
      <c r="B1177" s="74" t="s">
        <v>1088</v>
      </c>
      <c r="C1177" s="74" t="n">
        <v>10</v>
      </c>
      <c r="D1177" s="84" t="n">
        <v>44053</v>
      </c>
      <c r="E1177" s="74" t="n">
        <v>1132.93</v>
      </c>
      <c r="F1177" s="74" t="n">
        <f aca="false">SUM(C1177*E1177)</f>
        <v>11329.3</v>
      </c>
      <c r="G1177" s="84" t="n">
        <v>44152</v>
      </c>
      <c r="H1177" s="74" t="n">
        <v>1395.46</v>
      </c>
      <c r="I1177" s="85" t="n">
        <f aca="false">SUM(C1177*H1177)</f>
        <v>13954.6</v>
      </c>
      <c r="J1177" s="86" t="n">
        <f aca="false">SUM(I1177-F1177)</f>
        <v>2625.3</v>
      </c>
      <c r="K1177" s="74" t="str">
        <f aca="false">IF(SUM(+G1177-D1177)&lt;365,"ST","LT")</f>
        <v>ST</v>
      </c>
      <c r="L1177" s="87"/>
      <c r="M1177" s="87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</row>
    <row r="1178" customFormat="false" ht="15.75" hidden="false" customHeight="true" outlineLevel="0" collapsed="false">
      <c r="A1178" s="36" t="s">
        <v>408</v>
      </c>
      <c r="B1178" s="74" t="s">
        <v>1079</v>
      </c>
      <c r="C1178" s="74" t="n">
        <v>50</v>
      </c>
      <c r="D1178" s="84" t="n">
        <v>44225</v>
      </c>
      <c r="E1178" s="74" t="n">
        <v>218.38</v>
      </c>
      <c r="F1178" s="74" t="n">
        <v>10919</v>
      </c>
      <c r="G1178" s="84" t="n">
        <v>44232</v>
      </c>
      <c r="H1178" s="74" t="n">
        <v>258.05</v>
      </c>
      <c r="I1178" s="85" t="n">
        <f aca="false">SUM(C1178*H1178)</f>
        <v>12902.5</v>
      </c>
      <c r="J1178" s="86" t="n">
        <f aca="false">SUM(I1178-F1178)</f>
        <v>1983.5</v>
      </c>
      <c r="K1178" s="74" t="str">
        <f aca="false">IF(SUM(+G1178-D1178)&lt;365,"ST","LT")</f>
        <v>ST</v>
      </c>
      <c r="L1178" s="88"/>
      <c r="M1178" s="87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</row>
    <row r="1179" customFormat="false" ht="15.75" hidden="false" customHeight="true" outlineLevel="0" collapsed="false">
      <c r="A1179" s="36" t="s">
        <v>1000</v>
      </c>
      <c r="B1179" s="74" t="s">
        <v>1001</v>
      </c>
      <c r="C1179" s="74" t="n">
        <v>25</v>
      </c>
      <c r="D1179" s="84" t="n">
        <v>44147</v>
      </c>
      <c r="E1179" s="74" t="n">
        <v>321.39</v>
      </c>
      <c r="F1179" s="74" t="n">
        <f aca="false">SUM(C1179*E1179)</f>
        <v>8034.75</v>
      </c>
      <c r="G1179" s="84" t="n">
        <v>44239</v>
      </c>
      <c r="H1179" s="74" t="n">
        <v>410.4</v>
      </c>
      <c r="I1179" s="85" t="n">
        <f aca="false">SUM(C1179*H1179)</f>
        <v>10260</v>
      </c>
      <c r="J1179" s="86" t="n">
        <f aca="false">SUM(I1179-F1179)</f>
        <v>2225.25</v>
      </c>
      <c r="K1179" s="74" t="str">
        <f aca="false">IF(SUM(+G1179-D1179)&lt;365,"ST","LT")</f>
        <v>ST</v>
      </c>
      <c r="L1179" s="74"/>
      <c r="M1179" s="87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</row>
    <row r="1180" customFormat="false" ht="15.75" hidden="false" customHeight="true" outlineLevel="0" collapsed="false">
      <c r="A1180" s="36" t="s">
        <v>268</v>
      </c>
      <c r="B1180" s="74" t="s">
        <v>1020</v>
      </c>
      <c r="C1180" s="74" t="n">
        <v>10</v>
      </c>
      <c r="D1180" s="84" t="n">
        <v>44224</v>
      </c>
      <c r="E1180" s="74" t="n">
        <v>807.96</v>
      </c>
      <c r="F1180" s="74" t="n">
        <f aca="false">SUM(C1180*E1180)</f>
        <v>8079.6</v>
      </c>
      <c r="G1180" s="84" t="n">
        <v>44239</v>
      </c>
      <c r="H1180" s="74" t="n">
        <v>1037.56</v>
      </c>
      <c r="I1180" s="85" t="n">
        <f aca="false">SUM(C1180*H1180)</f>
        <v>10375.6</v>
      </c>
      <c r="J1180" s="86" t="n">
        <f aca="false">SUM(I1180-F1180)</f>
        <v>2296</v>
      </c>
      <c r="K1180" s="74" t="str">
        <f aca="false">IF(SUM(+G1180-D1180)&lt;365,"ST","LT")</f>
        <v>ST</v>
      </c>
      <c r="L1180" s="87"/>
      <c r="M1180" s="87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</row>
    <row r="1181" customFormat="false" ht="15.75" hidden="false" customHeight="true" outlineLevel="0" collapsed="false">
      <c r="A1181" s="36" t="s">
        <v>1080</v>
      </c>
      <c r="B1181" s="74"/>
      <c r="C1181" s="74" t="n">
        <v>10</v>
      </c>
      <c r="D1181" s="84" t="n">
        <v>44027</v>
      </c>
      <c r="E1181" s="74" t="n">
        <v>972.24</v>
      </c>
      <c r="F1181" s="74" t="n">
        <f aca="false">SUM(C1181*E1181)</f>
        <v>9722.4</v>
      </c>
      <c r="G1181" s="84" t="n">
        <v>44252</v>
      </c>
      <c r="H1181" s="74" t="n">
        <v>1255.96</v>
      </c>
      <c r="I1181" s="85" t="n">
        <f aca="false">SUM(C1181*H1181)</f>
        <v>12559.6</v>
      </c>
      <c r="J1181" s="86" t="n">
        <f aca="false">SUM(I1181-F1181)</f>
        <v>2837.2</v>
      </c>
      <c r="K1181" s="74" t="str">
        <f aca="false">IF(SUM(+G1181-D1181)&lt;365,"ST","LT")</f>
        <v>ST</v>
      </c>
      <c r="L1181" s="88"/>
      <c r="M1181" s="87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</row>
    <row r="1182" customFormat="false" ht="15.75" hidden="false" customHeight="true" outlineLevel="0" collapsed="false">
      <c r="A1182" s="36" t="s">
        <v>1080</v>
      </c>
      <c r="B1182" s="74"/>
      <c r="C1182" s="74" t="n">
        <v>10</v>
      </c>
      <c r="D1182" s="84" t="n">
        <v>43999</v>
      </c>
      <c r="E1182" s="74" t="n">
        <v>704.54</v>
      </c>
      <c r="F1182" s="74" t="n">
        <f aca="false">SUM(C1182*E1182)</f>
        <v>7045.4</v>
      </c>
      <c r="G1182" s="84" t="n">
        <v>44252</v>
      </c>
      <c r="H1182" s="74" t="n">
        <v>1255.96</v>
      </c>
      <c r="I1182" s="85" t="n">
        <f aca="false">SUM(C1182*H1182)</f>
        <v>12559.6</v>
      </c>
      <c r="J1182" s="86" t="n">
        <f aca="false">SUM(I1182-F1182)</f>
        <v>5514.2</v>
      </c>
      <c r="K1182" s="74" t="str">
        <f aca="false">IF(SUM(+G1182-D1182)&lt;365,"ST","LT")</f>
        <v>ST</v>
      </c>
      <c r="L1182" s="88"/>
      <c r="M1182" s="87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</row>
    <row r="1183" customFormat="false" ht="15.75" hidden="false" customHeight="true" outlineLevel="0" collapsed="false">
      <c r="A1183" s="36" t="s">
        <v>1080</v>
      </c>
      <c r="B1183" s="74" t="s">
        <v>1081</v>
      </c>
      <c r="C1183" s="74" t="n">
        <v>10</v>
      </c>
      <c r="D1183" s="84" t="n">
        <v>44204</v>
      </c>
      <c r="E1183" s="74" t="n">
        <v>1057.87</v>
      </c>
      <c r="F1183" s="74" t="n">
        <f aca="false">SUM(C1183*E1183)</f>
        <v>10578.7</v>
      </c>
      <c r="G1183" s="84" t="n">
        <v>44252</v>
      </c>
      <c r="H1183" s="74" t="n">
        <v>1255.96</v>
      </c>
      <c r="I1183" s="85" t="n">
        <f aca="false">SUM(C1183*H1183)</f>
        <v>12559.6</v>
      </c>
      <c r="J1183" s="86" t="n">
        <f aca="false">SUM(I1183-F1183)</f>
        <v>1980.9</v>
      </c>
      <c r="K1183" s="74" t="str">
        <f aca="false">IF(SUM(+G1183-D1183)&lt;365,"ST","LT")</f>
        <v>ST</v>
      </c>
      <c r="L1183" s="88"/>
      <c r="M1183" s="87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</row>
    <row r="1184" customFormat="false" ht="15.75" hidden="false" customHeight="true" outlineLevel="0" collapsed="false">
      <c r="A1184" s="87" t="s">
        <v>362</v>
      </c>
      <c r="B1184" s="74"/>
      <c r="C1184" s="74" t="n">
        <v>5</v>
      </c>
      <c r="D1184" s="84" t="n">
        <v>43964</v>
      </c>
      <c r="E1184" s="74" t="n">
        <v>1436.69</v>
      </c>
      <c r="F1184" s="74" t="n">
        <f aca="false">SUM(C1184*E1184)</f>
        <v>7183.45</v>
      </c>
      <c r="G1184" s="84" t="n">
        <v>44257</v>
      </c>
      <c r="H1184" s="74" t="n">
        <v>2779</v>
      </c>
      <c r="I1184" s="85" t="n">
        <f aca="false">SUM(C1184*H1184)</f>
        <v>13895</v>
      </c>
      <c r="J1184" s="86" t="n">
        <f aca="false">SUM(I1184-F1184)</f>
        <v>6711.55</v>
      </c>
      <c r="K1184" s="74" t="str">
        <f aca="false">IF(SUM(+G1184-D1184)&lt;365,"ST","LT")</f>
        <v>ST</v>
      </c>
      <c r="L1184" s="87"/>
      <c r="M1184" s="87"/>
      <c r="N1184" s="25"/>
      <c r="O1184" s="11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</row>
    <row r="1185" customFormat="false" ht="15.75" hidden="false" customHeight="true" outlineLevel="0" collapsed="false">
      <c r="A1185" s="36" t="s">
        <v>203</v>
      </c>
      <c r="B1185" s="74" t="s">
        <v>997</v>
      </c>
      <c r="C1185" s="74" t="n">
        <v>50</v>
      </c>
      <c r="D1185" s="84" t="n">
        <v>44221</v>
      </c>
      <c r="E1185" s="74" t="n">
        <v>132.44</v>
      </c>
      <c r="F1185" s="74" t="n">
        <f aca="false">SUM(C1185*E1185)</f>
        <v>6622</v>
      </c>
      <c r="G1185" s="84" t="n">
        <v>44259</v>
      </c>
      <c r="H1185" s="74" t="n">
        <v>150.04</v>
      </c>
      <c r="I1185" s="85" t="n">
        <f aca="false">SUM(C1185*H1185)</f>
        <v>7502</v>
      </c>
      <c r="J1185" s="86" t="n">
        <f aca="false">SUM(I1185-F1185)</f>
        <v>880</v>
      </c>
      <c r="K1185" s="74" t="str">
        <f aca="false">IF(SUM(+G1185-D1185)&lt;365,"ST","LT")</f>
        <v>ST</v>
      </c>
      <c r="L1185" s="87"/>
      <c r="M1185" s="87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</row>
    <row r="1186" customFormat="false" ht="15.75" hidden="false" customHeight="true" outlineLevel="0" collapsed="false">
      <c r="A1186" s="87" t="s">
        <v>433</v>
      </c>
      <c r="B1186" s="74" t="s">
        <v>1084</v>
      </c>
      <c r="C1186" s="74" t="n">
        <v>25</v>
      </c>
      <c r="D1186" s="84" t="n">
        <v>44202</v>
      </c>
      <c r="E1186" s="74" t="n">
        <v>70.42</v>
      </c>
      <c r="F1186" s="74" t="n">
        <f aca="false">SUM(C1186*E1186)</f>
        <v>1760.5</v>
      </c>
      <c r="G1186" s="84" t="n">
        <v>44264</v>
      </c>
      <c r="H1186" s="74" t="n">
        <v>105.7</v>
      </c>
      <c r="I1186" s="85" t="n">
        <f aca="false">SUM(C1186*H1186)</f>
        <v>2642.5</v>
      </c>
      <c r="J1186" s="86" t="n">
        <f aca="false">SUM(I1186-F1186)</f>
        <v>882</v>
      </c>
      <c r="K1186" s="74" t="str">
        <f aca="false">IF(SUM(+G1186-D1186)&lt;365,"ST","LT")</f>
        <v>ST</v>
      </c>
      <c r="L1186" s="74"/>
      <c r="M1186" s="87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</row>
    <row r="1187" customFormat="false" ht="15.75" hidden="false" customHeight="true" outlineLevel="0" collapsed="false">
      <c r="A1187" s="36" t="s">
        <v>931</v>
      </c>
      <c r="B1187" s="74"/>
      <c r="C1187" s="74" t="n">
        <v>5</v>
      </c>
      <c r="D1187" s="84" t="n">
        <v>43992</v>
      </c>
      <c r="E1187" s="74" t="n">
        <v>3400.31</v>
      </c>
      <c r="F1187" s="74" t="n">
        <f aca="false">SUM(C1187*E1187)</f>
        <v>17001.55</v>
      </c>
      <c r="G1187" s="84" t="n">
        <v>44265</v>
      </c>
      <c r="H1187" s="74" t="n">
        <v>3424.47</v>
      </c>
      <c r="I1187" s="85" t="n">
        <f aca="false">SUM(C1187*H1187)</f>
        <v>17122.35</v>
      </c>
      <c r="J1187" s="86" t="n">
        <f aca="false">SUM(I1187-F1187)</f>
        <v>120.799999999999</v>
      </c>
      <c r="K1187" s="74" t="str">
        <f aca="false">IF(SUM(+G1187-D1187)&lt;365,"ST","LT")</f>
        <v>ST</v>
      </c>
      <c r="L1187" s="74"/>
      <c r="M1187" s="87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</row>
    <row r="1188" customFormat="false" ht="15.75" hidden="false" customHeight="true" outlineLevel="0" collapsed="false">
      <c r="A1188" s="36" t="s">
        <v>106</v>
      </c>
      <c r="B1188" s="74" t="s">
        <v>936</v>
      </c>
      <c r="C1188" s="74" t="n">
        <v>25</v>
      </c>
      <c r="D1188" s="84" t="n">
        <v>44169</v>
      </c>
      <c r="E1188" s="74" t="n">
        <v>488.64</v>
      </c>
      <c r="F1188" s="74" t="n">
        <f aca="false">SUM(C1188*E1188)</f>
        <v>12216</v>
      </c>
      <c r="G1188" s="84" t="n">
        <v>44265</v>
      </c>
      <c r="H1188" s="74" t="n">
        <v>560.15</v>
      </c>
      <c r="I1188" s="85" t="n">
        <f aca="false">SUM(C1188*H1188)</f>
        <v>14003.75</v>
      </c>
      <c r="J1188" s="86" t="n">
        <f aca="false">SUM(I1188-F1188)</f>
        <v>1787.75</v>
      </c>
      <c r="K1188" s="74" t="str">
        <f aca="false">IF(SUM(+G1188-D1188)&lt;365,"ST","LT")</f>
        <v>ST</v>
      </c>
      <c r="L1188" s="74"/>
      <c r="M1188" s="87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</row>
    <row r="1189" customFormat="false" ht="15.75" hidden="false" customHeight="true" outlineLevel="0" collapsed="false">
      <c r="A1189" s="36" t="s">
        <v>167</v>
      </c>
      <c r="B1189" s="74" t="s">
        <v>970</v>
      </c>
      <c r="C1189" s="74" t="n">
        <v>50</v>
      </c>
      <c r="D1189" s="84" t="n">
        <v>44186</v>
      </c>
      <c r="E1189" s="74" t="n">
        <v>183.57</v>
      </c>
      <c r="F1189" s="74" t="n">
        <f aca="false">SUM(C1189*E1189)</f>
        <v>9178.5</v>
      </c>
      <c r="G1189" s="84" t="n">
        <v>44265</v>
      </c>
      <c r="H1189" s="74" t="n">
        <v>202.47</v>
      </c>
      <c r="I1189" s="85" t="n">
        <f aca="false">SUM(C1189*H1189)</f>
        <v>10123.5</v>
      </c>
      <c r="J1189" s="86" t="n">
        <f aca="false">SUM(I1189-F1189)</f>
        <v>945</v>
      </c>
      <c r="K1189" s="74" t="str">
        <f aca="false">IF(SUM(+G1189-D1189)&lt;365,"ST","LT")</f>
        <v>ST</v>
      </c>
      <c r="L1189" s="74"/>
      <c r="M1189" s="87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</row>
    <row r="1190" customFormat="false" ht="15.75" hidden="false" customHeight="true" outlineLevel="0" collapsed="false">
      <c r="A1190" s="36" t="s">
        <v>740</v>
      </c>
      <c r="B1190" s="74" t="s">
        <v>1016</v>
      </c>
      <c r="C1190" s="74" t="n">
        <v>25</v>
      </c>
      <c r="D1190" s="84" t="n">
        <v>44070</v>
      </c>
      <c r="E1190" s="74" t="n">
        <v>499.32</v>
      </c>
      <c r="F1190" s="74" t="n">
        <f aca="false">SUM(C1190*E1190)</f>
        <v>12483</v>
      </c>
      <c r="G1190" s="84" t="n">
        <v>44265</v>
      </c>
      <c r="H1190" s="74" t="n">
        <v>404.94</v>
      </c>
      <c r="I1190" s="85" t="n">
        <f aca="false">SUM(C1190*H1190)</f>
        <v>10123.5</v>
      </c>
      <c r="J1190" s="86" t="n">
        <f aca="false">SUM(I1190-F1190)</f>
        <v>-2359.5</v>
      </c>
      <c r="K1190" s="74" t="str">
        <f aca="false">IF(SUM(+G1190-D1190)&lt;365,"ST","LT")</f>
        <v>ST</v>
      </c>
      <c r="L1190" s="74"/>
      <c r="M1190" s="87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</row>
    <row r="1191" customFormat="false" ht="15.75" hidden="false" customHeight="true" outlineLevel="0" collapsed="false">
      <c r="A1191" s="36" t="s">
        <v>212</v>
      </c>
      <c r="B1191" s="74" t="s">
        <v>999</v>
      </c>
      <c r="C1191" s="74" t="n">
        <v>10</v>
      </c>
      <c r="D1191" s="84" t="n">
        <v>44162</v>
      </c>
      <c r="E1191" s="74" t="n">
        <v>812.04</v>
      </c>
      <c r="F1191" s="74" t="n">
        <f aca="false">SUM(C1191*E1191)</f>
        <v>8120.4</v>
      </c>
      <c r="G1191" s="84" t="n">
        <v>44285</v>
      </c>
      <c r="H1191" s="74" t="n">
        <v>1047.39</v>
      </c>
      <c r="I1191" s="85" t="n">
        <f aca="false">SUM(C1191*H1191)</f>
        <v>10473.9</v>
      </c>
      <c r="J1191" s="86" t="n">
        <f aca="false">SUM(I1191-F1191)</f>
        <v>2353.5</v>
      </c>
      <c r="K1191" s="74" t="str">
        <f aca="false">IF(SUM(+G1191-D1191)&lt;365,"ST","LT")</f>
        <v>ST</v>
      </c>
      <c r="L1191" s="74"/>
      <c r="M1191" s="87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</row>
    <row r="1192" customFormat="false" ht="15" hidden="false" customHeight="false" outlineLevel="0" collapsed="false">
      <c r="A1192" s="36" t="s">
        <v>11</v>
      </c>
      <c r="B1192" s="74"/>
      <c r="C1192" s="74" t="n">
        <v>10</v>
      </c>
      <c r="D1192" s="84" t="n">
        <v>43991</v>
      </c>
      <c r="E1192" s="74" t="n">
        <v>878.54</v>
      </c>
      <c r="F1192" s="74" t="n">
        <f aca="false">SUM(C1192*E1192)</f>
        <v>8785.4</v>
      </c>
      <c r="G1192" s="84" t="n">
        <v>44286</v>
      </c>
      <c r="H1192" s="74" t="n">
        <v>1415.31</v>
      </c>
      <c r="I1192" s="85" t="n">
        <f aca="false">SUM(C1192*H1192)</f>
        <v>14153.1</v>
      </c>
      <c r="J1192" s="86" t="n">
        <f aca="false">SUM(I1192-F1192)</f>
        <v>5367.7</v>
      </c>
      <c r="K1192" s="74" t="str">
        <f aca="false">IF(SUM(+G1192-D1192)&lt;365,"ST","LT")</f>
        <v>ST</v>
      </c>
      <c r="L1192" s="74"/>
      <c r="M1192" s="87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</row>
    <row r="1193" customFormat="false" ht="15" hidden="false" customHeight="false" outlineLevel="0" collapsed="false">
      <c r="A1193" s="99"/>
      <c r="B1193" s="78"/>
      <c r="C1193" s="78"/>
      <c r="D1193" s="78"/>
      <c r="E1193" s="79"/>
      <c r="F1193" s="80"/>
      <c r="G1193" s="79"/>
      <c r="H1193" s="79"/>
      <c r="I1193" s="79"/>
      <c r="J1193" s="79"/>
      <c r="K1193" s="80"/>
      <c r="L1193" s="80"/>
      <c r="M1193" s="80"/>
      <c r="N1193" s="80"/>
      <c r="O1193" s="80"/>
      <c r="P1193" s="80"/>
      <c r="Q1193" s="80"/>
      <c r="R1193" s="80"/>
      <c r="S1193" s="80"/>
      <c r="T1193" s="80"/>
      <c r="U1193" s="80"/>
      <c r="V1193" s="80"/>
      <c r="W1193" s="80"/>
      <c r="X1193" s="80"/>
      <c r="Y1193" s="80"/>
      <c r="Z1193" s="80"/>
      <c r="AA1193" s="80"/>
      <c r="AB1193" s="80"/>
      <c r="AC1193" s="80"/>
      <c r="AD1193" s="80"/>
      <c r="AE1193" s="80"/>
      <c r="AF1193" s="80"/>
      <c r="AG1193" s="80"/>
      <c r="AH1193" s="80"/>
      <c r="AI1193" s="80"/>
      <c r="AJ1193" s="80"/>
    </row>
    <row r="1194" customFormat="false" ht="15" hidden="false" customHeight="false" outlineLevel="0" collapsed="false">
      <c r="A1194" s="99"/>
      <c r="B1194" s="78"/>
      <c r="C1194" s="78"/>
      <c r="D1194" s="78"/>
      <c r="E1194" s="79"/>
      <c r="F1194" s="80"/>
      <c r="G1194" s="79"/>
      <c r="H1194" s="79"/>
      <c r="I1194" s="79"/>
      <c r="J1194" s="79"/>
      <c r="K1194" s="80"/>
      <c r="L1194" s="80"/>
      <c r="M1194" s="80"/>
      <c r="N1194" s="80"/>
      <c r="O1194" s="80"/>
      <c r="P1194" s="80"/>
      <c r="Q1194" s="80"/>
      <c r="R1194" s="80"/>
      <c r="S1194" s="80"/>
      <c r="T1194" s="80"/>
      <c r="U1194" s="80"/>
      <c r="V1194" s="80"/>
      <c r="W1194" s="80"/>
      <c r="X1194" s="80"/>
      <c r="Y1194" s="80"/>
      <c r="Z1194" s="80"/>
      <c r="AA1194" s="80"/>
      <c r="AB1194" s="80"/>
      <c r="AC1194" s="80"/>
      <c r="AD1194" s="80"/>
      <c r="AE1194" s="80"/>
      <c r="AF1194" s="80"/>
      <c r="AG1194" s="80"/>
      <c r="AH1194" s="80"/>
      <c r="AI1194" s="80"/>
      <c r="AJ1194" s="80"/>
    </row>
    <row r="1195" customFormat="false" ht="15" hidden="false" customHeight="false" outlineLevel="0" collapsed="false">
      <c r="A1195" s="99"/>
      <c r="B1195" s="78"/>
      <c r="C1195" s="78"/>
      <c r="D1195" s="78"/>
      <c r="E1195" s="79"/>
      <c r="F1195" s="80"/>
      <c r="G1195" s="79"/>
      <c r="H1195" s="79"/>
      <c r="I1195" s="79"/>
      <c r="J1195" s="85" t="n">
        <f aca="false">SUM(J1123:J1194)</f>
        <v>127698.8</v>
      </c>
      <c r="K1195" s="80"/>
      <c r="L1195" s="80"/>
      <c r="M1195" s="80"/>
      <c r="N1195" s="80"/>
      <c r="O1195" s="80"/>
      <c r="P1195" s="80"/>
      <c r="Q1195" s="80"/>
      <c r="R1195" s="80"/>
      <c r="S1195" s="80"/>
      <c r="T1195" s="80"/>
      <c r="U1195" s="80"/>
      <c r="V1195" s="80"/>
      <c r="W1195" s="80"/>
      <c r="X1195" s="80"/>
      <c r="Y1195" s="80"/>
      <c r="Z1195" s="80"/>
      <c r="AA1195" s="80"/>
      <c r="AB1195" s="80"/>
      <c r="AC1195" s="80"/>
      <c r="AD1195" s="80"/>
      <c r="AE1195" s="80"/>
      <c r="AF1195" s="80"/>
      <c r="AG1195" s="80"/>
      <c r="AH1195" s="80"/>
      <c r="AI1195" s="80"/>
      <c r="AJ1195" s="80"/>
    </row>
    <row r="1196" customFormat="false" ht="15" hidden="false" customHeight="false" outlineLevel="0" collapsed="false">
      <c r="A1196" s="99"/>
      <c r="B1196" s="78"/>
      <c r="C1196" s="78"/>
      <c r="D1196" s="78"/>
      <c r="E1196" s="79"/>
      <c r="F1196" s="80"/>
      <c r="G1196" s="79"/>
      <c r="H1196" s="79"/>
      <c r="I1196" s="79"/>
      <c r="J1196" s="79"/>
      <c r="K1196" s="80"/>
      <c r="L1196" s="80"/>
      <c r="M1196" s="80"/>
      <c r="N1196" s="80"/>
      <c r="O1196" s="80"/>
      <c r="P1196" s="80"/>
      <c r="Q1196" s="80"/>
      <c r="R1196" s="80"/>
      <c r="S1196" s="80"/>
      <c r="T1196" s="80"/>
      <c r="U1196" s="80"/>
      <c r="V1196" s="80"/>
      <c r="W1196" s="80"/>
      <c r="X1196" s="80"/>
      <c r="Y1196" s="80"/>
      <c r="Z1196" s="80"/>
      <c r="AA1196" s="80"/>
      <c r="AB1196" s="80"/>
      <c r="AC1196" s="80"/>
      <c r="AD1196" s="80"/>
      <c r="AE1196" s="80"/>
      <c r="AF1196" s="80"/>
      <c r="AG1196" s="80"/>
      <c r="AH1196" s="80"/>
      <c r="AI1196" s="80"/>
      <c r="AJ1196" s="80"/>
    </row>
    <row r="1197" customFormat="false" ht="15" hidden="false" customHeight="false" outlineLevel="0" collapsed="false">
      <c r="A1197" s="99"/>
      <c r="B1197" s="78"/>
      <c r="C1197" s="78"/>
      <c r="D1197" s="78"/>
      <c r="E1197" s="79"/>
      <c r="F1197" s="80"/>
      <c r="G1197" s="79"/>
      <c r="H1197" s="79"/>
      <c r="I1197" s="79"/>
      <c r="J1197" s="79"/>
      <c r="K1197" s="80"/>
      <c r="L1197" s="80"/>
      <c r="M1197" s="80"/>
      <c r="N1197" s="80"/>
      <c r="O1197" s="80"/>
      <c r="P1197" s="80"/>
      <c r="Q1197" s="80"/>
      <c r="R1197" s="80"/>
      <c r="S1197" s="80"/>
      <c r="T1197" s="80"/>
      <c r="U1197" s="80"/>
      <c r="V1197" s="80"/>
      <c r="W1197" s="80"/>
      <c r="X1197" s="80"/>
      <c r="Y1197" s="80"/>
      <c r="Z1197" s="80"/>
      <c r="AA1197" s="80"/>
      <c r="AB1197" s="80"/>
      <c r="AC1197" s="80"/>
      <c r="AD1197" s="80"/>
      <c r="AE1197" s="80"/>
      <c r="AF1197" s="80"/>
      <c r="AG1197" s="80"/>
      <c r="AH1197" s="80"/>
      <c r="AI1197" s="80"/>
      <c r="AJ1197" s="80"/>
    </row>
    <row r="1198" customFormat="false" ht="15" hidden="false" customHeight="false" outlineLevel="0" collapsed="false">
      <c r="A1198" s="99"/>
      <c r="B1198" s="78"/>
      <c r="C1198" s="78"/>
      <c r="D1198" s="78"/>
      <c r="E1198" s="79"/>
      <c r="F1198" s="80"/>
      <c r="G1198" s="79"/>
      <c r="H1198" s="79"/>
      <c r="I1198" s="79"/>
      <c r="J1198" s="79"/>
      <c r="K1198" s="80"/>
      <c r="L1198" s="80"/>
      <c r="M1198" s="80"/>
      <c r="N1198" s="80"/>
      <c r="O1198" s="80"/>
      <c r="P1198" s="80"/>
      <c r="Q1198" s="80"/>
      <c r="R1198" s="80"/>
      <c r="S1198" s="80"/>
      <c r="T1198" s="80"/>
      <c r="U1198" s="80"/>
      <c r="V1198" s="80"/>
      <c r="W1198" s="80"/>
      <c r="X1198" s="80"/>
      <c r="Y1198" s="80"/>
      <c r="Z1198" s="80"/>
      <c r="AA1198" s="80"/>
      <c r="AB1198" s="80"/>
      <c r="AC1198" s="80"/>
      <c r="AD1198" s="80"/>
      <c r="AE1198" s="80"/>
      <c r="AF1198" s="80"/>
      <c r="AG1198" s="80"/>
      <c r="AH1198" s="80"/>
      <c r="AI1198" s="80"/>
      <c r="AJ1198" s="80"/>
    </row>
    <row r="1199" customFormat="false" ht="15" hidden="false" customHeight="false" outlineLevel="0" collapsed="false">
      <c r="A1199" s="99"/>
      <c r="B1199" s="78"/>
      <c r="C1199" s="78"/>
      <c r="D1199" s="78"/>
      <c r="E1199" s="79"/>
      <c r="F1199" s="80"/>
      <c r="G1199" s="79"/>
      <c r="H1199" s="79"/>
      <c r="I1199" s="79"/>
      <c r="J1199" s="79"/>
      <c r="K1199" s="80"/>
      <c r="L1199" s="80"/>
      <c r="M1199" s="80"/>
      <c r="N1199" s="80"/>
      <c r="O1199" s="80"/>
      <c r="P1199" s="80"/>
      <c r="Q1199" s="80"/>
      <c r="R1199" s="80"/>
      <c r="S1199" s="80"/>
      <c r="T1199" s="80"/>
      <c r="U1199" s="80"/>
      <c r="V1199" s="80"/>
      <c r="W1199" s="80"/>
      <c r="X1199" s="80"/>
      <c r="Y1199" s="80"/>
      <c r="Z1199" s="80"/>
      <c r="AA1199" s="80"/>
      <c r="AB1199" s="80"/>
      <c r="AC1199" s="80"/>
      <c r="AD1199" s="80"/>
      <c r="AE1199" s="80"/>
      <c r="AF1199" s="80"/>
      <c r="AG1199" s="80"/>
      <c r="AH1199" s="80"/>
      <c r="AI1199" s="80"/>
      <c r="AJ1199" s="80"/>
    </row>
    <row r="1200" customFormat="false" ht="15" hidden="false" customHeight="false" outlineLevel="0" collapsed="false">
      <c r="A1200" s="99"/>
      <c r="B1200" s="78"/>
      <c r="C1200" s="78"/>
      <c r="D1200" s="78"/>
      <c r="E1200" s="79"/>
      <c r="F1200" s="80"/>
      <c r="G1200" s="79"/>
      <c r="H1200" s="79"/>
      <c r="I1200" s="79"/>
      <c r="J1200" s="79"/>
      <c r="K1200" s="80"/>
      <c r="L1200" s="80"/>
      <c r="M1200" s="80"/>
      <c r="N1200" s="80"/>
      <c r="O1200" s="80"/>
      <c r="P1200" s="80"/>
      <c r="Q1200" s="80"/>
      <c r="R1200" s="80"/>
      <c r="S1200" s="80"/>
      <c r="T1200" s="80"/>
      <c r="U1200" s="80"/>
      <c r="V1200" s="80"/>
      <c r="W1200" s="80"/>
      <c r="X1200" s="80"/>
      <c r="Y1200" s="80"/>
      <c r="Z1200" s="80"/>
      <c r="AA1200" s="80"/>
      <c r="AB1200" s="80"/>
      <c r="AC1200" s="80"/>
      <c r="AD1200" s="80"/>
      <c r="AE1200" s="80"/>
      <c r="AF1200" s="80"/>
      <c r="AG1200" s="80"/>
      <c r="AH1200" s="80"/>
      <c r="AI1200" s="80"/>
      <c r="AJ1200" s="80"/>
    </row>
    <row r="1201" customFormat="false" ht="15" hidden="false" customHeight="false" outlineLevel="0" collapsed="false">
      <c r="A1201" s="99"/>
      <c r="B1201" s="78"/>
      <c r="C1201" s="78"/>
      <c r="D1201" s="78"/>
      <c r="E1201" s="79"/>
      <c r="F1201" s="80"/>
      <c r="G1201" s="79"/>
      <c r="H1201" s="79"/>
      <c r="I1201" s="79"/>
      <c r="J1201" s="79"/>
      <c r="K1201" s="80"/>
      <c r="L1201" s="80"/>
      <c r="M1201" s="80"/>
      <c r="N1201" s="80"/>
      <c r="O1201" s="80"/>
      <c r="P1201" s="80"/>
      <c r="Q1201" s="80"/>
      <c r="R1201" s="80"/>
      <c r="S1201" s="80"/>
      <c r="T1201" s="80"/>
      <c r="U1201" s="80"/>
      <c r="V1201" s="80"/>
      <c r="W1201" s="80"/>
      <c r="X1201" s="80"/>
      <c r="Y1201" s="80"/>
      <c r="Z1201" s="80"/>
      <c r="AA1201" s="80"/>
      <c r="AB1201" s="80"/>
      <c r="AC1201" s="80"/>
      <c r="AD1201" s="80"/>
      <c r="AE1201" s="80"/>
      <c r="AF1201" s="80"/>
      <c r="AG1201" s="80"/>
      <c r="AH1201" s="80"/>
      <c r="AI1201" s="80"/>
      <c r="AJ1201" s="80"/>
    </row>
    <row r="1202" customFormat="false" ht="15" hidden="false" customHeight="false" outlineLevel="0" collapsed="false">
      <c r="A1202" s="99"/>
      <c r="B1202" s="78"/>
      <c r="C1202" s="78"/>
      <c r="D1202" s="78"/>
      <c r="E1202" s="79"/>
      <c r="F1202" s="80"/>
      <c r="G1202" s="79"/>
      <c r="H1202" s="79"/>
      <c r="I1202" s="79"/>
      <c r="J1202" s="79"/>
      <c r="K1202" s="80"/>
      <c r="L1202" s="80"/>
      <c r="M1202" s="80"/>
      <c r="N1202" s="80"/>
      <c r="O1202" s="80"/>
      <c r="P1202" s="80"/>
      <c r="Q1202" s="80"/>
      <c r="R1202" s="80"/>
      <c r="S1202" s="80"/>
      <c r="T1202" s="80"/>
      <c r="U1202" s="80"/>
      <c r="V1202" s="80"/>
      <c r="W1202" s="80"/>
      <c r="X1202" s="80"/>
      <c r="Y1202" s="80"/>
      <c r="Z1202" s="80"/>
      <c r="AA1202" s="80"/>
      <c r="AB1202" s="80"/>
      <c r="AC1202" s="80"/>
      <c r="AD1202" s="80"/>
      <c r="AE1202" s="80"/>
      <c r="AF1202" s="80"/>
      <c r="AG1202" s="80"/>
      <c r="AH1202" s="80"/>
      <c r="AI1202" s="80"/>
      <c r="AJ1202" s="80"/>
    </row>
    <row r="1203" customFormat="false" ht="15" hidden="false" customHeight="false" outlineLevel="0" collapsed="false">
      <c r="A1203" s="99"/>
      <c r="B1203" s="78"/>
      <c r="C1203" s="78"/>
      <c r="D1203" s="78"/>
      <c r="E1203" s="79"/>
      <c r="F1203" s="80"/>
      <c r="G1203" s="79"/>
      <c r="H1203" s="79"/>
      <c r="I1203" s="79"/>
      <c r="J1203" s="79"/>
      <c r="K1203" s="80"/>
      <c r="L1203" s="80"/>
      <c r="M1203" s="80"/>
      <c r="N1203" s="80"/>
      <c r="O1203" s="80"/>
      <c r="P1203" s="80"/>
      <c r="Q1203" s="80"/>
      <c r="R1203" s="80"/>
      <c r="S1203" s="80"/>
      <c r="T1203" s="80"/>
      <c r="U1203" s="80"/>
      <c r="V1203" s="80"/>
      <c r="W1203" s="80"/>
      <c r="X1203" s="80"/>
      <c r="Y1203" s="80"/>
      <c r="Z1203" s="80"/>
      <c r="AA1203" s="80"/>
      <c r="AB1203" s="80"/>
      <c r="AC1203" s="80"/>
      <c r="AD1203" s="80"/>
      <c r="AE1203" s="80"/>
      <c r="AF1203" s="80"/>
      <c r="AG1203" s="80"/>
      <c r="AH1203" s="80"/>
      <c r="AI1203" s="80"/>
      <c r="AJ1203" s="80"/>
    </row>
    <row r="1204" customFormat="false" ht="15" hidden="false" customHeight="false" outlineLevel="0" collapsed="false">
      <c r="A1204" s="99"/>
      <c r="B1204" s="78"/>
      <c r="C1204" s="78"/>
      <c r="D1204" s="78"/>
      <c r="E1204" s="79"/>
      <c r="F1204" s="80"/>
      <c r="G1204" s="79"/>
      <c r="H1204" s="79"/>
      <c r="I1204" s="79"/>
      <c r="J1204" s="79"/>
      <c r="K1204" s="80"/>
      <c r="L1204" s="80"/>
      <c r="M1204" s="80"/>
      <c r="N1204" s="80"/>
      <c r="O1204" s="80"/>
      <c r="P1204" s="80"/>
      <c r="Q1204" s="80"/>
      <c r="R1204" s="80"/>
      <c r="S1204" s="80"/>
      <c r="T1204" s="80"/>
      <c r="U1204" s="80"/>
      <c r="V1204" s="80"/>
      <c r="W1204" s="80"/>
      <c r="X1204" s="80"/>
      <c r="Y1204" s="80"/>
      <c r="Z1204" s="80"/>
      <c r="AA1204" s="80"/>
      <c r="AB1204" s="80"/>
      <c r="AC1204" s="80"/>
      <c r="AD1204" s="80"/>
      <c r="AE1204" s="80"/>
      <c r="AF1204" s="80"/>
      <c r="AG1204" s="80"/>
      <c r="AH1204" s="80"/>
      <c r="AI1204" s="80"/>
      <c r="AJ1204" s="80"/>
    </row>
    <row r="1205" customFormat="false" ht="15" hidden="false" customHeight="false" outlineLevel="0" collapsed="false">
      <c r="A1205" s="99"/>
      <c r="B1205" s="78"/>
      <c r="C1205" s="78"/>
      <c r="D1205" s="78"/>
      <c r="E1205" s="79"/>
      <c r="F1205" s="80"/>
      <c r="G1205" s="79"/>
      <c r="H1205" s="79"/>
      <c r="I1205" s="79"/>
      <c r="J1205" s="79"/>
      <c r="K1205" s="80"/>
      <c r="L1205" s="80"/>
      <c r="M1205" s="80"/>
      <c r="N1205" s="80"/>
      <c r="O1205" s="80"/>
      <c r="P1205" s="80"/>
      <c r="Q1205" s="80"/>
      <c r="R1205" s="80"/>
      <c r="S1205" s="80"/>
      <c r="T1205" s="80"/>
      <c r="U1205" s="80"/>
      <c r="V1205" s="80"/>
      <c r="W1205" s="80"/>
      <c r="X1205" s="80"/>
      <c r="Y1205" s="80"/>
      <c r="Z1205" s="80"/>
      <c r="AA1205" s="80"/>
      <c r="AB1205" s="80"/>
      <c r="AC1205" s="80"/>
      <c r="AD1205" s="80"/>
      <c r="AE1205" s="80"/>
      <c r="AF1205" s="80"/>
      <c r="AG1205" s="80"/>
      <c r="AH1205" s="80"/>
      <c r="AI1205" s="80"/>
      <c r="AJ1205" s="80"/>
    </row>
    <row r="1206" customFormat="false" ht="15" hidden="false" customHeight="false" outlineLevel="0" collapsed="false">
      <c r="A1206" s="99"/>
      <c r="B1206" s="78"/>
      <c r="C1206" s="78"/>
      <c r="D1206" s="78"/>
      <c r="E1206" s="79"/>
      <c r="F1206" s="80"/>
      <c r="G1206" s="79"/>
      <c r="H1206" s="79"/>
      <c r="I1206" s="79"/>
      <c r="J1206" s="79"/>
      <c r="K1206" s="80"/>
      <c r="L1206" s="80"/>
      <c r="M1206" s="80"/>
      <c r="N1206" s="80"/>
      <c r="O1206" s="80"/>
      <c r="P1206" s="80"/>
      <c r="Q1206" s="80"/>
      <c r="R1206" s="80"/>
      <c r="S1206" s="80"/>
      <c r="T1206" s="80"/>
      <c r="U1206" s="80"/>
      <c r="V1206" s="80"/>
      <c r="W1206" s="80"/>
      <c r="X1206" s="80"/>
      <c r="Y1206" s="80"/>
      <c r="Z1206" s="80"/>
      <c r="AA1206" s="80"/>
      <c r="AB1206" s="80"/>
      <c r="AC1206" s="80"/>
      <c r="AD1206" s="80"/>
      <c r="AE1206" s="80"/>
      <c r="AF1206" s="80"/>
      <c r="AG1206" s="80"/>
      <c r="AH1206" s="80"/>
      <c r="AI1206" s="80"/>
      <c r="AJ1206" s="80"/>
    </row>
    <row r="1207" customFormat="false" ht="15" hidden="false" customHeight="false" outlineLevel="0" collapsed="false">
      <c r="A1207" s="99"/>
      <c r="B1207" s="78"/>
      <c r="C1207" s="78"/>
      <c r="D1207" s="78"/>
      <c r="E1207" s="79"/>
      <c r="F1207" s="80"/>
      <c r="G1207" s="79"/>
      <c r="H1207" s="79"/>
      <c r="I1207" s="79"/>
      <c r="J1207" s="79"/>
      <c r="K1207" s="80"/>
      <c r="L1207" s="80"/>
      <c r="M1207" s="80"/>
      <c r="N1207" s="80"/>
      <c r="O1207" s="80"/>
      <c r="P1207" s="80"/>
      <c r="Q1207" s="80"/>
      <c r="R1207" s="80"/>
      <c r="S1207" s="80"/>
      <c r="T1207" s="80"/>
      <c r="U1207" s="80"/>
      <c r="V1207" s="80"/>
      <c r="W1207" s="80"/>
      <c r="X1207" s="80"/>
      <c r="Y1207" s="80"/>
      <c r="Z1207" s="80"/>
      <c r="AA1207" s="80"/>
      <c r="AB1207" s="80"/>
      <c r="AC1207" s="80"/>
      <c r="AD1207" s="80"/>
      <c r="AE1207" s="80"/>
      <c r="AF1207" s="80"/>
      <c r="AG1207" s="80"/>
      <c r="AH1207" s="80"/>
      <c r="AI1207" s="80"/>
      <c r="AJ1207" s="80"/>
    </row>
    <row r="1208" customFormat="false" ht="15" hidden="false" customHeight="false" outlineLevel="0" collapsed="false">
      <c r="A1208" s="99"/>
      <c r="B1208" s="78"/>
      <c r="C1208" s="78"/>
      <c r="D1208" s="78"/>
      <c r="E1208" s="79"/>
      <c r="F1208" s="80"/>
      <c r="G1208" s="79"/>
      <c r="H1208" s="79"/>
      <c r="I1208" s="79"/>
      <c r="J1208" s="79"/>
      <c r="K1208" s="80"/>
      <c r="L1208" s="80"/>
      <c r="M1208" s="80"/>
      <c r="N1208" s="80"/>
      <c r="O1208" s="80"/>
      <c r="P1208" s="80"/>
      <c r="Q1208" s="80"/>
      <c r="R1208" s="80"/>
      <c r="S1208" s="80"/>
      <c r="T1208" s="80"/>
      <c r="U1208" s="80"/>
      <c r="V1208" s="80"/>
      <c r="W1208" s="80"/>
      <c r="X1208" s="80"/>
      <c r="Y1208" s="80"/>
      <c r="Z1208" s="80"/>
      <c r="AA1208" s="80"/>
      <c r="AB1208" s="80"/>
      <c r="AC1208" s="80"/>
      <c r="AD1208" s="80"/>
      <c r="AE1208" s="80"/>
      <c r="AF1208" s="80"/>
      <c r="AG1208" s="80"/>
      <c r="AH1208" s="80"/>
      <c r="AI1208" s="80"/>
      <c r="AJ1208" s="80"/>
    </row>
    <row r="1209" customFormat="false" ht="15" hidden="false" customHeight="false" outlineLevel="0" collapsed="false">
      <c r="A1209" s="99"/>
      <c r="B1209" s="78"/>
      <c r="C1209" s="78"/>
      <c r="D1209" s="78"/>
      <c r="E1209" s="79"/>
      <c r="F1209" s="80"/>
      <c r="G1209" s="79"/>
      <c r="H1209" s="79"/>
      <c r="I1209" s="79"/>
      <c r="J1209" s="79"/>
      <c r="K1209" s="80"/>
      <c r="L1209" s="80"/>
      <c r="M1209" s="80"/>
      <c r="N1209" s="80"/>
      <c r="O1209" s="80"/>
      <c r="P1209" s="80"/>
      <c r="Q1209" s="80"/>
      <c r="R1209" s="80"/>
      <c r="S1209" s="80"/>
      <c r="T1209" s="80"/>
      <c r="U1209" s="80"/>
      <c r="V1209" s="80"/>
      <c r="W1209" s="80"/>
      <c r="X1209" s="80"/>
      <c r="Y1209" s="80"/>
      <c r="Z1209" s="80"/>
      <c r="AA1209" s="80"/>
      <c r="AB1209" s="80"/>
      <c r="AC1209" s="80"/>
      <c r="AD1209" s="80"/>
      <c r="AE1209" s="80"/>
      <c r="AF1209" s="80"/>
      <c r="AG1209" s="80"/>
      <c r="AH1209" s="80"/>
      <c r="AI1209" s="80"/>
      <c r="AJ1209" s="80"/>
    </row>
    <row r="1210" customFormat="false" ht="15" hidden="false" customHeight="false" outlineLevel="0" collapsed="false">
      <c r="A1210" s="99" t="s">
        <v>897</v>
      </c>
      <c r="B1210" s="78"/>
      <c r="C1210" s="78" t="n">
        <v>2019</v>
      </c>
      <c r="D1210" s="78" t="n">
        <v>2020</v>
      </c>
      <c r="E1210" s="79"/>
      <c r="F1210" s="80"/>
      <c r="G1210" s="79"/>
      <c r="H1210" s="79"/>
      <c r="I1210" s="79"/>
      <c r="J1210" s="79"/>
      <c r="K1210" s="80"/>
      <c r="L1210" s="80"/>
      <c r="M1210" s="80"/>
      <c r="N1210" s="80"/>
      <c r="O1210" s="80"/>
      <c r="P1210" s="80"/>
      <c r="Q1210" s="80"/>
      <c r="R1210" s="80"/>
      <c r="S1210" s="80"/>
      <c r="T1210" s="80"/>
      <c r="U1210" s="80"/>
      <c r="V1210" s="80"/>
      <c r="W1210" s="80"/>
      <c r="X1210" s="80"/>
      <c r="Y1210" s="80"/>
      <c r="Z1210" s="80"/>
      <c r="AA1210" s="80"/>
      <c r="AB1210" s="80"/>
      <c r="AC1210" s="80"/>
      <c r="AD1210" s="80"/>
      <c r="AE1210" s="80"/>
      <c r="AF1210" s="80"/>
      <c r="AG1210" s="80"/>
      <c r="AH1210" s="80"/>
      <c r="AI1210" s="80"/>
      <c r="AJ1210" s="80"/>
    </row>
    <row r="1211" customFormat="false" ht="15" hidden="false" customHeight="false" outlineLevel="0" collapsed="false">
      <c r="A1211" s="80"/>
      <c r="B1211" s="79"/>
      <c r="C1211" s="79"/>
      <c r="D1211" s="79"/>
      <c r="E1211" s="79"/>
      <c r="F1211" s="80"/>
      <c r="G1211" s="79"/>
      <c r="H1211" s="79"/>
      <c r="I1211" s="79"/>
      <c r="J1211" s="79"/>
      <c r="K1211" s="80"/>
      <c r="L1211" s="80"/>
      <c r="M1211" s="80"/>
      <c r="N1211" s="80"/>
      <c r="O1211" s="80"/>
      <c r="P1211" s="80"/>
      <c r="Q1211" s="80"/>
      <c r="R1211" s="80"/>
      <c r="S1211" s="80"/>
      <c r="T1211" s="80"/>
      <c r="U1211" s="80"/>
      <c r="V1211" s="80"/>
      <c r="W1211" s="80"/>
      <c r="X1211" s="80"/>
      <c r="Y1211" s="80"/>
      <c r="Z1211" s="80"/>
      <c r="AA1211" s="80"/>
      <c r="AB1211" s="80"/>
      <c r="AC1211" s="80"/>
      <c r="AD1211" s="80"/>
      <c r="AE1211" s="80"/>
      <c r="AF1211" s="80"/>
      <c r="AG1211" s="80"/>
      <c r="AH1211" s="80"/>
      <c r="AI1211" s="80"/>
      <c r="AJ1211" s="80"/>
    </row>
    <row r="1212" customFormat="false" ht="15" hidden="false" customHeight="false" outlineLevel="0" collapsed="false">
      <c r="A1212" s="75" t="s">
        <v>1</v>
      </c>
      <c r="B1212" s="75"/>
      <c r="C1212" s="75" t="s">
        <v>2</v>
      </c>
      <c r="D1212" s="101" t="s">
        <v>3</v>
      </c>
      <c r="E1212" s="75" t="s">
        <v>4</v>
      </c>
      <c r="F1212" s="75" t="s">
        <v>898</v>
      </c>
      <c r="G1212" s="75" t="s">
        <v>6</v>
      </c>
      <c r="H1212" s="75" t="s">
        <v>7</v>
      </c>
      <c r="I1212" s="75" t="s">
        <v>899</v>
      </c>
      <c r="J1212" s="75" t="s">
        <v>900</v>
      </c>
      <c r="K1212" s="75" t="s">
        <v>9</v>
      </c>
      <c r="L1212" s="75"/>
      <c r="M1212" s="102"/>
      <c r="N1212" s="102"/>
      <c r="O1212" s="102"/>
      <c r="P1212" s="102"/>
      <c r="Q1212" s="102"/>
      <c r="R1212" s="102"/>
      <c r="S1212" s="102"/>
      <c r="T1212" s="103"/>
      <c r="U1212" s="103"/>
      <c r="V1212" s="103"/>
      <c r="W1212" s="103"/>
      <c r="X1212" s="103"/>
      <c r="Y1212" s="103"/>
      <c r="Z1212" s="103"/>
      <c r="AA1212" s="103"/>
      <c r="AB1212" s="103"/>
      <c r="AC1212" s="103"/>
      <c r="AD1212" s="103"/>
      <c r="AE1212" s="103"/>
      <c r="AF1212" s="103"/>
      <c r="AG1212" s="103"/>
      <c r="AH1212" s="103"/>
      <c r="AI1212" s="103"/>
      <c r="AJ1212" s="103"/>
    </row>
    <row r="1213" customFormat="false" ht="15" hidden="false" customHeight="false" outlineLevel="0" collapsed="false">
      <c r="A1213" s="36" t="s">
        <v>10</v>
      </c>
      <c r="B1213" s="74"/>
      <c r="C1213" s="74" t="n">
        <v>10</v>
      </c>
      <c r="D1213" s="84" t="n">
        <v>43819</v>
      </c>
      <c r="E1213" s="74" t="n">
        <v>771.29</v>
      </c>
      <c r="F1213" s="74" t="n">
        <f aca="false">SUM(C1213*E1213)</f>
        <v>7712.9</v>
      </c>
      <c r="G1213" s="84" t="n">
        <v>43949</v>
      </c>
      <c r="H1213" s="74" t="n">
        <v>1091.75</v>
      </c>
      <c r="I1213" s="85" t="n">
        <f aca="false">SUM(C1213*H1213)</f>
        <v>10917.5</v>
      </c>
      <c r="J1213" s="86" t="n">
        <f aca="false">SUM(I1213-F1213)</f>
        <v>3204.6</v>
      </c>
      <c r="K1213" s="74" t="str">
        <f aca="false">IF(SUM(+G1213-D1213)&lt;365,"ST","LT")</f>
        <v>ST</v>
      </c>
      <c r="L1213" s="74"/>
      <c r="M1213" s="87"/>
      <c r="N1213" s="87"/>
      <c r="O1213" s="87"/>
      <c r="P1213" s="87"/>
      <c r="Q1213" s="87"/>
      <c r="R1213" s="87"/>
      <c r="S1213" s="87"/>
      <c r="T1213" s="87"/>
      <c r="U1213" s="87"/>
      <c r="V1213" s="87"/>
      <c r="W1213" s="87"/>
      <c r="X1213" s="87"/>
      <c r="Y1213" s="87"/>
      <c r="Z1213" s="87"/>
      <c r="AA1213" s="87"/>
      <c r="AB1213" s="87"/>
      <c r="AC1213" s="87"/>
      <c r="AD1213" s="87"/>
      <c r="AE1213" s="87"/>
      <c r="AF1213" s="87"/>
      <c r="AG1213" s="87"/>
      <c r="AH1213" s="87"/>
      <c r="AI1213" s="87"/>
      <c r="AJ1213" s="87"/>
    </row>
    <row r="1214" customFormat="false" ht="15" hidden="false" customHeight="false" outlineLevel="0" collapsed="false">
      <c r="A1214" s="36" t="s">
        <v>10</v>
      </c>
      <c r="B1214" s="74"/>
      <c r="C1214" s="74" t="n">
        <v>15</v>
      </c>
      <c r="D1214" s="84" t="n">
        <v>43949</v>
      </c>
      <c r="E1214" s="74" t="n">
        <v>1102.22</v>
      </c>
      <c r="F1214" s="74" t="n">
        <f aca="false">SUM(C1214*E1214)</f>
        <v>16533.3</v>
      </c>
      <c r="G1214" s="84" t="n">
        <v>43949</v>
      </c>
      <c r="H1214" s="74" t="n">
        <v>1091.75</v>
      </c>
      <c r="I1214" s="85" t="n">
        <f aca="false">SUM(C1214*H1214)</f>
        <v>16376.25</v>
      </c>
      <c r="J1214" s="86" t="n">
        <f aca="false">SUM(I1214-F1214)</f>
        <v>-157.049999999999</v>
      </c>
      <c r="K1214" s="74" t="str">
        <f aca="false">IF(SUM(+G1214-D1214)&lt;365,"ST","LT")</f>
        <v>ST</v>
      </c>
      <c r="L1214" s="74"/>
      <c r="M1214" s="87"/>
      <c r="N1214" s="87"/>
      <c r="O1214" s="87"/>
      <c r="P1214" s="87"/>
      <c r="Q1214" s="87"/>
      <c r="R1214" s="87"/>
      <c r="S1214" s="87"/>
      <c r="T1214" s="87"/>
      <c r="U1214" s="87"/>
      <c r="V1214" s="87"/>
      <c r="W1214" s="87"/>
      <c r="X1214" s="87"/>
      <c r="Y1214" s="87"/>
      <c r="Z1214" s="87"/>
      <c r="AA1214" s="87"/>
      <c r="AB1214" s="87"/>
      <c r="AC1214" s="87"/>
      <c r="AD1214" s="87"/>
      <c r="AE1214" s="87"/>
      <c r="AF1214" s="87"/>
      <c r="AG1214" s="87"/>
      <c r="AH1214" s="87"/>
      <c r="AI1214" s="87"/>
      <c r="AJ1214" s="87"/>
    </row>
    <row r="1215" customFormat="false" ht="15" hidden="false" customHeight="false" outlineLevel="0" collapsed="false">
      <c r="A1215" s="36" t="s">
        <v>10</v>
      </c>
      <c r="B1215" s="74"/>
      <c r="C1215" s="74" t="n">
        <v>10</v>
      </c>
      <c r="D1215" s="84" t="n">
        <v>43965</v>
      </c>
      <c r="E1215" s="74" t="n">
        <v>1030.67</v>
      </c>
      <c r="F1215" s="74" t="n">
        <f aca="false">SUM(C1215*E1215)</f>
        <v>10306.7</v>
      </c>
      <c r="G1215" s="84"/>
      <c r="H1215" s="74"/>
      <c r="I1215" s="85" t="n">
        <f aca="false">SUM(C1215*H1215)</f>
        <v>0</v>
      </c>
      <c r="J1215" s="86" t="n">
        <f aca="false">SUM(I1215-F1215)</f>
        <v>-10306.7</v>
      </c>
      <c r="K1215" s="74" t="str">
        <f aca="false">IF(SUM(+G1215-D1215)&lt;365,"ST","LT")</f>
        <v>ST</v>
      </c>
      <c r="L1215" s="74"/>
      <c r="M1215" s="87"/>
      <c r="N1215" s="87"/>
      <c r="O1215" s="87"/>
      <c r="P1215" s="87"/>
      <c r="Q1215" s="87"/>
      <c r="R1215" s="87"/>
      <c r="S1215" s="87"/>
      <c r="T1215" s="87"/>
      <c r="U1215" s="87"/>
      <c r="V1215" s="87"/>
      <c r="W1215" s="87"/>
      <c r="X1215" s="87"/>
      <c r="Y1215" s="87"/>
      <c r="Z1215" s="87"/>
      <c r="AA1215" s="87"/>
      <c r="AB1215" s="87"/>
      <c r="AC1215" s="87"/>
      <c r="AD1215" s="87"/>
      <c r="AE1215" s="87"/>
      <c r="AF1215" s="87"/>
      <c r="AG1215" s="87"/>
      <c r="AH1215" s="87"/>
      <c r="AI1215" s="87"/>
      <c r="AJ1215" s="87"/>
    </row>
    <row r="1216" customFormat="false" ht="15" hidden="false" customHeight="false" outlineLevel="0" collapsed="false">
      <c r="A1216" s="87" t="s">
        <v>16</v>
      </c>
      <c r="B1216" s="74"/>
      <c r="C1216" s="74" t="n">
        <v>10</v>
      </c>
      <c r="D1216" s="84" t="n">
        <v>41604</v>
      </c>
      <c r="E1216" s="74" t="n">
        <v>1088.42</v>
      </c>
      <c r="F1216" s="74" t="n">
        <f aca="false">SUM(C1216*E1216)</f>
        <v>10884.2</v>
      </c>
      <c r="G1216" s="84" t="n">
        <v>43305</v>
      </c>
      <c r="H1216" s="74" t="n">
        <v>1458.48</v>
      </c>
      <c r="I1216" s="85" t="n">
        <f aca="false">SUM(C1216*H1216)</f>
        <v>14584.8</v>
      </c>
      <c r="J1216" s="86" t="n">
        <f aca="false">SUM(I1216-F1216)</f>
        <v>3700.6</v>
      </c>
      <c r="K1216" s="74" t="str">
        <f aca="false">IF(SUM(+G1216-D1216)&lt;365,"ST","LT")</f>
        <v>LT</v>
      </c>
      <c r="L1216" s="74"/>
      <c r="M1216" s="87"/>
      <c r="N1216" s="87"/>
      <c r="O1216" s="87"/>
      <c r="P1216" s="87"/>
      <c r="Q1216" s="87"/>
      <c r="R1216" s="87"/>
      <c r="S1216" s="87"/>
      <c r="T1216" s="87"/>
      <c r="U1216" s="87"/>
      <c r="V1216" s="87"/>
      <c r="W1216" s="87"/>
      <c r="X1216" s="87"/>
      <c r="Y1216" s="87"/>
      <c r="Z1216" s="87"/>
      <c r="AA1216" s="87"/>
      <c r="AB1216" s="87"/>
      <c r="AC1216" s="87"/>
      <c r="AD1216" s="87"/>
      <c r="AE1216" s="87"/>
      <c r="AF1216" s="87"/>
      <c r="AG1216" s="87"/>
      <c r="AH1216" s="87"/>
      <c r="AI1216" s="87"/>
      <c r="AJ1216" s="87"/>
    </row>
    <row r="1217" customFormat="false" ht="15" hidden="false" customHeight="false" outlineLevel="0" collapsed="false">
      <c r="A1217" s="87" t="s">
        <v>16</v>
      </c>
      <c r="B1217" s="74"/>
      <c r="C1217" s="74" t="n">
        <v>5</v>
      </c>
      <c r="D1217" s="84" t="n">
        <v>42124</v>
      </c>
      <c r="E1217" s="74" t="n">
        <v>1462.07</v>
      </c>
      <c r="F1217" s="74" t="n">
        <f aca="false">SUM(C1217*E1217)</f>
        <v>7310.35</v>
      </c>
      <c r="G1217" s="84" t="n">
        <v>43453</v>
      </c>
      <c r="H1217" s="74" t="n">
        <v>1535.4</v>
      </c>
      <c r="I1217" s="85" t="n">
        <f aca="false">SUM(C1217*H1217)</f>
        <v>7677</v>
      </c>
      <c r="J1217" s="86" t="n">
        <f aca="false">SUM(I1217-F1217)</f>
        <v>366.650000000001</v>
      </c>
      <c r="K1217" s="74" t="str">
        <f aca="false">IF(SUM(+G1217-D1217)&lt;365,"ST","LT")</f>
        <v>LT</v>
      </c>
      <c r="L1217" s="74"/>
      <c r="M1217" s="87"/>
      <c r="N1217" s="87"/>
      <c r="O1217" s="87"/>
      <c r="P1217" s="87"/>
      <c r="Q1217" s="87"/>
      <c r="R1217" s="87"/>
      <c r="S1217" s="87"/>
      <c r="T1217" s="87"/>
      <c r="U1217" s="87"/>
      <c r="V1217" s="87"/>
      <c r="W1217" s="87"/>
      <c r="X1217" s="87"/>
      <c r="Y1217" s="87"/>
      <c r="Z1217" s="87"/>
      <c r="AA1217" s="87"/>
      <c r="AB1217" s="87"/>
      <c r="AC1217" s="87"/>
      <c r="AD1217" s="87"/>
      <c r="AE1217" s="87"/>
      <c r="AF1217" s="87"/>
      <c r="AG1217" s="87"/>
      <c r="AH1217" s="87"/>
      <c r="AI1217" s="87"/>
      <c r="AJ1217" s="87"/>
    </row>
    <row r="1218" customFormat="false" ht="15" hidden="false" customHeight="false" outlineLevel="0" collapsed="false">
      <c r="A1218" s="87" t="s">
        <v>16</v>
      </c>
      <c r="B1218" s="74"/>
      <c r="C1218" s="74" t="n">
        <v>5</v>
      </c>
      <c r="D1218" s="84" t="n">
        <v>42205</v>
      </c>
      <c r="E1218" s="74" t="n">
        <v>1457.25</v>
      </c>
      <c r="F1218" s="74" t="n">
        <f aca="false">SUM(C1218*E1218)</f>
        <v>7286.25</v>
      </c>
      <c r="G1218" s="84" t="n">
        <v>43728</v>
      </c>
      <c r="H1218" s="74" t="n">
        <v>1616.78</v>
      </c>
      <c r="I1218" s="85" t="n">
        <f aca="false">SUM(C1218*H1218)</f>
        <v>8083.9</v>
      </c>
      <c r="J1218" s="86" t="n">
        <f aca="false">SUM(I1218-F1218)</f>
        <v>797.65</v>
      </c>
      <c r="K1218" s="74" t="str">
        <f aca="false">IF(SUM(+G1218-D1218)&lt;365,"ST","LT")</f>
        <v>LT</v>
      </c>
      <c r="L1218" s="74"/>
      <c r="M1218" s="87"/>
      <c r="N1218" s="87"/>
      <c r="O1218" s="87"/>
      <c r="P1218" s="87"/>
      <c r="Q1218" s="87"/>
      <c r="R1218" s="87"/>
      <c r="S1218" s="87"/>
      <c r="T1218" s="87"/>
      <c r="U1218" s="87"/>
      <c r="V1218" s="87"/>
      <c r="W1218" s="87"/>
      <c r="X1218" s="87"/>
      <c r="Y1218" s="87"/>
      <c r="Z1218" s="87"/>
      <c r="AA1218" s="87"/>
      <c r="AB1218" s="87"/>
      <c r="AC1218" s="87"/>
      <c r="AD1218" s="87"/>
      <c r="AE1218" s="87"/>
      <c r="AF1218" s="87"/>
      <c r="AG1218" s="87"/>
      <c r="AH1218" s="87"/>
      <c r="AI1218" s="87"/>
      <c r="AJ1218" s="87"/>
    </row>
    <row r="1219" customFormat="false" ht="15" hidden="false" customHeight="false" outlineLevel="0" collapsed="false">
      <c r="A1219" s="87" t="s">
        <v>16</v>
      </c>
      <c r="B1219" s="74"/>
      <c r="C1219" s="74" t="n">
        <v>5</v>
      </c>
      <c r="D1219" s="84" t="n">
        <v>42667</v>
      </c>
      <c r="E1219" s="74" t="n">
        <v>1571.5</v>
      </c>
      <c r="F1219" s="74" t="n">
        <f aca="false">SUM(C1219*E1219)</f>
        <v>7857.5</v>
      </c>
      <c r="G1219" s="84" t="n">
        <v>43731</v>
      </c>
      <c r="H1219" s="74" t="n">
        <v>1645.57</v>
      </c>
      <c r="I1219" s="85" t="n">
        <f aca="false">SUM(C1219*H1219)</f>
        <v>8227.85</v>
      </c>
      <c r="J1219" s="86" t="n">
        <f aca="false">SUM(I1219-F1219)</f>
        <v>370.35</v>
      </c>
      <c r="K1219" s="74" t="str">
        <f aca="false">IF(SUM(+G1219-D1219)&lt;365,"ST","LT")</f>
        <v>LT</v>
      </c>
      <c r="L1219" s="74"/>
      <c r="M1219" s="87"/>
      <c r="N1219" s="87"/>
      <c r="O1219" s="87"/>
      <c r="P1219" s="87"/>
      <c r="Q1219" s="87"/>
      <c r="R1219" s="87"/>
      <c r="S1219" s="87"/>
      <c r="T1219" s="87"/>
      <c r="U1219" s="87"/>
      <c r="V1219" s="87"/>
      <c r="W1219" s="87"/>
      <c r="X1219" s="87"/>
      <c r="Y1219" s="87"/>
      <c r="Z1219" s="87"/>
      <c r="AA1219" s="87"/>
      <c r="AB1219" s="87"/>
      <c r="AC1219" s="87"/>
      <c r="AD1219" s="87"/>
      <c r="AE1219" s="87"/>
      <c r="AF1219" s="87"/>
      <c r="AG1219" s="87"/>
      <c r="AH1219" s="87"/>
      <c r="AI1219" s="87"/>
      <c r="AJ1219" s="87"/>
    </row>
    <row r="1220" customFormat="false" ht="15" hidden="false" customHeight="false" outlineLevel="0" collapsed="false">
      <c r="A1220" s="87" t="s">
        <v>16</v>
      </c>
      <c r="B1220" s="74"/>
      <c r="C1220" s="74" t="n">
        <v>5</v>
      </c>
      <c r="D1220" s="84" t="n">
        <v>43458</v>
      </c>
      <c r="E1220" s="74" t="n">
        <v>1474.98</v>
      </c>
      <c r="F1220" s="74" t="n">
        <f aca="false">SUM(C1220*E1220)</f>
        <v>7374.9</v>
      </c>
      <c r="G1220" s="84" t="n">
        <v>43754</v>
      </c>
      <c r="H1220" s="74" t="n">
        <v>1528.45</v>
      </c>
      <c r="I1220" s="85" t="n">
        <f aca="false">SUM(C1220*H1220)</f>
        <v>7642.25</v>
      </c>
      <c r="J1220" s="86" t="n">
        <f aca="false">SUM(I1220-F1220)</f>
        <v>267.35</v>
      </c>
      <c r="K1220" s="74" t="str">
        <f aca="false">IF(SUM(+G1220-D1220)&lt;365,"ST","LT")</f>
        <v>ST</v>
      </c>
      <c r="L1220" s="74"/>
      <c r="M1220" s="87"/>
      <c r="N1220" s="87"/>
      <c r="O1220" s="87"/>
      <c r="P1220" s="87"/>
      <c r="Q1220" s="87"/>
      <c r="R1220" s="87"/>
      <c r="S1220" s="87"/>
      <c r="T1220" s="87"/>
      <c r="U1220" s="87"/>
      <c r="V1220" s="87"/>
      <c r="W1220" s="87"/>
      <c r="X1220" s="87"/>
      <c r="Y1220" s="87"/>
      <c r="Z1220" s="87"/>
      <c r="AA1220" s="87"/>
      <c r="AB1220" s="87"/>
      <c r="AC1220" s="87"/>
      <c r="AD1220" s="87"/>
      <c r="AE1220" s="87"/>
      <c r="AF1220" s="87"/>
      <c r="AG1220" s="87"/>
      <c r="AH1220" s="87"/>
      <c r="AI1220" s="87"/>
      <c r="AJ1220" s="87"/>
    </row>
    <row r="1221" customFormat="false" ht="15" hidden="false" customHeight="false" outlineLevel="0" collapsed="false">
      <c r="A1221" s="87" t="s">
        <v>16</v>
      </c>
      <c r="B1221" s="74"/>
      <c r="C1221" s="74" t="n">
        <v>5</v>
      </c>
      <c r="D1221" s="84" t="n">
        <v>43468</v>
      </c>
      <c r="E1221" s="74" t="n">
        <v>1469.94</v>
      </c>
      <c r="F1221" s="74" t="n">
        <f aca="false">SUM(C1221*E1221)</f>
        <v>7349.7</v>
      </c>
      <c r="G1221" s="84"/>
      <c r="H1221" s="74"/>
      <c r="I1221" s="85" t="n">
        <f aca="false">SUM(C1221*H1221)</f>
        <v>0</v>
      </c>
      <c r="J1221" s="86" t="n">
        <f aca="false">SUM(I1221-F1221)</f>
        <v>-7349.7</v>
      </c>
      <c r="K1221" s="74" t="str">
        <f aca="false">IF(SUM(+G1221-D1221)&lt;365,"ST","LT")</f>
        <v>ST</v>
      </c>
      <c r="L1221" s="74"/>
      <c r="M1221" s="87"/>
      <c r="N1221" s="87"/>
      <c r="O1221" s="87"/>
      <c r="P1221" s="87"/>
      <c r="Q1221" s="87"/>
      <c r="R1221" s="87"/>
      <c r="S1221" s="87"/>
      <c r="T1221" s="87"/>
      <c r="U1221" s="87"/>
      <c r="V1221" s="87"/>
      <c r="W1221" s="87"/>
      <c r="X1221" s="87"/>
      <c r="Y1221" s="87"/>
      <c r="Z1221" s="87"/>
      <c r="AA1221" s="87"/>
      <c r="AB1221" s="87"/>
      <c r="AC1221" s="87"/>
      <c r="AD1221" s="87"/>
      <c r="AE1221" s="87"/>
      <c r="AF1221" s="87"/>
      <c r="AG1221" s="87"/>
      <c r="AH1221" s="87"/>
      <c r="AI1221" s="87"/>
      <c r="AJ1221" s="87"/>
    </row>
    <row r="1222" customFormat="false" ht="15" hidden="false" customHeight="false" outlineLevel="0" collapsed="false">
      <c r="A1222" s="36" t="s">
        <v>16</v>
      </c>
      <c r="B1222" s="74"/>
      <c r="C1222" s="74" t="n">
        <v>5</v>
      </c>
      <c r="D1222" s="84" t="n">
        <v>43742</v>
      </c>
      <c r="E1222" s="74" t="n">
        <v>1515.79</v>
      </c>
      <c r="F1222" s="74" t="n">
        <f aca="false">SUM(C1222*E1222)</f>
        <v>7578.95</v>
      </c>
      <c r="G1222" s="84"/>
      <c r="H1222" s="74"/>
      <c r="I1222" s="85" t="n">
        <f aca="false">SUM(C1222*H1222)</f>
        <v>0</v>
      </c>
      <c r="J1222" s="86" t="n">
        <f aca="false">SUM(I1222-F1222)</f>
        <v>-7578.95</v>
      </c>
      <c r="K1222" s="74" t="str">
        <f aca="false">IF(SUM(+G1222-D1222)&lt;365,"ST","LT")</f>
        <v>ST</v>
      </c>
      <c r="L1222" s="74"/>
      <c r="M1222" s="87"/>
      <c r="N1222" s="87"/>
      <c r="O1222" s="87"/>
      <c r="P1222" s="87"/>
      <c r="Q1222" s="87"/>
      <c r="R1222" s="87"/>
      <c r="S1222" s="87"/>
      <c r="T1222" s="87"/>
      <c r="U1222" s="87"/>
      <c r="V1222" s="87"/>
      <c r="W1222" s="87"/>
      <c r="X1222" s="87"/>
      <c r="Y1222" s="87"/>
      <c r="Z1222" s="87"/>
      <c r="AA1222" s="87"/>
      <c r="AB1222" s="87"/>
      <c r="AC1222" s="87"/>
      <c r="AD1222" s="87"/>
      <c r="AE1222" s="87"/>
      <c r="AF1222" s="87"/>
      <c r="AG1222" s="87"/>
      <c r="AH1222" s="87"/>
      <c r="AI1222" s="87"/>
      <c r="AJ1222" s="87"/>
    </row>
    <row r="1223" customFormat="false" ht="15" hidden="false" customHeight="false" outlineLevel="0" collapsed="false">
      <c r="A1223" s="36" t="s">
        <v>16</v>
      </c>
      <c r="B1223" s="74"/>
      <c r="C1223" s="74" t="n">
        <v>5</v>
      </c>
      <c r="D1223" s="84" t="n">
        <v>43745</v>
      </c>
      <c r="E1223" s="74" t="n">
        <v>1472.96</v>
      </c>
      <c r="F1223" s="74" t="n">
        <f aca="false">SUM(C1223*E1223)</f>
        <v>7364.8</v>
      </c>
      <c r="G1223" s="84"/>
      <c r="H1223" s="74"/>
      <c r="I1223" s="85" t="n">
        <f aca="false">SUM(C1223*H1223)</f>
        <v>0</v>
      </c>
      <c r="J1223" s="86" t="n">
        <f aca="false">SUM(I1223-F1223)</f>
        <v>-7364.8</v>
      </c>
      <c r="K1223" s="74" t="str">
        <f aca="false">IF(SUM(+G1223-D1223)&lt;365,"ST","LT")</f>
        <v>ST</v>
      </c>
      <c r="L1223" s="74"/>
      <c r="M1223" s="87"/>
      <c r="N1223" s="87"/>
      <c r="O1223" s="87"/>
      <c r="P1223" s="87"/>
      <c r="Q1223" s="87"/>
      <c r="R1223" s="87"/>
      <c r="S1223" s="87"/>
      <c r="T1223" s="87"/>
      <c r="U1223" s="87"/>
      <c r="V1223" s="87"/>
      <c r="W1223" s="87"/>
      <c r="X1223" s="87"/>
      <c r="Y1223" s="87"/>
      <c r="Z1223" s="87"/>
      <c r="AA1223" s="87"/>
      <c r="AB1223" s="87"/>
      <c r="AC1223" s="87"/>
      <c r="AD1223" s="87"/>
      <c r="AE1223" s="87"/>
      <c r="AF1223" s="87"/>
      <c r="AG1223" s="87"/>
      <c r="AH1223" s="87"/>
      <c r="AI1223" s="87"/>
      <c r="AJ1223" s="87"/>
    </row>
    <row r="1224" customFormat="false" ht="15" hidden="false" customHeight="false" outlineLevel="0" collapsed="false">
      <c r="A1224" s="36" t="s">
        <v>16</v>
      </c>
      <c r="B1224" s="74"/>
      <c r="C1224" s="74" t="n">
        <v>5</v>
      </c>
      <c r="D1224" s="84" t="n">
        <v>43777</v>
      </c>
      <c r="E1224" s="74" t="n">
        <v>1518.35</v>
      </c>
      <c r="F1224" s="74" t="n">
        <f aca="false">SUM(C1224*E1224)</f>
        <v>7591.75</v>
      </c>
      <c r="G1224" s="84"/>
      <c r="H1224" s="74"/>
      <c r="I1224" s="85" t="n">
        <f aca="false">SUM(C1224*H1224)</f>
        <v>0</v>
      </c>
      <c r="J1224" s="86" t="n">
        <f aca="false">SUM(I1224-F1224)</f>
        <v>-7591.75</v>
      </c>
      <c r="K1224" s="74" t="str">
        <f aca="false">IF(SUM(+G1224-D1224)&lt;365,"ST","LT")</f>
        <v>ST</v>
      </c>
      <c r="L1224" s="74"/>
      <c r="M1224" s="87"/>
      <c r="N1224" s="87"/>
      <c r="O1224" s="87"/>
      <c r="P1224" s="87"/>
      <c r="Q1224" s="87"/>
      <c r="R1224" s="87"/>
      <c r="S1224" s="87"/>
      <c r="T1224" s="87"/>
      <c r="U1224" s="87"/>
      <c r="V1224" s="87"/>
      <c r="W1224" s="87"/>
      <c r="X1224" s="87"/>
      <c r="Y1224" s="87"/>
      <c r="Z1224" s="87"/>
      <c r="AA1224" s="87"/>
      <c r="AB1224" s="87"/>
      <c r="AC1224" s="87"/>
      <c r="AD1224" s="87"/>
      <c r="AE1224" s="87"/>
      <c r="AF1224" s="87"/>
      <c r="AG1224" s="87"/>
      <c r="AH1224" s="87"/>
      <c r="AI1224" s="87"/>
      <c r="AJ1224" s="87"/>
    </row>
    <row r="1225" customFormat="false" ht="15" hidden="false" customHeight="false" outlineLevel="0" collapsed="false">
      <c r="A1225" s="36" t="s">
        <v>902</v>
      </c>
      <c r="B1225" s="74"/>
      <c r="C1225" s="74" t="n">
        <v>5</v>
      </c>
      <c r="D1225" s="84" t="n">
        <v>43871</v>
      </c>
      <c r="E1225" s="74" t="n">
        <v>1472.46</v>
      </c>
      <c r="F1225" s="74" t="n">
        <f aca="false">SUM(C1225*E1225)</f>
        <v>7362.3</v>
      </c>
      <c r="G1225" s="84"/>
      <c r="H1225" s="74"/>
      <c r="I1225" s="85" t="n">
        <f aca="false">SUM(C1225*H1225)</f>
        <v>0</v>
      </c>
      <c r="J1225" s="86" t="n">
        <f aca="false">SUM(I1225-F1225)</f>
        <v>-7362.3</v>
      </c>
      <c r="K1225" s="74" t="str">
        <f aca="false">IF(SUM(+G1225-D1225)&lt;365,"ST","LT")</f>
        <v>ST</v>
      </c>
      <c r="L1225" s="74"/>
      <c r="M1225" s="87"/>
      <c r="N1225" s="87"/>
      <c r="O1225" s="87"/>
      <c r="P1225" s="87"/>
      <c r="Q1225" s="87"/>
      <c r="R1225" s="87"/>
      <c r="S1225" s="87"/>
      <c r="T1225" s="87"/>
      <c r="U1225" s="87"/>
      <c r="V1225" s="87"/>
      <c r="W1225" s="87"/>
      <c r="X1225" s="87"/>
      <c r="Y1225" s="87"/>
      <c r="Z1225" s="87"/>
      <c r="AA1225" s="87"/>
      <c r="AB1225" s="87"/>
      <c r="AC1225" s="87"/>
      <c r="AD1225" s="87"/>
      <c r="AE1225" s="87"/>
      <c r="AF1225" s="87"/>
      <c r="AG1225" s="87"/>
      <c r="AH1225" s="87"/>
      <c r="AI1225" s="87"/>
      <c r="AJ1225" s="87"/>
    </row>
    <row r="1226" customFormat="false" ht="15" hidden="false" customHeight="false" outlineLevel="0" collapsed="false">
      <c r="A1226" s="87" t="s">
        <v>903</v>
      </c>
      <c r="B1226" s="74"/>
      <c r="C1226" s="74" t="n">
        <v>50</v>
      </c>
      <c r="D1226" s="84" t="n">
        <v>41079</v>
      </c>
      <c r="E1226" s="74" t="n">
        <v>115.17</v>
      </c>
      <c r="F1226" s="74" t="n">
        <f aca="false">SUM(C1226*E1226)</f>
        <v>5758.5</v>
      </c>
      <c r="G1226" s="84"/>
      <c r="H1226" s="74"/>
      <c r="I1226" s="85" t="n">
        <f aca="false">SUM(C1226*H1226)</f>
        <v>0</v>
      </c>
      <c r="J1226" s="86" t="n">
        <f aca="false">SUM(I1226-F1226)</f>
        <v>-5758.5</v>
      </c>
      <c r="K1226" s="74" t="str">
        <f aca="false">IF(SUM(+G1226-D1226)&lt;365,"ST","LT")</f>
        <v>ST</v>
      </c>
      <c r="L1226" s="74"/>
      <c r="M1226" s="87"/>
      <c r="N1226" s="87"/>
      <c r="O1226" s="87"/>
      <c r="P1226" s="87"/>
      <c r="Q1226" s="87"/>
      <c r="R1226" s="87"/>
      <c r="S1226" s="87"/>
      <c r="T1226" s="87"/>
      <c r="U1226" s="87"/>
      <c r="V1226" s="87"/>
      <c r="W1226" s="87"/>
      <c r="X1226" s="87"/>
      <c r="Y1226" s="87"/>
      <c r="Z1226" s="87"/>
      <c r="AA1226" s="87"/>
      <c r="AB1226" s="87"/>
      <c r="AC1226" s="87"/>
      <c r="AD1226" s="87"/>
      <c r="AE1226" s="87"/>
      <c r="AF1226" s="87"/>
      <c r="AG1226" s="87"/>
      <c r="AH1226" s="87"/>
      <c r="AI1226" s="87"/>
      <c r="AJ1226" s="87"/>
    </row>
    <row r="1227" customFormat="false" ht="15" hidden="false" customHeight="false" outlineLevel="0" collapsed="false">
      <c r="A1227" s="87" t="s">
        <v>903</v>
      </c>
      <c r="B1227" s="74"/>
      <c r="C1227" s="74" t="n">
        <v>70</v>
      </c>
      <c r="D1227" s="84" t="n">
        <v>42168</v>
      </c>
      <c r="E1227" s="74" t="n">
        <v>0</v>
      </c>
      <c r="F1227" s="74" t="n">
        <f aca="false">SUM(C1227*E1227)</f>
        <v>0</v>
      </c>
      <c r="G1227" s="84"/>
      <c r="H1227" s="74"/>
      <c r="I1227" s="85" t="n">
        <f aca="false">SUM(C1227*H1227)</f>
        <v>0</v>
      </c>
      <c r="J1227" s="86" t="n">
        <f aca="false">SUM(I1227-F1227)</f>
        <v>0</v>
      </c>
      <c r="K1227" s="74" t="str">
        <f aca="false">IF(SUM(+G1227-D1227)&lt;365,"ST","LT")</f>
        <v>ST</v>
      </c>
      <c r="L1227" s="74"/>
      <c r="M1227" s="87"/>
      <c r="N1227" s="87" t="s">
        <v>21</v>
      </c>
      <c r="O1227" s="87"/>
      <c r="P1227" s="87"/>
      <c r="Q1227" s="87"/>
      <c r="R1227" s="87"/>
      <c r="S1227" s="87"/>
      <c r="T1227" s="87"/>
      <c r="U1227" s="87"/>
      <c r="V1227" s="87"/>
      <c r="W1227" s="87"/>
      <c r="X1227" s="87"/>
      <c r="Y1227" s="87"/>
      <c r="Z1227" s="87"/>
      <c r="AA1227" s="87"/>
      <c r="AB1227" s="87"/>
      <c r="AC1227" s="87"/>
      <c r="AD1227" s="87"/>
      <c r="AE1227" s="87"/>
      <c r="AF1227" s="87"/>
      <c r="AG1227" s="87"/>
      <c r="AH1227" s="87"/>
      <c r="AI1227" s="87"/>
      <c r="AJ1227" s="87"/>
    </row>
    <row r="1228" customFormat="false" ht="15" hidden="false" customHeight="false" outlineLevel="0" collapsed="false">
      <c r="A1228" s="87" t="s">
        <v>903</v>
      </c>
      <c r="B1228" s="74"/>
      <c r="C1228" s="74" t="n">
        <v>30</v>
      </c>
      <c r="D1228" s="84" t="n">
        <v>42345</v>
      </c>
      <c r="E1228" s="74" t="n">
        <v>257.78</v>
      </c>
      <c r="F1228" s="74" t="n">
        <f aca="false">SUM(C1228*E1228)</f>
        <v>7733.4</v>
      </c>
      <c r="G1228" s="84"/>
      <c r="H1228" s="74"/>
      <c r="I1228" s="85" t="n">
        <f aca="false">SUM(C1228*H1228)</f>
        <v>0</v>
      </c>
      <c r="J1228" s="86" t="n">
        <f aca="false">SUM(I1228-F1228)</f>
        <v>-7733.4</v>
      </c>
      <c r="K1228" s="74" t="str">
        <f aca="false">IF(SUM(+G1228-D1228)&lt;365,"ST","LT")</f>
        <v>ST</v>
      </c>
      <c r="L1228" s="74"/>
      <c r="M1228" s="87"/>
      <c r="N1228" s="87"/>
      <c r="O1228" s="87"/>
      <c r="P1228" s="87"/>
      <c r="Q1228" s="87"/>
      <c r="R1228" s="87"/>
      <c r="S1228" s="87"/>
      <c r="T1228" s="87"/>
      <c r="U1228" s="87"/>
      <c r="V1228" s="87"/>
      <c r="W1228" s="87"/>
      <c r="X1228" s="87"/>
      <c r="Y1228" s="87"/>
      <c r="Z1228" s="87"/>
      <c r="AA1228" s="87"/>
      <c r="AB1228" s="87"/>
      <c r="AC1228" s="87"/>
      <c r="AD1228" s="87"/>
      <c r="AE1228" s="87"/>
      <c r="AF1228" s="87"/>
      <c r="AG1228" s="87"/>
      <c r="AH1228" s="87"/>
      <c r="AI1228" s="87"/>
      <c r="AJ1228" s="87"/>
    </row>
    <row r="1229" customFormat="false" ht="15" hidden="false" customHeight="false" outlineLevel="0" collapsed="false">
      <c r="A1229" s="87" t="s">
        <v>903</v>
      </c>
      <c r="B1229" s="74"/>
      <c r="C1229" s="74" t="n">
        <v>50</v>
      </c>
      <c r="D1229" s="84" t="n">
        <v>42508</v>
      </c>
      <c r="E1229" s="74" t="n">
        <v>183.86</v>
      </c>
      <c r="F1229" s="74" t="n">
        <f aca="false">SUM(C1229*E1229)</f>
        <v>9193</v>
      </c>
      <c r="G1229" s="84"/>
      <c r="H1229" s="74"/>
      <c r="I1229" s="85" t="n">
        <f aca="false">SUM(C1229*H1229)</f>
        <v>0</v>
      </c>
      <c r="J1229" s="86" t="n">
        <f aca="false">SUM(I1229-F1229)</f>
        <v>-9193</v>
      </c>
      <c r="K1229" s="74" t="str">
        <f aca="false">IF(SUM(+G1229-D1229)&lt;365,"ST","LT")</f>
        <v>ST</v>
      </c>
      <c r="L1229" s="74"/>
      <c r="M1229" s="87"/>
      <c r="N1229" s="87"/>
      <c r="O1229" s="87"/>
      <c r="P1229" s="87"/>
      <c r="Q1229" s="87"/>
      <c r="R1229" s="87"/>
      <c r="S1229" s="87"/>
      <c r="T1229" s="87"/>
      <c r="U1229" s="87"/>
      <c r="V1229" s="87"/>
      <c r="W1229" s="87"/>
      <c r="X1229" s="87"/>
      <c r="Y1229" s="87"/>
      <c r="Z1229" s="87"/>
      <c r="AA1229" s="87"/>
      <c r="AB1229" s="87"/>
      <c r="AC1229" s="87"/>
      <c r="AD1229" s="87"/>
      <c r="AE1229" s="87"/>
      <c r="AF1229" s="87"/>
      <c r="AG1229" s="87"/>
      <c r="AH1229" s="87"/>
      <c r="AI1229" s="87"/>
      <c r="AJ1229" s="87"/>
    </row>
    <row r="1230" customFormat="false" ht="15" hidden="false" customHeight="false" outlineLevel="0" collapsed="false">
      <c r="A1230" s="87" t="s">
        <v>22</v>
      </c>
      <c r="B1230" s="74"/>
      <c r="C1230" s="74" t="n">
        <v>100</v>
      </c>
      <c r="D1230" s="84" t="n">
        <v>40043</v>
      </c>
      <c r="E1230" s="74" t="n">
        <v>100</v>
      </c>
      <c r="F1230" s="74" t="n">
        <f aca="false">SUM(C1230*E1230)</f>
        <v>10000</v>
      </c>
      <c r="G1230" s="84" t="n">
        <v>43655</v>
      </c>
      <c r="H1230" s="74" t="n">
        <v>66.8</v>
      </c>
      <c r="I1230" s="85" t="n">
        <f aca="false">SUM(C1230*H1230)</f>
        <v>6680</v>
      </c>
      <c r="J1230" s="86" t="n">
        <f aca="false">SUM(I1230-F1230)</f>
        <v>-3320</v>
      </c>
      <c r="K1230" s="74" t="str">
        <f aca="false">IF(SUM(+G1230-D1230)&lt;365,"ST","LT")</f>
        <v>LT</v>
      </c>
      <c r="L1230" s="74"/>
      <c r="M1230" s="87"/>
      <c r="N1230" s="87" t="s">
        <v>248</v>
      </c>
      <c r="O1230" s="87"/>
      <c r="P1230" s="87"/>
      <c r="Q1230" s="87"/>
      <c r="R1230" s="87"/>
      <c r="S1230" s="87"/>
      <c r="T1230" s="87"/>
      <c r="U1230" s="87"/>
      <c r="V1230" s="87"/>
      <c r="W1230" s="87"/>
      <c r="X1230" s="87"/>
      <c r="Y1230" s="87"/>
      <c r="Z1230" s="87"/>
      <c r="AA1230" s="87"/>
      <c r="AB1230" s="87"/>
      <c r="AC1230" s="87"/>
      <c r="AD1230" s="87"/>
      <c r="AE1230" s="87"/>
      <c r="AF1230" s="87"/>
      <c r="AG1230" s="87"/>
      <c r="AH1230" s="87"/>
      <c r="AI1230" s="87"/>
      <c r="AJ1230" s="87"/>
    </row>
    <row r="1231" customFormat="false" ht="15" hidden="false" customHeight="false" outlineLevel="0" collapsed="false">
      <c r="A1231" s="87" t="s">
        <v>22</v>
      </c>
      <c r="B1231" s="74"/>
      <c r="C1231" s="74" t="n">
        <v>218</v>
      </c>
      <c r="D1231" s="84" t="n">
        <v>40043</v>
      </c>
      <c r="E1231" s="74" t="n">
        <v>100</v>
      </c>
      <c r="F1231" s="74" t="n">
        <f aca="false">SUM(C1231*E1231)</f>
        <v>21800</v>
      </c>
      <c r="G1231" s="84"/>
      <c r="H1231" s="74"/>
      <c r="I1231" s="85" t="n">
        <f aca="false">SUM(C1231*H1231)</f>
        <v>0</v>
      </c>
      <c r="J1231" s="86" t="n">
        <f aca="false">SUM(I1231-F1231)</f>
        <v>-21800</v>
      </c>
      <c r="K1231" s="74" t="str">
        <f aca="false">IF(SUM(+G1231-D1231)&lt;365,"ST","LT")</f>
        <v>ST</v>
      </c>
      <c r="L1231" s="74"/>
      <c r="M1231" s="87"/>
      <c r="N1231" s="87" t="s">
        <v>248</v>
      </c>
      <c r="O1231" s="87"/>
      <c r="P1231" s="87"/>
      <c r="Q1231" s="87"/>
      <c r="R1231" s="87"/>
      <c r="S1231" s="87"/>
      <c r="T1231" s="87"/>
      <c r="U1231" s="87"/>
      <c r="V1231" s="87"/>
      <c r="W1231" s="87"/>
      <c r="X1231" s="87"/>
      <c r="Y1231" s="87"/>
      <c r="Z1231" s="87"/>
      <c r="AA1231" s="87"/>
      <c r="AB1231" s="87"/>
      <c r="AC1231" s="87"/>
      <c r="AD1231" s="87"/>
      <c r="AE1231" s="87"/>
      <c r="AF1231" s="87"/>
      <c r="AG1231" s="87"/>
      <c r="AH1231" s="87"/>
      <c r="AI1231" s="87"/>
      <c r="AJ1231" s="87"/>
    </row>
    <row r="1232" customFormat="false" ht="15" hidden="false" customHeight="false" outlineLevel="0" collapsed="false">
      <c r="A1232" s="87" t="s">
        <v>22</v>
      </c>
      <c r="B1232" s="74"/>
      <c r="C1232" s="74" t="n">
        <v>50</v>
      </c>
      <c r="D1232" s="84" t="n">
        <v>40079</v>
      </c>
      <c r="E1232" s="74" t="n">
        <v>101.61</v>
      </c>
      <c r="F1232" s="74" t="n">
        <f aca="false">SUM(C1232*E1232)</f>
        <v>5080.5</v>
      </c>
      <c r="G1232" s="84"/>
      <c r="H1232" s="74"/>
      <c r="I1232" s="85" t="n">
        <f aca="false">SUM(C1232*H1232)</f>
        <v>0</v>
      </c>
      <c r="J1232" s="86" t="n">
        <f aca="false">SUM(I1232-F1232)</f>
        <v>-5080.5</v>
      </c>
      <c r="K1232" s="74" t="str">
        <f aca="false">IF(SUM(+G1232-D1232)&lt;365,"ST","LT")</f>
        <v>ST</v>
      </c>
      <c r="L1232" s="74" t="s">
        <v>659</v>
      </c>
      <c r="M1232" s="87" t="s">
        <v>571</v>
      </c>
      <c r="N1232" s="87"/>
      <c r="O1232" s="87"/>
      <c r="P1232" s="87"/>
      <c r="Q1232" s="87"/>
      <c r="R1232" s="87"/>
      <c r="S1232" s="87"/>
      <c r="T1232" s="87"/>
      <c r="U1232" s="87"/>
      <c r="V1232" s="87"/>
      <c r="W1232" s="87"/>
      <c r="X1232" s="87"/>
      <c r="Y1232" s="87"/>
      <c r="Z1232" s="87"/>
      <c r="AA1232" s="87"/>
      <c r="AB1232" s="87"/>
      <c r="AC1232" s="87"/>
      <c r="AD1232" s="87"/>
      <c r="AE1232" s="87"/>
      <c r="AF1232" s="87"/>
      <c r="AG1232" s="87"/>
      <c r="AH1232" s="87"/>
      <c r="AI1232" s="87"/>
      <c r="AJ1232" s="87"/>
    </row>
    <row r="1233" customFormat="false" ht="15" hidden="false" customHeight="false" outlineLevel="0" collapsed="false">
      <c r="A1233" s="87" t="s">
        <v>22</v>
      </c>
      <c r="B1233" s="74"/>
      <c r="C1233" s="74" t="n">
        <v>32</v>
      </c>
      <c r="D1233" s="84" t="n">
        <v>40133</v>
      </c>
      <c r="E1233" s="74" t="n">
        <v>92.96</v>
      </c>
      <c r="F1233" s="74" t="n">
        <f aca="false">SUM(C1233*E1233)</f>
        <v>2974.72</v>
      </c>
      <c r="G1233" s="84"/>
      <c r="H1233" s="74"/>
      <c r="I1233" s="85" t="n">
        <f aca="false">SUM(C1233*H1233)</f>
        <v>0</v>
      </c>
      <c r="J1233" s="86" t="n">
        <f aca="false">SUM(I1233-F1233)</f>
        <v>-2974.72</v>
      </c>
      <c r="K1233" s="74" t="str">
        <f aca="false">IF(SUM(+G1233-D1233)&lt;365,"ST","LT")</f>
        <v>ST</v>
      </c>
      <c r="L1233" s="74" t="s">
        <v>659</v>
      </c>
      <c r="M1233" s="87" t="s">
        <v>571</v>
      </c>
      <c r="N1233" s="87"/>
      <c r="O1233" s="87"/>
      <c r="P1233" s="87"/>
      <c r="Q1233" s="87"/>
      <c r="R1233" s="87"/>
      <c r="S1233" s="87"/>
      <c r="T1233" s="87"/>
      <c r="U1233" s="87"/>
      <c r="V1233" s="87"/>
      <c r="W1233" s="87"/>
      <c r="X1233" s="87"/>
      <c r="Y1233" s="87"/>
      <c r="Z1233" s="87"/>
      <c r="AA1233" s="87"/>
      <c r="AB1233" s="87"/>
      <c r="AC1233" s="87"/>
      <c r="AD1233" s="87"/>
      <c r="AE1233" s="87"/>
      <c r="AF1233" s="87"/>
      <c r="AG1233" s="87"/>
      <c r="AH1233" s="87"/>
      <c r="AI1233" s="87"/>
      <c r="AJ1233" s="87"/>
    </row>
    <row r="1234" customFormat="false" ht="15" hidden="false" customHeight="false" outlineLevel="0" collapsed="false">
      <c r="A1234" s="87" t="s">
        <v>22</v>
      </c>
      <c r="B1234" s="74"/>
      <c r="C1234" s="74" t="n">
        <v>92</v>
      </c>
      <c r="D1234" s="84" t="n">
        <v>42168</v>
      </c>
      <c r="E1234" s="74" t="n">
        <v>0</v>
      </c>
      <c r="F1234" s="74" t="n">
        <f aca="false">SUM(C1234*E1234)</f>
        <v>0</v>
      </c>
      <c r="G1234" s="84"/>
      <c r="H1234" s="74"/>
      <c r="I1234" s="85" t="n">
        <f aca="false">SUM(C1234*H1234)</f>
        <v>0</v>
      </c>
      <c r="J1234" s="86" t="n">
        <f aca="false">SUM(I1234-F1234)</f>
        <v>0</v>
      </c>
      <c r="K1234" s="74" t="str">
        <f aca="false">IF(SUM(+G1234-D1234)&lt;365,"ST","LT")</f>
        <v>ST</v>
      </c>
      <c r="L1234" s="74"/>
      <c r="M1234" s="87"/>
      <c r="N1234" s="87" t="s">
        <v>904</v>
      </c>
      <c r="O1234" s="87"/>
      <c r="P1234" s="87"/>
      <c r="Q1234" s="87"/>
      <c r="R1234" s="87"/>
      <c r="S1234" s="87"/>
      <c r="T1234" s="87"/>
      <c r="U1234" s="87"/>
      <c r="V1234" s="87"/>
      <c r="W1234" s="87"/>
      <c r="X1234" s="87"/>
      <c r="Y1234" s="87"/>
      <c r="Z1234" s="87"/>
      <c r="AA1234" s="87"/>
      <c r="AB1234" s="87"/>
      <c r="AC1234" s="87"/>
      <c r="AD1234" s="87"/>
      <c r="AE1234" s="87"/>
      <c r="AF1234" s="87"/>
      <c r="AG1234" s="87"/>
      <c r="AH1234" s="87"/>
      <c r="AI1234" s="87"/>
      <c r="AJ1234" s="87"/>
    </row>
    <row r="1235" customFormat="false" ht="15" hidden="false" customHeight="false" outlineLevel="0" collapsed="false">
      <c r="A1235" s="87" t="s">
        <v>22</v>
      </c>
      <c r="B1235" s="74"/>
      <c r="C1235" s="74" t="n">
        <v>8</v>
      </c>
      <c r="D1235" s="84" t="n">
        <v>42345</v>
      </c>
      <c r="E1235" s="74" t="n">
        <v>30.45</v>
      </c>
      <c r="F1235" s="74" t="n">
        <f aca="false">SUM(C1235*E1235)</f>
        <v>243.6</v>
      </c>
      <c r="G1235" s="84"/>
      <c r="H1235" s="74"/>
      <c r="I1235" s="85" t="n">
        <f aca="false">SUM(C1235*H1235)</f>
        <v>0</v>
      </c>
      <c r="J1235" s="86" t="n">
        <f aca="false">SUM(I1235-F1235)</f>
        <v>-243.6</v>
      </c>
      <c r="K1235" s="74" t="str">
        <f aca="false">IF(SUM(+G1235-D1235)&lt;365,"ST","LT")</f>
        <v>ST</v>
      </c>
      <c r="L1235" s="74"/>
      <c r="M1235" s="87"/>
      <c r="N1235" s="87"/>
      <c r="O1235" s="87"/>
      <c r="P1235" s="87"/>
      <c r="Q1235" s="87"/>
      <c r="R1235" s="87"/>
      <c r="S1235" s="87"/>
      <c r="T1235" s="87"/>
      <c r="U1235" s="87"/>
      <c r="V1235" s="87"/>
      <c r="W1235" s="87"/>
      <c r="X1235" s="87"/>
      <c r="Y1235" s="87"/>
      <c r="Z1235" s="87"/>
      <c r="AA1235" s="87"/>
      <c r="AB1235" s="87"/>
      <c r="AC1235" s="87"/>
      <c r="AD1235" s="87"/>
      <c r="AE1235" s="87"/>
      <c r="AF1235" s="87"/>
      <c r="AG1235" s="87"/>
      <c r="AH1235" s="87"/>
      <c r="AI1235" s="87"/>
      <c r="AJ1235" s="87"/>
    </row>
    <row r="1236" customFormat="false" ht="15" hidden="false" customHeight="false" outlineLevel="0" collapsed="false">
      <c r="A1236" s="87" t="s">
        <v>22</v>
      </c>
      <c r="B1236" s="74"/>
      <c r="C1236" s="74" t="n">
        <v>100</v>
      </c>
      <c r="D1236" s="84" t="n">
        <v>43679</v>
      </c>
      <c r="E1236" s="74" t="n">
        <v>59.14</v>
      </c>
      <c r="F1236" s="74" t="n">
        <f aca="false">SUM(C1236*E1236)</f>
        <v>5914</v>
      </c>
      <c r="G1236" s="84"/>
      <c r="H1236" s="74"/>
      <c r="I1236" s="85" t="n">
        <f aca="false">SUM(C1236*H1236)</f>
        <v>0</v>
      </c>
      <c r="J1236" s="86" t="n">
        <f aca="false">SUM(I1236-F1236)</f>
        <v>-5914</v>
      </c>
      <c r="K1236" s="74" t="str">
        <f aca="false">IF(SUM(+G1236-D1236)&lt;365,"ST","LT")</f>
        <v>ST</v>
      </c>
      <c r="L1236" s="74"/>
      <c r="M1236" s="87"/>
      <c r="N1236" s="87"/>
      <c r="O1236" s="87"/>
      <c r="P1236" s="87"/>
      <c r="Q1236" s="87"/>
      <c r="R1236" s="87"/>
      <c r="S1236" s="87"/>
      <c r="T1236" s="87"/>
      <c r="U1236" s="87"/>
      <c r="V1236" s="87"/>
      <c r="W1236" s="87"/>
      <c r="X1236" s="87"/>
      <c r="Y1236" s="87"/>
      <c r="Z1236" s="87"/>
      <c r="AA1236" s="87"/>
      <c r="AB1236" s="87"/>
      <c r="AC1236" s="87"/>
      <c r="AD1236" s="87"/>
      <c r="AE1236" s="87"/>
      <c r="AF1236" s="87"/>
      <c r="AG1236" s="87"/>
      <c r="AH1236" s="87"/>
      <c r="AI1236" s="87"/>
      <c r="AJ1236" s="87"/>
    </row>
    <row r="1237" customFormat="false" ht="15" hidden="false" customHeight="false" outlineLevel="0" collapsed="false">
      <c r="A1237" s="87" t="s">
        <v>905</v>
      </c>
      <c r="B1237" s="74"/>
      <c r="C1237" s="74" t="n">
        <v>10</v>
      </c>
      <c r="D1237" s="84" t="n">
        <v>42809</v>
      </c>
      <c r="E1237" s="74" t="n">
        <v>1532.37</v>
      </c>
      <c r="F1237" s="74" t="n">
        <f aca="false">SUM(C1237*E1237)</f>
        <v>15323.7</v>
      </c>
      <c r="G1237" s="84"/>
      <c r="H1237" s="74"/>
      <c r="I1237" s="85" t="n">
        <f aca="false">SUM(C1237*H1237)</f>
        <v>0</v>
      </c>
      <c r="J1237" s="86" t="n">
        <f aca="false">SUM(I1237-F1237)</f>
        <v>-15323.7</v>
      </c>
      <c r="K1237" s="74" t="str">
        <f aca="false">IF(SUM(+G1237-D1237)&lt;365,"ST","LT")</f>
        <v>ST</v>
      </c>
      <c r="L1237" s="74"/>
      <c r="M1237" s="87"/>
      <c r="N1237" s="87"/>
      <c r="O1237" s="87"/>
      <c r="P1237" s="87"/>
      <c r="Q1237" s="87"/>
      <c r="R1237" s="87"/>
      <c r="S1237" s="87"/>
      <c r="T1237" s="87"/>
      <c r="U1237" s="87"/>
      <c r="V1237" s="87"/>
      <c r="W1237" s="87"/>
      <c r="X1237" s="87"/>
      <c r="Y1237" s="87"/>
      <c r="Z1237" s="87"/>
      <c r="AA1237" s="87"/>
      <c r="AB1237" s="87"/>
      <c r="AC1237" s="87"/>
      <c r="AD1237" s="87"/>
      <c r="AE1237" s="87"/>
      <c r="AF1237" s="87"/>
      <c r="AG1237" s="87"/>
      <c r="AH1237" s="87"/>
      <c r="AI1237" s="87"/>
      <c r="AJ1237" s="87"/>
    </row>
    <row r="1238" customFormat="false" ht="15" hidden="false" customHeight="false" outlineLevel="0" collapsed="false">
      <c r="A1238" s="87" t="s">
        <v>25</v>
      </c>
      <c r="B1238" s="74"/>
      <c r="C1238" s="74" t="n">
        <v>35</v>
      </c>
      <c r="D1238" s="84"/>
      <c r="E1238" s="74"/>
      <c r="F1238" s="74" t="n">
        <f aca="false">SUM(C1238*E1238)</f>
        <v>0</v>
      </c>
      <c r="G1238" s="84"/>
      <c r="H1238" s="74"/>
      <c r="I1238" s="85" t="n">
        <f aca="false">SUM(C1238*H1238)</f>
        <v>0</v>
      </c>
      <c r="J1238" s="86" t="n">
        <f aca="false">SUM(I1238-F1238)</f>
        <v>0</v>
      </c>
      <c r="K1238" s="74" t="str">
        <f aca="false">IF(SUM(+G1238-D1238)&lt;365,"ST","LT")</f>
        <v>ST</v>
      </c>
      <c r="L1238" s="74"/>
      <c r="M1238" s="87" t="s">
        <v>1156</v>
      </c>
      <c r="N1238" s="87"/>
      <c r="O1238" s="87"/>
      <c r="P1238" s="87"/>
      <c r="Q1238" s="87"/>
      <c r="R1238" s="87"/>
      <c r="S1238" s="87"/>
      <c r="T1238" s="87"/>
      <c r="U1238" s="87"/>
      <c r="V1238" s="87"/>
      <c r="W1238" s="87"/>
      <c r="X1238" s="87"/>
      <c r="Y1238" s="87"/>
      <c r="Z1238" s="87"/>
      <c r="AA1238" s="87"/>
      <c r="AB1238" s="87"/>
      <c r="AC1238" s="87"/>
      <c r="AD1238" s="87"/>
      <c r="AE1238" s="87"/>
      <c r="AF1238" s="87"/>
      <c r="AG1238" s="87"/>
      <c r="AH1238" s="87"/>
      <c r="AI1238" s="87"/>
      <c r="AJ1238" s="87"/>
    </row>
    <row r="1239" customFormat="false" ht="15.75" hidden="false" customHeight="true" outlineLevel="0" collapsed="false">
      <c r="A1239" s="87" t="s">
        <v>25</v>
      </c>
      <c r="B1239" s="74"/>
      <c r="C1239" s="74" t="n">
        <v>15</v>
      </c>
      <c r="D1239" s="84" t="n">
        <v>43286</v>
      </c>
      <c r="E1239" s="74" t="n">
        <v>129.97</v>
      </c>
      <c r="F1239" s="74" t="n">
        <f aca="false">SUM(C1239*E1239)</f>
        <v>1949.55</v>
      </c>
      <c r="G1239" s="84"/>
      <c r="H1239" s="74"/>
      <c r="I1239" s="85" t="n">
        <f aca="false">SUM(C1239*H1239)</f>
        <v>0</v>
      </c>
      <c r="J1239" s="86" t="n">
        <f aca="false">SUM(I1239-F1239)</f>
        <v>-1949.55</v>
      </c>
      <c r="K1239" s="74" t="str">
        <f aca="false">IF(SUM(+G1239-D1239)&lt;365,"ST","LT")</f>
        <v>ST</v>
      </c>
      <c r="L1239" s="74"/>
      <c r="M1239" s="87"/>
      <c r="N1239" s="87"/>
      <c r="O1239" s="87"/>
      <c r="P1239" s="87"/>
      <c r="Q1239" s="87"/>
      <c r="R1239" s="87"/>
      <c r="S1239" s="87"/>
      <c r="T1239" s="87"/>
      <c r="U1239" s="87"/>
      <c r="V1239" s="87"/>
      <c r="W1239" s="87"/>
      <c r="X1239" s="87"/>
      <c r="Y1239" s="87"/>
      <c r="Z1239" s="87"/>
      <c r="AA1239" s="87"/>
      <c r="AB1239" s="87"/>
      <c r="AC1239" s="87"/>
      <c r="AD1239" s="87"/>
      <c r="AE1239" s="87"/>
      <c r="AF1239" s="87"/>
      <c r="AG1239" s="87"/>
      <c r="AH1239" s="87"/>
      <c r="AI1239" s="87"/>
      <c r="AJ1239" s="87"/>
    </row>
    <row r="1240" customFormat="false" ht="15.75" hidden="false" customHeight="true" outlineLevel="0" collapsed="false">
      <c r="A1240" s="87" t="s">
        <v>25</v>
      </c>
      <c r="B1240" s="74"/>
      <c r="C1240" s="74" t="n">
        <v>50</v>
      </c>
      <c r="D1240" s="84" t="n">
        <v>43622</v>
      </c>
      <c r="E1240" s="74" t="n">
        <v>101.25</v>
      </c>
      <c r="F1240" s="74" t="n">
        <f aca="false">SUM(C1240*E1240)</f>
        <v>5062.5</v>
      </c>
      <c r="G1240" s="84"/>
      <c r="H1240" s="74"/>
      <c r="I1240" s="85" t="n">
        <f aca="false">SUM(C1240*H1240)</f>
        <v>0</v>
      </c>
      <c r="J1240" s="86" t="n">
        <f aca="false">SUM(I1240-F1240)</f>
        <v>-5062.5</v>
      </c>
      <c r="K1240" s="74" t="str">
        <f aca="false">IF(SUM(+G1240-D1240)&lt;365,"ST","LT")</f>
        <v>ST</v>
      </c>
      <c r="L1240" s="74"/>
      <c r="M1240" s="87"/>
      <c r="N1240" s="87"/>
      <c r="O1240" s="87"/>
      <c r="P1240" s="87"/>
      <c r="Q1240" s="87"/>
      <c r="R1240" s="87"/>
      <c r="S1240" s="87"/>
      <c r="T1240" s="87"/>
      <c r="U1240" s="87"/>
      <c r="V1240" s="87"/>
      <c r="W1240" s="87"/>
      <c r="X1240" s="87"/>
      <c r="Y1240" s="87"/>
      <c r="Z1240" s="87"/>
      <c r="AA1240" s="87"/>
      <c r="AB1240" s="87"/>
      <c r="AC1240" s="87"/>
      <c r="AD1240" s="87"/>
      <c r="AE1240" s="87"/>
      <c r="AF1240" s="87"/>
      <c r="AG1240" s="87"/>
      <c r="AH1240" s="87"/>
      <c r="AI1240" s="87"/>
      <c r="AJ1240" s="87"/>
    </row>
    <row r="1241" customFormat="false" ht="15.75" hidden="false" customHeight="true" outlineLevel="0" collapsed="false">
      <c r="A1241" s="36" t="s">
        <v>27</v>
      </c>
      <c r="B1241" s="74"/>
      <c r="C1241" s="74" t="n">
        <v>50</v>
      </c>
      <c r="D1241" s="84" t="n">
        <v>43679</v>
      </c>
      <c r="E1241" s="74" t="n">
        <v>184.37</v>
      </c>
      <c r="F1241" s="74" t="n">
        <f aca="false">SUM(C1241*E1241)</f>
        <v>9218.5</v>
      </c>
      <c r="G1241" s="84" t="n">
        <v>43684</v>
      </c>
      <c r="H1241" s="74" t="n">
        <v>200.99</v>
      </c>
      <c r="I1241" s="85" t="n">
        <f aca="false">SUM(C1241*H1241)</f>
        <v>10049.5</v>
      </c>
      <c r="J1241" s="86" t="n">
        <f aca="false">SUM(I1241-F1241)</f>
        <v>831</v>
      </c>
      <c r="K1241" s="74" t="str">
        <f aca="false">IF(SUM(+G1241-D1241)&lt;365,"ST","LT")</f>
        <v>ST</v>
      </c>
      <c r="L1241" s="74"/>
      <c r="M1241" s="87"/>
      <c r="N1241" s="87"/>
      <c r="O1241" s="87"/>
      <c r="P1241" s="87"/>
      <c r="Q1241" s="87"/>
      <c r="R1241" s="87"/>
      <c r="S1241" s="87"/>
      <c r="T1241" s="87"/>
      <c r="U1241" s="87"/>
      <c r="V1241" s="87"/>
      <c r="W1241" s="87"/>
      <c r="X1241" s="87"/>
      <c r="Y1241" s="87"/>
      <c r="Z1241" s="87"/>
      <c r="AA1241" s="87"/>
      <c r="AB1241" s="87"/>
      <c r="AC1241" s="87"/>
      <c r="AD1241" s="87"/>
      <c r="AE1241" s="87"/>
      <c r="AF1241" s="87"/>
      <c r="AG1241" s="87"/>
      <c r="AH1241" s="87"/>
      <c r="AI1241" s="87"/>
      <c r="AJ1241" s="87"/>
    </row>
    <row r="1242" customFormat="false" ht="15.75" hidden="false" customHeight="true" outlineLevel="0" collapsed="false">
      <c r="A1242" s="36" t="s">
        <v>29</v>
      </c>
      <c r="B1242" s="74"/>
      <c r="C1242" s="74" t="n">
        <v>50</v>
      </c>
      <c r="D1242" s="84" t="n">
        <v>43693</v>
      </c>
      <c r="E1242" s="74" t="n">
        <v>99.74</v>
      </c>
      <c r="F1242" s="74" t="n">
        <f aca="false">SUM(C1242*E1242)</f>
        <v>4987</v>
      </c>
      <c r="G1242" s="84"/>
      <c r="H1242" s="74"/>
      <c r="I1242" s="85" t="n">
        <f aca="false">SUM(C1242*H1242)</f>
        <v>0</v>
      </c>
      <c r="J1242" s="86" t="n">
        <f aca="false">SUM(I1242-F1242)</f>
        <v>-4987</v>
      </c>
      <c r="K1242" s="74" t="str">
        <f aca="false">IF(SUM(+G1242-D1242)&lt;365,"ST","LT")</f>
        <v>ST</v>
      </c>
      <c r="L1242" s="74"/>
      <c r="M1242" s="87"/>
      <c r="N1242" s="87"/>
      <c r="O1242" s="87"/>
      <c r="P1242" s="87"/>
      <c r="Q1242" s="87"/>
      <c r="R1242" s="87"/>
      <c r="S1242" s="87"/>
      <c r="T1242" s="87"/>
      <c r="U1242" s="87"/>
      <c r="V1242" s="87"/>
      <c r="W1242" s="87"/>
      <c r="X1242" s="87"/>
      <c r="Y1242" s="87"/>
      <c r="Z1242" s="87"/>
      <c r="AA1242" s="87"/>
      <c r="AB1242" s="87"/>
      <c r="AC1242" s="87"/>
      <c r="AD1242" s="87"/>
      <c r="AE1242" s="87"/>
      <c r="AF1242" s="87"/>
      <c r="AG1242" s="87"/>
      <c r="AH1242" s="87"/>
      <c r="AI1242" s="87"/>
      <c r="AJ1242" s="87"/>
    </row>
    <row r="1243" customFormat="false" ht="15.75" hidden="false" customHeight="true" outlineLevel="0" collapsed="false">
      <c r="A1243" s="87" t="s">
        <v>28</v>
      </c>
      <c r="B1243" s="74"/>
      <c r="C1243" s="74" t="n">
        <v>25</v>
      </c>
      <c r="D1243" s="84" t="n">
        <v>39477</v>
      </c>
      <c r="E1243" s="74" t="n">
        <v>204.92</v>
      </c>
      <c r="F1243" s="74" t="n">
        <f aca="false">SUM(C1243*E1243)</f>
        <v>5123</v>
      </c>
      <c r="G1243" s="84" t="n">
        <v>43938</v>
      </c>
      <c r="H1243" s="74" t="n">
        <v>247.53</v>
      </c>
      <c r="I1243" s="85" t="n">
        <f aca="false">SUM(C1243*H1243)</f>
        <v>6188.25</v>
      </c>
      <c r="J1243" s="86" t="n">
        <f aca="false">SUM(I1243-F1243)</f>
        <v>1065.25</v>
      </c>
      <c r="K1243" s="74" t="str">
        <f aca="false">IF(SUM(+G1243-D1243)&lt;365,"ST","LT")</f>
        <v>LT</v>
      </c>
      <c r="L1243" s="74"/>
      <c r="M1243" s="87"/>
      <c r="N1243" s="87"/>
      <c r="O1243" s="87"/>
      <c r="P1243" s="87"/>
      <c r="Q1243" s="87"/>
      <c r="R1243" s="87"/>
      <c r="S1243" s="87"/>
      <c r="T1243" s="87"/>
      <c r="U1243" s="87"/>
      <c r="V1243" s="87"/>
      <c r="W1243" s="87"/>
      <c r="X1243" s="87"/>
      <c r="Y1243" s="87"/>
      <c r="Z1243" s="87"/>
      <c r="AA1243" s="87"/>
      <c r="AB1243" s="87"/>
      <c r="AC1243" s="87"/>
      <c r="AD1243" s="87"/>
      <c r="AE1243" s="87"/>
      <c r="AF1243" s="87"/>
      <c r="AG1243" s="87"/>
      <c r="AH1243" s="87"/>
      <c r="AI1243" s="87"/>
      <c r="AJ1243" s="87"/>
    </row>
    <row r="1244" customFormat="false" ht="15.75" hidden="false" customHeight="true" outlineLevel="0" collapsed="false">
      <c r="A1244" s="87" t="s">
        <v>661</v>
      </c>
      <c r="B1244" s="74"/>
      <c r="C1244" s="74" t="n">
        <v>10</v>
      </c>
      <c r="D1244" s="84" t="n">
        <v>43265</v>
      </c>
      <c r="E1244" s="74" t="n">
        <v>979.29</v>
      </c>
      <c r="F1244" s="74" t="n">
        <f aca="false">SUM(C1244*E1244)</f>
        <v>9792.9</v>
      </c>
      <c r="G1244" s="84" t="n">
        <v>43691</v>
      </c>
      <c r="H1244" s="74" t="n">
        <v>1402.4</v>
      </c>
      <c r="I1244" s="85" t="n">
        <f aca="false">SUM(C1244*H1244)</f>
        <v>14024</v>
      </c>
      <c r="J1244" s="86" t="n">
        <f aca="false">SUM(I1244-F1244)</f>
        <v>4231.1</v>
      </c>
      <c r="K1244" s="74" t="str">
        <f aca="false">IF(SUM(+G1244-D1244)&lt;365,"ST","LT")</f>
        <v>LT</v>
      </c>
      <c r="L1244" s="74"/>
      <c r="M1244" s="87"/>
      <c r="N1244" s="87"/>
      <c r="O1244" s="87"/>
      <c r="P1244" s="87"/>
      <c r="Q1244" s="87"/>
      <c r="R1244" s="87"/>
      <c r="S1244" s="87"/>
      <c r="T1244" s="87"/>
      <c r="U1244" s="87"/>
      <c r="V1244" s="87"/>
      <c r="W1244" s="87"/>
      <c r="X1244" s="87"/>
      <c r="Y1244" s="87"/>
      <c r="Z1244" s="87"/>
      <c r="AA1244" s="87"/>
      <c r="AB1244" s="87"/>
      <c r="AC1244" s="87"/>
      <c r="AD1244" s="87"/>
      <c r="AE1244" s="87"/>
      <c r="AF1244" s="87"/>
      <c r="AG1244" s="87"/>
      <c r="AH1244" s="87"/>
      <c r="AI1244" s="87"/>
      <c r="AJ1244" s="87"/>
    </row>
    <row r="1245" customFormat="false" ht="15.75" hidden="false" customHeight="true" outlineLevel="0" collapsed="false">
      <c r="A1245" s="87" t="s">
        <v>661</v>
      </c>
      <c r="B1245" s="74"/>
      <c r="C1245" s="74" t="n">
        <v>5</v>
      </c>
      <c r="D1245" s="84" t="n">
        <v>43816</v>
      </c>
      <c r="E1245" s="74" t="n">
        <v>1376.24</v>
      </c>
      <c r="F1245" s="74" t="n">
        <f aca="false">SUM(C1245*E1245)</f>
        <v>6881.2</v>
      </c>
      <c r="G1245" s="84" t="n">
        <v>43839</v>
      </c>
      <c r="H1245" s="74" t="n">
        <v>1472.87</v>
      </c>
      <c r="I1245" s="85" t="n">
        <f aca="false">SUM(C1245*H1245)</f>
        <v>7364.35</v>
      </c>
      <c r="J1245" s="86" t="n">
        <f aca="false">SUM(I1245-F1245)</f>
        <v>483.15</v>
      </c>
      <c r="K1245" s="74" t="str">
        <f aca="false">IF(SUM(+G1245-D1245)&lt;365,"ST","LT")</f>
        <v>ST</v>
      </c>
      <c r="L1245" s="87"/>
      <c r="M1245" s="87"/>
      <c r="N1245" s="87"/>
      <c r="O1245" s="87"/>
      <c r="P1245" s="87"/>
      <c r="Q1245" s="87"/>
      <c r="R1245" s="87"/>
      <c r="S1245" s="87"/>
      <c r="T1245" s="87"/>
      <c r="U1245" s="87"/>
      <c r="V1245" s="87"/>
      <c r="W1245" s="87"/>
      <c r="X1245" s="87"/>
      <c r="Y1245" s="87"/>
      <c r="Z1245" s="87"/>
      <c r="AA1245" s="87"/>
      <c r="AB1245" s="87"/>
      <c r="AC1245" s="87"/>
      <c r="AD1245" s="87"/>
      <c r="AE1245" s="87"/>
      <c r="AF1245" s="87"/>
      <c r="AG1245" s="87"/>
      <c r="AH1245" s="87"/>
      <c r="AI1245" s="87"/>
      <c r="AJ1245" s="87"/>
    </row>
    <row r="1246" customFormat="false" ht="15.75" hidden="false" customHeight="true" outlineLevel="0" collapsed="false">
      <c r="A1246" s="36" t="s">
        <v>660</v>
      </c>
      <c r="B1246" s="74"/>
      <c r="C1246" s="74" t="n">
        <v>50</v>
      </c>
      <c r="D1246" s="84" t="n">
        <v>43787</v>
      </c>
      <c r="E1246" s="74" t="n">
        <v>166.74</v>
      </c>
      <c r="F1246" s="74" t="n">
        <f aca="false">SUM(C1246*E1246)</f>
        <v>8337</v>
      </c>
      <c r="G1246" s="84" t="n">
        <v>43845</v>
      </c>
      <c r="H1246" s="74" t="n">
        <v>177.66</v>
      </c>
      <c r="I1246" s="85" t="n">
        <f aca="false">SUM(C1246*H1246)</f>
        <v>8883</v>
      </c>
      <c r="J1246" s="86" t="n">
        <f aca="false">SUM(I1246-F1246)</f>
        <v>546</v>
      </c>
      <c r="K1246" s="74" t="str">
        <f aca="false">IF(SUM(+G1246-D1246)&lt;365,"ST","LT")</f>
        <v>ST</v>
      </c>
      <c r="L1246" s="87"/>
      <c r="M1246" s="87"/>
      <c r="N1246" s="87"/>
      <c r="O1246" s="87"/>
      <c r="P1246" s="87"/>
      <c r="Q1246" s="87"/>
      <c r="R1246" s="87"/>
      <c r="S1246" s="87"/>
      <c r="T1246" s="87"/>
      <c r="U1246" s="87"/>
      <c r="V1246" s="87"/>
      <c r="W1246" s="87"/>
      <c r="X1246" s="87"/>
      <c r="Y1246" s="87"/>
      <c r="Z1246" s="87"/>
      <c r="AA1246" s="87"/>
      <c r="AB1246" s="87"/>
      <c r="AC1246" s="87"/>
      <c r="AD1246" s="87"/>
      <c r="AE1246" s="87"/>
      <c r="AF1246" s="87"/>
      <c r="AG1246" s="87"/>
      <c r="AH1246" s="87"/>
      <c r="AI1246" s="87"/>
      <c r="AJ1246" s="87"/>
    </row>
    <row r="1247" customFormat="false" ht="15.75" hidden="false" customHeight="true" outlineLevel="0" collapsed="false">
      <c r="A1247" s="36" t="s">
        <v>660</v>
      </c>
      <c r="B1247" s="74"/>
      <c r="C1247" s="74" t="n">
        <v>50</v>
      </c>
      <c r="D1247" s="84" t="n">
        <v>43796</v>
      </c>
      <c r="E1247" s="74" t="n">
        <v>167.24</v>
      </c>
      <c r="F1247" s="74" t="n">
        <f aca="false">SUM(C1247*E1247)</f>
        <v>8362</v>
      </c>
      <c r="G1247" s="84"/>
      <c r="H1247" s="74"/>
      <c r="I1247" s="85" t="n">
        <f aca="false">SUM(C1247*H1247)</f>
        <v>0</v>
      </c>
      <c r="J1247" s="86" t="n">
        <f aca="false">SUM(I1247-F1247)</f>
        <v>-8362</v>
      </c>
      <c r="K1247" s="74" t="str">
        <f aca="false">IF(SUM(+G1247-D1247)&lt;365,"ST","LT")</f>
        <v>ST</v>
      </c>
      <c r="L1247" s="87"/>
      <c r="M1247" s="87"/>
      <c r="N1247" s="87"/>
      <c r="O1247" s="87"/>
      <c r="P1247" s="87"/>
      <c r="Q1247" s="87"/>
      <c r="R1247" s="87"/>
      <c r="S1247" s="87"/>
      <c r="T1247" s="87"/>
      <c r="U1247" s="87"/>
      <c r="V1247" s="87"/>
      <c r="W1247" s="87"/>
      <c r="X1247" s="87"/>
      <c r="Y1247" s="87"/>
      <c r="Z1247" s="87"/>
      <c r="AA1247" s="87"/>
      <c r="AB1247" s="87"/>
      <c r="AC1247" s="87"/>
      <c r="AD1247" s="87"/>
      <c r="AE1247" s="87"/>
      <c r="AF1247" s="87"/>
      <c r="AG1247" s="87"/>
      <c r="AH1247" s="87"/>
      <c r="AI1247" s="87"/>
      <c r="AJ1247" s="87"/>
    </row>
    <row r="1248" customFormat="false" ht="15.75" hidden="false" customHeight="true" outlineLevel="0" collapsed="false">
      <c r="A1248" s="36" t="s">
        <v>660</v>
      </c>
      <c r="B1248" s="74"/>
      <c r="C1248" s="74" t="n">
        <v>50</v>
      </c>
      <c r="D1248" s="84" t="n">
        <v>43878</v>
      </c>
      <c r="E1248" s="74" t="n">
        <v>163.72</v>
      </c>
      <c r="F1248" s="74" t="n">
        <f aca="false">SUM(C1248*E1248)</f>
        <v>8186</v>
      </c>
      <c r="G1248" s="84"/>
      <c r="H1248" s="74"/>
      <c r="I1248" s="85" t="n">
        <f aca="false">SUM(C1248*H1248)</f>
        <v>0</v>
      </c>
      <c r="J1248" s="86" t="n">
        <f aca="false">SUM(I1248-F1248)</f>
        <v>-8186</v>
      </c>
      <c r="K1248" s="74" t="str">
        <f aca="false">IF(SUM(+G1248-D1248)&lt;365,"ST","LT")</f>
        <v>ST</v>
      </c>
      <c r="L1248" s="87"/>
      <c r="M1248" s="87"/>
      <c r="N1248" s="87"/>
      <c r="O1248" s="87"/>
      <c r="P1248" s="87"/>
      <c r="Q1248" s="87"/>
      <c r="R1248" s="87"/>
      <c r="S1248" s="87"/>
      <c r="T1248" s="87"/>
      <c r="U1248" s="87"/>
      <c r="V1248" s="87"/>
      <c r="W1248" s="87"/>
      <c r="X1248" s="87"/>
      <c r="Y1248" s="87"/>
      <c r="Z1248" s="87"/>
      <c r="AA1248" s="87"/>
      <c r="AB1248" s="87"/>
      <c r="AC1248" s="87"/>
      <c r="AD1248" s="87"/>
      <c r="AE1248" s="87"/>
      <c r="AF1248" s="87"/>
      <c r="AG1248" s="87"/>
      <c r="AH1248" s="87"/>
      <c r="AI1248" s="87"/>
      <c r="AJ1248" s="87"/>
    </row>
    <row r="1249" customFormat="false" ht="15.75" hidden="false" customHeight="true" outlineLevel="0" collapsed="false">
      <c r="A1249" s="87" t="s">
        <v>909</v>
      </c>
      <c r="B1249" s="74"/>
      <c r="C1249" s="74" t="n">
        <v>250</v>
      </c>
      <c r="D1249" s="84"/>
      <c r="E1249" s="74"/>
      <c r="F1249" s="74" t="n">
        <f aca="false">SUM(C1249*E1249)</f>
        <v>0</v>
      </c>
      <c r="G1249" s="84"/>
      <c r="H1249" s="74"/>
      <c r="I1249" s="85" t="n">
        <f aca="false">SUM(C1249*H1249)</f>
        <v>0</v>
      </c>
      <c r="J1249" s="86" t="n">
        <f aca="false">SUM(I1249-F1249)</f>
        <v>0</v>
      </c>
      <c r="K1249" s="74" t="str">
        <f aca="false">IF(SUM(+G1249-D1249)&lt;365,"ST","LT")</f>
        <v>ST</v>
      </c>
      <c r="L1249" s="87"/>
      <c r="M1249" s="87" t="s">
        <v>910</v>
      </c>
      <c r="N1249" s="87"/>
      <c r="O1249" s="87"/>
      <c r="P1249" s="87"/>
      <c r="Q1249" s="87"/>
      <c r="R1249" s="87"/>
      <c r="S1249" s="87"/>
      <c r="T1249" s="87"/>
      <c r="U1249" s="87"/>
      <c r="V1249" s="87"/>
      <c r="W1249" s="87"/>
      <c r="X1249" s="87"/>
      <c r="Y1249" s="87"/>
      <c r="Z1249" s="87"/>
      <c r="AA1249" s="87"/>
      <c r="AB1249" s="87"/>
      <c r="AC1249" s="87"/>
      <c r="AD1249" s="87"/>
      <c r="AE1249" s="87"/>
      <c r="AF1249" s="87"/>
      <c r="AG1249" s="87"/>
      <c r="AH1249" s="87"/>
      <c r="AI1249" s="87"/>
      <c r="AJ1249" s="87"/>
    </row>
    <row r="1250" customFormat="false" ht="15.75" hidden="false" customHeight="true" outlineLevel="0" collapsed="false">
      <c r="A1250" s="87" t="s">
        <v>37</v>
      </c>
      <c r="B1250" s="74"/>
      <c r="C1250" s="74" t="n">
        <v>50</v>
      </c>
      <c r="D1250" s="84" t="n">
        <v>41274</v>
      </c>
      <c r="E1250" s="74" t="n">
        <v>118.09</v>
      </c>
      <c r="F1250" s="74" t="n">
        <f aca="false">SUM(C1250*E1250)</f>
        <v>5904.5</v>
      </c>
      <c r="G1250" s="84" t="n">
        <v>43474</v>
      </c>
      <c r="H1250" s="74" t="n">
        <v>29.13</v>
      </c>
      <c r="I1250" s="85" t="n">
        <f aca="false">SUM(C1250*H1250)</f>
        <v>1456.5</v>
      </c>
      <c r="J1250" s="86" t="n">
        <f aca="false">SUM(I1250-F1250)</f>
        <v>-4448</v>
      </c>
      <c r="K1250" s="74" t="str">
        <f aca="false">IF(SUM(+G1250-D1250)&lt;365,"ST","LT")</f>
        <v>LT</v>
      </c>
      <c r="L1250" s="74"/>
      <c r="M1250" s="87"/>
      <c r="N1250" s="87"/>
      <c r="O1250" s="87"/>
      <c r="P1250" s="87"/>
      <c r="Q1250" s="87"/>
      <c r="R1250" s="87"/>
      <c r="S1250" s="87"/>
      <c r="T1250" s="87"/>
      <c r="U1250" s="87"/>
      <c r="V1250" s="87"/>
      <c r="W1250" s="87"/>
      <c r="X1250" s="87"/>
      <c r="Y1250" s="87"/>
      <c r="Z1250" s="87"/>
      <c r="AA1250" s="87"/>
      <c r="AB1250" s="87"/>
      <c r="AC1250" s="87"/>
      <c r="AD1250" s="87"/>
      <c r="AE1250" s="87"/>
      <c r="AF1250" s="87"/>
      <c r="AG1250" s="87"/>
      <c r="AH1250" s="87"/>
      <c r="AI1250" s="87"/>
      <c r="AJ1250" s="87"/>
    </row>
    <row r="1251" customFormat="false" ht="15.75" hidden="false" customHeight="true" outlineLevel="0" collapsed="false">
      <c r="A1251" s="87" t="s">
        <v>662</v>
      </c>
      <c r="B1251" s="74"/>
      <c r="C1251" s="74" t="n">
        <v>100</v>
      </c>
      <c r="D1251" s="84" t="n">
        <v>42629</v>
      </c>
      <c r="E1251" s="74" t="n">
        <v>80.8</v>
      </c>
      <c r="F1251" s="74" t="n">
        <f aca="false">SUM(C1251*E1251)</f>
        <v>8080</v>
      </c>
      <c r="G1251" s="84" t="n">
        <v>43203</v>
      </c>
      <c r="H1251" s="74" t="n">
        <v>148.48</v>
      </c>
      <c r="I1251" s="85" t="n">
        <f aca="false">SUM(C1251*H1251)</f>
        <v>14848</v>
      </c>
      <c r="J1251" s="86" t="n">
        <f aca="false">SUM(I1251-F1251)</f>
        <v>6768</v>
      </c>
      <c r="K1251" s="74" t="str">
        <f aca="false">IF(SUM(+G1251-D1251)&lt;365,"ST","LT")</f>
        <v>LT</v>
      </c>
      <c r="L1251" s="74"/>
      <c r="M1251" s="87"/>
      <c r="N1251" s="87"/>
      <c r="O1251" s="87"/>
      <c r="P1251" s="87"/>
      <c r="Q1251" s="87"/>
      <c r="R1251" s="87"/>
      <c r="S1251" s="87"/>
      <c r="T1251" s="87"/>
      <c r="U1251" s="87"/>
      <c r="V1251" s="87"/>
      <c r="W1251" s="87"/>
      <c r="X1251" s="87"/>
      <c r="Y1251" s="87"/>
      <c r="Z1251" s="87"/>
      <c r="AA1251" s="87"/>
      <c r="AB1251" s="87"/>
      <c r="AC1251" s="87"/>
      <c r="AD1251" s="87"/>
      <c r="AE1251" s="87"/>
      <c r="AF1251" s="87"/>
      <c r="AG1251" s="87"/>
      <c r="AH1251" s="87"/>
      <c r="AI1251" s="87"/>
      <c r="AJ1251" s="87"/>
    </row>
    <row r="1252" customFormat="false" ht="15.75" hidden="false" customHeight="true" outlineLevel="0" collapsed="false">
      <c r="A1252" s="87" t="s">
        <v>662</v>
      </c>
      <c r="B1252" s="74"/>
      <c r="C1252" s="74" t="n">
        <v>100</v>
      </c>
      <c r="D1252" s="84" t="n">
        <v>42692</v>
      </c>
      <c r="E1252" s="74" t="n">
        <v>80</v>
      </c>
      <c r="F1252" s="74" t="n">
        <f aca="false">SUM(C1252*E1252)</f>
        <v>8000</v>
      </c>
      <c r="G1252" s="84"/>
      <c r="H1252" s="74"/>
      <c r="I1252" s="85" t="n">
        <f aca="false">SUM(C1252*H1252)</f>
        <v>0</v>
      </c>
      <c r="J1252" s="86" t="n">
        <f aca="false">SUM(I1252-F1252)</f>
        <v>-8000</v>
      </c>
      <c r="K1252" s="74" t="str">
        <f aca="false">IF(SUM(+G1252-D1252)&lt;365,"ST","LT")</f>
        <v>ST</v>
      </c>
      <c r="L1252" s="74"/>
      <c r="M1252" s="87"/>
      <c r="N1252" s="87"/>
      <c r="O1252" s="87"/>
      <c r="P1252" s="87"/>
      <c r="Q1252" s="87"/>
      <c r="R1252" s="87"/>
      <c r="S1252" s="87"/>
      <c r="T1252" s="87"/>
      <c r="U1252" s="87"/>
      <c r="V1252" s="87"/>
      <c r="W1252" s="87"/>
      <c r="X1252" s="87"/>
      <c r="Y1252" s="87"/>
      <c r="Z1252" s="87"/>
      <c r="AA1252" s="87"/>
      <c r="AB1252" s="87"/>
      <c r="AC1252" s="87"/>
      <c r="AD1252" s="87"/>
      <c r="AE1252" s="87"/>
      <c r="AF1252" s="87"/>
      <c r="AG1252" s="87"/>
      <c r="AH1252" s="87"/>
      <c r="AI1252" s="87"/>
      <c r="AJ1252" s="87"/>
    </row>
    <row r="1253" customFormat="false" ht="15.75" hidden="false" customHeight="true" outlineLevel="0" collapsed="false">
      <c r="A1253" s="87" t="s">
        <v>662</v>
      </c>
      <c r="B1253" s="74"/>
      <c r="C1253" s="74" t="n">
        <v>100</v>
      </c>
      <c r="D1253" s="84" t="n">
        <v>43047</v>
      </c>
      <c r="E1253" s="74" t="n">
        <v>119.79</v>
      </c>
      <c r="F1253" s="74" t="n">
        <f aca="false">SUM(C1253*E1253)</f>
        <v>11979</v>
      </c>
      <c r="G1253" s="84"/>
      <c r="H1253" s="74"/>
      <c r="I1253" s="85" t="n">
        <f aca="false">SUM(C1253*H1253)</f>
        <v>0</v>
      </c>
      <c r="J1253" s="86" t="n">
        <f aca="false">SUM(I1253-F1253)</f>
        <v>-11979</v>
      </c>
      <c r="K1253" s="74" t="str">
        <f aca="false">IF(SUM(+G1253-D1253)&lt;365,"ST","LT")</f>
        <v>ST</v>
      </c>
      <c r="L1253" s="74"/>
      <c r="M1253" s="87"/>
      <c r="N1253" s="87"/>
      <c r="O1253" s="87"/>
      <c r="P1253" s="87"/>
      <c r="Q1253" s="87"/>
      <c r="R1253" s="87"/>
      <c r="S1253" s="87"/>
      <c r="T1253" s="87"/>
      <c r="U1253" s="87"/>
      <c r="V1253" s="87"/>
      <c r="W1253" s="87"/>
      <c r="X1253" s="87"/>
      <c r="Y1253" s="87"/>
      <c r="Z1253" s="87"/>
      <c r="AA1253" s="87"/>
      <c r="AB1253" s="87"/>
      <c r="AC1253" s="87"/>
      <c r="AD1253" s="87"/>
      <c r="AE1253" s="87"/>
      <c r="AF1253" s="87"/>
      <c r="AG1253" s="87"/>
      <c r="AH1253" s="87"/>
      <c r="AI1253" s="87"/>
      <c r="AJ1253" s="87"/>
    </row>
    <row r="1254" customFormat="false" ht="15.75" hidden="false" customHeight="true" outlineLevel="0" collapsed="false">
      <c r="A1254" s="87" t="s">
        <v>662</v>
      </c>
      <c r="B1254" s="74"/>
      <c r="C1254" s="74" t="n">
        <v>50</v>
      </c>
      <c r="D1254" s="84" t="n">
        <v>43272</v>
      </c>
      <c r="E1254" s="74" t="n">
        <v>136.01</v>
      </c>
      <c r="F1254" s="74" t="n">
        <f aca="false">SUM(C1254*E1254)</f>
        <v>6800.5</v>
      </c>
      <c r="G1254" s="84"/>
      <c r="H1254" s="74"/>
      <c r="I1254" s="85" t="n">
        <f aca="false">SUM(C1254*H1254)</f>
        <v>0</v>
      </c>
      <c r="J1254" s="86" t="n">
        <f aca="false">SUM(I1254-F1254)</f>
        <v>-6800.5</v>
      </c>
      <c r="K1254" s="74" t="str">
        <f aca="false">IF(SUM(+G1254-D1254)&lt;365,"ST","LT")</f>
        <v>ST</v>
      </c>
      <c r="L1254" s="74"/>
      <c r="M1254" s="87"/>
      <c r="N1254" s="87"/>
      <c r="O1254" s="87"/>
      <c r="P1254" s="87"/>
      <c r="Q1254" s="87"/>
      <c r="R1254" s="87"/>
      <c r="S1254" s="87"/>
      <c r="T1254" s="87"/>
      <c r="U1254" s="87"/>
      <c r="V1254" s="87"/>
      <c r="W1254" s="87"/>
      <c r="X1254" s="87"/>
      <c r="Y1254" s="87"/>
      <c r="Z1254" s="87"/>
      <c r="AA1254" s="87"/>
      <c r="AB1254" s="87"/>
      <c r="AC1254" s="87"/>
      <c r="AD1254" s="87"/>
      <c r="AE1254" s="87"/>
      <c r="AF1254" s="87"/>
      <c r="AG1254" s="87"/>
      <c r="AH1254" s="87"/>
      <c r="AI1254" s="87"/>
      <c r="AJ1254" s="87"/>
    </row>
    <row r="1255" customFormat="false" ht="15.75" hidden="false" customHeight="true" outlineLevel="0" collapsed="false">
      <c r="A1255" s="87" t="s">
        <v>662</v>
      </c>
      <c r="B1255" s="74"/>
      <c r="C1255" s="74" t="n">
        <v>50</v>
      </c>
      <c r="D1255" s="84" t="n">
        <v>43297</v>
      </c>
      <c r="E1255" s="74" t="n">
        <v>126.44</v>
      </c>
      <c r="F1255" s="74" t="n">
        <f aca="false">SUM(C1255*E1255)</f>
        <v>6322</v>
      </c>
      <c r="G1255" s="84"/>
      <c r="H1255" s="74"/>
      <c r="I1255" s="85" t="n">
        <f aca="false">SUM(C1255*H1255)</f>
        <v>0</v>
      </c>
      <c r="J1255" s="86" t="n">
        <f aca="false">SUM(I1255-F1255)</f>
        <v>-6322</v>
      </c>
      <c r="K1255" s="74" t="str">
        <f aca="false">IF(SUM(+G1255-D1255)&lt;365,"ST","LT")</f>
        <v>ST</v>
      </c>
      <c r="L1255" s="74"/>
      <c r="M1255" s="87"/>
      <c r="N1255" s="87"/>
      <c r="O1255" s="87"/>
      <c r="P1255" s="87"/>
      <c r="Q1255" s="87"/>
      <c r="R1255" s="87"/>
      <c r="S1255" s="87"/>
      <c r="T1255" s="87"/>
      <c r="U1255" s="87"/>
      <c r="V1255" s="87"/>
      <c r="W1255" s="87"/>
      <c r="X1255" s="87"/>
      <c r="Y1255" s="87"/>
      <c r="Z1255" s="87"/>
      <c r="AA1255" s="87"/>
      <c r="AB1255" s="87"/>
      <c r="AC1255" s="87"/>
      <c r="AD1255" s="87"/>
      <c r="AE1255" s="87"/>
      <c r="AF1255" s="87"/>
      <c r="AG1255" s="87"/>
      <c r="AH1255" s="87"/>
      <c r="AI1255" s="87"/>
      <c r="AJ1255" s="87"/>
    </row>
    <row r="1256" customFormat="false" ht="15.75" hidden="false" customHeight="true" outlineLevel="0" collapsed="false">
      <c r="A1256" s="87" t="s">
        <v>662</v>
      </c>
      <c r="B1256" s="74"/>
      <c r="C1256" s="74" t="n">
        <v>50</v>
      </c>
      <c r="D1256" s="84" t="n">
        <v>43299</v>
      </c>
      <c r="E1256" s="74" t="n">
        <v>113.85</v>
      </c>
      <c r="F1256" s="74" t="n">
        <f aca="false">SUM(C1256*E1256)</f>
        <v>5692.5</v>
      </c>
      <c r="G1256" s="84"/>
      <c r="H1256" s="74"/>
      <c r="I1256" s="85" t="n">
        <f aca="false">SUM(C1256*H1256)</f>
        <v>0</v>
      </c>
      <c r="J1256" s="86" t="n">
        <f aca="false">SUM(I1256-F1256)</f>
        <v>-5692.5</v>
      </c>
      <c r="K1256" s="74" t="str">
        <f aca="false">IF(SUM(+G1256-D1256)&lt;365,"ST","LT")</f>
        <v>ST</v>
      </c>
      <c r="L1256" s="74"/>
      <c r="M1256" s="87"/>
      <c r="N1256" s="87"/>
      <c r="O1256" s="87"/>
      <c r="P1256" s="87"/>
      <c r="Q1256" s="87"/>
      <c r="R1256" s="87"/>
      <c r="S1256" s="87"/>
      <c r="T1256" s="87"/>
      <c r="U1256" s="87"/>
      <c r="V1256" s="87"/>
      <c r="W1256" s="87"/>
      <c r="X1256" s="87"/>
      <c r="Y1256" s="87"/>
      <c r="Z1256" s="87"/>
      <c r="AA1256" s="87"/>
      <c r="AB1256" s="87"/>
      <c r="AC1256" s="87"/>
      <c r="AD1256" s="87"/>
      <c r="AE1256" s="87"/>
      <c r="AF1256" s="87"/>
      <c r="AG1256" s="87"/>
      <c r="AH1256" s="87"/>
      <c r="AI1256" s="87"/>
      <c r="AJ1256" s="87"/>
    </row>
    <row r="1257" customFormat="false" ht="15.75" hidden="false" customHeight="true" outlineLevel="0" collapsed="false">
      <c r="A1257" s="87" t="s">
        <v>662</v>
      </c>
      <c r="B1257" s="74"/>
      <c r="C1257" s="74" t="n">
        <v>50</v>
      </c>
      <c r="D1257" s="84" t="n">
        <v>43419</v>
      </c>
      <c r="E1257" s="74" t="n">
        <v>106.79</v>
      </c>
      <c r="F1257" s="74" t="n">
        <f aca="false">SUM(C1257*E1257)</f>
        <v>5339.5</v>
      </c>
      <c r="G1257" s="84"/>
      <c r="H1257" s="74"/>
      <c r="I1257" s="85" t="n">
        <f aca="false">SUM(C1257*H1257)</f>
        <v>0</v>
      </c>
      <c r="J1257" s="86" t="n">
        <f aca="false">SUM(I1257-F1257)</f>
        <v>-5339.5</v>
      </c>
      <c r="K1257" s="74" t="str">
        <f aca="false">IF(SUM(+G1257-D1257)&lt;365,"ST","LT")</f>
        <v>ST</v>
      </c>
      <c r="L1257" s="74"/>
      <c r="M1257" s="87"/>
      <c r="N1257" s="87"/>
      <c r="O1257" s="87"/>
      <c r="P1257" s="87"/>
      <c r="Q1257" s="87"/>
      <c r="R1257" s="87"/>
      <c r="S1257" s="87"/>
      <c r="T1257" s="87"/>
      <c r="U1257" s="87"/>
      <c r="V1257" s="87"/>
      <c r="W1257" s="87"/>
      <c r="X1257" s="87"/>
      <c r="Y1257" s="87"/>
      <c r="Z1257" s="87"/>
      <c r="AA1257" s="87"/>
      <c r="AB1257" s="87"/>
      <c r="AC1257" s="87"/>
      <c r="AD1257" s="87"/>
      <c r="AE1257" s="87"/>
      <c r="AF1257" s="87"/>
      <c r="AG1257" s="87"/>
      <c r="AH1257" s="87"/>
      <c r="AI1257" s="87"/>
      <c r="AJ1257" s="87"/>
    </row>
    <row r="1258" customFormat="false" ht="15.75" hidden="false" customHeight="true" outlineLevel="0" collapsed="false">
      <c r="A1258" s="87" t="s">
        <v>662</v>
      </c>
      <c r="B1258" s="74"/>
      <c r="C1258" s="74" t="n">
        <v>50</v>
      </c>
      <c r="D1258" s="84" t="n">
        <v>43489</v>
      </c>
      <c r="E1258" s="74" t="n">
        <v>85.13</v>
      </c>
      <c r="F1258" s="74" t="n">
        <f aca="false">SUM(C1258*E1258)</f>
        <v>4256.5</v>
      </c>
      <c r="G1258" s="84"/>
      <c r="H1258" s="74"/>
      <c r="I1258" s="85" t="n">
        <f aca="false">SUM(C1258*H1258)</f>
        <v>0</v>
      </c>
      <c r="J1258" s="86" t="n">
        <f aca="false">SUM(I1258-F1258)</f>
        <v>-4256.5</v>
      </c>
      <c r="K1258" s="74" t="str">
        <f aca="false">IF(SUM(+G1258-D1258)&lt;365,"ST","LT")</f>
        <v>ST</v>
      </c>
      <c r="L1258" s="74"/>
      <c r="M1258" s="87"/>
      <c r="N1258" s="87"/>
      <c r="O1258" s="87"/>
      <c r="P1258" s="87"/>
      <c r="Q1258" s="87"/>
      <c r="R1258" s="87"/>
      <c r="S1258" s="87"/>
      <c r="T1258" s="87"/>
      <c r="U1258" s="87"/>
      <c r="V1258" s="87"/>
      <c r="W1258" s="87"/>
      <c r="X1258" s="87"/>
      <c r="Y1258" s="87"/>
      <c r="Z1258" s="87"/>
      <c r="AA1258" s="87"/>
      <c r="AB1258" s="87"/>
      <c r="AC1258" s="87"/>
      <c r="AD1258" s="87"/>
      <c r="AE1258" s="87"/>
      <c r="AF1258" s="87"/>
      <c r="AG1258" s="87"/>
      <c r="AH1258" s="87"/>
      <c r="AI1258" s="87"/>
      <c r="AJ1258" s="87"/>
    </row>
    <row r="1259" customFormat="false" ht="15.75" hidden="false" customHeight="true" outlineLevel="0" collapsed="false">
      <c r="A1259" s="87" t="s">
        <v>662</v>
      </c>
      <c r="B1259" s="74"/>
      <c r="C1259" s="74" t="n">
        <v>50</v>
      </c>
      <c r="D1259" s="84" t="n">
        <v>43683</v>
      </c>
      <c r="E1259" s="74" t="n">
        <v>64.08</v>
      </c>
      <c r="F1259" s="74" t="n">
        <f aca="false">SUM(C1259*E1259)</f>
        <v>3204</v>
      </c>
      <c r="G1259" s="84"/>
      <c r="H1259" s="74"/>
      <c r="I1259" s="85" t="n">
        <f aca="false">SUM(C1259*H1259)</f>
        <v>0</v>
      </c>
      <c r="J1259" s="86" t="n">
        <f aca="false">SUM(I1259-F1259)</f>
        <v>-3204</v>
      </c>
      <c r="K1259" s="74" t="str">
        <f aca="false">IF(SUM(+G1259-D1259)&lt;365,"ST","LT")</f>
        <v>ST</v>
      </c>
      <c r="L1259" s="74"/>
      <c r="M1259" s="87"/>
      <c r="N1259" s="87"/>
      <c r="O1259" s="87"/>
      <c r="P1259" s="87"/>
      <c r="Q1259" s="87"/>
      <c r="R1259" s="87"/>
      <c r="S1259" s="87"/>
      <c r="T1259" s="87"/>
      <c r="U1259" s="87"/>
      <c r="V1259" s="87"/>
      <c r="W1259" s="87"/>
      <c r="X1259" s="87"/>
      <c r="Y1259" s="87"/>
      <c r="Z1259" s="87"/>
      <c r="AA1259" s="87"/>
      <c r="AB1259" s="87"/>
      <c r="AC1259" s="87"/>
      <c r="AD1259" s="87"/>
      <c r="AE1259" s="87"/>
      <c r="AF1259" s="87"/>
      <c r="AG1259" s="87"/>
      <c r="AH1259" s="87"/>
      <c r="AI1259" s="87"/>
      <c r="AJ1259" s="87"/>
    </row>
    <row r="1260" customFormat="false" ht="15.75" hidden="false" customHeight="true" outlineLevel="0" collapsed="false">
      <c r="A1260" s="87" t="s">
        <v>663</v>
      </c>
      <c r="B1260" s="74"/>
      <c r="C1260" s="74" t="n">
        <v>10</v>
      </c>
      <c r="D1260" s="84" t="n">
        <v>41642</v>
      </c>
      <c r="E1260" s="74" t="n">
        <v>491.39</v>
      </c>
      <c r="F1260" s="74" t="n">
        <f aca="false">SUM(C1260*E1260)</f>
        <v>4913.9</v>
      </c>
      <c r="G1260" s="84" t="n">
        <v>43609</v>
      </c>
      <c r="H1260" s="74" t="n">
        <v>1377.59</v>
      </c>
      <c r="I1260" s="85" t="n">
        <f aca="false">SUM(C1260*H1260)</f>
        <v>13775.9</v>
      </c>
      <c r="J1260" s="86" t="n">
        <f aca="false">SUM(I1260-F1260)</f>
        <v>8862</v>
      </c>
      <c r="K1260" s="74" t="str">
        <f aca="false">IF(SUM(+G1260-D1260)&lt;365,"ST","LT")</f>
        <v>LT</v>
      </c>
      <c r="L1260" s="74"/>
      <c r="M1260" s="87"/>
      <c r="N1260" s="87"/>
      <c r="O1260" s="87"/>
      <c r="P1260" s="87"/>
      <c r="Q1260" s="87"/>
      <c r="R1260" s="87"/>
      <c r="S1260" s="87"/>
      <c r="T1260" s="87"/>
      <c r="U1260" s="87"/>
      <c r="V1260" s="87"/>
      <c r="W1260" s="87"/>
      <c r="X1260" s="87"/>
      <c r="Y1260" s="87"/>
      <c r="Z1260" s="87"/>
      <c r="AA1260" s="87"/>
      <c r="AB1260" s="87"/>
      <c r="AC1260" s="87"/>
      <c r="AD1260" s="87"/>
      <c r="AE1260" s="87"/>
      <c r="AF1260" s="87"/>
      <c r="AG1260" s="87"/>
      <c r="AH1260" s="87"/>
      <c r="AI1260" s="87"/>
      <c r="AJ1260" s="87"/>
    </row>
    <row r="1261" customFormat="false" ht="15.75" hidden="false" customHeight="true" outlineLevel="0" collapsed="false">
      <c r="A1261" s="87" t="s">
        <v>663</v>
      </c>
      <c r="B1261" s="74"/>
      <c r="C1261" s="74" t="n">
        <v>10</v>
      </c>
      <c r="D1261" s="84" t="n">
        <v>41642</v>
      </c>
      <c r="E1261" s="74" t="n">
        <v>491.39</v>
      </c>
      <c r="F1261" s="74" t="n">
        <f aca="false">SUM(C1261*E1261)</f>
        <v>4913.9</v>
      </c>
      <c r="G1261" s="84"/>
      <c r="H1261" s="74"/>
      <c r="I1261" s="85" t="n">
        <f aca="false">SUM(C1261*H1261)</f>
        <v>0</v>
      </c>
      <c r="J1261" s="86" t="n">
        <f aca="false">SUM(I1261-F1261)</f>
        <v>-4913.9</v>
      </c>
      <c r="K1261" s="74" t="str">
        <f aca="false">IF(SUM(+G1261-D1261)&lt;365,"ST","LT")</f>
        <v>ST</v>
      </c>
      <c r="L1261" s="74"/>
      <c r="M1261" s="87"/>
      <c r="N1261" s="87"/>
      <c r="O1261" s="87"/>
      <c r="P1261" s="87"/>
      <c r="Q1261" s="87"/>
      <c r="R1261" s="87"/>
      <c r="S1261" s="87"/>
      <c r="T1261" s="87"/>
      <c r="U1261" s="87"/>
      <c r="V1261" s="87"/>
      <c r="W1261" s="87"/>
      <c r="X1261" s="87"/>
      <c r="Y1261" s="87"/>
      <c r="Z1261" s="87"/>
      <c r="AA1261" s="87"/>
      <c r="AB1261" s="87"/>
      <c r="AC1261" s="87"/>
      <c r="AD1261" s="87"/>
      <c r="AE1261" s="87"/>
      <c r="AF1261" s="87"/>
      <c r="AG1261" s="87"/>
      <c r="AH1261" s="87"/>
      <c r="AI1261" s="87"/>
      <c r="AJ1261" s="87"/>
    </row>
    <row r="1262" customFormat="false" ht="15.75" hidden="false" customHeight="true" outlineLevel="0" collapsed="false">
      <c r="A1262" s="87" t="s">
        <v>664</v>
      </c>
      <c r="B1262" s="74"/>
      <c r="C1262" s="74" t="n">
        <v>10</v>
      </c>
      <c r="D1262" s="84" t="n">
        <v>42559</v>
      </c>
      <c r="E1262" s="74" t="n">
        <v>1068.29</v>
      </c>
      <c r="F1262" s="74" t="n">
        <f aca="false">SUM(C1262*E1262)</f>
        <v>10682.9</v>
      </c>
      <c r="G1262" s="84" t="n">
        <v>43266</v>
      </c>
      <c r="H1262" s="74" t="n">
        <v>1287.27</v>
      </c>
      <c r="I1262" s="85" t="n">
        <f aca="false">SUM(C1262*H1262)</f>
        <v>12872.7</v>
      </c>
      <c r="J1262" s="86" t="n">
        <f aca="false">SUM(I1262-F1262)</f>
        <v>2189.8</v>
      </c>
      <c r="K1262" s="74" t="str">
        <f aca="false">IF(SUM(+G1262-D1262)&lt;365,"ST","LT")</f>
        <v>LT</v>
      </c>
      <c r="L1262" s="74"/>
      <c r="M1262" s="87"/>
      <c r="N1262" s="87"/>
      <c r="O1262" s="87"/>
      <c r="P1262" s="87"/>
      <c r="Q1262" s="87"/>
      <c r="R1262" s="87"/>
      <c r="S1262" s="87"/>
      <c r="T1262" s="87"/>
      <c r="U1262" s="87"/>
      <c r="V1262" s="87"/>
      <c r="W1262" s="87"/>
      <c r="X1262" s="87"/>
      <c r="Y1262" s="87"/>
      <c r="Z1262" s="87"/>
      <c r="AA1262" s="87"/>
      <c r="AB1262" s="87"/>
      <c r="AC1262" s="87"/>
      <c r="AD1262" s="87"/>
      <c r="AE1262" s="87"/>
      <c r="AF1262" s="87"/>
      <c r="AG1262" s="87"/>
      <c r="AH1262" s="87"/>
      <c r="AI1262" s="87"/>
      <c r="AJ1262" s="87"/>
    </row>
    <row r="1263" customFormat="false" ht="15.75" hidden="false" customHeight="true" outlineLevel="0" collapsed="false">
      <c r="A1263" s="36" t="s">
        <v>911</v>
      </c>
      <c r="B1263" s="74"/>
      <c r="C1263" s="74" t="n">
        <v>50</v>
      </c>
      <c r="D1263" s="84" t="n">
        <v>43733</v>
      </c>
      <c r="E1263" s="74" t="n">
        <v>125.79</v>
      </c>
      <c r="F1263" s="74" t="n">
        <f aca="false">SUM(C1263*E1263)</f>
        <v>6289.5</v>
      </c>
      <c r="G1263" s="84" t="n">
        <v>43770</v>
      </c>
      <c r="H1263" s="74" t="n">
        <v>142.03</v>
      </c>
      <c r="I1263" s="85" t="n">
        <f aca="false">SUM(C1263*H1263)</f>
        <v>7101.5</v>
      </c>
      <c r="J1263" s="86" t="n">
        <f aca="false">SUM(I1263-F1263)</f>
        <v>812</v>
      </c>
      <c r="K1263" s="74" t="str">
        <f aca="false">IF(SUM(+G1263-D1263)&lt;365,"ST","LT")</f>
        <v>ST</v>
      </c>
      <c r="L1263" s="87"/>
      <c r="M1263" s="87"/>
      <c r="N1263" s="87"/>
      <c r="O1263" s="87"/>
      <c r="P1263" s="87"/>
      <c r="Q1263" s="87"/>
      <c r="R1263" s="87"/>
      <c r="S1263" s="87"/>
      <c r="T1263" s="87"/>
      <c r="U1263" s="87"/>
      <c r="V1263" s="87"/>
      <c r="W1263" s="87"/>
      <c r="X1263" s="87"/>
      <c r="Y1263" s="87"/>
      <c r="Z1263" s="87"/>
      <c r="AA1263" s="87"/>
      <c r="AB1263" s="87"/>
      <c r="AC1263" s="87"/>
      <c r="AD1263" s="87"/>
      <c r="AE1263" s="87"/>
      <c r="AF1263" s="87"/>
      <c r="AG1263" s="87"/>
      <c r="AH1263" s="87"/>
      <c r="AI1263" s="87"/>
      <c r="AJ1263" s="87"/>
    </row>
    <row r="1264" customFormat="false" ht="15.75" hidden="false" customHeight="true" outlineLevel="0" collapsed="false">
      <c r="A1264" s="87" t="s">
        <v>912</v>
      </c>
      <c r="B1264" s="74"/>
      <c r="C1264" s="74" t="n">
        <v>264</v>
      </c>
      <c r="D1264" s="84"/>
      <c r="E1264" s="74"/>
      <c r="F1264" s="74" t="n">
        <f aca="false">SUM(C1264*E1264)</f>
        <v>0</v>
      </c>
      <c r="G1264" s="84"/>
      <c r="H1264" s="74"/>
      <c r="I1264" s="85" t="n">
        <f aca="false">SUM(C1264*H1264)</f>
        <v>0</v>
      </c>
      <c r="J1264" s="86" t="n">
        <f aca="false">SUM(I1264-F1264)</f>
        <v>0</v>
      </c>
      <c r="K1264" s="74" t="str">
        <f aca="false">IF(SUM(+G1264-D1264)&lt;365,"ST","LT")</f>
        <v>ST</v>
      </c>
      <c r="L1264" s="87"/>
      <c r="M1264" s="87" t="s">
        <v>910</v>
      </c>
      <c r="N1264" s="87"/>
      <c r="O1264" s="87"/>
      <c r="P1264" s="87"/>
      <c r="Q1264" s="87"/>
      <c r="R1264" s="87"/>
      <c r="S1264" s="87"/>
      <c r="T1264" s="87"/>
      <c r="U1264" s="87"/>
      <c r="V1264" s="87"/>
      <c r="W1264" s="87"/>
      <c r="X1264" s="87"/>
      <c r="Y1264" s="87"/>
      <c r="Z1264" s="87"/>
      <c r="AA1264" s="87"/>
      <c r="AB1264" s="87"/>
      <c r="AC1264" s="87"/>
      <c r="AD1264" s="87"/>
      <c r="AE1264" s="87"/>
      <c r="AF1264" s="87"/>
      <c r="AG1264" s="87"/>
      <c r="AH1264" s="87"/>
      <c r="AI1264" s="87"/>
      <c r="AJ1264" s="87"/>
    </row>
    <row r="1265" customFormat="false" ht="15.75" hidden="false" customHeight="true" outlineLevel="0" collapsed="false">
      <c r="A1265" s="87" t="s">
        <v>40</v>
      </c>
      <c r="B1265" s="74"/>
      <c r="C1265" s="74" t="n">
        <v>10</v>
      </c>
      <c r="D1265" s="84" t="n">
        <v>42206</v>
      </c>
      <c r="E1265" s="74" t="n">
        <v>752.69</v>
      </c>
      <c r="F1265" s="74" t="n">
        <f aca="false">SUM(C1265*E1265)</f>
        <v>7526.9</v>
      </c>
      <c r="G1265" s="84"/>
      <c r="H1265" s="74"/>
      <c r="I1265" s="85" t="n">
        <f aca="false">SUM(C1265*H1265)</f>
        <v>0</v>
      </c>
      <c r="J1265" s="86" t="n">
        <f aca="false">SUM(I1265-F1265)</f>
        <v>-7526.9</v>
      </c>
      <c r="K1265" s="74" t="str">
        <f aca="false">IF(SUM(+G1265-D1265)&lt;365,"ST","LT")</f>
        <v>ST</v>
      </c>
      <c r="L1265" s="87"/>
      <c r="M1265" s="87"/>
      <c r="N1265" s="87"/>
      <c r="O1265" s="87"/>
      <c r="P1265" s="87"/>
      <c r="Q1265" s="87"/>
      <c r="R1265" s="87"/>
      <c r="S1265" s="87"/>
      <c r="T1265" s="87"/>
      <c r="U1265" s="87"/>
      <c r="V1265" s="87"/>
      <c r="W1265" s="87"/>
      <c r="X1265" s="87"/>
      <c r="Y1265" s="87"/>
      <c r="Z1265" s="87"/>
      <c r="AA1265" s="87"/>
      <c r="AB1265" s="87"/>
      <c r="AC1265" s="87"/>
      <c r="AD1265" s="87"/>
      <c r="AE1265" s="87"/>
      <c r="AF1265" s="87"/>
      <c r="AG1265" s="87"/>
      <c r="AH1265" s="87"/>
      <c r="AI1265" s="87"/>
      <c r="AJ1265" s="87"/>
    </row>
    <row r="1266" customFormat="false" ht="15.75" hidden="false" customHeight="true" outlineLevel="0" collapsed="false">
      <c r="A1266" s="87" t="s">
        <v>40</v>
      </c>
      <c r="B1266" s="74"/>
      <c r="C1266" s="74" t="n">
        <v>10</v>
      </c>
      <c r="D1266" s="84" t="n">
        <v>42622</v>
      </c>
      <c r="E1266" s="74" t="n">
        <v>810.43</v>
      </c>
      <c r="F1266" s="74" t="n">
        <f aca="false">SUM(C1266*E1266)</f>
        <v>8104.3</v>
      </c>
      <c r="G1266" s="84"/>
      <c r="H1266" s="74"/>
      <c r="I1266" s="85" t="n">
        <f aca="false">SUM(C1266*H1266)</f>
        <v>0</v>
      </c>
      <c r="J1266" s="86" t="n">
        <f aca="false">SUM(I1266-F1266)</f>
        <v>-8104.3</v>
      </c>
      <c r="K1266" s="74" t="str">
        <f aca="false">IF(SUM(+G1266-D1266)&lt;365,"ST","LT")</f>
        <v>ST</v>
      </c>
      <c r="L1266" s="87"/>
      <c r="M1266" s="87"/>
      <c r="N1266" s="87"/>
      <c r="O1266" s="87"/>
      <c r="P1266" s="87"/>
      <c r="Q1266" s="87"/>
      <c r="R1266" s="87"/>
      <c r="S1266" s="87"/>
      <c r="T1266" s="87"/>
      <c r="U1266" s="87"/>
      <c r="V1266" s="87"/>
      <c r="W1266" s="87"/>
      <c r="X1266" s="87"/>
      <c r="Y1266" s="87"/>
      <c r="Z1266" s="87"/>
      <c r="AA1266" s="87"/>
      <c r="AB1266" s="87"/>
      <c r="AC1266" s="87"/>
      <c r="AD1266" s="87"/>
      <c r="AE1266" s="87"/>
      <c r="AF1266" s="87"/>
      <c r="AG1266" s="87"/>
      <c r="AH1266" s="87"/>
      <c r="AI1266" s="87"/>
      <c r="AJ1266" s="87"/>
    </row>
    <row r="1267" customFormat="false" ht="15.75" hidden="false" customHeight="true" outlineLevel="0" collapsed="false">
      <c r="A1267" s="36" t="s">
        <v>42</v>
      </c>
      <c r="B1267" s="74"/>
      <c r="C1267" s="74" t="n">
        <v>5</v>
      </c>
      <c r="D1267" s="84" t="n">
        <v>43795</v>
      </c>
      <c r="E1267" s="74" t="n">
        <v>1848.76</v>
      </c>
      <c r="F1267" s="74" t="n">
        <f aca="false">SUM(C1267*E1267)</f>
        <v>9243.8</v>
      </c>
      <c r="G1267" s="84"/>
      <c r="H1267" s="74"/>
      <c r="I1267" s="85" t="n">
        <f aca="false">SUM(C1267*H1267)</f>
        <v>0</v>
      </c>
      <c r="J1267" s="86" t="n">
        <f aca="false">SUM(I1267-F1267)</f>
        <v>-9243.8</v>
      </c>
      <c r="K1267" s="74" t="str">
        <f aca="false">IF(SUM(+G1267-D1267)&lt;365,"ST","LT")</f>
        <v>ST</v>
      </c>
      <c r="L1267" s="87"/>
      <c r="M1267" s="87"/>
      <c r="N1267" s="87"/>
      <c r="O1267" s="87"/>
      <c r="P1267" s="87"/>
      <c r="Q1267" s="87"/>
      <c r="R1267" s="87"/>
      <c r="S1267" s="87"/>
      <c r="T1267" s="87"/>
      <c r="U1267" s="87"/>
      <c r="V1267" s="87"/>
      <c r="W1267" s="87"/>
      <c r="X1267" s="87"/>
      <c r="Y1267" s="87"/>
      <c r="Z1267" s="87"/>
      <c r="AA1267" s="87"/>
      <c r="AB1267" s="87"/>
      <c r="AC1267" s="87"/>
      <c r="AD1267" s="87"/>
      <c r="AE1267" s="87"/>
      <c r="AF1267" s="87"/>
      <c r="AG1267" s="87"/>
      <c r="AH1267" s="87"/>
      <c r="AI1267" s="87"/>
      <c r="AJ1267" s="87"/>
    </row>
    <row r="1268" customFormat="false" ht="15.75" hidden="false" customHeight="true" outlineLevel="0" collapsed="false">
      <c r="A1268" s="87" t="s">
        <v>43</v>
      </c>
      <c r="B1268" s="74"/>
      <c r="C1268" s="74" t="n">
        <v>25</v>
      </c>
      <c r="D1268" s="84" t="n">
        <v>42249</v>
      </c>
      <c r="E1268" s="74" t="n">
        <v>468.23</v>
      </c>
      <c r="F1268" s="74" t="n">
        <f aca="false">SUM(C1268*E1268)</f>
        <v>11705.75</v>
      </c>
      <c r="G1268" s="84" t="n">
        <v>43319</v>
      </c>
      <c r="H1268" s="74" t="n">
        <v>599.57</v>
      </c>
      <c r="I1268" s="85" t="n">
        <f aca="false">SUM(C1268*H1268)</f>
        <v>14989.25</v>
      </c>
      <c r="J1268" s="86" t="n">
        <f aca="false">SUM(I1268-F1268)</f>
        <v>3283.5</v>
      </c>
      <c r="K1268" s="74" t="str">
        <f aca="false">IF(SUM(+G1268-D1268)&lt;365,"ST","LT")</f>
        <v>LT</v>
      </c>
      <c r="L1268" s="87"/>
      <c r="M1268" s="87"/>
      <c r="N1268" s="87"/>
      <c r="O1268" s="87"/>
      <c r="P1268" s="87"/>
      <c r="Q1268" s="87"/>
      <c r="R1268" s="87"/>
      <c r="S1268" s="87"/>
      <c r="T1268" s="87"/>
      <c r="U1268" s="87"/>
      <c r="V1268" s="87"/>
      <c r="W1268" s="87"/>
      <c r="X1268" s="87"/>
      <c r="Y1268" s="87"/>
      <c r="Z1268" s="87"/>
      <c r="AA1268" s="87"/>
      <c r="AB1268" s="87"/>
      <c r="AC1268" s="87"/>
      <c r="AD1268" s="87"/>
      <c r="AE1268" s="87"/>
      <c r="AF1268" s="87"/>
      <c r="AG1268" s="87"/>
      <c r="AH1268" s="87"/>
      <c r="AI1268" s="87"/>
      <c r="AJ1268" s="87"/>
    </row>
    <row r="1269" customFormat="false" ht="15.75" hidden="false" customHeight="true" outlineLevel="0" collapsed="false">
      <c r="A1269" s="87" t="s">
        <v>43</v>
      </c>
      <c r="B1269" s="74"/>
      <c r="C1269" s="74" t="n">
        <v>25</v>
      </c>
      <c r="D1269" s="84" t="n">
        <v>43031</v>
      </c>
      <c r="E1269" s="74" t="n">
        <v>454.38</v>
      </c>
      <c r="F1269" s="74" t="n">
        <f aca="false">SUM(C1269*E1269)</f>
        <v>11359.5</v>
      </c>
      <c r="G1269" s="84" t="n">
        <v>43377</v>
      </c>
      <c r="H1269" s="74" t="n">
        <v>574.26</v>
      </c>
      <c r="I1269" s="85" t="n">
        <f aca="false">SUM(C1269*H1269)</f>
        <v>14356.5</v>
      </c>
      <c r="J1269" s="86" t="n">
        <f aca="false">SUM(I1269-F1269)</f>
        <v>2997</v>
      </c>
      <c r="K1269" s="74" t="str">
        <f aca="false">IF(SUM(+G1269-D1269)&lt;365,"ST","LT")</f>
        <v>ST</v>
      </c>
      <c r="L1269" s="87"/>
      <c r="M1269" s="87"/>
      <c r="N1269" s="87"/>
      <c r="O1269" s="87"/>
      <c r="P1269" s="87"/>
      <c r="Q1269" s="87"/>
      <c r="R1269" s="87"/>
      <c r="S1269" s="87"/>
      <c r="T1269" s="87"/>
      <c r="U1269" s="87"/>
      <c r="V1269" s="87"/>
      <c r="W1269" s="87"/>
      <c r="X1269" s="87"/>
      <c r="Y1269" s="87"/>
      <c r="Z1269" s="87"/>
      <c r="AA1269" s="87"/>
      <c r="AB1269" s="87"/>
      <c r="AC1269" s="87"/>
      <c r="AD1269" s="87"/>
      <c r="AE1269" s="87"/>
      <c r="AF1269" s="87"/>
      <c r="AG1269" s="87"/>
      <c r="AH1269" s="87"/>
      <c r="AI1269" s="87"/>
      <c r="AJ1269" s="87"/>
    </row>
    <row r="1270" customFormat="false" ht="15.75" hidden="false" customHeight="true" outlineLevel="0" collapsed="false">
      <c r="A1270" s="87" t="s">
        <v>43</v>
      </c>
      <c r="B1270" s="74"/>
      <c r="C1270" s="74" t="n">
        <v>10</v>
      </c>
      <c r="D1270" s="84" t="n">
        <v>43763</v>
      </c>
      <c r="E1270" s="74" t="n">
        <v>701.72</v>
      </c>
      <c r="F1270" s="74" t="n">
        <f aca="false">SUM(C1270*E1270)</f>
        <v>7017.2</v>
      </c>
      <c r="G1270" s="84"/>
      <c r="H1270" s="74"/>
      <c r="I1270" s="85" t="n">
        <f aca="false">SUM(C1270*H1270)</f>
        <v>0</v>
      </c>
      <c r="J1270" s="86" t="n">
        <f aca="false">SUM(I1270-F1270)</f>
        <v>-7017.2</v>
      </c>
      <c r="K1270" s="74" t="str">
        <f aca="false">IF(SUM(+G1270-D1270)&lt;365,"ST","LT")</f>
        <v>ST</v>
      </c>
      <c r="L1270" s="74"/>
      <c r="M1270" s="87"/>
      <c r="N1270" s="87"/>
      <c r="O1270" s="87"/>
      <c r="P1270" s="87"/>
      <c r="Q1270" s="87"/>
      <c r="R1270" s="87"/>
      <c r="S1270" s="87"/>
      <c r="T1270" s="87"/>
      <c r="U1270" s="87"/>
      <c r="V1270" s="87"/>
      <c r="W1270" s="87"/>
      <c r="X1270" s="87"/>
      <c r="Y1270" s="87"/>
      <c r="Z1270" s="87"/>
      <c r="AA1270" s="87"/>
      <c r="AB1270" s="87"/>
      <c r="AC1270" s="87"/>
      <c r="AD1270" s="87"/>
      <c r="AE1270" s="87"/>
      <c r="AF1270" s="87"/>
      <c r="AG1270" s="87"/>
      <c r="AH1270" s="87"/>
      <c r="AI1270" s="87"/>
      <c r="AJ1270" s="87"/>
    </row>
    <row r="1271" customFormat="false" ht="15.75" hidden="false" customHeight="true" outlineLevel="0" collapsed="false">
      <c r="A1271" s="87" t="s">
        <v>44</v>
      </c>
      <c r="B1271" s="74"/>
      <c r="C1271" s="74" t="n">
        <v>5</v>
      </c>
      <c r="D1271" s="84" t="n">
        <v>42718</v>
      </c>
      <c r="E1271" s="74" t="n">
        <v>2666.26</v>
      </c>
      <c r="F1271" s="74" t="n">
        <f aca="false">SUM(C1271*E1271)</f>
        <v>13331.3</v>
      </c>
      <c r="G1271" s="84"/>
      <c r="H1271" s="74"/>
      <c r="I1271" s="85" t="n">
        <f aca="false">SUM(C1271*H1271)</f>
        <v>0</v>
      </c>
      <c r="J1271" s="86" t="n">
        <f aca="false">SUM(I1271-F1271)</f>
        <v>-13331.3</v>
      </c>
      <c r="K1271" s="74" t="str">
        <f aca="false">IF(SUM(+G1271-D1271)&lt;365,"ST","LT")</f>
        <v>ST</v>
      </c>
      <c r="L1271" s="74"/>
      <c r="M1271" s="87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</row>
    <row r="1272" customFormat="false" ht="15.75" hidden="false" customHeight="true" outlineLevel="0" collapsed="false">
      <c r="A1272" s="87" t="s">
        <v>44</v>
      </c>
      <c r="B1272" s="74"/>
      <c r="C1272" s="74" t="n">
        <v>5</v>
      </c>
      <c r="D1272" s="84" t="n">
        <v>43305</v>
      </c>
      <c r="E1272" s="74" t="n">
        <v>2696.93</v>
      </c>
      <c r="F1272" s="74" t="n">
        <f aca="false">SUM(C1272*E1272)</f>
        <v>13484.65</v>
      </c>
      <c r="G1272" s="84"/>
      <c r="H1272" s="74"/>
      <c r="I1272" s="85" t="n">
        <f aca="false">SUM(C1272*H1272)</f>
        <v>0</v>
      </c>
      <c r="J1272" s="86" t="n">
        <f aca="false">SUM(I1272-F1272)</f>
        <v>-13484.65</v>
      </c>
      <c r="K1272" s="74" t="str">
        <f aca="false">IF(SUM(+G1272-D1272)&lt;365,"ST","LT")</f>
        <v>ST</v>
      </c>
      <c r="L1272" s="74"/>
      <c r="M1272" s="87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</row>
    <row r="1273" customFormat="false" ht="15.75" hidden="false" customHeight="true" outlineLevel="0" collapsed="false">
      <c r="A1273" s="25" t="s">
        <v>46</v>
      </c>
      <c r="B1273" s="11"/>
      <c r="C1273" s="11" t="n">
        <v>25</v>
      </c>
      <c r="D1273" s="22" t="n">
        <v>42285</v>
      </c>
      <c r="E1273" s="11" t="n">
        <v>245.89</v>
      </c>
      <c r="F1273" s="11" t="n">
        <f aca="false">SUM(C1273*E1273)</f>
        <v>6147.25</v>
      </c>
      <c r="G1273" s="22" t="n">
        <v>43382</v>
      </c>
      <c r="H1273" s="11" t="n">
        <v>491.78</v>
      </c>
      <c r="I1273" s="23" t="n">
        <f aca="false">SUM(C1273*H1273)</f>
        <v>12294.5</v>
      </c>
      <c r="J1273" s="24" t="n">
        <f aca="false">SUM(I1273-F1273)</f>
        <v>6147.25</v>
      </c>
      <c r="K1273" s="11" t="str">
        <f aca="false">IF(SUM(+G1273-D1273)&lt;365,"ST","LT")</f>
        <v>LT</v>
      </c>
      <c r="L1273" s="11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</row>
    <row r="1274" customFormat="false" ht="15.75" hidden="false" customHeight="true" outlineLevel="0" collapsed="false">
      <c r="A1274" s="25" t="s">
        <v>46</v>
      </c>
      <c r="B1274" s="11"/>
      <c r="C1274" s="11" t="n">
        <v>25</v>
      </c>
      <c r="D1274" s="22" t="n">
        <v>42394</v>
      </c>
      <c r="E1274" s="11" t="n">
        <v>185.72</v>
      </c>
      <c r="F1274" s="11" t="n">
        <f aca="false">SUM(C1274*E1274)</f>
        <v>4643</v>
      </c>
      <c r="G1274" s="22" t="n">
        <v>43389</v>
      </c>
      <c r="H1274" s="11" t="n">
        <v>508.16</v>
      </c>
      <c r="I1274" s="23" t="n">
        <f aca="false">SUM(C1274*H1274)</f>
        <v>12704</v>
      </c>
      <c r="J1274" s="24" t="n">
        <f aca="false">SUM(I1274-F1274)</f>
        <v>8061</v>
      </c>
      <c r="K1274" s="11" t="str">
        <f aca="false">IF(SUM(+G1274-D1274)&lt;365,"ST","LT")</f>
        <v>LT</v>
      </c>
      <c r="L1274" s="11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</row>
    <row r="1275" customFormat="false" ht="15.75" hidden="false" customHeight="true" outlineLevel="0" collapsed="false">
      <c r="A1275" s="25" t="s">
        <v>667</v>
      </c>
      <c r="B1275" s="11"/>
      <c r="C1275" s="11" t="n">
        <v>10</v>
      </c>
      <c r="D1275" s="22" t="n">
        <v>42181</v>
      </c>
      <c r="E1275" s="11" t="n">
        <v>558.78</v>
      </c>
      <c r="F1275" s="11" t="n">
        <f aca="false">SUM(C1275*E1275)</f>
        <v>5587.8</v>
      </c>
      <c r="G1275" s="22"/>
      <c r="H1275" s="11"/>
      <c r="I1275" s="23" t="n">
        <f aca="false">SUM(C1275*H1275)</f>
        <v>0</v>
      </c>
      <c r="J1275" s="24" t="n">
        <f aca="false">SUM(I1275-F1275)</f>
        <v>-5587.8</v>
      </c>
      <c r="K1275" s="11" t="str">
        <f aca="false">IF(SUM(+G1275-D1275)&lt;365,"ST","LT")</f>
        <v>ST</v>
      </c>
      <c r="L1275" s="11"/>
      <c r="M1275" s="25"/>
      <c r="N1275" s="25"/>
      <c r="O1275" s="25"/>
      <c r="P1275" s="25"/>
      <c r="Q1275" s="25"/>
      <c r="R1275" s="25"/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</row>
    <row r="1276" customFormat="false" ht="15.75" hidden="false" customHeight="true" outlineLevel="0" collapsed="false">
      <c r="A1276" s="25" t="s">
        <v>667</v>
      </c>
      <c r="B1276" s="11"/>
      <c r="C1276" s="11" t="n">
        <v>15</v>
      </c>
      <c r="D1276" s="22" t="n">
        <v>42685</v>
      </c>
      <c r="E1276" s="11" t="n">
        <v>836.83</v>
      </c>
      <c r="F1276" s="11" t="n">
        <f aca="false">SUM(C1276*E1276)</f>
        <v>12552.45</v>
      </c>
      <c r="G1276" s="22"/>
      <c r="H1276" s="11"/>
      <c r="I1276" s="23" t="n">
        <f aca="false">SUM(C1276*H1276)</f>
        <v>0</v>
      </c>
      <c r="J1276" s="24" t="n">
        <f aca="false">SUM(I1276-F1276)</f>
        <v>-12552.45</v>
      </c>
      <c r="K1276" s="11" t="str">
        <f aca="false">IF(SUM(+G1276-D1276)&lt;365,"ST","LT")</f>
        <v>ST</v>
      </c>
      <c r="L1276" s="11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</row>
    <row r="1277" customFormat="false" ht="15.75" hidden="false" customHeight="true" outlineLevel="0" collapsed="false">
      <c r="A1277" s="25" t="s">
        <v>667</v>
      </c>
      <c r="B1277" s="11"/>
      <c r="C1277" s="11" t="n">
        <v>75</v>
      </c>
      <c r="D1277" s="22" t="n">
        <v>42744</v>
      </c>
      <c r="E1277" s="11" t="n">
        <v>0</v>
      </c>
      <c r="F1277" s="11" t="n">
        <f aca="false">SUM(C1277*E1277)</f>
        <v>0</v>
      </c>
      <c r="G1277" s="22"/>
      <c r="H1277" s="11"/>
      <c r="I1277" s="23" t="n">
        <f aca="false">SUM(C1277*H1277)</f>
        <v>0</v>
      </c>
      <c r="J1277" s="24" t="n">
        <f aca="false">SUM(I1277-F1277)</f>
        <v>0</v>
      </c>
      <c r="K1277" s="11" t="str">
        <f aca="false">IF(SUM(+G1277-D1277)&lt;365,"ST","LT")</f>
        <v>ST</v>
      </c>
      <c r="L1277" s="11"/>
      <c r="M1277" s="25" t="s">
        <v>179</v>
      </c>
      <c r="N1277" s="25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</row>
    <row r="1278" customFormat="false" ht="15.75" hidden="false" customHeight="true" outlineLevel="0" collapsed="false">
      <c r="A1278" s="25" t="s">
        <v>53</v>
      </c>
      <c r="B1278" s="11"/>
      <c r="C1278" s="11" t="n">
        <v>50</v>
      </c>
      <c r="D1278" s="22" t="n">
        <v>42874</v>
      </c>
      <c r="E1278" s="11" t="n">
        <v>190.01</v>
      </c>
      <c r="F1278" s="11" t="n">
        <f aca="false">SUM(C1278*E1278)</f>
        <v>9500.5</v>
      </c>
      <c r="G1278" s="22"/>
      <c r="H1278" s="11"/>
      <c r="I1278" s="23" t="n">
        <f aca="false">SUM(C1278*H1278)</f>
        <v>0</v>
      </c>
      <c r="J1278" s="24" t="n">
        <f aca="false">SUM(I1278-F1278)</f>
        <v>-9500.5</v>
      </c>
      <c r="K1278" s="11" t="str">
        <f aca="false">IF(SUM(+G1278-D1278)&lt;365,"ST","LT")</f>
        <v>ST</v>
      </c>
      <c r="L1278" s="11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</row>
    <row r="1279" customFormat="false" ht="15.75" hidden="false" customHeight="true" outlineLevel="0" collapsed="false">
      <c r="A1279" s="25" t="s">
        <v>53</v>
      </c>
      <c r="B1279" s="11"/>
      <c r="C1279" s="11" t="n">
        <v>50</v>
      </c>
      <c r="D1279" s="22" t="n">
        <v>43496</v>
      </c>
      <c r="E1279" s="11" t="n">
        <v>112.34</v>
      </c>
      <c r="F1279" s="11" t="n">
        <f aca="false">SUM(C1279*E1279)</f>
        <v>5617</v>
      </c>
      <c r="G1279" s="22"/>
      <c r="H1279" s="11"/>
      <c r="I1279" s="23" t="n">
        <f aca="false">SUM(C1279*H1279)</f>
        <v>0</v>
      </c>
      <c r="J1279" s="24" t="n">
        <f aca="false">SUM(I1279-F1279)</f>
        <v>-5617</v>
      </c>
      <c r="K1279" s="11" t="str">
        <f aca="false">IF(SUM(+G1279-D1279)&lt;365,"ST","LT")</f>
        <v>ST</v>
      </c>
      <c r="L1279" s="11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</row>
    <row r="1280" customFormat="false" ht="15.75" hidden="false" customHeight="true" outlineLevel="0" collapsed="false">
      <c r="A1280" s="19" t="s">
        <v>668</v>
      </c>
      <c r="B1280" s="11"/>
      <c r="C1280" s="11" t="n">
        <v>25</v>
      </c>
      <c r="D1280" s="22" t="n">
        <v>44157</v>
      </c>
      <c r="E1280" s="11" t="n">
        <v>529.04</v>
      </c>
      <c r="F1280" s="11" t="n">
        <f aca="false">SUM(C1280*E1280)</f>
        <v>13226</v>
      </c>
      <c r="G1280" s="22"/>
      <c r="H1280" s="11"/>
      <c r="I1280" s="23" t="n">
        <f aca="false">SUM(C1280*H1280)</f>
        <v>0</v>
      </c>
      <c r="J1280" s="24" t="n">
        <f aca="false">SUM(I1280-F1280)</f>
        <v>-13226</v>
      </c>
      <c r="K1280" s="11" t="str">
        <f aca="false">IF(SUM(+G1280-D1280)&lt;365,"ST","LT")</f>
        <v>ST</v>
      </c>
      <c r="L1280" s="11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</row>
    <row r="1281" customFormat="false" ht="15.75" hidden="false" customHeight="true" outlineLevel="0" collapsed="false">
      <c r="A1281" s="19" t="s">
        <v>668</v>
      </c>
      <c r="B1281" s="11"/>
      <c r="C1281" s="11" t="n">
        <v>25</v>
      </c>
      <c r="D1281" s="22" t="n">
        <v>43846</v>
      </c>
      <c r="E1281" s="11" t="n">
        <v>481.33</v>
      </c>
      <c r="F1281" s="11" t="n">
        <f aca="false">SUM(C1281*E1281)</f>
        <v>12033.25</v>
      </c>
      <c r="G1281" s="22"/>
      <c r="H1281" s="11"/>
      <c r="I1281" s="23" t="n">
        <f aca="false">SUM(C1281*H1281)</f>
        <v>0</v>
      </c>
      <c r="J1281" s="24" t="n">
        <f aca="false">SUM(I1281-F1281)</f>
        <v>-12033.25</v>
      </c>
      <c r="K1281" s="11" t="str">
        <f aca="false">IF(SUM(+G1281-D1281)&lt;365,"ST","LT")</f>
        <v>ST</v>
      </c>
      <c r="L1281" s="11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</row>
    <row r="1282" customFormat="false" ht="15.75" hidden="false" customHeight="true" outlineLevel="0" collapsed="false">
      <c r="A1282" s="25" t="s">
        <v>54</v>
      </c>
      <c r="B1282" s="11"/>
      <c r="C1282" s="11" t="n">
        <v>50</v>
      </c>
      <c r="D1282" s="22" t="n">
        <v>42943</v>
      </c>
      <c r="E1282" s="11" t="n">
        <v>157.37</v>
      </c>
      <c r="F1282" s="11" t="n">
        <f aca="false">SUM(C1282*E1282)</f>
        <v>7868.5</v>
      </c>
      <c r="G1282" s="22"/>
      <c r="H1282" s="11"/>
      <c r="I1282" s="23" t="n">
        <f aca="false">SUM(C1282*H1282)</f>
        <v>0</v>
      </c>
      <c r="J1282" s="24" t="n">
        <f aca="false">SUM(I1282-F1282)</f>
        <v>-7868.5</v>
      </c>
      <c r="K1282" s="11" t="str">
        <f aca="false">IF(SUM(+G1282-D1282)&lt;365,"ST","LT")</f>
        <v>ST</v>
      </c>
      <c r="L1282" s="11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</row>
    <row r="1283" customFormat="false" ht="15.75" hidden="false" customHeight="true" outlineLevel="0" collapsed="false">
      <c r="A1283" s="25" t="s">
        <v>54</v>
      </c>
      <c r="B1283" s="11"/>
      <c r="C1283" s="11" t="n">
        <v>50</v>
      </c>
      <c r="D1283" s="22" t="n">
        <v>43735</v>
      </c>
      <c r="E1283" s="11" t="n">
        <v>67.91</v>
      </c>
      <c r="F1283" s="11" t="n">
        <f aca="false">SUM(C1283*E1283)</f>
        <v>3395.5</v>
      </c>
      <c r="G1283" s="22"/>
      <c r="H1283" s="11"/>
      <c r="I1283" s="23" t="n">
        <f aca="false">SUM(C1283*H1283)</f>
        <v>0</v>
      </c>
      <c r="J1283" s="24" t="n">
        <f aca="false">SUM(I1283-F1283)</f>
        <v>-3395.5</v>
      </c>
      <c r="K1283" s="11" t="str">
        <f aca="false">IF(SUM(+G1283-D1283)&lt;365,"ST","LT")</f>
        <v>ST</v>
      </c>
      <c r="L1283" s="11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</row>
    <row r="1284" customFormat="false" ht="15.75" hidden="false" customHeight="true" outlineLevel="0" collapsed="false">
      <c r="A1284" s="19" t="s">
        <v>57</v>
      </c>
      <c r="B1284" s="11"/>
      <c r="C1284" s="11" t="n">
        <v>10</v>
      </c>
      <c r="D1284" s="22" t="n">
        <v>43872</v>
      </c>
      <c r="E1284" s="11" t="n">
        <v>972.24</v>
      </c>
      <c r="F1284" s="11" t="n">
        <f aca="false">SUM(C1284*E1284)</f>
        <v>9722.4</v>
      </c>
      <c r="G1284" s="22" t="n">
        <v>43894</v>
      </c>
      <c r="H1284" s="11" t="n">
        <v>1130.46</v>
      </c>
      <c r="I1284" s="23" t="n">
        <f aca="false">SUM(C1284*H1284)</f>
        <v>11304.6</v>
      </c>
      <c r="J1284" s="24" t="n">
        <f aca="false">SUM(I1284-F1284)</f>
        <v>1582.2</v>
      </c>
      <c r="K1284" s="11" t="str">
        <f aca="false">IF(SUM(+G1284-D1284)&lt;365,"ST","LT")</f>
        <v>ST</v>
      </c>
      <c r="L1284" s="11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</row>
    <row r="1285" customFormat="false" ht="15.75" hidden="false" customHeight="true" outlineLevel="0" collapsed="false">
      <c r="A1285" s="19" t="s">
        <v>57</v>
      </c>
      <c r="B1285" s="11"/>
      <c r="C1285" s="11" t="n">
        <v>10</v>
      </c>
      <c r="D1285" s="22" t="n">
        <v>43873</v>
      </c>
      <c r="E1285" s="11" t="n">
        <v>909.77</v>
      </c>
      <c r="F1285" s="11" t="n">
        <f aca="false">SUM(C1285*E1285)</f>
        <v>9097.7</v>
      </c>
      <c r="G1285" s="22" t="n">
        <v>43888</v>
      </c>
      <c r="H1285" s="11" t="n">
        <v>1070.64</v>
      </c>
      <c r="I1285" s="23" t="n">
        <f aca="false">SUM(C1285*H1285)</f>
        <v>10706.4</v>
      </c>
      <c r="J1285" s="24" t="n">
        <f aca="false">SUM(I1285-F1285)</f>
        <v>1608.7</v>
      </c>
      <c r="K1285" s="11" t="str">
        <f aca="false">IF(SUM(+G1285-D1285)&lt;365,"ST","LT")</f>
        <v>ST</v>
      </c>
      <c r="L1285" s="11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</row>
    <row r="1286" customFormat="false" ht="15.75" hidden="false" customHeight="true" outlineLevel="0" collapsed="false">
      <c r="A1286" s="19" t="s">
        <v>57</v>
      </c>
      <c r="B1286" s="11"/>
      <c r="C1286" s="11" t="n">
        <v>10</v>
      </c>
      <c r="D1286" s="22" t="n">
        <v>43907</v>
      </c>
      <c r="E1286" s="11" t="n">
        <v>1003.47</v>
      </c>
      <c r="F1286" s="11" t="n">
        <f aca="false">SUM(C1286*E1286)</f>
        <v>10034.7</v>
      </c>
      <c r="G1286" s="22" t="n">
        <v>43928</v>
      </c>
      <c r="H1286" s="11" t="n">
        <v>1121.53</v>
      </c>
      <c r="I1286" s="23" t="n">
        <f aca="false">SUM(C1286*H1286)</f>
        <v>11215.3</v>
      </c>
      <c r="J1286" s="24" t="n">
        <f aca="false">SUM(I1286-F1286)</f>
        <v>1180.6</v>
      </c>
      <c r="K1286" s="11" t="str">
        <f aca="false">IF(SUM(+G1286-D1286)&lt;365,"ST","LT")</f>
        <v>ST</v>
      </c>
      <c r="L1286" s="11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</row>
    <row r="1287" customFormat="false" ht="15.75" hidden="false" customHeight="true" outlineLevel="0" collapsed="false">
      <c r="A1287" s="25" t="s">
        <v>914</v>
      </c>
      <c r="B1287" s="11"/>
      <c r="C1287" s="11" t="n">
        <v>10</v>
      </c>
      <c r="D1287" s="22" t="n">
        <v>42377</v>
      </c>
      <c r="E1287" s="11" t="n">
        <v>492.25</v>
      </c>
      <c r="F1287" s="11" t="n">
        <f aca="false">SUM(C1287*E1287)</f>
        <v>4922.5</v>
      </c>
      <c r="G1287" s="22" t="n">
        <v>43525</v>
      </c>
      <c r="H1287" s="11" t="n">
        <v>1279.33</v>
      </c>
      <c r="I1287" s="23" t="n">
        <f aca="false">SUM(C1287*H1287)</f>
        <v>12793.3</v>
      </c>
      <c r="J1287" s="24" t="n">
        <f aca="false">SUM(I1287-F1287)</f>
        <v>7870.8</v>
      </c>
      <c r="K1287" s="11" t="str">
        <f aca="false">IF(SUM(+G1287-D1287)&lt;365,"ST","LT")</f>
        <v>LT</v>
      </c>
      <c r="L1287" s="11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</row>
    <row r="1288" customFormat="false" ht="15.75" hidden="false" customHeight="true" outlineLevel="0" collapsed="false">
      <c r="A1288" s="25" t="s">
        <v>914</v>
      </c>
      <c r="B1288" s="11"/>
      <c r="C1288" s="11" t="n">
        <v>10</v>
      </c>
      <c r="D1288" s="22" t="n">
        <v>42377</v>
      </c>
      <c r="E1288" s="11" t="n">
        <v>492.25</v>
      </c>
      <c r="F1288" s="11" t="n">
        <f aca="false">SUM(C1288*E1288)</f>
        <v>4922.5</v>
      </c>
      <c r="G1288" s="22" t="n">
        <v>43598</v>
      </c>
      <c r="H1288" s="11" t="n">
        <v>1350.79</v>
      </c>
      <c r="I1288" s="23" t="n">
        <f aca="false">SUM(C1288*H1288)</f>
        <v>13507.9</v>
      </c>
      <c r="J1288" s="24" t="n">
        <f aca="false">SUM(I1288-F1288)</f>
        <v>8585.4</v>
      </c>
      <c r="K1288" s="11" t="str">
        <f aca="false">IF(SUM(+G1288-D1288)&lt;365,"ST","LT")</f>
        <v>LT</v>
      </c>
      <c r="L1288" s="11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</row>
    <row r="1289" customFormat="false" ht="15.75" hidden="false" customHeight="true" outlineLevel="0" collapsed="false">
      <c r="A1289" s="25" t="s">
        <v>914</v>
      </c>
      <c r="B1289" s="11"/>
      <c r="C1289" s="11" t="n">
        <v>5</v>
      </c>
      <c r="D1289" s="22" t="n">
        <v>42377</v>
      </c>
      <c r="E1289" s="11" t="n">
        <v>492.25</v>
      </c>
      <c r="F1289" s="11" t="n">
        <f aca="false">SUM(C1289*E1289)</f>
        <v>2461.25</v>
      </c>
      <c r="G1289" s="22" t="n">
        <v>43739</v>
      </c>
      <c r="H1289" s="11" t="n">
        <v>1733.4</v>
      </c>
      <c r="I1289" s="23" t="n">
        <f aca="false">SUM(C1289*H1289)</f>
        <v>8667</v>
      </c>
      <c r="J1289" s="24" t="n">
        <f aca="false">SUM(I1289-F1289)</f>
        <v>6205.75</v>
      </c>
      <c r="K1289" s="11" t="str">
        <f aca="false">IF(SUM(+G1289-D1289)&lt;365,"ST","LT")</f>
        <v>LT</v>
      </c>
      <c r="L1289" s="11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</row>
    <row r="1290" customFormat="false" ht="15.75" hidden="false" customHeight="true" outlineLevel="0" collapsed="false">
      <c r="A1290" s="25" t="s">
        <v>914</v>
      </c>
      <c r="B1290" s="11"/>
      <c r="C1290" s="11" t="n">
        <v>5</v>
      </c>
      <c r="D1290" s="22" t="n">
        <v>42402</v>
      </c>
      <c r="E1290" s="11" t="n">
        <v>466.05</v>
      </c>
      <c r="F1290" s="11" t="n">
        <f aca="false">SUM(C1290*E1290)</f>
        <v>2330.25</v>
      </c>
      <c r="G1290" s="22" t="n">
        <v>43739</v>
      </c>
      <c r="H1290" s="11" t="n">
        <v>1733.4</v>
      </c>
      <c r="I1290" s="23" t="n">
        <f aca="false">SUM(C1290*H1290)</f>
        <v>8667</v>
      </c>
      <c r="J1290" s="24" t="n">
        <f aca="false">SUM(I1290-F1290)</f>
        <v>6336.75</v>
      </c>
      <c r="K1290" s="11" t="str">
        <f aca="false">IF(SUM(+G1290-D1290)&lt;365,"ST","LT")</f>
        <v>LT</v>
      </c>
      <c r="L1290" s="11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</row>
    <row r="1291" customFormat="false" ht="15.75" hidden="false" customHeight="true" outlineLevel="0" collapsed="false">
      <c r="A1291" s="25" t="s">
        <v>914</v>
      </c>
      <c r="B1291" s="11"/>
      <c r="C1291" s="11" t="n">
        <v>20</v>
      </c>
      <c r="D1291" s="22" t="n">
        <v>42402</v>
      </c>
      <c r="E1291" s="11" t="n">
        <v>466.05</v>
      </c>
      <c r="F1291" s="11" t="n">
        <f aca="false">SUM(C1291*E1291)</f>
        <v>9321</v>
      </c>
      <c r="G1291" s="22"/>
      <c r="H1291" s="11"/>
      <c r="I1291" s="23" t="n">
        <f aca="false">SUM(C1291*H1291)</f>
        <v>0</v>
      </c>
      <c r="J1291" s="24" t="n">
        <f aca="false">SUM(I1291-F1291)</f>
        <v>-9321</v>
      </c>
      <c r="K1291" s="11" t="str">
        <f aca="false">IF(SUM(+G1291-D1291)&lt;365,"ST","LT")</f>
        <v>ST</v>
      </c>
      <c r="L1291" s="11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</row>
    <row r="1292" customFormat="false" ht="15.75" hidden="false" customHeight="true" outlineLevel="0" collapsed="false">
      <c r="A1292" s="25" t="s">
        <v>915</v>
      </c>
      <c r="B1292" s="11"/>
      <c r="C1292" s="11" t="n">
        <v>10</v>
      </c>
      <c r="D1292" s="22" t="n">
        <v>43165</v>
      </c>
      <c r="E1292" s="11" t="n">
        <v>1267.41</v>
      </c>
      <c r="F1292" s="11" t="n">
        <f aca="false">SUM(C1292*E1292)</f>
        <v>12674.1</v>
      </c>
      <c r="G1292" s="22"/>
      <c r="H1292" s="11"/>
      <c r="I1292" s="23" t="n">
        <f aca="false">SUM(C1292*H1292)</f>
        <v>0</v>
      </c>
      <c r="J1292" s="24" t="n">
        <f aca="false">SUM(I1292-F1292)</f>
        <v>-12674.1</v>
      </c>
      <c r="K1292" s="11" t="str">
        <f aca="false">IF(SUM(+G1292-D1292)&lt;365,"ST","LT")</f>
        <v>ST</v>
      </c>
      <c r="L1292" s="11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</row>
    <row r="1293" customFormat="false" ht="15.75" hidden="false" customHeight="true" outlineLevel="0" collapsed="false">
      <c r="A1293" s="25" t="s">
        <v>915</v>
      </c>
      <c r="B1293" s="11"/>
      <c r="C1293" s="11" t="n">
        <v>10</v>
      </c>
      <c r="D1293" s="22" t="n">
        <v>43248</v>
      </c>
      <c r="E1293" s="11" t="n">
        <v>951.68</v>
      </c>
      <c r="F1293" s="11" t="n">
        <f aca="false">SUM(C1293*E1293)</f>
        <v>9516.8</v>
      </c>
      <c r="G1293" s="22"/>
      <c r="H1293" s="11"/>
      <c r="I1293" s="23" t="n">
        <f aca="false">SUM(C1293*H1293)</f>
        <v>0</v>
      </c>
      <c r="J1293" s="24" t="n">
        <f aca="false">SUM(I1293-F1293)</f>
        <v>-9516.8</v>
      </c>
      <c r="K1293" s="11" t="str">
        <f aca="false">IF(SUM(+G1293-D1293)&lt;365,"ST","LT")</f>
        <v>ST</v>
      </c>
      <c r="L1293" s="11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</row>
    <row r="1294" customFormat="false" ht="15.75" hidden="false" customHeight="true" outlineLevel="0" collapsed="false">
      <c r="A1294" s="25" t="s">
        <v>62</v>
      </c>
      <c r="B1294" s="11"/>
      <c r="C1294" s="11" t="n">
        <v>50</v>
      </c>
      <c r="D1294" s="22" t="n">
        <v>42873</v>
      </c>
      <c r="E1294" s="11" t="n">
        <v>257.92</v>
      </c>
      <c r="F1294" s="11" t="n">
        <f aca="false">SUM(C1294*E1294)</f>
        <v>12896</v>
      </c>
      <c r="G1294" s="22" t="n">
        <v>43293</v>
      </c>
      <c r="H1294" s="11" t="n">
        <v>306.73</v>
      </c>
      <c r="I1294" s="23" t="n">
        <f aca="false">SUM(C1294*H1294)</f>
        <v>15336.5</v>
      </c>
      <c r="J1294" s="24" t="n">
        <f aca="false">SUM(I1294-F1294)</f>
        <v>2440.5</v>
      </c>
      <c r="K1294" s="11" t="str">
        <f aca="false">IF(SUM(+G1294-D1294)&lt;365,"ST","LT")</f>
        <v>LT</v>
      </c>
      <c r="L1294" s="11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</row>
    <row r="1295" customFormat="false" ht="15.75" hidden="false" customHeight="true" outlineLevel="0" collapsed="false">
      <c r="A1295" s="19" t="s">
        <v>916</v>
      </c>
      <c r="B1295" s="11"/>
      <c r="C1295" s="11" t="n">
        <v>100</v>
      </c>
      <c r="D1295" s="22" t="n">
        <v>43735</v>
      </c>
      <c r="E1295" s="11" t="n">
        <v>37.58</v>
      </c>
      <c r="F1295" s="11" t="n">
        <f aca="false">SUM(C1295*E1295)</f>
        <v>3758</v>
      </c>
      <c r="G1295" s="22"/>
      <c r="H1295" s="11"/>
      <c r="I1295" s="23" t="n">
        <f aca="false">SUM(C1295*H1295)</f>
        <v>0</v>
      </c>
      <c r="J1295" s="24" t="n">
        <f aca="false">SUM(I1295-F1295)</f>
        <v>-3758</v>
      </c>
      <c r="K1295" s="11" t="str">
        <f aca="false">IF(SUM(+G1295-D1295)&lt;365,"ST","LT")</f>
        <v>ST</v>
      </c>
      <c r="L1295" s="11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</row>
    <row r="1296" customFormat="false" ht="15.75" hidden="false" customHeight="true" outlineLevel="0" collapsed="false">
      <c r="A1296" s="19" t="s">
        <v>916</v>
      </c>
      <c r="B1296" s="11"/>
      <c r="C1296" s="11" t="n">
        <v>100</v>
      </c>
      <c r="D1296" s="22" t="n">
        <v>43868</v>
      </c>
      <c r="E1296" s="11" t="n">
        <v>36.87</v>
      </c>
      <c r="F1296" s="11" t="n">
        <f aca="false">SUM(C1296*E1296)</f>
        <v>3687</v>
      </c>
      <c r="G1296" s="22"/>
      <c r="H1296" s="11"/>
      <c r="I1296" s="23" t="n">
        <f aca="false">SUM(C1296*H1296)</f>
        <v>0</v>
      </c>
      <c r="J1296" s="24" t="n">
        <f aca="false">SUM(I1296-F1296)</f>
        <v>-3687</v>
      </c>
      <c r="K1296" s="11" t="str">
        <f aca="false">IF(SUM(+G1296-D1296)&lt;365,"ST","LT")</f>
        <v>ST</v>
      </c>
      <c r="L1296" s="11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</row>
    <row r="1297" customFormat="false" ht="15.75" hidden="false" customHeight="true" outlineLevel="0" collapsed="false">
      <c r="A1297" s="25" t="s">
        <v>63</v>
      </c>
      <c r="B1297" s="11"/>
      <c r="C1297" s="11" t="n">
        <v>25</v>
      </c>
      <c r="D1297" s="22" t="n">
        <v>43206</v>
      </c>
      <c r="E1297" s="11" t="n">
        <v>401.99</v>
      </c>
      <c r="F1297" s="11" t="n">
        <f aca="false">SUM(C1297*E1297)</f>
        <v>10049.75</v>
      </c>
      <c r="G1297" s="22"/>
      <c r="H1297" s="11"/>
      <c r="I1297" s="23" t="n">
        <f aca="false">SUM(C1297*H1297)</f>
        <v>0</v>
      </c>
      <c r="J1297" s="24" t="n">
        <f aca="false">SUM(I1297-F1297)</f>
        <v>-10049.75</v>
      </c>
      <c r="K1297" s="11" t="str">
        <f aca="false">IF(SUM(+G1297-D1297)&lt;365,"ST","LT")</f>
        <v>ST</v>
      </c>
      <c r="L1297" s="11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</row>
    <row r="1298" customFormat="false" ht="15.75" hidden="false" customHeight="true" outlineLevel="0" collapsed="false">
      <c r="A1298" s="25" t="s">
        <v>63</v>
      </c>
      <c r="B1298" s="11"/>
      <c r="C1298" s="11" t="n">
        <v>25</v>
      </c>
      <c r="D1298" s="22" t="n">
        <v>43768</v>
      </c>
      <c r="E1298" s="11" t="n">
        <v>338.52</v>
      </c>
      <c r="F1298" s="11" t="n">
        <f aca="false">SUM(C1298*E1298)</f>
        <v>8463</v>
      </c>
      <c r="G1298" s="22"/>
      <c r="H1298" s="11"/>
      <c r="I1298" s="23" t="n">
        <f aca="false">SUM(C1298*H1298)</f>
        <v>0</v>
      </c>
      <c r="J1298" s="24" t="n">
        <f aca="false">SUM(I1298-F1298)</f>
        <v>-8463</v>
      </c>
      <c r="K1298" s="11" t="str">
        <f aca="false">IF(SUM(+G1298-D1298)&lt;365,"ST","LT")</f>
        <v>ST</v>
      </c>
      <c r="L1298" s="11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</row>
    <row r="1299" customFormat="false" ht="15.75" hidden="false" customHeight="true" outlineLevel="0" collapsed="false">
      <c r="A1299" s="25" t="s">
        <v>64</v>
      </c>
      <c r="B1299" s="11"/>
      <c r="C1299" s="11" t="n">
        <v>5</v>
      </c>
      <c r="D1299" s="22" t="n">
        <v>41120</v>
      </c>
      <c r="E1299" s="11" t="n">
        <v>115.27</v>
      </c>
      <c r="F1299" s="11" t="n">
        <f aca="false">SUM(C1299*E1299)</f>
        <v>576.35</v>
      </c>
      <c r="G1299" s="22" t="n">
        <v>43644</v>
      </c>
      <c r="H1299" s="11" t="n">
        <v>113.84</v>
      </c>
      <c r="I1299" s="23" t="n">
        <f aca="false">SUM(C1299*H1299)</f>
        <v>569.2</v>
      </c>
      <c r="J1299" s="24" t="n">
        <f aca="false">SUM(I1299-F1299)</f>
        <v>-7.14999999999998</v>
      </c>
      <c r="K1299" s="11" t="str">
        <f aca="false">IF(SUM(+G1299-D1299)&lt;365,"ST","LT")</f>
        <v>LT</v>
      </c>
      <c r="L1299" s="11"/>
      <c r="M1299" s="25"/>
      <c r="N1299" s="25" t="s">
        <v>917</v>
      </c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</row>
    <row r="1300" customFormat="false" ht="15.75" hidden="false" customHeight="true" outlineLevel="0" collapsed="false">
      <c r="A1300" s="25" t="s">
        <v>64</v>
      </c>
      <c r="B1300" s="11"/>
      <c r="C1300" s="11" t="n">
        <v>50</v>
      </c>
      <c r="D1300" s="22" t="n">
        <v>41221</v>
      </c>
      <c r="E1300" s="11" t="n">
        <v>120.94</v>
      </c>
      <c r="F1300" s="11" t="n">
        <f aca="false">SUM(C1300*E1300)</f>
        <v>6047</v>
      </c>
      <c r="G1300" s="22" t="n">
        <v>43644</v>
      </c>
      <c r="H1300" s="11" t="n">
        <v>113.84</v>
      </c>
      <c r="I1300" s="23" t="n">
        <f aca="false">SUM(C1300*H1300)</f>
        <v>5692</v>
      </c>
      <c r="J1300" s="24" t="n">
        <f aca="false">SUM(I1300-F1300)</f>
        <v>-355</v>
      </c>
      <c r="K1300" s="11" t="str">
        <f aca="false">IF(SUM(+G1300-D1300)&lt;365,"ST","LT")</f>
        <v>LT</v>
      </c>
      <c r="L1300" s="11"/>
      <c r="M1300" s="25"/>
      <c r="N1300" s="25" t="s">
        <v>918</v>
      </c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</row>
    <row r="1301" customFormat="false" ht="15.75" hidden="false" customHeight="true" outlineLevel="0" collapsed="false">
      <c r="A1301" s="25" t="s">
        <v>64</v>
      </c>
      <c r="B1301" s="11"/>
      <c r="C1301" s="11" t="n">
        <v>45</v>
      </c>
      <c r="D1301" s="22" t="n">
        <v>42262</v>
      </c>
      <c r="E1301" s="11" t="n">
        <v>0</v>
      </c>
      <c r="F1301" s="11" t="n">
        <f aca="false">SUM(C1301*E1301)</f>
        <v>0</v>
      </c>
      <c r="G1301" s="22" t="n">
        <v>43644</v>
      </c>
      <c r="H1301" s="11" t="n">
        <v>113.84</v>
      </c>
      <c r="I1301" s="23" t="n">
        <f aca="false">SUM(C1301*H1301)</f>
        <v>5122.8</v>
      </c>
      <c r="J1301" s="24" t="n">
        <f aca="false">SUM(I1301-F1301)</f>
        <v>5122.8</v>
      </c>
      <c r="K1301" s="11" t="str">
        <f aca="false">IF(SUM(+G1301-D1301)&lt;365,"ST","LT")</f>
        <v>LT</v>
      </c>
      <c r="L1301" s="11"/>
      <c r="M1301" s="25" t="s">
        <v>68</v>
      </c>
      <c r="N1301" s="25" t="s">
        <v>671</v>
      </c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</row>
    <row r="1302" customFormat="false" ht="15.75" hidden="false" customHeight="true" outlineLevel="0" collapsed="false">
      <c r="A1302" s="25" t="s">
        <v>64</v>
      </c>
      <c r="B1302" s="11"/>
      <c r="C1302" s="11" t="n">
        <v>100</v>
      </c>
      <c r="D1302" s="22" t="n">
        <v>42262</v>
      </c>
      <c r="E1302" s="11" t="n">
        <v>0</v>
      </c>
      <c r="F1302" s="11" t="n">
        <f aca="false">SUM(C1302*E1302)</f>
        <v>0</v>
      </c>
      <c r="G1302" s="22" t="n">
        <v>43728</v>
      </c>
      <c r="H1302" s="11" t="n">
        <v>109.18</v>
      </c>
      <c r="I1302" s="23" t="n">
        <f aca="false">SUM(C1302*H1302)</f>
        <v>10918</v>
      </c>
      <c r="J1302" s="24" t="n">
        <f aca="false">SUM(I1302-F1302)</f>
        <v>10918</v>
      </c>
      <c r="K1302" s="11" t="str">
        <f aca="false">IF(SUM(+G1302-D1302)&lt;365,"ST","LT")</f>
        <v>LT</v>
      </c>
      <c r="L1302" s="11"/>
      <c r="M1302" s="25" t="s">
        <v>68</v>
      </c>
      <c r="N1302" s="25" t="s">
        <v>671</v>
      </c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</row>
    <row r="1303" customFormat="false" ht="15.75" hidden="false" customHeight="true" outlineLevel="0" collapsed="false">
      <c r="A1303" s="25" t="s">
        <v>64</v>
      </c>
      <c r="B1303" s="11"/>
      <c r="C1303" s="11" t="n">
        <v>55</v>
      </c>
      <c r="D1303" s="22" t="n">
        <v>42262</v>
      </c>
      <c r="E1303" s="11" t="n">
        <v>0</v>
      </c>
      <c r="F1303" s="11" t="n">
        <f aca="false">SUM(C1303*E1303)</f>
        <v>0</v>
      </c>
      <c r="G1303" s="22"/>
      <c r="H1303" s="11"/>
      <c r="I1303" s="23" t="n">
        <f aca="false">SUM(C1303*H1303)</f>
        <v>0</v>
      </c>
      <c r="J1303" s="24" t="n">
        <f aca="false">SUM(I1303-F1303)</f>
        <v>0</v>
      </c>
      <c r="K1303" s="11" t="str">
        <f aca="false">IF(SUM(+G1303-D1303)&lt;365,"ST","LT")</f>
        <v>ST</v>
      </c>
      <c r="L1303" s="11"/>
      <c r="M1303" s="25" t="s">
        <v>68</v>
      </c>
      <c r="N1303" s="25" t="s">
        <v>671</v>
      </c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</row>
    <row r="1304" customFormat="false" ht="15.75" hidden="false" customHeight="true" outlineLevel="0" collapsed="false">
      <c r="A1304" s="25" t="s">
        <v>64</v>
      </c>
      <c r="B1304" s="11"/>
      <c r="C1304" s="11" t="n">
        <v>100</v>
      </c>
      <c r="D1304" s="22" t="n">
        <v>42545</v>
      </c>
      <c r="E1304" s="11" t="n">
        <v>122.21</v>
      </c>
      <c r="F1304" s="11" t="n">
        <f aca="false">SUM(C1304*E1304)</f>
        <v>12221</v>
      </c>
      <c r="G1304" s="22"/>
      <c r="H1304" s="11"/>
      <c r="I1304" s="23" t="n">
        <f aca="false">SUM(C1304*H1304)</f>
        <v>0</v>
      </c>
      <c r="J1304" s="24" t="n">
        <f aca="false">SUM(I1304-F1304)</f>
        <v>-12221</v>
      </c>
      <c r="K1304" s="11" t="str">
        <f aca="false">IF(SUM(+G1304-D1304)&lt;365,"ST","LT")</f>
        <v>ST</v>
      </c>
      <c r="L1304" s="11"/>
      <c r="M1304" s="25"/>
      <c r="N1304" s="25" t="s">
        <v>70</v>
      </c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</row>
    <row r="1305" customFormat="false" ht="15.75" hidden="false" customHeight="true" outlineLevel="0" collapsed="false">
      <c r="A1305" s="25" t="s">
        <v>64</v>
      </c>
      <c r="B1305" s="11"/>
      <c r="C1305" s="11" t="n">
        <v>100</v>
      </c>
      <c r="D1305" s="22" t="n">
        <v>42824</v>
      </c>
      <c r="E1305" s="11" t="n">
        <v>155.4</v>
      </c>
      <c r="F1305" s="11" t="n">
        <f aca="false">SUM(C1305*E1305)</f>
        <v>15540</v>
      </c>
      <c r="G1305" s="22"/>
      <c r="H1305" s="11"/>
      <c r="I1305" s="23" t="n">
        <f aca="false">SUM(C1305*H1305)</f>
        <v>0</v>
      </c>
      <c r="J1305" s="24" t="n">
        <f aca="false">SUM(I1305-F1305)</f>
        <v>-15540</v>
      </c>
      <c r="K1305" s="11" t="str">
        <f aca="false">IF(SUM(+G1305-D1305)&lt;365,"ST","LT")</f>
        <v>ST</v>
      </c>
      <c r="L1305" s="11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</row>
    <row r="1306" customFormat="false" ht="15.75" hidden="false" customHeight="true" outlineLevel="0" collapsed="false">
      <c r="A1306" s="25" t="s">
        <v>64</v>
      </c>
      <c r="B1306" s="11"/>
      <c r="C1306" s="11" t="n">
        <v>50</v>
      </c>
      <c r="D1306" s="22" t="n">
        <v>43014</v>
      </c>
      <c r="E1306" s="11" t="n">
        <v>0</v>
      </c>
      <c r="F1306" s="11" t="n">
        <f aca="false">SUM(C1306*E1306)</f>
        <v>0</v>
      </c>
      <c r="G1306" s="22"/>
      <c r="H1306" s="11"/>
      <c r="I1306" s="23" t="n">
        <f aca="false">SUM(C1306*H1306)</f>
        <v>0</v>
      </c>
      <c r="J1306" s="24" t="n">
        <f aca="false">SUM(I1306-F1306)</f>
        <v>0</v>
      </c>
      <c r="K1306" s="11" t="str">
        <f aca="false">IF(SUM(+G1306-D1306)&lt;365,"ST","LT")</f>
        <v>ST</v>
      </c>
      <c r="L1306" s="11"/>
      <c r="M1306" s="25" t="s">
        <v>71</v>
      </c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</row>
    <row r="1307" customFormat="false" ht="15.75" hidden="false" customHeight="true" outlineLevel="0" collapsed="false">
      <c r="A1307" s="25" t="s">
        <v>64</v>
      </c>
      <c r="B1307" s="11"/>
      <c r="C1307" s="11" t="n">
        <v>50</v>
      </c>
      <c r="D1307" s="22" t="n">
        <v>43112</v>
      </c>
      <c r="E1307" s="11" t="n">
        <v>178.83</v>
      </c>
      <c r="F1307" s="11" t="n">
        <f aca="false">SUM(C1307*E1307)</f>
        <v>8941.5</v>
      </c>
      <c r="G1307" s="22"/>
      <c r="H1307" s="11"/>
      <c r="I1307" s="23" t="n">
        <f aca="false">SUM(C1307*H1307)</f>
        <v>0</v>
      </c>
      <c r="J1307" s="24" t="n">
        <f aca="false">SUM(I1307-F1307)</f>
        <v>-8941.5</v>
      </c>
      <c r="K1307" s="11" t="str">
        <f aca="false">IF(SUM(+G1307-D1307)&lt;365,"ST","LT")</f>
        <v>ST</v>
      </c>
      <c r="L1307" s="11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</row>
    <row r="1308" customFormat="false" ht="15.75" hidden="false" customHeight="true" outlineLevel="0" collapsed="false">
      <c r="A1308" s="25" t="s">
        <v>64</v>
      </c>
      <c r="B1308" s="11"/>
      <c r="C1308" s="11" t="n">
        <v>45</v>
      </c>
      <c r="D1308" s="22" t="n">
        <v>43192</v>
      </c>
      <c r="E1308" s="11" t="n">
        <v>145.58</v>
      </c>
      <c r="F1308" s="11" t="n">
        <f aca="false">SUM(C1308*E1308)</f>
        <v>6551.1</v>
      </c>
      <c r="G1308" s="22"/>
      <c r="H1308" s="11"/>
      <c r="I1308" s="23" t="n">
        <f aca="false">SUM(C1308*H1308)</f>
        <v>0</v>
      </c>
      <c r="J1308" s="24" t="n">
        <f aca="false">SUM(I1308-F1308)</f>
        <v>-6551.1</v>
      </c>
      <c r="K1308" s="11" t="str">
        <f aca="false">IF(SUM(+G1308-D1308)&lt;365,"ST","LT")</f>
        <v>ST</v>
      </c>
      <c r="L1308" s="11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</row>
    <row r="1309" customFormat="false" ht="15.75" hidden="false" customHeight="true" outlineLevel="0" collapsed="false">
      <c r="A1309" s="25" t="s">
        <v>64</v>
      </c>
      <c r="B1309" s="11"/>
      <c r="C1309" s="11" t="n">
        <v>100</v>
      </c>
      <c r="D1309" s="22" t="n">
        <v>43349</v>
      </c>
      <c r="E1309" s="11" t="n">
        <v>92.19</v>
      </c>
      <c r="F1309" s="11" t="n">
        <f aca="false">SUM(C1309*E1309)</f>
        <v>9219</v>
      </c>
      <c r="G1309" s="22"/>
      <c r="H1309" s="11"/>
      <c r="I1309" s="23" t="n">
        <f aca="false">SUM(C1309*H1309)</f>
        <v>0</v>
      </c>
      <c r="J1309" s="24" t="n">
        <f aca="false">SUM(I1309-F1309)</f>
        <v>-9219</v>
      </c>
      <c r="K1309" s="11" t="str">
        <f aca="false">IF(SUM(+G1309-D1309)&lt;365,"ST","LT")</f>
        <v>ST</v>
      </c>
      <c r="L1309" s="11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</row>
    <row r="1310" customFormat="false" ht="15.75" hidden="false" customHeight="true" outlineLevel="0" collapsed="false">
      <c r="A1310" s="25" t="s">
        <v>64</v>
      </c>
      <c r="B1310" s="11"/>
      <c r="C1310" s="11" t="n">
        <v>100</v>
      </c>
      <c r="D1310" s="22" t="n">
        <v>43826</v>
      </c>
      <c r="E1310" s="11" t="n">
        <v>100.5</v>
      </c>
      <c r="F1310" s="11" t="n">
        <f aca="false">SUM(C1310*E1310)</f>
        <v>10050</v>
      </c>
      <c r="G1310" s="22"/>
      <c r="H1310" s="11"/>
      <c r="I1310" s="23" t="n">
        <f aca="false">SUM(C1310*H1310)</f>
        <v>0</v>
      </c>
      <c r="J1310" s="24" t="n">
        <f aca="false">SUM(I1310-F1310)</f>
        <v>-10050</v>
      </c>
      <c r="K1310" s="11" t="str">
        <f aca="false">IF(SUM(+G1310-D1310)&lt;365,"ST","LT")</f>
        <v>ST</v>
      </c>
      <c r="L1310" s="11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</row>
    <row r="1311" customFormat="false" ht="15.75" hidden="false" customHeight="true" outlineLevel="0" collapsed="false">
      <c r="A1311" s="19" t="s">
        <v>84</v>
      </c>
      <c r="B1311" s="11"/>
      <c r="C1311" s="11" t="n">
        <v>25</v>
      </c>
      <c r="D1311" s="22" t="n">
        <v>43606</v>
      </c>
      <c r="E1311" s="11" t="n">
        <v>472.32</v>
      </c>
      <c r="F1311" s="11" t="n">
        <f aca="false">SUM(C1311*E1311)</f>
        <v>11808</v>
      </c>
      <c r="G1311" s="22"/>
      <c r="H1311" s="11"/>
      <c r="I1311" s="23" t="n">
        <f aca="false">SUM(C1311*H1311)</f>
        <v>0</v>
      </c>
      <c r="J1311" s="24" t="n">
        <f aca="false">SUM(I1311-F1311)</f>
        <v>-11808</v>
      </c>
      <c r="K1311" s="11" t="str">
        <f aca="false">IF(SUM(+G1311-D1311)&lt;365,"ST","LT")</f>
        <v>ST</v>
      </c>
      <c r="L1311" s="11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</row>
    <row r="1312" customFormat="false" ht="15.75" hidden="false" customHeight="true" outlineLevel="0" collapsed="false">
      <c r="A1312" s="19" t="s">
        <v>84</v>
      </c>
      <c r="B1312" s="11"/>
      <c r="C1312" s="11" t="n">
        <v>25</v>
      </c>
      <c r="D1312" s="22" t="n">
        <v>43690</v>
      </c>
      <c r="E1312" s="11" t="n">
        <v>407.53</v>
      </c>
      <c r="F1312" s="11" t="n">
        <f aca="false">SUM(C1312*E1312)</f>
        <v>10188.25</v>
      </c>
      <c r="G1312" s="22"/>
      <c r="H1312" s="11"/>
      <c r="I1312" s="23" t="n">
        <f aca="false">SUM(C1312*H1312)</f>
        <v>0</v>
      </c>
      <c r="J1312" s="24" t="n">
        <f aca="false">SUM(I1312-F1312)</f>
        <v>-10188.25</v>
      </c>
      <c r="K1312" s="11" t="str">
        <f aca="false">IF(SUM(+G1312-D1312)&lt;365,"ST","LT")</f>
        <v>ST</v>
      </c>
      <c r="L1312" s="11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</row>
    <row r="1313" customFormat="false" ht="15.75" hidden="false" customHeight="true" outlineLevel="0" collapsed="false">
      <c r="A1313" s="25" t="s">
        <v>919</v>
      </c>
      <c r="B1313" s="11"/>
      <c r="C1313" s="11" t="n">
        <v>25</v>
      </c>
      <c r="D1313" s="22" t="n">
        <v>40821</v>
      </c>
      <c r="E1313" s="11" t="n">
        <v>485.42</v>
      </c>
      <c r="F1313" s="11" t="n">
        <f aca="false">SUM(C1313*E1313)</f>
        <v>12135.5</v>
      </c>
      <c r="G1313" s="22" t="n">
        <v>43469</v>
      </c>
      <c r="H1313" s="11" t="n">
        <v>85.36</v>
      </c>
      <c r="I1313" s="23" t="n">
        <f aca="false">SUM(C1313*H1313)</f>
        <v>2134</v>
      </c>
      <c r="J1313" s="24" t="n">
        <f aca="false">SUM(I1313-F1313)</f>
        <v>-10001.5</v>
      </c>
      <c r="K1313" s="11" t="str">
        <f aca="false">IF(SUM(+G1313-D1313)&lt;365,"ST","LT")</f>
        <v>LT</v>
      </c>
      <c r="L1313" s="11"/>
      <c r="M1313" s="25"/>
      <c r="N1313" s="25" t="s">
        <v>920</v>
      </c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</row>
    <row r="1314" customFormat="false" ht="15.75" hidden="false" customHeight="true" outlineLevel="0" collapsed="false">
      <c r="A1314" s="25" t="s">
        <v>919</v>
      </c>
      <c r="B1314" s="11"/>
      <c r="C1314" s="11" t="n">
        <v>25</v>
      </c>
      <c r="D1314" s="22" t="n">
        <v>40821</v>
      </c>
      <c r="E1314" s="11" t="n">
        <v>462.5</v>
      </c>
      <c r="F1314" s="11" t="n">
        <f aca="false">SUM(C1314*E1314)</f>
        <v>11562.5</v>
      </c>
      <c r="G1314" s="22" t="n">
        <v>43469</v>
      </c>
      <c r="H1314" s="11" t="n">
        <v>85.36</v>
      </c>
      <c r="I1314" s="23" t="n">
        <f aca="false">SUM(C1314*H1314)</f>
        <v>2134</v>
      </c>
      <c r="J1314" s="24" t="n">
        <f aca="false">SUM(I1314-F1314)</f>
        <v>-9428.5</v>
      </c>
      <c r="K1314" s="11" t="str">
        <f aca="false">IF(SUM(+G1314-D1314)&lt;365,"ST","LT")</f>
        <v>LT</v>
      </c>
      <c r="L1314" s="11"/>
      <c r="M1314" s="25"/>
      <c r="N1314" s="25" t="s">
        <v>921</v>
      </c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</row>
    <row r="1315" customFormat="false" ht="15.75" hidden="false" customHeight="true" outlineLevel="0" collapsed="false">
      <c r="A1315" s="25" t="s">
        <v>919</v>
      </c>
      <c r="B1315" s="11"/>
      <c r="C1315" s="11" t="n">
        <v>25</v>
      </c>
      <c r="D1315" s="22" t="n">
        <v>40821</v>
      </c>
      <c r="E1315" s="11" t="n">
        <v>391.93</v>
      </c>
      <c r="F1315" s="11" t="n">
        <f aca="false">SUM(C1315*E1315)</f>
        <v>9798.25</v>
      </c>
      <c r="G1315" s="22" t="n">
        <v>43469</v>
      </c>
      <c r="H1315" s="11" t="n">
        <v>85.36</v>
      </c>
      <c r="I1315" s="23" t="n">
        <f aca="false">SUM(C1315*H1315)</f>
        <v>2134</v>
      </c>
      <c r="J1315" s="24" t="n">
        <f aca="false">SUM(I1315-F1315)</f>
        <v>-7664.25</v>
      </c>
      <c r="K1315" s="11" t="str">
        <f aca="false">IF(SUM(+G1315-D1315)&lt;365,"ST","LT")</f>
        <v>LT</v>
      </c>
      <c r="L1315" s="11"/>
      <c r="M1315" s="25"/>
      <c r="N1315" s="25" t="s">
        <v>922</v>
      </c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</row>
    <row r="1316" customFormat="false" ht="15.75" hidden="false" customHeight="true" outlineLevel="0" collapsed="false">
      <c r="A1316" s="25" t="s">
        <v>919</v>
      </c>
      <c r="B1316" s="11"/>
      <c r="C1316" s="11" t="n">
        <v>25</v>
      </c>
      <c r="D1316" s="22" t="n">
        <v>40821</v>
      </c>
      <c r="E1316" s="11" t="n">
        <v>372.15</v>
      </c>
      <c r="F1316" s="11" t="n">
        <f aca="false">SUM(C1316*E1316)</f>
        <v>9303.75</v>
      </c>
      <c r="G1316" s="22" t="n">
        <v>43469</v>
      </c>
      <c r="H1316" s="11" t="n">
        <v>85.36</v>
      </c>
      <c r="I1316" s="23" t="n">
        <f aca="false">SUM(C1316*H1316)</f>
        <v>2134</v>
      </c>
      <c r="J1316" s="24" t="n">
        <f aca="false">SUM(I1316-F1316)</f>
        <v>-7169.75</v>
      </c>
      <c r="K1316" s="11" t="str">
        <f aca="false">IF(SUM(+G1316-D1316)&lt;365,"ST","LT")</f>
        <v>LT</v>
      </c>
      <c r="L1316" s="11"/>
      <c r="M1316" s="25"/>
      <c r="N1316" s="25" t="s">
        <v>923</v>
      </c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</row>
    <row r="1317" customFormat="false" ht="15.75" hidden="false" customHeight="true" outlineLevel="0" collapsed="false">
      <c r="A1317" s="25" t="s">
        <v>919</v>
      </c>
      <c r="B1317" s="11"/>
      <c r="C1317" s="11" t="n">
        <v>25</v>
      </c>
      <c r="D1317" s="22" t="n">
        <v>40821</v>
      </c>
      <c r="E1317" s="11" t="n">
        <v>328.93</v>
      </c>
      <c r="F1317" s="11" t="n">
        <f aca="false">SUM(C1317*E1317)</f>
        <v>8223.25</v>
      </c>
      <c r="G1317" s="22" t="n">
        <v>43469</v>
      </c>
      <c r="H1317" s="11" t="n">
        <v>85.36</v>
      </c>
      <c r="I1317" s="23" t="n">
        <f aca="false">SUM(C1317*H1317)</f>
        <v>2134</v>
      </c>
      <c r="J1317" s="24" t="n">
        <f aca="false">SUM(I1317-F1317)</f>
        <v>-6089.25</v>
      </c>
      <c r="K1317" s="11" t="str">
        <f aca="false">IF(SUM(+G1317-D1317)&lt;365,"ST","LT")</f>
        <v>LT</v>
      </c>
      <c r="L1317" s="11"/>
      <c r="M1317" s="25"/>
      <c r="N1317" s="25" t="s">
        <v>924</v>
      </c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</row>
    <row r="1318" customFormat="false" ht="15.75" hidden="false" customHeight="true" outlineLevel="0" collapsed="false">
      <c r="A1318" s="25" t="s">
        <v>919</v>
      </c>
      <c r="B1318" s="11"/>
      <c r="C1318" s="11" t="n">
        <v>33</v>
      </c>
      <c r="D1318" s="22" t="n">
        <v>42409</v>
      </c>
      <c r="E1318" s="11" t="n">
        <v>132.81</v>
      </c>
      <c r="F1318" s="11" t="n">
        <f aca="false">SUM(C1318*E1318)</f>
        <v>4382.73</v>
      </c>
      <c r="G1318" s="22" t="n">
        <v>43469</v>
      </c>
      <c r="H1318" s="11" t="n">
        <v>85.36</v>
      </c>
      <c r="I1318" s="23" t="n">
        <f aca="false">SUM(C1318*H1318)</f>
        <v>2816.88</v>
      </c>
      <c r="J1318" s="24" t="n">
        <f aca="false">SUM(I1318-F1318)</f>
        <v>-1565.85</v>
      </c>
      <c r="K1318" s="11" t="str">
        <f aca="false">IF(SUM(+G1318-D1318)&lt;365,"ST","LT")</f>
        <v>LT</v>
      </c>
      <c r="L1318" s="11"/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</row>
    <row r="1319" customFormat="false" ht="15.75" hidden="false" customHeight="true" outlineLevel="0" collapsed="false">
      <c r="A1319" s="25" t="s">
        <v>919</v>
      </c>
      <c r="B1319" s="11"/>
      <c r="C1319" s="11" t="n">
        <v>42</v>
      </c>
      <c r="D1319" s="22" t="n">
        <v>42409</v>
      </c>
      <c r="E1319" s="11" t="n">
        <v>132.81</v>
      </c>
      <c r="F1319" s="11" t="n">
        <f aca="false">SUM(C1319*E1319)</f>
        <v>5578.02</v>
      </c>
      <c r="G1319" s="22"/>
      <c r="H1319" s="11"/>
      <c r="I1319" s="23" t="n">
        <f aca="false">SUM(C1319*H1319)</f>
        <v>0</v>
      </c>
      <c r="J1319" s="24" t="n">
        <f aca="false">SUM(I1319-F1319)</f>
        <v>-5578.02</v>
      </c>
      <c r="K1319" s="11" t="str">
        <f aca="false">IF(SUM(+G1319-D1319)&lt;365,"ST","LT")</f>
        <v>ST</v>
      </c>
      <c r="L1319" s="11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</row>
    <row r="1320" customFormat="false" ht="15.75" hidden="false" customHeight="true" outlineLevel="0" collapsed="false">
      <c r="A1320" s="25" t="s">
        <v>919</v>
      </c>
      <c r="B1320" s="11"/>
      <c r="C1320" s="11" t="n">
        <v>100</v>
      </c>
      <c r="D1320" s="22" t="n">
        <v>43014</v>
      </c>
      <c r="E1320" s="11" t="n">
        <v>0</v>
      </c>
      <c r="F1320" s="11" t="n">
        <f aca="false">SUM(C1320*E1320)</f>
        <v>0</v>
      </c>
      <c r="G1320" s="22"/>
      <c r="H1320" s="11"/>
      <c r="I1320" s="23" t="n">
        <f aca="false">SUM(C1320*H1320)</f>
        <v>0</v>
      </c>
      <c r="J1320" s="24" t="n">
        <f aca="false">SUM(I1320-F1320)</f>
        <v>0</v>
      </c>
      <c r="K1320" s="11" t="str">
        <f aca="false">IF(SUM(+G1320-D1320)&lt;365,"ST","LT")</f>
        <v>ST</v>
      </c>
      <c r="L1320" s="11"/>
      <c r="M1320" s="25" t="s">
        <v>86</v>
      </c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</row>
    <row r="1321" customFormat="false" ht="15.75" hidden="false" customHeight="true" outlineLevel="0" collapsed="false">
      <c r="A1321" s="25" t="s">
        <v>919</v>
      </c>
      <c r="B1321" s="11"/>
      <c r="C1321" s="11" t="n">
        <v>50</v>
      </c>
      <c r="D1321" s="22" t="n">
        <v>43439</v>
      </c>
      <c r="E1321" s="11" t="n">
        <v>67.55</v>
      </c>
      <c r="F1321" s="11" t="n">
        <f aca="false">SUM(C1321*E1321)</f>
        <v>3377.5</v>
      </c>
      <c r="G1321" s="22"/>
      <c r="H1321" s="11"/>
      <c r="I1321" s="23" t="n">
        <f aca="false">SUM(C1321*H1321)</f>
        <v>0</v>
      </c>
      <c r="J1321" s="24" t="n">
        <f aca="false">SUM(I1321-F1321)</f>
        <v>-3377.5</v>
      </c>
      <c r="K1321" s="11" t="str">
        <f aca="false">IF(SUM(+G1321-D1321)&lt;365,"ST","LT")</f>
        <v>ST</v>
      </c>
      <c r="L1321" s="11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</row>
    <row r="1322" customFormat="false" ht="15.75" hidden="false" customHeight="true" outlineLevel="0" collapsed="false">
      <c r="A1322" s="25" t="s">
        <v>919</v>
      </c>
      <c r="B1322" s="11"/>
      <c r="C1322" s="11" t="n">
        <v>108</v>
      </c>
      <c r="D1322" s="22" t="n">
        <v>43109</v>
      </c>
      <c r="E1322" s="11" t="n">
        <v>70.5</v>
      </c>
      <c r="F1322" s="11" t="n">
        <f aca="false">SUM(C1322*E1322)</f>
        <v>7614</v>
      </c>
      <c r="G1322" s="22"/>
      <c r="H1322" s="11"/>
      <c r="I1322" s="23" t="n">
        <f aca="false">SUM(C1322*H1322)</f>
        <v>0</v>
      </c>
      <c r="J1322" s="24" t="n">
        <f aca="false">SUM(I1322-F1322)</f>
        <v>-7614</v>
      </c>
      <c r="K1322" s="11" t="str">
        <f aca="false">IF(SUM(+G1322-D1322)&lt;365,"ST","LT")</f>
        <v>ST</v>
      </c>
      <c r="L1322" s="11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</row>
    <row r="1323" customFormat="false" ht="15.75" hidden="false" customHeight="true" outlineLevel="0" collapsed="false">
      <c r="A1323" s="19" t="s">
        <v>928</v>
      </c>
      <c r="B1323" s="11"/>
      <c r="C1323" s="11" t="n">
        <v>25</v>
      </c>
      <c r="D1323" s="22" t="n">
        <v>43754</v>
      </c>
      <c r="E1323" s="11" t="n">
        <v>256.41</v>
      </c>
      <c r="F1323" s="11" t="n">
        <f aca="false">SUM(C1323*E1323)</f>
        <v>6410.25</v>
      </c>
      <c r="G1323" s="22"/>
      <c r="H1323" s="11"/>
      <c r="I1323" s="23" t="n">
        <f aca="false">SUM(C1323*H1323)</f>
        <v>0</v>
      </c>
      <c r="J1323" s="24" t="n">
        <f aca="false">SUM(I1323-F1323)</f>
        <v>-6410.25</v>
      </c>
      <c r="K1323" s="11" t="str">
        <f aca="false">IF(SUM(+G1323-D1323)&lt;365,"ST","LT")</f>
        <v>ST</v>
      </c>
      <c r="L1323" s="25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</row>
    <row r="1324" customFormat="false" ht="15.75" hidden="false" customHeight="true" outlineLevel="0" collapsed="false">
      <c r="A1324" s="19" t="s">
        <v>928</v>
      </c>
      <c r="B1324" s="11"/>
      <c r="C1324" s="11" t="n">
        <v>25</v>
      </c>
      <c r="D1324" s="22" t="n">
        <v>43941</v>
      </c>
      <c r="E1324" s="11" t="n">
        <v>160.34</v>
      </c>
      <c r="F1324" s="11" t="n">
        <f aca="false">SUM(C1324*E1324)</f>
        <v>4008.5</v>
      </c>
      <c r="G1324" s="22"/>
      <c r="H1324" s="11"/>
      <c r="I1324" s="23" t="n">
        <f aca="false">SUM(C1324*H1324)</f>
        <v>0</v>
      </c>
      <c r="J1324" s="24" t="n">
        <f aca="false">SUM(I1324-F1324)</f>
        <v>-4008.5</v>
      </c>
      <c r="K1324" s="11" t="str">
        <f aca="false">IF(SUM(+G1324-D1324)&lt;365,"ST","LT")</f>
        <v>ST</v>
      </c>
      <c r="L1324" s="25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</row>
    <row r="1325" customFormat="false" ht="15.75" hidden="false" customHeight="true" outlineLevel="0" collapsed="false">
      <c r="A1325" s="25" t="s">
        <v>679</v>
      </c>
      <c r="B1325" s="11"/>
      <c r="C1325" s="11" t="n">
        <v>275</v>
      </c>
      <c r="D1325" s="22" t="n">
        <v>42903</v>
      </c>
      <c r="E1325" s="11" t="n">
        <v>0</v>
      </c>
      <c r="F1325" s="11" t="n">
        <f aca="false">SUM(C1325*E1325)</f>
        <v>0</v>
      </c>
      <c r="G1325" s="22"/>
      <c r="H1325" s="11"/>
      <c r="I1325" s="23" t="n">
        <f aca="false">SUM(C1325*H1325)</f>
        <v>0</v>
      </c>
      <c r="J1325" s="24" t="n">
        <f aca="false">SUM(I1325-F1325)</f>
        <v>0</v>
      </c>
      <c r="K1325" s="11" t="str">
        <f aca="false">IF(SUM(+G1325-D1325)&lt;365,"ST","LT")</f>
        <v>ST</v>
      </c>
      <c r="L1325" s="25"/>
      <c r="M1325" s="25" t="s">
        <v>179</v>
      </c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</row>
    <row r="1326" customFormat="false" ht="15.75" hidden="false" customHeight="true" outlineLevel="0" collapsed="false">
      <c r="A1326" s="25" t="s">
        <v>679</v>
      </c>
      <c r="B1326" s="11"/>
      <c r="C1326" s="11" t="n">
        <v>25</v>
      </c>
      <c r="D1326" s="22" t="n">
        <v>42956</v>
      </c>
      <c r="E1326" s="11" t="n">
        <v>344.41</v>
      </c>
      <c r="F1326" s="11" t="n">
        <f aca="false">SUM(C1326*E1326)</f>
        <v>8610.25</v>
      </c>
      <c r="G1326" s="22"/>
      <c r="H1326" s="11"/>
      <c r="I1326" s="23" t="n">
        <f aca="false">SUM(C1326*H1326)</f>
        <v>0</v>
      </c>
      <c r="J1326" s="24" t="n">
        <f aca="false">SUM(I1326-F1326)</f>
        <v>-8610.25</v>
      </c>
      <c r="K1326" s="11" t="str">
        <f aca="false">IF(SUM(+G1326-D1326)&lt;365,"ST","LT")</f>
        <v>ST</v>
      </c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</row>
    <row r="1327" customFormat="false" ht="15.75" hidden="false" customHeight="true" outlineLevel="0" collapsed="false">
      <c r="A1327" s="19" t="s">
        <v>929</v>
      </c>
      <c r="B1327" s="11"/>
      <c r="C1327" s="11" t="n">
        <v>50</v>
      </c>
      <c r="D1327" s="22" t="n">
        <v>43686</v>
      </c>
      <c r="E1327" s="11" t="n">
        <v>63.27</v>
      </c>
      <c r="F1327" s="11" t="n">
        <f aca="false">SUM(C1327*E1327)</f>
        <v>3163.5</v>
      </c>
      <c r="G1327" s="22"/>
      <c r="H1327" s="11"/>
      <c r="I1327" s="23" t="n">
        <f aca="false">SUM(C1327*H1327)</f>
        <v>0</v>
      </c>
      <c r="J1327" s="24" t="n">
        <f aca="false">SUM(I1327-F1327)</f>
        <v>-3163.5</v>
      </c>
      <c r="K1327" s="11" t="str">
        <f aca="false">IF(SUM(+G1327-D1327)&lt;365,"ST","LT")</f>
        <v>ST</v>
      </c>
      <c r="L1327" s="11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</row>
    <row r="1328" customFormat="false" ht="15.75" hidden="false" customHeight="true" outlineLevel="0" collapsed="false">
      <c r="A1328" s="25" t="s">
        <v>92</v>
      </c>
      <c r="B1328" s="11"/>
      <c r="C1328" s="11" t="n">
        <v>10</v>
      </c>
      <c r="D1328" s="22" t="n">
        <v>41089</v>
      </c>
      <c r="E1328" s="11" t="n">
        <v>748.42</v>
      </c>
      <c r="F1328" s="11" t="n">
        <f aca="false">SUM(C1328*E1328)</f>
        <v>7484.2</v>
      </c>
      <c r="G1328" s="22"/>
      <c r="H1328" s="11"/>
      <c r="I1328" s="23" t="n">
        <f aca="false">SUM(C1328*H1328)</f>
        <v>0</v>
      </c>
      <c r="J1328" s="24" t="n">
        <f aca="false">SUM(I1328-F1328)</f>
        <v>-7484.2</v>
      </c>
      <c r="K1328" s="11" t="str">
        <f aca="false">IF(SUM(+G1328-D1328)&lt;365,"ST","LT")</f>
        <v>ST</v>
      </c>
      <c r="L1328" s="11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</row>
    <row r="1329" customFormat="false" ht="15.75" hidden="false" customHeight="true" outlineLevel="0" collapsed="false">
      <c r="A1329" s="25" t="s">
        <v>92</v>
      </c>
      <c r="B1329" s="11"/>
      <c r="C1329" s="11" t="n">
        <v>10</v>
      </c>
      <c r="D1329" s="22" t="n">
        <v>41110</v>
      </c>
      <c r="E1329" s="11" t="n">
        <v>0</v>
      </c>
      <c r="F1329" s="11" t="n">
        <f aca="false">SUM(C1329*E1329)</f>
        <v>0</v>
      </c>
      <c r="G1329" s="22"/>
      <c r="H1329" s="11"/>
      <c r="I1329" s="23" t="n">
        <f aca="false">SUM(C1329*H1329)</f>
        <v>0</v>
      </c>
      <c r="J1329" s="24" t="n">
        <f aca="false">SUM(I1329-F1329)</f>
        <v>0</v>
      </c>
      <c r="K1329" s="11" t="str">
        <f aca="false">IF(SUM(+G1329-D1329)&lt;365,"ST","LT")</f>
        <v>ST</v>
      </c>
      <c r="L1329" s="11"/>
      <c r="M1329" s="25"/>
      <c r="N1329" s="25" t="s">
        <v>93</v>
      </c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</row>
    <row r="1330" customFormat="false" ht="15.75" hidden="false" customHeight="true" outlineLevel="0" collapsed="false">
      <c r="A1330" s="25" t="s">
        <v>92</v>
      </c>
      <c r="B1330" s="11"/>
      <c r="C1330" s="11" t="n">
        <v>20</v>
      </c>
      <c r="D1330" s="22" t="n">
        <v>42573</v>
      </c>
      <c r="E1330" s="11" t="n">
        <v>0</v>
      </c>
      <c r="F1330" s="11" t="n">
        <f aca="false">SUM(C1330*E1330)</f>
        <v>0</v>
      </c>
      <c r="G1330" s="22"/>
      <c r="H1330" s="11"/>
      <c r="I1330" s="23" t="n">
        <f aca="false">SUM(C1330*H1330)</f>
        <v>0</v>
      </c>
      <c r="J1330" s="24" t="n">
        <f aca="false">SUM(I1330-F1330)</f>
        <v>0</v>
      </c>
      <c r="K1330" s="11" t="str">
        <f aca="false">IF(SUM(+G1330-D1330)&lt;365,"ST","LT")</f>
        <v>ST</v>
      </c>
      <c r="L1330" s="11"/>
      <c r="M1330" s="25"/>
      <c r="N1330" s="25" t="s">
        <v>94</v>
      </c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</row>
    <row r="1331" customFormat="false" ht="15.75" hidden="false" customHeight="true" outlineLevel="0" collapsed="false">
      <c r="A1331" s="25" t="s">
        <v>92</v>
      </c>
      <c r="B1331" s="11"/>
      <c r="C1331" s="11" t="n">
        <v>10</v>
      </c>
      <c r="D1331" s="22" t="n">
        <v>42755</v>
      </c>
      <c r="E1331" s="11" t="n">
        <v>670.49</v>
      </c>
      <c r="F1331" s="11" t="n">
        <f aca="false">SUM(C1331*E1331)</f>
        <v>6704.9</v>
      </c>
      <c r="G1331" s="22"/>
      <c r="H1331" s="11"/>
      <c r="I1331" s="23" t="n">
        <f aca="false">SUM(C1331*H1331)</f>
        <v>0</v>
      </c>
      <c r="J1331" s="24" t="n">
        <f aca="false">SUM(I1331-F1331)</f>
        <v>-6704.9</v>
      </c>
      <c r="K1331" s="11" t="str">
        <f aca="false">IF(SUM(+G1331-D1331)&lt;365,"ST","LT")</f>
        <v>ST</v>
      </c>
      <c r="L1331" s="11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</row>
    <row r="1332" customFormat="false" ht="15.75" hidden="false" customHeight="true" outlineLevel="0" collapsed="false">
      <c r="A1332" s="25" t="s">
        <v>92</v>
      </c>
      <c r="B1332" s="11"/>
      <c r="C1332" s="11" t="n">
        <v>25</v>
      </c>
      <c r="D1332" s="22" t="n">
        <v>42944</v>
      </c>
      <c r="E1332" s="11" t="n">
        <v>0</v>
      </c>
      <c r="F1332" s="11" t="n">
        <f aca="false">SUM(C1332*E1332)</f>
        <v>0</v>
      </c>
      <c r="G1332" s="22"/>
      <c r="H1332" s="11"/>
      <c r="I1332" s="23" t="n">
        <f aca="false">SUM(C1332*H1332)</f>
        <v>0</v>
      </c>
      <c r="J1332" s="24" t="n">
        <f aca="false">SUM(I1332-F1332)</f>
        <v>0</v>
      </c>
      <c r="K1332" s="11" t="str">
        <f aca="false">IF(SUM(+G1332-D1332)&lt;365,"ST","LT")</f>
        <v>ST</v>
      </c>
      <c r="L1332" s="11"/>
      <c r="M1332" s="25"/>
      <c r="N1332" s="25" t="s">
        <v>86</v>
      </c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</row>
    <row r="1333" customFormat="false" ht="15.75" hidden="false" customHeight="true" outlineLevel="0" collapsed="false">
      <c r="A1333" s="25" t="s">
        <v>92</v>
      </c>
      <c r="B1333" s="11"/>
      <c r="C1333" s="11" t="n">
        <v>25</v>
      </c>
      <c r="D1333" s="22" t="n">
        <v>42989</v>
      </c>
      <c r="E1333" s="11" t="n">
        <v>516.19</v>
      </c>
      <c r="F1333" s="11" t="n">
        <f aca="false">SUM(C1333*E1333)</f>
        <v>12904.75</v>
      </c>
      <c r="G1333" s="22"/>
      <c r="H1333" s="11"/>
      <c r="I1333" s="23" t="n">
        <f aca="false">SUM(C1333*H1333)</f>
        <v>0</v>
      </c>
      <c r="J1333" s="24" t="n">
        <f aca="false">SUM(I1333-F1333)</f>
        <v>-12904.75</v>
      </c>
      <c r="K1333" s="11" t="str">
        <f aca="false">IF(SUM(+G1333-D1333)&lt;365,"ST","LT")</f>
        <v>ST</v>
      </c>
      <c r="L1333" s="11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</row>
    <row r="1334" customFormat="false" ht="15.75" hidden="false" customHeight="true" outlineLevel="0" collapsed="false">
      <c r="A1334" s="19" t="s">
        <v>95</v>
      </c>
      <c r="B1334" s="11"/>
      <c r="C1334" s="11" t="n">
        <v>50</v>
      </c>
      <c r="D1334" s="22" t="n">
        <v>43823</v>
      </c>
      <c r="E1334" s="11" t="n">
        <v>218.43</v>
      </c>
      <c r="F1334" s="11" t="n">
        <f aca="false">SUM(C1334*E1334)</f>
        <v>10921.5</v>
      </c>
      <c r="G1334" s="22"/>
      <c r="H1334" s="11"/>
      <c r="I1334" s="23" t="n">
        <f aca="false">SUM(C1334*H1334)</f>
        <v>0</v>
      </c>
      <c r="J1334" s="24" t="n">
        <f aca="false">SUM(I1334-F1334)</f>
        <v>-10921.5</v>
      </c>
      <c r="K1334" s="11" t="str">
        <f aca="false">IF(SUM(+G1334-D1334)&lt;365,"ST","LT")</f>
        <v>ST</v>
      </c>
      <c r="L1334" s="11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</row>
    <row r="1335" customFormat="false" ht="15.75" hidden="false" customHeight="true" outlineLevel="0" collapsed="false">
      <c r="A1335" s="25" t="s">
        <v>98</v>
      </c>
      <c r="B1335" s="11"/>
      <c r="C1335" s="11" t="n">
        <v>5</v>
      </c>
      <c r="D1335" s="22" t="n">
        <v>42773</v>
      </c>
      <c r="E1335" s="11" t="n">
        <v>1012.84</v>
      </c>
      <c r="F1335" s="11" t="n">
        <f aca="false">SUM(C1335*E1335)</f>
        <v>5064.2</v>
      </c>
      <c r="G1335" s="22" t="n">
        <v>43731</v>
      </c>
      <c r="H1335" s="11" t="n">
        <v>674.9</v>
      </c>
      <c r="I1335" s="23" t="n">
        <f aca="false">SUM(C1335*H1335)</f>
        <v>3374.5</v>
      </c>
      <c r="J1335" s="24" t="n">
        <f aca="false">SUM(I1335-F1335)</f>
        <v>-1689.7</v>
      </c>
      <c r="K1335" s="11" t="str">
        <f aca="false">IF(SUM(+G1335-D1335)&lt;365,"ST","LT")</f>
        <v>LT</v>
      </c>
      <c r="L1335" s="11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</row>
    <row r="1336" customFormat="false" ht="15.75" hidden="false" customHeight="true" outlineLevel="0" collapsed="false">
      <c r="A1336" s="25" t="s">
        <v>98</v>
      </c>
      <c r="B1336" s="11"/>
      <c r="C1336" s="11" t="n">
        <v>5</v>
      </c>
      <c r="D1336" s="22" t="n">
        <v>42773</v>
      </c>
      <c r="E1336" s="11" t="n">
        <v>1012.84</v>
      </c>
      <c r="F1336" s="11" t="n">
        <f aca="false">SUM(C1336*E1336)</f>
        <v>5064.2</v>
      </c>
      <c r="G1336" s="22"/>
      <c r="H1336" s="11"/>
      <c r="I1336" s="23" t="n">
        <f aca="false">SUM(C1336*H1336)</f>
        <v>0</v>
      </c>
      <c r="J1336" s="24" t="n">
        <f aca="false">SUM(I1336-F1336)</f>
        <v>-5064.2</v>
      </c>
      <c r="K1336" s="11" t="str">
        <f aca="false">IF(SUM(+G1336-D1336)&lt;365,"ST","LT")</f>
        <v>ST</v>
      </c>
      <c r="L1336" s="11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</row>
    <row r="1337" customFormat="false" ht="15.75" hidden="false" customHeight="true" outlineLevel="0" collapsed="false">
      <c r="A1337" s="25" t="s">
        <v>98</v>
      </c>
      <c r="B1337" s="11"/>
      <c r="C1337" s="11" t="n">
        <v>10</v>
      </c>
      <c r="D1337" s="22" t="n">
        <v>42796</v>
      </c>
      <c r="E1337" s="11" t="n">
        <v>931.94</v>
      </c>
      <c r="F1337" s="11" t="n">
        <f aca="false">SUM(C1337*E1337)</f>
        <v>9319.4</v>
      </c>
      <c r="G1337" s="22"/>
      <c r="H1337" s="11"/>
      <c r="I1337" s="23" t="n">
        <f aca="false">SUM(C1337*H1337)</f>
        <v>0</v>
      </c>
      <c r="J1337" s="24" t="n">
        <f aca="false">SUM(I1337-F1337)</f>
        <v>-9319.4</v>
      </c>
      <c r="K1337" s="11" t="str">
        <f aca="false">IF(SUM(+G1337-D1337)&lt;365,"ST","LT")</f>
        <v>ST</v>
      </c>
      <c r="L1337" s="11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</row>
    <row r="1338" customFormat="false" ht="13.5" hidden="false" customHeight="true" outlineLevel="0" collapsed="false">
      <c r="A1338" s="19" t="s">
        <v>98</v>
      </c>
      <c r="B1338" s="11"/>
      <c r="C1338" s="11" t="n">
        <v>5</v>
      </c>
      <c r="D1338" s="22" t="n">
        <v>43733</v>
      </c>
      <c r="E1338" s="11" t="n">
        <v>566.72</v>
      </c>
      <c r="F1338" s="11" t="n">
        <f aca="false">SUM(C1338*E1338)</f>
        <v>2833.6</v>
      </c>
      <c r="G1338" s="22"/>
      <c r="H1338" s="11"/>
      <c r="I1338" s="23" t="n">
        <f aca="false">SUM(C1338*H1338)</f>
        <v>0</v>
      </c>
      <c r="J1338" s="24" t="n">
        <f aca="false">SUM(I1338-F1338)</f>
        <v>-2833.6</v>
      </c>
      <c r="K1338" s="11" t="str">
        <f aca="false">IF(SUM(+G1338-D1338)&lt;365,"ST","LT")</f>
        <v>ST</v>
      </c>
      <c r="L1338" s="11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</row>
    <row r="1339" customFormat="false" ht="13.5" hidden="false" customHeight="true" outlineLevel="0" collapsed="false">
      <c r="A1339" s="25" t="s">
        <v>104</v>
      </c>
      <c r="B1339" s="11"/>
      <c r="C1339" s="11" t="n">
        <v>25</v>
      </c>
      <c r="D1339" s="22" t="n">
        <v>42377</v>
      </c>
      <c r="E1339" s="11" t="n">
        <v>312.96</v>
      </c>
      <c r="F1339" s="11" t="n">
        <f aca="false">SUM(C1339*E1339)</f>
        <v>7824</v>
      </c>
      <c r="G1339" s="22" t="n">
        <v>43440</v>
      </c>
      <c r="H1339" s="11" t="n">
        <v>353.33</v>
      </c>
      <c r="I1339" s="23" t="n">
        <f aca="false">SUM(C1339*H1339)</f>
        <v>8833.25</v>
      </c>
      <c r="J1339" s="24" t="n">
        <f aca="false">SUM(I1339-F1339)</f>
        <v>1009.25</v>
      </c>
      <c r="K1339" s="11" t="str">
        <f aca="false">IF(SUM(+G1339-D1339)&lt;365,"ST","LT")</f>
        <v>LT</v>
      </c>
      <c r="L1339" s="11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</row>
    <row r="1340" customFormat="false" ht="15.75" hidden="false" customHeight="true" outlineLevel="0" collapsed="false">
      <c r="A1340" s="25" t="s">
        <v>935</v>
      </c>
      <c r="B1340" s="11"/>
      <c r="C1340" s="11" t="n">
        <v>20</v>
      </c>
      <c r="D1340" s="22" t="n">
        <v>43116</v>
      </c>
      <c r="E1340" s="11" t="n">
        <v>790.69</v>
      </c>
      <c r="F1340" s="11" t="n">
        <f aca="false">SUM(C1340*E1340)</f>
        <v>15813.8</v>
      </c>
      <c r="G1340" s="22"/>
      <c r="H1340" s="11"/>
      <c r="I1340" s="23" t="n">
        <f aca="false">SUM(C1340*H1340)</f>
        <v>0</v>
      </c>
      <c r="J1340" s="24" t="n">
        <f aca="false">SUM(I1340-F1340)</f>
        <v>-15813.8</v>
      </c>
      <c r="K1340" s="11" t="str">
        <f aca="false">IF(SUM(+G1340-D1340)&lt;365,"ST","LT")</f>
        <v>ST</v>
      </c>
      <c r="L1340" s="11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</row>
    <row r="1341" customFormat="false" ht="15.75" hidden="false" customHeight="true" outlineLevel="0" collapsed="false">
      <c r="A1341" s="25" t="s">
        <v>108</v>
      </c>
      <c r="B1341" s="11"/>
      <c r="C1341" s="11" t="n">
        <v>25</v>
      </c>
      <c r="D1341" s="22" t="n">
        <v>40767</v>
      </c>
      <c r="E1341" s="11" t="n">
        <v>527.52</v>
      </c>
      <c r="F1341" s="11" t="n">
        <f aca="false">SUM(C1341*E1341)</f>
        <v>13188</v>
      </c>
      <c r="G1341" s="22"/>
      <c r="H1341" s="11"/>
      <c r="I1341" s="23" t="n">
        <f aca="false">SUM(C1341*H1341)</f>
        <v>0</v>
      </c>
      <c r="J1341" s="24" t="n">
        <f aca="false">SUM(I1341-F1341)</f>
        <v>-13188</v>
      </c>
      <c r="K1341" s="11" t="str">
        <f aca="false">IF(SUM(+G1341-D1341)&lt;365,"ST","LT")</f>
        <v>ST</v>
      </c>
      <c r="L1341" s="11" t="s">
        <v>659</v>
      </c>
      <c r="M1341" s="25" t="s">
        <v>571</v>
      </c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</row>
    <row r="1342" customFormat="false" ht="15.75" hidden="false" customHeight="true" outlineLevel="0" collapsed="false">
      <c r="A1342" s="25" t="s">
        <v>108</v>
      </c>
      <c r="B1342" s="11"/>
      <c r="C1342" s="11" t="n">
        <v>25</v>
      </c>
      <c r="D1342" s="22" t="n">
        <v>41164</v>
      </c>
      <c r="E1342" s="11" t="n">
        <v>0</v>
      </c>
      <c r="F1342" s="11" t="n">
        <f aca="false">SUM(C1342*E1342)</f>
        <v>0</v>
      </c>
      <c r="G1342" s="22"/>
      <c r="H1342" s="11"/>
      <c r="I1342" s="23" t="n">
        <f aca="false">SUM(C1342*H1342)</f>
        <v>0</v>
      </c>
      <c r="J1342" s="24" t="n">
        <f aca="false">SUM(I1342-F1342)</f>
        <v>0</v>
      </c>
      <c r="K1342" s="11" t="str">
        <f aca="false">IF(SUM(+G1342-D1342)&lt;365,"ST","LT")</f>
        <v>ST</v>
      </c>
      <c r="L1342" s="11"/>
      <c r="M1342" s="25"/>
      <c r="N1342" s="25" t="s">
        <v>93</v>
      </c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</row>
    <row r="1343" customFormat="false" ht="15.75" hidden="false" customHeight="true" outlineLevel="0" collapsed="false">
      <c r="A1343" s="25" t="s">
        <v>108</v>
      </c>
      <c r="B1343" s="11"/>
      <c r="C1343" s="11" t="n">
        <v>25</v>
      </c>
      <c r="D1343" s="22" t="n">
        <v>42804</v>
      </c>
      <c r="E1343" s="11" t="n">
        <v>410.56</v>
      </c>
      <c r="F1343" s="11" t="n">
        <f aca="false">SUM(C1343*E1343)</f>
        <v>10264</v>
      </c>
      <c r="G1343" s="22"/>
      <c r="H1343" s="11"/>
      <c r="I1343" s="23" t="n">
        <f aca="false">SUM(C1343*H1343)</f>
        <v>0</v>
      </c>
      <c r="J1343" s="24" t="n">
        <f aca="false">SUM(I1343-F1343)</f>
        <v>-10264</v>
      </c>
      <c r="K1343" s="11" t="str">
        <f aca="false">IF(SUM(+G1343-D1343)&lt;365,"ST","LT")</f>
        <v>ST</v>
      </c>
      <c r="L1343" s="11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</row>
    <row r="1344" customFormat="false" ht="15.75" hidden="false" customHeight="true" outlineLevel="0" collapsed="false">
      <c r="A1344" s="25" t="s">
        <v>108</v>
      </c>
      <c r="B1344" s="11"/>
      <c r="C1344" s="11" t="n">
        <v>25</v>
      </c>
      <c r="D1344" s="22" t="n">
        <v>42992</v>
      </c>
      <c r="E1344" s="11" t="n">
        <v>390.81</v>
      </c>
      <c r="F1344" s="11" t="n">
        <f aca="false">SUM(C1344*E1344)</f>
        <v>9770.25</v>
      </c>
      <c r="G1344" s="22"/>
      <c r="H1344" s="11"/>
      <c r="I1344" s="23" t="n">
        <f aca="false">SUM(C1344*H1344)</f>
        <v>0</v>
      </c>
      <c r="J1344" s="24" t="n">
        <f aca="false">SUM(I1344-F1344)</f>
        <v>-9770.25</v>
      </c>
      <c r="K1344" s="11" t="str">
        <f aca="false">IF(SUM(+G1344-D1344)&lt;365,"ST","LT")</f>
        <v>ST</v>
      </c>
      <c r="L1344" s="11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</row>
    <row r="1345" customFormat="false" ht="15.75" hidden="false" customHeight="true" outlineLevel="0" collapsed="false">
      <c r="A1345" s="25" t="s">
        <v>108</v>
      </c>
      <c r="B1345" s="11"/>
      <c r="C1345" s="11" t="n">
        <v>100</v>
      </c>
      <c r="D1345" s="22" t="n">
        <v>43104</v>
      </c>
      <c r="E1345" s="11" t="n">
        <v>0</v>
      </c>
      <c r="F1345" s="11" t="n">
        <f aca="false">SUM(C1345*E1345)</f>
        <v>0</v>
      </c>
      <c r="G1345" s="22"/>
      <c r="H1345" s="11"/>
      <c r="I1345" s="23" t="n">
        <f aca="false">SUM(C1345*H1345)</f>
        <v>0</v>
      </c>
      <c r="J1345" s="24" t="n">
        <f aca="false">SUM(I1345-F1345)</f>
        <v>0</v>
      </c>
      <c r="K1345" s="11" t="str">
        <f aca="false">IF(SUM(+G1345-D1345)&lt;365,"ST","LT")</f>
        <v>ST</v>
      </c>
      <c r="L1345" s="11"/>
      <c r="M1345" s="25"/>
      <c r="N1345" s="25" t="s">
        <v>110</v>
      </c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</row>
    <row r="1346" customFormat="false" ht="15.75" hidden="false" customHeight="true" outlineLevel="0" collapsed="false">
      <c r="A1346" s="25" t="s">
        <v>112</v>
      </c>
      <c r="B1346" s="11"/>
      <c r="C1346" s="11" t="n">
        <v>5</v>
      </c>
      <c r="D1346" s="22" t="n">
        <v>43213</v>
      </c>
      <c r="E1346" s="11" t="n">
        <v>1571.2</v>
      </c>
      <c r="F1346" s="11" t="n">
        <f aca="false">SUM(C1346*E1346)</f>
        <v>7856</v>
      </c>
      <c r="G1346" s="22"/>
      <c r="H1346" s="11"/>
      <c r="I1346" s="23" t="n">
        <f aca="false">SUM(C1346*H1346)</f>
        <v>0</v>
      </c>
      <c r="J1346" s="24" t="n">
        <f aca="false">SUM(I1346-F1346)</f>
        <v>-7856</v>
      </c>
      <c r="K1346" s="11" t="str">
        <f aca="false">IF(SUM(+G1346-D1346)&lt;365,"ST","LT")</f>
        <v>ST</v>
      </c>
      <c r="L1346" s="11"/>
      <c r="M1346" s="25"/>
      <c r="N1346" s="25" t="s">
        <v>938</v>
      </c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</row>
    <row r="1347" customFormat="false" ht="15.75" hidden="false" customHeight="true" outlineLevel="0" collapsed="false">
      <c r="A1347" s="25" t="s">
        <v>112</v>
      </c>
      <c r="B1347" s="11"/>
      <c r="C1347" s="11" t="n">
        <v>5</v>
      </c>
      <c r="D1347" s="22" t="n">
        <v>43231</v>
      </c>
      <c r="E1347" s="11" t="n">
        <v>1454.83</v>
      </c>
      <c r="F1347" s="11" t="n">
        <f aca="false">SUM(C1347*E1347)</f>
        <v>7274.15</v>
      </c>
      <c r="G1347" s="22"/>
      <c r="H1347" s="11"/>
      <c r="I1347" s="23" t="n">
        <f aca="false">SUM(C1347*H1347)</f>
        <v>0</v>
      </c>
      <c r="J1347" s="24" t="n">
        <f aca="false">SUM(I1347-F1347)</f>
        <v>-7274.15</v>
      </c>
      <c r="K1347" s="11" t="str">
        <f aca="false">IF(SUM(+G1347-D1347)&lt;365,"ST","LT")</f>
        <v>ST</v>
      </c>
      <c r="L1347" s="11"/>
      <c r="M1347" s="25"/>
      <c r="N1347" s="25"/>
      <c r="O1347" s="25"/>
      <c r="P1347" s="25"/>
      <c r="Q1347" s="25"/>
      <c r="R1347" s="25"/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</row>
    <row r="1348" customFormat="false" ht="15.75" hidden="false" customHeight="true" outlineLevel="0" collapsed="false">
      <c r="A1348" s="25" t="s">
        <v>112</v>
      </c>
      <c r="B1348" s="11"/>
      <c r="C1348" s="11" t="n">
        <v>5</v>
      </c>
      <c r="D1348" s="22" t="n">
        <v>43299</v>
      </c>
      <c r="E1348" s="11" t="n">
        <v>1257.31</v>
      </c>
      <c r="F1348" s="11" t="n">
        <f aca="false">SUM(C1348*E1348)</f>
        <v>6286.55</v>
      </c>
      <c r="G1348" s="22"/>
      <c r="H1348" s="11"/>
      <c r="I1348" s="23" t="n">
        <f aca="false">SUM(C1348*H1348)</f>
        <v>0</v>
      </c>
      <c r="J1348" s="24" t="n">
        <f aca="false">SUM(I1348-F1348)</f>
        <v>-6286.55</v>
      </c>
      <c r="K1348" s="11" t="str">
        <f aca="false">IF(SUM(+G1348-D1348)&lt;365,"ST","LT")</f>
        <v>ST</v>
      </c>
      <c r="L1348" s="11"/>
      <c r="M1348" s="25"/>
      <c r="N1348" s="25"/>
      <c r="O1348" s="25"/>
      <c r="P1348" s="25"/>
      <c r="Q1348" s="25"/>
      <c r="R1348" s="25"/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</row>
    <row r="1349" customFormat="false" ht="15.75" hidden="false" customHeight="true" outlineLevel="0" collapsed="false">
      <c r="A1349" s="25" t="s">
        <v>112</v>
      </c>
      <c r="B1349" s="11"/>
      <c r="C1349" s="11" t="n">
        <v>10</v>
      </c>
      <c r="D1349" s="22" t="n">
        <v>43382</v>
      </c>
      <c r="E1349" s="11" t="n">
        <v>1070.92</v>
      </c>
      <c r="F1349" s="11" t="n">
        <f aca="false">SUM(C1349*E1349)</f>
        <v>10709.2</v>
      </c>
      <c r="G1349" s="22"/>
      <c r="H1349" s="11"/>
      <c r="I1349" s="23" t="n">
        <f aca="false">SUM(C1349*H1349)</f>
        <v>0</v>
      </c>
      <c r="J1349" s="24" t="n">
        <f aca="false">SUM(I1349-F1349)</f>
        <v>-10709.2</v>
      </c>
      <c r="K1349" s="11" t="str">
        <f aca="false">IF(SUM(+G1349-D1349)&lt;365,"ST","LT")</f>
        <v>ST</v>
      </c>
      <c r="L1349" s="11"/>
      <c r="M1349" s="25"/>
      <c r="N1349" s="25"/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</row>
    <row r="1350" customFormat="false" ht="15.75" hidden="false" customHeight="true" outlineLevel="0" collapsed="false">
      <c r="A1350" s="19" t="s">
        <v>939</v>
      </c>
      <c r="B1350" s="11"/>
      <c r="C1350" s="11" t="n">
        <v>25</v>
      </c>
      <c r="D1350" s="22" t="n">
        <v>43854</v>
      </c>
      <c r="E1350" s="11" t="n">
        <v>272.74</v>
      </c>
      <c r="F1350" s="11" t="n">
        <f aca="false">SUM(C1350*E1350)</f>
        <v>6818.5</v>
      </c>
      <c r="G1350" s="22" t="n">
        <v>43885</v>
      </c>
      <c r="H1350" s="11" t="n">
        <v>290.31</v>
      </c>
      <c r="I1350" s="23" t="n">
        <f aca="false">SUM(C1350*H1350)</f>
        <v>7257.75</v>
      </c>
      <c r="J1350" s="24" t="n">
        <f aca="false">SUM(I1350-F1350)</f>
        <v>439.25</v>
      </c>
      <c r="K1350" s="11" t="str">
        <f aca="false">IF(SUM(+G1350-D1350)&lt;365,"ST","LT")</f>
        <v>ST</v>
      </c>
      <c r="L1350" s="11"/>
      <c r="M1350" s="25"/>
      <c r="N1350" s="25"/>
      <c r="O1350" s="25"/>
      <c r="P1350" s="25"/>
      <c r="Q1350" s="25"/>
      <c r="R1350" s="25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</row>
    <row r="1351" customFormat="false" ht="15.75" hidden="false" customHeight="true" outlineLevel="0" collapsed="false">
      <c r="A1351" s="19" t="s">
        <v>939</v>
      </c>
      <c r="B1351" s="11"/>
      <c r="C1351" s="11" t="n">
        <v>25</v>
      </c>
      <c r="D1351" s="22" t="n">
        <v>43893</v>
      </c>
      <c r="E1351" s="11" t="n">
        <v>253.89</v>
      </c>
      <c r="F1351" s="11" t="n">
        <f aca="false">SUM(C1351*E1351)</f>
        <v>6347.25</v>
      </c>
      <c r="G1351" s="22"/>
      <c r="H1351" s="11"/>
      <c r="I1351" s="23" t="n">
        <f aca="false">SUM(C1351*H1351)</f>
        <v>0</v>
      </c>
      <c r="J1351" s="24" t="n">
        <f aca="false">SUM(I1351-F1351)</f>
        <v>-6347.25</v>
      </c>
      <c r="K1351" s="11" t="str">
        <f aca="false">IF(SUM(+G1351-D1351)&lt;365,"ST","LT")</f>
        <v>ST</v>
      </c>
      <c r="L1351" s="11"/>
      <c r="M1351" s="25"/>
      <c r="N1351" s="25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</row>
    <row r="1352" customFormat="false" ht="15.75" hidden="false" customHeight="true" outlineLevel="0" collapsed="false">
      <c r="A1352" s="25" t="s">
        <v>941</v>
      </c>
      <c r="B1352" s="11"/>
      <c r="C1352" s="11" t="n">
        <v>100</v>
      </c>
      <c r="D1352" s="22" t="n">
        <v>42286</v>
      </c>
      <c r="E1352" s="11" t="n">
        <v>0</v>
      </c>
      <c r="F1352" s="11" t="n">
        <f aca="false">SUM(C1352*E1352)</f>
        <v>0</v>
      </c>
      <c r="G1352" s="22"/>
      <c r="H1352" s="11"/>
      <c r="I1352" s="23" t="n">
        <f aca="false">SUM(C1352*H1352)</f>
        <v>0</v>
      </c>
      <c r="J1352" s="24" t="n">
        <f aca="false">SUM(I1352-F1352)</f>
        <v>0</v>
      </c>
      <c r="K1352" s="11" t="str">
        <f aca="false">IF(SUM(+G1352-D1352)&lt;365,"ST","LT")</f>
        <v>ST</v>
      </c>
      <c r="L1352" s="11"/>
      <c r="M1352" s="25"/>
      <c r="N1352" s="25" t="s">
        <v>942</v>
      </c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</row>
    <row r="1353" customFormat="false" ht="15.75" hidden="false" customHeight="true" outlineLevel="0" collapsed="false">
      <c r="A1353" s="25" t="s">
        <v>117</v>
      </c>
      <c r="B1353" s="11"/>
      <c r="C1353" s="11" t="n">
        <v>25</v>
      </c>
      <c r="D1353" s="22" t="n">
        <v>42964</v>
      </c>
      <c r="E1353" s="11" t="n">
        <v>214.6</v>
      </c>
      <c r="F1353" s="11" t="n">
        <f aca="false">SUM(C1353*E1353)</f>
        <v>5365</v>
      </c>
      <c r="G1353" s="22" t="n">
        <v>43278</v>
      </c>
      <c r="H1353" s="11" t="n">
        <v>337.45</v>
      </c>
      <c r="I1353" s="23" t="n">
        <f aca="false">SUM(C1353*H1353)</f>
        <v>8436.25</v>
      </c>
      <c r="J1353" s="24" t="n">
        <f aca="false">SUM(I1353-F1353)</f>
        <v>3071.25</v>
      </c>
      <c r="K1353" s="11" t="str">
        <f aca="false">IF(SUM(+G1353-D1353)&lt;365,"ST","LT")</f>
        <v>ST</v>
      </c>
      <c r="L1353" s="11"/>
      <c r="M1353" s="25"/>
      <c r="N1353" s="25"/>
      <c r="O1353" s="25"/>
      <c r="P1353" s="25"/>
      <c r="Q1353" s="25"/>
      <c r="R1353" s="25"/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</row>
    <row r="1354" customFormat="false" ht="15.75" hidden="false" customHeight="true" outlineLevel="0" collapsed="false">
      <c r="A1354" s="25" t="s">
        <v>685</v>
      </c>
      <c r="B1354" s="11"/>
      <c r="C1354" s="11" t="n">
        <v>100</v>
      </c>
      <c r="D1354" s="22" t="n">
        <v>43266</v>
      </c>
      <c r="E1354" s="11" t="n">
        <v>56.92</v>
      </c>
      <c r="F1354" s="11" t="n">
        <f aca="false">SUM(C1354*E1354)</f>
        <v>5692</v>
      </c>
      <c r="G1354" s="22"/>
      <c r="H1354" s="11"/>
      <c r="I1354" s="23" t="n">
        <f aca="false">SUM(C1354*H1354)</f>
        <v>0</v>
      </c>
      <c r="J1354" s="24" t="n">
        <f aca="false">SUM(I1354-F1354)</f>
        <v>-5692</v>
      </c>
      <c r="K1354" s="11" t="str">
        <f aca="false">IF(SUM(+G1354-D1354)&lt;365,"ST","LT")</f>
        <v>ST</v>
      </c>
      <c r="L1354" s="11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</row>
    <row r="1355" customFormat="false" ht="15.75" hidden="false" customHeight="true" outlineLevel="0" collapsed="false">
      <c r="A1355" s="25" t="s">
        <v>685</v>
      </c>
      <c r="B1355" s="11"/>
      <c r="C1355" s="11" t="n">
        <v>100</v>
      </c>
      <c r="D1355" s="22" t="n">
        <v>43424</v>
      </c>
      <c r="E1355" s="11" t="n">
        <v>38.03</v>
      </c>
      <c r="F1355" s="11" t="n">
        <f aca="false">SUM(C1355*E1355)</f>
        <v>3803</v>
      </c>
      <c r="G1355" s="22"/>
      <c r="H1355" s="11"/>
      <c r="I1355" s="23" t="n">
        <f aca="false">SUM(C1355*H1355)</f>
        <v>0</v>
      </c>
      <c r="J1355" s="24" t="n">
        <f aca="false">SUM(I1355-F1355)</f>
        <v>-3803</v>
      </c>
      <c r="K1355" s="11" t="str">
        <f aca="false">IF(SUM(+G1355-D1355)&lt;365,"ST","LT")</f>
        <v>ST</v>
      </c>
      <c r="L1355" s="11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</row>
    <row r="1356" customFormat="false" ht="15.75" hidden="false" customHeight="true" outlineLevel="0" collapsed="false">
      <c r="A1356" s="25" t="s">
        <v>945</v>
      </c>
      <c r="B1356" s="11"/>
      <c r="C1356" s="11" t="n">
        <v>50</v>
      </c>
      <c r="D1356" s="22" t="n">
        <v>43279</v>
      </c>
      <c r="E1356" s="11" t="n">
        <v>299.48</v>
      </c>
      <c r="F1356" s="11" t="n">
        <f aca="false">SUM(C1356*E1356)</f>
        <v>14974</v>
      </c>
      <c r="G1356" s="22" t="n">
        <v>43720</v>
      </c>
      <c r="H1356" s="11" t="n">
        <v>181.78</v>
      </c>
      <c r="I1356" s="23" t="n">
        <f aca="false">SUM(C1356*H1356)</f>
        <v>9089</v>
      </c>
      <c r="J1356" s="24" t="n">
        <f aca="false">SUM(I1356-F1356)</f>
        <v>-5885</v>
      </c>
      <c r="K1356" s="11" t="str">
        <f aca="false">IF(SUM(+G1356-D1356)&lt;365,"ST","LT")</f>
        <v>LT</v>
      </c>
      <c r="L1356" s="11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</row>
    <row r="1357" customFormat="false" ht="15.75" hidden="false" customHeight="true" outlineLevel="0" collapsed="false">
      <c r="A1357" s="25" t="s">
        <v>687</v>
      </c>
      <c r="B1357" s="11"/>
      <c r="C1357" s="11" t="n">
        <v>25</v>
      </c>
      <c r="D1357" s="22" t="n">
        <v>41346</v>
      </c>
      <c r="E1357" s="11" t="n">
        <v>321.6</v>
      </c>
      <c r="F1357" s="11" t="n">
        <f aca="false">SUM(C1357*E1357)</f>
        <v>8040</v>
      </c>
      <c r="G1357" s="22"/>
      <c r="H1357" s="11"/>
      <c r="I1357" s="23" t="n">
        <f aca="false">SUM(C1357*H1357)</f>
        <v>0</v>
      </c>
      <c r="J1357" s="24" t="n">
        <f aca="false">SUM(I1357-F1357)</f>
        <v>-8040</v>
      </c>
      <c r="K1357" s="11" t="str">
        <f aca="false">IF(SUM(+G1357-D1357)&lt;365,"ST","LT")</f>
        <v>ST</v>
      </c>
      <c r="L1357" s="11"/>
      <c r="M1357" s="25"/>
      <c r="N1357" s="25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</row>
    <row r="1358" customFormat="false" ht="15.75" hidden="false" customHeight="true" outlineLevel="0" collapsed="false">
      <c r="A1358" s="25" t="s">
        <v>687</v>
      </c>
      <c r="B1358" s="11"/>
      <c r="C1358" s="11" t="n">
        <v>25</v>
      </c>
      <c r="D1358" s="22" t="n">
        <v>41352</v>
      </c>
      <c r="E1358" s="11" t="n">
        <v>296.58</v>
      </c>
      <c r="F1358" s="11" t="n">
        <f aca="false">SUM(C1358*E1358)</f>
        <v>7414.5</v>
      </c>
      <c r="G1358" s="22"/>
      <c r="H1358" s="11"/>
      <c r="I1358" s="23" t="n">
        <f aca="false">SUM(C1358*H1358)</f>
        <v>0</v>
      </c>
      <c r="J1358" s="24" t="n">
        <f aca="false">SUM(I1358-F1358)</f>
        <v>-7414.5</v>
      </c>
      <c r="K1358" s="11" t="str">
        <f aca="false">IF(SUM(+G1358-D1358)&lt;365,"ST","LT")</f>
        <v>ST</v>
      </c>
      <c r="L1358" s="11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</row>
    <row r="1359" customFormat="false" ht="15.75" hidden="false" customHeight="true" outlineLevel="0" collapsed="false">
      <c r="A1359" s="25" t="s">
        <v>687</v>
      </c>
      <c r="B1359" s="11"/>
      <c r="C1359" s="11" t="n">
        <v>50</v>
      </c>
      <c r="D1359" s="22" t="n">
        <v>42719</v>
      </c>
      <c r="E1359" s="11" t="n">
        <v>293.03</v>
      </c>
      <c r="F1359" s="11" t="n">
        <f aca="false">SUM(C1359*E1359)</f>
        <v>14651.5</v>
      </c>
      <c r="G1359" s="22"/>
      <c r="H1359" s="11"/>
      <c r="I1359" s="23" t="n">
        <f aca="false">SUM(C1359*H1359)</f>
        <v>0</v>
      </c>
      <c r="J1359" s="24" t="n">
        <f aca="false">SUM(I1359-F1359)</f>
        <v>-14651.5</v>
      </c>
      <c r="K1359" s="11" t="str">
        <f aca="false">IF(SUM(+G1359-D1359)&lt;365,"ST","LT")</f>
        <v>ST</v>
      </c>
      <c r="L1359" s="11"/>
      <c r="M1359" s="25"/>
      <c r="N1359" s="25" t="s">
        <v>119</v>
      </c>
      <c r="O1359" s="25"/>
      <c r="P1359" s="25"/>
      <c r="Q1359" s="25"/>
      <c r="R1359" s="25"/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</row>
    <row r="1360" customFormat="false" ht="15.75" hidden="false" customHeight="true" outlineLevel="0" collapsed="false">
      <c r="A1360" s="25" t="s">
        <v>688</v>
      </c>
      <c r="B1360" s="11"/>
      <c r="C1360" s="11" t="n">
        <v>8</v>
      </c>
      <c r="D1360" s="22" t="n">
        <v>43395</v>
      </c>
      <c r="E1360" s="11" t="n">
        <v>390.41</v>
      </c>
      <c r="F1360" s="11" t="n">
        <f aca="false">SUM(C1360*E1360)</f>
        <v>3123.28</v>
      </c>
      <c r="G1360" s="22" t="n">
        <v>43451</v>
      </c>
      <c r="H1360" s="11" t="n">
        <v>451.59</v>
      </c>
      <c r="I1360" s="23" t="n">
        <f aca="false">SUM(C1360*H1360)</f>
        <v>3612.72</v>
      </c>
      <c r="J1360" s="24" t="n">
        <f aca="false">SUM(I1360-F1360)</f>
        <v>489.44</v>
      </c>
      <c r="K1360" s="11" t="str">
        <f aca="false">IF(SUM(+G1360-D1360)&lt;365,"ST","LT")</f>
        <v>ST</v>
      </c>
      <c r="L1360" s="11"/>
      <c r="M1360" s="25"/>
      <c r="N1360" s="25"/>
      <c r="O1360" s="25"/>
      <c r="P1360" s="25"/>
      <c r="Q1360" s="25"/>
      <c r="R1360" s="25"/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</row>
    <row r="1361" customFormat="false" ht="15.75" hidden="false" customHeight="true" outlineLevel="0" collapsed="false">
      <c r="A1361" s="25" t="s">
        <v>688</v>
      </c>
      <c r="B1361" s="11"/>
      <c r="C1361" s="11" t="n">
        <v>17</v>
      </c>
      <c r="D1361" s="22" t="n">
        <v>43395</v>
      </c>
      <c r="E1361" s="11" t="n">
        <v>390.14</v>
      </c>
      <c r="F1361" s="11" t="n">
        <f aca="false">SUM(C1361*E1361)</f>
        <v>6632.38</v>
      </c>
      <c r="G1361" s="22" t="n">
        <v>43756</v>
      </c>
      <c r="H1361" s="11" t="n">
        <v>331</v>
      </c>
      <c r="I1361" s="23" t="n">
        <f aca="false">SUM(C1361*H1361)</f>
        <v>5627</v>
      </c>
      <c r="J1361" s="24" t="n">
        <f aca="false">SUM(I1361-F1361)</f>
        <v>-1005.38</v>
      </c>
      <c r="K1361" s="11" t="str">
        <f aca="false">IF(SUM(+G1361-D1361)&lt;365,"ST","LT")</f>
        <v>ST</v>
      </c>
      <c r="L1361" s="11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</row>
    <row r="1362" customFormat="false" ht="15.75" hidden="false" customHeight="true" outlineLevel="0" collapsed="false">
      <c r="A1362" s="25" t="s">
        <v>688</v>
      </c>
      <c r="B1362" s="11"/>
      <c r="C1362" s="11" t="n">
        <v>8</v>
      </c>
      <c r="D1362" s="22" t="n">
        <v>43452</v>
      </c>
      <c r="E1362" s="11" t="n">
        <v>389.59</v>
      </c>
      <c r="F1362" s="11" t="n">
        <f aca="false">SUM(C1362*E1362)</f>
        <v>3116.72</v>
      </c>
      <c r="G1362" s="22" t="n">
        <v>43756</v>
      </c>
      <c r="H1362" s="11" t="n">
        <v>331</v>
      </c>
      <c r="I1362" s="23" t="n">
        <f aca="false">SUM(C1362*H1362)</f>
        <v>2648</v>
      </c>
      <c r="J1362" s="24" t="n">
        <f aca="false">SUM(I1362-F1362)</f>
        <v>-468.72</v>
      </c>
      <c r="K1362" s="11" t="str">
        <f aca="false">IF(SUM(+G1362-D1362)&lt;365,"ST","LT")</f>
        <v>ST</v>
      </c>
      <c r="L1362" s="11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</row>
    <row r="1363" customFormat="false" ht="15.75" hidden="false" customHeight="true" outlineLevel="0" collapsed="false">
      <c r="A1363" s="25" t="s">
        <v>947</v>
      </c>
      <c r="B1363" s="11"/>
      <c r="C1363" s="11" t="n">
        <v>5</v>
      </c>
      <c r="D1363" s="22" t="n">
        <v>42241</v>
      </c>
      <c r="E1363" s="11" t="n">
        <v>1919.55</v>
      </c>
      <c r="F1363" s="11" t="n">
        <f aca="false">SUM(C1363*E1363)</f>
        <v>9597.75</v>
      </c>
      <c r="G1363" s="22"/>
      <c r="H1363" s="11"/>
      <c r="I1363" s="23" t="n">
        <f aca="false">SUM(C1363*H1363)</f>
        <v>0</v>
      </c>
      <c r="J1363" s="24" t="n">
        <f aca="false">SUM(I1363-F1363)</f>
        <v>-9597.75</v>
      </c>
      <c r="K1363" s="11" t="str">
        <f aca="false">IF(SUM(+G1363-D1363)&lt;365,"ST","LT")</f>
        <v>ST</v>
      </c>
      <c r="L1363" s="11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</row>
    <row r="1364" customFormat="false" ht="15.75" hidden="false" customHeight="true" outlineLevel="0" collapsed="false">
      <c r="A1364" s="25" t="s">
        <v>947</v>
      </c>
      <c r="B1364" s="11"/>
      <c r="C1364" s="11" t="n">
        <v>5</v>
      </c>
      <c r="D1364" s="22" t="n">
        <v>42271</v>
      </c>
      <c r="E1364" s="11" t="n">
        <v>0</v>
      </c>
      <c r="F1364" s="11" t="n">
        <f aca="false">SUM(C1364*E1364)</f>
        <v>0</v>
      </c>
      <c r="G1364" s="22"/>
      <c r="H1364" s="11"/>
      <c r="I1364" s="23" t="n">
        <f aca="false">SUM(C1364*H1364)</f>
        <v>0</v>
      </c>
      <c r="J1364" s="24" t="n">
        <f aca="false">SUM(I1364-F1364)</f>
        <v>0</v>
      </c>
      <c r="K1364" s="11" t="str">
        <f aca="false">IF(SUM(+G1364-D1364)&lt;365,"ST","LT")</f>
        <v>ST</v>
      </c>
      <c r="L1364" s="11"/>
      <c r="M1364" s="25"/>
      <c r="N1364" s="25" t="s">
        <v>94</v>
      </c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</row>
    <row r="1365" customFormat="false" ht="15.75" hidden="false" customHeight="true" outlineLevel="0" collapsed="false">
      <c r="A1365" s="35" t="s">
        <v>689</v>
      </c>
      <c r="B1365" s="11"/>
      <c r="C1365" s="11" t="n">
        <v>10</v>
      </c>
      <c r="D1365" s="22" t="n">
        <v>42208</v>
      </c>
      <c r="E1365" s="11" t="n">
        <v>828</v>
      </c>
      <c r="F1365" s="11" t="n">
        <f aca="false">SUM(C1365*E1365)</f>
        <v>8280</v>
      </c>
      <c r="G1365" s="22" t="n">
        <v>43734</v>
      </c>
      <c r="H1365" s="11" t="n">
        <v>618.82</v>
      </c>
      <c r="I1365" s="23" t="n">
        <f aca="false">SUM(C1365*H1365)</f>
        <v>6188.2</v>
      </c>
      <c r="J1365" s="24" t="n">
        <f aca="false">SUM(I1365-F1365)</f>
        <v>-2091.8</v>
      </c>
      <c r="K1365" s="11" t="str">
        <f aca="false">IF(SUM(+G1365-D1365)&lt;365,"ST","LT")</f>
        <v>LT</v>
      </c>
      <c r="L1365" s="35"/>
      <c r="M1365" s="35"/>
      <c r="N1365" s="11" t="s">
        <v>948</v>
      </c>
      <c r="O1365" s="11"/>
      <c r="P1365" s="22" t="n">
        <v>43279</v>
      </c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</row>
    <row r="1366" customFormat="false" ht="15.75" hidden="false" customHeight="true" outlineLevel="0" collapsed="false">
      <c r="A1366" s="35" t="s">
        <v>689</v>
      </c>
      <c r="B1366" s="11"/>
      <c r="C1366" s="11" t="n">
        <v>10</v>
      </c>
      <c r="D1366" s="22" t="n">
        <v>42440</v>
      </c>
      <c r="E1366" s="11" t="n">
        <v>585</v>
      </c>
      <c r="F1366" s="11" t="n">
        <f aca="false">SUM(C1366*E1366)</f>
        <v>5850</v>
      </c>
      <c r="G1366" s="22"/>
      <c r="H1366" s="11"/>
      <c r="I1366" s="23" t="n">
        <f aca="false">SUM(C1366*H1366)</f>
        <v>0</v>
      </c>
      <c r="J1366" s="24" t="n">
        <f aca="false">SUM(I1366-F1366)</f>
        <v>-5850</v>
      </c>
      <c r="K1366" s="11" t="str">
        <f aca="false">IF(SUM(+G1366-D1366)&lt;365,"ST","LT")</f>
        <v>ST</v>
      </c>
      <c r="L1366" s="35"/>
      <c r="M1366" s="35"/>
      <c r="N1366" s="11" t="s">
        <v>949</v>
      </c>
      <c r="O1366" s="11"/>
      <c r="P1366" s="22" t="n">
        <v>43279</v>
      </c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</row>
    <row r="1367" customFormat="false" ht="15.75" hidden="false" customHeight="true" outlineLevel="0" collapsed="false">
      <c r="A1367" s="35" t="s">
        <v>689</v>
      </c>
      <c r="B1367" s="11"/>
      <c r="C1367" s="11" t="n">
        <v>4</v>
      </c>
      <c r="D1367" s="22" t="n">
        <v>42796</v>
      </c>
      <c r="E1367" s="11" t="n">
        <v>621</v>
      </c>
      <c r="F1367" s="11" t="n">
        <f aca="false">SUM(C1367*E1367)</f>
        <v>2484</v>
      </c>
      <c r="G1367" s="22"/>
      <c r="H1367" s="11"/>
      <c r="I1367" s="23" t="n">
        <f aca="false">SUM(C1367*H1367)</f>
        <v>0</v>
      </c>
      <c r="J1367" s="24" t="n">
        <f aca="false">SUM(I1367-F1367)</f>
        <v>-2484</v>
      </c>
      <c r="K1367" s="11" t="str">
        <f aca="false">IF(SUM(+G1367-D1367)&lt;365,"ST","LT")</f>
        <v>ST</v>
      </c>
      <c r="L1367" s="35"/>
      <c r="M1367" s="35"/>
      <c r="N1367" s="11" t="s">
        <v>950</v>
      </c>
      <c r="O1367" s="11"/>
      <c r="P1367" s="22" t="n">
        <v>43279</v>
      </c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</row>
    <row r="1368" customFormat="false" ht="15.75" hidden="false" customHeight="true" outlineLevel="0" collapsed="false">
      <c r="A1368" s="35" t="s">
        <v>689</v>
      </c>
      <c r="B1368" s="11"/>
      <c r="C1368" s="11" t="n">
        <v>6</v>
      </c>
      <c r="D1368" s="22" t="n">
        <v>42831</v>
      </c>
      <c r="E1368" s="11" t="n">
        <v>0</v>
      </c>
      <c r="F1368" s="11" t="n">
        <f aca="false">SUM(C1368*E1368)</f>
        <v>0</v>
      </c>
      <c r="G1368" s="22"/>
      <c r="H1368" s="11"/>
      <c r="I1368" s="23" t="n">
        <f aca="false">SUM(C1368*H1368)</f>
        <v>0</v>
      </c>
      <c r="J1368" s="24" t="n">
        <f aca="false">SUM(I1368-F1368)</f>
        <v>0</v>
      </c>
      <c r="K1368" s="11" t="str">
        <f aca="false">IF(SUM(+G1368-D1368)&lt;365,"ST","LT")</f>
        <v>ST</v>
      </c>
      <c r="L1368" s="35" t="s">
        <v>127</v>
      </c>
      <c r="M1368" s="35"/>
      <c r="N1368" s="11" t="s">
        <v>951</v>
      </c>
      <c r="O1368" s="11"/>
      <c r="P1368" s="22" t="n">
        <v>43279</v>
      </c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</row>
    <row r="1369" customFormat="false" ht="15.75" hidden="false" customHeight="true" outlineLevel="0" collapsed="false">
      <c r="A1369" s="35" t="s">
        <v>689</v>
      </c>
      <c r="B1369" s="11"/>
      <c r="C1369" s="11" t="n">
        <v>2</v>
      </c>
      <c r="D1369" s="22" t="n">
        <v>43475</v>
      </c>
      <c r="E1369" s="11" t="n">
        <v>692.81</v>
      </c>
      <c r="F1369" s="11" t="n">
        <f aca="false">SUM(C1369*E1369)</f>
        <v>1385.62</v>
      </c>
      <c r="G1369" s="22"/>
      <c r="H1369" s="11"/>
      <c r="I1369" s="23" t="n">
        <f aca="false">SUM(C1369*H1369)</f>
        <v>0</v>
      </c>
      <c r="J1369" s="24" t="n">
        <f aca="false">SUM(I1369-F1369)</f>
        <v>-1385.62</v>
      </c>
      <c r="K1369" s="11" t="str">
        <f aca="false">IF(SUM(+G1369-D1369)&lt;365,"ST","LT")</f>
        <v>ST</v>
      </c>
      <c r="L1369" s="35"/>
      <c r="M1369" s="35"/>
      <c r="N1369" s="11"/>
      <c r="O1369" s="11"/>
      <c r="P1369" s="22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</row>
    <row r="1370" customFormat="false" ht="15.75" hidden="false" customHeight="true" outlineLevel="0" collapsed="false">
      <c r="A1370" s="35" t="s">
        <v>689</v>
      </c>
      <c r="B1370" s="11"/>
      <c r="C1370" s="11" t="n">
        <v>10</v>
      </c>
      <c r="D1370" s="22" t="n">
        <v>43693</v>
      </c>
      <c r="E1370" s="11" t="n">
        <v>474.03</v>
      </c>
      <c r="F1370" s="11" t="n">
        <f aca="false">SUM(C1370*E1370)</f>
        <v>4740.3</v>
      </c>
      <c r="G1370" s="22"/>
      <c r="H1370" s="11"/>
      <c r="I1370" s="23" t="n">
        <f aca="false">SUM(C1370*H1370)</f>
        <v>0</v>
      </c>
      <c r="J1370" s="24" t="n">
        <f aca="false">SUM(I1370-F1370)</f>
        <v>-4740.3</v>
      </c>
      <c r="K1370" s="11" t="str">
        <f aca="false">IF(SUM(+G1370-D1370)&lt;365,"ST","LT")</f>
        <v>ST</v>
      </c>
      <c r="L1370" s="11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</row>
    <row r="1371" customFormat="false" ht="15.75" hidden="false" customHeight="true" outlineLevel="0" collapsed="false">
      <c r="A1371" s="35" t="s">
        <v>689</v>
      </c>
      <c r="B1371" s="11"/>
      <c r="C1371" s="11" t="n">
        <v>10</v>
      </c>
      <c r="D1371" s="22" t="n">
        <v>43745</v>
      </c>
      <c r="E1371" s="11" t="n">
        <v>571.25</v>
      </c>
      <c r="F1371" s="11" t="n">
        <f aca="false">SUM(C1371*E1371)</f>
        <v>5712.5</v>
      </c>
      <c r="G1371" s="22"/>
      <c r="H1371" s="11"/>
      <c r="I1371" s="23" t="n">
        <f aca="false">SUM(C1371*H1371)</f>
        <v>0</v>
      </c>
      <c r="J1371" s="24" t="n">
        <f aca="false">SUM(I1371-F1371)</f>
        <v>-5712.5</v>
      </c>
      <c r="K1371" s="11" t="str">
        <f aca="false">IF(SUM(+G1371-D1371)&lt;365,"ST","LT")</f>
        <v>ST</v>
      </c>
      <c r="L1371" s="11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</row>
    <row r="1372" customFormat="false" ht="15.75" hidden="false" customHeight="true" outlineLevel="0" collapsed="false">
      <c r="A1372" s="25" t="s">
        <v>133</v>
      </c>
      <c r="B1372" s="11"/>
      <c r="C1372" s="11" t="n">
        <v>125</v>
      </c>
      <c r="D1372" s="22" t="n">
        <v>41339</v>
      </c>
      <c r="E1372" s="11" t="n">
        <v>81.19</v>
      </c>
      <c r="F1372" s="11" t="n">
        <f aca="false">SUM(C1372*E1372)</f>
        <v>10148.75</v>
      </c>
      <c r="G1372" s="22"/>
      <c r="H1372" s="11"/>
      <c r="I1372" s="23" t="n">
        <f aca="false">SUM(C1372*H1372)</f>
        <v>0</v>
      </c>
      <c r="J1372" s="24" t="n">
        <f aca="false">SUM(I1372-F1372)</f>
        <v>-10148.75</v>
      </c>
      <c r="K1372" s="11" t="str">
        <f aca="false">IF(SUM(+G1372-D1372)&lt;365,"ST","LT")</f>
        <v>ST</v>
      </c>
      <c r="L1372" s="11"/>
      <c r="M1372" s="25"/>
      <c r="N1372" s="25" t="s">
        <v>952</v>
      </c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</row>
    <row r="1373" customFormat="false" ht="15.75" hidden="false" customHeight="true" outlineLevel="0" collapsed="false">
      <c r="A1373" s="25" t="s">
        <v>133</v>
      </c>
      <c r="B1373" s="11"/>
      <c r="C1373" s="11" t="n">
        <v>75</v>
      </c>
      <c r="D1373" s="22" t="n">
        <v>42206</v>
      </c>
      <c r="E1373" s="11" t="n">
        <v>51.91</v>
      </c>
      <c r="F1373" s="11" t="n">
        <f aca="false">SUM(C1373*E1373)</f>
        <v>3893.25</v>
      </c>
      <c r="G1373" s="22"/>
      <c r="H1373" s="11"/>
      <c r="I1373" s="23" t="n">
        <f aca="false">SUM(C1373*H1373)</f>
        <v>0</v>
      </c>
      <c r="J1373" s="24" t="n">
        <f aca="false">SUM(I1373-F1373)</f>
        <v>-3893.25</v>
      </c>
      <c r="K1373" s="11" t="str">
        <f aca="false">IF(SUM(+G1373-D1373)&lt;365,"ST","LT")</f>
        <v>ST</v>
      </c>
      <c r="L1373" s="11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</row>
    <row r="1374" customFormat="false" ht="15.75" hidden="false" customHeight="true" outlineLevel="0" collapsed="false">
      <c r="A1374" s="25" t="s">
        <v>955</v>
      </c>
      <c r="B1374" s="11"/>
      <c r="C1374" s="11" t="n">
        <v>18</v>
      </c>
      <c r="D1374" s="22" t="n">
        <v>42703</v>
      </c>
      <c r="E1374" s="11" t="n">
        <v>164.62</v>
      </c>
      <c r="F1374" s="11" t="n">
        <f aca="false">SUM(C1374*E1374)</f>
        <v>2963.16</v>
      </c>
      <c r="G1374" s="22" t="n">
        <v>43346</v>
      </c>
      <c r="H1374" s="11" t="n">
        <v>223.81</v>
      </c>
      <c r="I1374" s="23" t="n">
        <f aca="false">SUM(C1374*H1374)</f>
        <v>4028.58</v>
      </c>
      <c r="J1374" s="24" t="n">
        <f aca="false">SUM(I1374-F1374)</f>
        <v>1065.42</v>
      </c>
      <c r="K1374" s="11" t="str">
        <f aca="false">IF(SUM(+G1374-D1374)&lt;365,"ST","LT")</f>
        <v>LT</v>
      </c>
      <c r="L1374" s="11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</row>
    <row r="1375" customFormat="false" ht="15.75" hidden="false" customHeight="true" outlineLevel="0" collapsed="false">
      <c r="A1375" s="25" t="s">
        <v>955</v>
      </c>
      <c r="B1375" s="11"/>
      <c r="C1375" s="11" t="n">
        <v>32</v>
      </c>
      <c r="D1375" s="22" t="n">
        <v>42703</v>
      </c>
      <c r="E1375" s="11" t="n">
        <v>164.62</v>
      </c>
      <c r="F1375" s="11" t="n">
        <f aca="false">SUM(C1375*E1375)</f>
        <v>5267.84</v>
      </c>
      <c r="G1375" s="22"/>
      <c r="H1375" s="11"/>
      <c r="I1375" s="23" t="n">
        <f aca="false">SUM(C1375*H1375)</f>
        <v>0</v>
      </c>
      <c r="J1375" s="24" t="n">
        <f aca="false">SUM(I1375-F1375)</f>
        <v>-5267.84</v>
      </c>
      <c r="K1375" s="11" t="str">
        <f aca="false">IF(SUM(+G1375-D1375)&lt;365,"ST","LT")</f>
        <v>ST</v>
      </c>
      <c r="L1375" s="11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</row>
    <row r="1376" customFormat="false" ht="15.75" hidden="false" customHeight="true" outlineLevel="0" collapsed="false">
      <c r="A1376" s="25" t="s">
        <v>137</v>
      </c>
      <c r="B1376" s="11"/>
      <c r="C1376" s="11" t="n">
        <v>10</v>
      </c>
      <c r="D1376" s="22" t="n">
        <v>42927</v>
      </c>
      <c r="E1376" s="11" t="n">
        <v>916.52</v>
      </c>
      <c r="F1376" s="11" t="n">
        <f aca="false">SUM(C1376*E1376)</f>
        <v>9165.2</v>
      </c>
      <c r="G1376" s="22"/>
      <c r="H1376" s="11"/>
      <c r="I1376" s="23" t="n">
        <f aca="false">SUM(C1376*H1376)</f>
        <v>0</v>
      </c>
      <c r="J1376" s="24" t="n">
        <f aca="false">SUM(I1376-F1376)</f>
        <v>-9165.2</v>
      </c>
      <c r="K1376" s="11" t="str">
        <f aca="false">IF(SUM(+G1376-D1376)&lt;365,"ST","LT")</f>
        <v>ST</v>
      </c>
      <c r="L1376" s="11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</row>
    <row r="1377" customFormat="false" ht="15.75" hidden="false" customHeight="true" outlineLevel="0" collapsed="false">
      <c r="A1377" s="25" t="s">
        <v>137</v>
      </c>
      <c r="B1377" s="11"/>
      <c r="C1377" s="11" t="n">
        <v>15</v>
      </c>
      <c r="D1377" s="22" t="n">
        <v>43783</v>
      </c>
      <c r="E1377" s="11" t="n">
        <v>564.35</v>
      </c>
      <c r="F1377" s="11" t="n">
        <f aca="false">SUM(C1377*E1377)</f>
        <v>8465.25</v>
      </c>
      <c r="G1377" s="22"/>
      <c r="H1377" s="11"/>
      <c r="I1377" s="23" t="n">
        <f aca="false">SUM(C1377*H1377)</f>
        <v>0</v>
      </c>
      <c r="J1377" s="24" t="n">
        <f aca="false">SUM(I1377-F1377)</f>
        <v>-8465.25</v>
      </c>
      <c r="K1377" s="11" t="str">
        <f aca="false">IF(SUM(+G1377-D1377)&lt;365,"ST","LT")</f>
        <v>ST</v>
      </c>
      <c r="L1377" s="11"/>
      <c r="M1377" s="25"/>
      <c r="N1377" s="25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</row>
    <row r="1378" customFormat="false" ht="15.75" hidden="false" customHeight="true" outlineLevel="0" collapsed="false">
      <c r="A1378" s="25" t="s">
        <v>138</v>
      </c>
      <c r="B1378" s="11"/>
      <c r="C1378" s="11" t="n">
        <v>25</v>
      </c>
      <c r="D1378" s="22" t="n">
        <v>40276</v>
      </c>
      <c r="E1378" s="11" t="n">
        <v>198.49</v>
      </c>
      <c r="F1378" s="11" t="n">
        <f aca="false">SUM(C1378*E1378)</f>
        <v>4962.25</v>
      </c>
      <c r="G1378" s="22"/>
      <c r="H1378" s="11"/>
      <c r="I1378" s="23" t="n">
        <f aca="false">SUM(C1378*H1378)</f>
        <v>0</v>
      </c>
      <c r="J1378" s="24" t="n">
        <f aca="false">SUM(I1378-F1378)</f>
        <v>-4962.25</v>
      </c>
      <c r="K1378" s="11" t="str">
        <f aca="false">IF(SUM(+G1378-D1378)&lt;365,"ST","LT")</f>
        <v>ST</v>
      </c>
      <c r="L1378" s="11" t="s">
        <v>659</v>
      </c>
      <c r="M1378" s="25" t="s">
        <v>571</v>
      </c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</row>
    <row r="1379" customFormat="false" ht="15.75" hidden="false" customHeight="true" outlineLevel="0" collapsed="false">
      <c r="A1379" s="25" t="s">
        <v>138</v>
      </c>
      <c r="B1379" s="11"/>
      <c r="C1379" s="11" t="n">
        <v>25</v>
      </c>
      <c r="D1379" s="22" t="n">
        <v>40438</v>
      </c>
      <c r="E1379" s="11" t="n">
        <v>0</v>
      </c>
      <c r="F1379" s="11" t="n">
        <f aca="false">SUM(C1379*E1379)</f>
        <v>0</v>
      </c>
      <c r="G1379" s="22"/>
      <c r="H1379" s="11"/>
      <c r="I1379" s="23" t="n">
        <f aca="false">SUM(C1379*H1379)</f>
        <v>0</v>
      </c>
      <c r="J1379" s="24" t="n">
        <f aca="false">SUM(I1379-F1379)</f>
        <v>0</v>
      </c>
      <c r="K1379" s="11" t="str">
        <f aca="false">IF(SUM(+G1379-D1379)&lt;365,"ST","LT")</f>
        <v>ST</v>
      </c>
      <c r="L1379" s="11"/>
      <c r="M1379" s="25"/>
      <c r="N1379" s="25" t="s">
        <v>94</v>
      </c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</row>
    <row r="1380" customFormat="false" ht="15.75" hidden="false" customHeight="true" outlineLevel="0" collapsed="false">
      <c r="A1380" s="25" t="s">
        <v>138</v>
      </c>
      <c r="B1380" s="11"/>
      <c r="C1380" s="11" t="n">
        <v>50</v>
      </c>
      <c r="D1380" s="22" t="n">
        <v>40652</v>
      </c>
      <c r="E1380" s="11" t="n">
        <v>102.76</v>
      </c>
      <c r="F1380" s="11" t="n">
        <f aca="false">SUM(C1380*E1380)</f>
        <v>5138</v>
      </c>
      <c r="G1380" s="22"/>
      <c r="H1380" s="11"/>
      <c r="I1380" s="23" t="n">
        <f aca="false">SUM(C1380*H1380)</f>
        <v>0</v>
      </c>
      <c r="J1380" s="24" t="n">
        <f aca="false">SUM(I1380-F1380)</f>
        <v>-5138</v>
      </c>
      <c r="K1380" s="11" t="str">
        <f aca="false">IF(SUM(+G1380-D1380)&lt;365,"ST","LT")</f>
        <v>ST</v>
      </c>
      <c r="L1380" s="11" t="s">
        <v>659</v>
      </c>
      <c r="M1380" s="25" t="s">
        <v>571</v>
      </c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</row>
    <row r="1381" customFormat="false" ht="15.75" hidden="false" customHeight="true" outlineLevel="0" collapsed="false">
      <c r="A1381" s="25" t="s">
        <v>138</v>
      </c>
      <c r="B1381" s="11"/>
      <c r="C1381" s="11" t="n">
        <v>50</v>
      </c>
      <c r="D1381" s="22" t="n">
        <v>41109</v>
      </c>
      <c r="E1381" s="11" t="n">
        <v>115.83</v>
      </c>
      <c r="F1381" s="11" t="n">
        <f aca="false">SUM(C1381*E1381)</f>
        <v>5791.5</v>
      </c>
      <c r="G1381" s="22"/>
      <c r="H1381" s="11"/>
      <c r="I1381" s="23" t="n">
        <f aca="false">SUM(C1381*H1381)</f>
        <v>0</v>
      </c>
      <c r="J1381" s="24" t="n">
        <f aca="false">SUM(I1381-F1381)</f>
        <v>-5791.5</v>
      </c>
      <c r="K1381" s="11" t="str">
        <f aca="false">IF(SUM(+G1381-D1381)&lt;365,"ST","LT")</f>
        <v>ST</v>
      </c>
      <c r="L1381" s="11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</row>
    <row r="1382" customFormat="false" ht="15.75" hidden="false" customHeight="true" outlineLevel="0" collapsed="false">
      <c r="A1382" s="25" t="s">
        <v>138</v>
      </c>
      <c r="B1382" s="11"/>
      <c r="C1382" s="11" t="n">
        <v>50</v>
      </c>
      <c r="D1382" s="22" t="n">
        <v>41367</v>
      </c>
      <c r="E1382" s="11" t="n">
        <v>144.02</v>
      </c>
      <c r="F1382" s="11" t="n">
        <f aca="false">SUM(C1382*E1382)</f>
        <v>7201</v>
      </c>
      <c r="G1382" s="22"/>
      <c r="H1382" s="11"/>
      <c r="I1382" s="23" t="n">
        <f aca="false">SUM(C1382*H1382)</f>
        <v>0</v>
      </c>
      <c r="J1382" s="24" t="n">
        <f aca="false">SUM(I1382-F1382)</f>
        <v>-7201</v>
      </c>
      <c r="K1382" s="11" t="str">
        <f aca="false">IF(SUM(+G1382-D1382)&lt;365,"ST","LT")</f>
        <v>ST</v>
      </c>
      <c r="L1382" s="11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</row>
    <row r="1383" customFormat="false" ht="15.75" hidden="false" customHeight="true" outlineLevel="0" collapsed="false">
      <c r="A1383" s="25" t="s">
        <v>957</v>
      </c>
      <c r="B1383" s="11"/>
      <c r="C1383" s="11" t="n">
        <v>7</v>
      </c>
      <c r="D1383" s="22" t="n">
        <v>42588</v>
      </c>
      <c r="E1383" s="11" t="n">
        <v>1000</v>
      </c>
      <c r="F1383" s="11" t="n">
        <f aca="false">SUM(C1383*E1383)</f>
        <v>7000</v>
      </c>
      <c r="G1383" s="22"/>
      <c r="H1383" s="11"/>
      <c r="I1383" s="23" t="n">
        <f aca="false">SUM(C1383*H1383)</f>
        <v>0</v>
      </c>
      <c r="J1383" s="24" t="n">
        <f aca="false">SUM(I1383-F1383)</f>
        <v>-7000</v>
      </c>
      <c r="K1383" s="11" t="str">
        <f aca="false">IF(SUM(+G1383-D1383)&lt;365,"ST","LT")</f>
        <v>ST</v>
      </c>
      <c r="L1383" s="11"/>
      <c r="M1383" s="104" t="s">
        <v>958</v>
      </c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</row>
    <row r="1384" customFormat="false" ht="15.75" hidden="false" customHeight="true" outlineLevel="0" collapsed="false">
      <c r="A1384" s="25" t="s">
        <v>142</v>
      </c>
      <c r="B1384" s="11"/>
      <c r="C1384" s="11" t="n">
        <v>100</v>
      </c>
      <c r="D1384" s="22" t="n">
        <v>42884</v>
      </c>
      <c r="E1384" s="11" t="n">
        <v>86.14</v>
      </c>
      <c r="F1384" s="11" t="n">
        <f aca="false">SUM(C1384*E1384)</f>
        <v>8614</v>
      </c>
      <c r="G1384" s="22" t="n">
        <v>43286</v>
      </c>
      <c r="H1384" s="11" t="n">
        <v>70.96</v>
      </c>
      <c r="I1384" s="23" t="n">
        <f aca="false">SUM(C1384*H1384)</f>
        <v>7096</v>
      </c>
      <c r="J1384" s="24" t="n">
        <f aca="false">SUM(I1384-F1384)</f>
        <v>-1518</v>
      </c>
      <c r="K1384" s="11" t="str">
        <f aca="false">IF(SUM(+G1384-D1384)&lt;365,"ST","LT")</f>
        <v>LT</v>
      </c>
      <c r="L1384" s="11"/>
      <c r="M1384" s="104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</row>
    <row r="1385" customFormat="false" ht="15.75" hidden="false" customHeight="true" outlineLevel="0" collapsed="false">
      <c r="A1385" s="25" t="s">
        <v>959</v>
      </c>
      <c r="B1385" s="11"/>
      <c r="C1385" s="11" t="n">
        <v>200</v>
      </c>
      <c r="D1385" s="22" t="n">
        <v>41537</v>
      </c>
      <c r="E1385" s="11" t="n">
        <v>7.24</v>
      </c>
      <c r="F1385" s="11" t="n">
        <f aca="false">SUM(C1385*E1385)</f>
        <v>1448</v>
      </c>
      <c r="G1385" s="22"/>
      <c r="H1385" s="11"/>
      <c r="I1385" s="23" t="n">
        <f aca="false">SUM(C1385*H1385)</f>
        <v>0</v>
      </c>
      <c r="J1385" s="24" t="n">
        <f aca="false">SUM(I1385-F1385)</f>
        <v>-1448</v>
      </c>
      <c r="K1385" s="11" t="str">
        <f aca="false">IF(SUM(+G1385-D1385)&lt;365,"ST","LT")</f>
        <v>ST</v>
      </c>
      <c r="L1385" s="25"/>
      <c r="M1385" s="25" t="s">
        <v>960</v>
      </c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</row>
    <row r="1386" customFormat="false" ht="15.75" hidden="false" customHeight="true" outlineLevel="0" collapsed="false">
      <c r="A1386" s="25" t="s">
        <v>146</v>
      </c>
      <c r="B1386" s="11"/>
      <c r="C1386" s="11" t="n">
        <v>5</v>
      </c>
      <c r="D1386" s="22" t="n">
        <v>42503</v>
      </c>
      <c r="E1386" s="11" t="n">
        <v>85.18</v>
      </c>
      <c r="F1386" s="11" t="n">
        <f aca="false">SUM(C1386*E1386)</f>
        <v>425.9</v>
      </c>
      <c r="G1386" s="22" t="n">
        <v>43857</v>
      </c>
      <c r="H1386" s="11" t="n">
        <v>3091.64</v>
      </c>
      <c r="I1386" s="23" t="n">
        <f aca="false">SUM(C1386*H1386)</f>
        <v>15458.2</v>
      </c>
      <c r="J1386" s="24" t="n">
        <f aca="false">SUM(I1386-F1386)</f>
        <v>15032.3</v>
      </c>
      <c r="K1386" s="11" t="str">
        <f aca="false">IF(SUM(+G1386-D1386)&lt;365,"ST","LT")</f>
        <v>LT</v>
      </c>
      <c r="L1386" s="25"/>
      <c r="M1386" s="25" t="s">
        <v>963</v>
      </c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</row>
    <row r="1387" customFormat="false" ht="15.75" hidden="false" customHeight="true" outlineLevel="0" collapsed="false">
      <c r="A1387" s="25" t="s">
        <v>146</v>
      </c>
      <c r="B1387" s="11"/>
      <c r="C1387" s="11" t="n">
        <v>5</v>
      </c>
      <c r="D1387" s="22" t="n">
        <v>42955</v>
      </c>
      <c r="E1387" s="11" t="n">
        <v>2142.95</v>
      </c>
      <c r="F1387" s="11" t="n">
        <f aca="false">SUM(C1387*E1387)</f>
        <v>10714.75</v>
      </c>
      <c r="G1387" s="22" t="n">
        <v>43850</v>
      </c>
      <c r="H1387" s="11" t="n">
        <v>3048.96</v>
      </c>
      <c r="I1387" s="23" t="n">
        <f aca="false">SUM(C1387*H1387)</f>
        <v>15244.8</v>
      </c>
      <c r="J1387" s="24" t="n">
        <f aca="false">SUM(I1387-F1387)</f>
        <v>4530.05</v>
      </c>
      <c r="K1387" s="11" t="str">
        <f aca="false">IF(SUM(+G1387-D1387)&lt;365,"ST","LT")</f>
        <v>LT</v>
      </c>
      <c r="L1387" s="25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</row>
    <row r="1388" customFormat="false" ht="15.75" hidden="false" customHeight="true" outlineLevel="0" collapsed="false">
      <c r="A1388" s="25" t="s">
        <v>964</v>
      </c>
      <c r="B1388" s="11"/>
      <c r="C1388" s="11" t="n">
        <v>25</v>
      </c>
      <c r="D1388" s="22" t="n">
        <v>40400</v>
      </c>
      <c r="E1388" s="11" t="n">
        <v>231.9</v>
      </c>
      <c r="F1388" s="11" t="n">
        <f aca="false">SUM(C1388*E1388)</f>
        <v>5797.5</v>
      </c>
      <c r="G1388" s="22"/>
      <c r="H1388" s="11"/>
      <c r="I1388" s="23" t="n">
        <f aca="false">SUM(C1388*H1388)</f>
        <v>0</v>
      </c>
      <c r="J1388" s="24" t="n">
        <f aca="false">SUM(I1388-F1388)</f>
        <v>-5797.5</v>
      </c>
      <c r="K1388" s="11" t="str">
        <f aca="false">IF(SUM(+G1388-D1388)&lt;365,"ST","LT")</f>
        <v>ST</v>
      </c>
      <c r="L1388" s="11" t="s">
        <v>659</v>
      </c>
      <c r="M1388" s="25" t="s">
        <v>571</v>
      </c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</row>
    <row r="1389" customFormat="false" ht="15.75" hidden="false" customHeight="true" outlineLevel="0" collapsed="false">
      <c r="A1389" s="25" t="s">
        <v>964</v>
      </c>
      <c r="B1389" s="11"/>
      <c r="C1389" s="11" t="n">
        <v>25</v>
      </c>
      <c r="D1389" s="22" t="n">
        <v>40421</v>
      </c>
      <c r="E1389" s="11" t="n">
        <v>193.36</v>
      </c>
      <c r="F1389" s="11" t="n">
        <f aca="false">SUM(C1389*E1389)</f>
        <v>4834</v>
      </c>
      <c r="G1389" s="22"/>
      <c r="H1389" s="11"/>
      <c r="I1389" s="23" t="n">
        <f aca="false">SUM(C1389*H1389)</f>
        <v>0</v>
      </c>
      <c r="J1389" s="24" t="n">
        <f aca="false">SUM(I1389-F1389)</f>
        <v>-4834</v>
      </c>
      <c r="K1389" s="11" t="str">
        <f aca="false">IF(SUM(+G1389-D1389)&lt;365,"ST","LT")</f>
        <v>ST</v>
      </c>
      <c r="L1389" s="11" t="s">
        <v>659</v>
      </c>
      <c r="M1389" s="25" t="s">
        <v>571</v>
      </c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</row>
    <row r="1390" customFormat="false" ht="15.75" hidden="false" customHeight="true" outlineLevel="0" collapsed="false">
      <c r="A1390" s="25" t="s">
        <v>152</v>
      </c>
      <c r="B1390" s="11"/>
      <c r="C1390" s="11" t="n">
        <v>10</v>
      </c>
      <c r="D1390" s="22" t="n">
        <v>40641</v>
      </c>
      <c r="E1390" s="11" t="n">
        <v>454.21</v>
      </c>
      <c r="F1390" s="11" t="n">
        <f aca="false">SUM(C1390*E1390)</f>
        <v>4542.1</v>
      </c>
      <c r="G1390" s="22"/>
      <c r="H1390" s="11"/>
      <c r="I1390" s="23" t="n">
        <f aca="false">SUM(C1390*H1390)</f>
        <v>0</v>
      </c>
      <c r="J1390" s="24" t="n">
        <f aca="false">SUM(I1390-F1390)</f>
        <v>-4542.1</v>
      </c>
      <c r="K1390" s="11" t="str">
        <f aca="false">IF(SUM(+G1390-D1390)&lt;365,"ST","LT")</f>
        <v>ST</v>
      </c>
      <c r="L1390" s="11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</row>
    <row r="1391" customFormat="false" ht="15.75" hidden="false" customHeight="true" outlineLevel="0" collapsed="false">
      <c r="A1391" s="25" t="s">
        <v>152</v>
      </c>
      <c r="B1391" s="11"/>
      <c r="C1391" s="11" t="n">
        <v>15</v>
      </c>
      <c r="D1391" s="22" t="n">
        <v>41256</v>
      </c>
      <c r="E1391" s="11" t="n">
        <v>151.1</v>
      </c>
      <c r="F1391" s="11" t="n">
        <f aca="false">SUM(C1391*E1391)</f>
        <v>2266.5</v>
      </c>
      <c r="G1391" s="22"/>
      <c r="H1391" s="11"/>
      <c r="I1391" s="23" t="n">
        <f aca="false">SUM(C1391*H1391)</f>
        <v>0</v>
      </c>
      <c r="J1391" s="24" t="n">
        <f aca="false">SUM(I1391-F1391)</f>
        <v>-2266.5</v>
      </c>
      <c r="K1391" s="11" t="str">
        <f aca="false">IF(SUM(+G1391-D1391)&lt;365,"ST","LT")</f>
        <v>ST</v>
      </c>
      <c r="L1391" s="11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</row>
    <row r="1392" customFormat="false" ht="15.75" hidden="false" customHeight="true" outlineLevel="0" collapsed="false">
      <c r="A1392" s="25" t="s">
        <v>152</v>
      </c>
      <c r="B1392" s="11"/>
      <c r="C1392" s="11" t="n">
        <v>175</v>
      </c>
      <c r="D1392" s="22" t="n">
        <v>42261</v>
      </c>
      <c r="E1392" s="11" t="n">
        <v>11.37</v>
      </c>
      <c r="F1392" s="11" t="n">
        <f aca="false">SUM(C1392*E1392)</f>
        <v>1989.75</v>
      </c>
      <c r="G1392" s="22"/>
      <c r="H1392" s="11"/>
      <c r="I1392" s="23" t="n">
        <f aca="false">SUM(C1392*H1392)</f>
        <v>0</v>
      </c>
      <c r="J1392" s="24" t="n">
        <f aca="false">SUM(I1392-F1392)</f>
        <v>-1989.75</v>
      </c>
      <c r="K1392" s="11" t="str">
        <f aca="false">IF(SUM(+G1392-D1392)&lt;365,"ST","LT")</f>
        <v>ST</v>
      </c>
      <c r="L1392" s="11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</row>
    <row r="1393" customFormat="false" ht="15.75" hidden="false" customHeight="true" outlineLevel="0" collapsed="false">
      <c r="A1393" s="25" t="s">
        <v>701</v>
      </c>
      <c r="B1393" s="11"/>
      <c r="C1393" s="11" t="n">
        <v>25</v>
      </c>
      <c r="D1393" s="22" t="n">
        <v>40162</v>
      </c>
      <c r="E1393" s="11" t="n">
        <v>334.41</v>
      </c>
      <c r="F1393" s="11" t="n">
        <f aca="false">SUM(C1393*E1393)</f>
        <v>8360.25</v>
      </c>
      <c r="G1393" s="22" t="n">
        <v>43258</v>
      </c>
      <c r="H1393" s="11" t="n">
        <v>230.55</v>
      </c>
      <c r="I1393" s="23" t="n">
        <f aca="false">SUM(C1393*H1393)</f>
        <v>5763.75</v>
      </c>
      <c r="J1393" s="24" t="n">
        <f aca="false">SUM(I1393-F1393)</f>
        <v>-2596.5</v>
      </c>
      <c r="K1393" s="11" t="str">
        <f aca="false">IF(SUM(+G1393-D1393)&lt;365,"ST","LT")</f>
        <v>LT</v>
      </c>
      <c r="L1393" s="11" t="s">
        <v>659</v>
      </c>
      <c r="M1393" s="25" t="s">
        <v>571</v>
      </c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</row>
    <row r="1394" customFormat="false" ht="15.75" hidden="false" customHeight="true" outlineLevel="0" collapsed="false">
      <c r="A1394" s="25" t="s">
        <v>701</v>
      </c>
      <c r="B1394" s="11"/>
      <c r="C1394" s="11" t="n">
        <v>25</v>
      </c>
      <c r="D1394" s="22" t="n">
        <v>40476</v>
      </c>
      <c r="E1394" s="11" t="n">
        <v>0</v>
      </c>
      <c r="F1394" s="11" t="n">
        <f aca="false">SUM(C1394*E1394)</f>
        <v>0</v>
      </c>
      <c r="G1394" s="22" t="n">
        <v>43258</v>
      </c>
      <c r="H1394" s="11" t="n">
        <v>230.55</v>
      </c>
      <c r="I1394" s="23" t="n">
        <f aca="false">SUM(C1394*H1394)</f>
        <v>5763.75</v>
      </c>
      <c r="J1394" s="24" t="n">
        <f aca="false">SUM(I1394-F1394)</f>
        <v>5763.75</v>
      </c>
      <c r="K1394" s="11" t="str">
        <f aca="false">IF(SUM(+G1394-D1394)&lt;365,"ST","LT")</f>
        <v>LT</v>
      </c>
      <c r="L1394" s="11"/>
      <c r="M1394" s="25"/>
      <c r="N1394" s="25" t="s">
        <v>93</v>
      </c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</row>
    <row r="1395" customFormat="false" ht="15.75" hidden="false" customHeight="true" outlineLevel="0" collapsed="false">
      <c r="A1395" s="25" t="s">
        <v>701</v>
      </c>
      <c r="B1395" s="11"/>
      <c r="C1395" s="11" t="n">
        <v>50</v>
      </c>
      <c r="D1395" s="22" t="n">
        <v>41411</v>
      </c>
      <c r="E1395" s="11" t="n">
        <v>148.14</v>
      </c>
      <c r="F1395" s="11" t="n">
        <f aca="false">SUM(C1395*E1395)</f>
        <v>7407</v>
      </c>
      <c r="G1395" s="22" t="n">
        <v>43313</v>
      </c>
      <c r="H1395" s="11" t="n">
        <v>228.32</v>
      </c>
      <c r="I1395" s="23" t="n">
        <f aca="false">SUM(C1395*H1395)</f>
        <v>11416</v>
      </c>
      <c r="J1395" s="24" t="n">
        <f aca="false">SUM(I1395-F1395)</f>
        <v>4009</v>
      </c>
      <c r="K1395" s="11" t="str">
        <f aca="false">IF(SUM(+G1395-D1395)&lt;365,"ST","LT")</f>
        <v>LT</v>
      </c>
      <c r="L1395" s="11"/>
      <c r="M1395" s="25"/>
      <c r="N1395" s="25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</row>
    <row r="1396" customFormat="false" ht="15.75" hidden="false" customHeight="true" outlineLevel="0" collapsed="false">
      <c r="A1396" s="25" t="s">
        <v>701</v>
      </c>
      <c r="B1396" s="11"/>
      <c r="C1396" s="11" t="n">
        <v>50</v>
      </c>
      <c r="D1396" s="22" t="n">
        <v>43525</v>
      </c>
      <c r="E1396" s="11" t="n">
        <v>188</v>
      </c>
      <c r="F1396" s="11" t="n">
        <f aca="false">SUM(C1396*E1396)</f>
        <v>9400</v>
      </c>
      <c r="G1396" s="22" t="n">
        <v>43808</v>
      </c>
      <c r="H1396" s="11" t="n">
        <v>200.49</v>
      </c>
      <c r="I1396" s="23" t="n">
        <f aca="false">SUM(C1396*H1396)</f>
        <v>10024.5</v>
      </c>
      <c r="J1396" s="24" t="n">
        <f aca="false">SUM(I1396-F1396)</f>
        <v>624.5</v>
      </c>
      <c r="K1396" s="11" t="str">
        <f aca="false">IF(SUM(+G1396-D1396)&lt;365,"ST","LT")</f>
        <v>ST</v>
      </c>
      <c r="L1396" s="11"/>
      <c r="M1396" s="25"/>
      <c r="N1396" s="25"/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</row>
    <row r="1397" customFormat="false" ht="15.75" hidden="false" customHeight="true" outlineLevel="0" collapsed="false">
      <c r="A1397" s="19" t="s">
        <v>701</v>
      </c>
      <c r="B1397" s="11"/>
      <c r="C1397" s="11" t="n">
        <v>50</v>
      </c>
      <c r="D1397" s="22" t="n">
        <v>43902</v>
      </c>
      <c r="E1397" s="11" t="n">
        <v>167.5</v>
      </c>
      <c r="F1397" s="11" t="n">
        <f aca="false">SUM(C1397*E1397)</f>
        <v>8375</v>
      </c>
      <c r="G1397" s="22"/>
      <c r="H1397" s="11"/>
      <c r="I1397" s="23" t="n">
        <f aca="false">SUM(C1397*H1397)</f>
        <v>0</v>
      </c>
      <c r="J1397" s="24" t="n">
        <f aca="false">SUM(I1397-F1397)</f>
        <v>-8375</v>
      </c>
      <c r="K1397" s="11" t="str">
        <f aca="false">IF(SUM(+G1397-D1397)&lt;365,"ST","LT")</f>
        <v>ST</v>
      </c>
      <c r="L1397" s="11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</row>
    <row r="1398" customFormat="false" ht="15.75" hidden="false" customHeight="true" outlineLevel="0" collapsed="false">
      <c r="A1398" s="25" t="s">
        <v>966</v>
      </c>
      <c r="B1398" s="11"/>
      <c r="C1398" s="11" t="n">
        <v>50</v>
      </c>
      <c r="D1398" s="22" t="n">
        <v>40287</v>
      </c>
      <c r="E1398" s="11" t="n">
        <v>78.14</v>
      </c>
      <c r="F1398" s="11" t="n">
        <f aca="false">SUM(C1398*E1398)</f>
        <v>3907</v>
      </c>
      <c r="G1398" s="22"/>
      <c r="H1398" s="11"/>
      <c r="I1398" s="23" t="n">
        <f aca="false">SUM(C1398*H1398)</f>
        <v>0</v>
      </c>
      <c r="J1398" s="24" t="n">
        <f aca="false">SUM(I1398-F1398)</f>
        <v>-3907</v>
      </c>
      <c r="K1398" s="11" t="str">
        <f aca="false">IF(SUM(+G1398-D1398)&lt;365,"ST","LT")</f>
        <v>ST</v>
      </c>
      <c r="L1398" s="11" t="s">
        <v>659</v>
      </c>
      <c r="M1398" s="25" t="s">
        <v>571</v>
      </c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</row>
    <row r="1399" customFormat="false" ht="15.75" hidden="false" customHeight="true" outlineLevel="0" collapsed="false">
      <c r="A1399" s="25" t="s">
        <v>966</v>
      </c>
      <c r="B1399" s="11"/>
      <c r="C1399" s="11" t="n">
        <v>150</v>
      </c>
      <c r="D1399" s="22" t="n">
        <v>41732</v>
      </c>
      <c r="E1399" s="11" t="n">
        <v>35.68</v>
      </c>
      <c r="F1399" s="11" t="n">
        <f aca="false">SUM(C1399*E1399)</f>
        <v>5352</v>
      </c>
      <c r="G1399" s="22"/>
      <c r="H1399" s="11"/>
      <c r="I1399" s="23" t="n">
        <f aca="false">SUM(C1399*H1399)</f>
        <v>0</v>
      </c>
      <c r="J1399" s="24" t="n">
        <f aca="false">SUM(I1399-F1399)</f>
        <v>-5352</v>
      </c>
      <c r="K1399" s="11" t="str">
        <f aca="false">IF(SUM(+G1399-D1399)&lt;365,"ST","LT")</f>
        <v>ST</v>
      </c>
      <c r="L1399" s="11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</row>
    <row r="1400" customFormat="false" ht="15.75" hidden="false" customHeight="true" outlineLevel="0" collapsed="false">
      <c r="A1400" s="25" t="s">
        <v>156</v>
      </c>
      <c r="B1400" s="11"/>
      <c r="C1400" s="11" t="n">
        <v>5</v>
      </c>
      <c r="D1400" s="22" t="n">
        <v>43224</v>
      </c>
      <c r="E1400" s="11" t="n">
        <v>1052.84</v>
      </c>
      <c r="F1400" s="11" t="n">
        <f aca="false">SUM(C1400*E1400)</f>
        <v>5264.2</v>
      </c>
      <c r="G1400" s="22"/>
      <c r="H1400" s="11"/>
      <c r="I1400" s="23" t="n">
        <f aca="false">SUM(C1400*H1400)</f>
        <v>0</v>
      </c>
      <c r="J1400" s="24" t="n">
        <f aca="false">SUM(I1400-F1400)</f>
        <v>-5264.2</v>
      </c>
      <c r="K1400" s="11" t="str">
        <f aca="false">IF(SUM(+G1400-D1400)&lt;365,"ST","LT")</f>
        <v>ST</v>
      </c>
      <c r="L1400" s="11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</row>
    <row r="1401" customFormat="false" ht="15.75" hidden="false" customHeight="true" outlineLevel="0" collapsed="false">
      <c r="A1401" s="25" t="s">
        <v>156</v>
      </c>
      <c r="B1401" s="11"/>
      <c r="C1401" s="11" t="n">
        <v>5</v>
      </c>
      <c r="D1401" s="22" t="n">
        <v>43227</v>
      </c>
      <c r="E1401" s="11" t="n">
        <v>1033.14</v>
      </c>
      <c r="F1401" s="11" t="n">
        <f aca="false">SUM(C1401*E1401)</f>
        <v>5165.7</v>
      </c>
      <c r="G1401" s="22"/>
      <c r="H1401" s="11"/>
      <c r="I1401" s="23" t="n">
        <f aca="false">SUM(C1401*H1401)</f>
        <v>0</v>
      </c>
      <c r="J1401" s="24" t="n">
        <f aca="false">SUM(I1401-F1401)</f>
        <v>-5165.7</v>
      </c>
      <c r="K1401" s="11" t="str">
        <f aca="false">IF(SUM(+G1401-D1401)&lt;365,"ST","LT")</f>
        <v>ST</v>
      </c>
      <c r="L1401" s="11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</row>
    <row r="1402" customFormat="false" ht="15.75" hidden="false" customHeight="true" outlineLevel="0" collapsed="false">
      <c r="A1402" s="25" t="s">
        <v>156</v>
      </c>
      <c r="B1402" s="11"/>
      <c r="C1402" s="11" t="n">
        <v>5</v>
      </c>
      <c r="D1402" s="22" t="n">
        <v>43245</v>
      </c>
      <c r="E1402" s="11" t="n">
        <v>1055.86</v>
      </c>
      <c r="F1402" s="11" t="n">
        <f aca="false">SUM(C1402*E1402)</f>
        <v>5279.3</v>
      </c>
      <c r="G1402" s="22"/>
      <c r="H1402" s="11"/>
      <c r="I1402" s="23" t="n">
        <f aca="false">SUM(C1402*H1402)</f>
        <v>0</v>
      </c>
      <c r="J1402" s="24" t="n">
        <f aca="false">SUM(I1402-F1402)</f>
        <v>-5279.3</v>
      </c>
      <c r="K1402" s="11" t="str">
        <f aca="false">IF(SUM(+G1402-D1402)&lt;365,"ST","LT")</f>
        <v>ST</v>
      </c>
      <c r="L1402" s="11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</row>
    <row r="1403" customFormat="false" ht="15.75" hidden="false" customHeight="true" outlineLevel="0" collapsed="false">
      <c r="A1403" s="25" t="s">
        <v>156</v>
      </c>
      <c r="B1403" s="11"/>
      <c r="C1403" s="11" t="n">
        <v>15</v>
      </c>
      <c r="D1403" s="22" t="n">
        <v>43280</v>
      </c>
      <c r="E1403" s="11" t="n">
        <v>0</v>
      </c>
      <c r="F1403" s="11" t="n">
        <f aca="false">SUM(C1403*E1403)</f>
        <v>0</v>
      </c>
      <c r="G1403" s="22"/>
      <c r="H1403" s="11"/>
      <c r="I1403" s="23" t="n">
        <f aca="false">SUM(C1403*H1403)</f>
        <v>0</v>
      </c>
      <c r="J1403" s="24" t="n">
        <f aca="false">SUM(I1403-F1403)</f>
        <v>0</v>
      </c>
      <c r="K1403" s="11" t="str">
        <f aca="false">IF(SUM(+G1403-D1403)&lt;365,"ST","LT")</f>
        <v>ST</v>
      </c>
      <c r="L1403" s="11"/>
      <c r="M1403" s="25" t="s">
        <v>110</v>
      </c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</row>
    <row r="1404" customFormat="false" ht="15.75" hidden="false" customHeight="true" outlineLevel="0" collapsed="false">
      <c r="A1404" s="25" t="s">
        <v>156</v>
      </c>
      <c r="B1404" s="11"/>
      <c r="C1404" s="11" t="n">
        <v>20</v>
      </c>
      <c r="D1404" s="22" t="n">
        <v>43613</v>
      </c>
      <c r="E1404" s="11" t="n">
        <v>344.56</v>
      </c>
      <c r="F1404" s="11" t="n">
        <f aca="false">SUM(C1404*E1404)</f>
        <v>6891.2</v>
      </c>
      <c r="G1404" s="22"/>
      <c r="H1404" s="11"/>
      <c r="I1404" s="23" t="n">
        <f aca="false">SUM(C1404*H1404)</f>
        <v>0</v>
      </c>
      <c r="J1404" s="24" t="n">
        <f aca="false">SUM(I1404-F1404)</f>
        <v>-6891.2</v>
      </c>
      <c r="K1404" s="11" t="str">
        <f aca="false">IF(SUM(+G1404-D1404)&lt;365,"ST","LT")</f>
        <v>ST</v>
      </c>
      <c r="L1404" s="11"/>
      <c r="M1404" s="25" t="s">
        <v>110</v>
      </c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</row>
    <row r="1405" customFormat="false" ht="15.75" hidden="false" customHeight="true" outlineLevel="0" collapsed="false">
      <c r="A1405" s="25" t="s">
        <v>158</v>
      </c>
      <c r="B1405" s="11"/>
      <c r="C1405" s="11" t="n">
        <v>10</v>
      </c>
      <c r="D1405" s="22" t="n">
        <v>40306</v>
      </c>
      <c r="E1405" s="11" t="n">
        <v>591.02</v>
      </c>
      <c r="F1405" s="11" t="n">
        <f aca="false">SUM(C1405*E1405)</f>
        <v>5910.2</v>
      </c>
      <c r="G1405" s="22"/>
      <c r="H1405" s="11"/>
      <c r="I1405" s="23" t="n">
        <f aca="false">SUM(C1405*H1405)</f>
        <v>0</v>
      </c>
      <c r="J1405" s="24" t="n">
        <f aca="false">SUM(I1405-F1405)</f>
        <v>-5910.2</v>
      </c>
      <c r="K1405" s="11" t="str">
        <f aca="false">IF(SUM(+G1405-D1405)&lt;365,"ST","LT")</f>
        <v>ST</v>
      </c>
      <c r="L1405" s="11"/>
      <c r="M1405" s="25" t="s">
        <v>967</v>
      </c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</row>
    <row r="1406" customFormat="false" ht="15.75" hidden="false" customHeight="true" outlineLevel="0" collapsed="false">
      <c r="A1406" s="25" t="s">
        <v>158</v>
      </c>
      <c r="B1406" s="11"/>
      <c r="C1406" s="11" t="n">
        <v>20</v>
      </c>
      <c r="D1406" s="22" t="n">
        <v>40313</v>
      </c>
      <c r="E1406" s="11" t="n">
        <v>0</v>
      </c>
      <c r="F1406" s="11" t="n">
        <f aca="false">SUM(C1406*E1406)</f>
        <v>0</v>
      </c>
      <c r="G1406" s="22"/>
      <c r="H1406" s="11"/>
      <c r="I1406" s="23" t="n">
        <f aca="false">SUM(C1406*H1406)</f>
        <v>0</v>
      </c>
      <c r="J1406" s="24" t="n">
        <f aca="false">SUM(I1406-F1406)</f>
        <v>0</v>
      </c>
      <c r="K1406" s="11" t="str">
        <f aca="false">IF(SUM(+G1406-D1406)&lt;365,"ST","LT")</f>
        <v>ST</v>
      </c>
      <c r="L1406" s="11"/>
      <c r="M1406" s="25" t="s">
        <v>68</v>
      </c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</row>
    <row r="1407" customFormat="false" ht="15.75" hidden="false" customHeight="true" outlineLevel="0" collapsed="false">
      <c r="A1407" s="25" t="s">
        <v>158</v>
      </c>
      <c r="B1407" s="11"/>
      <c r="C1407" s="11" t="n">
        <v>20</v>
      </c>
      <c r="D1407" s="22" t="n">
        <v>40648</v>
      </c>
      <c r="E1407" s="11" t="n">
        <v>299.99</v>
      </c>
      <c r="F1407" s="11" t="n">
        <f aca="false">SUM(C1407*E1407)</f>
        <v>5999.8</v>
      </c>
      <c r="G1407" s="22"/>
      <c r="H1407" s="11"/>
      <c r="I1407" s="23" t="n">
        <f aca="false">SUM(C1407*H1407)</f>
        <v>0</v>
      </c>
      <c r="J1407" s="24" t="n">
        <f aca="false">SUM(I1407-F1407)</f>
        <v>-5999.8</v>
      </c>
      <c r="K1407" s="11" t="str">
        <f aca="false">IF(SUM(+G1407-D1407)&lt;365,"ST","LT")</f>
        <v>ST</v>
      </c>
      <c r="L1407" s="11" t="s">
        <v>659</v>
      </c>
      <c r="M1407" s="25" t="s">
        <v>571</v>
      </c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</row>
    <row r="1408" customFormat="false" ht="15.75" hidden="false" customHeight="true" outlineLevel="0" collapsed="false">
      <c r="A1408" s="25" t="s">
        <v>158</v>
      </c>
      <c r="B1408" s="11"/>
      <c r="C1408" s="11" t="n">
        <v>50</v>
      </c>
      <c r="D1408" s="22" t="n">
        <v>42241</v>
      </c>
      <c r="E1408" s="11" t="n">
        <v>173.06</v>
      </c>
      <c r="F1408" s="11" t="n">
        <f aca="false">SUM(C1408*E1408)</f>
        <v>8653</v>
      </c>
      <c r="G1408" s="22"/>
      <c r="H1408" s="11"/>
      <c r="I1408" s="23" t="n">
        <f aca="false">SUM(C1408*H1408)</f>
        <v>0</v>
      </c>
      <c r="J1408" s="24" t="n">
        <f aca="false">SUM(I1408-F1408)</f>
        <v>-8653</v>
      </c>
      <c r="K1408" s="11" t="str">
        <f aca="false">IF(SUM(+G1408-D1408)&lt;365,"ST","LT")</f>
        <v>ST</v>
      </c>
      <c r="L1408" s="11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</row>
    <row r="1409" customFormat="false" ht="15.75" hidden="false" customHeight="true" outlineLevel="0" collapsed="false">
      <c r="A1409" s="25" t="s">
        <v>158</v>
      </c>
      <c r="B1409" s="11"/>
      <c r="C1409" s="11" t="n">
        <v>100</v>
      </c>
      <c r="D1409" s="22" t="n">
        <v>42738</v>
      </c>
      <c r="E1409" s="11" t="n">
        <v>0</v>
      </c>
      <c r="F1409" s="11" t="n">
        <f aca="false">SUM(C1409*E1409)</f>
        <v>0</v>
      </c>
      <c r="G1409" s="22"/>
      <c r="H1409" s="11"/>
      <c r="I1409" s="23" t="n">
        <f aca="false">SUM(C1409*H1409)</f>
        <v>0</v>
      </c>
      <c r="J1409" s="24" t="n">
        <f aca="false">SUM(I1409-F1409)</f>
        <v>0</v>
      </c>
      <c r="K1409" s="11" t="str">
        <f aca="false">IF(SUM(+G1409-D1409)&lt;365,"ST","LT")</f>
        <v>ST</v>
      </c>
      <c r="L1409" s="11"/>
      <c r="M1409" s="25" t="s">
        <v>110</v>
      </c>
      <c r="N1409" s="25"/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</row>
    <row r="1410" customFormat="false" ht="15.75" hidden="false" customHeight="true" outlineLevel="0" collapsed="false">
      <c r="A1410" s="25" t="s">
        <v>968</v>
      </c>
      <c r="B1410" s="11"/>
      <c r="C1410" s="11" t="n">
        <v>135</v>
      </c>
      <c r="D1410" s="22" t="n">
        <v>42476</v>
      </c>
      <c r="E1410" s="11" t="n">
        <v>110</v>
      </c>
      <c r="F1410" s="11" t="n">
        <f aca="false">SUM(C1410*E1410)</f>
        <v>14850</v>
      </c>
      <c r="G1410" s="22"/>
      <c r="H1410" s="11"/>
      <c r="I1410" s="23" t="n">
        <f aca="false">SUM(C1410*H1410)</f>
        <v>0</v>
      </c>
      <c r="J1410" s="24" t="n">
        <f aca="false">SUM(I1410-F1410)</f>
        <v>-14850</v>
      </c>
      <c r="K1410" s="11" t="str">
        <f aca="false">IF(SUM(+G1410-D1410)&lt;365,"ST","LT")</f>
        <v>ST</v>
      </c>
      <c r="L1410" s="11"/>
      <c r="M1410" s="25" t="s">
        <v>31</v>
      </c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</row>
    <row r="1411" customFormat="false" ht="15.75" hidden="false" customHeight="true" outlineLevel="0" collapsed="false">
      <c r="A1411" s="25" t="s">
        <v>968</v>
      </c>
      <c r="B1411" s="11"/>
      <c r="C1411" s="11" t="n">
        <v>65</v>
      </c>
      <c r="D1411" s="22" t="n">
        <v>42821</v>
      </c>
      <c r="E1411" s="11" t="n">
        <v>160.39</v>
      </c>
      <c r="F1411" s="11" t="n">
        <f aca="false">SUM(C1411*E1411)</f>
        <v>10425.35</v>
      </c>
      <c r="G1411" s="22"/>
      <c r="H1411" s="11"/>
      <c r="I1411" s="23" t="n">
        <f aca="false">SUM(C1411*H1411)</f>
        <v>0</v>
      </c>
      <c r="J1411" s="24" t="n">
        <f aca="false">SUM(I1411-F1411)</f>
        <v>-10425.35</v>
      </c>
      <c r="K1411" s="11" t="str">
        <f aca="false">IF(SUM(+G1411-D1411)&lt;365,"ST","LT")</f>
        <v>ST</v>
      </c>
      <c r="L1411" s="11"/>
      <c r="M1411" s="25"/>
      <c r="N1411" s="25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</row>
    <row r="1412" customFormat="false" ht="15.75" hidden="false" customHeight="true" outlineLevel="0" collapsed="false">
      <c r="A1412" s="25" t="s">
        <v>707</v>
      </c>
      <c r="B1412" s="11"/>
      <c r="C1412" s="11" t="n">
        <v>100</v>
      </c>
      <c r="D1412" s="22" t="n">
        <v>39485</v>
      </c>
      <c r="E1412" s="11" t="n">
        <v>50.95</v>
      </c>
      <c r="F1412" s="11" t="n">
        <f aca="false">SUM(C1412*E1412)</f>
        <v>5095</v>
      </c>
      <c r="G1412" s="22" t="n">
        <v>43479</v>
      </c>
      <c r="H1412" s="11" t="n">
        <v>106.4</v>
      </c>
      <c r="I1412" s="23" t="n">
        <f aca="false">SUM(C1412*H1412)</f>
        <v>10640</v>
      </c>
      <c r="J1412" s="24" t="n">
        <f aca="false">SUM(I1412-F1412)</f>
        <v>5545</v>
      </c>
      <c r="K1412" s="11" t="str">
        <f aca="false">IF(SUM(+G1412-D1412)&lt;365,"ST","LT")</f>
        <v>LT</v>
      </c>
      <c r="L1412" s="11"/>
      <c r="M1412" s="25"/>
      <c r="N1412" s="25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</row>
    <row r="1413" customFormat="false" ht="15.75" hidden="false" customHeight="true" outlineLevel="0" collapsed="false">
      <c r="A1413" s="25" t="s">
        <v>707</v>
      </c>
      <c r="B1413" s="11"/>
      <c r="C1413" s="11" t="n">
        <v>100</v>
      </c>
      <c r="D1413" s="22" t="n">
        <v>39374</v>
      </c>
      <c r="E1413" s="11" t="n">
        <v>54.87</v>
      </c>
      <c r="F1413" s="11" t="n">
        <f aca="false">SUM(C1413*E1413)</f>
        <v>5487</v>
      </c>
      <c r="G1413" s="22" t="n">
        <v>43580</v>
      </c>
      <c r="H1413" s="11" t="n">
        <v>134.58</v>
      </c>
      <c r="I1413" s="23" t="n">
        <f aca="false">SUM(C1413*H1413)</f>
        <v>13458</v>
      </c>
      <c r="J1413" s="24" t="n">
        <f aca="false">SUM(I1413-F1413)</f>
        <v>7971</v>
      </c>
      <c r="K1413" s="11" t="str">
        <f aca="false">IF(SUM(+G1413-D1413)&lt;365,"ST","LT")</f>
        <v>LT</v>
      </c>
      <c r="L1413" s="11"/>
      <c r="M1413" s="25"/>
      <c r="N1413" s="25"/>
      <c r="O1413" s="25"/>
      <c r="P1413" s="25"/>
      <c r="Q1413" s="25"/>
      <c r="R1413" s="25"/>
      <c r="S1413" s="25"/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</row>
    <row r="1414" customFormat="false" ht="15.75" hidden="false" customHeight="true" outlineLevel="0" collapsed="false">
      <c r="A1414" s="25" t="s">
        <v>707</v>
      </c>
      <c r="B1414" s="11"/>
      <c r="C1414" s="11" t="n">
        <v>100</v>
      </c>
      <c r="D1414" s="22" t="n">
        <v>39967</v>
      </c>
      <c r="E1414" s="11" t="n">
        <v>29.9</v>
      </c>
      <c r="F1414" s="11" t="n">
        <f aca="false">SUM(C1414*E1414)</f>
        <v>2990</v>
      </c>
      <c r="G1414" s="22" t="n">
        <v>43662</v>
      </c>
      <c r="H1414" s="11" t="n">
        <v>129.54</v>
      </c>
      <c r="I1414" s="23" t="n">
        <f aca="false">SUM(C1414*H1414)</f>
        <v>12954</v>
      </c>
      <c r="J1414" s="24" t="n">
        <f aca="false">SUM(I1414-F1414)</f>
        <v>9964</v>
      </c>
      <c r="K1414" s="11" t="str">
        <f aca="false">IF(SUM(+G1414-D1414)&lt;365,"ST","LT")</f>
        <v>LT</v>
      </c>
      <c r="L1414" s="11" t="s">
        <v>659</v>
      </c>
      <c r="M1414" s="25" t="s">
        <v>571</v>
      </c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</row>
    <row r="1415" customFormat="false" ht="15.75" hidden="false" customHeight="true" outlineLevel="0" collapsed="false">
      <c r="A1415" s="25" t="s">
        <v>707</v>
      </c>
      <c r="B1415" s="11"/>
      <c r="C1415" s="11" t="n">
        <v>100</v>
      </c>
      <c r="D1415" s="22" t="n">
        <v>43277</v>
      </c>
      <c r="E1415" s="11" t="n">
        <v>0</v>
      </c>
      <c r="F1415" s="11" t="n">
        <f aca="false">SUM(C1415*E1415)</f>
        <v>0</v>
      </c>
      <c r="G1415" s="22" t="n">
        <v>43671</v>
      </c>
      <c r="H1415" s="11" t="n">
        <v>131.7</v>
      </c>
      <c r="I1415" s="23" t="n">
        <f aca="false">SUM(C1415*H1415)</f>
        <v>13170</v>
      </c>
      <c r="J1415" s="24" t="n">
        <f aca="false">SUM(I1415-F1415)</f>
        <v>13170</v>
      </c>
      <c r="K1415" s="11" t="str">
        <f aca="false">IF(SUM(+G1415-D1415)&lt;365,"ST","LT")</f>
        <v>LT</v>
      </c>
      <c r="L1415" s="11"/>
      <c r="M1415" s="25" t="s">
        <v>110</v>
      </c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</row>
    <row r="1416" customFormat="false" ht="15.75" hidden="false" customHeight="true" outlineLevel="0" collapsed="false">
      <c r="A1416" s="25" t="s">
        <v>707</v>
      </c>
      <c r="B1416" s="11"/>
      <c r="C1416" s="11" t="n">
        <v>100</v>
      </c>
      <c r="D1416" s="22" t="n">
        <v>43277</v>
      </c>
      <c r="E1416" s="11" t="n">
        <v>0</v>
      </c>
      <c r="F1416" s="11" t="n">
        <f aca="false">SUM(C1416*E1416)</f>
        <v>0</v>
      </c>
      <c r="G1416" s="22" t="n">
        <v>43677</v>
      </c>
      <c r="H1416" s="11" t="n">
        <v>132</v>
      </c>
      <c r="I1416" s="23" t="n">
        <f aca="false">SUM(C1416*H1416)</f>
        <v>13200</v>
      </c>
      <c r="J1416" s="24" t="n">
        <f aca="false">SUM(I1416-F1416)</f>
        <v>13200</v>
      </c>
      <c r="K1416" s="11" t="str">
        <f aca="false">IF(SUM(+G1416-D1416)&lt;365,"ST","LT")</f>
        <v>LT</v>
      </c>
      <c r="L1416" s="11"/>
      <c r="M1416" s="25" t="s">
        <v>110</v>
      </c>
      <c r="N1416" s="25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</row>
    <row r="1417" customFormat="false" ht="15.75" hidden="false" customHeight="true" outlineLevel="0" collapsed="false">
      <c r="A1417" s="25" t="s">
        <v>707</v>
      </c>
      <c r="B1417" s="11"/>
      <c r="C1417" s="11" t="n">
        <v>100</v>
      </c>
      <c r="D1417" s="22" t="n">
        <v>43277</v>
      </c>
      <c r="E1417" s="11" t="n">
        <v>0</v>
      </c>
      <c r="F1417" s="11" t="n">
        <f aca="false">SUM(C1417*E1417)</f>
        <v>0</v>
      </c>
      <c r="G1417" s="22" t="n">
        <v>43679</v>
      </c>
      <c r="H1417" s="11" t="n">
        <v>132</v>
      </c>
      <c r="I1417" s="23" t="n">
        <f aca="false">SUM(C1417*H1417)</f>
        <v>13200</v>
      </c>
      <c r="J1417" s="24" t="n">
        <f aca="false">SUM(I1417-F1417)</f>
        <v>13200</v>
      </c>
      <c r="K1417" s="11" t="str">
        <f aca="false">IF(SUM(+G1417-D1417)&lt;365,"ST","LT")</f>
        <v>LT</v>
      </c>
      <c r="L1417" s="11"/>
      <c r="M1417" s="25" t="s">
        <v>110</v>
      </c>
      <c r="N1417" s="25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</row>
    <row r="1418" customFormat="false" ht="15.75" hidden="false" customHeight="true" outlineLevel="0" collapsed="false">
      <c r="A1418" s="19" t="s">
        <v>1157</v>
      </c>
      <c r="B1418" s="11"/>
      <c r="C1418" s="11" t="n">
        <v>50</v>
      </c>
      <c r="D1418" s="22" t="n">
        <v>43837</v>
      </c>
      <c r="E1418" s="11" t="n">
        <v>184.37</v>
      </c>
      <c r="F1418" s="11" t="n">
        <f aca="false">SUM(C1418*E1418)</f>
        <v>9218.5</v>
      </c>
      <c r="G1418" s="22"/>
      <c r="H1418" s="11"/>
      <c r="I1418" s="23" t="n">
        <f aca="false">SUM(C1418*H1418)</f>
        <v>0</v>
      </c>
      <c r="J1418" s="24" t="n">
        <f aca="false">SUM(I1418-F1418)</f>
        <v>-9218.5</v>
      </c>
      <c r="K1418" s="11" t="str">
        <f aca="false">IF(SUM(+G1418-D1418)&lt;365,"ST","LT")</f>
        <v>ST</v>
      </c>
      <c r="L1418" s="11"/>
      <c r="M1418" s="25"/>
      <c r="N1418" s="25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</row>
    <row r="1419" customFormat="false" ht="15.75" hidden="false" customHeight="true" outlineLevel="0" collapsed="false">
      <c r="A1419" s="25" t="s">
        <v>971</v>
      </c>
      <c r="B1419" s="11"/>
      <c r="C1419" s="11" t="n">
        <v>100</v>
      </c>
      <c r="D1419" s="22" t="n">
        <v>43076</v>
      </c>
      <c r="E1419" s="11" t="n">
        <v>77.58</v>
      </c>
      <c r="F1419" s="11" t="n">
        <f aca="false">SUM(C1419*E1419)</f>
        <v>7758</v>
      </c>
      <c r="G1419" s="22"/>
      <c r="H1419" s="11"/>
      <c r="I1419" s="23" t="n">
        <f aca="false">SUM(C1419*H1419)</f>
        <v>0</v>
      </c>
      <c r="J1419" s="24" t="n">
        <f aca="false">SUM(I1419-F1419)</f>
        <v>-7758</v>
      </c>
      <c r="K1419" s="11" t="str">
        <f aca="false">IF(SUM(+G1419-D1419)&lt;365,"ST","LT")</f>
        <v>ST</v>
      </c>
      <c r="L1419" s="11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</row>
    <row r="1420" customFormat="false" ht="15.75" hidden="false" customHeight="true" outlineLevel="0" collapsed="false">
      <c r="A1420" s="25" t="s">
        <v>170</v>
      </c>
      <c r="B1420" s="11"/>
      <c r="C1420" s="11" t="n">
        <v>100</v>
      </c>
      <c r="D1420" s="22" t="n">
        <v>42298</v>
      </c>
      <c r="E1420" s="11" t="n">
        <v>57.84</v>
      </c>
      <c r="F1420" s="11" t="n">
        <f aca="false">SUM(C1420*E1420)</f>
        <v>5784</v>
      </c>
      <c r="G1420" s="22" t="n">
        <v>43298</v>
      </c>
      <c r="H1420" s="11" t="n">
        <v>87.64</v>
      </c>
      <c r="I1420" s="23" t="n">
        <f aca="false">SUM(C1420*H1420)</f>
        <v>8764</v>
      </c>
      <c r="J1420" s="24" t="n">
        <f aca="false">SUM(I1420-F1420)</f>
        <v>2980</v>
      </c>
      <c r="K1420" s="11" t="str">
        <f aca="false">IF(SUM(+G1420-D1420)&lt;365,"ST","LT")</f>
        <v>LT</v>
      </c>
      <c r="L1420" s="11"/>
      <c r="M1420" s="25"/>
      <c r="N1420" s="25"/>
      <c r="O1420" s="25"/>
      <c r="P1420" s="25"/>
      <c r="Q1420" s="25"/>
      <c r="R1420" s="25"/>
      <c r="S1420" s="25"/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</row>
    <row r="1421" customFormat="false" ht="15.75" hidden="false" customHeight="true" outlineLevel="0" collapsed="false">
      <c r="A1421" s="25" t="s">
        <v>170</v>
      </c>
      <c r="B1421" s="11"/>
      <c r="C1421" s="11" t="n">
        <v>100</v>
      </c>
      <c r="D1421" s="22" t="n">
        <v>42478</v>
      </c>
      <c r="E1421" s="11" t="n">
        <v>45.53</v>
      </c>
      <c r="F1421" s="11" t="n">
        <f aca="false">SUM(C1421*E1421)</f>
        <v>4553</v>
      </c>
      <c r="G1421" s="22" t="n">
        <v>43454</v>
      </c>
      <c r="H1421" s="11" t="n">
        <v>95.03</v>
      </c>
      <c r="I1421" s="23" t="n">
        <f aca="false">SUM(C1421*H1421)</f>
        <v>9503</v>
      </c>
      <c r="J1421" s="24" t="n">
        <f aca="false">SUM(I1421-F1421)</f>
        <v>4950</v>
      </c>
      <c r="K1421" s="11" t="str">
        <f aca="false">IF(SUM(+G1421-D1421)&lt;365,"ST","LT")</f>
        <v>LT</v>
      </c>
      <c r="L1421" s="11"/>
      <c r="M1421" s="25"/>
      <c r="N1421" s="25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</row>
    <row r="1422" customFormat="false" ht="15.75" hidden="false" customHeight="true" outlineLevel="0" collapsed="false">
      <c r="A1422" s="25" t="s">
        <v>170</v>
      </c>
      <c r="B1422" s="11"/>
      <c r="C1422" s="11" t="n">
        <v>100</v>
      </c>
      <c r="D1422" s="22" t="n">
        <v>42943</v>
      </c>
      <c r="E1422" s="11" t="n">
        <v>114.75</v>
      </c>
      <c r="F1422" s="11" t="n">
        <f aca="false">SUM(C1422*E1422)</f>
        <v>11475</v>
      </c>
      <c r="G1422" s="22" t="n">
        <v>43643</v>
      </c>
      <c r="H1422" s="11" t="n">
        <v>107.44</v>
      </c>
      <c r="I1422" s="23" t="n">
        <f aca="false">SUM(C1422*H1422)</f>
        <v>10744</v>
      </c>
      <c r="J1422" s="24" t="n">
        <f aca="false">SUM(I1422-F1422)</f>
        <v>-731</v>
      </c>
      <c r="K1422" s="11" t="str">
        <f aca="false">IF(SUM(+G1422-D1422)&lt;365,"ST","LT")</f>
        <v>LT</v>
      </c>
      <c r="L1422" s="11"/>
      <c r="M1422" s="25"/>
      <c r="N1422" s="25"/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</row>
    <row r="1423" customFormat="false" ht="15.75" hidden="false" customHeight="true" outlineLevel="0" collapsed="false">
      <c r="A1423" s="25" t="s">
        <v>170</v>
      </c>
      <c r="B1423" s="11"/>
      <c r="C1423" s="11" t="n">
        <v>100</v>
      </c>
      <c r="D1423" s="22" t="n">
        <v>43231</v>
      </c>
      <c r="E1423" s="11" t="n">
        <v>90.42</v>
      </c>
      <c r="F1423" s="11" t="n">
        <f aca="false">SUM(C1423*E1423)</f>
        <v>9042</v>
      </c>
      <c r="G1423" s="22"/>
      <c r="H1423" s="11"/>
      <c r="I1423" s="23" t="n">
        <f aca="false">SUM(C1423*H1423)</f>
        <v>0</v>
      </c>
      <c r="J1423" s="24" t="n">
        <f aca="false">SUM(I1423-F1423)</f>
        <v>-9042</v>
      </c>
      <c r="K1423" s="11" t="str">
        <f aca="false">IF(SUM(+G1423-D1423)&lt;365,"ST","LT")</f>
        <v>ST</v>
      </c>
      <c r="L1423" s="11"/>
      <c r="M1423" s="25"/>
      <c r="N1423" s="25"/>
      <c r="O1423" s="25"/>
      <c r="P1423" s="25"/>
      <c r="Q1423" s="25"/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</row>
    <row r="1424" customFormat="false" ht="15.75" hidden="false" customHeight="true" outlineLevel="0" collapsed="false">
      <c r="A1424" s="25" t="s">
        <v>170</v>
      </c>
      <c r="B1424" s="11"/>
      <c r="C1424" s="11" t="n">
        <v>50</v>
      </c>
      <c r="D1424" s="22" t="n">
        <v>43297</v>
      </c>
      <c r="E1424" s="11" t="n">
        <v>74.55</v>
      </c>
      <c r="F1424" s="11" t="n">
        <f aca="false">SUM(C1424*E1424)</f>
        <v>3727.5</v>
      </c>
      <c r="G1424" s="22"/>
      <c r="H1424" s="11"/>
      <c r="I1424" s="23" t="n">
        <f aca="false">SUM(C1424*H1424)</f>
        <v>0</v>
      </c>
      <c r="J1424" s="24" t="n">
        <f aca="false">SUM(I1424-F1424)</f>
        <v>-3727.5</v>
      </c>
      <c r="K1424" s="11" t="str">
        <f aca="false">IF(SUM(+G1424-D1424)&lt;365,"ST","LT")</f>
        <v>ST</v>
      </c>
      <c r="L1424" s="11"/>
      <c r="M1424" s="25"/>
      <c r="N1424" s="25"/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</row>
    <row r="1425" customFormat="false" ht="15.75" hidden="false" customHeight="true" outlineLevel="0" collapsed="false">
      <c r="A1425" s="25" t="s">
        <v>170</v>
      </c>
      <c r="B1425" s="11"/>
      <c r="C1425" s="11" t="n">
        <v>50</v>
      </c>
      <c r="D1425" s="22" t="n">
        <v>43347</v>
      </c>
      <c r="E1425" s="11" t="n">
        <v>77.58</v>
      </c>
      <c r="F1425" s="11" t="n">
        <f aca="false">SUM(C1425*E1425)</f>
        <v>3879</v>
      </c>
      <c r="G1425" s="22"/>
      <c r="H1425" s="11"/>
      <c r="I1425" s="23" t="n">
        <f aca="false">SUM(C1425*H1425)</f>
        <v>0</v>
      </c>
      <c r="J1425" s="24" t="n">
        <f aca="false">SUM(I1425-F1425)</f>
        <v>-3879</v>
      </c>
      <c r="K1425" s="11" t="str">
        <f aca="false">IF(SUM(+G1425-D1425)&lt;365,"ST","LT")</f>
        <v>ST</v>
      </c>
      <c r="L1425" s="11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</row>
    <row r="1426" customFormat="false" ht="15.75" hidden="false" customHeight="true" outlineLevel="0" collapsed="false">
      <c r="A1426" s="25" t="s">
        <v>170</v>
      </c>
      <c r="B1426" s="11"/>
      <c r="C1426" s="11" t="n">
        <v>100</v>
      </c>
      <c r="D1426" s="22" t="n">
        <v>43490</v>
      </c>
      <c r="E1426" s="11" t="n">
        <v>87.45</v>
      </c>
      <c r="F1426" s="11" t="n">
        <f aca="false">SUM(C1426*E1426)</f>
        <v>8745</v>
      </c>
      <c r="G1426" s="22"/>
      <c r="H1426" s="11"/>
      <c r="I1426" s="23" t="n">
        <f aca="false">SUM(C1426*H1426)</f>
        <v>0</v>
      </c>
      <c r="J1426" s="24" t="n">
        <f aca="false">SUM(I1426-F1426)</f>
        <v>-8745</v>
      </c>
      <c r="K1426" s="11" t="str">
        <f aca="false">IF(SUM(+G1426-D1426)&lt;365,"ST","LT")</f>
        <v>ST</v>
      </c>
      <c r="L1426" s="11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</row>
    <row r="1427" customFormat="false" ht="15.75" hidden="false" customHeight="true" outlineLevel="0" collapsed="false">
      <c r="A1427" s="19" t="s">
        <v>171</v>
      </c>
      <c r="B1427" s="11"/>
      <c r="C1427" s="11" t="n">
        <v>25</v>
      </c>
      <c r="D1427" s="22" t="n">
        <v>43641</v>
      </c>
      <c r="E1427" s="11" t="n">
        <v>441.28</v>
      </c>
      <c r="F1427" s="11" t="n">
        <f aca="false">SUM(C1427*E1427)</f>
        <v>11032</v>
      </c>
      <c r="G1427" s="22"/>
      <c r="H1427" s="11"/>
      <c r="I1427" s="23" t="n">
        <f aca="false">SUM(C1427*H1427)</f>
        <v>0</v>
      </c>
      <c r="J1427" s="24" t="n">
        <f aca="false">SUM(I1427-F1427)</f>
        <v>-11032</v>
      </c>
      <c r="K1427" s="11" t="str">
        <f aca="false">IF(SUM(+G1427-D1427)&lt;365,"ST","LT")</f>
        <v>ST</v>
      </c>
      <c r="L1427" s="11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</row>
    <row r="1428" customFormat="false" ht="15.75" hidden="false" customHeight="true" outlineLevel="0" collapsed="false">
      <c r="A1428" s="25" t="s">
        <v>172</v>
      </c>
      <c r="B1428" s="11"/>
      <c r="C1428" s="11" t="n">
        <v>25</v>
      </c>
      <c r="D1428" s="22" t="n">
        <v>42937</v>
      </c>
      <c r="E1428" s="11" t="n">
        <v>629.54</v>
      </c>
      <c r="F1428" s="11" t="n">
        <f aca="false">SUM(C1428*E1428)</f>
        <v>15738.5</v>
      </c>
      <c r="G1428" s="22"/>
      <c r="H1428" s="11"/>
      <c r="I1428" s="23" t="n">
        <f aca="false">SUM(C1428*H1428)</f>
        <v>0</v>
      </c>
      <c r="J1428" s="24" t="n">
        <f aca="false">SUM(I1428-F1428)</f>
        <v>-15738.5</v>
      </c>
      <c r="K1428" s="11" t="str">
        <f aca="false">IF(SUM(+G1428-D1428)&lt;365,"ST","LT")</f>
        <v>ST</v>
      </c>
      <c r="L1428" s="11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</row>
    <row r="1429" customFormat="false" ht="15.75" hidden="false" customHeight="true" outlineLevel="0" collapsed="false">
      <c r="A1429" s="25" t="s">
        <v>173</v>
      </c>
      <c r="B1429" s="11"/>
      <c r="C1429" s="11" t="n">
        <v>100</v>
      </c>
      <c r="D1429" s="22" t="n">
        <v>43319</v>
      </c>
      <c r="E1429" s="11" t="n">
        <v>65.64</v>
      </c>
      <c r="F1429" s="11" t="n">
        <f aca="false">SUM(C1429*E1429)</f>
        <v>6564</v>
      </c>
      <c r="G1429" s="22" t="n">
        <v>43342</v>
      </c>
      <c r="H1429" s="11" t="n">
        <v>73.69</v>
      </c>
      <c r="I1429" s="23" t="n">
        <f aca="false">SUM(C1429*H1429)</f>
        <v>7369</v>
      </c>
      <c r="J1429" s="24" t="n">
        <f aca="false">SUM(I1429-F1429)</f>
        <v>805</v>
      </c>
      <c r="K1429" s="11" t="str">
        <f aca="false">IF(SUM(+G1429-D1429)&lt;365,"ST","LT")</f>
        <v>ST</v>
      </c>
      <c r="L1429" s="11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</row>
    <row r="1430" customFormat="false" ht="15.75" hidden="false" customHeight="true" outlineLevel="0" collapsed="false">
      <c r="A1430" s="19" t="s">
        <v>173</v>
      </c>
      <c r="B1430" s="11"/>
      <c r="C1430" s="11" t="n">
        <v>50</v>
      </c>
      <c r="D1430" s="22" t="n">
        <v>43567</v>
      </c>
      <c r="E1430" s="11" t="n">
        <v>53.4</v>
      </c>
      <c r="F1430" s="11" t="n">
        <f aca="false">SUM(C1430*E1430)</f>
        <v>2670</v>
      </c>
      <c r="G1430" s="22" t="n">
        <v>43724</v>
      </c>
      <c r="H1430" s="11" t="n">
        <v>54.39</v>
      </c>
      <c r="I1430" s="23" t="n">
        <f aca="false">SUM(C1430*H1430)</f>
        <v>2719.5</v>
      </c>
      <c r="J1430" s="24" t="n">
        <f aca="false">SUM(I1430-F1430)</f>
        <v>49.5</v>
      </c>
      <c r="K1430" s="11" t="str">
        <f aca="false">IF(SUM(+G1430-D1430)&lt;365,"ST","LT")</f>
        <v>ST</v>
      </c>
      <c r="L1430" s="11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</row>
    <row r="1431" customFormat="false" ht="15.75" hidden="false" customHeight="true" outlineLevel="0" collapsed="false">
      <c r="A1431" s="19" t="s">
        <v>173</v>
      </c>
      <c r="B1431" s="11"/>
      <c r="C1431" s="11" t="n">
        <v>50</v>
      </c>
      <c r="D1431" s="22" t="n">
        <v>43726</v>
      </c>
      <c r="E1431" s="11" t="n">
        <v>52.2</v>
      </c>
      <c r="F1431" s="11" t="n">
        <f aca="false">SUM(C1431*E1431)</f>
        <v>2610</v>
      </c>
      <c r="G1431" s="22" t="n">
        <v>43724</v>
      </c>
      <c r="H1431" s="11" t="n">
        <v>54.39</v>
      </c>
      <c r="I1431" s="23" t="n">
        <f aca="false">SUM(C1431*H1431)</f>
        <v>2719.5</v>
      </c>
      <c r="J1431" s="24" t="n">
        <f aca="false">SUM(I1431-F1431)</f>
        <v>109.5</v>
      </c>
      <c r="K1431" s="11" t="str">
        <f aca="false">IF(SUM(+G1431-D1431)&lt;365,"ST","LT")</f>
        <v>ST</v>
      </c>
      <c r="L1431" s="11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</row>
    <row r="1432" customFormat="false" ht="15.75" hidden="false" customHeight="true" outlineLevel="0" collapsed="false">
      <c r="A1432" s="19" t="s">
        <v>972</v>
      </c>
      <c r="B1432" s="11"/>
      <c r="C1432" s="11" t="n">
        <v>5</v>
      </c>
      <c r="D1432" s="22" t="n">
        <v>43791</v>
      </c>
      <c r="E1432" s="11" t="n">
        <v>1015.56</v>
      </c>
      <c r="F1432" s="11" t="n">
        <f aca="false">SUM(C1432*E1432)</f>
        <v>5077.8</v>
      </c>
      <c r="G1432" s="22" t="n">
        <v>43825</v>
      </c>
      <c r="H1432" s="11" t="n">
        <v>1121.53</v>
      </c>
      <c r="I1432" s="23" t="n">
        <f aca="false">SUM(C1432*H1432)</f>
        <v>5607.65</v>
      </c>
      <c r="J1432" s="24" t="n">
        <f aca="false">SUM(I1432-F1432)</f>
        <v>529.85</v>
      </c>
      <c r="K1432" s="11" t="str">
        <f aca="false">IF(SUM(+G1432-D1432)&lt;365,"ST","LT")</f>
        <v>ST</v>
      </c>
      <c r="L1432" s="11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</row>
    <row r="1433" customFormat="false" ht="15.75" hidden="false" customHeight="true" outlineLevel="0" collapsed="false">
      <c r="A1433" s="25" t="s">
        <v>175</v>
      </c>
      <c r="B1433" s="11"/>
      <c r="C1433" s="11" t="n">
        <v>50</v>
      </c>
      <c r="D1433" s="22" t="n">
        <v>43448</v>
      </c>
      <c r="E1433" s="11" t="n">
        <v>136.9</v>
      </c>
      <c r="F1433" s="11" t="n">
        <f aca="false">SUM(C1433*E1433)</f>
        <v>6845</v>
      </c>
      <c r="G1433" s="22" t="n">
        <v>43868</v>
      </c>
      <c r="H1433" s="11" t="n">
        <v>166.74</v>
      </c>
      <c r="I1433" s="23" t="n">
        <f aca="false">SUM(C1433*H1433)</f>
        <v>8337</v>
      </c>
      <c r="J1433" s="24" t="n">
        <f aca="false">SUM(I1433-F1433)</f>
        <v>1492</v>
      </c>
      <c r="K1433" s="11" t="str">
        <f aca="false">IF(SUM(+G1433-D1433)&lt;365,"ST","LT")</f>
        <v>LT</v>
      </c>
      <c r="L1433" s="11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</row>
    <row r="1434" customFormat="false" ht="15.75" hidden="false" customHeight="true" outlineLevel="0" collapsed="false">
      <c r="A1434" s="25" t="s">
        <v>176</v>
      </c>
      <c r="B1434" s="11"/>
      <c r="C1434" s="11" t="n">
        <v>250</v>
      </c>
      <c r="D1434" s="22" t="n">
        <v>42591</v>
      </c>
      <c r="E1434" s="11" t="n">
        <v>21.96</v>
      </c>
      <c r="F1434" s="11" t="n">
        <f aca="false">SUM(C1434*E1434)</f>
        <v>5490</v>
      </c>
      <c r="G1434" s="22" t="n">
        <v>43346</v>
      </c>
      <c r="H1434" s="11" t="n">
        <v>54.59</v>
      </c>
      <c r="I1434" s="23" t="n">
        <f aca="false">SUM(C1434*H1434)</f>
        <v>13647.5</v>
      </c>
      <c r="J1434" s="24" t="n">
        <f aca="false">SUM(I1434-F1434)</f>
        <v>8157.5</v>
      </c>
      <c r="K1434" s="11" t="str">
        <f aca="false">IF(SUM(+G1434-D1434)&lt;365,"ST","LT")</f>
        <v>LT</v>
      </c>
      <c r="L1434" s="25"/>
      <c r="M1434" s="25"/>
      <c r="N1434" s="25"/>
      <c r="O1434" s="11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</row>
    <row r="1435" customFormat="false" ht="15.75" hidden="false" customHeight="true" outlineLevel="0" collapsed="false">
      <c r="A1435" s="25" t="s">
        <v>712</v>
      </c>
      <c r="B1435" s="11"/>
      <c r="C1435" s="11" t="n">
        <v>8</v>
      </c>
      <c r="D1435" s="22" t="n">
        <v>41454</v>
      </c>
      <c r="E1435" s="11" t="n">
        <v>110.38</v>
      </c>
      <c r="F1435" s="11" t="n">
        <f aca="false">SUM(C1435*E1435)</f>
        <v>883.04</v>
      </c>
      <c r="G1435" s="22"/>
      <c r="H1435" s="11"/>
      <c r="I1435" s="23" t="n">
        <f aca="false">SUM(C1435*H1435)</f>
        <v>0</v>
      </c>
      <c r="J1435" s="24" t="n">
        <f aca="false">SUM(I1435-F1435)</f>
        <v>-883.04</v>
      </c>
      <c r="K1435" s="11" t="str">
        <f aca="false">IF(SUM(+G1435-D1435)&lt;365,"ST","LT")</f>
        <v>ST</v>
      </c>
      <c r="L1435" s="11"/>
      <c r="M1435" s="25" t="s">
        <v>973</v>
      </c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</row>
    <row r="1436" customFormat="false" ht="15.75" hidden="false" customHeight="true" outlineLevel="0" collapsed="false">
      <c r="A1436" s="25" t="s">
        <v>712</v>
      </c>
      <c r="B1436" s="11"/>
      <c r="C1436" s="11" t="n">
        <v>17</v>
      </c>
      <c r="D1436" s="22" t="n">
        <v>42345</v>
      </c>
      <c r="E1436" s="11" t="n">
        <v>81.41</v>
      </c>
      <c r="F1436" s="11" t="n">
        <f aca="false">SUM(C1436*E1436)</f>
        <v>1383.97</v>
      </c>
      <c r="G1436" s="22"/>
      <c r="H1436" s="11"/>
      <c r="I1436" s="23" t="n">
        <f aca="false">SUM(C1436*H1436)</f>
        <v>0</v>
      </c>
      <c r="J1436" s="24" t="n">
        <f aca="false">SUM(I1436-F1436)</f>
        <v>-1383.97</v>
      </c>
      <c r="K1436" s="11" t="str">
        <f aca="false">IF(SUM(+G1436-D1436)&lt;365,"ST","LT")</f>
        <v>ST</v>
      </c>
      <c r="L1436" s="11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</row>
    <row r="1437" customFormat="false" ht="15.75" hidden="false" customHeight="true" outlineLevel="0" collapsed="false">
      <c r="A1437" s="25" t="s">
        <v>178</v>
      </c>
      <c r="B1437" s="11"/>
      <c r="C1437" s="11" t="n">
        <v>25</v>
      </c>
      <c r="D1437" s="22" t="n">
        <v>42928</v>
      </c>
      <c r="E1437" s="11" t="n">
        <v>374.03</v>
      </c>
      <c r="F1437" s="11" t="n">
        <f aca="false">SUM(C1437*E1437)</f>
        <v>9350.75</v>
      </c>
      <c r="G1437" s="22"/>
      <c r="H1437" s="11"/>
      <c r="I1437" s="23" t="n">
        <f aca="false">SUM(C1437*H1437)</f>
        <v>0</v>
      </c>
      <c r="J1437" s="24" t="n">
        <f aca="false">SUM(I1437-F1437)</f>
        <v>-9350.75</v>
      </c>
      <c r="K1437" s="11" t="str">
        <f aca="false">IF(SUM(+G1437-D1437)&lt;365,"ST","LT")</f>
        <v>ST</v>
      </c>
      <c r="L1437" s="11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</row>
    <row r="1438" customFormat="false" ht="15.75" hidden="false" customHeight="true" outlineLevel="0" collapsed="false">
      <c r="A1438" s="25" t="s">
        <v>178</v>
      </c>
      <c r="B1438" s="11"/>
      <c r="C1438" s="11" t="n">
        <v>8</v>
      </c>
      <c r="D1438" s="22" t="n">
        <v>43196</v>
      </c>
      <c r="E1438" s="11" t="n">
        <v>0</v>
      </c>
      <c r="F1438" s="11" t="n">
        <f aca="false">SUM(C1438*E1438)</f>
        <v>0</v>
      </c>
      <c r="G1438" s="22"/>
      <c r="H1438" s="11"/>
      <c r="I1438" s="23" t="n">
        <f aca="false">SUM(C1438*H1438)</f>
        <v>0</v>
      </c>
      <c r="J1438" s="24" t="n">
        <f aca="false">SUM(I1438-F1438)</f>
        <v>0</v>
      </c>
      <c r="K1438" s="11" t="str">
        <f aca="false">IF(SUM(+G1438-D1438)&lt;365,"ST","LT")</f>
        <v>ST</v>
      </c>
      <c r="L1438" s="11"/>
      <c r="M1438" s="25" t="s">
        <v>179</v>
      </c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</row>
    <row r="1439" customFormat="false" ht="15.75" hidden="false" customHeight="true" outlineLevel="0" collapsed="false">
      <c r="A1439" s="25" t="s">
        <v>178</v>
      </c>
      <c r="B1439" s="11"/>
      <c r="C1439" s="11" t="n">
        <v>17</v>
      </c>
      <c r="D1439" s="22" t="n">
        <v>43311</v>
      </c>
      <c r="E1439" s="11" t="n">
        <v>380.78</v>
      </c>
      <c r="F1439" s="11" t="n">
        <f aca="false">SUM(C1439*E1439)</f>
        <v>6473.26</v>
      </c>
      <c r="G1439" s="22"/>
      <c r="H1439" s="11"/>
      <c r="I1439" s="23" t="n">
        <f aca="false">SUM(C1439*H1439)</f>
        <v>0</v>
      </c>
      <c r="J1439" s="24" t="n">
        <f aca="false">SUM(I1439-F1439)</f>
        <v>-6473.26</v>
      </c>
      <c r="K1439" s="11" t="str">
        <f aca="false">IF(SUM(+G1439-D1439)&lt;365,"ST","LT")</f>
        <v>ST</v>
      </c>
      <c r="L1439" s="11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</row>
    <row r="1440" customFormat="false" ht="15.75" hidden="false" customHeight="true" outlineLevel="0" collapsed="false">
      <c r="A1440" s="25" t="s">
        <v>974</v>
      </c>
      <c r="B1440" s="11"/>
      <c r="C1440" s="11" t="n">
        <v>200</v>
      </c>
      <c r="D1440" s="22" t="n">
        <v>40813</v>
      </c>
      <c r="E1440" s="11" t="n">
        <v>13.95</v>
      </c>
      <c r="F1440" s="11" t="n">
        <f aca="false">SUM(C1440*E1440)</f>
        <v>2790</v>
      </c>
      <c r="G1440" s="22"/>
      <c r="H1440" s="11"/>
      <c r="I1440" s="23" t="n">
        <f aca="false">SUM(C1440*H1440)</f>
        <v>0</v>
      </c>
      <c r="J1440" s="24" t="n">
        <f aca="false">SUM(I1440-F1440)</f>
        <v>-2790</v>
      </c>
      <c r="K1440" s="11" t="str">
        <f aca="false">IF(SUM(+G1440-D1440)&lt;365,"ST","LT")</f>
        <v>ST</v>
      </c>
      <c r="L1440" s="11" t="s">
        <v>659</v>
      </c>
      <c r="M1440" s="25" t="s">
        <v>571</v>
      </c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</row>
    <row r="1441" customFormat="false" ht="15.75" hidden="false" customHeight="true" outlineLevel="0" collapsed="false">
      <c r="A1441" s="25" t="s">
        <v>974</v>
      </c>
      <c r="B1441" s="11"/>
      <c r="C1441" s="11" t="n">
        <v>6</v>
      </c>
      <c r="D1441" s="22" t="n">
        <v>41317</v>
      </c>
      <c r="E1441" s="11" t="n">
        <v>0</v>
      </c>
      <c r="F1441" s="11" t="n">
        <f aca="false">SUM(C1441*E1441)</f>
        <v>0</v>
      </c>
      <c r="G1441" s="22"/>
      <c r="H1441" s="11"/>
      <c r="I1441" s="23" t="n">
        <f aca="false">SUM(C1441*H1441)</f>
        <v>0</v>
      </c>
      <c r="J1441" s="24" t="n">
        <f aca="false">SUM(I1441-F1441)</f>
        <v>0</v>
      </c>
      <c r="K1441" s="11" t="str">
        <f aca="false">IF(SUM(+G1441-D1441)&lt;365,"ST","LT")</f>
        <v>ST</v>
      </c>
      <c r="L1441" s="11"/>
      <c r="M1441" s="25" t="s">
        <v>975</v>
      </c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</row>
    <row r="1442" customFormat="false" ht="15.75" hidden="false" customHeight="true" outlineLevel="0" collapsed="false">
      <c r="A1442" s="25" t="s">
        <v>595</v>
      </c>
      <c r="B1442" s="11"/>
      <c r="C1442" s="11" t="n">
        <v>100</v>
      </c>
      <c r="D1442" s="22" t="n">
        <v>43369</v>
      </c>
      <c r="E1442" s="11" t="n">
        <v>84.03</v>
      </c>
      <c r="F1442" s="11" t="n">
        <f aca="false">SUM(C1442*E1442)</f>
        <v>8403</v>
      </c>
      <c r="G1442" s="22" t="n">
        <v>43430</v>
      </c>
      <c r="H1442" s="11" t="n">
        <v>90.81</v>
      </c>
      <c r="I1442" s="23" t="n">
        <f aca="false">SUM(C1442*H1442)</f>
        <v>9081</v>
      </c>
      <c r="J1442" s="24" t="n">
        <f aca="false">SUM(I1442-F1442)</f>
        <v>678</v>
      </c>
      <c r="K1442" s="11" t="str">
        <f aca="false">IF(SUM(+G1442-D1442)&lt;365,"ST","LT")</f>
        <v>ST</v>
      </c>
      <c r="L1442" s="11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</row>
    <row r="1443" customFormat="false" ht="15.75" hidden="false" customHeight="true" outlineLevel="0" collapsed="false">
      <c r="A1443" s="25" t="s">
        <v>715</v>
      </c>
      <c r="B1443" s="11"/>
      <c r="C1443" s="11" t="n">
        <v>10</v>
      </c>
      <c r="D1443" s="22" t="n">
        <v>43244</v>
      </c>
      <c r="E1443" s="11" t="n">
        <v>694.17</v>
      </c>
      <c r="F1443" s="11" t="n">
        <f aca="false">SUM(C1443*E1443)</f>
        <v>6941.7</v>
      </c>
      <c r="G1443" s="22"/>
      <c r="H1443" s="11"/>
      <c r="I1443" s="23" t="n">
        <f aca="false">SUM(C1443*H1443)</f>
        <v>0</v>
      </c>
      <c r="J1443" s="24" t="n">
        <f aca="false">SUM(I1443-F1443)</f>
        <v>-6941.7</v>
      </c>
      <c r="K1443" s="11" t="str">
        <f aca="false">IF(SUM(+G1443-D1443)&lt;365,"ST","LT")</f>
        <v>ST</v>
      </c>
      <c r="L1443" s="11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</row>
    <row r="1444" customFormat="false" ht="15.75" hidden="false" customHeight="true" outlineLevel="0" collapsed="false">
      <c r="A1444" s="25" t="s">
        <v>715</v>
      </c>
      <c r="B1444" s="11"/>
      <c r="C1444" s="11" t="n">
        <v>10</v>
      </c>
      <c r="D1444" s="22" t="n">
        <v>43302</v>
      </c>
      <c r="E1444" s="11" t="n">
        <v>0</v>
      </c>
      <c r="F1444" s="11" t="n">
        <f aca="false">SUM(C1444*E1444)</f>
        <v>0</v>
      </c>
      <c r="G1444" s="22"/>
      <c r="H1444" s="11"/>
      <c r="I1444" s="23" t="n">
        <f aca="false">SUM(C1444*H1444)</f>
        <v>0</v>
      </c>
      <c r="J1444" s="24" t="n">
        <f aca="false">SUM(I1444-F1444)</f>
        <v>0</v>
      </c>
      <c r="K1444" s="11" t="str">
        <f aca="false">IF(SUM(+G1444-D1444)&lt;365,"ST","LT")</f>
        <v>ST</v>
      </c>
      <c r="L1444" s="11"/>
      <c r="M1444" s="25" t="s">
        <v>110</v>
      </c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</row>
    <row r="1445" customFormat="false" ht="15.75" hidden="false" customHeight="true" outlineLevel="0" collapsed="false">
      <c r="A1445" s="25" t="s">
        <v>715</v>
      </c>
      <c r="B1445" s="11"/>
      <c r="C1445" s="11" t="n">
        <v>30</v>
      </c>
      <c r="D1445" s="22" t="n">
        <v>43683</v>
      </c>
      <c r="E1445" s="11" t="n">
        <v>193.82</v>
      </c>
      <c r="F1445" s="11" t="n">
        <f aca="false">SUM(C1445*E1445)</f>
        <v>5814.6</v>
      </c>
      <c r="G1445" s="22"/>
      <c r="H1445" s="11"/>
      <c r="I1445" s="23" t="n">
        <f aca="false">SUM(C1445*H1445)</f>
        <v>0</v>
      </c>
      <c r="J1445" s="24" t="n">
        <f aca="false">SUM(I1445-F1445)</f>
        <v>-5814.6</v>
      </c>
      <c r="K1445" s="11" t="str">
        <f aca="false">IF(SUM(+G1445-D1445)&lt;365,"ST","LT")</f>
        <v>ST</v>
      </c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</row>
    <row r="1446" customFormat="false" ht="15.75" hidden="false" customHeight="true" outlineLevel="0" collapsed="false">
      <c r="A1446" s="25" t="s">
        <v>977</v>
      </c>
      <c r="B1446" s="11"/>
      <c r="C1446" s="11" t="n">
        <v>100</v>
      </c>
      <c r="D1446" s="22"/>
      <c r="E1446" s="11"/>
      <c r="F1446" s="11" t="n">
        <f aca="false">SUM(C1446*E1446)</f>
        <v>0</v>
      </c>
      <c r="G1446" s="22"/>
      <c r="H1446" s="11"/>
      <c r="I1446" s="23" t="n">
        <f aca="false">SUM(C1446*H1446)</f>
        <v>0</v>
      </c>
      <c r="J1446" s="24" t="n">
        <f aca="false">SUM(I1446-F1446)</f>
        <v>0</v>
      </c>
      <c r="K1446" s="11" t="str">
        <f aca="false">IF(SUM(+G1446-D1446)&lt;365,"ST","LT")</f>
        <v>ST</v>
      </c>
      <c r="L1446" s="25"/>
      <c r="M1446" s="25" t="s">
        <v>910</v>
      </c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</row>
    <row r="1447" customFormat="false" ht="15.75" hidden="false" customHeight="true" outlineLevel="0" collapsed="false">
      <c r="A1447" s="25" t="s">
        <v>978</v>
      </c>
      <c r="B1447" s="11"/>
      <c r="C1447" s="11" t="n">
        <v>50</v>
      </c>
      <c r="D1447" s="22" t="n">
        <v>40767</v>
      </c>
      <c r="E1447" s="11" t="n">
        <v>57.54</v>
      </c>
      <c r="F1447" s="11" t="n">
        <f aca="false">SUM(C1447*E1447)</f>
        <v>2877</v>
      </c>
      <c r="G1447" s="22"/>
      <c r="H1447" s="11"/>
      <c r="I1447" s="23" t="n">
        <f aca="false">SUM(C1447*H1447)</f>
        <v>0</v>
      </c>
      <c r="J1447" s="24" t="n">
        <f aca="false">SUM(I1447-F1447)</f>
        <v>-2877</v>
      </c>
      <c r="K1447" s="11" t="str">
        <f aca="false">IF(SUM(+G1447-D1447)&lt;365,"ST","LT")</f>
        <v>ST</v>
      </c>
      <c r="L1447" s="11" t="s">
        <v>659</v>
      </c>
      <c r="M1447" s="25" t="s">
        <v>571</v>
      </c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</row>
    <row r="1448" customFormat="false" ht="15.75" hidden="false" customHeight="true" outlineLevel="0" collapsed="false">
      <c r="A1448" s="25" t="s">
        <v>978</v>
      </c>
      <c r="B1448" s="11"/>
      <c r="C1448" s="11" t="n">
        <v>50</v>
      </c>
      <c r="D1448" s="22" t="n">
        <v>40536</v>
      </c>
      <c r="E1448" s="11" t="n">
        <v>97.97</v>
      </c>
      <c r="F1448" s="11" t="n">
        <f aca="false">SUM(C1448*E1448)</f>
        <v>4898.5</v>
      </c>
      <c r="G1448" s="22"/>
      <c r="H1448" s="11"/>
      <c r="I1448" s="23" t="n">
        <f aca="false">SUM(C1448*H1448)</f>
        <v>0</v>
      </c>
      <c r="J1448" s="24" t="n">
        <f aca="false">SUM(I1448-F1448)</f>
        <v>-4898.5</v>
      </c>
      <c r="K1448" s="11" t="str">
        <f aca="false">IF(SUM(+G1448-D1448)&lt;365,"ST","LT")</f>
        <v>ST</v>
      </c>
      <c r="L1448" s="11" t="s">
        <v>659</v>
      </c>
      <c r="M1448" s="25" t="s">
        <v>571</v>
      </c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</row>
    <row r="1449" customFormat="false" ht="15.75" hidden="false" customHeight="true" outlineLevel="0" collapsed="false">
      <c r="A1449" s="19" t="s">
        <v>979</v>
      </c>
      <c r="B1449" s="11"/>
      <c r="C1449" s="11" t="n">
        <v>50</v>
      </c>
      <c r="D1449" s="22" t="n">
        <v>43665</v>
      </c>
      <c r="E1449" s="11" t="n">
        <v>218.63</v>
      </c>
      <c r="F1449" s="11" t="n">
        <f aca="false">SUM(C1449*E1449)</f>
        <v>10931.5</v>
      </c>
      <c r="G1449" s="22"/>
      <c r="H1449" s="11"/>
      <c r="I1449" s="23" t="n">
        <f aca="false">SUM(C1449*H1449)</f>
        <v>0</v>
      </c>
      <c r="J1449" s="24" t="n">
        <f aca="false">SUM(I1449-F1449)</f>
        <v>-10931.5</v>
      </c>
      <c r="K1449" s="11" t="str">
        <f aca="false">IF(SUM(+G1449-D1449)&lt;365,"ST","LT")</f>
        <v>ST</v>
      </c>
      <c r="L1449" s="11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</row>
    <row r="1450" customFormat="false" ht="15.75" hidden="false" customHeight="true" outlineLevel="0" collapsed="false">
      <c r="A1450" s="25" t="s">
        <v>184</v>
      </c>
      <c r="B1450" s="11"/>
      <c r="C1450" s="11" t="n">
        <v>10</v>
      </c>
      <c r="D1450" s="22" t="n">
        <v>42804</v>
      </c>
      <c r="E1450" s="11" t="n">
        <v>885.29</v>
      </c>
      <c r="F1450" s="11" t="n">
        <f aca="false">SUM(C1450*E1450)</f>
        <v>8852.9</v>
      </c>
      <c r="G1450" s="22"/>
      <c r="H1450" s="11"/>
      <c r="I1450" s="23" t="n">
        <f aca="false">SUM(C1450*H1450)</f>
        <v>0</v>
      </c>
      <c r="J1450" s="24" t="n">
        <f aca="false">SUM(I1450-F1450)</f>
        <v>-8852.9</v>
      </c>
      <c r="K1450" s="11" t="str">
        <f aca="false">IF(SUM(+G1450-D1450)&lt;365,"ST","LT")</f>
        <v>ST</v>
      </c>
      <c r="L1450" s="11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</row>
    <row r="1451" customFormat="false" ht="15.75" hidden="false" customHeight="true" outlineLevel="0" collapsed="false">
      <c r="A1451" s="25" t="s">
        <v>184</v>
      </c>
      <c r="B1451" s="11"/>
      <c r="C1451" s="11" t="n">
        <v>15</v>
      </c>
      <c r="D1451" s="22" t="n">
        <v>42870</v>
      </c>
      <c r="E1451" s="11" t="n">
        <v>719.35</v>
      </c>
      <c r="F1451" s="11" t="n">
        <f aca="false">SUM(C1451*E1451)</f>
        <v>10790.25</v>
      </c>
      <c r="G1451" s="22"/>
      <c r="H1451" s="11"/>
      <c r="I1451" s="23" t="n">
        <f aca="false">SUM(C1451*H1451)</f>
        <v>0</v>
      </c>
      <c r="J1451" s="24" t="n">
        <f aca="false">SUM(I1451-F1451)</f>
        <v>-10790.25</v>
      </c>
      <c r="K1451" s="11" t="str">
        <f aca="false">IF(SUM(+G1451-D1451)&lt;365,"ST","LT")</f>
        <v>ST</v>
      </c>
      <c r="L1451" s="11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</row>
    <row r="1452" customFormat="false" ht="15.75" hidden="false" customHeight="true" outlineLevel="0" collapsed="false">
      <c r="A1452" s="25" t="s">
        <v>982</v>
      </c>
      <c r="B1452" s="11"/>
      <c r="C1452" s="11" t="n">
        <v>100</v>
      </c>
      <c r="D1452" s="22" t="n">
        <v>40653</v>
      </c>
      <c r="E1452" s="11" t="n">
        <v>41.1</v>
      </c>
      <c r="F1452" s="11" t="n">
        <f aca="false">SUM(C1452*E1452)</f>
        <v>4110</v>
      </c>
      <c r="G1452" s="22" t="n">
        <v>43474</v>
      </c>
      <c r="H1452" s="11" t="n">
        <v>16.38</v>
      </c>
      <c r="I1452" s="23" t="n">
        <f aca="false">SUM(C1452*H1452)</f>
        <v>1638</v>
      </c>
      <c r="J1452" s="24" t="n">
        <f aca="false">SUM(I1452-F1452)</f>
        <v>-2472</v>
      </c>
      <c r="K1452" s="11" t="str">
        <f aca="false">IF(SUM(+G1452-D1452)&lt;365,"ST","LT")</f>
        <v>LT</v>
      </c>
      <c r="L1452" s="11" t="s">
        <v>659</v>
      </c>
      <c r="M1452" s="25" t="s">
        <v>571</v>
      </c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</row>
    <row r="1453" customFormat="false" ht="15.75" hidden="false" customHeight="true" outlineLevel="0" collapsed="false">
      <c r="A1453" s="25" t="s">
        <v>982</v>
      </c>
      <c r="B1453" s="11"/>
      <c r="C1453" s="11" t="n">
        <v>400</v>
      </c>
      <c r="D1453" s="22" t="n">
        <v>42250</v>
      </c>
      <c r="E1453" s="11" t="n">
        <v>11.44</v>
      </c>
      <c r="F1453" s="11" t="n">
        <f aca="false">SUM(C1453*E1453)</f>
        <v>4576</v>
      </c>
      <c r="G1453" s="22"/>
      <c r="H1453" s="11"/>
      <c r="I1453" s="23" t="n">
        <f aca="false">SUM(C1453*H1453)</f>
        <v>0</v>
      </c>
      <c r="J1453" s="24" t="n">
        <f aca="false">SUM(I1453-F1453)</f>
        <v>-4576</v>
      </c>
      <c r="K1453" s="11" t="str">
        <f aca="false">IF(SUM(+G1453-D1453)&lt;365,"ST","LT")</f>
        <v>ST</v>
      </c>
      <c r="L1453" s="11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</row>
    <row r="1454" customFormat="false" ht="15.75" hidden="false" customHeight="true" outlineLevel="0" collapsed="false">
      <c r="A1454" s="25" t="s">
        <v>984</v>
      </c>
      <c r="B1454" s="11"/>
      <c r="C1454" s="11" t="n">
        <v>10</v>
      </c>
      <c r="D1454" s="22" t="n">
        <v>42908</v>
      </c>
      <c r="E1454" s="11" t="n">
        <v>952.84</v>
      </c>
      <c r="F1454" s="11" t="n">
        <f aca="false">SUM(C1454*E1454)</f>
        <v>9528.4</v>
      </c>
      <c r="G1454" s="22"/>
      <c r="H1454" s="11"/>
      <c r="I1454" s="23" t="n">
        <f aca="false">SUM(C1454*H1454)</f>
        <v>0</v>
      </c>
      <c r="J1454" s="24" t="n">
        <f aca="false">SUM(I1454-F1454)</f>
        <v>-9528.4</v>
      </c>
      <c r="K1454" s="11" t="str">
        <f aca="false">IF(SUM(+G1454-D1454)&lt;365,"ST","LT")</f>
        <v>ST</v>
      </c>
      <c r="L1454" s="11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</row>
    <row r="1455" customFormat="false" ht="15.75" hidden="false" customHeight="true" outlineLevel="0" collapsed="false">
      <c r="A1455" s="25" t="s">
        <v>984</v>
      </c>
      <c r="B1455" s="11"/>
      <c r="C1455" s="11" t="n">
        <v>10</v>
      </c>
      <c r="D1455" s="22" t="n">
        <v>43354</v>
      </c>
      <c r="E1455" s="11" t="n">
        <v>1274.84</v>
      </c>
      <c r="F1455" s="11" t="n">
        <f aca="false">SUM(C1455*E1455)</f>
        <v>12748.4</v>
      </c>
      <c r="G1455" s="22"/>
      <c r="H1455" s="11"/>
      <c r="I1455" s="23" t="n">
        <f aca="false">SUM(C1455*H1455)</f>
        <v>0</v>
      </c>
      <c r="J1455" s="24" t="n">
        <f aca="false">SUM(I1455-F1455)</f>
        <v>-12748.4</v>
      </c>
      <c r="K1455" s="11" t="str">
        <f aca="false">IF(SUM(+G1455-D1455)&lt;365,"ST","LT")</f>
        <v>ST</v>
      </c>
      <c r="L1455" s="11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</row>
    <row r="1456" customFormat="false" ht="15.75" hidden="false" customHeight="true" outlineLevel="0" collapsed="false">
      <c r="A1456" s="25" t="s">
        <v>984</v>
      </c>
      <c r="B1456" s="11"/>
      <c r="C1456" s="11" t="n">
        <v>10</v>
      </c>
      <c r="D1456" s="22" t="n">
        <v>43362</v>
      </c>
      <c r="E1456" s="11" t="n">
        <v>824.34</v>
      </c>
      <c r="F1456" s="11" t="n">
        <f aca="false">SUM(C1456*E1456)</f>
        <v>8243.4</v>
      </c>
      <c r="G1456" s="22"/>
      <c r="H1456" s="11"/>
      <c r="I1456" s="23" t="n">
        <f aca="false">SUM(C1456*H1456)</f>
        <v>0</v>
      </c>
      <c r="J1456" s="24" t="n">
        <f aca="false">SUM(I1456-F1456)</f>
        <v>-8243.4</v>
      </c>
      <c r="K1456" s="11" t="str">
        <f aca="false">IF(SUM(+G1456-D1456)&lt;365,"ST","LT")</f>
        <v>ST</v>
      </c>
      <c r="L1456" s="11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</row>
    <row r="1457" customFormat="false" ht="15.75" hidden="false" customHeight="true" outlineLevel="0" collapsed="false">
      <c r="A1457" s="25" t="s">
        <v>984</v>
      </c>
      <c r="B1457" s="11"/>
      <c r="C1457" s="11" t="n">
        <v>10</v>
      </c>
      <c r="D1457" s="22" t="n">
        <v>43360</v>
      </c>
      <c r="E1457" s="11" t="n">
        <v>0</v>
      </c>
      <c r="F1457" s="11" t="n">
        <f aca="false">SUM(C1457*E1457)</f>
        <v>0</v>
      </c>
      <c r="G1457" s="22"/>
      <c r="H1457" s="11"/>
      <c r="I1457" s="23" t="n">
        <f aca="false">SUM(C1457*H1457)</f>
        <v>0</v>
      </c>
      <c r="J1457" s="24" t="n">
        <f aca="false">SUM(I1457-F1457)</f>
        <v>0</v>
      </c>
      <c r="K1457" s="11" t="str">
        <f aca="false">IF(SUM(+G1457-D1457)&lt;365,"ST","LT")</f>
        <v>ST</v>
      </c>
      <c r="L1457" s="11"/>
      <c r="M1457" s="25" t="s">
        <v>86</v>
      </c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</row>
    <row r="1458" customFormat="false" ht="15.75" hidden="false" customHeight="true" outlineLevel="0" collapsed="false">
      <c r="A1458" s="25" t="s">
        <v>984</v>
      </c>
      <c r="B1458" s="11"/>
      <c r="C1458" s="11" t="n">
        <v>10</v>
      </c>
      <c r="D1458" s="22" t="n">
        <v>43495</v>
      </c>
      <c r="E1458" s="11" t="n">
        <v>697.19</v>
      </c>
      <c r="F1458" s="11" t="n">
        <f aca="false">SUM(C1458*E1458)</f>
        <v>6971.9</v>
      </c>
      <c r="G1458" s="22"/>
      <c r="H1458" s="11"/>
      <c r="I1458" s="23" t="n">
        <f aca="false">SUM(C1458*H1458)</f>
        <v>0</v>
      </c>
      <c r="J1458" s="24" t="n">
        <f aca="false">SUM(I1458-F1458)</f>
        <v>-6971.9</v>
      </c>
      <c r="K1458" s="11" t="str">
        <f aca="false">IF(SUM(+G1458-D1458)&lt;365,"ST","LT")</f>
        <v>ST</v>
      </c>
      <c r="L1458" s="11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</row>
    <row r="1459" customFormat="false" ht="15.75" hidden="false" customHeight="true" outlineLevel="0" collapsed="false">
      <c r="A1459" s="25" t="s">
        <v>987</v>
      </c>
      <c r="B1459" s="11"/>
      <c r="C1459" s="11" t="n">
        <v>10</v>
      </c>
      <c r="D1459" s="22" t="n">
        <v>40344</v>
      </c>
      <c r="E1459" s="11" t="n">
        <v>262.26</v>
      </c>
      <c r="F1459" s="11" t="n">
        <f aca="false">SUM(C1459*E1459)</f>
        <v>2622.6</v>
      </c>
      <c r="G1459" s="22" t="n">
        <v>43741</v>
      </c>
      <c r="H1459" s="11" t="n">
        <v>1034.25</v>
      </c>
      <c r="I1459" s="23" t="n">
        <f aca="false">SUM(C1459*H1459)</f>
        <v>10342.5</v>
      </c>
      <c r="J1459" s="24" t="n">
        <f aca="false">SUM(I1459-F1459)</f>
        <v>7719.9</v>
      </c>
      <c r="K1459" s="11" t="str">
        <f aca="false">IF(SUM(+G1459-D1459)&lt;365,"ST","LT")</f>
        <v>LT</v>
      </c>
      <c r="L1459" s="11" t="s">
        <v>659</v>
      </c>
      <c r="M1459" s="25" t="s">
        <v>571</v>
      </c>
      <c r="N1459" s="25" t="s">
        <v>988</v>
      </c>
      <c r="O1459" s="25"/>
      <c r="P1459" s="25"/>
      <c r="Q1459" s="33" t="n">
        <v>41601</v>
      </c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</row>
    <row r="1460" customFormat="false" ht="15.75" hidden="false" customHeight="true" outlineLevel="0" collapsed="false">
      <c r="A1460" s="25" t="s">
        <v>987</v>
      </c>
      <c r="B1460" s="11"/>
      <c r="C1460" s="11" t="n">
        <v>10</v>
      </c>
      <c r="D1460" s="22" t="n">
        <v>40344</v>
      </c>
      <c r="E1460" s="11" t="n">
        <v>262.26</v>
      </c>
      <c r="F1460" s="11" t="n">
        <f aca="false">SUM(C1460*E1460)</f>
        <v>2622.6</v>
      </c>
      <c r="G1460" s="22" t="n">
        <v>43864</v>
      </c>
      <c r="H1460" s="11" t="n">
        <v>1067.21</v>
      </c>
      <c r="I1460" s="23" t="n">
        <f aca="false">SUM(C1460*H1460)</f>
        <v>10672.1</v>
      </c>
      <c r="J1460" s="24" t="n">
        <f aca="false">SUM(I1460-F1460)</f>
        <v>8049.5</v>
      </c>
      <c r="K1460" s="11" t="str">
        <f aca="false">IF(SUM(+G1460-D1460)&lt;365,"ST","LT")</f>
        <v>LT</v>
      </c>
      <c r="L1460" s="11" t="s">
        <v>659</v>
      </c>
      <c r="M1460" s="25" t="s">
        <v>571</v>
      </c>
      <c r="N1460" s="25" t="s">
        <v>988</v>
      </c>
      <c r="O1460" s="25"/>
      <c r="P1460" s="25"/>
      <c r="Q1460" s="33" t="n">
        <v>41601</v>
      </c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</row>
    <row r="1461" customFormat="false" ht="15.75" hidden="false" customHeight="true" outlineLevel="0" collapsed="false">
      <c r="A1461" s="25" t="s">
        <v>987</v>
      </c>
      <c r="B1461" s="11"/>
      <c r="C1461" s="11" t="n">
        <v>20</v>
      </c>
      <c r="D1461" s="22" t="n">
        <v>40785</v>
      </c>
      <c r="E1461" s="11" t="n">
        <v>346.98</v>
      </c>
      <c r="F1461" s="11" t="n">
        <f aca="false">SUM(C1461*E1461)</f>
        <v>6939.6</v>
      </c>
      <c r="G1461" s="22"/>
      <c r="H1461" s="11"/>
      <c r="I1461" s="23" t="n">
        <f aca="false">SUM(C1461*H1461)</f>
        <v>0</v>
      </c>
      <c r="J1461" s="24" t="n">
        <f aca="false">SUM(I1461-F1461)</f>
        <v>-6939.6</v>
      </c>
      <c r="K1461" s="11" t="str">
        <f aca="false">IF(SUM(+G1461-D1461)&lt;365,"ST","LT")</f>
        <v>ST</v>
      </c>
      <c r="L1461" s="11" t="s">
        <v>659</v>
      </c>
      <c r="M1461" s="25" t="s">
        <v>571</v>
      </c>
      <c r="N1461" s="25" t="s">
        <v>989</v>
      </c>
      <c r="O1461" s="25"/>
      <c r="P1461" s="25"/>
      <c r="Q1461" s="33" t="n">
        <v>41601</v>
      </c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</row>
    <row r="1462" customFormat="false" ht="15.75" hidden="false" customHeight="true" outlineLevel="0" collapsed="false">
      <c r="A1462" s="25" t="s">
        <v>987</v>
      </c>
      <c r="B1462" s="11"/>
      <c r="C1462" s="11" t="n">
        <v>106</v>
      </c>
      <c r="D1462" s="22" t="n">
        <v>41541</v>
      </c>
      <c r="E1462" s="11" t="n">
        <v>162.5</v>
      </c>
      <c r="F1462" s="11" t="n">
        <f aca="false">SUM(C1462*E1462)</f>
        <v>17225</v>
      </c>
      <c r="G1462" s="22"/>
      <c r="H1462" s="11"/>
      <c r="I1462" s="23" t="n">
        <f aca="false">SUM(C1462*H1462)</f>
        <v>0</v>
      </c>
      <c r="J1462" s="24" t="n">
        <f aca="false">SUM(I1462-F1462)</f>
        <v>-17225</v>
      </c>
      <c r="K1462" s="11" t="str">
        <f aca="false">IF(SUM(+G1462-D1462)&lt;365,"ST","LT")</f>
        <v>ST</v>
      </c>
      <c r="L1462" s="11"/>
      <c r="M1462" s="25"/>
      <c r="N1462" s="25" t="s">
        <v>447</v>
      </c>
      <c r="O1462" s="25" t="s">
        <v>990</v>
      </c>
      <c r="P1462" s="25"/>
      <c r="Q1462" s="25"/>
      <c r="R1462" s="33" t="n">
        <v>41601</v>
      </c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</row>
    <row r="1463" customFormat="false" ht="15.75" hidden="false" customHeight="true" outlineLevel="0" collapsed="false">
      <c r="A1463" s="25" t="s">
        <v>987</v>
      </c>
      <c r="B1463" s="11"/>
      <c r="C1463" s="11" t="n">
        <v>54</v>
      </c>
      <c r="D1463" s="22" t="n">
        <v>41613</v>
      </c>
      <c r="E1463" s="11" t="n">
        <v>167.58</v>
      </c>
      <c r="F1463" s="11" t="n">
        <f aca="false">SUM(C1463*E1463)</f>
        <v>9049.32</v>
      </c>
      <c r="G1463" s="22"/>
      <c r="H1463" s="11"/>
      <c r="I1463" s="23" t="n">
        <f aca="false">SUM(C1463*H1463)</f>
        <v>0</v>
      </c>
      <c r="J1463" s="24" t="n">
        <f aca="false">SUM(I1463-F1463)</f>
        <v>-9049.32</v>
      </c>
      <c r="K1463" s="11" t="str">
        <f aca="false">IF(SUM(+G1463-D1463)&lt;365,"ST","LT")</f>
        <v>ST</v>
      </c>
      <c r="L1463" s="11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</row>
    <row r="1464" customFormat="false" ht="15.75" hidden="false" customHeight="true" outlineLevel="0" collapsed="false">
      <c r="A1464" s="25" t="s">
        <v>987</v>
      </c>
      <c r="B1464" s="11"/>
      <c r="C1464" s="11" t="n">
        <v>10</v>
      </c>
      <c r="D1464" s="22" t="n">
        <v>43763</v>
      </c>
      <c r="E1464" s="11" t="n">
        <v>979.29</v>
      </c>
      <c r="F1464" s="11" t="n">
        <f aca="false">SUM(C1464*E1464)</f>
        <v>9792.9</v>
      </c>
      <c r="G1464" s="22"/>
      <c r="H1464" s="11"/>
      <c r="I1464" s="23" t="n">
        <f aca="false">SUM(C1464*H1464)</f>
        <v>0</v>
      </c>
      <c r="J1464" s="24" t="n">
        <f aca="false">SUM(I1464-F1464)</f>
        <v>-9792.9</v>
      </c>
      <c r="K1464" s="11" t="str">
        <f aca="false">IF(SUM(+G1464-D1464)&lt;365,"ST","LT")</f>
        <v>ST</v>
      </c>
      <c r="L1464" s="11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</row>
    <row r="1465" customFormat="false" ht="15.75" hidden="false" customHeight="true" outlineLevel="0" collapsed="false">
      <c r="A1465" s="25" t="s">
        <v>987</v>
      </c>
      <c r="B1465" s="11"/>
      <c r="C1465" s="11" t="n">
        <v>10</v>
      </c>
      <c r="D1465" s="22" t="n">
        <v>43896</v>
      </c>
      <c r="E1465" s="11" t="n">
        <v>919.85</v>
      </c>
      <c r="F1465" s="11" t="n">
        <f aca="false">SUM(C1465*E1465)</f>
        <v>9198.5</v>
      </c>
      <c r="G1465" s="22"/>
      <c r="H1465" s="11"/>
      <c r="I1465" s="23" t="n">
        <f aca="false">SUM(C1465*H1465)</f>
        <v>0</v>
      </c>
      <c r="J1465" s="24" t="n">
        <f aca="false">SUM(I1465-F1465)</f>
        <v>-9198.5</v>
      </c>
      <c r="K1465" s="11" t="str">
        <f aca="false">IF(SUM(+G1465-D1465)&lt;365,"ST","LT")</f>
        <v>ST</v>
      </c>
      <c r="L1465" s="11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</row>
    <row r="1466" customFormat="false" ht="15.75" hidden="false" customHeight="true" outlineLevel="0" collapsed="false">
      <c r="A1466" s="25" t="s">
        <v>195</v>
      </c>
      <c r="B1466" s="11"/>
      <c r="C1466" s="11" t="n">
        <v>50</v>
      </c>
      <c r="D1466" s="22" t="n">
        <v>43021</v>
      </c>
      <c r="E1466" s="11" t="n">
        <v>126.44</v>
      </c>
      <c r="F1466" s="11" t="n">
        <f aca="false">SUM(C1466*E1466)</f>
        <v>6322</v>
      </c>
      <c r="G1466" s="22" t="n">
        <v>43747</v>
      </c>
      <c r="H1466" s="11" t="n">
        <v>84.86</v>
      </c>
      <c r="I1466" s="23" t="n">
        <f aca="false">SUM(C1466*H1466)</f>
        <v>4243</v>
      </c>
      <c r="J1466" s="24" t="n">
        <f aca="false">SUM(I1466-F1466)</f>
        <v>-2079</v>
      </c>
      <c r="K1466" s="11" t="str">
        <f aca="false">IF(SUM(+G1466-D1466)&lt;365,"ST","LT")</f>
        <v>LT</v>
      </c>
      <c r="L1466" s="11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</row>
    <row r="1467" customFormat="false" ht="15.75" hidden="false" customHeight="true" outlineLevel="0" collapsed="false">
      <c r="A1467" s="25" t="s">
        <v>195</v>
      </c>
      <c r="B1467" s="11"/>
      <c r="C1467" s="11" t="n">
        <v>50</v>
      </c>
      <c r="D1467" s="22" t="n">
        <v>43088</v>
      </c>
      <c r="E1467" s="11" t="n">
        <v>117.88</v>
      </c>
      <c r="F1467" s="11" t="n">
        <f aca="false">SUM(C1467*E1467)</f>
        <v>5894</v>
      </c>
      <c r="G1467" s="22" t="n">
        <v>43747</v>
      </c>
      <c r="H1467" s="11" t="n">
        <v>84.86</v>
      </c>
      <c r="I1467" s="23" t="n">
        <f aca="false">SUM(C1467*H1467)</f>
        <v>4243</v>
      </c>
      <c r="J1467" s="24" t="n">
        <f aca="false">SUM(I1467-F1467)</f>
        <v>-1651</v>
      </c>
      <c r="K1467" s="11" t="str">
        <f aca="false">IF(SUM(+G1467-D1467)&lt;365,"ST","LT")</f>
        <v>LT</v>
      </c>
      <c r="L1467" s="11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</row>
    <row r="1468" customFormat="false" ht="15.75" hidden="false" customHeight="true" outlineLevel="0" collapsed="false">
      <c r="A1468" s="25" t="s">
        <v>992</v>
      </c>
      <c r="B1468" s="11"/>
      <c r="C1468" s="11" t="n">
        <v>2</v>
      </c>
      <c r="D1468" s="22" t="n">
        <v>41928</v>
      </c>
      <c r="E1468" s="11" t="n">
        <v>2539.6</v>
      </c>
      <c r="F1468" s="11" t="n">
        <f aca="false">SUM(C1468*E1468)</f>
        <v>5079.2</v>
      </c>
      <c r="G1468" s="22"/>
      <c r="H1468" s="11"/>
      <c r="I1468" s="23" t="n">
        <f aca="false">SUM(C1468*H1468)</f>
        <v>0</v>
      </c>
      <c r="J1468" s="24" t="n">
        <f aca="false">SUM(I1468-F1468)</f>
        <v>-5079.2</v>
      </c>
      <c r="K1468" s="11" t="str">
        <f aca="false">IF(SUM(+G1468-D1468)&lt;365,"ST","LT")</f>
        <v>ST</v>
      </c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</row>
    <row r="1469" customFormat="false" ht="15.75" hidden="false" customHeight="true" outlineLevel="0" collapsed="false">
      <c r="A1469" s="25" t="s">
        <v>992</v>
      </c>
      <c r="B1469" s="11"/>
      <c r="C1469" s="11" t="n">
        <v>2</v>
      </c>
      <c r="D1469" s="22" t="n">
        <v>42317</v>
      </c>
      <c r="E1469" s="11" t="n">
        <v>2411</v>
      </c>
      <c r="F1469" s="11" t="n">
        <f aca="false">SUM(C1469*E1469)</f>
        <v>4822</v>
      </c>
      <c r="G1469" s="22"/>
      <c r="H1469" s="11"/>
      <c r="I1469" s="23" t="n">
        <f aca="false">SUM(C1469*H1469)</f>
        <v>0</v>
      </c>
      <c r="J1469" s="24" t="n">
        <f aca="false">SUM(I1469-F1469)</f>
        <v>-4822</v>
      </c>
      <c r="K1469" s="11" t="str">
        <f aca="false">IF(SUM(+G1469-D1469)&lt;365,"ST","LT")</f>
        <v>ST</v>
      </c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</row>
    <row r="1470" customFormat="false" ht="15.75" hidden="false" customHeight="true" outlineLevel="0" collapsed="false">
      <c r="A1470" s="25" t="s">
        <v>992</v>
      </c>
      <c r="B1470" s="11"/>
      <c r="C1470" s="11" t="n">
        <v>1</v>
      </c>
      <c r="D1470" s="22" t="n">
        <v>42499</v>
      </c>
      <c r="E1470" s="11" t="n">
        <v>2762.74</v>
      </c>
      <c r="F1470" s="11" t="n">
        <f aca="false">SUM(C1470*E1470)</f>
        <v>2762.74</v>
      </c>
      <c r="G1470" s="22"/>
      <c r="H1470" s="11"/>
      <c r="I1470" s="23" t="n">
        <f aca="false">SUM(C1470*H1470)</f>
        <v>0</v>
      </c>
      <c r="J1470" s="24" t="n">
        <f aca="false">SUM(I1470-F1470)</f>
        <v>-2762.74</v>
      </c>
      <c r="K1470" s="11" t="str">
        <f aca="false">IF(SUM(+G1470-D1470)&lt;365,"ST","LT")</f>
        <v>ST</v>
      </c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</row>
    <row r="1471" customFormat="false" ht="15.75" hidden="false" customHeight="true" outlineLevel="0" collapsed="false">
      <c r="A1471" s="25" t="s">
        <v>992</v>
      </c>
      <c r="B1471" s="11"/>
      <c r="C1471" s="11" t="n">
        <v>2</v>
      </c>
      <c r="D1471" s="22" t="n">
        <v>42671</v>
      </c>
      <c r="E1471" s="11" t="n">
        <v>2757.62</v>
      </c>
      <c r="F1471" s="11" t="n">
        <f aca="false">SUM(C1471*E1471)</f>
        <v>5515.24</v>
      </c>
      <c r="G1471" s="22"/>
      <c r="H1471" s="11"/>
      <c r="I1471" s="23" t="n">
        <f aca="false">SUM(C1471*H1471)</f>
        <v>0</v>
      </c>
      <c r="J1471" s="24" t="n">
        <f aca="false">SUM(I1471-F1471)</f>
        <v>-5515.24</v>
      </c>
      <c r="K1471" s="11" t="str">
        <f aca="false">IF(SUM(+G1471-D1471)&lt;365,"ST","LT")</f>
        <v>ST</v>
      </c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</row>
    <row r="1472" customFormat="false" ht="15.75" hidden="false" customHeight="true" outlineLevel="0" collapsed="false">
      <c r="A1472" s="25" t="s">
        <v>992</v>
      </c>
      <c r="B1472" s="11"/>
      <c r="C1472" s="11" t="n">
        <v>2</v>
      </c>
      <c r="D1472" s="22" t="n">
        <v>42822</v>
      </c>
      <c r="E1472" s="11" t="n">
        <v>2657.66</v>
      </c>
      <c r="F1472" s="11" t="n">
        <f aca="false">SUM(C1472*E1472)</f>
        <v>5315.32</v>
      </c>
      <c r="G1472" s="22"/>
      <c r="H1472" s="11"/>
      <c r="I1472" s="23" t="n">
        <f aca="false">SUM(C1472*H1472)</f>
        <v>0</v>
      </c>
      <c r="J1472" s="24" t="n">
        <f aca="false">SUM(I1472-F1472)</f>
        <v>-5315.32</v>
      </c>
      <c r="K1472" s="11" t="str">
        <f aca="false">IF(SUM(+G1472-D1472)&lt;365,"ST","LT")</f>
        <v>ST</v>
      </c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</row>
    <row r="1473" customFormat="false" ht="15.75" hidden="false" customHeight="true" outlineLevel="0" collapsed="false">
      <c r="A1473" s="25" t="s">
        <v>992</v>
      </c>
      <c r="B1473" s="11"/>
      <c r="C1473" s="11" t="n">
        <v>2</v>
      </c>
      <c r="D1473" s="22" t="n">
        <v>42852</v>
      </c>
      <c r="E1473" s="11" t="n">
        <v>2650.68</v>
      </c>
      <c r="F1473" s="11" t="n">
        <f aca="false">SUM(C1473*E1473)</f>
        <v>5301.36</v>
      </c>
      <c r="G1473" s="22"/>
      <c r="H1473" s="11"/>
      <c r="I1473" s="23" t="n">
        <f aca="false">SUM(C1473*H1473)</f>
        <v>0</v>
      </c>
      <c r="J1473" s="24" t="n">
        <f aca="false">SUM(I1473-F1473)</f>
        <v>-5301.36</v>
      </c>
      <c r="K1473" s="11" t="str">
        <f aca="false">IF(SUM(+G1473-D1473)&lt;365,"ST","LT")</f>
        <v>ST</v>
      </c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</row>
    <row r="1474" customFormat="false" ht="15.75" hidden="false" customHeight="true" outlineLevel="0" collapsed="false">
      <c r="A1474" s="25" t="s">
        <v>992</v>
      </c>
      <c r="B1474" s="11"/>
      <c r="C1474" s="11" t="n">
        <v>2</v>
      </c>
      <c r="D1474" s="22" t="n">
        <v>43007</v>
      </c>
      <c r="E1474" s="11" t="n">
        <v>2685.89</v>
      </c>
      <c r="F1474" s="11" t="n">
        <f aca="false">SUM(C1474*E1474)</f>
        <v>5371.78</v>
      </c>
      <c r="G1474" s="22"/>
      <c r="H1474" s="11"/>
      <c r="I1474" s="23" t="n">
        <f aca="false">SUM(C1474*H1474)</f>
        <v>0</v>
      </c>
      <c r="J1474" s="24" t="n">
        <f aca="false">SUM(I1474-F1474)</f>
        <v>-5371.78</v>
      </c>
      <c r="K1474" s="11" t="str">
        <f aca="false">IF(SUM(+G1474-D1474)&lt;365,"ST","LT")</f>
        <v>ST</v>
      </c>
      <c r="L1474" s="25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</row>
    <row r="1475" customFormat="false" ht="15.75" hidden="false" customHeight="true" outlineLevel="0" collapsed="false">
      <c r="A1475" s="25" t="s">
        <v>196</v>
      </c>
      <c r="B1475" s="11"/>
      <c r="C1475" s="11" t="n">
        <v>100</v>
      </c>
      <c r="D1475" s="22" t="n">
        <v>43249</v>
      </c>
      <c r="E1475" s="11" t="n">
        <v>82.16</v>
      </c>
      <c r="F1475" s="11" t="n">
        <f aca="false">SUM(C1475*E1475)</f>
        <v>8216</v>
      </c>
      <c r="G1475" s="22" t="n">
        <v>43293</v>
      </c>
      <c r="H1475" s="11" t="n">
        <v>93.39</v>
      </c>
      <c r="I1475" s="23" t="n">
        <f aca="false">SUM(C1475*H1475)</f>
        <v>9339</v>
      </c>
      <c r="J1475" s="24" t="n">
        <f aca="false">SUM(I1475-F1475)</f>
        <v>1123</v>
      </c>
      <c r="K1475" s="11" t="str">
        <f aca="false">IF(SUM(+G1475-D1475)&lt;365,"ST","LT")</f>
        <v>ST</v>
      </c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</row>
    <row r="1476" customFormat="false" ht="15.75" hidden="false" customHeight="true" outlineLevel="0" collapsed="false">
      <c r="A1476" s="25" t="s">
        <v>197</v>
      </c>
      <c r="B1476" s="11"/>
      <c r="C1476" s="11" t="n">
        <v>10</v>
      </c>
      <c r="D1476" s="22" t="n">
        <v>42808</v>
      </c>
      <c r="E1476" s="11" t="n">
        <v>1032.62</v>
      </c>
      <c r="F1476" s="11" t="n">
        <f aca="false">SUM(C1476*E1476)</f>
        <v>10326.2</v>
      </c>
      <c r="G1476" s="22"/>
      <c r="H1476" s="11"/>
      <c r="I1476" s="23" t="n">
        <f aca="false">SUM(C1476*H1476)</f>
        <v>0</v>
      </c>
      <c r="J1476" s="24" t="n">
        <f aca="false">SUM(I1476-F1476)</f>
        <v>-10326.2</v>
      </c>
      <c r="K1476" s="11" t="str">
        <f aca="false">IF(SUM(+G1476-D1476)&lt;365,"ST","LT")</f>
        <v>ST</v>
      </c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</row>
    <row r="1477" customFormat="false" ht="15.75" hidden="false" customHeight="true" outlineLevel="0" collapsed="false">
      <c r="A1477" s="25" t="s">
        <v>197</v>
      </c>
      <c r="B1477" s="11"/>
      <c r="C1477" s="11" t="n">
        <v>15</v>
      </c>
      <c r="D1477" s="22"/>
      <c r="E1477" s="11"/>
      <c r="F1477" s="11"/>
      <c r="G1477" s="22"/>
      <c r="H1477" s="11"/>
      <c r="I1477" s="23" t="n">
        <f aca="false">SUM(C1477*H1477)</f>
        <v>0</v>
      </c>
      <c r="J1477" s="24" t="n">
        <f aca="false">SUM(I1477-F1477)</f>
        <v>0</v>
      </c>
      <c r="K1477" s="11" t="str">
        <f aca="false">IF(SUM(+G1477-D1477)&lt;365,"ST","LT")</f>
        <v>ST</v>
      </c>
      <c r="L1477" s="25"/>
      <c r="M1477" s="25" t="s">
        <v>26</v>
      </c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</row>
    <row r="1478" customFormat="false" ht="15.75" hidden="false" customHeight="true" outlineLevel="0" collapsed="false">
      <c r="A1478" s="25" t="s">
        <v>599</v>
      </c>
      <c r="B1478" s="11"/>
      <c r="C1478" s="11" t="n">
        <v>50</v>
      </c>
      <c r="D1478" s="22" t="n">
        <v>42969</v>
      </c>
      <c r="E1478" s="11" t="n">
        <v>109.41</v>
      </c>
      <c r="F1478" s="11" t="n">
        <f aca="false">SUM(C1478*E1478)</f>
        <v>5470.5</v>
      </c>
      <c r="G1478" s="22" t="n">
        <v>43217</v>
      </c>
      <c r="H1478" s="11" t="n">
        <v>194.93</v>
      </c>
      <c r="I1478" s="23" t="n">
        <f aca="false">SUM(C1478*H1478)</f>
        <v>9746.5</v>
      </c>
      <c r="J1478" s="24" t="n">
        <f aca="false">SUM(I1478-F1478)</f>
        <v>4276</v>
      </c>
      <c r="K1478" s="11" t="str">
        <f aca="false">IF(SUM(+G1478-D1478)&lt;365,"ST","LT")</f>
        <v>ST</v>
      </c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</row>
    <row r="1479" customFormat="false" ht="15.75" hidden="false" customHeight="true" outlineLevel="0" collapsed="false">
      <c r="A1479" s="25" t="s">
        <v>599</v>
      </c>
      <c r="B1479" s="11"/>
      <c r="C1479" s="11" t="n">
        <v>50</v>
      </c>
      <c r="D1479" s="22" t="n">
        <v>42969</v>
      </c>
      <c r="E1479" s="11" t="n">
        <v>109.41</v>
      </c>
      <c r="F1479" s="11" t="n">
        <f aca="false">SUM(C1479*E1479)</f>
        <v>5470.5</v>
      </c>
      <c r="G1479" s="22" t="n">
        <v>43220</v>
      </c>
      <c r="H1479" s="11" t="n">
        <v>198.25</v>
      </c>
      <c r="I1479" s="23" t="n">
        <f aca="false">SUM(C1479*H1479)</f>
        <v>9912.5</v>
      </c>
      <c r="J1479" s="24" t="n">
        <f aca="false">SUM(I1479-F1479)</f>
        <v>4442</v>
      </c>
      <c r="K1479" s="11" t="str">
        <f aca="false">IF(SUM(+G1479-D1479)&lt;365,"ST","LT")</f>
        <v>ST</v>
      </c>
      <c r="L1479" s="25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</row>
    <row r="1480" customFormat="false" ht="15.75" hidden="false" customHeight="true" outlineLevel="0" collapsed="false">
      <c r="A1480" s="25" t="s">
        <v>200</v>
      </c>
      <c r="B1480" s="11"/>
      <c r="C1480" s="11" t="n">
        <v>50</v>
      </c>
      <c r="D1480" s="22" t="n">
        <v>42250</v>
      </c>
      <c r="E1480" s="11" t="n">
        <v>129.09</v>
      </c>
      <c r="F1480" s="11" t="n">
        <f aca="false">SUM(C1480*E1480)</f>
        <v>6454.5</v>
      </c>
      <c r="G1480" s="22"/>
      <c r="H1480" s="11"/>
      <c r="I1480" s="23" t="n">
        <f aca="false">SUM(C1480*H1480)</f>
        <v>0</v>
      </c>
      <c r="J1480" s="24" t="n">
        <f aca="false">SUM(I1480-F1480)</f>
        <v>-6454.5</v>
      </c>
      <c r="K1480" s="11" t="str">
        <f aca="false">IF(SUM(+G1480-D1480)&lt;365,"ST","LT")</f>
        <v>ST</v>
      </c>
      <c r="L1480" s="25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</row>
    <row r="1481" customFormat="false" ht="15.75" hidden="false" customHeight="true" outlineLevel="0" collapsed="false">
      <c r="A1481" s="25" t="s">
        <v>200</v>
      </c>
      <c r="B1481" s="11"/>
      <c r="C1481" s="11" t="n">
        <v>50</v>
      </c>
      <c r="D1481" s="22" t="n">
        <v>42394</v>
      </c>
      <c r="E1481" s="11" t="n">
        <v>128.64</v>
      </c>
      <c r="F1481" s="11" t="n">
        <f aca="false">SUM(C1481*E1481)</f>
        <v>6432</v>
      </c>
      <c r="G1481" s="22"/>
      <c r="H1481" s="11"/>
      <c r="I1481" s="23" t="n">
        <f aca="false">SUM(C1481*H1481)</f>
        <v>0</v>
      </c>
      <c r="J1481" s="24" t="n">
        <f aca="false">SUM(I1481-F1481)</f>
        <v>-6432</v>
      </c>
      <c r="K1481" s="11" t="str">
        <f aca="false">IF(SUM(+G1481-D1481)&lt;365,"ST","LT")</f>
        <v>ST</v>
      </c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</row>
    <row r="1482" customFormat="false" ht="15.75" hidden="false" customHeight="true" outlineLevel="0" collapsed="false">
      <c r="A1482" s="25" t="s">
        <v>200</v>
      </c>
      <c r="B1482" s="11"/>
      <c r="C1482" s="11" t="n">
        <v>100</v>
      </c>
      <c r="D1482" s="22" t="n">
        <v>43119</v>
      </c>
      <c r="E1482" s="11" t="n">
        <v>138.13</v>
      </c>
      <c r="F1482" s="11" t="n">
        <f aca="false">SUM(C1482*E1482)</f>
        <v>13813</v>
      </c>
      <c r="G1482" s="22"/>
      <c r="H1482" s="11"/>
      <c r="I1482" s="23" t="n">
        <f aca="false">SUM(C1482*H1482)</f>
        <v>0</v>
      </c>
      <c r="J1482" s="24" t="n">
        <f aca="false">SUM(I1482-F1482)</f>
        <v>-13813</v>
      </c>
      <c r="K1482" s="11" t="str">
        <f aca="false">IF(SUM(+G1482-D1482)&lt;365,"ST","LT")</f>
        <v>ST</v>
      </c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</row>
    <row r="1483" customFormat="false" ht="15.75" hidden="false" customHeight="true" outlineLevel="0" collapsed="false">
      <c r="A1483" s="25" t="s">
        <v>200</v>
      </c>
      <c r="B1483" s="11"/>
      <c r="C1483" s="11" t="n">
        <v>24</v>
      </c>
      <c r="D1483" s="22" t="n">
        <v>43782</v>
      </c>
      <c r="E1483" s="11" t="n">
        <v>138.13</v>
      </c>
      <c r="F1483" s="11" t="n">
        <f aca="false">SUM(C1483*E1483)</f>
        <v>3315.12</v>
      </c>
      <c r="G1483" s="22"/>
      <c r="H1483" s="11"/>
      <c r="I1483" s="23" t="n">
        <f aca="false">SUM(C1483*H1483)</f>
        <v>0</v>
      </c>
      <c r="J1483" s="24" t="n">
        <f aca="false">SUM(I1483-F1483)</f>
        <v>-3315.12</v>
      </c>
      <c r="K1483" s="11" t="str">
        <f aca="false">IF(SUM(+G1483-D1483)&lt;365,"ST","LT")</f>
        <v>ST</v>
      </c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</row>
    <row r="1484" customFormat="false" ht="15.75" hidden="false" customHeight="true" outlineLevel="0" collapsed="false">
      <c r="A1484" s="19" t="s">
        <v>200</v>
      </c>
      <c r="B1484" s="11"/>
      <c r="C1484" s="11" t="n">
        <v>50</v>
      </c>
      <c r="D1484" s="22" t="n">
        <v>43790</v>
      </c>
      <c r="E1484" s="11" t="n">
        <v>133.9</v>
      </c>
      <c r="F1484" s="11" t="n">
        <f aca="false">SUM(C1484*E1484)</f>
        <v>6695</v>
      </c>
      <c r="G1484" s="22"/>
      <c r="H1484" s="11"/>
      <c r="I1484" s="23" t="n">
        <f aca="false">SUM(C1484*H1484)</f>
        <v>0</v>
      </c>
      <c r="J1484" s="24" t="n">
        <f aca="false">SUM(I1484-F1484)</f>
        <v>-6695</v>
      </c>
      <c r="K1484" s="11" t="str">
        <f aca="false">IF(SUM(+G1484-D1484)&lt;365,"ST","LT")</f>
        <v>ST</v>
      </c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</row>
    <row r="1485" customFormat="false" ht="15.75" hidden="false" customHeight="true" outlineLevel="0" collapsed="false">
      <c r="A1485" s="25" t="s">
        <v>994</v>
      </c>
      <c r="B1485" s="11"/>
      <c r="C1485" s="11" t="n">
        <v>10</v>
      </c>
      <c r="D1485" s="22" t="n">
        <v>43256</v>
      </c>
      <c r="E1485" s="11" t="n">
        <v>692.66</v>
      </c>
      <c r="F1485" s="11" t="n">
        <f aca="false">SUM(C1485*E1485)</f>
        <v>6926.6</v>
      </c>
      <c r="G1485" s="22" t="n">
        <v>43475</v>
      </c>
      <c r="H1485" s="11" t="n">
        <v>238.2</v>
      </c>
      <c r="I1485" s="23" t="n">
        <f aca="false">SUM(C1485*H1485)</f>
        <v>2382</v>
      </c>
      <c r="J1485" s="24" t="n">
        <f aca="false">SUM(I1485-F1485)</f>
        <v>-4544.6</v>
      </c>
      <c r="K1485" s="11" t="str">
        <f aca="false">IF(SUM(+G1485-D1485)&lt;365,"ST","LT")</f>
        <v>ST</v>
      </c>
      <c r="L1485" s="25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</row>
    <row r="1486" customFormat="false" ht="15.75" hidden="false" customHeight="true" outlineLevel="0" collapsed="false">
      <c r="A1486" s="25" t="s">
        <v>994</v>
      </c>
      <c r="B1486" s="11"/>
      <c r="C1486" s="11" t="n">
        <v>10</v>
      </c>
      <c r="D1486" s="22" t="n">
        <v>43260</v>
      </c>
      <c r="E1486" s="11" t="n">
        <v>0</v>
      </c>
      <c r="F1486" s="11" t="n">
        <f aca="false">SUM(C1486*E1486)</f>
        <v>0</v>
      </c>
      <c r="G1486" s="22" t="n">
        <v>43475</v>
      </c>
      <c r="H1486" s="11" t="n">
        <v>238.2</v>
      </c>
      <c r="I1486" s="23" t="n">
        <f aca="false">SUM(C1486*H1486)</f>
        <v>2382</v>
      </c>
      <c r="J1486" s="24" t="n">
        <f aca="false">SUM(I1486-F1486)</f>
        <v>2382</v>
      </c>
      <c r="K1486" s="11" t="str">
        <f aca="false">IF(SUM(+G1486-D1486)&lt;365,"ST","LT")</f>
        <v>ST</v>
      </c>
      <c r="L1486" s="25"/>
      <c r="M1486" s="25" t="s">
        <v>94</v>
      </c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</row>
    <row r="1487" customFormat="false" ht="15.75" hidden="false" customHeight="true" outlineLevel="0" collapsed="false">
      <c r="A1487" s="25" t="s">
        <v>724</v>
      </c>
      <c r="B1487" s="11"/>
      <c r="C1487" s="11" t="n">
        <v>25</v>
      </c>
      <c r="D1487" s="22" t="n">
        <v>43342</v>
      </c>
      <c r="E1487" s="11" t="n">
        <v>392.52</v>
      </c>
      <c r="F1487" s="11" t="n">
        <f aca="false">SUM(C1487*E1487)</f>
        <v>9813</v>
      </c>
      <c r="G1487" s="22"/>
      <c r="H1487" s="11"/>
      <c r="I1487" s="23" t="n">
        <f aca="false">SUM(C1487*H1487)</f>
        <v>0</v>
      </c>
      <c r="J1487" s="24" t="n">
        <f aca="false">SUM(I1487-F1487)</f>
        <v>-9813</v>
      </c>
      <c r="K1487" s="11" t="str">
        <f aca="false">IF(SUM(+G1487-D1487)&lt;365,"ST","LT")</f>
        <v>ST</v>
      </c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</row>
    <row r="1488" customFormat="false" ht="15.75" hidden="false" customHeight="true" outlineLevel="0" collapsed="false">
      <c r="A1488" s="25" t="s">
        <v>724</v>
      </c>
      <c r="B1488" s="11"/>
      <c r="C1488" s="11" t="n">
        <v>25</v>
      </c>
      <c r="D1488" s="22" t="n">
        <v>43508</v>
      </c>
      <c r="E1488" s="11" t="n">
        <v>277.06</v>
      </c>
      <c r="F1488" s="11" t="n">
        <f aca="false">SUM(C1488*E1488)</f>
        <v>6926.5</v>
      </c>
      <c r="G1488" s="22"/>
      <c r="H1488" s="11"/>
      <c r="I1488" s="23" t="n">
        <f aca="false">SUM(C1488*H1488)</f>
        <v>0</v>
      </c>
      <c r="J1488" s="24" t="n">
        <f aca="false">SUM(I1488-F1488)</f>
        <v>-6926.5</v>
      </c>
      <c r="K1488" s="11" t="str">
        <f aca="false">IF(SUM(+G1488-D1488)&lt;365,"ST","LT")</f>
        <v>ST</v>
      </c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</row>
    <row r="1489" customFormat="false" ht="15.75" hidden="false" customHeight="true" outlineLevel="0" collapsed="false">
      <c r="A1489" s="25" t="s">
        <v>996</v>
      </c>
      <c r="B1489" s="11"/>
      <c r="C1489" s="11" t="n">
        <v>50</v>
      </c>
      <c r="D1489" s="22" t="n">
        <v>43397</v>
      </c>
      <c r="E1489" s="11" t="n">
        <v>168.76</v>
      </c>
      <c r="F1489" s="11" t="n">
        <f aca="false">SUM(C1489*E1489)</f>
        <v>8438</v>
      </c>
      <c r="G1489" s="22" t="n">
        <v>43577</v>
      </c>
      <c r="H1489" s="11" t="n">
        <v>188.58</v>
      </c>
      <c r="I1489" s="23" t="n">
        <f aca="false">SUM(C1489*H1489)</f>
        <v>9429</v>
      </c>
      <c r="J1489" s="24" t="n">
        <f aca="false">SUM(I1489-F1489)</f>
        <v>991</v>
      </c>
      <c r="K1489" s="11" t="str">
        <f aca="false">IF(SUM(+G1489-D1489)&lt;365,"ST","LT")</f>
        <v>ST</v>
      </c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</row>
    <row r="1490" customFormat="false" ht="15.75" hidden="false" customHeight="true" outlineLevel="0" collapsed="false">
      <c r="A1490" s="25" t="s">
        <v>725</v>
      </c>
      <c r="B1490" s="11"/>
      <c r="C1490" s="11" t="n">
        <v>50</v>
      </c>
      <c r="D1490" s="22" t="n">
        <v>42313</v>
      </c>
      <c r="E1490" s="11" t="n">
        <v>165.3</v>
      </c>
      <c r="F1490" s="11" t="n">
        <f aca="false">SUM(C1490*E1490)</f>
        <v>8265</v>
      </c>
      <c r="G1490" s="22"/>
      <c r="H1490" s="11"/>
      <c r="I1490" s="23" t="n">
        <f aca="false">SUM(C1490*H1490)</f>
        <v>0</v>
      </c>
      <c r="J1490" s="24" t="n">
        <f aca="false">SUM(I1490-F1490)</f>
        <v>-8265</v>
      </c>
      <c r="K1490" s="11" t="str">
        <f aca="false">IF(SUM(+G1490-D1490)&lt;365,"ST","LT")</f>
        <v>ST</v>
      </c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</row>
    <row r="1491" customFormat="false" ht="15.75" hidden="false" customHeight="true" outlineLevel="0" collapsed="false">
      <c r="A1491" s="25" t="s">
        <v>725</v>
      </c>
      <c r="B1491" s="11"/>
      <c r="C1491" s="11" t="n">
        <v>50</v>
      </c>
      <c r="D1491" s="22" t="n">
        <v>42368</v>
      </c>
      <c r="E1491" s="11" t="n">
        <v>143.77</v>
      </c>
      <c r="F1491" s="11" t="n">
        <f aca="false">SUM(C1491*E1491)</f>
        <v>7188.5</v>
      </c>
      <c r="G1491" s="22"/>
      <c r="H1491" s="11"/>
      <c r="I1491" s="23" t="n">
        <f aca="false">SUM(C1491*H1491)</f>
        <v>0</v>
      </c>
      <c r="J1491" s="24" t="n">
        <f aca="false">SUM(I1491-F1491)</f>
        <v>-7188.5</v>
      </c>
      <c r="K1491" s="11" t="str">
        <f aca="false">IF(SUM(+G1491-D1491)&lt;365,"ST","LT")</f>
        <v>ST</v>
      </c>
      <c r="L1491" s="25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</row>
    <row r="1492" customFormat="false" ht="15.75" hidden="false" customHeight="true" outlineLevel="0" collapsed="false">
      <c r="A1492" s="25" t="s">
        <v>725</v>
      </c>
      <c r="B1492" s="11"/>
      <c r="C1492" s="11" t="n">
        <v>100</v>
      </c>
      <c r="D1492" s="22" t="n">
        <v>42871</v>
      </c>
      <c r="E1492" s="11" t="n">
        <v>159.69</v>
      </c>
      <c r="F1492" s="11" t="n">
        <f aca="false">SUM(C1492*E1492)</f>
        <v>15969</v>
      </c>
      <c r="G1492" s="22"/>
      <c r="H1492" s="11"/>
      <c r="I1492" s="23" t="n">
        <f aca="false">SUM(C1492*H1492)</f>
        <v>0</v>
      </c>
      <c r="J1492" s="24" t="n">
        <f aca="false">SUM(I1492-F1492)</f>
        <v>-15969</v>
      </c>
      <c r="K1492" s="11" t="str">
        <f aca="false">IF(SUM(+G1492-D1492)&lt;365,"ST","LT")</f>
        <v>ST</v>
      </c>
      <c r="L1492" s="25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</row>
    <row r="1493" customFormat="false" ht="15.75" hidden="false" customHeight="true" outlineLevel="0" collapsed="false">
      <c r="A1493" s="25" t="s">
        <v>998</v>
      </c>
      <c r="B1493" s="11"/>
      <c r="C1493" s="11" t="n">
        <v>100</v>
      </c>
      <c r="D1493" s="22" t="n">
        <v>43000</v>
      </c>
      <c r="E1493" s="11" t="n">
        <v>132.23</v>
      </c>
      <c r="F1493" s="11" t="n">
        <f aca="false">SUM(C1493*E1493)</f>
        <v>13223</v>
      </c>
      <c r="G1493" s="22"/>
      <c r="H1493" s="11"/>
      <c r="I1493" s="23" t="n">
        <f aca="false">SUM(C1493*H1493)</f>
        <v>0</v>
      </c>
      <c r="J1493" s="24" t="n">
        <f aca="false">SUM(I1493-F1493)</f>
        <v>-13223</v>
      </c>
      <c r="K1493" s="11" t="str">
        <f aca="false">IF(SUM(+G1493-D1493)&lt;365,"ST","LT")</f>
        <v>ST</v>
      </c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</row>
    <row r="1494" customFormat="false" ht="15.75" hidden="false" customHeight="true" outlineLevel="0" collapsed="false">
      <c r="A1494" s="25" t="s">
        <v>727</v>
      </c>
      <c r="B1494" s="11"/>
      <c r="C1494" s="11" t="n">
        <v>100</v>
      </c>
      <c r="D1494" s="22" t="n">
        <v>40415</v>
      </c>
      <c r="E1494" s="11" t="n">
        <v>46.88</v>
      </c>
      <c r="F1494" s="11" t="n">
        <f aca="false">SUM(C1494*E1494)</f>
        <v>4688</v>
      </c>
      <c r="G1494" s="22" t="n">
        <v>43474</v>
      </c>
      <c r="H1494" s="11" t="n">
        <v>7.69</v>
      </c>
      <c r="I1494" s="23" t="n">
        <f aca="false">SUM(C1494*H1494)</f>
        <v>769</v>
      </c>
      <c r="J1494" s="24" t="n">
        <f aca="false">SUM(I1494-F1494)</f>
        <v>-3919</v>
      </c>
      <c r="K1494" s="11" t="str">
        <f aca="false">IF(SUM(+G1494-D1494)&lt;365,"ST","LT")</f>
        <v>LT</v>
      </c>
      <c r="L1494" s="11" t="s">
        <v>659</v>
      </c>
      <c r="M1494" s="25" t="s">
        <v>571</v>
      </c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</row>
    <row r="1495" customFormat="false" ht="15.75" hidden="false" customHeight="true" outlineLevel="0" collapsed="false">
      <c r="A1495" s="25" t="s">
        <v>727</v>
      </c>
      <c r="B1495" s="11"/>
      <c r="C1495" s="11" t="n">
        <v>200</v>
      </c>
      <c r="D1495" s="22" t="n">
        <v>41079</v>
      </c>
      <c r="E1495" s="11" t="n">
        <v>13.85</v>
      </c>
      <c r="F1495" s="11" t="n">
        <f aca="false">SUM(C1495*E1495)</f>
        <v>2770</v>
      </c>
      <c r="G1495" s="22" t="n">
        <v>43474</v>
      </c>
      <c r="H1495" s="11" t="n">
        <v>7.69</v>
      </c>
      <c r="I1495" s="23" t="n">
        <f aca="false">SUM(C1495*H1495)</f>
        <v>1538</v>
      </c>
      <c r="J1495" s="24" t="n">
        <f aca="false">SUM(I1495-F1495)</f>
        <v>-1232</v>
      </c>
      <c r="K1495" s="11" t="str">
        <f aca="false">IF(SUM(+G1495-D1495)&lt;365,"ST","LT")</f>
        <v>LT</v>
      </c>
      <c r="L1495" s="11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</row>
    <row r="1496" customFormat="false" ht="15.75" hidden="false" customHeight="true" outlineLevel="0" collapsed="false">
      <c r="A1496" s="25" t="s">
        <v>727</v>
      </c>
      <c r="B1496" s="11"/>
      <c r="C1496" s="11" t="n">
        <v>200</v>
      </c>
      <c r="D1496" s="22" t="n">
        <v>42285</v>
      </c>
      <c r="E1496" s="11" t="n">
        <v>8.29</v>
      </c>
      <c r="F1496" s="11" t="n">
        <f aca="false">SUM(C1496*E1496)</f>
        <v>1658</v>
      </c>
      <c r="G1496" s="22" t="n">
        <v>43474</v>
      </c>
      <c r="H1496" s="11" t="n">
        <v>7.69</v>
      </c>
      <c r="I1496" s="23" t="n">
        <f aca="false">SUM(C1496*H1496)</f>
        <v>1538</v>
      </c>
      <c r="J1496" s="24" t="n">
        <f aca="false">SUM(I1496-F1496)</f>
        <v>-120</v>
      </c>
      <c r="K1496" s="11" t="str">
        <f aca="false">IF(SUM(+G1496-D1496)&lt;365,"ST","LT")</f>
        <v>LT</v>
      </c>
      <c r="L1496" s="11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</row>
    <row r="1497" customFormat="false" ht="15.75" hidden="false" customHeight="true" outlineLevel="0" collapsed="false">
      <c r="A1497" s="25" t="s">
        <v>210</v>
      </c>
      <c r="B1497" s="11"/>
      <c r="C1497" s="11" t="n">
        <v>10</v>
      </c>
      <c r="D1497" s="22" t="n">
        <v>43252</v>
      </c>
      <c r="E1497" s="11" t="n">
        <v>1040.24</v>
      </c>
      <c r="F1497" s="11" t="n">
        <f aca="false">SUM(C1497*E1497)</f>
        <v>10402.4</v>
      </c>
      <c r="G1497" s="22"/>
      <c r="H1497" s="11"/>
      <c r="I1497" s="23" t="n">
        <f aca="false">SUM(C1497*H1497)</f>
        <v>0</v>
      </c>
      <c r="J1497" s="24" t="n">
        <f aca="false">SUM(I1497-F1497)</f>
        <v>-10402.4</v>
      </c>
      <c r="K1497" s="11" t="str">
        <f aca="false">IF(SUM(+G1497-D1497)&lt;365,"ST","LT")</f>
        <v>ST</v>
      </c>
      <c r="L1497" s="11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</row>
    <row r="1498" customFormat="false" ht="15.75" hidden="false" customHeight="true" outlineLevel="0" collapsed="false">
      <c r="A1498" s="19" t="s">
        <v>210</v>
      </c>
      <c r="B1498" s="11"/>
      <c r="C1498" s="11" t="n">
        <v>10</v>
      </c>
      <c r="D1498" s="22" t="n">
        <v>43768</v>
      </c>
      <c r="E1498" s="11" t="n">
        <v>795.92</v>
      </c>
      <c r="F1498" s="11" t="n">
        <f aca="false">SUM(C1498*E1498)</f>
        <v>7959.2</v>
      </c>
      <c r="G1498" s="22"/>
      <c r="H1498" s="11"/>
      <c r="I1498" s="23" t="n">
        <f aca="false">SUM(C1498*H1498)</f>
        <v>0</v>
      </c>
      <c r="J1498" s="24" t="n">
        <f aca="false">SUM(I1498-F1498)</f>
        <v>-7959.2</v>
      </c>
      <c r="K1498" s="11" t="str">
        <f aca="false">IF(SUM(+G1498-D1498)&lt;365,"ST","LT")</f>
        <v>ST</v>
      </c>
      <c r="L1498" s="11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</row>
    <row r="1499" customFormat="false" ht="15.75" hidden="false" customHeight="true" outlineLevel="0" collapsed="false">
      <c r="A1499" s="19" t="s">
        <v>212</v>
      </c>
      <c r="B1499" s="11"/>
      <c r="C1499" s="11" t="n">
        <v>10</v>
      </c>
      <c r="D1499" s="22" t="n">
        <v>43733</v>
      </c>
      <c r="E1499" s="11" t="n">
        <v>736.99</v>
      </c>
      <c r="F1499" s="11" t="n">
        <f aca="false">SUM(C1499*E1499)</f>
        <v>7369.9</v>
      </c>
      <c r="G1499" s="22"/>
      <c r="H1499" s="11"/>
      <c r="I1499" s="23" t="n">
        <f aca="false">SUM(C1499*H1499)</f>
        <v>0</v>
      </c>
      <c r="J1499" s="24" t="n">
        <f aca="false">SUM(I1499-F1499)</f>
        <v>-7369.9</v>
      </c>
      <c r="K1499" s="11" t="str">
        <f aca="false">IF(SUM(+G1499-D1499)&lt;365,"ST","LT")</f>
        <v>ST</v>
      </c>
      <c r="L1499" s="11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</row>
    <row r="1500" customFormat="false" ht="15.75" hidden="false" customHeight="true" outlineLevel="0" collapsed="false">
      <c r="A1500" s="25" t="s">
        <v>1002</v>
      </c>
      <c r="B1500" s="11"/>
      <c r="C1500" s="11" t="n">
        <v>10</v>
      </c>
      <c r="D1500" s="22" t="n">
        <v>42880</v>
      </c>
      <c r="E1500" s="11" t="n">
        <v>866.45</v>
      </c>
      <c r="F1500" s="11" t="n">
        <f aca="false">SUM(C1500*E1500)</f>
        <v>8664.5</v>
      </c>
      <c r="G1500" s="22" t="n">
        <v>43367</v>
      </c>
      <c r="H1500" s="11" t="n">
        <v>1089.47</v>
      </c>
      <c r="I1500" s="23" t="n">
        <f aca="false">SUM(C1500*H1500)</f>
        <v>10894.7</v>
      </c>
      <c r="J1500" s="24" t="n">
        <f aca="false">SUM(I1500-F1500)</f>
        <v>2230.2</v>
      </c>
      <c r="K1500" s="11" t="str">
        <f aca="false">IF(SUM(+G1500-D1500)&lt;365,"ST","LT")</f>
        <v>LT</v>
      </c>
      <c r="L1500" s="11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</row>
    <row r="1501" customFormat="false" ht="15.75" hidden="false" customHeight="true" outlineLevel="0" collapsed="false">
      <c r="A1501" s="19" t="s">
        <v>1002</v>
      </c>
      <c r="B1501" s="11"/>
      <c r="C1501" s="11" t="n">
        <v>5</v>
      </c>
      <c r="D1501" s="22" t="n">
        <v>43791</v>
      </c>
      <c r="E1501" s="11" t="n">
        <v>1120.27</v>
      </c>
      <c r="F1501" s="11" t="n">
        <f aca="false">SUM(C1501*E1501)</f>
        <v>5601.35</v>
      </c>
      <c r="G1501" s="22"/>
      <c r="H1501" s="11"/>
      <c r="I1501" s="23" t="n">
        <f aca="false">SUM(C1501*H1501)</f>
        <v>0</v>
      </c>
      <c r="J1501" s="24" t="n">
        <f aca="false">SUM(I1501-F1501)</f>
        <v>-5601.35</v>
      </c>
      <c r="K1501" s="11" t="str">
        <f aca="false">IF(SUM(+G1501-D1501)&lt;365,"ST","LT")</f>
        <v>ST</v>
      </c>
      <c r="L1501" s="11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</row>
    <row r="1502" customFormat="false" ht="15.75" hidden="false" customHeight="true" outlineLevel="0" collapsed="false">
      <c r="A1502" s="25" t="s">
        <v>213</v>
      </c>
      <c r="B1502" s="11"/>
      <c r="C1502" s="11" t="n">
        <v>100</v>
      </c>
      <c r="D1502" s="22" t="n">
        <v>43021</v>
      </c>
      <c r="E1502" s="11" t="n">
        <v>57.13</v>
      </c>
      <c r="F1502" s="11" t="n">
        <f aca="false">SUM(C1502*E1502)</f>
        <v>5713</v>
      </c>
      <c r="G1502" s="22"/>
      <c r="H1502" s="11"/>
      <c r="I1502" s="23" t="n">
        <f aca="false">SUM(C1502*H1502)</f>
        <v>0</v>
      </c>
      <c r="J1502" s="24" t="n">
        <f aca="false">SUM(I1502-F1502)</f>
        <v>-5713</v>
      </c>
      <c r="K1502" s="11" t="str">
        <f aca="false">IF(SUM(+G1502-D1502)&lt;365,"ST","LT")</f>
        <v>ST</v>
      </c>
      <c r="L1502" s="11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</row>
    <row r="1503" customFormat="false" ht="15.75" hidden="false" customHeight="true" outlineLevel="0" collapsed="false">
      <c r="A1503" s="25" t="s">
        <v>217</v>
      </c>
      <c r="B1503" s="11"/>
      <c r="C1503" s="11" t="n">
        <v>10</v>
      </c>
      <c r="D1503" s="22" t="n">
        <v>41043</v>
      </c>
      <c r="E1503" s="11" t="n">
        <v>503.71</v>
      </c>
      <c r="F1503" s="11" t="n">
        <f aca="false">SUM(C1503*E1503)</f>
        <v>5037.1</v>
      </c>
      <c r="G1503" s="22"/>
      <c r="H1503" s="11"/>
      <c r="I1503" s="23" t="n">
        <f aca="false">SUM(C1503*H1503)</f>
        <v>0</v>
      </c>
      <c r="J1503" s="24" t="n">
        <f aca="false">SUM(I1503-F1503)</f>
        <v>-5037.1</v>
      </c>
      <c r="K1503" s="11" t="str">
        <f aca="false">IF(SUM(+G1503-D1503)&lt;365,"ST","LT")</f>
        <v>ST</v>
      </c>
      <c r="L1503" s="11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</row>
    <row r="1504" customFormat="false" ht="15.75" hidden="false" customHeight="true" outlineLevel="0" collapsed="false">
      <c r="A1504" s="25" t="s">
        <v>224</v>
      </c>
      <c r="B1504" s="11"/>
      <c r="C1504" s="11" t="n">
        <v>50</v>
      </c>
      <c r="D1504" s="22" t="n">
        <v>43054</v>
      </c>
      <c r="E1504" s="11" t="n">
        <v>290</v>
      </c>
      <c r="F1504" s="11" t="n">
        <f aca="false">SUM(C1504*E1504)</f>
        <v>14500</v>
      </c>
      <c r="G1504" s="22"/>
      <c r="H1504" s="11"/>
      <c r="I1504" s="23" t="n">
        <f aca="false">SUM(C1504*H1504)</f>
        <v>0</v>
      </c>
      <c r="J1504" s="24" t="n">
        <f aca="false">SUM(I1504-F1504)</f>
        <v>-14500</v>
      </c>
      <c r="K1504" s="11" t="str">
        <f aca="false">IF(SUM(+G1504-D1504)&lt;365,"ST","LT")</f>
        <v>ST</v>
      </c>
      <c r="L1504" s="11"/>
      <c r="M1504" s="25" t="s">
        <v>31</v>
      </c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</row>
    <row r="1505" customFormat="false" ht="15.75" hidden="false" customHeight="true" outlineLevel="0" collapsed="false">
      <c r="A1505" s="25" t="s">
        <v>227</v>
      </c>
      <c r="B1505" s="11"/>
      <c r="C1505" s="11" t="n">
        <v>5</v>
      </c>
      <c r="D1505" s="22" t="n">
        <v>42825</v>
      </c>
      <c r="E1505" s="11" t="n">
        <v>3248.58</v>
      </c>
      <c r="F1505" s="11" t="n">
        <f aca="false">SUM(C1505*E1505)</f>
        <v>16242.9</v>
      </c>
      <c r="G1505" s="22" t="n">
        <v>43686</v>
      </c>
      <c r="H1505" s="11" t="n">
        <v>2610.28</v>
      </c>
      <c r="I1505" s="23" t="n">
        <f aca="false">SUM(C1505*H1505)</f>
        <v>13051.4</v>
      </c>
      <c r="J1505" s="24" t="n">
        <f aca="false">SUM(I1505-F1505)</f>
        <v>-3191.5</v>
      </c>
      <c r="K1505" s="11" t="str">
        <f aca="false">IF(SUM(+G1505-D1505)&lt;365,"ST","LT")</f>
        <v>LT</v>
      </c>
      <c r="L1505" s="11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</row>
    <row r="1506" customFormat="false" ht="15.75" hidden="false" customHeight="true" outlineLevel="0" collapsed="false">
      <c r="A1506" s="25" t="s">
        <v>227</v>
      </c>
      <c r="B1506" s="11"/>
      <c r="C1506" s="11" t="n">
        <v>5</v>
      </c>
      <c r="D1506" s="22" t="n">
        <v>43676</v>
      </c>
      <c r="E1506" s="11" t="n">
        <v>2396.59</v>
      </c>
      <c r="F1506" s="11" t="n">
        <f aca="false">SUM(C1506*E1506)</f>
        <v>11982.95</v>
      </c>
      <c r="G1506" s="22"/>
      <c r="H1506" s="11"/>
      <c r="I1506" s="23" t="n">
        <f aca="false">SUM(C1506*H1506)</f>
        <v>0</v>
      </c>
      <c r="J1506" s="24" t="n">
        <f aca="false">SUM(I1506-F1506)</f>
        <v>-11982.95</v>
      </c>
      <c r="K1506" s="11" t="str">
        <f aca="false">IF(SUM(+G1506-D1506)&lt;365,"ST","LT")</f>
        <v>ST</v>
      </c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</row>
    <row r="1507" customFormat="false" ht="15.75" hidden="false" customHeight="true" outlineLevel="0" collapsed="false">
      <c r="A1507" s="19" t="s">
        <v>1005</v>
      </c>
      <c r="B1507" s="11"/>
      <c r="C1507" s="11" t="n">
        <v>50</v>
      </c>
      <c r="D1507" s="22" t="n">
        <v>43615</v>
      </c>
      <c r="E1507" s="11" t="n">
        <v>201.75</v>
      </c>
      <c r="F1507" s="11" t="n">
        <f aca="false">SUM(C1507*E1507)</f>
        <v>10087.5</v>
      </c>
      <c r="G1507" s="22"/>
      <c r="H1507" s="11"/>
      <c r="I1507" s="23" t="n">
        <f aca="false">SUM(C1507*H1507)</f>
        <v>0</v>
      </c>
      <c r="J1507" s="24" t="n">
        <f aca="false">SUM(I1507-F1507)</f>
        <v>-10087.5</v>
      </c>
      <c r="K1507" s="11" t="str">
        <f aca="false">IF(SUM(+G1507-D1507)&lt;365,"ST","LT")</f>
        <v>ST</v>
      </c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</row>
    <row r="1508" customFormat="false" ht="15.75" hidden="false" customHeight="true" outlineLevel="0" collapsed="false">
      <c r="A1508" s="19" t="s">
        <v>233</v>
      </c>
      <c r="B1508" s="11"/>
      <c r="C1508" s="11" t="n">
        <v>50</v>
      </c>
      <c r="D1508" s="22" t="n">
        <v>43570</v>
      </c>
      <c r="E1508" s="11" t="n">
        <v>131.18</v>
      </c>
      <c r="F1508" s="11" t="n">
        <f aca="false">SUM(C1508*E1508)</f>
        <v>6559</v>
      </c>
      <c r="G1508" s="22" t="n">
        <v>43783</v>
      </c>
      <c r="H1508" s="11" t="n">
        <v>226.29</v>
      </c>
      <c r="I1508" s="23" t="n">
        <f aca="false">SUM(C1508*H1508)</f>
        <v>11314.5</v>
      </c>
      <c r="J1508" s="24" t="n">
        <f aca="false">SUM(I1508-F1508)</f>
        <v>4755.5</v>
      </c>
      <c r="K1508" s="11" t="str">
        <f aca="false">IF(SUM(+G1508-D1508)&lt;365,"ST","LT")</f>
        <v>ST</v>
      </c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</row>
    <row r="1509" customFormat="false" ht="15.75" hidden="false" customHeight="true" outlineLevel="0" collapsed="false">
      <c r="A1509" s="19" t="s">
        <v>233</v>
      </c>
      <c r="B1509" s="11"/>
      <c r="C1509" s="11" t="n">
        <v>50</v>
      </c>
      <c r="D1509" s="22" t="n">
        <v>43570</v>
      </c>
      <c r="E1509" s="11" t="n">
        <v>131.18</v>
      </c>
      <c r="F1509" s="11" t="n">
        <f aca="false">SUM(C1509*E1509)</f>
        <v>6559</v>
      </c>
      <c r="G1509" s="22" t="n">
        <v>43823</v>
      </c>
      <c r="H1509" s="11" t="n">
        <v>203.96</v>
      </c>
      <c r="I1509" s="23" t="n">
        <f aca="false">SUM(C1509*H1509)</f>
        <v>10198</v>
      </c>
      <c r="J1509" s="24" t="n">
        <f aca="false">SUM(I1509-F1509)</f>
        <v>3639</v>
      </c>
      <c r="K1509" s="11" t="str">
        <f aca="false">IF(SUM(+G1509-D1509)&lt;365,"ST","LT")</f>
        <v>ST</v>
      </c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</row>
    <row r="1510" customFormat="false" ht="15.75" hidden="false" customHeight="true" outlineLevel="0" collapsed="false">
      <c r="A1510" s="19" t="s">
        <v>1006</v>
      </c>
      <c r="B1510" s="11"/>
      <c r="C1510" s="11" t="n">
        <v>50</v>
      </c>
      <c r="D1510" s="22" t="n">
        <v>43789</v>
      </c>
      <c r="E1510" s="11" t="n">
        <v>194.95</v>
      </c>
      <c r="F1510" s="11" t="n">
        <f aca="false">SUM(C1510*E1510)</f>
        <v>9747.5</v>
      </c>
      <c r="G1510" s="22" t="n">
        <v>43812</v>
      </c>
      <c r="H1510" s="11" t="n">
        <v>205.94</v>
      </c>
      <c r="I1510" s="23" t="n">
        <f aca="false">SUM(C1510*H1510)</f>
        <v>10297</v>
      </c>
      <c r="J1510" s="24" t="n">
        <f aca="false">SUM(I1510-F1510)</f>
        <v>549.5</v>
      </c>
      <c r="K1510" s="11" t="str">
        <f aca="false">IF(SUM(+G1510-D1510)&lt;365,"ST","LT")</f>
        <v>ST</v>
      </c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</row>
    <row r="1511" customFormat="false" ht="15.75" hidden="false" customHeight="true" outlineLevel="0" collapsed="false">
      <c r="A1511" s="19" t="s">
        <v>1006</v>
      </c>
      <c r="B1511" s="11"/>
      <c r="C1511" s="11" t="n">
        <v>50</v>
      </c>
      <c r="D1511" s="22" t="n">
        <v>43941</v>
      </c>
      <c r="E1511" s="11" t="n">
        <v>117.63</v>
      </c>
      <c r="F1511" s="11" t="n">
        <f aca="false">SUM(C1511*E1511)</f>
        <v>5881.5</v>
      </c>
      <c r="G1511" s="22"/>
      <c r="H1511" s="11"/>
      <c r="I1511" s="23" t="n">
        <f aca="false">SUM(C1511*H1511)</f>
        <v>0</v>
      </c>
      <c r="J1511" s="24" t="n">
        <f aca="false">SUM(I1511-F1511)</f>
        <v>-5881.5</v>
      </c>
      <c r="K1511" s="11" t="str">
        <f aca="false">IF(SUM(+G1511-D1511)&lt;365,"ST","LT")</f>
        <v>ST</v>
      </c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</row>
    <row r="1512" customFormat="false" ht="15.75" hidden="false" customHeight="true" outlineLevel="0" collapsed="false">
      <c r="A1512" s="25" t="s">
        <v>1007</v>
      </c>
      <c r="B1512" s="11"/>
      <c r="C1512" s="11" t="n">
        <v>1500</v>
      </c>
      <c r="D1512" s="22" t="n">
        <v>40873</v>
      </c>
      <c r="E1512" s="11" t="n">
        <v>36.35</v>
      </c>
      <c r="F1512" s="11" t="n">
        <f aca="false">SUM(C1512*E1512)</f>
        <v>54525</v>
      </c>
      <c r="G1512" s="22"/>
      <c r="H1512" s="11"/>
      <c r="I1512" s="23" t="n">
        <f aca="false">SUM(C1512*H1512)</f>
        <v>0</v>
      </c>
      <c r="J1512" s="24" t="n">
        <f aca="false">SUM(I1512-F1512)</f>
        <v>-54525</v>
      </c>
      <c r="K1512" s="11" t="str">
        <f aca="false">IF(SUM(+G1512-D1512)&lt;365,"ST","LT")</f>
        <v>ST</v>
      </c>
      <c r="L1512" s="25"/>
      <c r="M1512" s="25" t="s">
        <v>910</v>
      </c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</row>
    <row r="1513" customFormat="false" ht="15.75" hidden="false" customHeight="true" outlineLevel="0" collapsed="false">
      <c r="A1513" s="25" t="s">
        <v>1007</v>
      </c>
      <c r="B1513" s="11"/>
      <c r="C1513" s="11" t="n">
        <v>500</v>
      </c>
      <c r="D1513" s="22" t="n">
        <v>43258</v>
      </c>
      <c r="E1513" s="11" t="n">
        <v>14.86</v>
      </c>
      <c r="F1513" s="11" t="n">
        <f aca="false">SUM(C1513*E1513)</f>
        <v>7430</v>
      </c>
      <c r="G1513" s="22"/>
      <c r="H1513" s="11"/>
      <c r="I1513" s="23" t="n">
        <f aca="false">SUM(C1513*H1513)</f>
        <v>0</v>
      </c>
      <c r="J1513" s="24" t="n">
        <f aca="false">SUM(I1513-F1513)</f>
        <v>-7430</v>
      </c>
      <c r="K1513" s="11" t="str">
        <f aca="false">IF(SUM(+G1513-D1513)&lt;365,"ST","LT")</f>
        <v>ST</v>
      </c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</row>
    <row r="1514" customFormat="false" ht="15.75" hidden="false" customHeight="true" outlineLevel="0" collapsed="false">
      <c r="A1514" s="25" t="s">
        <v>735</v>
      </c>
      <c r="B1514" s="11"/>
      <c r="C1514" s="11" t="n">
        <v>10</v>
      </c>
      <c r="D1514" s="22" t="n">
        <v>40878</v>
      </c>
      <c r="E1514" s="11" t="n">
        <v>296.42</v>
      </c>
      <c r="F1514" s="11" t="n">
        <f aca="false">SUM(C1514*E1514)</f>
        <v>2964.2</v>
      </c>
      <c r="G1514" s="22"/>
      <c r="H1514" s="11"/>
      <c r="I1514" s="23" t="n">
        <f aca="false">SUM(C1514*H1514)</f>
        <v>0</v>
      </c>
      <c r="J1514" s="24" t="n">
        <f aca="false">SUM(I1514-F1514)</f>
        <v>-2964.2</v>
      </c>
      <c r="K1514" s="11" t="str">
        <f aca="false">IF(SUM(+G1514-D1514)&lt;365,"ST","LT")</f>
        <v>ST</v>
      </c>
      <c r="L1514" s="11" t="s">
        <v>659</v>
      </c>
      <c r="M1514" s="25" t="s">
        <v>571</v>
      </c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</row>
    <row r="1515" customFormat="false" ht="15.75" hidden="false" customHeight="true" outlineLevel="0" collapsed="false">
      <c r="A1515" s="25" t="s">
        <v>735</v>
      </c>
      <c r="B1515" s="11"/>
      <c r="C1515" s="11" t="n">
        <v>15</v>
      </c>
      <c r="D1515" s="22" t="n">
        <v>41026</v>
      </c>
      <c r="E1515" s="11" t="n">
        <v>259.29</v>
      </c>
      <c r="F1515" s="11" t="n">
        <f aca="false">SUM(C1515*E1515)</f>
        <v>3889.35</v>
      </c>
      <c r="G1515" s="22"/>
      <c r="H1515" s="11"/>
      <c r="I1515" s="23" t="n">
        <f aca="false">SUM(C1515*H1515)</f>
        <v>0</v>
      </c>
      <c r="J1515" s="24" t="n">
        <f aca="false">SUM(I1515-F1515)</f>
        <v>-3889.35</v>
      </c>
      <c r="K1515" s="11" t="str">
        <f aca="false">IF(SUM(+G1515-D1515)&lt;365,"ST","LT")</f>
        <v>ST</v>
      </c>
      <c r="L1515" s="11"/>
      <c r="M1515" s="25" t="s">
        <v>571</v>
      </c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</row>
    <row r="1516" customFormat="false" ht="15.75" hidden="false" customHeight="true" outlineLevel="0" collapsed="false">
      <c r="A1516" s="25" t="s">
        <v>735</v>
      </c>
      <c r="B1516" s="11"/>
      <c r="C1516" s="11" t="n">
        <v>25</v>
      </c>
      <c r="D1516" s="22" t="n">
        <v>41240</v>
      </c>
      <c r="E1516" s="11" t="n">
        <v>157.23</v>
      </c>
      <c r="F1516" s="11" t="n">
        <f aca="false">SUM(C1516*E1516)</f>
        <v>3930.75</v>
      </c>
      <c r="G1516" s="22"/>
      <c r="H1516" s="11"/>
      <c r="I1516" s="23" t="n">
        <f aca="false">SUM(C1516*H1516)</f>
        <v>0</v>
      </c>
      <c r="J1516" s="24" t="n">
        <f aca="false">SUM(I1516-F1516)</f>
        <v>-3930.75</v>
      </c>
      <c r="K1516" s="11" t="str">
        <f aca="false">IF(SUM(+G1516-D1516)&lt;365,"ST","LT")</f>
        <v>ST</v>
      </c>
      <c r="L1516" s="11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</row>
    <row r="1517" customFormat="false" ht="15.75" hidden="false" customHeight="true" outlineLevel="0" collapsed="false">
      <c r="A1517" s="25" t="s">
        <v>735</v>
      </c>
      <c r="B1517" s="11"/>
      <c r="C1517" s="11" t="n">
        <v>150</v>
      </c>
      <c r="D1517" s="22" t="n">
        <v>43251</v>
      </c>
      <c r="E1517" s="11" t="n">
        <v>71.03</v>
      </c>
      <c r="F1517" s="11" t="n">
        <f aca="false">SUM(C1517*E1517)</f>
        <v>10654.5</v>
      </c>
      <c r="G1517" s="22"/>
      <c r="H1517" s="11"/>
      <c r="I1517" s="23" t="n">
        <f aca="false">SUM(C1517*H1517)</f>
        <v>0</v>
      </c>
      <c r="J1517" s="24" t="n">
        <f aca="false">SUM(I1517-F1517)</f>
        <v>-10654.5</v>
      </c>
      <c r="K1517" s="11" t="str">
        <f aca="false">IF(SUM(+G1517-D1517)&lt;365,"ST","LT")</f>
        <v>ST</v>
      </c>
      <c r="L1517" s="11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</row>
    <row r="1518" customFormat="false" ht="15.75" hidden="false" customHeight="true" outlineLevel="0" collapsed="false">
      <c r="A1518" s="19" t="s">
        <v>229</v>
      </c>
      <c r="B1518" s="11"/>
      <c r="C1518" s="11" t="n">
        <v>10</v>
      </c>
      <c r="D1518" s="22" t="n">
        <v>43768</v>
      </c>
      <c r="E1518" s="11" t="n">
        <v>795.92</v>
      </c>
      <c r="F1518" s="11" t="n">
        <f aca="false">SUM(C1518*E1518)</f>
        <v>7959.2</v>
      </c>
      <c r="G1518" s="22"/>
      <c r="H1518" s="11"/>
      <c r="I1518" s="23" t="n">
        <f aca="false">SUM(C1518*H1518)</f>
        <v>0</v>
      </c>
      <c r="J1518" s="24" t="n">
        <f aca="false">SUM(I1518-F1518)</f>
        <v>-7959.2</v>
      </c>
      <c r="K1518" s="11" t="str">
        <f aca="false">IF(SUM(+G1518-D1518)&lt;365,"ST","LT")</f>
        <v>ST</v>
      </c>
      <c r="L1518" s="11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</row>
    <row r="1519" customFormat="false" ht="15.75" hidden="false" customHeight="true" outlineLevel="0" collapsed="false">
      <c r="A1519" s="25" t="s">
        <v>1008</v>
      </c>
      <c r="B1519" s="11"/>
      <c r="C1519" s="11" t="n">
        <v>25</v>
      </c>
      <c r="D1519" s="22" t="n">
        <v>40772</v>
      </c>
      <c r="E1519" s="11" t="n">
        <v>380.09</v>
      </c>
      <c r="F1519" s="11" t="n">
        <f aca="false">SUM(C1519*E1519)</f>
        <v>9502.25</v>
      </c>
      <c r="G1519" s="22"/>
      <c r="H1519" s="11"/>
      <c r="I1519" s="23" t="n">
        <f aca="false">SUM(C1519*H1519)</f>
        <v>0</v>
      </c>
      <c r="J1519" s="24" t="n">
        <f aca="false">SUM(I1519-F1519)</f>
        <v>-9502.25</v>
      </c>
      <c r="K1519" s="11" t="str">
        <f aca="false">IF(SUM(+G1519-D1519)&lt;365,"ST","LT")</f>
        <v>ST</v>
      </c>
      <c r="L1519" s="11" t="s">
        <v>659</v>
      </c>
      <c r="M1519" s="25" t="s">
        <v>571</v>
      </c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</row>
    <row r="1520" customFormat="false" ht="15.75" hidden="false" customHeight="true" outlineLevel="0" collapsed="false">
      <c r="A1520" s="25" t="s">
        <v>1008</v>
      </c>
      <c r="B1520" s="11"/>
      <c r="C1520" s="11" t="n">
        <v>50</v>
      </c>
      <c r="D1520" s="22" t="n">
        <v>42629</v>
      </c>
      <c r="E1520" s="11" t="n">
        <v>0</v>
      </c>
      <c r="F1520" s="11" t="n">
        <f aca="false">SUM(C1520*E1520)</f>
        <v>0</v>
      </c>
      <c r="G1520" s="22"/>
      <c r="H1520" s="11"/>
      <c r="I1520" s="23" t="n">
        <f aca="false">SUM(C1520*H1520)</f>
        <v>0</v>
      </c>
      <c r="J1520" s="24" t="n">
        <f aca="false">SUM(I1520-F1520)</f>
        <v>0</v>
      </c>
      <c r="K1520" s="11" t="str">
        <f aca="false">IF(SUM(+G1520-D1520)&lt;365,"ST","LT")</f>
        <v>ST</v>
      </c>
      <c r="L1520" s="11"/>
      <c r="M1520" s="25"/>
      <c r="N1520" s="25" t="s">
        <v>51</v>
      </c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</row>
    <row r="1521" customFormat="false" ht="15.75" hidden="false" customHeight="true" outlineLevel="0" collapsed="false">
      <c r="A1521" s="25" t="s">
        <v>1008</v>
      </c>
      <c r="B1521" s="11"/>
      <c r="C1521" s="11" t="n">
        <v>25</v>
      </c>
      <c r="D1521" s="22" t="n">
        <v>42835</v>
      </c>
      <c r="E1521" s="11" t="n">
        <v>546.42</v>
      </c>
      <c r="F1521" s="11" t="n">
        <f aca="false">SUM(C1521*E1521)</f>
        <v>13660.5</v>
      </c>
      <c r="G1521" s="22"/>
      <c r="H1521" s="11"/>
      <c r="I1521" s="23" t="n">
        <f aca="false">SUM(C1521*H1521)</f>
        <v>0</v>
      </c>
      <c r="J1521" s="24" t="n">
        <f aca="false">SUM(I1521-F1521)</f>
        <v>-13660.5</v>
      </c>
      <c r="K1521" s="11" t="str">
        <f aca="false">IF(SUM(+G1521-D1521)&lt;365,"ST","LT")</f>
        <v>ST</v>
      </c>
      <c r="L1521" s="11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</row>
    <row r="1522" customFormat="false" ht="15.75" hidden="false" customHeight="true" outlineLevel="0" collapsed="false">
      <c r="A1522" s="25" t="s">
        <v>1008</v>
      </c>
      <c r="B1522" s="11"/>
      <c r="C1522" s="11" t="n">
        <v>50</v>
      </c>
      <c r="D1522" s="22" t="n">
        <v>42936</v>
      </c>
      <c r="E1522" s="11" t="n">
        <v>0</v>
      </c>
      <c r="F1522" s="11" t="n">
        <f aca="false">SUM(C1522*E1522)</f>
        <v>0</v>
      </c>
      <c r="G1522" s="22"/>
      <c r="H1522" s="11"/>
      <c r="I1522" s="23" t="n">
        <f aca="false">SUM(C1522*H1522)</f>
        <v>0</v>
      </c>
      <c r="J1522" s="24" t="n">
        <f aca="false">SUM(I1522-F1522)</f>
        <v>0</v>
      </c>
      <c r="K1522" s="11" t="str">
        <f aca="false">IF(SUM(+G1522-D1522)&lt;365,"ST","LT")</f>
        <v>ST</v>
      </c>
      <c r="L1522" s="11"/>
      <c r="M1522" s="25" t="s">
        <v>86</v>
      </c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</row>
    <row r="1523" customFormat="false" ht="15.75" hidden="false" customHeight="true" outlineLevel="0" collapsed="false">
      <c r="A1523" s="25" t="s">
        <v>1008</v>
      </c>
      <c r="B1523" s="11"/>
      <c r="C1523" s="11" t="n">
        <v>50</v>
      </c>
      <c r="D1523" s="22" t="n">
        <v>42989</v>
      </c>
      <c r="E1523" s="11" t="n">
        <v>468.49</v>
      </c>
      <c r="F1523" s="11" t="n">
        <f aca="false">SUM(C1523*E1523)</f>
        <v>23424.5</v>
      </c>
      <c r="G1523" s="22"/>
      <c r="H1523" s="11"/>
      <c r="I1523" s="23" t="n">
        <f aca="false">SUM(C1523*H1523)</f>
        <v>0</v>
      </c>
      <c r="J1523" s="24" t="n">
        <f aca="false">SUM(I1523-F1523)</f>
        <v>-23424.5</v>
      </c>
      <c r="K1523" s="11" t="str">
        <f aca="false">IF(SUM(+G1523-D1523)&lt;365,"ST","LT")</f>
        <v>ST</v>
      </c>
      <c r="L1523" s="11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</row>
    <row r="1524" customFormat="false" ht="15.75" hidden="false" customHeight="true" outlineLevel="0" collapsed="false">
      <c r="A1524" s="25" t="s">
        <v>1009</v>
      </c>
      <c r="B1524" s="11"/>
      <c r="C1524" s="11" t="n">
        <v>50</v>
      </c>
      <c r="D1524" s="22" t="n">
        <v>42465</v>
      </c>
      <c r="E1524" s="11" t="n">
        <v>188.34</v>
      </c>
      <c r="F1524" s="11" t="n">
        <f aca="false">SUM(C1524*E1524)</f>
        <v>9417</v>
      </c>
      <c r="G1524" s="22"/>
      <c r="H1524" s="11"/>
      <c r="I1524" s="23" t="n">
        <f aca="false">SUM(C1524*H1524)</f>
        <v>0</v>
      </c>
      <c r="J1524" s="24" t="n">
        <f aca="false">SUM(I1524-F1524)</f>
        <v>-9417</v>
      </c>
      <c r="K1524" s="11" t="str">
        <f aca="false">IF(SUM(+G1524-D1524)&lt;365,"ST","LT")</f>
        <v>ST</v>
      </c>
      <c r="L1524" s="11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</row>
    <row r="1525" customFormat="false" ht="15.75" hidden="false" customHeight="true" outlineLevel="0" collapsed="false">
      <c r="A1525" s="25" t="s">
        <v>225</v>
      </c>
      <c r="B1525" s="11"/>
      <c r="C1525" s="11" t="n">
        <v>25</v>
      </c>
      <c r="D1525" s="22" t="n">
        <v>40249</v>
      </c>
      <c r="E1525" s="11" t="n">
        <v>205.92</v>
      </c>
      <c r="F1525" s="11" t="n">
        <f aca="false">SUM(C1525*E1525)</f>
        <v>5148</v>
      </c>
      <c r="G1525" s="22" t="n">
        <v>43516</v>
      </c>
      <c r="H1525" s="11" t="n">
        <v>22.38</v>
      </c>
      <c r="I1525" s="23" t="n">
        <f aca="false">SUM(C1525*H1525)</f>
        <v>559.5</v>
      </c>
      <c r="J1525" s="24" t="n">
        <f aca="false">SUM(I1525-F1525)</f>
        <v>-4588.5</v>
      </c>
      <c r="K1525" s="11" t="str">
        <f aca="false">IF(SUM(+G1525-D1525)&lt;365,"ST","LT")</f>
        <v>LT</v>
      </c>
      <c r="L1525" s="11" t="s">
        <v>659</v>
      </c>
      <c r="M1525" s="25" t="s">
        <v>571</v>
      </c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</row>
    <row r="1526" customFormat="false" ht="15.75" hidden="false" customHeight="true" outlineLevel="0" collapsed="false">
      <c r="A1526" s="25" t="s">
        <v>219</v>
      </c>
      <c r="B1526" s="11"/>
      <c r="C1526" s="11" t="n">
        <v>10</v>
      </c>
      <c r="D1526" s="22" t="n">
        <v>42415</v>
      </c>
      <c r="E1526" s="11" t="n">
        <v>1086.76</v>
      </c>
      <c r="F1526" s="11" t="n">
        <f aca="false">SUM(C1526*E1526)</f>
        <v>10867.6</v>
      </c>
      <c r="G1526" s="22"/>
      <c r="H1526" s="11"/>
      <c r="I1526" s="23" t="n">
        <f aca="false">SUM(C1526*H1526)</f>
        <v>0</v>
      </c>
      <c r="J1526" s="24" t="n">
        <f aca="false">SUM(I1526-F1526)</f>
        <v>-10867.6</v>
      </c>
      <c r="K1526" s="11" t="str">
        <f aca="false">IF(SUM(+G1526-D1526)&lt;365,"ST","LT")</f>
        <v>ST</v>
      </c>
      <c r="L1526" s="11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</row>
    <row r="1527" customFormat="false" ht="15.75" hidden="false" customHeight="true" outlineLevel="0" collapsed="false">
      <c r="A1527" s="25" t="s">
        <v>223</v>
      </c>
      <c r="B1527" s="11"/>
      <c r="C1527" s="11" t="n">
        <v>13</v>
      </c>
      <c r="D1527" s="22" t="n">
        <v>43314</v>
      </c>
      <c r="E1527" s="11" t="n">
        <v>1100</v>
      </c>
      <c r="F1527" s="11" t="n">
        <f aca="false">SUM(C1527*E1527)</f>
        <v>14300</v>
      </c>
      <c r="G1527" s="22" t="n">
        <v>43318</v>
      </c>
      <c r="H1527" s="11" t="n">
        <v>1784.02</v>
      </c>
      <c r="I1527" s="23" t="n">
        <f aca="false">SUM(C1527*H1527)</f>
        <v>23192.26</v>
      </c>
      <c r="J1527" s="24" t="n">
        <f aca="false">SUM(I1527-F1527)</f>
        <v>8892.26</v>
      </c>
      <c r="K1527" s="11" t="str">
        <f aca="false">IF(SUM(+G1527-D1527)&lt;365,"ST","LT")</f>
        <v>ST</v>
      </c>
      <c r="L1527" s="11"/>
      <c r="M1527" s="25" t="s">
        <v>31</v>
      </c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</row>
    <row r="1528" customFormat="false" ht="15.75" hidden="false" customHeight="true" outlineLevel="0" collapsed="false">
      <c r="A1528" s="25" t="s">
        <v>223</v>
      </c>
      <c r="B1528" s="11"/>
      <c r="C1528" s="11" t="n">
        <v>5</v>
      </c>
      <c r="D1528" s="22" t="n">
        <v>43314</v>
      </c>
      <c r="E1528" s="11" t="n">
        <v>1100</v>
      </c>
      <c r="F1528" s="11" t="n">
        <f aca="false">SUM(C1528*E1528)</f>
        <v>5500</v>
      </c>
      <c r="G1528" s="22" t="n">
        <v>43665</v>
      </c>
      <c r="H1528" s="11" t="n">
        <v>2302.65</v>
      </c>
      <c r="I1528" s="23" t="n">
        <f aca="false">SUM(C1528*H1528)</f>
        <v>11513.25</v>
      </c>
      <c r="J1528" s="24" t="n">
        <f aca="false">SUM(I1528-F1528)</f>
        <v>6013.25</v>
      </c>
      <c r="K1528" s="11" t="str">
        <f aca="false">IF(SUM(+G1528-D1528)&lt;365,"ST","LT")</f>
        <v>ST</v>
      </c>
      <c r="L1528" s="11"/>
      <c r="M1528" s="25" t="s">
        <v>31</v>
      </c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</row>
    <row r="1529" customFormat="false" ht="22.5" hidden="false" customHeight="true" outlineLevel="0" collapsed="false">
      <c r="A1529" s="25" t="s">
        <v>223</v>
      </c>
      <c r="B1529" s="11"/>
      <c r="C1529" s="11" t="n">
        <v>5</v>
      </c>
      <c r="D1529" s="22" t="n">
        <v>43314</v>
      </c>
      <c r="E1529" s="11" t="n">
        <v>1100</v>
      </c>
      <c r="F1529" s="11" t="n">
        <f aca="false">SUM(C1529*E1529)</f>
        <v>5500</v>
      </c>
      <c r="G1529" s="22" t="n">
        <v>43782</v>
      </c>
      <c r="H1529" s="11" t="n">
        <v>3496.58</v>
      </c>
      <c r="I1529" s="23" t="n">
        <f aca="false">SUM(C1529*H1529)</f>
        <v>17482.9</v>
      </c>
      <c r="J1529" s="24" t="n">
        <f aca="false">SUM(I1529-F1529)</f>
        <v>11982.9</v>
      </c>
      <c r="K1529" s="11" t="str">
        <f aca="false">IF(SUM(+G1529-D1529)&lt;365,"ST","LT")</f>
        <v>LT</v>
      </c>
      <c r="L1529" s="11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</row>
    <row r="1530" customFormat="false" ht="15.75" hidden="false" customHeight="true" outlineLevel="0" collapsed="false">
      <c r="A1530" s="25" t="s">
        <v>223</v>
      </c>
      <c r="B1530" s="11"/>
      <c r="C1530" s="11" t="n">
        <v>3</v>
      </c>
      <c r="D1530" s="22" t="n">
        <v>43314</v>
      </c>
      <c r="E1530" s="11" t="n">
        <v>1100</v>
      </c>
      <c r="F1530" s="11" t="n">
        <f aca="false">SUM(C1530*E1530)</f>
        <v>3300</v>
      </c>
      <c r="G1530" s="22"/>
      <c r="H1530" s="11"/>
      <c r="I1530" s="23" t="n">
        <f aca="false">SUM(C1530*H1530)</f>
        <v>0</v>
      </c>
      <c r="J1530" s="24" t="n">
        <f aca="false">SUM(I1530-F1530)</f>
        <v>-3300</v>
      </c>
      <c r="K1530" s="11" t="str">
        <f aca="false">IF(SUM(+G1530-D1530)&lt;365,"ST","LT")</f>
        <v>ST</v>
      </c>
      <c r="L1530" s="11"/>
      <c r="M1530" s="25" t="s">
        <v>31</v>
      </c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</row>
    <row r="1531" customFormat="false" ht="15.75" hidden="false" customHeight="true" outlineLevel="0" collapsed="false">
      <c r="A1531" s="25" t="s">
        <v>223</v>
      </c>
      <c r="B1531" s="11"/>
      <c r="C1531" s="11" t="n">
        <v>2</v>
      </c>
      <c r="D1531" s="22" t="n">
        <v>43349</v>
      </c>
      <c r="E1531" s="11" t="n">
        <v>1700</v>
      </c>
      <c r="F1531" s="11" t="n">
        <f aca="false">SUM(C1531*E1531)</f>
        <v>3400</v>
      </c>
      <c r="G1531" s="22"/>
      <c r="H1531" s="11"/>
      <c r="I1531" s="23" t="n">
        <f aca="false">SUM(C1531*H1531)</f>
        <v>0</v>
      </c>
      <c r="J1531" s="24" t="n">
        <f aca="false">SUM(I1531-F1531)</f>
        <v>-3400</v>
      </c>
      <c r="K1531" s="11" t="str">
        <f aca="false">IF(SUM(+G1531-D1531)&lt;365,"ST","LT")</f>
        <v>ST</v>
      </c>
      <c r="L1531" s="11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</row>
    <row r="1532" customFormat="false" ht="15.75" hidden="false" customHeight="true" outlineLevel="0" collapsed="false">
      <c r="A1532" s="25" t="s">
        <v>223</v>
      </c>
      <c r="B1532" s="11"/>
      <c r="C1532" s="11" t="n">
        <v>5</v>
      </c>
      <c r="D1532" s="22" t="n">
        <v>43843</v>
      </c>
      <c r="E1532" s="11" t="n">
        <v>3097.27</v>
      </c>
      <c r="F1532" s="11" t="n">
        <f aca="false">SUM(C1532*E1532)</f>
        <v>15486.35</v>
      </c>
      <c r="G1532" s="22"/>
      <c r="H1532" s="11"/>
      <c r="I1532" s="23" t="n">
        <f aca="false">SUM(C1532*H1532)</f>
        <v>0</v>
      </c>
      <c r="J1532" s="24" t="n">
        <f aca="false">SUM(I1532-F1532)</f>
        <v>-15486.35</v>
      </c>
      <c r="K1532" s="11" t="str">
        <f aca="false">IF(SUM(+G1532-D1532)&lt;365,"ST","LT")</f>
        <v>ST</v>
      </c>
      <c r="L1532" s="11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</row>
    <row r="1533" customFormat="false" ht="15.75" hidden="false" customHeight="true" outlineLevel="0" collapsed="false">
      <c r="A1533" s="25" t="s">
        <v>237</v>
      </c>
      <c r="B1533" s="11"/>
      <c r="C1533" s="11" t="n">
        <v>100</v>
      </c>
      <c r="D1533" s="22" t="n">
        <v>42942</v>
      </c>
      <c r="E1533" s="11" t="n">
        <v>85.94</v>
      </c>
      <c r="F1533" s="11" t="n">
        <f aca="false">SUM(C1533*E1533)</f>
        <v>8594</v>
      </c>
      <c r="G1533" s="22"/>
      <c r="H1533" s="11"/>
      <c r="I1533" s="23" t="n">
        <f aca="false">SUM(C1533*H1533)</f>
        <v>0</v>
      </c>
      <c r="J1533" s="24" t="n">
        <f aca="false">SUM(I1533-F1533)</f>
        <v>-8594</v>
      </c>
      <c r="K1533" s="11" t="str">
        <f aca="false">IF(SUM(+G1533-D1533)&lt;365,"ST","LT")</f>
        <v>ST</v>
      </c>
      <c r="L1533" s="11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</row>
    <row r="1534" customFormat="false" ht="15.75" hidden="false" customHeight="true" outlineLevel="0" collapsed="false">
      <c r="A1534" s="25" t="s">
        <v>1012</v>
      </c>
      <c r="B1534" s="11"/>
      <c r="C1534" s="11" t="n">
        <v>10</v>
      </c>
      <c r="D1534" s="22" t="n">
        <v>43434</v>
      </c>
      <c r="E1534" s="11" t="n">
        <v>208.92</v>
      </c>
      <c r="F1534" s="11" t="n">
        <f aca="false">SUM(C1534*E1534)</f>
        <v>2089.2</v>
      </c>
      <c r="G1534" s="22" t="n">
        <v>43720</v>
      </c>
      <c r="H1534" s="11" t="n">
        <v>232.25</v>
      </c>
      <c r="I1534" s="23" t="n">
        <f aca="false">SUM(C1534*H1534)</f>
        <v>2322.5</v>
      </c>
      <c r="J1534" s="24" t="n">
        <f aca="false">SUM(I1534-F1534)</f>
        <v>233.3</v>
      </c>
      <c r="K1534" s="11" t="str">
        <f aca="false">IF(SUM(+G1534-D1534)&lt;365,"ST","LT")</f>
        <v>ST</v>
      </c>
      <c r="L1534" s="11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</row>
    <row r="1535" customFormat="false" ht="15.75" hidden="false" customHeight="true" outlineLevel="0" collapsed="false">
      <c r="A1535" s="25" t="s">
        <v>1012</v>
      </c>
      <c r="B1535" s="11"/>
      <c r="C1535" s="11" t="n">
        <v>15</v>
      </c>
      <c r="D1535" s="22" t="n">
        <v>43434</v>
      </c>
      <c r="E1535" s="11" t="n">
        <v>208.92</v>
      </c>
      <c r="F1535" s="11" t="n">
        <f aca="false">SUM(C1535*E1535)</f>
        <v>3133.8</v>
      </c>
      <c r="G1535" s="22" t="n">
        <v>43727</v>
      </c>
      <c r="H1535" s="11" t="n">
        <v>229.91</v>
      </c>
      <c r="I1535" s="23" t="n">
        <f aca="false">SUM(C1535*H1535)</f>
        <v>3448.65</v>
      </c>
      <c r="J1535" s="24" t="n">
        <f aca="false">SUM(I1535-F1535)</f>
        <v>314.85</v>
      </c>
      <c r="K1535" s="11" t="str">
        <f aca="false">IF(SUM(+G1535-D1535)&lt;365,"ST","LT")</f>
        <v>ST</v>
      </c>
      <c r="L1535" s="11"/>
      <c r="M1535" s="25"/>
      <c r="N1535" s="25"/>
      <c r="O1535" s="33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</row>
    <row r="1536" customFormat="false" ht="15.75" hidden="false" customHeight="true" outlineLevel="0" collapsed="false">
      <c r="A1536" s="25" t="s">
        <v>244</v>
      </c>
      <c r="B1536" s="11"/>
      <c r="C1536" s="11" t="n">
        <v>50</v>
      </c>
      <c r="D1536" s="22" t="n">
        <v>40651</v>
      </c>
      <c r="E1536" s="11" t="n">
        <v>218.09</v>
      </c>
      <c r="F1536" s="11" t="n">
        <f aca="false">SUM(C1536*E1536)</f>
        <v>10904.5</v>
      </c>
      <c r="G1536" s="22" t="n">
        <v>43321</v>
      </c>
      <c r="H1536" s="11" t="n">
        <v>332.49</v>
      </c>
      <c r="I1536" s="23" t="n">
        <f aca="false">SUM(C1536*H1536)</f>
        <v>16624.5</v>
      </c>
      <c r="J1536" s="24" t="n">
        <f aca="false">SUM(I1536-F1536)</f>
        <v>5720</v>
      </c>
      <c r="K1536" s="11" t="str">
        <f aca="false">IF(SUM(+G1536-D1536)&lt;365,"ST","LT")</f>
        <v>LT</v>
      </c>
      <c r="L1536" s="11" t="s">
        <v>659</v>
      </c>
      <c r="M1536" s="25" t="s">
        <v>571</v>
      </c>
      <c r="N1536" s="25" t="s">
        <v>245</v>
      </c>
      <c r="O1536" s="33" t="n">
        <v>41982</v>
      </c>
      <c r="P1536" s="25" t="n">
        <v>1090.43</v>
      </c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</row>
    <row r="1537" customFormat="false" ht="15.75" hidden="false" customHeight="true" outlineLevel="0" collapsed="false">
      <c r="A1537" s="25" t="s">
        <v>244</v>
      </c>
      <c r="B1537" s="11"/>
      <c r="C1537" s="11" t="n">
        <v>25</v>
      </c>
      <c r="D1537" s="22" t="n">
        <v>40864</v>
      </c>
      <c r="E1537" s="11" t="n">
        <v>156.23</v>
      </c>
      <c r="F1537" s="11" t="n">
        <f aca="false">SUM(C1537*E1537)</f>
        <v>3905.75</v>
      </c>
      <c r="G1537" s="22"/>
      <c r="H1537" s="11"/>
      <c r="I1537" s="23" t="n">
        <f aca="false">SUM(C1537*H1537)</f>
        <v>0</v>
      </c>
      <c r="J1537" s="24" t="n">
        <f aca="false">SUM(I1537-F1537)</f>
        <v>-3905.75</v>
      </c>
      <c r="K1537" s="11" t="str">
        <f aca="false">IF(SUM(+G1537-D1537)&lt;365,"ST","LT")</f>
        <v>ST</v>
      </c>
      <c r="L1537" s="11" t="s">
        <v>659</v>
      </c>
      <c r="M1537" s="25" t="s">
        <v>571</v>
      </c>
      <c r="N1537" s="25" t="s">
        <v>245</v>
      </c>
      <c r="O1537" s="33" t="n">
        <v>41982</v>
      </c>
      <c r="P1537" s="25" t="n">
        <v>781.14</v>
      </c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</row>
    <row r="1538" customFormat="false" ht="15.75" hidden="false" customHeight="true" outlineLevel="0" collapsed="false">
      <c r="A1538" s="25" t="s">
        <v>244</v>
      </c>
      <c r="B1538" s="11"/>
      <c r="C1538" s="11" t="n">
        <v>50</v>
      </c>
      <c r="D1538" s="22" t="n">
        <v>39512</v>
      </c>
      <c r="E1538" s="11" t="n">
        <v>205.85</v>
      </c>
      <c r="F1538" s="11" t="n">
        <f aca="false">SUM(C1538*E1538)</f>
        <v>10292.5</v>
      </c>
      <c r="G1538" s="22"/>
      <c r="H1538" s="11"/>
      <c r="I1538" s="23" t="n">
        <f aca="false">SUM(C1538*H1538)</f>
        <v>0</v>
      </c>
      <c r="J1538" s="24" t="n">
        <f aca="false">SUM(I1538-F1538)</f>
        <v>-10292.5</v>
      </c>
      <c r="K1538" s="11" t="str">
        <f aca="false">IF(SUM(+G1538-D1538)&lt;365,"ST","LT")</f>
        <v>ST</v>
      </c>
      <c r="L1538" s="11"/>
      <c r="M1538" s="25"/>
      <c r="N1538" s="25" t="s">
        <v>245</v>
      </c>
      <c r="O1538" s="33" t="n">
        <v>41982</v>
      </c>
      <c r="P1538" s="25" t="n">
        <v>1029.22</v>
      </c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</row>
    <row r="1539" customFormat="false" ht="15.75" hidden="false" customHeight="true" outlineLevel="0" collapsed="false">
      <c r="A1539" s="25" t="s">
        <v>244</v>
      </c>
      <c r="B1539" s="11"/>
      <c r="C1539" s="11" t="n">
        <v>20</v>
      </c>
      <c r="D1539" s="22" t="n">
        <v>40795</v>
      </c>
      <c r="E1539" s="11" t="n">
        <v>105.41</v>
      </c>
      <c r="F1539" s="11" t="n">
        <f aca="false">SUM(C1539*E1539)</f>
        <v>2108.2</v>
      </c>
      <c r="G1539" s="22"/>
      <c r="H1539" s="11"/>
      <c r="I1539" s="23" t="n">
        <f aca="false">SUM(C1539*H1539)</f>
        <v>0</v>
      </c>
      <c r="J1539" s="24" t="n">
        <f aca="false">SUM(I1539-F1539)</f>
        <v>-2108.2</v>
      </c>
      <c r="K1539" s="11" t="str">
        <f aca="false">IF(SUM(+G1539-D1539)&lt;365,"ST","LT")</f>
        <v>ST</v>
      </c>
      <c r="L1539" s="11"/>
      <c r="M1539" s="25"/>
      <c r="N1539" s="25" t="s">
        <v>245</v>
      </c>
      <c r="O1539" s="33" t="n">
        <v>41982</v>
      </c>
      <c r="P1539" s="25" t="n">
        <v>527.07</v>
      </c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</row>
    <row r="1540" customFormat="false" ht="15.75" hidden="false" customHeight="true" outlineLevel="0" collapsed="false">
      <c r="A1540" s="25" t="s">
        <v>244</v>
      </c>
      <c r="B1540" s="11"/>
      <c r="C1540" s="11" t="n">
        <v>25</v>
      </c>
      <c r="D1540" s="22" t="n">
        <v>42356</v>
      </c>
      <c r="E1540" s="11" t="n">
        <v>252.91</v>
      </c>
      <c r="F1540" s="11" t="n">
        <f aca="false">SUM(C1540*E1540)</f>
        <v>6322.75</v>
      </c>
      <c r="G1540" s="22"/>
      <c r="H1540" s="11"/>
      <c r="I1540" s="23" t="n">
        <f aca="false">SUM(C1540*H1540)</f>
        <v>0</v>
      </c>
      <c r="J1540" s="24" t="n">
        <f aca="false">SUM(I1540-F1540)</f>
        <v>-6322.75</v>
      </c>
      <c r="K1540" s="11" t="str">
        <f aca="false">IF(SUM(+G1540-D1540)&lt;365,"ST","LT")</f>
        <v>ST</v>
      </c>
      <c r="L1540" s="11"/>
      <c r="M1540" s="25"/>
      <c r="N1540" s="25"/>
      <c r="O1540" s="33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</row>
    <row r="1541" customFormat="false" ht="15.75" hidden="false" customHeight="true" outlineLevel="0" collapsed="false">
      <c r="A1541" s="25" t="s">
        <v>244</v>
      </c>
      <c r="B1541" s="11"/>
      <c r="C1541" s="11" t="n">
        <v>50</v>
      </c>
      <c r="D1541" s="22" t="n">
        <v>42926</v>
      </c>
      <c r="E1541" s="11" t="n">
        <v>280.39</v>
      </c>
      <c r="F1541" s="11" t="n">
        <f aca="false">SUM(C1541*E1541)</f>
        <v>14019.5</v>
      </c>
      <c r="G1541" s="22"/>
      <c r="H1541" s="11"/>
      <c r="I1541" s="23" t="n">
        <f aca="false">SUM(C1541*H1541)</f>
        <v>0</v>
      </c>
      <c r="J1541" s="24" t="n">
        <f aca="false">SUM(I1541-F1541)</f>
        <v>-14019.5</v>
      </c>
      <c r="K1541" s="11" t="str">
        <f aca="false">IF(SUM(+G1541-D1541)&lt;365,"ST","LT")</f>
        <v>ST</v>
      </c>
      <c r="L1541" s="11"/>
      <c r="M1541" s="25"/>
      <c r="N1541" s="25"/>
      <c r="O1541" s="33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</row>
    <row r="1542" customFormat="false" ht="15.75" hidden="false" customHeight="true" outlineLevel="0" collapsed="false">
      <c r="A1542" s="25" t="s">
        <v>244</v>
      </c>
      <c r="B1542" s="11"/>
      <c r="C1542" s="11" t="n">
        <v>30</v>
      </c>
      <c r="D1542" s="22" t="n">
        <v>42986</v>
      </c>
      <c r="E1542" s="11" t="n">
        <v>292.78</v>
      </c>
      <c r="F1542" s="11" t="n">
        <f aca="false">SUM(C1542*E1542)</f>
        <v>8783.4</v>
      </c>
      <c r="G1542" s="22"/>
      <c r="H1542" s="11"/>
      <c r="I1542" s="23" t="n">
        <f aca="false">SUM(C1542*H1542)</f>
        <v>0</v>
      </c>
      <c r="J1542" s="24" t="n">
        <f aca="false">SUM(I1542-F1542)</f>
        <v>-8783.4</v>
      </c>
      <c r="K1542" s="11" t="str">
        <f aca="false">IF(SUM(+G1542-D1542)&lt;365,"ST","LT")</f>
        <v>ST</v>
      </c>
      <c r="L1542" s="11"/>
      <c r="M1542" s="25"/>
      <c r="N1542" s="25"/>
      <c r="O1542" s="33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</row>
    <row r="1543" customFormat="false" ht="15.75" hidden="false" customHeight="true" outlineLevel="0" collapsed="false">
      <c r="A1543" s="19" t="s">
        <v>1013</v>
      </c>
      <c r="B1543" s="11"/>
      <c r="C1543" s="11" t="n">
        <v>10</v>
      </c>
      <c r="D1543" s="22" t="n">
        <v>43656</v>
      </c>
      <c r="E1543" s="11" t="n">
        <v>1063.92</v>
      </c>
      <c r="F1543" s="11" t="n">
        <f aca="false">SUM(C1543*E1543)</f>
        <v>10639.2</v>
      </c>
      <c r="G1543" s="22" t="n">
        <v>43672</v>
      </c>
      <c r="H1543" s="11" t="n">
        <v>1109.62</v>
      </c>
      <c r="I1543" s="23" t="n">
        <f aca="false">SUM(C1543*H1543)</f>
        <v>11096.2</v>
      </c>
      <c r="J1543" s="24" t="n">
        <f aca="false">SUM(I1543-F1543)</f>
        <v>456.999999999998</v>
      </c>
      <c r="K1543" s="11" t="str">
        <f aca="false">IF(SUM(+G1543-D1543)&lt;365,"ST","LT")</f>
        <v>ST</v>
      </c>
      <c r="L1543" s="11"/>
      <c r="M1543" s="25"/>
      <c r="N1543" s="25"/>
      <c r="O1543" s="33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</row>
    <row r="1544" customFormat="false" ht="15.75" hidden="false" customHeight="true" outlineLevel="0" collapsed="false">
      <c r="A1544" s="19" t="s">
        <v>1013</v>
      </c>
      <c r="B1544" s="11"/>
      <c r="C1544" s="11" t="n">
        <v>10</v>
      </c>
      <c r="D1544" s="22" t="n">
        <v>43697</v>
      </c>
      <c r="E1544" s="11" t="n">
        <v>1142.57</v>
      </c>
      <c r="F1544" s="11" t="n">
        <f aca="false">SUM(C1544*E1544)</f>
        <v>11425.7</v>
      </c>
      <c r="G1544" s="22" t="n">
        <v>43703</v>
      </c>
      <c r="H1544" s="11" t="n">
        <v>1196.21</v>
      </c>
      <c r="I1544" s="23" t="n">
        <f aca="false">SUM(C1544*H1544)</f>
        <v>11962.1</v>
      </c>
      <c r="J1544" s="24" t="n">
        <f aca="false">SUM(I1544-F1544)</f>
        <v>536.400000000002</v>
      </c>
      <c r="K1544" s="11" t="str">
        <f aca="false">IF(SUM(+G1544-D1544)&lt;365,"ST","LT")</f>
        <v>ST</v>
      </c>
      <c r="L1544" s="11"/>
      <c r="M1544" s="25"/>
      <c r="N1544" s="25"/>
      <c r="O1544" s="33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</row>
    <row r="1545" customFormat="false" ht="19.5" hidden="false" customHeight="true" outlineLevel="0" collapsed="false">
      <c r="A1545" s="19" t="s">
        <v>1013</v>
      </c>
      <c r="B1545" s="11"/>
      <c r="C1545" s="11" t="n">
        <v>10</v>
      </c>
      <c r="D1545" s="22" t="n">
        <v>43719</v>
      </c>
      <c r="E1545" s="11" t="n">
        <v>1137.47</v>
      </c>
      <c r="F1545" s="11" t="n">
        <f aca="false">SUM(C1545*E1545)</f>
        <v>11374.7</v>
      </c>
      <c r="G1545" s="22" t="n">
        <v>43728</v>
      </c>
      <c r="H1545" s="11" t="n">
        <v>1205.89</v>
      </c>
      <c r="I1545" s="23" t="n">
        <f aca="false">SUM(C1545*H1545)</f>
        <v>12058.9</v>
      </c>
      <c r="J1545" s="24" t="n">
        <f aca="false">SUM(I1545-F1545)</f>
        <v>684.200000000001</v>
      </c>
      <c r="K1545" s="11" t="str">
        <f aca="false">IF(SUM(+G1545-D1545)&lt;365,"ST","LT")</f>
        <v>ST</v>
      </c>
      <c r="L1545" s="11"/>
      <c r="M1545" s="25"/>
      <c r="N1545" s="25"/>
      <c r="O1545" s="33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</row>
    <row r="1546" customFormat="false" ht="15.75" hidden="false" customHeight="true" outlineLevel="0" collapsed="false">
      <c r="A1546" s="19" t="s">
        <v>1013</v>
      </c>
      <c r="B1546" s="11"/>
      <c r="C1546" s="11" t="n">
        <v>10</v>
      </c>
      <c r="D1546" s="22" t="n">
        <v>43731</v>
      </c>
      <c r="E1546" s="11" t="n">
        <v>1234.19</v>
      </c>
      <c r="F1546" s="11" t="n">
        <f aca="false">SUM(C1546*E1546)</f>
        <v>12341.9</v>
      </c>
      <c r="G1546" s="22" t="n">
        <v>43753</v>
      </c>
      <c r="H1546" s="11" t="n">
        <v>1254.02</v>
      </c>
      <c r="I1546" s="23" t="n">
        <f aca="false">SUM(C1546*H1546)</f>
        <v>12540.2</v>
      </c>
      <c r="J1546" s="24" t="n">
        <f aca="false">SUM(I1546-F1546)</f>
        <v>198.299999999999</v>
      </c>
      <c r="K1546" s="11" t="str">
        <f aca="false">IF(SUM(+G1546-D1546)&lt;365,"ST","LT")</f>
        <v>ST</v>
      </c>
      <c r="L1546" s="11"/>
      <c r="M1546" s="25"/>
      <c r="N1546" s="25"/>
      <c r="O1546" s="33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</row>
    <row r="1547" customFormat="false" ht="15.75" hidden="false" customHeight="true" outlineLevel="0" collapsed="false">
      <c r="A1547" s="19" t="s">
        <v>1013</v>
      </c>
      <c r="B1547" s="11"/>
      <c r="C1547" s="11" t="n">
        <v>10</v>
      </c>
      <c r="D1547" s="22" t="n">
        <v>43754</v>
      </c>
      <c r="E1547" s="11" t="n">
        <v>1215.04</v>
      </c>
      <c r="F1547" s="11" t="n">
        <f aca="false">SUM(C1547*E1547)</f>
        <v>12150.4</v>
      </c>
      <c r="G1547" s="22" t="n">
        <v>43761</v>
      </c>
      <c r="H1547" s="11" t="n">
        <v>1315.06</v>
      </c>
      <c r="I1547" s="23" t="n">
        <f aca="false">SUM(C1547*H1547)</f>
        <v>13150.6</v>
      </c>
      <c r="J1547" s="24" t="n">
        <f aca="false">SUM(I1547-F1547)</f>
        <v>1000.2</v>
      </c>
      <c r="K1547" s="11" t="str">
        <f aca="false">IF(SUM(+G1547-D1547)&lt;365,"ST","LT")</f>
        <v>ST</v>
      </c>
      <c r="L1547" s="11"/>
      <c r="M1547" s="25"/>
      <c r="N1547" s="25"/>
      <c r="O1547" s="33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</row>
    <row r="1548" customFormat="false" ht="15.75" hidden="false" customHeight="true" outlineLevel="0" collapsed="false">
      <c r="A1548" s="19" t="s">
        <v>1013</v>
      </c>
      <c r="B1548" s="11"/>
      <c r="C1548" s="11" t="n">
        <v>10</v>
      </c>
      <c r="D1548" s="22" t="n">
        <v>43864</v>
      </c>
      <c r="E1548" s="11" t="n">
        <v>1311.73</v>
      </c>
      <c r="F1548" s="11" t="n">
        <f aca="false">SUM(C1548*E1548)</f>
        <v>13117.3</v>
      </c>
      <c r="G1548" s="22"/>
      <c r="H1548" s="11"/>
      <c r="I1548" s="23" t="n">
        <f aca="false">SUM(C1548*H1548)</f>
        <v>0</v>
      </c>
      <c r="J1548" s="24" t="n">
        <f aca="false">SUM(I1548-F1548)</f>
        <v>-13117.3</v>
      </c>
      <c r="K1548" s="11" t="str">
        <f aca="false">IF(SUM(+G1548-D1548)&lt;365,"ST","LT")</f>
        <v>ST</v>
      </c>
      <c r="L1548" s="11"/>
      <c r="M1548" s="25"/>
      <c r="N1548" s="25"/>
      <c r="O1548" s="33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</row>
    <row r="1549" customFormat="false" ht="15.75" hidden="false" customHeight="true" outlineLevel="0" collapsed="false">
      <c r="A1549" s="25" t="s">
        <v>1015</v>
      </c>
      <c r="B1549" s="11"/>
      <c r="C1549" s="11" t="n">
        <v>44</v>
      </c>
      <c r="D1549" s="22" t="n">
        <v>42640</v>
      </c>
      <c r="E1549" s="11" t="n">
        <v>334</v>
      </c>
      <c r="F1549" s="11" t="n">
        <f aca="false">SUM(C1549*E1549)</f>
        <v>14696</v>
      </c>
      <c r="G1549" s="22"/>
      <c r="H1549" s="11"/>
      <c r="I1549" s="23" t="n">
        <f aca="false">SUM(C1549*H1549)</f>
        <v>0</v>
      </c>
      <c r="J1549" s="24" t="n">
        <f aca="false">SUM(I1549-F1549)</f>
        <v>-14696</v>
      </c>
      <c r="K1549" s="11" t="str">
        <f aca="false">IF(SUM(+G1549-D1549)&lt;365,"ST","LT")</f>
        <v>ST</v>
      </c>
      <c r="L1549" s="11"/>
      <c r="M1549" s="25" t="s">
        <v>248</v>
      </c>
      <c r="N1549" s="25"/>
      <c r="O1549" s="33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</row>
    <row r="1550" customFormat="false" ht="15.75" hidden="false" customHeight="true" outlineLevel="0" collapsed="false">
      <c r="A1550" s="25" t="s">
        <v>1015</v>
      </c>
      <c r="B1550" s="11"/>
      <c r="C1550" s="11" t="n">
        <v>25</v>
      </c>
      <c r="D1550" s="22" t="n">
        <v>42642</v>
      </c>
      <c r="E1550" s="11" t="n">
        <v>312.55</v>
      </c>
      <c r="F1550" s="11" t="n">
        <f aca="false">SUM(C1550*E1550)</f>
        <v>7813.75</v>
      </c>
      <c r="G1550" s="22"/>
      <c r="H1550" s="11"/>
      <c r="I1550" s="23" t="n">
        <f aca="false">SUM(C1550*H1550)</f>
        <v>0</v>
      </c>
      <c r="J1550" s="24" t="n">
        <f aca="false">SUM(I1550-F1550)</f>
        <v>-7813.75</v>
      </c>
      <c r="K1550" s="11" t="str">
        <f aca="false">IF(SUM(+G1550-D1550)&lt;365,"ST","LT")</f>
        <v>ST</v>
      </c>
      <c r="L1550" s="11"/>
      <c r="M1550" s="25"/>
      <c r="N1550" s="25"/>
      <c r="O1550" s="33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</row>
    <row r="1551" customFormat="false" ht="15.75" hidden="false" customHeight="true" outlineLevel="0" collapsed="false">
      <c r="A1551" s="25" t="s">
        <v>1015</v>
      </c>
      <c r="B1551" s="11"/>
      <c r="C1551" s="11" t="n">
        <v>31</v>
      </c>
      <c r="D1551" s="22" t="n">
        <v>42713</v>
      </c>
      <c r="E1551" s="11" t="n">
        <v>297.54</v>
      </c>
      <c r="F1551" s="11" t="n">
        <f aca="false">SUM(C1551*E1551)</f>
        <v>9223.74</v>
      </c>
      <c r="G1551" s="22"/>
      <c r="H1551" s="11"/>
      <c r="I1551" s="23" t="n">
        <f aca="false">SUM(C1551*H1551)</f>
        <v>0</v>
      </c>
      <c r="J1551" s="24" t="n">
        <f aca="false">SUM(I1551-F1551)</f>
        <v>-9223.74</v>
      </c>
      <c r="K1551" s="11" t="str">
        <f aca="false">IF(SUM(+G1551-D1551)&lt;365,"ST","LT")</f>
        <v>ST</v>
      </c>
      <c r="L1551" s="11"/>
      <c r="M1551" s="25"/>
      <c r="N1551" s="25"/>
      <c r="O1551" s="33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</row>
    <row r="1552" customFormat="false" ht="15.75" hidden="false" customHeight="true" outlineLevel="0" collapsed="false">
      <c r="A1552" s="25" t="s">
        <v>742</v>
      </c>
      <c r="B1552" s="11"/>
      <c r="C1552" s="11" t="n">
        <v>25</v>
      </c>
      <c r="D1552" s="22" t="n">
        <v>39883</v>
      </c>
      <c r="E1552" s="11" t="n">
        <v>174.22</v>
      </c>
      <c r="F1552" s="11" t="n">
        <f aca="false">SUM(C1552*E1552)</f>
        <v>4355.5</v>
      </c>
      <c r="G1552" s="22"/>
      <c r="H1552" s="11"/>
      <c r="I1552" s="23" t="n">
        <f aca="false">SUM(C1552*H1552)</f>
        <v>0</v>
      </c>
      <c r="J1552" s="24" t="n">
        <f aca="false">SUM(I1552-F1552)</f>
        <v>-4355.5</v>
      </c>
      <c r="K1552" s="11" t="str">
        <f aca="false">IF(SUM(+G1552-D1552)&lt;365,"ST","LT")</f>
        <v>ST</v>
      </c>
      <c r="L1552" s="11" t="s">
        <v>659</v>
      </c>
      <c r="M1552" s="25" t="s">
        <v>571</v>
      </c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</row>
    <row r="1553" customFormat="false" ht="15.75" hidden="false" customHeight="true" outlineLevel="0" collapsed="false">
      <c r="A1553" s="25" t="s">
        <v>742</v>
      </c>
      <c r="B1553" s="11"/>
      <c r="C1553" s="11" t="n">
        <v>25</v>
      </c>
      <c r="D1553" s="22" t="n">
        <v>40157</v>
      </c>
      <c r="E1553" s="11" t="n">
        <v>205.82</v>
      </c>
      <c r="F1553" s="11" t="n">
        <f aca="false">SUM(C1553*E1553)</f>
        <v>5145.5</v>
      </c>
      <c r="G1553" s="22"/>
      <c r="H1553" s="11"/>
      <c r="I1553" s="23" t="n">
        <f aca="false">SUM(C1553*H1553)</f>
        <v>0</v>
      </c>
      <c r="J1553" s="24" t="n">
        <f aca="false">SUM(I1553-F1553)</f>
        <v>-5145.5</v>
      </c>
      <c r="K1553" s="11" t="str">
        <f aca="false">IF(SUM(+G1553-D1553)&lt;365,"ST","LT")</f>
        <v>ST</v>
      </c>
      <c r="L1553" s="11" t="s">
        <v>659</v>
      </c>
      <c r="M1553" s="25" t="s">
        <v>571</v>
      </c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</row>
    <row r="1554" customFormat="false" ht="15.75" hidden="false" customHeight="true" outlineLevel="0" collapsed="false">
      <c r="A1554" s="25" t="s">
        <v>742</v>
      </c>
      <c r="B1554" s="11"/>
      <c r="C1554" s="11" t="n">
        <v>150</v>
      </c>
      <c r="D1554" s="22" t="n">
        <v>41197</v>
      </c>
      <c r="E1554" s="11" t="n">
        <v>15.7</v>
      </c>
      <c r="F1554" s="11" t="n">
        <f aca="false">SUM(C1554*E1554)</f>
        <v>2355</v>
      </c>
      <c r="G1554" s="22"/>
      <c r="H1554" s="11"/>
      <c r="I1554" s="23" t="n">
        <f aca="false">SUM(C1554*H1554)</f>
        <v>0</v>
      </c>
      <c r="J1554" s="24" t="n">
        <f aca="false">SUM(I1554-F1554)</f>
        <v>-2355</v>
      </c>
      <c r="K1554" s="11" t="str">
        <f aca="false">IF(SUM(+G1554-D1554)&lt;365,"ST","LT")</f>
        <v>ST</v>
      </c>
      <c r="L1554" s="11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</row>
    <row r="1555" customFormat="false" ht="15.75" hidden="false" customHeight="true" outlineLevel="0" collapsed="false">
      <c r="A1555" s="25" t="s">
        <v>742</v>
      </c>
      <c r="B1555" s="11"/>
      <c r="C1555" s="11" t="n">
        <v>300</v>
      </c>
      <c r="D1555" s="22" t="n">
        <v>42368</v>
      </c>
      <c r="E1555" s="11" t="n">
        <v>3.29</v>
      </c>
      <c r="F1555" s="11" t="n">
        <f aca="false">SUM(C1555*E1555)</f>
        <v>987</v>
      </c>
      <c r="G1555" s="22"/>
      <c r="H1555" s="11"/>
      <c r="I1555" s="23" t="n">
        <f aca="false">SUM(C1555*H1555)</f>
        <v>0</v>
      </c>
      <c r="J1555" s="24" t="n">
        <f aca="false">SUM(I1555-F1555)</f>
        <v>-987</v>
      </c>
      <c r="K1555" s="11" t="str">
        <f aca="false">IF(SUM(+G1555-D1555)&lt;365,"ST","LT")</f>
        <v>ST</v>
      </c>
      <c r="L1555" s="11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</row>
    <row r="1556" customFormat="false" ht="15.75" hidden="false" customHeight="true" outlineLevel="0" collapsed="false">
      <c r="A1556" s="25" t="s">
        <v>251</v>
      </c>
      <c r="B1556" s="11"/>
      <c r="C1556" s="11" t="n">
        <v>100</v>
      </c>
      <c r="D1556" s="22" t="n">
        <v>42290</v>
      </c>
      <c r="E1556" s="11" t="n">
        <v>61.51</v>
      </c>
      <c r="F1556" s="11" t="n">
        <f aca="false">SUM(C1556*E1556)</f>
        <v>6151</v>
      </c>
      <c r="G1556" s="22" t="n">
        <v>43712</v>
      </c>
      <c r="H1556" s="11" t="n">
        <v>33.75</v>
      </c>
      <c r="I1556" s="23" t="n">
        <f aca="false">SUM(C1556*H1556)</f>
        <v>3375</v>
      </c>
      <c r="J1556" s="24" t="n">
        <f aca="false">SUM(I1556-F1556)</f>
        <v>-2776</v>
      </c>
      <c r="K1556" s="11" t="str">
        <f aca="false">IF(SUM(+G1556-D1556)&lt;365,"ST","LT")</f>
        <v>LT</v>
      </c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</row>
    <row r="1557" customFormat="false" ht="15.75" hidden="false" customHeight="true" outlineLevel="0" collapsed="false">
      <c r="A1557" s="25" t="s">
        <v>251</v>
      </c>
      <c r="B1557" s="11"/>
      <c r="C1557" s="11" t="n">
        <v>100</v>
      </c>
      <c r="D1557" s="22" t="n">
        <v>42348</v>
      </c>
      <c r="E1557" s="11" t="n">
        <v>45.07</v>
      </c>
      <c r="F1557" s="11" t="n">
        <f aca="false">SUM(C1557*E1557)</f>
        <v>4507</v>
      </c>
      <c r="G1557" s="22" t="n">
        <v>43712</v>
      </c>
      <c r="H1557" s="11" t="n">
        <v>33.75</v>
      </c>
      <c r="I1557" s="23" t="n">
        <f aca="false">SUM(C1557*H1557)</f>
        <v>3375</v>
      </c>
      <c r="J1557" s="24" t="n">
        <f aca="false">SUM(I1557-F1557)</f>
        <v>-1132</v>
      </c>
      <c r="K1557" s="11" t="str">
        <f aca="false">IF(SUM(+G1557-D1557)&lt;365,"ST","LT")</f>
        <v>LT</v>
      </c>
      <c r="L1557" s="25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</row>
    <row r="1558" customFormat="false" ht="15.75" hidden="false" customHeight="true" outlineLevel="0" collapsed="false">
      <c r="A1558" s="35" t="s">
        <v>252</v>
      </c>
      <c r="B1558" s="11"/>
      <c r="C1558" s="11" t="n">
        <v>100</v>
      </c>
      <c r="D1558" s="22" t="n">
        <v>42487</v>
      </c>
      <c r="E1558" s="11" t="n">
        <v>50.05</v>
      </c>
      <c r="F1558" s="11" t="n">
        <f aca="false">SUM(C1558*E1558)</f>
        <v>5005</v>
      </c>
      <c r="G1558" s="22"/>
      <c r="H1558" s="11"/>
      <c r="I1558" s="23" t="n">
        <f aca="false">SUM(C1558*H1558)</f>
        <v>0</v>
      </c>
      <c r="J1558" s="24" t="n">
        <f aca="false">SUM(I1558-F1558)</f>
        <v>-5005</v>
      </c>
      <c r="K1558" s="11" t="str">
        <f aca="false">IF(SUM(+G1558-D1558)&lt;365,"ST","LT")</f>
        <v>ST</v>
      </c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</row>
    <row r="1559" customFormat="false" ht="15.75" hidden="false" customHeight="true" outlineLevel="0" collapsed="false">
      <c r="A1559" s="35" t="s">
        <v>252</v>
      </c>
      <c r="B1559" s="11"/>
      <c r="C1559" s="11" t="n">
        <v>100</v>
      </c>
      <c r="D1559" s="22" t="n">
        <v>42319</v>
      </c>
      <c r="E1559" s="11" t="n">
        <v>66.73</v>
      </c>
      <c r="F1559" s="11" t="n">
        <f aca="false">SUM(C1559*E1559)</f>
        <v>6673</v>
      </c>
      <c r="G1559" s="22"/>
      <c r="H1559" s="11"/>
      <c r="I1559" s="23" t="n">
        <f aca="false">SUM(C1559*H1559)</f>
        <v>0</v>
      </c>
      <c r="J1559" s="24" t="n">
        <f aca="false">SUM(I1559-F1559)</f>
        <v>-6673</v>
      </c>
      <c r="K1559" s="11" t="str">
        <f aca="false">IF(SUM(+G1559-D1559)&lt;365,"ST","LT")</f>
        <v>ST</v>
      </c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</row>
    <row r="1560" customFormat="false" ht="15.75" hidden="false" customHeight="true" outlineLevel="0" collapsed="false">
      <c r="A1560" s="19" t="s">
        <v>252</v>
      </c>
      <c r="B1560" s="11"/>
      <c r="C1560" s="11" t="n">
        <v>22</v>
      </c>
      <c r="D1560" s="22" t="n">
        <v>43712</v>
      </c>
      <c r="E1560" s="11" t="n">
        <v>42.87</v>
      </c>
      <c r="F1560" s="11" t="n">
        <f aca="false">SUM(C1560*E1560)</f>
        <v>943.14</v>
      </c>
      <c r="G1560" s="22"/>
      <c r="H1560" s="11"/>
      <c r="I1560" s="23" t="n">
        <f aca="false">SUM(C1560*H1560)</f>
        <v>0</v>
      </c>
      <c r="J1560" s="24" t="n">
        <f aca="false">SUM(I1560-F1560)</f>
        <v>-943.14</v>
      </c>
      <c r="K1560" s="11" t="str">
        <f aca="false">IF(SUM(+G1560-D1560)&lt;365,"ST","LT")</f>
        <v>ST</v>
      </c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</row>
    <row r="1561" customFormat="false" ht="15.75" hidden="false" customHeight="true" outlineLevel="0" collapsed="false">
      <c r="A1561" s="19" t="s">
        <v>252</v>
      </c>
      <c r="B1561" s="11"/>
      <c r="C1561" s="11" t="n">
        <v>100</v>
      </c>
      <c r="D1561" s="22" t="n">
        <v>43847</v>
      </c>
      <c r="E1561" s="11" t="n">
        <v>44.13</v>
      </c>
      <c r="F1561" s="11" t="n">
        <f aca="false">SUM(C1561*E1561)</f>
        <v>4413</v>
      </c>
      <c r="G1561" s="22"/>
      <c r="H1561" s="11"/>
      <c r="I1561" s="23" t="n">
        <f aca="false">SUM(C1561*H1561)</f>
        <v>0</v>
      </c>
      <c r="J1561" s="24" t="n">
        <f aca="false">SUM(I1561-F1561)</f>
        <v>-4413</v>
      </c>
      <c r="K1561" s="11" t="str">
        <f aca="false">IF(SUM(+G1561-D1561)&lt;365,"ST","LT")</f>
        <v>ST</v>
      </c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</row>
    <row r="1562" customFormat="false" ht="15.75" hidden="false" customHeight="true" outlineLevel="0" collapsed="false">
      <c r="A1562" s="25" t="s">
        <v>745</v>
      </c>
      <c r="B1562" s="11"/>
      <c r="C1562" s="11" t="n">
        <v>100</v>
      </c>
      <c r="D1562" s="22" t="n">
        <v>41981</v>
      </c>
      <c r="E1562" s="11" t="n">
        <v>40.55</v>
      </c>
      <c r="F1562" s="11" t="n">
        <f aca="false">SUM(C1562*E1562)</f>
        <v>4055</v>
      </c>
      <c r="G1562" s="22" t="n">
        <v>43529</v>
      </c>
      <c r="H1562" s="11" t="n">
        <v>13.99</v>
      </c>
      <c r="I1562" s="23" t="n">
        <f aca="false">SUM(C1562*H1562)</f>
        <v>1399</v>
      </c>
      <c r="J1562" s="24" t="n">
        <f aca="false">SUM(I1562-F1562)</f>
        <v>-2656</v>
      </c>
      <c r="K1562" s="11" t="str">
        <f aca="false">IF(SUM(+G1562-D1562)&lt;365,"ST","LT")</f>
        <v>LT</v>
      </c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</row>
    <row r="1563" customFormat="false" ht="15.75" hidden="false" customHeight="true" outlineLevel="0" collapsed="false">
      <c r="A1563" s="25" t="s">
        <v>745</v>
      </c>
      <c r="B1563" s="11"/>
      <c r="C1563" s="11" t="n">
        <v>100</v>
      </c>
      <c r="D1563" s="22" t="n">
        <v>41983</v>
      </c>
      <c r="E1563" s="11" t="n">
        <v>37.89</v>
      </c>
      <c r="F1563" s="11" t="n">
        <f aca="false">SUM(C1563*E1563)</f>
        <v>3789</v>
      </c>
      <c r="G1563" s="22" t="n">
        <v>43529</v>
      </c>
      <c r="H1563" s="11" t="n">
        <v>13.99</v>
      </c>
      <c r="I1563" s="23" t="n">
        <f aca="false">SUM(C1563*H1563)</f>
        <v>1399</v>
      </c>
      <c r="J1563" s="24" t="n">
        <f aca="false">SUM(I1563-F1563)</f>
        <v>-2390</v>
      </c>
      <c r="K1563" s="11" t="str">
        <f aca="false">IF(SUM(+G1563-D1563)&lt;365,"ST","LT")</f>
        <v>LT</v>
      </c>
      <c r="L1563" s="25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</row>
    <row r="1564" customFormat="false" ht="15.75" hidden="false" customHeight="true" outlineLevel="0" collapsed="false">
      <c r="A1564" s="25" t="s">
        <v>745</v>
      </c>
      <c r="B1564" s="11"/>
      <c r="C1564" s="11" t="n">
        <v>300</v>
      </c>
      <c r="D1564" s="22" t="n">
        <v>42275</v>
      </c>
      <c r="E1564" s="11" t="n">
        <v>21.71</v>
      </c>
      <c r="F1564" s="11" t="n">
        <f aca="false">SUM(C1564*E1564)</f>
        <v>6513</v>
      </c>
      <c r="G1564" s="22" t="n">
        <v>43529</v>
      </c>
      <c r="H1564" s="11" t="n">
        <v>13.99</v>
      </c>
      <c r="I1564" s="23" t="n">
        <f aca="false">SUM(C1564*H1564)</f>
        <v>4197</v>
      </c>
      <c r="J1564" s="24" t="n">
        <f aca="false">SUM(I1564-F1564)</f>
        <v>-2316</v>
      </c>
      <c r="K1564" s="11" t="str">
        <f aca="false">IF(SUM(+G1564-D1564)&lt;365,"ST","LT")</f>
        <v>LT</v>
      </c>
      <c r="L1564" s="25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</row>
    <row r="1565" customFormat="false" ht="15.75" hidden="false" customHeight="true" outlineLevel="0" collapsed="false">
      <c r="A1565" s="25" t="s">
        <v>259</v>
      </c>
      <c r="B1565" s="11"/>
      <c r="C1565" s="11" t="n">
        <v>100</v>
      </c>
      <c r="D1565" s="22" t="n">
        <v>42622</v>
      </c>
      <c r="E1565" s="11" t="n">
        <v>85.71</v>
      </c>
      <c r="F1565" s="11" t="n">
        <f aca="false">SUM(C1565*E1565)</f>
        <v>8571</v>
      </c>
      <c r="G1565" s="22"/>
      <c r="H1565" s="11"/>
      <c r="I1565" s="23" t="n">
        <f aca="false">SUM(C1565*H1565)</f>
        <v>0</v>
      </c>
      <c r="J1565" s="24" t="n">
        <f aca="false">SUM(I1565-F1565)</f>
        <v>-8571</v>
      </c>
      <c r="K1565" s="11" t="str">
        <f aca="false">IF(SUM(+G1565-D1565)&lt;365,"ST","LT")</f>
        <v>ST</v>
      </c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</row>
    <row r="1566" customFormat="false" ht="15.75" hidden="false" customHeight="true" outlineLevel="0" collapsed="false">
      <c r="A1566" s="25" t="s">
        <v>259</v>
      </c>
      <c r="B1566" s="11"/>
      <c r="C1566" s="11" t="n">
        <v>100</v>
      </c>
      <c r="D1566" s="22" t="n">
        <v>43130</v>
      </c>
      <c r="E1566" s="11" t="n">
        <v>79.19</v>
      </c>
      <c r="F1566" s="11" t="n">
        <f aca="false">SUM(C1566*E1566)</f>
        <v>7919</v>
      </c>
      <c r="G1566" s="22"/>
      <c r="H1566" s="11"/>
      <c r="I1566" s="23" t="n">
        <f aca="false">SUM(C1566*H1566)</f>
        <v>0</v>
      </c>
      <c r="J1566" s="24" t="n">
        <f aca="false">SUM(I1566-F1566)</f>
        <v>-7919</v>
      </c>
      <c r="K1566" s="11" t="str">
        <f aca="false">IF(SUM(+G1566-D1566)&lt;365,"ST","LT")</f>
        <v>ST</v>
      </c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</row>
    <row r="1567" customFormat="false" ht="15.75" hidden="false" customHeight="true" outlineLevel="0" collapsed="false">
      <c r="A1567" s="25" t="s">
        <v>1017</v>
      </c>
      <c r="B1567" s="11"/>
      <c r="C1567" s="11" t="n">
        <v>10</v>
      </c>
      <c r="D1567" s="22" t="n">
        <v>39584</v>
      </c>
      <c r="E1567" s="11" t="n">
        <v>396.47</v>
      </c>
      <c r="F1567" s="11" t="n">
        <f aca="false">SUM(C1567*E1567)</f>
        <v>3964.7</v>
      </c>
      <c r="G1567" s="22" t="n">
        <v>43507</v>
      </c>
      <c r="H1567" s="11" t="n">
        <v>147.88</v>
      </c>
      <c r="I1567" s="23" t="n">
        <f aca="false">SUM(C1567*H1567)</f>
        <v>1478.8</v>
      </c>
      <c r="J1567" s="24" t="n">
        <f aca="false">SUM(I1567-F1567)</f>
        <v>-2485.9</v>
      </c>
      <c r="K1567" s="11" t="str">
        <f aca="false">IF(SUM(+G1567-D1567)&lt;365,"ST","LT")</f>
        <v>LT</v>
      </c>
      <c r="L1567" s="11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</row>
    <row r="1568" customFormat="false" ht="15.75" hidden="false" customHeight="true" outlineLevel="0" collapsed="false">
      <c r="A1568" s="25" t="s">
        <v>1017</v>
      </c>
      <c r="B1568" s="11"/>
      <c r="C1568" s="11" t="n">
        <v>15</v>
      </c>
      <c r="D1568" s="22" t="n">
        <v>40106</v>
      </c>
      <c r="E1568" s="11" t="n">
        <v>640.56</v>
      </c>
      <c r="F1568" s="11" t="n">
        <f aca="false">SUM(C1568*E1568)</f>
        <v>9608.4</v>
      </c>
      <c r="G1568" s="22" t="n">
        <v>43507</v>
      </c>
      <c r="H1568" s="11" t="n">
        <v>147.88</v>
      </c>
      <c r="I1568" s="23" t="n">
        <f aca="false">SUM(C1568*H1568)</f>
        <v>2218.2</v>
      </c>
      <c r="J1568" s="24" t="n">
        <f aca="false">SUM(I1568-F1568)</f>
        <v>-7390.2</v>
      </c>
      <c r="K1568" s="11" t="str">
        <f aca="false">IF(SUM(+G1568-D1568)&lt;365,"ST","LT")</f>
        <v>LT</v>
      </c>
      <c r="L1568" s="11" t="s">
        <v>659</v>
      </c>
      <c r="M1568" s="25" t="s">
        <v>571</v>
      </c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</row>
    <row r="1569" customFormat="false" ht="15.75" hidden="false" customHeight="true" outlineLevel="0" collapsed="false">
      <c r="A1569" s="25" t="s">
        <v>1017</v>
      </c>
      <c r="B1569" s="11"/>
      <c r="C1569" s="11" t="n">
        <v>25</v>
      </c>
      <c r="D1569" s="22" t="n">
        <v>40122</v>
      </c>
      <c r="E1569" s="11" t="n">
        <v>0</v>
      </c>
      <c r="F1569" s="11" t="n">
        <f aca="false">SUM(C1569*E1569)</f>
        <v>0</v>
      </c>
      <c r="G1569" s="22" t="n">
        <v>43507</v>
      </c>
      <c r="H1569" s="11" t="n">
        <v>147.88</v>
      </c>
      <c r="I1569" s="23" t="n">
        <f aca="false">SUM(C1569*H1569)</f>
        <v>3697</v>
      </c>
      <c r="J1569" s="24" t="n">
        <f aca="false">SUM(I1569-F1569)</f>
        <v>3697</v>
      </c>
      <c r="K1569" s="11" t="str">
        <f aca="false">IF(SUM(+G1569-D1569)&lt;365,"ST","LT")</f>
        <v>LT</v>
      </c>
      <c r="L1569" s="11"/>
      <c r="M1569" s="25"/>
      <c r="N1569" s="25" t="s">
        <v>94</v>
      </c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</row>
    <row r="1570" customFormat="false" ht="15.75" hidden="false" customHeight="true" outlineLevel="0" collapsed="false">
      <c r="A1570" s="25" t="s">
        <v>1017</v>
      </c>
      <c r="B1570" s="11"/>
      <c r="C1570" s="11" t="n">
        <v>50</v>
      </c>
      <c r="D1570" s="22" t="n">
        <v>42665</v>
      </c>
      <c r="E1570" s="11" t="n">
        <v>0</v>
      </c>
      <c r="F1570" s="11" t="n">
        <f aca="false">SUM(C1570*E1570)</f>
        <v>0</v>
      </c>
      <c r="G1570" s="22" t="n">
        <v>43507</v>
      </c>
      <c r="H1570" s="11" t="n">
        <v>147.88</v>
      </c>
      <c r="I1570" s="23" t="n">
        <f aca="false">SUM(C1570*H1570)</f>
        <v>7394</v>
      </c>
      <c r="J1570" s="24" t="n">
        <f aca="false">SUM(I1570-F1570)</f>
        <v>7394</v>
      </c>
      <c r="K1570" s="11" t="str">
        <f aca="false">IF(SUM(+G1570-D1570)&lt;365,"ST","LT")</f>
        <v>LT</v>
      </c>
      <c r="L1570" s="11"/>
      <c r="M1570" s="25"/>
      <c r="N1570" s="25" t="s">
        <v>94</v>
      </c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</row>
    <row r="1571" customFormat="false" ht="15.75" hidden="false" customHeight="true" outlineLevel="0" collapsed="false">
      <c r="A1571" s="25" t="s">
        <v>1017</v>
      </c>
      <c r="B1571" s="11"/>
      <c r="C1571" s="11" t="n">
        <v>100</v>
      </c>
      <c r="D1571" s="22" t="n">
        <v>43179</v>
      </c>
      <c r="E1571" s="11" t="n">
        <v>0</v>
      </c>
      <c r="F1571" s="11" t="n">
        <f aca="false">SUM(C1571*E1571)</f>
        <v>0</v>
      </c>
      <c r="G1571" s="22" t="n">
        <v>43507</v>
      </c>
      <c r="H1571" s="11" t="n">
        <v>147.88</v>
      </c>
      <c r="I1571" s="23" t="n">
        <f aca="false">SUM(C1571*H1571)</f>
        <v>14788</v>
      </c>
      <c r="J1571" s="24" t="n">
        <f aca="false">SUM(I1571-F1571)</f>
        <v>14788</v>
      </c>
      <c r="K1571" s="11" t="str">
        <f aca="false">IF(SUM(+G1571-D1571)&lt;365,"ST","LT")</f>
        <v>ST</v>
      </c>
      <c r="L1571" s="11"/>
      <c r="M1571" s="25"/>
      <c r="N1571" s="25" t="s">
        <v>94</v>
      </c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</row>
    <row r="1572" customFormat="false" ht="15.75" hidden="false" customHeight="true" outlineLevel="0" collapsed="false">
      <c r="A1572" s="25" t="s">
        <v>1017</v>
      </c>
      <c r="B1572" s="11"/>
      <c r="C1572" s="11" t="n">
        <v>50</v>
      </c>
      <c r="D1572" s="22" t="n">
        <v>43446</v>
      </c>
      <c r="E1572" s="11" t="n">
        <v>135</v>
      </c>
      <c r="F1572" s="11" t="n">
        <f aca="false">SUM(C1572*E1572)</f>
        <v>6750</v>
      </c>
      <c r="G1572" s="22" t="n">
        <v>43507</v>
      </c>
      <c r="H1572" s="11" t="n">
        <v>147.88</v>
      </c>
      <c r="I1572" s="23" t="n">
        <f aca="false">SUM(C1572*H1572)</f>
        <v>7394</v>
      </c>
      <c r="J1572" s="24" t="n">
        <f aca="false">SUM(I1572-F1572)</f>
        <v>644</v>
      </c>
      <c r="K1572" s="11" t="str">
        <f aca="false">IF(SUM(+G1572-D1572)&lt;365,"ST","LT")</f>
        <v>ST</v>
      </c>
      <c r="L1572" s="11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</row>
    <row r="1573" customFormat="false" ht="15.75" hidden="false" customHeight="true" outlineLevel="0" collapsed="false">
      <c r="A1573" s="25" t="s">
        <v>1017</v>
      </c>
      <c r="B1573" s="11"/>
      <c r="C1573" s="11" t="n">
        <v>50</v>
      </c>
      <c r="D1573" s="22" t="n">
        <v>43508</v>
      </c>
      <c r="E1573" s="11" t="n">
        <v>135.81</v>
      </c>
      <c r="F1573" s="11" t="n">
        <f aca="false">SUM(C1573*E1573)</f>
        <v>6790.5</v>
      </c>
      <c r="G1573" s="22" t="n">
        <v>43616</v>
      </c>
      <c r="H1573" s="11" t="n">
        <v>166.74</v>
      </c>
      <c r="I1573" s="23" t="n">
        <f aca="false">SUM(C1573*H1573)</f>
        <v>8337</v>
      </c>
      <c r="J1573" s="24" t="n">
        <f aca="false">SUM(I1573-F1573)</f>
        <v>1546.5</v>
      </c>
      <c r="K1573" s="11" t="str">
        <f aca="false">IF(SUM(+G1573-D1573)&lt;365,"ST","LT")</f>
        <v>ST</v>
      </c>
      <c r="L1573" s="11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</row>
    <row r="1574" customFormat="false" ht="15.75" hidden="false" customHeight="true" outlineLevel="0" collapsed="false">
      <c r="A1574" s="25" t="s">
        <v>1017</v>
      </c>
      <c r="B1574" s="11"/>
      <c r="C1574" s="11" t="n">
        <v>100</v>
      </c>
      <c r="D1574" s="22" t="n">
        <v>43509</v>
      </c>
      <c r="E1574" s="11" t="n">
        <v>132.99</v>
      </c>
      <c r="F1574" s="11" t="n">
        <f aca="false">SUM(C1574*E1574)</f>
        <v>13299</v>
      </c>
      <c r="G1574" s="22" t="n">
        <v>43524</v>
      </c>
      <c r="H1574" s="11" t="n">
        <v>145.65</v>
      </c>
      <c r="I1574" s="23" t="n">
        <f aca="false">SUM(C1574*H1574)</f>
        <v>14565</v>
      </c>
      <c r="J1574" s="24" t="n">
        <f aca="false">SUM(I1574-F1574)</f>
        <v>1266</v>
      </c>
      <c r="K1574" s="11" t="str">
        <f aca="false">IF(SUM(+G1574-D1574)&lt;365,"ST","LT")</f>
        <v>ST</v>
      </c>
      <c r="L1574" s="11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</row>
    <row r="1575" customFormat="false" ht="15.75" hidden="false" customHeight="true" outlineLevel="0" collapsed="false">
      <c r="A1575" s="25" t="s">
        <v>1017</v>
      </c>
      <c r="B1575" s="11"/>
      <c r="C1575" s="11" t="n">
        <v>50</v>
      </c>
      <c r="D1575" s="22" t="n">
        <v>43633</v>
      </c>
      <c r="E1575" s="11" t="n">
        <v>158.18</v>
      </c>
      <c r="F1575" s="11" t="n">
        <f aca="false">SUM(C1575*E1575)</f>
        <v>7909</v>
      </c>
      <c r="G1575" s="22"/>
      <c r="H1575" s="11"/>
      <c r="I1575" s="23" t="n">
        <f aca="false">SUM(C1575*H1575)</f>
        <v>0</v>
      </c>
      <c r="J1575" s="24" t="n">
        <f aca="false">SUM(I1575-F1575)</f>
        <v>-7909</v>
      </c>
      <c r="K1575" s="11" t="str">
        <f aca="false">IF(SUM(+G1575-D1575)&lt;365,"ST","LT")</f>
        <v>ST</v>
      </c>
      <c r="L1575" s="11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</row>
    <row r="1576" customFormat="false" ht="15.75" hidden="false" customHeight="true" outlineLevel="0" collapsed="false">
      <c r="A1576" s="19" t="s">
        <v>262</v>
      </c>
      <c r="B1576" s="11"/>
      <c r="C1576" s="11" t="n">
        <v>50</v>
      </c>
      <c r="D1576" s="22" t="n">
        <v>43693</v>
      </c>
      <c r="E1576" s="11" t="n">
        <v>131.98</v>
      </c>
      <c r="F1576" s="11" t="n">
        <f aca="false">SUM(C1576*E1576)</f>
        <v>6599</v>
      </c>
      <c r="G1576" s="22" t="n">
        <v>43728</v>
      </c>
      <c r="H1576" s="11" t="n">
        <v>144.06</v>
      </c>
      <c r="I1576" s="23" t="n">
        <f aca="false">SUM(C1576*H1576)</f>
        <v>7203</v>
      </c>
      <c r="J1576" s="24" t="n">
        <f aca="false">SUM(I1576-F1576)</f>
        <v>604.000000000001</v>
      </c>
      <c r="K1576" s="11" t="str">
        <f aca="false">IF(SUM(+G1576-D1576)&lt;365,"ST","LT")</f>
        <v>ST</v>
      </c>
      <c r="L1576" s="11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</row>
    <row r="1577" customFormat="false" ht="15.75" hidden="false" customHeight="true" outlineLevel="0" collapsed="false">
      <c r="A1577" s="19" t="s">
        <v>262</v>
      </c>
      <c r="B1577" s="11"/>
      <c r="C1577" s="11" t="n">
        <v>50</v>
      </c>
      <c r="D1577" s="22" t="n">
        <v>43887</v>
      </c>
      <c r="E1577" s="11" t="n">
        <v>141.05</v>
      </c>
      <c r="F1577" s="11" t="n">
        <f aca="false">SUM(C1577*E1577)</f>
        <v>7052.5</v>
      </c>
      <c r="G1577" s="22"/>
      <c r="H1577" s="11"/>
      <c r="I1577" s="23" t="n">
        <f aca="false">SUM(C1577*H1577)</f>
        <v>0</v>
      </c>
      <c r="J1577" s="24" t="n">
        <f aca="false">SUM(I1577-F1577)</f>
        <v>-7052.5</v>
      </c>
      <c r="K1577" s="11" t="str">
        <f aca="false">IF(SUM(+G1577-D1577)&lt;365,"ST","LT")</f>
        <v>ST</v>
      </c>
      <c r="L1577" s="11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</row>
    <row r="1578" customFormat="false" ht="15.75" hidden="false" customHeight="true" outlineLevel="0" collapsed="false">
      <c r="A1578" s="25" t="s">
        <v>266</v>
      </c>
      <c r="B1578" s="11"/>
      <c r="C1578" s="11" t="n">
        <v>100</v>
      </c>
      <c r="D1578" s="22" t="n">
        <v>40523</v>
      </c>
      <c r="E1578" s="11" t="n">
        <v>28.29</v>
      </c>
      <c r="F1578" s="11" t="n">
        <f aca="false">SUM(C1578*E1578)</f>
        <v>2829</v>
      </c>
      <c r="G1578" s="22" t="n">
        <v>43259</v>
      </c>
      <c r="H1578" s="11" t="n">
        <v>5.37</v>
      </c>
      <c r="I1578" s="23" t="n">
        <f aca="false">SUM(C1578*H1578)</f>
        <v>537</v>
      </c>
      <c r="J1578" s="24" t="n">
        <f aca="false">SUM(I1578-F1578)</f>
        <v>-2292</v>
      </c>
      <c r="K1578" s="11" t="str">
        <f aca="false">IF(SUM(+G1578-D1578)&lt;365,"ST","LT")</f>
        <v>LT</v>
      </c>
      <c r="L1578" s="11" t="s">
        <v>659</v>
      </c>
      <c r="M1578" s="25" t="s">
        <v>571</v>
      </c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</row>
    <row r="1579" customFormat="false" ht="15.75" hidden="false" customHeight="true" outlineLevel="0" collapsed="false">
      <c r="A1579" s="25" t="s">
        <v>266</v>
      </c>
      <c r="B1579" s="11"/>
      <c r="C1579" s="11" t="n">
        <v>200</v>
      </c>
      <c r="D1579" s="22" t="n">
        <v>40806</v>
      </c>
      <c r="E1579" s="11" t="n">
        <v>10.58</v>
      </c>
      <c r="F1579" s="11" t="n">
        <f aca="false">SUM(C1579*E1579)</f>
        <v>2116</v>
      </c>
      <c r="G1579" s="22" t="n">
        <v>43259</v>
      </c>
      <c r="H1579" s="11" t="n">
        <v>5.37</v>
      </c>
      <c r="I1579" s="23" t="n">
        <f aca="false">SUM(C1579*H1579)</f>
        <v>1074</v>
      </c>
      <c r="J1579" s="24" t="n">
        <f aca="false">SUM(I1579-F1579)</f>
        <v>-1042</v>
      </c>
      <c r="K1579" s="11" t="str">
        <f aca="false">IF(SUM(+G1579-D1579)&lt;365,"ST","LT")</f>
        <v>LT</v>
      </c>
      <c r="L1579" s="11" t="s">
        <v>659</v>
      </c>
      <c r="M1579" s="25" t="s">
        <v>571</v>
      </c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</row>
    <row r="1580" customFormat="false" ht="15.75" hidden="false" customHeight="true" outlineLevel="0" collapsed="false">
      <c r="A1580" s="25" t="s">
        <v>266</v>
      </c>
      <c r="B1580" s="11"/>
      <c r="C1580" s="11" t="n">
        <v>200</v>
      </c>
      <c r="D1580" s="22" t="n">
        <v>40876</v>
      </c>
      <c r="E1580" s="11" t="n">
        <v>7.19</v>
      </c>
      <c r="F1580" s="11" t="n">
        <f aca="false">SUM(C1580*E1580)</f>
        <v>1438</v>
      </c>
      <c r="G1580" s="22" t="n">
        <v>43259</v>
      </c>
      <c r="H1580" s="11" t="n">
        <v>5.37</v>
      </c>
      <c r="I1580" s="23" t="n">
        <f aca="false">SUM(C1580*H1580)</f>
        <v>1074</v>
      </c>
      <c r="J1580" s="24" t="n">
        <f aca="false">SUM(I1580-F1580)</f>
        <v>-364</v>
      </c>
      <c r="K1580" s="11" t="str">
        <f aca="false">IF(SUM(+G1580-D1580)&lt;365,"ST","LT")</f>
        <v>LT</v>
      </c>
      <c r="L1580" s="11" t="s">
        <v>659</v>
      </c>
      <c r="M1580" s="25" t="s">
        <v>571</v>
      </c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</row>
    <row r="1581" customFormat="false" ht="15.75" hidden="false" customHeight="true" outlineLevel="0" collapsed="false">
      <c r="A1581" s="19" t="s">
        <v>268</v>
      </c>
      <c r="B1581" s="11"/>
      <c r="C1581" s="11" t="n">
        <v>10</v>
      </c>
      <c r="D1581" s="22" t="n">
        <v>43749</v>
      </c>
      <c r="E1581" s="11" t="n">
        <v>1206.98</v>
      </c>
      <c r="F1581" s="11" t="n">
        <f aca="false">SUM(C1581*E1581)</f>
        <v>12069.8</v>
      </c>
      <c r="G1581" s="22" t="n">
        <v>43790</v>
      </c>
      <c r="H1581" s="11" t="n">
        <v>1475.07</v>
      </c>
      <c r="I1581" s="23" t="n">
        <f aca="false">SUM(C1581*H1581)</f>
        <v>14750.7</v>
      </c>
      <c r="J1581" s="24" t="n">
        <f aca="false">SUM(I1581-F1581)</f>
        <v>2680.9</v>
      </c>
      <c r="K1581" s="11" t="str">
        <f aca="false">IF(SUM(+G1581-D1581)&lt;365,"ST","LT")</f>
        <v>ST</v>
      </c>
      <c r="L1581" s="25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</row>
    <row r="1582" customFormat="false" ht="15.75" hidden="false" customHeight="true" outlineLevel="0" collapsed="false">
      <c r="A1582" s="19" t="s">
        <v>268</v>
      </c>
      <c r="B1582" s="11"/>
      <c r="C1582" s="11" t="n">
        <v>10</v>
      </c>
      <c r="D1582" s="22" t="n">
        <v>43845</v>
      </c>
      <c r="E1582" s="11" t="n">
        <v>1410.5</v>
      </c>
      <c r="F1582" s="11" t="n">
        <f aca="false">SUM(C1582*E1582)</f>
        <v>14105</v>
      </c>
      <c r="G1582" s="22"/>
      <c r="H1582" s="11"/>
      <c r="I1582" s="23" t="n">
        <f aca="false">SUM(C1582*H1582)</f>
        <v>0</v>
      </c>
      <c r="J1582" s="24" t="n">
        <f aca="false">SUM(I1582-F1582)</f>
        <v>-14105</v>
      </c>
      <c r="K1582" s="11" t="str">
        <f aca="false">IF(SUM(+G1582-D1582)&lt;365,"ST","LT")</f>
        <v>ST</v>
      </c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</row>
    <row r="1583" customFormat="false" ht="15.75" hidden="false" customHeight="true" outlineLevel="0" collapsed="false">
      <c r="A1583" s="25" t="s">
        <v>751</v>
      </c>
      <c r="B1583" s="11"/>
      <c r="C1583" s="11" t="n">
        <v>2</v>
      </c>
      <c r="D1583" s="22" t="n">
        <v>42178</v>
      </c>
      <c r="E1583" s="11" t="n">
        <v>0</v>
      </c>
      <c r="F1583" s="11" t="n">
        <f aca="false">SUM(C1583*E1583)</f>
        <v>0</v>
      </c>
      <c r="G1583" s="22"/>
      <c r="H1583" s="11"/>
      <c r="I1583" s="23" t="n">
        <f aca="false">SUM(C1583*H1583)</f>
        <v>0</v>
      </c>
      <c r="J1583" s="24" t="n">
        <f aca="false">SUM(I1583-F1583)</f>
        <v>0</v>
      </c>
      <c r="K1583" s="11" t="str">
        <f aca="false">IF(SUM(+G1583-D1583)&lt;365,"ST","LT")</f>
        <v>ST</v>
      </c>
      <c r="L1583" s="25"/>
      <c r="M1583" s="25"/>
      <c r="N1583" s="25" t="s">
        <v>94</v>
      </c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</row>
    <row r="1584" customFormat="false" ht="15.75" hidden="false" customHeight="true" outlineLevel="0" collapsed="false">
      <c r="A1584" s="25" t="s">
        <v>751</v>
      </c>
      <c r="B1584" s="11"/>
      <c r="C1584" s="11" t="n">
        <v>5</v>
      </c>
      <c r="D1584" s="22" t="n">
        <v>42566</v>
      </c>
      <c r="E1584" s="11" t="n">
        <v>1068.77</v>
      </c>
      <c r="F1584" s="11" t="n">
        <f aca="false">SUM(C1584*E1584)</f>
        <v>5343.85</v>
      </c>
      <c r="G1584" s="22"/>
      <c r="H1584" s="11"/>
      <c r="I1584" s="23" t="n">
        <f aca="false">SUM(C1584*H1584)</f>
        <v>0</v>
      </c>
      <c r="J1584" s="24" t="n">
        <f aca="false">SUM(I1584-F1584)</f>
        <v>-5343.85</v>
      </c>
      <c r="K1584" s="11" t="str">
        <f aca="false">IF(SUM(+G1584-D1584)&lt;365,"ST","LT")</f>
        <v>ST</v>
      </c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</row>
    <row r="1585" customFormat="false" ht="15.75" hidden="false" customHeight="true" outlineLevel="0" collapsed="false">
      <c r="A1585" s="25" t="s">
        <v>751</v>
      </c>
      <c r="B1585" s="11"/>
      <c r="C1585" s="11" t="n">
        <v>10</v>
      </c>
      <c r="D1585" s="22" t="n">
        <v>42978</v>
      </c>
      <c r="E1585" s="11" t="n">
        <v>923.12</v>
      </c>
      <c r="F1585" s="11" t="n">
        <f aca="false">SUM(C1585*E1585)</f>
        <v>9231.2</v>
      </c>
      <c r="G1585" s="22"/>
      <c r="H1585" s="11"/>
      <c r="I1585" s="23" t="n">
        <f aca="false">SUM(C1585*H1585)</f>
        <v>0</v>
      </c>
      <c r="J1585" s="24" t="n">
        <f aca="false">SUM(I1585-F1585)</f>
        <v>-9231.2</v>
      </c>
      <c r="K1585" s="11" t="str">
        <f aca="false">IF(SUM(+G1585-D1585)&lt;365,"ST","LT")</f>
        <v>ST</v>
      </c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</row>
    <row r="1586" customFormat="false" ht="15.75" hidden="false" customHeight="true" outlineLevel="0" collapsed="false">
      <c r="A1586" s="25" t="s">
        <v>751</v>
      </c>
      <c r="B1586" s="11"/>
      <c r="C1586" s="11" t="n">
        <v>10</v>
      </c>
      <c r="D1586" s="22" t="n">
        <v>43039</v>
      </c>
      <c r="E1586" s="11" t="n">
        <v>930.93</v>
      </c>
      <c r="F1586" s="11" t="n">
        <f aca="false">SUM(C1586*E1586)</f>
        <v>9309.3</v>
      </c>
      <c r="G1586" s="22"/>
      <c r="H1586" s="11"/>
      <c r="I1586" s="23" t="n">
        <f aca="false">SUM(C1586*H1586)</f>
        <v>0</v>
      </c>
      <c r="J1586" s="24" t="n">
        <f aca="false">SUM(I1586-F1586)</f>
        <v>-9309.3</v>
      </c>
      <c r="K1586" s="11" t="str">
        <f aca="false">IF(SUM(+G1586-D1586)&lt;365,"ST","LT")</f>
        <v>ST</v>
      </c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</row>
    <row r="1587" customFormat="false" ht="15.75" hidden="false" customHeight="true" outlineLevel="0" collapsed="false">
      <c r="A1587" s="25" t="s">
        <v>751</v>
      </c>
      <c r="B1587" s="11"/>
      <c r="C1587" s="11" t="n">
        <v>10</v>
      </c>
      <c r="D1587" s="22" t="n">
        <v>43056</v>
      </c>
      <c r="E1587" s="11" t="n">
        <v>974.2</v>
      </c>
      <c r="F1587" s="11" t="n">
        <f aca="false">SUM(C1587*E1587)</f>
        <v>9742</v>
      </c>
      <c r="G1587" s="22"/>
      <c r="H1587" s="11"/>
      <c r="I1587" s="23" t="n">
        <f aca="false">SUM(C1587*H1587)</f>
        <v>0</v>
      </c>
      <c r="J1587" s="24" t="n">
        <f aca="false">SUM(I1587-F1587)</f>
        <v>-9742</v>
      </c>
      <c r="K1587" s="11" t="str">
        <f aca="false">IF(SUM(+G1587-D1587)&lt;365,"ST","LT")</f>
        <v>ST</v>
      </c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</row>
    <row r="1588" customFormat="false" ht="15.75" hidden="false" customHeight="true" outlineLevel="0" collapsed="false">
      <c r="A1588" s="25" t="s">
        <v>751</v>
      </c>
      <c r="B1588" s="11"/>
      <c r="C1588" s="11" t="n">
        <v>8</v>
      </c>
      <c r="D1588" s="22" t="n">
        <v>43104</v>
      </c>
      <c r="E1588" s="11" t="n">
        <v>1021.6</v>
      </c>
      <c r="F1588" s="11" t="n">
        <f aca="false">SUM(C1588*E1588)</f>
        <v>8172.8</v>
      </c>
      <c r="G1588" s="22"/>
      <c r="H1588" s="11"/>
      <c r="I1588" s="23" t="n">
        <f aca="false">SUM(C1588*H1588)</f>
        <v>0</v>
      </c>
      <c r="J1588" s="24" t="n">
        <f aca="false">SUM(I1588-F1588)</f>
        <v>-8172.8</v>
      </c>
      <c r="K1588" s="11" t="str">
        <f aca="false">IF(SUM(+G1588-D1588)&lt;365,"ST","LT")</f>
        <v>ST</v>
      </c>
      <c r="L1588" s="25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</row>
    <row r="1589" customFormat="false" ht="15.75" hidden="false" customHeight="true" outlineLevel="0" collapsed="false">
      <c r="A1589" s="25" t="s">
        <v>751</v>
      </c>
      <c r="B1589" s="11"/>
      <c r="C1589" s="11" t="n">
        <v>45</v>
      </c>
      <c r="D1589" s="22" t="n">
        <v>43354</v>
      </c>
      <c r="E1589" s="11" t="n">
        <v>0</v>
      </c>
      <c r="F1589" s="11" t="n">
        <f aca="false">SUM(C1589*E1589)</f>
        <v>0</v>
      </c>
      <c r="G1589" s="22"/>
      <c r="H1589" s="11"/>
      <c r="I1589" s="23" t="n">
        <f aca="false">SUM(C1589*H1589)</f>
        <v>0</v>
      </c>
      <c r="J1589" s="24" t="n">
        <f aca="false">SUM(I1589-F1589)</f>
        <v>0</v>
      </c>
      <c r="K1589" s="11" t="str">
        <f aca="false">IF(SUM(+G1589-D1589)&lt;365,"ST","LT")</f>
        <v>ST</v>
      </c>
      <c r="L1589" s="25"/>
      <c r="M1589" s="25"/>
      <c r="N1589" s="25" t="s">
        <v>110</v>
      </c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</row>
    <row r="1590" customFormat="false" ht="15.75" hidden="false" customHeight="true" outlineLevel="0" collapsed="false">
      <c r="A1590" s="19" t="s">
        <v>1021</v>
      </c>
      <c r="B1590" s="11"/>
      <c r="C1590" s="11" t="n">
        <v>10</v>
      </c>
      <c r="D1590" s="22" t="n">
        <v>43720</v>
      </c>
      <c r="E1590" s="11" t="n">
        <v>820.31</v>
      </c>
      <c r="F1590" s="11" t="n">
        <f aca="false">SUM(C1590*E1590)</f>
        <v>8203.1</v>
      </c>
      <c r="G1590" s="22"/>
      <c r="H1590" s="11"/>
      <c r="I1590" s="23" t="n">
        <f aca="false">SUM(C1590*H1590)</f>
        <v>0</v>
      </c>
      <c r="J1590" s="24" t="n">
        <f aca="false">SUM(I1590-F1590)</f>
        <v>-8203.1</v>
      </c>
      <c r="K1590" s="11" t="str">
        <f aca="false">IF(SUM(+G1590-D1590)&lt;365,"ST","LT")</f>
        <v>ST</v>
      </c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</row>
    <row r="1591" customFormat="false" ht="15.75" hidden="false" customHeight="true" outlineLevel="0" collapsed="false">
      <c r="A1591" s="25" t="s">
        <v>1022</v>
      </c>
      <c r="B1591" s="11"/>
      <c r="C1591" s="11" t="n">
        <v>25</v>
      </c>
      <c r="D1591" s="22" t="n">
        <v>42370</v>
      </c>
      <c r="E1591" s="11" t="n">
        <v>361.75</v>
      </c>
      <c r="F1591" s="11" t="n">
        <f aca="false">SUM(C1591*E1591)</f>
        <v>9043.75</v>
      </c>
      <c r="G1591" s="22"/>
      <c r="H1591" s="11"/>
      <c r="I1591" s="23" t="n">
        <f aca="false">SUM(C1591*H1591)</f>
        <v>0</v>
      </c>
      <c r="J1591" s="24" t="n">
        <f aca="false">SUM(I1591-F1591)</f>
        <v>-9043.75</v>
      </c>
      <c r="K1591" s="11" t="str">
        <f aca="false">IF(SUM(+G1591-D1591)&lt;365,"ST","LT")</f>
        <v>ST</v>
      </c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</row>
    <row r="1592" customFormat="false" ht="15.75" hidden="false" customHeight="true" outlineLevel="0" collapsed="false">
      <c r="A1592" s="25" t="s">
        <v>1022</v>
      </c>
      <c r="B1592" s="11"/>
      <c r="C1592" s="11" t="n">
        <v>25</v>
      </c>
      <c r="D1592" s="22" t="n">
        <v>42499</v>
      </c>
      <c r="E1592" s="11" t="n">
        <v>254.57</v>
      </c>
      <c r="F1592" s="11" t="n">
        <f aca="false">SUM(C1592*E1592)</f>
        <v>6364.25</v>
      </c>
      <c r="G1592" s="22"/>
      <c r="H1592" s="11"/>
      <c r="I1592" s="23" t="n">
        <f aca="false">SUM(C1592*H1592)</f>
        <v>0</v>
      </c>
      <c r="J1592" s="24" t="n">
        <f aca="false">SUM(I1592-F1592)</f>
        <v>-6364.25</v>
      </c>
      <c r="K1592" s="11" t="str">
        <f aca="false">IF(SUM(+G1592-D1592)&lt;365,"ST","LT")</f>
        <v>ST</v>
      </c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</row>
    <row r="1593" customFormat="false" ht="15.75" hidden="false" customHeight="true" outlineLevel="0" collapsed="false">
      <c r="A1593" s="25" t="s">
        <v>1022</v>
      </c>
      <c r="B1593" s="11"/>
      <c r="C1593" s="11" t="n">
        <v>50</v>
      </c>
      <c r="D1593" s="22" t="n">
        <v>42842</v>
      </c>
      <c r="E1593" s="11" t="n">
        <v>190.01</v>
      </c>
      <c r="F1593" s="11" t="n">
        <f aca="false">SUM(C1593*E1593)</f>
        <v>9500.5</v>
      </c>
      <c r="G1593" s="22"/>
      <c r="H1593" s="11"/>
      <c r="I1593" s="23" t="n">
        <f aca="false">SUM(C1593*H1593)</f>
        <v>0</v>
      </c>
      <c r="J1593" s="24" t="n">
        <f aca="false">SUM(I1593-F1593)</f>
        <v>-9500.5</v>
      </c>
      <c r="K1593" s="11" t="str">
        <f aca="false">IF(SUM(+G1593-D1593)&lt;365,"ST","LT")</f>
        <v>ST</v>
      </c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</row>
    <row r="1594" customFormat="false" ht="15.75" hidden="false" customHeight="true" outlineLevel="0" collapsed="false">
      <c r="A1594" s="25" t="s">
        <v>272</v>
      </c>
      <c r="B1594" s="11"/>
      <c r="C1594" s="11" t="n">
        <v>10</v>
      </c>
      <c r="D1594" s="22" t="n">
        <v>42510</v>
      </c>
      <c r="E1594" s="11" t="n">
        <v>969.82</v>
      </c>
      <c r="F1594" s="11" t="n">
        <f aca="false">SUM(C1594*E1594)</f>
        <v>9698.2</v>
      </c>
      <c r="G1594" s="22" t="n">
        <v>43419</v>
      </c>
      <c r="H1594" s="11" t="n">
        <v>1038.3</v>
      </c>
      <c r="I1594" s="23" t="n">
        <f aca="false">SUM(C1594*H1594)</f>
        <v>10383</v>
      </c>
      <c r="J1594" s="24" t="n">
        <f aca="false">SUM(I1594-F1594)</f>
        <v>684.799999999999</v>
      </c>
      <c r="K1594" s="11" t="str">
        <f aca="false">IF(SUM(+G1594-D1594)&lt;365,"ST","LT")</f>
        <v>LT</v>
      </c>
      <c r="L1594" s="25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</row>
    <row r="1595" customFormat="false" ht="15.75" hidden="false" customHeight="true" outlineLevel="0" collapsed="false">
      <c r="A1595" s="25" t="s">
        <v>272</v>
      </c>
      <c r="B1595" s="11"/>
      <c r="C1595" s="11" t="n">
        <v>15</v>
      </c>
      <c r="D1595" s="22" t="n">
        <v>42591</v>
      </c>
      <c r="E1595" s="11" t="n">
        <v>819.02</v>
      </c>
      <c r="F1595" s="11" t="n">
        <f aca="false">SUM(C1595*E1595)</f>
        <v>12285.3</v>
      </c>
      <c r="G1595" s="22" t="n">
        <v>43447</v>
      </c>
      <c r="H1595" s="11" t="n">
        <v>1056.02</v>
      </c>
      <c r="I1595" s="23" t="n">
        <f aca="false">SUM(C1595*H1595)</f>
        <v>15840.3</v>
      </c>
      <c r="J1595" s="24" t="n">
        <f aca="false">SUM(I1595-F1595)</f>
        <v>3555</v>
      </c>
      <c r="K1595" s="11" t="str">
        <f aca="false">IF(SUM(+G1595-D1595)&lt;365,"ST","LT")</f>
        <v>LT</v>
      </c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</row>
    <row r="1596" customFormat="false" ht="15.75" hidden="false" customHeight="true" outlineLevel="0" collapsed="false">
      <c r="A1596" s="25" t="s">
        <v>276</v>
      </c>
      <c r="B1596" s="11"/>
      <c r="C1596" s="11" t="n">
        <v>25</v>
      </c>
      <c r="D1596" s="22" t="n">
        <v>40372</v>
      </c>
      <c r="E1596" s="11" t="n">
        <v>296.98</v>
      </c>
      <c r="F1596" s="11" t="n">
        <f aca="false">SUM(C1596*E1596)</f>
        <v>7424.5</v>
      </c>
      <c r="G1596" s="22" t="n">
        <v>43308</v>
      </c>
      <c r="H1596" s="11" t="n">
        <v>300.18</v>
      </c>
      <c r="I1596" s="23" t="n">
        <f aca="false">SUM(C1596*H1596)</f>
        <v>7504.5</v>
      </c>
      <c r="J1596" s="24" t="n">
        <f aca="false">SUM(I1596-F1596)</f>
        <v>80</v>
      </c>
      <c r="K1596" s="11" t="str">
        <f aca="false">IF(SUM(+G1596-D1596)&lt;365,"ST","LT")</f>
        <v>LT</v>
      </c>
      <c r="L1596" s="11" t="s">
        <v>659</v>
      </c>
      <c r="M1596" s="25" t="s">
        <v>571</v>
      </c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</row>
    <row r="1597" customFormat="false" ht="15.75" hidden="false" customHeight="true" outlineLevel="0" collapsed="false">
      <c r="A1597" s="25" t="s">
        <v>276</v>
      </c>
      <c r="B1597" s="11"/>
      <c r="C1597" s="11" t="n">
        <v>25</v>
      </c>
      <c r="D1597" s="22" t="n">
        <v>40400</v>
      </c>
      <c r="E1597" s="11" t="n">
        <v>0</v>
      </c>
      <c r="F1597" s="11" t="n">
        <f aca="false">SUM(C1597*E1597)</f>
        <v>0</v>
      </c>
      <c r="G1597" s="22" t="n">
        <v>43308</v>
      </c>
      <c r="H1597" s="11" t="n">
        <v>300.18</v>
      </c>
      <c r="I1597" s="23" t="n">
        <f aca="false">SUM(C1597*H1597)</f>
        <v>7504.5</v>
      </c>
      <c r="J1597" s="24" t="n">
        <f aca="false">SUM(I1597-F1597)</f>
        <v>7504.5</v>
      </c>
      <c r="K1597" s="11" t="str">
        <f aca="false">IF(SUM(+G1597-D1597)&lt;365,"ST","LT")</f>
        <v>LT</v>
      </c>
      <c r="L1597" s="11"/>
      <c r="M1597" s="25" t="s">
        <v>94</v>
      </c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</row>
    <row r="1598" customFormat="false" ht="15.75" hidden="false" customHeight="true" outlineLevel="0" collapsed="false">
      <c r="A1598" s="25" t="s">
        <v>276</v>
      </c>
      <c r="B1598" s="11"/>
      <c r="C1598" s="11" t="n">
        <v>25</v>
      </c>
      <c r="D1598" s="22" t="n">
        <v>40997</v>
      </c>
      <c r="E1598" s="11" t="n">
        <v>224.37</v>
      </c>
      <c r="F1598" s="11" t="n">
        <f aca="false">SUM(C1598*E1598)</f>
        <v>5609.25</v>
      </c>
      <c r="G1598" s="22"/>
      <c r="H1598" s="11"/>
      <c r="I1598" s="23" t="n">
        <f aca="false">SUM(C1598*H1598)</f>
        <v>0</v>
      </c>
      <c r="J1598" s="24" t="n">
        <f aca="false">SUM(I1598-F1598)</f>
        <v>-5609.25</v>
      </c>
      <c r="K1598" s="11" t="str">
        <f aca="false">IF(SUM(+G1598-D1598)&lt;365,"ST","LT")</f>
        <v>ST</v>
      </c>
      <c r="L1598" s="11" t="s">
        <v>659</v>
      </c>
      <c r="M1598" s="25" t="s">
        <v>571</v>
      </c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</row>
    <row r="1599" customFormat="false" ht="15.75" hidden="false" customHeight="true" outlineLevel="0" collapsed="false">
      <c r="A1599" s="25" t="s">
        <v>276</v>
      </c>
      <c r="B1599" s="11"/>
      <c r="C1599" s="11" t="n">
        <v>25</v>
      </c>
      <c r="D1599" s="22" t="n">
        <v>41169</v>
      </c>
      <c r="E1599" s="11" t="n">
        <v>262.36</v>
      </c>
      <c r="F1599" s="11" t="n">
        <f aca="false">SUM(C1599*E1599)</f>
        <v>6559</v>
      </c>
      <c r="G1599" s="22"/>
      <c r="H1599" s="11"/>
      <c r="I1599" s="23" t="n">
        <f aca="false">SUM(C1599*H1599)</f>
        <v>0</v>
      </c>
      <c r="J1599" s="24" t="n">
        <f aca="false">SUM(I1599-F1599)</f>
        <v>-6559</v>
      </c>
      <c r="K1599" s="11" t="str">
        <f aca="false">IF(SUM(+G1599-D1599)&lt;365,"ST","LT")</f>
        <v>ST</v>
      </c>
      <c r="L1599" s="11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</row>
    <row r="1600" customFormat="false" ht="15.75" hidden="false" customHeight="true" outlineLevel="0" collapsed="false">
      <c r="A1600" s="25" t="s">
        <v>276</v>
      </c>
      <c r="B1600" s="11"/>
      <c r="C1600" s="11" t="n">
        <v>25</v>
      </c>
      <c r="D1600" s="22" t="n">
        <v>42018</v>
      </c>
      <c r="E1600" s="11" t="n">
        <v>351.1</v>
      </c>
      <c r="F1600" s="11" t="n">
        <f aca="false">SUM(C1600*E1600)</f>
        <v>8777.5</v>
      </c>
      <c r="G1600" s="22"/>
      <c r="H1600" s="11"/>
      <c r="I1600" s="23" t="n">
        <f aca="false">SUM(C1600*H1600)</f>
        <v>0</v>
      </c>
      <c r="J1600" s="24" t="n">
        <f aca="false">SUM(I1600-F1600)</f>
        <v>-8777.5</v>
      </c>
      <c r="K1600" s="11" t="str">
        <f aca="false">IF(SUM(+G1600-D1600)&lt;365,"ST","LT")</f>
        <v>ST</v>
      </c>
      <c r="L1600" s="25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</row>
    <row r="1601" customFormat="false" ht="15.75" hidden="false" customHeight="true" outlineLevel="0" collapsed="false">
      <c r="A1601" s="25" t="s">
        <v>276</v>
      </c>
      <c r="B1601" s="11"/>
      <c r="C1601" s="11" t="n">
        <v>25</v>
      </c>
      <c r="D1601" s="22" t="n">
        <v>42139</v>
      </c>
      <c r="E1601" s="11" t="n">
        <v>328.58</v>
      </c>
      <c r="F1601" s="11" t="n">
        <f aca="false">SUM(C1601*E1601)</f>
        <v>8214.5</v>
      </c>
      <c r="G1601" s="22"/>
      <c r="H1601" s="11"/>
      <c r="I1601" s="23" t="n">
        <f aca="false">SUM(C1601*H1601)</f>
        <v>0</v>
      </c>
      <c r="J1601" s="24" t="n">
        <f aca="false">SUM(I1601-F1601)</f>
        <v>-8214.5</v>
      </c>
      <c r="K1601" s="11" t="str">
        <f aca="false">IF(SUM(+G1601-D1601)&lt;365,"ST","LT")</f>
        <v>ST</v>
      </c>
      <c r="L1601" s="11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</row>
    <row r="1602" customFormat="false" ht="15.75" hidden="false" customHeight="true" outlineLevel="0" collapsed="false">
      <c r="A1602" s="25" t="s">
        <v>276</v>
      </c>
      <c r="B1602" s="11"/>
      <c r="C1602" s="11" t="n">
        <v>75</v>
      </c>
      <c r="D1602" s="22" t="n">
        <v>42563</v>
      </c>
      <c r="E1602" s="11" t="n">
        <v>0</v>
      </c>
      <c r="F1602" s="11" t="n">
        <f aca="false">SUM(C1602*E1602)</f>
        <v>0</v>
      </c>
      <c r="G1602" s="22"/>
      <c r="H1602" s="11"/>
      <c r="I1602" s="23" t="n">
        <f aca="false">SUM(C1602*H1602)</f>
        <v>0</v>
      </c>
      <c r="J1602" s="24" t="n">
        <f aca="false">SUM(I1602-F1602)</f>
        <v>0</v>
      </c>
      <c r="K1602" s="11" t="str">
        <f aca="false">IF(SUM(+G1602-D1602)&lt;365,"ST","LT")</f>
        <v>ST</v>
      </c>
      <c r="L1602" s="11"/>
      <c r="M1602" s="25" t="s">
        <v>86</v>
      </c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</row>
    <row r="1603" customFormat="false" ht="15.75" hidden="false" customHeight="true" outlineLevel="0" collapsed="false">
      <c r="A1603" s="25" t="s">
        <v>276</v>
      </c>
      <c r="B1603" s="11"/>
      <c r="C1603" s="11" t="n">
        <v>75</v>
      </c>
      <c r="D1603" s="22" t="n">
        <v>42704</v>
      </c>
      <c r="E1603" s="11" t="n">
        <v>233.01</v>
      </c>
      <c r="F1603" s="11" t="n">
        <f aca="false">SUM(C1603*E1603)</f>
        <v>17475.75</v>
      </c>
      <c r="G1603" s="22"/>
      <c r="H1603" s="11"/>
      <c r="I1603" s="23" t="n">
        <f aca="false">SUM(C1603*H1603)</f>
        <v>0</v>
      </c>
      <c r="J1603" s="24" t="n">
        <f aca="false">SUM(I1603-F1603)</f>
        <v>-17475.75</v>
      </c>
      <c r="K1603" s="11" t="str">
        <f aca="false">IF(SUM(+G1603-D1603)&lt;365,"ST","LT")</f>
        <v>ST</v>
      </c>
      <c r="L1603" s="11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</row>
    <row r="1604" customFormat="false" ht="15.75" hidden="false" customHeight="true" outlineLevel="0" collapsed="false">
      <c r="A1604" s="25" t="s">
        <v>276</v>
      </c>
      <c r="B1604" s="11"/>
      <c r="C1604" s="11" t="n">
        <v>50</v>
      </c>
      <c r="D1604" s="22" t="n">
        <v>43381</v>
      </c>
      <c r="E1604" s="11" t="n">
        <v>272.02</v>
      </c>
      <c r="F1604" s="11" t="n">
        <f aca="false">SUM(C1604*E1604)</f>
        <v>13601</v>
      </c>
      <c r="G1604" s="22"/>
      <c r="H1604" s="11"/>
      <c r="I1604" s="23" t="n">
        <f aca="false">SUM(C1604*H1604)</f>
        <v>0</v>
      </c>
      <c r="J1604" s="24" t="n">
        <f aca="false">SUM(I1604-F1604)</f>
        <v>-13601</v>
      </c>
      <c r="K1604" s="11" t="str">
        <f aca="false">IF(SUM(+G1604-D1604)&lt;365,"ST","LT")</f>
        <v>ST</v>
      </c>
      <c r="L1604" s="11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</row>
    <row r="1605" customFormat="false" ht="15.75" hidden="false" customHeight="true" outlineLevel="0" collapsed="false">
      <c r="A1605" s="19" t="s">
        <v>278</v>
      </c>
      <c r="B1605" s="11"/>
      <c r="C1605" s="11" t="n">
        <v>100</v>
      </c>
      <c r="D1605" s="22" t="n">
        <v>43803</v>
      </c>
      <c r="E1605" s="11" t="n">
        <v>58.23</v>
      </c>
      <c r="F1605" s="11" t="n">
        <f aca="false">SUM(C1605*E1605)</f>
        <v>5823</v>
      </c>
      <c r="G1605" s="22"/>
      <c r="H1605" s="11"/>
      <c r="I1605" s="23" t="n">
        <f aca="false">SUM(C1605*H1605)</f>
        <v>0</v>
      </c>
      <c r="J1605" s="24" t="n">
        <f aca="false">SUM(I1605-F1605)</f>
        <v>-5823</v>
      </c>
      <c r="K1605" s="11" t="str">
        <f aca="false">IF(SUM(+G1605-D1605)&lt;365,"ST","LT")</f>
        <v>ST</v>
      </c>
      <c r="L1605" s="11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</row>
    <row r="1606" customFormat="false" ht="15.75" hidden="false" customHeight="true" outlineLevel="0" collapsed="false">
      <c r="A1606" s="25" t="s">
        <v>279</v>
      </c>
      <c r="B1606" s="11"/>
      <c r="C1606" s="11" t="n">
        <v>25</v>
      </c>
      <c r="D1606" s="22" t="n">
        <v>40695</v>
      </c>
      <c r="E1606" s="11" t="n">
        <v>0</v>
      </c>
      <c r="F1606" s="11" t="n">
        <f aca="false">SUM(C1606*E1606)</f>
        <v>0</v>
      </c>
      <c r="G1606" s="22"/>
      <c r="H1606" s="11"/>
      <c r="I1606" s="23" t="n">
        <f aca="false">SUM(C1606*H1606)</f>
        <v>0</v>
      </c>
      <c r="J1606" s="24" t="n">
        <f aca="false">SUM(I1606-F1606)</f>
        <v>0</v>
      </c>
      <c r="K1606" s="11" t="str">
        <f aca="false">IF(SUM(+G1606-D1606)&lt;365,"ST","LT")</f>
        <v>ST</v>
      </c>
      <c r="L1606" s="11"/>
      <c r="M1606" s="25" t="s">
        <v>1026</v>
      </c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</row>
    <row r="1607" customFormat="false" ht="15.75" hidden="false" customHeight="true" outlineLevel="0" collapsed="false">
      <c r="A1607" s="25" t="s">
        <v>279</v>
      </c>
      <c r="B1607" s="11"/>
      <c r="C1607" s="11" t="n">
        <v>25</v>
      </c>
      <c r="D1607" s="22" t="n">
        <v>40695</v>
      </c>
      <c r="E1607" s="11" t="n">
        <v>318.99</v>
      </c>
      <c r="F1607" s="11" t="n">
        <f aca="false">SUM(C1607*E1607)</f>
        <v>7974.75</v>
      </c>
      <c r="G1607" s="22"/>
      <c r="H1607" s="11"/>
      <c r="I1607" s="23" t="n">
        <f aca="false">SUM(C1607*H1607)</f>
        <v>0</v>
      </c>
      <c r="J1607" s="24" t="n">
        <f aca="false">SUM(I1607-F1607)</f>
        <v>-7974.75</v>
      </c>
      <c r="K1607" s="11" t="str">
        <f aca="false">IF(SUM(+G1607-D1607)&lt;365,"ST","LT")</f>
        <v>ST</v>
      </c>
      <c r="L1607" s="11"/>
      <c r="M1607" s="25" t="s">
        <v>1027</v>
      </c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</row>
    <row r="1608" customFormat="false" ht="15.75" hidden="false" customHeight="true" outlineLevel="0" collapsed="false">
      <c r="A1608" s="25" t="s">
        <v>279</v>
      </c>
      <c r="B1608" s="11"/>
      <c r="C1608" s="11" t="n">
        <v>50</v>
      </c>
      <c r="D1608" s="22" t="n">
        <v>40695</v>
      </c>
      <c r="E1608" s="11" t="n">
        <v>90.1</v>
      </c>
      <c r="F1608" s="11" t="n">
        <f aca="false">SUM(C1608*E1608)</f>
        <v>4505</v>
      </c>
      <c r="G1608" s="22"/>
      <c r="H1608" s="11"/>
      <c r="I1608" s="23" t="n">
        <f aca="false">SUM(C1608*H1608)</f>
        <v>0</v>
      </c>
      <c r="J1608" s="24" t="n">
        <f aca="false">SUM(I1608-F1608)</f>
        <v>-4505</v>
      </c>
      <c r="K1608" s="11" t="str">
        <f aca="false">IF(SUM(+G1608-D1608)&lt;365,"ST","LT")</f>
        <v>ST</v>
      </c>
      <c r="L1608" s="11"/>
      <c r="M1608" s="25" t="s">
        <v>1028</v>
      </c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</row>
    <row r="1609" customFormat="false" ht="15.75" hidden="false" customHeight="true" outlineLevel="0" collapsed="false">
      <c r="A1609" s="25" t="s">
        <v>279</v>
      </c>
      <c r="B1609" s="11"/>
      <c r="C1609" s="11" t="n">
        <v>21</v>
      </c>
      <c r="D1609" s="22" t="n">
        <v>41153</v>
      </c>
      <c r="E1609" s="11" t="n">
        <v>226.61</v>
      </c>
      <c r="F1609" s="11" t="n">
        <f aca="false">SUM(C1609*E1609)</f>
        <v>4758.81</v>
      </c>
      <c r="G1609" s="22"/>
      <c r="H1609" s="11"/>
      <c r="I1609" s="23" t="n">
        <f aca="false">SUM(C1609*H1609)</f>
        <v>0</v>
      </c>
      <c r="J1609" s="24" t="n">
        <f aca="false">SUM(I1609-F1609)</f>
        <v>-4758.81</v>
      </c>
      <c r="K1609" s="11" t="str">
        <f aca="false">IF(SUM(+G1609-D1609)&lt;365,"ST","LT")</f>
        <v>ST</v>
      </c>
      <c r="L1609" s="11"/>
      <c r="M1609" s="25" t="s">
        <v>1029</v>
      </c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</row>
    <row r="1610" customFormat="false" ht="15.75" hidden="false" customHeight="true" outlineLevel="0" collapsed="false">
      <c r="A1610" s="25" t="s">
        <v>279</v>
      </c>
      <c r="B1610" s="11"/>
      <c r="C1610" s="11" t="n">
        <v>21</v>
      </c>
      <c r="D1610" s="22" t="n">
        <v>41153</v>
      </c>
      <c r="E1610" s="11" t="n">
        <v>224.87</v>
      </c>
      <c r="F1610" s="11" t="n">
        <f aca="false">SUM(C1610*E1610)</f>
        <v>4722.27</v>
      </c>
      <c r="G1610" s="22"/>
      <c r="H1610" s="11"/>
      <c r="I1610" s="23" t="n">
        <f aca="false">SUM(C1610*H1610)</f>
        <v>0</v>
      </c>
      <c r="J1610" s="24" t="n">
        <f aca="false">SUM(I1610-F1610)</f>
        <v>-4722.27</v>
      </c>
      <c r="K1610" s="11" t="str">
        <f aca="false">IF(SUM(+G1610-D1610)&lt;365,"ST","LT")</f>
        <v>ST</v>
      </c>
      <c r="L1610" s="11"/>
      <c r="M1610" s="25" t="s">
        <v>1030</v>
      </c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</row>
    <row r="1611" customFormat="false" ht="15.75" hidden="false" customHeight="true" outlineLevel="0" collapsed="false">
      <c r="A1611" s="25" t="s">
        <v>279</v>
      </c>
      <c r="B1611" s="11"/>
      <c r="C1611" s="11" t="n">
        <v>20</v>
      </c>
      <c r="D1611" s="22" t="n">
        <v>41153</v>
      </c>
      <c r="E1611" s="11" t="n">
        <v>0</v>
      </c>
      <c r="F1611" s="11" t="n">
        <f aca="false">SUM(C1611*E1611)</f>
        <v>0</v>
      </c>
      <c r="G1611" s="22"/>
      <c r="H1611" s="11"/>
      <c r="I1611" s="23" t="n">
        <f aca="false">SUM(C1611*H1611)</f>
        <v>0</v>
      </c>
      <c r="J1611" s="24" t="n">
        <f aca="false">SUM(I1611-F1611)</f>
        <v>0</v>
      </c>
      <c r="K1611" s="11" t="str">
        <f aca="false">IF(SUM(+G1611-D1611)&lt;365,"ST","LT")</f>
        <v>ST</v>
      </c>
      <c r="L1611" s="11"/>
      <c r="M1611" s="25" t="s">
        <v>1031</v>
      </c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</row>
    <row r="1612" customFormat="false" ht="15.75" hidden="false" customHeight="true" outlineLevel="0" collapsed="false">
      <c r="A1612" s="25" t="s">
        <v>279</v>
      </c>
      <c r="B1612" s="11"/>
      <c r="C1612" s="11" t="n">
        <v>21</v>
      </c>
      <c r="D1612" s="22" t="n">
        <v>41153</v>
      </c>
      <c r="E1612" s="11" t="n">
        <v>86.02</v>
      </c>
      <c r="F1612" s="11" t="n">
        <f aca="false">SUM(C1612*E1612)</f>
        <v>1806.42</v>
      </c>
      <c r="G1612" s="22"/>
      <c r="H1612" s="11"/>
      <c r="I1612" s="23" t="n">
        <f aca="false">SUM(C1612*H1612)</f>
        <v>0</v>
      </c>
      <c r="J1612" s="24" t="n">
        <f aca="false">SUM(I1612-F1612)</f>
        <v>-1806.42</v>
      </c>
      <c r="K1612" s="11" t="str">
        <f aca="false">IF(SUM(+G1612-D1612)&lt;365,"ST","LT")</f>
        <v>ST</v>
      </c>
      <c r="L1612" s="11"/>
      <c r="M1612" s="25" t="s">
        <v>1032</v>
      </c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</row>
    <row r="1613" customFormat="false" ht="15.75" hidden="false" customHeight="true" outlineLevel="0" collapsed="false">
      <c r="A1613" s="25" t="s">
        <v>279</v>
      </c>
      <c r="B1613" s="11"/>
      <c r="C1613" s="11" t="n">
        <v>17</v>
      </c>
      <c r="D1613" s="22" t="n">
        <v>41309</v>
      </c>
      <c r="E1613" s="11" t="n">
        <v>33.72</v>
      </c>
      <c r="F1613" s="11" t="n">
        <f aca="false">SUM(C1613*E1613)</f>
        <v>573.24</v>
      </c>
      <c r="G1613" s="22"/>
      <c r="H1613" s="11"/>
      <c r="I1613" s="23" t="n">
        <f aca="false">SUM(C1613*H1613)</f>
        <v>0</v>
      </c>
      <c r="J1613" s="24" t="n">
        <f aca="false">SUM(I1613-F1613)</f>
        <v>-573.24</v>
      </c>
      <c r="K1613" s="11" t="str">
        <f aca="false">IF(SUM(+G1613-D1613)&lt;365,"ST","LT")</f>
        <v>ST</v>
      </c>
      <c r="L1613" s="11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</row>
    <row r="1614" customFormat="false" ht="15.75" hidden="false" customHeight="true" outlineLevel="0" collapsed="false">
      <c r="A1614" s="25" t="s">
        <v>279</v>
      </c>
      <c r="B1614" s="11"/>
      <c r="C1614" s="11" t="n">
        <v>100</v>
      </c>
      <c r="D1614" s="22" t="n">
        <v>41892</v>
      </c>
      <c r="E1614" s="11" t="n">
        <v>19.5</v>
      </c>
      <c r="F1614" s="11" t="n">
        <f aca="false">SUM(C1614*E1614)</f>
        <v>1950</v>
      </c>
      <c r="G1614" s="22"/>
      <c r="H1614" s="11"/>
      <c r="I1614" s="23" t="n">
        <f aca="false">SUM(C1614*H1614)</f>
        <v>0</v>
      </c>
      <c r="J1614" s="24" t="n">
        <f aca="false">SUM(I1614-F1614)</f>
        <v>-1950</v>
      </c>
      <c r="K1614" s="11" t="str">
        <f aca="false">IF(SUM(+G1614-D1614)&lt;365,"ST","LT")</f>
        <v>ST</v>
      </c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</row>
    <row r="1615" customFormat="false" ht="15.75" hidden="false" customHeight="true" outlineLevel="0" collapsed="false">
      <c r="A1615" s="25" t="s">
        <v>279</v>
      </c>
      <c r="B1615" s="11"/>
      <c r="C1615" s="11" t="n">
        <v>200</v>
      </c>
      <c r="D1615" s="22" t="n">
        <v>42285</v>
      </c>
      <c r="E1615" s="11" t="n">
        <v>8.2</v>
      </c>
      <c r="F1615" s="11" t="n">
        <f aca="false">SUM(C1615*E1615)</f>
        <v>1640</v>
      </c>
      <c r="G1615" s="22"/>
      <c r="H1615" s="11"/>
      <c r="I1615" s="23" t="n">
        <f aca="false">SUM(C1615*H1615)</f>
        <v>0</v>
      </c>
      <c r="J1615" s="24" t="n">
        <f aca="false">SUM(I1615-F1615)</f>
        <v>-1640</v>
      </c>
      <c r="K1615" s="11" t="str">
        <f aca="false">IF(SUM(+G1615-D1615)&lt;365,"ST","LT")</f>
        <v>ST</v>
      </c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</row>
    <row r="1616" customFormat="false" ht="15.75" hidden="false" customHeight="true" outlineLevel="0" collapsed="false">
      <c r="A1616" s="19" t="s">
        <v>1033</v>
      </c>
      <c r="B1616" s="11"/>
      <c r="C1616" s="11" t="n">
        <v>50</v>
      </c>
      <c r="D1616" s="22" t="n">
        <v>43721</v>
      </c>
      <c r="E1616" s="11" t="n">
        <v>176.56</v>
      </c>
      <c r="F1616" s="11" t="n">
        <f aca="false">SUM(C1616*E1616)</f>
        <v>8828</v>
      </c>
      <c r="G1616" s="22" t="n">
        <v>43769</v>
      </c>
      <c r="H1616" s="11" t="n">
        <v>220.34</v>
      </c>
      <c r="I1616" s="23" t="n">
        <f aca="false">SUM(C1616*H1616)</f>
        <v>11017</v>
      </c>
      <c r="J1616" s="24" t="n">
        <f aca="false">SUM(I1616-F1616)</f>
        <v>2189</v>
      </c>
      <c r="K1616" s="11" t="str">
        <f aca="false">IF(SUM(+G1616-D1616)&lt;365,"ST","LT")</f>
        <v>ST</v>
      </c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</row>
    <row r="1617" customFormat="false" ht="15.75" hidden="false" customHeight="true" outlineLevel="0" collapsed="false">
      <c r="A1617" s="25" t="s">
        <v>287</v>
      </c>
      <c r="B1617" s="11"/>
      <c r="C1617" s="11" t="n">
        <v>15</v>
      </c>
      <c r="D1617" s="22" t="n">
        <v>43229</v>
      </c>
      <c r="E1617" s="11" t="n">
        <v>502.74</v>
      </c>
      <c r="F1617" s="11" t="n">
        <f aca="false">SUM(C1617*E1617)</f>
        <v>7541.1</v>
      </c>
      <c r="G1617" s="22" t="n">
        <v>43494</v>
      </c>
      <c r="H1617" s="11" t="n">
        <v>240.93</v>
      </c>
      <c r="I1617" s="23" t="n">
        <f aca="false">SUM(C1617*H1617)</f>
        <v>3613.95</v>
      </c>
      <c r="J1617" s="24" t="n">
        <f aca="false">SUM(I1617-F1617)</f>
        <v>-3927.15</v>
      </c>
      <c r="K1617" s="11" t="str">
        <f aca="false">IF(SUM(+G1617-D1617)&lt;365,"ST","LT")</f>
        <v>ST</v>
      </c>
      <c r="L1617" s="25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</row>
    <row r="1618" customFormat="false" ht="15.75" hidden="false" customHeight="true" outlineLevel="0" collapsed="false">
      <c r="A1618" s="25" t="s">
        <v>287</v>
      </c>
      <c r="B1618" s="11"/>
      <c r="C1618" s="11" t="n">
        <v>25</v>
      </c>
      <c r="D1618" s="22" t="n">
        <v>43273</v>
      </c>
      <c r="E1618" s="11" t="n">
        <v>390.15</v>
      </c>
      <c r="F1618" s="11" t="n">
        <f aca="false">SUM(C1618*E1618)</f>
        <v>9753.75</v>
      </c>
      <c r="G1618" s="22" t="n">
        <v>43494</v>
      </c>
      <c r="H1618" s="11" t="n">
        <v>240.93</v>
      </c>
      <c r="I1618" s="23" t="n">
        <f aca="false">SUM(C1618*H1618)</f>
        <v>6023.25</v>
      </c>
      <c r="J1618" s="24" t="n">
        <f aca="false">SUM(I1618-F1618)</f>
        <v>-3730.5</v>
      </c>
      <c r="K1618" s="11" t="str">
        <f aca="false">IF(SUM(+G1618-D1618)&lt;365,"ST","LT")</f>
        <v>ST</v>
      </c>
      <c r="L1618" s="25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</row>
    <row r="1619" customFormat="false" ht="15.75" hidden="false" customHeight="true" outlineLevel="0" collapsed="false">
      <c r="A1619" s="25" t="s">
        <v>287</v>
      </c>
      <c r="B1619" s="11"/>
      <c r="C1619" s="11" t="n">
        <v>35</v>
      </c>
      <c r="D1619" s="22" t="n">
        <v>43347</v>
      </c>
      <c r="E1619" s="11" t="n">
        <v>278.07</v>
      </c>
      <c r="F1619" s="11" t="n">
        <f aca="false">SUM(C1619*E1619)</f>
        <v>9732.45</v>
      </c>
      <c r="G1619" s="22" t="n">
        <v>43494</v>
      </c>
      <c r="H1619" s="11" t="n">
        <v>240.93</v>
      </c>
      <c r="I1619" s="23" t="n">
        <f aca="false">SUM(C1619*H1619)</f>
        <v>8432.55</v>
      </c>
      <c r="J1619" s="24" t="n">
        <f aca="false">SUM(I1619-F1619)</f>
        <v>-1299.9</v>
      </c>
      <c r="K1619" s="11" t="str">
        <f aca="false">IF(SUM(+G1619-D1619)&lt;365,"ST","LT")</f>
        <v>ST</v>
      </c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</row>
    <row r="1620" customFormat="false" ht="15.75" hidden="false" customHeight="true" outlineLevel="0" collapsed="false">
      <c r="A1620" s="25" t="s">
        <v>1034</v>
      </c>
      <c r="B1620" s="11"/>
      <c r="C1620" s="11" t="n">
        <v>100</v>
      </c>
      <c r="D1620" s="22" t="n">
        <v>43040</v>
      </c>
      <c r="E1620" s="11" t="n">
        <v>164.83</v>
      </c>
      <c r="F1620" s="11" t="n">
        <f aca="false">SUM(C1620*E1620)</f>
        <v>16483</v>
      </c>
      <c r="G1620" s="22" t="n">
        <v>43362</v>
      </c>
      <c r="H1620" s="11" t="n">
        <v>233.34</v>
      </c>
      <c r="I1620" s="23" t="n">
        <f aca="false">SUM(C1620*H1620)</f>
        <v>23334</v>
      </c>
      <c r="J1620" s="24" t="n">
        <f aca="false">SUM(I1620-F1620)</f>
        <v>6851</v>
      </c>
      <c r="K1620" s="11" t="str">
        <f aca="false">IF(SUM(+G1620-D1620)&lt;365,"ST","LT")</f>
        <v>ST</v>
      </c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</row>
    <row r="1621" customFormat="false" ht="15.75" hidden="false" customHeight="true" outlineLevel="0" collapsed="false">
      <c r="A1621" s="25" t="s">
        <v>1034</v>
      </c>
      <c r="B1621" s="11"/>
      <c r="C1621" s="11" t="n">
        <v>50</v>
      </c>
      <c r="D1621" s="22" t="n">
        <v>43693</v>
      </c>
      <c r="E1621" s="11" t="n">
        <v>104.28</v>
      </c>
      <c r="F1621" s="11" t="n">
        <f aca="false">SUM(C1621*E1621)</f>
        <v>5214</v>
      </c>
      <c r="G1621" s="22" t="n">
        <v>43770</v>
      </c>
      <c r="H1621" s="11" t="n">
        <v>120.77</v>
      </c>
      <c r="I1621" s="23" t="n">
        <f aca="false">SUM(C1621*H1621)</f>
        <v>6038.5</v>
      </c>
      <c r="J1621" s="24" t="n">
        <f aca="false">SUM(I1621-F1621)</f>
        <v>824.5</v>
      </c>
      <c r="K1621" s="11" t="str">
        <f aca="false">IF(SUM(+G1621-D1621)&lt;365,"ST","LT")</f>
        <v>ST</v>
      </c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</row>
    <row r="1622" customFormat="false" ht="15.75" hidden="false" customHeight="true" outlineLevel="0" collapsed="false">
      <c r="A1622" s="25" t="s">
        <v>1034</v>
      </c>
      <c r="B1622" s="11"/>
      <c r="C1622" s="11" t="n">
        <v>50</v>
      </c>
      <c r="D1622" s="22" t="n">
        <v>43698</v>
      </c>
      <c r="E1622" s="11" t="n">
        <v>99.74</v>
      </c>
      <c r="F1622" s="11" t="n">
        <f aca="false">SUM(C1622*E1622)</f>
        <v>4987</v>
      </c>
      <c r="G1622" s="22" t="n">
        <v>43770</v>
      </c>
      <c r="H1622" s="11" t="n">
        <v>120.77</v>
      </c>
      <c r="I1622" s="23" t="n">
        <f aca="false">SUM(C1622*H1622)</f>
        <v>6038.5</v>
      </c>
      <c r="J1622" s="24" t="n">
        <f aca="false">SUM(I1622-F1622)</f>
        <v>1051.5</v>
      </c>
      <c r="K1622" s="11" t="str">
        <f aca="false">IF(SUM(+G1622-D1622)&lt;365,"ST","LT")</f>
        <v>ST</v>
      </c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</row>
    <row r="1623" customFormat="false" ht="15.75" hidden="false" customHeight="true" outlineLevel="0" collapsed="false">
      <c r="A1623" s="25" t="s">
        <v>1034</v>
      </c>
      <c r="B1623" s="11"/>
      <c r="C1623" s="11" t="n">
        <v>50</v>
      </c>
      <c r="D1623" s="22" t="n">
        <v>43745</v>
      </c>
      <c r="E1623" s="11" t="n">
        <v>92.69</v>
      </c>
      <c r="F1623" s="11" t="n">
        <f aca="false">SUM(C1623*E1623)</f>
        <v>4634.5</v>
      </c>
      <c r="G1623" s="22" t="n">
        <v>43770</v>
      </c>
      <c r="H1623" s="11" t="n">
        <v>120.77</v>
      </c>
      <c r="I1623" s="23" t="n">
        <f aca="false">SUM(C1623*H1623)</f>
        <v>6038.5</v>
      </c>
      <c r="J1623" s="24" t="n">
        <f aca="false">SUM(I1623-F1623)</f>
        <v>1404</v>
      </c>
      <c r="K1623" s="11" t="str">
        <f aca="false">IF(SUM(+G1623-D1623)&lt;365,"ST","LT")</f>
        <v>ST</v>
      </c>
      <c r="L1623" s="25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</row>
    <row r="1624" customFormat="false" ht="15.75" hidden="false" customHeight="true" outlineLevel="0" collapsed="false">
      <c r="A1624" s="19" t="s">
        <v>1035</v>
      </c>
      <c r="B1624" s="11"/>
      <c r="C1624" s="11" t="n">
        <v>100</v>
      </c>
      <c r="D1624" s="22" t="n">
        <v>43696</v>
      </c>
      <c r="E1624" s="11" t="n">
        <v>57.53</v>
      </c>
      <c r="F1624" s="11" t="n">
        <f aca="false">SUM(C1624*E1624)</f>
        <v>5753</v>
      </c>
      <c r="G1624" s="22" t="n">
        <v>43797</v>
      </c>
      <c r="H1624" s="11" t="n">
        <v>69.52</v>
      </c>
      <c r="I1624" s="23" t="n">
        <f aca="false">SUM(C1624*H1624)</f>
        <v>6952</v>
      </c>
      <c r="J1624" s="24" t="n">
        <f aca="false">SUM(I1624-F1624)</f>
        <v>1199</v>
      </c>
      <c r="K1624" s="11" t="str">
        <f aca="false">IF(SUM(+G1624-D1624)&lt;365,"ST","LT")</f>
        <v>ST</v>
      </c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</row>
    <row r="1625" customFormat="false" ht="15.75" hidden="false" customHeight="true" outlineLevel="0" collapsed="false">
      <c r="A1625" s="25" t="s">
        <v>289</v>
      </c>
      <c r="B1625" s="11"/>
      <c r="C1625" s="11" t="n">
        <v>50</v>
      </c>
      <c r="D1625" s="22" t="n">
        <v>43461</v>
      </c>
      <c r="E1625" s="11" t="n">
        <v>153.14</v>
      </c>
      <c r="F1625" s="11" t="n">
        <f aca="false">SUM(C1625*E1625)</f>
        <v>7657</v>
      </c>
      <c r="G1625" s="22"/>
      <c r="H1625" s="11"/>
      <c r="I1625" s="23" t="n">
        <f aca="false">SUM(C1625*H1625)</f>
        <v>0</v>
      </c>
      <c r="J1625" s="24" t="n">
        <f aca="false">SUM(I1625-F1625)</f>
        <v>-7657</v>
      </c>
      <c r="K1625" s="11" t="str">
        <f aca="false">IF(SUM(+G1625-D1625)&lt;365,"ST","LT")</f>
        <v>ST</v>
      </c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</row>
    <row r="1626" customFormat="false" ht="15.75" hidden="false" customHeight="true" outlineLevel="0" collapsed="false">
      <c r="A1626" s="25" t="s">
        <v>289</v>
      </c>
      <c r="B1626" s="11"/>
      <c r="C1626" s="11" t="n">
        <v>50</v>
      </c>
      <c r="D1626" s="22" t="n">
        <v>43808</v>
      </c>
      <c r="E1626" s="11" t="n">
        <v>123.92</v>
      </c>
      <c r="F1626" s="11" t="n">
        <f aca="false">SUM(C1626*E1626)</f>
        <v>6196</v>
      </c>
      <c r="G1626" s="22"/>
      <c r="H1626" s="11"/>
      <c r="I1626" s="23" t="n">
        <f aca="false">SUM(C1626*H1626)</f>
        <v>0</v>
      </c>
      <c r="J1626" s="24" t="n">
        <f aca="false">SUM(I1626-F1626)</f>
        <v>-6196</v>
      </c>
      <c r="K1626" s="11" t="str">
        <f aca="false">IF(SUM(+G1626-D1626)&lt;365,"ST","LT")</f>
        <v>ST</v>
      </c>
      <c r="L1626" s="25"/>
      <c r="M1626" s="25"/>
      <c r="N1626" s="25"/>
      <c r="O1626" s="33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</row>
    <row r="1627" customFormat="false" ht="15.75" hidden="false" customHeight="true" outlineLevel="0" collapsed="false">
      <c r="A1627" s="19" t="s">
        <v>291</v>
      </c>
      <c r="B1627" s="11"/>
      <c r="C1627" s="11" t="n">
        <v>100</v>
      </c>
      <c r="D1627" s="22" t="n">
        <v>43881</v>
      </c>
      <c r="E1627" s="11" t="n">
        <v>63.88</v>
      </c>
      <c r="F1627" s="11" t="n">
        <f aca="false">SUM(C1627*E1627)</f>
        <v>6388</v>
      </c>
      <c r="G1627" s="22"/>
      <c r="H1627" s="11"/>
      <c r="I1627" s="23" t="n">
        <f aca="false">SUM(C1627*H1627)</f>
        <v>0</v>
      </c>
      <c r="J1627" s="24" t="n">
        <f aca="false">SUM(I1627-F1627)</f>
        <v>-6388</v>
      </c>
      <c r="K1627" s="11" t="str">
        <f aca="false">IF(SUM(+G1627-D1627)&lt;365,"ST","LT")</f>
        <v>ST</v>
      </c>
      <c r="L1627" s="25"/>
      <c r="M1627" s="25"/>
      <c r="N1627" s="25"/>
      <c r="O1627" s="33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</row>
    <row r="1628" customFormat="false" ht="15.75" hidden="false" customHeight="true" outlineLevel="0" collapsed="false">
      <c r="A1628" s="19" t="s">
        <v>293</v>
      </c>
      <c r="B1628" s="11"/>
      <c r="C1628" s="11" t="n">
        <v>50</v>
      </c>
      <c r="D1628" s="22" t="n">
        <v>43594</v>
      </c>
      <c r="E1628" s="11" t="n">
        <v>161.2</v>
      </c>
      <c r="F1628" s="11" t="n">
        <f aca="false">SUM(C1628*E1628)</f>
        <v>8060</v>
      </c>
      <c r="G1628" s="22"/>
      <c r="H1628" s="11"/>
      <c r="I1628" s="23" t="n">
        <f aca="false">SUM(C1628*H1628)</f>
        <v>0</v>
      </c>
      <c r="J1628" s="24" t="n">
        <f aca="false">SUM(I1628-F1628)</f>
        <v>-8060</v>
      </c>
      <c r="K1628" s="11" t="str">
        <f aca="false">IF(SUM(+G1628-D1628)&lt;365,"ST","LT")</f>
        <v>ST</v>
      </c>
      <c r="L1628" s="25"/>
      <c r="M1628" s="25"/>
      <c r="N1628" s="25"/>
      <c r="O1628" s="33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</row>
    <row r="1629" customFormat="false" ht="15.75" hidden="false" customHeight="true" outlineLevel="0" collapsed="false">
      <c r="A1629" s="19" t="s">
        <v>293</v>
      </c>
      <c r="B1629" s="11"/>
      <c r="C1629" s="11" t="n">
        <v>50</v>
      </c>
      <c r="D1629" s="22" t="n">
        <v>43812</v>
      </c>
      <c r="E1629" s="11" t="n">
        <v>150.97</v>
      </c>
      <c r="F1629" s="11" t="n">
        <f aca="false">SUM(C1629*E1629)</f>
        <v>7548.5</v>
      </c>
      <c r="G1629" s="22"/>
      <c r="H1629" s="11"/>
      <c r="I1629" s="23" t="n">
        <f aca="false">SUM(C1629*H1629)</f>
        <v>0</v>
      </c>
      <c r="J1629" s="24" t="n">
        <f aca="false">SUM(I1629-F1629)</f>
        <v>-7548.5</v>
      </c>
      <c r="K1629" s="11" t="str">
        <f aca="false">IF(SUM(+G1629-D1629)&lt;365,"ST","LT")</f>
        <v>ST</v>
      </c>
      <c r="L1629" s="25"/>
      <c r="M1629" s="25"/>
      <c r="N1629" s="25"/>
      <c r="O1629" s="33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</row>
    <row r="1630" customFormat="false" ht="15.75" hidden="false" customHeight="true" outlineLevel="0" collapsed="false">
      <c r="A1630" s="25" t="s">
        <v>296</v>
      </c>
      <c r="B1630" s="11"/>
      <c r="C1630" s="11" t="n">
        <v>25</v>
      </c>
      <c r="D1630" s="22" t="n">
        <v>42387</v>
      </c>
      <c r="E1630" s="11" t="n">
        <v>256.38</v>
      </c>
      <c r="F1630" s="11" t="n">
        <f aca="false">SUM(C1630*E1630)</f>
        <v>6409.5</v>
      </c>
      <c r="G1630" s="22" t="n">
        <v>43601</v>
      </c>
      <c r="H1630" s="11" t="n">
        <v>397</v>
      </c>
      <c r="I1630" s="23" t="n">
        <f aca="false">SUM(C1630*H1630)</f>
        <v>9925</v>
      </c>
      <c r="J1630" s="24" t="n">
        <f aca="false">SUM(I1630-F1630)</f>
        <v>3515.5</v>
      </c>
      <c r="K1630" s="11" t="str">
        <f aca="false">IF(SUM(+G1630-D1630)&lt;365,"ST","LT")</f>
        <v>LT</v>
      </c>
      <c r="L1630" s="25"/>
      <c r="M1630" s="25"/>
      <c r="N1630" s="25"/>
      <c r="O1630" s="33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</row>
    <row r="1631" customFormat="false" ht="15.75" hidden="false" customHeight="true" outlineLevel="0" collapsed="false">
      <c r="A1631" s="25" t="s">
        <v>296</v>
      </c>
      <c r="B1631" s="11"/>
      <c r="C1631" s="11" t="n">
        <v>25</v>
      </c>
      <c r="D1631" s="22" t="n">
        <v>42387</v>
      </c>
      <c r="E1631" s="11" t="n">
        <v>256.38</v>
      </c>
      <c r="F1631" s="11" t="n">
        <f aca="false">SUM(C1631*E1631)</f>
        <v>6409.5</v>
      </c>
      <c r="G1631" s="22" t="n">
        <v>43605</v>
      </c>
      <c r="H1631" s="11" t="n">
        <v>412.88</v>
      </c>
      <c r="I1631" s="23" t="n">
        <f aca="false">SUM(C1631*H1631)</f>
        <v>10322</v>
      </c>
      <c r="J1631" s="24" t="n">
        <f aca="false">SUM(I1631-F1631)</f>
        <v>3912.5</v>
      </c>
      <c r="K1631" s="11" t="str">
        <f aca="false">IF(SUM(+G1631-D1631)&lt;365,"ST","LT")</f>
        <v>LT</v>
      </c>
      <c r="L1631" s="25"/>
      <c r="M1631" s="25"/>
      <c r="N1631" s="25"/>
      <c r="O1631" s="33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</row>
    <row r="1632" customFormat="false" ht="15.75" hidden="false" customHeight="true" outlineLevel="0" collapsed="false">
      <c r="A1632" s="25" t="s">
        <v>297</v>
      </c>
      <c r="B1632" s="11"/>
      <c r="C1632" s="11" t="n">
        <v>3</v>
      </c>
      <c r="D1632" s="22" t="n">
        <v>41587</v>
      </c>
      <c r="E1632" s="11" t="n">
        <v>709.05</v>
      </c>
      <c r="F1632" s="11" t="n">
        <f aca="false">SUM(C1632*E1632)</f>
        <v>2127.15</v>
      </c>
      <c r="G1632" s="22"/>
      <c r="H1632" s="11"/>
      <c r="I1632" s="23" t="n">
        <f aca="false">SUM(C1632*H1632)</f>
        <v>0</v>
      </c>
      <c r="J1632" s="24" t="n">
        <f aca="false">SUM(I1632-F1632)</f>
        <v>-2127.15</v>
      </c>
      <c r="K1632" s="11" t="str">
        <f aca="false">IF(SUM(+G1632-D1632)&lt;365,"ST","LT")</f>
        <v>ST</v>
      </c>
      <c r="L1632" s="11"/>
      <c r="M1632" s="25" t="s">
        <v>1037</v>
      </c>
      <c r="N1632" s="25"/>
      <c r="O1632" s="25"/>
      <c r="P1632" s="25"/>
      <c r="Q1632" s="25" t="s">
        <v>878</v>
      </c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</row>
    <row r="1633" customFormat="false" ht="15.75" hidden="false" customHeight="true" outlineLevel="0" collapsed="false">
      <c r="A1633" s="25" t="s">
        <v>297</v>
      </c>
      <c r="B1633" s="11"/>
      <c r="C1633" s="11" t="n">
        <v>2</v>
      </c>
      <c r="D1633" s="22" t="n">
        <v>42135</v>
      </c>
      <c r="E1633" s="11" t="n">
        <v>1619.81</v>
      </c>
      <c r="F1633" s="11" t="n">
        <f aca="false">SUM(C1633*E1633)</f>
        <v>3239.62</v>
      </c>
      <c r="G1633" s="22"/>
      <c r="H1633" s="11"/>
      <c r="I1633" s="23" t="n">
        <f aca="false">SUM(C1633*H1633)</f>
        <v>0</v>
      </c>
      <c r="J1633" s="24" t="n">
        <f aca="false">SUM(I1633-F1633)</f>
        <v>-3239.62</v>
      </c>
      <c r="K1633" s="11" t="str">
        <f aca="false">IF(SUM(+G1633-D1633)&lt;365,"ST","LT")</f>
        <v>ST</v>
      </c>
      <c r="L1633" s="11"/>
      <c r="M1633" s="25"/>
      <c r="N1633" s="25"/>
      <c r="O1633" s="25"/>
      <c r="P1633" s="25"/>
      <c r="Q1633" s="25" t="s">
        <v>878</v>
      </c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</row>
    <row r="1634" customFormat="false" ht="15.75" hidden="false" customHeight="true" outlineLevel="0" collapsed="false">
      <c r="A1634" s="25" t="s">
        <v>297</v>
      </c>
      <c r="B1634" s="11"/>
      <c r="C1634" s="11" t="n">
        <v>10</v>
      </c>
      <c r="D1634" s="22" t="n">
        <v>42604</v>
      </c>
      <c r="E1634" s="11" t="n">
        <v>740.68</v>
      </c>
      <c r="F1634" s="11" t="n">
        <f aca="false">SUM(C1634*E1634)</f>
        <v>7406.8</v>
      </c>
      <c r="G1634" s="22"/>
      <c r="H1634" s="11"/>
      <c r="I1634" s="23" t="n">
        <f aca="false">SUM(C1634*H1634)</f>
        <v>0</v>
      </c>
      <c r="J1634" s="24" t="n">
        <f aca="false">SUM(I1634-F1634)</f>
        <v>-7406.8</v>
      </c>
      <c r="K1634" s="11" t="str">
        <f aca="false">IF(SUM(+G1634-D1634)&lt;365,"ST","LT")</f>
        <v>ST</v>
      </c>
      <c r="L1634" s="11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</row>
    <row r="1635" customFormat="false" ht="15.75" hidden="false" customHeight="true" outlineLevel="0" collapsed="false">
      <c r="A1635" s="25" t="s">
        <v>297</v>
      </c>
      <c r="B1635" s="11"/>
      <c r="C1635" s="11" t="n">
        <v>10</v>
      </c>
      <c r="D1635" s="22" t="n">
        <v>43264</v>
      </c>
      <c r="E1635" s="11" t="n">
        <v>978.28</v>
      </c>
      <c r="F1635" s="11" t="n">
        <f aca="false">SUM(C1635*E1635)</f>
        <v>9782.8</v>
      </c>
      <c r="G1635" s="22"/>
      <c r="H1635" s="11"/>
      <c r="I1635" s="23" t="n">
        <f aca="false">SUM(C1635*H1635)</f>
        <v>0</v>
      </c>
      <c r="J1635" s="24" t="n">
        <f aca="false">SUM(I1635-F1635)</f>
        <v>-9782.8</v>
      </c>
      <c r="K1635" s="11" t="str">
        <f aca="false">IF(SUM(+G1635-D1635)&lt;365,"ST","LT")</f>
        <v>ST</v>
      </c>
      <c r="L1635" s="11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</row>
    <row r="1636" customFormat="false" ht="15.75" hidden="false" customHeight="true" outlineLevel="0" collapsed="false">
      <c r="A1636" s="25" t="s">
        <v>1038</v>
      </c>
      <c r="B1636" s="11"/>
      <c r="C1636" s="11" t="n">
        <v>50</v>
      </c>
      <c r="D1636" s="22" t="n">
        <v>42649</v>
      </c>
      <c r="E1636" s="11" t="n">
        <v>188.74</v>
      </c>
      <c r="F1636" s="11" t="n">
        <f aca="false">SUM(C1636*E1636)</f>
        <v>9437</v>
      </c>
      <c r="G1636" s="22" t="n">
        <v>43696</v>
      </c>
      <c r="H1636" s="11" t="n">
        <v>59.55</v>
      </c>
      <c r="I1636" s="23" t="n">
        <f aca="false">SUM(C1636*H1636)</f>
        <v>2977.5</v>
      </c>
      <c r="J1636" s="24" t="n">
        <f aca="false">SUM(I1636-F1636)</f>
        <v>-6459.5</v>
      </c>
      <c r="K1636" s="11" t="str">
        <f aca="false">IF(SUM(+G1636-D1636)&lt;365,"ST","LT")</f>
        <v>LT</v>
      </c>
      <c r="L1636" s="11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</row>
    <row r="1637" customFormat="false" ht="15.75" hidden="false" customHeight="true" outlineLevel="0" collapsed="false">
      <c r="A1637" s="25" t="s">
        <v>1038</v>
      </c>
      <c r="B1637" s="11"/>
      <c r="C1637" s="11" t="n">
        <v>50</v>
      </c>
      <c r="D1637" s="22" t="n">
        <v>42703</v>
      </c>
      <c r="E1637" s="11" t="n">
        <v>141.05</v>
      </c>
      <c r="F1637" s="11" t="n">
        <f aca="false">SUM(C1637*E1637)</f>
        <v>7052.5</v>
      </c>
      <c r="G1637" s="22" t="n">
        <v>43696</v>
      </c>
      <c r="H1637" s="11" t="n">
        <v>59.55</v>
      </c>
      <c r="I1637" s="23" t="n">
        <f aca="false">SUM(C1637*H1637)</f>
        <v>2977.5</v>
      </c>
      <c r="J1637" s="24" t="n">
        <f aca="false">SUM(I1637-F1637)</f>
        <v>-4075</v>
      </c>
      <c r="K1637" s="11" t="str">
        <f aca="false">IF(SUM(+G1637-D1637)&lt;365,"ST","LT")</f>
        <v>LT</v>
      </c>
      <c r="L1637" s="11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</row>
    <row r="1638" customFormat="false" ht="15.75" hidden="false" customHeight="true" outlineLevel="0" collapsed="false">
      <c r="A1638" s="25" t="s">
        <v>1038</v>
      </c>
      <c r="B1638" s="11"/>
      <c r="C1638" s="11" t="n">
        <v>100</v>
      </c>
      <c r="D1638" s="22" t="n">
        <v>43056</v>
      </c>
      <c r="E1638" s="11" t="n">
        <v>123.92</v>
      </c>
      <c r="F1638" s="11" t="n">
        <f aca="false">SUM(C1638*E1638)</f>
        <v>12392</v>
      </c>
      <c r="G1638" s="22" t="n">
        <v>43696</v>
      </c>
      <c r="H1638" s="11" t="n">
        <v>59.55</v>
      </c>
      <c r="I1638" s="23" t="n">
        <f aca="false">SUM(C1638*H1638)</f>
        <v>5955</v>
      </c>
      <c r="J1638" s="24" t="n">
        <f aca="false">SUM(I1638-F1638)</f>
        <v>-6437</v>
      </c>
      <c r="K1638" s="11" t="str">
        <f aca="false">IF(SUM(+G1638-D1638)&lt;365,"ST","LT")</f>
        <v>LT</v>
      </c>
      <c r="L1638" s="11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</row>
    <row r="1639" customFormat="false" ht="15.75" hidden="false" customHeight="true" outlineLevel="0" collapsed="false">
      <c r="A1639" s="25" t="s">
        <v>301</v>
      </c>
      <c r="B1639" s="11"/>
      <c r="C1639" s="11" t="n">
        <v>50</v>
      </c>
      <c r="D1639" s="22" t="n">
        <v>42419</v>
      </c>
      <c r="E1639" s="11" t="n">
        <v>119.6</v>
      </c>
      <c r="F1639" s="11" t="n">
        <f aca="false">SUM(C1639*E1639)</f>
        <v>5980</v>
      </c>
      <c r="G1639" s="22"/>
      <c r="H1639" s="11"/>
      <c r="I1639" s="23" t="n">
        <f aca="false">SUM(C1639*H1639)</f>
        <v>0</v>
      </c>
      <c r="J1639" s="24" t="n">
        <f aca="false">SUM(I1639-F1639)</f>
        <v>-5980</v>
      </c>
      <c r="K1639" s="11" t="str">
        <f aca="false">IF(SUM(+G1639-D1639)&lt;365,"ST","LT")</f>
        <v>ST</v>
      </c>
      <c r="L1639" s="11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</row>
    <row r="1640" customFormat="false" ht="15.75" hidden="false" customHeight="true" outlineLevel="0" collapsed="false">
      <c r="A1640" s="25" t="s">
        <v>303</v>
      </c>
      <c r="B1640" s="11"/>
      <c r="C1640" s="11" t="n">
        <v>5</v>
      </c>
      <c r="D1640" s="22" t="n">
        <v>42130</v>
      </c>
      <c r="E1640" s="11" t="n">
        <v>1385.19</v>
      </c>
      <c r="F1640" s="11" t="n">
        <f aca="false">SUM(C1640*E1640)</f>
        <v>6925.95</v>
      </c>
      <c r="G1640" s="22"/>
      <c r="H1640" s="11"/>
      <c r="I1640" s="23" t="n">
        <f aca="false">SUM(C1640*H1640)</f>
        <v>0</v>
      </c>
      <c r="J1640" s="24" t="n">
        <f aca="false">SUM(I1640-F1640)</f>
        <v>-6925.95</v>
      </c>
      <c r="K1640" s="11" t="str">
        <f aca="false">IF(SUM(+G1640-D1640)&lt;365,"ST","LT")</f>
        <v>ST</v>
      </c>
      <c r="L1640" s="25"/>
      <c r="M1640" s="25"/>
      <c r="N1640" s="25"/>
      <c r="O1640" s="33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</row>
    <row r="1641" customFormat="false" ht="15.75" hidden="false" customHeight="true" outlineLevel="0" collapsed="false">
      <c r="A1641" s="25" t="s">
        <v>303</v>
      </c>
      <c r="B1641" s="11"/>
      <c r="C1641" s="11" t="n">
        <v>5</v>
      </c>
      <c r="D1641" s="22" t="n">
        <v>42199</v>
      </c>
      <c r="E1641" s="11" t="n">
        <v>0</v>
      </c>
      <c r="F1641" s="11" t="n">
        <f aca="false">SUM(C1641*E1641)</f>
        <v>0</v>
      </c>
      <c r="G1641" s="22"/>
      <c r="H1641" s="11"/>
      <c r="I1641" s="23" t="n">
        <f aca="false">SUM(C1641*H1641)</f>
        <v>0</v>
      </c>
      <c r="J1641" s="24" t="n">
        <f aca="false">SUM(I1641-F1641)</f>
        <v>0</v>
      </c>
      <c r="K1641" s="11" t="str">
        <f aca="false">IF(SUM(+G1641-D1641)&lt;365,"ST","LT")</f>
        <v>ST</v>
      </c>
      <c r="L1641" s="25"/>
      <c r="M1641" s="25" t="s">
        <v>110</v>
      </c>
      <c r="N1641" s="25"/>
      <c r="O1641" s="33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</row>
    <row r="1642" customFormat="false" ht="15.75" hidden="false" customHeight="true" outlineLevel="0" collapsed="false">
      <c r="A1642" s="25" t="s">
        <v>305</v>
      </c>
      <c r="B1642" s="11"/>
      <c r="C1642" s="11" t="n">
        <v>50</v>
      </c>
      <c r="D1642" s="22" t="n">
        <v>42552</v>
      </c>
      <c r="E1642" s="11" t="n">
        <v>160.4</v>
      </c>
      <c r="F1642" s="11" t="n">
        <f aca="false">SUM(C1642*E1642)</f>
        <v>8020</v>
      </c>
      <c r="G1642" s="22" t="n">
        <v>43291</v>
      </c>
      <c r="H1642" s="11" t="n">
        <v>285.64</v>
      </c>
      <c r="I1642" s="23" t="n">
        <f aca="false">SUM(C1642*H1642)</f>
        <v>14282</v>
      </c>
      <c r="J1642" s="24" t="n">
        <f aca="false">SUM(I1642-F1642)</f>
        <v>6262</v>
      </c>
      <c r="K1642" s="11" t="str">
        <f aca="false">IF(SUM(+G1642-D1642)&lt;365,"ST","LT")</f>
        <v>LT</v>
      </c>
      <c r="L1642" s="25"/>
      <c r="M1642" s="25"/>
      <c r="N1642" s="25"/>
      <c r="O1642" s="33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</row>
    <row r="1643" customFormat="false" ht="15.75" hidden="false" customHeight="true" outlineLevel="0" collapsed="false">
      <c r="A1643" s="25" t="s">
        <v>305</v>
      </c>
      <c r="B1643" s="11"/>
      <c r="C1643" s="11" t="n">
        <v>50</v>
      </c>
      <c r="D1643" s="22" t="n">
        <v>42572</v>
      </c>
      <c r="E1643" s="11" t="n">
        <v>137.48</v>
      </c>
      <c r="F1643" s="11" t="n">
        <f aca="false">SUM(C1643*E1643)</f>
        <v>6874</v>
      </c>
      <c r="G1643" s="22" t="n">
        <v>43313</v>
      </c>
      <c r="H1643" s="11" t="n">
        <v>304.2</v>
      </c>
      <c r="I1643" s="23" t="n">
        <f aca="false">SUM(C1643*H1643)</f>
        <v>15210</v>
      </c>
      <c r="J1643" s="24" t="n">
        <f aca="false">SUM(I1643-F1643)</f>
        <v>8336</v>
      </c>
      <c r="K1643" s="11" t="str">
        <f aca="false">IF(SUM(+G1643-D1643)&lt;365,"ST","LT")</f>
        <v>LT</v>
      </c>
      <c r="L1643" s="25"/>
      <c r="M1643" s="25"/>
      <c r="N1643" s="25"/>
      <c r="O1643" s="33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</row>
    <row r="1644" customFormat="false" ht="15.75" hidden="false" customHeight="true" outlineLevel="0" collapsed="false">
      <c r="A1644" s="25" t="s">
        <v>305</v>
      </c>
      <c r="B1644" s="11"/>
      <c r="C1644" s="11" t="n">
        <v>50</v>
      </c>
      <c r="D1644" s="22" t="n">
        <v>43455</v>
      </c>
      <c r="E1644" s="11" t="n">
        <v>224.37</v>
      </c>
      <c r="F1644" s="11" t="n">
        <f aca="false">SUM(C1644*E1644)</f>
        <v>11218.5</v>
      </c>
      <c r="G1644" s="22" t="n">
        <v>43894</v>
      </c>
      <c r="H1644" s="11" t="n">
        <v>77.42</v>
      </c>
      <c r="I1644" s="23" t="n">
        <f aca="false">SUM(C1644*H1644)</f>
        <v>3871</v>
      </c>
      <c r="J1644" s="24" t="n">
        <f aca="false">SUM(I1644-F1644)</f>
        <v>-7347.5</v>
      </c>
      <c r="K1644" s="11" t="str">
        <f aca="false">IF(SUM(+G1644-D1644)&lt;365,"ST","LT")</f>
        <v>LT</v>
      </c>
      <c r="L1644" s="25"/>
      <c r="M1644" s="25"/>
      <c r="N1644" s="25"/>
      <c r="O1644" s="33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</row>
    <row r="1645" customFormat="false" ht="15.75" hidden="false" customHeight="true" outlineLevel="0" collapsed="false">
      <c r="A1645" s="25" t="s">
        <v>308</v>
      </c>
      <c r="B1645" s="11"/>
      <c r="C1645" s="11" t="n">
        <v>353</v>
      </c>
      <c r="D1645" s="22" t="n">
        <v>40761</v>
      </c>
      <c r="E1645" s="11" t="n">
        <v>52</v>
      </c>
      <c r="F1645" s="11" t="n">
        <f aca="false">SUM(C1645*E1645)</f>
        <v>18356</v>
      </c>
      <c r="G1645" s="22"/>
      <c r="H1645" s="11"/>
      <c r="I1645" s="23" t="n">
        <f aca="false">SUM(C1645*H1645)</f>
        <v>0</v>
      </c>
      <c r="J1645" s="24" t="n">
        <f aca="false">SUM(I1645-F1645)</f>
        <v>-18356</v>
      </c>
      <c r="K1645" s="11" t="str">
        <f aca="false">IF(SUM(+G1645-D1645)&lt;365,"ST","LT")</f>
        <v>ST</v>
      </c>
      <c r="L1645" s="11"/>
      <c r="M1645" s="25" t="s">
        <v>248</v>
      </c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</row>
    <row r="1646" customFormat="false" ht="15.75" hidden="false" customHeight="true" outlineLevel="0" collapsed="false">
      <c r="A1646" s="25" t="s">
        <v>308</v>
      </c>
      <c r="B1646" s="11"/>
      <c r="C1646" s="11" t="n">
        <v>147</v>
      </c>
      <c r="D1646" s="22" t="n">
        <v>40771</v>
      </c>
      <c r="E1646" s="11" t="n">
        <v>49.7</v>
      </c>
      <c r="F1646" s="11" t="n">
        <f aca="false">SUM(C1646*E1646)</f>
        <v>7305.9</v>
      </c>
      <c r="G1646" s="22"/>
      <c r="H1646" s="11"/>
      <c r="I1646" s="23" t="n">
        <f aca="false">SUM(C1646*H1646)</f>
        <v>0</v>
      </c>
      <c r="J1646" s="24" t="n">
        <f aca="false">SUM(I1646-F1646)</f>
        <v>-7305.9</v>
      </c>
      <c r="K1646" s="11" t="str">
        <f aca="false">IF(SUM(+G1646-D1646)&lt;365,"ST","LT")</f>
        <v>ST</v>
      </c>
      <c r="L1646" s="11" t="s">
        <v>659</v>
      </c>
      <c r="M1646" s="25" t="s">
        <v>571</v>
      </c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</row>
    <row r="1647" customFormat="false" ht="15.75" hidden="false" customHeight="true" outlineLevel="0" collapsed="false">
      <c r="A1647" s="25" t="s">
        <v>763</v>
      </c>
      <c r="B1647" s="11"/>
      <c r="C1647" s="11" t="n">
        <v>20</v>
      </c>
      <c r="D1647" s="22" t="n">
        <v>42579</v>
      </c>
      <c r="E1647" s="11" t="n">
        <v>684.91</v>
      </c>
      <c r="F1647" s="11" t="n">
        <f aca="false">SUM(C1647*E1647)</f>
        <v>13698.2</v>
      </c>
      <c r="G1647" s="22"/>
      <c r="H1647" s="11"/>
      <c r="I1647" s="23" t="n">
        <f aca="false">SUM(C1647*H1647)</f>
        <v>0</v>
      </c>
      <c r="J1647" s="24" t="n">
        <f aca="false">SUM(I1647-F1647)</f>
        <v>-13698.2</v>
      </c>
      <c r="K1647" s="11" t="str">
        <f aca="false">IF(SUM(+G1647-D1647)&lt;365,"ST","LT")</f>
        <v>ST</v>
      </c>
      <c r="L1647" s="11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</row>
    <row r="1648" customFormat="false" ht="15.75" hidden="false" customHeight="true" outlineLevel="0" collapsed="false">
      <c r="A1648" s="25" t="s">
        <v>310</v>
      </c>
      <c r="B1648" s="11"/>
      <c r="C1648" s="11" t="n">
        <v>10</v>
      </c>
      <c r="D1648" s="21" t="n">
        <v>43762</v>
      </c>
      <c r="E1648" s="11" t="n">
        <v>1461.88</v>
      </c>
      <c r="F1648" s="11" t="n">
        <f aca="false">SUM(C1648*E1648)</f>
        <v>14618.8</v>
      </c>
      <c r="G1648" s="22"/>
      <c r="H1648" s="11"/>
      <c r="I1648" s="23" t="n">
        <f aca="false">SUM(C1648*H1648)</f>
        <v>0</v>
      </c>
      <c r="J1648" s="24" t="n">
        <f aca="false">SUM(I1648-F1648)</f>
        <v>-14618.8</v>
      </c>
      <c r="K1648" s="11" t="str">
        <f aca="false">IF(SUM(+G1648-D1648)&lt;365,"ST","LT")</f>
        <v>ST</v>
      </c>
      <c r="L1648" s="11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</row>
    <row r="1649" customFormat="false" ht="15.75" hidden="false" customHeight="true" outlineLevel="0" collapsed="false">
      <c r="A1649" s="25" t="s">
        <v>764</v>
      </c>
      <c r="B1649" s="11"/>
      <c r="C1649" s="11" t="n">
        <v>16</v>
      </c>
      <c r="D1649" s="22" t="n">
        <v>42634</v>
      </c>
      <c r="E1649" s="11" t="n">
        <v>860</v>
      </c>
      <c r="F1649" s="11" t="n">
        <f aca="false">SUM(C1649*E1649)</f>
        <v>13760</v>
      </c>
      <c r="G1649" s="22"/>
      <c r="H1649" s="11"/>
      <c r="I1649" s="23" t="n">
        <f aca="false">SUM(C1649*H1649)</f>
        <v>0</v>
      </c>
      <c r="J1649" s="24" t="n">
        <f aca="false">SUM(I1649-F1649)</f>
        <v>-13760</v>
      </c>
      <c r="K1649" s="11" t="str">
        <f aca="false">IF(SUM(+G1649-D1649)&lt;365,"ST","LT")</f>
        <v>ST</v>
      </c>
      <c r="L1649" s="11"/>
      <c r="M1649" s="25" t="s">
        <v>248</v>
      </c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</row>
    <row r="1650" customFormat="false" ht="15.75" hidden="false" customHeight="true" outlineLevel="0" collapsed="false">
      <c r="A1650" s="25" t="s">
        <v>764</v>
      </c>
      <c r="B1650" s="11"/>
      <c r="C1650" s="11" t="n">
        <v>9</v>
      </c>
      <c r="D1650" s="22" t="n">
        <v>42717</v>
      </c>
      <c r="E1650" s="11" t="n">
        <v>86.15</v>
      </c>
      <c r="F1650" s="11" t="n">
        <f aca="false">SUM(C1650*E1650)</f>
        <v>775.35</v>
      </c>
      <c r="G1650" s="22"/>
      <c r="H1650" s="11"/>
      <c r="I1650" s="23" t="n">
        <f aca="false">SUM(C1650*H1650)</f>
        <v>0</v>
      </c>
      <c r="J1650" s="24" t="n">
        <f aca="false">SUM(I1650-F1650)</f>
        <v>-775.35</v>
      </c>
      <c r="K1650" s="11" t="str">
        <f aca="false">IF(SUM(+G1650-D1650)&lt;365,"ST","LT")</f>
        <v>ST</v>
      </c>
      <c r="L1650" s="11"/>
      <c r="M1650" s="25" t="s">
        <v>119</v>
      </c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</row>
    <row r="1651" customFormat="false" ht="15.75" hidden="false" customHeight="true" outlineLevel="0" collapsed="false">
      <c r="A1651" s="25" t="s">
        <v>312</v>
      </c>
      <c r="B1651" s="11"/>
      <c r="C1651" s="11" t="n">
        <v>5</v>
      </c>
      <c r="D1651" s="22" t="n">
        <v>41234</v>
      </c>
      <c r="E1651" s="11" t="n">
        <v>1559.36</v>
      </c>
      <c r="F1651" s="11" t="n">
        <f aca="false">SUM(C1651*E1651)</f>
        <v>7796.8</v>
      </c>
      <c r="G1651" s="22" t="n">
        <v>43864</v>
      </c>
      <c r="H1651" s="11" t="n">
        <v>1960.24</v>
      </c>
      <c r="I1651" s="23" t="n">
        <f aca="false">SUM(C1651*H1651)</f>
        <v>9801.2</v>
      </c>
      <c r="J1651" s="24" t="n">
        <f aca="false">SUM(I1651-F1651)</f>
        <v>2004.4</v>
      </c>
      <c r="K1651" s="11" t="str">
        <f aca="false">IF(SUM(+G1651-D1651)&lt;365,"ST","LT")</f>
        <v>LT</v>
      </c>
      <c r="L1651" s="11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</row>
    <row r="1652" customFormat="false" ht="15.75" hidden="false" customHeight="true" outlineLevel="0" collapsed="false">
      <c r="A1652" s="25" t="s">
        <v>312</v>
      </c>
      <c r="B1652" s="11"/>
      <c r="C1652" s="11" t="n">
        <v>5</v>
      </c>
      <c r="D1652" s="22" t="n">
        <v>41282</v>
      </c>
      <c r="E1652" s="11" t="n">
        <v>1575.64</v>
      </c>
      <c r="F1652" s="11" t="n">
        <f aca="false">SUM(C1652*E1652)</f>
        <v>7878.2</v>
      </c>
      <c r="G1652" s="22" t="n">
        <v>43864</v>
      </c>
      <c r="H1652" s="11" t="n">
        <v>1960.24</v>
      </c>
      <c r="I1652" s="23" t="n">
        <f aca="false">SUM(C1652*H1652)</f>
        <v>9801.2</v>
      </c>
      <c r="J1652" s="24" t="n">
        <f aca="false">SUM(I1652-F1652)</f>
        <v>1923</v>
      </c>
      <c r="K1652" s="11" t="str">
        <f aca="false">IF(SUM(+G1652-D1652)&lt;365,"ST","LT")</f>
        <v>LT</v>
      </c>
      <c r="L1652" s="11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</row>
    <row r="1653" customFormat="false" ht="15.75" hidden="false" customHeight="true" outlineLevel="0" collapsed="false">
      <c r="A1653" s="25" t="s">
        <v>312</v>
      </c>
      <c r="B1653" s="11"/>
      <c r="C1653" s="11" t="n">
        <v>15</v>
      </c>
      <c r="D1653" s="22" t="n">
        <v>41471</v>
      </c>
      <c r="E1653" s="11" t="n">
        <v>0</v>
      </c>
      <c r="F1653" s="11" t="n">
        <f aca="false">SUM(C1653*E1653)</f>
        <v>0</v>
      </c>
      <c r="G1653" s="22"/>
      <c r="H1653" s="11"/>
      <c r="I1653" s="23" t="n">
        <f aca="false">SUM(C1653*H1653)</f>
        <v>0</v>
      </c>
      <c r="J1653" s="24" t="n">
        <f aca="false">SUM(I1653-F1653)</f>
        <v>0</v>
      </c>
      <c r="K1653" s="11" t="str">
        <f aca="false">IF(SUM(+G1653-D1653)&lt;365,"ST","LT")</f>
        <v>ST</v>
      </c>
      <c r="L1653" s="11"/>
      <c r="M1653" s="25" t="s">
        <v>86</v>
      </c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</row>
    <row r="1654" customFormat="false" ht="15.75" hidden="false" customHeight="true" outlineLevel="0" collapsed="false">
      <c r="A1654" s="25" t="s">
        <v>312</v>
      </c>
      <c r="B1654" s="11"/>
      <c r="C1654" s="11" t="n">
        <v>5</v>
      </c>
      <c r="D1654" s="22" t="n">
        <v>42242</v>
      </c>
      <c r="E1654" s="11" t="n">
        <v>1596.59</v>
      </c>
      <c r="F1654" s="11" t="n">
        <f aca="false">SUM(C1654*E1654)</f>
        <v>7982.95</v>
      </c>
      <c r="G1654" s="22"/>
      <c r="H1654" s="11"/>
      <c r="I1654" s="23" t="n">
        <f aca="false">SUM(C1654*H1654)</f>
        <v>0</v>
      </c>
      <c r="J1654" s="24" t="n">
        <f aca="false">SUM(I1654-F1654)</f>
        <v>-7982.95</v>
      </c>
      <c r="K1654" s="11" t="str">
        <f aca="false">IF(SUM(+G1654-D1654)&lt;365,"ST","LT")</f>
        <v>ST</v>
      </c>
      <c r="L1654" s="11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</row>
    <row r="1655" customFormat="false" ht="15.75" hidden="false" customHeight="true" outlineLevel="0" collapsed="false">
      <c r="A1655" s="25" t="s">
        <v>312</v>
      </c>
      <c r="B1655" s="11"/>
      <c r="C1655" s="11" t="n">
        <v>5</v>
      </c>
      <c r="D1655" s="22" t="n">
        <v>42307</v>
      </c>
      <c r="E1655" s="11" t="n">
        <v>1442.12</v>
      </c>
      <c r="F1655" s="11" t="n">
        <f aca="false">SUM(C1655*E1655)</f>
        <v>7210.6</v>
      </c>
      <c r="G1655" s="22"/>
      <c r="H1655" s="11"/>
      <c r="I1655" s="23" t="n">
        <f aca="false">SUM(C1655*H1655)</f>
        <v>0</v>
      </c>
      <c r="J1655" s="24" t="n">
        <f aca="false">SUM(I1655-F1655)</f>
        <v>-7210.6</v>
      </c>
      <c r="K1655" s="11" t="str">
        <f aca="false">IF(SUM(+G1655-D1655)&lt;365,"ST","LT")</f>
        <v>ST</v>
      </c>
      <c r="L1655" s="11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</row>
    <row r="1656" customFormat="false" ht="15.75" hidden="false" customHeight="true" outlineLevel="0" collapsed="false">
      <c r="A1656" s="25" t="s">
        <v>312</v>
      </c>
      <c r="B1656" s="11"/>
      <c r="C1656" s="11" t="n">
        <v>5</v>
      </c>
      <c r="D1656" s="22" t="n">
        <v>42368</v>
      </c>
      <c r="E1656" s="11" t="n">
        <v>1292.93</v>
      </c>
      <c r="F1656" s="11" t="n">
        <f aca="false">SUM(C1656*E1656)</f>
        <v>6464.65</v>
      </c>
      <c r="G1656" s="22"/>
      <c r="H1656" s="11"/>
      <c r="I1656" s="23" t="n">
        <f aca="false">SUM(C1656*H1656)</f>
        <v>0</v>
      </c>
      <c r="J1656" s="24" t="n">
        <f aca="false">SUM(I1656-F1656)</f>
        <v>-6464.65</v>
      </c>
      <c r="K1656" s="11" t="str">
        <f aca="false">IF(SUM(+G1656-D1656)&lt;365,"ST","LT")</f>
        <v>ST</v>
      </c>
      <c r="L1656" s="11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</row>
    <row r="1657" customFormat="false" ht="15.75" hidden="false" customHeight="true" outlineLevel="0" collapsed="false">
      <c r="A1657" s="25" t="s">
        <v>312</v>
      </c>
      <c r="B1657" s="11"/>
      <c r="C1657" s="11" t="n">
        <v>5</v>
      </c>
      <c r="D1657" s="22" t="n">
        <v>42580</v>
      </c>
      <c r="E1657" s="11" t="n">
        <v>1565.79</v>
      </c>
      <c r="F1657" s="11" t="n">
        <f aca="false">SUM(C1657*E1657)</f>
        <v>7828.95</v>
      </c>
      <c r="G1657" s="22"/>
      <c r="H1657" s="11"/>
      <c r="I1657" s="23" t="n">
        <f aca="false">SUM(C1657*H1657)</f>
        <v>0</v>
      </c>
      <c r="J1657" s="24" t="n">
        <f aca="false">SUM(I1657-F1657)</f>
        <v>-7828.95</v>
      </c>
      <c r="K1657" s="11" t="str">
        <f aca="false">IF(SUM(+G1657-D1657)&lt;365,"ST","LT")</f>
        <v>ST</v>
      </c>
      <c r="L1657" s="11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</row>
    <row r="1658" customFormat="false" ht="15.75" hidden="false" customHeight="true" outlineLevel="0" collapsed="false">
      <c r="A1658" s="25" t="s">
        <v>312</v>
      </c>
      <c r="B1658" s="11"/>
      <c r="C1658" s="11" t="n">
        <v>5</v>
      </c>
      <c r="D1658" s="22" t="n">
        <v>42585</v>
      </c>
      <c r="E1658" s="11" t="n">
        <v>1483.38</v>
      </c>
      <c r="F1658" s="11" t="n">
        <f aca="false">SUM(C1658*E1658)</f>
        <v>7416.9</v>
      </c>
      <c r="G1658" s="22"/>
      <c r="H1658" s="11"/>
      <c r="I1658" s="23" t="n">
        <f aca="false">SUM(C1658*H1658)</f>
        <v>0</v>
      </c>
      <c r="J1658" s="24" t="n">
        <f aca="false">SUM(I1658-F1658)</f>
        <v>-7416.9</v>
      </c>
      <c r="K1658" s="11" t="str">
        <f aca="false">IF(SUM(+G1658-D1658)&lt;365,"ST","LT")</f>
        <v>ST</v>
      </c>
      <c r="L1658" s="11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</row>
    <row r="1659" customFormat="false" ht="15.75" hidden="false" customHeight="true" outlineLevel="0" collapsed="false">
      <c r="A1659" s="25" t="s">
        <v>312</v>
      </c>
      <c r="B1659" s="11"/>
      <c r="C1659" s="11" t="n">
        <v>25</v>
      </c>
      <c r="D1659" s="22" t="n">
        <v>42935</v>
      </c>
      <c r="E1659" s="11" t="n">
        <v>0</v>
      </c>
      <c r="F1659" s="11" t="n">
        <f aca="false">SUM(C1659*E1659)</f>
        <v>0</v>
      </c>
      <c r="G1659" s="22"/>
      <c r="H1659" s="11"/>
      <c r="I1659" s="23" t="n">
        <f aca="false">SUM(C1659*H1659)</f>
        <v>0</v>
      </c>
      <c r="J1659" s="24" t="n">
        <f aca="false">SUM(I1659-F1659)</f>
        <v>0</v>
      </c>
      <c r="K1659" s="11" t="str">
        <f aca="false">IF(SUM(+G1659-D1659)&lt;365,"ST","LT")</f>
        <v>ST</v>
      </c>
      <c r="L1659" s="11"/>
      <c r="M1659" s="25" t="s">
        <v>86</v>
      </c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</row>
    <row r="1660" customFormat="false" ht="15.75" hidden="false" customHeight="true" outlineLevel="0" collapsed="false">
      <c r="A1660" s="25" t="s">
        <v>312</v>
      </c>
      <c r="B1660" s="11"/>
      <c r="C1660" s="11" t="n">
        <v>5</v>
      </c>
      <c r="D1660" s="22" t="n">
        <v>43669</v>
      </c>
      <c r="E1660" s="11" t="n">
        <v>1403.95</v>
      </c>
      <c r="F1660" s="11" t="n">
        <f aca="false">SUM(C1660*E1660)</f>
        <v>7019.75</v>
      </c>
      <c r="G1660" s="22"/>
      <c r="H1660" s="11"/>
      <c r="I1660" s="23" t="n">
        <f aca="false">SUM(C1660*H1660)</f>
        <v>0</v>
      </c>
      <c r="J1660" s="24" t="n">
        <f aca="false">SUM(I1660-F1660)</f>
        <v>-7019.75</v>
      </c>
      <c r="K1660" s="11" t="str">
        <f aca="false">IF(SUM(+G1660-D1660)&lt;365,"ST","LT")</f>
        <v>ST</v>
      </c>
      <c r="L1660" s="11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</row>
    <row r="1661" customFormat="false" ht="15.75" hidden="false" customHeight="true" outlineLevel="0" collapsed="false">
      <c r="A1661" s="25" t="s">
        <v>312</v>
      </c>
      <c r="B1661" s="11"/>
      <c r="C1661" s="11" t="n">
        <v>5</v>
      </c>
      <c r="D1661" s="22" t="n">
        <v>43670</v>
      </c>
      <c r="E1661" s="11" t="n">
        <v>1393.07</v>
      </c>
      <c r="F1661" s="11" t="n">
        <f aca="false">SUM(C1661*E1661)</f>
        <v>6965.35</v>
      </c>
      <c r="G1661" s="22"/>
      <c r="H1661" s="11"/>
      <c r="I1661" s="23" t="n">
        <f aca="false">SUM(C1661*H1661)</f>
        <v>0</v>
      </c>
      <c r="J1661" s="24" t="n">
        <f aca="false">SUM(I1661-F1661)</f>
        <v>-6965.35</v>
      </c>
      <c r="K1661" s="11" t="str">
        <f aca="false">IF(SUM(+G1661-D1661)&lt;365,"ST","LT")</f>
        <v>ST</v>
      </c>
      <c r="L1661" s="11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</row>
    <row r="1662" customFormat="false" ht="15.75" hidden="false" customHeight="true" outlineLevel="0" collapsed="false">
      <c r="A1662" s="25" t="s">
        <v>312</v>
      </c>
      <c r="B1662" s="11"/>
      <c r="C1662" s="11" t="n">
        <v>5</v>
      </c>
      <c r="D1662" s="22" t="n">
        <v>43675</v>
      </c>
      <c r="E1662" s="11" t="n">
        <v>1377.25</v>
      </c>
      <c r="F1662" s="11" t="n">
        <f aca="false">SUM(C1662*E1662)</f>
        <v>6886.25</v>
      </c>
      <c r="G1662" s="22"/>
      <c r="H1662" s="11"/>
      <c r="I1662" s="23" t="n">
        <f aca="false">SUM(C1662*H1662)</f>
        <v>0</v>
      </c>
      <c r="J1662" s="24" t="n">
        <f aca="false">SUM(I1662-F1662)</f>
        <v>-6886.25</v>
      </c>
      <c r="K1662" s="11" t="str">
        <f aca="false">IF(SUM(+G1662-D1662)&lt;365,"ST","LT")</f>
        <v>ST</v>
      </c>
      <c r="L1662" s="11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</row>
    <row r="1663" customFormat="false" ht="15.75" hidden="false" customHeight="true" outlineLevel="0" collapsed="false">
      <c r="A1663" s="25" t="s">
        <v>312</v>
      </c>
      <c r="B1663" s="11"/>
      <c r="C1663" s="11" t="n">
        <v>5</v>
      </c>
      <c r="D1663" s="22" t="n">
        <v>43678</v>
      </c>
      <c r="E1663" s="11" t="n">
        <v>1373.02</v>
      </c>
      <c r="F1663" s="11" t="n">
        <f aca="false">SUM(C1663*E1663)</f>
        <v>6865.1</v>
      </c>
      <c r="G1663" s="22"/>
      <c r="H1663" s="11"/>
      <c r="I1663" s="23" t="n">
        <f aca="false">SUM(C1663*H1663)</f>
        <v>0</v>
      </c>
      <c r="J1663" s="24" t="n">
        <f aca="false">SUM(I1663-F1663)</f>
        <v>-6865.1</v>
      </c>
      <c r="K1663" s="11" t="str">
        <f aca="false">IF(SUM(+G1663-D1663)&lt;365,"ST","LT")</f>
        <v>ST</v>
      </c>
      <c r="L1663" s="11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</row>
    <row r="1664" customFormat="false" ht="15.75" hidden="false" customHeight="true" outlineLevel="0" collapsed="false">
      <c r="A1664" s="25" t="s">
        <v>312</v>
      </c>
      <c r="B1664" s="11"/>
      <c r="C1664" s="11" t="n">
        <v>5</v>
      </c>
      <c r="D1664" s="22" t="n">
        <v>43682</v>
      </c>
      <c r="E1664" s="11" t="n">
        <v>1340.98</v>
      </c>
      <c r="F1664" s="11" t="n">
        <f aca="false">SUM(C1664*E1664)</f>
        <v>6704.9</v>
      </c>
      <c r="G1664" s="22"/>
      <c r="H1664" s="11"/>
      <c r="I1664" s="23" t="n">
        <f aca="false">SUM(C1664*H1664)</f>
        <v>0</v>
      </c>
      <c r="J1664" s="24" t="n">
        <f aca="false">SUM(I1664-F1664)</f>
        <v>-6704.9</v>
      </c>
      <c r="K1664" s="11" t="str">
        <f aca="false">IF(SUM(+G1664-D1664)&lt;365,"ST","LT")</f>
        <v>ST</v>
      </c>
      <c r="L1664" s="11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</row>
    <row r="1665" customFormat="false" ht="15.75" hidden="false" customHeight="true" outlineLevel="0" collapsed="false">
      <c r="A1665" s="25" t="s">
        <v>1041</v>
      </c>
      <c r="B1665" s="11"/>
      <c r="C1665" s="11" t="n">
        <v>25</v>
      </c>
      <c r="D1665" s="22" t="n">
        <v>43040</v>
      </c>
      <c r="E1665" s="11" t="n">
        <v>541.03</v>
      </c>
      <c r="F1665" s="11" t="n">
        <f aca="false">SUM(C1665*E1665)</f>
        <v>13525.75</v>
      </c>
      <c r="G1665" s="22"/>
      <c r="H1665" s="11"/>
      <c r="I1665" s="23" t="n">
        <f aca="false">SUM(C1665*H1665)</f>
        <v>0</v>
      </c>
      <c r="J1665" s="24" t="n">
        <f aca="false">SUM(I1665-F1665)</f>
        <v>-13525.75</v>
      </c>
      <c r="K1665" s="11" t="str">
        <f aca="false">IF(SUM(+G1665-D1665)&lt;365,"ST","LT")</f>
        <v>ST</v>
      </c>
      <c r="L1665" s="11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</row>
    <row r="1666" customFormat="false" ht="15.75" hidden="false" customHeight="true" outlineLevel="0" collapsed="false">
      <c r="A1666" s="19" t="s">
        <v>1042</v>
      </c>
      <c r="B1666" s="11"/>
      <c r="C1666" s="11" t="n">
        <v>25</v>
      </c>
      <c r="D1666" s="22" t="n">
        <v>43699</v>
      </c>
      <c r="E1666" s="11" t="n">
        <v>411.16</v>
      </c>
      <c r="F1666" s="11" t="n">
        <f aca="false">SUM(C1666*E1666)</f>
        <v>10279</v>
      </c>
      <c r="G1666" s="22"/>
      <c r="H1666" s="11"/>
      <c r="I1666" s="23" t="n">
        <f aca="false">SUM(C1666*H1666)</f>
        <v>0</v>
      </c>
      <c r="J1666" s="24" t="n">
        <f aca="false">SUM(I1666-F1666)</f>
        <v>-10279</v>
      </c>
      <c r="K1666" s="11" t="str">
        <f aca="false">IF(SUM(+G1666-D1666)&lt;365,"ST","LT")</f>
        <v>ST</v>
      </c>
      <c r="L1666" s="11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</row>
    <row r="1667" customFormat="false" ht="15.75" hidden="false" customHeight="true" outlineLevel="0" collapsed="false">
      <c r="A1667" s="25" t="s">
        <v>1044</v>
      </c>
      <c r="B1667" s="11"/>
      <c r="C1667" s="11" t="n">
        <v>42</v>
      </c>
      <c r="D1667" s="22"/>
      <c r="E1667" s="11"/>
      <c r="F1667" s="11" t="n">
        <f aca="false">SUM(C1667*E1667)</f>
        <v>0</v>
      </c>
      <c r="G1667" s="22"/>
      <c r="H1667" s="11"/>
      <c r="I1667" s="23" t="n">
        <f aca="false">SUM(C1667*H1667)</f>
        <v>0</v>
      </c>
      <c r="J1667" s="24" t="n">
        <f aca="false">SUM(I1667-F1667)</f>
        <v>0</v>
      </c>
      <c r="K1667" s="11" t="str">
        <f aca="false">IF(SUM(+G1667-D1667)&lt;365,"ST","LT")</f>
        <v>ST</v>
      </c>
      <c r="L1667" s="11" t="str">
        <f aca="false">IF(SUM(+H1667-E1667)&lt;365,"ST","LT")</f>
        <v>ST</v>
      </c>
      <c r="M1667" s="25" t="s">
        <v>910</v>
      </c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</row>
    <row r="1668" customFormat="false" ht="15.75" hidden="false" customHeight="true" outlineLevel="0" collapsed="false">
      <c r="A1668" s="25" t="s">
        <v>1044</v>
      </c>
      <c r="B1668" s="11"/>
      <c r="C1668" s="11" t="n">
        <v>158</v>
      </c>
      <c r="D1668" s="22" t="n">
        <v>42199</v>
      </c>
      <c r="E1668" s="11" t="n">
        <v>26.78</v>
      </c>
      <c r="F1668" s="11" t="n">
        <f aca="false">SUM(C1668*E1668)</f>
        <v>4231.24</v>
      </c>
      <c r="G1668" s="22"/>
      <c r="H1668" s="11"/>
      <c r="I1668" s="23" t="n">
        <f aca="false">SUM(C1668*H1668)</f>
        <v>0</v>
      </c>
      <c r="J1668" s="24" t="n">
        <f aca="false">SUM(I1668-F1668)</f>
        <v>-4231.24</v>
      </c>
      <c r="K1668" s="11" t="str">
        <f aca="false">IF(SUM(+G1668-D1668)&lt;365,"ST","LT")</f>
        <v>ST</v>
      </c>
      <c r="L1668" s="11" t="str">
        <f aca="false">IF(SUM(+H1668-E1668)&lt;365,"ST","LT")</f>
        <v>ST</v>
      </c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</row>
    <row r="1669" customFormat="false" ht="15.75" hidden="false" customHeight="true" outlineLevel="0" collapsed="false">
      <c r="A1669" s="25" t="s">
        <v>307</v>
      </c>
      <c r="B1669" s="11"/>
      <c r="C1669" s="11" t="n">
        <v>10</v>
      </c>
      <c r="D1669" s="22" t="n">
        <v>42447</v>
      </c>
      <c r="E1669" s="11" t="n">
        <v>1559.76</v>
      </c>
      <c r="F1669" s="11" t="n">
        <f aca="false">SUM(C1669*E1669)</f>
        <v>15597.6</v>
      </c>
      <c r="G1669" s="22"/>
      <c r="H1669" s="11"/>
      <c r="I1669" s="23" t="n">
        <f aca="false">SUM(C1669*H1669)</f>
        <v>0</v>
      </c>
      <c r="J1669" s="24" t="n">
        <f aca="false">SUM(I1669-F1669)</f>
        <v>-15597.6</v>
      </c>
      <c r="K1669" s="11" t="str">
        <f aca="false">IF(SUM(+G1669-D1669)&lt;365,"ST","LT")</f>
        <v>ST</v>
      </c>
      <c r="L1669" s="11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</row>
    <row r="1670" customFormat="false" ht="15.75" hidden="false" customHeight="true" outlineLevel="0" collapsed="false">
      <c r="A1670" s="25" t="s">
        <v>307</v>
      </c>
      <c r="B1670" s="11"/>
      <c r="C1670" s="11" t="n">
        <v>10</v>
      </c>
      <c r="D1670" s="22" t="n">
        <v>43047</v>
      </c>
      <c r="E1670" s="11" t="n">
        <v>849.32</v>
      </c>
      <c r="F1670" s="11" t="n">
        <f aca="false">SUM(C1670*E1670)</f>
        <v>8493.2</v>
      </c>
      <c r="G1670" s="22"/>
      <c r="H1670" s="11"/>
      <c r="I1670" s="23" t="n">
        <f aca="false">SUM(C1670*H1670)</f>
        <v>0</v>
      </c>
      <c r="J1670" s="24" t="n">
        <f aca="false">SUM(I1670-F1670)</f>
        <v>-8493.2</v>
      </c>
      <c r="K1670" s="11" t="str">
        <f aca="false">IF(SUM(+G1670-D1670)&lt;365,"ST","LT")</f>
        <v>ST</v>
      </c>
      <c r="L1670" s="11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</row>
    <row r="1671" customFormat="false" ht="15.75" hidden="false" customHeight="true" outlineLevel="0" collapsed="false">
      <c r="A1671" s="25" t="s">
        <v>314</v>
      </c>
      <c r="B1671" s="11"/>
      <c r="C1671" s="11" t="n">
        <v>100</v>
      </c>
      <c r="D1671" s="22" t="n">
        <v>43315</v>
      </c>
      <c r="E1671" s="11" t="n">
        <v>146.59</v>
      </c>
      <c r="F1671" s="11" t="n">
        <f aca="false">SUM(C1671*E1671)</f>
        <v>14659</v>
      </c>
      <c r="G1671" s="22"/>
      <c r="H1671" s="11"/>
      <c r="I1671" s="23" t="n">
        <f aca="false">SUM(C1671*H1671)</f>
        <v>0</v>
      </c>
      <c r="J1671" s="24" t="n">
        <f aca="false">SUM(I1671-F1671)</f>
        <v>-14659</v>
      </c>
      <c r="K1671" s="11" t="str">
        <f aca="false">IF(SUM(+G1671-D1671)&lt;365,"ST","LT")</f>
        <v>ST</v>
      </c>
      <c r="L1671" s="11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</row>
    <row r="1672" customFormat="false" ht="15.75" hidden="false" customHeight="true" outlineLevel="0" collapsed="false">
      <c r="A1672" s="25" t="s">
        <v>314</v>
      </c>
      <c r="B1672" s="11"/>
      <c r="C1672" s="11" t="n">
        <v>100</v>
      </c>
      <c r="D1672" s="22" t="n">
        <v>43357</v>
      </c>
      <c r="E1672" s="11" t="n">
        <v>136.42</v>
      </c>
      <c r="F1672" s="11" t="n">
        <f aca="false">SUM(C1672*E1672)</f>
        <v>13642</v>
      </c>
      <c r="G1672" s="22"/>
      <c r="H1672" s="11"/>
      <c r="I1672" s="23" t="n">
        <f aca="false">SUM(C1672*H1672)</f>
        <v>0</v>
      </c>
      <c r="J1672" s="24" t="n">
        <f aca="false">SUM(I1672-F1672)</f>
        <v>-13642</v>
      </c>
      <c r="K1672" s="11" t="str">
        <f aca="false">IF(SUM(+G1672-D1672)&lt;365,"ST","LT")</f>
        <v>ST</v>
      </c>
      <c r="L1672" s="11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</row>
    <row r="1673" customFormat="false" ht="15.75" hidden="false" customHeight="true" outlineLevel="0" collapsed="false">
      <c r="A1673" s="25" t="s">
        <v>339</v>
      </c>
      <c r="B1673" s="11"/>
      <c r="C1673" s="11" t="n">
        <v>10</v>
      </c>
      <c r="D1673" s="22" t="n">
        <v>42362</v>
      </c>
      <c r="E1673" s="11" t="n">
        <v>801.99</v>
      </c>
      <c r="F1673" s="11" t="n">
        <f aca="false">SUM(C1673*E1673)</f>
        <v>8019.9</v>
      </c>
      <c r="G1673" s="22" t="n">
        <v>43196</v>
      </c>
      <c r="H1673" s="11" t="n">
        <v>1510.59</v>
      </c>
      <c r="I1673" s="23" t="n">
        <f aca="false">SUM(C1673*H1673)</f>
        <v>15105.9</v>
      </c>
      <c r="J1673" s="24" t="n">
        <f aca="false">SUM(I1673-F1673)</f>
        <v>7086</v>
      </c>
      <c r="K1673" s="11" t="str">
        <f aca="false">IF(SUM(+G1673-D1673)&lt;365,"ST","LT")</f>
        <v>LT</v>
      </c>
      <c r="L1673" s="11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</row>
    <row r="1674" customFormat="false" ht="15.75" hidden="false" customHeight="true" outlineLevel="0" collapsed="false">
      <c r="A1674" s="25" t="s">
        <v>339</v>
      </c>
      <c r="B1674" s="11"/>
      <c r="C1674" s="11" t="n">
        <v>5</v>
      </c>
      <c r="D1674" s="22" t="n">
        <v>42362</v>
      </c>
      <c r="E1674" s="11" t="n">
        <v>801.99</v>
      </c>
      <c r="F1674" s="11" t="n">
        <f aca="false">SUM(C1674*E1674)</f>
        <v>4009.95</v>
      </c>
      <c r="G1674" s="22" t="n">
        <v>43213</v>
      </c>
      <c r="H1674" s="11" t="n">
        <v>1957.21</v>
      </c>
      <c r="I1674" s="23" t="n">
        <f aca="false">SUM(C1674*H1674)</f>
        <v>9786.05</v>
      </c>
      <c r="J1674" s="24" t="n">
        <f aca="false">SUM(I1674-F1674)</f>
        <v>5776.1</v>
      </c>
      <c r="K1674" s="11" t="str">
        <f aca="false">IF(SUM(+G1674-D1674)&lt;365,"ST","LT")</f>
        <v>LT</v>
      </c>
      <c r="L1674" s="11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</row>
    <row r="1675" customFormat="false" ht="15.75" hidden="false" customHeight="true" outlineLevel="0" collapsed="false">
      <c r="A1675" s="25" t="s">
        <v>339</v>
      </c>
      <c r="B1675" s="11"/>
      <c r="C1675" s="11" t="n">
        <v>5</v>
      </c>
      <c r="D1675" s="22" t="n">
        <v>42362</v>
      </c>
      <c r="E1675" s="11" t="n">
        <v>801.99</v>
      </c>
      <c r="F1675" s="11" t="n">
        <f aca="false">SUM(C1675*E1675)</f>
        <v>4009.95</v>
      </c>
      <c r="G1675" s="22" t="n">
        <v>43220</v>
      </c>
      <c r="H1675" s="11" t="n">
        <v>2048.62</v>
      </c>
      <c r="I1675" s="23" t="n">
        <f aca="false">SUM(C1675*H1675)</f>
        <v>10243.1</v>
      </c>
      <c r="J1675" s="24" t="n">
        <f aca="false">SUM(I1675-F1675)</f>
        <v>6233.15</v>
      </c>
      <c r="K1675" s="11" t="str">
        <f aca="false">IF(SUM(+G1675-D1675)&lt;365,"ST","LT")</f>
        <v>LT</v>
      </c>
      <c r="L1675" s="11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</row>
    <row r="1676" customFormat="false" ht="15.75" hidden="false" customHeight="true" outlineLevel="0" collapsed="false">
      <c r="A1676" s="25" t="s">
        <v>339</v>
      </c>
      <c r="B1676" s="11"/>
      <c r="C1676" s="11" t="n">
        <v>5</v>
      </c>
      <c r="D1676" s="22" t="n">
        <v>42362</v>
      </c>
      <c r="E1676" s="11" t="n">
        <v>801.99</v>
      </c>
      <c r="F1676" s="11" t="n">
        <f aca="false">SUM(C1676*E1676)</f>
        <v>4009.95</v>
      </c>
      <c r="G1676" s="22" t="n">
        <v>43250</v>
      </c>
      <c r="H1676" s="11" t="n">
        <v>2399.77</v>
      </c>
      <c r="I1676" s="23" t="n">
        <f aca="false">SUM(C1676*H1676)</f>
        <v>11998.85</v>
      </c>
      <c r="J1676" s="24" t="n">
        <f aca="false">SUM(I1676-F1676)</f>
        <v>7988.9</v>
      </c>
      <c r="K1676" s="11" t="str">
        <f aca="false">IF(SUM(+G1676-D1676)&lt;365,"ST","LT")</f>
        <v>LT</v>
      </c>
      <c r="L1676" s="11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</row>
    <row r="1677" customFormat="false" ht="15.75" hidden="false" customHeight="true" outlineLevel="0" collapsed="false">
      <c r="A1677" s="25" t="s">
        <v>339</v>
      </c>
      <c r="B1677" s="11"/>
      <c r="C1677" s="11" t="n">
        <v>5</v>
      </c>
      <c r="D1677" s="22" t="n">
        <v>42478</v>
      </c>
      <c r="E1677" s="11" t="n">
        <v>653.25</v>
      </c>
      <c r="F1677" s="11" t="n">
        <f aca="false">SUM(C1677*E1677)</f>
        <v>3266.25</v>
      </c>
      <c r="G1677" s="22" t="n">
        <v>43320</v>
      </c>
      <c r="H1677" s="11" t="n">
        <v>2952.69</v>
      </c>
      <c r="I1677" s="23" t="n">
        <f aca="false">SUM(C1677*H1677)</f>
        <v>14763.45</v>
      </c>
      <c r="J1677" s="24" t="n">
        <f aca="false">SUM(I1677-F1677)</f>
        <v>11497.2</v>
      </c>
      <c r="K1677" s="11" t="str">
        <f aca="false">IF(SUM(+G1677-D1677)&lt;365,"ST","LT")</f>
        <v>LT</v>
      </c>
      <c r="L1677" s="11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</row>
    <row r="1678" customFormat="false" ht="15.75" hidden="false" customHeight="true" outlineLevel="0" collapsed="false">
      <c r="A1678" s="25" t="s">
        <v>339</v>
      </c>
      <c r="B1678" s="11"/>
      <c r="C1678" s="11" t="n">
        <v>5</v>
      </c>
      <c r="D1678" s="22" t="n">
        <v>42478</v>
      </c>
      <c r="E1678" s="11" t="n">
        <v>653.25</v>
      </c>
      <c r="F1678" s="11" t="n">
        <f aca="false">SUM(C1678*E1678)</f>
        <v>3266.25</v>
      </c>
      <c r="G1678" s="22" t="n">
        <v>43509</v>
      </c>
      <c r="H1678" s="11" t="n">
        <v>3200.81</v>
      </c>
      <c r="I1678" s="23" t="n">
        <f aca="false">SUM(C1678*H1678)</f>
        <v>16004.05</v>
      </c>
      <c r="J1678" s="24" t="n">
        <f aca="false">SUM(I1678-F1678)</f>
        <v>12737.8</v>
      </c>
      <c r="K1678" s="11" t="str">
        <f aca="false">IF(SUM(+G1678-D1678)&lt;365,"ST","LT")</f>
        <v>LT</v>
      </c>
      <c r="L1678" s="11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</row>
    <row r="1679" customFormat="false" ht="15.75" hidden="false" customHeight="true" outlineLevel="0" collapsed="false">
      <c r="A1679" s="25" t="s">
        <v>339</v>
      </c>
      <c r="B1679" s="11"/>
      <c r="C1679" s="11" t="n">
        <v>15</v>
      </c>
      <c r="D1679" s="22" t="n">
        <v>42478</v>
      </c>
      <c r="E1679" s="11" t="n">
        <v>653.25</v>
      </c>
      <c r="F1679" s="11" t="n">
        <f aca="false">SUM(C1679*E1679)</f>
        <v>9798.75</v>
      </c>
      <c r="G1679" s="22"/>
      <c r="H1679" s="11"/>
      <c r="I1679" s="23" t="n">
        <f aca="false">SUM(C1679*H1679)</f>
        <v>0</v>
      </c>
      <c r="J1679" s="24" t="n">
        <f aca="false">SUM(I1679-F1679)</f>
        <v>-9798.75</v>
      </c>
      <c r="K1679" s="11" t="str">
        <f aca="false">IF(SUM(+G1679-D1679)&lt;365,"ST","LT")</f>
        <v>ST</v>
      </c>
      <c r="L1679" s="11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</row>
    <row r="1680" customFormat="false" ht="15.75" hidden="false" customHeight="true" outlineLevel="0" collapsed="false">
      <c r="A1680" s="25" t="s">
        <v>320</v>
      </c>
      <c r="B1680" s="11"/>
      <c r="C1680" s="11" t="n">
        <v>20</v>
      </c>
      <c r="D1680" s="22" t="n">
        <v>42527</v>
      </c>
      <c r="E1680" s="11" t="n">
        <v>1000</v>
      </c>
      <c r="F1680" s="11" t="n">
        <f aca="false">SUM(C1680*E1680)</f>
        <v>20000</v>
      </c>
      <c r="G1680" s="22"/>
      <c r="H1680" s="11"/>
      <c r="I1680" s="23" t="n">
        <f aca="false">SUM(C1680*H1680)</f>
        <v>0</v>
      </c>
      <c r="J1680" s="24" t="n">
        <f aca="false">SUM(I1680-F1680)</f>
        <v>-20000</v>
      </c>
      <c r="K1680" s="11" t="str">
        <f aca="false">IF(SUM(+G1680-D1680)&lt;365,"ST","LT")</f>
        <v>ST</v>
      </c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</row>
    <row r="1681" customFormat="false" ht="15.75" hidden="false" customHeight="true" outlineLevel="0" collapsed="false">
      <c r="A1681" s="25" t="s">
        <v>322</v>
      </c>
      <c r="B1681" s="11"/>
      <c r="C1681" s="11" t="n">
        <v>25</v>
      </c>
      <c r="D1681" s="22" t="n">
        <v>42566</v>
      </c>
      <c r="E1681" s="11" t="n">
        <v>508.88</v>
      </c>
      <c r="F1681" s="11" t="n">
        <f aca="false">SUM(C1681*E1681)</f>
        <v>12722</v>
      </c>
      <c r="G1681" s="22"/>
      <c r="H1681" s="11"/>
      <c r="I1681" s="23" t="n">
        <f aca="false">SUM(C1681*H1681)</f>
        <v>0</v>
      </c>
      <c r="J1681" s="24" t="n">
        <f aca="false">SUM(I1681-F1681)</f>
        <v>-12722</v>
      </c>
      <c r="K1681" s="11" t="str">
        <f aca="false">IF(SUM(+G1681-D1681)&lt;365,"ST","LT")</f>
        <v>ST</v>
      </c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</row>
    <row r="1682" customFormat="false" ht="15.75" hidden="false" customHeight="true" outlineLevel="0" collapsed="false">
      <c r="A1682" s="25" t="s">
        <v>1045</v>
      </c>
      <c r="B1682" s="11"/>
      <c r="C1682" s="11" t="n">
        <v>10</v>
      </c>
      <c r="D1682" s="22" t="n">
        <v>41946</v>
      </c>
      <c r="E1682" s="11" t="n">
        <v>1271.22</v>
      </c>
      <c r="F1682" s="11" t="n">
        <f aca="false">SUM(C1682*E1682)</f>
        <v>12712.2</v>
      </c>
      <c r="G1682" s="22"/>
      <c r="H1682" s="11"/>
      <c r="I1682" s="23" t="n">
        <f aca="false">SUM(C1682*H1682)</f>
        <v>0</v>
      </c>
      <c r="J1682" s="24" t="n">
        <f aca="false">SUM(I1682-F1682)</f>
        <v>-12712.2</v>
      </c>
      <c r="K1682" s="11" t="str">
        <f aca="false">IF(SUM(+G1682-D1682)&lt;365,"ST","LT")</f>
        <v>ST</v>
      </c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</row>
    <row r="1683" customFormat="false" ht="15.75" hidden="false" customHeight="true" outlineLevel="0" collapsed="false">
      <c r="A1683" s="25" t="s">
        <v>1045</v>
      </c>
      <c r="B1683" s="11"/>
      <c r="C1683" s="11" t="n">
        <v>15</v>
      </c>
      <c r="D1683" s="22" t="n">
        <v>42006</v>
      </c>
      <c r="E1683" s="11" t="n">
        <v>1244.69</v>
      </c>
      <c r="F1683" s="11" t="n">
        <f aca="false">SUM(C1683*E1683)</f>
        <v>18670.35</v>
      </c>
      <c r="G1683" s="22"/>
      <c r="H1683" s="11"/>
      <c r="I1683" s="23" t="n">
        <f aca="false">SUM(C1683*H1683)</f>
        <v>0</v>
      </c>
      <c r="J1683" s="24" t="n">
        <f aca="false">SUM(I1683-F1683)</f>
        <v>-18670.35</v>
      </c>
      <c r="K1683" s="11" t="str">
        <f aca="false">IF(SUM(+G1683-D1683)&lt;365,"ST","LT")</f>
        <v>ST</v>
      </c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</row>
    <row r="1684" customFormat="false" ht="15.75" hidden="false" customHeight="true" outlineLevel="0" collapsed="false">
      <c r="A1684" s="25" t="s">
        <v>1045</v>
      </c>
      <c r="B1684" s="11"/>
      <c r="C1684" s="11" t="n">
        <v>25</v>
      </c>
      <c r="D1684" s="22" t="n">
        <v>43097</v>
      </c>
      <c r="E1684" s="11" t="n">
        <v>0</v>
      </c>
      <c r="F1684" s="11" t="n">
        <f aca="false">SUM(C1684*E1684)</f>
        <v>0</v>
      </c>
      <c r="G1684" s="22"/>
      <c r="H1684" s="11"/>
      <c r="I1684" s="23" t="n">
        <f aca="false">SUM(C1684*H1684)</f>
        <v>0</v>
      </c>
      <c r="J1684" s="24" t="n">
        <f aca="false">SUM(I1684-F1684)</f>
        <v>0</v>
      </c>
      <c r="K1684" s="11" t="str">
        <f aca="false">IF(SUM(+G1684-D1684)&lt;365,"ST","LT")</f>
        <v>ST</v>
      </c>
      <c r="L1684" s="25"/>
      <c r="M1684" s="25" t="s">
        <v>110</v>
      </c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</row>
    <row r="1685" customFormat="false" ht="15.75" hidden="false" customHeight="true" outlineLevel="0" collapsed="false">
      <c r="A1685" s="25" t="s">
        <v>771</v>
      </c>
      <c r="B1685" s="11"/>
      <c r="C1685" s="11" t="n">
        <v>150</v>
      </c>
      <c r="D1685" s="22" t="n">
        <v>40681</v>
      </c>
      <c r="E1685" s="11" t="n">
        <v>85.43</v>
      </c>
      <c r="F1685" s="11" t="n">
        <f aca="false">SUM(C1685*E1685)</f>
        <v>12814.5</v>
      </c>
      <c r="G1685" s="22"/>
      <c r="H1685" s="11"/>
      <c r="I1685" s="23" t="n">
        <f aca="false">SUM(C1685*H1685)</f>
        <v>0</v>
      </c>
      <c r="J1685" s="24" t="n">
        <f aca="false">SUM(I1685-F1685)</f>
        <v>-12814.5</v>
      </c>
      <c r="K1685" s="11" t="str">
        <f aca="false">IF(SUM(+G1685-D1685)&lt;365,"ST","LT")</f>
        <v>ST</v>
      </c>
      <c r="L1685" s="11" t="s">
        <v>659</v>
      </c>
      <c r="M1685" s="25" t="s">
        <v>1046</v>
      </c>
      <c r="N1685" s="25"/>
      <c r="O1685" s="25" t="s">
        <v>327</v>
      </c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</row>
    <row r="1686" customFormat="false" ht="15.75" hidden="false" customHeight="true" outlineLevel="0" collapsed="false">
      <c r="A1686" s="25" t="s">
        <v>332</v>
      </c>
      <c r="B1686" s="11"/>
      <c r="C1686" s="11" t="n">
        <v>100</v>
      </c>
      <c r="D1686" s="22" t="n">
        <v>40086</v>
      </c>
      <c r="E1686" s="11" t="n">
        <v>72.59</v>
      </c>
      <c r="F1686" s="11" t="n">
        <f aca="false">SUM(C1686*E1686)</f>
        <v>7259</v>
      </c>
      <c r="G1686" s="22"/>
      <c r="H1686" s="11"/>
      <c r="I1686" s="23" t="n">
        <f aca="false">SUM(C1686*H1686)</f>
        <v>0</v>
      </c>
      <c r="J1686" s="24" t="n">
        <f aca="false">SUM(I1686-F1686)</f>
        <v>-7259</v>
      </c>
      <c r="K1686" s="11" t="str">
        <f aca="false">IF(SUM(+G1686-D1686)&lt;365,"ST","LT")</f>
        <v>ST</v>
      </c>
      <c r="L1686" s="20" t="s">
        <v>659</v>
      </c>
      <c r="M1686" s="25" t="s">
        <v>1047</v>
      </c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</row>
    <row r="1687" customFormat="false" ht="15.75" hidden="false" customHeight="true" outlineLevel="0" collapsed="false">
      <c r="A1687" s="25" t="s">
        <v>332</v>
      </c>
      <c r="B1687" s="11"/>
      <c r="C1687" s="11" t="n">
        <v>50</v>
      </c>
      <c r="D1687" s="22" t="n">
        <v>41361</v>
      </c>
      <c r="E1687" s="11" t="n">
        <v>89.37</v>
      </c>
      <c r="F1687" s="11" t="n">
        <f aca="false">SUM(C1687*E1687)</f>
        <v>4468.5</v>
      </c>
      <c r="G1687" s="22"/>
      <c r="H1687" s="11"/>
      <c r="I1687" s="23" t="n">
        <f aca="false">SUM(C1687*H1687)</f>
        <v>0</v>
      </c>
      <c r="J1687" s="24" t="n">
        <f aca="false">SUM(I1687-F1687)</f>
        <v>-4468.5</v>
      </c>
      <c r="K1687" s="11" t="str">
        <f aca="false">IF(SUM(+G1687-D1687)&lt;365,"ST","LT")</f>
        <v>ST</v>
      </c>
      <c r="L1687" s="11"/>
      <c r="M1687" s="25" t="s">
        <v>1048</v>
      </c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</row>
    <row r="1688" customFormat="false" ht="15.75" hidden="false" customHeight="true" outlineLevel="0" collapsed="false">
      <c r="A1688" s="25" t="s">
        <v>332</v>
      </c>
      <c r="B1688" s="11"/>
      <c r="C1688" s="11" t="n">
        <v>150</v>
      </c>
      <c r="D1688" s="22" t="n">
        <v>42373</v>
      </c>
      <c r="E1688" s="11" t="n">
        <v>0</v>
      </c>
      <c r="F1688" s="11" t="n">
        <f aca="false">SUM(C1688*E1688)</f>
        <v>0</v>
      </c>
      <c r="G1688" s="22"/>
      <c r="H1688" s="11"/>
      <c r="I1688" s="23" t="n">
        <f aca="false">SUM(C1688*H1688)</f>
        <v>0</v>
      </c>
      <c r="J1688" s="24" t="n">
        <f aca="false">SUM(I1688-F1688)</f>
        <v>0</v>
      </c>
      <c r="K1688" s="11" t="str">
        <f aca="false">IF(SUM(+G1688-D1688)&lt;365,"ST","LT")</f>
        <v>ST</v>
      </c>
      <c r="L1688" s="11"/>
      <c r="M1688" s="25" t="s">
        <v>94</v>
      </c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</row>
    <row r="1689" customFormat="false" ht="15.75" hidden="false" customHeight="true" outlineLevel="0" collapsed="false">
      <c r="A1689" s="25" t="s">
        <v>1049</v>
      </c>
      <c r="B1689" s="11"/>
      <c r="C1689" s="11" t="n">
        <v>5</v>
      </c>
      <c r="D1689" s="22" t="n">
        <v>42422</v>
      </c>
      <c r="E1689" s="11" t="n">
        <v>3543.31</v>
      </c>
      <c r="F1689" s="11" t="n">
        <f aca="false">SUM(C1689*E1689)</f>
        <v>17716.55</v>
      </c>
      <c r="G1689" s="22"/>
      <c r="H1689" s="11"/>
      <c r="I1689" s="23" t="n">
        <f aca="false">SUM(C1689*H1689)</f>
        <v>0</v>
      </c>
      <c r="J1689" s="24" t="n">
        <f aca="false">SUM(I1689-F1689)</f>
        <v>-17716.55</v>
      </c>
      <c r="K1689" s="11" t="str">
        <f aca="false">IF(SUM(+G1689-D1689)&lt;365,"ST","LT")</f>
        <v>ST</v>
      </c>
      <c r="L1689" s="11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</row>
    <row r="1690" customFormat="false" ht="15.75" hidden="false" customHeight="true" outlineLevel="0" collapsed="false">
      <c r="A1690" s="25" t="s">
        <v>334</v>
      </c>
      <c r="B1690" s="11"/>
      <c r="C1690" s="11" t="n">
        <v>10</v>
      </c>
      <c r="D1690" s="22" t="n">
        <v>42559</v>
      </c>
      <c r="E1690" s="11" t="n">
        <v>508.98</v>
      </c>
      <c r="F1690" s="11" t="n">
        <f aca="false">SUM(C1690*E1690)</f>
        <v>5089.8</v>
      </c>
      <c r="G1690" s="22" t="n">
        <v>43518</v>
      </c>
      <c r="H1690" s="11" t="n">
        <v>404.94</v>
      </c>
      <c r="I1690" s="23" t="n">
        <f aca="false">SUM(C1690*H1690)</f>
        <v>4049.4</v>
      </c>
      <c r="J1690" s="24" t="n">
        <f aca="false">SUM(I1690-F1690)</f>
        <v>-1040.4</v>
      </c>
      <c r="K1690" s="11" t="str">
        <f aca="false">IF(SUM(+G1690-D1690)&lt;365,"ST","LT")</f>
        <v>LT</v>
      </c>
      <c r="L1690" s="11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</row>
    <row r="1691" customFormat="false" ht="15.75" hidden="false" customHeight="true" outlineLevel="0" collapsed="false">
      <c r="A1691" s="25" t="s">
        <v>334</v>
      </c>
      <c r="B1691" s="11"/>
      <c r="C1691" s="11" t="n">
        <v>25</v>
      </c>
      <c r="D1691" s="22" t="n">
        <v>42593</v>
      </c>
      <c r="E1691" s="11" t="n">
        <v>512.55</v>
      </c>
      <c r="F1691" s="11" t="n">
        <f aca="false">SUM(C1691*E1691)</f>
        <v>12813.75</v>
      </c>
      <c r="G1691" s="22" t="n">
        <v>43517</v>
      </c>
      <c r="H1691" s="11" t="n">
        <v>403.45</v>
      </c>
      <c r="I1691" s="23" t="n">
        <f aca="false">SUM(C1691*H1691)</f>
        <v>10086.25</v>
      </c>
      <c r="J1691" s="24" t="n">
        <f aca="false">SUM(I1691-F1691)</f>
        <v>-2727.5</v>
      </c>
      <c r="K1691" s="11" t="str">
        <f aca="false">IF(SUM(+G1691-D1691)&lt;365,"ST","LT")</f>
        <v>LT</v>
      </c>
      <c r="L1691" s="11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</row>
    <row r="1692" customFormat="false" ht="15.75" hidden="false" customHeight="true" outlineLevel="0" collapsed="false">
      <c r="A1692" s="25" t="s">
        <v>334</v>
      </c>
      <c r="B1692" s="11"/>
      <c r="C1692" s="11" t="n">
        <v>15</v>
      </c>
      <c r="D1692" s="22" t="n">
        <v>42689</v>
      </c>
      <c r="E1692" s="11" t="n">
        <v>498.93</v>
      </c>
      <c r="F1692" s="11" t="n">
        <f aca="false">SUM(C1692*E1692)</f>
        <v>7483.95</v>
      </c>
      <c r="G1692" s="22" t="n">
        <v>43518</v>
      </c>
      <c r="H1692" s="11" t="n">
        <v>404.94</v>
      </c>
      <c r="I1692" s="23" t="n">
        <f aca="false">SUM(C1692*H1692)</f>
        <v>6074.1</v>
      </c>
      <c r="J1692" s="24" t="n">
        <f aca="false">SUM(I1692-F1692)</f>
        <v>-1409.85</v>
      </c>
      <c r="K1692" s="11" t="str">
        <f aca="false">IF(SUM(+G1692-D1692)&lt;365,"ST","LT")</f>
        <v>LT</v>
      </c>
      <c r="L1692" s="11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</row>
    <row r="1693" customFormat="false" ht="15.75" hidden="false" customHeight="true" outlineLevel="0" collapsed="false">
      <c r="A1693" s="25" t="s">
        <v>334</v>
      </c>
      <c r="B1693" s="11"/>
      <c r="C1693" s="11" t="n">
        <v>25</v>
      </c>
      <c r="D1693" s="22" t="n">
        <v>43770</v>
      </c>
      <c r="E1693" s="11" t="n">
        <v>407.79</v>
      </c>
      <c r="F1693" s="11" t="n">
        <f aca="false">SUM(C1693*E1693)</f>
        <v>10194.75</v>
      </c>
      <c r="G1693" s="22" t="n">
        <v>43831</v>
      </c>
      <c r="H1693" s="11" t="n">
        <v>539.92</v>
      </c>
      <c r="I1693" s="23" t="n">
        <f aca="false">SUM(C1693*H1693)</f>
        <v>13498</v>
      </c>
      <c r="J1693" s="24" t="n">
        <f aca="false">SUM(I1693-F1693)</f>
        <v>3303.25</v>
      </c>
      <c r="K1693" s="11" t="str">
        <f aca="false">IF(SUM(+G1693-D1693)&lt;365,"ST","LT")</f>
        <v>ST</v>
      </c>
      <c r="L1693" s="11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</row>
    <row r="1694" customFormat="false" ht="15.75" hidden="false" customHeight="true" outlineLevel="0" collapsed="false">
      <c r="A1694" s="25" t="s">
        <v>334</v>
      </c>
      <c r="B1694" s="11"/>
      <c r="C1694" s="11" t="n">
        <v>25</v>
      </c>
      <c r="D1694" s="22" t="n">
        <v>43839</v>
      </c>
      <c r="E1694" s="11" t="n">
        <v>498.36</v>
      </c>
      <c r="F1694" s="11" t="n">
        <f aca="false">SUM(C1694*E1694)</f>
        <v>12459</v>
      </c>
      <c r="G1694" s="22" t="n">
        <v>43881</v>
      </c>
      <c r="H1694" s="11" t="n">
        <v>557.79</v>
      </c>
      <c r="I1694" s="23" t="n">
        <f aca="false">SUM(C1694*H1694)</f>
        <v>13944.75</v>
      </c>
      <c r="J1694" s="24" t="n">
        <f aca="false">SUM(I1694-F1694)</f>
        <v>1485.75</v>
      </c>
      <c r="K1694" s="11" t="str">
        <f aca="false">IF(SUM(+G1694-D1694)&lt;365,"ST","LT")</f>
        <v>ST</v>
      </c>
      <c r="L1694" s="11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</row>
    <row r="1695" customFormat="false" ht="15.75" hidden="false" customHeight="true" outlineLevel="0" collapsed="false">
      <c r="A1695" s="25" t="s">
        <v>334</v>
      </c>
      <c r="B1695" s="11"/>
      <c r="C1695" s="11" t="n">
        <v>25</v>
      </c>
      <c r="D1695" s="22" t="n">
        <v>43899</v>
      </c>
      <c r="E1695" s="11" t="n">
        <v>483.6</v>
      </c>
      <c r="F1695" s="11" t="n">
        <f aca="false">SUM(C1695*E1695)</f>
        <v>12090</v>
      </c>
      <c r="G1695" s="22"/>
      <c r="H1695" s="11"/>
      <c r="I1695" s="23" t="n">
        <f aca="false">SUM(C1695*H1695)</f>
        <v>0</v>
      </c>
      <c r="J1695" s="24" t="n">
        <f aca="false">SUM(I1695-F1695)</f>
        <v>-12090</v>
      </c>
      <c r="K1695" s="11" t="str">
        <f aca="false">IF(SUM(+G1695-D1695)&lt;365,"ST","LT")</f>
        <v>ST</v>
      </c>
      <c r="L1695" s="11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</row>
    <row r="1696" customFormat="false" ht="15.75" hidden="false" customHeight="true" outlineLevel="0" collapsed="false">
      <c r="A1696" s="25" t="s">
        <v>335</v>
      </c>
      <c r="B1696" s="11"/>
      <c r="C1696" s="11" t="n">
        <v>50</v>
      </c>
      <c r="D1696" s="22" t="n">
        <v>42950</v>
      </c>
      <c r="E1696" s="11" t="n">
        <v>149.11</v>
      </c>
      <c r="F1696" s="11" t="n">
        <f aca="false">SUM(C1696*E1696)</f>
        <v>7455.5</v>
      </c>
      <c r="G1696" s="22" t="n">
        <v>43504</v>
      </c>
      <c r="H1696" s="11" t="n">
        <v>75.03</v>
      </c>
      <c r="I1696" s="23" t="n">
        <f aca="false">SUM(C1696*H1696)</f>
        <v>3751.5</v>
      </c>
      <c r="J1696" s="24" t="n">
        <f aca="false">SUM(I1696-F1696)</f>
        <v>-3704</v>
      </c>
      <c r="K1696" s="11" t="str">
        <f aca="false">IF(SUM(+G1696-D1696)&lt;365,"ST","LT")</f>
        <v>LT</v>
      </c>
      <c r="L1696" s="11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</row>
    <row r="1697" customFormat="false" ht="15.75" hidden="false" customHeight="true" outlineLevel="0" collapsed="false">
      <c r="A1697" s="25" t="s">
        <v>335</v>
      </c>
      <c r="B1697" s="11"/>
      <c r="C1697" s="11" t="n">
        <v>50</v>
      </c>
      <c r="D1697" s="22" t="n">
        <v>43088</v>
      </c>
      <c r="E1697" s="11" t="n">
        <v>124.93</v>
      </c>
      <c r="F1697" s="11" t="n">
        <f aca="false">SUM(C1697*E1697)</f>
        <v>6246.5</v>
      </c>
      <c r="G1697" s="22" t="n">
        <v>43504</v>
      </c>
      <c r="H1697" s="11" t="n">
        <v>75.03</v>
      </c>
      <c r="I1697" s="23" t="n">
        <f aca="false">SUM(C1697*H1697)</f>
        <v>3751.5</v>
      </c>
      <c r="J1697" s="24" t="n">
        <f aca="false">SUM(I1697-F1697)</f>
        <v>-2495</v>
      </c>
      <c r="K1697" s="11" t="str">
        <f aca="false">IF(SUM(+G1697-D1697)&lt;365,"ST","LT")</f>
        <v>LT</v>
      </c>
      <c r="L1697" s="11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</row>
    <row r="1698" customFormat="false" ht="15.75" hidden="false" customHeight="true" outlineLevel="0" collapsed="false">
      <c r="A1698" s="25" t="s">
        <v>338</v>
      </c>
      <c r="B1698" s="11"/>
      <c r="C1698" s="11" t="n">
        <v>8</v>
      </c>
      <c r="D1698" s="22" t="n">
        <v>40977</v>
      </c>
      <c r="E1698" s="11" t="n">
        <v>1032</v>
      </c>
      <c r="F1698" s="11" t="n">
        <f aca="false">SUM(C1698*E1698)</f>
        <v>8256</v>
      </c>
      <c r="G1698" s="22"/>
      <c r="H1698" s="11"/>
      <c r="I1698" s="23" t="n">
        <f aca="false">SUM(C1698*H1698)</f>
        <v>0</v>
      </c>
      <c r="J1698" s="24" t="n">
        <f aca="false">SUM(I1698-F1698)</f>
        <v>-8256</v>
      </c>
      <c r="K1698" s="11" t="str">
        <f aca="false">IF(SUM(+G1698-D1698)&lt;365,"ST","LT")</f>
        <v>ST</v>
      </c>
      <c r="L1698" s="11"/>
      <c r="M1698" s="25" t="s">
        <v>248</v>
      </c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</row>
    <row r="1699" customFormat="false" ht="15.75" hidden="false" customHeight="true" outlineLevel="0" collapsed="false">
      <c r="A1699" s="25" t="s">
        <v>338</v>
      </c>
      <c r="B1699" s="11"/>
      <c r="C1699" s="11" t="n">
        <v>5</v>
      </c>
      <c r="D1699" s="22" t="n">
        <v>41029</v>
      </c>
      <c r="E1699" s="11" t="n">
        <v>1097.46</v>
      </c>
      <c r="F1699" s="11" t="n">
        <f aca="false">SUM(C1699*E1699)</f>
        <v>5487.3</v>
      </c>
      <c r="G1699" s="22"/>
      <c r="H1699" s="11"/>
      <c r="I1699" s="23" t="n">
        <f aca="false">SUM(C1699*H1699)</f>
        <v>0</v>
      </c>
      <c r="J1699" s="24" t="n">
        <f aca="false">SUM(I1699-F1699)</f>
        <v>-5487.3</v>
      </c>
      <c r="K1699" s="11" t="str">
        <f aca="false">IF(SUM(+G1699-D1699)&lt;365,"ST","LT")</f>
        <v>ST</v>
      </c>
      <c r="L1699" s="11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</row>
    <row r="1700" customFormat="false" ht="15.75" hidden="false" customHeight="true" outlineLevel="0" collapsed="false">
      <c r="A1700" s="25" t="s">
        <v>338</v>
      </c>
      <c r="B1700" s="11"/>
      <c r="C1700" s="11" t="n">
        <v>7</v>
      </c>
      <c r="D1700" s="22" t="n">
        <v>41337</v>
      </c>
      <c r="E1700" s="11" t="n">
        <v>1080.88</v>
      </c>
      <c r="F1700" s="11" t="n">
        <f aca="false">SUM(C1700*E1700)</f>
        <v>7566.16</v>
      </c>
      <c r="G1700" s="22"/>
      <c r="H1700" s="11"/>
      <c r="I1700" s="23" t="n">
        <f aca="false">SUM(C1700*H1700)</f>
        <v>0</v>
      </c>
      <c r="J1700" s="24" t="n">
        <f aca="false">SUM(I1700-F1700)</f>
        <v>-7566.16</v>
      </c>
      <c r="K1700" s="11" t="str">
        <f aca="false">IF(SUM(+G1700-D1700)&lt;365,"ST","LT")</f>
        <v>ST</v>
      </c>
      <c r="L1700" s="11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</row>
    <row r="1701" customFormat="false" ht="15.75" hidden="false" customHeight="true" outlineLevel="0" collapsed="false">
      <c r="A1701" s="25" t="s">
        <v>345</v>
      </c>
      <c r="B1701" s="11"/>
      <c r="C1701" s="11" t="n">
        <v>100</v>
      </c>
      <c r="D1701" s="22" t="n">
        <v>43196</v>
      </c>
      <c r="E1701" s="11" t="n">
        <v>89.57</v>
      </c>
      <c r="F1701" s="11" t="n">
        <f aca="false">SUM(C1701*E1701)</f>
        <v>8957</v>
      </c>
      <c r="G1701" s="22" t="n">
        <v>43206</v>
      </c>
      <c r="H1701" s="11" t="n">
        <v>131.41</v>
      </c>
      <c r="I1701" s="23" t="n">
        <f aca="false">SUM(C1701*H1701)</f>
        <v>13141</v>
      </c>
      <c r="J1701" s="24" t="n">
        <f aca="false">SUM(I1701-F1701)</f>
        <v>4184</v>
      </c>
      <c r="K1701" s="11" t="str">
        <f aca="false">IF(SUM(+G1701-D1701)&lt;365,"ST","LT")</f>
        <v>ST</v>
      </c>
      <c r="L1701" s="11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</row>
    <row r="1702" customFormat="false" ht="15.75" hidden="false" customHeight="true" outlineLevel="0" collapsed="false">
      <c r="A1702" s="19" t="s">
        <v>775</v>
      </c>
      <c r="B1702" s="11"/>
      <c r="C1702" s="11" t="n">
        <v>10</v>
      </c>
      <c r="D1702" s="22" t="n">
        <v>43655</v>
      </c>
      <c r="E1702" s="11" t="n">
        <v>769.23</v>
      </c>
      <c r="F1702" s="11" t="n">
        <f aca="false">SUM(C1702*E1702)</f>
        <v>7692.3</v>
      </c>
      <c r="G1702" s="22" t="n">
        <v>43832</v>
      </c>
      <c r="H1702" s="11" t="n">
        <v>808.89</v>
      </c>
      <c r="I1702" s="23" t="n">
        <f aca="false">SUM(C1702*H1702)</f>
        <v>8088.9</v>
      </c>
      <c r="J1702" s="24" t="n">
        <f aca="false">SUM(I1702-F1702)</f>
        <v>396.599999999999</v>
      </c>
      <c r="K1702" s="11" t="str">
        <f aca="false">IF(SUM(+G1702-D1702)&lt;365,"ST","LT")</f>
        <v>ST</v>
      </c>
      <c r="L1702" s="11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</row>
    <row r="1703" customFormat="false" ht="15.75" hidden="false" customHeight="true" outlineLevel="0" collapsed="false">
      <c r="A1703" s="25" t="s">
        <v>346</v>
      </c>
      <c r="B1703" s="11"/>
      <c r="C1703" s="11" t="n">
        <v>3</v>
      </c>
      <c r="D1703" s="22" t="n">
        <v>42440</v>
      </c>
      <c r="E1703" s="11" t="n">
        <v>206.28</v>
      </c>
      <c r="F1703" s="11" t="n">
        <f aca="false">SUM(C1703*E1703)</f>
        <v>618.84</v>
      </c>
      <c r="G1703" s="22"/>
      <c r="H1703" s="11"/>
      <c r="I1703" s="23" t="n">
        <f aca="false">SUM(C1703*H1703)</f>
        <v>0</v>
      </c>
      <c r="J1703" s="24" t="n">
        <f aca="false">SUM(I1703-F1703)</f>
        <v>-618.84</v>
      </c>
      <c r="K1703" s="11" t="str">
        <f aca="false">IF(SUM(+G1703-D1703)&lt;365,"ST","LT")</f>
        <v>ST</v>
      </c>
      <c r="L1703" s="11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</row>
    <row r="1704" customFormat="false" ht="15.75" hidden="false" customHeight="true" outlineLevel="0" collapsed="false">
      <c r="A1704" s="25" t="s">
        <v>346</v>
      </c>
      <c r="B1704" s="11"/>
      <c r="C1704" s="11" t="n">
        <v>50</v>
      </c>
      <c r="D1704" s="22" t="n">
        <v>43014</v>
      </c>
      <c r="E1704" s="11" t="n">
        <v>0</v>
      </c>
      <c r="F1704" s="11" t="n">
        <f aca="false">SUM(C1704*E1704)</f>
        <v>0</v>
      </c>
      <c r="G1704" s="22"/>
      <c r="H1704" s="11"/>
      <c r="I1704" s="23" t="n">
        <f aca="false">SUM(C1704*H1704)</f>
        <v>0</v>
      </c>
      <c r="J1704" s="24" t="n">
        <f aca="false">SUM(I1704-F1704)</f>
        <v>0</v>
      </c>
      <c r="K1704" s="11" t="str">
        <f aca="false">IF(SUM(+G1704-D1704)&lt;365,"ST","LT")</f>
        <v>ST</v>
      </c>
      <c r="L1704" s="11"/>
      <c r="M1704" s="25" t="s">
        <v>94</v>
      </c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</row>
    <row r="1705" customFormat="false" ht="15.75" hidden="false" customHeight="true" outlineLevel="0" collapsed="false">
      <c r="A1705" s="25" t="s">
        <v>346</v>
      </c>
      <c r="B1705" s="11"/>
      <c r="C1705" s="11" t="n">
        <v>47</v>
      </c>
      <c r="D1705" s="22" t="n">
        <v>43192</v>
      </c>
      <c r="E1705" s="11" t="n">
        <v>203.51</v>
      </c>
      <c r="F1705" s="11" t="n">
        <f aca="false">SUM(C1705*E1705)</f>
        <v>9564.97</v>
      </c>
      <c r="G1705" s="22"/>
      <c r="H1705" s="11"/>
      <c r="I1705" s="23" t="n">
        <f aca="false">SUM(C1705*H1705)</f>
        <v>0</v>
      </c>
      <c r="J1705" s="24" t="n">
        <f aca="false">SUM(I1705-F1705)</f>
        <v>-9564.97</v>
      </c>
      <c r="K1705" s="11" t="str">
        <f aca="false">IF(SUM(+G1705-D1705)&lt;365,"ST","LT")</f>
        <v>ST</v>
      </c>
      <c r="L1705" s="11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</row>
    <row r="1706" customFormat="false" ht="15.75" hidden="false" customHeight="true" outlineLevel="0" collapsed="false">
      <c r="A1706" s="25" t="s">
        <v>1053</v>
      </c>
      <c r="B1706" s="11"/>
      <c r="C1706" s="11" t="n">
        <v>50</v>
      </c>
      <c r="D1706" s="22" t="n">
        <v>43425</v>
      </c>
      <c r="E1706" s="11" t="n">
        <v>152.74</v>
      </c>
      <c r="F1706" s="11" t="n">
        <f aca="false">SUM(C1706*E1706)</f>
        <v>7637</v>
      </c>
      <c r="G1706" s="22"/>
      <c r="H1706" s="11"/>
      <c r="I1706" s="23" t="n">
        <f aca="false">SUM(C1706*H1706)</f>
        <v>0</v>
      </c>
      <c r="J1706" s="24" t="n">
        <f aca="false">SUM(I1706-F1706)</f>
        <v>-7637</v>
      </c>
      <c r="K1706" s="11" t="str">
        <f aca="false">IF(SUM(+G1706-D1706)&lt;365,"ST","LT")</f>
        <v>ST</v>
      </c>
      <c r="L1706" s="11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</row>
    <row r="1707" customFormat="false" ht="15.75" hidden="false" customHeight="true" outlineLevel="0" collapsed="false">
      <c r="A1707" s="19" t="s">
        <v>1053</v>
      </c>
      <c r="B1707" s="11"/>
      <c r="C1707" s="11" t="n">
        <v>50</v>
      </c>
      <c r="D1707" s="22" t="n">
        <v>43565</v>
      </c>
      <c r="E1707" s="11" t="n">
        <v>149.21</v>
      </c>
      <c r="F1707" s="11" t="n">
        <f aca="false">SUM(C1707*E1707)</f>
        <v>7460.5</v>
      </c>
      <c r="G1707" s="22"/>
      <c r="H1707" s="11"/>
      <c r="I1707" s="23" t="n">
        <f aca="false">SUM(C1707*H1707)</f>
        <v>0</v>
      </c>
      <c r="J1707" s="24" t="n">
        <f aca="false">SUM(I1707-F1707)</f>
        <v>-7460.5</v>
      </c>
      <c r="K1707" s="11" t="str">
        <f aca="false">IF(SUM(+G1707-D1707)&lt;365,"ST","LT")</f>
        <v>ST</v>
      </c>
      <c r="L1707" s="11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</row>
    <row r="1708" customFormat="false" ht="15.75" hidden="false" customHeight="true" outlineLevel="0" collapsed="false">
      <c r="A1708" s="19" t="s">
        <v>1053</v>
      </c>
      <c r="B1708" s="11"/>
      <c r="C1708" s="11" t="n">
        <v>50</v>
      </c>
      <c r="D1708" s="22" t="n">
        <v>43613</v>
      </c>
      <c r="E1708" s="11" t="n">
        <v>121.4</v>
      </c>
      <c r="F1708" s="11" t="n">
        <f aca="false">SUM(C1708*E1708)</f>
        <v>6070</v>
      </c>
      <c r="G1708" s="22"/>
      <c r="H1708" s="11"/>
      <c r="I1708" s="23" t="n">
        <f aca="false">SUM(C1708*H1708)</f>
        <v>0</v>
      </c>
      <c r="J1708" s="24" t="n">
        <f aca="false">SUM(I1708-F1708)</f>
        <v>-6070</v>
      </c>
      <c r="K1708" s="11" t="str">
        <f aca="false">IF(SUM(+G1708-D1708)&lt;365,"ST","LT")</f>
        <v>ST</v>
      </c>
      <c r="L1708" s="11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</row>
    <row r="1709" customFormat="false" ht="15.75" hidden="false" customHeight="true" outlineLevel="0" collapsed="false">
      <c r="A1709" s="19" t="s">
        <v>1053</v>
      </c>
      <c r="B1709" s="11"/>
      <c r="C1709" s="11" t="n">
        <v>50</v>
      </c>
      <c r="D1709" s="22" t="n">
        <v>43693</v>
      </c>
      <c r="E1709" s="11" t="n">
        <v>99.24</v>
      </c>
      <c r="F1709" s="11" t="n">
        <f aca="false">SUM(C1709*E1709)</f>
        <v>4962</v>
      </c>
      <c r="G1709" s="22"/>
      <c r="H1709" s="11"/>
      <c r="I1709" s="23" t="n">
        <f aca="false">SUM(C1709*H1709)</f>
        <v>0</v>
      </c>
      <c r="J1709" s="24" t="n">
        <f aca="false">SUM(I1709-F1709)</f>
        <v>-4962</v>
      </c>
      <c r="K1709" s="11" t="str">
        <f aca="false">IF(SUM(+G1709-D1709)&lt;365,"ST","LT")</f>
        <v>ST</v>
      </c>
      <c r="L1709" s="11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</row>
    <row r="1710" customFormat="false" ht="15.75" hidden="false" customHeight="true" outlineLevel="0" collapsed="false">
      <c r="A1710" s="19" t="s">
        <v>350</v>
      </c>
      <c r="B1710" s="11"/>
      <c r="C1710" s="11" t="n">
        <v>10</v>
      </c>
      <c r="D1710" s="22" t="n">
        <v>43892</v>
      </c>
      <c r="E1710" s="11" t="n">
        <v>877.03</v>
      </c>
      <c r="F1710" s="11" t="n">
        <f aca="false">SUM(C1710*E1710)</f>
        <v>8770.3</v>
      </c>
      <c r="G1710" s="22"/>
      <c r="H1710" s="11"/>
      <c r="I1710" s="23" t="n">
        <f aca="false">SUM(C1710*H1710)</f>
        <v>0</v>
      </c>
      <c r="J1710" s="24" t="n">
        <f aca="false">SUM(I1710-F1710)</f>
        <v>-8770.3</v>
      </c>
      <c r="K1710" s="11" t="str">
        <f aca="false">IF(SUM(+G1710-D1710)&lt;365,"ST","LT")</f>
        <v>ST</v>
      </c>
      <c r="L1710" s="11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</row>
    <row r="1711" customFormat="false" ht="15.75" hidden="false" customHeight="true" outlineLevel="0" collapsed="false">
      <c r="A1711" s="25" t="s">
        <v>351</v>
      </c>
      <c r="B1711" s="11"/>
      <c r="C1711" s="11" t="n">
        <v>100</v>
      </c>
      <c r="D1711" s="22" t="n">
        <v>43077</v>
      </c>
      <c r="E1711" s="11" t="n">
        <v>124.53</v>
      </c>
      <c r="F1711" s="11" t="n">
        <f aca="false">SUM(C1711*E1711)</f>
        <v>12453</v>
      </c>
      <c r="G1711" s="22" t="n">
        <v>43446</v>
      </c>
      <c r="H1711" s="11" t="n">
        <v>72.85</v>
      </c>
      <c r="I1711" s="23" t="n">
        <f aca="false">SUM(C1711*H1711)</f>
        <v>7285</v>
      </c>
      <c r="J1711" s="24" t="n">
        <f aca="false">SUM(I1711-F1711)</f>
        <v>-5168</v>
      </c>
      <c r="K1711" s="11" t="str">
        <f aca="false">IF(SUM(+G1711-D1711)&lt;365,"ST","LT")</f>
        <v>LT</v>
      </c>
      <c r="L1711" s="11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</row>
    <row r="1712" customFormat="false" ht="15.75" hidden="false" customHeight="true" outlineLevel="0" collapsed="false">
      <c r="A1712" s="25" t="s">
        <v>351</v>
      </c>
      <c r="B1712" s="11"/>
      <c r="C1712" s="11" t="n">
        <v>100</v>
      </c>
      <c r="D1712" s="22" t="n">
        <v>43496</v>
      </c>
      <c r="E1712" s="11" t="n">
        <v>68.36</v>
      </c>
      <c r="F1712" s="11" t="n">
        <f aca="false">SUM(C1712*E1712)</f>
        <v>6836</v>
      </c>
      <c r="G1712" s="22" t="n">
        <v>43607</v>
      </c>
      <c r="H1712" s="11" t="n">
        <v>60.84</v>
      </c>
      <c r="I1712" s="23" t="n">
        <f aca="false">SUM(C1712*H1712)</f>
        <v>6084</v>
      </c>
      <c r="J1712" s="24" t="n">
        <f aca="false">SUM(I1712-F1712)</f>
        <v>-752</v>
      </c>
      <c r="K1712" s="11" t="str">
        <f aca="false">IF(SUM(+G1712-D1712)&lt;365,"ST","LT")</f>
        <v>ST</v>
      </c>
      <c r="L1712" s="11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</row>
    <row r="1713" customFormat="false" ht="15.75" hidden="false" customHeight="true" outlineLevel="0" collapsed="false">
      <c r="A1713" s="25" t="s">
        <v>353</v>
      </c>
      <c r="B1713" s="11"/>
      <c r="C1713" s="11" t="n">
        <v>52</v>
      </c>
      <c r="D1713" s="22" t="n">
        <v>43349</v>
      </c>
      <c r="E1713" s="11" t="n">
        <v>71.03</v>
      </c>
      <c r="F1713" s="11" t="n">
        <f aca="false">SUM(C1713*E1713)</f>
        <v>3693.56</v>
      </c>
      <c r="G1713" s="22" t="n">
        <v>43437</v>
      </c>
      <c r="H1713" s="11" t="n">
        <v>74.44</v>
      </c>
      <c r="I1713" s="23" t="n">
        <f aca="false">SUM(C1713*H1713)</f>
        <v>3870.88</v>
      </c>
      <c r="J1713" s="24" t="n">
        <f aca="false">SUM(I1713-F1713)</f>
        <v>177.32</v>
      </c>
      <c r="K1713" s="11" t="str">
        <f aca="false">IF(SUM(+G1713-D1713)&lt;365,"ST","LT")</f>
        <v>ST</v>
      </c>
      <c r="L1713" s="11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</row>
    <row r="1714" customFormat="false" ht="15.75" hidden="false" customHeight="true" outlineLevel="0" collapsed="false">
      <c r="A1714" s="25" t="s">
        <v>353</v>
      </c>
      <c r="B1714" s="11"/>
      <c r="C1714" s="11" t="n">
        <v>48</v>
      </c>
      <c r="D1714" s="22" t="n">
        <v>43349</v>
      </c>
      <c r="E1714" s="11" t="n">
        <v>71.03</v>
      </c>
      <c r="F1714" s="11" t="n">
        <f aca="false">SUM(C1714*E1714)</f>
        <v>3409.44</v>
      </c>
      <c r="G1714" s="22"/>
      <c r="H1714" s="11"/>
      <c r="I1714" s="23" t="n">
        <f aca="false">SUM(C1714*H1714)</f>
        <v>0</v>
      </c>
      <c r="J1714" s="24" t="n">
        <f aca="false">SUM(I1714-F1714)</f>
        <v>-3409.44</v>
      </c>
      <c r="K1714" s="11" t="str">
        <f aca="false">IF(SUM(+G1714-D1714)&lt;365,"ST","LT")</f>
        <v>ST</v>
      </c>
      <c r="L1714" s="11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</row>
    <row r="1715" customFormat="false" ht="15.75" hidden="false" customHeight="true" outlineLevel="0" collapsed="false">
      <c r="A1715" s="25" t="s">
        <v>353</v>
      </c>
      <c r="B1715" s="11"/>
      <c r="C1715" s="11" t="n">
        <v>52</v>
      </c>
      <c r="D1715" s="22" t="n">
        <v>43439</v>
      </c>
      <c r="E1715" s="11" t="n">
        <v>66.34</v>
      </c>
      <c r="F1715" s="11" t="n">
        <f aca="false">SUM(C1715*E1715)</f>
        <v>3449.68</v>
      </c>
      <c r="G1715" s="22"/>
      <c r="H1715" s="11"/>
      <c r="I1715" s="23" t="n">
        <f aca="false">SUM(C1715*H1715)</f>
        <v>0</v>
      </c>
      <c r="J1715" s="24" t="n">
        <f aca="false">SUM(I1715-F1715)</f>
        <v>-3449.68</v>
      </c>
      <c r="K1715" s="11" t="str">
        <f aca="false">IF(SUM(+G1715-D1715)&lt;365,"ST","LT")</f>
        <v>ST</v>
      </c>
      <c r="L1715" s="11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</row>
    <row r="1716" customFormat="false" ht="15.75" hidden="false" customHeight="true" outlineLevel="0" collapsed="false">
      <c r="A1716" s="25" t="s">
        <v>353</v>
      </c>
      <c r="B1716" s="11"/>
      <c r="C1716" s="11" t="n">
        <v>100</v>
      </c>
      <c r="D1716" s="22" t="n">
        <v>43454</v>
      </c>
      <c r="E1716" s="11" t="n">
        <v>62.06</v>
      </c>
      <c r="F1716" s="11" t="n">
        <f aca="false">SUM(C1716*E1716)</f>
        <v>6206</v>
      </c>
      <c r="G1716" s="22"/>
      <c r="H1716" s="11"/>
      <c r="I1716" s="23" t="n">
        <f aca="false">SUM(C1716*H1716)</f>
        <v>0</v>
      </c>
      <c r="J1716" s="24" t="n">
        <f aca="false">SUM(I1716-F1716)</f>
        <v>-6206</v>
      </c>
      <c r="K1716" s="11" t="str">
        <f aca="false">IF(SUM(+G1716-D1716)&lt;365,"ST","LT")</f>
        <v>ST</v>
      </c>
      <c r="L1716" s="11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</row>
    <row r="1717" customFormat="false" ht="15.75" hidden="false" customHeight="true" outlineLevel="0" collapsed="false">
      <c r="A1717" s="25" t="s">
        <v>776</v>
      </c>
      <c r="B1717" s="11"/>
      <c r="C1717" s="11" t="n">
        <v>25</v>
      </c>
      <c r="D1717" s="22" t="n">
        <v>42888</v>
      </c>
      <c r="E1717" s="11" t="n">
        <v>334.49</v>
      </c>
      <c r="F1717" s="11" t="n">
        <f aca="false">SUM(C1717*E1717)</f>
        <v>8362.25</v>
      </c>
      <c r="G1717" s="22"/>
      <c r="H1717" s="11"/>
      <c r="I1717" s="23" t="n">
        <f aca="false">SUM(C1717*H1717)</f>
        <v>0</v>
      </c>
      <c r="J1717" s="24" t="n">
        <f aca="false">SUM(I1717-F1717)</f>
        <v>-8362.25</v>
      </c>
      <c r="K1717" s="11" t="str">
        <f aca="false">IF(SUM(+G1717-D1717)&lt;365,"ST","LT")</f>
        <v>ST</v>
      </c>
      <c r="L1717" s="11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</row>
    <row r="1718" customFormat="false" ht="15.75" hidden="false" customHeight="true" outlineLevel="0" collapsed="false">
      <c r="A1718" s="25" t="s">
        <v>776</v>
      </c>
      <c r="B1718" s="11"/>
      <c r="C1718" s="11" t="n">
        <v>25</v>
      </c>
      <c r="D1718" s="22" t="n">
        <v>42941</v>
      </c>
      <c r="E1718" s="11" t="n">
        <v>301.24</v>
      </c>
      <c r="F1718" s="11" t="n">
        <f aca="false">SUM(C1718*E1718)</f>
        <v>7531</v>
      </c>
      <c r="G1718" s="22"/>
      <c r="H1718" s="11"/>
      <c r="I1718" s="23" t="n">
        <f aca="false">SUM(C1718*H1718)</f>
        <v>0</v>
      </c>
      <c r="J1718" s="24" t="n">
        <f aca="false">SUM(I1718-F1718)</f>
        <v>-7531</v>
      </c>
      <c r="K1718" s="11" t="str">
        <f aca="false">IF(SUM(+G1718-D1718)&lt;365,"ST","LT")</f>
        <v>ST</v>
      </c>
      <c r="L1718" s="11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</row>
    <row r="1719" customFormat="false" ht="15.75" hidden="false" customHeight="true" outlineLevel="0" collapsed="false">
      <c r="A1719" s="19" t="s">
        <v>776</v>
      </c>
      <c r="B1719" s="11"/>
      <c r="C1719" s="11" t="n">
        <v>50</v>
      </c>
      <c r="D1719" s="22" t="n">
        <v>43567</v>
      </c>
      <c r="E1719" s="11" t="n">
        <v>218.33</v>
      </c>
      <c r="F1719" s="11" t="n">
        <f aca="false">SUM(C1719*E1719)</f>
        <v>10916.5</v>
      </c>
      <c r="G1719" s="22"/>
      <c r="H1719" s="11"/>
      <c r="I1719" s="23" t="n">
        <f aca="false">SUM(C1719*H1719)</f>
        <v>0</v>
      </c>
      <c r="J1719" s="24" t="n">
        <f aca="false">SUM(I1719-F1719)</f>
        <v>-10916.5</v>
      </c>
      <c r="K1719" s="11" t="str">
        <f aca="false">IF(SUM(+G1719-D1719)&lt;365,"ST","LT")</f>
        <v>ST</v>
      </c>
      <c r="L1719" s="11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</row>
    <row r="1720" customFormat="false" ht="15.75" hidden="false" customHeight="true" outlineLevel="0" collapsed="false">
      <c r="A1720" s="25" t="s">
        <v>1054</v>
      </c>
      <c r="B1720" s="11"/>
      <c r="C1720" s="11" t="n">
        <v>10</v>
      </c>
      <c r="D1720" s="22" t="n">
        <v>40266</v>
      </c>
      <c r="E1720" s="11" t="n">
        <v>285.92</v>
      </c>
      <c r="F1720" s="11" t="n">
        <f aca="false">SUM(C1720*E1720)</f>
        <v>2859.2</v>
      </c>
      <c r="G1720" s="22" t="n">
        <v>43837</v>
      </c>
      <c r="H1720" s="11" t="n">
        <v>127.19</v>
      </c>
      <c r="I1720" s="23" t="n">
        <f aca="false">SUM(C1720*H1720)</f>
        <v>1271.9</v>
      </c>
      <c r="J1720" s="24" t="n">
        <f aca="false">SUM(I1720-F1720)</f>
        <v>-1587.3</v>
      </c>
      <c r="K1720" s="11" t="str">
        <f aca="false">IF(SUM(+G1720-D1720)&lt;365,"ST","LT")</f>
        <v>LT</v>
      </c>
      <c r="L1720" s="11" t="s">
        <v>659</v>
      </c>
      <c r="M1720" s="25" t="s">
        <v>571</v>
      </c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</row>
    <row r="1721" customFormat="false" ht="15.75" hidden="false" customHeight="true" outlineLevel="0" collapsed="false">
      <c r="A1721" s="25" t="s">
        <v>1054</v>
      </c>
      <c r="B1721" s="11"/>
      <c r="C1721" s="11" t="n">
        <v>15</v>
      </c>
      <c r="D1721" s="22" t="n">
        <v>41109</v>
      </c>
      <c r="E1721" s="11" t="n">
        <v>193.91</v>
      </c>
      <c r="F1721" s="11" t="n">
        <f aca="false">SUM(C1721*E1721)</f>
        <v>2908.65</v>
      </c>
      <c r="G1721" s="22" t="n">
        <v>43837</v>
      </c>
      <c r="H1721" s="11" t="n">
        <v>127.19</v>
      </c>
      <c r="I1721" s="23" t="n">
        <f aca="false">SUM(C1721*H1721)</f>
        <v>1907.85</v>
      </c>
      <c r="J1721" s="24" t="n">
        <f aca="false">SUM(I1721-F1721)</f>
        <v>-1000.8</v>
      </c>
      <c r="K1721" s="11" t="str">
        <f aca="false">IF(SUM(+G1721-D1721)&lt;365,"ST","LT")</f>
        <v>LT</v>
      </c>
      <c r="L1721" s="11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</row>
    <row r="1722" customFormat="false" ht="15.75" hidden="false" customHeight="true" outlineLevel="0" collapsed="false">
      <c r="A1722" s="25" t="s">
        <v>1054</v>
      </c>
      <c r="B1722" s="11"/>
      <c r="C1722" s="11" t="n">
        <v>25</v>
      </c>
      <c r="D1722" s="22" t="n">
        <v>41256</v>
      </c>
      <c r="E1722" s="11" t="n">
        <v>159.14</v>
      </c>
      <c r="F1722" s="11" t="n">
        <f aca="false">SUM(C1722*E1722)</f>
        <v>3978.5</v>
      </c>
      <c r="G1722" s="22" t="n">
        <v>43837</v>
      </c>
      <c r="H1722" s="11" t="n">
        <v>127.19</v>
      </c>
      <c r="I1722" s="23" t="n">
        <f aca="false">SUM(C1722*H1722)</f>
        <v>3179.75</v>
      </c>
      <c r="J1722" s="24" t="n">
        <f aca="false">SUM(I1722-F1722)</f>
        <v>-798.75</v>
      </c>
      <c r="K1722" s="11" t="str">
        <f aca="false">IF(SUM(+G1722-D1722)&lt;365,"ST","LT")</f>
        <v>LT</v>
      </c>
      <c r="L1722" s="11"/>
      <c r="M1722" s="25"/>
      <c r="N1722" s="25" t="s">
        <v>1055</v>
      </c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</row>
    <row r="1723" customFormat="false" ht="15.75" hidden="false" customHeight="true" outlineLevel="0" collapsed="false">
      <c r="A1723" s="19" t="s">
        <v>1153</v>
      </c>
      <c r="B1723" s="11"/>
      <c r="C1723" s="11" t="n">
        <v>5</v>
      </c>
      <c r="D1723" s="22" t="n">
        <v>43739</v>
      </c>
      <c r="E1723" s="11" t="n">
        <v>1828.61</v>
      </c>
      <c r="F1723" s="11" t="n">
        <f aca="false">SUM(C1723*E1723)</f>
        <v>9143.05</v>
      </c>
      <c r="G1723" s="22"/>
      <c r="H1723" s="11"/>
      <c r="I1723" s="23" t="n">
        <f aca="false">SUM(C1723*H1723)</f>
        <v>0</v>
      </c>
      <c r="J1723" s="24" t="n">
        <f aca="false">SUM(I1723-F1723)</f>
        <v>-9143.05</v>
      </c>
      <c r="K1723" s="11" t="str">
        <f aca="false">IF(SUM(+G1723-D1723)&lt;365,"ST","LT")</f>
        <v>ST</v>
      </c>
      <c r="L1723" s="11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</row>
    <row r="1724" customFormat="false" ht="15.75" hidden="false" customHeight="true" outlineLevel="0" collapsed="false">
      <c r="A1724" s="25" t="s">
        <v>1057</v>
      </c>
      <c r="B1724" s="11"/>
      <c r="C1724" s="11" t="n">
        <v>100</v>
      </c>
      <c r="D1724" s="22" t="n">
        <v>43531</v>
      </c>
      <c r="E1724" s="11" t="n">
        <v>107.26</v>
      </c>
      <c r="F1724" s="11" t="n">
        <f aca="false">SUM(C1724*E1724)</f>
        <v>10726</v>
      </c>
      <c r="G1724" s="22"/>
      <c r="H1724" s="11"/>
      <c r="I1724" s="23" t="n">
        <f aca="false">SUM(C1724*H1724)</f>
        <v>0</v>
      </c>
      <c r="J1724" s="24" t="n">
        <f aca="false">SUM(I1724-F1724)</f>
        <v>-10726</v>
      </c>
      <c r="K1724" s="11" t="str">
        <f aca="false">IF(SUM(+G1724-D1724)&lt;365,"ST","LT")</f>
        <v>ST</v>
      </c>
      <c r="L1724" s="11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</row>
    <row r="1725" customFormat="false" ht="15.75" hidden="false" customHeight="true" outlineLevel="0" collapsed="false">
      <c r="A1725" s="25" t="s">
        <v>362</v>
      </c>
      <c r="B1725" s="11"/>
      <c r="C1725" s="11" t="n">
        <v>25</v>
      </c>
      <c r="D1725" s="22" t="n">
        <v>40884</v>
      </c>
      <c r="E1725" s="11" t="n">
        <v>70.15</v>
      </c>
      <c r="F1725" s="11" t="n">
        <f aca="false">SUM(C1725*E1725)</f>
        <v>1753.75</v>
      </c>
      <c r="G1725" s="22" t="n">
        <v>43252</v>
      </c>
      <c r="H1725" s="11" t="n">
        <v>687.9</v>
      </c>
      <c r="I1725" s="23" t="n">
        <f aca="false">SUM(C1725*H1725)</f>
        <v>17197.5</v>
      </c>
      <c r="J1725" s="24" t="n">
        <f aca="false">SUM(I1725-F1725)</f>
        <v>15443.75</v>
      </c>
      <c r="K1725" s="11" t="str">
        <f aca="false">IF(SUM(+G1725-D1725)&lt;365,"ST","LT")</f>
        <v>LT</v>
      </c>
      <c r="L1725" s="11" t="s">
        <v>659</v>
      </c>
      <c r="M1725" s="25" t="s">
        <v>571</v>
      </c>
      <c r="N1725" s="25" t="s">
        <v>1058</v>
      </c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</row>
    <row r="1726" customFormat="false" ht="15.75" hidden="false" customHeight="true" outlineLevel="0" collapsed="false">
      <c r="A1726" s="25" t="s">
        <v>362</v>
      </c>
      <c r="B1726" s="11"/>
      <c r="C1726" s="11" t="n">
        <v>10</v>
      </c>
      <c r="D1726" s="22" t="n">
        <v>40884</v>
      </c>
      <c r="E1726" s="11" t="n">
        <v>70.15</v>
      </c>
      <c r="F1726" s="11" t="n">
        <f aca="false">SUM(C1726*E1726)</f>
        <v>701.5</v>
      </c>
      <c r="G1726" s="22" t="n">
        <v>43858</v>
      </c>
      <c r="H1726" s="11" t="n">
        <v>1197.4</v>
      </c>
      <c r="I1726" s="23" t="n">
        <f aca="false">SUM(C1726*H1726)</f>
        <v>11974</v>
      </c>
      <c r="J1726" s="24" t="n">
        <f aca="false">SUM(I1726-F1726)</f>
        <v>11272.5</v>
      </c>
      <c r="K1726" s="11" t="str">
        <f aca="false">IF(SUM(+G1726-D1726)&lt;365,"ST","LT")</f>
        <v>LT</v>
      </c>
      <c r="L1726" s="11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</row>
    <row r="1727" customFormat="false" ht="15.75" hidden="false" customHeight="true" outlineLevel="0" collapsed="false">
      <c r="A1727" s="25" t="s">
        <v>362</v>
      </c>
      <c r="B1727" s="11"/>
      <c r="C1727" s="11" t="n">
        <v>10</v>
      </c>
      <c r="D1727" s="22" t="n">
        <v>40884</v>
      </c>
      <c r="E1727" s="11" t="n">
        <v>70.15</v>
      </c>
      <c r="F1727" s="11" t="n">
        <f aca="false">SUM(C1727*E1727)</f>
        <v>701.5</v>
      </c>
      <c r="G1727" s="22" t="n">
        <v>43875</v>
      </c>
      <c r="H1727" s="11" t="n">
        <v>1211.84</v>
      </c>
      <c r="I1727" s="23" t="n">
        <f aca="false">SUM(C1727*H1727)</f>
        <v>12118.4</v>
      </c>
      <c r="J1727" s="24" t="n">
        <f aca="false">SUM(I1727-F1727)</f>
        <v>11416.9</v>
      </c>
      <c r="K1727" s="11" t="str">
        <f aca="false">IF(SUM(+G1727-D1727)&lt;365,"ST","LT")</f>
        <v>LT</v>
      </c>
      <c r="L1727" s="11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</row>
    <row r="1728" customFormat="false" ht="15.75" hidden="false" customHeight="true" outlineLevel="0" collapsed="false">
      <c r="A1728" s="25" t="s">
        <v>362</v>
      </c>
      <c r="B1728" s="11"/>
      <c r="C1728" s="11" t="n">
        <v>10</v>
      </c>
      <c r="D1728" s="22" t="n">
        <v>40884</v>
      </c>
      <c r="E1728" s="11" t="n">
        <v>70.15</v>
      </c>
      <c r="F1728" s="11" t="n">
        <f aca="false">SUM(C1728*E1728)</f>
        <v>701.5</v>
      </c>
      <c r="G1728" s="22" t="n">
        <v>43901</v>
      </c>
      <c r="H1728" s="11" t="n">
        <v>1444.77</v>
      </c>
      <c r="I1728" s="23" t="n">
        <f aca="false">SUM(C1728*H1728)</f>
        <v>14447.7</v>
      </c>
      <c r="J1728" s="24" t="n">
        <f aca="false">SUM(I1728-F1728)</f>
        <v>13746.2</v>
      </c>
      <c r="K1728" s="11" t="str">
        <f aca="false">IF(SUM(+G1728-D1728)&lt;365,"ST","LT")</f>
        <v>LT</v>
      </c>
      <c r="L1728" s="11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</row>
    <row r="1729" customFormat="false" ht="15.75" hidden="false" customHeight="true" outlineLevel="0" collapsed="false">
      <c r="A1729" s="25" t="s">
        <v>362</v>
      </c>
      <c r="B1729" s="11"/>
      <c r="C1729" s="11" t="n">
        <v>10</v>
      </c>
      <c r="D1729" s="22" t="n">
        <v>40884</v>
      </c>
      <c r="E1729" s="11" t="n">
        <v>70.15</v>
      </c>
      <c r="F1729" s="11" t="n">
        <f aca="false">SUM(C1729*E1729)</f>
        <v>701.5</v>
      </c>
      <c r="G1729" s="22" t="n">
        <v>43885</v>
      </c>
      <c r="H1729" s="11" t="n">
        <v>1265.44</v>
      </c>
      <c r="I1729" s="23" t="n">
        <f aca="false">SUM(C1729*H1729)</f>
        <v>12654.4</v>
      </c>
      <c r="J1729" s="24" t="n">
        <f aca="false">SUM(I1729-F1729)</f>
        <v>11952.9</v>
      </c>
      <c r="K1729" s="11" t="str">
        <f aca="false">IF(SUM(+G1729-D1729)&lt;365,"ST","LT")</f>
        <v>LT</v>
      </c>
      <c r="L1729" s="11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</row>
    <row r="1730" customFormat="false" ht="15.75" hidden="false" customHeight="true" outlineLevel="0" collapsed="false">
      <c r="A1730" s="25" t="s">
        <v>362</v>
      </c>
      <c r="B1730" s="11"/>
      <c r="C1730" s="11" t="n">
        <v>10</v>
      </c>
      <c r="D1730" s="22" t="n">
        <v>40884</v>
      </c>
      <c r="E1730" s="11" t="n">
        <v>70.15</v>
      </c>
      <c r="F1730" s="11" t="n">
        <f aca="false">SUM(C1730*E1730)</f>
        <v>701.5</v>
      </c>
      <c r="G1730" s="22" t="n">
        <v>43886</v>
      </c>
      <c r="H1730" s="11" t="n">
        <v>1290.25</v>
      </c>
      <c r="I1730" s="23" t="n">
        <f aca="false">SUM(C1730*H1730)</f>
        <v>12902.5</v>
      </c>
      <c r="J1730" s="24" t="n">
        <f aca="false">SUM(I1730-F1730)</f>
        <v>12201</v>
      </c>
      <c r="K1730" s="11" t="str">
        <f aca="false">IF(SUM(+G1730-D1730)&lt;365,"ST","LT")</f>
        <v>LT</v>
      </c>
      <c r="L1730" s="11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</row>
    <row r="1731" customFormat="false" ht="15.75" hidden="false" customHeight="true" outlineLevel="0" collapsed="false">
      <c r="A1731" s="25" t="s">
        <v>146</v>
      </c>
      <c r="B1731" s="11"/>
      <c r="C1731" s="11" t="n">
        <v>5</v>
      </c>
      <c r="D1731" s="22" t="n">
        <v>42503</v>
      </c>
      <c r="E1731" s="11" t="n">
        <v>2942.59</v>
      </c>
      <c r="F1731" s="20" t="n">
        <f aca="false">SUM(C1731*E1731)</f>
        <v>14712.95</v>
      </c>
      <c r="G1731" s="22" t="n">
        <v>43914</v>
      </c>
      <c r="H1731" s="11" t="n">
        <v>2879.24</v>
      </c>
      <c r="I1731" s="23" t="n">
        <f aca="false">SUM(C1731*H1731)</f>
        <v>14396.2</v>
      </c>
      <c r="J1731" s="24" t="n">
        <f aca="false">SUM(I1731-F1731)</f>
        <v>-316.750000000002</v>
      </c>
      <c r="K1731" s="11" t="str">
        <f aca="false">IF(SUM(+G1731-D1731)&lt;365,"ST","LT")</f>
        <v>LT</v>
      </c>
      <c r="L1731" s="25"/>
      <c r="M1731" s="25"/>
      <c r="N1731" s="25"/>
      <c r="O1731" s="11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</row>
    <row r="1732" customFormat="false" ht="15.75" hidden="false" customHeight="true" outlineLevel="0" collapsed="false">
      <c r="A1732" s="25" t="s">
        <v>362</v>
      </c>
      <c r="B1732" s="11"/>
      <c r="C1732" s="11" t="n">
        <v>10</v>
      </c>
      <c r="D1732" s="22" t="n">
        <v>40884</v>
      </c>
      <c r="E1732" s="11" t="n">
        <v>70.15</v>
      </c>
      <c r="F1732" s="11" t="n">
        <f aca="false">SUM(C1732*E1732)</f>
        <v>701.5</v>
      </c>
      <c r="G1732" s="22" t="n">
        <v>43887</v>
      </c>
      <c r="H1732" s="11" t="n">
        <v>1592.96</v>
      </c>
      <c r="I1732" s="23" t="n">
        <f aca="false">SUM(C1732*H1732)</f>
        <v>15929.6</v>
      </c>
      <c r="J1732" s="24" t="n">
        <f aca="false">SUM(I1732-F1732)</f>
        <v>15228.1</v>
      </c>
      <c r="K1732" s="11" t="str">
        <f aca="false">IF(SUM(+G1732-D1732)&lt;365,"ST","LT")</f>
        <v>LT</v>
      </c>
      <c r="L1732" s="11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</row>
    <row r="1733" customFormat="false" ht="15.75" hidden="false" customHeight="true" outlineLevel="0" collapsed="false">
      <c r="A1733" s="25" t="s">
        <v>362</v>
      </c>
      <c r="B1733" s="11"/>
      <c r="C1733" s="11" t="n">
        <v>10</v>
      </c>
      <c r="D1733" s="22" t="n">
        <v>40884</v>
      </c>
      <c r="E1733" s="11" t="n">
        <v>70.15</v>
      </c>
      <c r="F1733" s="11" t="n">
        <f aca="false">SUM(C1733*E1733)</f>
        <v>701.5</v>
      </c>
      <c r="G1733" s="22" t="n">
        <v>43948</v>
      </c>
      <c r="H1733" s="11" t="n">
        <v>1559.56</v>
      </c>
      <c r="I1733" s="23" t="n">
        <f aca="false">SUM(C1733*H1733)</f>
        <v>15595.6</v>
      </c>
      <c r="J1733" s="24" t="n">
        <f aca="false">SUM(I1733-F1733)</f>
        <v>14894.1</v>
      </c>
      <c r="K1733" s="11" t="str">
        <f aca="false">IF(SUM(+G1733-D1733)&lt;365,"ST","LT")</f>
        <v>LT</v>
      </c>
      <c r="L1733" s="11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</row>
    <row r="1734" customFormat="false" ht="15.75" hidden="false" customHeight="true" outlineLevel="0" collapsed="false">
      <c r="A1734" s="25" t="s">
        <v>362</v>
      </c>
      <c r="B1734" s="11"/>
      <c r="C1734" s="11" t="n">
        <v>20</v>
      </c>
      <c r="D1734" s="22" t="n">
        <v>40884</v>
      </c>
      <c r="E1734" s="11" t="n">
        <v>70.15</v>
      </c>
      <c r="F1734" s="11" t="n">
        <f aca="false">SUM(C1734*E1734)</f>
        <v>1403</v>
      </c>
      <c r="G1734" s="22"/>
      <c r="H1734" s="11"/>
      <c r="I1734" s="23" t="n">
        <f aca="false">SUM(C1734*H1734)</f>
        <v>0</v>
      </c>
      <c r="J1734" s="24" t="n">
        <f aca="false">SUM(I1734-F1734)</f>
        <v>-1403</v>
      </c>
      <c r="K1734" s="11" t="str">
        <f aca="false">IF(SUM(+G1734-D1734)&lt;365,"ST","LT")</f>
        <v>ST</v>
      </c>
      <c r="L1734" s="11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</row>
    <row r="1735" customFormat="false" ht="15.75" hidden="false" customHeight="true" outlineLevel="0" collapsed="false">
      <c r="A1735" s="25" t="s">
        <v>362</v>
      </c>
      <c r="B1735" s="11"/>
      <c r="C1735" s="11" t="n">
        <v>10</v>
      </c>
      <c r="D1735" s="22" t="n">
        <v>43894</v>
      </c>
      <c r="E1735" s="11" t="n">
        <v>1385.31</v>
      </c>
      <c r="F1735" s="11" t="n">
        <f aca="false">SUM(C1735*E1735)</f>
        <v>13853.1</v>
      </c>
      <c r="G1735" s="22"/>
      <c r="H1735" s="11"/>
      <c r="I1735" s="23" t="n">
        <f aca="false">SUM(C1735*H1735)</f>
        <v>0</v>
      </c>
      <c r="J1735" s="24" t="n">
        <f aca="false">SUM(I1735-F1735)</f>
        <v>-13853.1</v>
      </c>
      <c r="K1735" s="11" t="str">
        <f aca="false">IF(SUM(+G1735-D1735)&lt;365,"ST","LT")</f>
        <v>ST</v>
      </c>
      <c r="L1735" s="11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</row>
    <row r="1736" customFormat="false" ht="15.75" hidden="false" customHeight="true" outlineLevel="0" collapsed="false">
      <c r="A1736" s="25" t="s">
        <v>362</v>
      </c>
      <c r="B1736" s="11"/>
      <c r="C1736" s="11" t="n">
        <v>10</v>
      </c>
      <c r="D1736" s="22" t="n">
        <v>43902</v>
      </c>
      <c r="E1736" s="11" t="n">
        <v>1333.93</v>
      </c>
      <c r="F1736" s="11" t="n">
        <f aca="false">SUM(C1736*E1736)</f>
        <v>13339.3</v>
      </c>
      <c r="G1736" s="22"/>
      <c r="H1736" s="11"/>
      <c r="I1736" s="23" t="n">
        <f aca="false">SUM(C1736*H1736)</f>
        <v>0</v>
      </c>
      <c r="J1736" s="24" t="n">
        <f aca="false">SUM(I1736-F1736)</f>
        <v>-13339.3</v>
      </c>
      <c r="K1736" s="11" t="str">
        <f aca="false">IF(SUM(+G1736-D1736)&lt;365,"ST","LT")</f>
        <v>ST</v>
      </c>
      <c r="L1736" s="11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</row>
    <row r="1737" customFormat="false" ht="15.75" hidden="false" customHeight="true" outlineLevel="0" collapsed="false">
      <c r="A1737" s="25" t="s">
        <v>362</v>
      </c>
      <c r="B1737" s="11"/>
      <c r="C1737" s="11" t="n">
        <v>10</v>
      </c>
      <c r="D1737" s="22" t="n">
        <v>43964</v>
      </c>
      <c r="E1737" s="11" t="n">
        <v>1436.69</v>
      </c>
      <c r="F1737" s="11" t="n">
        <f aca="false">SUM(C1737*E1737)</f>
        <v>14366.9</v>
      </c>
      <c r="G1737" s="22"/>
      <c r="H1737" s="11"/>
      <c r="I1737" s="23" t="n">
        <f aca="false">SUM(C1737*H1737)</f>
        <v>0</v>
      </c>
      <c r="J1737" s="24" t="n">
        <f aca="false">SUM(I1737-F1737)</f>
        <v>-14366.9</v>
      </c>
      <c r="K1737" s="11" t="str">
        <f aca="false">IF(SUM(+G1737-D1737)&lt;365,"ST","LT")</f>
        <v>ST</v>
      </c>
      <c r="L1737" s="11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</row>
    <row r="1738" customFormat="false" ht="15.75" hidden="false" customHeight="true" outlineLevel="0" collapsed="false">
      <c r="A1738" s="25" t="s">
        <v>355</v>
      </c>
      <c r="B1738" s="11"/>
      <c r="C1738" s="11" t="n">
        <v>100</v>
      </c>
      <c r="D1738" s="22" t="n">
        <v>42754</v>
      </c>
      <c r="E1738" s="11" t="n">
        <v>138.98</v>
      </c>
      <c r="F1738" s="11" t="n">
        <f aca="false">SUM(C1738*E1738)</f>
        <v>13898</v>
      </c>
      <c r="G1738" s="22"/>
      <c r="H1738" s="11"/>
      <c r="I1738" s="23" t="n">
        <f aca="false">SUM(C1738*H1738)</f>
        <v>0</v>
      </c>
      <c r="J1738" s="24" t="n">
        <f aca="false">SUM(I1738-F1738)</f>
        <v>-13898</v>
      </c>
      <c r="K1738" s="11" t="str">
        <f aca="false">IF(SUM(+G1738-D1738)&lt;365,"ST","LT")</f>
        <v>ST</v>
      </c>
      <c r="L1738" s="11"/>
      <c r="M1738" s="25"/>
      <c r="N1738" s="25" t="s">
        <v>1060</v>
      </c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</row>
    <row r="1739" customFormat="false" ht="15.75" hidden="false" customHeight="true" outlineLevel="0" collapsed="false">
      <c r="A1739" s="25" t="s">
        <v>355</v>
      </c>
      <c r="B1739" s="11"/>
      <c r="C1739" s="11" t="n">
        <v>50</v>
      </c>
      <c r="D1739" s="22" t="n">
        <v>42948</v>
      </c>
      <c r="E1739" s="11" t="n">
        <v>0</v>
      </c>
      <c r="F1739" s="11" t="n">
        <f aca="false">SUM(C1739*E1739)</f>
        <v>0</v>
      </c>
      <c r="G1739" s="22"/>
      <c r="H1739" s="11"/>
      <c r="I1739" s="23" t="n">
        <f aca="false">SUM(C1739*H1739)</f>
        <v>0</v>
      </c>
      <c r="J1739" s="24" t="n">
        <f aca="false">SUM(I1739-F1739)</f>
        <v>0</v>
      </c>
      <c r="K1739" s="11" t="str">
        <f aca="false">IF(SUM(+G1739-D1739)&lt;365,"ST","LT")</f>
        <v>ST</v>
      </c>
      <c r="L1739" s="11"/>
      <c r="M1739" s="25" t="s">
        <v>86</v>
      </c>
      <c r="N1739" s="25" t="s">
        <v>1061</v>
      </c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</row>
    <row r="1740" customFormat="false" ht="15.75" hidden="false" customHeight="true" outlineLevel="0" collapsed="false">
      <c r="A1740" s="25" t="s">
        <v>355</v>
      </c>
      <c r="B1740" s="11"/>
      <c r="C1740" s="11" t="n">
        <v>50</v>
      </c>
      <c r="D1740" s="22" t="n">
        <v>42964</v>
      </c>
      <c r="E1740" s="11" t="n">
        <v>105.19</v>
      </c>
      <c r="F1740" s="11" t="n">
        <f aca="false">SUM(C1740*E1740)</f>
        <v>5259.5</v>
      </c>
      <c r="G1740" s="22"/>
      <c r="H1740" s="11"/>
      <c r="I1740" s="23" t="n">
        <f aca="false">SUM(C1740*H1740)</f>
        <v>0</v>
      </c>
      <c r="J1740" s="24" t="n">
        <f aca="false">SUM(I1740-F1740)</f>
        <v>-5259.5</v>
      </c>
      <c r="K1740" s="11" t="str">
        <f aca="false">IF(SUM(+G1740-D1740)&lt;365,"ST","LT")</f>
        <v>ST</v>
      </c>
      <c r="L1740" s="11"/>
      <c r="M1740" s="25"/>
      <c r="N1740" s="25" t="s">
        <v>1062</v>
      </c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</row>
    <row r="1741" customFormat="false" ht="15.75" hidden="false" customHeight="true" outlineLevel="0" collapsed="false">
      <c r="A1741" s="25" t="s">
        <v>355</v>
      </c>
      <c r="B1741" s="11"/>
      <c r="C1741" s="11" t="n">
        <v>100</v>
      </c>
      <c r="D1741" s="22" t="n">
        <v>43000</v>
      </c>
      <c r="E1741" s="11" t="n">
        <v>109.39</v>
      </c>
      <c r="F1741" s="11" t="n">
        <f aca="false">SUM(C1741*E1741)</f>
        <v>10939</v>
      </c>
      <c r="G1741" s="22"/>
      <c r="H1741" s="11"/>
      <c r="I1741" s="23" t="n">
        <f aca="false">SUM(C1741*H1741)</f>
        <v>0</v>
      </c>
      <c r="J1741" s="24" t="n">
        <f aca="false">SUM(I1741-F1741)</f>
        <v>-10939</v>
      </c>
      <c r="K1741" s="11" t="str">
        <f aca="false">IF(SUM(+G1741-D1741)&lt;365,"ST","LT")</f>
        <v>ST</v>
      </c>
      <c r="L1741" s="11"/>
      <c r="M1741" s="25"/>
      <c r="N1741" s="25" t="s">
        <v>360</v>
      </c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</row>
    <row r="1742" customFormat="false" ht="15.75" hidden="false" customHeight="true" outlineLevel="0" collapsed="false">
      <c r="A1742" s="25" t="s">
        <v>778</v>
      </c>
      <c r="B1742" s="11"/>
      <c r="C1742" s="11" t="n">
        <v>625</v>
      </c>
      <c r="D1742" s="22" t="n">
        <v>40051</v>
      </c>
      <c r="E1742" s="11" t="n">
        <v>36</v>
      </c>
      <c r="F1742" s="11" t="n">
        <f aca="false">SUM(C1742*E1742)</f>
        <v>22500</v>
      </c>
      <c r="G1742" s="22" t="n">
        <v>43486</v>
      </c>
      <c r="H1742" s="11" t="n">
        <v>27.79</v>
      </c>
      <c r="I1742" s="23" t="n">
        <f aca="false">SUM(C1742*H1742)</f>
        <v>17368.75</v>
      </c>
      <c r="J1742" s="24" t="n">
        <f aca="false">SUM(I1742-F1742)</f>
        <v>-5131.25</v>
      </c>
      <c r="K1742" s="11" t="str">
        <f aca="false">IF(SUM(+G1742-D1742)&lt;365,"ST","LT")</f>
        <v>LT</v>
      </c>
      <c r="L1742" s="11"/>
      <c r="M1742" s="25"/>
      <c r="N1742" s="25" t="s">
        <v>248</v>
      </c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</row>
    <row r="1743" customFormat="false" ht="15.75" hidden="false" customHeight="true" outlineLevel="0" collapsed="false">
      <c r="A1743" s="25" t="s">
        <v>778</v>
      </c>
      <c r="B1743" s="11"/>
      <c r="C1743" s="11" t="n">
        <v>88</v>
      </c>
      <c r="D1743" s="22" t="n">
        <v>40051</v>
      </c>
      <c r="E1743" s="11" t="n">
        <v>36</v>
      </c>
      <c r="F1743" s="11" t="n">
        <f aca="false">SUM(C1743*E1743)</f>
        <v>3168</v>
      </c>
      <c r="G1743" s="22"/>
      <c r="H1743" s="11"/>
      <c r="I1743" s="23" t="n">
        <f aca="false">SUM(C1743*H1743)</f>
        <v>0</v>
      </c>
      <c r="J1743" s="24" t="n">
        <f aca="false">SUM(I1743-F1743)</f>
        <v>-3168</v>
      </c>
      <c r="K1743" s="11" t="str">
        <f aca="false">IF(SUM(+G1743-D1743)&lt;365,"ST","LT")</f>
        <v>ST</v>
      </c>
      <c r="L1743" s="11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</row>
    <row r="1744" customFormat="false" ht="15.75" hidden="false" customHeight="true" outlineLevel="0" collapsed="false">
      <c r="A1744" s="25" t="s">
        <v>778</v>
      </c>
      <c r="B1744" s="11"/>
      <c r="C1744" s="11" t="n">
        <v>287</v>
      </c>
      <c r="D1744" s="22" t="n">
        <v>40849</v>
      </c>
      <c r="E1744" s="11" t="n">
        <v>24.87</v>
      </c>
      <c r="F1744" s="11" t="n">
        <f aca="false">SUM(C1744*E1744)</f>
        <v>7137.69</v>
      </c>
      <c r="G1744" s="22"/>
      <c r="H1744" s="11"/>
      <c r="I1744" s="23" t="n">
        <f aca="false">SUM(C1744*H1744)</f>
        <v>0</v>
      </c>
      <c r="J1744" s="24" t="n">
        <f aca="false">SUM(I1744-F1744)</f>
        <v>-7137.69</v>
      </c>
      <c r="K1744" s="11" t="str">
        <f aca="false">IF(SUM(+G1744-D1744)&lt;365,"ST","LT")</f>
        <v>ST</v>
      </c>
      <c r="L1744" s="11" t="s">
        <v>659</v>
      </c>
      <c r="M1744" s="25" t="s">
        <v>571</v>
      </c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</row>
    <row r="1745" customFormat="false" ht="15.75" hidden="false" customHeight="true" outlineLevel="0" collapsed="false">
      <c r="A1745" s="25" t="s">
        <v>778</v>
      </c>
      <c r="B1745" s="11"/>
      <c r="C1745" s="11" t="n">
        <v>625</v>
      </c>
      <c r="D1745" s="22" t="n">
        <v>43488</v>
      </c>
      <c r="E1745" s="11" t="n">
        <v>25.59</v>
      </c>
      <c r="F1745" s="11" t="n">
        <f aca="false">SUM(C1745*E1745)</f>
        <v>15993.75</v>
      </c>
      <c r="G1745" s="22"/>
      <c r="H1745" s="11"/>
      <c r="I1745" s="23" t="n">
        <f aca="false">SUM(C1745*H1745)</f>
        <v>0</v>
      </c>
      <c r="J1745" s="24" t="n">
        <f aca="false">SUM(I1745-F1745)</f>
        <v>-15993.75</v>
      </c>
      <c r="K1745" s="11" t="str">
        <f aca="false">IF(SUM(+G1745-D1745)&lt;365,"ST","LT")</f>
        <v>ST</v>
      </c>
      <c r="L1745" s="11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</row>
    <row r="1746" customFormat="false" ht="15.75" hidden="false" customHeight="true" outlineLevel="0" collapsed="false">
      <c r="A1746" s="19" t="s">
        <v>368</v>
      </c>
      <c r="B1746" s="11"/>
      <c r="C1746" s="11" t="n">
        <v>25</v>
      </c>
      <c r="D1746" s="22" t="n">
        <v>43895</v>
      </c>
      <c r="E1746" s="11" t="n">
        <v>390.21</v>
      </c>
      <c r="F1746" s="11" t="n">
        <f aca="false">SUM(C1746*E1746)</f>
        <v>9755.25</v>
      </c>
      <c r="G1746" s="22"/>
      <c r="H1746" s="11"/>
      <c r="I1746" s="23" t="n">
        <f aca="false">SUM(C1746*H1746)</f>
        <v>0</v>
      </c>
      <c r="J1746" s="24" t="n">
        <f aca="false">SUM(I1746-F1746)</f>
        <v>-9755.25</v>
      </c>
      <c r="K1746" s="11" t="str">
        <f aca="false">IF(SUM(+G1746-D1746)&lt;365,"ST","LT")</f>
        <v>ST</v>
      </c>
      <c r="L1746" s="11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</row>
    <row r="1747" customFormat="false" ht="15.75" hidden="false" customHeight="true" outlineLevel="0" collapsed="false">
      <c r="A1747" s="25" t="s">
        <v>1063</v>
      </c>
      <c r="B1747" s="11"/>
      <c r="C1747" s="11" t="n">
        <v>100</v>
      </c>
      <c r="D1747" s="22" t="n">
        <v>40632</v>
      </c>
      <c r="E1747" s="11" t="n">
        <v>27.69</v>
      </c>
      <c r="F1747" s="11" t="n">
        <f aca="false">SUM(C1747*E1747)</f>
        <v>2769</v>
      </c>
      <c r="G1747" s="22" t="n">
        <v>43350</v>
      </c>
      <c r="H1747" s="11" t="n">
        <v>7.05</v>
      </c>
      <c r="I1747" s="23" t="n">
        <f aca="false">SUM(C1747*H1747)</f>
        <v>705</v>
      </c>
      <c r="J1747" s="24" t="n">
        <f aca="false">SUM(I1747-F1747)</f>
        <v>-2064</v>
      </c>
      <c r="K1747" s="11" t="str">
        <f aca="false">IF(SUM(+G1747-D1747)&lt;365,"ST","LT")</f>
        <v>LT</v>
      </c>
      <c r="L1747" s="11" t="s">
        <v>659</v>
      </c>
      <c r="M1747" s="25" t="s">
        <v>571</v>
      </c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</row>
    <row r="1748" customFormat="false" ht="15.75" hidden="false" customHeight="true" outlineLevel="0" collapsed="false">
      <c r="A1748" s="19" t="s">
        <v>371</v>
      </c>
      <c r="B1748" s="11"/>
      <c r="C1748" s="11" t="n">
        <v>100</v>
      </c>
      <c r="D1748" s="22" t="n">
        <v>43742</v>
      </c>
      <c r="E1748" s="11" t="n">
        <v>100.75</v>
      </c>
      <c r="F1748" s="11" t="n">
        <f aca="false">SUM(C1748*E1748)</f>
        <v>10075</v>
      </c>
      <c r="G1748" s="22" t="n">
        <v>43767</v>
      </c>
      <c r="H1748" s="11" t="n">
        <v>121.02</v>
      </c>
      <c r="I1748" s="23" t="n">
        <f aca="false">SUM(C1748*H1748)</f>
        <v>12102</v>
      </c>
      <c r="J1748" s="24" t="n">
        <f aca="false">SUM(I1748-F1748)</f>
        <v>2027</v>
      </c>
      <c r="K1748" s="11" t="str">
        <f aca="false">IF(SUM(+G1748-D1748)&lt;365,"ST","LT")</f>
        <v>ST</v>
      </c>
      <c r="L1748" s="11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</row>
    <row r="1749" customFormat="false" ht="15.75" hidden="false" customHeight="true" outlineLevel="0" collapsed="false">
      <c r="A1749" s="19" t="s">
        <v>371</v>
      </c>
      <c r="B1749" s="11"/>
      <c r="C1749" s="11" t="n">
        <v>100</v>
      </c>
      <c r="D1749" s="22" t="n">
        <v>43816</v>
      </c>
      <c r="E1749" s="11" t="n">
        <v>98.99</v>
      </c>
      <c r="F1749" s="11" t="n">
        <f aca="false">SUM(C1749*E1749)</f>
        <v>9899</v>
      </c>
      <c r="G1749" s="22" t="n">
        <v>43844</v>
      </c>
      <c r="H1749" s="11" t="n">
        <v>116.02</v>
      </c>
      <c r="I1749" s="23" t="n">
        <f aca="false">SUM(C1749*H1749)</f>
        <v>11602</v>
      </c>
      <c r="J1749" s="24" t="n">
        <f aca="false">SUM(I1749-F1749)</f>
        <v>1703</v>
      </c>
      <c r="K1749" s="11" t="str">
        <f aca="false">IF(SUM(+G1749-D1749)&lt;365,"ST","LT")</f>
        <v>ST</v>
      </c>
      <c r="L1749" s="11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</row>
    <row r="1750" customFormat="false" ht="15.75" hidden="false" customHeight="true" outlineLevel="0" collapsed="false">
      <c r="A1750" s="19" t="s">
        <v>371</v>
      </c>
      <c r="B1750" s="11"/>
      <c r="C1750" s="11" t="n">
        <v>100</v>
      </c>
      <c r="D1750" s="22" t="n">
        <v>43861</v>
      </c>
      <c r="E1750" s="11" t="n">
        <v>97.08</v>
      </c>
      <c r="F1750" s="11" t="n">
        <f aca="false">SUM(C1750*E1750)</f>
        <v>9708</v>
      </c>
      <c r="G1750" s="22"/>
      <c r="H1750" s="11"/>
      <c r="I1750" s="23" t="n">
        <f aca="false">SUM(C1750*H1750)</f>
        <v>0</v>
      </c>
      <c r="J1750" s="24" t="n">
        <f aca="false">SUM(I1750-F1750)</f>
        <v>-9708</v>
      </c>
      <c r="K1750" s="11" t="str">
        <f aca="false">IF(SUM(+G1750-D1750)&lt;365,"ST","LT")</f>
        <v>ST</v>
      </c>
      <c r="L1750" s="11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</row>
    <row r="1751" customFormat="false" ht="15.75" hidden="false" customHeight="true" outlineLevel="0" collapsed="false">
      <c r="A1751" s="25" t="s">
        <v>1064</v>
      </c>
      <c r="B1751" s="11"/>
      <c r="C1751" s="11" t="n">
        <v>100</v>
      </c>
      <c r="D1751" s="22" t="n">
        <v>40674</v>
      </c>
      <c r="E1751" s="11" t="n">
        <v>75</v>
      </c>
      <c r="F1751" s="11" t="n">
        <f aca="false">SUM(C1751*E1751)</f>
        <v>7500</v>
      </c>
      <c r="G1751" s="22" t="n">
        <v>43259</v>
      </c>
      <c r="H1751" s="11" t="n">
        <v>9.78</v>
      </c>
      <c r="I1751" s="23" t="n">
        <f aca="false">SUM(C1751*H1751)</f>
        <v>978</v>
      </c>
      <c r="J1751" s="24" t="n">
        <f aca="false">SUM(I1751-F1751)</f>
        <v>-6522</v>
      </c>
      <c r="K1751" s="11" t="str">
        <f aca="false">IF(SUM(+G1751-D1751)&lt;365,"ST","LT")</f>
        <v>LT</v>
      </c>
      <c r="L1751" s="11" t="s">
        <v>659</v>
      </c>
      <c r="M1751" s="25" t="s">
        <v>571</v>
      </c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</row>
    <row r="1752" customFormat="false" ht="15.75" hidden="false" customHeight="true" outlineLevel="0" collapsed="false">
      <c r="A1752" s="19" t="s">
        <v>370</v>
      </c>
      <c r="B1752" s="11"/>
      <c r="C1752" s="11" t="n">
        <v>50</v>
      </c>
      <c r="D1752" s="22" t="n">
        <v>43727</v>
      </c>
      <c r="E1752" s="11" t="n">
        <v>85.39</v>
      </c>
      <c r="F1752" s="11" t="n">
        <f aca="false">SUM(C1752*E1752)</f>
        <v>4269.5</v>
      </c>
      <c r="G1752" s="22"/>
      <c r="H1752" s="11"/>
      <c r="I1752" s="23" t="n">
        <f aca="false">SUM(C1752*H1752)</f>
        <v>0</v>
      </c>
      <c r="J1752" s="24" t="n">
        <f aca="false">SUM(I1752-F1752)</f>
        <v>-4269.5</v>
      </c>
      <c r="K1752" s="11" t="str">
        <f aca="false">IF(SUM(+G1752-D1752)&lt;365,"ST","LT")</f>
        <v>ST</v>
      </c>
      <c r="L1752" s="11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</row>
    <row r="1753" customFormat="false" ht="15.75" hidden="false" customHeight="true" outlineLevel="0" collapsed="false">
      <c r="A1753" s="19" t="s">
        <v>370</v>
      </c>
      <c r="B1753" s="11"/>
      <c r="C1753" s="11" t="n">
        <v>50</v>
      </c>
      <c r="D1753" s="22" t="n">
        <v>43868</v>
      </c>
      <c r="E1753" s="11" t="n">
        <v>113.34</v>
      </c>
      <c r="F1753" s="11" t="n">
        <f aca="false">SUM(C1753*E1753)</f>
        <v>5667</v>
      </c>
      <c r="G1753" s="22"/>
      <c r="H1753" s="11"/>
      <c r="I1753" s="23" t="n">
        <f aca="false">SUM(C1753*H1753)</f>
        <v>0</v>
      </c>
      <c r="J1753" s="24" t="n">
        <f aca="false">SUM(I1753-F1753)</f>
        <v>-5667</v>
      </c>
      <c r="K1753" s="11" t="str">
        <f aca="false">IF(SUM(+G1753-D1753)&lt;365,"ST","LT")</f>
        <v>ST</v>
      </c>
      <c r="L1753" s="11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</row>
    <row r="1754" customFormat="false" ht="15.75" hidden="false" customHeight="true" outlineLevel="0" collapsed="false">
      <c r="A1754" s="25" t="s">
        <v>374</v>
      </c>
      <c r="B1754" s="11"/>
      <c r="C1754" s="11" t="n">
        <v>25</v>
      </c>
      <c r="D1754" s="22" t="n">
        <v>40408</v>
      </c>
      <c r="E1754" s="11" t="n">
        <v>196.03</v>
      </c>
      <c r="F1754" s="11" t="n">
        <f aca="false">SUM(C1754*E1754)</f>
        <v>4900.75</v>
      </c>
      <c r="G1754" s="22"/>
      <c r="H1754" s="11"/>
      <c r="I1754" s="23" t="n">
        <f aca="false">SUM(C1754*H1754)</f>
        <v>0</v>
      </c>
      <c r="J1754" s="24" t="n">
        <f aca="false">SUM(I1754-F1754)</f>
        <v>-4900.75</v>
      </c>
      <c r="K1754" s="11" t="str">
        <f aca="false">IF(SUM(+G1754-D1754)&lt;365,"ST","LT")</f>
        <v>ST</v>
      </c>
      <c r="L1754" s="11" t="s">
        <v>659</v>
      </c>
      <c r="M1754" s="25" t="s">
        <v>571</v>
      </c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</row>
    <row r="1755" customFormat="false" ht="15.75" hidden="false" customHeight="true" outlineLevel="0" collapsed="false">
      <c r="A1755" s="25" t="s">
        <v>374</v>
      </c>
      <c r="B1755" s="11"/>
      <c r="C1755" s="11" t="n">
        <v>25</v>
      </c>
      <c r="D1755" s="22" t="n">
        <v>41036</v>
      </c>
      <c r="E1755" s="11" t="n">
        <v>153.77</v>
      </c>
      <c r="F1755" s="11" t="n">
        <f aca="false">SUM(C1755*E1755)</f>
        <v>3844.25</v>
      </c>
      <c r="G1755" s="22"/>
      <c r="H1755" s="11"/>
      <c r="I1755" s="23" t="n">
        <f aca="false">SUM(C1755*H1755)</f>
        <v>0</v>
      </c>
      <c r="J1755" s="24" t="n">
        <f aca="false">SUM(I1755-F1755)</f>
        <v>-3844.25</v>
      </c>
      <c r="K1755" s="11" t="str">
        <f aca="false">IF(SUM(+G1755-D1755)&lt;365,"ST","LT")</f>
        <v>ST</v>
      </c>
      <c r="L1755" s="11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</row>
    <row r="1756" customFormat="false" ht="15.75" hidden="false" customHeight="true" outlineLevel="0" collapsed="false">
      <c r="A1756" s="25" t="s">
        <v>374</v>
      </c>
      <c r="B1756" s="11"/>
      <c r="C1756" s="11" t="n">
        <v>50</v>
      </c>
      <c r="D1756" s="22" t="n">
        <v>41317</v>
      </c>
      <c r="E1756" s="11" t="n">
        <v>148.44</v>
      </c>
      <c r="F1756" s="11" t="n">
        <f aca="false">SUM(C1756*E1756)</f>
        <v>7422</v>
      </c>
      <c r="G1756" s="22"/>
      <c r="H1756" s="11"/>
      <c r="I1756" s="23" t="n">
        <f aca="false">SUM(C1756*H1756)</f>
        <v>0</v>
      </c>
      <c r="J1756" s="24" t="n">
        <f aca="false">SUM(I1756-F1756)</f>
        <v>-7422</v>
      </c>
      <c r="K1756" s="11" t="str">
        <f aca="false">IF(SUM(+G1756-D1756)&lt;365,"ST","LT")</f>
        <v>ST</v>
      </c>
      <c r="L1756" s="11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</row>
    <row r="1757" customFormat="false" ht="15.75" hidden="false" customHeight="true" outlineLevel="0" collapsed="false">
      <c r="A1757" s="25" t="s">
        <v>374</v>
      </c>
      <c r="B1757" s="11"/>
      <c r="C1757" s="11" t="n">
        <v>100</v>
      </c>
      <c r="D1757" s="22" t="n">
        <v>42257</v>
      </c>
      <c r="E1757" s="11" t="n">
        <v>119.25</v>
      </c>
      <c r="F1757" s="11" t="n">
        <f aca="false">SUM(C1757*E1757)</f>
        <v>11925</v>
      </c>
      <c r="G1757" s="22"/>
      <c r="H1757" s="11"/>
      <c r="I1757" s="23" t="n">
        <f aca="false">SUM(C1757*H1757)</f>
        <v>0</v>
      </c>
      <c r="J1757" s="24" t="n">
        <f aca="false">SUM(I1757-F1757)</f>
        <v>-11925</v>
      </c>
      <c r="K1757" s="11" t="str">
        <f aca="false">IF(SUM(+G1757-D1757)&lt;365,"ST","LT")</f>
        <v>ST</v>
      </c>
      <c r="L1757" s="11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</row>
    <row r="1758" customFormat="false" ht="15.75" hidden="false" customHeight="true" outlineLevel="0" collapsed="false">
      <c r="A1758" s="25" t="s">
        <v>782</v>
      </c>
      <c r="B1758" s="11"/>
      <c r="C1758" s="11" t="n">
        <v>100</v>
      </c>
      <c r="D1758" s="22" t="n">
        <v>42088</v>
      </c>
      <c r="E1758" s="11" t="n">
        <v>0</v>
      </c>
      <c r="F1758" s="11" t="n">
        <f aca="false">SUM(C1758*E1758)</f>
        <v>0</v>
      </c>
      <c r="G1758" s="22"/>
      <c r="H1758" s="11"/>
      <c r="I1758" s="23" t="n">
        <f aca="false">SUM(C1758*H1758)</f>
        <v>0</v>
      </c>
      <c r="J1758" s="24" t="n">
        <f aca="false">SUM(I1758-F1758)</f>
        <v>0</v>
      </c>
      <c r="K1758" s="11" t="str">
        <f aca="false">IF(SUM(+G1758-D1758)&lt;365,"ST","LT")</f>
        <v>ST</v>
      </c>
      <c r="L1758" s="11"/>
      <c r="M1758" s="25"/>
      <c r="N1758" s="25" t="s">
        <v>376</v>
      </c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</row>
    <row r="1759" customFormat="false" ht="15.75" hidden="false" customHeight="true" outlineLevel="0" collapsed="false">
      <c r="A1759" s="25" t="s">
        <v>374</v>
      </c>
      <c r="B1759" s="11"/>
      <c r="C1759" s="11" t="n">
        <v>10</v>
      </c>
      <c r="D1759" s="22" t="n">
        <v>43690</v>
      </c>
      <c r="E1759" s="11" t="n">
        <v>118.03</v>
      </c>
      <c r="F1759" s="11" t="n">
        <f aca="false">SUM(C1759*E1759)</f>
        <v>1180.3</v>
      </c>
      <c r="G1759" s="22"/>
      <c r="H1759" s="11"/>
      <c r="I1759" s="23" t="n">
        <f aca="false">SUM(C1759*H1759)</f>
        <v>0</v>
      </c>
      <c r="J1759" s="24" t="n">
        <f aca="false">SUM(I1759-F1759)</f>
        <v>-1180.3</v>
      </c>
      <c r="K1759" s="11" t="str">
        <f aca="false">IF(SUM(+G1759-D1759)&lt;365,"ST","LT")</f>
        <v>ST</v>
      </c>
      <c r="L1759" s="11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</row>
    <row r="1760" customFormat="false" ht="15.75" hidden="false" customHeight="true" outlineLevel="0" collapsed="false">
      <c r="A1760" s="25" t="s">
        <v>1065</v>
      </c>
      <c r="B1760" s="11"/>
      <c r="C1760" s="11" t="n">
        <v>15</v>
      </c>
      <c r="D1760" s="22" t="n">
        <v>40585</v>
      </c>
      <c r="E1760" s="11" t="n">
        <v>646.72</v>
      </c>
      <c r="F1760" s="11" t="n">
        <f aca="false">SUM(C1760*E1760)</f>
        <v>9700.8</v>
      </c>
      <c r="G1760" s="22" t="n">
        <v>43516</v>
      </c>
      <c r="H1760" s="11" t="n">
        <v>157.81</v>
      </c>
      <c r="I1760" s="23" t="n">
        <f aca="false">SUM(C1760*H1760)</f>
        <v>2367.15</v>
      </c>
      <c r="J1760" s="24" t="n">
        <f aca="false">SUM(I1760-F1760)</f>
        <v>-7333.65</v>
      </c>
      <c r="K1760" s="11" t="str">
        <f aca="false">IF(SUM(+G1760-D1760)&lt;365,"ST","LT")</f>
        <v>LT</v>
      </c>
      <c r="L1760" s="11"/>
      <c r="M1760" s="25"/>
      <c r="N1760" s="25" t="s">
        <v>1066</v>
      </c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</row>
    <row r="1761" customFormat="false" ht="15.75" hidden="false" customHeight="true" outlineLevel="0" collapsed="false">
      <c r="A1761" s="25" t="s">
        <v>1065</v>
      </c>
      <c r="B1761" s="11"/>
      <c r="C1761" s="11" t="n">
        <v>10</v>
      </c>
      <c r="D1761" s="22" t="n">
        <v>40585</v>
      </c>
      <c r="E1761" s="11" t="n">
        <v>596.92</v>
      </c>
      <c r="F1761" s="11" t="n">
        <f aca="false">SUM(C1761*E1761)</f>
        <v>5969.2</v>
      </c>
      <c r="G1761" s="22" t="n">
        <v>43516</v>
      </c>
      <c r="H1761" s="11" t="n">
        <v>157.81</v>
      </c>
      <c r="I1761" s="23" t="n">
        <f aca="false">SUM(C1761*H1761)</f>
        <v>1578.1</v>
      </c>
      <c r="J1761" s="24" t="n">
        <f aca="false">SUM(I1761-F1761)</f>
        <v>-4391.1</v>
      </c>
      <c r="K1761" s="11" t="str">
        <f aca="false">IF(SUM(+G1761-D1761)&lt;365,"ST","LT")</f>
        <v>LT</v>
      </c>
      <c r="L1761" s="11"/>
      <c r="M1761" s="25"/>
      <c r="N1761" s="25" t="s">
        <v>1067</v>
      </c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</row>
    <row r="1762" customFormat="false" ht="15.75" hidden="false" customHeight="true" outlineLevel="0" collapsed="false">
      <c r="A1762" s="25" t="s">
        <v>1065</v>
      </c>
      <c r="B1762" s="11"/>
      <c r="C1762" s="11" t="n">
        <v>50</v>
      </c>
      <c r="D1762" s="22" t="n">
        <v>40589</v>
      </c>
      <c r="E1762" s="11" t="n">
        <v>0</v>
      </c>
      <c r="F1762" s="11" t="n">
        <f aca="false">SUM(C1762*E1762)</f>
        <v>0</v>
      </c>
      <c r="G1762" s="22" t="n">
        <v>43516</v>
      </c>
      <c r="H1762" s="11" t="n">
        <v>157.81</v>
      </c>
      <c r="I1762" s="23" t="n">
        <f aca="false">SUM(C1762*H1762)</f>
        <v>7890.5</v>
      </c>
      <c r="J1762" s="24" t="n">
        <f aca="false">SUM(I1762-F1762)</f>
        <v>7890.5</v>
      </c>
      <c r="K1762" s="11" t="str">
        <f aca="false">IF(SUM(+G1762-D1762)&lt;365,"ST","LT")</f>
        <v>LT</v>
      </c>
      <c r="L1762" s="11"/>
      <c r="M1762" s="25"/>
      <c r="N1762" s="25" t="s">
        <v>94</v>
      </c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</row>
    <row r="1763" customFormat="false" ht="15.75" hidden="false" customHeight="true" outlineLevel="0" collapsed="false">
      <c r="A1763" s="25" t="s">
        <v>1065</v>
      </c>
      <c r="B1763" s="11"/>
      <c r="C1763" s="11" t="n">
        <v>25</v>
      </c>
      <c r="D1763" s="22" t="n">
        <v>41816</v>
      </c>
      <c r="E1763" s="11" t="n">
        <v>414.56</v>
      </c>
      <c r="F1763" s="11" t="n">
        <f aca="false">SUM(C1763*E1763)</f>
        <v>10364</v>
      </c>
      <c r="G1763" s="22" t="n">
        <v>43516</v>
      </c>
      <c r="H1763" s="11" t="n">
        <v>157.81</v>
      </c>
      <c r="I1763" s="23" t="n">
        <f aca="false">SUM(C1763*H1763)</f>
        <v>3945.25</v>
      </c>
      <c r="J1763" s="24" t="n">
        <f aca="false">SUM(I1763-F1763)</f>
        <v>-6418.75</v>
      </c>
      <c r="K1763" s="11" t="str">
        <f aca="false">IF(SUM(+G1763-D1763)&lt;365,"ST","LT")</f>
        <v>LT</v>
      </c>
      <c r="L1763" s="11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</row>
    <row r="1764" customFormat="false" ht="15.75" hidden="false" customHeight="true" outlineLevel="0" collapsed="false">
      <c r="A1764" s="25" t="s">
        <v>1065</v>
      </c>
      <c r="B1764" s="11"/>
      <c r="C1764" s="11" t="n">
        <v>50</v>
      </c>
      <c r="D1764" s="22" t="n">
        <v>42730</v>
      </c>
      <c r="E1764" s="11" t="n">
        <v>0</v>
      </c>
      <c r="F1764" s="11" t="n">
        <f aca="false">SUM(C1764*E1764)</f>
        <v>0</v>
      </c>
      <c r="G1764" s="22" t="n">
        <v>43516</v>
      </c>
      <c r="H1764" s="11" t="n">
        <v>157.81</v>
      </c>
      <c r="I1764" s="23" t="n">
        <f aca="false">SUM(C1764*H1764)</f>
        <v>7890.5</v>
      </c>
      <c r="J1764" s="24" t="n">
        <f aca="false">SUM(I1764-F1764)</f>
        <v>7890.5</v>
      </c>
      <c r="K1764" s="11" t="str">
        <f aca="false">IF(SUM(+G1764-D1764)&lt;365,"ST","LT")</f>
        <v>LT</v>
      </c>
      <c r="L1764" s="11"/>
      <c r="M1764" s="25"/>
      <c r="N1764" s="25" t="s">
        <v>343</v>
      </c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</row>
    <row r="1765" customFormat="false" ht="15.75" hidden="false" customHeight="true" outlineLevel="0" collapsed="false">
      <c r="A1765" s="25" t="s">
        <v>1065</v>
      </c>
      <c r="B1765" s="11"/>
      <c r="C1765" s="11" t="n">
        <v>50</v>
      </c>
      <c r="D1765" s="22" t="n">
        <v>42986</v>
      </c>
      <c r="E1765" s="11" t="n">
        <v>161.6</v>
      </c>
      <c r="F1765" s="11" t="n">
        <f aca="false">SUM(C1765*E1765)</f>
        <v>8080</v>
      </c>
      <c r="G1765" s="22" t="n">
        <v>43516</v>
      </c>
      <c r="H1765" s="11" t="n">
        <v>157.81</v>
      </c>
      <c r="I1765" s="23" t="n">
        <f aca="false">SUM(C1765*H1765)</f>
        <v>7890.5</v>
      </c>
      <c r="J1765" s="24" t="n">
        <f aca="false">SUM(I1765-F1765)</f>
        <v>-189.5</v>
      </c>
      <c r="K1765" s="11" t="str">
        <f aca="false">IF(SUM(+G1765-D1765)&lt;365,"ST","LT")</f>
        <v>LT</v>
      </c>
      <c r="L1765" s="11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</row>
    <row r="1766" customFormat="false" ht="15.75" hidden="false" customHeight="true" outlineLevel="0" collapsed="false">
      <c r="A1766" s="25" t="s">
        <v>377</v>
      </c>
      <c r="B1766" s="11"/>
      <c r="C1766" s="11" t="n">
        <v>25</v>
      </c>
      <c r="D1766" s="22" t="n">
        <v>41003</v>
      </c>
      <c r="E1766" s="11" t="n">
        <v>0</v>
      </c>
      <c r="F1766" s="11" t="n">
        <f aca="false">SUM(C1766*E1766)</f>
        <v>0</v>
      </c>
      <c r="G1766" s="22" t="n">
        <v>43535</v>
      </c>
      <c r="H1766" s="11" t="n">
        <v>213.39</v>
      </c>
      <c r="I1766" s="23" t="n">
        <f aca="false">SUM(C1766*H1766)</f>
        <v>5334.75</v>
      </c>
      <c r="J1766" s="24" t="n">
        <f aca="false">SUM(I1766-F1766)</f>
        <v>5334.75</v>
      </c>
      <c r="K1766" s="11" t="str">
        <f aca="false">IF(SUM(+G1766-D1766)&lt;365,"ST","LT")</f>
        <v>LT</v>
      </c>
      <c r="L1766" s="11"/>
      <c r="M1766" s="25"/>
      <c r="N1766" s="25" t="s">
        <v>1068</v>
      </c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</row>
    <row r="1767" customFormat="false" ht="15.75" hidden="false" customHeight="true" outlineLevel="0" collapsed="false">
      <c r="A1767" s="25" t="s">
        <v>377</v>
      </c>
      <c r="B1767" s="11"/>
      <c r="C1767" s="11" t="n">
        <v>25</v>
      </c>
      <c r="D1767" s="22" t="n">
        <v>42737</v>
      </c>
      <c r="E1767" s="11" t="n">
        <v>459.79</v>
      </c>
      <c r="F1767" s="11" t="n">
        <f aca="false">SUM(C1767*E1767)</f>
        <v>11494.75</v>
      </c>
      <c r="G1767" s="22" t="n">
        <v>43535</v>
      </c>
      <c r="H1767" s="11" t="n">
        <v>213.39</v>
      </c>
      <c r="I1767" s="23" t="n">
        <f aca="false">SUM(C1767*H1767)</f>
        <v>5334.75</v>
      </c>
      <c r="J1767" s="24" t="n">
        <f aca="false">SUM(I1767-F1767)</f>
        <v>-6160</v>
      </c>
      <c r="K1767" s="11" t="str">
        <f aca="false">IF(SUM(+G1767-D1767)&lt;365,"ST","LT")</f>
        <v>LT</v>
      </c>
      <c r="L1767" s="11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</row>
    <row r="1768" customFormat="false" ht="15.75" hidden="false" customHeight="true" outlineLevel="0" collapsed="false">
      <c r="A1768" s="25" t="s">
        <v>377</v>
      </c>
      <c r="B1768" s="11"/>
      <c r="C1768" s="11" t="n">
        <v>50</v>
      </c>
      <c r="D1768" s="22" t="n">
        <v>42760</v>
      </c>
      <c r="E1768" s="11" t="n">
        <v>0</v>
      </c>
      <c r="F1768" s="11" t="n">
        <f aca="false">SUM(C1768*E1768)</f>
        <v>0</v>
      </c>
      <c r="G1768" s="22" t="n">
        <v>43535</v>
      </c>
      <c r="H1768" s="11" t="n">
        <v>213.39</v>
      </c>
      <c r="I1768" s="23" t="n">
        <f aca="false">SUM(C1768*H1768)</f>
        <v>10669.5</v>
      </c>
      <c r="J1768" s="24" t="n">
        <f aca="false">SUM(I1768-F1768)</f>
        <v>10669.5</v>
      </c>
      <c r="K1768" s="11" t="str">
        <f aca="false">IF(SUM(+G1768-D1768)&lt;365,"ST","LT")</f>
        <v>LT</v>
      </c>
      <c r="L1768" s="11"/>
      <c r="M1768" s="25"/>
      <c r="N1768" s="25" t="s">
        <v>783</v>
      </c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</row>
    <row r="1769" customFormat="false" ht="15.75" hidden="false" customHeight="true" outlineLevel="0" collapsed="false">
      <c r="A1769" s="25" t="s">
        <v>377</v>
      </c>
      <c r="B1769" s="11"/>
      <c r="C1769" s="11" t="n">
        <v>50</v>
      </c>
      <c r="D1769" s="22" t="n">
        <v>42908</v>
      </c>
      <c r="E1769" s="11" t="n">
        <v>283.61</v>
      </c>
      <c r="F1769" s="11" t="n">
        <f aca="false">SUM(C1769*E1769)</f>
        <v>14180.5</v>
      </c>
      <c r="G1769" s="22" t="n">
        <v>43535</v>
      </c>
      <c r="H1769" s="11" t="n">
        <v>213.39</v>
      </c>
      <c r="I1769" s="23" t="n">
        <f aca="false">SUM(C1769*H1769)</f>
        <v>10669.5</v>
      </c>
      <c r="J1769" s="24" t="n">
        <f aca="false">SUM(I1769-F1769)</f>
        <v>-3511</v>
      </c>
      <c r="K1769" s="11" t="str">
        <f aca="false">IF(SUM(+G1769-D1769)&lt;365,"ST","LT")</f>
        <v>LT</v>
      </c>
      <c r="L1769" s="11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</row>
    <row r="1770" customFormat="false" ht="15.75" hidden="false" customHeight="true" outlineLevel="0" collapsed="false">
      <c r="A1770" s="25" t="s">
        <v>377</v>
      </c>
      <c r="B1770" s="11"/>
      <c r="C1770" s="11" t="n">
        <v>50</v>
      </c>
      <c r="D1770" s="22" t="n">
        <v>42913</v>
      </c>
      <c r="E1770" s="11" t="n">
        <v>265.98</v>
      </c>
      <c r="F1770" s="11" t="n">
        <f aca="false">SUM(C1770*E1770)</f>
        <v>13299</v>
      </c>
      <c r="G1770" s="22" t="n">
        <v>43535</v>
      </c>
      <c r="H1770" s="11" t="n">
        <v>213.39</v>
      </c>
      <c r="I1770" s="23" t="n">
        <f aca="false">SUM(C1770*H1770)</f>
        <v>10669.5</v>
      </c>
      <c r="J1770" s="24" t="n">
        <f aca="false">SUM(I1770-F1770)</f>
        <v>-2629.5</v>
      </c>
      <c r="K1770" s="11" t="str">
        <f aca="false">IF(SUM(+G1770-D1770)&lt;365,"ST","LT")</f>
        <v>LT</v>
      </c>
      <c r="L1770" s="11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</row>
    <row r="1771" customFormat="false" ht="15.75" hidden="false" customHeight="true" outlineLevel="0" collapsed="false">
      <c r="A1771" s="25" t="s">
        <v>377</v>
      </c>
      <c r="B1771" s="11"/>
      <c r="C1771" s="11" t="n">
        <v>83</v>
      </c>
      <c r="D1771" s="22" t="n">
        <v>43196</v>
      </c>
      <c r="E1771" s="11" t="n">
        <v>0</v>
      </c>
      <c r="F1771" s="11" t="n">
        <f aca="false">SUM(C1771*E1771)</f>
        <v>0</v>
      </c>
      <c r="G1771" s="22" t="n">
        <v>43535</v>
      </c>
      <c r="H1771" s="11" t="n">
        <v>213.39</v>
      </c>
      <c r="I1771" s="23" t="n">
        <f aca="false">SUM(C1771*H1771)</f>
        <v>17711.37</v>
      </c>
      <c r="J1771" s="24" t="n">
        <f aca="false">SUM(I1771-F1771)</f>
        <v>17711.37</v>
      </c>
      <c r="K1771" s="11" t="str">
        <f aca="false">IF(SUM(+G1771-D1771)&lt;365,"ST","LT")</f>
        <v>ST</v>
      </c>
      <c r="L1771" s="11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</row>
    <row r="1772" customFormat="false" ht="15.75" hidden="false" customHeight="true" outlineLevel="0" collapsed="false">
      <c r="A1772" s="25" t="s">
        <v>377</v>
      </c>
      <c r="B1772" s="11"/>
      <c r="C1772" s="11" t="n">
        <v>17</v>
      </c>
      <c r="D1772" s="22" t="n">
        <v>43196</v>
      </c>
      <c r="E1772" s="11" t="n">
        <v>0</v>
      </c>
      <c r="F1772" s="11" t="n">
        <f aca="false">SUM(C1772*E1772)</f>
        <v>0</v>
      </c>
      <c r="G1772" s="22"/>
      <c r="H1772" s="11"/>
      <c r="I1772" s="23" t="n">
        <f aca="false">SUM(C1772*H1772)</f>
        <v>0</v>
      </c>
      <c r="J1772" s="24" t="n">
        <f aca="false">SUM(I1772-F1772)</f>
        <v>0</v>
      </c>
      <c r="K1772" s="11" t="str">
        <f aca="false">IF(SUM(+G1772-D1772)&lt;365,"ST","LT")</f>
        <v>ST</v>
      </c>
      <c r="L1772" s="11"/>
      <c r="M1772" s="25" t="s">
        <v>51</v>
      </c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</row>
    <row r="1773" customFormat="false" ht="15.75" hidden="false" customHeight="true" outlineLevel="0" collapsed="false">
      <c r="A1773" s="25" t="s">
        <v>377</v>
      </c>
      <c r="B1773" s="11"/>
      <c r="C1773" s="11" t="n">
        <v>100</v>
      </c>
      <c r="D1773" s="22" t="n">
        <v>43517</v>
      </c>
      <c r="E1773" s="11" t="n">
        <v>173.74</v>
      </c>
      <c r="F1773" s="11" t="n">
        <f aca="false">SUM(C1773*E1773)</f>
        <v>17374</v>
      </c>
      <c r="G1773" s="22"/>
      <c r="H1773" s="11"/>
      <c r="I1773" s="23" t="n">
        <f aca="false">SUM(C1773*H1773)</f>
        <v>0</v>
      </c>
      <c r="J1773" s="24" t="n">
        <f aca="false">SUM(I1773-F1773)</f>
        <v>-17374</v>
      </c>
      <c r="K1773" s="11" t="str">
        <f aca="false">IF(SUM(+G1773-D1773)&lt;365,"ST","LT")</f>
        <v>ST</v>
      </c>
      <c r="L1773" s="11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</row>
    <row r="1774" customFormat="false" ht="15.75" hidden="false" customHeight="true" outlineLevel="0" collapsed="false">
      <c r="A1774" s="25" t="s">
        <v>377</v>
      </c>
      <c r="B1774" s="11"/>
      <c r="C1774" s="11" t="n">
        <v>83</v>
      </c>
      <c r="D1774" s="22" t="n">
        <v>43537</v>
      </c>
      <c r="E1774" s="11" t="n">
        <v>177.35</v>
      </c>
      <c r="F1774" s="11" t="n">
        <f aca="false">SUM(C1774*E1774)</f>
        <v>14720.05</v>
      </c>
      <c r="G1774" s="22"/>
      <c r="H1774" s="11"/>
      <c r="I1774" s="23" t="n">
        <f aca="false">SUM(C1774*H1774)</f>
        <v>0</v>
      </c>
      <c r="J1774" s="24" t="n">
        <f aca="false">SUM(I1774-F1774)</f>
        <v>-14720.05</v>
      </c>
      <c r="K1774" s="11" t="str">
        <f aca="false">IF(SUM(+G1774-D1774)&lt;365,"ST","LT")</f>
        <v>ST</v>
      </c>
      <c r="L1774" s="11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</row>
    <row r="1775" customFormat="false" ht="15.75" hidden="false" customHeight="true" outlineLevel="0" collapsed="false">
      <c r="A1775" s="25" t="s">
        <v>1069</v>
      </c>
      <c r="B1775" s="11"/>
      <c r="C1775" s="11" t="n">
        <v>25</v>
      </c>
      <c r="D1775" s="22" t="n">
        <v>40732</v>
      </c>
      <c r="E1775" s="11" t="n">
        <v>156.73</v>
      </c>
      <c r="F1775" s="11" t="n">
        <f aca="false">SUM(C1775*E1775)</f>
        <v>3918.25</v>
      </c>
      <c r="G1775" s="22"/>
      <c r="H1775" s="11"/>
      <c r="I1775" s="23" t="n">
        <f aca="false">SUM(C1775*H1775)</f>
        <v>0</v>
      </c>
      <c r="J1775" s="24" t="n">
        <f aca="false">SUM(I1775-F1775)</f>
        <v>-3918.25</v>
      </c>
      <c r="K1775" s="11" t="str">
        <f aca="false">IF(SUM(+G1775-D1775)&lt;365,"ST","LT")</f>
        <v>ST</v>
      </c>
      <c r="L1775" s="20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</row>
    <row r="1776" customFormat="false" ht="15.75" hidden="false" customHeight="true" outlineLevel="0" collapsed="false">
      <c r="A1776" s="25" t="s">
        <v>1069</v>
      </c>
      <c r="B1776" s="11"/>
      <c r="C1776" s="11" t="n">
        <v>75</v>
      </c>
      <c r="D1776" s="22" t="n">
        <v>41625</v>
      </c>
      <c r="E1776" s="11" t="n">
        <v>49.26</v>
      </c>
      <c r="F1776" s="11" t="n">
        <f aca="false">SUM(C1776*E1776)</f>
        <v>3694.5</v>
      </c>
      <c r="G1776" s="22"/>
      <c r="H1776" s="11"/>
      <c r="I1776" s="23" t="n">
        <f aca="false">SUM(C1776*H1776)</f>
        <v>0</v>
      </c>
      <c r="J1776" s="24" t="n">
        <f aca="false">SUM(I1776-F1776)</f>
        <v>-3694.5</v>
      </c>
      <c r="K1776" s="11" t="str">
        <f aca="false">IF(SUM(+G1776-D1776)&lt;365,"ST","LT")</f>
        <v>ST</v>
      </c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</row>
    <row r="1777" customFormat="false" ht="15.75" hidden="false" customHeight="true" outlineLevel="0" collapsed="false">
      <c r="A1777" s="25" t="s">
        <v>1069</v>
      </c>
      <c r="B1777" s="11"/>
      <c r="C1777" s="11" t="n">
        <v>500</v>
      </c>
      <c r="D1777" s="22"/>
      <c r="E1777" s="11"/>
      <c r="F1777" s="11" t="n">
        <f aca="false">SUM(C1777*E1777)</f>
        <v>0</v>
      </c>
      <c r="G1777" s="22"/>
      <c r="H1777" s="11"/>
      <c r="I1777" s="23" t="n">
        <f aca="false">SUM(C1777*H1777)</f>
        <v>0</v>
      </c>
      <c r="J1777" s="24" t="n">
        <f aca="false">SUM(I1777-F1777)</f>
        <v>0</v>
      </c>
      <c r="K1777" s="11" t="str">
        <f aca="false">IF(SUM(+G1777-D1777)&lt;365,"ST","LT")</f>
        <v>ST</v>
      </c>
      <c r="L1777" s="25"/>
      <c r="M1777" s="25" t="s">
        <v>910</v>
      </c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</row>
    <row r="1778" customFormat="false" ht="15.75" hidden="false" customHeight="true" outlineLevel="0" collapsed="false">
      <c r="A1778" s="25" t="s">
        <v>1069</v>
      </c>
      <c r="B1778" s="11"/>
      <c r="C1778" s="11" t="n">
        <v>300</v>
      </c>
      <c r="D1778" s="22" t="n">
        <v>42591</v>
      </c>
      <c r="E1778" s="11" t="n">
        <v>46.07</v>
      </c>
      <c r="F1778" s="11" t="n">
        <f aca="false">SUM(C1778*E1778)</f>
        <v>13821</v>
      </c>
      <c r="G1778" s="22"/>
      <c r="H1778" s="11"/>
      <c r="I1778" s="23" t="n">
        <f aca="false">SUM(C1778*H1778)</f>
        <v>0</v>
      </c>
      <c r="J1778" s="24" t="n">
        <f aca="false">SUM(I1778-F1778)</f>
        <v>-13821</v>
      </c>
      <c r="K1778" s="11" t="str">
        <f aca="false">IF(SUM(+G1778-D1778)&lt;365,"ST","LT")</f>
        <v>ST</v>
      </c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</row>
    <row r="1779" customFormat="false" ht="15.75" hidden="false" customHeight="true" outlineLevel="0" collapsed="false">
      <c r="A1779" s="25" t="s">
        <v>1069</v>
      </c>
      <c r="B1779" s="11"/>
      <c r="C1779" s="11" t="n">
        <v>100</v>
      </c>
      <c r="D1779" s="22" t="n">
        <v>42835</v>
      </c>
      <c r="E1779" s="11" t="n">
        <v>89.47</v>
      </c>
      <c r="F1779" s="11" t="n">
        <f aca="false">SUM(C1779*E1779)</f>
        <v>8947</v>
      </c>
      <c r="G1779" s="22"/>
      <c r="H1779" s="11"/>
      <c r="I1779" s="23" t="n">
        <f aca="false">SUM(C1779*H1779)</f>
        <v>0</v>
      </c>
      <c r="J1779" s="24" t="n">
        <f aca="false">SUM(I1779-F1779)</f>
        <v>-8947</v>
      </c>
      <c r="K1779" s="11" t="str">
        <f aca="false">IF(SUM(+G1779-D1779)&lt;365,"ST","LT")</f>
        <v>ST</v>
      </c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</row>
    <row r="1780" customFormat="false" ht="15.75" hidden="false" customHeight="true" outlineLevel="0" collapsed="false">
      <c r="A1780" s="25" t="s">
        <v>788</v>
      </c>
      <c r="B1780" s="11"/>
      <c r="C1780" s="11" t="n">
        <v>20</v>
      </c>
      <c r="D1780" s="22" t="n">
        <v>43192</v>
      </c>
      <c r="E1780" s="11" t="n">
        <v>711.29</v>
      </c>
      <c r="F1780" s="11" t="n">
        <f aca="false">SUM(C1780*E1780)</f>
        <v>14225.8</v>
      </c>
      <c r="G1780" s="22" t="n">
        <v>43245</v>
      </c>
      <c r="H1780" s="11" t="n">
        <v>832.71</v>
      </c>
      <c r="I1780" s="23" t="n">
        <f aca="false">SUM(C1780*H1780)</f>
        <v>16654.2</v>
      </c>
      <c r="J1780" s="24" t="n">
        <f aca="false">SUM(I1780-F1780)</f>
        <v>2428.4</v>
      </c>
      <c r="K1780" s="11" t="str">
        <f aca="false">IF(SUM(+G1780-D1780)&lt;365,"ST","LT")</f>
        <v>ST</v>
      </c>
      <c r="L1780" s="25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</row>
    <row r="1781" customFormat="false" ht="15.75" hidden="false" customHeight="true" outlineLevel="0" collapsed="false">
      <c r="A1781" s="25" t="s">
        <v>788</v>
      </c>
      <c r="B1781" s="11"/>
      <c r="C1781" s="11" t="n">
        <v>10</v>
      </c>
      <c r="D1781" s="22" t="n">
        <v>43395</v>
      </c>
      <c r="E1781" s="11" t="n">
        <v>552.31</v>
      </c>
      <c r="F1781" s="11" t="n">
        <f aca="false">SUM(C1781*E1781)</f>
        <v>5523.1</v>
      </c>
      <c r="G1781" s="22" t="n">
        <v>43819</v>
      </c>
      <c r="H1781" s="11" t="n">
        <v>680.86</v>
      </c>
      <c r="I1781" s="23" t="n">
        <f aca="false">SUM(C1781*H1781)</f>
        <v>6808.6</v>
      </c>
      <c r="J1781" s="24" t="n">
        <f aca="false">SUM(I1781-F1781)</f>
        <v>1285.5</v>
      </c>
      <c r="K1781" s="11" t="str">
        <f aca="false">IF(SUM(+G1781-D1781)&lt;365,"ST","LT")</f>
        <v>LT</v>
      </c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</row>
    <row r="1782" customFormat="false" ht="15.75" hidden="false" customHeight="true" outlineLevel="0" collapsed="false">
      <c r="A1782" s="25" t="s">
        <v>387</v>
      </c>
      <c r="B1782" s="11"/>
      <c r="C1782" s="11" t="n">
        <v>25</v>
      </c>
      <c r="D1782" s="22" t="n">
        <v>42887</v>
      </c>
      <c r="E1782" s="11" t="n">
        <v>445.62</v>
      </c>
      <c r="F1782" s="11" t="n">
        <f aca="false">SUM(C1782*E1782)</f>
        <v>11140.5</v>
      </c>
      <c r="G1782" s="22" t="n">
        <v>43573</v>
      </c>
      <c r="H1782" s="11" t="n">
        <v>238.2</v>
      </c>
      <c r="I1782" s="23" t="n">
        <f aca="false">SUM(C1782*H1782)</f>
        <v>5955</v>
      </c>
      <c r="J1782" s="24" t="n">
        <f aca="false">SUM(I1782-F1782)</f>
        <v>-5185.5</v>
      </c>
      <c r="K1782" s="11" t="str">
        <f aca="false">IF(SUM(+G1782-D1782)&lt;365,"ST","LT")</f>
        <v>LT</v>
      </c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</row>
    <row r="1783" customFormat="false" ht="15.75" hidden="false" customHeight="true" outlineLevel="0" collapsed="false">
      <c r="A1783" s="25" t="s">
        <v>387</v>
      </c>
      <c r="B1783" s="11"/>
      <c r="C1783" s="11" t="n">
        <v>25</v>
      </c>
      <c r="D1783" s="22" t="n">
        <v>42920</v>
      </c>
      <c r="E1783" s="11" t="n">
        <v>0</v>
      </c>
      <c r="F1783" s="11" t="n">
        <v>0</v>
      </c>
      <c r="G1783" s="22" t="n">
        <v>43573</v>
      </c>
      <c r="H1783" s="11" t="n">
        <v>238.2</v>
      </c>
      <c r="I1783" s="23" t="n">
        <f aca="false">SUM(C1783*H1783)</f>
        <v>5955</v>
      </c>
      <c r="J1783" s="24" t="n">
        <f aca="false">SUM(I1783-F1783)</f>
        <v>5955</v>
      </c>
      <c r="K1783" s="11" t="str">
        <f aca="false">IF(SUM(+G1783-D1783)&lt;365,"ST","LT")</f>
        <v>LT</v>
      </c>
      <c r="L1783" s="25"/>
      <c r="M1783" s="19" t="s">
        <v>110</v>
      </c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</row>
    <row r="1784" customFormat="false" ht="15.75" hidden="false" customHeight="true" outlineLevel="0" collapsed="false">
      <c r="A1784" s="25" t="s">
        <v>387</v>
      </c>
      <c r="B1784" s="11"/>
      <c r="C1784" s="11" t="n">
        <v>50</v>
      </c>
      <c r="D1784" s="22" t="n">
        <v>43731</v>
      </c>
      <c r="E1784" s="11" t="n">
        <v>257.92</v>
      </c>
      <c r="F1784" s="11" t="n">
        <f aca="false">SUM(C1784*E1784)</f>
        <v>12896</v>
      </c>
      <c r="G1784" s="22" t="n">
        <v>43768</v>
      </c>
      <c r="H1784" s="11" t="n">
        <v>293.28</v>
      </c>
      <c r="I1784" s="23" t="n">
        <f aca="false">SUM(C1784*H1784)</f>
        <v>14664</v>
      </c>
      <c r="J1784" s="24" t="n">
        <f aca="false">SUM(I1784-F1784)</f>
        <v>1768</v>
      </c>
      <c r="K1784" s="11" t="str">
        <f aca="false">IF(SUM(+G1784-D1784)&lt;365,"ST","LT")</f>
        <v>ST</v>
      </c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</row>
    <row r="1785" customFormat="false" ht="15.75" hidden="false" customHeight="true" outlineLevel="0" collapsed="false">
      <c r="A1785" s="25" t="s">
        <v>387</v>
      </c>
      <c r="B1785" s="11"/>
      <c r="C1785" s="11" t="n">
        <v>25</v>
      </c>
      <c r="D1785" s="22" t="n">
        <v>43784</v>
      </c>
      <c r="E1785" s="11" t="n">
        <v>279.58</v>
      </c>
      <c r="F1785" s="11" t="n">
        <f aca="false">SUM(C1785*E1785)</f>
        <v>6989.5</v>
      </c>
      <c r="G1785" s="22"/>
      <c r="H1785" s="11"/>
      <c r="I1785" s="23" t="n">
        <f aca="false">SUM(C1785*H1785)</f>
        <v>0</v>
      </c>
      <c r="J1785" s="24" t="n">
        <f aca="false">SUM(I1785-F1785)</f>
        <v>-6989.5</v>
      </c>
      <c r="K1785" s="11" t="str">
        <f aca="false">IF(SUM(+G1785-D1785)&lt;365,"ST","LT")</f>
        <v>ST</v>
      </c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</row>
    <row r="1786" customFormat="false" ht="15.75" hidden="false" customHeight="true" outlineLevel="0" collapsed="false">
      <c r="A1786" s="25" t="s">
        <v>387</v>
      </c>
      <c r="B1786" s="11"/>
      <c r="C1786" s="11" t="n">
        <v>25</v>
      </c>
      <c r="D1786" s="22" t="n">
        <v>43791</v>
      </c>
      <c r="E1786" s="11" t="n">
        <v>270.11</v>
      </c>
      <c r="F1786" s="11" t="n">
        <f aca="false">SUM(C1786*E1786)</f>
        <v>6752.75</v>
      </c>
      <c r="G1786" s="22"/>
      <c r="H1786" s="11"/>
      <c r="I1786" s="23" t="n">
        <f aca="false">SUM(C1786*H1786)</f>
        <v>0</v>
      </c>
      <c r="J1786" s="24" t="n">
        <f aca="false">SUM(I1786-F1786)</f>
        <v>-6752.75</v>
      </c>
      <c r="K1786" s="11" t="str">
        <f aca="false">IF(SUM(+G1786-D1786)&lt;365,"ST","LT")</f>
        <v>ST</v>
      </c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</row>
    <row r="1787" customFormat="false" ht="15.75" hidden="false" customHeight="true" outlineLevel="0" collapsed="false">
      <c r="A1787" s="25" t="s">
        <v>789</v>
      </c>
      <c r="B1787" s="11"/>
      <c r="C1787" s="11" t="n">
        <v>100</v>
      </c>
      <c r="D1787" s="22" t="n">
        <v>42181</v>
      </c>
      <c r="E1787" s="11" t="n">
        <v>32.94</v>
      </c>
      <c r="F1787" s="11" t="n">
        <f aca="false">SUM(C1787*E1787)</f>
        <v>3294</v>
      </c>
      <c r="G1787" s="22" t="n">
        <v>43747</v>
      </c>
      <c r="H1787" s="11" t="n">
        <v>20.84</v>
      </c>
      <c r="I1787" s="23" t="n">
        <f aca="false">SUM(C1787*H1787)</f>
        <v>2084</v>
      </c>
      <c r="J1787" s="24" t="n">
        <f aca="false">SUM(I1787-F1787)</f>
        <v>-1210</v>
      </c>
      <c r="K1787" s="11" t="str">
        <f aca="false">IF(SUM(+G1787-D1787)&lt;365,"ST","LT")</f>
        <v>LT</v>
      </c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</row>
    <row r="1788" customFormat="false" ht="15.75" hidden="false" customHeight="true" outlineLevel="0" collapsed="false">
      <c r="A1788" s="25" t="s">
        <v>394</v>
      </c>
      <c r="B1788" s="11"/>
      <c r="C1788" s="11" t="n">
        <v>5</v>
      </c>
      <c r="D1788" s="22" t="n">
        <v>43166</v>
      </c>
      <c r="E1788" s="11" t="n">
        <v>2322.29</v>
      </c>
      <c r="F1788" s="11" t="n">
        <f aca="false">SUM(C1788*E1788)</f>
        <v>11611.45</v>
      </c>
      <c r="G1788" s="22"/>
      <c r="H1788" s="11"/>
      <c r="I1788" s="23" t="n">
        <f aca="false">SUM(C1788*H1788)</f>
        <v>0</v>
      </c>
      <c r="J1788" s="24" t="n">
        <f aca="false">SUM(I1788-F1788)</f>
        <v>-11611.45</v>
      </c>
      <c r="K1788" s="11" t="str">
        <f aca="false">IF(SUM(+G1788-D1788)&lt;365,"ST","LT")</f>
        <v>ST</v>
      </c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</row>
    <row r="1789" customFormat="false" ht="15.75" hidden="false" customHeight="true" outlineLevel="0" collapsed="false">
      <c r="A1789" s="25" t="s">
        <v>394</v>
      </c>
      <c r="B1789" s="11"/>
      <c r="C1789" s="11" t="n">
        <v>5</v>
      </c>
      <c r="D1789" s="22" t="n">
        <v>43368</v>
      </c>
      <c r="E1789" s="11" t="n">
        <v>2489.53</v>
      </c>
      <c r="F1789" s="11" t="n">
        <f aca="false">SUM(C1789*E1789)</f>
        <v>12447.65</v>
      </c>
      <c r="G1789" s="22"/>
      <c r="H1789" s="11"/>
      <c r="I1789" s="23" t="n">
        <f aca="false">SUM(C1789*H1789)</f>
        <v>0</v>
      </c>
      <c r="J1789" s="24" t="n">
        <f aca="false">SUM(I1789-F1789)</f>
        <v>-12447.65</v>
      </c>
      <c r="K1789" s="11" t="str">
        <f aca="false">IF(SUM(+G1789-D1789)&lt;365,"ST","LT")</f>
        <v>ST</v>
      </c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</row>
    <row r="1790" customFormat="false" ht="15.75" hidden="false" customHeight="true" outlineLevel="0" collapsed="false">
      <c r="A1790" s="19" t="s">
        <v>394</v>
      </c>
      <c r="B1790" s="20"/>
      <c r="C1790" s="20" t="n">
        <v>5</v>
      </c>
      <c r="D1790" s="22" t="n">
        <v>43899</v>
      </c>
      <c r="E1790" s="11" t="n">
        <v>1242.3</v>
      </c>
      <c r="F1790" s="11" t="n">
        <f aca="false">SUM(C1790*E1790)</f>
        <v>6211.5</v>
      </c>
      <c r="G1790" s="22"/>
      <c r="H1790" s="11"/>
      <c r="I1790" s="23" t="n">
        <f aca="false">SUM(C1790*H1790)</f>
        <v>0</v>
      </c>
      <c r="J1790" s="24" t="n">
        <f aca="false">SUM(I1790-F1790)</f>
        <v>-6211.5</v>
      </c>
      <c r="K1790" s="11" t="str">
        <f aca="false">IF(SUM(+G1790-D1790)&lt;365,"ST","LT")</f>
        <v>ST</v>
      </c>
      <c r="L1790" s="25"/>
      <c r="M1790" s="25"/>
      <c r="N1790" s="25"/>
      <c r="O1790" s="11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</row>
    <row r="1791" customFormat="false" ht="15.75" hidden="false" customHeight="true" outlineLevel="0" collapsed="false">
      <c r="A1791" s="25" t="s">
        <v>395</v>
      </c>
      <c r="B1791" s="20"/>
      <c r="C1791" s="20" t="n">
        <v>10</v>
      </c>
      <c r="D1791" s="22" t="n">
        <v>42677</v>
      </c>
      <c r="E1791" s="11" t="n">
        <v>775</v>
      </c>
      <c r="F1791" s="11" t="n">
        <f aca="false">SUM(C1791*E1791)</f>
        <v>7750</v>
      </c>
      <c r="G1791" s="22"/>
      <c r="H1791" s="11"/>
      <c r="I1791" s="23" t="n">
        <f aca="false">SUM(C1791*H1791)</f>
        <v>0</v>
      </c>
      <c r="J1791" s="24" t="n">
        <f aca="false">SUM(I1791-F1791)</f>
        <v>-7750</v>
      </c>
      <c r="K1791" s="11" t="str">
        <f aca="false">IF(SUM(+G1791-D1791)&lt;365,"ST","LT")</f>
        <v>ST</v>
      </c>
      <c r="L1791" s="25" t="s">
        <v>31</v>
      </c>
      <c r="M1791" s="25"/>
      <c r="N1791" s="25"/>
      <c r="O1791" s="11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</row>
    <row r="1792" customFormat="false" ht="15.75" hidden="false" customHeight="true" outlineLevel="0" collapsed="false">
      <c r="A1792" s="25" t="s">
        <v>395</v>
      </c>
      <c r="B1792" s="20"/>
      <c r="C1792" s="20" t="n">
        <v>10</v>
      </c>
      <c r="D1792" s="22" t="n">
        <v>43067</v>
      </c>
      <c r="E1792" s="11" t="n">
        <v>1353.37</v>
      </c>
      <c r="F1792" s="11" t="n">
        <f aca="false">SUM(C1792*E1792)</f>
        <v>13533.7</v>
      </c>
      <c r="G1792" s="22"/>
      <c r="H1792" s="11"/>
      <c r="I1792" s="23" t="n">
        <f aca="false">SUM(C1792*H1792)</f>
        <v>0</v>
      </c>
      <c r="J1792" s="24" t="n">
        <f aca="false">SUM(I1792-F1792)</f>
        <v>-13533.7</v>
      </c>
      <c r="K1792" s="11" t="str">
        <f aca="false">IF(SUM(+G1792-D1792)&lt;365,"ST","LT")</f>
        <v>ST</v>
      </c>
      <c r="L1792" s="25"/>
      <c r="M1792" s="25"/>
      <c r="N1792" s="25"/>
      <c r="O1792" s="11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</row>
    <row r="1793" customFormat="false" ht="15.75" hidden="false" customHeight="true" outlineLevel="0" collapsed="false">
      <c r="A1793" s="19" t="s">
        <v>395</v>
      </c>
      <c r="B1793" s="20"/>
      <c r="C1793" s="20" t="n">
        <v>5</v>
      </c>
      <c r="D1793" s="22" t="n">
        <v>43724</v>
      </c>
      <c r="E1793" s="11" t="n">
        <v>648.83</v>
      </c>
      <c r="F1793" s="11" t="n">
        <f aca="false">SUM(C1793*E1793)</f>
        <v>3244.15</v>
      </c>
      <c r="G1793" s="22"/>
      <c r="H1793" s="11"/>
      <c r="I1793" s="23" t="n">
        <f aca="false">SUM(C1793*H1793)</f>
        <v>0</v>
      </c>
      <c r="J1793" s="24" t="n">
        <f aca="false">SUM(I1793-F1793)</f>
        <v>-3244.15</v>
      </c>
      <c r="K1793" s="11" t="str">
        <f aca="false">IF(SUM(+G1793-D1793)&lt;365,"ST","LT")</f>
        <v>ST</v>
      </c>
      <c r="L1793" s="25"/>
      <c r="M1793" s="25"/>
      <c r="N1793" s="25"/>
      <c r="O1793" s="11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</row>
    <row r="1794" customFormat="false" ht="15.75" hidden="false" customHeight="true" outlineLevel="0" collapsed="false">
      <c r="A1794" s="19" t="s">
        <v>1070</v>
      </c>
      <c r="B1794" s="20"/>
      <c r="C1794" s="20" t="n">
        <v>10</v>
      </c>
      <c r="D1794" s="22" t="n">
        <v>43852</v>
      </c>
      <c r="E1794" s="11" t="n">
        <v>1007.05</v>
      </c>
      <c r="F1794" s="11" t="n">
        <f aca="false">SUM(C1794*E1794)</f>
        <v>10070.5</v>
      </c>
      <c r="G1794" s="22" t="n">
        <v>43873</v>
      </c>
      <c r="H1794" s="11" t="n">
        <v>1055.52</v>
      </c>
      <c r="I1794" s="23" t="n">
        <f aca="false">SUM(C1794*H1794)</f>
        <v>10555.2</v>
      </c>
      <c r="J1794" s="24" t="n">
        <f aca="false">SUM(I1794-F1794)</f>
        <v>484.700000000001</v>
      </c>
      <c r="K1794" s="11" t="str">
        <f aca="false">IF(SUM(+G1794-D1794)&lt;365,"ST","LT")</f>
        <v>ST</v>
      </c>
      <c r="L1794" s="25"/>
      <c r="M1794" s="25"/>
      <c r="N1794" s="25"/>
      <c r="O1794" s="11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</row>
    <row r="1795" customFormat="false" ht="15.75" hidden="false" customHeight="true" outlineLevel="0" collapsed="false">
      <c r="A1795" s="25" t="s">
        <v>397</v>
      </c>
      <c r="B1795" s="20"/>
      <c r="C1795" s="20" t="n">
        <v>50</v>
      </c>
      <c r="D1795" s="22" t="n">
        <v>43047</v>
      </c>
      <c r="E1795" s="11" t="n">
        <v>138.48</v>
      </c>
      <c r="F1795" s="11" t="n">
        <f aca="false">SUM(C1795*E1795)</f>
        <v>6924</v>
      </c>
      <c r="G1795" s="22"/>
      <c r="H1795" s="11"/>
      <c r="I1795" s="23" t="n">
        <f aca="false">SUM(C1795*H1795)</f>
        <v>0</v>
      </c>
      <c r="J1795" s="24" t="n">
        <f aca="false">SUM(I1795-F1795)</f>
        <v>-6924</v>
      </c>
      <c r="K1795" s="11" t="str">
        <f aca="false">IF(SUM(+G1795-D1795)&lt;365,"ST","LT")</f>
        <v>ST</v>
      </c>
      <c r="L1795" s="25"/>
      <c r="M1795" s="25"/>
      <c r="N1795" s="25"/>
      <c r="O1795" s="11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</row>
    <row r="1796" customFormat="false" ht="15.75" hidden="false" customHeight="true" outlineLevel="0" collapsed="false">
      <c r="A1796" s="25" t="s">
        <v>397</v>
      </c>
      <c r="B1796" s="20"/>
      <c r="C1796" s="20" t="n">
        <v>50</v>
      </c>
      <c r="D1796" s="22" t="n">
        <v>43091</v>
      </c>
      <c r="E1796" s="11" t="n">
        <v>121.71</v>
      </c>
      <c r="F1796" s="11" t="n">
        <f aca="false">SUM(C1796*E1796)</f>
        <v>6085.5</v>
      </c>
      <c r="G1796" s="22"/>
      <c r="H1796" s="11"/>
      <c r="I1796" s="23" t="n">
        <f aca="false">SUM(C1796*H1796)</f>
        <v>0</v>
      </c>
      <c r="J1796" s="24" t="n">
        <f aca="false">SUM(I1796-F1796)</f>
        <v>-6085.5</v>
      </c>
      <c r="K1796" s="11" t="str">
        <f aca="false">IF(SUM(+G1796-D1796)&lt;365,"ST","LT")</f>
        <v>ST</v>
      </c>
      <c r="L1796" s="25"/>
      <c r="M1796" s="25"/>
      <c r="N1796" s="25"/>
      <c r="O1796" s="11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</row>
    <row r="1797" customFormat="false" ht="15.75" hidden="false" customHeight="true" outlineLevel="0" collapsed="false">
      <c r="A1797" s="25" t="s">
        <v>1071</v>
      </c>
      <c r="B1797" s="11"/>
      <c r="C1797" s="11" t="n">
        <v>50</v>
      </c>
      <c r="D1797" s="22" t="n">
        <v>40505</v>
      </c>
      <c r="E1797" s="11" t="n">
        <v>90</v>
      </c>
      <c r="F1797" s="11" t="n">
        <f aca="false">SUM(C1797*E1797)</f>
        <v>4500</v>
      </c>
      <c r="G1797" s="22" t="n">
        <v>43452</v>
      </c>
      <c r="H1797" s="11" t="n">
        <v>194.33</v>
      </c>
      <c r="I1797" s="23" t="n">
        <f aca="false">SUM(C1797*H1797)</f>
        <v>9716.5</v>
      </c>
      <c r="J1797" s="24" t="n">
        <f aca="false">SUM(I1797-F1797)</f>
        <v>5216.5</v>
      </c>
      <c r="K1797" s="11" t="str">
        <f aca="false">IF(SUM(+G1797-D1797)&lt;365,"ST","LT")</f>
        <v>LT</v>
      </c>
      <c r="L1797" s="20"/>
      <c r="M1797" s="25" t="s">
        <v>248</v>
      </c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</row>
    <row r="1798" customFormat="false" ht="15.75" hidden="false" customHeight="true" outlineLevel="0" collapsed="false">
      <c r="A1798" s="25" t="s">
        <v>1071</v>
      </c>
      <c r="B1798" s="11"/>
      <c r="C1798" s="11" t="n">
        <v>150</v>
      </c>
      <c r="D1798" s="22" t="n">
        <v>40505</v>
      </c>
      <c r="E1798" s="11" t="n">
        <v>90</v>
      </c>
      <c r="F1798" s="11" t="n">
        <f aca="false">SUM(C1798*E1798)</f>
        <v>13500</v>
      </c>
      <c r="G1798" s="22"/>
      <c r="H1798" s="11"/>
      <c r="I1798" s="23" t="n">
        <f aca="false">SUM(C1798*H1798)</f>
        <v>0</v>
      </c>
      <c r="J1798" s="24" t="n">
        <f aca="false">SUM(I1798-F1798)</f>
        <v>-13500</v>
      </c>
      <c r="K1798" s="11" t="str">
        <f aca="false">IF(SUM(+G1798-D1798)&lt;365,"ST","LT")</f>
        <v>ST</v>
      </c>
      <c r="L1798" s="20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</row>
    <row r="1799" customFormat="false" ht="15.75" hidden="false" customHeight="true" outlineLevel="0" collapsed="false">
      <c r="A1799" s="25" t="s">
        <v>1073</v>
      </c>
      <c r="B1799" s="11"/>
      <c r="C1799" s="11" t="n">
        <v>16</v>
      </c>
      <c r="D1799" s="22" t="n">
        <v>43202</v>
      </c>
      <c r="E1799" s="11" t="n">
        <v>98.08</v>
      </c>
      <c r="F1799" s="11" t="n">
        <f aca="false">SUM(C1799*E1799)</f>
        <v>1569.28</v>
      </c>
      <c r="G1799" s="22" t="n">
        <v>43381</v>
      </c>
      <c r="H1799" s="11" t="n">
        <v>100.84</v>
      </c>
      <c r="I1799" s="23" t="n">
        <f aca="false">SUM(C1799*H1799)</f>
        <v>1613.44</v>
      </c>
      <c r="J1799" s="24" t="n">
        <f aca="false">SUM(I1799-F1799)</f>
        <v>44.1600000000001</v>
      </c>
      <c r="K1799" s="11" t="str">
        <f aca="false">IF(SUM(+G1799-D1799)&lt;365,"ST","LT")</f>
        <v>ST</v>
      </c>
      <c r="L1799" s="20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</row>
    <row r="1800" customFormat="false" ht="15.75" hidden="false" customHeight="true" outlineLevel="0" collapsed="false">
      <c r="A1800" s="25" t="s">
        <v>1073</v>
      </c>
      <c r="B1800" s="11"/>
      <c r="C1800" s="11" t="n">
        <v>84</v>
      </c>
      <c r="D1800" s="22" t="n">
        <v>43202</v>
      </c>
      <c r="E1800" s="11" t="n">
        <v>98.08</v>
      </c>
      <c r="F1800" s="11" t="n">
        <f aca="false">SUM(C1800*E1800)</f>
        <v>8238.72</v>
      </c>
      <c r="G1800" s="22" t="n">
        <v>43382</v>
      </c>
      <c r="H1800" s="11" t="n">
        <v>103.22</v>
      </c>
      <c r="I1800" s="23" t="n">
        <f aca="false">SUM(C1800*H1800)</f>
        <v>8670.48</v>
      </c>
      <c r="J1800" s="24" t="n">
        <f aca="false">SUM(I1800-F1800)</f>
        <v>431.76</v>
      </c>
      <c r="K1800" s="11" t="str">
        <f aca="false">IF(SUM(+G1800-D1800)&lt;365,"ST","LT")</f>
        <v>ST</v>
      </c>
      <c r="L1800" s="20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</row>
    <row r="1801" customFormat="false" ht="15.75" hidden="false" customHeight="true" outlineLevel="0" collapsed="false">
      <c r="A1801" s="25" t="s">
        <v>403</v>
      </c>
      <c r="B1801" s="11"/>
      <c r="C1801" s="11" t="n">
        <v>50</v>
      </c>
      <c r="D1801" s="22" t="n">
        <v>42037</v>
      </c>
      <c r="E1801" s="11" t="n">
        <v>192.78</v>
      </c>
      <c r="F1801" s="11" t="n">
        <f aca="false">SUM(C1801*E1801)</f>
        <v>9639</v>
      </c>
      <c r="G1801" s="22"/>
      <c r="H1801" s="11"/>
      <c r="I1801" s="23" t="n">
        <f aca="false">SUM(C1801*H1801)</f>
        <v>0</v>
      </c>
      <c r="J1801" s="24" t="n">
        <f aca="false">SUM(I1801-F1801)</f>
        <v>-9639</v>
      </c>
      <c r="K1801" s="11" t="str">
        <f aca="false">IF(SUM(+G1801-D1801)&lt;365,"ST","LT")</f>
        <v>ST</v>
      </c>
      <c r="L1801" s="11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</row>
    <row r="1802" customFormat="false" ht="15.75" hidden="false" customHeight="true" outlineLevel="0" collapsed="false">
      <c r="A1802" s="25" t="s">
        <v>403</v>
      </c>
      <c r="B1802" s="11"/>
      <c r="C1802" s="11" t="n">
        <v>50</v>
      </c>
      <c r="D1802" s="22" t="n">
        <v>42157</v>
      </c>
      <c r="E1802" s="11" t="n">
        <v>150.25</v>
      </c>
      <c r="F1802" s="11" t="n">
        <f aca="false">SUM(C1802*E1802)</f>
        <v>7512.5</v>
      </c>
      <c r="G1802" s="22"/>
      <c r="H1802" s="11"/>
      <c r="I1802" s="23" t="n">
        <f aca="false">SUM(C1802*H1802)</f>
        <v>0</v>
      </c>
      <c r="J1802" s="24" t="n">
        <f aca="false">SUM(I1802-F1802)</f>
        <v>-7512.5</v>
      </c>
      <c r="K1802" s="11" t="str">
        <f aca="false">IF(SUM(+G1802-D1802)&lt;365,"ST","LT")</f>
        <v>ST</v>
      </c>
      <c r="L1802" s="11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</row>
    <row r="1803" customFormat="false" ht="15.75" hidden="false" customHeight="true" outlineLevel="0" collapsed="false">
      <c r="A1803" s="25" t="s">
        <v>403</v>
      </c>
      <c r="B1803" s="11"/>
      <c r="C1803" s="11" t="n">
        <v>100</v>
      </c>
      <c r="D1803" s="22" t="n">
        <v>43325</v>
      </c>
      <c r="E1803" s="11" t="n">
        <v>82.72</v>
      </c>
      <c r="F1803" s="11" t="n">
        <f aca="false">SUM(C1803*E1803)</f>
        <v>8272</v>
      </c>
      <c r="G1803" s="22"/>
      <c r="H1803" s="11"/>
      <c r="I1803" s="23" t="n">
        <f aca="false">SUM(C1803*H1803)</f>
        <v>0</v>
      </c>
      <c r="J1803" s="24" t="n">
        <f aca="false">SUM(I1803-F1803)</f>
        <v>-8272</v>
      </c>
      <c r="K1803" s="11" t="str">
        <f aca="false">IF(SUM(+G1803-D1803)&lt;365,"ST","LT")</f>
        <v>ST</v>
      </c>
      <c r="L1803" s="11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</row>
    <row r="1804" customFormat="false" ht="15.75" hidden="false" customHeight="true" outlineLevel="0" collapsed="false">
      <c r="A1804" s="25" t="s">
        <v>1076</v>
      </c>
      <c r="B1804" s="11"/>
      <c r="C1804" s="11" t="n">
        <v>100</v>
      </c>
      <c r="D1804" s="22" t="n">
        <v>42321</v>
      </c>
      <c r="E1804" s="11" t="n">
        <v>39.8</v>
      </c>
      <c r="F1804" s="11" t="n">
        <f aca="false">SUM(C1804*E1804)</f>
        <v>3980</v>
      </c>
      <c r="G1804" s="22"/>
      <c r="H1804" s="11"/>
      <c r="I1804" s="23" t="n">
        <f aca="false">SUM(C1804*H1804)</f>
        <v>0</v>
      </c>
      <c r="J1804" s="24" t="n">
        <f aca="false">SUM(I1804-F1804)</f>
        <v>-3980</v>
      </c>
      <c r="K1804" s="11" t="str">
        <f aca="false">IF(SUM(+G1804-D1804)&lt;365,"ST","LT")</f>
        <v>ST</v>
      </c>
      <c r="L1804" s="11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</row>
    <row r="1805" customFormat="false" ht="15.75" hidden="false" customHeight="true" outlineLevel="0" collapsed="false">
      <c r="A1805" s="25" t="s">
        <v>1076</v>
      </c>
      <c r="B1805" s="11"/>
      <c r="C1805" s="11" t="n">
        <v>300</v>
      </c>
      <c r="D1805" s="22" t="n">
        <v>42608</v>
      </c>
      <c r="E1805" s="11" t="n">
        <v>35.88</v>
      </c>
      <c r="F1805" s="11" t="n">
        <f aca="false">SUM(C1805*E1805)</f>
        <v>10764</v>
      </c>
      <c r="G1805" s="22"/>
      <c r="H1805" s="11"/>
      <c r="I1805" s="23" t="n">
        <f aca="false">SUM(C1805*H1805)</f>
        <v>0</v>
      </c>
      <c r="J1805" s="24" t="n">
        <f aca="false">SUM(I1805-F1805)</f>
        <v>-10764</v>
      </c>
      <c r="K1805" s="11" t="str">
        <f aca="false">IF(SUM(+G1805-D1805)&lt;365,"ST","LT")</f>
        <v>ST</v>
      </c>
      <c r="L1805" s="11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</row>
    <row r="1806" customFormat="false" ht="15.75" hidden="false" customHeight="true" outlineLevel="0" collapsed="false">
      <c r="A1806" s="25" t="s">
        <v>407</v>
      </c>
      <c r="B1806" s="11"/>
      <c r="C1806" s="11" t="n">
        <v>10</v>
      </c>
      <c r="D1806" s="22" t="n">
        <v>43328</v>
      </c>
      <c r="E1806" s="11" t="n">
        <v>1294.64</v>
      </c>
      <c r="F1806" s="11" t="n">
        <f aca="false">SUM(C1806*E1806)</f>
        <v>12946.4</v>
      </c>
      <c r="G1806" s="22" t="n">
        <v>43423</v>
      </c>
      <c r="H1806" s="11" t="n">
        <v>1429.59</v>
      </c>
      <c r="I1806" s="23" t="n">
        <f aca="false">SUM(C1806*H1806)</f>
        <v>14295.9</v>
      </c>
      <c r="J1806" s="24" t="n">
        <f aca="false">SUM(I1806-F1806)</f>
        <v>1349.5</v>
      </c>
      <c r="K1806" s="11" t="str">
        <f aca="false">IF(SUM(+G1806-D1806)&lt;365,"ST","LT")</f>
        <v>ST</v>
      </c>
      <c r="L1806" s="11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</row>
    <row r="1807" customFormat="false" ht="15.75" hidden="false" customHeight="true" outlineLevel="0" collapsed="false">
      <c r="A1807" s="19" t="s">
        <v>1077</v>
      </c>
      <c r="B1807" s="11"/>
      <c r="C1807" s="11" t="n">
        <v>25</v>
      </c>
      <c r="D1807" s="22" t="n">
        <v>43663</v>
      </c>
      <c r="E1807" s="11" t="n">
        <v>477.55</v>
      </c>
      <c r="F1807" s="11" t="n">
        <f aca="false">SUM(C1807*E1807)</f>
        <v>11938.75</v>
      </c>
      <c r="G1807" s="22" t="n">
        <v>43843</v>
      </c>
      <c r="H1807" s="11" t="n">
        <v>545.88</v>
      </c>
      <c r="I1807" s="23" t="n">
        <f aca="false">SUM(C1807*H1807)</f>
        <v>13647</v>
      </c>
      <c r="J1807" s="24" t="n">
        <f aca="false">SUM(I1807-F1807)</f>
        <v>1708.25</v>
      </c>
      <c r="K1807" s="11" t="str">
        <f aca="false">IF(SUM(+G1807-D1807)&lt;365,"ST","LT")</f>
        <v>ST</v>
      </c>
      <c r="L1807" s="20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</row>
    <row r="1808" customFormat="false" ht="15.75" hidden="false" customHeight="true" outlineLevel="0" collapsed="false">
      <c r="A1808" s="25" t="s">
        <v>1078</v>
      </c>
      <c r="B1808" s="11"/>
      <c r="C1808" s="11" t="n">
        <v>100</v>
      </c>
      <c r="D1808" s="22" t="n">
        <v>40605</v>
      </c>
      <c r="E1808" s="11" t="n">
        <v>32.66</v>
      </c>
      <c r="F1808" s="11" t="n">
        <f aca="false">SUM(C1808*E1808)</f>
        <v>3266</v>
      </c>
      <c r="G1808" s="22"/>
      <c r="H1808" s="11"/>
      <c r="I1808" s="23" t="n">
        <f aca="false">SUM(C1808*H1808)</f>
        <v>0</v>
      </c>
      <c r="J1808" s="24" t="n">
        <f aca="false">SUM(I1808-F1808)</f>
        <v>-3266</v>
      </c>
      <c r="K1808" s="11" t="str">
        <f aca="false">IF(SUM(+G1808-D1808)&lt;365,"ST","LT")</f>
        <v>ST</v>
      </c>
      <c r="L1808" s="20" t="s">
        <v>659</v>
      </c>
      <c r="M1808" s="25" t="s">
        <v>571</v>
      </c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</row>
    <row r="1809" customFormat="false" ht="15.75" hidden="false" customHeight="true" outlineLevel="0" collapsed="false">
      <c r="A1809" s="25" t="s">
        <v>409</v>
      </c>
      <c r="B1809" s="11"/>
      <c r="C1809" s="11" t="n">
        <v>50</v>
      </c>
      <c r="D1809" s="22" t="n">
        <v>40053</v>
      </c>
      <c r="E1809" s="11" t="n">
        <v>90.45</v>
      </c>
      <c r="F1809" s="11" t="n">
        <f aca="false">SUM(C1809*E1809)</f>
        <v>4522.5</v>
      </c>
      <c r="G1809" s="22"/>
      <c r="H1809" s="11"/>
      <c r="I1809" s="23" t="n">
        <f aca="false">SUM(C1809*H1809)</f>
        <v>0</v>
      </c>
      <c r="J1809" s="24" t="n">
        <f aca="false">SUM(I1809-F1809)</f>
        <v>-4522.5</v>
      </c>
      <c r="K1809" s="11" t="str">
        <f aca="false">IF(SUM(+G1809-D1809)&lt;365,"ST","LT")</f>
        <v>ST</v>
      </c>
      <c r="L1809" s="20" t="s">
        <v>659</v>
      </c>
      <c r="M1809" s="25" t="s">
        <v>571</v>
      </c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</row>
    <row r="1810" customFormat="false" ht="15.75" hidden="false" customHeight="true" outlineLevel="0" collapsed="false">
      <c r="A1810" s="25" t="s">
        <v>409</v>
      </c>
      <c r="B1810" s="11"/>
      <c r="C1810" s="11" t="n">
        <v>50</v>
      </c>
      <c r="D1810" s="22" t="n">
        <v>40114</v>
      </c>
      <c r="E1810" s="11" t="n">
        <v>64.82</v>
      </c>
      <c r="F1810" s="11" t="n">
        <f aca="false">SUM(C1810*E1810)</f>
        <v>3241</v>
      </c>
      <c r="G1810" s="22"/>
      <c r="H1810" s="11"/>
      <c r="I1810" s="23" t="n">
        <f aca="false">SUM(C1810*H1810)</f>
        <v>0</v>
      </c>
      <c r="J1810" s="24" t="n">
        <f aca="false">SUM(I1810-F1810)</f>
        <v>-3241</v>
      </c>
      <c r="K1810" s="11" t="str">
        <f aca="false">IF(SUM(+G1810-D1810)&lt;365,"ST","LT")</f>
        <v>ST</v>
      </c>
      <c r="L1810" s="20" t="s">
        <v>659</v>
      </c>
      <c r="M1810" s="25" t="s">
        <v>571</v>
      </c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</row>
    <row r="1811" customFormat="false" ht="15.75" hidden="false" customHeight="true" outlineLevel="0" collapsed="false">
      <c r="A1811" s="25" t="s">
        <v>409</v>
      </c>
      <c r="B1811" s="11"/>
      <c r="C1811" s="11" t="n">
        <v>200</v>
      </c>
      <c r="D1811" s="22" t="n">
        <v>40876</v>
      </c>
      <c r="E1811" s="11" t="n">
        <v>11.65</v>
      </c>
      <c r="F1811" s="11" t="n">
        <f aca="false">SUM(C1811*E1811)</f>
        <v>2330</v>
      </c>
      <c r="G1811" s="22"/>
      <c r="H1811" s="11"/>
      <c r="I1811" s="23" t="n">
        <f aca="false">SUM(C1811*H1811)</f>
        <v>0</v>
      </c>
      <c r="J1811" s="24" t="n">
        <f aca="false">SUM(I1811-F1811)</f>
        <v>-2330</v>
      </c>
      <c r="K1811" s="11" t="str">
        <f aca="false">IF(SUM(+G1811-D1811)&lt;365,"ST","LT")</f>
        <v>ST</v>
      </c>
      <c r="L1811" s="11" t="s">
        <v>659</v>
      </c>
      <c r="M1811" s="25" t="s">
        <v>571</v>
      </c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</row>
    <row r="1812" customFormat="false" ht="15.75" hidden="false" customHeight="true" outlineLevel="0" collapsed="false">
      <c r="A1812" s="25" t="s">
        <v>794</v>
      </c>
      <c r="B1812" s="11"/>
      <c r="C1812" s="11" t="n">
        <v>10</v>
      </c>
      <c r="D1812" s="22" t="n">
        <v>40522</v>
      </c>
      <c r="E1812" s="11" t="n">
        <v>382.75</v>
      </c>
      <c r="F1812" s="11" t="n">
        <f aca="false">SUM(C1812*E1812)</f>
        <v>3827.5</v>
      </c>
      <c r="G1812" s="22"/>
      <c r="H1812" s="11"/>
      <c r="I1812" s="23" t="n">
        <f aca="false">SUM(C1812*H1812)</f>
        <v>0</v>
      </c>
      <c r="J1812" s="24" t="n">
        <f aca="false">SUM(I1812-F1812)</f>
        <v>-3827.5</v>
      </c>
      <c r="K1812" s="11" t="str">
        <f aca="false">IF(SUM(+G1812-D1812)&lt;365,"ST","LT")</f>
        <v>ST</v>
      </c>
      <c r="L1812" s="20" t="s">
        <v>659</v>
      </c>
      <c r="M1812" s="25" t="s">
        <v>571</v>
      </c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</row>
    <row r="1813" customFormat="false" ht="15.75" hidden="false" customHeight="true" outlineLevel="0" collapsed="false">
      <c r="A1813" s="25" t="s">
        <v>794</v>
      </c>
      <c r="B1813" s="11"/>
      <c r="C1813" s="11" t="n">
        <v>10</v>
      </c>
      <c r="D1813" s="22" t="n">
        <v>40527</v>
      </c>
      <c r="E1813" s="11" t="n">
        <v>327.63</v>
      </c>
      <c r="F1813" s="11" t="n">
        <f aca="false">SUM(C1813*E1813)</f>
        <v>3276.3</v>
      </c>
      <c r="G1813" s="22"/>
      <c r="H1813" s="11"/>
      <c r="I1813" s="23" t="n">
        <f aca="false">SUM(C1813*H1813)</f>
        <v>0</v>
      </c>
      <c r="J1813" s="24" t="n">
        <f aca="false">SUM(I1813-F1813)</f>
        <v>-3276.3</v>
      </c>
      <c r="K1813" s="11" t="str">
        <f aca="false">IF(SUM(+G1813-D1813)&lt;365,"ST","LT")</f>
        <v>ST</v>
      </c>
      <c r="L1813" s="20" t="s">
        <v>659</v>
      </c>
      <c r="M1813" s="25" t="s">
        <v>571</v>
      </c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</row>
    <row r="1814" customFormat="false" ht="15.75" hidden="false" customHeight="true" outlineLevel="0" collapsed="false">
      <c r="A1814" s="25" t="s">
        <v>794</v>
      </c>
      <c r="B1814" s="11"/>
      <c r="C1814" s="11" t="n">
        <v>30</v>
      </c>
      <c r="D1814" s="22" t="n">
        <v>40778</v>
      </c>
      <c r="E1814" s="11" t="n">
        <v>233.91</v>
      </c>
      <c r="F1814" s="11" t="n">
        <f aca="false">SUM(C1814*E1814)</f>
        <v>7017.3</v>
      </c>
      <c r="G1814" s="22"/>
      <c r="H1814" s="11"/>
      <c r="I1814" s="23" t="n">
        <f aca="false">SUM(C1814*H1814)</f>
        <v>0</v>
      </c>
      <c r="J1814" s="24" t="n">
        <f aca="false">SUM(I1814-F1814)</f>
        <v>-7017.3</v>
      </c>
      <c r="K1814" s="11" t="str">
        <f aca="false">IF(SUM(+G1814-D1814)&lt;365,"ST","LT")</f>
        <v>ST</v>
      </c>
      <c r="L1814" s="11" t="s">
        <v>659</v>
      </c>
      <c r="M1814" s="25" t="s">
        <v>571</v>
      </c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</row>
    <row r="1815" customFormat="false" ht="15.75" hidden="false" customHeight="true" outlineLevel="0" collapsed="false">
      <c r="A1815" s="25" t="s">
        <v>794</v>
      </c>
      <c r="B1815" s="11"/>
      <c r="C1815" s="11" t="n">
        <v>150</v>
      </c>
      <c r="D1815" s="22" t="n">
        <v>42292</v>
      </c>
      <c r="E1815" s="11" t="n">
        <v>31.31</v>
      </c>
      <c r="F1815" s="11" t="n">
        <f aca="false">SUM(C1815*E1815)</f>
        <v>4696.5</v>
      </c>
      <c r="G1815" s="22"/>
      <c r="H1815" s="11"/>
      <c r="I1815" s="23" t="n">
        <f aca="false">SUM(C1815*H1815)</f>
        <v>0</v>
      </c>
      <c r="J1815" s="24" t="n">
        <f aca="false">SUM(I1815-F1815)</f>
        <v>-4696.5</v>
      </c>
      <c r="K1815" s="11" t="str">
        <f aca="false">IF(SUM(+G1815-D1815)&lt;365,"ST","LT")</f>
        <v>ST</v>
      </c>
      <c r="L1815" s="11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</row>
    <row r="1816" customFormat="false" ht="15.75" hidden="false" customHeight="true" outlineLevel="0" collapsed="false">
      <c r="A1816" s="25" t="s">
        <v>408</v>
      </c>
      <c r="B1816" s="11"/>
      <c r="C1816" s="11" t="n">
        <v>25</v>
      </c>
      <c r="D1816" s="22" t="n">
        <v>42678</v>
      </c>
      <c r="E1816" s="11" t="n">
        <v>368.13</v>
      </c>
      <c r="F1816" s="11" t="n">
        <f aca="false">SUM(C1816*E1816)</f>
        <v>9203.25</v>
      </c>
      <c r="G1816" s="22" t="n">
        <v>43434</v>
      </c>
      <c r="H1816" s="11" t="n">
        <v>545.78</v>
      </c>
      <c r="I1816" s="23" t="n">
        <f aca="false">SUM(C1816*H1816)</f>
        <v>13644.5</v>
      </c>
      <c r="J1816" s="24" t="n">
        <f aca="false">SUM(I1816-F1816)</f>
        <v>4441.25</v>
      </c>
      <c r="K1816" s="11" t="str">
        <f aca="false">IF(SUM(+G1816-D1816)&lt;365,"ST","LT")</f>
        <v>LT</v>
      </c>
      <c r="L1816" s="11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</row>
    <row r="1817" customFormat="false" ht="15.75" hidden="false" customHeight="true" outlineLevel="0" collapsed="false">
      <c r="A1817" s="25" t="s">
        <v>408</v>
      </c>
      <c r="B1817" s="11"/>
      <c r="C1817" s="11" t="n">
        <v>25</v>
      </c>
      <c r="D1817" s="22" t="n">
        <v>42678</v>
      </c>
      <c r="E1817" s="11" t="n">
        <v>368.13</v>
      </c>
      <c r="F1817" s="11" t="n">
        <f aca="false">SUM(C1817*E1817)</f>
        <v>9203.25</v>
      </c>
      <c r="G1817" s="22" t="n">
        <v>43453</v>
      </c>
      <c r="H1817" s="11" t="n">
        <v>575.85</v>
      </c>
      <c r="I1817" s="23" t="n">
        <f aca="false">SUM(C1817*H1817)</f>
        <v>14396.25</v>
      </c>
      <c r="J1817" s="24" t="n">
        <f aca="false">SUM(I1817-F1817)</f>
        <v>5193</v>
      </c>
      <c r="K1817" s="11" t="str">
        <f aca="false">IF(SUM(+G1817-D1817)&lt;365,"ST","LT")</f>
        <v>LT</v>
      </c>
      <c r="L1817" s="11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</row>
    <row r="1818" customFormat="false" ht="15.75" hidden="false" customHeight="true" outlineLevel="0" collapsed="false">
      <c r="A1818" s="25" t="s">
        <v>411</v>
      </c>
      <c r="B1818" s="11"/>
      <c r="C1818" s="11" t="n">
        <v>5</v>
      </c>
      <c r="D1818" s="22" t="n">
        <v>39959</v>
      </c>
      <c r="E1818" s="11" t="n">
        <v>852.74</v>
      </c>
      <c r="F1818" s="11" t="n">
        <f aca="false">SUM(C1818*E1818)</f>
        <v>4263.7</v>
      </c>
      <c r="G1818" s="22"/>
      <c r="H1818" s="11"/>
      <c r="I1818" s="23" t="n">
        <f aca="false">SUM(C1818*H1818)</f>
        <v>0</v>
      </c>
      <c r="J1818" s="24" t="n">
        <f aca="false">SUM(I1818-F1818)</f>
        <v>-4263.7</v>
      </c>
      <c r="K1818" s="11" t="str">
        <f aca="false">IF(SUM(+G1818-D1818)&lt;365,"ST","LT")</f>
        <v>ST</v>
      </c>
      <c r="L1818" s="20" t="s">
        <v>659</v>
      </c>
      <c r="M1818" s="25" t="s">
        <v>571</v>
      </c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</row>
    <row r="1819" customFormat="false" ht="15.75" hidden="false" customHeight="true" outlineLevel="0" collapsed="false">
      <c r="A1819" s="25" t="s">
        <v>411</v>
      </c>
      <c r="B1819" s="11"/>
      <c r="C1819" s="11" t="n">
        <v>5</v>
      </c>
      <c r="D1819" s="22" t="n">
        <v>40180</v>
      </c>
      <c r="E1819" s="11" t="n">
        <v>795.46</v>
      </c>
      <c r="F1819" s="11" t="n">
        <f aca="false">SUM(C1819*E1819)</f>
        <v>3977.3</v>
      </c>
      <c r="G1819" s="22"/>
      <c r="H1819" s="11"/>
      <c r="I1819" s="23" t="n">
        <f aca="false">SUM(C1819*H1819)</f>
        <v>0</v>
      </c>
      <c r="J1819" s="24" t="n">
        <f aca="false">SUM(I1819-F1819)</f>
        <v>-3977.3</v>
      </c>
      <c r="K1819" s="11" t="str">
        <f aca="false">IF(SUM(+G1819-D1819)&lt;365,"ST","LT")</f>
        <v>ST</v>
      </c>
      <c r="L1819" s="11" t="s">
        <v>659</v>
      </c>
      <c r="M1819" s="25" t="s">
        <v>571</v>
      </c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</row>
    <row r="1820" customFormat="false" ht="15.75" hidden="false" customHeight="true" outlineLevel="0" collapsed="false">
      <c r="A1820" s="25" t="s">
        <v>411</v>
      </c>
      <c r="B1820" s="11"/>
      <c r="C1820" s="11" t="n">
        <v>10</v>
      </c>
      <c r="D1820" s="22" t="n">
        <v>41052</v>
      </c>
      <c r="E1820" s="11" t="n">
        <v>313.86</v>
      </c>
      <c r="F1820" s="11" t="n">
        <f aca="false">SUM(C1820*E1820)</f>
        <v>3138.6</v>
      </c>
      <c r="G1820" s="22"/>
      <c r="H1820" s="11"/>
      <c r="I1820" s="23" t="n">
        <f aca="false">SUM(C1820*H1820)</f>
        <v>0</v>
      </c>
      <c r="J1820" s="24" t="n">
        <f aca="false">SUM(I1820-F1820)</f>
        <v>-3138.6</v>
      </c>
      <c r="K1820" s="11" t="str">
        <f aca="false">IF(SUM(+G1820-D1820)&lt;365,"ST","LT")</f>
        <v>ST</v>
      </c>
      <c r="L1820" s="11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</row>
    <row r="1821" customFormat="false" ht="15.75" hidden="false" customHeight="true" outlineLevel="0" collapsed="false">
      <c r="A1821" s="25" t="s">
        <v>411</v>
      </c>
      <c r="B1821" s="11"/>
      <c r="C1821" s="11" t="n">
        <v>30</v>
      </c>
      <c r="D1821" s="22" t="n">
        <v>42123</v>
      </c>
      <c r="E1821" s="11" t="n">
        <v>405.6</v>
      </c>
      <c r="F1821" s="11" t="n">
        <f aca="false">SUM(C1821*E1821)</f>
        <v>12168</v>
      </c>
      <c r="G1821" s="22"/>
      <c r="H1821" s="11"/>
      <c r="I1821" s="23" t="n">
        <f aca="false">SUM(C1821*H1821)</f>
        <v>0</v>
      </c>
      <c r="J1821" s="24" t="n">
        <f aca="false">SUM(I1821-F1821)</f>
        <v>-12168</v>
      </c>
      <c r="K1821" s="11" t="str">
        <f aca="false">IF(SUM(+G1821-D1821)&lt;365,"ST","LT")</f>
        <v>ST</v>
      </c>
      <c r="L1821" s="11"/>
      <c r="M1821" s="25"/>
      <c r="N1821" s="25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</row>
    <row r="1822" customFormat="false" ht="15.75" hidden="false" customHeight="true" outlineLevel="0" collapsed="false">
      <c r="A1822" s="19" t="s">
        <v>1152</v>
      </c>
      <c r="B1822" s="11"/>
      <c r="C1822" s="11" t="n">
        <v>10</v>
      </c>
      <c r="D1822" s="22" t="n">
        <v>43605</v>
      </c>
      <c r="E1822" s="11" t="n">
        <v>818.09</v>
      </c>
      <c r="F1822" s="11" t="n">
        <f aca="false">SUM(C1822*E1822)</f>
        <v>8180.9</v>
      </c>
      <c r="G1822" s="22" t="n">
        <v>43937</v>
      </c>
      <c r="H1822" s="11" t="n">
        <v>605.52</v>
      </c>
      <c r="I1822" s="23" t="n">
        <f aca="false">SUM(C1822*H1822)</f>
        <v>6055.2</v>
      </c>
      <c r="J1822" s="24" t="n">
        <f aca="false">SUM(I1822-F1822)</f>
        <v>-2125.7</v>
      </c>
      <c r="K1822" s="11" t="str">
        <f aca="false">IF(SUM(+G1822-D1822)&lt;365,"ST","LT")</f>
        <v>ST</v>
      </c>
      <c r="L1822" s="11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</row>
    <row r="1823" customFormat="false" ht="15.75" hidden="false" customHeight="true" outlineLevel="0" collapsed="false">
      <c r="A1823" s="19" t="s">
        <v>1152</v>
      </c>
      <c r="B1823" s="11"/>
      <c r="C1823" s="11" t="n">
        <v>10</v>
      </c>
      <c r="D1823" s="22" t="n">
        <v>43643</v>
      </c>
      <c r="E1823" s="11" t="n">
        <v>0</v>
      </c>
      <c r="F1823" s="11" t="n">
        <f aca="false">SUM(C1823*E1823)</f>
        <v>0</v>
      </c>
      <c r="G1823" s="22" t="n">
        <v>43937</v>
      </c>
      <c r="H1823" s="11" t="n">
        <v>605.52</v>
      </c>
      <c r="I1823" s="23" t="n">
        <f aca="false">SUM(C1823*H1823)</f>
        <v>6055.2</v>
      </c>
      <c r="J1823" s="24" t="n">
        <f aca="false">SUM(I1823-F1823)</f>
        <v>6055.2</v>
      </c>
      <c r="K1823" s="11" t="str">
        <f aca="false">IF(SUM(+G1823-D1823)&lt;365,"ST","LT")</f>
        <v>ST</v>
      </c>
      <c r="L1823" s="11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</row>
    <row r="1824" customFormat="false" ht="15.75" hidden="false" customHeight="true" outlineLevel="0" collapsed="false">
      <c r="A1824" s="25" t="s">
        <v>412</v>
      </c>
      <c r="B1824" s="11"/>
      <c r="C1824" s="11" t="n">
        <v>100</v>
      </c>
      <c r="D1824" s="22" t="n">
        <v>42846</v>
      </c>
      <c r="E1824" s="11" t="n">
        <v>65.99</v>
      </c>
      <c r="F1824" s="11" t="n">
        <f aca="false">SUM(C1824*E1824)</f>
        <v>6599</v>
      </c>
      <c r="G1824" s="22" t="n">
        <v>43474</v>
      </c>
      <c r="H1824" s="11" t="n">
        <v>13.65</v>
      </c>
      <c r="I1824" s="23" t="n">
        <f aca="false">SUM(C1824*H1824)</f>
        <v>1365</v>
      </c>
      <c r="J1824" s="24" t="n">
        <f aca="false">SUM(I1824-F1824)</f>
        <v>-5234</v>
      </c>
      <c r="K1824" s="11" t="str">
        <f aca="false">IF(SUM(+G1824-D1824)&lt;365,"ST","LT")</f>
        <v>LT</v>
      </c>
      <c r="L1824" s="11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</row>
    <row r="1825" customFormat="false" ht="15.75" hidden="false" customHeight="true" outlineLevel="0" collapsed="false">
      <c r="A1825" s="25" t="s">
        <v>412</v>
      </c>
      <c r="B1825" s="11"/>
      <c r="C1825" s="11" t="n">
        <v>100</v>
      </c>
      <c r="D1825" s="22" t="n">
        <v>42415</v>
      </c>
      <c r="E1825" s="11" t="n">
        <v>65.16</v>
      </c>
      <c r="F1825" s="11" t="n">
        <f aca="false">SUM(C1825*E1825)</f>
        <v>6516</v>
      </c>
      <c r="G1825" s="22"/>
      <c r="H1825" s="11"/>
      <c r="I1825" s="23" t="n">
        <f aca="false">SUM(C1825*H1825)</f>
        <v>0</v>
      </c>
      <c r="J1825" s="24" t="n">
        <f aca="false">SUM(I1825-F1825)</f>
        <v>-6516</v>
      </c>
      <c r="K1825" s="11" t="str">
        <f aca="false">IF(SUM(+G1825-D1825)&lt;365,"ST","LT")</f>
        <v>ST</v>
      </c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</row>
    <row r="1826" customFormat="false" ht="15.75" hidden="false" customHeight="true" outlineLevel="0" collapsed="false">
      <c r="A1826" s="25" t="s">
        <v>413</v>
      </c>
      <c r="B1826" s="11"/>
      <c r="C1826" s="11" t="n">
        <v>50</v>
      </c>
      <c r="D1826" s="22" t="n">
        <v>42986</v>
      </c>
      <c r="E1826" s="11" t="n">
        <v>0</v>
      </c>
      <c r="F1826" s="11" t="n">
        <f aca="false">SUM(C1826*E1826)</f>
        <v>0</v>
      </c>
      <c r="G1826" s="22" t="n">
        <v>43350</v>
      </c>
      <c r="H1826" s="11" t="n">
        <v>73.25</v>
      </c>
      <c r="I1826" s="23" t="n">
        <f aca="false">SUM(C1826*H1826)</f>
        <v>3662.5</v>
      </c>
      <c r="J1826" s="24" t="n">
        <f aca="false">SUM(I1826-F1826)</f>
        <v>3662.5</v>
      </c>
      <c r="K1826" s="11" t="str">
        <f aca="false">IF(SUM(+G1826-D1826)&lt;365,"ST","LT")</f>
        <v>ST</v>
      </c>
      <c r="L1826" s="11"/>
      <c r="M1826" s="25" t="s">
        <v>414</v>
      </c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</row>
    <row r="1827" customFormat="false" ht="15.75" hidden="false" customHeight="true" outlineLevel="0" collapsed="false">
      <c r="A1827" s="25" t="s">
        <v>413</v>
      </c>
      <c r="B1827" s="11"/>
      <c r="C1827" s="11" t="n">
        <v>50</v>
      </c>
      <c r="D1827" s="22" t="n">
        <v>43053</v>
      </c>
      <c r="E1827" s="11" t="n">
        <v>72.14</v>
      </c>
      <c r="F1827" s="11" t="n">
        <f aca="false">SUM(C1827*E1827)</f>
        <v>3607</v>
      </c>
      <c r="G1827" s="22" t="n">
        <v>43350</v>
      </c>
      <c r="H1827" s="11" t="n">
        <v>73.25</v>
      </c>
      <c r="I1827" s="23" t="n">
        <f aca="false">SUM(C1827*H1827)</f>
        <v>3662.5</v>
      </c>
      <c r="J1827" s="24" t="n">
        <f aca="false">SUM(I1827-F1827)</f>
        <v>55.5</v>
      </c>
      <c r="K1827" s="11" t="str">
        <f aca="false">IF(SUM(+G1827-D1827)&lt;365,"ST","LT")</f>
        <v>ST</v>
      </c>
      <c r="L1827" s="11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</row>
    <row r="1828" customFormat="false" ht="15.75" hidden="false" customHeight="true" outlineLevel="0" collapsed="false">
      <c r="A1828" s="25" t="s">
        <v>413</v>
      </c>
      <c r="B1828" s="11"/>
      <c r="C1828" s="11" t="n">
        <v>100</v>
      </c>
      <c r="D1828" s="22" t="n">
        <v>43362</v>
      </c>
      <c r="E1828" s="11" t="n">
        <v>61.96</v>
      </c>
      <c r="F1828" s="11" t="n">
        <f aca="false">SUM(C1828*E1828)</f>
        <v>6196</v>
      </c>
      <c r="G1828" s="22"/>
      <c r="H1828" s="11"/>
      <c r="I1828" s="23" t="n">
        <f aca="false">SUM(C1828*H1828)</f>
        <v>0</v>
      </c>
      <c r="J1828" s="24" t="n">
        <f aca="false">SUM(I1828-F1828)</f>
        <v>-6196</v>
      </c>
      <c r="K1828" s="11" t="str">
        <f aca="false">IF(SUM(+G1828-D1828)&lt;365,"ST","LT")</f>
        <v>ST</v>
      </c>
      <c r="L1828" s="11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</row>
    <row r="1829" customFormat="false" ht="15.75" hidden="false" customHeight="true" outlineLevel="0" collapsed="false">
      <c r="A1829" s="25" t="s">
        <v>413</v>
      </c>
      <c r="B1829" s="11"/>
      <c r="C1829" s="11" t="n">
        <v>100</v>
      </c>
      <c r="D1829" s="22" t="n">
        <v>43515</v>
      </c>
      <c r="E1829" s="11" t="n">
        <v>25.89</v>
      </c>
      <c r="F1829" s="11" t="n">
        <f aca="false">SUM(C1829*E1829)</f>
        <v>2589</v>
      </c>
      <c r="G1829" s="22"/>
      <c r="H1829" s="11"/>
      <c r="I1829" s="23" t="n">
        <f aca="false">SUM(C1829*H1829)</f>
        <v>0</v>
      </c>
      <c r="J1829" s="24" t="n">
        <f aca="false">SUM(I1829-F1829)</f>
        <v>-2589</v>
      </c>
      <c r="K1829" s="11" t="str">
        <f aca="false">IF(SUM(+G1829-D1829)&lt;365,"ST","LT")</f>
        <v>ST</v>
      </c>
      <c r="L1829" s="11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</row>
    <row r="1830" customFormat="false" ht="15.75" hidden="false" customHeight="true" outlineLevel="0" collapsed="false">
      <c r="A1830" s="25" t="s">
        <v>415</v>
      </c>
      <c r="B1830" s="11"/>
      <c r="C1830" s="11" t="n">
        <v>5</v>
      </c>
      <c r="D1830" s="22" t="n">
        <v>40620</v>
      </c>
      <c r="E1830" s="11" t="n">
        <v>996.96</v>
      </c>
      <c r="F1830" s="11" t="n">
        <f aca="false">SUM(C1830*E1830)</f>
        <v>4984.8</v>
      </c>
      <c r="G1830" s="22"/>
      <c r="H1830" s="11"/>
      <c r="I1830" s="23" t="n">
        <f aca="false">SUM(C1830*H1830)</f>
        <v>0</v>
      </c>
      <c r="J1830" s="24" t="n">
        <f aca="false">SUM(I1830-F1830)</f>
        <v>-4984.8</v>
      </c>
      <c r="K1830" s="11" t="str">
        <f aca="false">IF(SUM(+G1830-D1830)&lt;365,"ST","LT")</f>
        <v>ST</v>
      </c>
      <c r="L1830" s="11" t="s">
        <v>659</v>
      </c>
      <c r="M1830" s="25" t="s">
        <v>571</v>
      </c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</row>
    <row r="1831" customFormat="false" ht="15.75" hidden="false" customHeight="true" outlineLevel="0" collapsed="false">
      <c r="A1831" s="25" t="s">
        <v>415</v>
      </c>
      <c r="B1831" s="11"/>
      <c r="C1831" s="11" t="n">
        <v>10</v>
      </c>
      <c r="D1831" s="22" t="n">
        <v>40658</v>
      </c>
      <c r="E1831" s="11" t="n">
        <v>1017.41</v>
      </c>
      <c r="F1831" s="11" t="n">
        <f aca="false">SUM(C1831*E1831)</f>
        <v>10174.1</v>
      </c>
      <c r="G1831" s="22" t="n">
        <v>43691</v>
      </c>
      <c r="H1831" s="11" t="n">
        <v>1291.24</v>
      </c>
      <c r="I1831" s="23" t="n">
        <f aca="false">SUM(C1831*H1831)</f>
        <v>12912.4</v>
      </c>
      <c r="J1831" s="24" t="n">
        <f aca="false">SUM(I1831-F1831)</f>
        <v>2738.3</v>
      </c>
      <c r="K1831" s="11" t="str">
        <f aca="false">IF(SUM(+G1831-D1831)&lt;365,"ST","LT")</f>
        <v>LT</v>
      </c>
      <c r="L1831" s="11" t="s">
        <v>659</v>
      </c>
      <c r="M1831" s="25" t="s">
        <v>571</v>
      </c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</row>
    <row r="1832" customFormat="false" ht="15.75" hidden="false" customHeight="true" outlineLevel="0" collapsed="false">
      <c r="A1832" s="25" t="s">
        <v>415</v>
      </c>
      <c r="B1832" s="11"/>
      <c r="C1832" s="11" t="n">
        <v>5</v>
      </c>
      <c r="D1832" s="22" t="n">
        <v>40792</v>
      </c>
      <c r="E1832" s="11" t="n">
        <v>784.91</v>
      </c>
      <c r="F1832" s="11" t="n">
        <f aca="false">SUM(C1832*E1832)</f>
        <v>3924.55</v>
      </c>
      <c r="G1832" s="22" t="n">
        <v>43762</v>
      </c>
      <c r="H1832" s="11" t="n">
        <v>1421.26</v>
      </c>
      <c r="I1832" s="23" t="n">
        <f aca="false">SUM(C1832*H1832)</f>
        <v>7106.3</v>
      </c>
      <c r="J1832" s="24" t="n">
        <f aca="false">SUM(I1832-F1832)</f>
        <v>3181.75</v>
      </c>
      <c r="K1832" s="11" t="str">
        <f aca="false">IF(SUM(+G1832-D1832)&lt;365,"ST","LT")</f>
        <v>LT</v>
      </c>
      <c r="L1832" s="11" t="s">
        <v>659</v>
      </c>
      <c r="M1832" s="25" t="s">
        <v>571</v>
      </c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</row>
    <row r="1833" customFormat="false" ht="15.75" hidden="false" customHeight="true" outlineLevel="0" collapsed="false">
      <c r="A1833" s="25" t="s">
        <v>415</v>
      </c>
      <c r="B1833" s="11"/>
      <c r="C1833" s="11" t="n">
        <v>5</v>
      </c>
      <c r="D1833" s="22" t="n">
        <v>40792</v>
      </c>
      <c r="E1833" s="11" t="n">
        <v>784.91</v>
      </c>
      <c r="F1833" s="11" t="n">
        <f aca="false">SUM(C1833*E1833)</f>
        <v>3924.55</v>
      </c>
      <c r="G1833" s="22"/>
      <c r="H1833" s="11"/>
      <c r="I1833" s="23" t="n">
        <f aca="false">SUM(C1833*H1833)</f>
        <v>0</v>
      </c>
      <c r="J1833" s="24" t="n">
        <f aca="false">SUM(I1833-F1833)</f>
        <v>-3924.55</v>
      </c>
      <c r="K1833" s="11" t="str">
        <f aca="false">IF(SUM(+G1833-D1833)&lt;365,"ST","LT")</f>
        <v>ST</v>
      </c>
      <c r="L1833" s="11" t="s">
        <v>659</v>
      </c>
      <c r="M1833" s="25" t="s">
        <v>571</v>
      </c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</row>
    <row r="1834" customFormat="false" ht="15.75" hidden="false" customHeight="true" outlineLevel="0" collapsed="false">
      <c r="A1834" s="25" t="s">
        <v>415</v>
      </c>
      <c r="B1834" s="11"/>
      <c r="C1834" s="11" t="n">
        <v>10</v>
      </c>
      <c r="D1834" s="22" t="n">
        <v>41059</v>
      </c>
      <c r="E1834" s="11" t="n">
        <v>706.72</v>
      </c>
      <c r="F1834" s="11" t="n">
        <f aca="false">SUM(C1834*E1834)</f>
        <v>7067.2</v>
      </c>
      <c r="G1834" s="22"/>
      <c r="H1834" s="11"/>
      <c r="I1834" s="23" t="n">
        <f aca="false">SUM(C1834*H1834)</f>
        <v>0</v>
      </c>
      <c r="J1834" s="24" t="n">
        <f aca="false">SUM(I1834-F1834)</f>
        <v>-7067.2</v>
      </c>
      <c r="K1834" s="11" t="str">
        <f aca="false">IF(SUM(+G1834-D1834)&lt;365,"ST","LT")</f>
        <v>ST</v>
      </c>
      <c r="L1834" s="11"/>
      <c r="M1834" s="25" t="s">
        <v>571</v>
      </c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</row>
    <row r="1835" customFormat="false" ht="15.75" hidden="false" customHeight="true" outlineLevel="0" collapsed="false">
      <c r="A1835" s="25" t="s">
        <v>415</v>
      </c>
      <c r="B1835" s="11"/>
      <c r="C1835" s="11" t="n">
        <v>10</v>
      </c>
      <c r="D1835" s="22" t="n">
        <v>41061</v>
      </c>
      <c r="E1835" s="11" t="n">
        <v>693.2</v>
      </c>
      <c r="F1835" s="11" t="n">
        <f aca="false">SUM(C1835*E1835)</f>
        <v>6932</v>
      </c>
      <c r="G1835" s="22"/>
      <c r="H1835" s="11"/>
      <c r="I1835" s="23" t="n">
        <f aca="false">SUM(C1835*H1835)</f>
        <v>0</v>
      </c>
      <c r="J1835" s="24" t="n">
        <f aca="false">SUM(I1835-F1835)</f>
        <v>-6932</v>
      </c>
      <c r="K1835" s="11" t="str">
        <f aca="false">IF(SUM(+G1835-D1835)&lt;365,"ST","LT")</f>
        <v>ST</v>
      </c>
      <c r="L1835" s="11"/>
      <c r="M1835" s="25" t="s">
        <v>571</v>
      </c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</row>
    <row r="1836" customFormat="false" ht="15.75" hidden="false" customHeight="true" outlineLevel="0" collapsed="false">
      <c r="A1836" s="25" t="s">
        <v>415</v>
      </c>
      <c r="B1836" s="11"/>
      <c r="C1836" s="11" t="n">
        <v>10</v>
      </c>
      <c r="D1836" s="22" t="n">
        <v>41985</v>
      </c>
      <c r="E1836" s="11" t="n">
        <v>889.43</v>
      </c>
      <c r="F1836" s="11" t="n">
        <f aca="false">SUM(C1836*E1836)</f>
        <v>8894.3</v>
      </c>
      <c r="G1836" s="22"/>
      <c r="H1836" s="11"/>
      <c r="I1836" s="23" t="n">
        <f aca="false">SUM(C1836*H1836)</f>
        <v>0</v>
      </c>
      <c r="J1836" s="24" t="n">
        <f aca="false">SUM(I1836-F1836)</f>
        <v>-8894.3</v>
      </c>
      <c r="K1836" s="11" t="str">
        <f aca="false">IF(SUM(+G1836-D1836)&lt;365,"ST","LT")</f>
        <v>ST</v>
      </c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</row>
    <row r="1837" customFormat="false" ht="15.75" hidden="false" customHeight="true" outlineLevel="0" collapsed="false">
      <c r="A1837" s="25" t="s">
        <v>415</v>
      </c>
      <c r="B1837" s="11"/>
      <c r="C1837" s="11" t="n">
        <v>15</v>
      </c>
      <c r="D1837" s="22" t="n">
        <v>42114</v>
      </c>
      <c r="E1837" s="11" t="n">
        <v>883.65</v>
      </c>
      <c r="F1837" s="11" t="n">
        <f aca="false">SUM(C1837*E1837)</f>
        <v>13254.75</v>
      </c>
      <c r="G1837" s="22"/>
      <c r="H1837" s="11"/>
      <c r="I1837" s="23" t="n">
        <f aca="false">SUM(C1837*H1837)</f>
        <v>0</v>
      </c>
      <c r="J1837" s="24" t="n">
        <f aca="false">SUM(I1837-F1837)</f>
        <v>-13254.75</v>
      </c>
      <c r="K1837" s="11" t="str">
        <f aca="false">IF(SUM(+G1837-D1837)&lt;365,"ST","LT")</f>
        <v>ST</v>
      </c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</row>
    <row r="1838" customFormat="false" ht="15.75" hidden="false" customHeight="true" outlineLevel="0" collapsed="false">
      <c r="A1838" s="25" t="s">
        <v>415</v>
      </c>
      <c r="B1838" s="11"/>
      <c r="C1838" s="11" t="n">
        <v>10</v>
      </c>
      <c r="D1838" s="22" t="n">
        <v>42227</v>
      </c>
      <c r="E1838" s="11" t="n">
        <v>965.3</v>
      </c>
      <c r="F1838" s="11" t="n">
        <f aca="false">SUM(C1838*E1838)</f>
        <v>9653</v>
      </c>
      <c r="G1838" s="22"/>
      <c r="H1838" s="11"/>
      <c r="I1838" s="23" t="n">
        <f aca="false">SUM(C1838*H1838)</f>
        <v>0</v>
      </c>
      <c r="J1838" s="24" t="n">
        <f aca="false">SUM(I1838-F1838)</f>
        <v>-9653</v>
      </c>
      <c r="K1838" s="11" t="str">
        <f aca="false">IF(SUM(+G1838-D1838)&lt;365,"ST","LT")</f>
        <v>ST</v>
      </c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</row>
    <row r="1839" customFormat="false" ht="15.75" hidden="false" customHeight="true" outlineLevel="0" collapsed="false">
      <c r="A1839" s="25" t="s">
        <v>415</v>
      </c>
      <c r="B1839" s="11"/>
      <c r="C1839" s="11" t="n">
        <v>10</v>
      </c>
      <c r="D1839" s="22" t="n">
        <v>42405</v>
      </c>
      <c r="E1839" s="11" t="n">
        <v>973.85</v>
      </c>
      <c r="F1839" s="11" t="n">
        <f aca="false">SUM(C1839*E1839)</f>
        <v>9738.5</v>
      </c>
      <c r="G1839" s="22"/>
      <c r="H1839" s="11"/>
      <c r="I1839" s="23" t="n">
        <f aca="false">SUM(C1839*H1839)</f>
        <v>0</v>
      </c>
      <c r="J1839" s="24" t="n">
        <f aca="false">SUM(I1839-F1839)</f>
        <v>-9738.5</v>
      </c>
      <c r="K1839" s="11" t="str">
        <f aca="false">IF(SUM(+G1839-D1839)&lt;365,"ST","LT")</f>
        <v>ST</v>
      </c>
      <c r="L1839" s="25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</row>
    <row r="1840" customFormat="false" ht="15.75" hidden="false" customHeight="true" outlineLevel="0" collapsed="false">
      <c r="A1840" s="25" t="s">
        <v>415</v>
      </c>
      <c r="B1840" s="11"/>
      <c r="C1840" s="11" t="n">
        <v>10</v>
      </c>
      <c r="D1840" s="22" t="n">
        <v>42821</v>
      </c>
      <c r="E1840" s="11" t="n">
        <v>1260.38</v>
      </c>
      <c r="F1840" s="11" t="n">
        <f aca="false">SUM(C1840*E1840)</f>
        <v>12603.8</v>
      </c>
      <c r="G1840" s="22"/>
      <c r="H1840" s="11"/>
      <c r="I1840" s="23" t="n">
        <f aca="false">SUM(C1840*H1840)</f>
        <v>0</v>
      </c>
      <c r="J1840" s="24" t="n">
        <f aca="false">SUM(I1840-F1840)</f>
        <v>-12603.8</v>
      </c>
      <c r="K1840" s="11" t="str">
        <f aca="false">IF(SUM(+G1840-D1840)&lt;365,"ST","LT")</f>
        <v>ST</v>
      </c>
      <c r="L1840" s="25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</row>
    <row r="1841" customFormat="false" ht="15.75" hidden="false" customHeight="true" outlineLevel="0" collapsed="false">
      <c r="A1841" s="25" t="s">
        <v>415</v>
      </c>
      <c r="B1841" s="11"/>
      <c r="C1841" s="11" t="n">
        <v>100</v>
      </c>
      <c r="D1841" s="22" t="n">
        <v>42997</v>
      </c>
      <c r="E1841" s="11" t="n">
        <v>0</v>
      </c>
      <c r="F1841" s="11" t="n">
        <f aca="false">SUM(C1841*E1841)</f>
        <v>0</v>
      </c>
      <c r="G1841" s="22"/>
      <c r="H1841" s="11"/>
      <c r="I1841" s="23" t="n">
        <f aca="false">SUM(C1841*H1841)</f>
        <v>0</v>
      </c>
      <c r="J1841" s="24" t="n">
        <f aca="false">SUM(I1841-F1841)</f>
        <v>0</v>
      </c>
      <c r="K1841" s="11" t="str">
        <f aca="false">IF(SUM(+G1841-D1841)&lt;365,"ST","LT")</f>
        <v>ST</v>
      </c>
      <c r="L1841" s="25"/>
      <c r="M1841" s="25" t="s">
        <v>94</v>
      </c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</row>
    <row r="1842" customFormat="false" ht="15.75" hidden="false" customHeight="true" outlineLevel="0" collapsed="false">
      <c r="A1842" s="25" t="s">
        <v>415</v>
      </c>
      <c r="B1842" s="11"/>
      <c r="C1842" s="11" t="n">
        <v>10</v>
      </c>
      <c r="D1842" s="22" t="n">
        <v>43711</v>
      </c>
      <c r="E1842" s="11" t="n">
        <v>1218.07</v>
      </c>
      <c r="F1842" s="11" t="n">
        <f aca="false">SUM(C1842*E1842)</f>
        <v>12180.7</v>
      </c>
      <c r="G1842" s="22"/>
      <c r="H1842" s="11"/>
      <c r="I1842" s="23" t="n">
        <f aca="false">SUM(C1842*H1842)</f>
        <v>0</v>
      </c>
      <c r="J1842" s="24" t="n">
        <f aca="false">SUM(I1842-F1842)</f>
        <v>-12180.7</v>
      </c>
      <c r="K1842" s="11" t="str">
        <f aca="false">IF(SUM(+G1842-D1842)&lt;365,"ST","LT")</f>
        <v>ST</v>
      </c>
      <c r="L1842" s="20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</row>
    <row r="1843" customFormat="false" ht="15.75" hidden="false" customHeight="true" outlineLevel="0" collapsed="false">
      <c r="A1843" s="25" t="s">
        <v>415</v>
      </c>
      <c r="B1843" s="11"/>
      <c r="C1843" s="11" t="n">
        <v>5</v>
      </c>
      <c r="D1843" s="22" t="n">
        <v>43857</v>
      </c>
      <c r="E1843" s="11" t="n">
        <v>1518.55</v>
      </c>
      <c r="F1843" s="11" t="n">
        <f aca="false">SUM(C1843*E1843)</f>
        <v>7592.75</v>
      </c>
      <c r="G1843" s="22"/>
      <c r="H1843" s="11"/>
      <c r="I1843" s="23" t="n">
        <f aca="false">SUM(C1843*H1843)</f>
        <v>0</v>
      </c>
      <c r="J1843" s="24" t="n">
        <f aca="false">SUM(I1843-F1843)</f>
        <v>-7592.75</v>
      </c>
      <c r="K1843" s="11" t="str">
        <f aca="false">IF(SUM(+G1843-D1843)&lt;365,"ST","LT")</f>
        <v>ST</v>
      </c>
      <c r="L1843" s="20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</row>
    <row r="1844" customFormat="false" ht="15.75" hidden="false" customHeight="true" outlineLevel="0" collapsed="false">
      <c r="A1844" s="25" t="s">
        <v>420</v>
      </c>
      <c r="B1844" s="11"/>
      <c r="C1844" s="11" t="n">
        <v>5</v>
      </c>
      <c r="D1844" s="22" t="n">
        <v>40015</v>
      </c>
      <c r="E1844" s="11" t="n">
        <v>1137.46</v>
      </c>
      <c r="F1844" s="11" t="n">
        <f aca="false">SUM(C1844*E1844)</f>
        <v>5687.3</v>
      </c>
      <c r="G1844" s="22"/>
      <c r="H1844" s="11"/>
      <c r="I1844" s="23" t="n">
        <f aca="false">SUM(C1844*H1844)</f>
        <v>0</v>
      </c>
      <c r="J1844" s="24" t="n">
        <f aca="false">SUM(I1844-F1844)</f>
        <v>-5687.3</v>
      </c>
      <c r="K1844" s="11" t="str">
        <f aca="false">IF(SUM(+G1844-D1844)&lt;365,"ST","LT")</f>
        <v>ST</v>
      </c>
      <c r="L1844" s="20" t="s">
        <v>659</v>
      </c>
      <c r="M1844" s="25" t="s">
        <v>571</v>
      </c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</row>
    <row r="1845" customFormat="false" ht="15.75" hidden="false" customHeight="true" outlineLevel="0" collapsed="false">
      <c r="A1845" s="25" t="s">
        <v>420</v>
      </c>
      <c r="B1845" s="11"/>
      <c r="C1845" s="11" t="n">
        <v>10</v>
      </c>
      <c r="D1845" s="22" t="n">
        <v>40425</v>
      </c>
      <c r="E1845" s="11" t="n">
        <v>1112.43</v>
      </c>
      <c r="F1845" s="11" t="n">
        <f aca="false">SUM(C1845*E1845)</f>
        <v>11124.3</v>
      </c>
      <c r="G1845" s="22"/>
      <c r="H1845" s="11"/>
      <c r="I1845" s="23" t="n">
        <f aca="false">SUM(C1845*H1845)</f>
        <v>0</v>
      </c>
      <c r="J1845" s="24" t="n">
        <f aca="false">SUM(I1845-F1845)</f>
        <v>-11124.3</v>
      </c>
      <c r="K1845" s="11" t="str">
        <f aca="false">IF(SUM(+G1845-D1845)&lt;365,"ST","LT")</f>
        <v>ST</v>
      </c>
      <c r="L1845" s="11" t="s">
        <v>659</v>
      </c>
      <c r="M1845" s="25" t="s">
        <v>571</v>
      </c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</row>
    <row r="1846" customFormat="false" ht="15.75" hidden="false" customHeight="true" outlineLevel="0" collapsed="false">
      <c r="A1846" s="25" t="s">
        <v>420</v>
      </c>
      <c r="B1846" s="11"/>
      <c r="C1846" s="11" t="n">
        <v>10</v>
      </c>
      <c r="D1846" s="22" t="n">
        <v>40507</v>
      </c>
      <c r="E1846" s="11" t="n">
        <v>917.11</v>
      </c>
      <c r="F1846" s="11" t="n">
        <f aca="false">SUM(C1846*E1846)</f>
        <v>9171.1</v>
      </c>
      <c r="G1846" s="22"/>
      <c r="H1846" s="11"/>
      <c r="I1846" s="23" t="n">
        <f aca="false">SUM(C1846*H1846)</f>
        <v>0</v>
      </c>
      <c r="J1846" s="24" t="n">
        <f aca="false">SUM(I1846-F1846)</f>
        <v>-9171.1</v>
      </c>
      <c r="K1846" s="11" t="str">
        <f aca="false">IF(SUM(+G1846-D1846)&lt;365,"ST","LT")</f>
        <v>ST</v>
      </c>
      <c r="L1846" s="20" t="s">
        <v>659</v>
      </c>
      <c r="M1846" s="25" t="s">
        <v>571</v>
      </c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</row>
    <row r="1847" customFormat="false" ht="15.75" hidden="false" customHeight="true" outlineLevel="0" collapsed="false">
      <c r="A1847" s="25" t="s">
        <v>420</v>
      </c>
      <c r="B1847" s="11"/>
      <c r="C1847" s="11" t="n">
        <v>25</v>
      </c>
      <c r="D1847" s="22" t="n">
        <v>42689</v>
      </c>
      <c r="E1847" s="11" t="n">
        <v>464.56</v>
      </c>
      <c r="F1847" s="11" t="n">
        <f aca="false">SUM(C1847*E1847)</f>
        <v>11614</v>
      </c>
      <c r="G1847" s="22"/>
      <c r="H1847" s="11"/>
      <c r="I1847" s="23" t="n">
        <f aca="false">SUM(C1847*H1847)</f>
        <v>0</v>
      </c>
      <c r="J1847" s="24" t="n">
        <f aca="false">SUM(I1847-F1847)</f>
        <v>-11614</v>
      </c>
      <c r="K1847" s="11" t="str">
        <f aca="false">IF(SUM(+G1847-D1847)&lt;365,"ST","LT")</f>
        <v>ST</v>
      </c>
      <c r="L1847" s="20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</row>
    <row r="1848" customFormat="false" ht="15.75" hidden="false" customHeight="true" outlineLevel="0" collapsed="false">
      <c r="A1848" s="25" t="s">
        <v>420</v>
      </c>
      <c r="B1848" s="11"/>
      <c r="C1848" s="11" t="n">
        <v>50</v>
      </c>
      <c r="D1848" s="22" t="n">
        <v>43627</v>
      </c>
      <c r="E1848" s="11" t="n">
        <v>64.48</v>
      </c>
      <c r="F1848" s="11" t="n">
        <f aca="false">SUM(C1848*E1848)</f>
        <v>3224</v>
      </c>
      <c r="G1848" s="22"/>
      <c r="H1848" s="11"/>
      <c r="I1848" s="23" t="n">
        <f aca="false">SUM(C1848*H1848)</f>
        <v>0</v>
      </c>
      <c r="J1848" s="24" t="n">
        <f aca="false">SUM(I1848-F1848)</f>
        <v>-3224</v>
      </c>
      <c r="K1848" s="11" t="str">
        <f aca="false">IF(SUM(+G1848-D1848)&lt;365,"ST","LT")</f>
        <v>ST</v>
      </c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</row>
    <row r="1849" customFormat="false" ht="15.75" hidden="false" customHeight="true" outlineLevel="0" collapsed="false">
      <c r="A1849" s="25" t="s">
        <v>1082</v>
      </c>
      <c r="B1849" s="11"/>
      <c r="C1849" s="11" t="n">
        <v>2000</v>
      </c>
      <c r="D1849" s="22" t="n">
        <v>40606</v>
      </c>
      <c r="E1849" s="11" t="n">
        <v>10</v>
      </c>
      <c r="F1849" s="11" t="n">
        <f aca="false">SUM(C1849*E1849)</f>
        <v>20000</v>
      </c>
      <c r="G1849" s="22"/>
      <c r="H1849" s="11"/>
      <c r="I1849" s="23" t="n">
        <f aca="false">SUM(C1849*H1849)</f>
        <v>0</v>
      </c>
      <c r="J1849" s="24" t="n">
        <f aca="false">SUM(I1849-F1849)</f>
        <v>-20000</v>
      </c>
      <c r="K1849" s="11" t="str">
        <f aca="false">IF(SUM(+G1849-D1849)&lt;365,"ST","LT")</f>
        <v>ST</v>
      </c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</row>
    <row r="1850" customFormat="false" ht="15.75" hidden="false" customHeight="true" outlineLevel="0" collapsed="false">
      <c r="A1850" s="25" t="s">
        <v>425</v>
      </c>
      <c r="B1850" s="11"/>
      <c r="C1850" s="11" t="n">
        <v>16</v>
      </c>
      <c r="D1850" s="22" t="n">
        <v>39479</v>
      </c>
      <c r="E1850" s="11" t="n">
        <v>430</v>
      </c>
      <c r="F1850" s="11" t="n">
        <f aca="false">SUM(C1850*E1850)</f>
        <v>6880</v>
      </c>
      <c r="G1850" s="22"/>
      <c r="H1850" s="11"/>
      <c r="I1850" s="23" t="n">
        <f aca="false">SUM(C1850*H1850)</f>
        <v>0</v>
      </c>
      <c r="J1850" s="24" t="n">
        <f aca="false">SUM(I1850-F1850)</f>
        <v>-6880</v>
      </c>
      <c r="K1850" s="11" t="str">
        <f aca="false">IF(SUM(+G1850-D1850)&lt;365,"ST","LT")</f>
        <v>ST</v>
      </c>
      <c r="L1850" s="11"/>
      <c r="M1850" s="25" t="s">
        <v>248</v>
      </c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</row>
    <row r="1851" customFormat="false" ht="15.75" hidden="false" customHeight="true" outlineLevel="0" collapsed="false">
      <c r="A1851" s="25" t="s">
        <v>425</v>
      </c>
      <c r="B1851" s="11"/>
      <c r="C1851" s="11" t="n">
        <v>9</v>
      </c>
      <c r="D1851" s="22" t="n">
        <v>39533</v>
      </c>
      <c r="E1851" s="11" t="n">
        <v>308.38</v>
      </c>
      <c r="F1851" s="11" t="n">
        <f aca="false">SUM(C1851*E1851)</f>
        <v>2775.42</v>
      </c>
      <c r="G1851" s="22"/>
      <c r="H1851" s="11"/>
      <c r="I1851" s="23" t="n">
        <f aca="false">SUM(C1851*H1851)</f>
        <v>0</v>
      </c>
      <c r="J1851" s="24" t="n">
        <f aca="false">SUM(I1851-F1851)</f>
        <v>-2775.42</v>
      </c>
      <c r="K1851" s="11" t="str">
        <f aca="false">IF(SUM(+G1851-D1851)&lt;365,"ST","LT")</f>
        <v>ST</v>
      </c>
      <c r="L1851" s="11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</row>
    <row r="1852" customFormat="false" ht="15.75" hidden="false" customHeight="true" outlineLevel="0" collapsed="false">
      <c r="A1852" s="25" t="s">
        <v>425</v>
      </c>
      <c r="B1852" s="11"/>
      <c r="C1852" s="11" t="n">
        <v>15</v>
      </c>
      <c r="D1852" s="22" t="n">
        <v>39610</v>
      </c>
      <c r="E1852" s="11" t="n">
        <v>0</v>
      </c>
      <c r="F1852" s="11" t="n">
        <f aca="false">SUM(C1852*E1852)</f>
        <v>0</v>
      </c>
      <c r="G1852" s="22"/>
      <c r="H1852" s="11"/>
      <c r="I1852" s="23" t="n">
        <f aca="false">SUM(C1852*H1852)</f>
        <v>0</v>
      </c>
      <c r="J1852" s="24" t="n">
        <f aca="false">SUM(I1852-F1852)</f>
        <v>0</v>
      </c>
      <c r="K1852" s="11" t="str">
        <f aca="false">IF(SUM(+G1852-D1852)&lt;365,"ST","LT")</f>
        <v>ST</v>
      </c>
      <c r="L1852" s="11"/>
      <c r="M1852" s="25" t="s">
        <v>975</v>
      </c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</row>
    <row r="1853" customFormat="false" ht="15.75" hidden="false" customHeight="true" outlineLevel="0" collapsed="false">
      <c r="A1853" s="25" t="s">
        <v>425</v>
      </c>
      <c r="B1853" s="11"/>
      <c r="C1853" s="11" t="n">
        <v>10</v>
      </c>
      <c r="D1853" s="22" t="n">
        <v>39979</v>
      </c>
      <c r="E1853" s="11" t="n">
        <v>193.97</v>
      </c>
      <c r="F1853" s="11" t="n">
        <f aca="false">SUM(C1853*E1853)</f>
        <v>1939.7</v>
      </c>
      <c r="G1853" s="22"/>
      <c r="H1853" s="11"/>
      <c r="I1853" s="23" t="n">
        <f aca="false">SUM(C1853*H1853)</f>
        <v>0</v>
      </c>
      <c r="J1853" s="24" t="n">
        <f aca="false">SUM(I1853-F1853)</f>
        <v>-1939.7</v>
      </c>
      <c r="K1853" s="11" t="str">
        <f aca="false">IF(SUM(+G1853-D1853)&lt;365,"ST","LT")</f>
        <v>ST</v>
      </c>
      <c r="L1853" s="20" t="s">
        <v>659</v>
      </c>
      <c r="M1853" s="25" t="s">
        <v>571</v>
      </c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</row>
    <row r="1854" customFormat="false" ht="15.75" hidden="false" customHeight="true" outlineLevel="0" collapsed="false">
      <c r="A1854" s="25" t="s">
        <v>425</v>
      </c>
      <c r="B1854" s="11"/>
      <c r="C1854" s="11" t="n">
        <v>25</v>
      </c>
      <c r="D1854" s="22" t="n">
        <v>40189</v>
      </c>
      <c r="E1854" s="11" t="n">
        <v>348.72</v>
      </c>
      <c r="F1854" s="11" t="n">
        <f aca="false">SUM(C1854*E1854)</f>
        <v>8718</v>
      </c>
      <c r="G1854" s="22"/>
      <c r="H1854" s="11"/>
      <c r="I1854" s="23" t="n">
        <f aca="false">SUM(C1854*H1854)</f>
        <v>0</v>
      </c>
      <c r="J1854" s="24" t="n">
        <f aca="false">SUM(I1854-F1854)</f>
        <v>-8718</v>
      </c>
      <c r="K1854" s="11" t="str">
        <f aca="false">IF(SUM(+G1854-D1854)&lt;365,"ST","LT")</f>
        <v>ST</v>
      </c>
      <c r="L1854" s="11"/>
      <c r="M1854" s="25" t="s">
        <v>1083</v>
      </c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</row>
    <row r="1855" customFormat="false" ht="15.75" hidden="false" customHeight="true" outlineLevel="0" collapsed="false">
      <c r="A1855" s="25" t="s">
        <v>425</v>
      </c>
      <c r="B1855" s="11"/>
      <c r="C1855" s="11" t="n">
        <v>25</v>
      </c>
      <c r="D1855" s="22" t="n">
        <v>41089</v>
      </c>
      <c r="E1855" s="11" t="n">
        <v>107.99</v>
      </c>
      <c r="F1855" s="11" t="n">
        <f aca="false">SUM(C1855*E1855)</f>
        <v>2699.75</v>
      </c>
      <c r="G1855" s="22"/>
      <c r="H1855" s="11"/>
      <c r="I1855" s="23" t="n">
        <f aca="false">SUM(C1855*H1855)</f>
        <v>0</v>
      </c>
      <c r="J1855" s="24" t="n">
        <f aca="false">SUM(I1855-F1855)</f>
        <v>-2699.75</v>
      </c>
      <c r="K1855" s="11" t="str">
        <f aca="false">IF(SUM(+G1855-D1855)&lt;365,"ST","LT")</f>
        <v>ST</v>
      </c>
      <c r="L1855" s="11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</row>
    <row r="1856" customFormat="false" ht="15.75" hidden="false" customHeight="true" outlineLevel="0" collapsed="false">
      <c r="A1856" s="25" t="s">
        <v>425</v>
      </c>
      <c r="B1856" s="11"/>
      <c r="C1856" s="11" t="n">
        <v>100</v>
      </c>
      <c r="D1856" s="22" t="n">
        <v>42487</v>
      </c>
      <c r="E1856" s="11" t="n">
        <v>53.62</v>
      </c>
      <c r="F1856" s="11" t="n">
        <f aca="false">SUM(C1856*E1856)</f>
        <v>5362</v>
      </c>
      <c r="G1856" s="22"/>
      <c r="H1856" s="11"/>
      <c r="I1856" s="23" t="n">
        <f aca="false">SUM(C1856*H1856)</f>
        <v>0</v>
      </c>
      <c r="J1856" s="24" t="n">
        <f aca="false">SUM(I1856-F1856)</f>
        <v>-5362</v>
      </c>
      <c r="K1856" s="11" t="str">
        <f aca="false">IF(SUM(+G1856-D1856)&lt;365,"ST","LT")</f>
        <v>ST</v>
      </c>
      <c r="L1856" s="11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</row>
    <row r="1857" customFormat="false" ht="15.75" hidden="false" customHeight="true" outlineLevel="0" collapsed="false">
      <c r="A1857" s="25" t="s">
        <v>425</v>
      </c>
      <c r="B1857" s="11"/>
      <c r="C1857" s="11" t="n">
        <v>200</v>
      </c>
      <c r="D1857" s="22" t="n">
        <v>42660</v>
      </c>
      <c r="E1857" s="11" t="n">
        <v>46.73</v>
      </c>
      <c r="F1857" s="11" t="n">
        <f aca="false">SUM(C1857*E1857)</f>
        <v>9346</v>
      </c>
      <c r="G1857" s="22"/>
      <c r="H1857" s="11"/>
      <c r="I1857" s="23" t="n">
        <f aca="false">SUM(C1857*H1857)</f>
        <v>0</v>
      </c>
      <c r="J1857" s="24" t="n">
        <f aca="false">SUM(I1857-F1857)</f>
        <v>-9346</v>
      </c>
      <c r="K1857" s="11" t="str">
        <f aca="false">IF(SUM(+G1857-D1857)&lt;365,"ST","LT")</f>
        <v>ST</v>
      </c>
      <c r="L1857" s="11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</row>
    <row r="1858" customFormat="false" ht="15.75" hidden="false" customHeight="true" outlineLevel="0" collapsed="false">
      <c r="A1858" s="25" t="s">
        <v>425</v>
      </c>
      <c r="B1858" s="11"/>
      <c r="C1858" s="11" t="n">
        <v>100</v>
      </c>
      <c r="D1858" s="22" t="n">
        <v>42810</v>
      </c>
      <c r="E1858" s="11" t="n">
        <v>47.81</v>
      </c>
      <c r="F1858" s="11" t="n">
        <f aca="false">SUM(C1858*E1858)</f>
        <v>4781</v>
      </c>
      <c r="G1858" s="22"/>
      <c r="H1858" s="11"/>
      <c r="I1858" s="23" t="n">
        <f aca="false">SUM(C1858*H1858)</f>
        <v>0</v>
      </c>
      <c r="J1858" s="24" t="n">
        <f aca="false">SUM(I1858-F1858)</f>
        <v>-4781</v>
      </c>
      <c r="K1858" s="11" t="str">
        <f aca="false">IF(SUM(+G1858-D1858)&lt;365,"ST","LT")</f>
        <v>ST</v>
      </c>
      <c r="L1858" s="11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</row>
    <row r="1859" customFormat="false" ht="15.75" hidden="false" customHeight="true" outlineLevel="0" collapsed="false">
      <c r="A1859" s="25" t="s">
        <v>425</v>
      </c>
      <c r="B1859" s="11"/>
      <c r="C1859" s="11" t="n">
        <v>500</v>
      </c>
      <c r="D1859" s="22" t="n">
        <v>43515</v>
      </c>
      <c r="E1859" s="11" t="n">
        <v>11.03</v>
      </c>
      <c r="F1859" s="11" t="n">
        <f aca="false">SUM(C1859*E1859)</f>
        <v>5515</v>
      </c>
      <c r="G1859" s="22"/>
      <c r="H1859" s="11"/>
      <c r="I1859" s="23" t="n">
        <f aca="false">SUM(C1859*H1859)</f>
        <v>0</v>
      </c>
      <c r="J1859" s="24" t="n">
        <f aca="false">SUM(I1859-F1859)</f>
        <v>-5515</v>
      </c>
      <c r="K1859" s="11" t="str">
        <f aca="false">IF(SUM(+G1859-D1859)&lt;365,"ST","LT")</f>
        <v>ST</v>
      </c>
      <c r="L1859" s="11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</row>
    <row r="1860" customFormat="false" ht="15.75" hidden="false" customHeight="true" outlineLevel="0" collapsed="false">
      <c r="A1860" s="25" t="s">
        <v>430</v>
      </c>
      <c r="B1860" s="11"/>
      <c r="C1860" s="11" t="n">
        <v>25</v>
      </c>
      <c r="D1860" s="22" t="n">
        <v>43105</v>
      </c>
      <c r="E1860" s="11" t="n">
        <v>488.13</v>
      </c>
      <c r="F1860" s="11" t="n">
        <f aca="false">SUM(C1860*E1860)</f>
        <v>12203.25</v>
      </c>
      <c r="G1860" s="22"/>
      <c r="H1860" s="11"/>
      <c r="I1860" s="23" t="n">
        <f aca="false">SUM(C1860*H1860)</f>
        <v>0</v>
      </c>
      <c r="J1860" s="24" t="n">
        <f aca="false">SUM(I1860-F1860)</f>
        <v>-12203.25</v>
      </c>
      <c r="K1860" s="11" t="str">
        <f aca="false">IF(SUM(+G1860-D1860)&lt;365,"ST","LT")</f>
        <v>ST</v>
      </c>
      <c r="L1860" s="11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</row>
    <row r="1861" customFormat="false" ht="15.75" hidden="false" customHeight="true" outlineLevel="0" collapsed="false">
      <c r="A1861" s="25" t="s">
        <v>430</v>
      </c>
      <c r="B1861" s="11"/>
      <c r="C1861" s="11" t="n">
        <v>25</v>
      </c>
      <c r="D1861" s="22" t="n">
        <v>43258</v>
      </c>
      <c r="E1861" s="11" t="n">
        <v>420.62</v>
      </c>
      <c r="F1861" s="11" t="n">
        <f aca="false">SUM(C1861*E1861)</f>
        <v>10515.5</v>
      </c>
      <c r="G1861" s="22"/>
      <c r="H1861" s="11"/>
      <c r="I1861" s="23" t="n">
        <f aca="false">SUM(C1861*H1861)</f>
        <v>0</v>
      </c>
      <c r="J1861" s="24" t="n">
        <f aca="false">SUM(I1861-F1861)</f>
        <v>-10515.5</v>
      </c>
      <c r="K1861" s="11" t="str">
        <f aca="false">IF(SUM(+G1861-D1861)&lt;365,"ST","LT")</f>
        <v>ST</v>
      </c>
      <c r="L1861" s="11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</row>
    <row r="1862" customFormat="false" ht="15.75" hidden="false" customHeight="true" outlineLevel="0" collapsed="false">
      <c r="A1862" s="25" t="s">
        <v>432</v>
      </c>
      <c r="B1862" s="11"/>
      <c r="C1862" s="11" t="n">
        <v>100</v>
      </c>
      <c r="D1862" s="22" t="n">
        <v>43175</v>
      </c>
      <c r="E1862" s="11" t="n">
        <v>128.46</v>
      </c>
      <c r="F1862" s="11" t="n">
        <f aca="false">SUM(C1862*E1862)</f>
        <v>12846</v>
      </c>
      <c r="G1862" s="22"/>
      <c r="H1862" s="11"/>
      <c r="I1862" s="23" t="n">
        <f aca="false">SUM(C1862*H1862)</f>
        <v>0</v>
      </c>
      <c r="J1862" s="24" t="n">
        <f aca="false">SUM(I1862-F1862)</f>
        <v>-12846</v>
      </c>
      <c r="K1862" s="11" t="str">
        <f aca="false">IF(SUM(+G1862-D1862)&lt;365,"ST","LT")</f>
        <v>ST</v>
      </c>
      <c r="L1862" s="11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</row>
    <row r="1863" customFormat="false" ht="15.75" hidden="false" customHeight="true" outlineLevel="0" collapsed="false">
      <c r="A1863" s="25" t="s">
        <v>433</v>
      </c>
      <c r="B1863" s="11"/>
      <c r="C1863" s="11" t="n">
        <v>15</v>
      </c>
      <c r="D1863" s="22" t="n">
        <v>42867</v>
      </c>
      <c r="E1863" s="11" t="n">
        <v>633.36</v>
      </c>
      <c r="F1863" s="11" t="n">
        <f aca="false">SUM(C1863*E1863)</f>
        <v>9500.4</v>
      </c>
      <c r="G1863" s="22"/>
      <c r="H1863" s="11"/>
      <c r="I1863" s="23" t="n">
        <f aca="false">SUM(C1863*H1863)</f>
        <v>0</v>
      </c>
      <c r="J1863" s="24" t="n">
        <f aca="false">SUM(I1863-F1863)</f>
        <v>-9500.4</v>
      </c>
      <c r="K1863" s="11" t="str">
        <f aca="false">IF(SUM(+G1863-D1863)&lt;365,"ST","LT")</f>
        <v>ST</v>
      </c>
      <c r="L1863" s="11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</row>
    <row r="1864" customFormat="false" ht="15.75" hidden="false" customHeight="true" outlineLevel="0" collapsed="false">
      <c r="A1864" s="25" t="s">
        <v>433</v>
      </c>
      <c r="B1864" s="11"/>
      <c r="C1864" s="11" t="n">
        <v>10</v>
      </c>
      <c r="D1864" s="22" t="n">
        <v>42986</v>
      </c>
      <c r="E1864" s="11" t="n">
        <v>476.04</v>
      </c>
      <c r="F1864" s="11" t="n">
        <f aca="false">SUM(C1864*E1864)</f>
        <v>4760.4</v>
      </c>
      <c r="G1864" s="22"/>
      <c r="H1864" s="11"/>
      <c r="I1864" s="23" t="n">
        <f aca="false">SUM(C1864*H1864)</f>
        <v>0</v>
      </c>
      <c r="J1864" s="24" t="n">
        <f aca="false">SUM(I1864-F1864)</f>
        <v>-4760.4</v>
      </c>
      <c r="K1864" s="11" t="str">
        <f aca="false">IF(SUM(+G1864-D1864)&lt;365,"ST","LT")</f>
        <v>ST</v>
      </c>
      <c r="L1864" s="11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</row>
    <row r="1865" customFormat="false" ht="15.75" hidden="false" customHeight="true" outlineLevel="0" collapsed="false">
      <c r="A1865" s="25" t="s">
        <v>433</v>
      </c>
      <c r="B1865" s="11"/>
      <c r="C1865" s="11" t="n">
        <v>25</v>
      </c>
      <c r="D1865" s="22" t="n">
        <v>43424</v>
      </c>
      <c r="E1865" s="11" t="n">
        <v>232.23</v>
      </c>
      <c r="F1865" s="11" t="n">
        <f aca="false">SUM(C1865*E1865)</f>
        <v>5805.75</v>
      </c>
      <c r="G1865" s="22"/>
      <c r="H1865" s="11"/>
      <c r="I1865" s="23" t="n">
        <f aca="false">SUM(C1865*H1865)</f>
        <v>0</v>
      </c>
      <c r="J1865" s="24" t="n">
        <f aca="false">SUM(I1865-F1865)</f>
        <v>-5805.75</v>
      </c>
      <c r="K1865" s="11" t="str">
        <f aca="false">IF(SUM(+G1865-D1865)&lt;365,"ST","LT")</f>
        <v>ST</v>
      </c>
      <c r="L1865" s="11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</row>
    <row r="1866" customFormat="false" ht="15.75" hidden="false" customHeight="true" outlineLevel="0" collapsed="false">
      <c r="A1866" s="25" t="s">
        <v>433</v>
      </c>
      <c r="B1866" s="11"/>
      <c r="C1866" s="11" t="n">
        <v>25</v>
      </c>
      <c r="D1866" s="22" t="n">
        <v>43627</v>
      </c>
      <c r="E1866" s="11" t="n">
        <v>99.74</v>
      </c>
      <c r="F1866" s="11" t="n">
        <f aca="false">SUM(C1866*E1866)</f>
        <v>2493.5</v>
      </c>
      <c r="G1866" s="22"/>
      <c r="H1866" s="11"/>
      <c r="I1866" s="23" t="n">
        <f aca="false">SUM(C1866*H1866)</f>
        <v>0</v>
      </c>
      <c r="J1866" s="24" t="n">
        <f aca="false">SUM(I1866-F1866)</f>
        <v>-2493.5</v>
      </c>
      <c r="K1866" s="11" t="str">
        <f aca="false">IF(SUM(+G1866-D1866)&lt;365,"ST","LT")</f>
        <v>ST</v>
      </c>
      <c r="L1866" s="11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</row>
    <row r="1867" customFormat="false" ht="15.75" hidden="false" customHeight="true" outlineLevel="0" collapsed="false">
      <c r="A1867" s="25" t="s">
        <v>1085</v>
      </c>
      <c r="B1867" s="11"/>
      <c r="C1867" s="11" t="n">
        <v>200</v>
      </c>
      <c r="D1867" s="22" t="n">
        <v>40231</v>
      </c>
      <c r="E1867" s="11" t="n">
        <v>18.5</v>
      </c>
      <c r="F1867" s="11" t="n">
        <f aca="false">SUM(C1867*E1867)</f>
        <v>3700</v>
      </c>
      <c r="G1867" s="22"/>
      <c r="H1867" s="11"/>
      <c r="I1867" s="23" t="n">
        <f aca="false">SUM(C1867*H1867)</f>
        <v>0</v>
      </c>
      <c r="J1867" s="24" t="n">
        <f aca="false">SUM(I1867-F1867)</f>
        <v>-3700</v>
      </c>
      <c r="K1867" s="11" t="str">
        <f aca="false">IF(SUM(+G1867-D1867)&lt;365,"ST","LT")</f>
        <v>ST</v>
      </c>
      <c r="L1867" s="11" t="s">
        <v>659</v>
      </c>
      <c r="M1867" s="25" t="s">
        <v>571</v>
      </c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</row>
    <row r="1868" customFormat="false" ht="15.75" hidden="false" customHeight="true" outlineLevel="0" collapsed="false">
      <c r="A1868" s="19" t="s">
        <v>1086</v>
      </c>
      <c r="B1868" s="11"/>
      <c r="C1868" s="11" t="n">
        <v>50</v>
      </c>
      <c r="D1868" s="22" t="n">
        <v>43626</v>
      </c>
      <c r="E1868" s="11" t="n">
        <v>146.59</v>
      </c>
      <c r="F1868" s="11" t="n">
        <f aca="false">SUM(C1868*E1868)</f>
        <v>7329.5</v>
      </c>
      <c r="G1868" s="22"/>
      <c r="H1868" s="11"/>
      <c r="I1868" s="23" t="n">
        <f aca="false">SUM(C1868*H1868)</f>
        <v>0</v>
      </c>
      <c r="J1868" s="24" t="n">
        <f aca="false">SUM(I1868-F1868)</f>
        <v>-7329.5</v>
      </c>
      <c r="K1868" s="11" t="str">
        <f aca="false">IF(SUM(+G1868-D1868)&lt;365,"ST","LT")</f>
        <v>ST</v>
      </c>
      <c r="L1868" s="11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</row>
    <row r="1869" customFormat="false" ht="15.75" hidden="false" customHeight="true" outlineLevel="0" collapsed="false">
      <c r="A1869" s="25" t="s">
        <v>1087</v>
      </c>
      <c r="B1869" s="11"/>
      <c r="C1869" s="11" t="n">
        <v>200</v>
      </c>
      <c r="D1869" s="22" t="n">
        <v>40541</v>
      </c>
      <c r="E1869" s="11" t="n">
        <v>8.95</v>
      </c>
      <c r="F1869" s="11" t="n">
        <f aca="false">SUM(C1869*E1869)</f>
        <v>1790</v>
      </c>
      <c r="G1869" s="22"/>
      <c r="H1869" s="11"/>
      <c r="I1869" s="23" t="n">
        <f aca="false">SUM(C1869*H1869)</f>
        <v>0</v>
      </c>
      <c r="J1869" s="24" t="n">
        <f aca="false">SUM(I1869-F1869)</f>
        <v>-1790</v>
      </c>
      <c r="K1869" s="11" t="str">
        <f aca="false">IF(SUM(+G1869-D1869)&lt;365,"ST","LT")</f>
        <v>ST</v>
      </c>
      <c r="L1869" s="11" t="s">
        <v>659</v>
      </c>
      <c r="M1869" s="25" t="s">
        <v>571</v>
      </c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</row>
    <row r="1870" customFormat="false" ht="15.75" hidden="false" customHeight="true" outlineLevel="0" collapsed="false">
      <c r="A1870" s="25" t="s">
        <v>444</v>
      </c>
      <c r="B1870" s="11"/>
      <c r="C1870" s="11" t="n">
        <v>10</v>
      </c>
      <c r="D1870" s="22" t="n">
        <v>43434</v>
      </c>
      <c r="E1870" s="11" t="n">
        <v>931.94</v>
      </c>
      <c r="F1870" s="11" t="n">
        <f aca="false">SUM(C1870*E1870)</f>
        <v>9319.4</v>
      </c>
      <c r="G1870" s="22" t="n">
        <v>43704</v>
      </c>
      <c r="H1870" s="11" t="n">
        <v>1200.93</v>
      </c>
      <c r="I1870" s="23" t="n">
        <f aca="false">SUM(C1870*H1870)</f>
        <v>12009.3</v>
      </c>
      <c r="J1870" s="24" t="n">
        <f aca="false">SUM(I1870-F1870)</f>
        <v>2689.9</v>
      </c>
      <c r="K1870" s="11" t="str">
        <f aca="false">IF(SUM(+G1870-D1870)&lt;365,"ST","LT")</f>
        <v>ST</v>
      </c>
      <c r="L1870" s="11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</row>
    <row r="1871" customFormat="false" ht="17.25" hidden="false" customHeight="true" outlineLevel="0" collapsed="false">
      <c r="A1871" s="25" t="s">
        <v>446</v>
      </c>
      <c r="B1871" s="11"/>
      <c r="C1871" s="11" t="n">
        <v>200</v>
      </c>
      <c r="D1871" s="22" t="n">
        <v>42956</v>
      </c>
      <c r="E1871" s="11" t="n">
        <v>29.72</v>
      </c>
      <c r="F1871" s="11" t="n">
        <f aca="false">SUM(C1871*E1871)</f>
        <v>5944</v>
      </c>
      <c r="G1871" s="22" t="n">
        <v>43516</v>
      </c>
      <c r="H1871" s="11" t="n">
        <v>7.95</v>
      </c>
      <c r="I1871" s="23" t="n">
        <f aca="false">SUM(C1871*H1871)</f>
        <v>1590</v>
      </c>
      <c r="J1871" s="24" t="n">
        <f aca="false">SUM(I1871-F1871)</f>
        <v>-4354</v>
      </c>
      <c r="K1871" s="11" t="str">
        <f aca="false">IF(SUM(+G1871-D1871)&lt;365,"ST","LT")</f>
        <v>LT</v>
      </c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</row>
    <row r="1872" customFormat="false" ht="17.25" hidden="false" customHeight="true" outlineLevel="0" collapsed="false">
      <c r="A1872" s="25" t="s">
        <v>446</v>
      </c>
      <c r="B1872" s="11"/>
      <c r="C1872" s="11" t="n">
        <v>300</v>
      </c>
      <c r="D1872" s="22" t="n">
        <v>43014</v>
      </c>
      <c r="E1872" s="11" t="n">
        <v>28.31</v>
      </c>
      <c r="F1872" s="11" t="n">
        <f aca="false">SUM(C1872*E1872)</f>
        <v>8493</v>
      </c>
      <c r="G1872" s="22" t="n">
        <v>43516</v>
      </c>
      <c r="H1872" s="11" t="n">
        <v>7.95</v>
      </c>
      <c r="I1872" s="23" t="n">
        <f aca="false">SUM(C1872*H1872)</f>
        <v>2385</v>
      </c>
      <c r="J1872" s="24" t="n">
        <f aca="false">SUM(I1872-F1872)</f>
        <v>-6108</v>
      </c>
      <c r="K1872" s="11" t="str">
        <f aca="false">IF(SUM(+G1872-D1872)&lt;365,"ST","LT")</f>
        <v>LT</v>
      </c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</row>
    <row r="1873" customFormat="false" ht="17.25" hidden="false" customHeight="true" outlineLevel="0" collapsed="false">
      <c r="A1873" s="25" t="s">
        <v>1089</v>
      </c>
      <c r="B1873" s="11"/>
      <c r="C1873" s="11" t="n">
        <v>200</v>
      </c>
      <c r="D1873" s="22" t="n">
        <v>42892</v>
      </c>
      <c r="E1873" s="11" t="n">
        <v>0</v>
      </c>
      <c r="F1873" s="11" t="n">
        <f aca="false">SUM(C1873*E1873)</f>
        <v>0</v>
      </c>
      <c r="G1873" s="22"/>
      <c r="H1873" s="11"/>
      <c r="I1873" s="23" t="n">
        <f aca="false">SUM(C1873*H1873)</f>
        <v>0</v>
      </c>
      <c r="J1873" s="24" t="n">
        <f aca="false">SUM(I1873-F1873)</f>
        <v>0</v>
      </c>
      <c r="K1873" s="11" t="str">
        <f aca="false">IF(SUM(+G1873-D1873)&lt;365,"ST","LT")</f>
        <v>ST</v>
      </c>
      <c r="L1873" s="25"/>
      <c r="M1873" s="25" t="s">
        <v>1090</v>
      </c>
      <c r="N1873" s="93" t="n">
        <v>0.0423611111111111</v>
      </c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</row>
    <row r="1874" customFormat="false" ht="17.25" hidden="false" customHeight="true" outlineLevel="0" collapsed="false">
      <c r="A1874" s="25" t="s">
        <v>1089</v>
      </c>
      <c r="B1874" s="11"/>
      <c r="C1874" s="11" t="n">
        <v>100</v>
      </c>
      <c r="D1874" s="22" t="n">
        <v>43112</v>
      </c>
      <c r="E1874" s="11" t="n">
        <v>85.64</v>
      </c>
      <c r="F1874" s="11" t="n">
        <f aca="false">SUM(C1874*E1874)</f>
        <v>8564</v>
      </c>
      <c r="G1874" s="22"/>
      <c r="H1874" s="11"/>
      <c r="I1874" s="23" t="n">
        <f aca="false">SUM(C1874*H1874)</f>
        <v>0</v>
      </c>
      <c r="J1874" s="24" t="n">
        <f aca="false">SUM(I1874-F1874)</f>
        <v>-8564</v>
      </c>
      <c r="K1874" s="11" t="str">
        <f aca="false">IF(SUM(+G1874-D1874)&lt;365,"ST","LT")</f>
        <v>ST</v>
      </c>
      <c r="L1874" s="25"/>
      <c r="M1874" s="25"/>
      <c r="N1874" s="93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</row>
    <row r="1875" customFormat="false" ht="17.25" hidden="false" customHeight="true" outlineLevel="0" collapsed="false">
      <c r="A1875" s="19" t="s">
        <v>450</v>
      </c>
      <c r="B1875" s="11"/>
      <c r="C1875" s="11" t="n">
        <v>25</v>
      </c>
      <c r="D1875" s="22" t="n">
        <v>43637</v>
      </c>
      <c r="E1875" s="11" t="n">
        <v>289.45</v>
      </c>
      <c r="F1875" s="11" t="n">
        <f aca="false">SUM(C1875*E1875)</f>
        <v>7236.25</v>
      </c>
      <c r="G1875" s="22"/>
      <c r="H1875" s="11"/>
      <c r="I1875" s="23" t="n">
        <f aca="false">SUM(C1875*H1875)</f>
        <v>0</v>
      </c>
      <c r="J1875" s="24" t="n">
        <f aca="false">SUM(I1875-F1875)</f>
        <v>-7236.25</v>
      </c>
      <c r="K1875" s="11" t="str">
        <f aca="false">IF(SUM(+G1875-D1875)&lt;365,"ST","LT")</f>
        <v>ST</v>
      </c>
      <c r="L1875" s="11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</row>
    <row r="1876" customFormat="false" ht="17.25" hidden="false" customHeight="true" outlineLevel="0" collapsed="false">
      <c r="A1876" s="25" t="s">
        <v>451</v>
      </c>
      <c r="B1876" s="11"/>
      <c r="C1876" s="11" t="n">
        <v>200</v>
      </c>
      <c r="D1876" s="22" t="n">
        <v>41178</v>
      </c>
      <c r="E1876" s="11" t="n">
        <v>20.15</v>
      </c>
      <c r="F1876" s="11" t="n">
        <f aca="false">SUM(C1876*E1876)</f>
        <v>4030</v>
      </c>
      <c r="G1876" s="22"/>
      <c r="H1876" s="11"/>
      <c r="I1876" s="23" t="n">
        <f aca="false">SUM(C1876*H1876)</f>
        <v>0</v>
      </c>
      <c r="J1876" s="24" t="n">
        <f aca="false">SUM(I1876-F1876)</f>
        <v>-4030</v>
      </c>
      <c r="K1876" s="11" t="str">
        <f aca="false">IF(SUM(+G1876-D1876)&lt;365,"ST","LT")</f>
        <v>ST</v>
      </c>
      <c r="L1876" s="11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</row>
    <row r="1877" customFormat="false" ht="17.25" hidden="false" customHeight="true" outlineLevel="0" collapsed="false">
      <c r="A1877" s="25" t="s">
        <v>451</v>
      </c>
      <c r="B1877" s="11"/>
      <c r="C1877" s="11" t="n">
        <v>300</v>
      </c>
      <c r="D1877" s="22" t="n">
        <v>41197</v>
      </c>
      <c r="E1877" s="11" t="n">
        <v>20.15</v>
      </c>
      <c r="F1877" s="11" t="n">
        <f aca="false">SUM(C1877*E1877)</f>
        <v>6045</v>
      </c>
      <c r="G1877" s="22"/>
      <c r="H1877" s="11"/>
      <c r="I1877" s="23" t="n">
        <f aca="false">SUM(C1877*H1877)</f>
        <v>0</v>
      </c>
      <c r="J1877" s="24" t="n">
        <f aca="false">SUM(I1877-F1877)</f>
        <v>-6045</v>
      </c>
      <c r="K1877" s="11" t="str">
        <f aca="false">IF(SUM(+G1877-D1877)&lt;365,"ST","LT")</f>
        <v>ST</v>
      </c>
      <c r="L1877" s="11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</row>
    <row r="1878" customFormat="false" ht="17.25" hidden="false" customHeight="true" outlineLevel="0" collapsed="false">
      <c r="A1878" s="25" t="s">
        <v>452</v>
      </c>
      <c r="B1878" s="11"/>
      <c r="C1878" s="11" t="n">
        <v>50</v>
      </c>
      <c r="D1878" s="22" t="n">
        <v>43110</v>
      </c>
      <c r="E1878" s="11" t="n">
        <v>271.97</v>
      </c>
      <c r="F1878" s="11" t="n">
        <f aca="false">SUM(C1878*E1878)</f>
        <v>13598.5</v>
      </c>
      <c r="G1878" s="22"/>
      <c r="H1878" s="11"/>
      <c r="I1878" s="23" t="n">
        <f aca="false">SUM(C1878*H1878)</f>
        <v>0</v>
      </c>
      <c r="J1878" s="24" t="n">
        <f aca="false">SUM(I1878-F1878)</f>
        <v>-13598.5</v>
      </c>
      <c r="K1878" s="11" t="str">
        <f aca="false">IF(SUM(+G1878-D1878)&lt;365,"ST","LT")</f>
        <v>ST</v>
      </c>
      <c r="L1878" s="11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</row>
    <row r="1879" customFormat="false" ht="17.25" hidden="false" customHeight="true" outlineLevel="0" collapsed="false">
      <c r="A1879" s="25" t="s">
        <v>452</v>
      </c>
      <c r="B1879" s="11"/>
      <c r="C1879" s="11" t="n">
        <v>50</v>
      </c>
      <c r="D1879" s="22" t="n">
        <v>43321</v>
      </c>
      <c r="E1879" s="11" t="n">
        <v>142.56</v>
      </c>
      <c r="F1879" s="11" t="n">
        <f aca="false">SUM(C1879*E1879)</f>
        <v>7128</v>
      </c>
      <c r="G1879" s="22"/>
      <c r="H1879" s="11"/>
      <c r="I1879" s="23" t="n">
        <f aca="false">SUM(C1879*H1879)</f>
        <v>0</v>
      </c>
      <c r="J1879" s="24" t="n">
        <f aca="false">SUM(I1879-F1879)</f>
        <v>-7128</v>
      </c>
      <c r="K1879" s="11" t="str">
        <f aca="false">IF(SUM(+G1879-D1879)&lt;365,"ST","LT")</f>
        <v>ST</v>
      </c>
      <c r="L1879" s="11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</row>
    <row r="1880" customFormat="false" ht="17.25" hidden="false" customHeight="true" outlineLevel="0" collapsed="false">
      <c r="A1880" s="19" t="s">
        <v>453</v>
      </c>
      <c r="B1880" s="11"/>
      <c r="C1880" s="11" t="n">
        <v>25</v>
      </c>
      <c r="D1880" s="22" t="n">
        <v>43782</v>
      </c>
      <c r="E1880" s="11" t="n">
        <v>544.05</v>
      </c>
      <c r="F1880" s="11" t="n">
        <f aca="false">SUM(C1880*E1880)</f>
        <v>13601.25</v>
      </c>
      <c r="G1880" s="22"/>
      <c r="H1880" s="11"/>
      <c r="I1880" s="23" t="n">
        <f aca="false">SUM(C1880*H1880)</f>
        <v>0</v>
      </c>
      <c r="J1880" s="24" t="n">
        <f aca="false">SUM(I1880-F1880)</f>
        <v>-13601.25</v>
      </c>
      <c r="K1880" s="11" t="str">
        <f aca="false">IF(SUM(+G1880-D1880)&lt;365,"ST","LT")</f>
        <v>ST</v>
      </c>
      <c r="L1880" s="11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</row>
    <row r="1881" customFormat="false" ht="17.25" hidden="false" customHeight="true" outlineLevel="0" collapsed="false">
      <c r="A1881" s="19" t="s">
        <v>453</v>
      </c>
      <c r="B1881" s="11"/>
      <c r="C1881" s="11" t="n">
        <v>25</v>
      </c>
      <c r="D1881" s="22" t="n">
        <v>43901</v>
      </c>
      <c r="E1881" s="11" t="n">
        <v>406.02</v>
      </c>
      <c r="F1881" s="11" t="n">
        <f aca="false">SUM(C1881*E1881)</f>
        <v>10150.5</v>
      </c>
      <c r="G1881" s="22"/>
      <c r="H1881" s="11"/>
      <c r="I1881" s="23" t="n">
        <f aca="false">SUM(C1881*H1881)</f>
        <v>0</v>
      </c>
      <c r="J1881" s="24" t="n">
        <f aca="false">SUM(I1881-F1881)</f>
        <v>-10150.5</v>
      </c>
      <c r="K1881" s="11" t="str">
        <f aca="false">IF(SUM(+G1881-D1881)&lt;365,"ST","LT")</f>
        <v>ST</v>
      </c>
      <c r="L1881" s="11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</row>
    <row r="1882" customFormat="false" ht="17.25" hidden="false" customHeight="true" outlineLevel="0" collapsed="false">
      <c r="A1882" s="19" t="s">
        <v>455</v>
      </c>
      <c r="B1882" s="11"/>
      <c r="C1882" s="11" t="n">
        <v>25</v>
      </c>
      <c r="D1882" s="22" t="n">
        <v>43748</v>
      </c>
      <c r="E1882" s="11" t="n">
        <v>440.78</v>
      </c>
      <c r="F1882" s="11" t="n">
        <f aca="false">SUM(C1882*E1882)</f>
        <v>11019.5</v>
      </c>
      <c r="G1882" s="22"/>
      <c r="H1882" s="11"/>
      <c r="I1882" s="23" t="n">
        <f aca="false">SUM(C1882*H1882)</f>
        <v>0</v>
      </c>
      <c r="J1882" s="24" t="n">
        <f aca="false">SUM(I1882-F1882)</f>
        <v>-11019.5</v>
      </c>
      <c r="K1882" s="11" t="str">
        <f aca="false">IF(SUM(+G1882-D1882)&lt;365,"ST","LT")</f>
        <v>ST</v>
      </c>
      <c r="L1882" s="11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</row>
    <row r="1883" customFormat="false" ht="17.25" hidden="false" customHeight="true" outlineLevel="0" collapsed="false">
      <c r="A1883" s="25" t="s">
        <v>1094</v>
      </c>
      <c r="B1883" s="11"/>
      <c r="C1883" s="11" t="n">
        <v>50</v>
      </c>
      <c r="D1883" s="22" t="n">
        <v>40681</v>
      </c>
      <c r="E1883" s="11" t="n">
        <v>238.16</v>
      </c>
      <c r="F1883" s="11" t="n">
        <f aca="false">SUM(C1883*E1883)</f>
        <v>11908</v>
      </c>
      <c r="G1883" s="22"/>
      <c r="H1883" s="11"/>
      <c r="I1883" s="23" t="n">
        <f aca="false">SUM(C1883*H1883)</f>
        <v>0</v>
      </c>
      <c r="J1883" s="24" t="n">
        <f aca="false">SUM(I1883-F1883)</f>
        <v>-11908</v>
      </c>
      <c r="K1883" s="11" t="str">
        <f aca="false">IF(SUM(+G1883-D1883)&lt;365,"ST","LT")</f>
        <v>ST</v>
      </c>
      <c r="L1883" s="11" t="s">
        <v>659</v>
      </c>
      <c r="M1883" s="25" t="s">
        <v>571</v>
      </c>
      <c r="N1883" s="25" t="s">
        <v>441</v>
      </c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</row>
    <row r="1884" customFormat="false" ht="17.25" hidden="false" customHeight="true" outlineLevel="0" collapsed="false">
      <c r="A1884" s="25" t="s">
        <v>1094</v>
      </c>
      <c r="B1884" s="11"/>
      <c r="C1884" s="11" t="n">
        <v>50</v>
      </c>
      <c r="D1884" s="22" t="n">
        <v>40687</v>
      </c>
      <c r="E1884" s="11" t="n">
        <v>223.29</v>
      </c>
      <c r="F1884" s="11" t="n">
        <f aca="false">SUM(C1884*E1884)</f>
        <v>11164.5</v>
      </c>
      <c r="G1884" s="22"/>
      <c r="H1884" s="11"/>
      <c r="I1884" s="23" t="n">
        <f aca="false">SUM(C1884*H1884)</f>
        <v>0</v>
      </c>
      <c r="J1884" s="24" t="n">
        <f aca="false">SUM(I1884-F1884)</f>
        <v>-11164.5</v>
      </c>
      <c r="K1884" s="11" t="str">
        <f aca="false">IF(SUM(+G1884-D1884)&lt;365,"ST","LT")</f>
        <v>ST</v>
      </c>
      <c r="L1884" s="11" t="s">
        <v>659</v>
      </c>
      <c r="M1884" s="25" t="s">
        <v>571</v>
      </c>
      <c r="N1884" s="25" t="s">
        <v>441</v>
      </c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</row>
    <row r="1885" customFormat="false" ht="17.25" hidden="false" customHeight="true" outlineLevel="0" collapsed="false">
      <c r="A1885" s="25" t="s">
        <v>1094</v>
      </c>
      <c r="B1885" s="11"/>
      <c r="C1885" s="11" t="n">
        <v>50</v>
      </c>
      <c r="D1885" s="22" t="n">
        <v>40695</v>
      </c>
      <c r="E1885" s="11" t="n">
        <v>265.12</v>
      </c>
      <c r="F1885" s="11" t="n">
        <f aca="false">SUM(C1885*E1885)</f>
        <v>13256</v>
      </c>
      <c r="G1885" s="22"/>
      <c r="H1885" s="11"/>
      <c r="I1885" s="23" t="n">
        <f aca="false">SUM(C1885*H1885)</f>
        <v>0</v>
      </c>
      <c r="J1885" s="24" t="n">
        <f aca="false">SUM(I1885-F1885)</f>
        <v>-13256</v>
      </c>
      <c r="K1885" s="11" t="str">
        <f aca="false">IF(SUM(+G1885-D1885)&lt;365,"ST","LT")</f>
        <v>ST</v>
      </c>
      <c r="L1885" s="11" t="s">
        <v>659</v>
      </c>
      <c r="M1885" s="25" t="s">
        <v>571</v>
      </c>
      <c r="N1885" s="25" t="s">
        <v>441</v>
      </c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</row>
    <row r="1886" customFormat="false" ht="17.25" hidden="false" customHeight="true" outlineLevel="0" collapsed="false">
      <c r="A1886" s="25" t="s">
        <v>1094</v>
      </c>
      <c r="B1886" s="11"/>
      <c r="C1886" s="11" t="n">
        <v>50</v>
      </c>
      <c r="D1886" s="22" t="n">
        <v>42383</v>
      </c>
      <c r="E1886" s="11" t="n">
        <v>196.98</v>
      </c>
      <c r="F1886" s="11" t="n">
        <f aca="false">SUM(C1886*E1886)</f>
        <v>9849</v>
      </c>
      <c r="G1886" s="22"/>
      <c r="H1886" s="11"/>
      <c r="I1886" s="23" t="n">
        <f aca="false">SUM(C1886*H1886)</f>
        <v>0</v>
      </c>
      <c r="J1886" s="24" t="n">
        <f aca="false">SUM(I1886-F1886)</f>
        <v>-9849</v>
      </c>
      <c r="K1886" s="11" t="str">
        <f aca="false">IF(SUM(+G1886-D1886)&lt;365,"ST","LT")</f>
        <v>ST</v>
      </c>
      <c r="L1886" s="11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</row>
    <row r="1887" customFormat="false" ht="17.25" hidden="false" customHeight="true" outlineLevel="0" collapsed="false">
      <c r="A1887" s="25" t="s">
        <v>808</v>
      </c>
      <c r="B1887" s="11"/>
      <c r="C1887" s="11" t="n">
        <v>100</v>
      </c>
      <c r="D1887" s="22" t="n">
        <v>43165</v>
      </c>
      <c r="E1887" s="11" t="n">
        <v>78.08</v>
      </c>
      <c r="F1887" s="11" t="n">
        <f aca="false">SUM(C1887*E1887)</f>
        <v>7808</v>
      </c>
      <c r="G1887" s="22" t="n">
        <v>43262</v>
      </c>
      <c r="H1887" s="11" t="n">
        <v>85.75</v>
      </c>
      <c r="I1887" s="23" t="n">
        <f aca="false">SUM(C1887*H1887)</f>
        <v>8575</v>
      </c>
      <c r="J1887" s="24" t="n">
        <f aca="false">SUM(I1887-F1887)</f>
        <v>767</v>
      </c>
      <c r="K1887" s="11" t="str">
        <f aca="false">IF(SUM(+G1887-D1887)&lt;365,"ST","LT")</f>
        <v>ST</v>
      </c>
      <c r="L1887" s="11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</row>
    <row r="1888" customFormat="false" ht="17.25" hidden="false" customHeight="true" outlineLevel="0" collapsed="false">
      <c r="A1888" s="25" t="s">
        <v>808</v>
      </c>
      <c r="B1888" s="11"/>
      <c r="C1888" s="11" t="n">
        <v>100</v>
      </c>
      <c r="D1888" s="22" t="n">
        <v>43168</v>
      </c>
      <c r="E1888" s="11" t="n">
        <v>70.27</v>
      </c>
      <c r="F1888" s="11" t="n">
        <f aca="false">SUM(C1888*E1888)</f>
        <v>7027</v>
      </c>
      <c r="G1888" s="22" t="n">
        <v>43263</v>
      </c>
      <c r="H1888" s="11" t="n">
        <v>89.82</v>
      </c>
      <c r="I1888" s="23" t="n">
        <f aca="false">SUM(C1888*H1888)</f>
        <v>8982</v>
      </c>
      <c r="J1888" s="24" t="n">
        <f aca="false">SUM(I1888-F1888)</f>
        <v>1955</v>
      </c>
      <c r="K1888" s="11" t="str">
        <f aca="false">IF(SUM(+G1888-D1888)&lt;365,"ST","LT")</f>
        <v>ST</v>
      </c>
      <c r="L1888" s="11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</row>
    <row r="1889" customFormat="false" ht="17.25" hidden="false" customHeight="true" outlineLevel="0" collapsed="false">
      <c r="A1889" s="25" t="s">
        <v>808</v>
      </c>
      <c r="B1889" s="11"/>
      <c r="C1889" s="11" t="n">
        <v>100</v>
      </c>
      <c r="D1889" s="22" t="n">
        <v>43285</v>
      </c>
      <c r="E1889" s="11" t="n">
        <v>81.2</v>
      </c>
      <c r="F1889" s="11" t="n">
        <f aca="false">SUM(C1889*E1889)</f>
        <v>8120</v>
      </c>
      <c r="G1889" s="22"/>
      <c r="H1889" s="11"/>
      <c r="I1889" s="23" t="n">
        <f aca="false">SUM(C1889*H1889)</f>
        <v>0</v>
      </c>
      <c r="J1889" s="24" t="n">
        <f aca="false">SUM(I1889-F1889)</f>
        <v>-8120</v>
      </c>
      <c r="K1889" s="11" t="str">
        <f aca="false">IF(SUM(+G1889-D1889)&lt;365,"ST","LT")</f>
        <v>ST</v>
      </c>
      <c r="L1889" s="11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</row>
    <row r="1890" customFormat="false" ht="17.25" hidden="false" customHeight="true" outlineLevel="0" collapsed="false">
      <c r="A1890" s="25" t="s">
        <v>808</v>
      </c>
      <c r="B1890" s="11"/>
      <c r="C1890" s="11" t="n">
        <v>100</v>
      </c>
      <c r="D1890" s="22" t="n">
        <v>43452</v>
      </c>
      <c r="E1890" s="11" t="n">
        <v>53.04</v>
      </c>
      <c r="F1890" s="11" t="n">
        <f aca="false">SUM(C1890*E1890)</f>
        <v>5304</v>
      </c>
      <c r="G1890" s="22"/>
      <c r="H1890" s="11"/>
      <c r="I1890" s="23" t="n">
        <f aca="false">SUM(C1890*H1890)</f>
        <v>0</v>
      </c>
      <c r="J1890" s="24" t="n">
        <f aca="false">SUM(I1890-F1890)</f>
        <v>-5304</v>
      </c>
      <c r="K1890" s="11" t="str">
        <f aca="false">IF(SUM(+G1890-D1890)&lt;365,"ST","LT")</f>
        <v>ST</v>
      </c>
      <c r="L1890" s="11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</row>
    <row r="1891" customFormat="false" ht="17.25" hidden="false" customHeight="true" outlineLevel="0" collapsed="false">
      <c r="A1891" s="19" t="s">
        <v>1095</v>
      </c>
      <c r="B1891" s="11"/>
      <c r="C1891" s="11" t="n">
        <v>25</v>
      </c>
      <c r="D1891" s="22" t="n">
        <v>43909</v>
      </c>
      <c r="E1891" s="11" t="n">
        <v>292.17</v>
      </c>
      <c r="F1891" s="11" t="n">
        <f aca="false">SUM(C1891*E1891)</f>
        <v>7304.25</v>
      </c>
      <c r="G1891" s="22" t="n">
        <v>43944</v>
      </c>
      <c r="H1891" s="11" t="n">
        <v>345.84</v>
      </c>
      <c r="I1891" s="23" t="n">
        <f aca="false">SUM(C1891*H1891)</f>
        <v>8646</v>
      </c>
      <c r="J1891" s="24" t="n">
        <f aca="false">SUM(I1891-F1891)</f>
        <v>1341.75</v>
      </c>
      <c r="K1891" s="11" t="str">
        <f aca="false">IF(SUM(+G1891-D1891)&lt;365,"ST","LT")</f>
        <v>ST</v>
      </c>
      <c r="L1891" s="11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</row>
    <row r="1892" customFormat="false" ht="17.25" hidden="false" customHeight="true" outlineLevel="0" collapsed="false">
      <c r="A1892" s="25" t="s">
        <v>458</v>
      </c>
      <c r="B1892" s="11"/>
      <c r="C1892" s="11" t="n">
        <v>25</v>
      </c>
      <c r="D1892" s="22" t="n">
        <v>43460</v>
      </c>
      <c r="E1892" s="11" t="n">
        <v>286.13</v>
      </c>
      <c r="F1892" s="11" t="n">
        <f aca="false">SUM(C1892*E1892)</f>
        <v>7153.25</v>
      </c>
      <c r="G1892" s="22"/>
      <c r="H1892" s="11"/>
      <c r="I1892" s="23" t="n">
        <f aca="false">SUM(C1892*H1892)</f>
        <v>0</v>
      </c>
      <c r="J1892" s="24" t="n">
        <f aca="false">SUM(I1892-F1892)</f>
        <v>-7153.25</v>
      </c>
      <c r="K1892" s="11" t="str">
        <f aca="false">IF(SUM(+G1892-D1892)&lt;365,"ST","LT")</f>
        <v>ST</v>
      </c>
      <c r="L1892" s="11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</row>
    <row r="1893" customFormat="false" ht="17.25" hidden="false" customHeight="true" outlineLevel="0" collapsed="false">
      <c r="A1893" s="25" t="s">
        <v>458</v>
      </c>
      <c r="B1893" s="11"/>
      <c r="C1893" s="11" t="n">
        <v>25</v>
      </c>
      <c r="D1893" s="22" t="n">
        <v>43735</v>
      </c>
      <c r="E1893" s="11" t="n">
        <v>162.71</v>
      </c>
      <c r="F1893" s="11" t="n">
        <f aca="false">SUM(C1893*E1893)</f>
        <v>4067.75</v>
      </c>
      <c r="G1893" s="22"/>
      <c r="H1893" s="11"/>
      <c r="I1893" s="23" t="n">
        <f aca="false">SUM(C1893*H1893)</f>
        <v>0</v>
      </c>
      <c r="J1893" s="24" t="n">
        <f aca="false">SUM(I1893-F1893)</f>
        <v>-4067.75</v>
      </c>
      <c r="K1893" s="11" t="str">
        <f aca="false">IF(SUM(+G1893-D1893)&lt;365,"ST","LT")</f>
        <v>ST</v>
      </c>
      <c r="L1893" s="11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</row>
    <row r="1894" customFormat="false" ht="17.25" hidden="false" customHeight="true" outlineLevel="0" collapsed="false">
      <c r="A1894" s="19" t="s">
        <v>458</v>
      </c>
      <c r="B1894" s="11"/>
      <c r="C1894" s="11" t="n">
        <v>25</v>
      </c>
      <c r="D1894" s="22" t="n">
        <v>43811</v>
      </c>
      <c r="E1894" s="11" t="n">
        <v>118.18</v>
      </c>
      <c r="F1894" s="11" t="n">
        <f aca="false">SUM(C1894*E1894)</f>
        <v>2954.5</v>
      </c>
      <c r="G1894" s="22"/>
      <c r="H1894" s="11"/>
      <c r="I1894" s="23" t="n">
        <f aca="false">SUM(C1894*H1894)</f>
        <v>0</v>
      </c>
      <c r="J1894" s="24" t="n">
        <f aca="false">SUM(I1894-F1894)</f>
        <v>-2954.5</v>
      </c>
      <c r="K1894" s="11" t="str">
        <f aca="false">IF(SUM(+G1894-D1894)&lt;365,"ST","LT")</f>
        <v>ST</v>
      </c>
      <c r="L1894" s="11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</row>
    <row r="1895" customFormat="false" ht="17.25" hidden="false" customHeight="true" outlineLevel="0" collapsed="false">
      <c r="A1895" s="25" t="s">
        <v>459</v>
      </c>
      <c r="B1895" s="11"/>
      <c r="C1895" s="11" t="n">
        <v>25</v>
      </c>
      <c r="D1895" s="22" t="n">
        <v>43290</v>
      </c>
      <c r="E1895" s="11" t="n">
        <v>408.04</v>
      </c>
      <c r="F1895" s="11" t="n">
        <f aca="false">SUM(C1895*E1895)</f>
        <v>10201</v>
      </c>
      <c r="G1895" s="22" t="n">
        <v>43865</v>
      </c>
      <c r="H1895" s="11" t="n">
        <v>475.01</v>
      </c>
      <c r="I1895" s="23" t="n">
        <f aca="false">SUM(C1895*H1895)</f>
        <v>11875.25</v>
      </c>
      <c r="J1895" s="24" t="n">
        <f aca="false">SUM(I1895-F1895)</f>
        <v>1674.25</v>
      </c>
      <c r="K1895" s="11" t="str">
        <f aca="false">IF(SUM(+G1895-D1895)&lt;365,"ST","LT")</f>
        <v>LT</v>
      </c>
      <c r="L1895" s="11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</row>
    <row r="1896" customFormat="false" ht="17.25" hidden="false" customHeight="true" outlineLevel="0" collapsed="false">
      <c r="A1896" s="25" t="s">
        <v>461</v>
      </c>
      <c r="B1896" s="11"/>
      <c r="C1896" s="11" t="n">
        <v>100</v>
      </c>
      <c r="D1896" s="22" t="n">
        <v>42423</v>
      </c>
      <c r="E1896" s="11" t="n">
        <v>82.16</v>
      </c>
      <c r="F1896" s="11" t="n">
        <f aca="false">SUM(C1896*E1896)</f>
        <v>8216</v>
      </c>
      <c r="G1896" s="22"/>
      <c r="H1896" s="11"/>
      <c r="I1896" s="23" t="n">
        <f aca="false">SUM(C1896*H1896)</f>
        <v>0</v>
      </c>
      <c r="J1896" s="24" t="n">
        <f aca="false">SUM(I1896-F1896)</f>
        <v>-8216</v>
      </c>
      <c r="K1896" s="11" t="str">
        <f aca="false">IF(SUM(+G1896-D1896)&lt;365,"ST","LT")</f>
        <v>ST</v>
      </c>
      <c r="L1896" s="11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</row>
    <row r="1897" customFormat="false" ht="17.25" hidden="false" customHeight="true" outlineLevel="0" collapsed="false">
      <c r="A1897" s="25" t="s">
        <v>465</v>
      </c>
      <c r="B1897" s="11"/>
      <c r="C1897" s="11" t="n">
        <v>10</v>
      </c>
      <c r="D1897" s="22" t="n">
        <v>42156</v>
      </c>
      <c r="E1897" s="11" t="n">
        <v>886.31</v>
      </c>
      <c r="F1897" s="11" t="n">
        <f aca="false">SUM(C1897*E1897)</f>
        <v>8863.1</v>
      </c>
      <c r="G1897" s="22"/>
      <c r="H1897" s="11"/>
      <c r="I1897" s="23" t="n">
        <f aca="false">SUM(C1897*H1897)</f>
        <v>0</v>
      </c>
      <c r="J1897" s="24" t="n">
        <f aca="false">SUM(I1897-F1897)</f>
        <v>-8863.1</v>
      </c>
      <c r="K1897" s="11" t="str">
        <f aca="false">IF(SUM(+G1897-D1897)&lt;365,"ST","LT")</f>
        <v>ST</v>
      </c>
      <c r="L1897" s="11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</row>
    <row r="1898" customFormat="false" ht="17.25" hidden="false" customHeight="true" outlineLevel="0" collapsed="false">
      <c r="A1898" s="25" t="s">
        <v>465</v>
      </c>
      <c r="B1898" s="11"/>
      <c r="C1898" s="11" t="n">
        <v>15</v>
      </c>
      <c r="D1898" s="22" t="n">
        <v>42711</v>
      </c>
      <c r="E1898" s="11" t="n">
        <v>668.83</v>
      </c>
      <c r="F1898" s="11" t="n">
        <f aca="false">SUM(C1898*E1898)</f>
        <v>10032.45</v>
      </c>
      <c r="G1898" s="22"/>
      <c r="H1898" s="11"/>
      <c r="I1898" s="23" t="n">
        <f aca="false">SUM(C1898*H1898)</f>
        <v>0</v>
      </c>
      <c r="J1898" s="24" t="n">
        <f aca="false">SUM(I1898-F1898)</f>
        <v>-10032.45</v>
      </c>
      <c r="K1898" s="11" t="str">
        <f aca="false">IF(SUM(+G1898-D1898)&lt;365,"ST","LT")</f>
        <v>ST</v>
      </c>
      <c r="L1898" s="11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</row>
    <row r="1899" customFormat="false" ht="17.25" hidden="false" customHeight="true" outlineLevel="0" collapsed="false">
      <c r="A1899" s="25" t="s">
        <v>465</v>
      </c>
      <c r="B1899" s="11"/>
      <c r="C1899" s="11" t="n">
        <v>25</v>
      </c>
      <c r="D1899" s="22" t="n">
        <v>43350</v>
      </c>
      <c r="E1899" s="11" t="n">
        <v>654.93</v>
      </c>
      <c r="F1899" s="11" t="n">
        <f aca="false">SUM(C1899*E1899)</f>
        <v>16373.25</v>
      </c>
      <c r="G1899" s="22"/>
      <c r="H1899" s="11"/>
      <c r="I1899" s="23" t="n">
        <f aca="false">SUM(C1899*H1899)</f>
        <v>0</v>
      </c>
      <c r="J1899" s="24" t="n">
        <f aca="false">SUM(I1899-F1899)</f>
        <v>-16373.25</v>
      </c>
      <c r="K1899" s="11" t="str">
        <f aca="false">IF(SUM(+G1899-D1899)&lt;365,"ST","LT")</f>
        <v>ST</v>
      </c>
      <c r="L1899" s="11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</row>
    <row r="1900" customFormat="false" ht="17.25" hidden="false" customHeight="true" outlineLevel="0" collapsed="false">
      <c r="A1900" s="25" t="s">
        <v>466</v>
      </c>
      <c r="B1900" s="11"/>
      <c r="C1900" s="11" t="n">
        <v>50</v>
      </c>
      <c r="D1900" s="22" t="n">
        <v>42467</v>
      </c>
      <c r="E1900" s="11" t="n">
        <v>281.65</v>
      </c>
      <c r="F1900" s="11" t="n">
        <f aca="false">SUM(C1900*E1900)</f>
        <v>14082.5</v>
      </c>
      <c r="G1900" s="22" t="n">
        <v>43665</v>
      </c>
      <c r="H1900" s="11" t="n">
        <v>156.02</v>
      </c>
      <c r="I1900" s="23" t="n">
        <f aca="false">SUM(C1900*H1900)</f>
        <v>7801</v>
      </c>
      <c r="J1900" s="24" t="n">
        <f aca="false">SUM(I1900-F1900)</f>
        <v>-6281.5</v>
      </c>
      <c r="K1900" s="11" t="str">
        <f aca="false">IF(SUM(+G1900-D1900)&lt;365,"ST","LT")</f>
        <v>LT</v>
      </c>
      <c r="L1900" s="11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</row>
    <row r="1901" customFormat="false" ht="17.25" hidden="false" customHeight="true" outlineLevel="0" collapsed="false">
      <c r="A1901" s="25" t="s">
        <v>466</v>
      </c>
      <c r="B1901" s="11"/>
      <c r="C1901" s="11" t="n">
        <v>50</v>
      </c>
      <c r="D1901" s="22" t="n">
        <v>43654</v>
      </c>
      <c r="E1901" s="11" t="n">
        <v>114.1</v>
      </c>
      <c r="F1901" s="11" t="n">
        <f aca="false">SUM(C1901*E1901)</f>
        <v>5705</v>
      </c>
      <c r="G1901" s="22"/>
      <c r="H1901" s="11"/>
      <c r="I1901" s="23" t="n">
        <f aca="false">SUM(C1901*H1901)</f>
        <v>0</v>
      </c>
      <c r="J1901" s="24" t="n">
        <f aca="false">SUM(I1901-F1901)</f>
        <v>-5705</v>
      </c>
      <c r="K1901" s="11" t="str">
        <f aca="false">IF(SUM(+G1901-D1901)&lt;365,"ST","LT")</f>
        <v>ST</v>
      </c>
      <c r="L1901" s="20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</row>
    <row r="1902" customFormat="false" ht="17.25" hidden="false" customHeight="true" outlineLevel="0" collapsed="false">
      <c r="A1902" s="25" t="s">
        <v>1097</v>
      </c>
      <c r="B1902" s="11"/>
      <c r="C1902" s="11" t="n">
        <v>200</v>
      </c>
      <c r="D1902" s="22" t="n">
        <v>41809</v>
      </c>
      <c r="E1902" s="11" t="n">
        <v>27.64</v>
      </c>
      <c r="F1902" s="11" t="n">
        <f aca="false">SUM(C1902*E1902)</f>
        <v>5528</v>
      </c>
      <c r="G1902" s="22" t="n">
        <v>43516</v>
      </c>
      <c r="H1902" s="11" t="n">
        <v>3.55</v>
      </c>
      <c r="I1902" s="23" t="n">
        <f aca="false">SUM(C1902*H1902)</f>
        <v>710</v>
      </c>
      <c r="J1902" s="24" t="n">
        <f aca="false">SUM(I1902-F1902)</f>
        <v>-4818</v>
      </c>
      <c r="K1902" s="11" t="str">
        <f aca="false">IF(SUM(+G1902-D1902)&lt;365,"ST","LT")</f>
        <v>LT</v>
      </c>
      <c r="L1902" s="20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</row>
    <row r="1903" customFormat="false" ht="17.25" hidden="false" customHeight="true" outlineLevel="0" collapsed="false">
      <c r="A1903" s="25" t="s">
        <v>1097</v>
      </c>
      <c r="B1903" s="11"/>
      <c r="C1903" s="11" t="n">
        <v>400</v>
      </c>
      <c r="D1903" s="22" t="n">
        <v>41988</v>
      </c>
      <c r="E1903" s="11" t="n">
        <v>13.38</v>
      </c>
      <c r="F1903" s="11" t="n">
        <f aca="false">SUM(C1903*E1903)</f>
        <v>5352</v>
      </c>
      <c r="G1903" s="22" t="n">
        <v>43516</v>
      </c>
      <c r="H1903" s="11" t="n">
        <v>3.55</v>
      </c>
      <c r="I1903" s="23" t="n">
        <f aca="false">SUM(C1903*H1903)</f>
        <v>1420</v>
      </c>
      <c r="J1903" s="24" t="n">
        <f aca="false">SUM(I1903-F1903)</f>
        <v>-3932</v>
      </c>
      <c r="K1903" s="11" t="str">
        <f aca="false">IF(SUM(+G1903-D1903)&lt;365,"ST","LT")</f>
        <v>LT</v>
      </c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</row>
    <row r="1904" customFormat="false" ht="17.25" hidden="false" customHeight="true" outlineLevel="0" collapsed="false">
      <c r="A1904" s="25" t="s">
        <v>469</v>
      </c>
      <c r="B1904" s="11"/>
      <c r="C1904" s="11" t="n">
        <v>25</v>
      </c>
      <c r="D1904" s="22" t="n">
        <v>42496</v>
      </c>
      <c r="E1904" s="11" t="n">
        <v>374.74</v>
      </c>
      <c r="F1904" s="11" t="n">
        <f aca="false">SUM(C1904*E1904)</f>
        <v>9368.5</v>
      </c>
      <c r="G1904" s="22"/>
      <c r="H1904" s="11"/>
      <c r="I1904" s="23" t="n">
        <f aca="false">SUM(C1904*H1904)</f>
        <v>0</v>
      </c>
      <c r="J1904" s="24" t="n">
        <f aca="false">SUM(I1904-F1904)</f>
        <v>-9368.5</v>
      </c>
      <c r="K1904" s="11" t="str">
        <f aca="false">IF(SUM(+G1904-D1904)&lt;365,"ST","LT")</f>
        <v>ST</v>
      </c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</row>
    <row r="1905" customFormat="false" ht="17.25" hidden="false" customHeight="true" outlineLevel="0" collapsed="false">
      <c r="A1905" s="25" t="s">
        <v>469</v>
      </c>
      <c r="B1905" s="11"/>
      <c r="C1905" s="11" t="n">
        <v>25</v>
      </c>
      <c r="D1905" s="22" t="n">
        <v>42781</v>
      </c>
      <c r="E1905" s="11" t="n">
        <v>482.84</v>
      </c>
      <c r="F1905" s="11" t="n">
        <f aca="false">SUM(C1905*E1905)</f>
        <v>12071</v>
      </c>
      <c r="G1905" s="22"/>
      <c r="H1905" s="11"/>
      <c r="I1905" s="23" t="n">
        <f aca="false">SUM(C1905*H1905)</f>
        <v>0</v>
      </c>
      <c r="J1905" s="24" t="n">
        <f aca="false">SUM(I1905-F1905)</f>
        <v>-12071</v>
      </c>
      <c r="K1905" s="11" t="str">
        <f aca="false">IF(SUM(+G1905-D1905)&lt;365,"ST","LT")</f>
        <v>ST</v>
      </c>
      <c r="L1905" s="25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</row>
    <row r="1906" customFormat="false" ht="17.25" hidden="false" customHeight="true" outlineLevel="0" collapsed="false">
      <c r="A1906" s="25" t="s">
        <v>471</v>
      </c>
      <c r="B1906" s="11"/>
      <c r="C1906" s="11" t="n">
        <v>50</v>
      </c>
      <c r="D1906" s="22" t="n">
        <v>43364</v>
      </c>
      <c r="E1906" s="11" t="n">
        <v>172.13</v>
      </c>
      <c r="F1906" s="11" t="n">
        <f aca="false">SUM(C1906*E1906)</f>
        <v>8606.5</v>
      </c>
      <c r="G1906" s="22"/>
      <c r="H1906" s="11"/>
      <c r="I1906" s="23" t="n">
        <f aca="false">SUM(C1906*H1906)</f>
        <v>0</v>
      </c>
      <c r="J1906" s="24" t="n">
        <f aca="false">SUM(I1906-F1906)</f>
        <v>-8606.5</v>
      </c>
      <c r="K1906" s="11" t="str">
        <f aca="false">IF(SUM(+G1906-D1906)&lt;365,"ST","LT")</f>
        <v>ST</v>
      </c>
      <c r="L1906" s="25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</row>
    <row r="1907" customFormat="false" ht="17.25" hidden="false" customHeight="true" outlineLevel="0" collapsed="false">
      <c r="A1907" s="25" t="s">
        <v>813</v>
      </c>
      <c r="B1907" s="11"/>
      <c r="C1907" s="11" t="n">
        <v>25</v>
      </c>
      <c r="D1907" s="22" t="n">
        <v>41282</v>
      </c>
      <c r="E1907" s="11" t="n">
        <v>194.97</v>
      </c>
      <c r="F1907" s="11" t="n">
        <f aca="false">SUM(C1907*E1907)</f>
        <v>4874.25</v>
      </c>
      <c r="G1907" s="22"/>
      <c r="H1907" s="11"/>
      <c r="I1907" s="23" t="n">
        <f aca="false">SUM(C1907*H1907)</f>
        <v>0</v>
      </c>
      <c r="J1907" s="24" t="n">
        <f aca="false">SUM(I1907-F1907)</f>
        <v>-4874.25</v>
      </c>
      <c r="K1907" s="11" t="str">
        <f aca="false">IF(SUM(+G1907-D1907)&lt;365,"ST","LT")</f>
        <v>ST</v>
      </c>
      <c r="L1907" s="11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</row>
    <row r="1908" customFormat="false" ht="17.25" hidden="false" customHeight="true" outlineLevel="0" collapsed="false">
      <c r="A1908" s="25" t="s">
        <v>813</v>
      </c>
      <c r="B1908" s="11"/>
      <c r="C1908" s="11" t="n">
        <v>25</v>
      </c>
      <c r="D1908" s="22" t="n">
        <v>41390</v>
      </c>
      <c r="E1908" s="11" t="n">
        <v>140.78</v>
      </c>
      <c r="F1908" s="11" t="n">
        <f aca="false">SUM(C1908*E1908)</f>
        <v>3519.5</v>
      </c>
      <c r="G1908" s="22"/>
      <c r="H1908" s="11"/>
      <c r="I1908" s="23" t="n">
        <f aca="false">SUM(C1908*H1908)</f>
        <v>0</v>
      </c>
      <c r="J1908" s="24" t="n">
        <f aca="false">SUM(I1908-F1908)</f>
        <v>-3519.5</v>
      </c>
      <c r="K1908" s="11" t="str">
        <f aca="false">IF(SUM(+G1908-D1908)&lt;365,"ST","LT")</f>
        <v>ST</v>
      </c>
      <c r="L1908" s="11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</row>
    <row r="1909" customFormat="false" ht="17.25" hidden="false" customHeight="true" outlineLevel="0" collapsed="false">
      <c r="A1909" s="25" t="s">
        <v>473</v>
      </c>
      <c r="B1909" s="11"/>
      <c r="C1909" s="11" t="n">
        <v>50</v>
      </c>
      <c r="D1909" s="22" t="n">
        <v>43193</v>
      </c>
      <c r="E1909" s="11" t="n">
        <v>0</v>
      </c>
      <c r="F1909" s="11" t="n">
        <f aca="false">SUM(C1909*E1909)</f>
        <v>0</v>
      </c>
      <c r="G1909" s="22"/>
      <c r="H1909" s="11"/>
      <c r="I1909" s="23" t="n">
        <f aca="false">SUM(C1909*H1909)</f>
        <v>0</v>
      </c>
      <c r="J1909" s="24" t="n">
        <f aca="false">SUM(I1909-F1909)</f>
        <v>0</v>
      </c>
      <c r="K1909" s="11" t="str">
        <f aca="false">IF(SUM(+G1909-D1909)&lt;365,"ST","LT")</f>
        <v>ST</v>
      </c>
      <c r="L1909" s="11"/>
      <c r="M1909" s="35" t="s">
        <v>474</v>
      </c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</row>
    <row r="1910" customFormat="false" ht="17.25" hidden="false" customHeight="true" outlineLevel="0" collapsed="false">
      <c r="A1910" s="25" t="s">
        <v>475</v>
      </c>
      <c r="B1910" s="11"/>
      <c r="C1910" s="11" t="n">
        <v>10</v>
      </c>
      <c r="D1910" s="22"/>
      <c r="E1910" s="11" t="n">
        <v>1000</v>
      </c>
      <c r="F1910" s="11" t="n">
        <f aca="false">SUM(C1910*E1910)</f>
        <v>10000</v>
      </c>
      <c r="G1910" s="22"/>
      <c r="H1910" s="11"/>
      <c r="I1910" s="23" t="n">
        <f aca="false">SUM(C1910*H1910)</f>
        <v>0</v>
      </c>
      <c r="J1910" s="24" t="n">
        <f aca="false">SUM(I1910-F1910)</f>
        <v>-10000</v>
      </c>
      <c r="K1910" s="11" t="str">
        <f aca="false">IF(SUM(+G1910-D1910)&lt;365,"ST","LT")</f>
        <v>ST</v>
      </c>
      <c r="L1910" s="11"/>
      <c r="M1910" s="3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</row>
    <row r="1911" customFormat="false" ht="17.25" hidden="false" customHeight="true" outlineLevel="0" collapsed="false">
      <c r="A1911" s="25" t="s">
        <v>815</v>
      </c>
      <c r="B1911" s="11"/>
      <c r="C1911" s="11" t="n">
        <v>25</v>
      </c>
      <c r="D1911" s="22" t="n">
        <v>41502</v>
      </c>
      <c r="E1911" s="11" t="n">
        <v>254.52</v>
      </c>
      <c r="F1911" s="11" t="n">
        <f aca="false">SUM(C1911*E1911)</f>
        <v>6363</v>
      </c>
      <c r="G1911" s="22" t="n">
        <v>43964</v>
      </c>
      <c r="H1911" s="11" t="n">
        <v>300.88</v>
      </c>
      <c r="I1911" s="23" t="n">
        <f aca="false">SUM(C1911*H1911)</f>
        <v>7522</v>
      </c>
      <c r="J1911" s="24" t="n">
        <f aca="false">SUM(I1911-F1911)</f>
        <v>1159</v>
      </c>
      <c r="K1911" s="11" t="str">
        <f aca="false">IF(SUM(+G1911-D1911)&lt;365,"ST","LT")</f>
        <v>LT</v>
      </c>
      <c r="L1911" s="11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</row>
    <row r="1912" customFormat="false" ht="17.25" hidden="false" customHeight="true" outlineLevel="0" collapsed="false">
      <c r="A1912" s="25" t="s">
        <v>815</v>
      </c>
      <c r="B1912" s="11"/>
      <c r="C1912" s="11" t="n">
        <v>25</v>
      </c>
      <c r="D1912" s="22" t="n">
        <v>42625</v>
      </c>
      <c r="E1912" s="11" t="n">
        <v>530.44</v>
      </c>
      <c r="F1912" s="11" t="n">
        <f aca="false">SUM(C1912*E1912)</f>
        <v>13261</v>
      </c>
      <c r="G1912" s="22"/>
      <c r="H1912" s="11"/>
      <c r="I1912" s="23" t="n">
        <f aca="false">SUM(C1912*H1912)</f>
        <v>0</v>
      </c>
      <c r="J1912" s="24" t="n">
        <f aca="false">SUM(I1912-F1912)</f>
        <v>-13261</v>
      </c>
      <c r="K1912" s="11" t="str">
        <f aca="false">IF(SUM(+G1912-D1912)&lt;365,"ST","LT")</f>
        <v>ST</v>
      </c>
      <c r="L1912" s="11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</row>
    <row r="1913" customFormat="false" ht="17.25" hidden="false" customHeight="true" outlineLevel="0" collapsed="false">
      <c r="A1913" s="25" t="s">
        <v>478</v>
      </c>
      <c r="B1913" s="11"/>
      <c r="C1913" s="11" t="n">
        <v>100</v>
      </c>
      <c r="D1913" s="22" t="n">
        <v>43209</v>
      </c>
      <c r="E1913" s="11" t="n">
        <v>132.49</v>
      </c>
      <c r="F1913" s="11" t="n">
        <f aca="false">SUM(C1913*E1913)</f>
        <v>13249</v>
      </c>
      <c r="G1913" s="22"/>
      <c r="H1913" s="11"/>
      <c r="I1913" s="23" t="n">
        <f aca="false">SUM(C1913*H1913)</f>
        <v>0</v>
      </c>
      <c r="J1913" s="24" t="n">
        <f aca="false">SUM(I1913-F1913)</f>
        <v>-13249</v>
      </c>
      <c r="K1913" s="11" t="str">
        <f aca="false">IF(SUM(+G1913-D1913)&lt;365,"ST","LT")</f>
        <v>ST</v>
      </c>
      <c r="L1913" s="11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</row>
    <row r="1914" customFormat="false" ht="17.25" hidden="false" customHeight="true" outlineLevel="0" collapsed="false">
      <c r="A1914" s="19" t="s">
        <v>480</v>
      </c>
      <c r="B1914" s="11"/>
      <c r="C1914" s="11" t="n">
        <v>10</v>
      </c>
      <c r="D1914" s="22" t="n">
        <v>43731</v>
      </c>
      <c r="E1914" s="11" t="n">
        <v>652.86</v>
      </c>
      <c r="F1914" s="11" t="n">
        <f aca="false">SUM(C1914*E1914)</f>
        <v>6528.6</v>
      </c>
      <c r="G1914" s="22" t="n">
        <v>43765</v>
      </c>
      <c r="H1914" s="11" t="n">
        <v>784.92</v>
      </c>
      <c r="I1914" s="23" t="n">
        <f aca="false">SUM(C1914*H1914)</f>
        <v>7849.2</v>
      </c>
      <c r="J1914" s="24" t="n">
        <f aca="false">SUM(I1914-F1914)</f>
        <v>1320.6</v>
      </c>
      <c r="K1914" s="11" t="str">
        <f aca="false">IF(SUM(+G1914-D1914)&lt;365,"ST","LT")</f>
        <v>ST</v>
      </c>
      <c r="L1914" s="11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</row>
    <row r="1915" customFormat="false" ht="17.25" hidden="false" customHeight="true" outlineLevel="0" collapsed="false">
      <c r="A1915" s="25" t="s">
        <v>481</v>
      </c>
      <c r="B1915" s="11"/>
      <c r="C1915" s="11" t="n">
        <v>50</v>
      </c>
      <c r="D1915" s="22" t="n">
        <v>41845</v>
      </c>
      <c r="E1915" s="11" t="n">
        <v>154.62</v>
      </c>
      <c r="F1915" s="11" t="n">
        <f aca="false">SUM(C1915*E1915)</f>
        <v>7731</v>
      </c>
      <c r="G1915" s="22"/>
      <c r="H1915" s="11"/>
      <c r="I1915" s="23" t="n">
        <f aca="false">SUM(C1915*H1915)</f>
        <v>0</v>
      </c>
      <c r="J1915" s="24" t="n">
        <f aca="false">SUM(I1915-F1915)</f>
        <v>-7731</v>
      </c>
      <c r="K1915" s="11" t="str">
        <f aca="false">IF(SUM(+G1915-D1915)&lt;365,"ST","LT")</f>
        <v>ST</v>
      </c>
      <c r="L1915" s="11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</row>
    <row r="1916" customFormat="false" ht="17.25" hidden="false" customHeight="true" outlineLevel="0" collapsed="false">
      <c r="A1916" s="25" t="s">
        <v>481</v>
      </c>
      <c r="B1916" s="11"/>
      <c r="C1916" s="11" t="n">
        <v>50</v>
      </c>
      <c r="D1916" s="22" t="n">
        <v>42419</v>
      </c>
      <c r="E1916" s="11" t="n">
        <v>108.39</v>
      </c>
      <c r="F1916" s="11" t="n">
        <f aca="false">SUM(C1916*E1916)</f>
        <v>5419.5</v>
      </c>
      <c r="G1916" s="22"/>
      <c r="H1916" s="11"/>
      <c r="I1916" s="23" t="n">
        <f aca="false">SUM(C1916*H1916)</f>
        <v>0</v>
      </c>
      <c r="J1916" s="24" t="n">
        <f aca="false">SUM(I1916-F1916)</f>
        <v>-5419.5</v>
      </c>
      <c r="K1916" s="11" t="str">
        <f aca="false">IF(SUM(+G1916-D1916)&lt;365,"ST","LT")</f>
        <v>ST</v>
      </c>
      <c r="L1916" s="11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</row>
    <row r="1917" customFormat="false" ht="17.25" hidden="false" customHeight="true" outlineLevel="0" collapsed="false">
      <c r="A1917" s="25" t="s">
        <v>1098</v>
      </c>
      <c r="B1917" s="11"/>
      <c r="C1917" s="11" t="n">
        <v>30</v>
      </c>
      <c r="D1917" s="22" t="n">
        <v>42041</v>
      </c>
      <c r="E1917" s="11" t="n">
        <v>340.7</v>
      </c>
      <c r="F1917" s="11" t="n">
        <f aca="false">SUM(C1917*E1917)</f>
        <v>10221</v>
      </c>
      <c r="G1917" s="22"/>
      <c r="H1917" s="11"/>
      <c r="I1917" s="23" t="n">
        <f aca="false">SUM(C1917*H1917)</f>
        <v>0</v>
      </c>
      <c r="J1917" s="24" t="n">
        <f aca="false">SUM(I1917-F1917)</f>
        <v>-10221</v>
      </c>
      <c r="K1917" s="11" t="str">
        <f aca="false">IF(SUM(+G1917-D1917)&lt;365,"ST","LT")</f>
        <v>ST</v>
      </c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</row>
    <row r="1918" customFormat="false" ht="15.75" hidden="false" customHeight="true" outlineLevel="0" collapsed="false">
      <c r="A1918" s="25" t="s">
        <v>1098</v>
      </c>
      <c r="B1918" s="11"/>
      <c r="C1918" s="11" t="n">
        <v>25</v>
      </c>
      <c r="D1918" s="22" t="n">
        <v>42081</v>
      </c>
      <c r="E1918" s="11" t="n">
        <v>340.8</v>
      </c>
      <c r="F1918" s="11" t="n">
        <f aca="false">SUM(C1918*E1918)</f>
        <v>8520</v>
      </c>
      <c r="G1918" s="22"/>
      <c r="H1918" s="11"/>
      <c r="I1918" s="23" t="n">
        <f aca="false">SUM(C1918*H1918)</f>
        <v>0</v>
      </c>
      <c r="J1918" s="24" t="n">
        <f aca="false">SUM(I1918-F1918)</f>
        <v>-8520</v>
      </c>
      <c r="K1918" s="11" t="str">
        <f aca="false">IF(SUM(+G1918-D1918)&lt;365,"ST","LT")</f>
        <v>ST</v>
      </c>
      <c r="L1918" s="25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</row>
    <row r="1919" customFormat="false" ht="15.75" hidden="false" customHeight="true" outlineLevel="0" collapsed="false">
      <c r="A1919" s="25" t="s">
        <v>1098</v>
      </c>
      <c r="B1919" s="11"/>
      <c r="C1919" s="11" t="n">
        <v>4</v>
      </c>
      <c r="D1919" s="22" t="n">
        <v>42137</v>
      </c>
      <c r="E1919" s="11" t="n">
        <v>271</v>
      </c>
      <c r="F1919" s="11" t="n">
        <f aca="false">SUM(C1919*E1919)</f>
        <v>1084</v>
      </c>
      <c r="G1919" s="22"/>
      <c r="H1919" s="11"/>
      <c r="I1919" s="23" t="n">
        <f aca="false">SUM(C1919*H1919)</f>
        <v>0</v>
      </c>
      <c r="J1919" s="24" t="n">
        <f aca="false">SUM(I1919-F1919)</f>
        <v>-1084</v>
      </c>
      <c r="K1919" s="11" t="str">
        <f aca="false">IF(SUM(+G1919-D1919)&lt;365,"ST","LT")</f>
        <v>ST</v>
      </c>
      <c r="L1919" s="25"/>
      <c r="M1919" s="25"/>
      <c r="N1919" s="25" t="s">
        <v>447</v>
      </c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</row>
    <row r="1920" customFormat="false" ht="15.75" hidden="false" customHeight="true" outlineLevel="0" collapsed="false">
      <c r="A1920" s="25" t="s">
        <v>1098</v>
      </c>
      <c r="B1920" s="11"/>
      <c r="C1920" s="11" t="n">
        <v>16</v>
      </c>
      <c r="D1920" s="22" t="n">
        <v>42142</v>
      </c>
      <c r="E1920" s="11" t="n">
        <v>314.06</v>
      </c>
      <c r="F1920" s="11" t="n">
        <f aca="false">SUM(C1920*E1920)</f>
        <v>5024.96</v>
      </c>
      <c r="G1920" s="22"/>
      <c r="H1920" s="11"/>
      <c r="I1920" s="23" t="n">
        <f aca="false">SUM(C1920*H1920)</f>
        <v>0</v>
      </c>
      <c r="J1920" s="24" t="n">
        <f aca="false">SUM(I1920-F1920)</f>
        <v>-5024.96</v>
      </c>
      <c r="K1920" s="11" t="str">
        <f aca="false">IF(SUM(+G1920-D1920)&lt;365,"ST","LT")</f>
        <v>ST</v>
      </c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</row>
    <row r="1921" customFormat="false" ht="15.75" hidden="false" customHeight="true" outlineLevel="0" collapsed="false">
      <c r="A1921" s="25" t="s">
        <v>1098</v>
      </c>
      <c r="B1921" s="11"/>
      <c r="C1921" s="11" t="n">
        <v>25</v>
      </c>
      <c r="D1921" s="22" t="n">
        <v>42184</v>
      </c>
      <c r="E1921" s="11" t="n">
        <v>261.15</v>
      </c>
      <c r="F1921" s="11" t="n">
        <f aca="false">SUM(C1921*E1921)</f>
        <v>6528.75</v>
      </c>
      <c r="G1921" s="22"/>
      <c r="H1921" s="11"/>
      <c r="I1921" s="23" t="n">
        <f aca="false">SUM(C1921*H1921)</f>
        <v>0</v>
      </c>
      <c r="J1921" s="24" t="n">
        <f aca="false">SUM(I1921-F1921)</f>
        <v>-6528.75</v>
      </c>
      <c r="K1921" s="11" t="str">
        <f aca="false">IF(SUM(+G1921-D1921)&lt;365,"ST","LT")</f>
        <v>ST</v>
      </c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</row>
    <row r="1922" customFormat="false" ht="15.75" hidden="false" customHeight="true" outlineLevel="0" collapsed="false">
      <c r="A1922" s="25" t="s">
        <v>485</v>
      </c>
      <c r="B1922" s="11"/>
      <c r="C1922" s="11" t="n">
        <v>25</v>
      </c>
      <c r="D1922" s="22" t="n">
        <v>40319</v>
      </c>
      <c r="E1922" s="11" t="n">
        <v>499.99</v>
      </c>
      <c r="F1922" s="11" t="n">
        <f aca="false">SUM(C1922*E1922)</f>
        <v>12499.75</v>
      </c>
      <c r="G1922" s="22"/>
      <c r="H1922" s="11"/>
      <c r="I1922" s="23" t="n">
        <f aca="false">SUM(C1922*H1922)</f>
        <v>0</v>
      </c>
      <c r="J1922" s="24" t="n">
        <f aca="false">SUM(I1922-F1922)</f>
        <v>-12499.75</v>
      </c>
      <c r="K1922" s="11" t="str">
        <f aca="false">IF(SUM(+G1922-D1922)&lt;365,"ST","LT")</f>
        <v>ST</v>
      </c>
      <c r="L1922" s="11" t="s">
        <v>659</v>
      </c>
      <c r="M1922" s="25" t="s">
        <v>571</v>
      </c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</row>
    <row r="1923" customFormat="false" ht="15.75" hidden="false" customHeight="true" outlineLevel="0" collapsed="false">
      <c r="A1923" s="25" t="s">
        <v>485</v>
      </c>
      <c r="B1923" s="11"/>
      <c r="C1923" s="11" t="n">
        <v>10</v>
      </c>
      <c r="D1923" s="22" t="n">
        <v>40044</v>
      </c>
      <c r="E1923" s="11" t="n">
        <v>440.79</v>
      </c>
      <c r="F1923" s="11" t="n">
        <f aca="false">SUM(C1923*E1923)</f>
        <v>4407.9</v>
      </c>
      <c r="G1923" s="22"/>
      <c r="H1923" s="11"/>
      <c r="I1923" s="23" t="n">
        <f aca="false">SUM(C1923*H1923)</f>
        <v>0</v>
      </c>
      <c r="J1923" s="24" t="n">
        <f aca="false">SUM(I1923-F1923)</f>
        <v>-4407.9</v>
      </c>
      <c r="K1923" s="11" t="str">
        <f aca="false">IF(SUM(+G1923-D1923)&lt;365,"ST","LT")</f>
        <v>ST</v>
      </c>
      <c r="L1923" s="20" t="s">
        <v>659</v>
      </c>
      <c r="M1923" s="25" t="s">
        <v>571</v>
      </c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</row>
    <row r="1924" customFormat="false" ht="15.75" hidden="false" customHeight="true" outlineLevel="0" collapsed="false">
      <c r="A1924" s="25" t="s">
        <v>485</v>
      </c>
      <c r="B1924" s="11"/>
      <c r="C1924" s="11" t="n">
        <v>15</v>
      </c>
      <c r="D1924" s="22" t="n">
        <v>40093</v>
      </c>
      <c r="E1924" s="11" t="n">
        <v>350.75</v>
      </c>
      <c r="F1924" s="11" t="n">
        <f aca="false">SUM(C1924*E1924)</f>
        <v>5261.25</v>
      </c>
      <c r="G1924" s="22"/>
      <c r="H1924" s="11"/>
      <c r="I1924" s="23" t="n">
        <f aca="false">SUM(C1924*H1924)</f>
        <v>0</v>
      </c>
      <c r="J1924" s="24" t="n">
        <f aca="false">SUM(I1924-F1924)</f>
        <v>-5261.25</v>
      </c>
      <c r="K1924" s="11" t="str">
        <f aca="false">IF(SUM(+G1924-D1924)&lt;365,"ST","LT")</f>
        <v>ST</v>
      </c>
      <c r="L1924" s="20" t="s">
        <v>659</v>
      </c>
      <c r="M1924" s="25" t="s">
        <v>571</v>
      </c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</row>
    <row r="1925" customFormat="false" ht="15.75" hidden="false" customHeight="true" outlineLevel="0" collapsed="false">
      <c r="A1925" s="25" t="s">
        <v>485</v>
      </c>
      <c r="B1925" s="11"/>
      <c r="C1925" s="11" t="n">
        <v>10</v>
      </c>
      <c r="D1925" s="22" t="n">
        <v>41892</v>
      </c>
      <c r="E1925" s="11" t="n">
        <v>517.58</v>
      </c>
      <c r="F1925" s="11" t="n">
        <f aca="false">SUM(C1925*E1925)</f>
        <v>5175.8</v>
      </c>
      <c r="G1925" s="22"/>
      <c r="H1925" s="11"/>
      <c r="I1925" s="23" t="n">
        <f aca="false">SUM(C1925*H1925)</f>
        <v>0</v>
      </c>
      <c r="J1925" s="24" t="n">
        <f aca="false">SUM(I1925-F1925)</f>
        <v>-5175.8</v>
      </c>
      <c r="K1925" s="11" t="str">
        <f aca="false">IF(SUM(+G1925-D1925)&lt;365,"ST","LT")</f>
        <v>ST</v>
      </c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</row>
    <row r="1926" customFormat="false" ht="15.75" hidden="false" customHeight="true" outlineLevel="0" collapsed="false">
      <c r="A1926" s="25" t="s">
        <v>485</v>
      </c>
      <c r="B1926" s="11"/>
      <c r="C1926" s="11" t="n">
        <v>10</v>
      </c>
      <c r="D1926" s="22" t="n">
        <v>41935</v>
      </c>
      <c r="E1926" s="11" t="n">
        <v>461.8</v>
      </c>
      <c r="F1926" s="11" t="n">
        <f aca="false">SUM(C1926*E1926)</f>
        <v>4618</v>
      </c>
      <c r="G1926" s="22"/>
      <c r="H1926" s="11"/>
      <c r="I1926" s="23" t="n">
        <f aca="false">SUM(C1926*H1926)</f>
        <v>0</v>
      </c>
      <c r="J1926" s="24" t="n">
        <f aca="false">SUM(I1926-F1926)</f>
        <v>-4618</v>
      </c>
      <c r="K1926" s="11" t="str">
        <f aca="false">IF(SUM(+G1926-D1926)&lt;365,"ST","LT")</f>
        <v>ST</v>
      </c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</row>
    <row r="1927" customFormat="false" ht="15.75" hidden="false" customHeight="true" outlineLevel="0" collapsed="false">
      <c r="A1927" s="25" t="s">
        <v>485</v>
      </c>
      <c r="B1927" s="11"/>
      <c r="C1927" s="11" t="n">
        <v>30</v>
      </c>
      <c r="D1927" s="22" t="n">
        <v>42083</v>
      </c>
      <c r="E1927" s="11" t="n">
        <v>333.36</v>
      </c>
      <c r="F1927" s="11" t="n">
        <f aca="false">SUM(C1927*E1927)</f>
        <v>10000.8</v>
      </c>
      <c r="G1927" s="22"/>
      <c r="H1927" s="11"/>
      <c r="I1927" s="23" t="n">
        <f aca="false">SUM(C1927*H1927)</f>
        <v>0</v>
      </c>
      <c r="J1927" s="24" t="n">
        <f aca="false">SUM(I1927-F1927)</f>
        <v>-10000.8</v>
      </c>
      <c r="K1927" s="11" t="str">
        <f aca="false">IF(SUM(+G1927-D1927)&lt;365,"ST","LT")</f>
        <v>ST</v>
      </c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</row>
    <row r="1928" customFormat="false" ht="15.75" hidden="false" customHeight="true" outlineLevel="0" collapsed="false">
      <c r="A1928" s="25" t="s">
        <v>485</v>
      </c>
      <c r="B1928" s="11"/>
      <c r="C1928" s="11" t="n">
        <v>19</v>
      </c>
      <c r="D1928" s="22" t="n">
        <v>43173</v>
      </c>
      <c r="E1928" s="11" t="n">
        <v>510</v>
      </c>
      <c r="F1928" s="11" t="n">
        <f aca="false">SUM(C1928*E1928)</f>
        <v>9690</v>
      </c>
      <c r="G1928" s="22"/>
      <c r="H1928" s="11"/>
      <c r="I1928" s="23" t="n">
        <f aca="false">SUM(C1928*H1928)</f>
        <v>0</v>
      </c>
      <c r="J1928" s="24" t="n">
        <f aca="false">SUM(I1928-F1928)</f>
        <v>-9690</v>
      </c>
      <c r="K1928" s="11" t="str">
        <f aca="false">IF(SUM(+G1928-D1928)&lt;365,"ST","LT")</f>
        <v>ST</v>
      </c>
      <c r="L1928" s="25"/>
      <c r="M1928" s="25"/>
      <c r="N1928" s="25" t="s">
        <v>447</v>
      </c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</row>
    <row r="1929" customFormat="false" ht="15.75" hidden="false" customHeight="true" outlineLevel="0" collapsed="false">
      <c r="A1929" s="25" t="s">
        <v>485</v>
      </c>
      <c r="B1929" s="11"/>
      <c r="C1929" s="11" t="n">
        <v>16</v>
      </c>
      <c r="D1929" s="22" t="n">
        <v>43384</v>
      </c>
      <c r="E1929" s="11" t="n">
        <v>555.13</v>
      </c>
      <c r="F1929" s="11" t="n">
        <f aca="false">SUM(C1929*E1929)</f>
        <v>8882.08</v>
      </c>
      <c r="G1929" s="22"/>
      <c r="H1929" s="11"/>
      <c r="I1929" s="23" t="n">
        <f aca="false">SUM(C1929*H1929)</f>
        <v>0</v>
      </c>
      <c r="J1929" s="24" t="n">
        <f aca="false">SUM(I1929-F1929)</f>
        <v>-8882.08</v>
      </c>
      <c r="K1929" s="11" t="str">
        <f aca="false">IF(SUM(+G1929-D1929)&lt;365,"ST","LT")</f>
        <v>ST</v>
      </c>
      <c r="L1929" s="25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</row>
    <row r="1930" customFormat="false" ht="15.75" hidden="false" customHeight="true" outlineLevel="0" collapsed="false">
      <c r="A1930" s="25" t="s">
        <v>485</v>
      </c>
      <c r="B1930" s="11"/>
      <c r="C1930" s="11" t="n">
        <v>15</v>
      </c>
      <c r="D1930" s="22" t="n">
        <v>43430</v>
      </c>
      <c r="E1930" s="11" t="n">
        <v>529.54</v>
      </c>
      <c r="F1930" s="11" t="n">
        <f aca="false">SUM(C1930*E1930)</f>
        <v>7943.1</v>
      </c>
      <c r="G1930" s="22"/>
      <c r="H1930" s="11"/>
      <c r="I1930" s="23" t="n">
        <f aca="false">SUM(C1930*H1930)</f>
        <v>0</v>
      </c>
      <c r="J1930" s="24" t="n">
        <f aca="false">SUM(I1930-F1930)</f>
        <v>-7943.1</v>
      </c>
      <c r="K1930" s="11" t="str">
        <f aca="false">IF(SUM(+G1930-D1930)&lt;365,"ST","LT")</f>
        <v>ST</v>
      </c>
      <c r="L1930" s="25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</row>
    <row r="1931" customFormat="false" ht="15.75" hidden="false" customHeight="true" outlineLevel="0" collapsed="false">
      <c r="A1931" s="25" t="s">
        <v>487</v>
      </c>
      <c r="B1931" s="11"/>
      <c r="C1931" s="11" t="n">
        <v>13</v>
      </c>
      <c r="D1931" s="22" t="n">
        <v>43173</v>
      </c>
      <c r="E1931" s="11" t="n">
        <v>615</v>
      </c>
      <c r="F1931" s="11" t="n">
        <f aca="false">SUM(C1931*E1931)</f>
        <v>7995</v>
      </c>
      <c r="G1931" s="22"/>
      <c r="H1931" s="11"/>
      <c r="I1931" s="23" t="n">
        <f aca="false">SUM(C1931*H1931)</f>
        <v>0</v>
      </c>
      <c r="J1931" s="24" t="n">
        <f aca="false">SUM(I1931-F1931)</f>
        <v>-7995</v>
      </c>
      <c r="K1931" s="11" t="str">
        <f aca="false">IF(SUM(+G1931-D1931)&lt;365,"ST","LT")</f>
        <v>ST</v>
      </c>
      <c r="L1931" s="25"/>
      <c r="M1931" s="25"/>
      <c r="N1931" s="25" t="s">
        <v>447</v>
      </c>
      <c r="O1931" s="25" t="s">
        <v>486</v>
      </c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</row>
    <row r="1932" customFormat="false" ht="15.75" hidden="false" customHeight="true" outlineLevel="0" collapsed="false">
      <c r="A1932" s="25" t="s">
        <v>488</v>
      </c>
      <c r="B1932" s="11"/>
      <c r="C1932" s="11" t="n">
        <v>5</v>
      </c>
      <c r="D1932" s="22" t="n">
        <v>40982</v>
      </c>
      <c r="E1932" s="11" t="n">
        <v>1165.8</v>
      </c>
      <c r="F1932" s="11" t="n">
        <f aca="false">SUM(C1932*E1932)</f>
        <v>5829</v>
      </c>
      <c r="G1932" s="22"/>
      <c r="H1932" s="11"/>
      <c r="I1932" s="23" t="n">
        <f aca="false">SUM(C1932*H1932)</f>
        <v>0</v>
      </c>
      <c r="J1932" s="24" t="n">
        <f aca="false">SUM(I1932-F1932)</f>
        <v>-5829</v>
      </c>
      <c r="K1932" s="11" t="str">
        <f aca="false">IF(SUM(+G1932-D1932)&lt;365,"ST","LT")</f>
        <v>ST</v>
      </c>
      <c r="L1932" s="11" t="s">
        <v>659</v>
      </c>
      <c r="M1932" s="25" t="s">
        <v>571</v>
      </c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</row>
    <row r="1933" customFormat="false" ht="15.75" hidden="false" customHeight="true" outlineLevel="0" collapsed="false">
      <c r="A1933" s="25" t="s">
        <v>488</v>
      </c>
      <c r="B1933" s="11"/>
      <c r="C1933" s="11" t="n">
        <v>10</v>
      </c>
      <c r="D1933" s="22" t="n">
        <v>42278</v>
      </c>
      <c r="E1933" s="11" t="n">
        <v>1577.13</v>
      </c>
      <c r="F1933" s="11" t="n">
        <f aca="false">SUM(C1933*E1933)</f>
        <v>15771.3</v>
      </c>
      <c r="G1933" s="22"/>
      <c r="H1933" s="11"/>
      <c r="I1933" s="23" t="n">
        <f aca="false">SUM(C1933*H1933)</f>
        <v>0</v>
      </c>
      <c r="J1933" s="24" t="n">
        <f aca="false">SUM(I1933-F1933)</f>
        <v>-15771.3</v>
      </c>
      <c r="K1933" s="11" t="str">
        <f aca="false">IF(SUM(+G1933-D1933)&lt;365,"ST","LT")</f>
        <v>ST</v>
      </c>
      <c r="L1933" s="25"/>
      <c r="M1933" s="25"/>
      <c r="N1933" s="25" t="s">
        <v>1101</v>
      </c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</row>
    <row r="1934" customFormat="false" ht="15.75" hidden="false" customHeight="true" outlineLevel="0" collapsed="false">
      <c r="A1934" s="25" t="s">
        <v>488</v>
      </c>
      <c r="B1934" s="11"/>
      <c r="C1934" s="11" t="n">
        <v>5</v>
      </c>
      <c r="D1934" s="22" t="n">
        <v>42670</v>
      </c>
      <c r="E1934" s="11" t="n">
        <v>2386.52</v>
      </c>
      <c r="F1934" s="11" t="n">
        <f aca="false">SUM(C1934*E1934)</f>
        <v>11932.6</v>
      </c>
      <c r="G1934" s="22"/>
      <c r="H1934" s="11"/>
      <c r="I1934" s="23" t="n">
        <f aca="false">SUM(C1934*H1934)</f>
        <v>0</v>
      </c>
      <c r="J1934" s="24" t="n">
        <f aca="false">SUM(I1934-F1934)</f>
        <v>-11932.6</v>
      </c>
      <c r="K1934" s="11" t="str">
        <f aca="false">IF(SUM(+G1934-D1934)&lt;365,"ST","LT")</f>
        <v>ST</v>
      </c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</row>
    <row r="1935" customFormat="false" ht="15.75" hidden="false" customHeight="true" outlineLevel="0" collapsed="false">
      <c r="A1935" s="25" t="s">
        <v>488</v>
      </c>
      <c r="B1935" s="11"/>
      <c r="C1935" s="11" t="n">
        <v>5</v>
      </c>
      <c r="D1935" s="22" t="n">
        <v>42893</v>
      </c>
      <c r="E1935" s="11" t="n">
        <v>2609.42</v>
      </c>
      <c r="F1935" s="11" t="n">
        <f aca="false">SUM(C1935*E1935)</f>
        <v>13047.1</v>
      </c>
      <c r="G1935" s="22"/>
      <c r="H1935" s="11"/>
      <c r="I1935" s="23" t="n">
        <f aca="false">SUM(C1935*H1935)</f>
        <v>0</v>
      </c>
      <c r="J1935" s="24" t="n">
        <f aca="false">SUM(I1935-F1935)</f>
        <v>-13047.1</v>
      </c>
      <c r="K1935" s="11" t="str">
        <f aca="false">IF(SUM(+G1935-D1935)&lt;365,"ST","LT")</f>
        <v>ST</v>
      </c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</row>
    <row r="1936" customFormat="false" ht="15.75" hidden="false" customHeight="true" outlineLevel="0" collapsed="false">
      <c r="A1936" s="25" t="s">
        <v>488</v>
      </c>
      <c r="B1936" s="11"/>
      <c r="C1936" s="11" t="n">
        <v>5</v>
      </c>
      <c r="D1936" s="22" t="n">
        <v>42894</v>
      </c>
      <c r="E1936" s="11" t="n">
        <v>2567.11</v>
      </c>
      <c r="F1936" s="11" t="n">
        <f aca="false">SUM(C1936*E1936)</f>
        <v>12835.55</v>
      </c>
      <c r="G1936" s="22"/>
      <c r="H1936" s="11"/>
      <c r="I1936" s="23" t="n">
        <f aca="false">SUM(C1936*H1936)</f>
        <v>0</v>
      </c>
      <c r="J1936" s="24" t="n">
        <f aca="false">SUM(I1936-F1936)</f>
        <v>-12835.55</v>
      </c>
      <c r="K1936" s="11" t="str">
        <f aca="false">IF(SUM(+G1936-D1936)&lt;365,"ST","LT")</f>
        <v>ST</v>
      </c>
      <c r="L1936" s="25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</row>
    <row r="1937" customFormat="false" ht="15.75" hidden="false" customHeight="true" outlineLevel="0" collapsed="false">
      <c r="A1937" s="25" t="s">
        <v>488</v>
      </c>
      <c r="B1937" s="11"/>
      <c r="C1937" s="11" t="n">
        <v>5</v>
      </c>
      <c r="D1937" s="22" t="n">
        <v>42895</v>
      </c>
      <c r="E1937" s="11" t="n">
        <v>2516.73</v>
      </c>
      <c r="F1937" s="11" t="n">
        <f aca="false">SUM(C1937*E1937)</f>
        <v>12583.65</v>
      </c>
      <c r="G1937" s="22"/>
      <c r="H1937" s="11"/>
      <c r="I1937" s="23" t="n">
        <f aca="false">SUM(C1937*H1937)</f>
        <v>0</v>
      </c>
      <c r="J1937" s="24" t="n">
        <f aca="false">SUM(I1937-F1937)</f>
        <v>-12583.65</v>
      </c>
      <c r="K1937" s="11" t="str">
        <f aca="false">IF(SUM(+G1937-D1937)&lt;365,"ST","LT")</f>
        <v>ST</v>
      </c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</row>
    <row r="1938" customFormat="false" ht="15.75" hidden="false" customHeight="true" outlineLevel="0" collapsed="false">
      <c r="A1938" s="25" t="s">
        <v>488</v>
      </c>
      <c r="B1938" s="11"/>
      <c r="C1938" s="11" t="n">
        <v>5</v>
      </c>
      <c r="D1938" s="22" t="n">
        <v>42899</v>
      </c>
      <c r="E1938" s="11" t="n">
        <v>2473.41</v>
      </c>
      <c r="F1938" s="11" t="n">
        <f aca="false">SUM(C1938*E1938)</f>
        <v>12367.05</v>
      </c>
      <c r="G1938" s="22"/>
      <c r="H1938" s="11"/>
      <c r="I1938" s="23" t="n">
        <f aca="false">SUM(C1938*H1938)</f>
        <v>0</v>
      </c>
      <c r="J1938" s="24" t="n">
        <f aca="false">SUM(I1938-F1938)</f>
        <v>-12367.05</v>
      </c>
      <c r="K1938" s="11" t="str">
        <f aca="false">IF(SUM(+G1938-D1938)&lt;365,"ST","LT")</f>
        <v>ST</v>
      </c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</row>
    <row r="1939" customFormat="false" ht="15.75" hidden="false" customHeight="true" outlineLevel="0" collapsed="false">
      <c r="A1939" s="25" t="s">
        <v>488</v>
      </c>
      <c r="B1939" s="11"/>
      <c r="C1939" s="11" t="n">
        <v>5</v>
      </c>
      <c r="D1939" s="22" t="n">
        <v>42902</v>
      </c>
      <c r="E1939" s="11" t="n">
        <v>2412.96</v>
      </c>
      <c r="F1939" s="11" t="n">
        <f aca="false">SUM(C1939*E1939)</f>
        <v>12064.8</v>
      </c>
      <c r="G1939" s="22"/>
      <c r="H1939" s="11"/>
      <c r="I1939" s="23" t="n">
        <f aca="false">SUM(C1939*H1939)</f>
        <v>0</v>
      </c>
      <c r="J1939" s="24" t="n">
        <f aca="false">SUM(I1939-F1939)</f>
        <v>-12064.8</v>
      </c>
      <c r="K1939" s="11" t="str">
        <f aca="false">IF(SUM(+G1939-D1939)&lt;365,"ST","LT")</f>
        <v>ST</v>
      </c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</row>
    <row r="1940" customFormat="false" ht="15.75" hidden="false" customHeight="true" outlineLevel="0" collapsed="false">
      <c r="A1940" s="25" t="s">
        <v>488</v>
      </c>
      <c r="B1940" s="11"/>
      <c r="C1940" s="11" t="n">
        <v>5</v>
      </c>
      <c r="D1940" s="22" t="n">
        <v>43172</v>
      </c>
      <c r="E1940" s="11" t="n">
        <v>2920.19</v>
      </c>
      <c r="F1940" s="11" t="n">
        <f aca="false">SUM(C1940*E1940)</f>
        <v>14600.95</v>
      </c>
      <c r="G1940" s="22"/>
      <c r="H1940" s="11"/>
      <c r="I1940" s="23" t="n">
        <f aca="false">SUM(C1940*H1940)</f>
        <v>0</v>
      </c>
      <c r="J1940" s="24" t="n">
        <f aca="false">SUM(I1940-F1940)</f>
        <v>-14600.95</v>
      </c>
      <c r="K1940" s="11" t="str">
        <f aca="false">IF(SUM(+G1940-D1940)&lt;365,"ST","LT")</f>
        <v>ST</v>
      </c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</row>
    <row r="1941" customFormat="false" ht="15.75" hidden="false" customHeight="true" outlineLevel="0" collapsed="false">
      <c r="A1941" s="25" t="s">
        <v>488</v>
      </c>
      <c r="B1941" s="11"/>
      <c r="C1941" s="11" t="n">
        <v>50</v>
      </c>
      <c r="D1941" s="22" t="n">
        <v>43256</v>
      </c>
      <c r="E1941" s="11" t="n">
        <v>0</v>
      </c>
      <c r="F1941" s="11" t="n">
        <f aca="false">SUM(C1941*E1941)</f>
        <v>0</v>
      </c>
      <c r="G1941" s="22"/>
      <c r="H1941" s="11"/>
      <c r="I1941" s="23" t="n">
        <f aca="false">SUM(C1941*H1941)</f>
        <v>0</v>
      </c>
      <c r="J1941" s="24" t="n">
        <f aca="false">SUM(I1941-F1941)</f>
        <v>0</v>
      </c>
      <c r="K1941" s="11" t="str">
        <f aca="false">IF(SUM(+G1941-D1941)&lt;365,"ST","LT")</f>
        <v>ST</v>
      </c>
      <c r="L1941" s="25"/>
      <c r="M1941" s="25"/>
      <c r="N1941" s="25" t="s">
        <v>94</v>
      </c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</row>
    <row r="1942" customFormat="false" ht="15.75" hidden="false" customHeight="true" outlineLevel="0" collapsed="false">
      <c r="A1942" s="25" t="s">
        <v>1102</v>
      </c>
      <c r="B1942" s="11"/>
      <c r="C1942" s="11" t="n">
        <v>2</v>
      </c>
      <c r="D1942" s="22" t="n">
        <v>40142</v>
      </c>
      <c r="E1942" s="11" t="n">
        <v>397.38</v>
      </c>
      <c r="F1942" s="11" t="n">
        <f aca="false">SUM(C1942*E1942)</f>
        <v>794.76</v>
      </c>
      <c r="G1942" s="22" t="n">
        <v>43196</v>
      </c>
      <c r="H1942" s="11" t="n">
        <v>614.36</v>
      </c>
      <c r="I1942" s="23" t="n">
        <f aca="false">SUM(C1942*H1942)</f>
        <v>1228.72</v>
      </c>
      <c r="J1942" s="24" t="n">
        <f aca="false">SUM(I1942-F1942)</f>
        <v>433.96</v>
      </c>
      <c r="K1942" s="11" t="str">
        <f aca="false">IF(SUM(+G1942-D1942)&lt;365,"ST","LT")</f>
        <v>LT</v>
      </c>
      <c r="L1942" s="20"/>
      <c r="M1942" s="25"/>
      <c r="N1942" s="25" t="s">
        <v>1103</v>
      </c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</row>
    <row r="1943" customFormat="false" ht="15.75" hidden="false" customHeight="true" outlineLevel="0" collapsed="false">
      <c r="A1943" s="25" t="s">
        <v>1102</v>
      </c>
      <c r="B1943" s="11"/>
      <c r="C1943" s="11" t="n">
        <v>12</v>
      </c>
      <c r="D1943" s="22" t="n">
        <v>41466</v>
      </c>
      <c r="E1943" s="11" t="n">
        <v>386.71</v>
      </c>
      <c r="F1943" s="11" t="n">
        <f aca="false">SUM(C1943*E1943)</f>
        <v>4640.52</v>
      </c>
      <c r="G1943" s="22" t="n">
        <v>43196</v>
      </c>
      <c r="H1943" s="11" t="n">
        <v>614.36</v>
      </c>
      <c r="I1943" s="23" t="n">
        <f aca="false">SUM(C1943*H1943)</f>
        <v>7372.32</v>
      </c>
      <c r="J1943" s="24" t="n">
        <f aca="false">SUM(I1943-F1943)</f>
        <v>2731.8</v>
      </c>
      <c r="K1943" s="11" t="str">
        <f aca="false">IF(SUM(+G1943-D1943)&lt;365,"ST","LT")</f>
        <v>LT</v>
      </c>
      <c r="L1943" s="20"/>
      <c r="M1943" s="25"/>
      <c r="N1943" s="25" t="s">
        <v>1104</v>
      </c>
      <c r="O1943" s="25"/>
      <c r="P1943" s="25"/>
      <c r="Q1943" s="25"/>
      <c r="R1943" s="35" t="s">
        <v>1105</v>
      </c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</row>
    <row r="1944" customFormat="false" ht="15.75" hidden="false" customHeight="true" outlineLevel="0" collapsed="false">
      <c r="A1944" s="25" t="s">
        <v>1102</v>
      </c>
      <c r="B1944" s="11"/>
      <c r="C1944" s="11" t="n">
        <v>6</v>
      </c>
      <c r="D1944" s="22" t="n">
        <v>41466</v>
      </c>
      <c r="E1944" s="11" t="n">
        <v>273.88</v>
      </c>
      <c r="F1944" s="11" t="n">
        <f aca="false">SUM(C1944*E1944)</f>
        <v>1643.28</v>
      </c>
      <c r="G1944" s="22" t="n">
        <v>43196</v>
      </c>
      <c r="H1944" s="11" t="n">
        <v>614.36</v>
      </c>
      <c r="I1944" s="23" t="n">
        <f aca="false">SUM(C1944*H1944)</f>
        <v>3686.16</v>
      </c>
      <c r="J1944" s="24" t="n">
        <f aca="false">SUM(I1944-F1944)</f>
        <v>2042.88</v>
      </c>
      <c r="K1944" s="11" t="str">
        <f aca="false">IF(SUM(+G1944-D1944)&lt;365,"ST","LT")</f>
        <v>LT</v>
      </c>
      <c r="L1944" s="20"/>
      <c r="M1944" s="25"/>
      <c r="N1944" s="25" t="s">
        <v>1106</v>
      </c>
      <c r="O1944" s="25"/>
      <c r="P1944" s="25"/>
      <c r="Q1944" s="25"/>
      <c r="R1944" s="35" t="s">
        <v>1107</v>
      </c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</row>
    <row r="1945" customFormat="false" ht="15" hidden="false" customHeight="true" outlineLevel="0" collapsed="false">
      <c r="A1945" s="25" t="s">
        <v>1102</v>
      </c>
      <c r="B1945" s="11"/>
      <c r="C1945" s="11" t="n">
        <v>6</v>
      </c>
      <c r="D1945" s="22" t="n">
        <v>41466</v>
      </c>
      <c r="E1945" s="11" t="n">
        <v>273.88</v>
      </c>
      <c r="F1945" s="11" t="n">
        <f aca="false">SUM(C1945*E1945)</f>
        <v>1643.28</v>
      </c>
      <c r="G1945" s="22" t="n">
        <v>43269</v>
      </c>
      <c r="H1945" s="11" t="n">
        <v>705.62</v>
      </c>
      <c r="I1945" s="23" t="n">
        <f aca="false">SUM(C1945*H1945)</f>
        <v>4233.72</v>
      </c>
      <c r="J1945" s="24" t="n">
        <f aca="false">SUM(I1945-F1945)</f>
        <v>2590.44</v>
      </c>
      <c r="K1945" s="11" t="str">
        <f aca="false">IF(SUM(+G1945-D1945)&lt;365,"ST","LT")</f>
        <v>LT</v>
      </c>
      <c r="L1945" s="20"/>
      <c r="M1945" s="25"/>
      <c r="N1945" s="25" t="s">
        <v>1108</v>
      </c>
      <c r="O1945" s="25"/>
      <c r="P1945" s="25"/>
      <c r="Q1945" s="25"/>
      <c r="R1945" s="35" t="s">
        <v>1109</v>
      </c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</row>
    <row r="1946" customFormat="false" ht="15" hidden="false" customHeight="true" outlineLevel="0" collapsed="false">
      <c r="A1946" s="25" t="s">
        <v>1102</v>
      </c>
      <c r="B1946" s="11"/>
      <c r="C1946" s="11" t="n">
        <v>4</v>
      </c>
      <c r="D1946" s="22" t="n">
        <v>41466</v>
      </c>
      <c r="E1946" s="11" t="n">
        <v>304.42</v>
      </c>
      <c r="F1946" s="11" t="n">
        <f aca="false">SUM(C1946*E1946)</f>
        <v>1217.68</v>
      </c>
      <c r="G1946" s="22" t="n">
        <v>43269</v>
      </c>
      <c r="H1946" s="11" t="n">
        <v>705.62</v>
      </c>
      <c r="I1946" s="23" t="n">
        <f aca="false">SUM(C1946*H1946)</f>
        <v>2822.48</v>
      </c>
      <c r="J1946" s="24" t="n">
        <f aca="false">SUM(I1946-F1946)</f>
        <v>1604.8</v>
      </c>
      <c r="K1946" s="11" t="str">
        <f aca="false">IF(SUM(+G1946-D1946)&lt;365,"ST","LT")</f>
        <v>LT</v>
      </c>
      <c r="L1946" s="20"/>
      <c r="M1946" s="25"/>
      <c r="N1946" s="25"/>
      <c r="O1946" s="25"/>
      <c r="P1946" s="25"/>
      <c r="Q1946" s="25"/>
      <c r="R1946" s="3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</row>
    <row r="1947" customFormat="false" ht="15.75" hidden="false" customHeight="true" outlineLevel="0" collapsed="false">
      <c r="A1947" s="25" t="s">
        <v>1102</v>
      </c>
      <c r="B1947" s="11"/>
      <c r="C1947" s="11" t="n">
        <v>8</v>
      </c>
      <c r="D1947" s="22" t="n">
        <v>41466</v>
      </c>
      <c r="E1947" s="11" t="n">
        <v>304.42</v>
      </c>
      <c r="F1947" s="11" t="n">
        <f aca="false">SUM(C1947*E1947)</f>
        <v>2435.36</v>
      </c>
      <c r="G1947" s="22" t="n">
        <v>43278</v>
      </c>
      <c r="H1947" s="11" t="n">
        <v>706.26</v>
      </c>
      <c r="I1947" s="23" t="n">
        <f aca="false">SUM(C1947*H1947)</f>
        <v>5650.08</v>
      </c>
      <c r="J1947" s="24" t="n">
        <f aca="false">SUM(I1947-F1947)</f>
        <v>3214.72</v>
      </c>
      <c r="K1947" s="11" t="str">
        <f aca="false">IF(SUM(+G1947-D1947)&lt;365,"ST","LT")</f>
        <v>LT</v>
      </c>
      <c r="L1947" s="20"/>
      <c r="M1947" s="25"/>
      <c r="N1947" s="25" t="s">
        <v>1110</v>
      </c>
      <c r="O1947" s="25"/>
      <c r="P1947" s="25"/>
      <c r="Q1947" s="25"/>
      <c r="R1947" s="35" t="s">
        <v>1111</v>
      </c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</row>
    <row r="1948" customFormat="false" ht="15.75" hidden="false" customHeight="true" outlineLevel="0" collapsed="false">
      <c r="A1948" s="25" t="s">
        <v>1102</v>
      </c>
      <c r="B1948" s="11"/>
      <c r="C1948" s="11" t="n">
        <v>2</v>
      </c>
      <c r="D1948" s="22" t="n">
        <v>41466</v>
      </c>
      <c r="E1948" s="11" t="n">
        <v>366.21</v>
      </c>
      <c r="F1948" s="11" t="n">
        <f aca="false">SUM(C1948*E1948)</f>
        <v>732.42</v>
      </c>
      <c r="G1948" s="22" t="n">
        <v>43278</v>
      </c>
      <c r="H1948" s="11" t="n">
        <v>706.26</v>
      </c>
      <c r="I1948" s="23" t="n">
        <f aca="false">SUM(C1948*H1948)</f>
        <v>1412.52</v>
      </c>
      <c r="J1948" s="24" t="n">
        <f aca="false">SUM(I1948-F1948)</f>
        <v>680.1</v>
      </c>
      <c r="K1948" s="11" t="str">
        <f aca="false">IF(SUM(+G1948-D1948)&lt;365,"ST","LT")</f>
        <v>LT</v>
      </c>
      <c r="L1948" s="20"/>
      <c r="M1948" s="25"/>
      <c r="N1948" s="25"/>
      <c r="O1948" s="25"/>
      <c r="P1948" s="25"/>
      <c r="Q1948" s="25"/>
      <c r="R1948" s="3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</row>
    <row r="1949" customFormat="false" ht="15.75" hidden="false" customHeight="true" outlineLevel="0" collapsed="false">
      <c r="A1949" s="25" t="s">
        <v>1102</v>
      </c>
      <c r="B1949" s="11"/>
      <c r="C1949" s="11" t="n">
        <v>10</v>
      </c>
      <c r="D1949" s="22" t="n">
        <v>41466</v>
      </c>
      <c r="E1949" s="11" t="n">
        <v>366.21</v>
      </c>
      <c r="F1949" s="11" t="n">
        <f aca="false">SUM(C1949*E1949)</f>
        <v>3662.1</v>
      </c>
      <c r="G1949" s="22" t="n">
        <v>43312</v>
      </c>
      <c r="H1949" s="11" t="n">
        <v>674.9</v>
      </c>
      <c r="I1949" s="23" t="n">
        <f aca="false">SUM(C1949*H1949)</f>
        <v>6749</v>
      </c>
      <c r="J1949" s="24" t="n">
        <f aca="false">SUM(I1949-F1949)</f>
        <v>3086.9</v>
      </c>
      <c r="K1949" s="11" t="str">
        <f aca="false">IF(SUM(+G1949-D1949)&lt;365,"ST","LT")</f>
        <v>LT</v>
      </c>
      <c r="L1949" s="11"/>
      <c r="M1949" s="25"/>
      <c r="N1949" s="25" t="s">
        <v>1112</v>
      </c>
      <c r="O1949" s="25"/>
      <c r="P1949" s="25"/>
      <c r="Q1949" s="25"/>
      <c r="R1949" s="25" t="s">
        <v>1113</v>
      </c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</row>
    <row r="1950" customFormat="false" ht="15.75" hidden="false" customHeight="true" outlineLevel="0" collapsed="false">
      <c r="A1950" s="25" t="s">
        <v>1102</v>
      </c>
      <c r="B1950" s="11"/>
      <c r="C1950" s="11" t="n">
        <v>12</v>
      </c>
      <c r="D1950" s="22" t="n">
        <v>41466</v>
      </c>
      <c r="E1950" s="11" t="n">
        <v>310.5</v>
      </c>
      <c r="F1950" s="11" t="n">
        <f aca="false">SUM(C1950*E1950)</f>
        <v>3726</v>
      </c>
      <c r="G1950" s="22" t="n">
        <v>43312</v>
      </c>
      <c r="H1950" s="11" t="n">
        <v>674.9</v>
      </c>
      <c r="I1950" s="23" t="n">
        <f aca="false">SUM(C1950*H1950)</f>
        <v>8098.8</v>
      </c>
      <c r="J1950" s="24" t="n">
        <f aca="false">SUM(I1950-F1950)</f>
        <v>4372.8</v>
      </c>
      <c r="K1950" s="11" t="str">
        <f aca="false">IF(SUM(+G1950-D1950)&lt;365,"ST","LT")</f>
        <v>LT</v>
      </c>
      <c r="L1950" s="11"/>
      <c r="M1950" s="25"/>
      <c r="N1950" s="25" t="s">
        <v>1114</v>
      </c>
      <c r="O1950" s="25"/>
      <c r="P1950" s="25"/>
      <c r="Q1950" s="25"/>
      <c r="R1950" s="25" t="s">
        <v>1115</v>
      </c>
      <c r="S1950" s="25" t="s">
        <v>1116</v>
      </c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</row>
    <row r="1951" customFormat="false" ht="15.75" hidden="false" customHeight="true" outlineLevel="0" collapsed="false">
      <c r="A1951" s="25" t="s">
        <v>1102</v>
      </c>
      <c r="B1951" s="11"/>
      <c r="C1951" s="11" t="n">
        <v>10</v>
      </c>
      <c r="D1951" s="22" t="n">
        <v>41466</v>
      </c>
      <c r="E1951" s="11" t="n">
        <v>347.76</v>
      </c>
      <c r="F1951" s="11" t="n">
        <f aca="false">SUM(C1951*E1951)</f>
        <v>3477.6</v>
      </c>
      <c r="G1951" s="22" t="n">
        <v>43510</v>
      </c>
      <c r="H1951" s="11" t="n">
        <v>802.44</v>
      </c>
      <c r="I1951" s="23" t="n">
        <f aca="false">SUM(C1951*H1951)</f>
        <v>8024.4</v>
      </c>
      <c r="J1951" s="24" t="n">
        <f aca="false">SUM(I1951-F1951)</f>
        <v>4546.8</v>
      </c>
      <c r="K1951" s="11" t="str">
        <f aca="false">IF(SUM(+G1951-D1951)&lt;365,"ST","LT")</f>
        <v>LT</v>
      </c>
      <c r="L1951" s="11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</row>
    <row r="1952" customFormat="false" ht="15.75" hidden="false" customHeight="true" outlineLevel="0" collapsed="false">
      <c r="A1952" s="25" t="s">
        <v>1102</v>
      </c>
      <c r="B1952" s="11"/>
      <c r="C1952" s="11" t="n">
        <v>3</v>
      </c>
      <c r="D1952" s="22" t="n">
        <v>41466</v>
      </c>
      <c r="E1952" s="11" t="n">
        <v>339.02</v>
      </c>
      <c r="F1952" s="11" t="n">
        <f aca="false">SUM(C1952*E1952)</f>
        <v>1017.06</v>
      </c>
      <c r="G1952" s="22" t="n">
        <v>43312</v>
      </c>
      <c r="H1952" s="11" t="n">
        <v>674.9</v>
      </c>
      <c r="I1952" s="23" t="n">
        <f aca="false">SUM(C1952*H1952)</f>
        <v>2024.7</v>
      </c>
      <c r="J1952" s="24" t="n">
        <f aca="false">SUM(I1952-F1952)</f>
        <v>1007.64</v>
      </c>
      <c r="K1952" s="11" t="str">
        <f aca="false">IF(SUM(+G1952-D1952)&lt;365,"ST","LT")</f>
        <v>LT</v>
      </c>
      <c r="L1952" s="11"/>
      <c r="M1952" s="25"/>
      <c r="N1952" s="25"/>
      <c r="O1952" s="25"/>
      <c r="P1952" s="25"/>
      <c r="Q1952" s="25"/>
      <c r="R1952" s="3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</row>
    <row r="1953" customFormat="false" ht="15.75" hidden="false" customHeight="true" outlineLevel="0" collapsed="false">
      <c r="A1953" s="25" t="s">
        <v>1102</v>
      </c>
      <c r="B1953" s="11"/>
      <c r="C1953" s="11" t="n">
        <v>10</v>
      </c>
      <c r="D1953" s="22" t="n">
        <v>41466</v>
      </c>
      <c r="E1953" s="11" t="n">
        <v>347.76</v>
      </c>
      <c r="F1953" s="11" t="n">
        <f aca="false">SUM(C1953*E1953)</f>
        <v>3477.6</v>
      </c>
      <c r="G1953" s="22" t="n">
        <v>43567</v>
      </c>
      <c r="H1953" s="11" t="n">
        <v>942.88</v>
      </c>
      <c r="I1953" s="23" t="n">
        <f aca="false">SUM(C1953*H1953)</f>
        <v>9428.8</v>
      </c>
      <c r="J1953" s="24" t="n">
        <f aca="false">SUM(I1953-F1953)</f>
        <v>5951.2</v>
      </c>
      <c r="K1953" s="11" t="str">
        <f aca="false">IF(SUM(+G1953-D1953)&lt;365,"ST","LT")</f>
        <v>LT</v>
      </c>
      <c r="L1953" s="11"/>
      <c r="M1953" s="25"/>
      <c r="N1953" s="25" t="s">
        <v>1117</v>
      </c>
      <c r="O1953" s="25"/>
      <c r="P1953" s="25"/>
      <c r="Q1953" s="25"/>
      <c r="R1953" s="35" t="s">
        <v>1118</v>
      </c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</row>
    <row r="1954" customFormat="false" ht="15.75" hidden="false" customHeight="true" outlineLevel="0" collapsed="false">
      <c r="A1954" s="25" t="s">
        <v>1102</v>
      </c>
      <c r="B1954" s="11"/>
      <c r="C1954" s="11" t="n">
        <v>5</v>
      </c>
      <c r="D1954" s="22" t="n">
        <v>41466</v>
      </c>
      <c r="E1954" s="11" t="n">
        <v>339.02</v>
      </c>
      <c r="F1954" s="11" t="n">
        <f aca="false">SUM(C1954*E1954)</f>
        <v>1695.1</v>
      </c>
      <c r="G1954" s="22" t="n">
        <v>43567</v>
      </c>
      <c r="H1954" s="11" t="n">
        <v>942.88</v>
      </c>
      <c r="I1954" s="23" t="n">
        <f aca="false">SUM(C1954*H1954)</f>
        <v>4714.4</v>
      </c>
      <c r="J1954" s="24" t="n">
        <f aca="false">SUM(I1954-F1954)</f>
        <v>3019.3</v>
      </c>
      <c r="K1954" s="11" t="str">
        <f aca="false">IF(SUM(+G1954-D1954)&lt;365,"ST","LT")</f>
        <v>LT</v>
      </c>
      <c r="L1954" s="11"/>
      <c r="M1954" s="25"/>
      <c r="N1954" s="25" t="s">
        <v>1119</v>
      </c>
      <c r="O1954" s="25"/>
      <c r="P1954" s="25"/>
      <c r="Q1954" s="25"/>
      <c r="R1954" s="25" t="s">
        <v>1120</v>
      </c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</row>
    <row r="1955" customFormat="false" ht="15.75" hidden="false" customHeight="true" outlineLevel="0" collapsed="false">
      <c r="A1955" s="25" t="s">
        <v>1102</v>
      </c>
      <c r="B1955" s="11"/>
      <c r="C1955" s="11" t="n">
        <v>10</v>
      </c>
      <c r="D1955" s="22" t="n">
        <v>41571</v>
      </c>
      <c r="E1955" s="11" t="n">
        <v>775.61</v>
      </c>
      <c r="F1955" s="11" t="n">
        <f aca="false">SUM(C1955*E1955)</f>
        <v>7756.1</v>
      </c>
      <c r="G1955" s="22" t="n">
        <v>43567</v>
      </c>
      <c r="H1955" s="11" t="n">
        <v>942.88</v>
      </c>
      <c r="I1955" s="23" t="n">
        <f aca="false">SUM(C1955*H1955)</f>
        <v>9428.8</v>
      </c>
      <c r="J1955" s="24" t="n">
        <f aca="false">SUM(I1955-F1955)</f>
        <v>1672.7</v>
      </c>
      <c r="K1955" s="11" t="str">
        <f aca="false">IF(SUM(+G1955-D1955)&lt;365,"ST","LT")</f>
        <v>LT</v>
      </c>
      <c r="L1955" s="25"/>
      <c r="M1955" s="25"/>
      <c r="N1955" s="25" t="s">
        <v>502</v>
      </c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</row>
    <row r="1956" customFormat="false" ht="15.75" hidden="false" customHeight="true" outlineLevel="0" collapsed="false">
      <c r="A1956" s="25" t="s">
        <v>1102</v>
      </c>
      <c r="B1956" s="11"/>
      <c r="C1956" s="11" t="n">
        <v>20</v>
      </c>
      <c r="D1956" s="22" t="n">
        <v>42088</v>
      </c>
      <c r="E1956" s="11" t="n">
        <v>0</v>
      </c>
      <c r="F1956" s="11" t="n">
        <f aca="false">SUM(C1956*E1956)</f>
        <v>0</v>
      </c>
      <c r="G1956" s="22" t="n">
        <v>43726</v>
      </c>
      <c r="H1956" s="11" t="n">
        <v>705.67</v>
      </c>
      <c r="I1956" s="23" t="n">
        <f aca="false">SUM(C1956*H1956)</f>
        <v>14113.4</v>
      </c>
      <c r="J1956" s="24" t="n">
        <f aca="false">SUM(I1956-F1956)</f>
        <v>14113.4</v>
      </c>
      <c r="K1956" s="11" t="str">
        <f aca="false">IF(SUM(+G1956-D1956)&lt;365,"ST","LT")</f>
        <v>LT</v>
      </c>
      <c r="L1956" s="25"/>
      <c r="M1956" s="25"/>
      <c r="N1956" s="25" t="s">
        <v>94</v>
      </c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</row>
    <row r="1957" customFormat="false" ht="15.75" hidden="false" customHeight="true" outlineLevel="0" collapsed="false">
      <c r="A1957" s="25" t="s">
        <v>1102</v>
      </c>
      <c r="B1957" s="11"/>
      <c r="C1957" s="11" t="n">
        <v>10</v>
      </c>
      <c r="D1957" s="22" t="n">
        <v>42088</v>
      </c>
      <c r="E1957" s="11" t="n">
        <v>0</v>
      </c>
      <c r="F1957" s="11" t="n">
        <f aca="false">SUM(C1957*E1957)</f>
        <v>0</v>
      </c>
      <c r="G1957" s="22" t="n">
        <v>43752</v>
      </c>
      <c r="H1957" s="11" t="n">
        <v>722.54</v>
      </c>
      <c r="I1957" s="23" t="n">
        <f aca="false">SUM(C1957*H1957)</f>
        <v>7225.4</v>
      </c>
      <c r="J1957" s="24" t="n">
        <f aca="false">SUM(I1957-F1957)</f>
        <v>7225.4</v>
      </c>
      <c r="K1957" s="11" t="str">
        <f aca="false">IF(SUM(+G1957-D1957)&lt;365,"ST","LT")</f>
        <v>LT</v>
      </c>
      <c r="L1957" s="25"/>
      <c r="M1957" s="25"/>
      <c r="N1957" s="25" t="s">
        <v>94</v>
      </c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</row>
    <row r="1958" customFormat="false" ht="15.75" hidden="false" customHeight="true" outlineLevel="0" collapsed="false">
      <c r="A1958" s="25" t="s">
        <v>1102</v>
      </c>
      <c r="B1958" s="11"/>
      <c r="C1958" s="11" t="n">
        <v>10</v>
      </c>
      <c r="D1958" s="22" t="n">
        <v>42088</v>
      </c>
      <c r="E1958" s="11" t="n">
        <v>0</v>
      </c>
      <c r="F1958" s="11" t="n">
        <f aca="false">SUM(C1958*E1958)</f>
        <v>0</v>
      </c>
      <c r="G1958" s="22" t="n">
        <v>43754</v>
      </c>
      <c r="H1958" s="11" t="n">
        <v>722.54</v>
      </c>
      <c r="I1958" s="23" t="n">
        <f aca="false">SUM(C1958*H1958)</f>
        <v>7225.4</v>
      </c>
      <c r="J1958" s="24" t="n">
        <f aca="false">SUM(I1958-F1958)</f>
        <v>7225.4</v>
      </c>
      <c r="K1958" s="11" t="str">
        <f aca="false">IF(SUM(+G1958-D1958)&lt;365,"ST","LT")</f>
        <v>LT</v>
      </c>
      <c r="L1958" s="25"/>
      <c r="M1958" s="25"/>
      <c r="N1958" s="25" t="s">
        <v>94</v>
      </c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</row>
    <row r="1959" customFormat="false" ht="15.75" hidden="false" customHeight="true" outlineLevel="0" collapsed="false">
      <c r="A1959" s="25" t="s">
        <v>1102</v>
      </c>
      <c r="B1959" s="11"/>
      <c r="C1959" s="11" t="n">
        <v>60</v>
      </c>
      <c r="D1959" s="22" t="n">
        <v>42088</v>
      </c>
      <c r="E1959" s="11" t="n">
        <v>0</v>
      </c>
      <c r="F1959" s="11" t="n">
        <f aca="false">SUM(C1959*E1959)</f>
        <v>0</v>
      </c>
      <c r="G1959" s="22"/>
      <c r="H1959" s="11"/>
      <c r="I1959" s="23" t="n">
        <f aca="false">SUM(C1959*H1959)</f>
        <v>0</v>
      </c>
      <c r="J1959" s="24" t="n">
        <f aca="false">SUM(I1959-F1959)</f>
        <v>0</v>
      </c>
      <c r="K1959" s="11" t="str">
        <f aca="false">IF(SUM(+G1959-D1959)&lt;365,"ST","LT")</f>
        <v>ST</v>
      </c>
      <c r="L1959" s="25"/>
      <c r="M1959" s="25"/>
      <c r="N1959" s="25" t="s">
        <v>94</v>
      </c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</row>
    <row r="1960" customFormat="false" ht="15.75" hidden="false" customHeight="true" outlineLevel="0" collapsed="false">
      <c r="A1960" s="25" t="s">
        <v>1102</v>
      </c>
      <c r="B1960" s="11"/>
      <c r="C1960" s="11" t="n">
        <v>14</v>
      </c>
      <c r="D1960" s="22" t="n">
        <v>43308</v>
      </c>
      <c r="E1960" s="11" t="n">
        <v>629.69</v>
      </c>
      <c r="F1960" s="11" t="n">
        <f aca="false">SUM(C1960*E1960)</f>
        <v>8815.66</v>
      </c>
      <c r="G1960" s="22" t="n">
        <v>43567</v>
      </c>
      <c r="H1960" s="11" t="n">
        <v>942.88</v>
      </c>
      <c r="I1960" s="23" t="n">
        <f aca="false">SUM(C1960*H1960)</f>
        <v>13200.32</v>
      </c>
      <c r="J1960" s="24" t="n">
        <f aca="false">SUM(I1960-F1960)</f>
        <v>4384.66</v>
      </c>
      <c r="K1960" s="11" t="str">
        <f aca="false">IF(SUM(+G1960-D1960)&lt;365,"ST","LT")</f>
        <v>ST</v>
      </c>
      <c r="L1960" s="25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</row>
    <row r="1961" customFormat="false" ht="15.75" hidden="false" customHeight="true" outlineLevel="0" collapsed="false">
      <c r="A1961" s="25" t="s">
        <v>1102</v>
      </c>
      <c r="B1961" s="11"/>
      <c r="C1961" s="11" t="n">
        <v>1</v>
      </c>
      <c r="D1961" s="22" t="n">
        <v>43308</v>
      </c>
      <c r="E1961" s="11" t="n">
        <v>629.69</v>
      </c>
      <c r="F1961" s="11" t="n">
        <f aca="false">SUM(C1961*E1961)</f>
        <v>629.69</v>
      </c>
      <c r="G1961" s="22"/>
      <c r="H1961" s="11"/>
      <c r="I1961" s="23" t="n">
        <f aca="false">SUM(C1961*H1961)</f>
        <v>0</v>
      </c>
      <c r="J1961" s="24" t="n">
        <f aca="false">SUM(I1961-F1961)</f>
        <v>-629.69</v>
      </c>
      <c r="K1961" s="11" t="str">
        <f aca="false">IF(SUM(+G1961-D1961)&lt;365,"ST","LT")</f>
        <v>ST</v>
      </c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</row>
    <row r="1962" customFormat="false" ht="15.75" hidden="false" customHeight="true" outlineLevel="0" collapsed="false">
      <c r="A1962" s="25" t="s">
        <v>1102</v>
      </c>
      <c r="B1962" s="11"/>
      <c r="C1962" s="11" t="n">
        <v>10</v>
      </c>
      <c r="D1962" s="22" t="n">
        <v>43517</v>
      </c>
      <c r="E1962" s="11" t="n">
        <v>826.15</v>
      </c>
      <c r="F1962" s="11" t="n">
        <f aca="false">SUM(C1962*E1962)</f>
        <v>8261.5</v>
      </c>
      <c r="G1962" s="22"/>
      <c r="H1962" s="11"/>
      <c r="I1962" s="23" t="n">
        <f aca="false">SUM(C1962*H1962)</f>
        <v>0</v>
      </c>
      <c r="J1962" s="24" t="n">
        <f aca="false">SUM(I1962-F1962)</f>
        <v>-8261.5</v>
      </c>
      <c r="K1962" s="11" t="str">
        <f aca="false">IF(SUM(+G1962-D1962)&lt;365,"ST","LT")</f>
        <v>ST</v>
      </c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</row>
    <row r="1963" customFormat="false" ht="15.75" hidden="false" customHeight="true" outlineLevel="0" collapsed="false">
      <c r="A1963" s="25" t="s">
        <v>1102</v>
      </c>
      <c r="B1963" s="11"/>
      <c r="C1963" s="11" t="n">
        <v>9</v>
      </c>
      <c r="D1963" s="22" t="n">
        <v>43599</v>
      </c>
      <c r="E1963" s="11" t="n">
        <v>801.97</v>
      </c>
      <c r="F1963" s="11" t="n">
        <f aca="false">SUM(C1963*E1963)</f>
        <v>7217.73</v>
      </c>
      <c r="G1963" s="22"/>
      <c r="H1963" s="11"/>
      <c r="I1963" s="23" t="n">
        <f aca="false">SUM(C1963*H1963)</f>
        <v>0</v>
      </c>
      <c r="J1963" s="24" t="n">
        <f aca="false">SUM(I1963-F1963)</f>
        <v>-7217.73</v>
      </c>
      <c r="K1963" s="11" t="str">
        <f aca="false">IF(SUM(+G1963-D1963)&lt;365,"ST","LT")</f>
        <v>ST</v>
      </c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</row>
    <row r="1964" customFormat="false" ht="15.75" hidden="false" customHeight="true" outlineLevel="0" collapsed="false">
      <c r="A1964" s="25" t="s">
        <v>1102</v>
      </c>
      <c r="B1964" s="11"/>
      <c r="C1964" s="11" t="n">
        <v>10</v>
      </c>
      <c r="D1964" s="22" t="n">
        <v>43602</v>
      </c>
      <c r="E1964" s="11" t="n">
        <v>785.45</v>
      </c>
      <c r="F1964" s="11" t="n">
        <f aca="false">SUM(C1964*E1964)</f>
        <v>7854.5</v>
      </c>
      <c r="G1964" s="22"/>
      <c r="H1964" s="11"/>
      <c r="I1964" s="23" t="n">
        <f aca="false">SUM(C1964*H1964)</f>
        <v>0</v>
      </c>
      <c r="J1964" s="24" t="n">
        <f aca="false">SUM(I1964-F1964)</f>
        <v>-7854.5</v>
      </c>
      <c r="K1964" s="11" t="str">
        <f aca="false">IF(SUM(+G1964-D1964)&lt;365,"ST","LT")</f>
        <v>ST</v>
      </c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</row>
    <row r="1965" customFormat="false" ht="15.75" hidden="false" customHeight="true" outlineLevel="0" collapsed="false">
      <c r="A1965" s="25" t="s">
        <v>1102</v>
      </c>
      <c r="B1965" s="11"/>
      <c r="C1965" s="11" t="n">
        <v>10</v>
      </c>
      <c r="D1965" s="22" t="n">
        <v>43607</v>
      </c>
      <c r="E1965" s="11" t="n">
        <v>753.81</v>
      </c>
      <c r="F1965" s="11" t="n">
        <f aca="false">SUM(C1965*E1965)</f>
        <v>7538.1</v>
      </c>
      <c r="G1965" s="22"/>
      <c r="H1965" s="11"/>
      <c r="I1965" s="23" t="n">
        <f aca="false">SUM(C1965*H1965)</f>
        <v>0</v>
      </c>
      <c r="J1965" s="24" t="n">
        <f aca="false">SUM(I1965-F1965)</f>
        <v>-7538.1</v>
      </c>
      <c r="K1965" s="11" t="str">
        <f aca="false">IF(SUM(+G1965-D1965)&lt;365,"ST","LT")</f>
        <v>ST</v>
      </c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</row>
    <row r="1966" customFormat="false" ht="15.75" hidden="false" customHeight="true" outlineLevel="0" collapsed="false">
      <c r="A1966" s="25" t="s">
        <v>504</v>
      </c>
      <c r="B1966" s="11"/>
      <c r="C1966" s="11" t="n">
        <v>25</v>
      </c>
      <c r="D1966" s="22" t="n">
        <v>43096</v>
      </c>
      <c r="E1966" s="11" t="n">
        <v>388.39</v>
      </c>
      <c r="F1966" s="11" t="n">
        <f aca="false">SUM(C1966*E1966)</f>
        <v>9709.75</v>
      </c>
      <c r="G1966" s="22"/>
      <c r="H1966" s="11"/>
      <c r="I1966" s="23" t="n">
        <f aca="false">SUM(C1966*H1966)</f>
        <v>0</v>
      </c>
      <c r="J1966" s="24" t="n">
        <f aca="false">SUM(I1966-F1966)</f>
        <v>-9709.75</v>
      </c>
      <c r="K1966" s="11" t="str">
        <f aca="false">IF(SUM(+G1966-D1966)&lt;365,"ST","LT")</f>
        <v>ST</v>
      </c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</row>
    <row r="1967" customFormat="false" ht="15.75" hidden="false" customHeight="true" outlineLevel="0" collapsed="false">
      <c r="A1967" s="25" t="s">
        <v>504</v>
      </c>
      <c r="B1967" s="11"/>
      <c r="C1967" s="11" t="n">
        <v>25</v>
      </c>
      <c r="D1967" s="22" t="n">
        <v>43311</v>
      </c>
      <c r="E1967" s="11" t="n">
        <v>290.16</v>
      </c>
      <c r="F1967" s="11" t="n">
        <f aca="false">SUM(C1967*E1967)</f>
        <v>7254</v>
      </c>
      <c r="G1967" s="22"/>
      <c r="H1967" s="11"/>
      <c r="I1967" s="23" t="n">
        <f aca="false">SUM(C1967*H1967)</f>
        <v>0</v>
      </c>
      <c r="J1967" s="24" t="n">
        <f aca="false">SUM(I1967-F1967)</f>
        <v>-7254</v>
      </c>
      <c r="K1967" s="11" t="str">
        <f aca="false">IF(SUM(+G1967-D1967)&lt;365,"ST","LT")</f>
        <v>ST</v>
      </c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</row>
    <row r="1968" customFormat="false" ht="15.75" hidden="false" customHeight="true" outlineLevel="0" collapsed="false">
      <c r="A1968" s="25" t="s">
        <v>505</v>
      </c>
      <c r="B1968" s="11"/>
      <c r="C1968" s="11" t="n">
        <v>23</v>
      </c>
      <c r="D1968" s="22" t="n">
        <v>42199</v>
      </c>
      <c r="E1968" s="11" t="n">
        <v>96.48</v>
      </c>
      <c r="F1968" s="11" t="n">
        <f aca="false">SUM(C1968*E1968)</f>
        <v>2219.04</v>
      </c>
      <c r="G1968" s="22" t="n">
        <v>43728</v>
      </c>
      <c r="H1968" s="11" t="n">
        <v>144.06</v>
      </c>
      <c r="I1968" s="23" t="n">
        <f aca="false">SUM(C1968*H1968)</f>
        <v>3313.38</v>
      </c>
      <c r="J1968" s="24" t="n">
        <f aca="false">SUM(I1968-F1968)</f>
        <v>1094.34</v>
      </c>
      <c r="K1968" s="11" t="str">
        <f aca="false">IF(SUM(+G1968-D1968)&lt;365,"ST","LT")</f>
        <v>LT</v>
      </c>
      <c r="L1968" s="11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</row>
    <row r="1969" customFormat="false" ht="15.75" hidden="false" customHeight="true" outlineLevel="0" collapsed="false">
      <c r="A1969" s="25" t="s">
        <v>505</v>
      </c>
      <c r="B1969" s="11"/>
      <c r="C1969" s="11" t="n">
        <v>27</v>
      </c>
      <c r="D1969" s="22" t="n">
        <v>42430</v>
      </c>
      <c r="E1969" s="11" t="n">
        <v>55</v>
      </c>
      <c r="F1969" s="11" t="n">
        <f aca="false">SUM(C1969*E1969)</f>
        <v>1485</v>
      </c>
      <c r="G1969" s="22" t="n">
        <v>43728</v>
      </c>
      <c r="H1969" s="11" t="n">
        <v>144.06</v>
      </c>
      <c r="I1969" s="23" t="n">
        <f aca="false">SUM(C1969*H1969)</f>
        <v>3889.62</v>
      </c>
      <c r="J1969" s="24" t="n">
        <f aca="false">SUM(I1969-F1969)</f>
        <v>2404.62</v>
      </c>
      <c r="K1969" s="11" t="str">
        <f aca="false">IF(SUM(+G1969-D1969)&lt;365,"ST","LT")</f>
        <v>LT</v>
      </c>
      <c r="L1969" s="11"/>
      <c r="M1969" s="25"/>
      <c r="N1969" s="29" t="s">
        <v>1121</v>
      </c>
      <c r="O1969" s="25" t="s">
        <v>507</v>
      </c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</row>
    <row r="1970" customFormat="false" ht="15.75" hidden="false" customHeight="true" outlineLevel="0" collapsed="false">
      <c r="A1970" s="25" t="s">
        <v>505</v>
      </c>
      <c r="B1970" s="11"/>
      <c r="C1970" s="11" t="n">
        <v>50</v>
      </c>
      <c r="D1970" s="22" t="n">
        <v>42430</v>
      </c>
      <c r="E1970" s="11" t="n">
        <v>55</v>
      </c>
      <c r="F1970" s="11" t="n">
        <f aca="false">SUM(C1970*E1970)</f>
        <v>2750</v>
      </c>
      <c r="G1970" s="22" t="n">
        <v>43731</v>
      </c>
      <c r="H1970" s="11" t="n">
        <v>160.03</v>
      </c>
      <c r="I1970" s="23" t="n">
        <f aca="false">SUM(C1970*H1970)</f>
        <v>8001.5</v>
      </c>
      <c r="J1970" s="24" t="n">
        <f aca="false">SUM(I1970-F1970)</f>
        <v>5251.5</v>
      </c>
      <c r="K1970" s="11" t="str">
        <f aca="false">IF(SUM(+G1970-D1970)&lt;365,"ST","LT")</f>
        <v>LT</v>
      </c>
      <c r="L1970" s="11"/>
      <c r="M1970" s="25"/>
      <c r="N1970" s="29" t="s">
        <v>1121</v>
      </c>
      <c r="O1970" s="25" t="s">
        <v>507</v>
      </c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</row>
    <row r="1971" customFormat="false" ht="15.75" hidden="false" customHeight="true" outlineLevel="0" collapsed="false">
      <c r="A1971" s="25" t="s">
        <v>505</v>
      </c>
      <c r="B1971" s="11"/>
      <c r="C1971" s="11" t="n">
        <v>100</v>
      </c>
      <c r="D1971" s="22" t="n">
        <v>42706</v>
      </c>
      <c r="E1971" s="11" t="n">
        <v>100</v>
      </c>
      <c r="F1971" s="11" t="n">
        <f aca="false">SUM(C1971*E1971)</f>
        <v>10000</v>
      </c>
      <c r="G1971" s="22"/>
      <c r="H1971" s="11"/>
      <c r="I1971" s="23" t="n">
        <f aca="false">SUM(C1971*H1971)</f>
        <v>0</v>
      </c>
      <c r="J1971" s="24" t="n">
        <f aca="false">SUM(I1971-F1971)</f>
        <v>-10000</v>
      </c>
      <c r="K1971" s="11" t="str">
        <f aca="false">IF(SUM(+G1971-D1971)&lt;365,"ST","LT")</f>
        <v>ST</v>
      </c>
      <c r="L1971" s="11"/>
      <c r="M1971" s="25"/>
      <c r="N1971" s="29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</row>
    <row r="1972" customFormat="false" ht="15.75" hidden="false" customHeight="true" outlineLevel="0" collapsed="false">
      <c r="A1972" s="25" t="s">
        <v>505</v>
      </c>
      <c r="B1972" s="11"/>
      <c r="C1972" s="11" t="n">
        <v>52</v>
      </c>
      <c r="D1972" s="22" t="n">
        <v>43046</v>
      </c>
      <c r="E1972" s="11" t="n">
        <v>75</v>
      </c>
      <c r="F1972" s="11" t="n">
        <f aca="false">SUM(C1972*E1972)</f>
        <v>3900</v>
      </c>
      <c r="G1972" s="22"/>
      <c r="H1972" s="11"/>
      <c r="I1972" s="23" t="n">
        <f aca="false">SUM(C1972*H1972)</f>
        <v>0</v>
      </c>
      <c r="J1972" s="24" t="n">
        <f aca="false">SUM(I1972-F1972)</f>
        <v>-3900</v>
      </c>
      <c r="K1972" s="11" t="str">
        <f aca="false">IF(SUM(+G1972-D1972)&lt;365,"ST","LT")</f>
        <v>ST</v>
      </c>
      <c r="L1972" s="11"/>
      <c r="M1972" s="25" t="s">
        <v>447</v>
      </c>
      <c r="N1972" s="29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</row>
    <row r="1973" customFormat="false" ht="15.75" hidden="false" customHeight="true" outlineLevel="0" collapsed="false">
      <c r="A1973" s="25" t="s">
        <v>505</v>
      </c>
      <c r="B1973" s="11"/>
      <c r="C1973" s="11" t="n">
        <v>48</v>
      </c>
      <c r="D1973" s="22" t="n">
        <v>43053</v>
      </c>
      <c r="E1973" s="11" t="n">
        <v>113.19</v>
      </c>
      <c r="F1973" s="11" t="n">
        <f aca="false">SUM(C1973*E1973)</f>
        <v>5433.12</v>
      </c>
      <c r="G1973" s="22"/>
      <c r="H1973" s="11"/>
      <c r="I1973" s="23" t="n">
        <f aca="false">SUM(C1973*H1973)</f>
        <v>0</v>
      </c>
      <c r="J1973" s="24" t="n">
        <f aca="false">SUM(I1973-F1973)</f>
        <v>-5433.12</v>
      </c>
      <c r="K1973" s="11" t="str">
        <f aca="false">IF(SUM(+G1973-D1973)&lt;365,"ST","LT")</f>
        <v>ST</v>
      </c>
      <c r="L1973" s="11"/>
      <c r="M1973" s="25"/>
      <c r="N1973" s="29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</row>
    <row r="1974" customFormat="false" ht="15.75" hidden="false" customHeight="true" outlineLevel="0" collapsed="false">
      <c r="A1974" s="19" t="s">
        <v>262</v>
      </c>
      <c r="B1974" s="11"/>
      <c r="C1974" s="11" t="n">
        <v>50</v>
      </c>
      <c r="D1974" s="22" t="n">
        <v>43693</v>
      </c>
      <c r="E1974" s="11" t="n">
        <v>131.98</v>
      </c>
      <c r="F1974" s="11" t="n">
        <f aca="false">SUM(C1974*E1974)</f>
        <v>6599</v>
      </c>
      <c r="G1974" s="22"/>
      <c r="H1974" s="11"/>
      <c r="I1974" s="23" t="n">
        <f aca="false">SUM(C1974*H1974)</f>
        <v>0</v>
      </c>
      <c r="J1974" s="24" t="n">
        <f aca="false">SUM(I1974-F1974)</f>
        <v>-6599</v>
      </c>
      <c r="K1974" s="11" t="str">
        <f aca="false">IF(SUM(+G1974-D1974)&lt;365,"ST","LT")</f>
        <v>ST</v>
      </c>
      <c r="L1974" s="11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</row>
    <row r="1975" customFormat="false" ht="15.75" hidden="false" customHeight="true" outlineLevel="0" collapsed="false">
      <c r="A1975" s="25" t="s">
        <v>508</v>
      </c>
      <c r="B1975" s="11"/>
      <c r="C1975" s="11" t="n">
        <v>15</v>
      </c>
      <c r="D1975" s="22" t="n">
        <v>43053</v>
      </c>
      <c r="E1975" s="11" t="n">
        <v>709.78</v>
      </c>
      <c r="F1975" s="11" t="n">
        <f aca="false">SUM(C1975*E1975)</f>
        <v>10646.7</v>
      </c>
      <c r="G1975" s="22"/>
      <c r="H1975" s="11"/>
      <c r="I1975" s="23" t="n">
        <f aca="false">SUM(C1975*H1975)</f>
        <v>0</v>
      </c>
      <c r="J1975" s="24" t="n">
        <f aca="false">SUM(I1975-F1975)</f>
        <v>-10646.7</v>
      </c>
      <c r="K1975" s="11" t="str">
        <f aca="false">IF(SUM(+G1975-D1975)&lt;365,"ST","LT")</f>
        <v>ST</v>
      </c>
      <c r="L1975" s="11"/>
      <c r="M1975" s="25"/>
      <c r="N1975" s="29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</row>
    <row r="1976" customFormat="false" ht="15.75" hidden="false" customHeight="true" outlineLevel="0" collapsed="false">
      <c r="A1976" s="25" t="s">
        <v>508</v>
      </c>
      <c r="B1976" s="11"/>
      <c r="C1976" s="11" t="n">
        <v>10</v>
      </c>
      <c r="D1976" s="22" t="n">
        <v>43060</v>
      </c>
      <c r="E1976" s="11" t="n">
        <v>672</v>
      </c>
      <c r="F1976" s="11" t="n">
        <f aca="false">SUM(C1976*E1976)</f>
        <v>6720</v>
      </c>
      <c r="G1976" s="22"/>
      <c r="H1976" s="11"/>
      <c r="I1976" s="23" t="n">
        <f aca="false">SUM(C1976*H1976)</f>
        <v>0</v>
      </c>
      <c r="J1976" s="24" t="n">
        <f aca="false">SUM(I1976-F1976)</f>
        <v>-6720</v>
      </c>
      <c r="K1976" s="11" t="str">
        <f aca="false">IF(SUM(+G1976-D1976)&lt;365,"ST","LT")</f>
        <v>ST</v>
      </c>
      <c r="L1976" s="11"/>
      <c r="M1976" s="25"/>
      <c r="N1976" s="29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</row>
    <row r="1977" customFormat="false" ht="15.75" hidden="false" customHeight="true" outlineLevel="0" collapsed="false">
      <c r="A1977" s="25" t="s">
        <v>508</v>
      </c>
      <c r="B1977" s="11"/>
      <c r="C1977" s="11" t="n">
        <v>25</v>
      </c>
      <c r="D1977" s="22" t="n">
        <v>43285</v>
      </c>
      <c r="E1977" s="11" t="n">
        <v>0</v>
      </c>
      <c r="F1977" s="11" t="n">
        <f aca="false">SUM(C1977*E1977)</f>
        <v>0</v>
      </c>
      <c r="G1977" s="22"/>
      <c r="H1977" s="11"/>
      <c r="I1977" s="23" t="n">
        <f aca="false">SUM(C1977*H1977)</f>
        <v>0</v>
      </c>
      <c r="J1977" s="24" t="n">
        <f aca="false">SUM(I1977-F1977)</f>
        <v>0</v>
      </c>
      <c r="K1977" s="11" t="str">
        <f aca="false">IF(SUM(+G1977-D1977)&lt;365,"ST","LT")</f>
        <v>ST</v>
      </c>
      <c r="L1977" s="11"/>
      <c r="M1977" s="25" t="s">
        <v>110</v>
      </c>
      <c r="N1977" s="29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</row>
    <row r="1978" customFormat="false" ht="15.75" hidden="false" customHeight="true" outlineLevel="0" collapsed="false">
      <c r="A1978" s="25" t="s">
        <v>1122</v>
      </c>
      <c r="B1978" s="11"/>
      <c r="C1978" s="11" t="n">
        <v>100</v>
      </c>
      <c r="D1978" s="22" t="n">
        <v>42426</v>
      </c>
      <c r="E1978" s="11" t="n">
        <v>56.33</v>
      </c>
      <c r="F1978" s="11" t="n">
        <f aca="false">SUM(C1978*E1978)</f>
        <v>5633</v>
      </c>
      <c r="G1978" s="22" t="n">
        <v>43622</v>
      </c>
      <c r="H1978" s="11" t="n">
        <v>32.26</v>
      </c>
      <c r="I1978" s="23" t="n">
        <f aca="false">SUM(C1978*H1978)</f>
        <v>3226</v>
      </c>
      <c r="J1978" s="24" t="n">
        <f aca="false">SUM(I1978-F1978)</f>
        <v>-2407</v>
      </c>
      <c r="K1978" s="11" t="str">
        <f aca="false">IF(SUM(+G1978-D1978)&lt;365,"ST","LT")</f>
        <v>LT</v>
      </c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</row>
    <row r="1979" customFormat="false" ht="15.75" hidden="false" customHeight="true" outlineLevel="0" collapsed="false">
      <c r="A1979" s="25" t="s">
        <v>1123</v>
      </c>
      <c r="B1979" s="11"/>
      <c r="C1979" s="11" t="n">
        <v>50</v>
      </c>
      <c r="D1979" s="22" t="n">
        <v>41044</v>
      </c>
      <c r="E1979" s="11" t="n">
        <v>95.32</v>
      </c>
      <c r="F1979" s="11" t="n">
        <f aca="false">SUM(C1979*E1979)</f>
        <v>4766</v>
      </c>
      <c r="G1979" s="22"/>
      <c r="H1979" s="11"/>
      <c r="I1979" s="23" t="n">
        <f aca="false">SUM(C1979*H1979)</f>
        <v>0</v>
      </c>
      <c r="J1979" s="24" t="n">
        <f aca="false">SUM(I1979-F1979)</f>
        <v>-4766</v>
      </c>
      <c r="K1979" s="11" t="str">
        <f aca="false">IF(SUM(+G1979-D1979)&lt;365,"ST","LT")</f>
        <v>ST</v>
      </c>
      <c r="L1979" s="11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</row>
    <row r="1980" customFormat="false" ht="15.75" hidden="false" customHeight="true" outlineLevel="0" collapsed="false">
      <c r="A1980" s="25" t="s">
        <v>1123</v>
      </c>
      <c r="B1980" s="11"/>
      <c r="C1980" s="11" t="n">
        <v>100</v>
      </c>
      <c r="D1980" s="22" t="n">
        <v>40686</v>
      </c>
      <c r="E1980" s="11" t="n">
        <v>122.27</v>
      </c>
      <c r="F1980" s="11" t="n">
        <f aca="false">SUM(C1980*E1980)</f>
        <v>12227</v>
      </c>
      <c r="G1980" s="22"/>
      <c r="H1980" s="11"/>
      <c r="I1980" s="23" t="n">
        <f aca="false">SUM(C1980*H1980)</f>
        <v>0</v>
      </c>
      <c r="J1980" s="24" t="n">
        <f aca="false">SUM(I1980-F1980)</f>
        <v>-12227</v>
      </c>
      <c r="K1980" s="11" t="str">
        <f aca="false">IF(SUM(+G1980-D1980)&lt;365,"ST","LT")</f>
        <v>ST</v>
      </c>
      <c r="L1980" s="11" t="s">
        <v>837</v>
      </c>
      <c r="M1980" s="25" t="s">
        <v>1124</v>
      </c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</row>
    <row r="1981" customFormat="false" ht="15.75" hidden="false" customHeight="true" outlineLevel="0" collapsed="false">
      <c r="A1981" s="25" t="s">
        <v>1123</v>
      </c>
      <c r="B1981" s="11"/>
      <c r="C1981" s="11" t="n">
        <v>25</v>
      </c>
      <c r="D1981" s="22" t="n">
        <v>41754</v>
      </c>
      <c r="E1981" s="11" t="n">
        <v>60</v>
      </c>
      <c r="F1981" s="11" t="n">
        <f aca="false">SUM(C1981*E1981)</f>
        <v>1500</v>
      </c>
      <c r="G1981" s="22"/>
      <c r="H1981" s="11"/>
      <c r="I1981" s="23" t="n">
        <f aca="false">SUM(C1981*H1981)</f>
        <v>0</v>
      </c>
      <c r="J1981" s="24" t="n">
        <f aca="false">SUM(I1981-F1981)</f>
        <v>-1500</v>
      </c>
      <c r="K1981" s="11" t="str">
        <f aca="false">IF(SUM(+G1981-D1981)&lt;365,"ST","LT")</f>
        <v>ST</v>
      </c>
      <c r="L1981" s="11"/>
      <c r="M1981" s="25"/>
      <c r="N1981" s="25" t="s">
        <v>447</v>
      </c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</row>
    <row r="1982" customFormat="false" ht="15.75" hidden="false" customHeight="true" outlineLevel="0" collapsed="false">
      <c r="A1982" s="25" t="s">
        <v>1123</v>
      </c>
      <c r="B1982" s="11"/>
      <c r="C1982" s="11" t="n">
        <v>25</v>
      </c>
      <c r="D1982" s="22" t="n">
        <v>42068</v>
      </c>
      <c r="E1982" s="11" t="n">
        <v>85.12</v>
      </c>
      <c r="F1982" s="11" t="n">
        <f aca="false">SUM(C1982*E1982)</f>
        <v>2128</v>
      </c>
      <c r="G1982" s="22"/>
      <c r="H1982" s="11"/>
      <c r="I1982" s="23" t="n">
        <f aca="false">SUM(C1982*H1982)</f>
        <v>0</v>
      </c>
      <c r="J1982" s="24" t="n">
        <f aca="false">SUM(I1982-F1982)</f>
        <v>-2128</v>
      </c>
      <c r="K1982" s="11" t="str">
        <f aca="false">IF(SUM(+G1982-D1982)&lt;365,"ST","LT")</f>
        <v>ST</v>
      </c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</row>
    <row r="1983" customFormat="false" ht="15.75" hidden="false" customHeight="true" outlineLevel="0" collapsed="false">
      <c r="A1983" s="19" t="s">
        <v>1125</v>
      </c>
      <c r="B1983" s="11"/>
      <c r="C1983" s="11" t="n">
        <v>10</v>
      </c>
      <c r="D1983" s="22" t="n">
        <v>43577</v>
      </c>
      <c r="E1983" s="11" t="n">
        <v>973.24</v>
      </c>
      <c r="F1983" s="11" t="n">
        <f aca="false">SUM(C1983*E1983)</f>
        <v>9732.4</v>
      </c>
      <c r="G1983" s="22" t="n">
        <v>43866</v>
      </c>
      <c r="H1983" s="11" t="n">
        <v>1060.98</v>
      </c>
      <c r="I1983" s="23" t="n">
        <f aca="false">SUM(C1983*H1983)</f>
        <v>10609.8</v>
      </c>
      <c r="J1983" s="24" t="n">
        <f aca="false">SUM(I1983-F1983)</f>
        <v>877.4</v>
      </c>
      <c r="K1983" s="11" t="str">
        <f aca="false">IF(SUM(+G1983-D1983)&lt;365,"ST","LT")</f>
        <v>ST</v>
      </c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</row>
    <row r="1984" customFormat="false" ht="15.75" hidden="false" customHeight="true" outlineLevel="0" collapsed="false">
      <c r="A1984" s="19" t="s">
        <v>1125</v>
      </c>
      <c r="B1984" s="20"/>
      <c r="C1984" s="20" t="n">
        <v>10</v>
      </c>
      <c r="D1984" s="22" t="n">
        <v>43874</v>
      </c>
      <c r="E1984" s="11" t="n">
        <v>1004.48</v>
      </c>
      <c r="F1984" s="11" t="n">
        <f aca="false">SUM(C1984*E1984)</f>
        <v>10044.8</v>
      </c>
      <c r="G1984" s="22"/>
      <c r="H1984" s="11"/>
      <c r="I1984" s="23" t="n">
        <f aca="false">SUM(C1984*H1984)</f>
        <v>0</v>
      </c>
      <c r="J1984" s="24" t="n">
        <f aca="false">SUM(I1984-F1984)</f>
        <v>-10044.8</v>
      </c>
      <c r="K1984" s="11" t="str">
        <f aca="false">IF(SUM(+G1984-D1984)&lt;365,"ST","LT")</f>
        <v>ST</v>
      </c>
      <c r="L1984" s="25"/>
      <c r="M1984" s="25"/>
      <c r="N1984" s="25"/>
      <c r="O1984" s="11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</row>
    <row r="1985" customFormat="false" ht="15.75" hidden="false" customHeight="true" outlineLevel="0" collapsed="false">
      <c r="A1985" s="19" t="s">
        <v>514</v>
      </c>
      <c r="B1985" s="11"/>
      <c r="C1985" s="11" t="n">
        <v>25</v>
      </c>
      <c r="D1985" s="22" t="n">
        <v>43644</v>
      </c>
      <c r="E1985" s="11" t="n">
        <v>474.78</v>
      </c>
      <c r="F1985" s="11" t="n">
        <f aca="false">SUM(C1985*E1985)</f>
        <v>11869.5</v>
      </c>
      <c r="G1985" s="22" t="n">
        <v>43908</v>
      </c>
      <c r="H1985" s="11" t="n">
        <v>563.74</v>
      </c>
      <c r="I1985" s="23" t="n">
        <f aca="false">SUM(C1985*H1985)</f>
        <v>14093.5</v>
      </c>
      <c r="J1985" s="24" t="n">
        <f aca="false">SUM(I1985-F1985)</f>
        <v>2224</v>
      </c>
      <c r="K1985" s="11" t="str">
        <f aca="false">IF(SUM(+G1985-D1985)&lt;365,"ST","LT")</f>
        <v>ST</v>
      </c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</row>
    <row r="1986" customFormat="false" ht="15.75" hidden="false" customHeight="true" outlineLevel="0" collapsed="false">
      <c r="A1986" s="19" t="s">
        <v>514</v>
      </c>
      <c r="B1986" s="11"/>
      <c r="C1986" s="11" t="n">
        <v>20</v>
      </c>
      <c r="D1986" s="22" t="n">
        <v>43942</v>
      </c>
      <c r="E1986" s="11" t="n">
        <v>525.51</v>
      </c>
      <c r="F1986" s="11" t="n">
        <f aca="false">SUM(C1986*E1986)</f>
        <v>10510.2</v>
      </c>
      <c r="G1986" s="22"/>
      <c r="H1986" s="11"/>
      <c r="I1986" s="23" t="n">
        <f aca="false">SUM(C1986*H1986)</f>
        <v>0</v>
      </c>
      <c r="J1986" s="24" t="n">
        <f aca="false">SUM(I1986-F1986)</f>
        <v>-10510.2</v>
      </c>
      <c r="K1986" s="11" t="str">
        <f aca="false">IF(SUM(+G1986-D1986)&lt;365,"ST","LT")</f>
        <v>ST</v>
      </c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</row>
    <row r="1987" customFormat="false" ht="15.75" hidden="false" customHeight="true" outlineLevel="0" collapsed="false">
      <c r="A1987" s="25" t="s">
        <v>1126</v>
      </c>
      <c r="B1987" s="11"/>
      <c r="C1987" s="11" t="n">
        <v>25</v>
      </c>
      <c r="D1987" s="22" t="n">
        <v>43417</v>
      </c>
      <c r="E1987" s="11" t="n">
        <v>521.88</v>
      </c>
      <c r="F1987" s="11" t="n">
        <f aca="false">SUM(C1987*E1987)</f>
        <v>13047</v>
      </c>
      <c r="G1987" s="22" t="n">
        <v>43615</v>
      </c>
      <c r="H1987" s="11" t="n">
        <v>697.73</v>
      </c>
      <c r="I1987" s="23" t="n">
        <f aca="false">SUM(C1987*H1987)</f>
        <v>17443.25</v>
      </c>
      <c r="J1987" s="24" t="n">
        <f aca="false">SUM(I1987-F1987)</f>
        <v>4396.25</v>
      </c>
      <c r="K1987" s="11" t="str">
        <f aca="false">IF(SUM(+G1987-D1987)&lt;365,"ST","LT")</f>
        <v>ST</v>
      </c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</row>
    <row r="1988" customFormat="false" ht="15.75" hidden="false" customHeight="true" outlineLevel="0" collapsed="false">
      <c r="A1988" s="25" t="s">
        <v>516</v>
      </c>
      <c r="B1988" s="11"/>
      <c r="C1988" s="11" t="n">
        <v>10</v>
      </c>
      <c r="D1988" s="22" t="n">
        <v>43208</v>
      </c>
      <c r="E1988" s="11" t="n">
        <v>986.04</v>
      </c>
      <c r="F1988" s="11" t="n">
        <f aca="false">SUM(C1988*E1988)</f>
        <v>9860.4</v>
      </c>
      <c r="G1988" s="22" t="n">
        <v>43496</v>
      </c>
      <c r="H1988" s="11" t="n">
        <v>964.21</v>
      </c>
      <c r="I1988" s="23" t="n">
        <f aca="false">SUM(C1988*H1988)</f>
        <v>9642.1</v>
      </c>
      <c r="J1988" s="24" t="n">
        <f aca="false">SUM(I1988-F1988)</f>
        <v>-218.299999999999</v>
      </c>
      <c r="K1988" s="11" t="str">
        <f aca="false">IF(SUM(+G1988-D1988)&lt;365,"ST","LT")</f>
        <v>ST</v>
      </c>
      <c r="L1988" s="11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</row>
    <row r="1989" customFormat="false" ht="15.75" hidden="false" customHeight="true" outlineLevel="0" collapsed="false">
      <c r="A1989" s="25" t="s">
        <v>516</v>
      </c>
      <c r="B1989" s="11"/>
      <c r="C1989" s="11" t="n">
        <v>10</v>
      </c>
      <c r="D1989" s="22" t="n">
        <v>43367</v>
      </c>
      <c r="E1989" s="11" t="n">
        <v>797.49</v>
      </c>
      <c r="F1989" s="11" t="n">
        <f aca="false">SUM(C1989*E1989)</f>
        <v>7974.9</v>
      </c>
      <c r="G1989" s="22" t="n">
        <v>43579</v>
      </c>
      <c r="H1989" s="11" t="n">
        <v>1135.07</v>
      </c>
      <c r="I1989" s="23" t="n">
        <f aca="false">SUM(C1989*H1989)</f>
        <v>11350.7</v>
      </c>
      <c r="J1989" s="24" t="n">
        <f aca="false">SUM(I1989-F1989)</f>
        <v>3375.8</v>
      </c>
      <c r="K1989" s="11" t="str">
        <f aca="false">IF(SUM(+G1989-D1989)&lt;365,"ST","LT")</f>
        <v>ST</v>
      </c>
      <c r="L1989" s="11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</row>
    <row r="1990" customFormat="false" ht="15.75" hidden="false" customHeight="true" outlineLevel="0" collapsed="false">
      <c r="A1990" s="19" t="s">
        <v>516</v>
      </c>
      <c r="B1990" s="11"/>
      <c r="C1990" s="11" t="n">
        <v>10</v>
      </c>
      <c r="D1990" s="22" t="n">
        <v>43896</v>
      </c>
      <c r="E1990" s="11" t="n">
        <v>1241.24</v>
      </c>
      <c r="F1990" s="11" t="n">
        <f aca="false">SUM(C1990*E1990)</f>
        <v>12412.4</v>
      </c>
      <c r="G1990" s="22"/>
      <c r="H1990" s="11"/>
      <c r="I1990" s="23" t="n">
        <f aca="false">SUM(C1990*H1990)</f>
        <v>0</v>
      </c>
      <c r="J1990" s="24" t="n">
        <f aca="false">SUM(I1990-F1990)</f>
        <v>-12412.4</v>
      </c>
      <c r="K1990" s="11" t="str">
        <f aca="false">IF(SUM(+G1990-D1990)&lt;365,"ST","LT")</f>
        <v>ST</v>
      </c>
      <c r="L1990" s="25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</row>
    <row r="1991" customFormat="false" ht="15.75" hidden="false" customHeight="true" outlineLevel="0" collapsed="false">
      <c r="A1991" s="25" t="s">
        <v>1127</v>
      </c>
      <c r="B1991" s="11"/>
      <c r="C1991" s="11" t="n">
        <v>10</v>
      </c>
      <c r="D1991" s="22" t="n">
        <v>41170</v>
      </c>
      <c r="E1991" s="11" t="n">
        <v>55</v>
      </c>
      <c r="F1991" s="11" t="n">
        <f aca="false">SUM(C1991*E1991)</f>
        <v>550</v>
      </c>
      <c r="G1991" s="22" t="n">
        <v>43643</v>
      </c>
      <c r="H1991" s="11" t="n">
        <v>435.71</v>
      </c>
      <c r="I1991" s="23" t="n">
        <f aca="false">SUM(C1991*H1991)</f>
        <v>4357.1</v>
      </c>
      <c r="J1991" s="24" t="n">
        <f aca="false">SUM(I1991-F1991)</f>
        <v>3807.1</v>
      </c>
      <c r="K1991" s="11" t="str">
        <f aca="false">IF(SUM(+G1991-D1991)&lt;365,"ST","LT")</f>
        <v>LT</v>
      </c>
      <c r="L1991" s="25"/>
      <c r="M1991" s="25" t="s">
        <v>1128</v>
      </c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</row>
    <row r="1992" customFormat="false" ht="15.75" hidden="false" customHeight="true" outlineLevel="0" collapsed="false">
      <c r="A1992" s="25" t="s">
        <v>1127</v>
      </c>
      <c r="B1992" s="11"/>
      <c r="C1992" s="11" t="n">
        <v>15</v>
      </c>
      <c r="D1992" s="22" t="n">
        <v>41170</v>
      </c>
      <c r="E1992" s="11" t="n">
        <v>91.15</v>
      </c>
      <c r="F1992" s="11" t="n">
        <f aca="false">SUM(C1992*E1992)</f>
        <v>1367.25</v>
      </c>
      <c r="G1992" s="22" t="n">
        <v>43643</v>
      </c>
      <c r="H1992" s="11" t="n">
        <v>435.71</v>
      </c>
      <c r="I1992" s="23" t="n">
        <f aca="false">SUM(C1992*H1992)</f>
        <v>6535.65</v>
      </c>
      <c r="J1992" s="24" t="n">
        <f aca="false">SUM(I1992-F1992)</f>
        <v>5168.4</v>
      </c>
      <c r="K1992" s="11" t="str">
        <f aca="false">IF(SUM(+G1992-D1992)&lt;365,"ST","LT")</f>
        <v>LT</v>
      </c>
      <c r="L1992" s="25"/>
      <c r="M1992" s="25" t="s">
        <v>1129</v>
      </c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</row>
    <row r="1993" customFormat="false" ht="15.75" hidden="false" customHeight="true" outlineLevel="0" collapsed="false">
      <c r="A1993" s="25" t="s">
        <v>1127</v>
      </c>
      <c r="B1993" s="11"/>
      <c r="C1993" s="11" t="n">
        <v>25</v>
      </c>
      <c r="D1993" s="22" t="n">
        <v>41170</v>
      </c>
      <c r="E1993" s="11" t="n">
        <v>91.15</v>
      </c>
      <c r="F1993" s="11" t="n">
        <f aca="false">SUM(C1993*E1993)</f>
        <v>2278.75</v>
      </c>
      <c r="G1993" s="22" t="n">
        <v>43693</v>
      </c>
      <c r="H1993" s="11" t="n">
        <v>464.99</v>
      </c>
      <c r="I1993" s="23" t="n">
        <f aca="false">SUM(C1993*H1993)</f>
        <v>11624.75</v>
      </c>
      <c r="J1993" s="24" t="n">
        <f aca="false">SUM(I1993-F1993)</f>
        <v>9346</v>
      </c>
      <c r="K1993" s="11" t="str">
        <f aca="false">IF(SUM(+G1993-D1993)&lt;365,"ST","LT")</f>
        <v>LT</v>
      </c>
      <c r="L1993" s="25"/>
      <c r="M1993" s="25" t="s">
        <v>1129</v>
      </c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</row>
    <row r="1994" customFormat="false" ht="15.75" hidden="false" customHeight="true" outlineLevel="0" collapsed="false">
      <c r="A1994" s="25" t="s">
        <v>1127</v>
      </c>
      <c r="B1994" s="11"/>
      <c r="C1994" s="11" t="n">
        <v>25</v>
      </c>
      <c r="D1994" s="22" t="n">
        <v>41170</v>
      </c>
      <c r="E1994" s="11" t="n">
        <v>91.15</v>
      </c>
      <c r="F1994" s="11" t="n">
        <f aca="false">SUM(C1994*E1994)</f>
        <v>2278.75</v>
      </c>
      <c r="G1994" s="22" t="n">
        <v>43734</v>
      </c>
      <c r="H1994" s="11" t="n">
        <v>519.08</v>
      </c>
      <c r="I1994" s="23" t="n">
        <f aca="false">SUM(C1994*H1994)</f>
        <v>12977</v>
      </c>
      <c r="J1994" s="24" t="n">
        <f aca="false">SUM(I1994-F1994)</f>
        <v>10698.25</v>
      </c>
      <c r="K1994" s="11" t="str">
        <f aca="false">IF(SUM(+G1994-D1994)&lt;365,"ST","LT")</f>
        <v>LT</v>
      </c>
      <c r="L1994" s="25"/>
      <c r="M1994" s="25" t="s">
        <v>1129</v>
      </c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</row>
    <row r="1995" customFormat="false" ht="15.75" hidden="false" customHeight="true" outlineLevel="0" collapsed="false">
      <c r="A1995" s="19" t="s">
        <v>1127</v>
      </c>
      <c r="B1995" s="11"/>
      <c r="C1995" s="11" t="n">
        <v>5</v>
      </c>
      <c r="D1995" s="22" t="n">
        <v>41170</v>
      </c>
      <c r="E1995" s="11" t="n">
        <v>91.15</v>
      </c>
      <c r="F1995" s="11" t="n">
        <f aca="false">SUM(C1995*E1995)</f>
        <v>455.75</v>
      </c>
      <c r="G1995" s="22" t="n">
        <v>43795</v>
      </c>
      <c r="H1995" s="11" t="n">
        <v>501.21</v>
      </c>
      <c r="I1995" s="23" t="n">
        <f aca="false">SUM(C1995*H1995)</f>
        <v>2506.05</v>
      </c>
      <c r="J1995" s="23" t="n">
        <f aca="false">SUM(I1995-F1995)</f>
        <v>2050.3</v>
      </c>
      <c r="K1995" s="11" t="str">
        <f aca="false">IF(SUM(+G1995-D1995)&lt;365,"ST","LT")</f>
        <v>LT</v>
      </c>
      <c r="L1995" s="31"/>
      <c r="M1995" s="96" t="s">
        <v>1129</v>
      </c>
      <c r="N1995" s="96"/>
      <c r="O1995" s="96"/>
      <c r="P1995" s="31"/>
      <c r="Q1995" s="31"/>
      <c r="R1995" s="31"/>
      <c r="S1995" s="31"/>
      <c r="T1995" s="31"/>
      <c r="U1995" s="31"/>
      <c r="V1995" s="31"/>
      <c r="W1995" s="31"/>
      <c r="X1995" s="31"/>
      <c r="Y1995" s="31"/>
      <c r="Z1995" s="31"/>
      <c r="AA1995" s="31"/>
      <c r="AB1995" s="31"/>
      <c r="AC1995" s="31"/>
      <c r="AD1995" s="31"/>
      <c r="AE1995" s="31"/>
      <c r="AF1995" s="31"/>
      <c r="AG1995" s="31"/>
      <c r="AH1995" s="31"/>
      <c r="AI1995" s="31"/>
      <c r="AJ1995" s="31"/>
    </row>
    <row r="1996" customFormat="false" ht="15.75" hidden="false" customHeight="true" outlineLevel="0" collapsed="false">
      <c r="A1996" s="25" t="s">
        <v>1127</v>
      </c>
      <c r="B1996" s="11"/>
      <c r="C1996" s="11" t="n">
        <v>20</v>
      </c>
      <c r="D1996" s="22" t="n">
        <v>41656</v>
      </c>
      <c r="E1996" s="11" t="n">
        <v>113.67</v>
      </c>
      <c r="F1996" s="11" t="n">
        <f aca="false">SUM(C1996*E1996)</f>
        <v>2273.4</v>
      </c>
      <c r="G1996" s="22" t="n">
        <v>43795</v>
      </c>
      <c r="H1996" s="11" t="n">
        <v>501.21</v>
      </c>
      <c r="I1996" s="23" t="n">
        <f aca="false">SUM(C1996*H1996)</f>
        <v>10024.2</v>
      </c>
      <c r="J1996" s="24" t="n">
        <f aca="false">SUM(I1996-F1996)</f>
        <v>7750.8</v>
      </c>
      <c r="K1996" s="11" t="str">
        <f aca="false">IF(SUM(+G1996-D1996)&lt;365,"ST","LT")</f>
        <v>LT</v>
      </c>
      <c r="L1996" s="25"/>
      <c r="M1996" s="25" t="s">
        <v>1130</v>
      </c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</row>
    <row r="1997" customFormat="false" ht="15.75" hidden="false" customHeight="true" outlineLevel="0" collapsed="false">
      <c r="A1997" s="25" t="s">
        <v>1127</v>
      </c>
      <c r="B1997" s="11"/>
      <c r="C1997" s="11" t="n">
        <v>25</v>
      </c>
      <c r="D1997" s="22" t="n">
        <v>41656</v>
      </c>
      <c r="E1997" s="11" t="n">
        <v>113.67</v>
      </c>
      <c r="F1997" s="11" t="n">
        <f aca="false">SUM(C1997*E1997)</f>
        <v>2841.75</v>
      </c>
      <c r="G1997" s="22" t="n">
        <v>43886</v>
      </c>
      <c r="H1997" s="11" t="n">
        <v>770.18</v>
      </c>
      <c r="I1997" s="23" t="n">
        <f aca="false">SUM(C1997*H1997)</f>
        <v>19254.5</v>
      </c>
      <c r="J1997" s="24" t="n">
        <f aca="false">SUM(I1997-F1997)</f>
        <v>16412.75</v>
      </c>
      <c r="K1997" s="11" t="str">
        <f aca="false">IF(SUM(+G1997-D1997)&lt;365,"ST","LT")</f>
        <v>LT</v>
      </c>
      <c r="L1997" s="25"/>
      <c r="M1997" s="25" t="s">
        <v>1130</v>
      </c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</row>
    <row r="1998" customFormat="false" ht="15.75" hidden="false" customHeight="true" outlineLevel="0" collapsed="false">
      <c r="A1998" s="19" t="s">
        <v>1127</v>
      </c>
      <c r="B1998" s="11"/>
      <c r="C1998" s="11" t="n">
        <v>25</v>
      </c>
      <c r="D1998" s="22" t="n">
        <v>41656</v>
      </c>
      <c r="E1998" s="11" t="n">
        <v>113.67</v>
      </c>
      <c r="F1998" s="11" t="n">
        <f aca="false">SUM(C1998*E1998)</f>
        <v>2841.75</v>
      </c>
      <c r="G1998" s="22"/>
      <c r="H1998" s="11"/>
      <c r="I1998" s="23" t="n">
        <f aca="false">SUM(C1998*H1998)</f>
        <v>0</v>
      </c>
      <c r="J1998" s="23" t="n">
        <f aca="false">SUM(I1998-F1998)</f>
        <v>-2841.75</v>
      </c>
      <c r="K1998" s="11" t="str">
        <f aca="false">IF(SUM(+G1998-D1998)&lt;365,"ST","LT")</f>
        <v>ST</v>
      </c>
      <c r="L1998" s="31"/>
      <c r="M1998" s="96" t="s">
        <v>1130</v>
      </c>
      <c r="N1998" s="96"/>
      <c r="O1998" s="96"/>
      <c r="P1998" s="31"/>
      <c r="Q1998" s="31"/>
      <c r="R1998" s="31"/>
      <c r="S1998" s="31"/>
      <c r="T1998" s="31"/>
      <c r="U1998" s="31"/>
      <c r="V1998" s="31"/>
      <c r="W1998" s="31"/>
      <c r="X1998" s="31"/>
      <c r="Y1998" s="31"/>
      <c r="Z1998" s="31"/>
      <c r="AA1998" s="31"/>
      <c r="AB1998" s="31"/>
      <c r="AC1998" s="31"/>
      <c r="AD1998" s="31"/>
      <c r="AE1998" s="31"/>
      <c r="AF1998" s="31"/>
      <c r="AG1998" s="31"/>
      <c r="AH1998" s="31"/>
      <c r="AI1998" s="31"/>
      <c r="AJ1998" s="31"/>
    </row>
    <row r="1999" customFormat="false" ht="15.75" hidden="false" customHeight="true" outlineLevel="0" collapsed="false">
      <c r="A1999" s="25" t="s">
        <v>1127</v>
      </c>
      <c r="B1999" s="11"/>
      <c r="C1999" s="11" t="n">
        <v>100</v>
      </c>
      <c r="D1999" s="22" t="n">
        <v>42376</v>
      </c>
      <c r="E1999" s="11" t="n">
        <v>163.13</v>
      </c>
      <c r="F1999" s="11" t="n">
        <f aca="false">SUM(C1999*E1999)</f>
        <v>16313</v>
      </c>
      <c r="G1999" s="22"/>
      <c r="H1999" s="11"/>
      <c r="I1999" s="23" t="n">
        <f aca="false">SUM(C1999*H1999)</f>
        <v>0</v>
      </c>
      <c r="J1999" s="24" t="n">
        <f aca="false">SUM(I1999-F1999)</f>
        <v>-16313</v>
      </c>
      <c r="K1999" s="11" t="str">
        <f aca="false">IF(SUM(+G1999-D1999)&lt;365,"ST","LT")</f>
        <v>ST</v>
      </c>
      <c r="L1999" s="25"/>
      <c r="M1999" s="25" t="s">
        <v>1131</v>
      </c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</row>
    <row r="2000" customFormat="false" ht="15.75" hidden="false" customHeight="true" outlineLevel="0" collapsed="false">
      <c r="A2000" s="25" t="s">
        <v>1127</v>
      </c>
      <c r="B2000" s="11"/>
      <c r="C2000" s="11" t="n">
        <v>100</v>
      </c>
      <c r="D2000" s="22" t="n">
        <v>42444</v>
      </c>
      <c r="E2000" s="11" t="n">
        <v>142.21</v>
      </c>
      <c r="F2000" s="11" t="n">
        <f aca="false">SUM(C2000*E2000)</f>
        <v>14221</v>
      </c>
      <c r="G2000" s="22"/>
      <c r="H2000" s="11"/>
      <c r="I2000" s="23" t="n">
        <f aca="false">SUM(C2000*H2000)</f>
        <v>0</v>
      </c>
      <c r="J2000" s="24" t="n">
        <f aca="false">SUM(I2000-F2000)</f>
        <v>-14221</v>
      </c>
      <c r="K2000" s="11" t="str">
        <f aca="false">IF(SUM(+G2000-D2000)&lt;365,"ST","LT")</f>
        <v>ST</v>
      </c>
      <c r="L2000" s="25"/>
      <c r="M2000" s="25" t="s">
        <v>1132</v>
      </c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</row>
    <row r="2001" customFormat="false" ht="15.75" hidden="false" customHeight="true" outlineLevel="0" collapsed="false">
      <c r="A2001" s="25" t="s">
        <v>1127</v>
      </c>
      <c r="B2001" s="11"/>
      <c r="C2001" s="11" t="n">
        <v>150</v>
      </c>
      <c r="D2001" s="22" t="n">
        <v>42480</v>
      </c>
      <c r="E2001" s="11" t="n">
        <v>164.73</v>
      </c>
      <c r="F2001" s="11" t="n">
        <f aca="false">SUM(C2001*E2001)</f>
        <v>24709.5</v>
      </c>
      <c r="G2001" s="22"/>
      <c r="H2001" s="11"/>
      <c r="I2001" s="23" t="n">
        <f aca="false">SUM(C2001*H2001)</f>
        <v>0</v>
      </c>
      <c r="J2001" s="24" t="n">
        <f aca="false">SUM(I2001-F2001)</f>
        <v>-24709.5</v>
      </c>
      <c r="K2001" s="11" t="str">
        <f aca="false">IF(SUM(+G2001-D2001)&lt;365,"ST","LT")</f>
        <v>ST</v>
      </c>
      <c r="L2001" s="25"/>
      <c r="M2001" s="25" t="s">
        <v>1133</v>
      </c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</row>
    <row r="2002" customFormat="false" ht="17.25" hidden="false" customHeight="true" outlineLevel="0" collapsed="false">
      <c r="A2002" s="25" t="s">
        <v>1134</v>
      </c>
      <c r="B2002" s="11"/>
      <c r="C2002" s="11" t="n">
        <v>10</v>
      </c>
      <c r="D2002" s="22" t="n">
        <v>40744</v>
      </c>
      <c r="E2002" s="11" t="n">
        <v>430.79</v>
      </c>
      <c r="F2002" s="11" t="n">
        <f aca="false">SUM(C2002*E2002)</f>
        <v>4307.9</v>
      </c>
      <c r="G2002" s="22" t="n">
        <v>43516</v>
      </c>
      <c r="H2002" s="11" t="n">
        <v>99.6</v>
      </c>
      <c r="I2002" s="23" t="n">
        <f aca="false">SUM(C2002*H2002)</f>
        <v>996</v>
      </c>
      <c r="J2002" s="24" t="n">
        <f aca="false">SUM(I2002-F2002)</f>
        <v>-3311.9</v>
      </c>
      <c r="K2002" s="11" t="str">
        <f aca="false">IF(SUM(+G2002-D2002)&lt;365,"ST","LT")</f>
        <v>LT</v>
      </c>
      <c r="L2002" s="11" t="s">
        <v>659</v>
      </c>
      <c r="M2002" s="25" t="s">
        <v>571</v>
      </c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</row>
    <row r="2003" customFormat="false" ht="15.75" hidden="false" customHeight="true" outlineLevel="0" collapsed="false">
      <c r="A2003" s="25" t="s">
        <v>1134</v>
      </c>
      <c r="B2003" s="11"/>
      <c r="C2003" s="11" t="n">
        <v>15</v>
      </c>
      <c r="D2003" s="22" t="n">
        <v>41625</v>
      </c>
      <c r="E2003" s="11" t="n">
        <v>122.51</v>
      </c>
      <c r="F2003" s="11" t="n">
        <f aca="false">SUM(C2003*E2003)</f>
        <v>1837.65</v>
      </c>
      <c r="G2003" s="22" t="n">
        <v>43516</v>
      </c>
      <c r="H2003" s="11" t="n">
        <v>99.6</v>
      </c>
      <c r="I2003" s="23" t="n">
        <f aca="false">SUM(C2003*H2003)</f>
        <v>1494</v>
      </c>
      <c r="J2003" s="24" t="n">
        <f aca="false">SUM(I2003-F2003)</f>
        <v>-343.65</v>
      </c>
      <c r="K2003" s="11" t="str">
        <f aca="false">IF(SUM(+G2003-D2003)&lt;365,"ST","LT")</f>
        <v>LT</v>
      </c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</row>
    <row r="2004" customFormat="false" ht="15.75" hidden="false" customHeight="true" outlineLevel="0" collapsed="false">
      <c r="A2004" s="25" t="s">
        <v>1134</v>
      </c>
      <c r="B2004" s="11"/>
      <c r="C2004" s="11" t="n">
        <v>25</v>
      </c>
      <c r="D2004" s="22" t="n">
        <v>42660</v>
      </c>
      <c r="E2004" s="11" t="n">
        <v>281.1</v>
      </c>
      <c r="F2004" s="11" t="n">
        <f aca="false">SUM(C2004*E2004)</f>
        <v>7027.5</v>
      </c>
      <c r="G2004" s="22" t="n">
        <v>43485</v>
      </c>
      <c r="H2004" s="11" t="n">
        <v>99.6</v>
      </c>
      <c r="I2004" s="23" t="n">
        <f aca="false">SUM(C2004*H2004)</f>
        <v>2490</v>
      </c>
      <c r="J2004" s="24" t="n">
        <f aca="false">SUM(I2004-F2004)</f>
        <v>-4537.5</v>
      </c>
      <c r="K2004" s="11" t="str">
        <f aca="false">IF(SUM(+G2004-D2004)&lt;365,"ST","LT")</f>
        <v>LT</v>
      </c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</row>
    <row r="2005" customFormat="false" ht="15.75" hidden="false" customHeight="true" outlineLevel="0" collapsed="false">
      <c r="A2005" s="19" t="s">
        <v>1127</v>
      </c>
      <c r="B2005" s="11"/>
      <c r="C2005" s="11" t="n">
        <v>25</v>
      </c>
      <c r="D2005" s="22" t="n">
        <v>43909</v>
      </c>
      <c r="E2005" s="11" t="n">
        <v>466.32</v>
      </c>
      <c r="F2005" s="11" t="n">
        <f aca="false">SUM(C2005*E2005)</f>
        <v>11658</v>
      </c>
      <c r="G2005" s="22"/>
      <c r="H2005" s="11"/>
      <c r="I2005" s="23" t="n">
        <f aca="false">SUM(C2005*H2005)</f>
        <v>0</v>
      </c>
      <c r="J2005" s="24" t="n">
        <f aca="false">SUM(I2005-F2005)</f>
        <v>-11658</v>
      </c>
      <c r="K2005" s="11" t="str">
        <f aca="false">IF(SUM(+G2005-D2005)&lt;365,"ST","LT")</f>
        <v>ST</v>
      </c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</row>
    <row r="2006" customFormat="false" ht="15.75" hidden="false" customHeight="true" outlineLevel="0" collapsed="false">
      <c r="A2006" s="25" t="s">
        <v>1135</v>
      </c>
      <c r="B2006" s="11"/>
      <c r="C2006" s="11" t="n">
        <v>100</v>
      </c>
      <c r="D2006" s="22" t="n">
        <v>43389</v>
      </c>
      <c r="E2006" s="11" t="n">
        <v>68.01</v>
      </c>
      <c r="F2006" s="11" t="n">
        <f aca="false">SUM(C2006*E2006)</f>
        <v>6801</v>
      </c>
      <c r="G2006" s="22" t="n">
        <v>43803</v>
      </c>
      <c r="H2006" s="11" t="n">
        <v>71.46</v>
      </c>
      <c r="I2006" s="23" t="n">
        <f aca="false">SUM(C2006*H2006)</f>
        <v>7146</v>
      </c>
      <c r="J2006" s="24" t="n">
        <f aca="false">SUM(I2006-F2006)</f>
        <v>344.999999999998</v>
      </c>
      <c r="K2006" s="11" t="str">
        <f aca="false">IF(SUM(+G2006-D2006)&lt;365,"ST","LT")</f>
        <v>LT</v>
      </c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</row>
    <row r="2007" customFormat="false" ht="15.75" hidden="false" customHeight="true" outlineLevel="0" collapsed="false">
      <c r="A2007" s="25" t="s">
        <v>531</v>
      </c>
      <c r="B2007" s="11"/>
      <c r="C2007" s="11" t="n">
        <v>25</v>
      </c>
      <c r="D2007" s="22" t="n">
        <v>40133</v>
      </c>
      <c r="E2007" s="11" t="n">
        <v>190.55</v>
      </c>
      <c r="F2007" s="11" t="n">
        <f aca="false">SUM(C2007*E2007)</f>
        <v>4763.75</v>
      </c>
      <c r="G2007" s="22"/>
      <c r="H2007" s="11"/>
      <c r="I2007" s="23" t="n">
        <f aca="false">SUM(C2007*H2007)</f>
        <v>0</v>
      </c>
      <c r="J2007" s="24" t="n">
        <f aca="false">SUM(I2007-F2007)</f>
        <v>-4763.75</v>
      </c>
      <c r="K2007" s="11" t="str">
        <f aca="false">IF(SUM(+G2007-D2007)&lt;365,"ST","LT")</f>
        <v>ST</v>
      </c>
      <c r="L2007" s="11" t="s">
        <v>659</v>
      </c>
      <c r="M2007" s="25" t="s">
        <v>1136</v>
      </c>
      <c r="N2007" s="25" t="s">
        <v>1137</v>
      </c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</row>
    <row r="2008" customFormat="false" ht="15.75" hidden="false" customHeight="true" outlineLevel="0" collapsed="false">
      <c r="A2008" s="25" t="s">
        <v>531</v>
      </c>
      <c r="B2008" s="11"/>
      <c r="C2008" s="11" t="n">
        <v>25</v>
      </c>
      <c r="D2008" s="22" t="n">
        <v>40381</v>
      </c>
      <c r="E2008" s="11" t="n">
        <v>185.87</v>
      </c>
      <c r="F2008" s="11" t="n">
        <f aca="false">SUM(C2008*E2008)</f>
        <v>4646.75</v>
      </c>
      <c r="G2008" s="22"/>
      <c r="H2008" s="11"/>
      <c r="I2008" s="23" t="n">
        <f aca="false">SUM(C2008*H2008)</f>
        <v>0</v>
      </c>
      <c r="J2008" s="24" t="n">
        <f aca="false">SUM(I2008-F2008)</f>
        <v>-4646.75</v>
      </c>
      <c r="K2008" s="11" t="str">
        <f aca="false">IF(SUM(+G2008-D2008)&lt;365,"ST","LT")</f>
        <v>ST</v>
      </c>
      <c r="L2008" s="11" t="s">
        <v>659</v>
      </c>
      <c r="M2008" s="25" t="s">
        <v>571</v>
      </c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</row>
    <row r="2009" customFormat="false" ht="15" hidden="false" customHeight="true" outlineLevel="0" collapsed="false">
      <c r="A2009" s="25" t="s">
        <v>1138</v>
      </c>
      <c r="B2009" s="11"/>
      <c r="C2009" s="11" t="n">
        <v>25</v>
      </c>
      <c r="D2009" s="22" t="n">
        <v>42866</v>
      </c>
      <c r="E2009" s="11" t="n">
        <v>358.52</v>
      </c>
      <c r="F2009" s="11" t="n">
        <f aca="false">SUM(C2009*E2009)</f>
        <v>8963</v>
      </c>
      <c r="G2009" s="22"/>
      <c r="H2009" s="11"/>
      <c r="I2009" s="23" t="n">
        <f aca="false">SUM(C2009*H2009)</f>
        <v>0</v>
      </c>
      <c r="J2009" s="24" t="n">
        <f aca="false">SUM(I2009-F2009)</f>
        <v>-8963</v>
      </c>
      <c r="K2009" s="11" t="str">
        <f aca="false">IF(SUM(+G2009-D2009)&lt;365,"ST","LT")</f>
        <v>ST</v>
      </c>
      <c r="L2009" s="11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</row>
    <row r="2010" customFormat="false" ht="15.75" hidden="false" customHeight="true" outlineLevel="0" collapsed="false">
      <c r="A2010" s="25" t="s">
        <v>537</v>
      </c>
      <c r="B2010" s="11"/>
      <c r="C2010" s="11" t="n">
        <v>50</v>
      </c>
      <c r="D2010" s="22" t="n">
        <v>40086</v>
      </c>
      <c r="E2010" s="11" t="n">
        <v>108.24</v>
      </c>
      <c r="F2010" s="11" t="n">
        <f aca="false">SUM(C2010*E2010)</f>
        <v>5412</v>
      </c>
      <c r="G2010" s="22"/>
      <c r="H2010" s="11"/>
      <c r="I2010" s="23" t="n">
        <f aca="false">SUM(C2010*H2010)</f>
        <v>0</v>
      </c>
      <c r="J2010" s="24" t="n">
        <f aca="false">SUM(I2010-F2010)</f>
        <v>-5412</v>
      </c>
      <c r="K2010" s="11" t="str">
        <f aca="false">IF(SUM(+G2010-D2010)&lt;365,"ST","LT")</f>
        <v>ST</v>
      </c>
      <c r="L2010" s="11" t="s">
        <v>659</v>
      </c>
      <c r="M2010" s="25" t="s">
        <v>571</v>
      </c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</row>
    <row r="2011" customFormat="false" ht="16.5" hidden="false" customHeight="true" outlineLevel="0" collapsed="false">
      <c r="A2011" s="25" t="s">
        <v>537</v>
      </c>
      <c r="B2011" s="11"/>
      <c r="C2011" s="11" t="n">
        <v>50</v>
      </c>
      <c r="D2011" s="22" t="n">
        <v>40114</v>
      </c>
      <c r="E2011" s="11" t="n">
        <v>83.42</v>
      </c>
      <c r="F2011" s="11" t="n">
        <f aca="false">SUM(C2011*E2011)</f>
        <v>4171</v>
      </c>
      <c r="G2011" s="22"/>
      <c r="H2011" s="11"/>
      <c r="I2011" s="23" t="n">
        <f aca="false">SUM(C2011*H2011)</f>
        <v>0</v>
      </c>
      <c r="J2011" s="24" t="n">
        <f aca="false">SUM(I2011-F2011)</f>
        <v>-4171</v>
      </c>
      <c r="K2011" s="11" t="str">
        <f aca="false">IF(SUM(+G2011-D2011)&lt;365,"ST","LT")</f>
        <v>ST</v>
      </c>
      <c r="L2011" s="11" t="s">
        <v>659</v>
      </c>
      <c r="M2011" s="25" t="s">
        <v>571</v>
      </c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</row>
    <row r="2012" customFormat="false" ht="15" hidden="false" customHeight="true" outlineLevel="0" collapsed="false">
      <c r="A2012" s="25" t="s">
        <v>537</v>
      </c>
      <c r="B2012" s="11"/>
      <c r="C2012" s="11" t="n">
        <v>100</v>
      </c>
      <c r="D2012" s="22" t="n">
        <v>40668</v>
      </c>
      <c r="E2012" s="11" t="n">
        <v>35.73</v>
      </c>
      <c r="F2012" s="11" t="n">
        <f aca="false">SUM(C2012*E2012)</f>
        <v>3573</v>
      </c>
      <c r="G2012" s="22"/>
      <c r="H2012" s="11"/>
      <c r="I2012" s="23" t="n">
        <f aca="false">SUM(C2012*H2012)</f>
        <v>0</v>
      </c>
      <c r="J2012" s="24" t="n">
        <f aca="false">SUM(I2012-F2012)</f>
        <v>-3573</v>
      </c>
      <c r="K2012" s="11" t="str">
        <f aca="false">IF(SUM(+G2012-D2012)&lt;365,"ST","LT")</f>
        <v>ST</v>
      </c>
      <c r="L2012" s="11" t="s">
        <v>659</v>
      </c>
      <c r="M2012" s="25" t="s">
        <v>571</v>
      </c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</row>
    <row r="2013" customFormat="false" ht="15.75" hidden="false" customHeight="true" outlineLevel="0" collapsed="false">
      <c r="A2013" s="25" t="s">
        <v>537</v>
      </c>
      <c r="B2013" s="11"/>
      <c r="C2013" s="11" t="n">
        <v>200</v>
      </c>
      <c r="D2013" s="22" t="n">
        <v>42345</v>
      </c>
      <c r="E2013" s="11" t="n">
        <v>7.14</v>
      </c>
      <c r="F2013" s="11" t="n">
        <f aca="false">SUM(C2013*E2013)</f>
        <v>1428</v>
      </c>
      <c r="G2013" s="22"/>
      <c r="H2013" s="11"/>
      <c r="I2013" s="23" t="n">
        <f aca="false">SUM(C2013*H2013)</f>
        <v>0</v>
      </c>
      <c r="J2013" s="24" t="n">
        <f aca="false">SUM(I2013-F2013)</f>
        <v>-1428</v>
      </c>
      <c r="K2013" s="11" t="str">
        <f aca="false">IF(SUM(+G2013-D2013)&lt;365,"ST","LT")</f>
        <v>ST</v>
      </c>
      <c r="L2013" s="11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</row>
    <row r="2014" customFormat="false" ht="15.75" hidden="false" customHeight="true" outlineLevel="0" collapsed="false">
      <c r="A2014" s="25" t="s">
        <v>537</v>
      </c>
      <c r="B2014" s="11"/>
      <c r="C2014" s="11" t="n">
        <v>100</v>
      </c>
      <c r="D2014" s="22" t="n">
        <v>41809</v>
      </c>
      <c r="E2014" s="11" t="n">
        <v>31.56</v>
      </c>
      <c r="F2014" s="11" t="n">
        <f aca="false">SUM(C2014*E2014)</f>
        <v>3156</v>
      </c>
      <c r="G2014" s="22"/>
      <c r="H2014" s="11"/>
      <c r="I2014" s="23" t="n">
        <f aca="false">SUM(C2014*H2014)</f>
        <v>0</v>
      </c>
      <c r="J2014" s="24" t="n">
        <f aca="false">SUM(I2014-F2014)</f>
        <v>-3156</v>
      </c>
      <c r="K2014" s="11" t="str">
        <f aca="false">IF(SUM(+G2014-D2014)&lt;365,"ST","LT")</f>
        <v>ST</v>
      </c>
      <c r="L2014" s="11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</row>
    <row r="2015" customFormat="false" ht="15.75" hidden="false" customHeight="true" outlineLevel="0" collapsed="false">
      <c r="A2015" s="25" t="s">
        <v>537</v>
      </c>
      <c r="B2015" s="11"/>
      <c r="C2015" s="11" t="n">
        <v>500</v>
      </c>
      <c r="D2015" s="22" t="n">
        <v>43259</v>
      </c>
      <c r="E2015" s="11" t="n">
        <v>5.25</v>
      </c>
      <c r="F2015" s="11" t="n">
        <f aca="false">SUM(C2015*E2015)</f>
        <v>2625</v>
      </c>
      <c r="G2015" s="22"/>
      <c r="H2015" s="11"/>
      <c r="I2015" s="23" t="n">
        <f aca="false">SUM(C2015*H2015)</f>
        <v>0</v>
      </c>
      <c r="J2015" s="24" t="n">
        <f aca="false">SUM(I2015-F2015)</f>
        <v>-2625</v>
      </c>
      <c r="K2015" s="11" t="str">
        <f aca="false">IF(SUM(+G2015-D2015)&lt;365,"ST","LT")</f>
        <v>ST</v>
      </c>
      <c r="L2015" s="11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</row>
    <row r="2016" customFormat="false" ht="15.75" hidden="false" customHeight="true" outlineLevel="0" collapsed="false">
      <c r="A2016" s="25" t="s">
        <v>537</v>
      </c>
      <c r="B2016" s="11"/>
      <c r="C2016" s="11" t="n">
        <v>500</v>
      </c>
      <c r="D2016" s="22" t="n">
        <v>43264</v>
      </c>
      <c r="E2016" s="11" t="n">
        <v>4.75</v>
      </c>
      <c r="F2016" s="11" t="n">
        <f aca="false">SUM(C2016*E2016)</f>
        <v>2375</v>
      </c>
      <c r="G2016" s="22"/>
      <c r="H2016" s="11"/>
      <c r="I2016" s="23" t="n">
        <f aca="false">SUM(C2016*H2016)</f>
        <v>0</v>
      </c>
      <c r="J2016" s="24" t="n">
        <f aca="false">SUM(I2016-F2016)</f>
        <v>-2375</v>
      </c>
      <c r="K2016" s="11" t="str">
        <f aca="false">IF(SUM(+G2016-D2016)&lt;365,"ST","LT")</f>
        <v>ST</v>
      </c>
      <c r="L2016" s="11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</row>
    <row r="2017" customFormat="false" ht="15" hidden="false" customHeight="true" outlineLevel="0" collapsed="false">
      <c r="A2017" s="25" t="s">
        <v>1142</v>
      </c>
      <c r="B2017" s="11"/>
      <c r="C2017" s="11" t="n">
        <v>50</v>
      </c>
      <c r="D2017" s="22" t="n">
        <v>40648</v>
      </c>
      <c r="E2017" s="11" t="n">
        <v>74.57</v>
      </c>
      <c r="F2017" s="11" t="n">
        <f aca="false">SUM(C2017*E2017)</f>
        <v>3728.5</v>
      </c>
      <c r="G2017" s="22"/>
      <c r="H2017" s="11"/>
      <c r="I2017" s="23" t="n">
        <f aca="false">SUM(C2017*H2017)</f>
        <v>0</v>
      </c>
      <c r="J2017" s="24" t="n">
        <f aca="false">SUM(I2017-F2017)</f>
        <v>-3728.5</v>
      </c>
      <c r="K2017" s="11" t="str">
        <f aca="false">IF(SUM(+G2017-D2017)&lt;365,"ST","LT")</f>
        <v>ST</v>
      </c>
      <c r="L2017" s="11" t="s">
        <v>659</v>
      </c>
      <c r="M2017" s="25" t="s">
        <v>571</v>
      </c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</row>
    <row r="2018" customFormat="false" ht="15" hidden="false" customHeight="true" outlineLevel="0" collapsed="false">
      <c r="A2018" s="25" t="s">
        <v>1142</v>
      </c>
      <c r="B2018" s="11"/>
      <c r="C2018" s="11" t="n">
        <v>50</v>
      </c>
      <c r="D2018" s="22" t="n">
        <v>41082</v>
      </c>
      <c r="E2018" s="11" t="n">
        <v>43.06</v>
      </c>
      <c r="F2018" s="11" t="n">
        <f aca="false">SUM(C2018*E2018)</f>
        <v>2153</v>
      </c>
      <c r="G2018" s="22"/>
      <c r="H2018" s="11"/>
      <c r="I2018" s="23" t="n">
        <f aca="false">SUM(C2018*H2018)</f>
        <v>0</v>
      </c>
      <c r="J2018" s="24" t="n">
        <f aca="false">SUM(I2018-F2018)</f>
        <v>-2153</v>
      </c>
      <c r="K2018" s="11" t="str">
        <f aca="false">IF(SUM(+G2018-D2018)&lt;365,"ST","LT")</f>
        <v>ST</v>
      </c>
      <c r="L2018" s="11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</row>
    <row r="2019" customFormat="false" ht="15" hidden="false" customHeight="true" outlineLevel="0" collapsed="false">
      <c r="A2019" s="25" t="s">
        <v>1143</v>
      </c>
      <c r="B2019" s="11"/>
      <c r="C2019" s="11" t="n">
        <v>586</v>
      </c>
      <c r="D2019" s="22"/>
      <c r="E2019" s="11"/>
      <c r="F2019" s="11" t="n">
        <f aca="false">SUM(C2019*E2019)</f>
        <v>0</v>
      </c>
      <c r="G2019" s="22"/>
      <c r="H2019" s="11"/>
      <c r="I2019" s="23" t="n">
        <f aca="false">SUM(C2019*H2019)</f>
        <v>0</v>
      </c>
      <c r="J2019" s="24" t="n">
        <f aca="false">SUM(I2019-F2019)</f>
        <v>0</v>
      </c>
      <c r="K2019" s="11" t="str">
        <f aca="false">IF(SUM(+G2019-D2019)&lt;365,"ST","LT")</f>
        <v>ST</v>
      </c>
      <c r="L2019" s="25"/>
      <c r="M2019" s="25" t="s">
        <v>910</v>
      </c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</row>
    <row r="2020" customFormat="false" ht="15" hidden="false" customHeight="true" outlineLevel="0" collapsed="false">
      <c r="A2020" s="25" t="s">
        <v>540</v>
      </c>
      <c r="B2020" s="11"/>
      <c r="C2020" s="11" t="n">
        <v>100</v>
      </c>
      <c r="D2020" s="22" t="n">
        <v>43091</v>
      </c>
      <c r="E2020" s="11" t="n">
        <v>48.36</v>
      </c>
      <c r="F2020" s="11" t="n">
        <f aca="false">SUM(C2020*E2020)</f>
        <v>4836</v>
      </c>
      <c r="G2020" s="22"/>
      <c r="H2020" s="11"/>
      <c r="I2020" s="23" t="n">
        <f aca="false">SUM(C2020*H2020)</f>
        <v>0</v>
      </c>
      <c r="J2020" s="24" t="n">
        <f aca="false">SUM(I2020-F2020)</f>
        <v>-4836</v>
      </c>
      <c r="K2020" s="11" t="str">
        <f aca="false">IF(SUM(+G2020-D2020)&lt;365,"ST","LT")</f>
        <v>ST</v>
      </c>
      <c r="L2020" s="25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</row>
    <row r="2021" customFormat="false" ht="15" hidden="false" customHeight="true" outlineLevel="0" collapsed="false">
      <c r="A2021" s="25" t="s">
        <v>541</v>
      </c>
      <c r="B2021" s="11"/>
      <c r="C2021" s="11" t="n">
        <v>25</v>
      </c>
      <c r="D2021" s="22" t="n">
        <v>42663</v>
      </c>
      <c r="E2021" s="11" t="n">
        <v>505.41</v>
      </c>
      <c r="F2021" s="11" t="n">
        <f aca="false">SUM(C2021*E2021)</f>
        <v>12635.25</v>
      </c>
      <c r="G2021" s="22"/>
      <c r="H2021" s="11"/>
      <c r="I2021" s="23" t="n">
        <f aca="false">SUM(C2021*H2021)</f>
        <v>0</v>
      </c>
      <c r="J2021" s="24" t="n">
        <f aca="false">SUM(I2021-F2021)</f>
        <v>-12635.25</v>
      </c>
      <c r="K2021" s="11" t="str">
        <f aca="false">IF(SUM(+G2021-D2021)&lt;365,"ST","LT")</f>
        <v>ST</v>
      </c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</row>
    <row r="2022" customFormat="false" ht="15" hidden="false" customHeight="true" outlineLevel="0" collapsed="false">
      <c r="A2022" s="25" t="s">
        <v>541</v>
      </c>
      <c r="B2022" s="11"/>
      <c r="C2022" s="11" t="n">
        <v>25</v>
      </c>
      <c r="D2022" s="22" t="n">
        <v>43369</v>
      </c>
      <c r="E2022" s="11" t="n">
        <v>342.4</v>
      </c>
      <c r="F2022" s="11" t="n">
        <f aca="false">SUM(C2022*E2022)</f>
        <v>8560</v>
      </c>
      <c r="G2022" s="22"/>
      <c r="H2022" s="11"/>
      <c r="I2022" s="23" t="n">
        <f aca="false">SUM(C2022*H2022)</f>
        <v>0</v>
      </c>
      <c r="J2022" s="24" t="n">
        <f aca="false">SUM(I2022-F2022)</f>
        <v>-8560</v>
      </c>
      <c r="K2022" s="11" t="str">
        <f aca="false">IF(SUM(+G2022-D2022)&lt;365,"ST","LT")</f>
        <v>ST</v>
      </c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</row>
    <row r="2023" customFormat="false" ht="15" hidden="false" customHeight="true" outlineLevel="0" collapsed="false">
      <c r="A2023" s="25" t="s">
        <v>1145</v>
      </c>
      <c r="B2023" s="11"/>
      <c r="C2023" s="11" t="n">
        <v>25</v>
      </c>
      <c r="D2023" s="22" t="n">
        <v>43222</v>
      </c>
      <c r="E2023" s="11" t="n">
        <v>286.13</v>
      </c>
      <c r="F2023" s="11" t="n">
        <f aca="false">SUM(C2023*E2023)</f>
        <v>7153.25</v>
      </c>
      <c r="G2023" s="22"/>
      <c r="H2023" s="11"/>
      <c r="I2023" s="23" t="n">
        <f aca="false">SUM(C2023*H2023)</f>
        <v>0</v>
      </c>
      <c r="J2023" s="24" t="n">
        <f aca="false">SUM(I2023-F2023)</f>
        <v>-7153.25</v>
      </c>
      <c r="K2023" s="11" t="str">
        <f aca="false">IF(SUM(+G2023-D2023)&lt;365,"ST","LT")</f>
        <v>ST</v>
      </c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</row>
    <row r="2024" customFormat="false" ht="15" hidden="false" customHeight="true" outlineLevel="0" collapsed="false">
      <c r="A2024" s="25" t="s">
        <v>1145</v>
      </c>
      <c r="B2024" s="11"/>
      <c r="C2024" s="11" t="n">
        <v>25</v>
      </c>
      <c r="D2024" s="22" t="n">
        <v>43293</v>
      </c>
      <c r="E2024" s="11" t="n">
        <v>220.14</v>
      </c>
      <c r="F2024" s="11" t="n">
        <f aca="false">SUM(C2024*E2024)</f>
        <v>5503.5</v>
      </c>
      <c r="G2024" s="22"/>
      <c r="H2024" s="11"/>
      <c r="I2024" s="23" t="n">
        <f aca="false">SUM(C2024*H2024)</f>
        <v>0</v>
      </c>
      <c r="J2024" s="24" t="n">
        <f aca="false">SUM(I2024-F2024)</f>
        <v>-5503.5</v>
      </c>
      <c r="K2024" s="11" t="str">
        <f aca="false">IF(SUM(+G2024-D2024)&lt;365,"ST","LT")</f>
        <v>ST</v>
      </c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</row>
    <row r="2025" customFormat="false" ht="15" hidden="false" customHeight="true" outlineLevel="0" collapsed="false">
      <c r="A2025" s="25" t="s">
        <v>849</v>
      </c>
      <c r="B2025" s="11"/>
      <c r="C2025" s="11" t="n">
        <v>15</v>
      </c>
      <c r="D2025" s="22" t="n">
        <v>43262</v>
      </c>
      <c r="E2025" s="11" t="n">
        <v>529.94</v>
      </c>
      <c r="F2025" s="11" t="n">
        <f aca="false">SUM(C2025*E2025)</f>
        <v>7949.1</v>
      </c>
      <c r="G2025" s="22"/>
      <c r="H2025" s="11"/>
      <c r="I2025" s="23" t="n">
        <f aca="false">SUM(C2025*H2025)</f>
        <v>0</v>
      </c>
      <c r="J2025" s="24" t="n">
        <f aca="false">SUM(I2025-F2025)</f>
        <v>-7949.1</v>
      </c>
      <c r="K2025" s="11" t="str">
        <f aca="false">IF(SUM(+G2025-D2025)&lt;365,"ST","LT")</f>
        <v>ST</v>
      </c>
      <c r="L2025" s="25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</row>
    <row r="2026" customFormat="false" ht="15.75" hidden="false" customHeight="true" outlineLevel="0" collapsed="false">
      <c r="A2026" s="25" t="s">
        <v>549</v>
      </c>
      <c r="B2026" s="11"/>
      <c r="C2026" s="11" t="n">
        <v>6</v>
      </c>
      <c r="D2026" s="22" t="n">
        <v>41407</v>
      </c>
      <c r="E2026" s="11" t="n">
        <v>75.38</v>
      </c>
      <c r="F2026" s="11" t="n">
        <f aca="false">SUM(C2026*E2026)</f>
        <v>452.28</v>
      </c>
      <c r="G2026" s="22"/>
      <c r="H2026" s="11"/>
      <c r="I2026" s="23" t="n">
        <f aca="false">SUM(C2026*H2026)</f>
        <v>0</v>
      </c>
      <c r="J2026" s="24" t="n">
        <f aca="false">SUM(I2026-F2026)</f>
        <v>-452.28</v>
      </c>
      <c r="K2026" s="11" t="str">
        <f aca="false">IF(SUM(+G2026-D2026)&lt;365,"ST","LT")</f>
        <v>ST</v>
      </c>
      <c r="L2026" s="11"/>
      <c r="M2026" s="25"/>
      <c r="N2026" s="25" t="s">
        <v>1146</v>
      </c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</row>
    <row r="2027" customFormat="false" ht="15.75" hidden="false" customHeight="true" outlineLevel="0" collapsed="false">
      <c r="A2027" s="25" t="s">
        <v>549</v>
      </c>
      <c r="B2027" s="11"/>
      <c r="C2027" s="11" t="n">
        <v>4</v>
      </c>
      <c r="D2027" s="22" t="n">
        <v>41407</v>
      </c>
      <c r="E2027" s="11" t="n">
        <v>77.59</v>
      </c>
      <c r="F2027" s="11" t="n">
        <f aca="false">SUM(C2027*E2027)</f>
        <v>310.36</v>
      </c>
      <c r="G2027" s="22"/>
      <c r="H2027" s="11"/>
      <c r="I2027" s="23" t="n">
        <f aca="false">SUM(C2027*H2027)</f>
        <v>0</v>
      </c>
      <c r="J2027" s="24" t="n">
        <f aca="false">SUM(I2027-F2027)</f>
        <v>-310.36</v>
      </c>
      <c r="K2027" s="11" t="str">
        <f aca="false">IF(SUM(+G2027-D2027)&lt;365,"ST","LT")</f>
        <v>ST</v>
      </c>
      <c r="L2027" s="11"/>
      <c r="M2027" s="25"/>
      <c r="N2027" s="25" t="s">
        <v>1147</v>
      </c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</row>
    <row r="2028" customFormat="false" ht="15.75" hidden="false" customHeight="true" outlineLevel="0" collapsed="false">
      <c r="A2028" s="25" t="s">
        <v>554</v>
      </c>
      <c r="B2028" s="11"/>
      <c r="C2028" s="11" t="n">
        <v>15</v>
      </c>
      <c r="D2028" s="22" t="n">
        <v>42902</v>
      </c>
      <c r="E2028" s="11" t="n">
        <v>0</v>
      </c>
      <c r="F2028" s="11" t="n">
        <f aca="false">SUM(C2028*E2028)</f>
        <v>0</v>
      </c>
      <c r="G2028" s="22" t="n">
        <v>43364</v>
      </c>
      <c r="H2028" s="11" t="n">
        <v>331.25</v>
      </c>
      <c r="I2028" s="23" t="n">
        <f aca="false">SUM(C2028*H2028)</f>
        <v>4968.75</v>
      </c>
      <c r="J2028" s="24" t="n">
        <f aca="false">SUM(I2028-F2028)</f>
        <v>4968.75</v>
      </c>
      <c r="K2028" s="11" t="str">
        <f aca="false">IF(SUM(+G2028-D2028)&lt;365,"ST","LT")</f>
        <v>LT</v>
      </c>
      <c r="L2028" s="11"/>
      <c r="M2028" s="25" t="s">
        <v>94</v>
      </c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</row>
    <row r="2029" customFormat="false" ht="15.75" hidden="false" customHeight="true" outlineLevel="0" collapsed="false">
      <c r="A2029" s="25" t="s">
        <v>554</v>
      </c>
      <c r="B2029" s="11"/>
      <c r="C2029" s="11" t="n">
        <v>10</v>
      </c>
      <c r="D2029" s="22" t="n">
        <v>43063</v>
      </c>
      <c r="E2029" s="11" t="n">
        <v>293.43</v>
      </c>
      <c r="F2029" s="11" t="n">
        <f aca="false">SUM(C2029*E2029)</f>
        <v>2934.3</v>
      </c>
      <c r="G2029" s="22" t="n">
        <v>43364</v>
      </c>
      <c r="H2029" s="11" t="n">
        <v>331.25</v>
      </c>
      <c r="I2029" s="23" t="n">
        <f aca="false">SUM(C2029*H2029)</f>
        <v>3312.5</v>
      </c>
      <c r="J2029" s="24" t="n">
        <f aca="false">SUM(I2029-F2029)</f>
        <v>378.2</v>
      </c>
      <c r="K2029" s="11" t="str">
        <f aca="false">IF(SUM(+G2029-D2029)&lt;365,"ST","LT")</f>
        <v>ST</v>
      </c>
      <c r="L2029" s="11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</row>
    <row r="2030" customFormat="false" ht="15.75" hidden="false" customHeight="true" outlineLevel="0" collapsed="false">
      <c r="A2030" s="25" t="s">
        <v>554</v>
      </c>
      <c r="B2030" s="11"/>
      <c r="C2030" s="11" t="n">
        <v>25</v>
      </c>
      <c r="D2030" s="22" t="n">
        <v>43063</v>
      </c>
      <c r="E2030" s="11" t="n">
        <v>293.43</v>
      </c>
      <c r="F2030" s="11" t="n">
        <f aca="false">SUM(C2030*E2030)</f>
        <v>7335.75</v>
      </c>
      <c r="G2030" s="22" t="n">
        <v>43370</v>
      </c>
      <c r="H2030" s="11" t="n">
        <v>318.49</v>
      </c>
      <c r="I2030" s="23" t="n">
        <f aca="false">SUM(C2030*H2030)</f>
        <v>7962.25</v>
      </c>
      <c r="J2030" s="24" t="n">
        <f aca="false">SUM(I2030-F2030)</f>
        <v>626.5</v>
      </c>
      <c r="K2030" s="11" t="str">
        <f aca="false">IF(SUM(+G2030-D2030)&lt;365,"ST","LT")</f>
        <v>ST</v>
      </c>
      <c r="L2030" s="11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</row>
    <row r="2031" customFormat="false" ht="15.75" hidden="false" customHeight="true" outlineLevel="0" collapsed="false">
      <c r="A2031" s="25" t="s">
        <v>554</v>
      </c>
      <c r="B2031" s="11"/>
      <c r="C2031" s="11" t="n">
        <v>13</v>
      </c>
      <c r="D2031" s="22" t="n">
        <v>43532</v>
      </c>
      <c r="E2031" s="11" t="n">
        <v>261.19</v>
      </c>
      <c r="F2031" s="11" t="n">
        <f aca="false">SUM(C2031*E2031)</f>
        <v>3395.47</v>
      </c>
      <c r="G2031" s="22" t="n">
        <v>43714</v>
      </c>
      <c r="H2031" s="11" t="n">
        <v>322.56</v>
      </c>
      <c r="I2031" s="23" t="n">
        <f aca="false">SUM(C2031*H2031)</f>
        <v>4193.28</v>
      </c>
      <c r="J2031" s="24" t="n">
        <f aca="false">SUM(I2031-F2031)</f>
        <v>797.81</v>
      </c>
      <c r="K2031" s="11" t="str">
        <f aca="false">IF(SUM(+G2031-D2031)&lt;365,"ST","LT")</f>
        <v>ST</v>
      </c>
      <c r="L2031" s="11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</row>
    <row r="2032" customFormat="false" ht="15.75" hidden="false" customHeight="true" outlineLevel="0" collapsed="false">
      <c r="A2032" s="25" t="s">
        <v>554</v>
      </c>
      <c r="B2032" s="11"/>
      <c r="C2032" s="11" t="n">
        <v>12</v>
      </c>
      <c r="D2032" s="22" t="n">
        <v>43532</v>
      </c>
      <c r="E2032" s="11" t="n">
        <v>261.19</v>
      </c>
      <c r="F2032" s="11" t="n">
        <f aca="false">SUM(C2032*E2032)</f>
        <v>3134.28</v>
      </c>
      <c r="G2032" s="22" t="n">
        <v>43847</v>
      </c>
      <c r="H2032" s="11" t="n">
        <v>250.11</v>
      </c>
      <c r="I2032" s="23" t="n">
        <f aca="false">SUM(C2032*H2032)</f>
        <v>3001.32</v>
      </c>
      <c r="J2032" s="24" t="n">
        <f aca="false">SUM(I2032-F2032)</f>
        <v>-132.96</v>
      </c>
      <c r="K2032" s="11" t="str">
        <f aca="false">IF(SUM(+G2032-D2032)&lt;365,"ST","LT")</f>
        <v>ST</v>
      </c>
      <c r="L2032" s="11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</row>
    <row r="2033" customFormat="false" ht="15.75" hidden="false" customHeight="true" outlineLevel="0" collapsed="false">
      <c r="A2033" s="19" t="s">
        <v>554</v>
      </c>
      <c r="B2033" s="11"/>
      <c r="C2033" s="11" t="n">
        <v>13</v>
      </c>
      <c r="D2033" s="22" t="n">
        <v>43714</v>
      </c>
      <c r="E2033" s="11" t="n">
        <v>253.84</v>
      </c>
      <c r="F2033" s="11" t="n">
        <f aca="false">SUM(C2033*E2033)</f>
        <v>3299.92</v>
      </c>
      <c r="G2033" s="22" t="n">
        <v>43847</v>
      </c>
      <c r="H2033" s="11" t="n">
        <v>250.11</v>
      </c>
      <c r="I2033" s="23" t="n">
        <f aca="false">SUM(C2033*H2033)</f>
        <v>3251.43</v>
      </c>
      <c r="J2033" s="24" t="n">
        <f aca="false">SUM(I2033-F2033)</f>
        <v>-48.4899999999998</v>
      </c>
      <c r="K2033" s="11" t="str">
        <f aca="false">IF(SUM(+G2033-D2033)&lt;365,"ST","LT")</f>
        <v>ST</v>
      </c>
      <c r="L2033" s="11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</row>
    <row r="2034" customFormat="false" ht="15.75" hidden="false" customHeight="true" outlineLevel="0" collapsed="false">
      <c r="A2034" s="19" t="s">
        <v>554</v>
      </c>
      <c r="B2034" s="11"/>
      <c r="C2034" s="11" t="n">
        <v>25</v>
      </c>
      <c r="D2034" s="22" t="n">
        <v>43948</v>
      </c>
      <c r="E2034" s="11" t="n">
        <v>178.73</v>
      </c>
      <c r="F2034" s="11" t="n">
        <f aca="false">SUM(C2034*E2034)</f>
        <v>4468.25</v>
      </c>
      <c r="G2034" s="22"/>
      <c r="H2034" s="11"/>
      <c r="I2034" s="23" t="n">
        <f aca="false">SUM(C2034*H2034)</f>
        <v>0</v>
      </c>
      <c r="J2034" s="24" t="n">
        <f aca="false">SUM(I2034-F2034)</f>
        <v>-4468.25</v>
      </c>
      <c r="K2034" s="11" t="str">
        <f aca="false">IF(SUM(+G2034-D2034)&lt;365,"ST","LT")</f>
        <v>ST</v>
      </c>
      <c r="L2034" s="11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</row>
    <row r="2035" customFormat="false" ht="15.75" hidden="false" customHeight="true" outlineLevel="0" collapsed="false">
      <c r="A2035" s="25" t="s">
        <v>555</v>
      </c>
      <c r="B2035" s="11"/>
      <c r="C2035" s="11" t="n">
        <v>25</v>
      </c>
      <c r="D2035" s="22" t="n">
        <v>43125</v>
      </c>
      <c r="E2035" s="11" t="n">
        <v>359.78</v>
      </c>
      <c r="F2035" s="11" t="n">
        <f aca="false">SUM(C2035*E2035)</f>
        <v>8994.5</v>
      </c>
      <c r="G2035" s="22" t="n">
        <v>43525</v>
      </c>
      <c r="H2035" s="11" t="n">
        <v>235.77</v>
      </c>
      <c r="I2035" s="23" t="n">
        <f aca="false">SUM(C2035*H2035)</f>
        <v>5894.25</v>
      </c>
      <c r="J2035" s="24" t="n">
        <f aca="false">SUM(I2035-F2035)</f>
        <v>-3100.25</v>
      </c>
      <c r="K2035" s="11" t="str">
        <f aca="false">IF(SUM(+G2035-D2035)&lt;365,"ST","LT")</f>
        <v>LT</v>
      </c>
      <c r="L2035" s="11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</row>
    <row r="2036" customFormat="false" ht="15.75" hidden="false" customHeight="true" outlineLevel="0" collapsed="false">
      <c r="A2036" s="25" t="s">
        <v>555</v>
      </c>
      <c r="B2036" s="11"/>
      <c r="C2036" s="11" t="n">
        <v>25</v>
      </c>
      <c r="D2036" s="22" t="n">
        <v>43377</v>
      </c>
      <c r="E2036" s="11" t="n">
        <v>215.91</v>
      </c>
      <c r="F2036" s="11" t="n">
        <f aca="false">SUM(C2036*E2036)</f>
        <v>5397.75</v>
      </c>
      <c r="G2036" s="22" t="n">
        <v>43551</v>
      </c>
      <c r="H2036" s="11" t="n">
        <v>261.82</v>
      </c>
      <c r="I2036" s="23" t="n">
        <f aca="false">SUM(C2036*H2036)</f>
        <v>6545.5</v>
      </c>
      <c r="J2036" s="24" t="n">
        <f aca="false">SUM(I2036-F2036)</f>
        <v>1147.75</v>
      </c>
      <c r="K2036" s="11" t="str">
        <f aca="false">IF(SUM(+G2036-D2036)&lt;365,"ST","LT")</f>
        <v>ST</v>
      </c>
      <c r="L2036" s="11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</row>
    <row r="2037" customFormat="false" ht="15.75" hidden="false" customHeight="true" outlineLevel="0" collapsed="false">
      <c r="A2037" s="25" t="s">
        <v>555</v>
      </c>
      <c r="B2037" s="11"/>
      <c r="C2037" s="11" t="n">
        <v>25</v>
      </c>
      <c r="D2037" s="22" t="n">
        <v>43440</v>
      </c>
      <c r="E2037" s="11" t="n">
        <v>170.32</v>
      </c>
      <c r="F2037" s="11" t="n">
        <f aca="false">SUM(C2037*E2037)</f>
        <v>4258</v>
      </c>
      <c r="G2037" s="22" t="n">
        <v>43551</v>
      </c>
      <c r="H2037" s="11" t="n">
        <v>261.82</v>
      </c>
      <c r="I2037" s="23" t="n">
        <f aca="false">SUM(C2037*H2037)</f>
        <v>6545.5</v>
      </c>
      <c r="J2037" s="24" t="n">
        <f aca="false">SUM(I2037-F2037)</f>
        <v>2287.5</v>
      </c>
      <c r="K2037" s="11" t="str">
        <f aca="false">IF(SUM(+G2037-D2037)&lt;365,"ST","LT")</f>
        <v>ST</v>
      </c>
      <c r="L2037" s="11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</row>
    <row r="2038" customFormat="false" ht="15.75" hidden="false" customHeight="true" outlineLevel="0" collapsed="false">
      <c r="A2038" s="25" t="s">
        <v>555</v>
      </c>
      <c r="B2038" s="11"/>
      <c r="C2038" s="11" t="n">
        <v>25</v>
      </c>
      <c r="D2038" s="22" t="n">
        <v>43503</v>
      </c>
      <c r="E2038" s="11" t="n">
        <v>178.23</v>
      </c>
      <c r="F2038" s="11" t="n">
        <f aca="false">SUM(C2038*E2038)</f>
        <v>4455.75</v>
      </c>
      <c r="G2038" s="22"/>
      <c r="H2038" s="11"/>
      <c r="I2038" s="23" t="n">
        <f aca="false">SUM(C2038*H2038)</f>
        <v>0</v>
      </c>
      <c r="J2038" s="24" t="n">
        <f aca="false">SUM(I2038-F2038)</f>
        <v>-4455.75</v>
      </c>
      <c r="K2038" s="11" t="str">
        <f aca="false">IF(SUM(+G2038-D2038)&lt;365,"ST","LT")</f>
        <v>ST</v>
      </c>
      <c r="L2038" s="11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</row>
    <row r="2039" customFormat="false" ht="15.75" hidden="false" customHeight="true" outlineLevel="0" collapsed="false">
      <c r="A2039" s="25" t="s">
        <v>555</v>
      </c>
      <c r="B2039" s="11"/>
      <c r="C2039" s="11" t="n">
        <v>50</v>
      </c>
      <c r="D2039" s="22" t="n">
        <v>43585</v>
      </c>
      <c r="E2039" s="11" t="n">
        <v>215.3</v>
      </c>
      <c r="F2039" s="11" t="n">
        <f aca="false">SUM(C2039*E2039)</f>
        <v>10765</v>
      </c>
      <c r="G2039" s="22"/>
      <c r="H2039" s="11"/>
      <c r="I2039" s="23" t="n">
        <f aca="false">SUM(C2039*H2039)</f>
        <v>0</v>
      </c>
      <c r="J2039" s="24" t="n">
        <f aca="false">SUM(I2039-F2039)</f>
        <v>-10765</v>
      </c>
      <c r="K2039" s="11" t="str">
        <f aca="false">IF(SUM(+G2039-D2039)&lt;365,"ST","LT")</f>
        <v>ST</v>
      </c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</row>
    <row r="2040" customFormat="false" ht="15.75" hidden="false" customHeight="true" outlineLevel="0" collapsed="false">
      <c r="A2040" s="25" t="s">
        <v>555</v>
      </c>
      <c r="B2040" s="11"/>
      <c r="C2040" s="11" t="n">
        <v>100</v>
      </c>
      <c r="D2040" s="22" t="n">
        <v>43857</v>
      </c>
      <c r="E2040" s="11" t="n">
        <v>42.72</v>
      </c>
      <c r="F2040" s="11" t="n">
        <f aca="false">SUM(C2040*E2040)</f>
        <v>4272</v>
      </c>
      <c r="G2040" s="22"/>
      <c r="H2040" s="11"/>
      <c r="I2040" s="23" t="n">
        <f aca="false">SUM(C2040*H2040)</f>
        <v>0</v>
      </c>
      <c r="J2040" s="24" t="n">
        <f aca="false">SUM(I2040-F2040)</f>
        <v>-4272</v>
      </c>
      <c r="K2040" s="11" t="str">
        <f aca="false">IF(SUM(+G2040-D2040)&lt;365,"ST","LT")</f>
        <v>ST</v>
      </c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</row>
    <row r="2041" customFormat="false" ht="15.75" hidden="false" customHeight="true" outlineLevel="0" collapsed="false">
      <c r="A2041" s="19" t="s">
        <v>555</v>
      </c>
      <c r="B2041" s="11"/>
      <c r="C2041" s="11" t="n">
        <v>100</v>
      </c>
      <c r="D2041" s="22" t="n">
        <v>43865</v>
      </c>
      <c r="E2041" s="11" t="n">
        <v>35.26</v>
      </c>
      <c r="F2041" s="11" t="n">
        <f aca="false">SUM(C2041*E2041)</f>
        <v>3526</v>
      </c>
      <c r="G2041" s="22"/>
      <c r="H2041" s="11"/>
      <c r="I2041" s="23" t="n">
        <f aca="false">SUM(C2041*H2041)</f>
        <v>0</v>
      </c>
      <c r="J2041" s="24" t="n">
        <f aca="false">SUM(I2041-F2041)</f>
        <v>-3526</v>
      </c>
      <c r="K2041" s="11" t="str">
        <f aca="false">IF(SUM(+G2041-D2041)&lt;365,"ST","LT")</f>
        <v>ST</v>
      </c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</row>
    <row r="2042" customFormat="false" ht="15.75" hidden="false" customHeight="true" outlineLevel="0" collapsed="false">
      <c r="A2042" s="25" t="s">
        <v>557</v>
      </c>
      <c r="B2042" s="11"/>
      <c r="C2042" s="11" t="n">
        <v>52</v>
      </c>
      <c r="D2042" s="22" t="n">
        <v>41712</v>
      </c>
      <c r="E2042" s="11" t="n">
        <v>0</v>
      </c>
      <c r="F2042" s="11" t="n">
        <f aca="false">SUM(C2042*E2042)</f>
        <v>0</v>
      </c>
      <c r="G2042" s="22"/>
      <c r="H2042" s="11"/>
      <c r="I2042" s="23" t="n">
        <f aca="false">SUM(C2042*H2042)</f>
        <v>0</v>
      </c>
      <c r="J2042" s="24" t="n">
        <f aca="false">SUM(I2042-F2042)</f>
        <v>0</v>
      </c>
      <c r="K2042" s="11" t="str">
        <f aca="false">IF(SUM(+G2042-D2042)&lt;365,"ST","LT")</f>
        <v>ST</v>
      </c>
      <c r="L2042" s="25"/>
      <c r="M2042" s="25" t="s">
        <v>558</v>
      </c>
      <c r="N2042" s="25" t="s">
        <v>856</v>
      </c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</row>
    <row r="2043" customFormat="false" ht="15.75" hidden="false" customHeight="true" outlineLevel="0" collapsed="false">
      <c r="A2043" s="19" t="s">
        <v>1149</v>
      </c>
      <c r="B2043" s="11"/>
      <c r="C2043" s="11" t="n">
        <v>25</v>
      </c>
      <c r="D2043" s="22" t="n">
        <v>43756</v>
      </c>
      <c r="E2043" s="11" t="n">
        <v>246.84</v>
      </c>
      <c r="F2043" s="11" t="n">
        <f aca="false">SUM(C2043*E2043)</f>
        <v>6171</v>
      </c>
      <c r="G2043" s="22" t="n">
        <v>43770</v>
      </c>
      <c r="H2043" s="11" t="n">
        <v>296.41</v>
      </c>
      <c r="I2043" s="23" t="n">
        <f aca="false">SUM(C2043*H2043)</f>
        <v>7410.25</v>
      </c>
      <c r="J2043" s="24" t="n">
        <f aca="false">SUM(I2043-F2043)</f>
        <v>1239.25</v>
      </c>
      <c r="K2043" s="11" t="str">
        <f aca="false">IF(SUM(+G2043-D2043)&lt;365,"ST","LT")</f>
        <v>ST</v>
      </c>
      <c r="L2043" s="25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</row>
    <row r="2044" customFormat="false" ht="15.75" hidden="false" customHeight="true" outlineLevel="0" collapsed="false">
      <c r="A2044" s="19" t="s">
        <v>1149</v>
      </c>
      <c r="B2044" s="11"/>
      <c r="C2044" s="11" t="n">
        <v>25</v>
      </c>
      <c r="D2044" s="22" t="n">
        <v>43802</v>
      </c>
      <c r="E2044" s="11" t="n">
        <v>277.57</v>
      </c>
      <c r="F2044" s="11" t="n">
        <f aca="false">SUM(C2044*E2044)</f>
        <v>6939.25</v>
      </c>
      <c r="G2044" s="22" t="n">
        <v>43804</v>
      </c>
      <c r="H2044" s="11" t="n">
        <v>297.75</v>
      </c>
      <c r="I2044" s="23" t="n">
        <f aca="false">SUM(C2044*H2044)</f>
        <v>7443.75</v>
      </c>
      <c r="J2044" s="24" t="n">
        <f aca="false">SUM(I2044-F2044)</f>
        <v>504.5</v>
      </c>
      <c r="K2044" s="11" t="str">
        <f aca="false">IF(SUM(+G2044-D2044)&lt;365,"ST","LT")</f>
        <v>ST</v>
      </c>
      <c r="L2044" s="25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</row>
    <row r="2045" customFormat="false" ht="15.75" hidden="false" customHeight="true" outlineLevel="0" collapsed="false">
      <c r="A2045" s="19" t="s">
        <v>1149</v>
      </c>
      <c r="B2045" s="11"/>
      <c r="C2045" s="11" t="n">
        <v>25</v>
      </c>
      <c r="D2045" s="22" t="n">
        <v>43809</v>
      </c>
      <c r="E2045" s="11" t="n">
        <v>278.07</v>
      </c>
      <c r="F2045" s="11" t="n">
        <f aca="false">SUM(C2045*E2045)</f>
        <v>6951.75</v>
      </c>
      <c r="G2045" s="22" t="n">
        <v>43823</v>
      </c>
      <c r="H2045" s="11" t="n">
        <v>298.4</v>
      </c>
      <c r="I2045" s="23" t="n">
        <f aca="false">SUM(C2045*H2045)</f>
        <v>7460</v>
      </c>
      <c r="J2045" s="24" t="n">
        <f aca="false">SUM(I2045-F2045)</f>
        <v>508.249999999999</v>
      </c>
      <c r="K2045" s="11" t="str">
        <f aca="false">IF(SUM(+G2045-D2045)&lt;365,"ST","LT")</f>
        <v>ST</v>
      </c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</row>
    <row r="2046" customFormat="false" ht="15.75" hidden="false" customHeight="true" outlineLevel="0" collapsed="false">
      <c r="A2046" s="19" t="s">
        <v>1149</v>
      </c>
      <c r="B2046" s="11"/>
      <c r="C2046" s="11" t="n">
        <v>25</v>
      </c>
      <c r="D2046" s="22" t="n">
        <v>43833</v>
      </c>
      <c r="E2046" s="11" t="n">
        <v>277.57</v>
      </c>
      <c r="F2046" s="11" t="n">
        <f aca="false">SUM(C2046*E2046)</f>
        <v>6939.25</v>
      </c>
      <c r="G2046" s="22" t="n">
        <v>43852</v>
      </c>
      <c r="H2046" s="11" t="n">
        <v>300.23</v>
      </c>
      <c r="I2046" s="23" t="n">
        <f aca="false">SUM(C2046*H2046)</f>
        <v>7505.75</v>
      </c>
      <c r="J2046" s="24" t="n">
        <f aca="false">SUM(I2046-F2046)</f>
        <v>566.5</v>
      </c>
      <c r="K2046" s="11" t="str">
        <f aca="false">IF(SUM(+G2046-D2046)&lt;365,"ST","LT")</f>
        <v>ST</v>
      </c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</row>
    <row r="2047" customFormat="false" ht="15.75" hidden="false" customHeight="true" outlineLevel="0" collapsed="false">
      <c r="A2047" s="19" t="s">
        <v>1149</v>
      </c>
      <c r="B2047" s="11"/>
      <c r="C2047" s="11" t="n">
        <v>25</v>
      </c>
      <c r="D2047" s="22" t="n">
        <v>43857</v>
      </c>
      <c r="E2047" s="11" t="n">
        <v>278.27</v>
      </c>
      <c r="F2047" s="11" t="n">
        <f aca="false">SUM(C2047*E2047)</f>
        <v>6956.75</v>
      </c>
      <c r="G2047" s="22"/>
      <c r="H2047" s="11"/>
      <c r="I2047" s="23" t="n">
        <f aca="false">SUM(C2047*H2047)</f>
        <v>0</v>
      </c>
      <c r="J2047" s="24" t="n">
        <f aca="false">SUM(I2047-F2047)</f>
        <v>-6956.75</v>
      </c>
      <c r="K2047" s="11" t="str">
        <f aca="false">IF(SUM(+G2047-D2047)&lt;365,"ST","LT")</f>
        <v>ST</v>
      </c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</row>
    <row r="2048" customFormat="false" ht="15.75" hidden="false" customHeight="true" outlineLevel="0" collapsed="false">
      <c r="A2048" s="25" t="s">
        <v>560</v>
      </c>
      <c r="B2048" s="11"/>
      <c r="C2048" s="11" t="n">
        <v>20</v>
      </c>
      <c r="D2048" s="22" t="n">
        <v>43321</v>
      </c>
      <c r="E2048" s="11" t="n">
        <v>382.85</v>
      </c>
      <c r="F2048" s="11" t="n">
        <f aca="false">SUM(C2048*E2048)</f>
        <v>7657</v>
      </c>
      <c r="G2048" s="22"/>
      <c r="H2048" s="11"/>
      <c r="I2048" s="23" t="n">
        <f aca="false">SUM(C2048*H2048)</f>
        <v>0</v>
      </c>
      <c r="J2048" s="24" t="n">
        <f aca="false">SUM(I2048-F2048)</f>
        <v>-7657</v>
      </c>
      <c r="K2048" s="11" t="str">
        <f aca="false">IF(SUM(+G2048-D2048)&lt;365,"ST","LT")</f>
        <v>ST</v>
      </c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</row>
    <row r="2049" customFormat="false" ht="15.75" hidden="false" customHeight="true" outlineLevel="0" collapsed="false">
      <c r="A2049" s="25"/>
      <c r="B2049" s="11"/>
      <c r="C2049" s="11"/>
      <c r="D2049" s="22"/>
      <c r="E2049" s="11"/>
      <c r="F2049" s="11" t="n">
        <f aca="false">SUM(C2049*E2049)</f>
        <v>0</v>
      </c>
      <c r="G2049" s="11"/>
      <c r="H2049" s="11"/>
      <c r="I2049" s="23" t="n">
        <f aca="false">SUM(C2049*H2049)</f>
        <v>0</v>
      </c>
      <c r="J2049" s="24" t="n">
        <f aca="false">SUM(I2049-F2049)</f>
        <v>0</v>
      </c>
      <c r="K2049" s="11" t="str">
        <f aca="false">IF(SUM(+G2049-D2049)&lt;365,"ST","LT")</f>
        <v>ST</v>
      </c>
      <c r="L2049" s="25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</row>
    <row r="2050" customFormat="false" ht="15.75" hidden="false" customHeight="true" outlineLevel="0" collapsed="false">
      <c r="A2050" s="25"/>
      <c r="B2050" s="11"/>
      <c r="C2050" s="11"/>
      <c r="D2050" s="22"/>
      <c r="E2050" s="11"/>
      <c r="F2050" s="11" t="n">
        <f aca="false">SUM(C2050*E2050)</f>
        <v>0</v>
      </c>
      <c r="G2050" s="11"/>
      <c r="H2050" s="11"/>
      <c r="I2050" s="23" t="n">
        <f aca="false">SUM(C2050*H2050)</f>
        <v>0</v>
      </c>
      <c r="J2050" s="24" t="n">
        <f aca="false">SUM(I2050-F2050)</f>
        <v>0</v>
      </c>
      <c r="K2050" s="11" t="str">
        <f aca="false">IF(SUM(+G2050-D2050)&lt;365,"ST","LT")</f>
        <v>ST</v>
      </c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</row>
    <row r="2051" customFormat="false" ht="15.75" hidden="false" customHeight="true" outlineLevel="0" collapsed="false">
      <c r="A2051" s="25"/>
      <c r="B2051" s="11"/>
      <c r="C2051" s="11"/>
      <c r="D2051" s="22"/>
      <c r="E2051" s="11"/>
      <c r="F2051" s="11" t="n">
        <f aca="false">SUM(C2051*E2051)</f>
        <v>0</v>
      </c>
      <c r="G2051" s="11"/>
      <c r="H2051" s="11"/>
      <c r="I2051" s="23" t="n">
        <f aca="false">SUM(C2051*H2051)</f>
        <v>0</v>
      </c>
      <c r="J2051" s="24" t="n">
        <f aca="false">SUM(I2051-F2051)</f>
        <v>0</v>
      </c>
      <c r="K2051" s="11" t="str">
        <f aca="false">IF(SUM(+G2051-D2051)&lt;365,"ST","LT")</f>
        <v>ST</v>
      </c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</row>
    <row r="2052" customFormat="false" ht="15.75" hidden="false" customHeight="true" outlineLevel="0" collapsed="false">
      <c r="A2052" s="25"/>
      <c r="B2052" s="11"/>
      <c r="C2052" s="11"/>
      <c r="D2052" s="22"/>
      <c r="E2052" s="11"/>
      <c r="F2052" s="11" t="n">
        <f aca="false">SUM(C2052*E2052)</f>
        <v>0</v>
      </c>
      <c r="G2052" s="11"/>
      <c r="H2052" s="11"/>
      <c r="I2052" s="23" t="n">
        <f aca="false">SUM(C2052*H2052)</f>
        <v>0</v>
      </c>
      <c r="J2052" s="24" t="n">
        <f aca="false">SUM(I2052-F2052)</f>
        <v>0</v>
      </c>
      <c r="K2052" s="11" t="str">
        <f aca="false">IF(SUM(+G2052-D2052)&lt;365,"ST","LT")</f>
        <v>ST</v>
      </c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</row>
    <row r="2053" customFormat="false" ht="15.75" hidden="false" customHeight="true" outlineLevel="0" collapsed="false">
      <c r="A2053" s="25"/>
      <c r="B2053" s="11"/>
      <c r="C2053" s="11"/>
      <c r="D2053" s="22"/>
      <c r="E2053" s="11"/>
      <c r="F2053" s="11" t="n">
        <f aca="false">SUM(C2053*E2053)</f>
        <v>0</v>
      </c>
      <c r="G2053" s="11"/>
      <c r="H2053" s="11"/>
      <c r="I2053" s="23" t="n">
        <f aca="false">SUM(C2053*H2053)</f>
        <v>0</v>
      </c>
      <c r="J2053" s="24" t="n">
        <f aca="false">SUM(I2053-F2053)</f>
        <v>0</v>
      </c>
      <c r="K2053" s="11" t="str">
        <f aca="false">IF(SUM(+G2053-D2053)&lt;365,"ST","LT")</f>
        <v>ST</v>
      </c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</row>
    <row r="2054" customFormat="false" ht="15.75" hidden="false" customHeight="true" outlineLevel="0" collapsed="false">
      <c r="A2054" s="25"/>
      <c r="B2054" s="11"/>
      <c r="C2054" s="11"/>
      <c r="D2054" s="22"/>
      <c r="E2054" s="11"/>
      <c r="F2054" s="11" t="n">
        <f aca="false">SUM(C2054*E2054)</f>
        <v>0</v>
      </c>
      <c r="G2054" s="11"/>
      <c r="H2054" s="11"/>
      <c r="I2054" s="23" t="n">
        <f aca="false">SUM(C2054*H2054)</f>
        <v>0</v>
      </c>
      <c r="J2054" s="24" t="n">
        <f aca="false">SUM(I2054-F2054)</f>
        <v>0</v>
      </c>
      <c r="K2054" s="11" t="str">
        <f aca="false">IF(SUM(+G2054-D2054)&lt;365,"ST","LT")</f>
        <v>ST</v>
      </c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</row>
    <row r="2055" customFormat="false" ht="15.75" hidden="false" customHeight="true" outlineLevel="0" collapsed="false">
      <c r="F2055" s="11" t="n">
        <f aca="false">SUM(F1216:F2054)</f>
        <v>5679369.96</v>
      </c>
      <c r="I2055" s="23" t="n">
        <f aca="false">SUM(I1216:I2054)</f>
        <v>2240509.61</v>
      </c>
      <c r="J2055" s="24" t="n">
        <f aca="false">SUM(J1216:J2054)</f>
        <v>-3438860.35</v>
      </c>
    </row>
    <row r="2056" customFormat="false" ht="15.75" hidden="false" customHeight="true" outlineLevel="0" collapsed="false">
      <c r="F2056" s="11"/>
      <c r="I2056" s="23"/>
      <c r="J2056" s="20"/>
    </row>
    <row r="2057" customFormat="false" ht="15.75" hidden="false" customHeight="true" outlineLevel="0" collapsed="false">
      <c r="A2057" s="25" t="s">
        <v>880</v>
      </c>
      <c r="B2057" s="11"/>
      <c r="C2057" s="11" t="n">
        <v>100</v>
      </c>
      <c r="D2057" s="22" t="n">
        <v>42415</v>
      </c>
      <c r="E2057" s="11" t="n">
        <v>65.16</v>
      </c>
      <c r="F2057" s="11" t="n">
        <f aca="false">SUM(C2057*E2057)</f>
        <v>6516</v>
      </c>
      <c r="G2057" s="22"/>
      <c r="H2057" s="11"/>
      <c r="I2057" s="23" t="n">
        <f aca="false">SUM(C2057*H2057)</f>
        <v>0</v>
      </c>
      <c r="J2057" s="24" t="n">
        <f aca="false">SUM(I2057-F2057)</f>
        <v>-6516</v>
      </c>
      <c r="K2057" s="11" t="str">
        <f aca="false">IF(SUM(+G2057-D2057)&lt;365,"ST","LT")</f>
        <v>ST</v>
      </c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</row>
    <row r="2058" customFormat="false" ht="15.75" hidden="false" customHeight="true" outlineLevel="0" collapsed="false">
      <c r="A2058" s="25" t="s">
        <v>1150</v>
      </c>
      <c r="B2058" s="11"/>
      <c r="C2058" s="11" t="n">
        <v>50</v>
      </c>
      <c r="D2058" s="22" t="n">
        <v>41150</v>
      </c>
      <c r="E2058" s="11" t="n">
        <v>135.12</v>
      </c>
      <c r="F2058" s="11" t="n">
        <f aca="false">SUM(C2058*E2058)</f>
        <v>6756</v>
      </c>
      <c r="G2058" s="11"/>
      <c r="H2058" s="11"/>
      <c r="I2058" s="23" t="n">
        <f aca="false">SUM(C2058*H2058)</f>
        <v>0</v>
      </c>
      <c r="J2058" s="24" t="n">
        <f aca="false">SUM(I2058-F2058)</f>
        <v>-6756</v>
      </c>
      <c r="K2058" s="11" t="str">
        <f aca="false">IF(SUM(+G2058-D2058)&lt;365,"ST","LT")</f>
        <v>ST</v>
      </c>
      <c r="L2058" s="11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</row>
    <row r="2059" customFormat="false" ht="15.75" hidden="false" customHeight="true" outlineLevel="0" collapsed="false">
      <c r="A2059" s="25" t="s">
        <v>773</v>
      </c>
      <c r="B2059" s="11"/>
      <c r="C2059" s="11" t="n">
        <v>100</v>
      </c>
      <c r="D2059" s="22" t="n">
        <v>42622</v>
      </c>
      <c r="E2059" s="11" t="n">
        <v>90</v>
      </c>
      <c r="F2059" s="11" t="n">
        <f aca="false">SUM(C2059*E2059)</f>
        <v>9000</v>
      </c>
      <c r="G2059" s="22"/>
      <c r="H2059" s="11"/>
      <c r="I2059" s="23" t="n">
        <f aca="false">SUM(C2059*H2059)</f>
        <v>0</v>
      </c>
      <c r="J2059" s="24" t="n">
        <f aca="false">SUM(I2059-F2059)</f>
        <v>-9000</v>
      </c>
      <c r="K2059" s="11" t="str">
        <f aca="false">IF(SUM(+G2059-D2059)&lt;365,"ST","LT")</f>
        <v>ST</v>
      </c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</row>
    <row r="2060" customFormat="false" ht="15.75" hidden="false" customHeight="true" outlineLevel="0" collapsed="false">
      <c r="A2060" s="25" t="s">
        <v>775</v>
      </c>
      <c r="B2060" s="11"/>
      <c r="C2060" s="11" t="n">
        <v>10</v>
      </c>
      <c r="D2060" s="22" t="n">
        <v>42622</v>
      </c>
      <c r="E2060" s="11" t="n">
        <v>527.07</v>
      </c>
      <c r="F2060" s="11" t="n">
        <f aca="false">SUM(C2060*E2060)</f>
        <v>5270.7</v>
      </c>
      <c r="G2060" s="22"/>
      <c r="H2060" s="11"/>
      <c r="I2060" s="23" t="n">
        <f aca="false">SUM(C2060*H2060)</f>
        <v>0</v>
      </c>
      <c r="J2060" s="24" t="n">
        <f aca="false">SUM(I2060-F2060)</f>
        <v>-5270.7</v>
      </c>
      <c r="K2060" s="11" t="str">
        <f aca="false">IF(SUM(+G2060-D2060)&lt;365,"ST","LT")</f>
        <v>ST</v>
      </c>
      <c r="L2060" s="25"/>
      <c r="M2060" s="25"/>
      <c r="N2060" s="25"/>
      <c r="O2060" s="25"/>
      <c r="P2060" s="33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</row>
    <row r="2061" customFormat="false" ht="15.75" hidden="false" customHeight="true" outlineLevel="0" collapsed="false">
      <c r="A2061" s="25" t="s">
        <v>871</v>
      </c>
      <c r="B2061" s="11"/>
      <c r="C2061" s="11" t="n">
        <v>25</v>
      </c>
      <c r="D2061" s="22" t="n">
        <v>42625</v>
      </c>
      <c r="E2061" s="11" t="n">
        <v>555.04</v>
      </c>
      <c r="F2061" s="11" t="n">
        <f aca="false">SUM(C2061*E2061)</f>
        <v>13876</v>
      </c>
      <c r="G2061" s="11"/>
      <c r="H2061" s="11"/>
      <c r="I2061" s="23" t="n">
        <f aca="false">SUM(C2061*H2061)</f>
        <v>0</v>
      </c>
      <c r="J2061" s="24" t="n">
        <f aca="false">SUM(I2061-F2061)</f>
        <v>-13876</v>
      </c>
      <c r="K2061" s="11" t="str">
        <f aca="false">IF(SUM(+G2061-D2061)&lt;365,"ST","LT")</f>
        <v>ST</v>
      </c>
      <c r="L2061" s="11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</row>
    <row r="2062" customFormat="false" ht="15.75" hidden="false" customHeight="true" outlineLevel="0" collapsed="false">
      <c r="A2062" s="25" t="s">
        <v>592</v>
      </c>
      <c r="B2062" s="11"/>
      <c r="C2062" s="11" t="n">
        <v>25</v>
      </c>
      <c r="D2062" s="22" t="n">
        <v>42287</v>
      </c>
      <c r="E2062" s="11" t="n">
        <v>37.7</v>
      </c>
      <c r="F2062" s="11" t="n">
        <f aca="false">SUM(C2062*E2062)</f>
        <v>942.5</v>
      </c>
      <c r="G2062" s="22"/>
      <c r="H2062" s="11"/>
      <c r="I2062" s="23" t="n">
        <f aca="false">SUM(C2062*H2062)</f>
        <v>0</v>
      </c>
      <c r="J2062" s="24" t="n">
        <f aca="false">SUM(I2062-F2062)</f>
        <v>-942.5</v>
      </c>
      <c r="K2062" s="11" t="str">
        <f aca="false">IF(SUM(+G2062-D2062)&lt;365,"ST","LT")</f>
        <v>ST</v>
      </c>
      <c r="L2062" s="11"/>
      <c r="M2062" s="25" t="s">
        <v>1151</v>
      </c>
      <c r="N2062" s="25"/>
      <c r="O2062" s="25"/>
      <c r="P2062" s="25"/>
      <c r="Q2062" s="32" t="n">
        <v>41518</v>
      </c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</row>
    <row r="2065" customFormat="false" ht="15.75" hidden="false" customHeight="true" outlineLevel="0" collapsed="false">
      <c r="A2065" s="105" t="s">
        <v>897</v>
      </c>
      <c r="B2065" s="106"/>
      <c r="C2065" s="106" t="n">
        <v>2019</v>
      </c>
      <c r="D2065" s="106" t="n">
        <v>2020</v>
      </c>
      <c r="E2065" s="10" t="s">
        <v>569</v>
      </c>
      <c r="F2065" s="10" t="s">
        <v>570</v>
      </c>
      <c r="G2065" s="10"/>
      <c r="H2065" s="10"/>
      <c r="I2065" s="10"/>
      <c r="J2065" s="10"/>
    </row>
    <row r="2067" customFormat="false" ht="15.75" hidden="false" customHeight="true" outlineLevel="0" collapsed="false">
      <c r="A2067" s="49" t="s">
        <v>1</v>
      </c>
      <c r="B2067" s="49"/>
      <c r="C2067" s="49" t="s">
        <v>2</v>
      </c>
      <c r="D2067" s="107" t="s">
        <v>3</v>
      </c>
      <c r="E2067" s="49" t="s">
        <v>4</v>
      </c>
      <c r="F2067" s="49" t="s">
        <v>898</v>
      </c>
      <c r="G2067" s="49" t="s">
        <v>6</v>
      </c>
      <c r="H2067" s="49" t="s">
        <v>7</v>
      </c>
      <c r="I2067" s="49" t="s">
        <v>899</v>
      </c>
      <c r="J2067" s="49" t="s">
        <v>900</v>
      </c>
      <c r="K2067" s="49" t="s">
        <v>9</v>
      </c>
      <c r="L2067" s="49"/>
      <c r="M2067" s="108"/>
      <c r="N2067" s="108"/>
      <c r="O2067" s="108"/>
      <c r="P2067" s="108"/>
      <c r="Q2067" s="108"/>
      <c r="R2067" s="108"/>
      <c r="S2067" s="108"/>
      <c r="T2067" s="83"/>
      <c r="U2067" s="83"/>
      <c r="V2067" s="83"/>
      <c r="W2067" s="83"/>
      <c r="X2067" s="83"/>
      <c r="Y2067" s="83"/>
      <c r="Z2067" s="83"/>
      <c r="AA2067" s="83"/>
      <c r="AB2067" s="83"/>
      <c r="AC2067" s="83"/>
      <c r="AD2067" s="83"/>
      <c r="AE2067" s="83"/>
      <c r="AF2067" s="83"/>
      <c r="AG2067" s="83"/>
      <c r="AH2067" s="83"/>
      <c r="AI2067" s="83"/>
      <c r="AJ2067" s="83"/>
    </row>
    <row r="2068" customFormat="false" ht="15.75" hidden="false" customHeight="true" outlineLevel="0" collapsed="false">
      <c r="A2068" s="25" t="s">
        <v>1102</v>
      </c>
      <c r="B2068" s="11"/>
      <c r="C2068" s="11" t="n">
        <v>10</v>
      </c>
      <c r="D2068" s="22" t="n">
        <v>41466</v>
      </c>
      <c r="E2068" s="11" t="n">
        <v>347.76</v>
      </c>
      <c r="F2068" s="11" t="n">
        <f aca="false">SUM(C2068*E2068)</f>
        <v>3477.6</v>
      </c>
      <c r="G2068" s="22" t="n">
        <v>43567</v>
      </c>
      <c r="H2068" s="11" t="n">
        <v>942.88</v>
      </c>
      <c r="I2068" s="23" t="n">
        <f aca="false">SUM(C2068*H2068)</f>
        <v>9428.8</v>
      </c>
      <c r="J2068" s="24" t="n">
        <f aca="false">SUM(I2068-F2068)</f>
        <v>5951.2</v>
      </c>
      <c r="K2068" s="11" t="str">
        <f aca="false">IF(SUM(+G2068-D2068)&lt;365,"ST","LT")</f>
        <v>LT</v>
      </c>
      <c r="L2068" s="11" t="s">
        <v>571</v>
      </c>
      <c r="M2068" s="25"/>
      <c r="N2068" s="25"/>
      <c r="O2068" s="25"/>
      <c r="P2068" s="25"/>
      <c r="Q2068" s="25"/>
      <c r="R2068" s="3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</row>
    <row r="2069" customFormat="false" ht="15.75" hidden="false" customHeight="true" outlineLevel="0" collapsed="false">
      <c r="A2069" s="25" t="s">
        <v>1102</v>
      </c>
      <c r="B2069" s="11"/>
      <c r="C2069" s="11" t="n">
        <v>5</v>
      </c>
      <c r="D2069" s="22" t="n">
        <v>41466</v>
      </c>
      <c r="E2069" s="11" t="n">
        <v>339.02</v>
      </c>
      <c r="F2069" s="11" t="n">
        <f aca="false">SUM(C2069*E2069)</f>
        <v>1695.1</v>
      </c>
      <c r="G2069" s="22" t="n">
        <v>43567</v>
      </c>
      <c r="H2069" s="11" t="n">
        <v>942.88</v>
      </c>
      <c r="I2069" s="23" t="n">
        <f aca="false">SUM(C2069*H2069)</f>
        <v>4714.4</v>
      </c>
      <c r="J2069" s="24" t="n">
        <f aca="false">SUM(I2069-F2069)</f>
        <v>3019.3</v>
      </c>
      <c r="K2069" s="11" t="str">
        <f aca="false">IF(SUM(+G2069-D2069)&lt;365,"ST","LT")</f>
        <v>LT</v>
      </c>
      <c r="L2069" s="11" t="s">
        <v>571</v>
      </c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</row>
    <row r="2070" customFormat="false" ht="15.75" hidden="false" customHeight="true" outlineLevel="0" collapsed="false">
      <c r="A2070" s="25" t="s">
        <v>1102</v>
      </c>
      <c r="B2070" s="11"/>
      <c r="C2070" s="11" t="n">
        <v>10</v>
      </c>
      <c r="D2070" s="22" t="n">
        <v>41571</v>
      </c>
      <c r="E2070" s="11" t="n">
        <v>775.61</v>
      </c>
      <c r="F2070" s="11" t="n">
        <f aca="false">SUM(C2070*E2070)</f>
        <v>7756.1</v>
      </c>
      <c r="G2070" s="22" t="n">
        <v>43567</v>
      </c>
      <c r="H2070" s="11" t="n">
        <v>942.88</v>
      </c>
      <c r="I2070" s="23" t="n">
        <f aca="false">SUM(C2070*H2070)</f>
        <v>9428.8</v>
      </c>
      <c r="J2070" s="24" t="n">
        <f aca="false">SUM(I2070-F2070)</f>
        <v>1672.7</v>
      </c>
      <c r="K2070" s="11" t="str">
        <f aca="false">IF(SUM(+G2070-D2070)&lt;365,"ST","LT")</f>
        <v>LT</v>
      </c>
      <c r="L2070" s="19" t="s">
        <v>571</v>
      </c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</row>
    <row r="2071" customFormat="false" ht="15.75" hidden="false" customHeight="true" outlineLevel="0" collapsed="false">
      <c r="A2071" s="25" t="s">
        <v>387</v>
      </c>
      <c r="B2071" s="11"/>
      <c r="C2071" s="11" t="n">
        <v>25</v>
      </c>
      <c r="D2071" s="22" t="n">
        <v>42887</v>
      </c>
      <c r="E2071" s="11" t="n">
        <v>445.62</v>
      </c>
      <c r="F2071" s="11" t="n">
        <f aca="false">SUM(C2071*E2071)</f>
        <v>11140.5</v>
      </c>
      <c r="G2071" s="22" t="n">
        <v>43573</v>
      </c>
      <c r="H2071" s="11" t="n">
        <v>238.2</v>
      </c>
      <c r="I2071" s="23" t="n">
        <f aca="false">SUM(C2071*H2071)</f>
        <v>5955</v>
      </c>
      <c r="J2071" s="24" t="n">
        <f aca="false">SUM(I2071-F2071)</f>
        <v>-5185.5</v>
      </c>
      <c r="K2071" s="11" t="str">
        <f aca="false">IF(SUM(+G2071-D2071)&lt;365,"ST","LT")</f>
        <v>LT</v>
      </c>
      <c r="L2071" s="19" t="s">
        <v>571</v>
      </c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</row>
    <row r="2072" customFormat="false" ht="15.75" hidden="false" customHeight="true" outlineLevel="0" collapsed="false">
      <c r="A2072" s="25" t="s">
        <v>387</v>
      </c>
      <c r="B2072" s="11"/>
      <c r="C2072" s="11" t="n">
        <v>25</v>
      </c>
      <c r="D2072" s="22" t="n">
        <v>42920</v>
      </c>
      <c r="E2072" s="11" t="n">
        <v>0</v>
      </c>
      <c r="F2072" s="11" t="n">
        <v>0</v>
      </c>
      <c r="G2072" s="22" t="n">
        <v>43573</v>
      </c>
      <c r="H2072" s="11" t="n">
        <v>238.2</v>
      </c>
      <c r="I2072" s="23" t="n">
        <f aca="false">SUM(C2072*H2072)</f>
        <v>5955</v>
      </c>
      <c r="J2072" s="24" t="n">
        <f aca="false">SUM(I2072-F2072)</f>
        <v>5955</v>
      </c>
      <c r="K2072" s="11" t="str">
        <f aca="false">IF(SUM(+G2072-D2072)&lt;365,"ST","LT")</f>
        <v>LT</v>
      </c>
      <c r="L2072" s="19" t="s">
        <v>571</v>
      </c>
      <c r="M2072" s="19" t="s">
        <v>110</v>
      </c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</row>
    <row r="2073" customFormat="false" ht="15.75" hidden="false" customHeight="true" outlineLevel="0" collapsed="false">
      <c r="A2073" s="25" t="s">
        <v>707</v>
      </c>
      <c r="B2073" s="11"/>
      <c r="C2073" s="11" t="n">
        <v>100</v>
      </c>
      <c r="D2073" s="22" t="n">
        <v>39374</v>
      </c>
      <c r="E2073" s="11" t="n">
        <v>54.87</v>
      </c>
      <c r="F2073" s="11" t="n">
        <f aca="false">SUM(C2073*E2073)</f>
        <v>5487</v>
      </c>
      <c r="G2073" s="22" t="n">
        <v>43580</v>
      </c>
      <c r="H2073" s="11" t="n">
        <v>134.58</v>
      </c>
      <c r="I2073" s="23" t="n">
        <f aca="false">SUM(C2073*H2073)</f>
        <v>13458</v>
      </c>
      <c r="J2073" s="24" t="n">
        <f aca="false">SUM(I2073-F2073)</f>
        <v>7971</v>
      </c>
      <c r="K2073" s="11" t="str">
        <f aca="false">IF(SUM(+G2073-D2073)&lt;365,"ST","LT")</f>
        <v>LT</v>
      </c>
      <c r="L2073" s="11" t="s">
        <v>571</v>
      </c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</row>
    <row r="2074" customFormat="false" ht="15.75" hidden="false" customHeight="true" outlineLevel="0" collapsed="false">
      <c r="A2074" s="25" t="s">
        <v>914</v>
      </c>
      <c r="B2074" s="11"/>
      <c r="C2074" s="11" t="n">
        <v>10</v>
      </c>
      <c r="D2074" s="22" t="n">
        <v>42377</v>
      </c>
      <c r="E2074" s="11" t="n">
        <v>492.25</v>
      </c>
      <c r="F2074" s="11" t="n">
        <f aca="false">SUM(C2074*E2074)</f>
        <v>4922.5</v>
      </c>
      <c r="G2074" s="22" t="n">
        <v>43598</v>
      </c>
      <c r="H2074" s="11" t="n">
        <v>1350.79</v>
      </c>
      <c r="I2074" s="23" t="n">
        <f aca="false">SUM(C2074*H2074)</f>
        <v>13507.9</v>
      </c>
      <c r="J2074" s="24" t="n">
        <f aca="false">SUM(I2074-F2074)</f>
        <v>8585.4</v>
      </c>
      <c r="K2074" s="11" t="str">
        <f aca="false">IF(SUM(+G2074-D2074)&lt;365,"ST","LT")</f>
        <v>LT</v>
      </c>
      <c r="L2074" s="11" t="s">
        <v>571</v>
      </c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</row>
    <row r="2075" customFormat="false" ht="15.75" hidden="false" customHeight="true" outlineLevel="0" collapsed="false">
      <c r="A2075" s="25" t="s">
        <v>296</v>
      </c>
      <c r="B2075" s="11"/>
      <c r="C2075" s="11" t="n">
        <v>25</v>
      </c>
      <c r="D2075" s="22" t="n">
        <v>42387</v>
      </c>
      <c r="E2075" s="11" t="n">
        <v>256.38</v>
      </c>
      <c r="F2075" s="11" t="n">
        <f aca="false">SUM(C2075*E2075)</f>
        <v>6409.5</v>
      </c>
      <c r="G2075" s="22" t="n">
        <v>43601</v>
      </c>
      <c r="H2075" s="11" t="n">
        <v>397</v>
      </c>
      <c r="I2075" s="23" t="n">
        <f aca="false">SUM(C2075*H2075)</f>
        <v>9925</v>
      </c>
      <c r="J2075" s="24" t="n">
        <f aca="false">SUM(I2075-F2075)</f>
        <v>3515.5</v>
      </c>
      <c r="K2075" s="11" t="str">
        <f aca="false">IF(SUM(+G2075-D2075)&lt;365,"ST","LT")</f>
        <v>LT</v>
      </c>
      <c r="L2075" s="19" t="s">
        <v>571</v>
      </c>
      <c r="M2075" s="25"/>
      <c r="N2075" s="25"/>
      <c r="O2075" s="33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</row>
    <row r="2076" customFormat="false" ht="15.75" hidden="false" customHeight="true" outlineLevel="0" collapsed="false">
      <c r="A2076" s="25" t="s">
        <v>296</v>
      </c>
      <c r="B2076" s="11"/>
      <c r="C2076" s="11" t="n">
        <v>25</v>
      </c>
      <c r="D2076" s="22" t="n">
        <v>42387</v>
      </c>
      <c r="E2076" s="11" t="n">
        <v>256.38</v>
      </c>
      <c r="F2076" s="11" t="n">
        <f aca="false">SUM(C2076*E2076)</f>
        <v>6409.5</v>
      </c>
      <c r="G2076" s="22" t="n">
        <v>43605</v>
      </c>
      <c r="H2076" s="11" t="n">
        <v>412.88</v>
      </c>
      <c r="I2076" s="23" t="n">
        <f aca="false">SUM(C2076*H2076)</f>
        <v>10322</v>
      </c>
      <c r="J2076" s="24" t="n">
        <f aca="false">SUM(I2076-F2076)</f>
        <v>3912.5</v>
      </c>
      <c r="K2076" s="11" t="str">
        <f aca="false">IF(SUM(+G2076-D2076)&lt;365,"ST","LT")</f>
        <v>LT</v>
      </c>
      <c r="L2076" s="19" t="s">
        <v>571</v>
      </c>
      <c r="M2076" s="25"/>
      <c r="N2076" s="25"/>
      <c r="O2076" s="33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</row>
    <row r="2077" customFormat="false" ht="15.75" hidden="false" customHeight="true" outlineLevel="0" collapsed="false">
      <c r="A2077" s="25" t="s">
        <v>663</v>
      </c>
      <c r="B2077" s="11"/>
      <c r="C2077" s="11" t="n">
        <v>10</v>
      </c>
      <c r="D2077" s="22" t="n">
        <v>41642</v>
      </c>
      <c r="E2077" s="11" t="n">
        <v>491.39</v>
      </c>
      <c r="F2077" s="11" t="n">
        <f aca="false">SUM(C2077*E2077)</f>
        <v>4913.9</v>
      </c>
      <c r="G2077" s="22" t="n">
        <v>43609</v>
      </c>
      <c r="H2077" s="11" t="n">
        <v>1377.59</v>
      </c>
      <c r="I2077" s="23" t="n">
        <f aca="false">SUM(C2077*H2077)</f>
        <v>13775.9</v>
      </c>
      <c r="J2077" s="24" t="n">
        <f aca="false">SUM(I2077-F2077)</f>
        <v>8862</v>
      </c>
      <c r="K2077" s="11" t="str">
        <f aca="false">IF(SUM(+G2077-D2077)&lt;365,"ST","LT")</f>
        <v>LT</v>
      </c>
      <c r="L2077" s="11" t="s">
        <v>571</v>
      </c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</row>
    <row r="2078" customFormat="false" ht="15.75" hidden="false" customHeight="true" outlineLevel="0" collapsed="false">
      <c r="A2078" s="25" t="s">
        <v>1122</v>
      </c>
      <c r="B2078" s="11"/>
      <c r="C2078" s="11" t="n">
        <v>100</v>
      </c>
      <c r="D2078" s="22" t="n">
        <v>42426</v>
      </c>
      <c r="E2078" s="11" t="n">
        <v>56.33</v>
      </c>
      <c r="F2078" s="11" t="n">
        <f aca="false">SUM(C2078*E2078)</f>
        <v>5633</v>
      </c>
      <c r="G2078" s="22" t="n">
        <v>43622</v>
      </c>
      <c r="H2078" s="11" t="n">
        <v>32.26</v>
      </c>
      <c r="I2078" s="23" t="n">
        <f aca="false">SUM(C2078*H2078)</f>
        <v>3226</v>
      </c>
      <c r="J2078" s="24" t="n">
        <f aca="false">SUM(I2078-F2078)</f>
        <v>-2407</v>
      </c>
      <c r="K2078" s="11" t="str">
        <f aca="false">IF(SUM(+G2078-D2078)&lt;365,"ST","LT")</f>
        <v>LT</v>
      </c>
      <c r="L2078" s="19" t="s">
        <v>1158</v>
      </c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</row>
    <row r="2079" customFormat="false" ht="15.75" hidden="false" customHeight="true" outlineLevel="0" collapsed="false">
      <c r="A2079" s="25" t="s">
        <v>1127</v>
      </c>
      <c r="B2079" s="11"/>
      <c r="C2079" s="11" t="n">
        <v>10</v>
      </c>
      <c r="D2079" s="22" t="n">
        <v>41170</v>
      </c>
      <c r="E2079" s="11" t="n">
        <v>55</v>
      </c>
      <c r="F2079" s="11" t="n">
        <f aca="false">SUM(C2079*E2079)</f>
        <v>550</v>
      </c>
      <c r="G2079" s="22" t="n">
        <v>43643</v>
      </c>
      <c r="H2079" s="11" t="n">
        <v>435.71</v>
      </c>
      <c r="I2079" s="23" t="n">
        <f aca="false">SUM(C2079*H2079)</f>
        <v>4357.1</v>
      </c>
      <c r="J2079" s="24" t="n">
        <f aca="false">SUM(I2079-F2079)</f>
        <v>3807.1</v>
      </c>
      <c r="K2079" s="11" t="str">
        <f aca="false">IF(SUM(+G2079-D2079)&lt;365,"ST","LT")</f>
        <v>LT</v>
      </c>
      <c r="L2079" s="19" t="s">
        <v>571</v>
      </c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</row>
    <row r="2080" customFormat="false" ht="15.75" hidden="false" customHeight="true" outlineLevel="0" collapsed="false">
      <c r="A2080" s="25" t="s">
        <v>1127</v>
      </c>
      <c r="B2080" s="11"/>
      <c r="C2080" s="11" t="n">
        <v>15</v>
      </c>
      <c r="D2080" s="22" t="n">
        <v>41170</v>
      </c>
      <c r="E2080" s="11" t="n">
        <v>91.15</v>
      </c>
      <c r="F2080" s="11" t="n">
        <f aca="false">SUM(C2080*E2080)</f>
        <v>1367.25</v>
      </c>
      <c r="G2080" s="22" t="n">
        <v>43643</v>
      </c>
      <c r="H2080" s="11" t="n">
        <v>435.71</v>
      </c>
      <c r="I2080" s="23" t="n">
        <f aca="false">SUM(C2080*H2080)</f>
        <v>6535.65</v>
      </c>
      <c r="J2080" s="24" t="n">
        <f aca="false">SUM(I2080-F2080)</f>
        <v>5168.4</v>
      </c>
      <c r="K2080" s="11" t="str">
        <f aca="false">IF(SUM(+G2080-D2080)&lt;365,"ST","LT")</f>
        <v>LT</v>
      </c>
      <c r="L2080" s="19" t="s">
        <v>571</v>
      </c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</row>
    <row r="2081" customFormat="false" ht="15.75" hidden="false" customHeight="true" outlineLevel="0" collapsed="false">
      <c r="A2081" s="25" t="s">
        <v>170</v>
      </c>
      <c r="B2081" s="11"/>
      <c r="C2081" s="11" t="n">
        <v>100</v>
      </c>
      <c r="D2081" s="22" t="n">
        <v>42943</v>
      </c>
      <c r="E2081" s="11" t="n">
        <v>114.75</v>
      </c>
      <c r="F2081" s="11" t="n">
        <f aca="false">SUM(C2081*E2081)</f>
        <v>11475</v>
      </c>
      <c r="G2081" s="22" t="n">
        <v>43643</v>
      </c>
      <c r="H2081" s="11" t="n">
        <v>107.44</v>
      </c>
      <c r="I2081" s="23" t="n">
        <f aca="false">SUM(C2081*H2081)</f>
        <v>10744</v>
      </c>
      <c r="J2081" s="24" t="n">
        <f aca="false">SUM(I2081-F2081)</f>
        <v>-731</v>
      </c>
      <c r="K2081" s="11" t="str">
        <f aca="false">IF(SUM(+G2081-D2081)&lt;365,"ST","LT")</f>
        <v>LT</v>
      </c>
      <c r="L2081" s="11" t="s">
        <v>571</v>
      </c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</row>
    <row r="2082" customFormat="false" ht="15.75" hidden="false" customHeight="true" outlineLevel="0" collapsed="false">
      <c r="A2082" s="25" t="s">
        <v>64</v>
      </c>
      <c r="B2082" s="11"/>
      <c r="C2082" s="11" t="n">
        <v>5</v>
      </c>
      <c r="D2082" s="22" t="n">
        <v>41120</v>
      </c>
      <c r="E2082" s="11" t="n">
        <v>115.27</v>
      </c>
      <c r="F2082" s="11" t="n">
        <f aca="false">SUM(C2082*E2082)</f>
        <v>576.35</v>
      </c>
      <c r="G2082" s="22" t="n">
        <v>43644</v>
      </c>
      <c r="H2082" s="11" t="n">
        <v>113.84</v>
      </c>
      <c r="I2082" s="23" t="n">
        <f aca="false">SUM(C2082*H2082)</f>
        <v>569.2</v>
      </c>
      <c r="J2082" s="24" t="n">
        <f aca="false">SUM(I2082-F2082)</f>
        <v>-7.14999999999998</v>
      </c>
      <c r="K2082" s="11" t="str">
        <f aca="false">IF(SUM(+G2082-D2082)&lt;365,"ST","LT")</f>
        <v>LT</v>
      </c>
      <c r="L2082" s="11" t="s">
        <v>571</v>
      </c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</row>
    <row r="2083" customFormat="false" ht="15.75" hidden="false" customHeight="true" outlineLevel="0" collapsed="false">
      <c r="A2083" s="25" t="s">
        <v>64</v>
      </c>
      <c r="B2083" s="11"/>
      <c r="C2083" s="11" t="n">
        <v>50</v>
      </c>
      <c r="D2083" s="22" t="n">
        <v>41221</v>
      </c>
      <c r="E2083" s="11" t="n">
        <v>120.94</v>
      </c>
      <c r="F2083" s="11" t="n">
        <f aca="false">SUM(C2083*E2083)</f>
        <v>6047</v>
      </c>
      <c r="G2083" s="22" t="n">
        <v>43644</v>
      </c>
      <c r="H2083" s="11" t="n">
        <v>113.84</v>
      </c>
      <c r="I2083" s="23" t="n">
        <f aca="false">SUM(C2083*H2083)</f>
        <v>5692</v>
      </c>
      <c r="J2083" s="24" t="n">
        <f aca="false">SUM(I2083-F2083)</f>
        <v>-355</v>
      </c>
      <c r="K2083" s="11" t="str">
        <f aca="false">IF(SUM(+G2083-D2083)&lt;365,"ST","LT")</f>
        <v>LT</v>
      </c>
      <c r="L2083" s="11" t="s">
        <v>571</v>
      </c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</row>
    <row r="2084" customFormat="false" ht="15.75" hidden="false" customHeight="true" outlineLevel="0" collapsed="false">
      <c r="A2084" s="25" t="s">
        <v>64</v>
      </c>
      <c r="B2084" s="11"/>
      <c r="C2084" s="11" t="n">
        <v>45</v>
      </c>
      <c r="D2084" s="22" t="n">
        <v>42262</v>
      </c>
      <c r="E2084" s="11" t="n">
        <v>0</v>
      </c>
      <c r="F2084" s="11" t="n">
        <f aca="false">SUM(C2084*E2084)</f>
        <v>0</v>
      </c>
      <c r="G2084" s="22" t="n">
        <v>43644</v>
      </c>
      <c r="H2084" s="11" t="n">
        <v>113.84</v>
      </c>
      <c r="I2084" s="23" t="n">
        <f aca="false">SUM(C2084*H2084)</f>
        <v>5122.8</v>
      </c>
      <c r="J2084" s="24" t="n">
        <f aca="false">SUM(I2084-F2084)</f>
        <v>5122.8</v>
      </c>
      <c r="K2084" s="11" t="str">
        <f aca="false">IF(SUM(+G2084-D2084)&lt;365,"ST","LT")</f>
        <v>LT</v>
      </c>
      <c r="L2084" s="11" t="s">
        <v>571</v>
      </c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</row>
    <row r="2085" customFormat="false" ht="15" hidden="false" customHeight="false" outlineLevel="0" collapsed="false">
      <c r="A2085" s="25" t="s">
        <v>22</v>
      </c>
      <c r="B2085" s="11"/>
      <c r="C2085" s="11" t="n">
        <v>100</v>
      </c>
      <c r="D2085" s="22" t="n">
        <v>40043</v>
      </c>
      <c r="E2085" s="11" t="n">
        <v>100</v>
      </c>
      <c r="F2085" s="11" t="n">
        <f aca="false">SUM(C2085*E2085)</f>
        <v>10000</v>
      </c>
      <c r="G2085" s="22" t="n">
        <v>43655</v>
      </c>
      <c r="H2085" s="11" t="n">
        <v>66.8</v>
      </c>
      <c r="I2085" s="23" t="n">
        <f aca="false">SUM(C2085*H2085)</f>
        <v>6680</v>
      </c>
      <c r="J2085" s="24" t="n">
        <f aca="false">SUM(I2085-F2085)</f>
        <v>-3320</v>
      </c>
      <c r="K2085" s="11" t="str">
        <f aca="false">IF(SUM(+G2085-D2085)&lt;365,"ST","LT")</f>
        <v>LT</v>
      </c>
      <c r="L2085" s="11" t="s">
        <v>571</v>
      </c>
      <c r="M2085" s="25"/>
      <c r="N2085" s="25" t="s">
        <v>248</v>
      </c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</row>
    <row r="2086" customFormat="false" ht="15.75" hidden="false" customHeight="true" outlineLevel="0" collapsed="false">
      <c r="A2086" s="25" t="s">
        <v>707</v>
      </c>
      <c r="B2086" s="11"/>
      <c r="C2086" s="11" t="n">
        <v>100</v>
      </c>
      <c r="D2086" s="22" t="n">
        <v>39967</v>
      </c>
      <c r="E2086" s="11" t="n">
        <v>29.9</v>
      </c>
      <c r="F2086" s="11" t="n">
        <f aca="false">SUM(C2086*E2086)</f>
        <v>2990</v>
      </c>
      <c r="G2086" s="22" t="n">
        <v>43662</v>
      </c>
      <c r="H2086" s="11" t="n">
        <v>129.54</v>
      </c>
      <c r="I2086" s="23" t="n">
        <f aca="false">SUM(C2086*H2086)</f>
        <v>12954</v>
      </c>
      <c r="J2086" s="24" t="n">
        <f aca="false">SUM(I2086-F2086)</f>
        <v>9964</v>
      </c>
      <c r="K2086" s="11" t="str">
        <f aca="false">IF(SUM(+G2086-D2086)&lt;365,"ST","LT")</f>
        <v>LT</v>
      </c>
      <c r="L2086" s="11" t="s">
        <v>571</v>
      </c>
      <c r="M2086" s="25" t="s">
        <v>571</v>
      </c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</row>
    <row r="2087" customFormat="false" ht="17.25" hidden="false" customHeight="true" outlineLevel="0" collapsed="false">
      <c r="A2087" s="25" t="s">
        <v>466</v>
      </c>
      <c r="B2087" s="11"/>
      <c r="C2087" s="11" t="n">
        <v>50</v>
      </c>
      <c r="D2087" s="22" t="n">
        <v>42467</v>
      </c>
      <c r="E2087" s="11" t="n">
        <v>281.65</v>
      </c>
      <c r="F2087" s="11" t="n">
        <f aca="false">SUM(C2087*E2087)</f>
        <v>14082.5</v>
      </c>
      <c r="G2087" s="22" t="n">
        <v>43665</v>
      </c>
      <c r="H2087" s="11" t="n">
        <v>156.02</v>
      </c>
      <c r="I2087" s="23" t="n">
        <f aca="false">SUM(C2087*H2087)</f>
        <v>7801</v>
      </c>
      <c r="J2087" s="24" t="n">
        <f aca="false">SUM(I2087-F2087)</f>
        <v>-6281.5</v>
      </c>
      <c r="K2087" s="11" t="str">
        <f aca="false">IF(SUM(+G2087-D2087)&lt;365,"ST","LT")</f>
        <v>LT</v>
      </c>
      <c r="L2087" s="11" t="s">
        <v>571</v>
      </c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</row>
    <row r="2088" customFormat="false" ht="15.75" hidden="false" customHeight="true" outlineLevel="0" collapsed="false">
      <c r="A2088" s="25" t="s">
        <v>707</v>
      </c>
      <c r="B2088" s="11"/>
      <c r="C2088" s="11" t="n">
        <v>100</v>
      </c>
      <c r="D2088" s="22" t="n">
        <v>43277</v>
      </c>
      <c r="E2088" s="11" t="n">
        <v>0</v>
      </c>
      <c r="F2088" s="11" t="n">
        <f aca="false">SUM(C2088*E2088)</f>
        <v>0</v>
      </c>
      <c r="G2088" s="22" t="n">
        <v>43671</v>
      </c>
      <c r="H2088" s="11" t="n">
        <v>131.7</v>
      </c>
      <c r="I2088" s="23" t="n">
        <f aca="false">SUM(C2088*H2088)</f>
        <v>13170</v>
      </c>
      <c r="J2088" s="24" t="n">
        <f aca="false">SUM(I2088-F2088)</f>
        <v>13170</v>
      </c>
      <c r="K2088" s="11" t="str">
        <f aca="false">IF(SUM(+G2088-D2088)&lt;365,"ST","LT")</f>
        <v>LT</v>
      </c>
      <c r="L2088" s="11" t="s">
        <v>571</v>
      </c>
      <c r="M2088" s="25" t="s">
        <v>110</v>
      </c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</row>
    <row r="2089" customFormat="false" ht="15.75" hidden="false" customHeight="true" outlineLevel="0" collapsed="false">
      <c r="A2089" s="25" t="s">
        <v>707</v>
      </c>
      <c r="B2089" s="11"/>
      <c r="C2089" s="11" t="n">
        <v>100</v>
      </c>
      <c r="D2089" s="22" t="n">
        <v>43277</v>
      </c>
      <c r="E2089" s="11" t="n">
        <v>0</v>
      </c>
      <c r="F2089" s="11" t="n">
        <f aca="false">SUM(C2089*E2089)</f>
        <v>0</v>
      </c>
      <c r="G2089" s="22" t="n">
        <v>43677</v>
      </c>
      <c r="H2089" s="11" t="n">
        <v>132</v>
      </c>
      <c r="I2089" s="23" t="n">
        <f aca="false">SUM(C2089*H2089)</f>
        <v>13200</v>
      </c>
      <c r="J2089" s="24" t="n">
        <f aca="false">SUM(I2089-F2089)</f>
        <v>13200</v>
      </c>
      <c r="K2089" s="11" t="str">
        <f aca="false">IF(SUM(+G2089-D2089)&lt;365,"ST","LT")</f>
        <v>LT</v>
      </c>
      <c r="L2089" s="11" t="s">
        <v>571</v>
      </c>
      <c r="M2089" s="25" t="s">
        <v>110</v>
      </c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</row>
    <row r="2090" customFormat="false" ht="15.75" hidden="false" customHeight="true" outlineLevel="0" collapsed="false">
      <c r="A2090" s="25" t="s">
        <v>707</v>
      </c>
      <c r="B2090" s="11"/>
      <c r="C2090" s="11" t="n">
        <v>100</v>
      </c>
      <c r="D2090" s="22" t="n">
        <v>43277</v>
      </c>
      <c r="E2090" s="11" t="n">
        <v>0</v>
      </c>
      <c r="F2090" s="11" t="n">
        <f aca="false">SUM(C2090*E2090)</f>
        <v>0</v>
      </c>
      <c r="G2090" s="22" t="n">
        <v>43679</v>
      </c>
      <c r="H2090" s="11" t="n">
        <v>132</v>
      </c>
      <c r="I2090" s="23" t="n">
        <f aca="false">SUM(C2090*H2090)</f>
        <v>13200</v>
      </c>
      <c r="J2090" s="24" t="n">
        <f aca="false">SUM(I2090-F2090)</f>
        <v>13200</v>
      </c>
      <c r="K2090" s="11" t="str">
        <f aca="false">IF(SUM(+G2090-D2090)&lt;365,"ST","LT")</f>
        <v>LT</v>
      </c>
      <c r="L2090" s="11" t="s">
        <v>571</v>
      </c>
      <c r="M2090" s="25" t="s">
        <v>110</v>
      </c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</row>
    <row r="2091" customFormat="false" ht="15.75" hidden="false" customHeight="true" outlineLevel="0" collapsed="false">
      <c r="A2091" s="25" t="s">
        <v>227</v>
      </c>
      <c r="B2091" s="11"/>
      <c r="C2091" s="11" t="n">
        <v>5</v>
      </c>
      <c r="D2091" s="22" t="n">
        <v>42825</v>
      </c>
      <c r="E2091" s="11" t="n">
        <v>3248.58</v>
      </c>
      <c r="F2091" s="11" t="n">
        <f aca="false">SUM(C2091*E2091)</f>
        <v>16242.9</v>
      </c>
      <c r="G2091" s="22" t="n">
        <v>43686</v>
      </c>
      <c r="H2091" s="11" t="n">
        <v>2610.28</v>
      </c>
      <c r="I2091" s="23" t="n">
        <f aca="false">SUM(C2091*H2091)</f>
        <v>13051.4</v>
      </c>
      <c r="J2091" s="24" t="n">
        <f aca="false">SUM(I2091-F2091)</f>
        <v>-3191.5</v>
      </c>
      <c r="K2091" s="11" t="str">
        <f aca="false">IF(SUM(+G2091-D2091)&lt;365,"ST","LT")</f>
        <v>LT</v>
      </c>
      <c r="L2091" s="11" t="s">
        <v>571</v>
      </c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</row>
    <row r="2092" customFormat="false" ht="15.75" hidden="false" customHeight="true" outlineLevel="0" collapsed="false">
      <c r="A2092" s="25" t="s">
        <v>661</v>
      </c>
      <c r="B2092" s="11"/>
      <c r="C2092" s="11" t="n">
        <v>10</v>
      </c>
      <c r="D2092" s="22" t="n">
        <v>43265</v>
      </c>
      <c r="E2092" s="11" t="n">
        <v>979.29</v>
      </c>
      <c r="F2092" s="11" t="n">
        <f aca="false">SUM(C2092*E2092)</f>
        <v>9792.9</v>
      </c>
      <c r="G2092" s="22" t="n">
        <v>43691</v>
      </c>
      <c r="H2092" s="11" t="n">
        <v>1402.4</v>
      </c>
      <c r="I2092" s="23" t="n">
        <f aca="false">SUM(C2092*H2092)</f>
        <v>14024</v>
      </c>
      <c r="J2092" s="24" t="n">
        <f aca="false">SUM(I2092-F2092)</f>
        <v>4231.1</v>
      </c>
      <c r="K2092" s="11" t="str">
        <f aca="false">IF(SUM(+G2092-D2092)&lt;365,"ST","LT")</f>
        <v>LT</v>
      </c>
      <c r="L2092" s="11" t="s">
        <v>571</v>
      </c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</row>
    <row r="2093" customFormat="false" ht="15.75" hidden="false" customHeight="true" outlineLevel="0" collapsed="false">
      <c r="A2093" s="25" t="s">
        <v>415</v>
      </c>
      <c r="B2093" s="11"/>
      <c r="C2093" s="11" t="n">
        <v>10</v>
      </c>
      <c r="D2093" s="22" t="n">
        <v>40658</v>
      </c>
      <c r="E2093" s="11" t="n">
        <v>1017.41</v>
      </c>
      <c r="F2093" s="11" t="n">
        <f aca="false">SUM(C2093*E2093)</f>
        <v>10174.1</v>
      </c>
      <c r="G2093" s="22" t="n">
        <v>43691</v>
      </c>
      <c r="H2093" s="11" t="n">
        <v>1291.24</v>
      </c>
      <c r="I2093" s="23" t="n">
        <f aca="false">SUM(C2093*H2093)</f>
        <v>12912.4</v>
      </c>
      <c r="J2093" s="24" t="n">
        <f aca="false">SUM(I2093-F2093)</f>
        <v>2738.3</v>
      </c>
      <c r="K2093" s="11" t="str">
        <f aca="false">IF(SUM(+G2093-D2093)&lt;365,"ST","LT")</f>
        <v>LT</v>
      </c>
      <c r="L2093" s="11" t="s">
        <v>571</v>
      </c>
      <c r="M2093" s="25" t="s">
        <v>571</v>
      </c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</row>
    <row r="2094" customFormat="false" ht="15.75" hidden="false" customHeight="true" outlineLevel="0" collapsed="false">
      <c r="A2094" s="25" t="s">
        <v>1127</v>
      </c>
      <c r="B2094" s="11"/>
      <c r="C2094" s="11" t="n">
        <v>25</v>
      </c>
      <c r="D2094" s="22" t="n">
        <v>41170</v>
      </c>
      <c r="E2094" s="11" t="n">
        <v>91.15</v>
      </c>
      <c r="F2094" s="11" t="n">
        <f aca="false">SUM(C2094*E2094)</f>
        <v>2278.75</v>
      </c>
      <c r="G2094" s="22" t="n">
        <v>43693</v>
      </c>
      <c r="H2094" s="11" t="n">
        <v>464.99</v>
      </c>
      <c r="I2094" s="23" t="n">
        <f aca="false">SUM(C2094*H2094)</f>
        <v>11624.75</v>
      </c>
      <c r="J2094" s="24" t="n">
        <f aca="false">SUM(I2094-F2094)</f>
        <v>9346</v>
      </c>
      <c r="K2094" s="11" t="str">
        <f aca="false">IF(SUM(+G2094-D2094)&lt;365,"ST","LT")</f>
        <v>LT</v>
      </c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</row>
    <row r="2095" customFormat="false" ht="15.75" hidden="false" customHeight="true" outlineLevel="0" collapsed="false">
      <c r="A2095" s="25" t="s">
        <v>1038</v>
      </c>
      <c r="B2095" s="11"/>
      <c r="C2095" s="11" t="n">
        <v>50</v>
      </c>
      <c r="D2095" s="22" t="n">
        <v>42649</v>
      </c>
      <c r="E2095" s="11" t="n">
        <v>188.74</v>
      </c>
      <c r="F2095" s="11" t="n">
        <f aca="false">SUM(C2095*E2095)</f>
        <v>9437</v>
      </c>
      <c r="G2095" s="22" t="n">
        <v>43696</v>
      </c>
      <c r="H2095" s="11" t="n">
        <v>59.55</v>
      </c>
      <c r="I2095" s="23" t="n">
        <f aca="false">SUM(C2095*H2095)</f>
        <v>2977.5</v>
      </c>
      <c r="J2095" s="24" t="n">
        <f aca="false">SUM(I2095-F2095)</f>
        <v>-6459.5</v>
      </c>
      <c r="K2095" s="11" t="str">
        <f aca="false">IF(SUM(+G2095-D2095)&lt;365,"ST","LT")</f>
        <v>LT</v>
      </c>
      <c r="L2095" s="11" t="s">
        <v>571</v>
      </c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</row>
    <row r="2096" customFormat="false" ht="15.75" hidden="false" customHeight="true" outlineLevel="0" collapsed="false">
      <c r="A2096" s="25" t="s">
        <v>1038</v>
      </c>
      <c r="B2096" s="11"/>
      <c r="C2096" s="11" t="n">
        <v>50</v>
      </c>
      <c r="D2096" s="22" t="n">
        <v>42703</v>
      </c>
      <c r="E2096" s="11" t="n">
        <v>141.05</v>
      </c>
      <c r="F2096" s="11" t="n">
        <f aca="false">SUM(C2096*E2096)</f>
        <v>7052.5</v>
      </c>
      <c r="G2096" s="22" t="n">
        <v>43696</v>
      </c>
      <c r="H2096" s="11" t="n">
        <v>59.55</v>
      </c>
      <c r="I2096" s="23" t="n">
        <f aca="false">SUM(C2096*H2096)</f>
        <v>2977.5</v>
      </c>
      <c r="J2096" s="24" t="n">
        <f aca="false">SUM(I2096-F2096)</f>
        <v>-4075</v>
      </c>
      <c r="K2096" s="11" t="str">
        <f aca="false">IF(SUM(+G2096-D2096)&lt;365,"ST","LT")</f>
        <v>LT</v>
      </c>
      <c r="L2096" s="11" t="s">
        <v>571</v>
      </c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</row>
    <row r="2097" customFormat="false" ht="15.75" hidden="false" customHeight="true" outlineLevel="0" collapsed="false">
      <c r="A2097" s="25" t="s">
        <v>1038</v>
      </c>
      <c r="B2097" s="11"/>
      <c r="C2097" s="11" t="n">
        <v>100</v>
      </c>
      <c r="D2097" s="22" t="n">
        <v>43056</v>
      </c>
      <c r="E2097" s="11" t="n">
        <v>123.92</v>
      </c>
      <c r="F2097" s="11" t="n">
        <f aca="false">SUM(C2097*E2097)</f>
        <v>12392</v>
      </c>
      <c r="G2097" s="22" t="n">
        <v>43696</v>
      </c>
      <c r="H2097" s="11" t="n">
        <v>59.55</v>
      </c>
      <c r="I2097" s="23" t="n">
        <f aca="false">SUM(C2097*H2097)</f>
        <v>5955</v>
      </c>
      <c r="J2097" s="24" t="n">
        <f aca="false">SUM(I2097-F2097)</f>
        <v>-6437</v>
      </c>
      <c r="K2097" s="11" t="str">
        <f aca="false">IF(SUM(+G2097-D2097)&lt;365,"ST","LT")</f>
        <v>LT</v>
      </c>
      <c r="L2097" s="11" t="s">
        <v>571</v>
      </c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</row>
    <row r="2098" customFormat="false" ht="15.75" hidden="false" customHeight="true" outlineLevel="0" collapsed="false">
      <c r="A2098" s="25" t="s">
        <v>251</v>
      </c>
      <c r="B2098" s="11"/>
      <c r="C2098" s="11" t="n">
        <v>100</v>
      </c>
      <c r="D2098" s="22" t="n">
        <v>42290</v>
      </c>
      <c r="E2098" s="11" t="n">
        <v>61.51</v>
      </c>
      <c r="F2098" s="11" t="n">
        <f aca="false">SUM(C2098*E2098)</f>
        <v>6151</v>
      </c>
      <c r="G2098" s="22" t="n">
        <v>43712</v>
      </c>
      <c r="H2098" s="11" t="n">
        <v>33.75</v>
      </c>
      <c r="I2098" s="23" t="n">
        <f aca="false">SUM(C2098*H2098)</f>
        <v>3375</v>
      </c>
      <c r="J2098" s="24" t="n">
        <f aca="false">SUM(I2098-F2098)</f>
        <v>-2776</v>
      </c>
      <c r="K2098" s="11" t="str">
        <f aca="false">IF(SUM(+G2098-D2098)&lt;365,"ST","LT")</f>
        <v>LT</v>
      </c>
      <c r="L2098" s="19" t="s">
        <v>571</v>
      </c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</row>
    <row r="2099" customFormat="false" ht="15.75" hidden="false" customHeight="true" outlineLevel="0" collapsed="false">
      <c r="A2099" s="25" t="s">
        <v>251</v>
      </c>
      <c r="B2099" s="11"/>
      <c r="C2099" s="11" t="n">
        <v>100</v>
      </c>
      <c r="D2099" s="22" t="n">
        <v>42348</v>
      </c>
      <c r="E2099" s="11" t="n">
        <v>45.07</v>
      </c>
      <c r="F2099" s="11" t="n">
        <f aca="false">SUM(C2099*E2099)</f>
        <v>4507</v>
      </c>
      <c r="G2099" s="22" t="n">
        <v>43712</v>
      </c>
      <c r="H2099" s="11" t="n">
        <v>33.75</v>
      </c>
      <c r="I2099" s="23" t="n">
        <f aca="false">SUM(C2099*H2099)</f>
        <v>3375</v>
      </c>
      <c r="J2099" s="24" t="n">
        <f aca="false">SUM(I2099-F2099)</f>
        <v>-1132</v>
      </c>
      <c r="K2099" s="11" t="str">
        <f aca="false">IF(SUM(+G2099-D2099)&lt;365,"ST","LT")</f>
        <v>LT</v>
      </c>
      <c r="L2099" s="19" t="s">
        <v>571</v>
      </c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</row>
    <row r="2100" customFormat="false" ht="15.75" hidden="false" customHeight="true" outlineLevel="0" collapsed="false">
      <c r="A2100" s="25" t="s">
        <v>945</v>
      </c>
      <c r="B2100" s="11"/>
      <c r="C2100" s="11" t="n">
        <v>50</v>
      </c>
      <c r="D2100" s="22" t="n">
        <v>43279</v>
      </c>
      <c r="E2100" s="11" t="n">
        <v>299.48</v>
      </c>
      <c r="F2100" s="11" t="n">
        <f aca="false">SUM(C2100*E2100)</f>
        <v>14974</v>
      </c>
      <c r="G2100" s="22" t="n">
        <v>43720</v>
      </c>
      <c r="H2100" s="11" t="n">
        <v>181.78</v>
      </c>
      <c r="I2100" s="23" t="n">
        <f aca="false">SUM(C2100*H2100)</f>
        <v>9089</v>
      </c>
      <c r="J2100" s="24" t="n">
        <f aca="false">SUM(I2100-F2100)</f>
        <v>-5885</v>
      </c>
      <c r="K2100" s="11" t="str">
        <f aca="false">IF(SUM(+G2100-D2100)&lt;365,"ST","LT")</f>
        <v>LT</v>
      </c>
      <c r="L2100" s="11" t="s">
        <v>571</v>
      </c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</row>
    <row r="2101" customFormat="false" ht="15.75" hidden="false" customHeight="true" outlineLevel="0" collapsed="false">
      <c r="A2101" s="25" t="s">
        <v>1102</v>
      </c>
      <c r="B2101" s="11"/>
      <c r="C2101" s="11" t="n">
        <v>20</v>
      </c>
      <c r="D2101" s="22" t="n">
        <v>42088</v>
      </c>
      <c r="E2101" s="11" t="n">
        <v>0</v>
      </c>
      <c r="F2101" s="11" t="n">
        <f aca="false">SUM(C2101*E2101)</f>
        <v>0</v>
      </c>
      <c r="G2101" s="22" t="n">
        <v>43726</v>
      </c>
      <c r="H2101" s="11" t="n">
        <v>705.67</v>
      </c>
      <c r="I2101" s="23" t="n">
        <f aca="false">SUM(C2101*H2101)</f>
        <v>14113.4</v>
      </c>
      <c r="J2101" s="24" t="n">
        <f aca="false">SUM(I2101-F2101)</f>
        <v>14113.4</v>
      </c>
      <c r="K2101" s="11" t="str">
        <f aca="false">IF(SUM(+G2101-D2101)&lt;365,"ST","LT")</f>
        <v>LT</v>
      </c>
      <c r="L2101" s="19" t="s">
        <v>571</v>
      </c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</row>
    <row r="2102" customFormat="false" ht="15" hidden="false" customHeight="false" outlineLevel="0" collapsed="false">
      <c r="A2102" s="25" t="s">
        <v>16</v>
      </c>
      <c r="B2102" s="11"/>
      <c r="C2102" s="11" t="n">
        <v>5</v>
      </c>
      <c r="D2102" s="22" t="n">
        <v>42205</v>
      </c>
      <c r="E2102" s="11" t="n">
        <v>1457.25</v>
      </c>
      <c r="F2102" s="11" t="n">
        <f aca="false">SUM(C2102*E2102)</f>
        <v>7286.25</v>
      </c>
      <c r="G2102" s="22" t="n">
        <v>43728</v>
      </c>
      <c r="H2102" s="11" t="n">
        <v>1616.78</v>
      </c>
      <c r="I2102" s="23" t="n">
        <f aca="false">SUM(C2102*H2102)</f>
        <v>8083.9</v>
      </c>
      <c r="J2102" s="24" t="n">
        <f aca="false">SUM(I2102-F2102)</f>
        <v>797.65</v>
      </c>
      <c r="K2102" s="11" t="str">
        <f aca="false">IF(SUM(+G2102-D2102)&lt;365,"ST","LT")</f>
        <v>LT</v>
      </c>
      <c r="L2102" s="11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</row>
    <row r="2103" customFormat="false" ht="15.75" hidden="false" customHeight="true" outlineLevel="0" collapsed="false">
      <c r="A2103" s="25" t="s">
        <v>64</v>
      </c>
      <c r="B2103" s="11"/>
      <c r="C2103" s="11" t="n">
        <v>100</v>
      </c>
      <c r="D2103" s="22" t="n">
        <v>42262</v>
      </c>
      <c r="E2103" s="11" t="n">
        <v>0</v>
      </c>
      <c r="F2103" s="11" t="n">
        <f aca="false">SUM(C2103*E2103)</f>
        <v>0</v>
      </c>
      <c r="G2103" s="22" t="n">
        <v>43728</v>
      </c>
      <c r="H2103" s="11" t="n">
        <v>109.18</v>
      </c>
      <c r="I2103" s="23" t="n">
        <f aca="false">SUM(C2103*H2103)</f>
        <v>10918</v>
      </c>
      <c r="J2103" s="24" t="n">
        <f aca="false">SUM(I2103-F2103)</f>
        <v>10918</v>
      </c>
      <c r="K2103" s="11" t="str">
        <f aca="false">IF(SUM(+G2103-D2103)&lt;365,"ST","LT")</f>
        <v>LT</v>
      </c>
      <c r="L2103" s="11" t="s">
        <v>571</v>
      </c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</row>
    <row r="2104" customFormat="false" ht="15.75" hidden="false" customHeight="true" outlineLevel="0" collapsed="false">
      <c r="A2104" s="25" t="s">
        <v>98</v>
      </c>
      <c r="B2104" s="11"/>
      <c r="C2104" s="11" t="n">
        <v>5</v>
      </c>
      <c r="D2104" s="22" t="n">
        <v>42773</v>
      </c>
      <c r="E2104" s="11" t="n">
        <v>1012.84</v>
      </c>
      <c r="F2104" s="11" t="n">
        <f aca="false">SUM(C2104*E2104)</f>
        <v>5064.2</v>
      </c>
      <c r="G2104" s="22" t="n">
        <v>43731</v>
      </c>
      <c r="H2104" s="11" t="n">
        <v>674.9</v>
      </c>
      <c r="I2104" s="23" t="n">
        <f aca="false">SUM(C2104*H2104)</f>
        <v>3374.5</v>
      </c>
      <c r="J2104" s="24" t="n">
        <f aca="false">SUM(I2104-F2104)</f>
        <v>-1689.7</v>
      </c>
      <c r="K2104" s="11" t="str">
        <f aca="false">IF(SUM(+G2104-D2104)&lt;365,"ST","LT")</f>
        <v>LT</v>
      </c>
      <c r="L2104" s="11" t="s">
        <v>571</v>
      </c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</row>
    <row r="2105" customFormat="false" ht="15" hidden="false" customHeight="false" outlineLevel="0" collapsed="false">
      <c r="A2105" s="25" t="s">
        <v>16</v>
      </c>
      <c r="B2105" s="11"/>
      <c r="C2105" s="11" t="n">
        <v>5</v>
      </c>
      <c r="D2105" s="22" t="n">
        <v>42667</v>
      </c>
      <c r="E2105" s="11" t="n">
        <v>1571.5</v>
      </c>
      <c r="F2105" s="11" t="n">
        <f aca="false">SUM(C2105*E2105)</f>
        <v>7857.5</v>
      </c>
      <c r="G2105" s="22" t="n">
        <v>43731</v>
      </c>
      <c r="H2105" s="11" t="n">
        <v>1645.57</v>
      </c>
      <c r="I2105" s="23" t="n">
        <f aca="false">SUM(C2105*H2105)</f>
        <v>8227.85</v>
      </c>
      <c r="J2105" s="24" t="n">
        <f aca="false">SUM(I2105-F2105)</f>
        <v>370.35</v>
      </c>
      <c r="K2105" s="11" t="str">
        <f aca="false">IF(SUM(+G2105-D2105)&lt;365,"ST","LT")</f>
        <v>LT</v>
      </c>
      <c r="L2105" s="11" t="s">
        <v>571</v>
      </c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</row>
    <row r="2106" customFormat="false" ht="15.75" hidden="false" customHeight="true" outlineLevel="0" collapsed="false">
      <c r="A2106" s="25" t="s">
        <v>505</v>
      </c>
      <c r="B2106" s="11"/>
      <c r="C2106" s="11" t="n">
        <v>23</v>
      </c>
      <c r="D2106" s="22" t="n">
        <v>42199</v>
      </c>
      <c r="E2106" s="11" t="n">
        <v>96.48</v>
      </c>
      <c r="F2106" s="11" t="n">
        <f aca="false">SUM(C2106*E2106)</f>
        <v>2219.04</v>
      </c>
      <c r="G2106" s="22" t="n">
        <v>43728</v>
      </c>
      <c r="H2106" s="11" t="n">
        <v>144.06</v>
      </c>
      <c r="I2106" s="23" t="n">
        <f aca="false">SUM(C2106*H2106)</f>
        <v>3313.38</v>
      </c>
      <c r="J2106" s="24" t="n">
        <f aca="false">SUM(I2106-F2106)</f>
        <v>1094.34</v>
      </c>
      <c r="K2106" s="11" t="str">
        <f aca="false">IF(SUM(+G2106-D2106)&lt;365,"ST","LT")</f>
        <v>LT</v>
      </c>
      <c r="L2106" s="11" t="s">
        <v>571</v>
      </c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</row>
    <row r="2107" customFormat="false" ht="15.75" hidden="false" customHeight="true" outlineLevel="0" collapsed="false">
      <c r="A2107" s="25" t="s">
        <v>505</v>
      </c>
      <c r="B2107" s="11"/>
      <c r="C2107" s="11" t="n">
        <v>27</v>
      </c>
      <c r="D2107" s="22" t="n">
        <v>42430</v>
      </c>
      <c r="E2107" s="11" t="n">
        <v>55</v>
      </c>
      <c r="F2107" s="11" t="n">
        <f aca="false">SUM(C2107*E2107)</f>
        <v>1485</v>
      </c>
      <c r="G2107" s="22" t="n">
        <v>43728</v>
      </c>
      <c r="H2107" s="11" t="n">
        <v>144.06</v>
      </c>
      <c r="I2107" s="23" t="n">
        <f aca="false">SUM(C2107*H2107)</f>
        <v>3889.62</v>
      </c>
      <c r="J2107" s="24" t="n">
        <f aca="false">SUM(I2107-F2107)</f>
        <v>2404.62</v>
      </c>
      <c r="K2107" s="11" t="str">
        <f aca="false">IF(SUM(+G2107-D2107)&lt;365,"ST","LT")</f>
        <v>LT</v>
      </c>
      <c r="L2107" s="11" t="s">
        <v>571</v>
      </c>
      <c r="M2107" s="25"/>
      <c r="N2107" s="30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</row>
    <row r="2108" customFormat="false" ht="15.75" hidden="false" customHeight="true" outlineLevel="0" collapsed="false">
      <c r="A2108" s="25" t="s">
        <v>505</v>
      </c>
      <c r="B2108" s="11"/>
      <c r="C2108" s="11" t="n">
        <v>50</v>
      </c>
      <c r="D2108" s="22" t="n">
        <v>42430</v>
      </c>
      <c r="E2108" s="11" t="n">
        <v>55</v>
      </c>
      <c r="F2108" s="11" t="n">
        <f aca="false">SUM(C2108*E2108)</f>
        <v>2750</v>
      </c>
      <c r="G2108" s="22" t="n">
        <v>43731</v>
      </c>
      <c r="H2108" s="11" t="n">
        <v>160.03</v>
      </c>
      <c r="I2108" s="23" t="n">
        <f aca="false">SUM(C2108*H2108)</f>
        <v>8001.5</v>
      </c>
      <c r="J2108" s="24" t="n">
        <f aca="false">SUM(I2108-F2108)</f>
        <v>5251.5</v>
      </c>
      <c r="K2108" s="11" t="str">
        <f aca="false">IF(SUM(+G2108-D2108)&lt;365,"ST","LT")</f>
        <v>LT</v>
      </c>
      <c r="L2108" s="11" t="s">
        <v>571</v>
      </c>
      <c r="M2108" s="25"/>
      <c r="N2108" s="30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</row>
    <row r="2109" customFormat="false" ht="15.75" hidden="false" customHeight="true" outlineLevel="0" collapsed="false">
      <c r="A2109" s="35" t="s">
        <v>689</v>
      </c>
      <c r="B2109" s="11"/>
      <c r="C2109" s="11" t="n">
        <v>10</v>
      </c>
      <c r="D2109" s="22" t="n">
        <v>42208</v>
      </c>
      <c r="E2109" s="11" t="n">
        <v>828</v>
      </c>
      <c r="F2109" s="11" t="n">
        <f aca="false">SUM(C2109*E2109)</f>
        <v>8280</v>
      </c>
      <c r="G2109" s="22" t="n">
        <v>43734</v>
      </c>
      <c r="H2109" s="11" t="n">
        <v>618.82</v>
      </c>
      <c r="I2109" s="23" t="n">
        <f aca="false">SUM(C2109*H2109)</f>
        <v>6188.2</v>
      </c>
      <c r="J2109" s="24" t="n">
        <f aca="false">SUM(I2109-F2109)</f>
        <v>-2091.8</v>
      </c>
      <c r="K2109" s="11" t="str">
        <f aca="false">IF(SUM(+G2109-D2109)&lt;365,"ST","LT")</f>
        <v>LT</v>
      </c>
      <c r="L2109" s="35" t="s">
        <v>571</v>
      </c>
      <c r="M2109" s="35"/>
      <c r="N2109" s="11"/>
      <c r="O2109" s="11"/>
      <c r="P2109" s="22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</row>
    <row r="2110" customFormat="false" ht="15.75" hidden="false" customHeight="true" outlineLevel="0" collapsed="false">
      <c r="A2110" s="25" t="s">
        <v>1127</v>
      </c>
      <c r="B2110" s="11"/>
      <c r="C2110" s="11" t="n">
        <v>25</v>
      </c>
      <c r="D2110" s="22" t="n">
        <v>41170</v>
      </c>
      <c r="E2110" s="11" t="n">
        <v>91.15</v>
      </c>
      <c r="F2110" s="11" t="n">
        <f aca="false">SUM(C2110*E2110)</f>
        <v>2278.75</v>
      </c>
      <c r="G2110" s="22" t="n">
        <v>43734</v>
      </c>
      <c r="H2110" s="11" t="n">
        <v>519.08</v>
      </c>
      <c r="I2110" s="23" t="n">
        <f aca="false">SUM(C2110*H2110)</f>
        <v>12977</v>
      </c>
      <c r="J2110" s="24" t="n">
        <f aca="false">SUM(I2110-F2110)</f>
        <v>10698.25</v>
      </c>
      <c r="K2110" s="11" t="str">
        <f aca="false">IF(SUM(+G2110-D2110)&lt;365,"ST","LT")</f>
        <v>LT</v>
      </c>
      <c r="L2110" s="19" t="s">
        <v>571</v>
      </c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</row>
    <row r="2111" customFormat="false" ht="15.75" hidden="false" customHeight="true" outlineLevel="0" collapsed="false">
      <c r="A2111" s="25" t="s">
        <v>914</v>
      </c>
      <c r="B2111" s="11"/>
      <c r="C2111" s="11" t="n">
        <v>5</v>
      </c>
      <c r="D2111" s="22" t="n">
        <v>42377</v>
      </c>
      <c r="E2111" s="11" t="n">
        <v>492.25</v>
      </c>
      <c r="F2111" s="11" t="n">
        <f aca="false">SUM(C2111*E2111)</f>
        <v>2461.25</v>
      </c>
      <c r="G2111" s="22" t="n">
        <v>43739</v>
      </c>
      <c r="H2111" s="11" t="n">
        <v>1733.4</v>
      </c>
      <c r="I2111" s="23" t="n">
        <f aca="false">SUM(C2111*H2111)</f>
        <v>8667</v>
      </c>
      <c r="J2111" s="24" t="n">
        <f aca="false">SUM(I2111-F2111)</f>
        <v>6205.75</v>
      </c>
      <c r="K2111" s="11" t="str">
        <f aca="false">IF(SUM(+G2111-D2111)&lt;365,"ST","LT")</f>
        <v>LT</v>
      </c>
      <c r="L2111" s="11" t="s">
        <v>571</v>
      </c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</row>
    <row r="2112" customFormat="false" ht="15.75" hidden="false" customHeight="true" outlineLevel="0" collapsed="false">
      <c r="A2112" s="25" t="s">
        <v>914</v>
      </c>
      <c r="B2112" s="11"/>
      <c r="C2112" s="11" t="n">
        <v>5</v>
      </c>
      <c r="D2112" s="22" t="n">
        <v>42402</v>
      </c>
      <c r="E2112" s="11" t="n">
        <v>466.05</v>
      </c>
      <c r="F2112" s="11" t="n">
        <f aca="false">SUM(C2112*E2112)</f>
        <v>2330.25</v>
      </c>
      <c r="G2112" s="22" t="n">
        <v>43739</v>
      </c>
      <c r="H2112" s="11" t="n">
        <v>1733.4</v>
      </c>
      <c r="I2112" s="23" t="n">
        <f aca="false">SUM(C2112*H2112)</f>
        <v>8667</v>
      </c>
      <c r="J2112" s="24" t="n">
        <f aca="false">SUM(I2112-F2112)</f>
        <v>6336.75</v>
      </c>
      <c r="K2112" s="11" t="str">
        <f aca="false">IF(SUM(+G2112-D2112)&lt;365,"ST","LT")</f>
        <v>LT</v>
      </c>
      <c r="L2112" s="11" t="s">
        <v>571</v>
      </c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</row>
    <row r="2113" customFormat="false" ht="15.75" hidden="false" customHeight="true" outlineLevel="0" collapsed="false">
      <c r="A2113" s="25" t="s">
        <v>987</v>
      </c>
      <c r="B2113" s="11"/>
      <c r="C2113" s="11" t="n">
        <v>10</v>
      </c>
      <c r="D2113" s="22" t="n">
        <v>40344</v>
      </c>
      <c r="E2113" s="11" t="n">
        <v>262.26</v>
      </c>
      <c r="F2113" s="11" t="n">
        <f aca="false">SUM(C2113*E2113)</f>
        <v>2622.6</v>
      </c>
      <c r="G2113" s="22" t="n">
        <v>43741</v>
      </c>
      <c r="H2113" s="11" t="n">
        <v>1034.25</v>
      </c>
      <c r="I2113" s="23" t="n">
        <f aca="false">SUM(C2113*H2113)</f>
        <v>10342.5</v>
      </c>
      <c r="J2113" s="24" t="n">
        <f aca="false">SUM(I2113-F2113)</f>
        <v>7719.9</v>
      </c>
      <c r="K2113" s="11" t="str">
        <f aca="false">IF(SUM(+G2113-D2113)&lt;365,"ST","LT")</f>
        <v>LT</v>
      </c>
      <c r="L2113" s="11" t="s">
        <v>571</v>
      </c>
      <c r="M2113" s="25"/>
      <c r="N2113" s="25"/>
      <c r="O2113" s="25"/>
      <c r="P2113" s="25"/>
      <c r="Q2113" s="33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</row>
    <row r="2114" customFormat="false" ht="15.75" hidden="false" customHeight="true" outlineLevel="0" collapsed="false">
      <c r="A2114" s="25" t="s">
        <v>195</v>
      </c>
      <c r="B2114" s="11"/>
      <c r="C2114" s="11" t="n">
        <v>50</v>
      </c>
      <c r="D2114" s="22" t="n">
        <v>43021</v>
      </c>
      <c r="E2114" s="11" t="n">
        <v>126.44</v>
      </c>
      <c r="F2114" s="11" t="n">
        <f aca="false">SUM(C2114*E2114)</f>
        <v>6322</v>
      </c>
      <c r="G2114" s="22" t="n">
        <v>43747</v>
      </c>
      <c r="H2114" s="11" t="n">
        <v>84.86</v>
      </c>
      <c r="I2114" s="23" t="n">
        <f aca="false">SUM(C2114*H2114)</f>
        <v>4243</v>
      </c>
      <c r="J2114" s="24" t="n">
        <f aca="false">SUM(I2114-F2114)</f>
        <v>-2079</v>
      </c>
      <c r="K2114" s="11" t="str">
        <f aca="false">IF(SUM(+G2114-D2114)&lt;365,"ST","LT")</f>
        <v>LT</v>
      </c>
      <c r="L2114" s="11" t="s">
        <v>571</v>
      </c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</row>
    <row r="2115" customFormat="false" ht="15.75" hidden="false" customHeight="true" outlineLevel="0" collapsed="false">
      <c r="A2115" s="25" t="s">
        <v>195</v>
      </c>
      <c r="B2115" s="11"/>
      <c r="C2115" s="11" t="n">
        <v>50</v>
      </c>
      <c r="D2115" s="22" t="n">
        <v>43088</v>
      </c>
      <c r="E2115" s="11" t="n">
        <v>117.88</v>
      </c>
      <c r="F2115" s="11" t="n">
        <f aca="false">SUM(C2115*E2115)</f>
        <v>5894</v>
      </c>
      <c r="G2115" s="22" t="n">
        <v>43747</v>
      </c>
      <c r="H2115" s="11" t="n">
        <v>84.86</v>
      </c>
      <c r="I2115" s="23" t="n">
        <f aca="false">SUM(C2115*H2115)</f>
        <v>4243</v>
      </c>
      <c r="J2115" s="24" t="n">
        <f aca="false">SUM(I2115-F2115)</f>
        <v>-1651</v>
      </c>
      <c r="K2115" s="11" t="str">
        <f aca="false">IF(SUM(+G2115-D2115)&lt;365,"ST","LT")</f>
        <v>LT</v>
      </c>
      <c r="L2115" s="11" t="s">
        <v>571</v>
      </c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</row>
    <row r="2116" customFormat="false" ht="15.75" hidden="false" customHeight="true" outlineLevel="0" collapsed="false">
      <c r="A2116" s="25" t="s">
        <v>789</v>
      </c>
      <c r="B2116" s="11"/>
      <c r="C2116" s="11" t="n">
        <v>100</v>
      </c>
      <c r="D2116" s="22" t="n">
        <v>42181</v>
      </c>
      <c r="E2116" s="11" t="n">
        <v>32.94</v>
      </c>
      <c r="F2116" s="11" t="n">
        <f aca="false">SUM(C2116*E2116)</f>
        <v>3294</v>
      </c>
      <c r="G2116" s="22" t="n">
        <v>43747</v>
      </c>
      <c r="H2116" s="11" t="n">
        <v>20.84</v>
      </c>
      <c r="I2116" s="23" t="n">
        <f aca="false">SUM(C2116*H2116)</f>
        <v>2084</v>
      </c>
      <c r="J2116" s="24" t="n">
        <f aca="false">SUM(I2116-F2116)</f>
        <v>-1210</v>
      </c>
      <c r="K2116" s="11" t="str">
        <f aca="false">IF(SUM(+G2116-D2116)&lt;365,"ST","LT")</f>
        <v>LT</v>
      </c>
      <c r="L2116" s="19" t="s">
        <v>571</v>
      </c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</row>
    <row r="2117" customFormat="false" ht="15.75" hidden="false" customHeight="true" outlineLevel="0" collapsed="false">
      <c r="A2117" s="25" t="s">
        <v>1102</v>
      </c>
      <c r="B2117" s="11"/>
      <c r="C2117" s="11" t="n">
        <v>10</v>
      </c>
      <c r="D2117" s="22" t="n">
        <v>42088</v>
      </c>
      <c r="E2117" s="11" t="n">
        <v>0</v>
      </c>
      <c r="F2117" s="11" t="n">
        <f aca="false">SUM(C2117*E2117)</f>
        <v>0</v>
      </c>
      <c r="G2117" s="22" t="n">
        <v>43752</v>
      </c>
      <c r="H2117" s="11" t="n">
        <v>722.54</v>
      </c>
      <c r="I2117" s="23" t="n">
        <f aca="false">SUM(C2117*H2117)</f>
        <v>7225.4</v>
      </c>
      <c r="J2117" s="24" t="n">
        <f aca="false">SUM(I2117-F2117)</f>
        <v>7225.4</v>
      </c>
      <c r="K2117" s="11" t="str">
        <f aca="false">IF(SUM(+G2117-D2117)&lt;365,"ST","LT")</f>
        <v>LT</v>
      </c>
      <c r="L2117" s="19" t="s">
        <v>571</v>
      </c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</row>
    <row r="2118" customFormat="false" ht="15.75" hidden="false" customHeight="true" outlineLevel="0" collapsed="false">
      <c r="A2118" s="25" t="s">
        <v>1102</v>
      </c>
      <c r="B2118" s="11"/>
      <c r="C2118" s="11" t="n">
        <v>10</v>
      </c>
      <c r="D2118" s="22" t="n">
        <v>42088</v>
      </c>
      <c r="E2118" s="11" t="n">
        <v>0</v>
      </c>
      <c r="F2118" s="11" t="n">
        <f aca="false">SUM(C2118*E2118)</f>
        <v>0</v>
      </c>
      <c r="G2118" s="22" t="n">
        <v>43754</v>
      </c>
      <c r="H2118" s="11" t="n">
        <v>722.54</v>
      </c>
      <c r="I2118" s="23" t="n">
        <f aca="false">SUM(C2118*H2118)</f>
        <v>7225.4</v>
      </c>
      <c r="J2118" s="24" t="n">
        <f aca="false">SUM(I2118-F2118)</f>
        <v>7225.4</v>
      </c>
      <c r="K2118" s="11" t="str">
        <f aca="false">IF(SUM(+G2118-D2118)&lt;365,"ST","LT")</f>
        <v>LT</v>
      </c>
      <c r="L2118" s="19" t="s">
        <v>571</v>
      </c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</row>
    <row r="2119" customFormat="false" ht="15.75" hidden="false" customHeight="true" outlineLevel="0" collapsed="false">
      <c r="A2119" s="25" t="s">
        <v>415</v>
      </c>
      <c r="B2119" s="11"/>
      <c r="C2119" s="11" t="n">
        <v>5</v>
      </c>
      <c r="D2119" s="22" t="n">
        <v>40792</v>
      </c>
      <c r="E2119" s="11" t="n">
        <v>784.91</v>
      </c>
      <c r="F2119" s="11" t="n">
        <f aca="false">SUM(C2119*E2119)</f>
        <v>3924.55</v>
      </c>
      <c r="G2119" s="22" t="n">
        <v>43762</v>
      </c>
      <c r="H2119" s="11" t="n">
        <v>1421.26</v>
      </c>
      <c r="I2119" s="23" t="n">
        <f aca="false">SUM(C2119*H2119)</f>
        <v>7106.3</v>
      </c>
      <c r="J2119" s="24" t="n">
        <f aca="false">SUM(I2119-F2119)</f>
        <v>3181.75</v>
      </c>
      <c r="K2119" s="11" t="str">
        <f aca="false">IF(SUM(+G2119-D2119)&lt;365,"ST","LT")</f>
        <v>LT</v>
      </c>
      <c r="L2119" s="11" t="s">
        <v>571</v>
      </c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</row>
    <row r="2120" customFormat="false" ht="22.5" hidden="false" customHeight="true" outlineLevel="0" collapsed="false">
      <c r="A2120" s="25" t="s">
        <v>223</v>
      </c>
      <c r="B2120" s="11"/>
      <c r="C2120" s="11" t="n">
        <v>5</v>
      </c>
      <c r="D2120" s="22" t="n">
        <v>43314</v>
      </c>
      <c r="E2120" s="11" t="n">
        <v>1100</v>
      </c>
      <c r="F2120" s="11" t="n">
        <f aca="false">SUM(C2120*E2120)</f>
        <v>5500</v>
      </c>
      <c r="G2120" s="22" t="n">
        <v>43782</v>
      </c>
      <c r="H2120" s="11" t="n">
        <v>3496.58</v>
      </c>
      <c r="I2120" s="23" t="n">
        <f aca="false">SUM(C2120*H2120)</f>
        <v>17482.9</v>
      </c>
      <c r="J2120" s="24" t="n">
        <f aca="false">SUM(I2120-F2120)</f>
        <v>11982.9</v>
      </c>
      <c r="K2120" s="11" t="str">
        <f aca="false">IF(SUM(+G2120-D2120)&lt;365,"ST","LT")</f>
        <v>LT</v>
      </c>
      <c r="L2120" s="11" t="s">
        <v>571</v>
      </c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</row>
    <row r="2121" customFormat="false" ht="15.75" hidden="false" customHeight="true" outlineLevel="0" collapsed="false">
      <c r="A2121" s="19" t="s">
        <v>1127</v>
      </c>
      <c r="B2121" s="11"/>
      <c r="C2121" s="11" t="n">
        <v>5</v>
      </c>
      <c r="D2121" s="22" t="n">
        <v>41170</v>
      </c>
      <c r="E2121" s="11" t="n">
        <v>91.15</v>
      </c>
      <c r="F2121" s="11" t="n">
        <f aca="false">SUM(C2121*E2121)</f>
        <v>455.75</v>
      </c>
      <c r="G2121" s="22" t="n">
        <v>43795</v>
      </c>
      <c r="H2121" s="11" t="n">
        <v>501.21</v>
      </c>
      <c r="I2121" s="23" t="n">
        <f aca="false">SUM(C2121*H2121)</f>
        <v>2506.05</v>
      </c>
      <c r="J2121" s="23" t="n">
        <f aca="false">SUM(I2121-F2121)</f>
        <v>2050.3</v>
      </c>
      <c r="K2121" s="11" t="str">
        <f aca="false">IF(SUM(+G2121-D2121)&lt;365,"ST","LT")</f>
        <v>LT</v>
      </c>
      <c r="L2121" s="31" t="s">
        <v>571</v>
      </c>
      <c r="M2121" s="96"/>
      <c r="N2121" s="96"/>
      <c r="O2121" s="96"/>
      <c r="P2121" s="31"/>
      <c r="Q2121" s="31"/>
      <c r="R2121" s="31"/>
      <c r="S2121" s="31"/>
      <c r="T2121" s="31"/>
      <c r="U2121" s="31"/>
      <c r="V2121" s="31"/>
      <c r="W2121" s="31"/>
      <c r="X2121" s="31"/>
      <c r="Y2121" s="31"/>
      <c r="Z2121" s="31"/>
      <c r="AA2121" s="31"/>
      <c r="AB2121" s="31"/>
      <c r="AC2121" s="31"/>
      <c r="AD2121" s="31"/>
      <c r="AE2121" s="31"/>
      <c r="AF2121" s="31"/>
      <c r="AG2121" s="31"/>
      <c r="AH2121" s="31"/>
      <c r="AI2121" s="31"/>
      <c r="AJ2121" s="31"/>
    </row>
    <row r="2122" customFormat="false" ht="15.75" hidden="false" customHeight="true" outlineLevel="0" collapsed="false">
      <c r="A2122" s="25" t="s">
        <v>1127</v>
      </c>
      <c r="B2122" s="11"/>
      <c r="C2122" s="11" t="n">
        <v>20</v>
      </c>
      <c r="D2122" s="22" t="n">
        <v>41656</v>
      </c>
      <c r="E2122" s="11" t="n">
        <v>113.67</v>
      </c>
      <c r="F2122" s="11" t="n">
        <f aca="false">SUM(C2122*E2122)</f>
        <v>2273.4</v>
      </c>
      <c r="G2122" s="22" t="n">
        <v>43795</v>
      </c>
      <c r="H2122" s="11" t="n">
        <v>501.21</v>
      </c>
      <c r="I2122" s="23" t="n">
        <f aca="false">SUM(C2122*H2122)</f>
        <v>10024.2</v>
      </c>
      <c r="J2122" s="24" t="n">
        <f aca="false">SUM(I2122-F2122)</f>
        <v>7750.8</v>
      </c>
      <c r="K2122" s="11" t="str">
        <f aca="false">IF(SUM(+G2122-D2122)&lt;365,"ST","LT")</f>
        <v>LT</v>
      </c>
      <c r="L2122" s="19" t="s">
        <v>571</v>
      </c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</row>
    <row r="2123" customFormat="false" ht="15.75" hidden="false" customHeight="true" outlineLevel="0" collapsed="false">
      <c r="A2123" s="25" t="s">
        <v>1135</v>
      </c>
      <c r="B2123" s="11"/>
      <c r="C2123" s="11" t="n">
        <v>100</v>
      </c>
      <c r="D2123" s="22" t="n">
        <v>43389</v>
      </c>
      <c r="E2123" s="11" t="n">
        <v>68.01</v>
      </c>
      <c r="F2123" s="11" t="n">
        <f aca="false">SUM(C2123*E2123)</f>
        <v>6801</v>
      </c>
      <c r="G2123" s="22" t="n">
        <v>43803</v>
      </c>
      <c r="H2123" s="11" t="n">
        <v>71.46</v>
      </c>
      <c r="I2123" s="23" t="n">
        <f aca="false">SUM(C2123*H2123)</f>
        <v>7146</v>
      </c>
      <c r="J2123" s="24" t="n">
        <f aca="false">SUM(I2123-F2123)</f>
        <v>344.999999999998</v>
      </c>
      <c r="K2123" s="11" t="str">
        <f aca="false">IF(SUM(+G2123-D2123)&lt;365,"ST","LT")</f>
        <v>LT</v>
      </c>
      <c r="L2123" s="19" t="s">
        <v>571</v>
      </c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</row>
    <row r="2124" customFormat="false" ht="15.75" hidden="false" customHeight="true" outlineLevel="0" collapsed="false">
      <c r="A2124" s="25" t="s">
        <v>788</v>
      </c>
      <c r="B2124" s="11"/>
      <c r="C2124" s="11" t="n">
        <v>10</v>
      </c>
      <c r="D2124" s="22" t="n">
        <v>43395</v>
      </c>
      <c r="E2124" s="11" t="n">
        <v>552.31</v>
      </c>
      <c r="F2124" s="11" t="n">
        <f aca="false">SUM(C2124*E2124)</f>
        <v>5523.1</v>
      </c>
      <c r="G2124" s="22" t="n">
        <v>43819</v>
      </c>
      <c r="H2124" s="11" t="n">
        <v>680.86</v>
      </c>
      <c r="I2124" s="23" t="n">
        <f aca="false">SUM(C2124*H2124)</f>
        <v>6808.6</v>
      </c>
      <c r="J2124" s="24" t="n">
        <f aca="false">SUM(I2124-F2124)</f>
        <v>1285.5</v>
      </c>
      <c r="K2124" s="11" t="str">
        <f aca="false">IF(SUM(+G2124-D2124)&lt;365,"ST","LT")</f>
        <v>LT</v>
      </c>
      <c r="L2124" s="19" t="s">
        <v>571</v>
      </c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</row>
    <row r="2125" customFormat="false" ht="15.75" hidden="false" customHeight="true" outlineLevel="0" collapsed="false">
      <c r="A2125" s="25" t="s">
        <v>1054</v>
      </c>
      <c r="B2125" s="11"/>
      <c r="C2125" s="11" t="n">
        <v>10</v>
      </c>
      <c r="D2125" s="22" t="n">
        <v>40266</v>
      </c>
      <c r="E2125" s="11" t="n">
        <v>285.92</v>
      </c>
      <c r="F2125" s="11" t="n">
        <f aca="false">SUM(C2125*E2125)</f>
        <v>2859.2</v>
      </c>
      <c r="G2125" s="22" t="n">
        <v>43837</v>
      </c>
      <c r="H2125" s="11" t="n">
        <v>127.19</v>
      </c>
      <c r="I2125" s="23" t="n">
        <f aca="false">SUM(C2125*H2125)</f>
        <v>1271.9</v>
      </c>
      <c r="J2125" s="24" t="n">
        <f aca="false">SUM(I2125-F2125)</f>
        <v>-1587.3</v>
      </c>
      <c r="K2125" s="11" t="str">
        <f aca="false">IF(SUM(+G2125-D2125)&lt;365,"ST","LT")</f>
        <v>LT</v>
      </c>
      <c r="L2125" s="11" t="s">
        <v>571</v>
      </c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</row>
    <row r="2126" customFormat="false" ht="15.75" hidden="false" customHeight="true" outlineLevel="0" collapsed="false">
      <c r="A2126" s="25" t="s">
        <v>1054</v>
      </c>
      <c r="B2126" s="11"/>
      <c r="C2126" s="11" t="n">
        <v>15</v>
      </c>
      <c r="D2126" s="22" t="n">
        <v>41109</v>
      </c>
      <c r="E2126" s="11" t="n">
        <v>193.91</v>
      </c>
      <c r="F2126" s="11" t="n">
        <f aca="false">SUM(C2126*E2126)</f>
        <v>2908.65</v>
      </c>
      <c r="G2126" s="22" t="n">
        <v>43837</v>
      </c>
      <c r="H2126" s="11" t="n">
        <v>127.19</v>
      </c>
      <c r="I2126" s="23" t="n">
        <f aca="false">SUM(C2126*H2126)</f>
        <v>1907.85</v>
      </c>
      <c r="J2126" s="24" t="n">
        <f aca="false">SUM(I2126-F2126)</f>
        <v>-1000.8</v>
      </c>
      <c r="K2126" s="11" t="str">
        <f aca="false">IF(SUM(+G2126-D2126)&lt;365,"ST","LT")</f>
        <v>LT</v>
      </c>
      <c r="L2126" s="11" t="s">
        <v>571</v>
      </c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</row>
    <row r="2127" customFormat="false" ht="15.75" hidden="false" customHeight="true" outlineLevel="0" collapsed="false">
      <c r="A2127" s="25" t="s">
        <v>1054</v>
      </c>
      <c r="B2127" s="11"/>
      <c r="C2127" s="11" t="n">
        <v>25</v>
      </c>
      <c r="D2127" s="22" t="n">
        <v>41256</v>
      </c>
      <c r="E2127" s="11" t="n">
        <v>159.14</v>
      </c>
      <c r="F2127" s="11" t="n">
        <f aca="false">SUM(C2127*E2127)</f>
        <v>3978.5</v>
      </c>
      <c r="G2127" s="22" t="n">
        <v>43837</v>
      </c>
      <c r="H2127" s="11" t="n">
        <v>127.19</v>
      </c>
      <c r="I2127" s="23" t="n">
        <f aca="false">SUM(C2127*H2127)</f>
        <v>3179.75</v>
      </c>
      <c r="J2127" s="24" t="n">
        <f aca="false">SUM(I2127-F2127)</f>
        <v>-798.75</v>
      </c>
      <c r="K2127" s="11" t="str">
        <f aca="false">IF(SUM(+G2127-D2127)&lt;365,"ST","LT")</f>
        <v>LT</v>
      </c>
      <c r="L2127" s="11" t="s">
        <v>571</v>
      </c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</row>
    <row r="2128" customFormat="false" ht="15.75" hidden="false" customHeight="true" outlineLevel="0" collapsed="false">
      <c r="A2128" s="25" t="s">
        <v>146</v>
      </c>
      <c r="B2128" s="11"/>
      <c r="C2128" s="11" t="n">
        <v>5</v>
      </c>
      <c r="D2128" s="22" t="n">
        <v>42503</v>
      </c>
      <c r="E2128" s="11" t="n">
        <v>85.18</v>
      </c>
      <c r="F2128" s="11" t="n">
        <f aca="false">SUM(C2128*E2128)</f>
        <v>425.9</v>
      </c>
      <c r="G2128" s="22" t="n">
        <v>43857</v>
      </c>
      <c r="H2128" s="11" t="n">
        <v>3091.64</v>
      </c>
      <c r="I2128" s="23" t="n">
        <f aca="false">SUM(C2128*H2128)</f>
        <v>15458.2</v>
      </c>
      <c r="J2128" s="24" t="n">
        <f aca="false">SUM(I2128-F2128)</f>
        <v>15032.3</v>
      </c>
      <c r="K2128" s="11" t="str">
        <f aca="false">IF(SUM(+G2128-D2128)&lt;365,"ST","LT")</f>
        <v>LT</v>
      </c>
      <c r="L2128" s="19" t="s">
        <v>571</v>
      </c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</row>
    <row r="2129" customFormat="false" ht="15.75" hidden="false" customHeight="true" outlineLevel="0" collapsed="false">
      <c r="A2129" s="25" t="s">
        <v>362</v>
      </c>
      <c r="B2129" s="11"/>
      <c r="C2129" s="11" t="n">
        <v>10</v>
      </c>
      <c r="D2129" s="22" t="n">
        <v>40884</v>
      </c>
      <c r="E2129" s="11" t="n">
        <v>70.15</v>
      </c>
      <c r="F2129" s="11" t="n">
        <f aca="false">SUM(C2129*E2129)</f>
        <v>701.5</v>
      </c>
      <c r="G2129" s="22" t="n">
        <v>43858</v>
      </c>
      <c r="H2129" s="11" t="n">
        <v>1197.4</v>
      </c>
      <c r="I2129" s="23" t="n">
        <f aca="false">SUM(C2129*H2129)</f>
        <v>11974</v>
      </c>
      <c r="J2129" s="24" t="n">
        <f aca="false">SUM(I2129-F2129)</f>
        <v>11272.5</v>
      </c>
      <c r="K2129" s="11" t="str">
        <f aca="false">IF(SUM(+G2129-D2129)&lt;365,"ST","LT")</f>
        <v>LT</v>
      </c>
      <c r="L2129" s="11" t="s">
        <v>571</v>
      </c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</row>
    <row r="2130" customFormat="false" ht="15.75" hidden="false" customHeight="true" outlineLevel="0" collapsed="false">
      <c r="A2130" s="25" t="s">
        <v>146</v>
      </c>
      <c r="B2130" s="11"/>
      <c r="C2130" s="11" t="n">
        <v>5</v>
      </c>
      <c r="D2130" s="22" t="n">
        <v>42955</v>
      </c>
      <c r="E2130" s="11" t="n">
        <v>2142.95</v>
      </c>
      <c r="F2130" s="11" t="n">
        <f aca="false">SUM(C2130*E2130)</f>
        <v>10714.75</v>
      </c>
      <c r="G2130" s="22" t="n">
        <v>43850</v>
      </c>
      <c r="H2130" s="11" t="n">
        <v>3048.96</v>
      </c>
      <c r="I2130" s="23" t="n">
        <f aca="false">SUM(C2130*H2130)</f>
        <v>15244.8</v>
      </c>
      <c r="J2130" s="24" t="n">
        <f aca="false">SUM(I2130-F2130)</f>
        <v>4530.05</v>
      </c>
      <c r="K2130" s="11" t="str">
        <f aca="false">IF(SUM(+G2130-D2130)&lt;365,"ST","LT")</f>
        <v>LT</v>
      </c>
      <c r="L2130" s="19" t="s">
        <v>571</v>
      </c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</row>
    <row r="2131" customFormat="false" ht="15.75" hidden="false" customHeight="true" outlineLevel="0" collapsed="false">
      <c r="A2131" s="25" t="s">
        <v>987</v>
      </c>
      <c r="B2131" s="11"/>
      <c r="C2131" s="11" t="n">
        <v>10</v>
      </c>
      <c r="D2131" s="22" t="n">
        <v>40344</v>
      </c>
      <c r="E2131" s="11" t="n">
        <v>262.26</v>
      </c>
      <c r="F2131" s="11" t="n">
        <f aca="false">SUM(C2131*E2131)</f>
        <v>2622.6</v>
      </c>
      <c r="G2131" s="22" t="n">
        <v>43864</v>
      </c>
      <c r="H2131" s="11" t="n">
        <v>1067.21</v>
      </c>
      <c r="I2131" s="23" t="n">
        <f aca="false">SUM(C2131*H2131)</f>
        <v>10672.1</v>
      </c>
      <c r="J2131" s="24" t="n">
        <f aca="false">SUM(I2131-F2131)</f>
        <v>8049.5</v>
      </c>
      <c r="K2131" s="11" t="str">
        <f aca="false">IF(SUM(+G2131-D2131)&lt;365,"ST","LT")</f>
        <v>LT</v>
      </c>
      <c r="L2131" s="11" t="s">
        <v>571</v>
      </c>
      <c r="M2131" s="25"/>
      <c r="N2131" s="25"/>
      <c r="O2131" s="25"/>
      <c r="P2131" s="25"/>
      <c r="Q2131" s="33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</row>
    <row r="2132" customFormat="false" ht="15.75" hidden="false" customHeight="true" outlineLevel="0" collapsed="false">
      <c r="A2132" s="25" t="s">
        <v>312</v>
      </c>
      <c r="B2132" s="11"/>
      <c r="C2132" s="11" t="n">
        <v>5</v>
      </c>
      <c r="D2132" s="22" t="n">
        <v>41234</v>
      </c>
      <c r="E2132" s="11" t="n">
        <v>1559.36</v>
      </c>
      <c r="F2132" s="11" t="n">
        <f aca="false">SUM(C2132*E2132)</f>
        <v>7796.8</v>
      </c>
      <c r="G2132" s="22" t="n">
        <v>43864</v>
      </c>
      <c r="H2132" s="11" t="n">
        <v>1960.24</v>
      </c>
      <c r="I2132" s="23" t="n">
        <f aca="false">SUM(C2132*H2132)</f>
        <v>9801.2</v>
      </c>
      <c r="J2132" s="24" t="n">
        <f aca="false">SUM(I2132-F2132)</f>
        <v>2004.4</v>
      </c>
      <c r="K2132" s="11" t="str">
        <f aca="false">IF(SUM(+G2132-D2132)&lt;365,"ST","LT")</f>
        <v>LT</v>
      </c>
      <c r="L2132" s="11" t="s">
        <v>571</v>
      </c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</row>
    <row r="2133" customFormat="false" ht="15.75" hidden="false" customHeight="true" outlineLevel="0" collapsed="false">
      <c r="A2133" s="25" t="s">
        <v>312</v>
      </c>
      <c r="B2133" s="11"/>
      <c r="C2133" s="11" t="n">
        <v>5</v>
      </c>
      <c r="D2133" s="22" t="n">
        <v>41282</v>
      </c>
      <c r="E2133" s="11" t="n">
        <v>1575.64</v>
      </c>
      <c r="F2133" s="11" t="n">
        <f aca="false">SUM(C2133*E2133)</f>
        <v>7878.2</v>
      </c>
      <c r="G2133" s="22" t="n">
        <v>43864</v>
      </c>
      <c r="H2133" s="11" t="n">
        <v>1960.24</v>
      </c>
      <c r="I2133" s="23" t="n">
        <f aca="false">SUM(C2133*H2133)</f>
        <v>9801.2</v>
      </c>
      <c r="J2133" s="24" t="n">
        <f aca="false">SUM(I2133-F2133)</f>
        <v>1923</v>
      </c>
      <c r="K2133" s="11" t="str">
        <f aca="false">IF(SUM(+G2133-D2133)&lt;365,"ST","LT")</f>
        <v>LT</v>
      </c>
      <c r="L2133" s="11" t="s">
        <v>571</v>
      </c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</row>
    <row r="2134" customFormat="false" ht="17.25" hidden="false" customHeight="true" outlineLevel="0" collapsed="false">
      <c r="A2134" s="25" t="s">
        <v>459</v>
      </c>
      <c r="B2134" s="11"/>
      <c r="C2134" s="11" t="n">
        <v>25</v>
      </c>
      <c r="D2134" s="22" t="n">
        <v>43290</v>
      </c>
      <c r="E2134" s="11" t="n">
        <v>408.04</v>
      </c>
      <c r="F2134" s="11" t="n">
        <f aca="false">SUM(C2134*E2134)</f>
        <v>10201</v>
      </c>
      <c r="G2134" s="22" t="n">
        <v>43865</v>
      </c>
      <c r="H2134" s="11" t="n">
        <v>475.01</v>
      </c>
      <c r="I2134" s="23" t="n">
        <f aca="false">SUM(C2134*H2134)</f>
        <v>11875.25</v>
      </c>
      <c r="J2134" s="24" t="n">
        <f aca="false">SUM(I2134-F2134)</f>
        <v>1674.25</v>
      </c>
      <c r="K2134" s="11" t="str">
        <f aca="false">IF(SUM(+G2134-D2134)&lt;365,"ST","LT")</f>
        <v>LT</v>
      </c>
      <c r="L2134" s="11" t="s">
        <v>571</v>
      </c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</row>
    <row r="2135" customFormat="false" ht="15.75" hidden="false" customHeight="true" outlineLevel="0" collapsed="false">
      <c r="A2135" s="25" t="s">
        <v>175</v>
      </c>
      <c r="B2135" s="11"/>
      <c r="C2135" s="11" t="n">
        <v>50</v>
      </c>
      <c r="D2135" s="22" t="n">
        <v>43448</v>
      </c>
      <c r="E2135" s="11" t="n">
        <v>136.9</v>
      </c>
      <c r="F2135" s="11" t="n">
        <f aca="false">SUM(C2135*E2135)</f>
        <v>6845</v>
      </c>
      <c r="G2135" s="22" t="n">
        <v>43868</v>
      </c>
      <c r="H2135" s="11" t="n">
        <v>166.74</v>
      </c>
      <c r="I2135" s="23" t="n">
        <f aca="false">SUM(C2135*H2135)</f>
        <v>8337</v>
      </c>
      <c r="J2135" s="24" t="n">
        <f aca="false">SUM(I2135-F2135)</f>
        <v>1492</v>
      </c>
      <c r="K2135" s="11" t="str">
        <f aca="false">IF(SUM(+G2135-D2135)&lt;365,"ST","LT")</f>
        <v>LT</v>
      </c>
      <c r="L2135" s="11" t="s">
        <v>571</v>
      </c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</row>
    <row r="2136" customFormat="false" ht="15.75" hidden="false" customHeight="true" outlineLevel="0" collapsed="false">
      <c r="A2136" s="25" t="s">
        <v>362</v>
      </c>
      <c r="B2136" s="11"/>
      <c r="C2136" s="11" t="n">
        <v>10</v>
      </c>
      <c r="D2136" s="22" t="n">
        <v>40884</v>
      </c>
      <c r="E2136" s="11" t="n">
        <v>70.15</v>
      </c>
      <c r="F2136" s="11" t="n">
        <f aca="false">SUM(C2136*E2136)</f>
        <v>701.5</v>
      </c>
      <c r="G2136" s="22" t="n">
        <v>43875</v>
      </c>
      <c r="H2136" s="11" t="n">
        <v>1211.84</v>
      </c>
      <c r="I2136" s="23" t="n">
        <f aca="false">SUM(C2136*H2136)</f>
        <v>12118.4</v>
      </c>
      <c r="J2136" s="24" t="n">
        <f aca="false">SUM(I2136-F2136)</f>
        <v>11416.9</v>
      </c>
      <c r="K2136" s="11" t="str">
        <f aca="false">IF(SUM(+G2136-D2136)&lt;365,"ST","LT")</f>
        <v>LT</v>
      </c>
      <c r="L2136" s="11" t="s">
        <v>571</v>
      </c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</row>
    <row r="2137" customFormat="false" ht="15.75" hidden="false" customHeight="true" outlineLevel="0" collapsed="false">
      <c r="A2137" s="105"/>
      <c r="B2137" s="106"/>
      <c r="C2137" s="106"/>
      <c r="D2137" s="106"/>
      <c r="E2137" s="10"/>
      <c r="F2137" s="10"/>
      <c r="G2137" s="10"/>
      <c r="H2137" s="10"/>
      <c r="I2137" s="10"/>
      <c r="J2137" s="10"/>
    </row>
    <row r="2138" customFormat="false" ht="15.75" hidden="false" customHeight="true" outlineLevel="0" collapsed="false">
      <c r="A2138" s="25" t="s">
        <v>362</v>
      </c>
      <c r="B2138" s="11"/>
      <c r="C2138" s="11" t="n">
        <v>10</v>
      </c>
      <c r="D2138" s="22" t="n">
        <v>40884</v>
      </c>
      <c r="E2138" s="11" t="n">
        <v>70.15</v>
      </c>
      <c r="F2138" s="11" t="n">
        <f aca="false">SUM(C2138*E2138)</f>
        <v>701.5</v>
      </c>
      <c r="G2138" s="22" t="n">
        <v>43885</v>
      </c>
      <c r="H2138" s="11" t="n">
        <v>1265.44</v>
      </c>
      <c r="I2138" s="23" t="n">
        <f aca="false">SUM(C2138*H2138)</f>
        <v>12654.4</v>
      </c>
      <c r="J2138" s="24" t="n">
        <f aca="false">SUM(I2138-F2138)</f>
        <v>11952.9</v>
      </c>
      <c r="K2138" s="11" t="str">
        <f aca="false">IF(SUM(+G2138-D2138)&lt;365,"ST","LT")</f>
        <v>LT</v>
      </c>
      <c r="L2138" s="11" t="s">
        <v>571</v>
      </c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</row>
    <row r="2139" customFormat="false" ht="15.75" hidden="false" customHeight="true" outlineLevel="0" collapsed="false">
      <c r="A2139" s="25" t="s">
        <v>305</v>
      </c>
      <c r="B2139" s="11"/>
      <c r="C2139" s="11" t="n">
        <v>50</v>
      </c>
      <c r="D2139" s="22" t="n">
        <v>43455</v>
      </c>
      <c r="E2139" s="11" t="n">
        <v>224.37</v>
      </c>
      <c r="F2139" s="11" t="n">
        <f aca="false">SUM(C2139*E2139)</f>
        <v>11218.5</v>
      </c>
      <c r="G2139" s="22" t="n">
        <v>43894</v>
      </c>
      <c r="H2139" s="11" t="n">
        <v>77.42</v>
      </c>
      <c r="I2139" s="23" t="n">
        <f aca="false">SUM(C2139*H2139)</f>
        <v>3871</v>
      </c>
      <c r="J2139" s="24" t="n">
        <f aca="false">SUM(I2139-F2139)</f>
        <v>-7347.5</v>
      </c>
      <c r="K2139" s="11" t="str">
        <f aca="false">IF(SUM(+G2139-D2139)&lt;365,"ST","LT")</f>
        <v>LT</v>
      </c>
      <c r="L2139" s="19" t="s">
        <v>571</v>
      </c>
      <c r="M2139" s="25"/>
      <c r="N2139" s="25"/>
      <c r="O2139" s="33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</row>
    <row r="2140" customFormat="false" ht="15.75" hidden="false" customHeight="true" outlineLevel="0" collapsed="false">
      <c r="A2140" s="25" t="s">
        <v>362</v>
      </c>
      <c r="B2140" s="11"/>
      <c r="C2140" s="11" t="n">
        <v>10</v>
      </c>
      <c r="D2140" s="22" t="n">
        <v>40884</v>
      </c>
      <c r="E2140" s="11" t="n">
        <v>70.15</v>
      </c>
      <c r="F2140" s="11" t="n">
        <f aca="false">SUM(C2140*E2140)</f>
        <v>701.5</v>
      </c>
      <c r="G2140" s="22" t="n">
        <v>43901</v>
      </c>
      <c r="H2140" s="11" t="n">
        <v>1444.77</v>
      </c>
      <c r="I2140" s="23" t="n">
        <f aca="false">SUM(C2140*H2140)</f>
        <v>14447.7</v>
      </c>
      <c r="J2140" s="24" t="n">
        <f aca="false">SUM(I2140-F2140)</f>
        <v>13746.2</v>
      </c>
      <c r="K2140" s="11" t="str">
        <f aca="false">IF(SUM(+G2140-D2140)&lt;365,"ST","LT")</f>
        <v>LT</v>
      </c>
      <c r="L2140" s="11" t="s">
        <v>571</v>
      </c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</row>
    <row r="2141" customFormat="false" ht="15.75" hidden="false" customHeight="true" outlineLevel="0" collapsed="false">
      <c r="A2141" s="25" t="s">
        <v>362</v>
      </c>
      <c r="B2141" s="11"/>
      <c r="C2141" s="11" t="n">
        <v>10</v>
      </c>
      <c r="D2141" s="22" t="n">
        <v>40884</v>
      </c>
      <c r="E2141" s="11" t="n">
        <v>70.15</v>
      </c>
      <c r="F2141" s="11" t="n">
        <f aca="false">SUM(C2141*E2141)</f>
        <v>701.5</v>
      </c>
      <c r="G2141" s="22" t="n">
        <v>43886</v>
      </c>
      <c r="H2141" s="11" t="n">
        <v>1290.25</v>
      </c>
      <c r="I2141" s="23" t="n">
        <f aca="false">SUM(C2141*H2141)</f>
        <v>12902.5</v>
      </c>
      <c r="J2141" s="24" t="n">
        <f aca="false">SUM(I2141-F2141)</f>
        <v>12201</v>
      </c>
      <c r="K2141" s="11" t="str">
        <f aca="false">IF(SUM(+G2141-D2141)&lt;365,"ST","LT")</f>
        <v>LT</v>
      </c>
      <c r="L2141" s="11" t="s">
        <v>571</v>
      </c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</row>
    <row r="2142" customFormat="false" ht="15.75" hidden="false" customHeight="true" outlineLevel="0" collapsed="false">
      <c r="A2142" s="25" t="s">
        <v>1127</v>
      </c>
      <c r="B2142" s="11"/>
      <c r="C2142" s="11" t="n">
        <v>25</v>
      </c>
      <c r="D2142" s="22" t="n">
        <v>41656</v>
      </c>
      <c r="E2142" s="11" t="n">
        <v>113.67</v>
      </c>
      <c r="F2142" s="11" t="n">
        <f aca="false">SUM(C2142*E2142)</f>
        <v>2841.75</v>
      </c>
      <c r="G2142" s="22" t="n">
        <v>43886</v>
      </c>
      <c r="H2142" s="11" t="n">
        <v>770.18</v>
      </c>
      <c r="I2142" s="23" t="n">
        <f aca="false">SUM(C2142*H2142)</f>
        <v>19254.5</v>
      </c>
      <c r="J2142" s="24" t="n">
        <f aca="false">SUM(I2142-F2142)</f>
        <v>16412.75</v>
      </c>
      <c r="K2142" s="11" t="str">
        <f aca="false">IF(SUM(+G2142-D2142)&lt;365,"ST","LT")</f>
        <v>LT</v>
      </c>
      <c r="L2142" s="19" t="s">
        <v>571</v>
      </c>
      <c r="M2142" s="25" t="s">
        <v>1130</v>
      </c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</row>
    <row r="2143" customFormat="false" ht="15.75" hidden="false" customHeight="true" outlineLevel="0" collapsed="false">
      <c r="A2143" s="25" t="s">
        <v>362</v>
      </c>
      <c r="B2143" s="11"/>
      <c r="C2143" s="11" t="n">
        <v>10</v>
      </c>
      <c r="D2143" s="22" t="n">
        <v>40884</v>
      </c>
      <c r="E2143" s="11" t="n">
        <v>70.15</v>
      </c>
      <c r="F2143" s="11" t="n">
        <f aca="false">SUM(C2143*E2143)</f>
        <v>701.5</v>
      </c>
      <c r="G2143" s="22" t="n">
        <v>43887</v>
      </c>
      <c r="H2143" s="11" t="n">
        <v>1592.96</v>
      </c>
      <c r="I2143" s="23" t="n">
        <f aca="false">SUM(C2143*H2143)</f>
        <v>15929.6</v>
      </c>
      <c r="J2143" s="24" t="n">
        <f aca="false">SUM(I2143-F2143)</f>
        <v>15228.1</v>
      </c>
      <c r="K2143" s="11" t="str">
        <f aca="false">IF(SUM(+G2143-D2143)&lt;365,"ST","LT")</f>
        <v>LT</v>
      </c>
      <c r="L2143" s="11" t="s">
        <v>571</v>
      </c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</row>
    <row r="2144" customFormat="false" ht="15.75" hidden="false" customHeight="true" outlineLevel="0" collapsed="false">
      <c r="A2144" s="105"/>
      <c r="B2144" s="106"/>
      <c r="C2144" s="106"/>
      <c r="D2144" s="106"/>
      <c r="E2144" s="10"/>
      <c r="F2144" s="10"/>
      <c r="G2144" s="10"/>
      <c r="H2144" s="10"/>
      <c r="I2144" s="10"/>
      <c r="J2144" s="10"/>
    </row>
    <row r="2145" customFormat="false" ht="15.75" hidden="false" customHeight="true" outlineLevel="0" collapsed="false">
      <c r="A2145" s="105"/>
      <c r="B2145" s="106"/>
      <c r="C2145" s="106"/>
      <c r="D2145" s="106"/>
      <c r="E2145" s="10"/>
      <c r="F2145" s="10"/>
      <c r="G2145" s="10"/>
      <c r="H2145" s="10"/>
      <c r="I2145" s="10"/>
      <c r="J2145" s="40" t="n">
        <f aca="false">SUM(J2068:J2144)</f>
        <v>295586.71</v>
      </c>
    </row>
    <row r="2146" customFormat="false" ht="15.75" hidden="false" customHeight="true" outlineLevel="0" collapsed="false">
      <c r="A2146" s="105" t="s">
        <v>897</v>
      </c>
      <c r="B2146" s="106"/>
      <c r="C2146" s="106" t="n">
        <v>2019</v>
      </c>
      <c r="D2146" s="106" t="n">
        <v>2020</v>
      </c>
      <c r="E2146" s="10" t="s">
        <v>572</v>
      </c>
      <c r="F2146" s="10" t="s">
        <v>570</v>
      </c>
      <c r="G2146" s="10"/>
      <c r="H2146" s="10"/>
      <c r="I2146" s="10"/>
      <c r="J2146" s="10"/>
    </row>
    <row r="2148" customFormat="false" ht="15.75" hidden="false" customHeight="true" outlineLevel="0" collapsed="false">
      <c r="A2148" s="49" t="s">
        <v>1</v>
      </c>
      <c r="B2148" s="49"/>
      <c r="C2148" s="49" t="s">
        <v>2</v>
      </c>
      <c r="D2148" s="107" t="s">
        <v>3</v>
      </c>
      <c r="E2148" s="49" t="s">
        <v>4</v>
      </c>
      <c r="F2148" s="49" t="s">
        <v>898</v>
      </c>
      <c r="G2148" s="49" t="s">
        <v>6</v>
      </c>
      <c r="H2148" s="49" t="s">
        <v>7</v>
      </c>
      <c r="I2148" s="49" t="s">
        <v>899</v>
      </c>
      <c r="J2148" s="49" t="s">
        <v>900</v>
      </c>
      <c r="K2148" s="49" t="s">
        <v>9</v>
      </c>
      <c r="L2148" s="49"/>
      <c r="M2148" s="108"/>
      <c r="N2148" s="108"/>
      <c r="O2148" s="108"/>
      <c r="P2148" s="108"/>
      <c r="Q2148" s="108"/>
      <c r="R2148" s="108"/>
      <c r="S2148" s="108"/>
      <c r="T2148" s="83"/>
      <c r="U2148" s="83"/>
      <c r="V2148" s="83"/>
      <c r="W2148" s="83"/>
      <c r="X2148" s="83"/>
      <c r="Y2148" s="83"/>
      <c r="Z2148" s="83"/>
      <c r="AA2148" s="83"/>
      <c r="AB2148" s="83"/>
      <c r="AC2148" s="83"/>
      <c r="AD2148" s="83"/>
      <c r="AE2148" s="83"/>
      <c r="AF2148" s="83"/>
      <c r="AG2148" s="83"/>
      <c r="AH2148" s="83"/>
      <c r="AI2148" s="83"/>
      <c r="AJ2148" s="83"/>
    </row>
    <row r="2149" customFormat="false" ht="15.75" hidden="false" customHeight="true" outlineLevel="0" collapsed="false">
      <c r="A2149" s="25" t="s">
        <v>1102</v>
      </c>
      <c r="B2149" s="11"/>
      <c r="C2149" s="11" t="n">
        <v>14</v>
      </c>
      <c r="D2149" s="22" t="n">
        <v>43308</v>
      </c>
      <c r="E2149" s="11" t="n">
        <v>629.69</v>
      </c>
      <c r="F2149" s="11" t="n">
        <f aca="false">SUM(C2149*E2149)</f>
        <v>8815.66</v>
      </c>
      <c r="G2149" s="22" t="n">
        <v>43567</v>
      </c>
      <c r="H2149" s="11" t="n">
        <v>942.88</v>
      </c>
      <c r="I2149" s="23" t="n">
        <f aca="false">SUM(C2149*H2149)</f>
        <v>13200.32</v>
      </c>
      <c r="J2149" s="24" t="n">
        <f aca="false">SUM(I2149-F2149)</f>
        <v>4384.66</v>
      </c>
      <c r="K2149" s="11" t="str">
        <f aca="false">IF(SUM(+G2149-D2149)&lt;365,"ST","LT")</f>
        <v>ST</v>
      </c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</row>
    <row r="2150" customFormat="false" ht="15.75" hidden="false" customHeight="true" outlineLevel="0" collapsed="false">
      <c r="A2150" s="25" t="s">
        <v>996</v>
      </c>
      <c r="B2150" s="11"/>
      <c r="C2150" s="11" t="n">
        <v>50</v>
      </c>
      <c r="D2150" s="22" t="n">
        <v>43397</v>
      </c>
      <c r="E2150" s="11" t="n">
        <v>168.76</v>
      </c>
      <c r="F2150" s="11" t="n">
        <f aca="false">SUM(C2150*E2150)</f>
        <v>8438</v>
      </c>
      <c r="G2150" s="22" t="n">
        <v>43577</v>
      </c>
      <c r="H2150" s="11" t="n">
        <v>188.58</v>
      </c>
      <c r="I2150" s="23" t="n">
        <f aca="false">SUM(C2150*H2150)</f>
        <v>9429</v>
      </c>
      <c r="J2150" s="24" t="n">
        <f aca="false">SUM(I2150-F2150)</f>
        <v>991</v>
      </c>
      <c r="K2150" s="11" t="str">
        <f aca="false">IF(SUM(+G2150-D2150)&lt;365,"ST","LT")</f>
        <v>ST</v>
      </c>
      <c r="L2150" s="19" t="s">
        <v>571</v>
      </c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</row>
    <row r="2151" customFormat="false" ht="15.75" hidden="false" customHeight="true" outlineLevel="0" collapsed="false">
      <c r="A2151" s="25" t="s">
        <v>516</v>
      </c>
      <c r="B2151" s="11"/>
      <c r="C2151" s="11" t="n">
        <v>10</v>
      </c>
      <c r="D2151" s="22" t="n">
        <v>43367</v>
      </c>
      <c r="E2151" s="11" t="n">
        <v>797.49</v>
      </c>
      <c r="F2151" s="11" t="n">
        <f aca="false">SUM(C2151*E2151)</f>
        <v>7974.9</v>
      </c>
      <c r="G2151" s="22" t="n">
        <v>43579</v>
      </c>
      <c r="H2151" s="11" t="n">
        <v>1135.07</v>
      </c>
      <c r="I2151" s="23" t="n">
        <f aca="false">SUM(C2151*H2151)</f>
        <v>11350.7</v>
      </c>
      <c r="J2151" s="24" t="n">
        <f aca="false">SUM(I2151-F2151)</f>
        <v>3375.8</v>
      </c>
      <c r="K2151" s="11" t="str">
        <f aca="false">IF(SUM(+G2151-D2151)&lt;365,"ST","LT")</f>
        <v>ST</v>
      </c>
      <c r="L2151" s="11" t="s">
        <v>571</v>
      </c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</row>
    <row r="2152" customFormat="false" ht="15.75" hidden="false" customHeight="true" outlineLevel="0" collapsed="false">
      <c r="A2152" s="25" t="s">
        <v>351</v>
      </c>
      <c r="B2152" s="11"/>
      <c r="C2152" s="11" t="n">
        <v>100</v>
      </c>
      <c r="D2152" s="22" t="n">
        <v>43496</v>
      </c>
      <c r="E2152" s="11" t="n">
        <v>68.36</v>
      </c>
      <c r="F2152" s="11" t="n">
        <f aca="false">SUM(C2152*E2152)</f>
        <v>6836</v>
      </c>
      <c r="G2152" s="22" t="n">
        <v>43607</v>
      </c>
      <c r="H2152" s="11" t="n">
        <v>60.84</v>
      </c>
      <c r="I2152" s="23" t="n">
        <f aca="false">SUM(C2152*H2152)</f>
        <v>6084</v>
      </c>
      <c r="J2152" s="24" t="n">
        <f aca="false">SUM(I2152-F2152)</f>
        <v>-752</v>
      </c>
      <c r="K2152" s="11" t="str">
        <f aca="false">IF(SUM(+G2152-D2152)&lt;365,"ST","LT")</f>
        <v>ST</v>
      </c>
      <c r="L2152" s="11" t="s">
        <v>571</v>
      </c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</row>
    <row r="2153" customFormat="false" ht="15.75" hidden="false" customHeight="true" outlineLevel="0" collapsed="false">
      <c r="A2153" s="25" t="s">
        <v>1126</v>
      </c>
      <c r="B2153" s="11"/>
      <c r="C2153" s="11" t="n">
        <v>25</v>
      </c>
      <c r="D2153" s="22" t="n">
        <v>43417</v>
      </c>
      <c r="E2153" s="11" t="n">
        <v>521.88</v>
      </c>
      <c r="F2153" s="11" t="n">
        <f aca="false">SUM(C2153*E2153)</f>
        <v>13047</v>
      </c>
      <c r="G2153" s="22" t="n">
        <v>43615</v>
      </c>
      <c r="H2153" s="11" t="n">
        <v>697.73</v>
      </c>
      <c r="I2153" s="23" t="n">
        <f aca="false">SUM(C2153*H2153)</f>
        <v>17443.25</v>
      </c>
      <c r="J2153" s="24" t="n">
        <f aca="false">SUM(I2153-F2153)</f>
        <v>4396.25</v>
      </c>
      <c r="K2153" s="11" t="str">
        <f aca="false">IF(SUM(+G2153-D2153)&lt;365,"ST","LT")</f>
        <v>ST</v>
      </c>
      <c r="L2153" s="19" t="s">
        <v>571</v>
      </c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</row>
    <row r="2154" customFormat="false" ht="15.75" hidden="false" customHeight="true" outlineLevel="0" collapsed="false">
      <c r="A2154" s="25" t="s">
        <v>1017</v>
      </c>
      <c r="B2154" s="11"/>
      <c r="C2154" s="11" t="n">
        <v>50</v>
      </c>
      <c r="D2154" s="22" t="n">
        <v>43508</v>
      </c>
      <c r="E2154" s="11" t="n">
        <v>135.81</v>
      </c>
      <c r="F2154" s="11" t="n">
        <f aca="false">SUM(C2154*E2154)</f>
        <v>6790.5</v>
      </c>
      <c r="G2154" s="22" t="n">
        <v>43616</v>
      </c>
      <c r="H2154" s="11" t="n">
        <v>166.74</v>
      </c>
      <c r="I2154" s="23" t="n">
        <f aca="false">SUM(C2154*H2154)</f>
        <v>8337</v>
      </c>
      <c r="J2154" s="24" t="n">
        <f aca="false">SUM(I2154-F2154)</f>
        <v>1546.5</v>
      </c>
      <c r="K2154" s="11" t="str">
        <f aca="false">IF(SUM(+G2154-D2154)&lt;365,"ST","LT")</f>
        <v>ST</v>
      </c>
      <c r="L2154" s="11" t="s">
        <v>571</v>
      </c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</row>
    <row r="2155" customFormat="false" ht="15.75" hidden="false" customHeight="true" outlineLevel="0" collapsed="false">
      <c r="A2155" s="25" t="s">
        <v>223</v>
      </c>
      <c r="B2155" s="11"/>
      <c r="C2155" s="11" t="n">
        <v>5</v>
      </c>
      <c r="D2155" s="22" t="n">
        <v>43314</v>
      </c>
      <c r="E2155" s="11" t="n">
        <v>1100</v>
      </c>
      <c r="F2155" s="11" t="n">
        <f aca="false">SUM(C2155*E2155)</f>
        <v>5500</v>
      </c>
      <c r="G2155" s="22" t="n">
        <v>43665</v>
      </c>
      <c r="H2155" s="11" t="n">
        <v>2302.65</v>
      </c>
      <c r="I2155" s="23" t="n">
        <f aca="false">SUM(C2155*H2155)</f>
        <v>11513.25</v>
      </c>
      <c r="J2155" s="24" t="n">
        <f aca="false">SUM(I2155-F2155)</f>
        <v>6013.25</v>
      </c>
      <c r="K2155" s="11" t="str">
        <f aca="false">IF(SUM(+G2155-D2155)&lt;365,"ST","LT")</f>
        <v>ST</v>
      </c>
      <c r="L2155" s="11" t="s">
        <v>571</v>
      </c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</row>
    <row r="2156" customFormat="false" ht="15.75" hidden="false" customHeight="true" outlineLevel="0" collapsed="false">
      <c r="A2156" s="19" t="s">
        <v>1013</v>
      </c>
      <c r="B2156" s="11"/>
      <c r="C2156" s="11" t="n">
        <v>10</v>
      </c>
      <c r="D2156" s="22" t="n">
        <v>43656</v>
      </c>
      <c r="E2156" s="11" t="n">
        <v>1063.92</v>
      </c>
      <c r="F2156" s="11" t="n">
        <f aca="false">SUM(C2156*E2156)</f>
        <v>10639.2</v>
      </c>
      <c r="G2156" s="22" t="n">
        <v>43672</v>
      </c>
      <c r="H2156" s="11" t="n">
        <v>1109.62</v>
      </c>
      <c r="I2156" s="23" t="n">
        <f aca="false">SUM(C2156*H2156)</f>
        <v>11096.2</v>
      </c>
      <c r="J2156" s="24" t="n">
        <f aca="false">SUM(I2156-F2156)</f>
        <v>456.999999999998</v>
      </c>
      <c r="K2156" s="11" t="str">
        <f aca="false">IF(SUM(+G2156-D2156)&lt;365,"ST","LT")</f>
        <v>ST</v>
      </c>
      <c r="L2156" s="11" t="s">
        <v>571</v>
      </c>
      <c r="M2156" s="25"/>
      <c r="N2156" s="25"/>
      <c r="O2156" s="33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</row>
    <row r="2157" customFormat="false" ht="15.75" hidden="false" customHeight="true" outlineLevel="0" collapsed="false">
      <c r="A2157" s="19" t="s">
        <v>27</v>
      </c>
      <c r="B2157" s="11"/>
      <c r="C2157" s="11" t="n">
        <v>50</v>
      </c>
      <c r="D2157" s="22" t="n">
        <v>43679</v>
      </c>
      <c r="E2157" s="11" t="n">
        <v>184.37</v>
      </c>
      <c r="F2157" s="11" t="n">
        <f aca="false">SUM(C2157*E2157)</f>
        <v>9218.5</v>
      </c>
      <c r="G2157" s="22" t="n">
        <v>43684</v>
      </c>
      <c r="H2157" s="11" t="n">
        <v>200.99</v>
      </c>
      <c r="I2157" s="23" t="n">
        <f aca="false">SUM(C2157*H2157)</f>
        <v>10049.5</v>
      </c>
      <c r="J2157" s="24" t="n">
        <f aca="false">SUM(I2157-F2157)</f>
        <v>831</v>
      </c>
      <c r="K2157" s="11" t="str">
        <f aca="false">IF(SUM(+G2157-D2157)&lt;365,"ST","LT")</f>
        <v>ST</v>
      </c>
      <c r="L2157" s="11" t="s">
        <v>571</v>
      </c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</row>
    <row r="2158" customFormat="false" ht="15.75" hidden="false" customHeight="true" outlineLevel="0" collapsed="false">
      <c r="A2158" s="19" t="s">
        <v>1013</v>
      </c>
      <c r="B2158" s="11"/>
      <c r="C2158" s="11" t="n">
        <v>10</v>
      </c>
      <c r="D2158" s="22" t="n">
        <v>43697</v>
      </c>
      <c r="E2158" s="11" t="n">
        <v>1142.57</v>
      </c>
      <c r="F2158" s="11" t="n">
        <f aca="false">SUM(C2158*E2158)</f>
        <v>11425.7</v>
      </c>
      <c r="G2158" s="22" t="n">
        <v>43703</v>
      </c>
      <c r="H2158" s="11" t="n">
        <v>1196.21</v>
      </c>
      <c r="I2158" s="23" t="n">
        <f aca="false">SUM(C2158*H2158)</f>
        <v>11962.1</v>
      </c>
      <c r="J2158" s="24" t="n">
        <f aca="false">SUM(I2158-F2158)</f>
        <v>536.400000000002</v>
      </c>
      <c r="K2158" s="11" t="str">
        <f aca="false">IF(SUM(+G2158-D2158)&lt;365,"ST","LT")</f>
        <v>ST</v>
      </c>
      <c r="L2158" s="11" t="s">
        <v>571</v>
      </c>
      <c r="M2158" s="25"/>
      <c r="N2158" s="25"/>
      <c r="O2158" s="33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</row>
    <row r="2159" customFormat="false" ht="15.75" hidden="false" customHeight="true" outlineLevel="0" collapsed="false">
      <c r="A2159" s="25" t="s">
        <v>444</v>
      </c>
      <c r="B2159" s="11"/>
      <c r="C2159" s="11" t="n">
        <v>10</v>
      </c>
      <c r="D2159" s="22" t="n">
        <v>43434</v>
      </c>
      <c r="E2159" s="11" t="n">
        <v>931.94</v>
      </c>
      <c r="F2159" s="11" t="n">
        <f aca="false">SUM(C2159*E2159)</f>
        <v>9319.4</v>
      </c>
      <c r="G2159" s="22" t="n">
        <v>43704</v>
      </c>
      <c r="H2159" s="11" t="n">
        <v>1200.93</v>
      </c>
      <c r="I2159" s="23" t="n">
        <f aca="false">SUM(C2159*H2159)</f>
        <v>12009.3</v>
      </c>
      <c r="J2159" s="24" t="n">
        <f aca="false">SUM(I2159-F2159)</f>
        <v>2689.9</v>
      </c>
      <c r="K2159" s="11" t="str">
        <f aca="false">IF(SUM(+G2159-D2159)&lt;365,"ST","LT")</f>
        <v>ST</v>
      </c>
      <c r="L2159" s="11" t="s">
        <v>571</v>
      </c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</row>
    <row r="2160" customFormat="false" ht="15.75" hidden="false" customHeight="true" outlineLevel="0" collapsed="false">
      <c r="A2160" s="25" t="s">
        <v>554</v>
      </c>
      <c r="B2160" s="11"/>
      <c r="C2160" s="11" t="n">
        <v>13</v>
      </c>
      <c r="D2160" s="22" t="n">
        <v>43532</v>
      </c>
      <c r="E2160" s="11" t="n">
        <v>261.19</v>
      </c>
      <c r="F2160" s="11" t="n">
        <f aca="false">SUM(C2160*E2160)</f>
        <v>3395.47</v>
      </c>
      <c r="G2160" s="22" t="n">
        <v>43714</v>
      </c>
      <c r="H2160" s="11" t="n">
        <v>322.56</v>
      </c>
      <c r="I2160" s="23" t="n">
        <f aca="false">SUM(C2160*H2160)</f>
        <v>4193.28</v>
      </c>
      <c r="J2160" s="24" t="n">
        <f aca="false">SUM(I2160-F2160)</f>
        <v>797.81</v>
      </c>
      <c r="K2160" s="11" t="str">
        <f aca="false">IF(SUM(+G2160-D2160)&lt;365,"ST","LT")</f>
        <v>ST</v>
      </c>
      <c r="L2160" s="11" t="s">
        <v>571</v>
      </c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</row>
    <row r="2161" customFormat="false" ht="15.75" hidden="false" customHeight="true" outlineLevel="0" collapsed="false">
      <c r="A2161" s="25" t="s">
        <v>1012</v>
      </c>
      <c r="B2161" s="11"/>
      <c r="C2161" s="11" t="n">
        <v>10</v>
      </c>
      <c r="D2161" s="22" t="n">
        <v>43434</v>
      </c>
      <c r="E2161" s="11" t="n">
        <v>208.92</v>
      </c>
      <c r="F2161" s="11" t="n">
        <f aca="false">SUM(C2161*E2161)</f>
        <v>2089.2</v>
      </c>
      <c r="G2161" s="22" t="n">
        <v>43720</v>
      </c>
      <c r="H2161" s="11" t="n">
        <v>232.25</v>
      </c>
      <c r="I2161" s="23" t="n">
        <f aca="false">SUM(C2161*H2161)</f>
        <v>2322.5</v>
      </c>
      <c r="J2161" s="24" t="n">
        <f aca="false">SUM(I2161-F2161)</f>
        <v>233.3</v>
      </c>
      <c r="K2161" s="11" t="str">
        <f aca="false">IF(SUM(+G2161-D2161)&lt;365,"ST","LT")</f>
        <v>ST</v>
      </c>
      <c r="L2161" s="11" t="s">
        <v>571</v>
      </c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</row>
    <row r="2162" customFormat="false" ht="15.75" hidden="false" customHeight="true" outlineLevel="0" collapsed="false">
      <c r="A2162" s="19" t="s">
        <v>173</v>
      </c>
      <c r="B2162" s="11"/>
      <c r="C2162" s="11" t="n">
        <v>50</v>
      </c>
      <c r="D2162" s="22" t="n">
        <v>43567</v>
      </c>
      <c r="E2162" s="11" t="n">
        <v>53.4</v>
      </c>
      <c r="F2162" s="11" t="n">
        <f aca="false">SUM(C2162*E2162)</f>
        <v>2670</v>
      </c>
      <c r="G2162" s="22" t="n">
        <v>43724</v>
      </c>
      <c r="H2162" s="11" t="n">
        <v>54.39</v>
      </c>
      <c r="I2162" s="23" t="n">
        <f aca="false">SUM(C2162*H2162)</f>
        <v>2719.5</v>
      </c>
      <c r="J2162" s="24" t="n">
        <f aca="false">SUM(I2162-F2162)</f>
        <v>49.5</v>
      </c>
      <c r="K2162" s="11" t="str">
        <f aca="false">IF(SUM(+G2162-D2162)&lt;365,"ST","LT")</f>
        <v>ST</v>
      </c>
      <c r="L2162" s="11" t="s">
        <v>571</v>
      </c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</row>
    <row r="2163" customFormat="false" ht="15.75" hidden="false" customHeight="true" outlineLevel="0" collapsed="false">
      <c r="A2163" s="19" t="s">
        <v>173</v>
      </c>
      <c r="B2163" s="11"/>
      <c r="C2163" s="11" t="n">
        <v>50</v>
      </c>
      <c r="D2163" s="22" t="n">
        <v>43726</v>
      </c>
      <c r="E2163" s="11" t="n">
        <v>52.2</v>
      </c>
      <c r="F2163" s="11" t="n">
        <f aca="false">SUM(C2163*E2163)</f>
        <v>2610</v>
      </c>
      <c r="G2163" s="22" t="n">
        <v>43724</v>
      </c>
      <c r="H2163" s="11" t="n">
        <v>54.39</v>
      </c>
      <c r="I2163" s="23" t="n">
        <f aca="false">SUM(C2163*H2163)</f>
        <v>2719.5</v>
      </c>
      <c r="J2163" s="24" t="n">
        <f aca="false">SUM(I2163-F2163)</f>
        <v>109.5</v>
      </c>
      <c r="K2163" s="11" t="str">
        <f aca="false">IF(SUM(+G2163-D2163)&lt;365,"ST","LT")</f>
        <v>ST</v>
      </c>
      <c r="L2163" s="11" t="s">
        <v>571</v>
      </c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</row>
    <row r="2164" customFormat="false" ht="15.75" hidden="false" customHeight="true" outlineLevel="0" collapsed="false">
      <c r="A2164" s="25" t="s">
        <v>1012</v>
      </c>
      <c r="B2164" s="11"/>
      <c r="C2164" s="11" t="n">
        <v>15</v>
      </c>
      <c r="D2164" s="22" t="n">
        <v>43434</v>
      </c>
      <c r="E2164" s="11" t="n">
        <v>208.92</v>
      </c>
      <c r="F2164" s="11" t="n">
        <f aca="false">SUM(C2164*E2164)</f>
        <v>3133.8</v>
      </c>
      <c r="G2164" s="22" t="n">
        <v>43727</v>
      </c>
      <c r="H2164" s="11" t="n">
        <v>229.91</v>
      </c>
      <c r="I2164" s="23" t="n">
        <f aca="false">SUM(C2164*H2164)</f>
        <v>3448.65</v>
      </c>
      <c r="J2164" s="24" t="n">
        <f aca="false">SUM(I2164-F2164)</f>
        <v>314.85</v>
      </c>
      <c r="K2164" s="11" t="str">
        <f aca="false">IF(SUM(+G2164-D2164)&lt;365,"ST","LT")</f>
        <v>ST</v>
      </c>
      <c r="L2164" s="11" t="s">
        <v>571</v>
      </c>
      <c r="M2164" s="25"/>
      <c r="N2164" s="25"/>
      <c r="O2164" s="33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</row>
    <row r="2165" customFormat="false" ht="19.5" hidden="false" customHeight="true" outlineLevel="0" collapsed="false">
      <c r="A2165" s="19" t="s">
        <v>1013</v>
      </c>
      <c r="B2165" s="11"/>
      <c r="C2165" s="11" t="n">
        <v>10</v>
      </c>
      <c r="D2165" s="22" t="n">
        <v>43719</v>
      </c>
      <c r="E2165" s="11" t="n">
        <v>1137.47</v>
      </c>
      <c r="F2165" s="11" t="n">
        <f aca="false">SUM(C2165*E2165)</f>
        <v>11374.7</v>
      </c>
      <c r="G2165" s="22" t="n">
        <v>43728</v>
      </c>
      <c r="H2165" s="11" t="n">
        <v>1205.89</v>
      </c>
      <c r="I2165" s="23" t="n">
        <f aca="false">SUM(C2165*H2165)</f>
        <v>12058.9</v>
      </c>
      <c r="J2165" s="24" t="n">
        <f aca="false">SUM(I2165-F2165)</f>
        <v>684.200000000001</v>
      </c>
      <c r="K2165" s="11" t="str">
        <f aca="false">IF(SUM(+G2165-D2165)&lt;365,"ST","LT")</f>
        <v>ST</v>
      </c>
      <c r="L2165" s="11" t="s">
        <v>571</v>
      </c>
      <c r="M2165" s="25"/>
      <c r="N2165" s="25"/>
      <c r="O2165" s="33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</row>
    <row r="2166" customFormat="false" ht="15.75" hidden="false" customHeight="true" outlineLevel="0" collapsed="false">
      <c r="A2166" s="19" t="s">
        <v>262</v>
      </c>
      <c r="B2166" s="11"/>
      <c r="C2166" s="11" t="n">
        <v>50</v>
      </c>
      <c r="D2166" s="22" t="n">
        <v>43693</v>
      </c>
      <c r="E2166" s="11" t="n">
        <v>131.98</v>
      </c>
      <c r="F2166" s="11" t="n">
        <f aca="false">SUM(C2166*E2166)</f>
        <v>6599</v>
      </c>
      <c r="G2166" s="22" t="n">
        <v>43728</v>
      </c>
      <c r="H2166" s="11" t="n">
        <v>144.06</v>
      </c>
      <c r="I2166" s="23" t="n">
        <f aca="false">SUM(C2166*H2166)</f>
        <v>7203</v>
      </c>
      <c r="J2166" s="24" t="n">
        <f aca="false">SUM(I2166-F2166)</f>
        <v>604.000000000001</v>
      </c>
      <c r="K2166" s="11" t="str">
        <f aca="false">IF(SUM(+G2166-D2166)&lt;365,"ST","LT")</f>
        <v>ST</v>
      </c>
      <c r="L2166" s="11" t="s">
        <v>571</v>
      </c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</row>
    <row r="2167" customFormat="false" ht="15.75" hidden="false" customHeight="true" outlineLevel="0" collapsed="false">
      <c r="A2167" s="19" t="s">
        <v>1013</v>
      </c>
      <c r="B2167" s="11"/>
      <c r="C2167" s="11" t="n">
        <v>10</v>
      </c>
      <c r="D2167" s="22" t="n">
        <v>43731</v>
      </c>
      <c r="E2167" s="11" t="n">
        <v>1234.19</v>
      </c>
      <c r="F2167" s="11" t="n">
        <f aca="false">SUM(C2167*E2167)</f>
        <v>12341.9</v>
      </c>
      <c r="G2167" s="22" t="n">
        <v>43753</v>
      </c>
      <c r="H2167" s="11" t="n">
        <v>1254.02</v>
      </c>
      <c r="I2167" s="23" t="n">
        <f aca="false">SUM(C2167*H2167)</f>
        <v>12540.2</v>
      </c>
      <c r="J2167" s="24" t="n">
        <f aca="false">SUM(I2167-F2167)</f>
        <v>198.299999999999</v>
      </c>
      <c r="K2167" s="11" t="str">
        <f aca="false">IF(SUM(+G2167-D2167)&lt;365,"ST","LT")</f>
        <v>ST</v>
      </c>
      <c r="L2167" s="11" t="s">
        <v>571</v>
      </c>
      <c r="M2167" s="25"/>
      <c r="N2167" s="25"/>
      <c r="O2167" s="33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</row>
    <row r="2168" customFormat="false" ht="15" hidden="false" customHeight="false" outlineLevel="0" collapsed="false">
      <c r="A2168" s="25" t="s">
        <v>16</v>
      </c>
      <c r="B2168" s="11"/>
      <c r="C2168" s="11" t="n">
        <v>5</v>
      </c>
      <c r="D2168" s="22" t="n">
        <v>43458</v>
      </c>
      <c r="E2168" s="11" t="n">
        <v>1474.98</v>
      </c>
      <c r="F2168" s="11" t="n">
        <f aca="false">SUM(C2168*E2168)</f>
        <v>7374.9</v>
      </c>
      <c r="G2168" s="22" t="n">
        <v>43754</v>
      </c>
      <c r="H2168" s="11" t="n">
        <v>1528.45</v>
      </c>
      <c r="I2168" s="23" t="n">
        <f aca="false">SUM(C2168*H2168)</f>
        <v>7642.25</v>
      </c>
      <c r="J2168" s="24" t="n">
        <f aca="false">SUM(I2168-F2168)</f>
        <v>267.35</v>
      </c>
      <c r="K2168" s="11" t="str">
        <f aca="false">IF(SUM(+G2168-D2168)&lt;365,"ST","LT")</f>
        <v>ST</v>
      </c>
      <c r="L2168" s="11" t="s">
        <v>571</v>
      </c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</row>
    <row r="2169" customFormat="false" ht="15.75" hidden="false" customHeight="true" outlineLevel="0" collapsed="false">
      <c r="A2169" s="25" t="s">
        <v>688</v>
      </c>
      <c r="B2169" s="11"/>
      <c r="C2169" s="11" t="n">
        <v>17</v>
      </c>
      <c r="D2169" s="22" t="n">
        <v>43395</v>
      </c>
      <c r="E2169" s="11" t="n">
        <v>390.14</v>
      </c>
      <c r="F2169" s="11" t="n">
        <f aca="false">SUM(C2169*E2169)</f>
        <v>6632.38</v>
      </c>
      <c r="G2169" s="22" t="n">
        <v>43756</v>
      </c>
      <c r="H2169" s="11" t="n">
        <v>331</v>
      </c>
      <c r="I2169" s="23" t="n">
        <f aca="false">SUM(C2169*H2169)</f>
        <v>5627</v>
      </c>
      <c r="J2169" s="24" t="n">
        <f aca="false">SUM(I2169-F2169)</f>
        <v>-1005.38</v>
      </c>
      <c r="K2169" s="11" t="str">
        <f aca="false">IF(SUM(+G2169-D2169)&lt;365,"ST","LT")</f>
        <v>ST</v>
      </c>
      <c r="L2169" s="11" t="s">
        <v>571</v>
      </c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</row>
    <row r="2170" customFormat="false" ht="15.75" hidden="false" customHeight="true" outlineLevel="0" collapsed="false">
      <c r="A2170" s="25" t="s">
        <v>688</v>
      </c>
      <c r="B2170" s="11"/>
      <c r="C2170" s="11" t="n">
        <v>8</v>
      </c>
      <c r="D2170" s="22" t="n">
        <v>43452</v>
      </c>
      <c r="E2170" s="11" t="n">
        <v>389.59</v>
      </c>
      <c r="F2170" s="11" t="n">
        <f aca="false">SUM(C2170*E2170)</f>
        <v>3116.72</v>
      </c>
      <c r="G2170" s="22" t="n">
        <v>43756</v>
      </c>
      <c r="H2170" s="11" t="n">
        <v>331</v>
      </c>
      <c r="I2170" s="23" t="n">
        <f aca="false">SUM(C2170*H2170)</f>
        <v>2648</v>
      </c>
      <c r="J2170" s="24" t="n">
        <f aca="false">SUM(I2170-F2170)</f>
        <v>-468.72</v>
      </c>
      <c r="K2170" s="11" t="str">
        <f aca="false">IF(SUM(+G2170-D2170)&lt;365,"ST","LT")</f>
        <v>ST</v>
      </c>
      <c r="L2170" s="11" t="s">
        <v>571</v>
      </c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</row>
    <row r="2171" customFormat="false" ht="15.75" hidden="false" customHeight="true" outlineLevel="0" collapsed="false">
      <c r="A2171" s="19" t="s">
        <v>1013</v>
      </c>
      <c r="B2171" s="11"/>
      <c r="C2171" s="11" t="n">
        <v>10</v>
      </c>
      <c r="D2171" s="22" t="n">
        <v>43754</v>
      </c>
      <c r="E2171" s="11" t="n">
        <v>1215.04</v>
      </c>
      <c r="F2171" s="11" t="n">
        <f aca="false">SUM(C2171*E2171)</f>
        <v>12150.4</v>
      </c>
      <c r="G2171" s="22" t="n">
        <v>43761</v>
      </c>
      <c r="H2171" s="11" t="n">
        <v>1315.06</v>
      </c>
      <c r="I2171" s="23" t="n">
        <f aca="false">SUM(C2171*H2171)</f>
        <v>13150.6</v>
      </c>
      <c r="J2171" s="24" t="n">
        <f aca="false">SUM(I2171-F2171)</f>
        <v>1000.2</v>
      </c>
      <c r="K2171" s="11" t="str">
        <f aca="false">IF(SUM(+G2171-D2171)&lt;365,"ST","LT")</f>
        <v>ST</v>
      </c>
      <c r="L2171" s="11" t="s">
        <v>571</v>
      </c>
      <c r="M2171" s="25"/>
      <c r="N2171" s="25"/>
      <c r="O2171" s="33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</row>
    <row r="2172" customFormat="false" ht="17.25" hidden="false" customHeight="true" outlineLevel="0" collapsed="false">
      <c r="A2172" s="19" t="s">
        <v>480</v>
      </c>
      <c r="B2172" s="11"/>
      <c r="C2172" s="11" t="n">
        <v>10</v>
      </c>
      <c r="D2172" s="22" t="n">
        <v>43731</v>
      </c>
      <c r="E2172" s="11" t="n">
        <v>652.86</v>
      </c>
      <c r="F2172" s="11" t="n">
        <f aca="false">SUM(C2172*E2172)</f>
        <v>6528.6</v>
      </c>
      <c r="G2172" s="22" t="n">
        <v>43765</v>
      </c>
      <c r="H2172" s="11" t="n">
        <v>784.92</v>
      </c>
      <c r="I2172" s="23" t="n">
        <f aca="false">SUM(C2172*H2172)</f>
        <v>7849.2</v>
      </c>
      <c r="J2172" s="24" t="n">
        <f aca="false">SUM(I2172-F2172)</f>
        <v>1320.6</v>
      </c>
      <c r="K2172" s="11" t="str">
        <f aca="false">IF(SUM(+G2172-D2172)&lt;365,"ST","LT")</f>
        <v>ST</v>
      </c>
      <c r="L2172" s="11" t="s">
        <v>571</v>
      </c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</row>
    <row r="2173" customFormat="false" ht="15.75" hidden="false" customHeight="true" outlineLevel="0" collapsed="false">
      <c r="A2173" s="19" t="s">
        <v>371</v>
      </c>
      <c r="B2173" s="11"/>
      <c r="C2173" s="11" t="n">
        <v>100</v>
      </c>
      <c r="D2173" s="22" t="n">
        <v>43742</v>
      </c>
      <c r="E2173" s="11" t="n">
        <v>100.75</v>
      </c>
      <c r="F2173" s="11" t="n">
        <f aca="false">SUM(C2173*E2173)</f>
        <v>10075</v>
      </c>
      <c r="G2173" s="22" t="n">
        <v>43767</v>
      </c>
      <c r="H2173" s="11" t="n">
        <v>121.02</v>
      </c>
      <c r="I2173" s="23" t="n">
        <f aca="false">SUM(C2173*H2173)</f>
        <v>12102</v>
      </c>
      <c r="J2173" s="24" t="n">
        <f aca="false">SUM(I2173-F2173)</f>
        <v>2027</v>
      </c>
      <c r="K2173" s="11" t="str">
        <f aca="false">IF(SUM(+G2173-D2173)&lt;365,"ST","LT")</f>
        <v>ST</v>
      </c>
      <c r="L2173" s="11" t="s">
        <v>571</v>
      </c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</row>
    <row r="2174" customFormat="false" ht="15.75" hidden="false" customHeight="true" outlineLevel="0" collapsed="false">
      <c r="A2174" s="25" t="s">
        <v>387</v>
      </c>
      <c r="B2174" s="11"/>
      <c r="C2174" s="11" t="n">
        <v>50</v>
      </c>
      <c r="D2174" s="22" t="n">
        <v>43731</v>
      </c>
      <c r="E2174" s="11" t="n">
        <v>257.92</v>
      </c>
      <c r="F2174" s="11" t="n">
        <f aca="false">SUM(C2174*E2174)</f>
        <v>12896</v>
      </c>
      <c r="G2174" s="22" t="n">
        <v>43768</v>
      </c>
      <c r="H2174" s="11" t="n">
        <v>293.28</v>
      </c>
      <c r="I2174" s="23" t="n">
        <f aca="false">SUM(C2174*H2174)</f>
        <v>14664</v>
      </c>
      <c r="J2174" s="24" t="n">
        <f aca="false">SUM(I2174-F2174)</f>
        <v>1768</v>
      </c>
      <c r="K2174" s="11" t="str">
        <f aca="false">IF(SUM(+G2174-D2174)&lt;365,"ST","LT")</f>
        <v>ST</v>
      </c>
      <c r="L2174" s="19" t="s">
        <v>571</v>
      </c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</row>
    <row r="2175" customFormat="false" ht="15.75" hidden="false" customHeight="true" outlineLevel="0" collapsed="false">
      <c r="A2175" s="19" t="s">
        <v>1033</v>
      </c>
      <c r="B2175" s="11"/>
      <c r="C2175" s="11" t="n">
        <v>50</v>
      </c>
      <c r="D2175" s="22" t="n">
        <v>43721</v>
      </c>
      <c r="E2175" s="11" t="n">
        <v>176.56</v>
      </c>
      <c r="F2175" s="11" t="n">
        <f aca="false">SUM(C2175*E2175)</f>
        <v>8828</v>
      </c>
      <c r="G2175" s="22" t="n">
        <v>43769</v>
      </c>
      <c r="H2175" s="11" t="n">
        <v>220.34</v>
      </c>
      <c r="I2175" s="23" t="n">
        <f aca="false">SUM(C2175*H2175)</f>
        <v>11017</v>
      </c>
      <c r="J2175" s="24" t="n">
        <f aca="false">SUM(I2175-F2175)</f>
        <v>2189</v>
      </c>
      <c r="K2175" s="11" t="str">
        <f aca="false">IF(SUM(+G2175-D2175)&lt;365,"ST","LT")</f>
        <v>ST</v>
      </c>
      <c r="L2175" s="19" t="s">
        <v>571</v>
      </c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</row>
    <row r="2176" customFormat="false" ht="15.75" hidden="false" customHeight="true" outlineLevel="0" collapsed="false">
      <c r="A2176" s="19" t="s">
        <v>911</v>
      </c>
      <c r="B2176" s="11"/>
      <c r="C2176" s="11" t="n">
        <v>50</v>
      </c>
      <c r="D2176" s="22" t="n">
        <v>43733</v>
      </c>
      <c r="E2176" s="11" t="n">
        <v>125.79</v>
      </c>
      <c r="F2176" s="11" t="n">
        <f aca="false">SUM(C2176*E2176)</f>
        <v>6289.5</v>
      </c>
      <c r="G2176" s="22" t="n">
        <v>43770</v>
      </c>
      <c r="H2176" s="11" t="n">
        <v>142.03</v>
      </c>
      <c r="I2176" s="23" t="n">
        <f aca="false">SUM(C2176*H2176)</f>
        <v>7101.5</v>
      </c>
      <c r="J2176" s="24" t="n">
        <f aca="false">SUM(I2176-F2176)</f>
        <v>812</v>
      </c>
      <c r="K2176" s="11" t="str">
        <f aca="false">IF(SUM(+G2176-D2176)&lt;365,"ST","LT")</f>
        <v>ST</v>
      </c>
      <c r="L2176" s="19" t="s">
        <v>571</v>
      </c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</row>
    <row r="2177" customFormat="false" ht="15.75" hidden="false" customHeight="true" outlineLevel="0" collapsed="false">
      <c r="A2177" s="25" t="s">
        <v>1034</v>
      </c>
      <c r="B2177" s="11"/>
      <c r="C2177" s="11" t="n">
        <v>50</v>
      </c>
      <c r="D2177" s="22" t="n">
        <v>43693</v>
      </c>
      <c r="E2177" s="11" t="n">
        <v>104.28</v>
      </c>
      <c r="F2177" s="11" t="n">
        <f aca="false">SUM(C2177*E2177)</f>
        <v>5214</v>
      </c>
      <c r="G2177" s="22" t="n">
        <v>43770</v>
      </c>
      <c r="H2177" s="11" t="n">
        <v>120.77</v>
      </c>
      <c r="I2177" s="23" t="n">
        <f aca="false">SUM(C2177*H2177)</f>
        <v>6038.5</v>
      </c>
      <c r="J2177" s="24" t="n">
        <f aca="false">SUM(I2177-F2177)</f>
        <v>824.5</v>
      </c>
      <c r="K2177" s="11" t="str">
        <f aca="false">IF(SUM(+G2177-D2177)&lt;365,"ST","LT")</f>
        <v>ST</v>
      </c>
      <c r="L2177" s="19" t="s">
        <v>571</v>
      </c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</row>
    <row r="2178" customFormat="false" ht="15.75" hidden="false" customHeight="true" outlineLevel="0" collapsed="false">
      <c r="A2178" s="25" t="s">
        <v>1034</v>
      </c>
      <c r="B2178" s="11"/>
      <c r="C2178" s="11" t="n">
        <v>50</v>
      </c>
      <c r="D2178" s="22" t="n">
        <v>43698</v>
      </c>
      <c r="E2178" s="11" t="n">
        <v>99.74</v>
      </c>
      <c r="F2178" s="11" t="n">
        <f aca="false">SUM(C2178*E2178)</f>
        <v>4987</v>
      </c>
      <c r="G2178" s="22" t="n">
        <v>43770</v>
      </c>
      <c r="H2178" s="11" t="n">
        <v>120.77</v>
      </c>
      <c r="I2178" s="23" t="n">
        <f aca="false">SUM(C2178*H2178)</f>
        <v>6038.5</v>
      </c>
      <c r="J2178" s="24" t="n">
        <f aca="false">SUM(I2178-F2178)</f>
        <v>1051.5</v>
      </c>
      <c r="K2178" s="11" t="str">
        <f aca="false">IF(SUM(+G2178-D2178)&lt;365,"ST","LT")</f>
        <v>ST</v>
      </c>
      <c r="L2178" s="19" t="s">
        <v>571</v>
      </c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</row>
    <row r="2179" customFormat="false" ht="15.75" hidden="false" customHeight="true" outlineLevel="0" collapsed="false">
      <c r="A2179" s="25" t="s">
        <v>1034</v>
      </c>
      <c r="B2179" s="11"/>
      <c r="C2179" s="11" t="n">
        <v>50</v>
      </c>
      <c r="D2179" s="22" t="n">
        <v>43745</v>
      </c>
      <c r="E2179" s="11" t="n">
        <v>92.69</v>
      </c>
      <c r="F2179" s="11" t="n">
        <f aca="false">SUM(C2179*E2179)</f>
        <v>4634.5</v>
      </c>
      <c r="G2179" s="22" t="n">
        <v>43770</v>
      </c>
      <c r="H2179" s="11" t="n">
        <v>120.77</v>
      </c>
      <c r="I2179" s="23" t="n">
        <f aca="false">SUM(C2179*H2179)</f>
        <v>6038.5</v>
      </c>
      <c r="J2179" s="24" t="n">
        <f aca="false">SUM(I2179-F2179)</f>
        <v>1404</v>
      </c>
      <c r="K2179" s="11" t="str">
        <f aca="false">IF(SUM(+G2179-D2179)&lt;365,"ST","LT")</f>
        <v>ST</v>
      </c>
      <c r="L2179" s="19" t="s">
        <v>571</v>
      </c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</row>
    <row r="2180" customFormat="false" ht="15.75" hidden="false" customHeight="true" outlineLevel="0" collapsed="false">
      <c r="A2180" s="19" t="s">
        <v>1149</v>
      </c>
      <c r="B2180" s="11"/>
      <c r="C2180" s="11" t="n">
        <v>25</v>
      </c>
      <c r="D2180" s="22" t="n">
        <v>43756</v>
      </c>
      <c r="E2180" s="11" t="n">
        <v>246.84</v>
      </c>
      <c r="F2180" s="11" t="n">
        <f aca="false">SUM(C2180*E2180)</f>
        <v>6171</v>
      </c>
      <c r="G2180" s="22" t="n">
        <v>43770</v>
      </c>
      <c r="H2180" s="11" t="n">
        <v>296.41</v>
      </c>
      <c r="I2180" s="23" t="n">
        <f aca="false">SUM(C2180*H2180)</f>
        <v>7410.25</v>
      </c>
      <c r="J2180" s="24" t="n">
        <f aca="false">SUM(I2180-F2180)</f>
        <v>1239.25</v>
      </c>
      <c r="K2180" s="11" t="str">
        <f aca="false">IF(SUM(+G2180-D2180)&lt;365,"ST","LT")</f>
        <v>ST</v>
      </c>
      <c r="L2180" s="19" t="s">
        <v>571</v>
      </c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</row>
    <row r="2181" customFormat="false" ht="15.75" hidden="false" customHeight="true" outlineLevel="0" collapsed="false">
      <c r="A2181" s="19" t="s">
        <v>233</v>
      </c>
      <c r="B2181" s="11"/>
      <c r="C2181" s="11" t="n">
        <v>50</v>
      </c>
      <c r="D2181" s="22" t="n">
        <v>43570</v>
      </c>
      <c r="E2181" s="11" t="n">
        <v>131.18</v>
      </c>
      <c r="F2181" s="11" t="n">
        <f aca="false">SUM(C2181*E2181)</f>
        <v>6559</v>
      </c>
      <c r="G2181" s="22" t="n">
        <v>43783</v>
      </c>
      <c r="H2181" s="11" t="n">
        <v>226.29</v>
      </c>
      <c r="I2181" s="23" t="n">
        <f aca="false">SUM(C2181*H2181)</f>
        <v>11314.5</v>
      </c>
      <c r="J2181" s="24" t="n">
        <f aca="false">SUM(I2181-F2181)</f>
        <v>4755.5</v>
      </c>
      <c r="K2181" s="11" t="str">
        <f aca="false">IF(SUM(+G2181-D2181)&lt;365,"ST","LT")</f>
        <v>ST</v>
      </c>
      <c r="L2181" s="19" t="s">
        <v>571</v>
      </c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</row>
    <row r="2182" customFormat="false" ht="15.75" hidden="false" customHeight="true" outlineLevel="0" collapsed="false">
      <c r="A2182" s="19" t="s">
        <v>268</v>
      </c>
      <c r="B2182" s="11"/>
      <c r="C2182" s="11" t="n">
        <v>10</v>
      </c>
      <c r="D2182" s="22" t="n">
        <v>43749</v>
      </c>
      <c r="E2182" s="11" t="n">
        <v>1206.98</v>
      </c>
      <c r="F2182" s="11" t="n">
        <f aca="false">SUM(C2182*E2182)</f>
        <v>12069.8</v>
      </c>
      <c r="G2182" s="22" t="n">
        <v>43790</v>
      </c>
      <c r="H2182" s="11" t="n">
        <v>1475.07</v>
      </c>
      <c r="I2182" s="23" t="n">
        <f aca="false">SUM(C2182*H2182)</f>
        <v>14750.7</v>
      </c>
      <c r="J2182" s="24" t="n">
        <f aca="false">SUM(I2182-F2182)</f>
        <v>2680.9</v>
      </c>
      <c r="K2182" s="11" t="str">
        <f aca="false">IF(SUM(+G2182-D2182)&lt;365,"ST","LT")</f>
        <v>ST</v>
      </c>
      <c r="L2182" s="19" t="s">
        <v>571</v>
      </c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</row>
    <row r="2183" customFormat="false" ht="15.75" hidden="false" customHeight="true" outlineLevel="0" collapsed="false">
      <c r="A2183" s="19" t="s">
        <v>1035</v>
      </c>
      <c r="B2183" s="11"/>
      <c r="C2183" s="11" t="n">
        <v>100</v>
      </c>
      <c r="D2183" s="22" t="n">
        <v>43696</v>
      </c>
      <c r="E2183" s="11" t="n">
        <v>57.53</v>
      </c>
      <c r="F2183" s="11" t="n">
        <f aca="false">SUM(C2183*E2183)</f>
        <v>5753</v>
      </c>
      <c r="G2183" s="22" t="n">
        <v>43797</v>
      </c>
      <c r="H2183" s="11" t="n">
        <v>69.52</v>
      </c>
      <c r="I2183" s="23" t="n">
        <f aca="false">SUM(C2183*H2183)</f>
        <v>6952</v>
      </c>
      <c r="J2183" s="24" t="n">
        <f aca="false">SUM(I2183-F2183)</f>
        <v>1199</v>
      </c>
      <c r="K2183" s="11" t="str">
        <f aca="false">IF(SUM(+G2183-D2183)&lt;365,"ST","LT")</f>
        <v>ST</v>
      </c>
      <c r="L2183" s="19" t="s">
        <v>571</v>
      </c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</row>
    <row r="2184" customFormat="false" ht="15.75" hidden="false" customHeight="true" outlineLevel="0" collapsed="false">
      <c r="A2184" s="19" t="s">
        <v>1149</v>
      </c>
      <c r="B2184" s="11"/>
      <c r="C2184" s="11" t="n">
        <v>25</v>
      </c>
      <c r="D2184" s="22" t="n">
        <v>43802</v>
      </c>
      <c r="E2184" s="11" t="n">
        <v>277.57</v>
      </c>
      <c r="F2184" s="11" t="n">
        <f aca="false">SUM(C2184*E2184)</f>
        <v>6939.25</v>
      </c>
      <c r="G2184" s="22" t="n">
        <v>43804</v>
      </c>
      <c r="H2184" s="11" t="n">
        <v>297.75</v>
      </c>
      <c r="I2184" s="23" t="n">
        <f aca="false">SUM(C2184*H2184)</f>
        <v>7443.75</v>
      </c>
      <c r="J2184" s="24" t="n">
        <f aca="false">SUM(I2184-F2184)</f>
        <v>504.5</v>
      </c>
      <c r="K2184" s="11" t="str">
        <f aca="false">IF(SUM(+G2184-D2184)&lt;365,"ST","LT")</f>
        <v>ST</v>
      </c>
      <c r="L2184" s="19" t="s">
        <v>571</v>
      </c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</row>
    <row r="2185" customFormat="false" ht="15.75" hidden="false" customHeight="true" outlineLevel="0" collapsed="false">
      <c r="A2185" s="25" t="s">
        <v>701</v>
      </c>
      <c r="B2185" s="11"/>
      <c r="C2185" s="11" t="n">
        <v>50</v>
      </c>
      <c r="D2185" s="22" t="n">
        <v>43525</v>
      </c>
      <c r="E2185" s="11" t="n">
        <v>188</v>
      </c>
      <c r="F2185" s="11" t="n">
        <f aca="false">SUM(C2185*E2185)</f>
        <v>9400</v>
      </c>
      <c r="G2185" s="22" t="n">
        <v>43808</v>
      </c>
      <c r="H2185" s="11" t="n">
        <v>200.49</v>
      </c>
      <c r="I2185" s="23" t="n">
        <f aca="false">SUM(C2185*H2185)</f>
        <v>10024.5</v>
      </c>
      <c r="J2185" s="24" t="n">
        <f aca="false">SUM(I2185-F2185)</f>
        <v>624.5</v>
      </c>
      <c r="K2185" s="11" t="str">
        <f aca="false">IF(SUM(+G2185-D2185)&lt;365,"ST","LT")</f>
        <v>ST</v>
      </c>
      <c r="L2185" s="11" t="s">
        <v>571</v>
      </c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</row>
    <row r="2186" customFormat="false" ht="15.75" hidden="false" customHeight="true" outlineLevel="0" collapsed="false">
      <c r="A2186" s="19" t="s">
        <v>1006</v>
      </c>
      <c r="B2186" s="11"/>
      <c r="C2186" s="11" t="n">
        <v>50</v>
      </c>
      <c r="D2186" s="22" t="n">
        <v>43789</v>
      </c>
      <c r="E2186" s="11" t="n">
        <v>194.95</v>
      </c>
      <c r="F2186" s="11" t="n">
        <f aca="false">SUM(C2186*E2186)</f>
        <v>9747.5</v>
      </c>
      <c r="G2186" s="22" t="n">
        <v>43812</v>
      </c>
      <c r="H2186" s="11" t="n">
        <v>205.94</v>
      </c>
      <c r="I2186" s="23" t="n">
        <f aca="false">SUM(C2186*H2186)</f>
        <v>10297</v>
      </c>
      <c r="J2186" s="24" t="n">
        <f aca="false">SUM(I2186-F2186)</f>
        <v>549.5</v>
      </c>
      <c r="K2186" s="11" t="str">
        <f aca="false">IF(SUM(+G2186-D2186)&lt;365,"ST","LT")</f>
        <v>ST</v>
      </c>
      <c r="L2186" s="19" t="s">
        <v>571</v>
      </c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</row>
    <row r="2187" customFormat="false" ht="15.75" hidden="false" customHeight="true" outlineLevel="0" collapsed="false">
      <c r="A2187" s="19" t="s">
        <v>233</v>
      </c>
      <c r="B2187" s="11"/>
      <c r="C2187" s="11" t="n">
        <v>50</v>
      </c>
      <c r="D2187" s="22" t="n">
        <v>43570</v>
      </c>
      <c r="E2187" s="11" t="n">
        <v>131.18</v>
      </c>
      <c r="F2187" s="11" t="n">
        <f aca="false">SUM(C2187*E2187)</f>
        <v>6559</v>
      </c>
      <c r="G2187" s="22" t="n">
        <v>43823</v>
      </c>
      <c r="H2187" s="11" t="n">
        <v>203.96</v>
      </c>
      <c r="I2187" s="23" t="n">
        <f aca="false">SUM(C2187*H2187)</f>
        <v>10198</v>
      </c>
      <c r="J2187" s="24" t="n">
        <f aca="false">SUM(I2187-F2187)</f>
        <v>3639</v>
      </c>
      <c r="K2187" s="11" t="str">
        <f aca="false">IF(SUM(+G2187-D2187)&lt;365,"ST","LT")</f>
        <v>ST</v>
      </c>
      <c r="L2187" s="19" t="s">
        <v>571</v>
      </c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</row>
    <row r="2188" customFormat="false" ht="15.75" hidden="false" customHeight="true" outlineLevel="0" collapsed="false">
      <c r="A2188" s="19" t="s">
        <v>1149</v>
      </c>
      <c r="B2188" s="11"/>
      <c r="C2188" s="11" t="n">
        <v>25</v>
      </c>
      <c r="D2188" s="22" t="n">
        <v>43809</v>
      </c>
      <c r="E2188" s="11" t="n">
        <v>278.07</v>
      </c>
      <c r="F2188" s="11" t="n">
        <f aca="false">SUM(C2188*E2188)</f>
        <v>6951.75</v>
      </c>
      <c r="G2188" s="22" t="n">
        <v>43823</v>
      </c>
      <c r="H2188" s="11" t="n">
        <v>298.4</v>
      </c>
      <c r="I2188" s="23" t="n">
        <f aca="false">SUM(C2188*H2188)</f>
        <v>7460</v>
      </c>
      <c r="J2188" s="24" t="n">
        <f aca="false">SUM(I2188-F2188)</f>
        <v>508.249999999999</v>
      </c>
      <c r="K2188" s="11" t="str">
        <f aca="false">IF(SUM(+G2188-D2188)&lt;365,"ST","LT")</f>
        <v>ST</v>
      </c>
      <c r="L2188" s="19" t="s">
        <v>571</v>
      </c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</row>
    <row r="2189" customFormat="false" ht="15.75" hidden="false" customHeight="true" outlineLevel="0" collapsed="false">
      <c r="A2189" s="19" t="s">
        <v>972</v>
      </c>
      <c r="B2189" s="11"/>
      <c r="C2189" s="11" t="n">
        <v>5</v>
      </c>
      <c r="D2189" s="22" t="n">
        <v>43791</v>
      </c>
      <c r="E2189" s="11" t="n">
        <v>1015.56</v>
      </c>
      <c r="F2189" s="11" t="n">
        <f aca="false">SUM(C2189*E2189)</f>
        <v>5077.8</v>
      </c>
      <c r="G2189" s="22" t="n">
        <v>43825</v>
      </c>
      <c r="H2189" s="11" t="n">
        <v>1121.53</v>
      </c>
      <c r="I2189" s="23" t="n">
        <f aca="false">SUM(C2189*H2189)</f>
        <v>5607.65</v>
      </c>
      <c r="J2189" s="24" t="n">
        <f aca="false">SUM(I2189-F2189)</f>
        <v>529.85</v>
      </c>
      <c r="K2189" s="11" t="str">
        <f aca="false">IF(SUM(+G2189-D2189)&lt;365,"ST","LT")</f>
        <v>ST</v>
      </c>
      <c r="L2189" s="11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</row>
    <row r="2190" customFormat="false" ht="15.75" hidden="false" customHeight="true" outlineLevel="0" collapsed="false">
      <c r="A2190" s="25" t="s">
        <v>334</v>
      </c>
      <c r="B2190" s="11"/>
      <c r="C2190" s="11" t="n">
        <v>25</v>
      </c>
      <c r="D2190" s="22" t="n">
        <v>43770</v>
      </c>
      <c r="E2190" s="11" t="n">
        <v>407.79</v>
      </c>
      <c r="F2190" s="11" t="n">
        <f aca="false">SUM(C2190*E2190)</f>
        <v>10194.75</v>
      </c>
      <c r="G2190" s="22" t="n">
        <v>43831</v>
      </c>
      <c r="H2190" s="11" t="n">
        <v>539.92</v>
      </c>
      <c r="I2190" s="23" t="n">
        <f aca="false">SUM(C2190*H2190)</f>
        <v>13498</v>
      </c>
      <c r="J2190" s="24" t="n">
        <f aca="false">SUM(I2190-F2190)</f>
        <v>3303.25</v>
      </c>
      <c r="K2190" s="11" t="str">
        <f aca="false">IF(SUM(+G2190-D2190)&lt;365,"ST","LT")</f>
        <v>ST</v>
      </c>
      <c r="L2190" s="11" t="s">
        <v>571</v>
      </c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</row>
    <row r="2191" customFormat="false" ht="15.75" hidden="false" customHeight="true" outlineLevel="0" collapsed="false">
      <c r="A2191" s="19" t="s">
        <v>775</v>
      </c>
      <c r="B2191" s="11"/>
      <c r="C2191" s="11" t="n">
        <v>10</v>
      </c>
      <c r="D2191" s="22" t="n">
        <v>43655</v>
      </c>
      <c r="E2191" s="11" t="n">
        <v>769.23</v>
      </c>
      <c r="F2191" s="11" t="n">
        <f aca="false">SUM(C2191*E2191)</f>
        <v>7692.3</v>
      </c>
      <c r="G2191" s="22" t="n">
        <v>43832</v>
      </c>
      <c r="H2191" s="11" t="n">
        <v>808.89</v>
      </c>
      <c r="I2191" s="23" t="n">
        <f aca="false">SUM(C2191*H2191)</f>
        <v>8088.9</v>
      </c>
      <c r="J2191" s="24" t="n">
        <f aca="false">SUM(I2191-F2191)</f>
        <v>396.599999999999</v>
      </c>
      <c r="K2191" s="11" t="str">
        <f aca="false">IF(SUM(+G2191-D2191)&lt;365,"ST","LT")</f>
        <v>ST</v>
      </c>
      <c r="L2191" s="11" t="s">
        <v>571</v>
      </c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</row>
    <row r="2192" customFormat="false" ht="15.75" hidden="false" customHeight="true" outlineLevel="0" collapsed="false">
      <c r="A2192" s="25" t="s">
        <v>661</v>
      </c>
      <c r="B2192" s="11"/>
      <c r="C2192" s="11" t="n">
        <v>5</v>
      </c>
      <c r="D2192" s="22" t="n">
        <v>43816</v>
      </c>
      <c r="E2192" s="11" t="n">
        <v>1376.24</v>
      </c>
      <c r="F2192" s="11" t="n">
        <f aca="false">SUM(C2192*E2192)</f>
        <v>6881.2</v>
      </c>
      <c r="G2192" s="22" t="n">
        <v>43839</v>
      </c>
      <c r="H2192" s="11" t="n">
        <v>1472.87</v>
      </c>
      <c r="I2192" s="23" t="n">
        <f aca="false">SUM(C2192*H2192)</f>
        <v>7364.35</v>
      </c>
      <c r="J2192" s="24" t="n">
        <f aca="false">SUM(I2192-F2192)</f>
        <v>483.15</v>
      </c>
      <c r="K2192" s="11" t="str">
        <f aca="false">IF(SUM(+G2192-D2192)&lt;365,"ST","LT")</f>
        <v>ST</v>
      </c>
      <c r="L2192" s="19" t="s">
        <v>571</v>
      </c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</row>
    <row r="2193" customFormat="false" ht="15.75" hidden="false" customHeight="true" outlineLevel="0" collapsed="false">
      <c r="A2193" s="19" t="s">
        <v>1077</v>
      </c>
      <c r="B2193" s="11"/>
      <c r="C2193" s="11" t="n">
        <v>25</v>
      </c>
      <c r="D2193" s="22" t="n">
        <v>43663</v>
      </c>
      <c r="E2193" s="11" t="n">
        <v>477.55</v>
      </c>
      <c r="F2193" s="11" t="n">
        <f aca="false">SUM(C2193*E2193)</f>
        <v>11938.75</v>
      </c>
      <c r="G2193" s="22" t="n">
        <v>43843</v>
      </c>
      <c r="H2193" s="11" t="n">
        <v>545.88</v>
      </c>
      <c r="I2193" s="23" t="n">
        <f aca="false">SUM(C2193*H2193)</f>
        <v>13647</v>
      </c>
      <c r="J2193" s="24" t="n">
        <f aca="false">SUM(I2193-F2193)</f>
        <v>1708.25</v>
      </c>
      <c r="K2193" s="11" t="str">
        <f aca="false">IF(SUM(+G2193-D2193)&lt;365,"ST","LT")</f>
        <v>ST</v>
      </c>
      <c r="L2193" s="20" t="s">
        <v>571</v>
      </c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</row>
    <row r="2194" customFormat="false" ht="15.75" hidden="false" customHeight="true" outlineLevel="0" collapsed="false">
      <c r="A2194" s="19" t="s">
        <v>371</v>
      </c>
      <c r="B2194" s="11"/>
      <c r="C2194" s="11" t="n">
        <v>100</v>
      </c>
      <c r="D2194" s="22" t="n">
        <v>43816</v>
      </c>
      <c r="E2194" s="11" t="n">
        <v>98.99</v>
      </c>
      <c r="F2194" s="11" t="n">
        <f aca="false">SUM(C2194*E2194)</f>
        <v>9899</v>
      </c>
      <c r="G2194" s="22" t="n">
        <v>43844</v>
      </c>
      <c r="H2194" s="11" t="n">
        <v>116.02</v>
      </c>
      <c r="I2194" s="23" t="n">
        <f aca="false">SUM(C2194*H2194)</f>
        <v>11602</v>
      </c>
      <c r="J2194" s="24" t="n">
        <f aca="false">SUM(I2194-F2194)</f>
        <v>1703</v>
      </c>
      <c r="K2194" s="11" t="str">
        <f aca="false">IF(SUM(+G2194-D2194)&lt;365,"ST","LT")</f>
        <v>ST</v>
      </c>
      <c r="L2194" s="11" t="s">
        <v>571</v>
      </c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</row>
    <row r="2195" customFormat="false" ht="15.75" hidden="false" customHeight="true" outlineLevel="0" collapsed="false">
      <c r="A2195" s="19" t="s">
        <v>660</v>
      </c>
      <c r="B2195" s="11"/>
      <c r="C2195" s="11" t="n">
        <v>50</v>
      </c>
      <c r="D2195" s="22" t="n">
        <v>43787</v>
      </c>
      <c r="E2195" s="11" t="n">
        <v>166.74</v>
      </c>
      <c r="F2195" s="11" t="n">
        <f aca="false">SUM(C2195*E2195)</f>
        <v>8337</v>
      </c>
      <c r="G2195" s="22" t="n">
        <v>43845</v>
      </c>
      <c r="H2195" s="11" t="n">
        <v>177.66</v>
      </c>
      <c r="I2195" s="23" t="n">
        <f aca="false">SUM(C2195*H2195)</f>
        <v>8883</v>
      </c>
      <c r="J2195" s="24" t="n">
        <f aca="false">SUM(I2195-F2195)</f>
        <v>546</v>
      </c>
      <c r="K2195" s="11" t="str">
        <f aca="false">IF(SUM(+G2195-D2195)&lt;365,"ST","LT")</f>
        <v>ST</v>
      </c>
      <c r="L2195" s="19" t="s">
        <v>571</v>
      </c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</row>
    <row r="2196" customFormat="false" ht="15.75" hidden="false" customHeight="true" outlineLevel="0" collapsed="false">
      <c r="A2196" s="25" t="s">
        <v>554</v>
      </c>
      <c r="B2196" s="11"/>
      <c r="C2196" s="11" t="n">
        <v>12</v>
      </c>
      <c r="D2196" s="22" t="n">
        <v>43532</v>
      </c>
      <c r="E2196" s="11" t="n">
        <v>261.19</v>
      </c>
      <c r="F2196" s="11" t="n">
        <f aca="false">SUM(C2196*E2196)</f>
        <v>3134.28</v>
      </c>
      <c r="G2196" s="22" t="n">
        <v>43847</v>
      </c>
      <c r="H2196" s="11" t="n">
        <v>250.11</v>
      </c>
      <c r="I2196" s="23" t="n">
        <f aca="false">SUM(C2196*H2196)</f>
        <v>3001.32</v>
      </c>
      <c r="J2196" s="24" t="n">
        <f aca="false">SUM(I2196-F2196)</f>
        <v>-132.96</v>
      </c>
      <c r="K2196" s="11" t="str">
        <f aca="false">IF(SUM(+G2196-D2196)&lt;365,"ST","LT")</f>
        <v>ST</v>
      </c>
      <c r="L2196" s="11" t="s">
        <v>571</v>
      </c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</row>
    <row r="2197" customFormat="false" ht="15.75" hidden="false" customHeight="true" outlineLevel="0" collapsed="false">
      <c r="A2197" s="19" t="s">
        <v>554</v>
      </c>
      <c r="B2197" s="11"/>
      <c r="C2197" s="11" t="n">
        <v>13</v>
      </c>
      <c r="D2197" s="22" t="n">
        <v>43714</v>
      </c>
      <c r="E2197" s="11" t="n">
        <v>253.84</v>
      </c>
      <c r="F2197" s="11" t="n">
        <f aca="false">SUM(C2197*E2197)</f>
        <v>3299.92</v>
      </c>
      <c r="G2197" s="22" t="n">
        <v>43847</v>
      </c>
      <c r="H2197" s="11" t="n">
        <v>250.11</v>
      </c>
      <c r="I2197" s="23" t="n">
        <f aca="false">SUM(C2197*H2197)</f>
        <v>3251.43</v>
      </c>
      <c r="J2197" s="24" t="n">
        <f aca="false">SUM(I2197-F2197)</f>
        <v>-48.4899999999998</v>
      </c>
      <c r="K2197" s="11" t="str">
        <f aca="false">IF(SUM(+G2197-D2197)&lt;365,"ST","LT")</f>
        <v>ST</v>
      </c>
      <c r="L2197" s="11" t="s">
        <v>571</v>
      </c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</row>
    <row r="2198" customFormat="false" ht="15.75" hidden="false" customHeight="true" outlineLevel="0" collapsed="false">
      <c r="A2198" s="19" t="s">
        <v>1149</v>
      </c>
      <c r="B2198" s="11"/>
      <c r="C2198" s="11" t="n">
        <v>25</v>
      </c>
      <c r="D2198" s="22" t="n">
        <v>43833</v>
      </c>
      <c r="E2198" s="11" t="n">
        <v>277.57</v>
      </c>
      <c r="F2198" s="11" t="n">
        <f aca="false">SUM(C2198*E2198)</f>
        <v>6939.25</v>
      </c>
      <c r="G2198" s="22" t="n">
        <v>43852</v>
      </c>
      <c r="H2198" s="11" t="n">
        <v>300.23</v>
      </c>
      <c r="I2198" s="23" t="n">
        <f aca="false">SUM(C2198*H2198)</f>
        <v>7505.75</v>
      </c>
      <c r="J2198" s="24" t="n">
        <f aca="false">SUM(I2198-F2198)</f>
        <v>566.5</v>
      </c>
      <c r="K2198" s="11" t="str">
        <f aca="false">IF(SUM(+G2198-D2198)&lt;365,"ST","LT")</f>
        <v>ST</v>
      </c>
      <c r="L2198" s="19" t="s">
        <v>571</v>
      </c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</row>
    <row r="2199" customFormat="false" ht="15.75" hidden="false" customHeight="true" outlineLevel="0" collapsed="false">
      <c r="A2199" s="19" t="s">
        <v>1125</v>
      </c>
      <c r="B2199" s="11"/>
      <c r="C2199" s="11" t="n">
        <v>10</v>
      </c>
      <c r="D2199" s="22" t="n">
        <v>43577</v>
      </c>
      <c r="E2199" s="11" t="n">
        <v>973.24</v>
      </c>
      <c r="F2199" s="11" t="n">
        <f aca="false">SUM(C2199*E2199)</f>
        <v>9732.4</v>
      </c>
      <c r="G2199" s="22" t="n">
        <v>43866</v>
      </c>
      <c r="H2199" s="11" t="n">
        <v>1060.98</v>
      </c>
      <c r="I2199" s="23" t="n">
        <f aca="false">SUM(C2199*H2199)</f>
        <v>10609.8</v>
      </c>
      <c r="J2199" s="24" t="n">
        <f aca="false">SUM(I2199-F2199)</f>
        <v>877.4</v>
      </c>
      <c r="K2199" s="11" t="str">
        <f aca="false">IF(SUM(+G2199-D2199)&lt;365,"ST","LT")</f>
        <v>ST</v>
      </c>
      <c r="L2199" s="19" t="s">
        <v>571</v>
      </c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</row>
    <row r="2200" customFormat="false" ht="15.75" hidden="false" customHeight="true" outlineLevel="0" collapsed="false">
      <c r="A2200" s="19" t="s">
        <v>1070</v>
      </c>
      <c r="B2200" s="20"/>
      <c r="C2200" s="20" t="n">
        <v>10</v>
      </c>
      <c r="D2200" s="22" t="n">
        <v>43852</v>
      </c>
      <c r="E2200" s="11" t="n">
        <v>1007.05</v>
      </c>
      <c r="F2200" s="11" t="n">
        <f aca="false">SUM(C2200*E2200)</f>
        <v>10070.5</v>
      </c>
      <c r="G2200" s="22" t="n">
        <v>43873</v>
      </c>
      <c r="H2200" s="11" t="n">
        <v>1055.52</v>
      </c>
      <c r="I2200" s="23" t="n">
        <f aca="false">SUM(C2200*H2200)</f>
        <v>10555.2</v>
      </c>
      <c r="J2200" s="24" t="n">
        <f aca="false">SUM(I2200-F2200)</f>
        <v>484.700000000001</v>
      </c>
      <c r="K2200" s="11" t="str">
        <f aca="false">IF(SUM(+G2200-D2200)&lt;365,"ST","LT")</f>
        <v>ST</v>
      </c>
      <c r="L2200" s="19" t="s">
        <v>571</v>
      </c>
      <c r="M2200" s="25"/>
      <c r="N2200" s="25"/>
      <c r="O2200" s="11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</row>
    <row r="2201" customFormat="false" ht="15.75" hidden="false" customHeight="true" outlineLevel="0" collapsed="false">
      <c r="A2201" s="25" t="s">
        <v>555</v>
      </c>
      <c r="B2201" s="11"/>
      <c r="C2201" s="11" t="n">
        <v>25</v>
      </c>
      <c r="D2201" s="22" t="n">
        <v>43440</v>
      </c>
      <c r="E2201" s="11" t="n">
        <v>170.32</v>
      </c>
      <c r="F2201" s="11" t="n">
        <f aca="false">SUM(C2201*E2201)</f>
        <v>4258</v>
      </c>
      <c r="G2201" s="22" t="n">
        <v>43551</v>
      </c>
      <c r="H2201" s="11" t="n">
        <v>261.82</v>
      </c>
      <c r="I2201" s="23" t="n">
        <f aca="false">SUM(C2201*H2201)</f>
        <v>6545.5</v>
      </c>
      <c r="J2201" s="24" t="n">
        <f aca="false">SUM(I2201-F2201)</f>
        <v>2287.5</v>
      </c>
      <c r="K2201" s="11" t="str">
        <f aca="false">IF(SUM(+G2201-D2201)&lt;365,"ST","LT")</f>
        <v>ST</v>
      </c>
      <c r="L2201" s="11" t="s">
        <v>571</v>
      </c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</row>
    <row r="2202" customFormat="false" ht="15.75" hidden="false" customHeight="true" outlineLevel="0" collapsed="false">
      <c r="A2202" s="105"/>
      <c r="B2202" s="106"/>
      <c r="C2202" s="106"/>
      <c r="D2202" s="106"/>
      <c r="E2202" s="10"/>
      <c r="F2202" s="10"/>
      <c r="G2202" s="10"/>
      <c r="H2202" s="10"/>
      <c r="I2202" s="10"/>
      <c r="J2202" s="10"/>
    </row>
    <row r="2203" customFormat="false" ht="15.75" hidden="false" customHeight="true" outlineLevel="0" collapsed="false">
      <c r="A2203" s="19"/>
      <c r="B2203" s="11"/>
      <c r="C2203" s="11"/>
      <c r="D2203" s="22"/>
      <c r="E2203" s="11"/>
      <c r="F2203" s="11"/>
      <c r="G2203" s="22"/>
      <c r="H2203" s="11"/>
      <c r="I2203" s="23"/>
      <c r="J2203" s="20"/>
      <c r="K2203" s="11"/>
      <c r="L2203" s="11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</row>
    <row r="2204" customFormat="false" ht="15.75" hidden="false" customHeight="true" outlineLevel="0" collapsed="false">
      <c r="A2204" s="19" t="s">
        <v>939</v>
      </c>
      <c r="B2204" s="11"/>
      <c r="C2204" s="11" t="n">
        <v>25</v>
      </c>
      <c r="D2204" s="22" t="n">
        <v>43854</v>
      </c>
      <c r="E2204" s="11" t="n">
        <v>272.74</v>
      </c>
      <c r="F2204" s="11" t="n">
        <f aca="false">SUM(C2204*E2204)</f>
        <v>6818.5</v>
      </c>
      <c r="G2204" s="22" t="n">
        <v>43885</v>
      </c>
      <c r="H2204" s="11" t="n">
        <v>290.31</v>
      </c>
      <c r="I2204" s="23" t="n">
        <f aca="false">SUM(C2204*H2204)</f>
        <v>7257.75</v>
      </c>
      <c r="J2204" s="24" t="n">
        <f aca="false">SUM(I2204-F2204)</f>
        <v>439.25</v>
      </c>
      <c r="K2204" s="11" t="str">
        <f aca="false">IF(SUM(+G2204-D2204)&lt;365,"ST","LT")</f>
        <v>ST</v>
      </c>
      <c r="L2204" s="11" t="s">
        <v>571</v>
      </c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</row>
    <row r="2205" customFormat="false" ht="15.75" hidden="false" customHeight="true" outlineLevel="0" collapsed="false">
      <c r="A2205" s="19" t="s">
        <v>57</v>
      </c>
      <c r="B2205" s="11"/>
      <c r="C2205" s="11" t="n">
        <v>10</v>
      </c>
      <c r="D2205" s="22" t="n">
        <v>43872</v>
      </c>
      <c r="E2205" s="11" t="n">
        <v>972.24</v>
      </c>
      <c r="F2205" s="11" t="n">
        <f aca="false">SUM(C2205*E2205)</f>
        <v>9722.4</v>
      </c>
      <c r="G2205" s="22" t="n">
        <v>43894</v>
      </c>
      <c r="H2205" s="11" t="n">
        <v>1130.46</v>
      </c>
      <c r="I2205" s="23" t="n">
        <f aca="false">SUM(C2205*H2205)</f>
        <v>11304.6</v>
      </c>
      <c r="J2205" s="24" t="n">
        <f aca="false">SUM(I2205-F2205)</f>
        <v>1582.2</v>
      </c>
      <c r="K2205" s="11" t="str">
        <f aca="false">IF(SUM(+G2205-D2205)&lt;365,"ST","LT")</f>
        <v>ST</v>
      </c>
      <c r="L2205" s="11" t="s">
        <v>571</v>
      </c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</row>
    <row r="2206" customFormat="false" ht="15.75" hidden="false" customHeight="true" outlineLevel="0" collapsed="false">
      <c r="A2206" s="19" t="s">
        <v>514</v>
      </c>
      <c r="B2206" s="11"/>
      <c r="C2206" s="11" t="n">
        <v>25</v>
      </c>
      <c r="D2206" s="22" t="n">
        <v>43644</v>
      </c>
      <c r="E2206" s="11" t="n">
        <v>474.78</v>
      </c>
      <c r="F2206" s="11" t="n">
        <f aca="false">SUM(C2206*E2206)</f>
        <v>11869.5</v>
      </c>
      <c r="G2206" s="22" t="n">
        <v>43908</v>
      </c>
      <c r="H2206" s="11" t="n">
        <v>563.74</v>
      </c>
      <c r="I2206" s="23" t="n">
        <f aca="false">SUM(C2206*H2206)</f>
        <v>14093.5</v>
      </c>
      <c r="J2206" s="24" t="n">
        <f aca="false">SUM(I2206-F2206)</f>
        <v>2224</v>
      </c>
      <c r="K2206" s="11" t="str">
        <f aca="false">IF(SUM(+G2206-D2206)&lt;365,"ST","LT")</f>
        <v>ST</v>
      </c>
      <c r="L2206" s="19" t="s">
        <v>571</v>
      </c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</row>
    <row r="2207" customFormat="false" ht="15.75" hidden="false" customHeight="true" outlineLevel="0" collapsed="false">
      <c r="A2207" s="25" t="s">
        <v>334</v>
      </c>
      <c r="B2207" s="11"/>
      <c r="C2207" s="11" t="n">
        <v>25</v>
      </c>
      <c r="D2207" s="22" t="n">
        <v>43839</v>
      </c>
      <c r="E2207" s="11" t="n">
        <v>498.36</v>
      </c>
      <c r="F2207" s="11" t="n">
        <f aca="false">SUM(C2207*E2207)</f>
        <v>12459</v>
      </c>
      <c r="G2207" s="22" t="n">
        <v>43881</v>
      </c>
      <c r="H2207" s="11" t="n">
        <v>557.79</v>
      </c>
      <c r="I2207" s="23" t="n">
        <f aca="false">SUM(C2207*H2207)</f>
        <v>13944.75</v>
      </c>
      <c r="J2207" s="24" t="n">
        <f aca="false">SUM(I2207-F2207)</f>
        <v>1485.75</v>
      </c>
      <c r="K2207" s="11" t="str">
        <f aca="false">IF(SUM(+G2207-D2207)&lt;365,"ST","LT")</f>
        <v>ST</v>
      </c>
      <c r="L2207" s="11" t="s">
        <v>571</v>
      </c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</row>
    <row r="2208" customFormat="false" ht="15.75" hidden="false" customHeight="true" outlineLevel="0" collapsed="false">
      <c r="A2208" s="19" t="s">
        <v>57</v>
      </c>
      <c r="B2208" s="11"/>
      <c r="C2208" s="11" t="n">
        <v>10</v>
      </c>
      <c r="D2208" s="22" t="n">
        <v>43873</v>
      </c>
      <c r="E2208" s="11" t="n">
        <v>909.77</v>
      </c>
      <c r="F2208" s="11" t="n">
        <f aca="false">SUM(C2208*E2208)</f>
        <v>9097.7</v>
      </c>
      <c r="G2208" s="22" t="n">
        <v>43888</v>
      </c>
      <c r="H2208" s="11" t="n">
        <v>1070.64</v>
      </c>
      <c r="I2208" s="23" t="n">
        <f aca="false">SUM(C2208*H2208)</f>
        <v>10706.4</v>
      </c>
      <c r="J2208" s="24" t="n">
        <f aca="false">SUM(I2208-F2208)</f>
        <v>1608.7</v>
      </c>
      <c r="K2208" s="11" t="str">
        <f aca="false">IF(SUM(+G2208-D2208)&lt;365,"ST","LT")</f>
        <v>ST</v>
      </c>
      <c r="L2208" s="11" t="s">
        <v>571</v>
      </c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</row>
    <row r="2209" customFormat="false" ht="15.75" hidden="false" customHeight="true" outlineLevel="0" collapsed="false">
      <c r="A2209" s="105"/>
      <c r="B2209" s="106"/>
      <c r="C2209" s="106"/>
      <c r="D2209" s="106"/>
      <c r="E2209" s="10"/>
      <c r="F2209" s="10"/>
      <c r="G2209" s="10"/>
      <c r="H2209" s="10"/>
      <c r="I2209" s="10"/>
      <c r="J2209" s="10"/>
    </row>
    <row r="2210" customFormat="false" ht="15.75" hidden="false" customHeight="true" outlineLevel="0" collapsed="false">
      <c r="A2210" s="105"/>
      <c r="B2210" s="106"/>
      <c r="C2210" s="106"/>
      <c r="D2210" s="106"/>
      <c r="E2210" s="10"/>
      <c r="F2210" s="10"/>
      <c r="G2210" s="10"/>
      <c r="H2210" s="10"/>
      <c r="I2210" s="10"/>
      <c r="J2210" s="40" t="n">
        <f aca="false">SUM(J2149:J2209)</f>
        <v>74396.32</v>
      </c>
    </row>
    <row r="2211" customFormat="false" ht="15.75" hidden="false" customHeight="true" outlineLevel="0" collapsed="false">
      <c r="A2211" s="105" t="s">
        <v>897</v>
      </c>
      <c r="B2211" s="106"/>
      <c r="C2211" s="106" t="n">
        <v>2018</v>
      </c>
      <c r="D2211" s="106" t="n">
        <v>2019</v>
      </c>
      <c r="E2211" s="10" t="s">
        <v>569</v>
      </c>
      <c r="F2211" s="10" t="s">
        <v>570</v>
      </c>
      <c r="G2211" s="10"/>
      <c r="H2211" s="10"/>
      <c r="I2211" s="10"/>
      <c r="J2211" s="10"/>
    </row>
    <row r="2212" customFormat="false" ht="15.75" hidden="false" customHeight="true" outlineLevel="0" collapsed="false">
      <c r="B2212" s="10"/>
      <c r="C2212" s="10"/>
      <c r="D2212" s="10"/>
      <c r="E2212" s="10"/>
      <c r="G2212" s="10"/>
      <c r="H2212" s="10"/>
      <c r="I2212" s="10"/>
      <c r="J2212" s="10"/>
    </row>
    <row r="2213" customFormat="false" ht="15.75" hidden="false" customHeight="true" outlineLevel="0" collapsed="false">
      <c r="A2213" s="49" t="s">
        <v>1</v>
      </c>
      <c r="B2213" s="49"/>
      <c r="C2213" s="49" t="s">
        <v>2</v>
      </c>
      <c r="D2213" s="107" t="s">
        <v>3</v>
      </c>
      <c r="E2213" s="49" t="s">
        <v>4</v>
      </c>
      <c r="F2213" s="49" t="s">
        <v>898</v>
      </c>
      <c r="G2213" s="49" t="s">
        <v>6</v>
      </c>
      <c r="H2213" s="49" t="s">
        <v>7</v>
      </c>
      <c r="I2213" s="49" t="s">
        <v>899</v>
      </c>
      <c r="J2213" s="49" t="s">
        <v>900</v>
      </c>
      <c r="K2213" s="49" t="s">
        <v>9</v>
      </c>
      <c r="L2213" s="49"/>
      <c r="M2213" s="108"/>
      <c r="N2213" s="108"/>
      <c r="O2213" s="108"/>
      <c r="P2213" s="108"/>
      <c r="Q2213" s="108"/>
      <c r="R2213" s="108"/>
      <c r="S2213" s="108"/>
      <c r="T2213" s="83"/>
      <c r="U2213" s="83"/>
      <c r="V2213" s="83"/>
      <c r="W2213" s="83"/>
      <c r="X2213" s="83"/>
      <c r="Y2213" s="83"/>
      <c r="Z2213" s="83"/>
      <c r="AA2213" s="83"/>
      <c r="AB2213" s="83"/>
      <c r="AC2213" s="83"/>
      <c r="AD2213" s="83"/>
      <c r="AE2213" s="83"/>
      <c r="AF2213" s="83"/>
      <c r="AG2213" s="83"/>
      <c r="AH2213" s="83"/>
      <c r="AI2213" s="83"/>
      <c r="AJ2213" s="83"/>
    </row>
    <row r="2214" customFormat="false" ht="15.75" hidden="false" customHeight="true" outlineLevel="0" collapsed="false">
      <c r="A2214" s="25" t="s">
        <v>339</v>
      </c>
      <c r="B2214" s="11"/>
      <c r="C2214" s="11" t="n">
        <v>10</v>
      </c>
      <c r="D2214" s="22" t="n">
        <v>42362</v>
      </c>
      <c r="E2214" s="11" t="n">
        <v>801.99</v>
      </c>
      <c r="F2214" s="11" t="n">
        <f aca="false">SUM(C2214*E2214)</f>
        <v>8019.9</v>
      </c>
      <c r="G2214" s="22" t="n">
        <v>43196</v>
      </c>
      <c r="H2214" s="11" t="n">
        <v>1510.59</v>
      </c>
      <c r="I2214" s="23" t="n">
        <f aca="false">SUM(C2214*H2214)</f>
        <v>15105.9</v>
      </c>
      <c r="J2214" s="24" t="n">
        <f aca="false">SUM(I2214-F2214)</f>
        <v>7086</v>
      </c>
      <c r="K2214" s="11" t="str">
        <f aca="false">IF(SUM(+G2214-D2214)&lt;365,"ST","LT")</f>
        <v>LT</v>
      </c>
      <c r="L2214" s="11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</row>
    <row r="2215" customFormat="false" ht="15.75" hidden="false" customHeight="true" outlineLevel="0" collapsed="false">
      <c r="A2215" s="25" t="s">
        <v>1102</v>
      </c>
      <c r="B2215" s="11"/>
      <c r="C2215" s="11" t="n">
        <v>2</v>
      </c>
      <c r="D2215" s="22" t="n">
        <v>40142</v>
      </c>
      <c r="E2215" s="11" t="n">
        <v>397.38</v>
      </c>
      <c r="F2215" s="11" t="n">
        <f aca="false">SUM(C2215*E2215)</f>
        <v>794.76</v>
      </c>
      <c r="G2215" s="22" t="n">
        <v>43196</v>
      </c>
      <c r="H2215" s="11" t="n">
        <v>614.36</v>
      </c>
      <c r="I2215" s="23" t="n">
        <f aca="false">SUM(C2215*H2215)</f>
        <v>1228.72</v>
      </c>
      <c r="J2215" s="24" t="n">
        <f aca="false">SUM(I2215-F2215)</f>
        <v>433.96</v>
      </c>
      <c r="K2215" s="11" t="str">
        <f aca="false">IF(SUM(+G2215-D2215)&lt;365,"ST","LT")</f>
        <v>LT</v>
      </c>
      <c r="L2215" s="20"/>
      <c r="M2215" s="25"/>
      <c r="N2215" s="25" t="s">
        <v>1103</v>
      </c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</row>
    <row r="2216" customFormat="false" ht="15.75" hidden="false" customHeight="true" outlineLevel="0" collapsed="false">
      <c r="A2216" s="25" t="s">
        <v>1102</v>
      </c>
      <c r="B2216" s="11"/>
      <c r="C2216" s="11" t="n">
        <v>12</v>
      </c>
      <c r="D2216" s="22" t="n">
        <v>41466</v>
      </c>
      <c r="E2216" s="11" t="n">
        <v>386.71</v>
      </c>
      <c r="F2216" s="11" t="n">
        <f aca="false">SUM(C2216*E2216)</f>
        <v>4640.52</v>
      </c>
      <c r="G2216" s="22" t="n">
        <v>43196</v>
      </c>
      <c r="H2216" s="11" t="n">
        <v>614.36</v>
      </c>
      <c r="I2216" s="23" t="n">
        <f aca="false">SUM(C2216*H2216)</f>
        <v>7372.32</v>
      </c>
      <c r="J2216" s="24" t="n">
        <f aca="false">SUM(I2216-F2216)</f>
        <v>2731.8</v>
      </c>
      <c r="K2216" s="11" t="str">
        <f aca="false">IF(SUM(+G2216-D2216)&lt;365,"ST","LT")</f>
        <v>LT</v>
      </c>
      <c r="L2216" s="20"/>
      <c r="M2216" s="25"/>
      <c r="N2216" s="25" t="s">
        <v>1104</v>
      </c>
      <c r="O2216" s="25"/>
      <c r="P2216" s="25"/>
      <c r="Q2216" s="25"/>
      <c r="R2216" s="35" t="s">
        <v>1105</v>
      </c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</row>
    <row r="2217" customFormat="false" ht="15.75" hidden="false" customHeight="true" outlineLevel="0" collapsed="false">
      <c r="A2217" s="25" t="s">
        <v>1102</v>
      </c>
      <c r="B2217" s="11"/>
      <c r="C2217" s="11" t="n">
        <v>6</v>
      </c>
      <c r="D2217" s="22" t="n">
        <v>41466</v>
      </c>
      <c r="E2217" s="11" t="n">
        <v>273.88</v>
      </c>
      <c r="F2217" s="11" t="n">
        <f aca="false">SUM(C2217*E2217)</f>
        <v>1643.28</v>
      </c>
      <c r="G2217" s="22" t="n">
        <v>43196</v>
      </c>
      <c r="H2217" s="11" t="n">
        <v>614.36</v>
      </c>
      <c r="I2217" s="23" t="n">
        <f aca="false">SUM(C2217*H2217)</f>
        <v>3686.16</v>
      </c>
      <c r="J2217" s="24" t="n">
        <f aca="false">SUM(I2217-F2217)</f>
        <v>2042.88</v>
      </c>
      <c r="K2217" s="11" t="str">
        <f aca="false">IF(SUM(+G2217-D2217)&lt;365,"ST","LT")</f>
        <v>LT</v>
      </c>
      <c r="L2217" s="20"/>
      <c r="M2217" s="25"/>
      <c r="N2217" s="25" t="s">
        <v>1106</v>
      </c>
      <c r="O2217" s="25"/>
      <c r="P2217" s="25"/>
      <c r="Q2217" s="25"/>
      <c r="R2217" s="35" t="s">
        <v>1107</v>
      </c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</row>
    <row r="2218" customFormat="false" ht="15.75" hidden="false" customHeight="true" outlineLevel="0" collapsed="false">
      <c r="A2218" s="25" t="s">
        <v>662</v>
      </c>
      <c r="B2218" s="11"/>
      <c r="C2218" s="11" t="n">
        <v>100</v>
      </c>
      <c r="D2218" s="22" t="n">
        <v>42629</v>
      </c>
      <c r="E2218" s="11" t="n">
        <v>80.8</v>
      </c>
      <c r="F2218" s="11" t="n">
        <f aca="false">SUM(C2218*E2218)</f>
        <v>8080</v>
      </c>
      <c r="G2218" s="22" t="n">
        <v>43203</v>
      </c>
      <c r="H2218" s="11" t="n">
        <v>148.48</v>
      </c>
      <c r="I2218" s="23" t="n">
        <f aca="false">SUM(C2218*H2218)</f>
        <v>14848</v>
      </c>
      <c r="J2218" s="24" t="n">
        <f aca="false">SUM(I2218-F2218)</f>
        <v>6768</v>
      </c>
      <c r="K2218" s="11" t="str">
        <f aca="false">IF(SUM(+G2218-D2218)&lt;365,"ST","LT")</f>
        <v>LT</v>
      </c>
      <c r="L2218" s="11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</row>
    <row r="2219" customFormat="false" ht="15.75" hidden="false" customHeight="true" outlineLevel="0" collapsed="false">
      <c r="A2219" s="25" t="s">
        <v>339</v>
      </c>
      <c r="B2219" s="11"/>
      <c r="C2219" s="11" t="n">
        <v>5</v>
      </c>
      <c r="D2219" s="22" t="n">
        <v>42362</v>
      </c>
      <c r="E2219" s="11" t="n">
        <v>801.99</v>
      </c>
      <c r="F2219" s="11" t="n">
        <f aca="false">SUM(C2219*E2219)</f>
        <v>4009.95</v>
      </c>
      <c r="G2219" s="22" t="n">
        <v>43213</v>
      </c>
      <c r="H2219" s="11" t="n">
        <v>1957.21</v>
      </c>
      <c r="I2219" s="23" t="n">
        <f aca="false">SUM(C2219*H2219)</f>
        <v>9786.05</v>
      </c>
      <c r="J2219" s="24" t="n">
        <f aca="false">SUM(I2219-F2219)</f>
        <v>5776.1</v>
      </c>
      <c r="K2219" s="11" t="str">
        <f aca="false">IF(SUM(+G2219-D2219)&lt;365,"ST","LT")</f>
        <v>LT</v>
      </c>
      <c r="L2219" s="11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</row>
    <row r="2220" customFormat="false" ht="15.75" hidden="false" customHeight="true" outlineLevel="0" collapsed="false">
      <c r="A2220" s="25" t="s">
        <v>339</v>
      </c>
      <c r="B2220" s="11"/>
      <c r="C2220" s="11" t="n">
        <v>5</v>
      </c>
      <c r="D2220" s="22" t="n">
        <v>42362</v>
      </c>
      <c r="E2220" s="11" t="n">
        <v>801.99</v>
      </c>
      <c r="F2220" s="11" t="n">
        <f aca="false">SUM(C2220*E2220)</f>
        <v>4009.95</v>
      </c>
      <c r="G2220" s="22" t="n">
        <v>43220</v>
      </c>
      <c r="H2220" s="11" t="n">
        <v>2048.62</v>
      </c>
      <c r="I2220" s="23" t="n">
        <f aca="false">SUM(C2220*H2220)</f>
        <v>10243.1</v>
      </c>
      <c r="J2220" s="24" t="n">
        <f aca="false">SUM(I2220-F2220)</f>
        <v>6233.15</v>
      </c>
      <c r="K2220" s="11" t="str">
        <f aca="false">IF(SUM(+G2220-D2220)&lt;365,"ST","LT")</f>
        <v>LT</v>
      </c>
      <c r="L2220" s="11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</row>
    <row r="2221" customFormat="false" ht="15.75" hidden="false" customHeight="true" outlineLevel="0" collapsed="false">
      <c r="A2221" s="25" t="s">
        <v>339</v>
      </c>
      <c r="B2221" s="11"/>
      <c r="C2221" s="11" t="n">
        <v>5</v>
      </c>
      <c r="D2221" s="22" t="n">
        <v>42362</v>
      </c>
      <c r="E2221" s="11" t="n">
        <v>801.99</v>
      </c>
      <c r="F2221" s="11" t="n">
        <f aca="false">SUM(C2221*E2221)</f>
        <v>4009.95</v>
      </c>
      <c r="G2221" s="22" t="n">
        <v>43250</v>
      </c>
      <c r="H2221" s="11" t="n">
        <v>2399.77</v>
      </c>
      <c r="I2221" s="23" t="n">
        <f aca="false">SUM(C2221*H2221)</f>
        <v>11998.85</v>
      </c>
      <c r="J2221" s="24" t="n">
        <f aca="false">SUM(I2221-F2221)</f>
        <v>7988.9</v>
      </c>
      <c r="K2221" s="11" t="str">
        <f aca="false">IF(SUM(+G2221-D2221)&lt;365,"ST","LT")</f>
        <v>LT</v>
      </c>
      <c r="L2221" s="11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</row>
    <row r="2222" customFormat="false" ht="15.75" hidden="false" customHeight="true" outlineLevel="0" collapsed="false">
      <c r="A2222" s="25" t="s">
        <v>362</v>
      </c>
      <c r="B2222" s="11"/>
      <c r="C2222" s="11" t="n">
        <v>25</v>
      </c>
      <c r="D2222" s="22" t="n">
        <v>40884</v>
      </c>
      <c r="E2222" s="11" t="n">
        <v>70.15</v>
      </c>
      <c r="F2222" s="11" t="n">
        <f aca="false">SUM(C2222*E2222)</f>
        <v>1753.75</v>
      </c>
      <c r="G2222" s="22" t="n">
        <v>43252</v>
      </c>
      <c r="H2222" s="11" t="n">
        <v>687.9</v>
      </c>
      <c r="I2222" s="23" t="n">
        <f aca="false">SUM(C2222*H2222)</f>
        <v>17197.5</v>
      </c>
      <c r="J2222" s="24" t="n">
        <f aca="false">SUM(I2222-F2222)</f>
        <v>15443.75</v>
      </c>
      <c r="K2222" s="11" t="str">
        <f aca="false">IF(SUM(+G2222-D2222)&lt;365,"ST","LT")</f>
        <v>LT</v>
      </c>
      <c r="L2222" s="11" t="s">
        <v>659</v>
      </c>
      <c r="M2222" s="25" t="s">
        <v>571</v>
      </c>
      <c r="N2222" s="25" t="s">
        <v>1058</v>
      </c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</row>
    <row r="2223" customFormat="false" ht="15.75" hidden="false" customHeight="true" outlineLevel="0" collapsed="false">
      <c r="A2223" s="25" t="s">
        <v>701</v>
      </c>
      <c r="B2223" s="11"/>
      <c r="C2223" s="11" t="n">
        <v>25</v>
      </c>
      <c r="D2223" s="22" t="n">
        <v>40162</v>
      </c>
      <c r="E2223" s="11" t="n">
        <v>334.41</v>
      </c>
      <c r="F2223" s="11" t="n">
        <f aca="false">SUM(C2223*E2223)</f>
        <v>8360.25</v>
      </c>
      <c r="G2223" s="22" t="n">
        <v>43258</v>
      </c>
      <c r="H2223" s="11" t="n">
        <v>230.55</v>
      </c>
      <c r="I2223" s="23" t="n">
        <f aca="false">SUM(C2223*H2223)</f>
        <v>5763.75</v>
      </c>
      <c r="J2223" s="24" t="n">
        <f aca="false">SUM(I2223-F2223)</f>
        <v>-2596.5</v>
      </c>
      <c r="K2223" s="11" t="str">
        <f aca="false">IF(SUM(+G2223-D2223)&lt;365,"ST","LT")</f>
        <v>LT</v>
      </c>
      <c r="L2223" s="11" t="s">
        <v>659</v>
      </c>
      <c r="M2223" s="25" t="s">
        <v>571</v>
      </c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</row>
    <row r="2224" customFormat="false" ht="15.75" hidden="false" customHeight="true" outlineLevel="0" collapsed="false">
      <c r="A2224" s="25" t="s">
        <v>701</v>
      </c>
      <c r="B2224" s="11"/>
      <c r="C2224" s="11" t="n">
        <v>25</v>
      </c>
      <c r="D2224" s="22" t="n">
        <v>40476</v>
      </c>
      <c r="E2224" s="11" t="n">
        <v>0</v>
      </c>
      <c r="F2224" s="11" t="n">
        <f aca="false">SUM(C2224*E2224)</f>
        <v>0</v>
      </c>
      <c r="G2224" s="22" t="n">
        <v>43258</v>
      </c>
      <c r="H2224" s="11" t="n">
        <v>230.55</v>
      </c>
      <c r="I2224" s="23" t="n">
        <f aca="false">SUM(C2224*H2224)</f>
        <v>5763.75</v>
      </c>
      <c r="J2224" s="24" t="n">
        <f aca="false">SUM(I2224-F2224)</f>
        <v>5763.75</v>
      </c>
      <c r="K2224" s="11" t="str">
        <f aca="false">IF(SUM(+G2224-D2224)&lt;365,"ST","LT")</f>
        <v>LT</v>
      </c>
      <c r="L2224" s="11"/>
      <c r="M2224" s="25"/>
      <c r="N2224" s="25" t="s">
        <v>93</v>
      </c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</row>
    <row r="2225" customFormat="false" ht="15.75" hidden="false" customHeight="true" outlineLevel="0" collapsed="false">
      <c r="A2225" s="25" t="s">
        <v>1064</v>
      </c>
      <c r="B2225" s="11"/>
      <c r="C2225" s="11" t="n">
        <v>100</v>
      </c>
      <c r="D2225" s="22" t="n">
        <v>40674</v>
      </c>
      <c r="E2225" s="11" t="n">
        <v>27.03</v>
      </c>
      <c r="F2225" s="11" t="n">
        <f aca="false">SUM(C2225*E2225)</f>
        <v>2703</v>
      </c>
      <c r="G2225" s="22" t="n">
        <v>43259</v>
      </c>
      <c r="H2225" s="11" t="n">
        <v>9.78</v>
      </c>
      <c r="I2225" s="23" t="n">
        <f aca="false">SUM(C2225*H2225)</f>
        <v>978</v>
      </c>
      <c r="J2225" s="24" t="n">
        <f aca="false">SUM(I2225-F2225)</f>
        <v>-1725</v>
      </c>
      <c r="K2225" s="11" t="str">
        <f aca="false">IF(SUM(+G2225-D2225)&lt;365,"ST","LT")</f>
        <v>LT</v>
      </c>
      <c r="L2225" s="11" t="s">
        <v>659</v>
      </c>
      <c r="M2225" s="25" t="s">
        <v>571</v>
      </c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</row>
    <row r="2226" customFormat="false" ht="15.75" hidden="false" customHeight="true" outlineLevel="0" collapsed="false">
      <c r="A2226" s="25" t="s">
        <v>266</v>
      </c>
      <c r="B2226" s="11"/>
      <c r="C2226" s="11" t="n">
        <v>100</v>
      </c>
      <c r="D2226" s="22" t="n">
        <v>40523</v>
      </c>
      <c r="E2226" s="11" t="n">
        <v>28.29</v>
      </c>
      <c r="F2226" s="11" t="n">
        <f aca="false">SUM(C2226*E2226)</f>
        <v>2829</v>
      </c>
      <c r="G2226" s="22" t="n">
        <v>43259</v>
      </c>
      <c r="H2226" s="11" t="n">
        <v>5.37</v>
      </c>
      <c r="I2226" s="23" t="n">
        <f aca="false">SUM(C2226*H2226)</f>
        <v>537</v>
      </c>
      <c r="J2226" s="24" t="n">
        <f aca="false">SUM(I2226-F2226)</f>
        <v>-2292</v>
      </c>
      <c r="K2226" s="11" t="str">
        <f aca="false">IF(SUM(+G2226-D2226)&lt;365,"ST","LT")</f>
        <v>LT</v>
      </c>
      <c r="L2226" s="11" t="s">
        <v>659</v>
      </c>
      <c r="M2226" s="25" t="s">
        <v>571</v>
      </c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</row>
    <row r="2227" customFormat="false" ht="15.75" hidden="false" customHeight="true" outlineLevel="0" collapsed="false">
      <c r="A2227" s="25" t="s">
        <v>266</v>
      </c>
      <c r="B2227" s="11"/>
      <c r="C2227" s="11" t="n">
        <v>200</v>
      </c>
      <c r="D2227" s="22" t="n">
        <v>40806</v>
      </c>
      <c r="E2227" s="11" t="n">
        <v>10.58</v>
      </c>
      <c r="F2227" s="11" t="n">
        <f aca="false">SUM(C2227*E2227)</f>
        <v>2116</v>
      </c>
      <c r="G2227" s="22" t="n">
        <v>43259</v>
      </c>
      <c r="H2227" s="11" t="n">
        <v>5.37</v>
      </c>
      <c r="I2227" s="23" t="n">
        <f aca="false">SUM(C2227*H2227)</f>
        <v>1074</v>
      </c>
      <c r="J2227" s="24" t="n">
        <f aca="false">SUM(I2227-F2227)</f>
        <v>-1042</v>
      </c>
      <c r="K2227" s="11" t="str">
        <f aca="false">IF(SUM(+G2227-D2227)&lt;365,"ST","LT")</f>
        <v>LT</v>
      </c>
      <c r="L2227" s="11" t="s">
        <v>659</v>
      </c>
      <c r="M2227" s="25" t="s">
        <v>571</v>
      </c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</row>
    <row r="2228" customFormat="false" ht="15.75" hidden="false" customHeight="true" outlineLevel="0" collapsed="false">
      <c r="A2228" s="25" t="s">
        <v>266</v>
      </c>
      <c r="B2228" s="11"/>
      <c r="C2228" s="11" t="n">
        <v>200</v>
      </c>
      <c r="D2228" s="22" t="n">
        <v>40876</v>
      </c>
      <c r="E2228" s="11" t="n">
        <v>7.19</v>
      </c>
      <c r="F2228" s="11" t="n">
        <f aca="false">SUM(C2228*E2228)</f>
        <v>1438</v>
      </c>
      <c r="G2228" s="22" t="n">
        <v>43259</v>
      </c>
      <c r="H2228" s="11" t="n">
        <v>5.37</v>
      </c>
      <c r="I2228" s="23" t="n">
        <f aca="false">SUM(C2228*H2228)</f>
        <v>1074</v>
      </c>
      <c r="J2228" s="24" t="n">
        <f aca="false">SUM(I2228-F2228)</f>
        <v>-364</v>
      </c>
      <c r="K2228" s="11" t="str">
        <f aca="false">IF(SUM(+G2228-D2228)&lt;365,"ST","LT")</f>
        <v>LT</v>
      </c>
      <c r="L2228" s="11" t="s">
        <v>659</v>
      </c>
      <c r="M2228" s="25" t="s">
        <v>571</v>
      </c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</row>
    <row r="2229" customFormat="false" ht="15.75" hidden="false" customHeight="true" outlineLevel="0" collapsed="false">
      <c r="A2229" s="25" t="s">
        <v>664</v>
      </c>
      <c r="B2229" s="11"/>
      <c r="C2229" s="11" t="n">
        <v>10</v>
      </c>
      <c r="D2229" s="22" t="n">
        <v>42559</v>
      </c>
      <c r="E2229" s="11" t="n">
        <v>1068.29</v>
      </c>
      <c r="F2229" s="11" t="n">
        <f aca="false">SUM(C2229*E2229)</f>
        <v>10682.9</v>
      </c>
      <c r="G2229" s="22" t="n">
        <v>43266</v>
      </c>
      <c r="H2229" s="11" t="n">
        <v>1287.27</v>
      </c>
      <c r="I2229" s="23" t="n">
        <f aca="false">SUM(C2229*H2229)</f>
        <v>12872.7</v>
      </c>
      <c r="J2229" s="24" t="n">
        <f aca="false">SUM(I2229-F2229)</f>
        <v>2189.8</v>
      </c>
      <c r="K2229" s="11" t="str">
        <f aca="false">IF(SUM(+G2229-D2229)&lt;365,"ST","LT")</f>
        <v>LT</v>
      </c>
      <c r="L2229" s="11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</row>
    <row r="2230" customFormat="false" ht="15" hidden="false" customHeight="true" outlineLevel="0" collapsed="false">
      <c r="A2230" s="25" t="s">
        <v>1102</v>
      </c>
      <c r="B2230" s="11"/>
      <c r="C2230" s="11" t="n">
        <v>6</v>
      </c>
      <c r="D2230" s="22" t="n">
        <v>41466</v>
      </c>
      <c r="E2230" s="11" t="n">
        <v>273.88</v>
      </c>
      <c r="F2230" s="11" t="n">
        <f aca="false">SUM(C2230*E2230)</f>
        <v>1643.28</v>
      </c>
      <c r="G2230" s="22" t="n">
        <v>43269</v>
      </c>
      <c r="H2230" s="11" t="n">
        <v>705.62</v>
      </c>
      <c r="I2230" s="23" t="n">
        <f aca="false">SUM(C2230*H2230)</f>
        <v>4233.72</v>
      </c>
      <c r="J2230" s="24" t="n">
        <f aca="false">SUM(I2230-F2230)</f>
        <v>2590.44</v>
      </c>
      <c r="K2230" s="11" t="str">
        <f aca="false">IF(SUM(+G2230-D2230)&lt;365,"ST","LT")</f>
        <v>LT</v>
      </c>
      <c r="L2230" s="20"/>
      <c r="M2230" s="25"/>
      <c r="N2230" s="25" t="s">
        <v>1108</v>
      </c>
      <c r="O2230" s="25"/>
      <c r="P2230" s="25"/>
      <c r="Q2230" s="25"/>
      <c r="R2230" s="35" t="s">
        <v>1109</v>
      </c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</row>
    <row r="2231" customFormat="false" ht="15" hidden="false" customHeight="true" outlineLevel="0" collapsed="false">
      <c r="A2231" s="25" t="s">
        <v>1102</v>
      </c>
      <c r="B2231" s="11"/>
      <c r="C2231" s="11" t="n">
        <v>4</v>
      </c>
      <c r="D2231" s="22" t="n">
        <v>41466</v>
      </c>
      <c r="E2231" s="11" t="n">
        <v>304.42</v>
      </c>
      <c r="F2231" s="11" t="n">
        <f aca="false">SUM(C2231*E2231)</f>
        <v>1217.68</v>
      </c>
      <c r="G2231" s="22" t="n">
        <v>43269</v>
      </c>
      <c r="H2231" s="11" t="n">
        <v>705.62</v>
      </c>
      <c r="I2231" s="23" t="n">
        <f aca="false">SUM(C2231*H2231)</f>
        <v>2822.48</v>
      </c>
      <c r="J2231" s="24" t="n">
        <f aca="false">SUM(I2231-F2231)</f>
        <v>1604.8</v>
      </c>
      <c r="K2231" s="11" t="str">
        <f aca="false">IF(SUM(+G2231-D2231)&lt;365,"ST","LT")</f>
        <v>LT</v>
      </c>
      <c r="L2231" s="20"/>
      <c r="M2231" s="25"/>
      <c r="N2231" s="25"/>
      <c r="O2231" s="25"/>
      <c r="P2231" s="25"/>
      <c r="Q2231" s="25"/>
      <c r="R2231" s="3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</row>
    <row r="2232" customFormat="false" ht="15.75" hidden="false" customHeight="true" outlineLevel="0" collapsed="false">
      <c r="A2232" s="25" t="s">
        <v>1102</v>
      </c>
      <c r="B2232" s="11"/>
      <c r="C2232" s="11" t="n">
        <v>8</v>
      </c>
      <c r="D2232" s="22" t="n">
        <v>41466</v>
      </c>
      <c r="E2232" s="11" t="n">
        <v>304.42</v>
      </c>
      <c r="F2232" s="11" t="n">
        <f aca="false">SUM(C2232*E2232)</f>
        <v>2435.36</v>
      </c>
      <c r="G2232" s="22" t="n">
        <v>43278</v>
      </c>
      <c r="H2232" s="11" t="n">
        <v>706.26</v>
      </c>
      <c r="I2232" s="23" t="n">
        <f aca="false">SUM(C2232*H2232)</f>
        <v>5650.08</v>
      </c>
      <c r="J2232" s="24" t="n">
        <f aca="false">SUM(I2232-F2232)</f>
        <v>3214.72</v>
      </c>
      <c r="K2232" s="11" t="str">
        <f aca="false">IF(SUM(+G2232-D2232)&lt;365,"ST","LT")</f>
        <v>LT</v>
      </c>
      <c r="L2232" s="20"/>
      <c r="M2232" s="25"/>
      <c r="N2232" s="25" t="s">
        <v>1110</v>
      </c>
      <c r="O2232" s="25"/>
      <c r="P2232" s="25"/>
      <c r="Q2232" s="25"/>
      <c r="R2232" s="35" t="s">
        <v>1111</v>
      </c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</row>
    <row r="2233" customFormat="false" ht="15.75" hidden="false" customHeight="true" outlineLevel="0" collapsed="false">
      <c r="A2233" s="25" t="s">
        <v>1102</v>
      </c>
      <c r="B2233" s="11"/>
      <c r="C2233" s="11" t="n">
        <v>2</v>
      </c>
      <c r="D2233" s="22" t="n">
        <v>41466</v>
      </c>
      <c r="E2233" s="11" t="n">
        <v>366.21</v>
      </c>
      <c r="F2233" s="11" t="n">
        <f aca="false">SUM(C2233*E2233)</f>
        <v>732.42</v>
      </c>
      <c r="G2233" s="22" t="n">
        <v>43278</v>
      </c>
      <c r="H2233" s="11" t="n">
        <v>706.26</v>
      </c>
      <c r="I2233" s="23" t="n">
        <f aca="false">SUM(C2233*H2233)</f>
        <v>1412.52</v>
      </c>
      <c r="J2233" s="24" t="n">
        <f aca="false">SUM(I2233-F2233)</f>
        <v>680.1</v>
      </c>
      <c r="K2233" s="11" t="str">
        <f aca="false">IF(SUM(+G2233-D2233)&lt;365,"ST","LT")</f>
        <v>LT</v>
      </c>
      <c r="L2233" s="20"/>
      <c r="M2233" s="25"/>
      <c r="N2233" s="25"/>
      <c r="O2233" s="25"/>
      <c r="P2233" s="25"/>
      <c r="Q2233" s="25"/>
      <c r="R2233" s="3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</row>
    <row r="2234" customFormat="false" ht="15.75" hidden="false" customHeight="true" outlineLevel="0" collapsed="false">
      <c r="A2234" s="25" t="s">
        <v>142</v>
      </c>
      <c r="B2234" s="11"/>
      <c r="C2234" s="11" t="n">
        <v>100</v>
      </c>
      <c r="D2234" s="22" t="n">
        <v>42884</v>
      </c>
      <c r="E2234" s="11" t="n">
        <v>86.14</v>
      </c>
      <c r="F2234" s="11" t="n">
        <f aca="false">SUM(C2234*E2234)</f>
        <v>8614</v>
      </c>
      <c r="G2234" s="22" t="n">
        <v>43286</v>
      </c>
      <c r="H2234" s="11" t="n">
        <v>70.96</v>
      </c>
      <c r="I2234" s="23" t="n">
        <f aca="false">SUM(C2234*H2234)</f>
        <v>7096</v>
      </c>
      <c r="J2234" s="24" t="n">
        <f aca="false">SUM(I2234-F2234)</f>
        <v>-1518</v>
      </c>
      <c r="K2234" s="11" t="str">
        <f aca="false">IF(SUM(+G2234-D2234)&lt;365,"ST","LT")</f>
        <v>LT</v>
      </c>
      <c r="L2234" s="11"/>
      <c r="M2234" s="104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</row>
    <row r="2235" customFormat="false" ht="15.75" hidden="false" customHeight="true" outlineLevel="0" collapsed="false">
      <c r="A2235" s="25" t="s">
        <v>305</v>
      </c>
      <c r="B2235" s="11"/>
      <c r="C2235" s="11" t="n">
        <v>50</v>
      </c>
      <c r="D2235" s="22" t="n">
        <v>42552</v>
      </c>
      <c r="E2235" s="11" t="n">
        <v>160.4</v>
      </c>
      <c r="F2235" s="11" t="n">
        <f aca="false">SUM(C2235*E2235)</f>
        <v>8020</v>
      </c>
      <c r="G2235" s="22" t="n">
        <v>43291</v>
      </c>
      <c r="H2235" s="11" t="n">
        <v>285.64</v>
      </c>
      <c r="I2235" s="23" t="n">
        <f aca="false">SUM(C2235*H2235)</f>
        <v>14282</v>
      </c>
      <c r="J2235" s="24" t="n">
        <f aca="false">SUM(I2235-F2235)</f>
        <v>6262</v>
      </c>
      <c r="K2235" s="11" t="str">
        <f aca="false">IF(SUM(+G2235-D2235)&lt;365,"ST","LT")</f>
        <v>LT</v>
      </c>
      <c r="L2235" s="25"/>
      <c r="M2235" s="25"/>
      <c r="N2235" s="25"/>
      <c r="O2235" s="33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</row>
    <row r="2236" customFormat="false" ht="15.75" hidden="false" customHeight="true" outlineLevel="0" collapsed="false">
      <c r="A2236" s="25" t="s">
        <v>62</v>
      </c>
      <c r="B2236" s="11"/>
      <c r="C2236" s="11" t="n">
        <v>50</v>
      </c>
      <c r="D2236" s="22" t="n">
        <v>42873</v>
      </c>
      <c r="E2236" s="11" t="n">
        <v>257.92</v>
      </c>
      <c r="F2236" s="11" t="n">
        <f aca="false">SUM(C2236*E2236)</f>
        <v>12896</v>
      </c>
      <c r="G2236" s="22" t="n">
        <v>43293</v>
      </c>
      <c r="H2236" s="11" t="n">
        <v>306.73</v>
      </c>
      <c r="I2236" s="23" t="n">
        <f aca="false">SUM(C2236*H2236)</f>
        <v>15336.5</v>
      </c>
      <c r="J2236" s="24" t="n">
        <f aca="false">SUM(I2236-F2236)</f>
        <v>2440.5</v>
      </c>
      <c r="K2236" s="11" t="str">
        <f aca="false">IF(SUM(+G2236-D2236)&lt;365,"ST","LT")</f>
        <v>LT</v>
      </c>
      <c r="L2236" s="11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</row>
    <row r="2237" customFormat="false" ht="15.75" hidden="false" customHeight="true" outlineLevel="0" collapsed="false">
      <c r="A2237" s="25" t="s">
        <v>170</v>
      </c>
      <c r="B2237" s="11"/>
      <c r="C2237" s="11" t="n">
        <v>100</v>
      </c>
      <c r="D2237" s="22" t="n">
        <v>42298</v>
      </c>
      <c r="E2237" s="11" t="n">
        <v>57.84</v>
      </c>
      <c r="F2237" s="11" t="n">
        <f aca="false">SUM(C2237*E2237)</f>
        <v>5784</v>
      </c>
      <c r="G2237" s="22" t="n">
        <v>43298</v>
      </c>
      <c r="H2237" s="11" t="n">
        <v>87.64</v>
      </c>
      <c r="I2237" s="23" t="n">
        <f aca="false">SUM(C2237*H2237)</f>
        <v>8764</v>
      </c>
      <c r="J2237" s="24" t="n">
        <f aca="false">SUM(I2237-F2237)</f>
        <v>2980</v>
      </c>
      <c r="K2237" s="11" t="str">
        <f aca="false">IF(SUM(+G2237-D2237)&lt;365,"ST","LT")</f>
        <v>LT</v>
      </c>
      <c r="L2237" s="11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</row>
    <row r="2238" customFormat="false" ht="15.75" hidden="false" customHeight="true" outlineLevel="0" collapsed="false">
      <c r="A2238" s="25" t="s">
        <v>16</v>
      </c>
      <c r="B2238" s="11"/>
      <c r="C2238" s="11" t="n">
        <v>10</v>
      </c>
      <c r="D2238" s="22" t="n">
        <v>41604</v>
      </c>
      <c r="E2238" s="11" t="n">
        <v>1088.42</v>
      </c>
      <c r="F2238" s="11" t="n">
        <f aca="false">SUM(C2238*E2238)</f>
        <v>10884.2</v>
      </c>
      <c r="G2238" s="22" t="n">
        <v>43305</v>
      </c>
      <c r="H2238" s="11" t="n">
        <v>1458.48</v>
      </c>
      <c r="I2238" s="23" t="n">
        <f aca="false">SUM(C2238*H2238)</f>
        <v>14584.8</v>
      </c>
      <c r="J2238" s="24" t="n">
        <f aca="false">SUM(I2238-F2238)</f>
        <v>3700.6</v>
      </c>
      <c r="K2238" s="11" t="str">
        <f aca="false">IF(SUM(+G2238-D2238)&lt;365,"ST","LT")</f>
        <v>LT</v>
      </c>
      <c r="L2238" s="11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</row>
    <row r="2239" customFormat="false" ht="15.75" hidden="false" customHeight="true" outlineLevel="0" collapsed="false">
      <c r="A2239" s="25" t="s">
        <v>276</v>
      </c>
      <c r="B2239" s="11"/>
      <c r="C2239" s="11" t="n">
        <v>25</v>
      </c>
      <c r="D2239" s="22" t="n">
        <v>40372</v>
      </c>
      <c r="E2239" s="11" t="n">
        <v>296.98</v>
      </c>
      <c r="F2239" s="11" t="n">
        <f aca="false">SUM(C2239*E2239)</f>
        <v>7424.5</v>
      </c>
      <c r="G2239" s="22" t="n">
        <v>43308</v>
      </c>
      <c r="H2239" s="11" t="n">
        <v>300.18</v>
      </c>
      <c r="I2239" s="23" t="n">
        <f aca="false">SUM(C2239*H2239)</f>
        <v>7504.5</v>
      </c>
      <c r="J2239" s="24" t="n">
        <f aca="false">SUM(I2239-F2239)</f>
        <v>80</v>
      </c>
      <c r="K2239" s="11" t="str">
        <f aca="false">IF(SUM(+G2239-D2239)&lt;365,"ST","LT")</f>
        <v>LT</v>
      </c>
      <c r="L2239" s="11" t="s">
        <v>659</v>
      </c>
      <c r="M2239" s="25" t="s">
        <v>571</v>
      </c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</row>
    <row r="2240" customFormat="false" ht="15.75" hidden="false" customHeight="true" outlineLevel="0" collapsed="false">
      <c r="A2240" s="25" t="s">
        <v>276</v>
      </c>
      <c r="B2240" s="11"/>
      <c r="C2240" s="11" t="n">
        <v>25</v>
      </c>
      <c r="D2240" s="22" t="n">
        <v>40400</v>
      </c>
      <c r="E2240" s="11" t="n">
        <v>0</v>
      </c>
      <c r="F2240" s="11" t="n">
        <f aca="false">SUM(C2240*E2240)</f>
        <v>0</v>
      </c>
      <c r="G2240" s="22" t="n">
        <v>43308</v>
      </c>
      <c r="H2240" s="11" t="n">
        <v>300.18</v>
      </c>
      <c r="I2240" s="23" t="n">
        <f aca="false">SUM(C2240*H2240)</f>
        <v>7504.5</v>
      </c>
      <c r="J2240" s="24" t="n">
        <f aca="false">SUM(I2240-F2240)</f>
        <v>7504.5</v>
      </c>
      <c r="K2240" s="11" t="str">
        <f aca="false">IF(SUM(+G2240-D2240)&lt;365,"ST","LT")</f>
        <v>LT</v>
      </c>
      <c r="L2240" s="11"/>
      <c r="M2240" s="25" t="s">
        <v>94</v>
      </c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</row>
    <row r="2241" customFormat="false" ht="15.75" hidden="false" customHeight="true" outlineLevel="0" collapsed="false">
      <c r="A2241" s="25" t="s">
        <v>1102</v>
      </c>
      <c r="B2241" s="11"/>
      <c r="C2241" s="11" t="n">
        <v>10</v>
      </c>
      <c r="D2241" s="22" t="n">
        <v>41466</v>
      </c>
      <c r="E2241" s="11" t="n">
        <v>366.21</v>
      </c>
      <c r="F2241" s="11" t="n">
        <f aca="false">SUM(C2241*E2241)</f>
        <v>3662.1</v>
      </c>
      <c r="G2241" s="22" t="n">
        <v>43312</v>
      </c>
      <c r="H2241" s="11" t="n">
        <v>674.9</v>
      </c>
      <c r="I2241" s="23" t="n">
        <f aca="false">SUM(C2241*H2241)</f>
        <v>6749</v>
      </c>
      <c r="J2241" s="24" t="n">
        <f aca="false">SUM(I2241-F2241)</f>
        <v>3086.9</v>
      </c>
      <c r="K2241" s="11" t="str">
        <f aca="false">IF(SUM(+G2241-D2241)&lt;365,"ST","LT")</f>
        <v>LT</v>
      </c>
      <c r="L2241" s="11"/>
      <c r="M2241" s="25"/>
      <c r="N2241" s="25" t="s">
        <v>1112</v>
      </c>
      <c r="O2241" s="25"/>
      <c r="P2241" s="25"/>
      <c r="Q2241" s="25"/>
      <c r="R2241" s="25" t="s">
        <v>1113</v>
      </c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</row>
    <row r="2242" customFormat="false" ht="15.75" hidden="false" customHeight="true" outlineLevel="0" collapsed="false">
      <c r="A2242" s="25" t="s">
        <v>1102</v>
      </c>
      <c r="B2242" s="11"/>
      <c r="C2242" s="11" t="n">
        <v>12</v>
      </c>
      <c r="D2242" s="22" t="n">
        <v>41466</v>
      </c>
      <c r="E2242" s="11" t="n">
        <v>310.5</v>
      </c>
      <c r="F2242" s="11" t="n">
        <f aca="false">SUM(C2242*E2242)</f>
        <v>3726</v>
      </c>
      <c r="G2242" s="22" t="n">
        <v>43312</v>
      </c>
      <c r="H2242" s="11" t="n">
        <v>674.9</v>
      </c>
      <c r="I2242" s="23" t="n">
        <f aca="false">SUM(C2242*H2242)</f>
        <v>8098.8</v>
      </c>
      <c r="J2242" s="24" t="n">
        <f aca="false">SUM(I2242-F2242)</f>
        <v>4372.8</v>
      </c>
      <c r="K2242" s="11" t="str">
        <f aca="false">IF(SUM(+G2242-D2242)&lt;365,"ST","LT")</f>
        <v>LT</v>
      </c>
      <c r="L2242" s="11"/>
      <c r="M2242" s="25"/>
      <c r="N2242" s="25" t="s">
        <v>1114</v>
      </c>
      <c r="O2242" s="25"/>
      <c r="P2242" s="25"/>
      <c r="Q2242" s="25"/>
      <c r="R2242" s="25" t="s">
        <v>1115</v>
      </c>
      <c r="S2242" s="25" t="s">
        <v>1116</v>
      </c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</row>
    <row r="2243" customFormat="false" ht="15.75" hidden="false" customHeight="true" outlineLevel="0" collapsed="false">
      <c r="A2243" s="25" t="s">
        <v>1102</v>
      </c>
      <c r="B2243" s="11"/>
      <c r="C2243" s="11" t="n">
        <v>3</v>
      </c>
      <c r="D2243" s="22" t="n">
        <v>41466</v>
      </c>
      <c r="E2243" s="11" t="n">
        <v>339.02</v>
      </c>
      <c r="F2243" s="11" t="n">
        <f aca="false">SUM(C2243*E2243)</f>
        <v>1017.06</v>
      </c>
      <c r="G2243" s="22" t="n">
        <v>43312</v>
      </c>
      <c r="H2243" s="11" t="n">
        <v>674.9</v>
      </c>
      <c r="I2243" s="23" t="n">
        <f aca="false">SUM(C2243*H2243)</f>
        <v>2024.7</v>
      </c>
      <c r="J2243" s="24" t="n">
        <f aca="false">SUM(I2243-F2243)</f>
        <v>1007.64</v>
      </c>
      <c r="K2243" s="11" t="str">
        <f aca="false">IF(SUM(+G2243-D2243)&lt;365,"ST","LT")</f>
        <v>LT</v>
      </c>
      <c r="L2243" s="11"/>
      <c r="M2243" s="25"/>
      <c r="N2243" s="25"/>
      <c r="O2243" s="25"/>
      <c r="P2243" s="25"/>
      <c r="Q2243" s="25"/>
      <c r="R2243" s="3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</row>
    <row r="2244" customFormat="false" ht="15.75" hidden="false" customHeight="true" outlineLevel="0" collapsed="false">
      <c r="A2244" s="25" t="s">
        <v>701</v>
      </c>
      <c r="B2244" s="11"/>
      <c r="C2244" s="11" t="n">
        <v>50</v>
      </c>
      <c r="D2244" s="22" t="n">
        <v>41411</v>
      </c>
      <c r="E2244" s="11" t="n">
        <v>148.14</v>
      </c>
      <c r="F2244" s="11" t="n">
        <f aca="false">SUM(C2244*E2244)</f>
        <v>7407</v>
      </c>
      <c r="G2244" s="22" t="n">
        <v>43313</v>
      </c>
      <c r="H2244" s="11" t="n">
        <v>228.32</v>
      </c>
      <c r="I2244" s="23" t="n">
        <f aca="false">SUM(C2244*H2244)</f>
        <v>11416</v>
      </c>
      <c r="J2244" s="24" t="n">
        <f aca="false">SUM(I2244-F2244)</f>
        <v>4009</v>
      </c>
      <c r="K2244" s="11" t="str">
        <f aca="false">IF(SUM(+G2244-D2244)&lt;365,"ST","LT")</f>
        <v>LT</v>
      </c>
      <c r="L2244" s="11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</row>
    <row r="2245" customFormat="false" ht="15.75" hidden="false" customHeight="true" outlineLevel="0" collapsed="false">
      <c r="A2245" s="25" t="s">
        <v>305</v>
      </c>
      <c r="B2245" s="11"/>
      <c r="C2245" s="11" t="n">
        <v>50</v>
      </c>
      <c r="D2245" s="22" t="n">
        <v>42572</v>
      </c>
      <c r="E2245" s="11" t="n">
        <v>137.48</v>
      </c>
      <c r="F2245" s="11" t="n">
        <f aca="false">SUM(C2245*E2245)</f>
        <v>6874</v>
      </c>
      <c r="G2245" s="22" t="n">
        <v>43313</v>
      </c>
      <c r="H2245" s="11" t="n">
        <v>304.2</v>
      </c>
      <c r="I2245" s="23" t="n">
        <f aca="false">SUM(C2245*H2245)</f>
        <v>15210</v>
      </c>
      <c r="J2245" s="24" t="n">
        <f aca="false">SUM(I2245-F2245)</f>
        <v>8336</v>
      </c>
      <c r="K2245" s="11" t="str">
        <f aca="false">IF(SUM(+G2245-D2245)&lt;365,"ST","LT")</f>
        <v>LT</v>
      </c>
      <c r="L2245" s="25"/>
      <c r="M2245" s="25"/>
      <c r="N2245" s="25"/>
      <c r="O2245" s="33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</row>
    <row r="2246" customFormat="false" ht="15.75" hidden="false" customHeight="true" outlineLevel="0" collapsed="false">
      <c r="A2246" s="25" t="s">
        <v>43</v>
      </c>
      <c r="B2246" s="11"/>
      <c r="C2246" s="11" t="n">
        <v>25</v>
      </c>
      <c r="D2246" s="22" t="n">
        <v>42249</v>
      </c>
      <c r="E2246" s="11" t="n">
        <v>468.23</v>
      </c>
      <c r="F2246" s="11" t="n">
        <f aca="false">SUM(C2246*E2246)</f>
        <v>11705.75</v>
      </c>
      <c r="G2246" s="22" t="n">
        <v>43319</v>
      </c>
      <c r="H2246" s="11" t="n">
        <v>599.57</v>
      </c>
      <c r="I2246" s="23" t="n">
        <f aca="false">SUM(C2246*H2246)</f>
        <v>14989.25</v>
      </c>
      <c r="J2246" s="24" t="n">
        <f aca="false">SUM(I2246-F2246)</f>
        <v>3283.5</v>
      </c>
      <c r="K2246" s="11" t="str">
        <f aca="false">IF(SUM(+G2246-D2246)&lt;365,"ST","LT")</f>
        <v>LT</v>
      </c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</row>
    <row r="2247" customFormat="false" ht="15.75" hidden="false" customHeight="true" outlineLevel="0" collapsed="false">
      <c r="A2247" s="25" t="s">
        <v>339</v>
      </c>
      <c r="B2247" s="11"/>
      <c r="C2247" s="11" t="n">
        <v>5</v>
      </c>
      <c r="D2247" s="22" t="n">
        <v>42478</v>
      </c>
      <c r="E2247" s="11" t="n">
        <v>653.25</v>
      </c>
      <c r="F2247" s="11" t="n">
        <f aca="false">SUM(C2247*E2247)</f>
        <v>3266.25</v>
      </c>
      <c r="G2247" s="22" t="n">
        <v>43320</v>
      </c>
      <c r="H2247" s="11" t="n">
        <v>2952.69</v>
      </c>
      <c r="I2247" s="23" t="n">
        <f aca="false">SUM(C2247*H2247)</f>
        <v>14763.45</v>
      </c>
      <c r="J2247" s="24" t="n">
        <f aca="false">SUM(I2247-F2247)</f>
        <v>11497.2</v>
      </c>
      <c r="K2247" s="11" t="str">
        <f aca="false">IF(SUM(+G2247-D2247)&lt;365,"ST","LT")</f>
        <v>LT</v>
      </c>
      <c r="L2247" s="11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</row>
    <row r="2248" customFormat="false" ht="15.75" hidden="false" customHeight="true" outlineLevel="0" collapsed="false">
      <c r="A2248" s="25" t="s">
        <v>244</v>
      </c>
      <c r="B2248" s="11"/>
      <c r="C2248" s="11" t="n">
        <v>50</v>
      </c>
      <c r="D2248" s="22" t="n">
        <v>40651</v>
      </c>
      <c r="E2248" s="11" t="n">
        <v>218.09</v>
      </c>
      <c r="F2248" s="11" t="n">
        <f aca="false">SUM(C2248*E2248)</f>
        <v>10904.5</v>
      </c>
      <c r="G2248" s="22" t="n">
        <v>43321</v>
      </c>
      <c r="H2248" s="11" t="n">
        <v>332.49</v>
      </c>
      <c r="I2248" s="23" t="n">
        <f aca="false">SUM(C2248*H2248)</f>
        <v>16624.5</v>
      </c>
      <c r="J2248" s="24" t="n">
        <f aca="false">SUM(I2248-F2248)</f>
        <v>5720</v>
      </c>
      <c r="K2248" s="11" t="str">
        <f aca="false">IF(SUM(+G2248-D2248)&lt;365,"ST","LT")</f>
        <v>LT</v>
      </c>
      <c r="L2248" s="11" t="s">
        <v>659</v>
      </c>
      <c r="M2248" s="25" t="s">
        <v>571</v>
      </c>
      <c r="N2248" s="25" t="s">
        <v>245</v>
      </c>
      <c r="O2248" s="33" t="n">
        <v>41982</v>
      </c>
      <c r="P2248" s="25" t="n">
        <v>1090.43</v>
      </c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</row>
    <row r="2249" customFormat="false" ht="15.75" hidden="false" customHeight="true" outlineLevel="0" collapsed="false">
      <c r="A2249" s="25" t="s">
        <v>176</v>
      </c>
      <c r="B2249" s="11"/>
      <c r="C2249" s="11" t="n">
        <v>250</v>
      </c>
      <c r="D2249" s="22" t="n">
        <v>42591</v>
      </c>
      <c r="E2249" s="11" t="n">
        <v>21.96</v>
      </c>
      <c r="F2249" s="11" t="n">
        <f aca="false">SUM(C2249*E2249)</f>
        <v>5490</v>
      </c>
      <c r="G2249" s="22" t="n">
        <v>43346</v>
      </c>
      <c r="H2249" s="11" t="n">
        <v>54.59</v>
      </c>
      <c r="I2249" s="23" t="n">
        <f aca="false">SUM(C2249*H2249)</f>
        <v>13647.5</v>
      </c>
      <c r="J2249" s="24" t="n">
        <f aca="false">SUM(I2249-F2249)</f>
        <v>8157.5</v>
      </c>
      <c r="K2249" s="11" t="str">
        <f aca="false">IF(SUM(+G2249-D2249)&lt;365,"ST","LT")</f>
        <v>LT</v>
      </c>
      <c r="L2249" s="25"/>
      <c r="M2249" s="25"/>
      <c r="N2249" s="25"/>
      <c r="O2249" s="11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</row>
    <row r="2250" customFormat="false" ht="15.75" hidden="false" customHeight="true" outlineLevel="0" collapsed="false">
      <c r="A2250" s="25" t="s">
        <v>955</v>
      </c>
      <c r="B2250" s="11"/>
      <c r="C2250" s="11" t="n">
        <v>18</v>
      </c>
      <c r="D2250" s="22" t="n">
        <v>42703</v>
      </c>
      <c r="E2250" s="11" t="n">
        <v>164.62</v>
      </c>
      <c r="F2250" s="11" t="n">
        <f aca="false">SUM(C2250*E2250)</f>
        <v>2963.16</v>
      </c>
      <c r="G2250" s="22" t="n">
        <v>43346</v>
      </c>
      <c r="H2250" s="11" t="n">
        <v>223.81</v>
      </c>
      <c r="I2250" s="23" t="n">
        <f aca="false">SUM(C2250*H2250)</f>
        <v>4028.58</v>
      </c>
      <c r="J2250" s="24" t="n">
        <f aca="false">SUM(I2250-F2250)</f>
        <v>1065.42</v>
      </c>
      <c r="K2250" s="11" t="str">
        <f aca="false">IF(SUM(+G2250-D2250)&lt;365,"ST","LT")</f>
        <v>LT</v>
      </c>
      <c r="L2250" s="11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</row>
    <row r="2251" customFormat="false" ht="15.75" hidden="false" customHeight="true" outlineLevel="0" collapsed="false">
      <c r="A2251" s="25" t="s">
        <v>1063</v>
      </c>
      <c r="B2251" s="11"/>
      <c r="C2251" s="11" t="n">
        <v>100</v>
      </c>
      <c r="D2251" s="22" t="n">
        <v>40632</v>
      </c>
      <c r="E2251" s="11" t="n">
        <v>27.69</v>
      </c>
      <c r="F2251" s="11" t="n">
        <f aca="false">SUM(C2251*E2251)</f>
        <v>2769</v>
      </c>
      <c r="G2251" s="22" t="n">
        <v>43350</v>
      </c>
      <c r="H2251" s="11" t="n">
        <v>7.05</v>
      </c>
      <c r="I2251" s="23" t="n">
        <f aca="false">SUM(C2251*H2251)</f>
        <v>705</v>
      </c>
      <c r="J2251" s="24" t="n">
        <f aca="false">SUM(I2251-F2251)</f>
        <v>-2064</v>
      </c>
      <c r="K2251" s="11" t="str">
        <f aca="false">IF(SUM(+G2251-D2251)&lt;365,"ST","LT")</f>
        <v>LT</v>
      </c>
      <c r="L2251" s="11" t="s">
        <v>659</v>
      </c>
      <c r="M2251" s="25" t="s">
        <v>571</v>
      </c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</row>
    <row r="2252" customFormat="false" ht="15.75" hidden="false" customHeight="true" outlineLevel="0" collapsed="false">
      <c r="A2252" s="25" t="s">
        <v>554</v>
      </c>
      <c r="B2252" s="11"/>
      <c r="C2252" s="11" t="n">
        <v>15</v>
      </c>
      <c r="D2252" s="22" t="n">
        <v>42902</v>
      </c>
      <c r="E2252" s="11" t="n">
        <v>0</v>
      </c>
      <c r="F2252" s="11" t="n">
        <f aca="false">SUM(C2252*E2252)</f>
        <v>0</v>
      </c>
      <c r="G2252" s="22" t="n">
        <v>43364</v>
      </c>
      <c r="H2252" s="11" t="n">
        <v>331.25</v>
      </c>
      <c r="I2252" s="23" t="n">
        <f aca="false">SUM(C2252*H2252)</f>
        <v>4968.75</v>
      </c>
      <c r="J2252" s="24" t="n">
        <f aca="false">SUM(I2252-F2252)</f>
        <v>4968.75</v>
      </c>
      <c r="K2252" s="11" t="str">
        <f aca="false">IF(SUM(+G2252-D2252)&lt;365,"ST","LT")</f>
        <v>LT</v>
      </c>
      <c r="L2252" s="11"/>
      <c r="M2252" s="25" t="s">
        <v>94</v>
      </c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</row>
    <row r="2253" customFormat="false" ht="15.75" hidden="false" customHeight="true" outlineLevel="0" collapsed="false">
      <c r="A2253" s="25" t="s">
        <v>1002</v>
      </c>
      <c r="B2253" s="11"/>
      <c r="C2253" s="11" t="n">
        <v>10</v>
      </c>
      <c r="D2253" s="22" t="n">
        <v>42880</v>
      </c>
      <c r="E2253" s="11" t="n">
        <v>866.45</v>
      </c>
      <c r="F2253" s="11" t="n">
        <f aca="false">SUM(C2253*E2253)</f>
        <v>8664.5</v>
      </c>
      <c r="G2253" s="22" t="n">
        <v>43367</v>
      </c>
      <c r="H2253" s="11" t="n">
        <v>1089.47</v>
      </c>
      <c r="I2253" s="23" t="n">
        <f aca="false">SUM(C2253*H2253)</f>
        <v>10894.7</v>
      </c>
      <c r="J2253" s="24" t="n">
        <f aca="false">SUM(I2253-F2253)</f>
        <v>2230.2</v>
      </c>
      <c r="K2253" s="11" t="str">
        <f aca="false">IF(SUM(+G2253-D2253)&lt;365,"ST","LT")</f>
        <v>LT</v>
      </c>
      <c r="L2253" s="11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</row>
    <row r="2254" customFormat="false" ht="15.75" hidden="false" customHeight="true" outlineLevel="0" collapsed="false">
      <c r="A2254" s="25" t="s">
        <v>46</v>
      </c>
      <c r="B2254" s="11"/>
      <c r="C2254" s="11" t="n">
        <v>25</v>
      </c>
      <c r="D2254" s="22" t="n">
        <v>42285</v>
      </c>
      <c r="E2254" s="11" t="n">
        <v>245.89</v>
      </c>
      <c r="F2254" s="11" t="n">
        <f aca="false">SUM(C2254*E2254)</f>
        <v>6147.25</v>
      </c>
      <c r="G2254" s="22" t="n">
        <v>43382</v>
      </c>
      <c r="H2254" s="11" t="n">
        <v>491.78</v>
      </c>
      <c r="I2254" s="23" t="n">
        <f aca="false">SUM(C2254*H2254)</f>
        <v>12294.5</v>
      </c>
      <c r="J2254" s="24" t="n">
        <f aca="false">SUM(I2254-F2254)</f>
        <v>6147.25</v>
      </c>
      <c r="K2254" s="11" t="str">
        <f aca="false">IF(SUM(+G2254-D2254)&lt;365,"ST","LT")</f>
        <v>LT</v>
      </c>
      <c r="L2254" s="11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</row>
    <row r="2255" customFormat="false" ht="15.75" hidden="false" customHeight="true" outlineLevel="0" collapsed="false">
      <c r="A2255" s="25" t="s">
        <v>46</v>
      </c>
      <c r="B2255" s="11"/>
      <c r="C2255" s="11" t="n">
        <v>25</v>
      </c>
      <c r="D2255" s="22" t="n">
        <v>42394</v>
      </c>
      <c r="E2255" s="11" t="n">
        <v>185.72</v>
      </c>
      <c r="F2255" s="11" t="n">
        <f aca="false">SUM(C2255*E2255)</f>
        <v>4643</v>
      </c>
      <c r="G2255" s="22" t="n">
        <v>43389</v>
      </c>
      <c r="H2255" s="11" t="n">
        <v>508.16</v>
      </c>
      <c r="I2255" s="23" t="n">
        <f aca="false">SUM(C2255*H2255)</f>
        <v>12704</v>
      </c>
      <c r="J2255" s="24" t="n">
        <f aca="false">SUM(I2255-F2255)</f>
        <v>8061</v>
      </c>
      <c r="K2255" s="11" t="str">
        <f aca="false">IF(SUM(+G2255-D2255)&lt;365,"ST","LT")</f>
        <v>LT</v>
      </c>
      <c r="L2255" s="11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</row>
    <row r="2256" customFormat="false" ht="15.75" hidden="false" customHeight="true" outlineLevel="0" collapsed="false">
      <c r="A2256" s="25" t="s">
        <v>272</v>
      </c>
      <c r="B2256" s="11"/>
      <c r="C2256" s="11" t="n">
        <v>10</v>
      </c>
      <c r="D2256" s="22" t="n">
        <v>42510</v>
      </c>
      <c r="E2256" s="11" t="n">
        <v>969.82</v>
      </c>
      <c r="F2256" s="11" t="n">
        <f aca="false">SUM(C2256*E2256)</f>
        <v>9698.2</v>
      </c>
      <c r="G2256" s="22" t="n">
        <v>43419</v>
      </c>
      <c r="H2256" s="11" t="n">
        <v>1038.3</v>
      </c>
      <c r="I2256" s="23" t="n">
        <f aca="false">SUM(C2256*H2256)</f>
        <v>10383</v>
      </c>
      <c r="J2256" s="24" t="n">
        <f aca="false">SUM(I2256-F2256)</f>
        <v>684.799999999999</v>
      </c>
      <c r="K2256" s="11" t="str">
        <f aca="false">IF(SUM(+G2256-D2256)&lt;365,"ST","LT")</f>
        <v>LT</v>
      </c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</row>
    <row r="2257" customFormat="false" ht="15.75" hidden="false" customHeight="true" outlineLevel="0" collapsed="false">
      <c r="A2257" s="25" t="s">
        <v>408</v>
      </c>
      <c r="B2257" s="11"/>
      <c r="C2257" s="11" t="n">
        <v>25</v>
      </c>
      <c r="D2257" s="22" t="n">
        <v>42678</v>
      </c>
      <c r="E2257" s="11" t="n">
        <v>368.13</v>
      </c>
      <c r="F2257" s="11" t="n">
        <f aca="false">SUM(C2257*E2257)</f>
        <v>9203.25</v>
      </c>
      <c r="G2257" s="22" t="n">
        <v>43434</v>
      </c>
      <c r="H2257" s="11" t="n">
        <v>545.78</v>
      </c>
      <c r="I2257" s="23" t="n">
        <f aca="false">SUM(C2257*H2257)</f>
        <v>13644.5</v>
      </c>
      <c r="J2257" s="24" t="n">
        <f aca="false">SUM(I2257-F2257)</f>
        <v>4441.25</v>
      </c>
      <c r="K2257" s="11" t="str">
        <f aca="false">IF(SUM(+G2257-D2257)&lt;365,"ST","LT")</f>
        <v>LT</v>
      </c>
      <c r="L2257" s="11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</row>
    <row r="2258" customFormat="false" ht="13.5" hidden="false" customHeight="true" outlineLevel="0" collapsed="false">
      <c r="A2258" s="25" t="s">
        <v>104</v>
      </c>
      <c r="B2258" s="11"/>
      <c r="C2258" s="11" t="n">
        <v>25</v>
      </c>
      <c r="D2258" s="22" t="n">
        <v>42377</v>
      </c>
      <c r="E2258" s="11" t="n">
        <v>312.96</v>
      </c>
      <c r="F2258" s="11" t="n">
        <f aca="false">SUM(C2258*E2258)</f>
        <v>7824</v>
      </c>
      <c r="G2258" s="22" t="n">
        <v>43440</v>
      </c>
      <c r="H2258" s="11" t="n">
        <v>353.33</v>
      </c>
      <c r="I2258" s="23" t="n">
        <f aca="false">SUM(C2258*H2258)</f>
        <v>8833.25</v>
      </c>
      <c r="J2258" s="24" t="n">
        <f aca="false">SUM(I2258-F2258)</f>
        <v>1009.25</v>
      </c>
      <c r="K2258" s="11" t="str">
        <f aca="false">IF(SUM(+G2258-D2258)&lt;365,"ST","LT")</f>
        <v>LT</v>
      </c>
      <c r="L2258" s="11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</row>
    <row r="2259" customFormat="false" ht="15.75" hidden="false" customHeight="true" outlineLevel="0" collapsed="false">
      <c r="A2259" s="25" t="s">
        <v>351</v>
      </c>
      <c r="B2259" s="11"/>
      <c r="C2259" s="11" t="n">
        <v>100</v>
      </c>
      <c r="D2259" s="22" t="n">
        <v>43077</v>
      </c>
      <c r="E2259" s="11" t="n">
        <v>124.53</v>
      </c>
      <c r="F2259" s="11" t="n">
        <f aca="false">SUM(C2259*E2259)</f>
        <v>12453</v>
      </c>
      <c r="G2259" s="22" t="n">
        <v>43446</v>
      </c>
      <c r="H2259" s="11" t="n">
        <v>72.85</v>
      </c>
      <c r="I2259" s="23" t="n">
        <f aca="false">SUM(C2259*H2259)</f>
        <v>7285</v>
      </c>
      <c r="J2259" s="24" t="n">
        <f aca="false">SUM(I2259-F2259)</f>
        <v>-5168</v>
      </c>
      <c r="K2259" s="11" t="str">
        <f aca="false">IF(SUM(+G2259-D2259)&lt;365,"ST","LT")</f>
        <v>LT</v>
      </c>
      <c r="L2259" s="11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</row>
    <row r="2260" customFormat="false" ht="15.75" hidden="false" customHeight="true" outlineLevel="0" collapsed="false">
      <c r="A2260" s="25" t="s">
        <v>272</v>
      </c>
      <c r="B2260" s="11"/>
      <c r="C2260" s="11" t="n">
        <v>15</v>
      </c>
      <c r="D2260" s="22" t="n">
        <v>42591</v>
      </c>
      <c r="E2260" s="11" t="n">
        <v>819.02</v>
      </c>
      <c r="F2260" s="11" t="n">
        <f aca="false">SUM(C2260*E2260)</f>
        <v>12285.3</v>
      </c>
      <c r="G2260" s="22" t="n">
        <v>43447</v>
      </c>
      <c r="H2260" s="11" t="n">
        <v>1056.02</v>
      </c>
      <c r="I2260" s="23" t="n">
        <f aca="false">SUM(C2260*H2260)</f>
        <v>15840.3</v>
      </c>
      <c r="J2260" s="24" t="n">
        <f aca="false">SUM(I2260-F2260)</f>
        <v>3555</v>
      </c>
      <c r="K2260" s="11" t="str">
        <f aca="false">IF(SUM(+G2260-D2260)&lt;365,"ST","LT")</f>
        <v>LT</v>
      </c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</row>
    <row r="2261" customFormat="false" ht="15.75" hidden="false" customHeight="true" outlineLevel="0" collapsed="false">
      <c r="A2261" s="25" t="s">
        <v>1071</v>
      </c>
      <c r="B2261" s="11"/>
      <c r="C2261" s="11" t="n">
        <v>50</v>
      </c>
      <c r="D2261" s="22" t="n">
        <v>40505</v>
      </c>
      <c r="E2261" s="11" t="n">
        <v>90</v>
      </c>
      <c r="F2261" s="11" t="n">
        <f aca="false">SUM(C2261*E2261)</f>
        <v>4500</v>
      </c>
      <c r="G2261" s="22" t="n">
        <v>43452</v>
      </c>
      <c r="H2261" s="11" t="n">
        <v>194.33</v>
      </c>
      <c r="I2261" s="23" t="n">
        <f aca="false">SUM(C2261*H2261)</f>
        <v>9716.5</v>
      </c>
      <c r="J2261" s="24" t="n">
        <f aca="false">SUM(I2261-F2261)</f>
        <v>5216.5</v>
      </c>
      <c r="K2261" s="11" t="str">
        <f aca="false">IF(SUM(+G2261-D2261)&lt;365,"ST","LT")</f>
        <v>LT</v>
      </c>
      <c r="L2261" s="20"/>
      <c r="M2261" s="25" t="s">
        <v>248</v>
      </c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</row>
    <row r="2262" customFormat="false" ht="15.75" hidden="false" customHeight="true" outlineLevel="0" collapsed="false">
      <c r="A2262" s="25" t="s">
        <v>408</v>
      </c>
      <c r="B2262" s="11"/>
      <c r="C2262" s="11" t="n">
        <v>25</v>
      </c>
      <c r="D2262" s="22" t="n">
        <v>42678</v>
      </c>
      <c r="E2262" s="11" t="n">
        <v>368.13</v>
      </c>
      <c r="F2262" s="11" t="n">
        <f aca="false">SUM(C2262*E2262)</f>
        <v>9203.25</v>
      </c>
      <c r="G2262" s="22" t="n">
        <v>43453</v>
      </c>
      <c r="H2262" s="11" t="n">
        <v>575.85</v>
      </c>
      <c r="I2262" s="23" t="n">
        <f aca="false">SUM(C2262*H2262)</f>
        <v>14396.25</v>
      </c>
      <c r="J2262" s="24" t="n">
        <f aca="false">SUM(I2262-F2262)</f>
        <v>5193</v>
      </c>
      <c r="K2262" s="11" t="str">
        <f aca="false">IF(SUM(+G2262-D2262)&lt;365,"ST","LT")</f>
        <v>LT</v>
      </c>
      <c r="L2262" s="11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</row>
    <row r="2263" customFormat="false" ht="15.75" hidden="false" customHeight="true" outlineLevel="0" collapsed="false">
      <c r="A2263" s="25" t="s">
        <v>16</v>
      </c>
      <c r="B2263" s="11"/>
      <c r="C2263" s="11" t="n">
        <v>5</v>
      </c>
      <c r="D2263" s="22" t="n">
        <v>42124</v>
      </c>
      <c r="E2263" s="11" t="n">
        <v>1462.07</v>
      </c>
      <c r="F2263" s="11" t="n">
        <f aca="false">SUM(C2263*E2263)</f>
        <v>7310.35</v>
      </c>
      <c r="G2263" s="22" t="n">
        <v>43453</v>
      </c>
      <c r="H2263" s="11" t="n">
        <v>1535.4</v>
      </c>
      <c r="I2263" s="23" t="n">
        <f aca="false">SUM(C2263*H2263)</f>
        <v>7677</v>
      </c>
      <c r="J2263" s="24" t="n">
        <f aca="false">SUM(I2263-F2263)</f>
        <v>366.650000000001</v>
      </c>
      <c r="K2263" s="11" t="str">
        <f aca="false">IF(SUM(+G2263-D2263)&lt;365,"ST","LT")</f>
        <v>LT</v>
      </c>
      <c r="L2263" s="11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</row>
    <row r="2264" customFormat="false" ht="15.75" hidden="false" customHeight="true" outlineLevel="0" collapsed="false">
      <c r="A2264" s="25" t="s">
        <v>170</v>
      </c>
      <c r="B2264" s="11"/>
      <c r="C2264" s="11" t="n">
        <v>100</v>
      </c>
      <c r="D2264" s="22" t="n">
        <v>42478</v>
      </c>
      <c r="E2264" s="11" t="n">
        <v>45.53</v>
      </c>
      <c r="F2264" s="11" t="n">
        <f aca="false">SUM(C2264*E2264)</f>
        <v>4553</v>
      </c>
      <c r="G2264" s="22" t="n">
        <v>43454</v>
      </c>
      <c r="H2264" s="11" t="n">
        <v>95.03</v>
      </c>
      <c r="I2264" s="23" t="n">
        <f aca="false">SUM(C2264*H2264)</f>
        <v>9503</v>
      </c>
      <c r="J2264" s="24" t="n">
        <f aca="false">SUM(I2264-F2264)</f>
        <v>4950</v>
      </c>
      <c r="K2264" s="11" t="str">
        <f aca="false">IF(SUM(+G2264-D2264)&lt;365,"ST","LT")</f>
        <v>LT</v>
      </c>
      <c r="L2264" s="11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</row>
    <row r="2265" customFormat="false" ht="15.75" hidden="false" customHeight="true" outlineLevel="0" collapsed="false">
      <c r="A2265" s="25" t="s">
        <v>919</v>
      </c>
      <c r="B2265" s="11"/>
      <c r="C2265" s="11" t="n">
        <v>25</v>
      </c>
      <c r="D2265" s="22" t="n">
        <v>40821</v>
      </c>
      <c r="E2265" s="11" t="n">
        <v>485.42</v>
      </c>
      <c r="F2265" s="11" t="n">
        <f aca="false">SUM(C2265*E2265)</f>
        <v>12135.5</v>
      </c>
      <c r="G2265" s="22" t="n">
        <v>43469</v>
      </c>
      <c r="H2265" s="11" t="n">
        <v>85.36</v>
      </c>
      <c r="I2265" s="23" t="n">
        <f aca="false">SUM(C2265*H2265)</f>
        <v>2134</v>
      </c>
      <c r="J2265" s="24" t="n">
        <f aca="false">SUM(I2265-F2265)</f>
        <v>-10001.5</v>
      </c>
      <c r="K2265" s="11" t="str">
        <f aca="false">IF(SUM(+G2265-D2265)&lt;365,"ST","LT")</f>
        <v>LT</v>
      </c>
      <c r="L2265" s="11"/>
      <c r="M2265" s="25"/>
      <c r="N2265" s="25" t="s">
        <v>920</v>
      </c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</row>
    <row r="2266" customFormat="false" ht="15.75" hidden="false" customHeight="true" outlineLevel="0" collapsed="false">
      <c r="A2266" s="25" t="s">
        <v>919</v>
      </c>
      <c r="B2266" s="11"/>
      <c r="C2266" s="11" t="n">
        <v>25</v>
      </c>
      <c r="D2266" s="22" t="n">
        <v>40821</v>
      </c>
      <c r="E2266" s="11" t="n">
        <v>462.5</v>
      </c>
      <c r="F2266" s="11" t="n">
        <f aca="false">SUM(C2266*E2266)</f>
        <v>11562.5</v>
      </c>
      <c r="G2266" s="22" t="n">
        <v>43469</v>
      </c>
      <c r="H2266" s="11" t="n">
        <v>85.36</v>
      </c>
      <c r="I2266" s="23" t="n">
        <f aca="false">SUM(C2266*H2266)</f>
        <v>2134</v>
      </c>
      <c r="J2266" s="24" t="n">
        <f aca="false">SUM(I2266-F2266)</f>
        <v>-9428.5</v>
      </c>
      <c r="K2266" s="11" t="str">
        <f aca="false">IF(SUM(+G2266-D2266)&lt;365,"ST","LT")</f>
        <v>LT</v>
      </c>
      <c r="L2266" s="11"/>
      <c r="M2266" s="25"/>
      <c r="N2266" s="25" t="s">
        <v>921</v>
      </c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</row>
    <row r="2267" customFormat="false" ht="15.75" hidden="false" customHeight="true" outlineLevel="0" collapsed="false">
      <c r="A2267" s="25" t="s">
        <v>919</v>
      </c>
      <c r="B2267" s="11"/>
      <c r="C2267" s="11" t="n">
        <v>25</v>
      </c>
      <c r="D2267" s="22" t="n">
        <v>40821</v>
      </c>
      <c r="E2267" s="11" t="n">
        <v>391.93</v>
      </c>
      <c r="F2267" s="11" t="n">
        <f aca="false">SUM(C2267*E2267)</f>
        <v>9798.25</v>
      </c>
      <c r="G2267" s="22" t="n">
        <v>43469</v>
      </c>
      <c r="H2267" s="11" t="n">
        <v>85.36</v>
      </c>
      <c r="I2267" s="23" t="n">
        <f aca="false">SUM(C2267*H2267)</f>
        <v>2134</v>
      </c>
      <c r="J2267" s="24" t="n">
        <f aca="false">SUM(I2267-F2267)</f>
        <v>-7664.25</v>
      </c>
      <c r="K2267" s="11" t="str">
        <f aca="false">IF(SUM(+G2267-D2267)&lt;365,"ST","LT")</f>
        <v>LT</v>
      </c>
      <c r="L2267" s="11"/>
      <c r="M2267" s="25"/>
      <c r="N2267" s="25" t="s">
        <v>922</v>
      </c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</row>
    <row r="2268" customFormat="false" ht="15.75" hidden="false" customHeight="true" outlineLevel="0" collapsed="false">
      <c r="A2268" s="25" t="s">
        <v>919</v>
      </c>
      <c r="B2268" s="11"/>
      <c r="C2268" s="11" t="n">
        <v>25</v>
      </c>
      <c r="D2268" s="22" t="n">
        <v>40821</v>
      </c>
      <c r="E2268" s="11" t="n">
        <v>372.15</v>
      </c>
      <c r="F2268" s="11" t="n">
        <f aca="false">SUM(C2268*E2268)</f>
        <v>9303.75</v>
      </c>
      <c r="G2268" s="22" t="n">
        <v>43469</v>
      </c>
      <c r="H2268" s="11" t="n">
        <v>85.36</v>
      </c>
      <c r="I2268" s="23" t="n">
        <f aca="false">SUM(C2268*H2268)</f>
        <v>2134</v>
      </c>
      <c r="J2268" s="24" t="n">
        <f aca="false">SUM(I2268-F2268)</f>
        <v>-7169.75</v>
      </c>
      <c r="K2268" s="11" t="str">
        <f aca="false">IF(SUM(+G2268-D2268)&lt;365,"ST","LT")</f>
        <v>LT</v>
      </c>
      <c r="L2268" s="11"/>
      <c r="M2268" s="25"/>
      <c r="N2268" s="25" t="s">
        <v>923</v>
      </c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</row>
    <row r="2269" customFormat="false" ht="15.75" hidden="false" customHeight="true" outlineLevel="0" collapsed="false">
      <c r="A2269" s="25" t="s">
        <v>919</v>
      </c>
      <c r="B2269" s="11"/>
      <c r="C2269" s="11" t="n">
        <v>25</v>
      </c>
      <c r="D2269" s="22" t="n">
        <v>40821</v>
      </c>
      <c r="E2269" s="11" t="n">
        <v>328.93</v>
      </c>
      <c r="F2269" s="11" t="n">
        <f aca="false">SUM(C2269*E2269)</f>
        <v>8223.25</v>
      </c>
      <c r="G2269" s="22" t="n">
        <v>43469</v>
      </c>
      <c r="H2269" s="11" t="n">
        <v>85.36</v>
      </c>
      <c r="I2269" s="23" t="n">
        <f aca="false">SUM(C2269*H2269)</f>
        <v>2134</v>
      </c>
      <c r="J2269" s="24" t="n">
        <f aca="false">SUM(I2269-F2269)</f>
        <v>-6089.25</v>
      </c>
      <c r="K2269" s="11" t="str">
        <f aca="false">IF(SUM(+G2269-D2269)&lt;365,"ST","LT")</f>
        <v>LT</v>
      </c>
      <c r="L2269" s="11"/>
      <c r="M2269" s="25"/>
      <c r="N2269" s="25" t="s">
        <v>924</v>
      </c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</row>
    <row r="2270" customFormat="false" ht="15.75" hidden="false" customHeight="true" outlineLevel="0" collapsed="false">
      <c r="A2270" s="25" t="s">
        <v>919</v>
      </c>
      <c r="B2270" s="11"/>
      <c r="C2270" s="11" t="n">
        <v>33</v>
      </c>
      <c r="D2270" s="22" t="n">
        <v>42409</v>
      </c>
      <c r="E2270" s="11" t="n">
        <v>132.81</v>
      </c>
      <c r="F2270" s="11" t="n">
        <f aca="false">SUM(C2270*E2270)</f>
        <v>4382.73</v>
      </c>
      <c r="G2270" s="22" t="n">
        <v>43469</v>
      </c>
      <c r="H2270" s="11" t="n">
        <v>85.36</v>
      </c>
      <c r="I2270" s="23" t="n">
        <f aca="false">SUM(C2270*H2270)</f>
        <v>2816.88</v>
      </c>
      <c r="J2270" s="24" t="n">
        <f aca="false">SUM(I2270-F2270)</f>
        <v>-1565.85</v>
      </c>
      <c r="K2270" s="11" t="str">
        <f aca="false">IF(SUM(+G2270-D2270)&lt;365,"ST","LT")</f>
        <v>LT</v>
      </c>
      <c r="L2270" s="11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</row>
    <row r="2271" customFormat="false" ht="15.75" hidden="false" customHeight="true" outlineLevel="0" collapsed="false">
      <c r="A2271" s="25" t="s">
        <v>412</v>
      </c>
      <c r="B2271" s="11"/>
      <c r="C2271" s="11" t="n">
        <v>100</v>
      </c>
      <c r="D2271" s="22" t="n">
        <v>42846</v>
      </c>
      <c r="E2271" s="11" t="n">
        <v>65.99</v>
      </c>
      <c r="F2271" s="11" t="n">
        <f aca="false">SUM(C2271*E2271)</f>
        <v>6599</v>
      </c>
      <c r="G2271" s="22" t="n">
        <v>43474</v>
      </c>
      <c r="H2271" s="11" t="n">
        <v>13.65</v>
      </c>
      <c r="I2271" s="23" t="n">
        <f aca="false">SUM(C2271*H2271)</f>
        <v>1365</v>
      </c>
      <c r="J2271" s="24" t="n">
        <f aca="false">SUM(I2271-F2271)</f>
        <v>-5234</v>
      </c>
      <c r="K2271" s="11" t="str">
        <f aca="false">IF(SUM(+G2271-D2271)&lt;365,"ST","LT")</f>
        <v>LT</v>
      </c>
      <c r="L2271" s="11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</row>
    <row r="2272" customFormat="false" ht="15.75" hidden="false" customHeight="true" outlineLevel="0" collapsed="false">
      <c r="A2272" s="25" t="s">
        <v>727</v>
      </c>
      <c r="B2272" s="11"/>
      <c r="C2272" s="11" t="n">
        <v>100</v>
      </c>
      <c r="D2272" s="22" t="n">
        <v>40415</v>
      </c>
      <c r="E2272" s="11" t="n">
        <v>46.88</v>
      </c>
      <c r="F2272" s="11" t="n">
        <f aca="false">SUM(C2272*E2272)</f>
        <v>4688</v>
      </c>
      <c r="G2272" s="22" t="n">
        <v>43474</v>
      </c>
      <c r="H2272" s="11" t="n">
        <v>7.69</v>
      </c>
      <c r="I2272" s="23" t="n">
        <f aca="false">SUM(C2272*H2272)</f>
        <v>769</v>
      </c>
      <c r="J2272" s="24" t="n">
        <f aca="false">SUM(I2272-F2272)</f>
        <v>-3919</v>
      </c>
      <c r="K2272" s="11" t="str">
        <f aca="false">IF(SUM(+G2272-D2272)&lt;365,"ST","LT")</f>
        <v>LT</v>
      </c>
      <c r="L2272" s="11" t="s">
        <v>659</v>
      </c>
      <c r="M2272" s="25" t="s">
        <v>571</v>
      </c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</row>
    <row r="2273" customFormat="false" ht="15.75" hidden="false" customHeight="true" outlineLevel="0" collapsed="false">
      <c r="A2273" s="25" t="s">
        <v>727</v>
      </c>
      <c r="B2273" s="11"/>
      <c r="C2273" s="11" t="n">
        <v>200</v>
      </c>
      <c r="D2273" s="22" t="n">
        <v>41079</v>
      </c>
      <c r="E2273" s="11" t="n">
        <v>13.85</v>
      </c>
      <c r="F2273" s="11" t="n">
        <f aca="false">SUM(C2273*E2273)</f>
        <v>2770</v>
      </c>
      <c r="G2273" s="22" t="n">
        <v>43474</v>
      </c>
      <c r="H2273" s="11" t="n">
        <v>7.69</v>
      </c>
      <c r="I2273" s="23" t="n">
        <f aca="false">SUM(C2273*H2273)</f>
        <v>1538</v>
      </c>
      <c r="J2273" s="24" t="n">
        <f aca="false">SUM(I2273-F2273)</f>
        <v>-1232</v>
      </c>
      <c r="K2273" s="11" t="str">
        <f aca="false">IF(SUM(+G2273-D2273)&lt;365,"ST","LT")</f>
        <v>LT</v>
      </c>
      <c r="L2273" s="11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</row>
    <row r="2274" customFormat="false" ht="15.75" hidden="false" customHeight="true" outlineLevel="0" collapsed="false">
      <c r="A2274" s="25" t="s">
        <v>727</v>
      </c>
      <c r="B2274" s="11"/>
      <c r="C2274" s="11" t="n">
        <v>200</v>
      </c>
      <c r="D2274" s="22" t="n">
        <v>42285</v>
      </c>
      <c r="E2274" s="11" t="n">
        <v>8.29</v>
      </c>
      <c r="F2274" s="11" t="n">
        <f aca="false">SUM(C2274*E2274)</f>
        <v>1658</v>
      </c>
      <c r="G2274" s="22" t="n">
        <v>43474</v>
      </c>
      <c r="H2274" s="11" t="n">
        <v>7.69</v>
      </c>
      <c r="I2274" s="23" t="n">
        <f aca="false">SUM(C2274*H2274)</f>
        <v>1538</v>
      </c>
      <c r="J2274" s="24" t="n">
        <f aca="false">SUM(I2274-F2274)</f>
        <v>-120</v>
      </c>
      <c r="K2274" s="11" t="str">
        <f aca="false">IF(SUM(+G2274-D2274)&lt;365,"ST","LT")</f>
        <v>LT</v>
      </c>
      <c r="L2274" s="11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</row>
    <row r="2275" customFormat="false" ht="15.75" hidden="false" customHeight="true" outlineLevel="0" collapsed="false">
      <c r="A2275" s="25" t="s">
        <v>982</v>
      </c>
      <c r="B2275" s="11"/>
      <c r="C2275" s="11" t="n">
        <v>100</v>
      </c>
      <c r="D2275" s="22" t="n">
        <v>40653</v>
      </c>
      <c r="E2275" s="11" t="n">
        <v>41.1</v>
      </c>
      <c r="F2275" s="11" t="n">
        <f aca="false">SUM(C2275*E2275)</f>
        <v>4110</v>
      </c>
      <c r="G2275" s="22" t="n">
        <v>43474</v>
      </c>
      <c r="H2275" s="11" t="n">
        <v>16.38</v>
      </c>
      <c r="I2275" s="23" t="n">
        <f aca="false">SUM(C2275*H2275)</f>
        <v>1638</v>
      </c>
      <c r="J2275" s="24" t="n">
        <f aca="false">SUM(I2275-F2275)</f>
        <v>-2472</v>
      </c>
      <c r="K2275" s="11" t="str">
        <f aca="false">IF(SUM(+G2275-D2275)&lt;365,"ST","LT")</f>
        <v>LT</v>
      </c>
      <c r="L2275" s="11" t="s">
        <v>659</v>
      </c>
      <c r="M2275" s="25" t="s">
        <v>571</v>
      </c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</row>
    <row r="2276" customFormat="false" ht="15.75" hidden="false" customHeight="true" outlineLevel="0" collapsed="false">
      <c r="A2276" s="25" t="s">
        <v>37</v>
      </c>
      <c r="B2276" s="11"/>
      <c r="C2276" s="11" t="n">
        <v>50</v>
      </c>
      <c r="D2276" s="22" t="n">
        <v>41274</v>
      </c>
      <c r="E2276" s="11" t="n">
        <v>118.09</v>
      </c>
      <c r="F2276" s="11" t="n">
        <f aca="false">SUM(C2276*E2276)</f>
        <v>5904.5</v>
      </c>
      <c r="G2276" s="22" t="n">
        <v>43474</v>
      </c>
      <c r="H2276" s="11" t="n">
        <v>29.13</v>
      </c>
      <c r="I2276" s="23" t="n">
        <f aca="false">SUM(C2276*H2276)</f>
        <v>1456.5</v>
      </c>
      <c r="J2276" s="24" t="n">
        <f aca="false">SUM(I2276-F2276)</f>
        <v>-4448</v>
      </c>
      <c r="K2276" s="11" t="str">
        <f aca="false">IF(SUM(+G2276-D2276)&lt;365,"ST","LT")</f>
        <v>LT</v>
      </c>
      <c r="L2276" s="11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</row>
    <row r="2277" customFormat="false" ht="15.75" hidden="false" customHeight="true" outlineLevel="0" collapsed="false">
      <c r="A2277" s="25" t="s">
        <v>707</v>
      </c>
      <c r="B2277" s="11"/>
      <c r="C2277" s="11" t="n">
        <v>100</v>
      </c>
      <c r="D2277" s="22" t="n">
        <v>39485</v>
      </c>
      <c r="E2277" s="11" t="n">
        <v>50.95</v>
      </c>
      <c r="F2277" s="11" t="n">
        <f aca="false">SUM(C2277*E2277)</f>
        <v>5095</v>
      </c>
      <c r="G2277" s="22" t="n">
        <v>43479</v>
      </c>
      <c r="H2277" s="11" t="n">
        <v>106.4</v>
      </c>
      <c r="I2277" s="23" t="n">
        <f aca="false">SUM(C2277*H2277)</f>
        <v>10640</v>
      </c>
      <c r="J2277" s="24" t="n">
        <f aca="false">SUM(I2277-F2277)</f>
        <v>5545</v>
      </c>
      <c r="K2277" s="11" t="str">
        <f aca="false">IF(SUM(+G2277-D2277)&lt;365,"ST","LT")</f>
        <v>LT</v>
      </c>
      <c r="L2277" s="11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</row>
    <row r="2278" customFormat="false" ht="15.75" hidden="false" customHeight="true" outlineLevel="0" collapsed="false">
      <c r="A2278" s="25" t="s">
        <v>778</v>
      </c>
      <c r="B2278" s="11"/>
      <c r="C2278" s="11" t="n">
        <v>625</v>
      </c>
      <c r="D2278" s="22" t="n">
        <v>40051</v>
      </c>
      <c r="E2278" s="11" t="n">
        <v>36</v>
      </c>
      <c r="F2278" s="11" t="n">
        <f aca="false">SUM(C2278*E2278)</f>
        <v>22500</v>
      </c>
      <c r="G2278" s="22" t="n">
        <v>43486</v>
      </c>
      <c r="H2278" s="11" t="n">
        <v>27.79</v>
      </c>
      <c r="I2278" s="23" t="n">
        <f aca="false">SUM(C2278*H2278)</f>
        <v>17368.75</v>
      </c>
      <c r="J2278" s="24" t="n">
        <f aca="false">SUM(I2278-F2278)</f>
        <v>-5131.25</v>
      </c>
      <c r="K2278" s="11" t="str">
        <f aca="false">IF(SUM(+G2278-D2278)&lt;365,"ST","LT")</f>
        <v>LT</v>
      </c>
      <c r="L2278" s="11"/>
      <c r="M2278" s="25"/>
      <c r="N2278" s="25" t="s">
        <v>248</v>
      </c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</row>
    <row r="2279" customFormat="false" ht="15.75" hidden="false" customHeight="true" outlineLevel="0" collapsed="false">
      <c r="A2279" s="25" t="s">
        <v>335</v>
      </c>
      <c r="B2279" s="11"/>
      <c r="C2279" s="11" t="n">
        <v>50</v>
      </c>
      <c r="D2279" s="22" t="n">
        <v>42950</v>
      </c>
      <c r="E2279" s="11" t="n">
        <v>149.11</v>
      </c>
      <c r="F2279" s="11" t="n">
        <f aca="false">SUM(C2279*E2279)</f>
        <v>7455.5</v>
      </c>
      <c r="G2279" s="22" t="n">
        <v>43504</v>
      </c>
      <c r="H2279" s="11" t="n">
        <v>75.03</v>
      </c>
      <c r="I2279" s="23" t="n">
        <f aca="false">SUM(C2279*H2279)</f>
        <v>3751.5</v>
      </c>
      <c r="J2279" s="24" t="n">
        <f aca="false">SUM(I2279-F2279)</f>
        <v>-3704</v>
      </c>
      <c r="K2279" s="11" t="str">
        <f aca="false">IF(SUM(+G2279-D2279)&lt;365,"ST","LT")</f>
        <v>LT</v>
      </c>
      <c r="L2279" s="11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</row>
    <row r="2280" customFormat="false" ht="15.75" hidden="false" customHeight="true" outlineLevel="0" collapsed="false">
      <c r="A2280" s="25" t="s">
        <v>335</v>
      </c>
      <c r="B2280" s="11"/>
      <c r="C2280" s="11" t="n">
        <v>50</v>
      </c>
      <c r="D2280" s="22" t="n">
        <v>43088</v>
      </c>
      <c r="E2280" s="11" t="n">
        <v>124.93</v>
      </c>
      <c r="F2280" s="11" t="n">
        <f aca="false">SUM(C2280*E2280)</f>
        <v>6246.5</v>
      </c>
      <c r="G2280" s="22" t="n">
        <v>43504</v>
      </c>
      <c r="H2280" s="11" t="n">
        <v>75.03</v>
      </c>
      <c r="I2280" s="23" t="n">
        <f aca="false">SUM(C2280*H2280)</f>
        <v>3751.5</v>
      </c>
      <c r="J2280" s="24" t="n">
        <f aca="false">SUM(I2280-F2280)</f>
        <v>-2495</v>
      </c>
      <c r="K2280" s="11" t="str">
        <f aca="false">IF(SUM(+G2280-D2280)&lt;365,"ST","LT")</f>
        <v>LT</v>
      </c>
      <c r="L2280" s="11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</row>
    <row r="2281" customFormat="false" ht="15.75" hidden="false" customHeight="true" outlineLevel="0" collapsed="false">
      <c r="A2281" s="25" t="s">
        <v>1017</v>
      </c>
      <c r="B2281" s="11"/>
      <c r="C2281" s="11" t="n">
        <v>10</v>
      </c>
      <c r="D2281" s="22" t="n">
        <v>39584</v>
      </c>
      <c r="E2281" s="11" t="n">
        <v>396.47</v>
      </c>
      <c r="F2281" s="11" t="n">
        <f aca="false">SUM(C2281*E2281)</f>
        <v>3964.7</v>
      </c>
      <c r="G2281" s="22" t="n">
        <v>43507</v>
      </c>
      <c r="H2281" s="11" t="n">
        <v>147.88</v>
      </c>
      <c r="I2281" s="23" t="n">
        <f aca="false">SUM(C2281*H2281)</f>
        <v>1478.8</v>
      </c>
      <c r="J2281" s="24" t="n">
        <f aca="false">SUM(I2281-F2281)</f>
        <v>-2485.9</v>
      </c>
      <c r="K2281" s="11" t="str">
        <f aca="false">IF(SUM(+G2281-D2281)&lt;365,"ST","LT")</f>
        <v>LT</v>
      </c>
      <c r="L2281" s="11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</row>
    <row r="2282" customFormat="false" ht="15.75" hidden="false" customHeight="true" outlineLevel="0" collapsed="false">
      <c r="A2282" s="25" t="s">
        <v>1017</v>
      </c>
      <c r="B2282" s="11"/>
      <c r="C2282" s="11" t="n">
        <v>15</v>
      </c>
      <c r="D2282" s="22" t="n">
        <v>40106</v>
      </c>
      <c r="E2282" s="11" t="n">
        <v>640.56</v>
      </c>
      <c r="F2282" s="11" t="n">
        <f aca="false">SUM(C2282*E2282)</f>
        <v>9608.4</v>
      </c>
      <c r="G2282" s="22" t="n">
        <v>43507</v>
      </c>
      <c r="H2282" s="11" t="n">
        <v>147.88</v>
      </c>
      <c r="I2282" s="23" t="n">
        <f aca="false">SUM(C2282*H2282)</f>
        <v>2218.2</v>
      </c>
      <c r="J2282" s="24" t="n">
        <f aca="false">SUM(I2282-F2282)</f>
        <v>-7390.2</v>
      </c>
      <c r="K2282" s="11" t="str">
        <f aca="false">IF(SUM(+G2282-D2282)&lt;365,"ST","LT")</f>
        <v>LT</v>
      </c>
      <c r="L2282" s="11" t="s">
        <v>659</v>
      </c>
      <c r="M2282" s="25" t="s">
        <v>571</v>
      </c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</row>
    <row r="2283" customFormat="false" ht="15.75" hidden="false" customHeight="true" outlineLevel="0" collapsed="false">
      <c r="A2283" s="25" t="s">
        <v>1017</v>
      </c>
      <c r="B2283" s="11"/>
      <c r="C2283" s="11" t="n">
        <v>25</v>
      </c>
      <c r="D2283" s="22" t="n">
        <v>40122</v>
      </c>
      <c r="E2283" s="11" t="n">
        <v>0</v>
      </c>
      <c r="F2283" s="11" t="n">
        <f aca="false">SUM(C2283*E2283)</f>
        <v>0</v>
      </c>
      <c r="G2283" s="22" t="n">
        <v>43507</v>
      </c>
      <c r="H2283" s="11" t="n">
        <v>147.88</v>
      </c>
      <c r="I2283" s="23" t="n">
        <f aca="false">SUM(C2283*H2283)</f>
        <v>3697</v>
      </c>
      <c r="J2283" s="24" t="n">
        <f aca="false">SUM(I2283-F2283)</f>
        <v>3697</v>
      </c>
      <c r="K2283" s="11" t="str">
        <f aca="false">IF(SUM(+G2283-D2283)&lt;365,"ST","LT")</f>
        <v>LT</v>
      </c>
      <c r="L2283" s="11"/>
      <c r="M2283" s="25"/>
      <c r="N2283" s="25" t="s">
        <v>94</v>
      </c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</row>
    <row r="2284" customFormat="false" ht="15.75" hidden="false" customHeight="true" outlineLevel="0" collapsed="false">
      <c r="A2284" s="25" t="s">
        <v>1017</v>
      </c>
      <c r="B2284" s="11"/>
      <c r="C2284" s="11" t="n">
        <v>50</v>
      </c>
      <c r="D2284" s="22" t="n">
        <v>42665</v>
      </c>
      <c r="E2284" s="11" t="n">
        <v>0</v>
      </c>
      <c r="F2284" s="11" t="n">
        <f aca="false">SUM(C2284*E2284)</f>
        <v>0</v>
      </c>
      <c r="G2284" s="22" t="n">
        <v>43507</v>
      </c>
      <c r="H2284" s="11" t="n">
        <v>147.88</v>
      </c>
      <c r="I2284" s="23" t="n">
        <f aca="false">SUM(C2284*H2284)</f>
        <v>7394</v>
      </c>
      <c r="J2284" s="24" t="n">
        <f aca="false">SUM(I2284-F2284)</f>
        <v>7394</v>
      </c>
      <c r="K2284" s="11" t="str">
        <f aca="false">IF(SUM(+G2284-D2284)&lt;365,"ST","LT")</f>
        <v>LT</v>
      </c>
      <c r="L2284" s="11"/>
      <c r="M2284" s="25"/>
      <c r="N2284" s="25" t="s">
        <v>94</v>
      </c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</row>
    <row r="2285" customFormat="false" ht="15.75" hidden="false" customHeight="true" outlineLevel="0" collapsed="false">
      <c r="A2285" s="25" t="s">
        <v>1102</v>
      </c>
      <c r="B2285" s="11"/>
      <c r="C2285" s="11" t="n">
        <v>10</v>
      </c>
      <c r="D2285" s="22" t="n">
        <v>41466</v>
      </c>
      <c r="E2285" s="11" t="n">
        <v>347.76</v>
      </c>
      <c r="F2285" s="11" t="n">
        <f aca="false">SUM(C2285*E2285)</f>
        <v>3477.6</v>
      </c>
      <c r="G2285" s="22" t="n">
        <v>43510</v>
      </c>
      <c r="H2285" s="11" t="n">
        <v>802.44</v>
      </c>
      <c r="I2285" s="23" t="n">
        <f aca="false">SUM(C2285*H2285)</f>
        <v>8024.4</v>
      </c>
      <c r="J2285" s="24" t="n">
        <f aca="false">SUM(I2285-F2285)</f>
        <v>4546.8</v>
      </c>
      <c r="K2285" s="11" t="str">
        <f aca="false">IF(SUM(+G2285-D2285)&lt;365,"ST","LT")</f>
        <v>LT</v>
      </c>
      <c r="L2285" s="11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</row>
    <row r="2286" customFormat="false" ht="17.25" hidden="false" customHeight="true" outlineLevel="0" collapsed="false">
      <c r="A2286" s="25" t="s">
        <v>1134</v>
      </c>
      <c r="B2286" s="11"/>
      <c r="C2286" s="11" t="n">
        <v>10</v>
      </c>
      <c r="D2286" s="22" t="n">
        <v>40744</v>
      </c>
      <c r="E2286" s="11" t="n">
        <v>430.79</v>
      </c>
      <c r="F2286" s="11" t="n">
        <f aca="false">SUM(C2286*E2286)</f>
        <v>4307.9</v>
      </c>
      <c r="G2286" s="22" t="n">
        <v>43516</v>
      </c>
      <c r="H2286" s="11" t="n">
        <v>99.6</v>
      </c>
      <c r="I2286" s="23" t="n">
        <f aca="false">SUM(C2286*H2286)</f>
        <v>996</v>
      </c>
      <c r="J2286" s="24" t="n">
        <f aca="false">SUM(I2286-F2286)</f>
        <v>-3311.9</v>
      </c>
      <c r="K2286" s="11" t="str">
        <f aca="false">IF(SUM(+G2286-D2286)&lt;365,"ST","LT")</f>
        <v>LT</v>
      </c>
      <c r="L2286" s="11" t="s">
        <v>659</v>
      </c>
      <c r="M2286" s="25" t="s">
        <v>571</v>
      </c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</row>
    <row r="2287" customFormat="false" ht="15.75" hidden="false" customHeight="true" outlineLevel="0" collapsed="false">
      <c r="A2287" s="25" t="s">
        <v>1134</v>
      </c>
      <c r="B2287" s="11"/>
      <c r="C2287" s="11" t="n">
        <v>15</v>
      </c>
      <c r="D2287" s="22" t="n">
        <v>41625</v>
      </c>
      <c r="E2287" s="11" t="n">
        <v>122.51</v>
      </c>
      <c r="F2287" s="11" t="n">
        <f aca="false">SUM(C2287*E2287)</f>
        <v>1837.65</v>
      </c>
      <c r="G2287" s="22" t="n">
        <v>43516</v>
      </c>
      <c r="H2287" s="11" t="n">
        <v>99.6</v>
      </c>
      <c r="I2287" s="23" t="n">
        <f aca="false">SUM(C2287*H2287)</f>
        <v>1494</v>
      </c>
      <c r="J2287" s="24" t="n">
        <f aca="false">SUM(I2287-F2287)</f>
        <v>-343.65</v>
      </c>
      <c r="K2287" s="11" t="str">
        <f aca="false">IF(SUM(+G2287-D2287)&lt;365,"ST","LT")</f>
        <v>LT</v>
      </c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</row>
    <row r="2288" customFormat="false" ht="15.75" hidden="false" customHeight="true" outlineLevel="0" collapsed="false">
      <c r="A2288" s="25" t="s">
        <v>1134</v>
      </c>
      <c r="B2288" s="11"/>
      <c r="C2288" s="11" t="n">
        <v>25</v>
      </c>
      <c r="D2288" s="22" t="n">
        <v>42660</v>
      </c>
      <c r="E2288" s="11" t="n">
        <v>281.1</v>
      </c>
      <c r="F2288" s="11" t="n">
        <f aca="false">SUM(C2288*E2288)</f>
        <v>7027.5</v>
      </c>
      <c r="G2288" s="22" t="n">
        <v>43485</v>
      </c>
      <c r="H2288" s="11" t="n">
        <v>99.6</v>
      </c>
      <c r="I2288" s="23" t="n">
        <f aca="false">SUM(C2288*H2288)</f>
        <v>2490</v>
      </c>
      <c r="J2288" s="24" t="n">
        <f aca="false">SUM(I2288-F2288)</f>
        <v>-4537.5</v>
      </c>
      <c r="K2288" s="11" t="str">
        <f aca="false">IF(SUM(+G2288-D2288)&lt;365,"ST","LT")</f>
        <v>LT</v>
      </c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</row>
    <row r="2289" customFormat="false" ht="17.25" hidden="false" customHeight="true" outlineLevel="0" collapsed="false">
      <c r="A2289" s="25" t="s">
        <v>1097</v>
      </c>
      <c r="B2289" s="11"/>
      <c r="C2289" s="11" t="n">
        <v>200</v>
      </c>
      <c r="D2289" s="22" t="n">
        <v>41809</v>
      </c>
      <c r="E2289" s="11" t="n">
        <v>27.64</v>
      </c>
      <c r="F2289" s="11" t="n">
        <f aca="false">SUM(C2289*E2289)</f>
        <v>5528</v>
      </c>
      <c r="G2289" s="22" t="n">
        <v>43516</v>
      </c>
      <c r="H2289" s="11" t="n">
        <v>3.55</v>
      </c>
      <c r="I2289" s="23" t="n">
        <f aca="false">SUM(C2289*H2289)</f>
        <v>710</v>
      </c>
      <c r="J2289" s="24" t="n">
        <f aca="false">SUM(I2289-F2289)</f>
        <v>-4818</v>
      </c>
      <c r="K2289" s="11" t="str">
        <f aca="false">IF(SUM(+G2289-D2289)&lt;365,"ST","LT")</f>
        <v>LT</v>
      </c>
      <c r="L2289" s="20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</row>
    <row r="2290" customFormat="false" ht="17.25" hidden="false" customHeight="true" outlineLevel="0" collapsed="false">
      <c r="A2290" s="25" t="s">
        <v>1097</v>
      </c>
      <c r="B2290" s="11"/>
      <c r="C2290" s="11" t="n">
        <v>400</v>
      </c>
      <c r="D2290" s="22" t="n">
        <v>41988</v>
      </c>
      <c r="E2290" s="11" t="n">
        <v>13.38</v>
      </c>
      <c r="F2290" s="11" t="n">
        <f aca="false">SUM(C2290*E2290)</f>
        <v>5352</v>
      </c>
      <c r="G2290" s="22" t="n">
        <v>43516</v>
      </c>
      <c r="H2290" s="11" t="n">
        <v>3.55</v>
      </c>
      <c r="I2290" s="23" t="n">
        <f aca="false">SUM(C2290*H2290)</f>
        <v>1420</v>
      </c>
      <c r="J2290" s="24" t="n">
        <f aca="false">SUM(I2290-F2290)</f>
        <v>-3932</v>
      </c>
      <c r="K2290" s="11" t="str">
        <f aca="false">IF(SUM(+G2290-D2290)&lt;365,"ST","LT")</f>
        <v>LT</v>
      </c>
      <c r="L2290" s="25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</row>
    <row r="2291" customFormat="false" ht="17.25" hidden="false" customHeight="true" outlineLevel="0" collapsed="false">
      <c r="A2291" s="25" t="s">
        <v>446</v>
      </c>
      <c r="B2291" s="11"/>
      <c r="C2291" s="11" t="n">
        <v>200</v>
      </c>
      <c r="D2291" s="22" t="n">
        <v>42956</v>
      </c>
      <c r="E2291" s="11" t="n">
        <v>29.72</v>
      </c>
      <c r="F2291" s="11" t="n">
        <f aca="false">SUM(C2291*E2291)</f>
        <v>5944</v>
      </c>
      <c r="G2291" s="22" t="n">
        <v>43516</v>
      </c>
      <c r="H2291" s="11" t="n">
        <v>7.95</v>
      </c>
      <c r="I2291" s="23" t="n">
        <f aca="false">SUM(C2291*H2291)</f>
        <v>1590</v>
      </c>
      <c r="J2291" s="24" t="n">
        <f aca="false">SUM(I2291-F2291)</f>
        <v>-4354</v>
      </c>
      <c r="K2291" s="11" t="str">
        <f aca="false">IF(SUM(+G2291-D2291)&lt;365,"ST","LT")</f>
        <v>LT</v>
      </c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</row>
    <row r="2292" customFormat="false" ht="17.25" hidden="false" customHeight="true" outlineLevel="0" collapsed="false">
      <c r="A2292" s="25" t="s">
        <v>446</v>
      </c>
      <c r="B2292" s="11"/>
      <c r="C2292" s="11" t="n">
        <v>300</v>
      </c>
      <c r="D2292" s="22" t="n">
        <v>43014</v>
      </c>
      <c r="E2292" s="11" t="n">
        <v>28.31</v>
      </c>
      <c r="F2292" s="11" t="n">
        <f aca="false">SUM(C2292*E2292)</f>
        <v>8493</v>
      </c>
      <c r="G2292" s="22" t="n">
        <v>43516</v>
      </c>
      <c r="H2292" s="11" t="n">
        <v>7.95</v>
      </c>
      <c r="I2292" s="23" t="n">
        <f aca="false">SUM(C2292*H2292)</f>
        <v>2385</v>
      </c>
      <c r="J2292" s="24" t="n">
        <f aca="false">SUM(I2292-F2292)</f>
        <v>-6108</v>
      </c>
      <c r="K2292" s="11" t="str">
        <f aca="false">IF(SUM(+G2292-D2292)&lt;365,"ST","LT")</f>
        <v>LT</v>
      </c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</row>
    <row r="2293" customFormat="false" ht="15.75" hidden="false" customHeight="true" outlineLevel="0" collapsed="false">
      <c r="A2293" s="25" t="s">
        <v>225</v>
      </c>
      <c r="B2293" s="11"/>
      <c r="C2293" s="11" t="n">
        <v>25</v>
      </c>
      <c r="D2293" s="22" t="n">
        <v>40249</v>
      </c>
      <c r="E2293" s="11" t="n">
        <v>205.92</v>
      </c>
      <c r="F2293" s="11" t="n">
        <f aca="false">SUM(C2293*E2293)</f>
        <v>5148</v>
      </c>
      <c r="G2293" s="22" t="n">
        <v>43516</v>
      </c>
      <c r="H2293" s="11" t="n">
        <v>22.38</v>
      </c>
      <c r="I2293" s="23" t="n">
        <f aca="false">SUM(C2293*H2293)</f>
        <v>559.5</v>
      </c>
      <c r="J2293" s="24" t="n">
        <f aca="false">SUM(I2293-F2293)</f>
        <v>-4588.5</v>
      </c>
      <c r="K2293" s="11" t="str">
        <f aca="false">IF(SUM(+G2293-D2293)&lt;365,"ST","LT")</f>
        <v>LT</v>
      </c>
      <c r="L2293" s="11" t="s">
        <v>659</v>
      </c>
      <c r="M2293" s="25" t="s">
        <v>571</v>
      </c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</row>
    <row r="2294" customFormat="false" ht="15.75" hidden="false" customHeight="true" outlineLevel="0" collapsed="false">
      <c r="A2294" s="25" t="s">
        <v>334</v>
      </c>
      <c r="B2294" s="11"/>
      <c r="C2294" s="11" t="n">
        <v>25</v>
      </c>
      <c r="D2294" s="22" t="n">
        <v>42593</v>
      </c>
      <c r="E2294" s="11" t="n">
        <v>512.55</v>
      </c>
      <c r="F2294" s="11" t="n">
        <f aca="false">SUM(C2294*E2294)</f>
        <v>12813.75</v>
      </c>
      <c r="G2294" s="22" t="n">
        <v>43517</v>
      </c>
      <c r="H2294" s="11" t="n">
        <v>403.45</v>
      </c>
      <c r="I2294" s="23" t="n">
        <f aca="false">SUM(C2294*H2294)</f>
        <v>10086.25</v>
      </c>
      <c r="J2294" s="24" t="n">
        <f aca="false">SUM(I2294-F2294)</f>
        <v>-2727.5</v>
      </c>
      <c r="K2294" s="11" t="str">
        <f aca="false">IF(SUM(+G2294-D2294)&lt;365,"ST","LT")</f>
        <v>LT</v>
      </c>
      <c r="L2294" s="11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</row>
    <row r="2295" customFormat="false" ht="15.75" hidden="false" customHeight="true" outlineLevel="0" collapsed="false">
      <c r="A2295" s="25" t="s">
        <v>1065</v>
      </c>
      <c r="B2295" s="11"/>
      <c r="C2295" s="11" t="n">
        <v>15</v>
      </c>
      <c r="D2295" s="22" t="n">
        <v>40585</v>
      </c>
      <c r="E2295" s="11" t="n">
        <v>646.72</v>
      </c>
      <c r="F2295" s="11" t="n">
        <f aca="false">SUM(C2295*E2295)</f>
        <v>9700.8</v>
      </c>
      <c r="G2295" s="22" t="n">
        <v>43516</v>
      </c>
      <c r="H2295" s="11" t="n">
        <v>157.81</v>
      </c>
      <c r="I2295" s="23" t="n">
        <f aca="false">SUM(C2295*H2295)</f>
        <v>2367.15</v>
      </c>
      <c r="J2295" s="24" t="n">
        <f aca="false">SUM(I2295-F2295)</f>
        <v>-7333.65</v>
      </c>
      <c r="K2295" s="11" t="str">
        <f aca="false">IF(SUM(+G2295-D2295)&lt;365,"ST","LT")</f>
        <v>LT</v>
      </c>
      <c r="L2295" s="11"/>
      <c r="M2295" s="25"/>
      <c r="N2295" s="25" t="s">
        <v>1066</v>
      </c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</row>
    <row r="2296" customFormat="false" ht="15.75" hidden="false" customHeight="true" outlineLevel="0" collapsed="false">
      <c r="A2296" s="25" t="s">
        <v>1065</v>
      </c>
      <c r="B2296" s="11"/>
      <c r="C2296" s="11" t="n">
        <v>10</v>
      </c>
      <c r="D2296" s="22" t="n">
        <v>40585</v>
      </c>
      <c r="E2296" s="11" t="n">
        <v>596.92</v>
      </c>
      <c r="F2296" s="11" t="n">
        <f aca="false">SUM(C2296*E2296)</f>
        <v>5969.2</v>
      </c>
      <c r="G2296" s="22" t="n">
        <v>43516</v>
      </c>
      <c r="H2296" s="11" t="n">
        <v>157.81</v>
      </c>
      <c r="I2296" s="23" t="n">
        <f aca="false">SUM(C2296*H2296)</f>
        <v>1578.1</v>
      </c>
      <c r="J2296" s="24" t="n">
        <f aca="false">SUM(I2296-F2296)</f>
        <v>-4391.1</v>
      </c>
      <c r="K2296" s="11" t="str">
        <f aca="false">IF(SUM(+G2296-D2296)&lt;365,"ST","LT")</f>
        <v>LT</v>
      </c>
      <c r="L2296" s="11"/>
      <c r="M2296" s="25"/>
      <c r="N2296" s="25" t="s">
        <v>1067</v>
      </c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</row>
    <row r="2297" customFormat="false" ht="15.75" hidden="false" customHeight="true" outlineLevel="0" collapsed="false">
      <c r="A2297" s="25" t="s">
        <v>1065</v>
      </c>
      <c r="B2297" s="11"/>
      <c r="C2297" s="11" t="n">
        <v>50</v>
      </c>
      <c r="D2297" s="22" t="n">
        <v>40589</v>
      </c>
      <c r="E2297" s="11" t="n">
        <v>0</v>
      </c>
      <c r="F2297" s="11" t="n">
        <f aca="false">SUM(C2297*E2297)</f>
        <v>0</v>
      </c>
      <c r="G2297" s="22" t="n">
        <v>43516</v>
      </c>
      <c r="H2297" s="11" t="n">
        <v>157.81</v>
      </c>
      <c r="I2297" s="23" t="n">
        <f aca="false">SUM(C2297*H2297)</f>
        <v>7890.5</v>
      </c>
      <c r="J2297" s="24" t="n">
        <f aca="false">SUM(I2297-F2297)</f>
        <v>7890.5</v>
      </c>
      <c r="K2297" s="11" t="str">
        <f aca="false">IF(SUM(+G2297-D2297)&lt;365,"ST","LT")</f>
        <v>LT</v>
      </c>
      <c r="L2297" s="11"/>
      <c r="M2297" s="25"/>
      <c r="N2297" s="25" t="s">
        <v>94</v>
      </c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</row>
    <row r="2298" customFormat="false" ht="15.75" hidden="false" customHeight="true" outlineLevel="0" collapsed="false">
      <c r="A2298" s="25" t="s">
        <v>1065</v>
      </c>
      <c r="B2298" s="11"/>
      <c r="C2298" s="11" t="n">
        <v>25</v>
      </c>
      <c r="D2298" s="22" t="n">
        <v>41816</v>
      </c>
      <c r="E2298" s="11" t="n">
        <v>414.56</v>
      </c>
      <c r="F2298" s="11" t="n">
        <f aca="false">SUM(C2298*E2298)</f>
        <v>10364</v>
      </c>
      <c r="G2298" s="22" t="n">
        <v>43516</v>
      </c>
      <c r="H2298" s="11" t="n">
        <v>157.81</v>
      </c>
      <c r="I2298" s="23" t="n">
        <f aca="false">SUM(C2298*H2298)</f>
        <v>3945.25</v>
      </c>
      <c r="J2298" s="24" t="n">
        <f aca="false">SUM(I2298-F2298)</f>
        <v>-6418.75</v>
      </c>
      <c r="K2298" s="11" t="str">
        <f aca="false">IF(SUM(+G2298-D2298)&lt;365,"ST","LT")</f>
        <v>LT</v>
      </c>
      <c r="L2298" s="11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</row>
    <row r="2299" customFormat="false" ht="15.75" hidden="false" customHeight="true" outlineLevel="0" collapsed="false">
      <c r="A2299" s="25" t="s">
        <v>1065</v>
      </c>
      <c r="B2299" s="11"/>
      <c r="C2299" s="11" t="n">
        <v>50</v>
      </c>
      <c r="D2299" s="22" t="n">
        <v>42730</v>
      </c>
      <c r="E2299" s="11" t="n">
        <v>0</v>
      </c>
      <c r="F2299" s="11" t="n">
        <f aca="false">SUM(C2299*E2299)</f>
        <v>0</v>
      </c>
      <c r="G2299" s="22" t="n">
        <v>43516</v>
      </c>
      <c r="H2299" s="11" t="n">
        <v>157.81</v>
      </c>
      <c r="I2299" s="23" t="n">
        <f aca="false">SUM(C2299*H2299)</f>
        <v>7890.5</v>
      </c>
      <c r="J2299" s="24" t="n">
        <f aca="false">SUM(I2299-F2299)</f>
        <v>7890.5</v>
      </c>
      <c r="K2299" s="11" t="str">
        <f aca="false">IF(SUM(+G2299-D2299)&lt;365,"ST","LT")</f>
        <v>LT</v>
      </c>
      <c r="L2299" s="11"/>
      <c r="M2299" s="25"/>
      <c r="N2299" s="25" t="s">
        <v>343</v>
      </c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</row>
    <row r="2300" customFormat="false" ht="15.75" hidden="false" customHeight="true" outlineLevel="0" collapsed="false">
      <c r="A2300" s="25" t="s">
        <v>1065</v>
      </c>
      <c r="B2300" s="11"/>
      <c r="C2300" s="11" t="n">
        <v>50</v>
      </c>
      <c r="D2300" s="22" t="n">
        <v>42986</v>
      </c>
      <c r="E2300" s="11" t="n">
        <v>161.6</v>
      </c>
      <c r="F2300" s="11" t="n">
        <f aca="false">SUM(C2300*E2300)</f>
        <v>8080</v>
      </c>
      <c r="G2300" s="22" t="n">
        <v>43516</v>
      </c>
      <c r="H2300" s="11" t="n">
        <v>157.81</v>
      </c>
      <c r="I2300" s="23" t="n">
        <f aca="false">SUM(C2300*H2300)</f>
        <v>7890.5</v>
      </c>
      <c r="J2300" s="24" t="n">
        <f aca="false">SUM(I2300-F2300)</f>
        <v>-189.5</v>
      </c>
      <c r="K2300" s="11" t="str">
        <f aca="false">IF(SUM(+G2300-D2300)&lt;365,"ST","LT")</f>
        <v>LT</v>
      </c>
      <c r="L2300" s="11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</row>
    <row r="2301" customFormat="false" ht="15.75" hidden="false" customHeight="true" outlineLevel="0" collapsed="false">
      <c r="A2301" s="25" t="s">
        <v>334</v>
      </c>
      <c r="B2301" s="11"/>
      <c r="C2301" s="11" t="n">
        <v>10</v>
      </c>
      <c r="D2301" s="22" t="n">
        <v>42559</v>
      </c>
      <c r="E2301" s="11" t="n">
        <v>508.98</v>
      </c>
      <c r="F2301" s="11" t="n">
        <f aca="false">SUM(C2301*E2301)</f>
        <v>5089.8</v>
      </c>
      <c r="G2301" s="22" t="n">
        <v>43518</v>
      </c>
      <c r="H2301" s="11" t="n">
        <v>404.94</v>
      </c>
      <c r="I2301" s="23" t="n">
        <f aca="false">SUM(C2301*H2301)</f>
        <v>4049.4</v>
      </c>
      <c r="J2301" s="24" t="n">
        <f aca="false">SUM(I2301-F2301)</f>
        <v>-1040.4</v>
      </c>
      <c r="K2301" s="11" t="str">
        <f aca="false">IF(SUM(+G2301-D2301)&lt;365,"ST","LT")</f>
        <v>LT</v>
      </c>
      <c r="L2301" s="11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</row>
    <row r="2302" customFormat="false" ht="15.75" hidden="false" customHeight="true" outlineLevel="0" collapsed="false">
      <c r="A2302" s="25" t="s">
        <v>334</v>
      </c>
      <c r="B2302" s="11"/>
      <c r="C2302" s="11" t="n">
        <v>15</v>
      </c>
      <c r="D2302" s="22" t="n">
        <v>42689</v>
      </c>
      <c r="E2302" s="11" t="n">
        <v>498.93</v>
      </c>
      <c r="F2302" s="11" t="n">
        <f aca="false">SUM(C2302*E2302)</f>
        <v>7483.95</v>
      </c>
      <c r="G2302" s="22" t="n">
        <v>43518</v>
      </c>
      <c r="H2302" s="11" t="n">
        <v>404.94</v>
      </c>
      <c r="I2302" s="23" t="n">
        <f aca="false">SUM(C2302*H2302)</f>
        <v>6074.1</v>
      </c>
      <c r="J2302" s="24" t="n">
        <f aca="false">SUM(I2302-F2302)</f>
        <v>-1409.85</v>
      </c>
      <c r="K2302" s="11" t="str">
        <f aca="false">IF(SUM(+G2302-D2302)&lt;365,"ST","LT")</f>
        <v>LT</v>
      </c>
      <c r="L2302" s="11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</row>
    <row r="2303" customFormat="false" ht="15.75" hidden="false" customHeight="true" outlineLevel="0" collapsed="false">
      <c r="A2303" s="25" t="s">
        <v>555</v>
      </c>
      <c r="B2303" s="11"/>
      <c r="C2303" s="11" t="n">
        <v>25</v>
      </c>
      <c r="D2303" s="22" t="n">
        <v>43125</v>
      </c>
      <c r="E2303" s="11" t="n">
        <v>359.78</v>
      </c>
      <c r="F2303" s="11" t="n">
        <f aca="false">SUM(C2303*E2303)</f>
        <v>8994.5</v>
      </c>
      <c r="G2303" s="22" t="n">
        <v>43525</v>
      </c>
      <c r="H2303" s="11" t="n">
        <v>235.77</v>
      </c>
      <c r="I2303" s="23" t="n">
        <f aca="false">SUM(C2303*H2303)</f>
        <v>5894.25</v>
      </c>
      <c r="J2303" s="24" t="n">
        <f aca="false">SUM(I2303-F2303)</f>
        <v>-3100.25</v>
      </c>
      <c r="K2303" s="11" t="str">
        <f aca="false">IF(SUM(+G2303-D2303)&lt;365,"ST","LT")</f>
        <v>LT</v>
      </c>
      <c r="L2303" s="11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</row>
    <row r="2304" customFormat="false" ht="15.75" hidden="false" customHeight="true" outlineLevel="0" collapsed="false">
      <c r="A2304" s="25" t="s">
        <v>914</v>
      </c>
      <c r="B2304" s="11"/>
      <c r="C2304" s="11" t="n">
        <v>10</v>
      </c>
      <c r="D2304" s="22" t="n">
        <v>42377</v>
      </c>
      <c r="E2304" s="11" t="n">
        <v>492.25</v>
      </c>
      <c r="F2304" s="11" t="n">
        <f aca="false">SUM(C2304*E2304)</f>
        <v>4922.5</v>
      </c>
      <c r="G2304" s="22" t="n">
        <v>43525</v>
      </c>
      <c r="H2304" s="11" t="n">
        <v>1279.33</v>
      </c>
      <c r="I2304" s="23" t="n">
        <f aca="false">SUM(C2304*H2304)</f>
        <v>12793.3</v>
      </c>
      <c r="J2304" s="24" t="n">
        <f aca="false">SUM(I2304-F2304)</f>
        <v>7870.8</v>
      </c>
      <c r="K2304" s="11" t="str">
        <f aca="false">IF(SUM(+G2304-D2304)&lt;365,"ST","LT")</f>
        <v>LT</v>
      </c>
      <c r="L2304" s="11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</row>
    <row r="2305" customFormat="false" ht="15.75" hidden="false" customHeight="true" outlineLevel="0" collapsed="false">
      <c r="A2305" s="25" t="s">
        <v>745</v>
      </c>
      <c r="B2305" s="11"/>
      <c r="C2305" s="11" t="n">
        <v>100</v>
      </c>
      <c r="D2305" s="22" t="n">
        <v>41981</v>
      </c>
      <c r="E2305" s="11" t="n">
        <v>40.55</v>
      </c>
      <c r="F2305" s="11" t="n">
        <f aca="false">SUM(C2305*E2305)</f>
        <v>4055</v>
      </c>
      <c r="G2305" s="22" t="n">
        <v>43529</v>
      </c>
      <c r="H2305" s="11" t="n">
        <v>13.99</v>
      </c>
      <c r="I2305" s="23" t="n">
        <f aca="false">SUM(C2305*H2305)</f>
        <v>1399</v>
      </c>
      <c r="J2305" s="24" t="n">
        <f aca="false">SUM(I2305-F2305)</f>
        <v>-2656</v>
      </c>
      <c r="K2305" s="11" t="str">
        <f aca="false">IF(SUM(+G2305-D2305)&lt;365,"ST","LT")</f>
        <v>LT</v>
      </c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</row>
    <row r="2306" customFormat="false" ht="15.75" hidden="false" customHeight="true" outlineLevel="0" collapsed="false">
      <c r="A2306" s="25" t="s">
        <v>745</v>
      </c>
      <c r="B2306" s="11"/>
      <c r="C2306" s="11" t="n">
        <v>100</v>
      </c>
      <c r="D2306" s="22" t="n">
        <v>41983</v>
      </c>
      <c r="E2306" s="11" t="n">
        <v>37.89</v>
      </c>
      <c r="F2306" s="11" t="n">
        <f aca="false">SUM(C2306*E2306)</f>
        <v>3789</v>
      </c>
      <c r="G2306" s="22" t="n">
        <v>43529</v>
      </c>
      <c r="H2306" s="11" t="n">
        <v>13.99</v>
      </c>
      <c r="I2306" s="23" t="n">
        <f aca="false">SUM(C2306*H2306)</f>
        <v>1399</v>
      </c>
      <c r="J2306" s="24" t="n">
        <f aca="false">SUM(I2306-F2306)</f>
        <v>-2390</v>
      </c>
      <c r="K2306" s="11" t="str">
        <f aca="false">IF(SUM(+G2306-D2306)&lt;365,"ST","LT")</f>
        <v>LT</v>
      </c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</row>
    <row r="2307" customFormat="false" ht="15.75" hidden="false" customHeight="true" outlineLevel="0" collapsed="false">
      <c r="A2307" s="25" t="s">
        <v>745</v>
      </c>
      <c r="B2307" s="11"/>
      <c r="C2307" s="11" t="n">
        <v>300</v>
      </c>
      <c r="D2307" s="22" t="n">
        <v>42275</v>
      </c>
      <c r="E2307" s="11" t="n">
        <v>21.71</v>
      </c>
      <c r="F2307" s="11" t="n">
        <f aca="false">SUM(C2307*E2307)</f>
        <v>6513</v>
      </c>
      <c r="G2307" s="22" t="n">
        <v>43529</v>
      </c>
      <c r="H2307" s="11" t="n">
        <v>13.99</v>
      </c>
      <c r="I2307" s="23" t="n">
        <f aca="false">SUM(C2307*H2307)</f>
        <v>4197</v>
      </c>
      <c r="J2307" s="24" t="n">
        <f aca="false">SUM(I2307-F2307)</f>
        <v>-2316</v>
      </c>
      <c r="K2307" s="11" t="str">
        <f aca="false">IF(SUM(+G2307-D2307)&lt;365,"ST","LT")</f>
        <v>LT</v>
      </c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</row>
    <row r="2308" customFormat="false" ht="15.75" hidden="false" customHeight="true" outlineLevel="0" collapsed="false">
      <c r="A2308" s="25" t="s">
        <v>377</v>
      </c>
      <c r="B2308" s="11"/>
      <c r="C2308" s="11" t="n">
        <v>25</v>
      </c>
      <c r="D2308" s="22" t="n">
        <v>41003</v>
      </c>
      <c r="E2308" s="11" t="n">
        <v>0</v>
      </c>
      <c r="F2308" s="11" t="n">
        <f aca="false">SUM(C2308*E2308)</f>
        <v>0</v>
      </c>
      <c r="G2308" s="22" t="n">
        <v>43535</v>
      </c>
      <c r="H2308" s="11" t="n">
        <v>213.39</v>
      </c>
      <c r="I2308" s="23" t="n">
        <f aca="false">SUM(C2308*H2308)</f>
        <v>5334.75</v>
      </c>
      <c r="J2308" s="24" t="n">
        <f aca="false">SUM(I2308-F2308)</f>
        <v>5334.75</v>
      </c>
      <c r="K2308" s="11" t="str">
        <f aca="false">IF(SUM(+G2308-D2308)&lt;365,"ST","LT")</f>
        <v>LT</v>
      </c>
      <c r="L2308" s="11"/>
      <c r="M2308" s="25"/>
      <c r="N2308" s="25" t="s">
        <v>1068</v>
      </c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</row>
    <row r="2309" customFormat="false" ht="15.75" hidden="false" customHeight="true" outlineLevel="0" collapsed="false">
      <c r="A2309" s="25" t="s">
        <v>377</v>
      </c>
      <c r="B2309" s="11"/>
      <c r="C2309" s="11" t="n">
        <v>25</v>
      </c>
      <c r="D2309" s="22" t="n">
        <v>42737</v>
      </c>
      <c r="E2309" s="11" t="n">
        <v>459.79</v>
      </c>
      <c r="F2309" s="11" t="n">
        <f aca="false">SUM(C2309*E2309)</f>
        <v>11494.75</v>
      </c>
      <c r="G2309" s="22" t="n">
        <v>43535</v>
      </c>
      <c r="H2309" s="11" t="n">
        <v>213.39</v>
      </c>
      <c r="I2309" s="23" t="n">
        <f aca="false">SUM(C2309*H2309)</f>
        <v>5334.75</v>
      </c>
      <c r="J2309" s="24" t="n">
        <f aca="false">SUM(I2309-F2309)</f>
        <v>-6160</v>
      </c>
      <c r="K2309" s="11" t="str">
        <f aca="false">IF(SUM(+G2309-D2309)&lt;365,"ST","LT")</f>
        <v>LT</v>
      </c>
      <c r="L2309" s="11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</row>
    <row r="2310" customFormat="false" ht="15.75" hidden="false" customHeight="true" outlineLevel="0" collapsed="false">
      <c r="A2310" s="25" t="s">
        <v>377</v>
      </c>
      <c r="B2310" s="11"/>
      <c r="C2310" s="11" t="n">
        <v>50</v>
      </c>
      <c r="D2310" s="22" t="n">
        <v>42760</v>
      </c>
      <c r="E2310" s="11" t="n">
        <v>0</v>
      </c>
      <c r="F2310" s="11" t="n">
        <f aca="false">SUM(C2310*E2310)</f>
        <v>0</v>
      </c>
      <c r="G2310" s="22" t="n">
        <v>43535</v>
      </c>
      <c r="H2310" s="11" t="n">
        <v>213.39</v>
      </c>
      <c r="I2310" s="23" t="n">
        <f aca="false">SUM(C2310*H2310)</f>
        <v>10669.5</v>
      </c>
      <c r="J2310" s="24" t="n">
        <f aca="false">SUM(I2310-F2310)</f>
        <v>10669.5</v>
      </c>
      <c r="K2310" s="11" t="str">
        <f aca="false">IF(SUM(+G2310-D2310)&lt;365,"ST","LT")</f>
        <v>LT</v>
      </c>
      <c r="L2310" s="11"/>
      <c r="M2310" s="25"/>
      <c r="N2310" s="25" t="s">
        <v>783</v>
      </c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</row>
    <row r="2311" customFormat="false" ht="15.75" hidden="false" customHeight="true" outlineLevel="0" collapsed="false">
      <c r="A2311" s="25" t="s">
        <v>377</v>
      </c>
      <c r="B2311" s="11"/>
      <c r="C2311" s="11" t="n">
        <v>50</v>
      </c>
      <c r="D2311" s="22" t="n">
        <v>42908</v>
      </c>
      <c r="E2311" s="11" t="n">
        <v>283.61</v>
      </c>
      <c r="F2311" s="11" t="n">
        <f aca="false">SUM(C2311*E2311)</f>
        <v>14180.5</v>
      </c>
      <c r="G2311" s="22" t="n">
        <v>43535</v>
      </c>
      <c r="H2311" s="11" t="n">
        <v>213.39</v>
      </c>
      <c r="I2311" s="23" t="n">
        <f aca="false">SUM(C2311*H2311)</f>
        <v>10669.5</v>
      </c>
      <c r="J2311" s="24" t="n">
        <f aca="false">SUM(I2311-F2311)</f>
        <v>-3511</v>
      </c>
      <c r="K2311" s="11" t="str">
        <f aca="false">IF(SUM(+G2311-D2311)&lt;365,"ST","LT")</f>
        <v>LT</v>
      </c>
      <c r="L2311" s="11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</row>
    <row r="2312" customFormat="false" ht="15.75" hidden="false" customHeight="true" outlineLevel="0" collapsed="false">
      <c r="A2312" s="25" t="s">
        <v>377</v>
      </c>
      <c r="B2312" s="11"/>
      <c r="C2312" s="11" t="n">
        <v>50</v>
      </c>
      <c r="D2312" s="22" t="n">
        <v>42913</v>
      </c>
      <c r="E2312" s="11" t="n">
        <v>265.98</v>
      </c>
      <c r="F2312" s="11" t="n">
        <f aca="false">SUM(C2312*E2312)</f>
        <v>13299</v>
      </c>
      <c r="G2312" s="22" t="n">
        <v>43535</v>
      </c>
      <c r="H2312" s="11" t="n">
        <v>213.39</v>
      </c>
      <c r="I2312" s="23" t="n">
        <f aca="false">SUM(C2312*H2312)</f>
        <v>10669.5</v>
      </c>
      <c r="J2312" s="24" t="n">
        <f aca="false">SUM(I2312-F2312)</f>
        <v>-2629.5</v>
      </c>
      <c r="K2312" s="11" t="str">
        <f aca="false">IF(SUM(+G2312-D2312)&lt;365,"ST","LT")</f>
        <v>LT</v>
      </c>
      <c r="L2312" s="11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</row>
    <row r="2315" customFormat="false" ht="15.75" hidden="false" customHeight="true" outlineLevel="0" collapsed="false">
      <c r="J2315" s="23" t="n">
        <f aca="false">SUM(J2214:J2314)</f>
        <v>76127.21</v>
      </c>
    </row>
    <row r="2317" customFormat="false" ht="15.75" hidden="false" customHeight="true" outlineLevel="0" collapsed="false">
      <c r="A2317" s="105" t="s">
        <v>897</v>
      </c>
      <c r="B2317" s="106"/>
      <c r="C2317" s="106" t="n">
        <v>2018</v>
      </c>
      <c r="D2317" s="106" t="n">
        <v>2019</v>
      </c>
      <c r="E2317" s="10" t="s">
        <v>572</v>
      </c>
      <c r="F2317" s="10" t="s">
        <v>570</v>
      </c>
      <c r="G2317" s="10"/>
      <c r="H2317" s="10"/>
      <c r="I2317" s="10"/>
      <c r="J2317" s="10"/>
    </row>
    <row r="2318" customFormat="false" ht="15.75" hidden="false" customHeight="true" outlineLevel="0" collapsed="false">
      <c r="B2318" s="10"/>
      <c r="C2318" s="10"/>
      <c r="D2318" s="10"/>
      <c r="E2318" s="10"/>
      <c r="G2318" s="10"/>
      <c r="H2318" s="10"/>
      <c r="I2318" s="10"/>
      <c r="J2318" s="10"/>
    </row>
    <row r="2319" customFormat="false" ht="15.75" hidden="false" customHeight="true" outlineLevel="0" collapsed="false">
      <c r="A2319" s="49" t="s">
        <v>1</v>
      </c>
      <c r="B2319" s="49"/>
      <c r="C2319" s="49" t="s">
        <v>2</v>
      </c>
      <c r="D2319" s="107" t="s">
        <v>3</v>
      </c>
      <c r="E2319" s="49" t="s">
        <v>4</v>
      </c>
      <c r="F2319" s="49" t="s">
        <v>898</v>
      </c>
      <c r="G2319" s="49" t="s">
        <v>6</v>
      </c>
      <c r="H2319" s="49" t="s">
        <v>7</v>
      </c>
      <c r="I2319" s="49" t="s">
        <v>899</v>
      </c>
      <c r="J2319" s="49" t="s">
        <v>900</v>
      </c>
      <c r="K2319" s="49" t="s">
        <v>9</v>
      </c>
      <c r="L2319" s="49"/>
      <c r="M2319" s="108"/>
      <c r="N2319" s="108"/>
      <c r="O2319" s="108"/>
      <c r="P2319" s="108"/>
      <c r="Q2319" s="108"/>
      <c r="R2319" s="108"/>
      <c r="S2319" s="108"/>
      <c r="T2319" s="83"/>
      <c r="U2319" s="83"/>
      <c r="V2319" s="83"/>
      <c r="W2319" s="83"/>
      <c r="X2319" s="83"/>
      <c r="Y2319" s="83"/>
      <c r="Z2319" s="83"/>
      <c r="AA2319" s="83"/>
      <c r="AB2319" s="83"/>
      <c r="AC2319" s="83"/>
      <c r="AD2319" s="83"/>
      <c r="AE2319" s="83"/>
      <c r="AF2319" s="83"/>
      <c r="AG2319" s="83"/>
      <c r="AH2319" s="83"/>
      <c r="AI2319" s="83"/>
      <c r="AJ2319" s="83"/>
    </row>
    <row r="2320" customFormat="false" ht="15.75" hidden="false" customHeight="true" outlineLevel="0" collapsed="false">
      <c r="A2320" s="25" t="s">
        <v>345</v>
      </c>
      <c r="B2320" s="11"/>
      <c r="C2320" s="11" t="n">
        <v>100</v>
      </c>
      <c r="D2320" s="22" t="n">
        <v>43196</v>
      </c>
      <c r="E2320" s="11" t="n">
        <v>89.57</v>
      </c>
      <c r="F2320" s="11" t="n">
        <f aca="false">SUM(C2320*E2320)</f>
        <v>8957</v>
      </c>
      <c r="G2320" s="22" t="n">
        <v>43206</v>
      </c>
      <c r="H2320" s="11" t="n">
        <v>131.41</v>
      </c>
      <c r="I2320" s="23" t="n">
        <f aca="false">SUM(C2320*H2320)</f>
        <v>13141</v>
      </c>
      <c r="J2320" s="24" t="n">
        <f aca="false">SUM(I2320-F2320)</f>
        <v>4184</v>
      </c>
      <c r="K2320" s="11" t="str">
        <f aca="false">IF(SUM(+G2320-D2320)&lt;365,"ST","LT")</f>
        <v>ST</v>
      </c>
      <c r="L2320" s="11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</row>
    <row r="2321" customFormat="false" ht="15.75" hidden="false" customHeight="true" outlineLevel="0" collapsed="false">
      <c r="A2321" s="25" t="s">
        <v>599</v>
      </c>
      <c r="B2321" s="11"/>
      <c r="C2321" s="11" t="n">
        <v>50</v>
      </c>
      <c r="D2321" s="22" t="n">
        <v>42969</v>
      </c>
      <c r="E2321" s="11" t="n">
        <v>109.41</v>
      </c>
      <c r="F2321" s="11" t="n">
        <f aca="false">SUM(C2321*E2321)</f>
        <v>5470.5</v>
      </c>
      <c r="G2321" s="22" t="n">
        <v>43217</v>
      </c>
      <c r="H2321" s="11" t="n">
        <v>194.93</v>
      </c>
      <c r="I2321" s="23" t="n">
        <f aca="false">SUM(C2321*H2321)</f>
        <v>9746.5</v>
      </c>
      <c r="J2321" s="24" t="n">
        <f aca="false">SUM(I2321-F2321)</f>
        <v>4276</v>
      </c>
      <c r="K2321" s="11" t="str">
        <f aca="false">IF(SUM(+G2321-D2321)&lt;365,"ST","LT")</f>
        <v>ST</v>
      </c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</row>
    <row r="2322" customFormat="false" ht="15.75" hidden="false" customHeight="true" outlineLevel="0" collapsed="false">
      <c r="A2322" s="25" t="s">
        <v>599</v>
      </c>
      <c r="B2322" s="11"/>
      <c r="C2322" s="11" t="n">
        <v>50</v>
      </c>
      <c r="D2322" s="22" t="n">
        <v>42969</v>
      </c>
      <c r="E2322" s="11" t="n">
        <v>109.41</v>
      </c>
      <c r="F2322" s="11" t="n">
        <f aca="false">SUM(C2322*E2322)</f>
        <v>5470.5</v>
      </c>
      <c r="G2322" s="22" t="n">
        <v>43220</v>
      </c>
      <c r="H2322" s="11" t="n">
        <v>198.25</v>
      </c>
      <c r="I2322" s="23" t="n">
        <f aca="false">SUM(C2322*H2322)</f>
        <v>9912.5</v>
      </c>
      <c r="J2322" s="24" t="n">
        <f aca="false">SUM(I2322-F2322)</f>
        <v>4442</v>
      </c>
      <c r="K2322" s="11" t="str">
        <f aca="false">IF(SUM(+G2322-D2322)&lt;365,"ST","LT")</f>
        <v>ST</v>
      </c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</row>
    <row r="2323" customFormat="false" ht="15.75" hidden="false" customHeight="true" outlineLevel="0" collapsed="false">
      <c r="A2323" s="25" t="s">
        <v>788</v>
      </c>
      <c r="B2323" s="11"/>
      <c r="C2323" s="11" t="n">
        <v>20</v>
      </c>
      <c r="D2323" s="22" t="n">
        <v>43192</v>
      </c>
      <c r="E2323" s="11" t="n">
        <v>711.29</v>
      </c>
      <c r="F2323" s="11" t="n">
        <f aca="false">SUM(C2323*E2323)</f>
        <v>14225.8</v>
      </c>
      <c r="G2323" s="22" t="n">
        <v>43245</v>
      </c>
      <c r="H2323" s="11" t="n">
        <v>832.71</v>
      </c>
      <c r="I2323" s="23" t="n">
        <f aca="false">SUM(C2323*H2323)</f>
        <v>16654.2</v>
      </c>
      <c r="J2323" s="24" t="n">
        <f aca="false">SUM(I2323-F2323)</f>
        <v>2428.4</v>
      </c>
      <c r="K2323" s="11" t="str">
        <f aca="false">IF(SUM(+G2323-D2323)&lt;365,"ST","LT")</f>
        <v>ST</v>
      </c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</row>
    <row r="2324" customFormat="false" ht="17.25" hidden="false" customHeight="true" outlineLevel="0" collapsed="false">
      <c r="A2324" s="25" t="s">
        <v>808</v>
      </c>
      <c r="B2324" s="11"/>
      <c r="C2324" s="11" t="n">
        <v>100</v>
      </c>
      <c r="D2324" s="22" t="n">
        <v>43165</v>
      </c>
      <c r="E2324" s="11" t="n">
        <v>78.08</v>
      </c>
      <c r="F2324" s="11" t="n">
        <f aca="false">SUM(C2324*E2324)</f>
        <v>7808</v>
      </c>
      <c r="G2324" s="22" t="n">
        <v>43262</v>
      </c>
      <c r="H2324" s="11" t="n">
        <v>85.75</v>
      </c>
      <c r="I2324" s="23" t="n">
        <f aca="false">SUM(C2324*H2324)</f>
        <v>8575</v>
      </c>
      <c r="J2324" s="24" t="n">
        <f aca="false">SUM(I2324-F2324)</f>
        <v>767</v>
      </c>
      <c r="K2324" s="11" t="str">
        <f aca="false">IF(SUM(+G2324-D2324)&lt;365,"ST","LT")</f>
        <v>ST</v>
      </c>
      <c r="L2324" s="11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</row>
    <row r="2325" customFormat="false" ht="17.25" hidden="false" customHeight="true" outlineLevel="0" collapsed="false">
      <c r="A2325" s="25" t="s">
        <v>808</v>
      </c>
      <c r="B2325" s="11"/>
      <c r="C2325" s="11" t="n">
        <v>100</v>
      </c>
      <c r="D2325" s="22" t="n">
        <v>43168</v>
      </c>
      <c r="E2325" s="11" t="n">
        <v>70.27</v>
      </c>
      <c r="F2325" s="11" t="n">
        <f aca="false">SUM(C2325*E2325)</f>
        <v>7027</v>
      </c>
      <c r="G2325" s="22" t="n">
        <v>43263</v>
      </c>
      <c r="H2325" s="11" t="n">
        <v>89.82</v>
      </c>
      <c r="I2325" s="23" t="n">
        <f aca="false">SUM(C2325*H2325)</f>
        <v>8982</v>
      </c>
      <c r="J2325" s="24" t="n">
        <f aca="false">SUM(I2325-F2325)</f>
        <v>1955</v>
      </c>
      <c r="K2325" s="11" t="str">
        <f aca="false">IF(SUM(+G2325-D2325)&lt;365,"ST","LT")</f>
        <v>ST</v>
      </c>
      <c r="L2325" s="11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</row>
    <row r="2326" customFormat="false" ht="15.75" hidden="false" customHeight="true" outlineLevel="0" collapsed="false">
      <c r="A2326" s="25" t="s">
        <v>117</v>
      </c>
      <c r="B2326" s="11"/>
      <c r="C2326" s="11" t="n">
        <v>25</v>
      </c>
      <c r="D2326" s="22" t="n">
        <v>42964</v>
      </c>
      <c r="E2326" s="11" t="n">
        <v>214.6</v>
      </c>
      <c r="F2326" s="11" t="n">
        <f aca="false">SUM(C2326*E2326)</f>
        <v>5365</v>
      </c>
      <c r="G2326" s="22" t="n">
        <v>43278</v>
      </c>
      <c r="H2326" s="11" t="n">
        <v>337.45</v>
      </c>
      <c r="I2326" s="23" t="n">
        <f aca="false">SUM(C2326*H2326)</f>
        <v>8436.25</v>
      </c>
      <c r="J2326" s="24" t="n">
        <f aca="false">SUM(I2326-F2326)</f>
        <v>3071.25</v>
      </c>
      <c r="K2326" s="11" t="str">
        <f aca="false">IF(SUM(+G2326-D2326)&lt;365,"ST","LT")</f>
        <v>ST</v>
      </c>
      <c r="L2326" s="11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</row>
    <row r="2327" customFormat="false" ht="15.75" hidden="false" customHeight="true" outlineLevel="0" collapsed="false">
      <c r="A2327" s="25" t="s">
        <v>196</v>
      </c>
      <c r="B2327" s="11"/>
      <c r="C2327" s="11" t="n">
        <v>100</v>
      </c>
      <c r="D2327" s="22" t="n">
        <v>43249</v>
      </c>
      <c r="E2327" s="11" t="n">
        <v>82.16</v>
      </c>
      <c r="F2327" s="11" t="n">
        <f aca="false">SUM(C2327*E2327)</f>
        <v>8216</v>
      </c>
      <c r="G2327" s="22" t="n">
        <v>43293</v>
      </c>
      <c r="H2327" s="11" t="n">
        <v>93.39</v>
      </c>
      <c r="I2327" s="23" t="n">
        <f aca="false">SUM(C2327*H2327)</f>
        <v>9339</v>
      </c>
      <c r="J2327" s="24" t="n">
        <f aca="false">SUM(I2327-F2327)</f>
        <v>1123</v>
      </c>
      <c r="K2327" s="11" t="str">
        <f aca="false">IF(SUM(+G2327-D2327)&lt;365,"ST","LT")</f>
        <v>ST</v>
      </c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</row>
    <row r="2328" customFormat="false" ht="15.75" hidden="false" customHeight="true" outlineLevel="0" collapsed="false">
      <c r="A2328" s="25" t="s">
        <v>223</v>
      </c>
      <c r="B2328" s="11"/>
      <c r="C2328" s="11" t="n">
        <v>13</v>
      </c>
      <c r="D2328" s="22" t="n">
        <v>43314</v>
      </c>
      <c r="E2328" s="11" t="n">
        <v>1100</v>
      </c>
      <c r="F2328" s="11" t="n">
        <f aca="false">SUM(C2328*E2328)</f>
        <v>14300</v>
      </c>
      <c r="G2328" s="22" t="n">
        <v>43318</v>
      </c>
      <c r="H2328" s="11" t="n">
        <v>1784.02</v>
      </c>
      <c r="I2328" s="23" t="n">
        <f aca="false">SUM(C2328*H2328)</f>
        <v>23192.26</v>
      </c>
      <c r="J2328" s="24" t="n">
        <f aca="false">SUM(I2328-F2328)</f>
        <v>8892.26</v>
      </c>
      <c r="K2328" s="11" t="str">
        <f aca="false">IF(SUM(+G2328-D2328)&lt;365,"ST","LT")</f>
        <v>ST</v>
      </c>
      <c r="L2328" s="11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</row>
    <row r="2329" customFormat="false" ht="15.75" hidden="false" customHeight="true" outlineLevel="0" collapsed="false">
      <c r="A2329" s="25" t="s">
        <v>173</v>
      </c>
      <c r="B2329" s="11"/>
      <c r="C2329" s="11" t="n">
        <v>100</v>
      </c>
      <c r="D2329" s="22" t="n">
        <v>43319</v>
      </c>
      <c r="E2329" s="11" t="n">
        <v>65.64</v>
      </c>
      <c r="F2329" s="11" t="n">
        <f aca="false">SUM(C2329*E2329)</f>
        <v>6564</v>
      </c>
      <c r="G2329" s="22" t="n">
        <v>43342</v>
      </c>
      <c r="H2329" s="11" t="n">
        <v>73.69</v>
      </c>
      <c r="I2329" s="23" t="n">
        <f aca="false">SUM(C2329*H2329)</f>
        <v>7369</v>
      </c>
      <c r="J2329" s="24" t="n">
        <f aca="false">SUM(I2329-F2329)</f>
        <v>805</v>
      </c>
      <c r="K2329" s="11" t="str">
        <f aca="false">IF(SUM(+G2329-D2329)&lt;365,"ST","LT")</f>
        <v>ST</v>
      </c>
      <c r="L2329" s="11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</row>
    <row r="2330" customFormat="false" ht="15.75" hidden="false" customHeight="true" outlineLevel="0" collapsed="false">
      <c r="A2330" s="25" t="s">
        <v>413</v>
      </c>
      <c r="B2330" s="11"/>
      <c r="C2330" s="11" t="n">
        <v>50</v>
      </c>
      <c r="D2330" s="22" t="n">
        <v>42986</v>
      </c>
      <c r="E2330" s="11" t="n">
        <v>0</v>
      </c>
      <c r="F2330" s="11" t="n">
        <f aca="false">SUM(C2330*E2330)</f>
        <v>0</v>
      </c>
      <c r="G2330" s="22" t="n">
        <v>43350</v>
      </c>
      <c r="H2330" s="11" t="n">
        <v>73.25</v>
      </c>
      <c r="I2330" s="23" t="n">
        <f aca="false">SUM(C2330*H2330)</f>
        <v>3662.5</v>
      </c>
      <c r="J2330" s="24" t="n">
        <f aca="false">SUM(I2330-F2330)</f>
        <v>3662.5</v>
      </c>
      <c r="K2330" s="11" t="str">
        <f aca="false">IF(SUM(+G2330-D2330)&lt;365,"ST","LT")</f>
        <v>ST</v>
      </c>
      <c r="L2330" s="11"/>
      <c r="M2330" s="25" t="s">
        <v>414</v>
      </c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</row>
    <row r="2331" customFormat="false" ht="15.75" hidden="false" customHeight="true" outlineLevel="0" collapsed="false">
      <c r="A2331" s="25" t="s">
        <v>413</v>
      </c>
      <c r="B2331" s="11"/>
      <c r="C2331" s="11" t="n">
        <v>50</v>
      </c>
      <c r="D2331" s="22" t="n">
        <v>43053</v>
      </c>
      <c r="E2331" s="11" t="n">
        <v>72.14</v>
      </c>
      <c r="F2331" s="11" t="n">
        <f aca="false">SUM(C2331*E2331)</f>
        <v>3607</v>
      </c>
      <c r="G2331" s="22" t="n">
        <v>43350</v>
      </c>
      <c r="H2331" s="11" t="n">
        <v>73.25</v>
      </c>
      <c r="I2331" s="23" t="n">
        <f aca="false">SUM(C2331*H2331)</f>
        <v>3662.5</v>
      </c>
      <c r="J2331" s="24" t="n">
        <f aca="false">SUM(I2331-F2331)</f>
        <v>55.5</v>
      </c>
      <c r="K2331" s="11" t="str">
        <f aca="false">IF(SUM(+G2331-D2331)&lt;365,"ST","LT")</f>
        <v>ST</v>
      </c>
      <c r="L2331" s="11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</row>
    <row r="2332" customFormat="false" ht="15.75" hidden="false" customHeight="true" outlineLevel="0" collapsed="false">
      <c r="A2332" s="25" t="s">
        <v>1034</v>
      </c>
      <c r="B2332" s="11"/>
      <c r="C2332" s="11" t="n">
        <v>100</v>
      </c>
      <c r="D2332" s="22" t="n">
        <v>43040</v>
      </c>
      <c r="E2332" s="11" t="n">
        <v>164.83</v>
      </c>
      <c r="F2332" s="11" t="n">
        <f aca="false">SUM(C2332*E2332)</f>
        <v>16483</v>
      </c>
      <c r="G2332" s="22" t="n">
        <v>43362</v>
      </c>
      <c r="H2332" s="11" t="n">
        <v>233.34</v>
      </c>
      <c r="I2332" s="23" t="n">
        <f aca="false">SUM(C2332*H2332)</f>
        <v>23334</v>
      </c>
      <c r="J2332" s="24" t="n">
        <f aca="false">SUM(I2332-F2332)</f>
        <v>6851</v>
      </c>
      <c r="K2332" s="11" t="str">
        <f aca="false">IF(SUM(+G2332-D2332)&lt;365,"ST","LT")</f>
        <v>ST</v>
      </c>
      <c r="L2332" s="25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</row>
    <row r="2333" customFormat="false" ht="15.75" hidden="false" customHeight="true" outlineLevel="0" collapsed="false">
      <c r="A2333" s="25" t="s">
        <v>554</v>
      </c>
      <c r="B2333" s="11"/>
      <c r="C2333" s="11" t="n">
        <v>10</v>
      </c>
      <c r="D2333" s="22" t="n">
        <v>43063</v>
      </c>
      <c r="E2333" s="11" t="n">
        <v>293.43</v>
      </c>
      <c r="F2333" s="11" t="n">
        <f aca="false">SUM(C2333*E2333)</f>
        <v>2934.3</v>
      </c>
      <c r="G2333" s="22" t="n">
        <v>43364</v>
      </c>
      <c r="H2333" s="11" t="n">
        <v>331.25</v>
      </c>
      <c r="I2333" s="23" t="n">
        <f aca="false">SUM(C2333*H2333)</f>
        <v>3312.5</v>
      </c>
      <c r="J2333" s="24" t="n">
        <f aca="false">SUM(I2333-F2333)</f>
        <v>378.2</v>
      </c>
      <c r="K2333" s="11" t="str">
        <f aca="false">IF(SUM(+G2333-D2333)&lt;365,"ST","LT")</f>
        <v>ST</v>
      </c>
      <c r="L2333" s="11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</row>
    <row r="2334" customFormat="false" ht="15.75" hidden="false" customHeight="true" outlineLevel="0" collapsed="false">
      <c r="A2334" s="25" t="s">
        <v>554</v>
      </c>
      <c r="B2334" s="11"/>
      <c r="C2334" s="11" t="n">
        <v>25</v>
      </c>
      <c r="D2334" s="22" t="n">
        <v>43063</v>
      </c>
      <c r="E2334" s="11" t="n">
        <v>293.43</v>
      </c>
      <c r="F2334" s="11" t="n">
        <f aca="false">SUM(C2334*E2334)</f>
        <v>7335.75</v>
      </c>
      <c r="G2334" s="22" t="n">
        <v>43370</v>
      </c>
      <c r="H2334" s="11" t="n">
        <v>318.49</v>
      </c>
      <c r="I2334" s="23" t="n">
        <f aca="false">SUM(C2334*H2334)</f>
        <v>7962.25</v>
      </c>
      <c r="J2334" s="24" t="n">
        <f aca="false">SUM(I2334-F2334)</f>
        <v>626.5</v>
      </c>
      <c r="K2334" s="11" t="str">
        <f aca="false">IF(SUM(+G2334-D2334)&lt;365,"ST","LT")</f>
        <v>ST</v>
      </c>
      <c r="L2334" s="11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</row>
    <row r="2335" customFormat="false" ht="15.75" hidden="false" customHeight="true" outlineLevel="0" collapsed="false">
      <c r="A2335" s="25" t="s">
        <v>43</v>
      </c>
      <c r="B2335" s="11"/>
      <c r="C2335" s="11" t="n">
        <v>25</v>
      </c>
      <c r="D2335" s="22" t="n">
        <v>43031</v>
      </c>
      <c r="E2335" s="11" t="n">
        <v>454.38</v>
      </c>
      <c r="F2335" s="11" t="n">
        <f aca="false">SUM(C2335*E2335)</f>
        <v>11359.5</v>
      </c>
      <c r="G2335" s="22" t="n">
        <v>43377</v>
      </c>
      <c r="H2335" s="11" t="n">
        <v>574.26</v>
      </c>
      <c r="I2335" s="23" t="n">
        <f aca="false">SUM(C2335*H2335)</f>
        <v>14356.5</v>
      </c>
      <c r="J2335" s="24" t="n">
        <f aca="false">SUM(I2335-F2335)</f>
        <v>2997</v>
      </c>
      <c r="K2335" s="11" t="str">
        <f aca="false">IF(SUM(+G2335-D2335)&lt;365,"ST","LT")</f>
        <v>ST</v>
      </c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</row>
    <row r="2336" customFormat="false" ht="15.75" hidden="false" customHeight="true" outlineLevel="0" collapsed="false">
      <c r="A2336" s="25" t="s">
        <v>1073</v>
      </c>
      <c r="B2336" s="11"/>
      <c r="C2336" s="11" t="n">
        <v>16</v>
      </c>
      <c r="D2336" s="22" t="n">
        <v>43202</v>
      </c>
      <c r="E2336" s="11" t="n">
        <v>98.08</v>
      </c>
      <c r="F2336" s="11" t="n">
        <f aca="false">SUM(C2336*E2336)</f>
        <v>1569.28</v>
      </c>
      <c r="G2336" s="22" t="n">
        <v>43381</v>
      </c>
      <c r="H2336" s="11" t="n">
        <v>100.84</v>
      </c>
      <c r="I2336" s="23" t="n">
        <f aca="false">SUM(C2336*H2336)</f>
        <v>1613.44</v>
      </c>
      <c r="J2336" s="24" t="n">
        <f aca="false">SUM(I2336-F2336)</f>
        <v>44.1600000000001</v>
      </c>
      <c r="K2336" s="11" t="str">
        <f aca="false">IF(SUM(+G2336-D2336)&lt;365,"ST","LT")</f>
        <v>ST</v>
      </c>
      <c r="L2336" s="20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</row>
    <row r="2337" customFormat="false" ht="15.75" hidden="false" customHeight="true" outlineLevel="0" collapsed="false">
      <c r="A2337" s="25" t="s">
        <v>1073</v>
      </c>
      <c r="B2337" s="11"/>
      <c r="C2337" s="11" t="n">
        <v>84</v>
      </c>
      <c r="D2337" s="22" t="n">
        <v>43202</v>
      </c>
      <c r="E2337" s="11" t="n">
        <v>98.08</v>
      </c>
      <c r="F2337" s="11" t="n">
        <f aca="false">SUM(C2337*E2337)</f>
        <v>8238.72</v>
      </c>
      <c r="G2337" s="22" t="n">
        <v>43382</v>
      </c>
      <c r="H2337" s="11" t="n">
        <v>103.22</v>
      </c>
      <c r="I2337" s="23" t="n">
        <f aca="false">SUM(C2337*H2337)</f>
        <v>8670.48</v>
      </c>
      <c r="J2337" s="24" t="n">
        <f aca="false">SUM(I2337-F2337)</f>
        <v>431.76</v>
      </c>
      <c r="K2337" s="11" t="str">
        <f aca="false">IF(SUM(+G2337-D2337)&lt;365,"ST","LT")</f>
        <v>ST</v>
      </c>
      <c r="L2337" s="20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</row>
    <row r="2338" customFormat="false" ht="15.75" hidden="false" customHeight="true" outlineLevel="0" collapsed="false">
      <c r="A2338" s="25" t="s">
        <v>407</v>
      </c>
      <c r="B2338" s="11"/>
      <c r="C2338" s="11" t="n">
        <v>10</v>
      </c>
      <c r="D2338" s="22" t="n">
        <v>43328</v>
      </c>
      <c r="E2338" s="11" t="n">
        <v>1294.64</v>
      </c>
      <c r="F2338" s="11" t="n">
        <f aca="false">SUM(C2338*E2338)</f>
        <v>12946.4</v>
      </c>
      <c r="G2338" s="22" t="n">
        <v>43423</v>
      </c>
      <c r="H2338" s="11" t="n">
        <v>1429.59</v>
      </c>
      <c r="I2338" s="23" t="n">
        <f aca="false">SUM(C2338*H2338)</f>
        <v>14295.9</v>
      </c>
      <c r="J2338" s="24" t="n">
        <f aca="false">SUM(I2338-F2338)</f>
        <v>1349.5</v>
      </c>
      <c r="K2338" s="11" t="str">
        <f aca="false">IF(SUM(+G2338-D2338)&lt;365,"ST","LT")</f>
        <v>ST</v>
      </c>
      <c r="L2338" s="11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</row>
    <row r="2339" customFormat="false" ht="15.75" hidden="false" customHeight="true" outlineLevel="0" collapsed="false">
      <c r="A2339" s="25" t="s">
        <v>595</v>
      </c>
      <c r="B2339" s="11"/>
      <c r="C2339" s="11" t="n">
        <v>100</v>
      </c>
      <c r="D2339" s="22" t="n">
        <v>43369</v>
      </c>
      <c r="E2339" s="11" t="n">
        <v>84.03</v>
      </c>
      <c r="F2339" s="11" t="n">
        <f aca="false">SUM(C2339*E2339)</f>
        <v>8403</v>
      </c>
      <c r="G2339" s="22" t="n">
        <v>43430</v>
      </c>
      <c r="H2339" s="11" t="n">
        <v>90.81</v>
      </c>
      <c r="I2339" s="23" t="n">
        <f aca="false">SUM(C2339*H2339)</f>
        <v>9081</v>
      </c>
      <c r="J2339" s="24" t="n">
        <f aca="false">SUM(I2339-F2339)</f>
        <v>678</v>
      </c>
      <c r="K2339" s="11" t="str">
        <f aca="false">IF(SUM(+G2339-D2339)&lt;365,"ST","LT")</f>
        <v>ST</v>
      </c>
      <c r="L2339" s="11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</row>
    <row r="2340" customFormat="false" ht="15.75" hidden="false" customHeight="true" outlineLevel="0" collapsed="false">
      <c r="A2340" s="25" t="s">
        <v>353</v>
      </c>
      <c r="B2340" s="11"/>
      <c r="C2340" s="11" t="n">
        <v>52</v>
      </c>
      <c r="D2340" s="22" t="n">
        <v>43349</v>
      </c>
      <c r="E2340" s="11" t="n">
        <v>71.03</v>
      </c>
      <c r="F2340" s="11" t="n">
        <f aca="false">SUM(C2340*E2340)</f>
        <v>3693.56</v>
      </c>
      <c r="G2340" s="22" t="n">
        <v>43437</v>
      </c>
      <c r="H2340" s="11" t="n">
        <v>74.44</v>
      </c>
      <c r="I2340" s="23" t="n">
        <f aca="false">SUM(C2340*H2340)</f>
        <v>3870.88</v>
      </c>
      <c r="J2340" s="24" t="n">
        <f aca="false">SUM(I2340-F2340)</f>
        <v>177.32</v>
      </c>
      <c r="K2340" s="11" t="str">
        <f aca="false">IF(SUM(+G2340-D2340)&lt;365,"ST","LT")</f>
        <v>ST</v>
      </c>
      <c r="L2340" s="11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</row>
    <row r="2341" customFormat="false" ht="15.75" hidden="false" customHeight="true" outlineLevel="0" collapsed="false">
      <c r="A2341" s="25" t="s">
        <v>688</v>
      </c>
      <c r="B2341" s="11"/>
      <c r="C2341" s="11" t="n">
        <v>8</v>
      </c>
      <c r="D2341" s="22" t="n">
        <v>43395</v>
      </c>
      <c r="E2341" s="11" t="n">
        <v>390.41</v>
      </c>
      <c r="F2341" s="11" t="n">
        <f aca="false">SUM(C2341*E2341)</f>
        <v>3123.28</v>
      </c>
      <c r="G2341" s="22" t="n">
        <v>43451</v>
      </c>
      <c r="H2341" s="11" t="n">
        <v>451.59</v>
      </c>
      <c r="I2341" s="23" t="n">
        <f aca="false">SUM(C2341*H2341)</f>
        <v>3612.72</v>
      </c>
      <c r="J2341" s="24" t="n">
        <f aca="false">SUM(I2341-F2341)</f>
        <v>489.44</v>
      </c>
      <c r="K2341" s="11" t="str">
        <f aca="false">IF(SUM(+G2341-D2341)&lt;365,"ST","LT")</f>
        <v>ST</v>
      </c>
      <c r="L2341" s="11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</row>
    <row r="2342" customFormat="false" ht="15.75" hidden="false" customHeight="true" outlineLevel="0" collapsed="false">
      <c r="A2342" s="25" t="s">
        <v>994</v>
      </c>
      <c r="B2342" s="11"/>
      <c r="C2342" s="11" t="n">
        <v>10</v>
      </c>
      <c r="D2342" s="22" t="n">
        <v>43256</v>
      </c>
      <c r="E2342" s="11" t="n">
        <v>692.66</v>
      </c>
      <c r="F2342" s="11" t="n">
        <f aca="false">SUM(C2342*E2342)</f>
        <v>6926.6</v>
      </c>
      <c r="G2342" s="22" t="n">
        <v>43475</v>
      </c>
      <c r="H2342" s="11" t="n">
        <v>238.2</v>
      </c>
      <c r="I2342" s="23" t="n">
        <f aca="false">SUM(C2342*H2342)</f>
        <v>2382</v>
      </c>
      <c r="J2342" s="24" t="n">
        <f aca="false">SUM(I2342-F2342)</f>
        <v>-4544.6</v>
      </c>
      <c r="K2342" s="11" t="str">
        <f aca="false">IF(SUM(+G2342-D2342)&lt;365,"ST","LT")</f>
        <v>ST</v>
      </c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</row>
    <row r="2343" customFormat="false" ht="15.75" hidden="false" customHeight="true" outlineLevel="0" collapsed="false">
      <c r="A2343" s="25" t="s">
        <v>994</v>
      </c>
      <c r="B2343" s="11"/>
      <c r="C2343" s="11" t="n">
        <v>10</v>
      </c>
      <c r="D2343" s="22" t="n">
        <v>43260</v>
      </c>
      <c r="E2343" s="11" t="n">
        <v>0</v>
      </c>
      <c r="F2343" s="11" t="n">
        <f aca="false">SUM(C2343*E2343)</f>
        <v>0</v>
      </c>
      <c r="G2343" s="22" t="n">
        <v>43475</v>
      </c>
      <c r="H2343" s="11" t="n">
        <v>238.2</v>
      </c>
      <c r="I2343" s="23" t="n">
        <f aca="false">SUM(C2343*H2343)</f>
        <v>2382</v>
      </c>
      <c r="J2343" s="24" t="n">
        <f aca="false">SUM(I2343-F2343)</f>
        <v>2382</v>
      </c>
      <c r="K2343" s="11" t="str">
        <f aca="false">IF(SUM(+G2343-D2343)&lt;365,"ST","LT")</f>
        <v>ST</v>
      </c>
      <c r="L2343" s="25"/>
      <c r="M2343" s="25" t="s">
        <v>94</v>
      </c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</row>
    <row r="2344" customFormat="false" ht="15.75" hidden="false" customHeight="true" outlineLevel="0" collapsed="false">
      <c r="A2344" s="25" t="s">
        <v>287</v>
      </c>
      <c r="B2344" s="11"/>
      <c r="C2344" s="11" t="n">
        <v>15</v>
      </c>
      <c r="D2344" s="22" t="n">
        <v>43229</v>
      </c>
      <c r="E2344" s="11" t="n">
        <v>502.74</v>
      </c>
      <c r="F2344" s="11" t="n">
        <f aca="false">SUM(C2344*E2344)</f>
        <v>7541.1</v>
      </c>
      <c r="G2344" s="22" t="n">
        <v>43494</v>
      </c>
      <c r="H2344" s="11" t="n">
        <v>240.93</v>
      </c>
      <c r="I2344" s="23" t="n">
        <f aca="false">SUM(C2344*H2344)</f>
        <v>3613.95</v>
      </c>
      <c r="J2344" s="24" t="n">
        <f aca="false">SUM(I2344-F2344)</f>
        <v>-3927.15</v>
      </c>
      <c r="K2344" s="11" t="str">
        <f aca="false">IF(SUM(+G2344-D2344)&lt;365,"ST","LT")</f>
        <v>ST</v>
      </c>
      <c r="L2344" s="25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</row>
    <row r="2345" customFormat="false" ht="15.75" hidden="false" customHeight="true" outlineLevel="0" collapsed="false">
      <c r="A2345" s="25" t="s">
        <v>287</v>
      </c>
      <c r="B2345" s="11"/>
      <c r="C2345" s="11" t="n">
        <v>25</v>
      </c>
      <c r="D2345" s="22" t="n">
        <v>43273</v>
      </c>
      <c r="E2345" s="11" t="n">
        <v>390.15</v>
      </c>
      <c r="F2345" s="11" t="n">
        <f aca="false">SUM(C2345*E2345)</f>
        <v>9753.75</v>
      </c>
      <c r="G2345" s="22" t="n">
        <v>43494</v>
      </c>
      <c r="H2345" s="11" t="n">
        <v>240.93</v>
      </c>
      <c r="I2345" s="23" t="n">
        <f aca="false">SUM(C2345*H2345)</f>
        <v>6023.25</v>
      </c>
      <c r="J2345" s="24" t="n">
        <f aca="false">SUM(I2345-F2345)</f>
        <v>-3730.5</v>
      </c>
      <c r="K2345" s="11" t="str">
        <f aca="false">IF(SUM(+G2345-D2345)&lt;365,"ST","LT")</f>
        <v>ST</v>
      </c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</row>
    <row r="2346" customFormat="false" ht="15.75" hidden="false" customHeight="true" outlineLevel="0" collapsed="false">
      <c r="A2346" s="25" t="s">
        <v>287</v>
      </c>
      <c r="B2346" s="11"/>
      <c r="C2346" s="11" t="n">
        <v>35</v>
      </c>
      <c r="D2346" s="22" t="n">
        <v>43347</v>
      </c>
      <c r="E2346" s="11" t="n">
        <v>278.07</v>
      </c>
      <c r="F2346" s="11" t="n">
        <f aca="false">SUM(C2346*E2346)</f>
        <v>9732.45</v>
      </c>
      <c r="G2346" s="22" t="n">
        <v>43494</v>
      </c>
      <c r="H2346" s="11" t="n">
        <v>240.93</v>
      </c>
      <c r="I2346" s="23" t="n">
        <f aca="false">SUM(C2346*H2346)</f>
        <v>8432.55</v>
      </c>
      <c r="J2346" s="24" t="n">
        <f aca="false">SUM(I2346-F2346)</f>
        <v>-1299.9</v>
      </c>
      <c r="K2346" s="11" t="str">
        <f aca="false">IF(SUM(+G2346-D2346)&lt;365,"ST","LT")</f>
        <v>ST</v>
      </c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</row>
    <row r="2347" customFormat="false" ht="15.75" hidden="false" customHeight="true" outlineLevel="0" collapsed="false">
      <c r="A2347" s="25" t="s">
        <v>1017</v>
      </c>
      <c r="B2347" s="11"/>
      <c r="C2347" s="11" t="n">
        <v>100</v>
      </c>
      <c r="D2347" s="22" t="n">
        <v>43179</v>
      </c>
      <c r="E2347" s="11" t="n">
        <v>0</v>
      </c>
      <c r="F2347" s="11" t="n">
        <f aca="false">SUM(C2347*E2347)</f>
        <v>0</v>
      </c>
      <c r="G2347" s="22" t="n">
        <v>43507</v>
      </c>
      <c r="H2347" s="11" t="n">
        <v>147.88</v>
      </c>
      <c r="I2347" s="23" t="n">
        <f aca="false">SUM(C2347*H2347)</f>
        <v>14788</v>
      </c>
      <c r="J2347" s="24" t="n">
        <f aca="false">SUM(I2347-F2347)</f>
        <v>14788</v>
      </c>
      <c r="K2347" s="11" t="str">
        <f aca="false">IF(SUM(+G2347-D2347)&lt;365,"ST","LT")</f>
        <v>ST</v>
      </c>
      <c r="L2347" s="11"/>
      <c r="M2347" s="25"/>
      <c r="N2347" s="25" t="s">
        <v>94</v>
      </c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</row>
    <row r="2348" customFormat="false" ht="15.75" hidden="false" customHeight="true" outlineLevel="0" collapsed="false">
      <c r="A2348" s="25" t="s">
        <v>1017</v>
      </c>
      <c r="B2348" s="11"/>
      <c r="C2348" s="11" t="n">
        <v>50</v>
      </c>
      <c r="D2348" s="22" t="n">
        <v>43446</v>
      </c>
      <c r="E2348" s="11" t="n">
        <v>135</v>
      </c>
      <c r="F2348" s="11" t="n">
        <f aca="false">SUM(C2348*E2348)</f>
        <v>6750</v>
      </c>
      <c r="G2348" s="22" t="n">
        <v>43507</v>
      </c>
      <c r="H2348" s="11" t="n">
        <v>147.88</v>
      </c>
      <c r="I2348" s="23" t="n">
        <f aca="false">SUM(C2348*H2348)</f>
        <v>7394</v>
      </c>
      <c r="J2348" s="24" t="n">
        <f aca="false">SUM(I2348-F2348)</f>
        <v>644</v>
      </c>
      <c r="K2348" s="11" t="str">
        <f aca="false">IF(SUM(+G2348-D2348)&lt;365,"ST","LT")</f>
        <v>ST</v>
      </c>
      <c r="L2348" s="11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</row>
    <row r="2349" customFormat="false" ht="15.75" hidden="false" customHeight="true" outlineLevel="0" collapsed="false">
      <c r="A2349" s="25" t="s">
        <v>516</v>
      </c>
      <c r="B2349" s="11"/>
      <c r="C2349" s="11" t="n">
        <v>10</v>
      </c>
      <c r="D2349" s="22" t="n">
        <v>43208</v>
      </c>
      <c r="E2349" s="11" t="n">
        <v>986.04</v>
      </c>
      <c r="F2349" s="11" t="n">
        <f aca="false">SUM(C2349*E2349)</f>
        <v>9860.4</v>
      </c>
      <c r="G2349" s="22" t="n">
        <v>43496</v>
      </c>
      <c r="H2349" s="11" t="n">
        <v>964.21</v>
      </c>
      <c r="I2349" s="23" t="n">
        <f aca="false">SUM(C2349*H2349)</f>
        <v>9642.1</v>
      </c>
      <c r="J2349" s="24" t="n">
        <f aca="false">SUM(I2349-F2349)</f>
        <v>-218.299999999999</v>
      </c>
      <c r="K2349" s="11" t="str">
        <f aca="false">IF(SUM(+G2349-D2349)&lt;365,"ST","LT")</f>
        <v>ST</v>
      </c>
      <c r="L2349" s="11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</row>
    <row r="2350" customFormat="false" ht="15.75" hidden="false" customHeight="true" outlineLevel="0" collapsed="false">
      <c r="A2350" s="25" t="s">
        <v>1017</v>
      </c>
      <c r="B2350" s="11"/>
      <c r="C2350" s="11" t="n">
        <v>100</v>
      </c>
      <c r="D2350" s="22" t="n">
        <v>43509</v>
      </c>
      <c r="E2350" s="11" t="n">
        <v>132.99</v>
      </c>
      <c r="F2350" s="11" t="n">
        <f aca="false">SUM(C2350*E2350)</f>
        <v>13299</v>
      </c>
      <c r="G2350" s="22" t="n">
        <v>43524</v>
      </c>
      <c r="H2350" s="11" t="n">
        <v>145.65</v>
      </c>
      <c r="I2350" s="23" t="n">
        <f aca="false">SUM(C2350*H2350)</f>
        <v>14565</v>
      </c>
      <c r="J2350" s="24" t="n">
        <f aca="false">SUM(I2350-F2350)</f>
        <v>1266</v>
      </c>
      <c r="K2350" s="11" t="str">
        <f aca="false">IF(SUM(+G2350-D2350)&lt;365,"ST","LT")</f>
        <v>ST</v>
      </c>
      <c r="L2350" s="11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</row>
    <row r="2351" customFormat="false" ht="15.75" hidden="false" customHeight="true" outlineLevel="0" collapsed="false">
      <c r="A2351" s="25" t="s">
        <v>377</v>
      </c>
      <c r="B2351" s="11"/>
      <c r="C2351" s="11" t="n">
        <v>83</v>
      </c>
      <c r="D2351" s="22" t="n">
        <v>43196</v>
      </c>
      <c r="E2351" s="11" t="n">
        <v>0</v>
      </c>
      <c r="F2351" s="11" t="n">
        <f aca="false">SUM(C2351*E2351)</f>
        <v>0</v>
      </c>
      <c r="G2351" s="22" t="n">
        <v>43535</v>
      </c>
      <c r="H2351" s="11" t="n">
        <v>213.39</v>
      </c>
      <c r="I2351" s="23" t="n">
        <f aca="false">SUM(C2351*H2351)</f>
        <v>17711.37</v>
      </c>
      <c r="J2351" s="24" t="n">
        <f aca="false">SUM(I2351-F2351)</f>
        <v>17711.37</v>
      </c>
      <c r="K2351" s="11" t="str">
        <f aca="false">IF(SUM(+G2351-D2351)&lt;365,"ST","LT")</f>
        <v>ST</v>
      </c>
      <c r="L2351" s="11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</row>
    <row r="2352" customFormat="false" ht="15.75" hidden="false" customHeight="true" outlineLevel="0" collapsed="false">
      <c r="A2352" s="25" t="s">
        <v>555</v>
      </c>
      <c r="B2352" s="11"/>
      <c r="C2352" s="11" t="n">
        <v>25</v>
      </c>
      <c r="D2352" s="22" t="n">
        <v>43377</v>
      </c>
      <c r="E2352" s="11" t="n">
        <v>215.91</v>
      </c>
      <c r="F2352" s="11" t="n">
        <f aca="false">SUM(C2352*E2352)</f>
        <v>5397.75</v>
      </c>
      <c r="G2352" s="22" t="n">
        <v>43551</v>
      </c>
      <c r="H2352" s="11" t="n">
        <v>261.82</v>
      </c>
      <c r="I2352" s="23" t="n">
        <f aca="false">SUM(C2352*H2352)</f>
        <v>6545.5</v>
      </c>
      <c r="J2352" s="24" t="n">
        <f aca="false">SUM(I2352-F2352)</f>
        <v>1147.75</v>
      </c>
      <c r="K2352" s="11" t="str">
        <f aca="false">IF(SUM(+G2352-D2352)&lt;365,"ST","LT")</f>
        <v>ST</v>
      </c>
      <c r="L2352" s="11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</row>
    <row r="2353" customFormat="false" ht="15.75" hidden="false" customHeight="true" outlineLevel="0" collapsed="false">
      <c r="A2353" s="19" t="s">
        <v>1077</v>
      </c>
      <c r="B2353" s="11"/>
      <c r="C2353" s="11" t="n">
        <v>25</v>
      </c>
      <c r="D2353" s="22" t="n">
        <v>43663</v>
      </c>
      <c r="E2353" s="11" t="n">
        <v>477.55</v>
      </c>
      <c r="F2353" s="11" t="n">
        <f aca="false">SUM(C2353*E2353)</f>
        <v>11938.75</v>
      </c>
      <c r="G2353" s="22" t="n">
        <v>43843</v>
      </c>
      <c r="H2353" s="11" t="n">
        <v>545.88</v>
      </c>
      <c r="I2353" s="23" t="n">
        <f aca="false">SUM(C2353*H2353)</f>
        <v>13647</v>
      </c>
      <c r="J2353" s="24" t="n">
        <f aca="false">SUM(I2353-F2353)</f>
        <v>1708.25</v>
      </c>
      <c r="K2353" s="11" t="str">
        <f aca="false">IF(SUM(+G2353-D2353)&lt;365,"ST","LT")</f>
        <v>ST</v>
      </c>
      <c r="L2353" s="20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</row>
    <row r="2356" customFormat="false" ht="15.75" hidden="false" customHeight="true" outlineLevel="0" collapsed="false">
      <c r="J2356" s="23" t="n">
        <f aca="false">SUM(J2320:J2355)</f>
        <v>75611.71</v>
      </c>
    </row>
    <row r="2357" customFormat="false" ht="15.75" hidden="false" customHeight="true" outlineLevel="0" collapsed="false">
      <c r="A2357" s="105" t="s">
        <v>897</v>
      </c>
      <c r="B2357" s="106"/>
      <c r="C2357" s="106" t="n">
        <v>2017</v>
      </c>
      <c r="D2357" s="106" t="n">
        <v>2018</v>
      </c>
      <c r="E2357" s="10"/>
      <c r="G2357" s="10"/>
      <c r="H2357" s="10"/>
      <c r="I2357" s="10"/>
      <c r="J2357" s="10"/>
    </row>
    <row r="2358" customFormat="false" ht="15.75" hidden="false" customHeight="true" outlineLevel="0" collapsed="false">
      <c r="B2358" s="10"/>
      <c r="C2358" s="10"/>
      <c r="D2358" s="10"/>
      <c r="E2358" s="10"/>
      <c r="G2358" s="10"/>
      <c r="H2358" s="10"/>
      <c r="I2358" s="10"/>
      <c r="J2358" s="10"/>
    </row>
    <row r="2359" customFormat="false" ht="15.75" hidden="false" customHeight="true" outlineLevel="0" collapsed="false">
      <c r="A2359" s="49" t="s">
        <v>1</v>
      </c>
      <c r="B2359" s="49"/>
      <c r="C2359" s="49" t="s">
        <v>2</v>
      </c>
      <c r="D2359" s="107" t="s">
        <v>3</v>
      </c>
      <c r="E2359" s="49" t="s">
        <v>4</v>
      </c>
      <c r="F2359" s="49" t="s">
        <v>898</v>
      </c>
      <c r="G2359" s="49" t="s">
        <v>6</v>
      </c>
      <c r="H2359" s="49" t="s">
        <v>7</v>
      </c>
      <c r="I2359" s="49" t="s">
        <v>899</v>
      </c>
      <c r="J2359" s="49" t="s">
        <v>900</v>
      </c>
      <c r="K2359" s="49" t="s">
        <v>9</v>
      </c>
      <c r="L2359" s="49"/>
      <c r="M2359" s="108"/>
      <c r="N2359" s="108"/>
      <c r="O2359" s="108"/>
      <c r="P2359" s="108"/>
      <c r="Q2359" s="108"/>
      <c r="R2359" s="108"/>
      <c r="S2359" s="108"/>
      <c r="T2359" s="83"/>
      <c r="U2359" s="83"/>
      <c r="V2359" s="83"/>
      <c r="W2359" s="83"/>
      <c r="X2359" s="83"/>
      <c r="Y2359" s="83"/>
      <c r="Z2359" s="83"/>
      <c r="AA2359" s="83"/>
      <c r="AB2359" s="83"/>
      <c r="AC2359" s="83"/>
      <c r="AD2359" s="83"/>
      <c r="AE2359" s="83"/>
      <c r="AF2359" s="83"/>
      <c r="AG2359" s="83"/>
      <c r="AH2359" s="83"/>
      <c r="AI2359" s="83"/>
      <c r="AJ2359" s="83"/>
    </row>
    <row r="2360" customFormat="false" ht="15.75" hidden="false" customHeight="true" outlineLevel="0" collapsed="false">
      <c r="A2360" s="25" t="s">
        <v>16</v>
      </c>
      <c r="B2360" s="11"/>
      <c r="C2360" s="11" t="n">
        <v>5</v>
      </c>
      <c r="D2360" s="22" t="n">
        <v>42124</v>
      </c>
      <c r="E2360" s="11" t="n">
        <v>1462.07</v>
      </c>
      <c r="F2360" s="11" t="n">
        <f aca="false">SUM(C2360*E2360)</f>
        <v>7310.35</v>
      </c>
      <c r="G2360" s="22"/>
      <c r="H2360" s="11"/>
      <c r="I2360" s="23" t="n">
        <f aca="false">SUM(C2360*H2360)</f>
        <v>0</v>
      </c>
      <c r="J2360" s="24" t="n">
        <f aca="false">SUM(I2360-F2360)</f>
        <v>-7310.35</v>
      </c>
      <c r="K2360" s="11" t="str">
        <f aca="false">IF(SUM(+G2360-D2360)&lt;365,"ST","LT")</f>
        <v>ST</v>
      </c>
      <c r="L2360" s="11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</row>
    <row r="2361" customFormat="false" ht="15.75" hidden="false" customHeight="true" outlineLevel="0" collapsed="false">
      <c r="A2361" s="25" t="s">
        <v>16</v>
      </c>
      <c r="B2361" s="11"/>
      <c r="C2361" s="11" t="n">
        <v>5</v>
      </c>
      <c r="D2361" s="22" t="n">
        <v>42205</v>
      </c>
      <c r="E2361" s="11" t="n">
        <v>1457.25</v>
      </c>
      <c r="F2361" s="11" t="n">
        <f aca="false">SUM(C2361*E2361)</f>
        <v>7286.25</v>
      </c>
      <c r="G2361" s="22"/>
      <c r="H2361" s="11"/>
      <c r="I2361" s="23" t="n">
        <f aca="false">SUM(C2361*H2361)</f>
        <v>0</v>
      </c>
      <c r="J2361" s="24" t="n">
        <f aca="false">SUM(I2361-F2361)</f>
        <v>-7286.25</v>
      </c>
      <c r="K2361" s="11" t="str">
        <f aca="false">IF(SUM(+G2361-D2361)&lt;365,"ST","LT")</f>
        <v>ST</v>
      </c>
      <c r="L2361" s="11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</row>
    <row r="2362" customFormat="false" ht="15.75" hidden="false" customHeight="true" outlineLevel="0" collapsed="false">
      <c r="A2362" s="25" t="s">
        <v>16</v>
      </c>
      <c r="B2362" s="11"/>
      <c r="C2362" s="11" t="n">
        <v>5</v>
      </c>
      <c r="D2362" s="22" t="n">
        <v>42667</v>
      </c>
      <c r="E2362" s="11" t="n">
        <v>1571.5</v>
      </c>
      <c r="F2362" s="11" t="n">
        <f aca="false">SUM(C2362*E2362)</f>
        <v>7857.5</v>
      </c>
      <c r="G2362" s="22"/>
      <c r="H2362" s="11"/>
      <c r="I2362" s="23" t="n">
        <f aca="false">SUM(C2362*H2362)</f>
        <v>0</v>
      </c>
      <c r="J2362" s="24" t="n">
        <f aca="false">SUM(I2362-F2362)</f>
        <v>-7857.5</v>
      </c>
      <c r="K2362" s="11" t="str">
        <f aca="false">IF(SUM(+G2362-D2362)&lt;365,"ST","LT")</f>
        <v>ST</v>
      </c>
      <c r="L2362" s="11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</row>
    <row r="2363" customFormat="false" ht="15.75" hidden="false" customHeight="true" outlineLevel="0" collapsed="false">
      <c r="A2363" s="25" t="s">
        <v>903</v>
      </c>
      <c r="B2363" s="11"/>
      <c r="C2363" s="11" t="n">
        <v>50</v>
      </c>
      <c r="D2363" s="22" t="n">
        <v>41079</v>
      </c>
      <c r="E2363" s="11" t="n">
        <v>115.17</v>
      </c>
      <c r="F2363" s="11" t="n">
        <f aca="false">SUM(C2363*E2363)</f>
        <v>5758.5</v>
      </c>
      <c r="G2363" s="22"/>
      <c r="H2363" s="11"/>
      <c r="I2363" s="23" t="n">
        <f aca="false">SUM(C2363*H2363)</f>
        <v>0</v>
      </c>
      <c r="J2363" s="24" t="n">
        <f aca="false">SUM(I2363-F2363)</f>
        <v>-5758.5</v>
      </c>
      <c r="K2363" s="11" t="str">
        <f aca="false">IF(SUM(+G2363-D2363)&lt;365,"ST","LT")</f>
        <v>ST</v>
      </c>
      <c r="L2363" s="11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</row>
    <row r="2364" customFormat="false" ht="15.75" hidden="false" customHeight="true" outlineLevel="0" collapsed="false">
      <c r="A2364" s="25" t="s">
        <v>903</v>
      </c>
      <c r="B2364" s="11"/>
      <c r="C2364" s="11" t="n">
        <v>70</v>
      </c>
      <c r="D2364" s="22" t="n">
        <v>42168</v>
      </c>
      <c r="E2364" s="11" t="n">
        <v>0</v>
      </c>
      <c r="F2364" s="11" t="n">
        <f aca="false">SUM(C2364*E2364)</f>
        <v>0</v>
      </c>
      <c r="G2364" s="22"/>
      <c r="H2364" s="11"/>
      <c r="I2364" s="23" t="n">
        <f aca="false">SUM(C2364*H2364)</f>
        <v>0</v>
      </c>
      <c r="J2364" s="24" t="n">
        <f aca="false">SUM(I2364-F2364)</f>
        <v>0</v>
      </c>
      <c r="K2364" s="11" t="str">
        <f aca="false">IF(SUM(+G2364-D2364)&lt;365,"ST","LT")</f>
        <v>ST</v>
      </c>
      <c r="L2364" s="11"/>
      <c r="M2364" s="25"/>
      <c r="N2364" s="25" t="s">
        <v>21</v>
      </c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</row>
    <row r="2365" customFormat="false" ht="15.75" hidden="false" customHeight="true" outlineLevel="0" collapsed="false">
      <c r="A2365" s="25" t="s">
        <v>903</v>
      </c>
      <c r="B2365" s="11"/>
      <c r="C2365" s="11" t="n">
        <v>30</v>
      </c>
      <c r="D2365" s="22" t="n">
        <v>42345</v>
      </c>
      <c r="E2365" s="11" t="n">
        <v>257.78</v>
      </c>
      <c r="F2365" s="11" t="n">
        <f aca="false">SUM(C2365*E2365)</f>
        <v>7733.4</v>
      </c>
      <c r="G2365" s="22"/>
      <c r="H2365" s="11"/>
      <c r="I2365" s="23" t="n">
        <f aca="false">SUM(C2365*H2365)</f>
        <v>0</v>
      </c>
      <c r="J2365" s="24" t="n">
        <f aca="false">SUM(I2365-F2365)</f>
        <v>-7733.4</v>
      </c>
      <c r="K2365" s="11" t="str">
        <f aca="false">IF(SUM(+G2365-D2365)&lt;365,"ST","LT")</f>
        <v>ST</v>
      </c>
      <c r="L2365" s="11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</row>
    <row r="2366" customFormat="false" ht="15.75" hidden="false" customHeight="true" outlineLevel="0" collapsed="false">
      <c r="A2366" s="25" t="s">
        <v>903</v>
      </c>
      <c r="B2366" s="11"/>
      <c r="C2366" s="11" t="n">
        <v>50</v>
      </c>
      <c r="D2366" s="22" t="n">
        <v>42508</v>
      </c>
      <c r="E2366" s="11" t="n">
        <v>183.86</v>
      </c>
      <c r="F2366" s="11" t="n">
        <f aca="false">SUM(C2366*E2366)</f>
        <v>9193</v>
      </c>
      <c r="G2366" s="22"/>
      <c r="H2366" s="11"/>
      <c r="I2366" s="23" t="n">
        <f aca="false">SUM(C2366*H2366)</f>
        <v>0</v>
      </c>
      <c r="J2366" s="24" t="n">
        <f aca="false">SUM(I2366-F2366)</f>
        <v>-9193</v>
      </c>
      <c r="K2366" s="11" t="str">
        <f aca="false">IF(SUM(+G2366-D2366)&lt;365,"ST","LT")</f>
        <v>ST</v>
      </c>
      <c r="L2366" s="11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</row>
    <row r="2367" customFormat="false" ht="15.75" hidden="false" customHeight="true" outlineLevel="0" collapsed="false">
      <c r="A2367" s="25" t="s">
        <v>22</v>
      </c>
      <c r="B2367" s="11"/>
      <c r="C2367" s="11" t="n">
        <v>318</v>
      </c>
      <c r="D2367" s="22" t="n">
        <v>40043</v>
      </c>
      <c r="E2367" s="11" t="n">
        <v>100</v>
      </c>
      <c r="F2367" s="11" t="n">
        <f aca="false">SUM(C2367*E2367)</f>
        <v>31800</v>
      </c>
      <c r="G2367" s="22"/>
      <c r="H2367" s="11"/>
      <c r="I2367" s="23" t="n">
        <f aca="false">SUM(C2367*H2367)</f>
        <v>0</v>
      </c>
      <c r="J2367" s="24" t="n">
        <f aca="false">SUM(I2367-F2367)</f>
        <v>-31800</v>
      </c>
      <c r="K2367" s="11" t="str">
        <f aca="false">IF(SUM(+G2367-D2367)&lt;365,"ST","LT")</f>
        <v>ST</v>
      </c>
      <c r="L2367" s="11"/>
      <c r="M2367" s="25"/>
      <c r="N2367" s="25" t="s">
        <v>248</v>
      </c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</row>
    <row r="2368" customFormat="false" ht="15.75" hidden="false" customHeight="true" outlineLevel="0" collapsed="false">
      <c r="A2368" s="25" t="s">
        <v>22</v>
      </c>
      <c r="B2368" s="11"/>
      <c r="C2368" s="11" t="n">
        <v>50</v>
      </c>
      <c r="D2368" s="22" t="n">
        <v>40079</v>
      </c>
      <c r="E2368" s="11" t="n">
        <v>101.61</v>
      </c>
      <c r="F2368" s="11" t="n">
        <f aca="false">SUM(C2368*E2368)</f>
        <v>5080.5</v>
      </c>
      <c r="G2368" s="22"/>
      <c r="H2368" s="11"/>
      <c r="I2368" s="23" t="n">
        <f aca="false">SUM(C2368*H2368)</f>
        <v>0</v>
      </c>
      <c r="J2368" s="24" t="n">
        <f aca="false">SUM(I2368-F2368)</f>
        <v>-5080.5</v>
      </c>
      <c r="K2368" s="11" t="str">
        <f aca="false">IF(SUM(+G2368-D2368)&lt;365,"ST","LT")</f>
        <v>ST</v>
      </c>
      <c r="L2368" s="11" t="s">
        <v>659</v>
      </c>
      <c r="M2368" s="25" t="s">
        <v>571</v>
      </c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</row>
    <row r="2369" customFormat="false" ht="15.75" hidden="false" customHeight="true" outlineLevel="0" collapsed="false">
      <c r="A2369" s="25" t="s">
        <v>22</v>
      </c>
      <c r="B2369" s="11"/>
      <c r="C2369" s="11" t="n">
        <v>32</v>
      </c>
      <c r="D2369" s="22" t="n">
        <v>40133</v>
      </c>
      <c r="E2369" s="11" t="n">
        <v>92.96</v>
      </c>
      <c r="F2369" s="11" t="n">
        <f aca="false">SUM(C2369*E2369)</f>
        <v>2974.72</v>
      </c>
      <c r="G2369" s="22"/>
      <c r="H2369" s="11"/>
      <c r="I2369" s="23" t="n">
        <f aca="false">SUM(C2369*H2369)</f>
        <v>0</v>
      </c>
      <c r="J2369" s="24" t="n">
        <f aca="false">SUM(I2369-F2369)</f>
        <v>-2974.72</v>
      </c>
      <c r="K2369" s="11" t="str">
        <f aca="false">IF(SUM(+G2369-D2369)&lt;365,"ST","LT")</f>
        <v>ST</v>
      </c>
      <c r="L2369" s="11" t="s">
        <v>659</v>
      </c>
      <c r="M2369" s="25" t="s">
        <v>571</v>
      </c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</row>
    <row r="2370" customFormat="false" ht="15.75" hidden="false" customHeight="true" outlineLevel="0" collapsed="false">
      <c r="A2370" s="25" t="s">
        <v>22</v>
      </c>
      <c r="B2370" s="11"/>
      <c r="C2370" s="11" t="n">
        <v>92</v>
      </c>
      <c r="D2370" s="22" t="n">
        <v>42168</v>
      </c>
      <c r="E2370" s="11" t="n">
        <v>0</v>
      </c>
      <c r="F2370" s="11" t="n">
        <f aca="false">SUM(C2370*E2370)</f>
        <v>0</v>
      </c>
      <c r="G2370" s="22"/>
      <c r="H2370" s="11"/>
      <c r="I2370" s="23" t="n">
        <f aca="false">SUM(C2370*H2370)</f>
        <v>0</v>
      </c>
      <c r="J2370" s="24" t="n">
        <f aca="false">SUM(I2370-F2370)</f>
        <v>0</v>
      </c>
      <c r="K2370" s="11" t="str">
        <f aca="false">IF(SUM(+G2370-D2370)&lt;365,"ST","LT")</f>
        <v>ST</v>
      </c>
      <c r="L2370" s="11"/>
      <c r="M2370" s="25"/>
      <c r="N2370" s="25" t="s">
        <v>904</v>
      </c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</row>
    <row r="2371" customFormat="false" ht="15.75" hidden="false" customHeight="true" outlineLevel="0" collapsed="false">
      <c r="A2371" s="25" t="s">
        <v>22</v>
      </c>
      <c r="B2371" s="11"/>
      <c r="C2371" s="11" t="n">
        <v>8</v>
      </c>
      <c r="D2371" s="22" t="n">
        <v>42345</v>
      </c>
      <c r="E2371" s="11" t="n">
        <v>30.45</v>
      </c>
      <c r="F2371" s="11" t="n">
        <f aca="false">SUM(C2371*E2371)</f>
        <v>243.6</v>
      </c>
      <c r="G2371" s="22"/>
      <c r="H2371" s="11"/>
      <c r="I2371" s="23" t="n">
        <f aca="false">SUM(C2371*H2371)</f>
        <v>0</v>
      </c>
      <c r="J2371" s="24" t="n">
        <f aca="false">SUM(I2371-F2371)</f>
        <v>-243.6</v>
      </c>
      <c r="K2371" s="11" t="str">
        <f aca="false">IF(SUM(+G2371-D2371)&lt;365,"ST","LT")</f>
        <v>ST</v>
      </c>
      <c r="L2371" s="11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</row>
    <row r="2372" customFormat="false" ht="15.75" hidden="false" customHeight="true" outlineLevel="0" collapsed="false">
      <c r="A2372" s="25" t="s">
        <v>24</v>
      </c>
      <c r="B2372" s="11"/>
      <c r="C2372" s="11" t="n">
        <v>50</v>
      </c>
      <c r="D2372" s="22" t="n">
        <v>42579</v>
      </c>
      <c r="E2372" s="11" t="n">
        <v>39.3</v>
      </c>
      <c r="F2372" s="11" t="n">
        <f aca="false">SUM(C2372*E2372)</f>
        <v>1965</v>
      </c>
      <c r="G2372" s="22" t="n">
        <v>42929</v>
      </c>
      <c r="H2372" s="11" t="n">
        <v>124.96</v>
      </c>
      <c r="I2372" s="23" t="n">
        <f aca="false">SUM(C2372*H2372)</f>
        <v>6248</v>
      </c>
      <c r="J2372" s="24" t="n">
        <f aca="false">SUM(I2372-F2372)</f>
        <v>4283</v>
      </c>
      <c r="K2372" s="11" t="str">
        <f aca="false">IF(SUM(+G2372-D2372)&lt;365,"ST","LT")</f>
        <v>ST</v>
      </c>
      <c r="L2372" s="11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</row>
    <row r="2373" customFormat="false" ht="15.75" hidden="false" customHeight="true" outlineLevel="0" collapsed="false">
      <c r="A2373" s="25" t="s">
        <v>905</v>
      </c>
      <c r="B2373" s="11"/>
      <c r="C2373" s="11" t="n">
        <v>10</v>
      </c>
      <c r="D2373" s="22" t="n">
        <v>42809</v>
      </c>
      <c r="E2373" s="11" t="n">
        <v>1532.37</v>
      </c>
      <c r="F2373" s="11" t="n">
        <f aca="false">SUM(C2373*E2373)</f>
        <v>15323.7</v>
      </c>
      <c r="G2373" s="22"/>
      <c r="H2373" s="11"/>
      <c r="I2373" s="23" t="n">
        <f aca="false">SUM(C2373*H2373)</f>
        <v>0</v>
      </c>
      <c r="J2373" s="24" t="n">
        <f aca="false">SUM(I2373-F2373)</f>
        <v>-15323.7</v>
      </c>
      <c r="K2373" s="11" t="str">
        <f aca="false">IF(SUM(+G2373-D2373)&lt;365,"ST","LT")</f>
        <v>ST</v>
      </c>
      <c r="L2373" s="11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</row>
    <row r="2374" customFormat="false" ht="15.75" hidden="false" customHeight="true" outlineLevel="0" collapsed="false">
      <c r="A2374" s="25" t="s">
        <v>28</v>
      </c>
      <c r="B2374" s="11"/>
      <c r="C2374" s="11" t="n">
        <v>25</v>
      </c>
      <c r="D2374" s="22" t="n">
        <v>39477</v>
      </c>
      <c r="E2374" s="11" t="n">
        <v>204.92</v>
      </c>
      <c r="F2374" s="11" t="n">
        <f aca="false">SUM(C2374*E2374)</f>
        <v>5123</v>
      </c>
      <c r="G2374" s="22"/>
      <c r="H2374" s="11"/>
      <c r="I2374" s="23" t="n">
        <f aca="false">SUM(C2374*H2374)</f>
        <v>0</v>
      </c>
      <c r="J2374" s="24" t="n">
        <f aca="false">SUM(I2374-F2374)</f>
        <v>-5123</v>
      </c>
      <c r="K2374" s="11" t="str">
        <f aca="false">IF(SUM(+G2374-D2374)&lt;365,"ST","LT")</f>
        <v>ST</v>
      </c>
      <c r="L2374" s="11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</row>
    <row r="2375" customFormat="false" ht="15.75" hidden="false" customHeight="true" outlineLevel="0" collapsed="false">
      <c r="A2375" s="25" t="s">
        <v>578</v>
      </c>
      <c r="B2375" s="11"/>
      <c r="C2375" s="11" t="n">
        <v>100</v>
      </c>
      <c r="D2375" s="22" t="n">
        <v>42132</v>
      </c>
      <c r="E2375" s="11" t="n">
        <v>74.67</v>
      </c>
      <c r="F2375" s="11" t="n">
        <f aca="false">SUM(C2375*E2375)</f>
        <v>7467</v>
      </c>
      <c r="G2375" s="22" t="n">
        <v>42859</v>
      </c>
      <c r="H2375" s="11" t="n">
        <v>72.15</v>
      </c>
      <c r="I2375" s="23" t="n">
        <f aca="false">SUM(C2375*H2375)</f>
        <v>7215</v>
      </c>
      <c r="J2375" s="24" t="n">
        <f aca="false">SUM(I2375-F2375)</f>
        <v>-251.999999999999</v>
      </c>
      <c r="K2375" s="11" t="str">
        <f aca="false">IF(SUM(+G2375-D2375)&lt;365,"ST","LT")</f>
        <v>LT</v>
      </c>
      <c r="L2375" s="11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</row>
    <row r="2376" customFormat="false" ht="15.75" hidden="false" customHeight="true" outlineLevel="0" collapsed="false">
      <c r="A2376" s="25" t="s">
        <v>578</v>
      </c>
      <c r="B2376" s="11"/>
      <c r="C2376" s="11" t="n">
        <v>100</v>
      </c>
      <c r="D2376" s="22" t="n">
        <v>42692</v>
      </c>
      <c r="E2376" s="11" t="n">
        <v>54.27</v>
      </c>
      <c r="F2376" s="11" t="n">
        <f aca="false">SUM(C2376*E2376)</f>
        <v>5427</v>
      </c>
      <c r="G2376" s="22" t="n">
        <v>43033</v>
      </c>
      <c r="H2376" s="11" t="n">
        <v>64.76</v>
      </c>
      <c r="I2376" s="23" t="n">
        <f aca="false">SUM(C2376*H2376)</f>
        <v>6476</v>
      </c>
      <c r="J2376" s="24" t="n">
        <f aca="false">SUM(I2376-F2376)</f>
        <v>1049</v>
      </c>
      <c r="K2376" s="11" t="str">
        <f aca="false">IF(SUM(+G2376-D2376)&lt;365,"ST","LT")</f>
        <v>ST</v>
      </c>
      <c r="L2376" s="11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</row>
    <row r="2377" customFormat="false" ht="15.75" hidden="false" customHeight="true" outlineLevel="0" collapsed="false">
      <c r="A2377" s="25" t="s">
        <v>909</v>
      </c>
      <c r="B2377" s="11"/>
      <c r="C2377" s="11" t="n">
        <v>250</v>
      </c>
      <c r="D2377" s="22"/>
      <c r="E2377" s="11"/>
      <c r="F2377" s="11" t="n">
        <f aca="false">SUM(C2377*E2377)</f>
        <v>0</v>
      </c>
      <c r="G2377" s="22"/>
      <c r="H2377" s="11"/>
      <c r="I2377" s="23" t="n">
        <f aca="false">SUM(C2377*H2377)</f>
        <v>0</v>
      </c>
      <c r="J2377" s="24" t="n">
        <f aca="false">SUM(I2377-F2377)</f>
        <v>0</v>
      </c>
      <c r="K2377" s="11" t="str">
        <f aca="false">IF(SUM(+G2377-D2377)&lt;365,"ST","LT")</f>
        <v>ST</v>
      </c>
      <c r="L2377" s="25"/>
      <c r="M2377" s="25" t="s">
        <v>910</v>
      </c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</row>
    <row r="2378" customFormat="false" ht="15.75" hidden="false" customHeight="true" outlineLevel="0" collapsed="false">
      <c r="A2378" s="25" t="s">
        <v>37</v>
      </c>
      <c r="B2378" s="11"/>
      <c r="C2378" s="11" t="n">
        <v>50</v>
      </c>
      <c r="D2378" s="22" t="n">
        <v>41274</v>
      </c>
      <c r="E2378" s="11" t="n">
        <v>118.09</v>
      </c>
      <c r="F2378" s="11" t="n">
        <f aca="false">SUM(C2378*E2378)</f>
        <v>5904.5</v>
      </c>
      <c r="G2378" s="22"/>
      <c r="H2378" s="11"/>
      <c r="I2378" s="23" t="n">
        <f aca="false">SUM(C2378*H2378)</f>
        <v>0</v>
      </c>
      <c r="J2378" s="24" t="n">
        <f aca="false">SUM(I2378-F2378)</f>
        <v>-5904.5</v>
      </c>
      <c r="K2378" s="11" t="str">
        <f aca="false">IF(SUM(+G2378-D2378)&lt;365,"ST","LT")</f>
        <v>ST</v>
      </c>
      <c r="L2378" s="11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</row>
    <row r="2379" customFormat="false" ht="15.75" hidden="false" customHeight="true" outlineLevel="0" collapsed="false">
      <c r="A2379" s="25" t="s">
        <v>37</v>
      </c>
      <c r="B2379" s="11"/>
      <c r="C2379" s="11" t="n">
        <v>25</v>
      </c>
      <c r="D2379" s="22" t="n">
        <v>41150</v>
      </c>
      <c r="E2379" s="11" t="n">
        <v>119.7</v>
      </c>
      <c r="F2379" s="11" t="n">
        <f aca="false">SUM(C2379*E2379)</f>
        <v>2992.5</v>
      </c>
      <c r="G2379" s="22"/>
      <c r="H2379" s="11"/>
      <c r="I2379" s="23" t="n">
        <f aca="false">SUM(C2379*H2379)</f>
        <v>0</v>
      </c>
      <c r="J2379" s="24" t="n">
        <f aca="false">SUM(I2379-F2379)</f>
        <v>-2992.5</v>
      </c>
      <c r="K2379" s="11" t="str">
        <f aca="false">IF(SUM(+G2379-D2379)&lt;365,"ST","LT")</f>
        <v>ST</v>
      </c>
      <c r="L2379" s="11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</row>
    <row r="2380" customFormat="false" ht="15.75" hidden="false" customHeight="true" outlineLevel="0" collapsed="false">
      <c r="A2380" s="25" t="s">
        <v>662</v>
      </c>
      <c r="B2380" s="11"/>
      <c r="C2380" s="11" t="n">
        <v>100</v>
      </c>
      <c r="D2380" s="22" t="n">
        <v>41302</v>
      </c>
      <c r="E2380" s="11" t="n">
        <v>25.23</v>
      </c>
      <c r="F2380" s="11" t="n">
        <f aca="false">SUM(C2380*E2380)</f>
        <v>2523</v>
      </c>
      <c r="G2380" s="22" t="n">
        <v>42927</v>
      </c>
      <c r="H2380" s="11" t="n">
        <v>106.35</v>
      </c>
      <c r="I2380" s="23" t="n">
        <f aca="false">SUM(C2380*H2380)</f>
        <v>10635</v>
      </c>
      <c r="J2380" s="24" t="n">
        <f aca="false">SUM(I2380-F2380)</f>
        <v>8112</v>
      </c>
      <c r="K2380" s="11" t="str">
        <f aca="false">IF(SUM(+G2380-D2380)&lt;365,"ST","LT")</f>
        <v>LT</v>
      </c>
      <c r="L2380" s="11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</row>
    <row r="2381" customFormat="false" ht="15.75" hidden="false" customHeight="true" outlineLevel="0" collapsed="false">
      <c r="A2381" s="25" t="s">
        <v>662</v>
      </c>
      <c r="B2381" s="11"/>
      <c r="C2381" s="11" t="n">
        <v>100</v>
      </c>
      <c r="D2381" s="22" t="n">
        <v>41302</v>
      </c>
      <c r="E2381" s="11" t="n">
        <v>25.23</v>
      </c>
      <c r="F2381" s="11" t="n">
        <f aca="false">SUM(C2381*E2381)</f>
        <v>2523</v>
      </c>
      <c r="G2381" s="22" t="n">
        <v>43014</v>
      </c>
      <c r="H2381" s="11" t="n">
        <v>123.07</v>
      </c>
      <c r="I2381" s="23" t="n">
        <f aca="false">SUM(C2381*H2381)</f>
        <v>12307</v>
      </c>
      <c r="J2381" s="24" t="n">
        <f aca="false">SUM(I2381-F2381)</f>
        <v>9784</v>
      </c>
      <c r="K2381" s="11" t="str">
        <f aca="false">IF(SUM(+G2381-D2381)&lt;365,"ST","LT")</f>
        <v>LT</v>
      </c>
      <c r="L2381" s="11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</row>
    <row r="2382" customFormat="false" ht="15.75" hidden="false" customHeight="true" outlineLevel="0" collapsed="false">
      <c r="A2382" s="25" t="s">
        <v>662</v>
      </c>
      <c r="B2382" s="11"/>
      <c r="C2382" s="11" t="n">
        <v>100</v>
      </c>
      <c r="D2382" s="22" t="n">
        <v>42251</v>
      </c>
      <c r="E2382" s="11" t="n">
        <v>85.43</v>
      </c>
      <c r="F2382" s="11" t="n">
        <f aca="false">SUM(C2382*E2382)</f>
        <v>8543</v>
      </c>
      <c r="G2382" s="22" t="n">
        <v>43166</v>
      </c>
      <c r="H2382" s="11" t="n">
        <v>140.94</v>
      </c>
      <c r="I2382" s="23" t="n">
        <f aca="false">SUM(C2382*H2382)</f>
        <v>14094</v>
      </c>
      <c r="J2382" s="24" t="n">
        <f aca="false">SUM(I2382-F2382)</f>
        <v>5551</v>
      </c>
      <c r="K2382" s="11" t="str">
        <f aca="false">IF(SUM(+G2382-D2382)&lt;365,"ST","LT")</f>
        <v>LT</v>
      </c>
      <c r="L2382" s="11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</row>
    <row r="2383" customFormat="false" ht="15.75" hidden="false" customHeight="true" outlineLevel="0" collapsed="false">
      <c r="A2383" s="25" t="s">
        <v>662</v>
      </c>
      <c r="B2383" s="11"/>
      <c r="C2383" s="11" t="n">
        <v>100</v>
      </c>
      <c r="D2383" s="22" t="n">
        <v>42594</v>
      </c>
      <c r="E2383" s="11" t="n">
        <v>87.23</v>
      </c>
      <c r="F2383" s="11" t="n">
        <f aca="false">SUM(C2383*E2383)</f>
        <v>8723</v>
      </c>
      <c r="G2383" s="22" t="n">
        <v>43168</v>
      </c>
      <c r="H2383" s="11" t="n">
        <v>145.7</v>
      </c>
      <c r="I2383" s="23" t="n">
        <f aca="false">SUM(C2383*H2383)</f>
        <v>14570</v>
      </c>
      <c r="J2383" s="24" t="n">
        <f aca="false">SUM(I2383-F2383)</f>
        <v>5847</v>
      </c>
      <c r="K2383" s="11" t="str">
        <f aca="false">IF(SUM(+G2383-D2383)&lt;365,"ST","LT")</f>
        <v>LT</v>
      </c>
      <c r="L2383" s="11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</row>
    <row r="2384" customFormat="false" ht="15.75" hidden="false" customHeight="true" outlineLevel="0" collapsed="false">
      <c r="A2384" s="25" t="s">
        <v>662</v>
      </c>
      <c r="B2384" s="11"/>
      <c r="C2384" s="11" t="n">
        <v>100</v>
      </c>
      <c r="D2384" s="22" t="n">
        <v>42629</v>
      </c>
      <c r="E2384" s="11" t="n">
        <v>80.8</v>
      </c>
      <c r="F2384" s="11" t="n">
        <f aca="false">SUM(C2384*E2384)</f>
        <v>8080</v>
      </c>
      <c r="G2384" s="22" t="n">
        <v>43203</v>
      </c>
      <c r="H2384" s="11" t="n">
        <v>148.48</v>
      </c>
      <c r="I2384" s="23" t="n">
        <f aca="false">SUM(C2384*H2384)</f>
        <v>14848</v>
      </c>
      <c r="J2384" s="24" t="n">
        <f aca="false">SUM(I2384-F2384)</f>
        <v>6768</v>
      </c>
      <c r="K2384" s="11" t="str">
        <f aca="false">IF(SUM(+G2384-D2384)&lt;365,"ST","LT")</f>
        <v>LT</v>
      </c>
      <c r="L2384" s="11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</row>
    <row r="2385" customFormat="false" ht="15.75" hidden="false" customHeight="true" outlineLevel="0" collapsed="false">
      <c r="A2385" s="25" t="s">
        <v>662</v>
      </c>
      <c r="B2385" s="11"/>
      <c r="C2385" s="11" t="n">
        <v>100</v>
      </c>
      <c r="D2385" s="22" t="n">
        <v>42692</v>
      </c>
      <c r="E2385" s="11" t="n">
        <v>80</v>
      </c>
      <c r="F2385" s="11" t="n">
        <f aca="false">SUM(C2385*E2385)</f>
        <v>8000</v>
      </c>
      <c r="G2385" s="22"/>
      <c r="H2385" s="11"/>
      <c r="I2385" s="23" t="n">
        <f aca="false">SUM(C2385*H2385)</f>
        <v>0</v>
      </c>
      <c r="J2385" s="24" t="n">
        <f aca="false">SUM(I2385-F2385)</f>
        <v>-8000</v>
      </c>
      <c r="K2385" s="11" t="str">
        <f aca="false">IF(SUM(+G2385-D2385)&lt;365,"ST","LT")</f>
        <v>ST</v>
      </c>
      <c r="L2385" s="11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</row>
    <row r="2386" customFormat="false" ht="15.75" hidden="false" customHeight="true" outlineLevel="0" collapsed="false">
      <c r="A2386" s="25" t="s">
        <v>662</v>
      </c>
      <c r="B2386" s="11"/>
      <c r="C2386" s="11" t="n">
        <v>100</v>
      </c>
      <c r="D2386" s="22" t="n">
        <v>43047</v>
      </c>
      <c r="E2386" s="11" t="n">
        <v>119.79</v>
      </c>
      <c r="F2386" s="11" t="n">
        <f aca="false">SUM(C2386*E2386)</f>
        <v>11979</v>
      </c>
      <c r="G2386" s="22"/>
      <c r="H2386" s="11"/>
      <c r="I2386" s="23" t="n">
        <f aca="false">SUM(C2386*H2386)</f>
        <v>0</v>
      </c>
      <c r="J2386" s="24" t="n">
        <f aca="false">SUM(I2386-F2386)</f>
        <v>-11979</v>
      </c>
      <c r="K2386" s="11" t="str">
        <f aca="false">IF(SUM(+G2386-D2386)&lt;365,"ST","LT")</f>
        <v>ST</v>
      </c>
      <c r="L2386" s="11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</row>
    <row r="2387" customFormat="false" ht="15.75" hidden="false" customHeight="true" outlineLevel="0" collapsed="false">
      <c r="A2387" s="25" t="s">
        <v>663</v>
      </c>
      <c r="B2387" s="11"/>
      <c r="C2387" s="11" t="n">
        <v>20</v>
      </c>
      <c r="D2387" s="22" t="n">
        <v>41642</v>
      </c>
      <c r="E2387" s="11" t="n">
        <v>491.39</v>
      </c>
      <c r="F2387" s="11" t="n">
        <f aca="false">SUM(C2387*E2387)</f>
        <v>9827.8</v>
      </c>
      <c r="G2387" s="22"/>
      <c r="H2387" s="11"/>
      <c r="I2387" s="23" t="n">
        <f aca="false">SUM(C2387*H2387)</f>
        <v>0</v>
      </c>
      <c r="J2387" s="24" t="n">
        <f aca="false">SUM(I2387-F2387)</f>
        <v>-9827.8</v>
      </c>
      <c r="K2387" s="11" t="str">
        <f aca="false">IF(SUM(+G2387-D2387)&lt;365,"ST","LT")</f>
        <v>ST</v>
      </c>
      <c r="L2387" s="11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</row>
    <row r="2388" customFormat="false" ht="15.75" hidden="false" customHeight="true" outlineLevel="0" collapsed="false">
      <c r="A2388" s="25" t="s">
        <v>664</v>
      </c>
      <c r="B2388" s="11"/>
      <c r="C2388" s="11" t="n">
        <v>10</v>
      </c>
      <c r="D2388" s="22" t="n">
        <v>42501</v>
      </c>
      <c r="E2388" s="11" t="n">
        <v>1137.66</v>
      </c>
      <c r="F2388" s="11" t="n">
        <f aca="false">SUM(C2388*E2388)</f>
        <v>11376.6</v>
      </c>
      <c r="G2388" s="22" t="n">
        <v>43048</v>
      </c>
      <c r="H2388" s="11" t="n">
        <v>1200.93</v>
      </c>
      <c r="I2388" s="23" t="n">
        <f aca="false">SUM(C2388*H2388)</f>
        <v>12009.3</v>
      </c>
      <c r="J2388" s="24" t="n">
        <f aca="false">SUM(I2388-F2388)</f>
        <v>632.700000000001</v>
      </c>
      <c r="K2388" s="11" t="str">
        <f aca="false">IF(SUM(+G2388-D2388)&lt;365,"ST","LT")</f>
        <v>LT</v>
      </c>
      <c r="L2388" s="11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</row>
    <row r="2389" customFormat="false" ht="15.75" hidden="false" customHeight="true" outlineLevel="0" collapsed="false">
      <c r="A2389" s="25" t="s">
        <v>664</v>
      </c>
      <c r="B2389" s="11"/>
      <c r="C2389" s="11" t="n">
        <v>10</v>
      </c>
      <c r="D2389" s="22" t="n">
        <v>42559</v>
      </c>
      <c r="E2389" s="11" t="n">
        <v>1068.29</v>
      </c>
      <c r="F2389" s="11" t="n">
        <f aca="false">SUM(C2389*E2389)</f>
        <v>10682.9</v>
      </c>
      <c r="G2389" s="22"/>
      <c r="H2389" s="11"/>
      <c r="I2389" s="23" t="n">
        <f aca="false">SUM(C2389*H2389)</f>
        <v>0</v>
      </c>
      <c r="J2389" s="24" t="n">
        <f aca="false">SUM(I2389-F2389)</f>
        <v>-10682.9</v>
      </c>
      <c r="K2389" s="11" t="str">
        <f aca="false">IF(SUM(+G2389-D2389)&lt;365,"ST","LT")</f>
        <v>ST</v>
      </c>
      <c r="L2389" s="11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</row>
    <row r="2390" customFormat="false" ht="15.75" hidden="false" customHeight="true" outlineLevel="0" collapsed="false">
      <c r="A2390" s="25" t="s">
        <v>912</v>
      </c>
      <c r="B2390" s="11"/>
      <c r="C2390" s="11" t="n">
        <v>264</v>
      </c>
      <c r="D2390" s="22"/>
      <c r="E2390" s="11"/>
      <c r="F2390" s="11" t="n">
        <f aca="false">SUM(C2390*E2390)</f>
        <v>0</v>
      </c>
      <c r="G2390" s="22"/>
      <c r="H2390" s="11"/>
      <c r="I2390" s="23" t="n">
        <f aca="false">SUM(C2390*H2390)</f>
        <v>0</v>
      </c>
      <c r="J2390" s="24" t="n">
        <f aca="false">SUM(I2390-F2390)</f>
        <v>0</v>
      </c>
      <c r="K2390" s="11" t="str">
        <f aca="false">IF(SUM(+G2390-D2390)&lt;365,"ST","LT")</f>
        <v>ST</v>
      </c>
      <c r="L2390" s="25"/>
      <c r="M2390" s="25" t="s">
        <v>910</v>
      </c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</row>
    <row r="2391" customFormat="false" ht="15.75" hidden="false" customHeight="true" outlineLevel="0" collapsed="false">
      <c r="A2391" s="25" t="s">
        <v>40</v>
      </c>
      <c r="B2391" s="11"/>
      <c r="C2391" s="11" t="n">
        <v>10</v>
      </c>
      <c r="D2391" s="22" t="n">
        <v>42206</v>
      </c>
      <c r="E2391" s="11" t="n">
        <v>752.69</v>
      </c>
      <c r="F2391" s="11" t="n">
        <f aca="false">SUM(C2391*E2391)</f>
        <v>7526.9</v>
      </c>
      <c r="G2391" s="22"/>
      <c r="H2391" s="11"/>
      <c r="I2391" s="23" t="n">
        <f aca="false">SUM(C2391*H2391)</f>
        <v>0</v>
      </c>
      <c r="J2391" s="24" t="n">
        <f aca="false">SUM(I2391-F2391)</f>
        <v>-7526.9</v>
      </c>
      <c r="K2391" s="11" t="str">
        <f aca="false">IF(SUM(+G2391-D2391)&lt;365,"ST","LT")</f>
        <v>ST</v>
      </c>
      <c r="L2391" s="25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</row>
    <row r="2392" customFormat="false" ht="15.75" hidden="false" customHeight="true" outlineLevel="0" collapsed="false">
      <c r="A2392" s="25" t="s">
        <v>40</v>
      </c>
      <c r="B2392" s="11"/>
      <c r="C2392" s="11" t="n">
        <v>10</v>
      </c>
      <c r="D2392" s="22" t="n">
        <v>42622</v>
      </c>
      <c r="E2392" s="11" t="n">
        <v>810.43</v>
      </c>
      <c r="F2392" s="11" t="n">
        <f aca="false">SUM(C2392*E2392)</f>
        <v>8104.3</v>
      </c>
      <c r="G2392" s="22"/>
      <c r="H2392" s="11"/>
      <c r="I2392" s="23" t="n">
        <f aca="false">SUM(C2392*H2392)</f>
        <v>0</v>
      </c>
      <c r="J2392" s="24" t="n">
        <f aca="false">SUM(I2392-F2392)</f>
        <v>-8104.3</v>
      </c>
      <c r="K2392" s="11" t="str">
        <f aca="false">IF(SUM(+G2392-D2392)&lt;365,"ST","LT")</f>
        <v>ST</v>
      </c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</row>
    <row r="2393" customFormat="false" ht="15.75" hidden="false" customHeight="true" outlineLevel="0" collapsed="false">
      <c r="A2393" s="25" t="s">
        <v>43</v>
      </c>
      <c r="B2393" s="11"/>
      <c r="C2393" s="11" t="n">
        <v>25</v>
      </c>
      <c r="D2393" s="22" t="n">
        <v>42249</v>
      </c>
      <c r="E2393" s="11" t="n">
        <v>468.23</v>
      </c>
      <c r="F2393" s="11" t="n">
        <f aca="false">SUM(C2393*E2393)</f>
        <v>11705.75</v>
      </c>
      <c r="G2393" s="22"/>
      <c r="H2393" s="11"/>
      <c r="I2393" s="23" t="n">
        <f aca="false">SUM(C2393*H2393)</f>
        <v>0</v>
      </c>
      <c r="J2393" s="24" t="n">
        <f aca="false">SUM(I2393-F2393)</f>
        <v>-11705.75</v>
      </c>
      <c r="K2393" s="11" t="str">
        <f aca="false">IF(SUM(+G2393-D2393)&lt;365,"ST","LT")</f>
        <v>ST</v>
      </c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</row>
    <row r="2394" customFormat="false" ht="15.75" hidden="false" customHeight="true" outlineLevel="0" collapsed="false">
      <c r="A2394" s="25" t="s">
        <v>43</v>
      </c>
      <c r="B2394" s="11"/>
      <c r="C2394" s="11" t="n">
        <v>25</v>
      </c>
      <c r="D2394" s="22" t="n">
        <v>43031</v>
      </c>
      <c r="E2394" s="11" t="n">
        <v>454.38</v>
      </c>
      <c r="F2394" s="11" t="n">
        <f aca="false">SUM(C2394*E2394)</f>
        <v>11359.5</v>
      </c>
      <c r="G2394" s="22"/>
      <c r="H2394" s="11"/>
      <c r="I2394" s="23" t="n">
        <f aca="false">SUM(C2394*H2394)</f>
        <v>0</v>
      </c>
      <c r="J2394" s="24" t="n">
        <f aca="false">SUM(I2394-F2394)</f>
        <v>-11359.5</v>
      </c>
      <c r="K2394" s="11" t="str">
        <f aca="false">IF(SUM(+G2394-D2394)&lt;365,"ST","LT")</f>
        <v>ST</v>
      </c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</row>
    <row r="2395" customFormat="false" ht="15.75" hidden="false" customHeight="true" outlineLevel="0" collapsed="false">
      <c r="A2395" s="25" t="s">
        <v>1159</v>
      </c>
      <c r="B2395" s="11"/>
      <c r="C2395" s="11" t="n">
        <v>300</v>
      </c>
      <c r="D2395" s="22" t="n">
        <v>40778</v>
      </c>
      <c r="E2395" s="11" t="n">
        <v>12.4</v>
      </c>
      <c r="F2395" s="11" t="n">
        <f aca="false">SUM(C2395*E2395)</f>
        <v>3720</v>
      </c>
      <c r="G2395" s="22" t="n">
        <v>42880</v>
      </c>
      <c r="H2395" s="11" t="n">
        <v>30.02</v>
      </c>
      <c r="I2395" s="23" t="n">
        <f aca="false">SUM(C2395*H2395)</f>
        <v>9006</v>
      </c>
      <c r="J2395" s="24" t="n">
        <f aca="false">SUM(I2395-F2395)</f>
        <v>5286</v>
      </c>
      <c r="K2395" s="11" t="str">
        <f aca="false">IF(SUM(+G2395-D2395)&lt;365,"ST","LT")</f>
        <v>LT</v>
      </c>
      <c r="L2395" s="11" t="s">
        <v>659</v>
      </c>
      <c r="M2395" s="25" t="s">
        <v>571</v>
      </c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</row>
    <row r="2396" customFormat="false" ht="15.75" hidden="false" customHeight="true" outlineLevel="0" collapsed="false">
      <c r="A2396" s="25" t="s">
        <v>1159</v>
      </c>
      <c r="B2396" s="11"/>
      <c r="C2396" s="11" t="n">
        <v>200</v>
      </c>
      <c r="D2396" s="22" t="n">
        <v>40785</v>
      </c>
      <c r="E2396" s="11" t="n">
        <v>11.7</v>
      </c>
      <c r="F2396" s="11" t="n">
        <f aca="false">SUM(C2396*E2396)</f>
        <v>2340</v>
      </c>
      <c r="G2396" s="22" t="n">
        <v>42880</v>
      </c>
      <c r="H2396" s="11" t="n">
        <v>30.02</v>
      </c>
      <c r="I2396" s="23" t="n">
        <f aca="false">SUM(C2396*H2396)</f>
        <v>6004</v>
      </c>
      <c r="J2396" s="24" t="n">
        <f aca="false">SUM(I2396-F2396)</f>
        <v>3664</v>
      </c>
      <c r="K2396" s="11" t="str">
        <f aca="false">IF(SUM(+G2396-D2396)&lt;365,"ST","LT")</f>
        <v>LT</v>
      </c>
      <c r="L2396" s="11" t="s">
        <v>659</v>
      </c>
      <c r="M2396" s="25" t="s">
        <v>571</v>
      </c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</row>
    <row r="2397" customFormat="false" ht="15.75" hidden="false" customHeight="true" outlineLevel="0" collapsed="false">
      <c r="A2397" s="25" t="s">
        <v>44</v>
      </c>
      <c r="B2397" s="11"/>
      <c r="C2397" s="11" t="n">
        <v>5</v>
      </c>
      <c r="D2397" s="22" t="n">
        <v>42718</v>
      </c>
      <c r="E2397" s="11" t="n">
        <v>2666.26</v>
      </c>
      <c r="F2397" s="11" t="n">
        <f aca="false">SUM(C2397*E2397)</f>
        <v>13331.3</v>
      </c>
      <c r="G2397" s="22"/>
      <c r="H2397" s="11"/>
      <c r="I2397" s="23" t="n">
        <f aca="false">SUM(C2397*H2397)</f>
        <v>0</v>
      </c>
      <c r="J2397" s="24" t="n">
        <f aca="false">SUM(I2397-F2397)</f>
        <v>-13331.3</v>
      </c>
      <c r="K2397" s="11" t="str">
        <f aca="false">IF(SUM(+G2397-D2397)&lt;365,"ST","LT")</f>
        <v>ST</v>
      </c>
      <c r="L2397" s="11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</row>
    <row r="2398" customFormat="false" ht="15.75" hidden="false" customHeight="true" outlineLevel="0" collapsed="false">
      <c r="A2398" s="25" t="s">
        <v>46</v>
      </c>
      <c r="B2398" s="11"/>
      <c r="C2398" s="11" t="n">
        <v>25</v>
      </c>
      <c r="D2398" s="22" t="n">
        <v>42285</v>
      </c>
      <c r="E2398" s="11" t="n">
        <v>245.89</v>
      </c>
      <c r="F2398" s="11" t="n">
        <f aca="false">SUM(C2398*E2398)</f>
        <v>6147.25</v>
      </c>
      <c r="G2398" s="22"/>
      <c r="H2398" s="11"/>
      <c r="I2398" s="23" t="n">
        <f aca="false">SUM(C2398*H2398)</f>
        <v>0</v>
      </c>
      <c r="J2398" s="24" t="n">
        <f aca="false">SUM(I2398-F2398)</f>
        <v>-6147.25</v>
      </c>
      <c r="K2398" s="11" t="str">
        <f aca="false">IF(SUM(+G2398-D2398)&lt;365,"ST","LT")</f>
        <v>ST</v>
      </c>
      <c r="L2398" s="11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</row>
    <row r="2399" customFormat="false" ht="15.75" hidden="false" customHeight="true" outlineLevel="0" collapsed="false">
      <c r="A2399" s="25" t="s">
        <v>46</v>
      </c>
      <c r="B2399" s="11"/>
      <c r="C2399" s="11" t="n">
        <v>25</v>
      </c>
      <c r="D2399" s="22" t="n">
        <v>42394</v>
      </c>
      <c r="E2399" s="11" t="n">
        <v>185.72</v>
      </c>
      <c r="F2399" s="11" t="n">
        <f aca="false">SUM(C2399*E2399)</f>
        <v>4643</v>
      </c>
      <c r="G2399" s="22"/>
      <c r="H2399" s="11"/>
      <c r="I2399" s="23" t="n">
        <f aca="false">SUM(C2399*H2399)</f>
        <v>0</v>
      </c>
      <c r="J2399" s="24" t="n">
        <f aca="false">SUM(I2399-F2399)</f>
        <v>-4643</v>
      </c>
      <c r="K2399" s="11" t="str">
        <f aca="false">IF(SUM(+G2399-D2399)&lt;365,"ST","LT")</f>
        <v>ST</v>
      </c>
      <c r="L2399" s="11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</row>
    <row r="2400" customFormat="false" ht="15.75" hidden="false" customHeight="true" outlineLevel="0" collapsed="false">
      <c r="A2400" s="25" t="s">
        <v>667</v>
      </c>
      <c r="B2400" s="11"/>
      <c r="C2400" s="11" t="n">
        <v>10</v>
      </c>
      <c r="D2400" s="22" t="n">
        <v>42181</v>
      </c>
      <c r="E2400" s="11" t="n">
        <v>558.78</v>
      </c>
      <c r="F2400" s="11" t="n">
        <f aca="false">SUM(C2400*E2400)</f>
        <v>5587.8</v>
      </c>
      <c r="G2400" s="22"/>
      <c r="H2400" s="11"/>
      <c r="I2400" s="23" t="n">
        <f aca="false">SUM(C2400*H2400)</f>
        <v>0</v>
      </c>
      <c r="J2400" s="24" t="n">
        <f aca="false">SUM(I2400-F2400)</f>
        <v>-5587.8</v>
      </c>
      <c r="K2400" s="11" t="str">
        <f aca="false">IF(SUM(+G2400-D2400)&lt;365,"ST","LT")</f>
        <v>ST</v>
      </c>
      <c r="L2400" s="11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</row>
    <row r="2401" customFormat="false" ht="15.75" hidden="false" customHeight="true" outlineLevel="0" collapsed="false">
      <c r="A2401" s="25" t="s">
        <v>667</v>
      </c>
      <c r="B2401" s="11"/>
      <c r="C2401" s="11" t="n">
        <v>15</v>
      </c>
      <c r="D2401" s="22" t="n">
        <v>42685</v>
      </c>
      <c r="E2401" s="11" t="n">
        <v>836.83</v>
      </c>
      <c r="F2401" s="11" t="n">
        <f aca="false">SUM(C2401*E2401)</f>
        <v>12552.45</v>
      </c>
      <c r="G2401" s="22"/>
      <c r="H2401" s="11"/>
      <c r="I2401" s="23" t="n">
        <f aca="false">SUM(C2401*H2401)</f>
        <v>0</v>
      </c>
      <c r="J2401" s="24" t="n">
        <f aca="false">SUM(I2401-F2401)</f>
        <v>-12552.45</v>
      </c>
      <c r="K2401" s="11" t="str">
        <f aca="false">IF(SUM(+G2401-D2401)&lt;365,"ST","LT")</f>
        <v>ST</v>
      </c>
      <c r="L2401" s="11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</row>
    <row r="2402" customFormat="false" ht="15.75" hidden="false" customHeight="true" outlineLevel="0" collapsed="false">
      <c r="A2402" s="25" t="s">
        <v>667</v>
      </c>
      <c r="B2402" s="11"/>
      <c r="C2402" s="11" t="n">
        <v>75</v>
      </c>
      <c r="D2402" s="22" t="n">
        <v>42744</v>
      </c>
      <c r="E2402" s="11" t="n">
        <v>0</v>
      </c>
      <c r="F2402" s="11" t="n">
        <f aca="false">SUM(C2402*E2402)</f>
        <v>0</v>
      </c>
      <c r="G2402" s="22"/>
      <c r="H2402" s="11"/>
      <c r="I2402" s="23" t="n">
        <f aca="false">SUM(C2402*H2402)</f>
        <v>0</v>
      </c>
      <c r="J2402" s="24" t="n">
        <f aca="false">SUM(I2402-F2402)</f>
        <v>0</v>
      </c>
      <c r="K2402" s="11" t="str">
        <f aca="false">IF(SUM(+G2402-D2402)&lt;365,"ST","LT")</f>
        <v>ST</v>
      </c>
      <c r="L2402" s="11"/>
      <c r="M2402" s="25" t="s">
        <v>179</v>
      </c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</row>
    <row r="2403" customFormat="false" ht="15.75" hidden="false" customHeight="true" outlineLevel="0" collapsed="false">
      <c r="A2403" s="25" t="s">
        <v>53</v>
      </c>
      <c r="B2403" s="11"/>
      <c r="C2403" s="11" t="n">
        <v>50</v>
      </c>
      <c r="D2403" s="22" t="n">
        <v>42874</v>
      </c>
      <c r="E2403" s="11" t="n">
        <v>190.01</v>
      </c>
      <c r="F2403" s="11" t="n">
        <f aca="false">SUM(C2403*E2403)</f>
        <v>9500.5</v>
      </c>
      <c r="G2403" s="22"/>
      <c r="H2403" s="11"/>
      <c r="I2403" s="23" t="n">
        <f aca="false">SUM(C2403*H2403)</f>
        <v>0</v>
      </c>
      <c r="J2403" s="24" t="n">
        <f aca="false">SUM(I2403-F2403)</f>
        <v>-9500.5</v>
      </c>
      <c r="K2403" s="11" t="str">
        <f aca="false">IF(SUM(+G2403-D2403)&lt;365,"ST","LT")</f>
        <v>ST</v>
      </c>
      <c r="L2403" s="11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</row>
    <row r="2404" customFormat="false" ht="15.75" hidden="false" customHeight="true" outlineLevel="0" collapsed="false">
      <c r="A2404" s="25" t="s">
        <v>54</v>
      </c>
      <c r="B2404" s="11"/>
      <c r="C2404" s="11" t="n">
        <v>50</v>
      </c>
      <c r="D2404" s="22" t="n">
        <v>42943</v>
      </c>
      <c r="E2404" s="11" t="n">
        <v>157.37</v>
      </c>
      <c r="F2404" s="11" t="n">
        <f aca="false">SUM(C2404*E2404)</f>
        <v>7868.5</v>
      </c>
      <c r="G2404" s="22"/>
      <c r="H2404" s="11"/>
      <c r="I2404" s="23" t="n">
        <f aca="false">SUM(C2404*H2404)</f>
        <v>0</v>
      </c>
      <c r="J2404" s="24" t="n">
        <f aca="false">SUM(I2404-F2404)</f>
        <v>-7868.5</v>
      </c>
      <c r="K2404" s="11" t="str">
        <f aca="false">IF(SUM(+G2404-D2404)&lt;365,"ST","LT")</f>
        <v>ST</v>
      </c>
      <c r="L2404" s="11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</row>
    <row r="2405" customFormat="false" ht="15.75" hidden="false" customHeight="true" outlineLevel="0" collapsed="false">
      <c r="A2405" s="25" t="s">
        <v>863</v>
      </c>
      <c r="B2405" s="11"/>
      <c r="C2405" s="11" t="n">
        <v>100</v>
      </c>
      <c r="D2405" s="22" t="n">
        <v>40325</v>
      </c>
      <c r="E2405" s="11" t="n">
        <v>30.75</v>
      </c>
      <c r="F2405" s="11" t="n">
        <f aca="false">SUM(C2405*E2405)</f>
        <v>3075</v>
      </c>
      <c r="G2405" s="22" t="n">
        <v>42864</v>
      </c>
      <c r="H2405" s="11" t="n">
        <v>34.24</v>
      </c>
      <c r="I2405" s="23" t="n">
        <f aca="false">SUM(C2405*H2405)</f>
        <v>3424</v>
      </c>
      <c r="J2405" s="24" t="n">
        <f aca="false">SUM(I2405-F2405)</f>
        <v>349</v>
      </c>
      <c r="K2405" s="11" t="str">
        <f aca="false">IF(SUM(+G2405-D2405)&lt;365,"ST","LT")</f>
        <v>LT</v>
      </c>
      <c r="L2405" s="11" t="s">
        <v>659</v>
      </c>
      <c r="M2405" s="25" t="s">
        <v>571</v>
      </c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</row>
    <row r="2406" customFormat="false" ht="15.75" hidden="false" customHeight="true" outlineLevel="0" collapsed="false">
      <c r="A2406" s="25" t="s">
        <v>863</v>
      </c>
      <c r="B2406" s="11"/>
      <c r="C2406" s="11" t="n">
        <v>200</v>
      </c>
      <c r="D2406" s="22" t="n">
        <v>40658</v>
      </c>
      <c r="E2406" s="11" t="n">
        <v>22.36</v>
      </c>
      <c r="F2406" s="11" t="n">
        <f aca="false">SUM(C2406*E2406)</f>
        <v>4472</v>
      </c>
      <c r="G2406" s="22" t="n">
        <v>42864</v>
      </c>
      <c r="H2406" s="11" t="n">
        <v>34.24</v>
      </c>
      <c r="I2406" s="23" t="n">
        <f aca="false">SUM(C2406*H2406)</f>
        <v>6848</v>
      </c>
      <c r="J2406" s="24" t="n">
        <f aca="false">SUM(I2406-F2406)</f>
        <v>2376</v>
      </c>
      <c r="K2406" s="11" t="str">
        <f aca="false">IF(SUM(+G2406-D2406)&lt;365,"ST","LT")</f>
        <v>LT</v>
      </c>
      <c r="L2406" s="11" t="s">
        <v>659</v>
      </c>
      <c r="M2406" s="25" t="s">
        <v>571</v>
      </c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</row>
    <row r="2407" customFormat="false" ht="15.75" hidden="false" customHeight="true" outlineLevel="0" collapsed="false">
      <c r="A2407" s="25" t="s">
        <v>914</v>
      </c>
      <c r="B2407" s="11"/>
      <c r="C2407" s="11" t="n">
        <v>25</v>
      </c>
      <c r="D2407" s="22" t="n">
        <v>42377</v>
      </c>
      <c r="E2407" s="11" t="n">
        <v>492.25</v>
      </c>
      <c r="F2407" s="11" t="n">
        <f aca="false">SUM(C2407*E2407)</f>
        <v>12306.25</v>
      </c>
      <c r="G2407" s="22"/>
      <c r="H2407" s="11"/>
      <c r="I2407" s="23" t="n">
        <f aca="false">SUM(C2407*H2407)</f>
        <v>0</v>
      </c>
      <c r="J2407" s="24" t="n">
        <f aca="false">SUM(I2407-F2407)</f>
        <v>-12306.25</v>
      </c>
      <c r="K2407" s="11" t="str">
        <f aca="false">IF(SUM(+G2407-D2407)&lt;365,"ST","LT")</f>
        <v>ST</v>
      </c>
      <c r="L2407" s="11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</row>
    <row r="2408" customFormat="false" ht="15.75" hidden="false" customHeight="true" outlineLevel="0" collapsed="false">
      <c r="A2408" s="25" t="s">
        <v>914</v>
      </c>
      <c r="B2408" s="11"/>
      <c r="C2408" s="11" t="n">
        <v>25</v>
      </c>
      <c r="D2408" s="22" t="n">
        <v>42402</v>
      </c>
      <c r="E2408" s="11" t="n">
        <v>466.05</v>
      </c>
      <c r="F2408" s="11" t="n">
        <f aca="false">SUM(C2408*E2408)</f>
        <v>11651.25</v>
      </c>
      <c r="G2408" s="22"/>
      <c r="H2408" s="11"/>
      <c r="I2408" s="23" t="n">
        <f aca="false">SUM(C2408*H2408)</f>
        <v>0</v>
      </c>
      <c r="J2408" s="24" t="n">
        <f aca="false">SUM(I2408-F2408)</f>
        <v>-11651.25</v>
      </c>
      <c r="K2408" s="11" t="str">
        <f aca="false">IF(SUM(+G2408-D2408)&lt;365,"ST","LT")</f>
        <v>ST</v>
      </c>
      <c r="L2408" s="11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</row>
    <row r="2409" customFormat="false" ht="15.75" hidden="false" customHeight="true" outlineLevel="0" collapsed="false">
      <c r="A2409" s="25" t="s">
        <v>915</v>
      </c>
      <c r="B2409" s="11"/>
      <c r="C2409" s="11" t="n">
        <v>10</v>
      </c>
      <c r="D2409" s="22" t="n">
        <v>42416</v>
      </c>
      <c r="E2409" s="11" t="n">
        <v>961.79</v>
      </c>
      <c r="F2409" s="11" t="n">
        <f aca="false">SUM(C2409*E2409)</f>
        <v>9617.9</v>
      </c>
      <c r="G2409" s="22" t="n">
        <v>42902</v>
      </c>
      <c r="H2409" s="11" t="n">
        <v>1444.09</v>
      </c>
      <c r="I2409" s="23" t="n">
        <f aca="false">SUM(C2409*H2409)</f>
        <v>14440.9</v>
      </c>
      <c r="J2409" s="24" t="n">
        <f aca="false">SUM(I2409-F2409)</f>
        <v>4823</v>
      </c>
      <c r="K2409" s="11" t="str">
        <f aca="false">IF(SUM(+G2409-D2409)&lt;365,"ST","LT")</f>
        <v>LT</v>
      </c>
      <c r="L2409" s="11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</row>
    <row r="2410" customFormat="false" ht="15.75" hidden="false" customHeight="true" outlineLevel="0" collapsed="false">
      <c r="A2410" s="25" t="s">
        <v>915</v>
      </c>
      <c r="B2410" s="11"/>
      <c r="C2410" s="11" t="n">
        <v>10</v>
      </c>
      <c r="D2410" s="22" t="n">
        <v>42629</v>
      </c>
      <c r="E2410" s="11" t="n">
        <v>923.57</v>
      </c>
      <c r="F2410" s="11" t="n">
        <f aca="false">SUM(C2410*E2410)</f>
        <v>9235.7</v>
      </c>
      <c r="G2410" s="22" t="n">
        <v>42930</v>
      </c>
      <c r="H2410" s="11" t="n">
        <v>1639.61</v>
      </c>
      <c r="I2410" s="23" t="n">
        <f aca="false">SUM(C2410*H2410)</f>
        <v>16396.1</v>
      </c>
      <c r="J2410" s="24" t="n">
        <f aca="false">SUM(I2410-F2410)</f>
        <v>7160.4</v>
      </c>
      <c r="K2410" s="11" t="str">
        <f aca="false">IF(SUM(+G2410-D2410)&lt;365,"ST","LT")</f>
        <v>ST</v>
      </c>
      <c r="L2410" s="11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</row>
    <row r="2411" customFormat="false" ht="15.75" hidden="false" customHeight="true" outlineLevel="0" collapsed="false">
      <c r="A2411" s="25" t="s">
        <v>915</v>
      </c>
      <c r="B2411" s="11"/>
      <c r="C2411" s="11" t="n">
        <v>10</v>
      </c>
      <c r="D2411" s="22" t="n">
        <v>43165</v>
      </c>
      <c r="E2411" s="11" t="n">
        <v>1267.41</v>
      </c>
      <c r="F2411" s="11" t="n">
        <f aca="false">SUM(C2411*E2411)</f>
        <v>12674.1</v>
      </c>
      <c r="G2411" s="22"/>
      <c r="H2411" s="11"/>
      <c r="I2411" s="23" t="n">
        <f aca="false">SUM(C2411*H2411)</f>
        <v>0</v>
      </c>
      <c r="J2411" s="24" t="n">
        <f aca="false">SUM(I2411-F2411)</f>
        <v>-12674.1</v>
      </c>
      <c r="K2411" s="11" t="str">
        <f aca="false">IF(SUM(+G2411-D2411)&lt;365,"ST","LT")</f>
        <v>ST</v>
      </c>
      <c r="L2411" s="11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</row>
    <row r="2412" customFormat="false" ht="15.75" hidden="false" customHeight="true" outlineLevel="0" collapsed="false">
      <c r="A2412" s="25" t="s">
        <v>62</v>
      </c>
      <c r="B2412" s="11"/>
      <c r="C2412" s="11" t="n">
        <v>50</v>
      </c>
      <c r="D2412" s="22" t="n">
        <v>42873</v>
      </c>
      <c r="E2412" s="11" t="n">
        <v>257.92</v>
      </c>
      <c r="F2412" s="11" t="n">
        <f aca="false">SUM(C2412*E2412)</f>
        <v>12896</v>
      </c>
      <c r="G2412" s="22"/>
      <c r="H2412" s="11"/>
      <c r="I2412" s="23" t="n">
        <f aca="false">SUM(C2412*H2412)</f>
        <v>0</v>
      </c>
      <c r="J2412" s="24" t="n">
        <f aca="false">SUM(I2412-F2412)</f>
        <v>-12896</v>
      </c>
      <c r="K2412" s="11" t="str">
        <f aca="false">IF(SUM(+G2412-D2412)&lt;365,"ST","LT")</f>
        <v>ST</v>
      </c>
      <c r="L2412" s="11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</row>
    <row r="2413" customFormat="false" ht="15.75" hidden="false" customHeight="true" outlineLevel="0" collapsed="false">
      <c r="A2413" s="25" t="s">
        <v>580</v>
      </c>
      <c r="B2413" s="11"/>
      <c r="C2413" s="11" t="n">
        <v>10</v>
      </c>
      <c r="D2413" s="22" t="n">
        <v>42975</v>
      </c>
      <c r="E2413" s="11" t="n">
        <v>1106.79</v>
      </c>
      <c r="F2413" s="11" t="n">
        <f aca="false">SUM(C2413*E2413)</f>
        <v>11067.9</v>
      </c>
      <c r="G2413" s="22" t="n">
        <v>43117</v>
      </c>
      <c r="H2413" s="11" t="n">
        <v>1401.41</v>
      </c>
      <c r="I2413" s="23" t="n">
        <f aca="false">SUM(C2413*H2413)</f>
        <v>14014.1</v>
      </c>
      <c r="J2413" s="24" t="n">
        <f aca="false">SUM(I2413-F2413)</f>
        <v>2946.2</v>
      </c>
      <c r="K2413" s="11" t="str">
        <f aca="false">IF(SUM(+G2413-D2413)&lt;365,"ST","LT")</f>
        <v>ST</v>
      </c>
      <c r="L2413" s="11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</row>
    <row r="2414" customFormat="false" ht="15.75" hidden="false" customHeight="true" outlineLevel="0" collapsed="false">
      <c r="A2414" s="25" t="s">
        <v>63</v>
      </c>
      <c r="B2414" s="11"/>
      <c r="C2414" s="11" t="n">
        <v>25</v>
      </c>
      <c r="D2414" s="22" t="n">
        <v>43206</v>
      </c>
      <c r="E2414" s="11" t="n">
        <v>401.99</v>
      </c>
      <c r="F2414" s="11" t="n">
        <f aca="false">SUM(C2414*E2414)</f>
        <v>10049.75</v>
      </c>
      <c r="G2414" s="22"/>
      <c r="H2414" s="11"/>
      <c r="I2414" s="23" t="n">
        <f aca="false">SUM(C2414*H2414)</f>
        <v>0</v>
      </c>
      <c r="J2414" s="24" t="n">
        <f aca="false">SUM(I2414-F2414)</f>
        <v>-10049.75</v>
      </c>
      <c r="K2414" s="11" t="str">
        <f aca="false">IF(SUM(+G2414-D2414)&lt;365,"ST","LT")</f>
        <v>ST</v>
      </c>
      <c r="L2414" s="11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</row>
    <row r="2415" customFormat="false" ht="15.75" hidden="false" customHeight="true" outlineLevel="0" collapsed="false">
      <c r="A2415" s="25" t="s">
        <v>64</v>
      </c>
      <c r="B2415" s="11"/>
      <c r="C2415" s="11" t="n">
        <v>45</v>
      </c>
      <c r="D2415" s="22" t="n">
        <v>41120</v>
      </c>
      <c r="E2415" s="11" t="n">
        <v>115.27</v>
      </c>
      <c r="F2415" s="11" t="n">
        <f aca="false">SUM(C2415*E2415)</f>
        <v>5187.15</v>
      </c>
      <c r="G2415" s="22" t="n">
        <v>43182</v>
      </c>
      <c r="H2415" s="11" t="n">
        <v>181.13</v>
      </c>
      <c r="I2415" s="23" t="n">
        <f aca="false">SUM(C2415*H2415)</f>
        <v>8150.85</v>
      </c>
      <c r="J2415" s="24" t="n">
        <f aca="false">SUM(I2415-F2415)</f>
        <v>2963.7</v>
      </c>
      <c r="K2415" s="11" t="str">
        <f aca="false">IF(SUM(+G2415-D2415)&lt;365,"ST","LT")</f>
        <v>LT</v>
      </c>
      <c r="L2415" s="11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</row>
    <row r="2416" customFormat="false" ht="15.75" hidden="false" customHeight="true" outlineLevel="0" collapsed="false">
      <c r="A2416" s="25" t="s">
        <v>64</v>
      </c>
      <c r="B2416" s="11"/>
      <c r="C2416" s="11" t="n">
        <v>5</v>
      </c>
      <c r="D2416" s="22" t="n">
        <v>41120</v>
      </c>
      <c r="E2416" s="11" t="n">
        <v>115.27</v>
      </c>
      <c r="F2416" s="11" t="n">
        <f aca="false">SUM(C2416*E2416)</f>
        <v>576.35</v>
      </c>
      <c r="G2416" s="22"/>
      <c r="H2416" s="11"/>
      <c r="I2416" s="23" t="n">
        <f aca="false">SUM(C2416*H2416)</f>
        <v>0</v>
      </c>
      <c r="J2416" s="24" t="n">
        <f aca="false">SUM(I2416-F2416)</f>
        <v>-576.35</v>
      </c>
      <c r="K2416" s="11" t="str">
        <f aca="false">IF(SUM(+G2416-D2416)&lt;365,"ST","LT")</f>
        <v>ST</v>
      </c>
      <c r="L2416" s="11"/>
      <c r="M2416" s="25"/>
      <c r="N2416" s="25" t="s">
        <v>917</v>
      </c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</row>
    <row r="2417" customFormat="false" ht="15.75" hidden="false" customHeight="true" outlineLevel="0" collapsed="false">
      <c r="A2417" s="25" t="s">
        <v>64</v>
      </c>
      <c r="B2417" s="11"/>
      <c r="C2417" s="11" t="n">
        <v>50</v>
      </c>
      <c r="D2417" s="22" t="n">
        <v>41221</v>
      </c>
      <c r="E2417" s="11" t="n">
        <v>120.94</v>
      </c>
      <c r="F2417" s="11" t="n">
        <f aca="false">SUM(C2417*E2417)</f>
        <v>6047</v>
      </c>
      <c r="G2417" s="22"/>
      <c r="H2417" s="11"/>
      <c r="I2417" s="23" t="n">
        <f aca="false">SUM(C2417*H2417)</f>
        <v>0</v>
      </c>
      <c r="J2417" s="24" t="n">
        <f aca="false">SUM(I2417-F2417)</f>
        <v>-6047</v>
      </c>
      <c r="K2417" s="11" t="str">
        <f aca="false">IF(SUM(+G2417-D2417)&lt;365,"ST","LT")</f>
        <v>ST</v>
      </c>
      <c r="L2417" s="11"/>
      <c r="M2417" s="25"/>
      <c r="N2417" s="25" t="s">
        <v>918</v>
      </c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</row>
    <row r="2418" customFormat="false" ht="15.75" hidden="false" customHeight="true" outlineLevel="0" collapsed="false">
      <c r="A2418" s="25" t="s">
        <v>64</v>
      </c>
      <c r="B2418" s="11"/>
      <c r="C2418" s="11" t="n">
        <v>200</v>
      </c>
      <c r="D2418" s="22" t="n">
        <v>42262</v>
      </c>
      <c r="E2418" s="11" t="n">
        <v>0</v>
      </c>
      <c r="F2418" s="11" t="n">
        <f aca="false">SUM(C2418*E2418)</f>
        <v>0</v>
      </c>
      <c r="G2418" s="22"/>
      <c r="H2418" s="11"/>
      <c r="I2418" s="23" t="n">
        <f aca="false">SUM(C2418*H2418)</f>
        <v>0</v>
      </c>
      <c r="J2418" s="24" t="n">
        <f aca="false">SUM(I2418-F2418)</f>
        <v>0</v>
      </c>
      <c r="K2418" s="11" t="str">
        <f aca="false">IF(SUM(+G2418-D2418)&lt;365,"ST","LT")</f>
        <v>ST</v>
      </c>
      <c r="L2418" s="11"/>
      <c r="M2418" s="25" t="s">
        <v>68</v>
      </c>
      <c r="N2418" s="25" t="s">
        <v>671</v>
      </c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</row>
    <row r="2419" customFormat="false" ht="15.75" hidden="false" customHeight="true" outlineLevel="0" collapsed="false">
      <c r="A2419" s="25" t="s">
        <v>64</v>
      </c>
      <c r="B2419" s="11"/>
      <c r="C2419" s="11" t="n">
        <v>100</v>
      </c>
      <c r="D2419" s="22" t="n">
        <v>42545</v>
      </c>
      <c r="E2419" s="11" t="n">
        <v>122.21</v>
      </c>
      <c r="F2419" s="11" t="n">
        <f aca="false">SUM(C2419*E2419)</f>
        <v>12221</v>
      </c>
      <c r="G2419" s="22"/>
      <c r="H2419" s="11"/>
      <c r="I2419" s="23" t="n">
        <f aca="false">SUM(C2419*H2419)</f>
        <v>0</v>
      </c>
      <c r="J2419" s="24" t="n">
        <f aca="false">SUM(I2419-F2419)</f>
        <v>-12221</v>
      </c>
      <c r="K2419" s="11" t="str">
        <f aca="false">IF(SUM(+G2419-D2419)&lt;365,"ST","LT")</f>
        <v>ST</v>
      </c>
      <c r="L2419" s="11"/>
      <c r="M2419" s="25"/>
      <c r="N2419" s="25" t="s">
        <v>70</v>
      </c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</row>
    <row r="2420" customFormat="false" ht="15.75" hidden="false" customHeight="true" outlineLevel="0" collapsed="false">
      <c r="A2420" s="25" t="s">
        <v>64</v>
      </c>
      <c r="B2420" s="11"/>
      <c r="C2420" s="11" t="n">
        <v>100</v>
      </c>
      <c r="D2420" s="22" t="n">
        <v>42824</v>
      </c>
      <c r="E2420" s="11" t="n">
        <v>155.4</v>
      </c>
      <c r="F2420" s="11" t="n">
        <f aca="false">SUM(C2420*E2420)</f>
        <v>15540</v>
      </c>
      <c r="G2420" s="22"/>
      <c r="H2420" s="11"/>
      <c r="I2420" s="23" t="n">
        <f aca="false">SUM(C2420*H2420)</f>
        <v>0</v>
      </c>
      <c r="J2420" s="24" t="n">
        <f aca="false">SUM(I2420-F2420)</f>
        <v>-15540</v>
      </c>
      <c r="K2420" s="11" t="str">
        <f aca="false">IF(SUM(+G2420-D2420)&lt;365,"ST","LT")</f>
        <v>ST</v>
      </c>
      <c r="L2420" s="11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</row>
    <row r="2421" customFormat="false" ht="15.75" hidden="false" customHeight="true" outlineLevel="0" collapsed="false">
      <c r="A2421" s="25" t="s">
        <v>64</v>
      </c>
      <c r="B2421" s="11"/>
      <c r="C2421" s="11" t="n">
        <v>50</v>
      </c>
      <c r="D2421" s="22" t="n">
        <v>43014</v>
      </c>
      <c r="E2421" s="11" t="n">
        <v>0</v>
      </c>
      <c r="F2421" s="11" t="n">
        <f aca="false">SUM(C2421*E2421)</f>
        <v>0</v>
      </c>
      <c r="G2421" s="22"/>
      <c r="H2421" s="11"/>
      <c r="I2421" s="23" t="n">
        <f aca="false">SUM(C2421*H2421)</f>
        <v>0</v>
      </c>
      <c r="J2421" s="24" t="n">
        <f aca="false">SUM(I2421-F2421)</f>
        <v>0</v>
      </c>
      <c r="K2421" s="11" t="str">
        <f aca="false">IF(SUM(+G2421-D2421)&lt;365,"ST","LT")</f>
        <v>ST</v>
      </c>
      <c r="L2421" s="11"/>
      <c r="M2421" s="25" t="s">
        <v>71</v>
      </c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</row>
    <row r="2422" customFormat="false" ht="15.75" hidden="false" customHeight="true" outlineLevel="0" collapsed="false">
      <c r="A2422" s="25" t="s">
        <v>64</v>
      </c>
      <c r="B2422" s="11"/>
      <c r="C2422" s="11" t="n">
        <v>50</v>
      </c>
      <c r="D2422" s="22" t="n">
        <v>43112</v>
      </c>
      <c r="E2422" s="11" t="n">
        <v>178.83</v>
      </c>
      <c r="F2422" s="11" t="n">
        <f aca="false">SUM(C2422*E2422)</f>
        <v>8941.5</v>
      </c>
      <c r="G2422" s="22"/>
      <c r="H2422" s="11"/>
      <c r="I2422" s="23" t="n">
        <f aca="false">SUM(C2422*H2422)</f>
        <v>0</v>
      </c>
      <c r="J2422" s="24" t="n">
        <f aca="false">SUM(I2422-F2422)</f>
        <v>-8941.5</v>
      </c>
      <c r="K2422" s="11" t="str">
        <f aca="false">IF(SUM(+G2422-D2422)&lt;365,"ST","LT")</f>
        <v>ST</v>
      </c>
      <c r="L2422" s="11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</row>
    <row r="2423" customFormat="false" ht="15.75" hidden="false" customHeight="true" outlineLevel="0" collapsed="false">
      <c r="A2423" s="25" t="s">
        <v>64</v>
      </c>
      <c r="B2423" s="11"/>
      <c r="C2423" s="11" t="n">
        <v>45</v>
      </c>
      <c r="D2423" s="22" t="n">
        <v>43192</v>
      </c>
      <c r="E2423" s="11" t="n">
        <v>145.58</v>
      </c>
      <c r="F2423" s="11" t="n">
        <f aca="false">SUM(C2423*E2423)</f>
        <v>6551.1</v>
      </c>
      <c r="G2423" s="22"/>
      <c r="H2423" s="11"/>
      <c r="I2423" s="23" t="n">
        <f aca="false">SUM(C2423*H2423)</f>
        <v>0</v>
      </c>
      <c r="J2423" s="24" t="n">
        <f aca="false">SUM(I2423-F2423)</f>
        <v>-6551.1</v>
      </c>
      <c r="K2423" s="11" t="str">
        <f aca="false">IF(SUM(+G2423-D2423)&lt;365,"ST","LT")</f>
        <v>ST</v>
      </c>
      <c r="L2423" s="11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</row>
    <row r="2424" customFormat="false" ht="15.75" hidden="false" customHeight="true" outlineLevel="0" collapsed="false">
      <c r="A2424" s="25" t="s">
        <v>919</v>
      </c>
      <c r="B2424" s="11"/>
      <c r="C2424" s="11" t="n">
        <v>25</v>
      </c>
      <c r="D2424" s="22" t="n">
        <v>40821</v>
      </c>
      <c r="E2424" s="11" t="n">
        <v>485.42</v>
      </c>
      <c r="F2424" s="11" t="n">
        <f aca="false">SUM(C2424*E2424)</f>
        <v>12135.5</v>
      </c>
      <c r="G2424" s="22"/>
      <c r="H2424" s="11"/>
      <c r="I2424" s="23" t="n">
        <f aca="false">SUM(C2424*H2424)</f>
        <v>0</v>
      </c>
      <c r="J2424" s="24" t="n">
        <f aca="false">SUM(I2424-F2424)</f>
        <v>-12135.5</v>
      </c>
      <c r="K2424" s="11" t="str">
        <f aca="false">IF(SUM(+G2424-D2424)&lt;365,"ST","LT")</f>
        <v>ST</v>
      </c>
      <c r="L2424" s="11"/>
      <c r="M2424" s="25"/>
      <c r="N2424" s="25" t="s">
        <v>920</v>
      </c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</row>
    <row r="2425" customFormat="false" ht="15.75" hidden="false" customHeight="true" outlineLevel="0" collapsed="false">
      <c r="A2425" s="25" t="s">
        <v>919</v>
      </c>
      <c r="B2425" s="11"/>
      <c r="C2425" s="11" t="n">
        <v>25</v>
      </c>
      <c r="D2425" s="22" t="n">
        <v>40821</v>
      </c>
      <c r="E2425" s="11" t="n">
        <v>462.5</v>
      </c>
      <c r="F2425" s="11" t="n">
        <f aca="false">SUM(C2425*E2425)</f>
        <v>11562.5</v>
      </c>
      <c r="G2425" s="22"/>
      <c r="H2425" s="11"/>
      <c r="I2425" s="23" t="n">
        <f aca="false">SUM(C2425*H2425)</f>
        <v>0</v>
      </c>
      <c r="J2425" s="24" t="n">
        <f aca="false">SUM(I2425-F2425)</f>
        <v>-11562.5</v>
      </c>
      <c r="K2425" s="11" t="str">
        <f aca="false">IF(SUM(+G2425-D2425)&lt;365,"ST","LT")</f>
        <v>ST</v>
      </c>
      <c r="L2425" s="11"/>
      <c r="M2425" s="25"/>
      <c r="N2425" s="25" t="s">
        <v>921</v>
      </c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</row>
    <row r="2426" customFormat="false" ht="15.75" hidden="false" customHeight="true" outlineLevel="0" collapsed="false">
      <c r="A2426" s="25" t="s">
        <v>919</v>
      </c>
      <c r="B2426" s="11"/>
      <c r="C2426" s="11" t="n">
        <v>25</v>
      </c>
      <c r="D2426" s="22" t="n">
        <v>40821</v>
      </c>
      <c r="E2426" s="11" t="n">
        <v>391.93</v>
      </c>
      <c r="F2426" s="11" t="n">
        <f aca="false">SUM(C2426*E2426)</f>
        <v>9798.25</v>
      </c>
      <c r="G2426" s="22"/>
      <c r="H2426" s="11"/>
      <c r="I2426" s="23" t="n">
        <f aca="false">SUM(C2426*H2426)</f>
        <v>0</v>
      </c>
      <c r="J2426" s="24" t="n">
        <f aca="false">SUM(I2426-F2426)</f>
        <v>-9798.25</v>
      </c>
      <c r="K2426" s="11" t="str">
        <f aca="false">IF(SUM(+G2426-D2426)&lt;365,"ST","LT")</f>
        <v>ST</v>
      </c>
      <c r="L2426" s="11"/>
      <c r="M2426" s="25"/>
      <c r="N2426" s="25" t="s">
        <v>922</v>
      </c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</row>
    <row r="2427" customFormat="false" ht="15.75" hidden="false" customHeight="true" outlineLevel="0" collapsed="false">
      <c r="A2427" s="25" t="s">
        <v>919</v>
      </c>
      <c r="B2427" s="11"/>
      <c r="C2427" s="11" t="n">
        <v>25</v>
      </c>
      <c r="D2427" s="22" t="n">
        <v>40821</v>
      </c>
      <c r="E2427" s="11" t="n">
        <v>372.15</v>
      </c>
      <c r="F2427" s="11" t="n">
        <f aca="false">SUM(C2427*E2427)</f>
        <v>9303.75</v>
      </c>
      <c r="G2427" s="22"/>
      <c r="H2427" s="11"/>
      <c r="I2427" s="23" t="n">
        <f aca="false">SUM(C2427*H2427)</f>
        <v>0</v>
      </c>
      <c r="J2427" s="24" t="n">
        <f aca="false">SUM(I2427-F2427)</f>
        <v>-9303.75</v>
      </c>
      <c r="K2427" s="11" t="str">
        <f aca="false">IF(SUM(+G2427-D2427)&lt;365,"ST","LT")</f>
        <v>ST</v>
      </c>
      <c r="L2427" s="11"/>
      <c r="M2427" s="25"/>
      <c r="N2427" s="25" t="s">
        <v>923</v>
      </c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</row>
    <row r="2428" customFormat="false" ht="15.75" hidden="false" customHeight="true" outlineLevel="0" collapsed="false">
      <c r="A2428" s="25" t="s">
        <v>919</v>
      </c>
      <c r="B2428" s="11"/>
      <c r="C2428" s="11" t="n">
        <v>25</v>
      </c>
      <c r="D2428" s="22" t="n">
        <v>40821</v>
      </c>
      <c r="E2428" s="11" t="n">
        <v>328.93</v>
      </c>
      <c r="F2428" s="11" t="n">
        <f aca="false">SUM(C2428*E2428)</f>
        <v>8223.25</v>
      </c>
      <c r="G2428" s="22"/>
      <c r="H2428" s="11"/>
      <c r="I2428" s="23" t="n">
        <f aca="false">SUM(C2428*H2428)</f>
        <v>0</v>
      </c>
      <c r="J2428" s="24" t="n">
        <f aca="false">SUM(I2428-F2428)</f>
        <v>-8223.25</v>
      </c>
      <c r="K2428" s="11" t="str">
        <f aca="false">IF(SUM(+G2428-D2428)&lt;365,"ST","LT")</f>
        <v>ST</v>
      </c>
      <c r="L2428" s="11"/>
      <c r="M2428" s="25"/>
      <c r="N2428" s="25" t="s">
        <v>924</v>
      </c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</row>
    <row r="2429" customFormat="false" ht="15.75" hidden="false" customHeight="true" outlineLevel="0" collapsed="false">
      <c r="A2429" s="25" t="s">
        <v>919</v>
      </c>
      <c r="B2429" s="11"/>
      <c r="C2429" s="11" t="n">
        <v>75</v>
      </c>
      <c r="D2429" s="22" t="n">
        <v>42409</v>
      </c>
      <c r="E2429" s="11" t="n">
        <v>132.81</v>
      </c>
      <c r="F2429" s="11" t="n">
        <f aca="false">SUM(C2429*E2429)</f>
        <v>9960.75</v>
      </c>
      <c r="G2429" s="22"/>
      <c r="H2429" s="11"/>
      <c r="I2429" s="23" t="n">
        <f aca="false">SUM(C2429*H2429)</f>
        <v>0</v>
      </c>
      <c r="J2429" s="24" t="n">
        <f aca="false">SUM(I2429-F2429)</f>
        <v>-9960.75</v>
      </c>
      <c r="K2429" s="11" t="str">
        <f aca="false">IF(SUM(+G2429-D2429)&lt;365,"ST","LT")</f>
        <v>ST</v>
      </c>
      <c r="L2429" s="11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</row>
    <row r="2430" customFormat="false" ht="15.75" hidden="false" customHeight="true" outlineLevel="0" collapsed="false">
      <c r="A2430" s="25" t="s">
        <v>919</v>
      </c>
      <c r="B2430" s="11"/>
      <c r="C2430" s="11" t="n">
        <v>100</v>
      </c>
      <c r="D2430" s="22" t="n">
        <v>43014</v>
      </c>
      <c r="E2430" s="11" t="n">
        <v>0</v>
      </c>
      <c r="F2430" s="11" t="n">
        <f aca="false">SUM(C2430*E2430)</f>
        <v>0</v>
      </c>
      <c r="G2430" s="22"/>
      <c r="H2430" s="11"/>
      <c r="I2430" s="23" t="n">
        <f aca="false">SUM(C2430*H2430)</f>
        <v>0</v>
      </c>
      <c r="J2430" s="24" t="n">
        <f aca="false">SUM(I2430-F2430)</f>
        <v>0</v>
      </c>
      <c r="K2430" s="11" t="str">
        <f aca="false">IF(SUM(+G2430-D2430)&lt;365,"ST","LT")</f>
        <v>ST</v>
      </c>
      <c r="L2430" s="11"/>
      <c r="M2430" s="25" t="s">
        <v>86</v>
      </c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</row>
    <row r="2431" customFormat="false" ht="15.75" hidden="false" customHeight="true" outlineLevel="0" collapsed="false">
      <c r="A2431" s="25" t="s">
        <v>678</v>
      </c>
      <c r="B2431" s="11"/>
      <c r="C2431" s="11" t="n">
        <v>25</v>
      </c>
      <c r="D2431" s="22" t="n">
        <v>40948</v>
      </c>
      <c r="E2431" s="11" t="n">
        <v>346.93</v>
      </c>
      <c r="F2431" s="11" t="n">
        <f aca="false">SUM(C2431*E2431)</f>
        <v>8673.25</v>
      </c>
      <c r="G2431" s="22" t="n">
        <v>42957</v>
      </c>
      <c r="H2431" s="11" t="n">
        <v>413.38</v>
      </c>
      <c r="I2431" s="23" t="n">
        <f aca="false">SUM(C2431*H2431)</f>
        <v>10334.5</v>
      </c>
      <c r="J2431" s="24" t="n">
        <f aca="false">SUM(I2431-F2431)</f>
        <v>1661.25</v>
      </c>
      <c r="K2431" s="11" t="str">
        <f aca="false">IF(SUM(+G2431-D2431)&lt;365,"ST","LT")</f>
        <v>LT</v>
      </c>
      <c r="L2431" s="11" t="s">
        <v>659</v>
      </c>
      <c r="M2431" s="25" t="s">
        <v>571</v>
      </c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</row>
    <row r="2432" customFormat="false" ht="15.75" hidden="false" customHeight="true" outlineLevel="0" collapsed="false">
      <c r="A2432" s="25" t="s">
        <v>678</v>
      </c>
      <c r="B2432" s="11"/>
      <c r="C2432" s="11" t="n">
        <v>10</v>
      </c>
      <c r="D2432" s="22" t="n">
        <v>39943</v>
      </c>
      <c r="E2432" s="11" t="n">
        <v>400.89</v>
      </c>
      <c r="F2432" s="11" t="n">
        <f aca="false">SUM(C2432*E2432)</f>
        <v>4008.9</v>
      </c>
      <c r="G2432" s="22" t="n">
        <v>42957</v>
      </c>
      <c r="H2432" s="11" t="n">
        <v>413.38</v>
      </c>
      <c r="I2432" s="23" t="n">
        <f aca="false">SUM(C2432*H2432)</f>
        <v>4133.8</v>
      </c>
      <c r="J2432" s="24" t="n">
        <f aca="false">SUM(I2432-F2432)</f>
        <v>124.900000000001</v>
      </c>
      <c r="K2432" s="11" t="str">
        <f aca="false">IF(SUM(+G2432-D2432)&lt;365,"ST","LT")</f>
        <v>LT</v>
      </c>
      <c r="L2432" s="11" t="s">
        <v>659</v>
      </c>
      <c r="M2432" s="25" t="s">
        <v>571</v>
      </c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</row>
    <row r="2433" customFormat="false" ht="15.75" hidden="false" customHeight="true" outlineLevel="0" collapsed="false">
      <c r="A2433" s="25" t="s">
        <v>678</v>
      </c>
      <c r="B2433" s="11"/>
      <c r="C2433" s="11" t="n">
        <v>15</v>
      </c>
      <c r="D2433" s="22" t="n">
        <v>40035</v>
      </c>
      <c r="E2433" s="11" t="n">
        <v>347.98</v>
      </c>
      <c r="F2433" s="11" t="n">
        <f aca="false">SUM(C2433*E2433)</f>
        <v>5219.7</v>
      </c>
      <c r="G2433" s="22" t="n">
        <v>42957</v>
      </c>
      <c r="H2433" s="11" t="n">
        <v>413.38</v>
      </c>
      <c r="I2433" s="23" t="n">
        <f aca="false">SUM(C2433*H2433)</f>
        <v>6200.7</v>
      </c>
      <c r="J2433" s="24" t="n">
        <f aca="false">SUM(I2433-F2433)</f>
        <v>980.999999999999</v>
      </c>
      <c r="K2433" s="11" t="str">
        <f aca="false">IF(SUM(+G2433-D2433)&lt;365,"ST","LT")</f>
        <v>LT</v>
      </c>
      <c r="L2433" s="11" t="s">
        <v>659</v>
      </c>
      <c r="M2433" s="25" t="s">
        <v>571</v>
      </c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</row>
    <row r="2434" customFormat="false" ht="15.75" hidden="false" customHeight="true" outlineLevel="0" collapsed="false">
      <c r="A2434" s="25" t="s">
        <v>1160</v>
      </c>
      <c r="B2434" s="11"/>
      <c r="C2434" s="11" t="n">
        <v>25</v>
      </c>
      <c r="D2434" s="22" t="n">
        <v>42606</v>
      </c>
      <c r="E2434" s="11" t="n">
        <v>347.98</v>
      </c>
      <c r="F2434" s="11" t="n">
        <f aca="false">SUM(C2434*E2434)</f>
        <v>8699.5</v>
      </c>
      <c r="G2434" s="22" t="n">
        <v>42919</v>
      </c>
      <c r="H2434" s="11" t="n">
        <v>387.62</v>
      </c>
      <c r="I2434" s="23" t="n">
        <f aca="false">SUM(C2434*H2434)</f>
        <v>9690.5</v>
      </c>
      <c r="J2434" s="24" t="n">
        <f aca="false">SUM(I2434-F2434)</f>
        <v>991</v>
      </c>
      <c r="K2434" s="11" t="str">
        <f aca="false">IF(SUM(+G2434-D2434)&lt;365,"ST","LT")</f>
        <v>ST</v>
      </c>
      <c r="L2434" s="11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</row>
    <row r="2435" customFormat="false" ht="15.75" hidden="false" customHeight="true" outlineLevel="0" collapsed="false">
      <c r="A2435" s="25" t="s">
        <v>679</v>
      </c>
      <c r="B2435" s="11"/>
      <c r="C2435" s="11" t="n">
        <v>50</v>
      </c>
      <c r="D2435" s="22" t="n">
        <v>38331</v>
      </c>
      <c r="E2435" s="11" t="n">
        <v>502.93</v>
      </c>
      <c r="F2435" s="11" t="n">
        <f aca="false">SUM(C2435*E2435)</f>
        <v>25146.5</v>
      </c>
      <c r="G2435" s="22" t="n">
        <v>42928</v>
      </c>
      <c r="H2435" s="11" t="n">
        <v>360.38</v>
      </c>
      <c r="I2435" s="23" t="n">
        <f aca="false">SUM(C2435*H2435)</f>
        <v>18019</v>
      </c>
      <c r="J2435" s="24" t="n">
        <f aca="false">SUM(I2435-F2435)</f>
        <v>-7127.5</v>
      </c>
      <c r="K2435" s="11" t="str">
        <f aca="false">IF(SUM(+G2435-D2435)&lt;365,"ST","LT")</f>
        <v>LT</v>
      </c>
      <c r="L2435" s="11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</row>
    <row r="2436" customFormat="false" ht="15.75" hidden="false" customHeight="true" outlineLevel="0" collapsed="false">
      <c r="A2436" s="25" t="s">
        <v>679</v>
      </c>
      <c r="B2436" s="11"/>
      <c r="C2436" s="11" t="n">
        <v>25</v>
      </c>
      <c r="D2436" s="22" t="n">
        <v>38331</v>
      </c>
      <c r="E2436" s="11" t="n">
        <v>502.93</v>
      </c>
      <c r="F2436" s="11" t="n">
        <f aca="false">SUM(C2436*E2436)</f>
        <v>12573.25</v>
      </c>
      <c r="G2436" s="22" t="n">
        <v>42930</v>
      </c>
      <c r="H2436" s="11" t="n">
        <v>392.73</v>
      </c>
      <c r="I2436" s="23" t="n">
        <f aca="false">SUM(C2436*H2436)</f>
        <v>9818.25</v>
      </c>
      <c r="J2436" s="24" t="n">
        <f aca="false">SUM(I2436-F2436)</f>
        <v>-2755</v>
      </c>
      <c r="K2436" s="11" t="str">
        <f aca="false">IF(SUM(+G2436-D2436)&lt;365,"ST","LT")</f>
        <v>LT</v>
      </c>
      <c r="L2436" s="11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</row>
    <row r="2437" customFormat="false" ht="15.75" hidden="false" customHeight="true" outlineLevel="0" collapsed="false">
      <c r="A2437" s="25" t="s">
        <v>679</v>
      </c>
      <c r="B2437" s="11"/>
      <c r="C2437" s="11" t="n">
        <v>15</v>
      </c>
      <c r="D2437" s="22" t="n">
        <v>38331</v>
      </c>
      <c r="E2437" s="11" t="n">
        <v>502.93</v>
      </c>
      <c r="F2437" s="11" t="n">
        <f aca="false">SUM(C2437*E2437)</f>
        <v>7543.95</v>
      </c>
      <c r="G2437" s="22" t="n">
        <v>43073</v>
      </c>
      <c r="H2437" s="11" t="n">
        <v>502.67</v>
      </c>
      <c r="I2437" s="23" t="n">
        <f aca="false">SUM(C2437*H2437)</f>
        <v>7540.05</v>
      </c>
      <c r="J2437" s="24" t="n">
        <f aca="false">SUM(I2437-F2437)</f>
        <v>-3.89999999999964</v>
      </c>
      <c r="K2437" s="11" t="str">
        <f aca="false">IF(SUM(+G2437-D2437)&lt;365,"ST","LT")</f>
        <v>LT</v>
      </c>
      <c r="L2437" s="25"/>
      <c r="M2437" s="25" t="s">
        <v>910</v>
      </c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</row>
    <row r="2438" customFormat="false" ht="15.75" hidden="false" customHeight="true" outlineLevel="0" collapsed="false">
      <c r="A2438" s="25" t="s">
        <v>679</v>
      </c>
      <c r="B2438" s="11"/>
      <c r="C2438" s="11" t="n">
        <v>10</v>
      </c>
      <c r="D2438" s="22" t="n">
        <v>42667</v>
      </c>
      <c r="E2438" s="11" t="n">
        <v>979.57</v>
      </c>
      <c r="F2438" s="11" t="n">
        <f aca="false">SUM(C2438*E2438)</f>
        <v>9795.7</v>
      </c>
      <c r="G2438" s="22" t="n">
        <v>43073</v>
      </c>
      <c r="H2438" s="11" t="n">
        <v>502.67</v>
      </c>
      <c r="I2438" s="23" t="n">
        <f aca="false">SUM(C2438*H2438)</f>
        <v>5026.7</v>
      </c>
      <c r="J2438" s="24" t="n">
        <f aca="false">SUM(I2438-F2438)</f>
        <v>-4769</v>
      </c>
      <c r="K2438" s="11" t="str">
        <f aca="false">IF(SUM(+G2438-D2438)&lt;365,"ST","LT")</f>
        <v>LT</v>
      </c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</row>
    <row r="2439" customFormat="false" ht="15.75" hidden="false" customHeight="true" outlineLevel="0" collapsed="false">
      <c r="A2439" s="25" t="s">
        <v>679</v>
      </c>
      <c r="B2439" s="11"/>
      <c r="C2439" s="11" t="n">
        <v>25</v>
      </c>
      <c r="D2439" s="22" t="n">
        <v>42667</v>
      </c>
      <c r="E2439" s="11" t="n">
        <v>979.57</v>
      </c>
      <c r="F2439" s="11" t="n">
        <f aca="false">SUM(C2439*E2439)</f>
        <v>24489.25</v>
      </c>
      <c r="G2439" s="22" t="n">
        <v>43077</v>
      </c>
      <c r="H2439" s="11" t="n">
        <v>515.6</v>
      </c>
      <c r="I2439" s="23" t="n">
        <f aca="false">SUM(C2439*H2439)</f>
        <v>12890</v>
      </c>
      <c r="J2439" s="24" t="n">
        <f aca="false">SUM(I2439-F2439)</f>
        <v>-11599.25</v>
      </c>
      <c r="K2439" s="11" t="str">
        <f aca="false">IF(SUM(+G2439-D2439)&lt;365,"ST","LT")</f>
        <v>LT</v>
      </c>
      <c r="L2439" s="25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</row>
    <row r="2440" customFormat="false" ht="15.75" hidden="false" customHeight="true" outlineLevel="0" collapsed="false">
      <c r="A2440" s="25" t="s">
        <v>679</v>
      </c>
      <c r="B2440" s="11"/>
      <c r="C2440" s="11" t="n">
        <v>15</v>
      </c>
      <c r="D2440" s="22" t="n">
        <v>42667</v>
      </c>
      <c r="E2440" s="11" t="n">
        <v>979.57</v>
      </c>
      <c r="F2440" s="11" t="n">
        <f aca="false">SUM(C2440*E2440)</f>
        <v>14693.55</v>
      </c>
      <c r="G2440" s="22" t="n">
        <v>43084</v>
      </c>
      <c r="H2440" s="11" t="n">
        <v>515.21</v>
      </c>
      <c r="I2440" s="23" t="n">
        <f aca="false">SUM(C2440*H2440)</f>
        <v>7728.15</v>
      </c>
      <c r="J2440" s="24" t="n">
        <f aca="false">SUM(I2440-F2440)</f>
        <v>-6965.4</v>
      </c>
      <c r="K2440" s="11" t="str">
        <f aca="false">IF(SUM(+G2440-D2440)&lt;365,"ST","LT")</f>
        <v>LT</v>
      </c>
      <c r="L2440" s="25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</row>
    <row r="2441" customFormat="false" ht="15.75" hidden="false" customHeight="true" outlineLevel="0" collapsed="false">
      <c r="A2441" s="25" t="s">
        <v>679</v>
      </c>
      <c r="B2441" s="11"/>
      <c r="C2441" s="11" t="n">
        <v>10</v>
      </c>
      <c r="D2441" s="22" t="n">
        <v>42865</v>
      </c>
      <c r="E2441" s="11" t="n">
        <v>1010.52</v>
      </c>
      <c r="F2441" s="11" t="n">
        <f aca="false">SUM(C2441*E2441)</f>
        <v>10105.2</v>
      </c>
      <c r="G2441" s="22" t="n">
        <v>43084</v>
      </c>
      <c r="H2441" s="11" t="n">
        <v>515.21</v>
      </c>
      <c r="I2441" s="23" t="n">
        <f aca="false">SUM(C2441*H2441)</f>
        <v>5152.1</v>
      </c>
      <c r="J2441" s="24" t="n">
        <f aca="false">SUM(I2441-F2441)</f>
        <v>-4953.1</v>
      </c>
      <c r="K2441" s="11" t="str">
        <f aca="false">IF(SUM(+G2441-D2441)&lt;365,"ST","LT")</f>
        <v>ST</v>
      </c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</row>
    <row r="2442" customFormat="false" ht="15.75" hidden="false" customHeight="true" outlineLevel="0" collapsed="false">
      <c r="A2442" s="25" t="s">
        <v>679</v>
      </c>
      <c r="B2442" s="11"/>
      <c r="C2442" s="11" t="n">
        <v>25</v>
      </c>
      <c r="D2442" s="22" t="n">
        <v>42903</v>
      </c>
      <c r="E2442" s="11" t="n">
        <v>0</v>
      </c>
      <c r="F2442" s="11" t="n">
        <f aca="false">SUM(C2442*E2442)</f>
        <v>0</v>
      </c>
      <c r="G2442" s="22" t="n">
        <v>43119</v>
      </c>
      <c r="H2442" s="11" t="n">
        <v>564.34</v>
      </c>
      <c r="I2442" s="23" t="n">
        <f aca="false">SUM(C2442*H2442)</f>
        <v>14108.5</v>
      </c>
      <c r="J2442" s="24" t="n">
        <f aca="false">SUM(I2442-F2442)</f>
        <v>14108.5</v>
      </c>
      <c r="K2442" s="11" t="str">
        <f aca="false">IF(SUM(+G2442-D2442)&lt;365,"ST","LT")</f>
        <v>ST</v>
      </c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</row>
    <row r="2443" customFormat="false" ht="15.75" hidden="false" customHeight="true" outlineLevel="0" collapsed="false">
      <c r="A2443" s="25" t="s">
        <v>679</v>
      </c>
      <c r="B2443" s="11"/>
      <c r="C2443" s="11" t="n">
        <v>275</v>
      </c>
      <c r="D2443" s="22" t="n">
        <v>42903</v>
      </c>
      <c r="E2443" s="11" t="n">
        <v>0</v>
      </c>
      <c r="F2443" s="11" t="n">
        <f aca="false">SUM(C2443*E2443)</f>
        <v>0</v>
      </c>
      <c r="G2443" s="22"/>
      <c r="H2443" s="11"/>
      <c r="I2443" s="23" t="n">
        <f aca="false">SUM(C2443*H2443)</f>
        <v>0</v>
      </c>
      <c r="J2443" s="24" t="n">
        <f aca="false">SUM(I2443-F2443)</f>
        <v>0</v>
      </c>
      <c r="K2443" s="11" t="str">
        <f aca="false">IF(SUM(+G2443-D2443)&lt;365,"ST","LT")</f>
        <v>ST</v>
      </c>
      <c r="L2443" s="25"/>
      <c r="M2443" s="25" t="s">
        <v>179</v>
      </c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</row>
    <row r="2444" customFormat="false" ht="15.75" hidden="false" customHeight="true" outlineLevel="0" collapsed="false">
      <c r="A2444" s="25" t="s">
        <v>679</v>
      </c>
      <c r="B2444" s="11"/>
      <c r="C2444" s="11" t="n">
        <v>25</v>
      </c>
      <c r="D2444" s="22" t="n">
        <v>42956</v>
      </c>
      <c r="E2444" s="11" t="n">
        <v>344.41</v>
      </c>
      <c r="F2444" s="11" t="n">
        <f aca="false">SUM(C2444*E2444)</f>
        <v>8610.25</v>
      </c>
      <c r="G2444" s="22"/>
      <c r="H2444" s="11"/>
      <c r="I2444" s="23" t="n">
        <f aca="false">SUM(C2444*H2444)</f>
        <v>0</v>
      </c>
      <c r="J2444" s="24" t="n">
        <f aca="false">SUM(I2444-F2444)</f>
        <v>-8610.25</v>
      </c>
      <c r="K2444" s="11" t="str">
        <f aca="false">IF(SUM(+G2444-D2444)&lt;365,"ST","LT")</f>
        <v>ST</v>
      </c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</row>
    <row r="2445" customFormat="false" ht="15.75" hidden="false" customHeight="true" outlineLevel="0" collapsed="false">
      <c r="A2445" s="25" t="s">
        <v>1161</v>
      </c>
      <c r="B2445" s="11"/>
      <c r="C2445" s="11" t="n">
        <v>25</v>
      </c>
      <c r="D2445" s="22" t="n">
        <v>42564</v>
      </c>
      <c r="E2445" s="11" t="n">
        <v>550.74</v>
      </c>
      <c r="F2445" s="11" t="n">
        <f aca="false">SUM(C2445*E2445)</f>
        <v>13768.5</v>
      </c>
      <c r="G2445" s="22" t="n">
        <v>42975</v>
      </c>
      <c r="H2445" s="11" t="n">
        <v>948.09</v>
      </c>
      <c r="I2445" s="23" t="n">
        <f aca="false">SUM(C2445*H2445)</f>
        <v>23702.25</v>
      </c>
      <c r="J2445" s="24" t="n">
        <f aca="false">SUM(I2445-F2445)</f>
        <v>9933.75</v>
      </c>
      <c r="K2445" s="11" t="str">
        <f aca="false">IF(SUM(+G2445-D2445)&lt;365,"ST","LT")</f>
        <v>LT</v>
      </c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</row>
    <row r="2446" customFormat="false" ht="15.75" hidden="false" customHeight="true" outlineLevel="0" collapsed="false">
      <c r="A2446" s="25" t="s">
        <v>92</v>
      </c>
      <c r="B2446" s="11"/>
      <c r="C2446" s="11" t="n">
        <v>10</v>
      </c>
      <c r="D2446" s="22" t="n">
        <v>41089</v>
      </c>
      <c r="E2446" s="11" t="n">
        <v>748.42</v>
      </c>
      <c r="F2446" s="11" t="n">
        <f aca="false">SUM(C2446*E2446)</f>
        <v>7484.2</v>
      </c>
      <c r="G2446" s="22"/>
      <c r="H2446" s="11"/>
      <c r="I2446" s="23" t="n">
        <f aca="false">SUM(C2446*H2446)</f>
        <v>0</v>
      </c>
      <c r="J2446" s="24" t="n">
        <f aca="false">SUM(I2446-F2446)</f>
        <v>-7484.2</v>
      </c>
      <c r="K2446" s="11" t="str">
        <f aca="false">IF(SUM(+G2446-D2446)&lt;365,"ST","LT")</f>
        <v>ST</v>
      </c>
      <c r="L2446" s="11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</row>
    <row r="2447" customFormat="false" ht="15.75" hidden="false" customHeight="true" outlineLevel="0" collapsed="false">
      <c r="A2447" s="25" t="s">
        <v>92</v>
      </c>
      <c r="B2447" s="11"/>
      <c r="C2447" s="11" t="n">
        <v>10</v>
      </c>
      <c r="D2447" s="22" t="n">
        <v>41110</v>
      </c>
      <c r="E2447" s="11" t="n">
        <v>0</v>
      </c>
      <c r="F2447" s="11" t="n">
        <f aca="false">SUM(C2447*E2447)</f>
        <v>0</v>
      </c>
      <c r="G2447" s="22"/>
      <c r="H2447" s="11"/>
      <c r="I2447" s="23" t="n">
        <f aca="false">SUM(C2447*H2447)</f>
        <v>0</v>
      </c>
      <c r="J2447" s="24" t="n">
        <f aca="false">SUM(I2447-F2447)</f>
        <v>0</v>
      </c>
      <c r="K2447" s="11" t="str">
        <f aca="false">IF(SUM(+G2447-D2447)&lt;365,"ST","LT")</f>
        <v>ST</v>
      </c>
      <c r="L2447" s="11"/>
      <c r="M2447" s="25"/>
      <c r="N2447" s="25" t="s">
        <v>93</v>
      </c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</row>
    <row r="2448" customFormat="false" ht="15.75" hidden="false" customHeight="true" outlineLevel="0" collapsed="false">
      <c r="A2448" s="25" t="s">
        <v>92</v>
      </c>
      <c r="B2448" s="11"/>
      <c r="C2448" s="11" t="n">
        <v>20</v>
      </c>
      <c r="D2448" s="22" t="n">
        <v>42573</v>
      </c>
      <c r="E2448" s="11" t="n">
        <v>0</v>
      </c>
      <c r="F2448" s="11" t="n">
        <f aca="false">SUM(C2448*E2448)</f>
        <v>0</v>
      </c>
      <c r="G2448" s="22"/>
      <c r="H2448" s="11"/>
      <c r="I2448" s="23" t="n">
        <f aca="false">SUM(C2448*H2448)</f>
        <v>0</v>
      </c>
      <c r="J2448" s="24" t="n">
        <f aca="false">SUM(I2448-F2448)</f>
        <v>0</v>
      </c>
      <c r="K2448" s="11" t="str">
        <f aca="false">IF(SUM(+G2448-D2448)&lt;365,"ST","LT")</f>
        <v>ST</v>
      </c>
      <c r="L2448" s="11"/>
      <c r="M2448" s="25"/>
      <c r="N2448" s="25" t="s">
        <v>94</v>
      </c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</row>
    <row r="2449" customFormat="false" ht="15.75" hidden="false" customHeight="true" outlineLevel="0" collapsed="false">
      <c r="A2449" s="25" t="s">
        <v>92</v>
      </c>
      <c r="B2449" s="11"/>
      <c r="C2449" s="11" t="n">
        <v>10</v>
      </c>
      <c r="D2449" s="22" t="n">
        <v>42755</v>
      </c>
      <c r="E2449" s="11" t="n">
        <v>670.49</v>
      </c>
      <c r="F2449" s="11" t="n">
        <f aca="false">SUM(C2449*E2449)</f>
        <v>6704.9</v>
      </c>
      <c r="G2449" s="22"/>
      <c r="H2449" s="11"/>
      <c r="I2449" s="23" t="n">
        <f aca="false">SUM(C2449*H2449)</f>
        <v>0</v>
      </c>
      <c r="J2449" s="24" t="n">
        <f aca="false">SUM(I2449-F2449)</f>
        <v>-6704.9</v>
      </c>
      <c r="K2449" s="11" t="str">
        <f aca="false">IF(SUM(+G2449-D2449)&lt;365,"ST","LT")</f>
        <v>ST</v>
      </c>
      <c r="L2449" s="11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</row>
    <row r="2450" customFormat="false" ht="15.75" hidden="false" customHeight="true" outlineLevel="0" collapsed="false">
      <c r="A2450" s="25" t="s">
        <v>92</v>
      </c>
      <c r="B2450" s="11"/>
      <c r="C2450" s="11" t="n">
        <v>25</v>
      </c>
      <c r="D2450" s="22" t="n">
        <v>42944</v>
      </c>
      <c r="E2450" s="11" t="n">
        <v>0</v>
      </c>
      <c r="F2450" s="11" t="n">
        <f aca="false">SUM(C2450*E2450)</f>
        <v>0</v>
      </c>
      <c r="G2450" s="22"/>
      <c r="H2450" s="11"/>
      <c r="I2450" s="23" t="n">
        <f aca="false">SUM(C2450*H2450)</f>
        <v>0</v>
      </c>
      <c r="J2450" s="24" t="n">
        <f aca="false">SUM(I2450-F2450)</f>
        <v>0</v>
      </c>
      <c r="K2450" s="11" t="str">
        <f aca="false">IF(SUM(+G2450-D2450)&lt;365,"ST","LT")</f>
        <v>ST</v>
      </c>
      <c r="L2450" s="11"/>
      <c r="M2450" s="25"/>
      <c r="N2450" s="25" t="s">
        <v>86</v>
      </c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</row>
    <row r="2451" customFormat="false" ht="15.75" hidden="false" customHeight="true" outlineLevel="0" collapsed="false">
      <c r="A2451" s="25" t="s">
        <v>92</v>
      </c>
      <c r="B2451" s="11"/>
      <c r="C2451" s="11" t="n">
        <v>25</v>
      </c>
      <c r="D2451" s="22" t="n">
        <v>42989</v>
      </c>
      <c r="E2451" s="11" t="n">
        <v>516.19</v>
      </c>
      <c r="F2451" s="11" t="n">
        <f aca="false">SUM(C2451*E2451)</f>
        <v>12904.75</v>
      </c>
      <c r="G2451" s="22"/>
      <c r="H2451" s="11"/>
      <c r="I2451" s="23" t="n">
        <f aca="false">SUM(C2451*H2451)</f>
        <v>0</v>
      </c>
      <c r="J2451" s="24" t="n">
        <f aca="false">SUM(I2451-F2451)</f>
        <v>-12904.75</v>
      </c>
      <c r="K2451" s="11" t="str">
        <f aca="false">IF(SUM(+G2451-D2451)&lt;365,"ST","LT")</f>
        <v>ST</v>
      </c>
      <c r="L2451" s="11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</row>
    <row r="2452" customFormat="false" ht="15.75" hidden="false" customHeight="true" outlineLevel="0" collapsed="false">
      <c r="A2452" s="25" t="s">
        <v>98</v>
      </c>
      <c r="B2452" s="11"/>
      <c r="C2452" s="11" t="n">
        <v>10</v>
      </c>
      <c r="D2452" s="22" t="n">
        <v>42773</v>
      </c>
      <c r="E2452" s="11" t="n">
        <v>1012.84</v>
      </c>
      <c r="F2452" s="11" t="n">
        <f aca="false">SUM(C2452*E2452)</f>
        <v>10128.4</v>
      </c>
      <c r="G2452" s="22"/>
      <c r="H2452" s="11"/>
      <c r="I2452" s="23" t="n">
        <f aca="false">SUM(C2452*H2452)</f>
        <v>0</v>
      </c>
      <c r="J2452" s="24" t="n">
        <f aca="false">SUM(I2452-F2452)</f>
        <v>-10128.4</v>
      </c>
      <c r="K2452" s="11" t="str">
        <f aca="false">IF(SUM(+G2452-D2452)&lt;365,"ST","LT")</f>
        <v>ST</v>
      </c>
      <c r="L2452" s="11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</row>
    <row r="2453" customFormat="false" ht="15.75" hidden="false" customHeight="true" outlineLevel="0" collapsed="false">
      <c r="A2453" s="25" t="s">
        <v>98</v>
      </c>
      <c r="B2453" s="11"/>
      <c r="C2453" s="11" t="n">
        <v>10</v>
      </c>
      <c r="D2453" s="22" t="n">
        <v>42796</v>
      </c>
      <c r="E2453" s="11" t="n">
        <v>931.94</v>
      </c>
      <c r="F2453" s="11" t="n">
        <f aca="false">SUM(C2453*E2453)</f>
        <v>9319.4</v>
      </c>
      <c r="G2453" s="22"/>
      <c r="H2453" s="11"/>
      <c r="I2453" s="23" t="n">
        <f aca="false">SUM(C2453*H2453)</f>
        <v>0</v>
      </c>
      <c r="J2453" s="24" t="n">
        <f aca="false">SUM(I2453-F2453)</f>
        <v>-9319.4</v>
      </c>
      <c r="K2453" s="11" t="str">
        <f aca="false">IF(SUM(+G2453-D2453)&lt;365,"ST","LT")</f>
        <v>ST</v>
      </c>
      <c r="L2453" s="11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</row>
    <row r="2454" customFormat="false" ht="15.75" hidden="false" customHeight="true" outlineLevel="0" collapsed="false">
      <c r="A2454" s="25" t="s">
        <v>104</v>
      </c>
      <c r="B2454" s="11"/>
      <c r="C2454" s="11" t="n">
        <v>25</v>
      </c>
      <c r="D2454" s="22" t="n">
        <v>42377</v>
      </c>
      <c r="E2454" s="11" t="n">
        <v>312.96</v>
      </c>
      <c r="F2454" s="11" t="n">
        <f aca="false">SUM(C2454*E2454)</f>
        <v>7824</v>
      </c>
      <c r="G2454" s="22" t="n">
        <v>42893</v>
      </c>
      <c r="H2454" s="11" t="n">
        <v>530</v>
      </c>
      <c r="I2454" s="23" t="n">
        <f aca="false">SUM(C2454*H2454)</f>
        <v>13250</v>
      </c>
      <c r="J2454" s="24" t="n">
        <f aca="false">SUM(I2454-F2454)</f>
        <v>5426</v>
      </c>
      <c r="K2454" s="11" t="str">
        <f aca="false">IF(SUM(+G2454-D2454)&lt;365,"ST","LT")</f>
        <v>LT</v>
      </c>
      <c r="L2454" s="11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</row>
    <row r="2455" customFormat="false" ht="15.75" hidden="false" customHeight="true" outlineLevel="0" collapsed="false">
      <c r="A2455" s="25" t="s">
        <v>104</v>
      </c>
      <c r="B2455" s="11"/>
      <c r="C2455" s="11" t="n">
        <v>25</v>
      </c>
      <c r="D2455" s="22" t="n">
        <v>42377</v>
      </c>
      <c r="E2455" s="11" t="n">
        <v>312.96</v>
      </c>
      <c r="F2455" s="11" t="n">
        <f aca="false">SUM(C2455*E2455)</f>
        <v>7824</v>
      </c>
      <c r="G2455" s="22"/>
      <c r="H2455" s="11"/>
      <c r="I2455" s="23" t="n">
        <f aca="false">SUM(C2455*H2455)</f>
        <v>0</v>
      </c>
      <c r="J2455" s="24" t="n">
        <f aca="false">SUM(I2455-F2455)</f>
        <v>-7824</v>
      </c>
      <c r="K2455" s="11" t="str">
        <f aca="false">IF(SUM(+G2455-D2455)&lt;365,"ST","LT")</f>
        <v>ST</v>
      </c>
      <c r="L2455" s="11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</row>
    <row r="2456" customFormat="false" ht="15.75" hidden="false" customHeight="true" outlineLevel="0" collapsed="false">
      <c r="A2456" s="25" t="s">
        <v>935</v>
      </c>
      <c r="B2456" s="11"/>
      <c r="C2456" s="11" t="n">
        <v>20</v>
      </c>
      <c r="D2456" s="22" t="n">
        <v>43116</v>
      </c>
      <c r="E2456" s="11" t="n">
        <v>790.69</v>
      </c>
      <c r="F2456" s="11" t="n">
        <f aca="false">SUM(C2456*E2456)</f>
        <v>15813.8</v>
      </c>
      <c r="G2456" s="22"/>
      <c r="H2456" s="11"/>
      <c r="I2456" s="23" t="n">
        <f aca="false">SUM(C2456*H2456)</f>
        <v>0</v>
      </c>
      <c r="J2456" s="24" t="n">
        <f aca="false">SUM(I2456-F2456)</f>
        <v>-15813.8</v>
      </c>
      <c r="K2456" s="11" t="str">
        <f aca="false">IF(SUM(+G2456-D2456)&lt;365,"ST","LT")</f>
        <v>ST</v>
      </c>
      <c r="L2456" s="11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</row>
    <row r="2457" customFormat="false" ht="15.75" hidden="false" customHeight="true" outlineLevel="0" collapsed="false">
      <c r="A2457" s="25" t="s">
        <v>1162</v>
      </c>
      <c r="B2457" s="11"/>
      <c r="C2457" s="11" t="n">
        <v>100</v>
      </c>
      <c r="D2457" s="22" t="n">
        <v>42713</v>
      </c>
      <c r="E2457" s="11" t="n">
        <v>118.25</v>
      </c>
      <c r="F2457" s="11" t="n">
        <f aca="false">SUM(C2457*E2457)</f>
        <v>11825</v>
      </c>
      <c r="G2457" s="22" t="n">
        <v>42983</v>
      </c>
      <c r="H2457" s="11" t="n">
        <v>142.03</v>
      </c>
      <c r="I2457" s="23" t="n">
        <f aca="false">SUM(C2457*H2457)</f>
        <v>14203</v>
      </c>
      <c r="J2457" s="24" t="n">
        <f aca="false">SUM(I2457-F2457)</f>
        <v>2378</v>
      </c>
      <c r="K2457" s="11" t="str">
        <f aca="false">IF(SUM(+G2457-D2457)&lt;365,"ST","LT")</f>
        <v>ST</v>
      </c>
      <c r="L2457" s="11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</row>
    <row r="2458" customFormat="false" ht="15.75" hidden="false" customHeight="true" outlineLevel="0" collapsed="false">
      <c r="A2458" s="25" t="s">
        <v>108</v>
      </c>
      <c r="B2458" s="11"/>
      <c r="C2458" s="11" t="n">
        <v>25</v>
      </c>
      <c r="D2458" s="22" t="n">
        <v>40767</v>
      </c>
      <c r="E2458" s="11" t="n">
        <v>527.52</v>
      </c>
      <c r="F2458" s="11" t="n">
        <f aca="false">SUM(C2458*E2458)</f>
        <v>13188</v>
      </c>
      <c r="G2458" s="22"/>
      <c r="H2458" s="11"/>
      <c r="I2458" s="23" t="n">
        <f aca="false">SUM(C2458*H2458)</f>
        <v>0</v>
      </c>
      <c r="J2458" s="24" t="n">
        <f aca="false">SUM(I2458-F2458)</f>
        <v>-13188</v>
      </c>
      <c r="K2458" s="11" t="str">
        <f aca="false">IF(SUM(+G2458-D2458)&lt;365,"ST","LT")</f>
        <v>ST</v>
      </c>
      <c r="L2458" s="11" t="s">
        <v>659</v>
      </c>
      <c r="M2458" s="25" t="s">
        <v>571</v>
      </c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</row>
    <row r="2459" customFormat="false" ht="15.75" hidden="false" customHeight="true" outlineLevel="0" collapsed="false">
      <c r="A2459" s="25" t="s">
        <v>108</v>
      </c>
      <c r="B2459" s="11"/>
      <c r="C2459" s="11" t="n">
        <v>25</v>
      </c>
      <c r="D2459" s="22" t="n">
        <v>41164</v>
      </c>
      <c r="E2459" s="11" t="n">
        <v>0</v>
      </c>
      <c r="F2459" s="11" t="n">
        <f aca="false">SUM(C2459*E2459)</f>
        <v>0</v>
      </c>
      <c r="G2459" s="22"/>
      <c r="H2459" s="11"/>
      <c r="I2459" s="23" t="n">
        <f aca="false">SUM(C2459*H2459)</f>
        <v>0</v>
      </c>
      <c r="J2459" s="24" t="n">
        <f aca="false">SUM(I2459-F2459)</f>
        <v>0</v>
      </c>
      <c r="K2459" s="11" t="str">
        <f aca="false">IF(SUM(+G2459-D2459)&lt;365,"ST","LT")</f>
        <v>ST</v>
      </c>
      <c r="L2459" s="11"/>
      <c r="M2459" s="25"/>
      <c r="N2459" s="25" t="s">
        <v>93</v>
      </c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</row>
    <row r="2460" customFormat="false" ht="15.75" hidden="false" customHeight="true" outlineLevel="0" collapsed="false">
      <c r="A2460" s="25" t="s">
        <v>108</v>
      </c>
      <c r="B2460" s="11"/>
      <c r="C2460" s="11" t="n">
        <v>25</v>
      </c>
      <c r="D2460" s="22" t="n">
        <v>42804</v>
      </c>
      <c r="E2460" s="11" t="n">
        <v>410.56</v>
      </c>
      <c r="F2460" s="11" t="n">
        <f aca="false">SUM(C2460*E2460)</f>
        <v>10264</v>
      </c>
      <c r="G2460" s="22"/>
      <c r="H2460" s="11"/>
      <c r="I2460" s="23" t="n">
        <f aca="false">SUM(C2460*H2460)</f>
        <v>0</v>
      </c>
      <c r="J2460" s="24" t="n">
        <f aca="false">SUM(I2460-F2460)</f>
        <v>-10264</v>
      </c>
      <c r="K2460" s="11" t="str">
        <f aca="false">IF(SUM(+G2460-D2460)&lt;365,"ST","LT")</f>
        <v>ST</v>
      </c>
      <c r="L2460" s="11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</row>
    <row r="2461" customFormat="false" ht="15.75" hidden="false" customHeight="true" outlineLevel="0" collapsed="false">
      <c r="A2461" s="25" t="s">
        <v>108</v>
      </c>
      <c r="B2461" s="11"/>
      <c r="C2461" s="11" t="n">
        <v>25</v>
      </c>
      <c r="D2461" s="22" t="n">
        <v>42992</v>
      </c>
      <c r="E2461" s="11" t="n">
        <v>390.81</v>
      </c>
      <c r="F2461" s="11" t="n">
        <f aca="false">SUM(C2461*E2461)</f>
        <v>9770.25</v>
      </c>
      <c r="G2461" s="22"/>
      <c r="H2461" s="11"/>
      <c r="I2461" s="23" t="n">
        <f aca="false">SUM(C2461*H2461)</f>
        <v>0</v>
      </c>
      <c r="J2461" s="24" t="n">
        <f aca="false">SUM(I2461-F2461)</f>
        <v>-9770.25</v>
      </c>
      <c r="K2461" s="11" t="str">
        <f aca="false">IF(SUM(+G2461-D2461)&lt;365,"ST","LT")</f>
        <v>ST</v>
      </c>
      <c r="L2461" s="11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</row>
    <row r="2462" customFormat="false" ht="15.75" hidden="false" customHeight="true" outlineLevel="0" collapsed="false">
      <c r="A2462" s="25" t="s">
        <v>108</v>
      </c>
      <c r="B2462" s="11"/>
      <c r="C2462" s="11" t="n">
        <v>100</v>
      </c>
      <c r="D2462" s="22" t="n">
        <v>43104</v>
      </c>
      <c r="E2462" s="11" t="n">
        <v>0</v>
      </c>
      <c r="F2462" s="11" t="n">
        <f aca="false">SUM(C2462*E2462)</f>
        <v>0</v>
      </c>
      <c r="G2462" s="22"/>
      <c r="H2462" s="11"/>
      <c r="I2462" s="23" t="n">
        <f aca="false">SUM(C2462*H2462)</f>
        <v>0</v>
      </c>
      <c r="J2462" s="24" t="n">
        <f aca="false">SUM(I2462-F2462)</f>
        <v>0</v>
      </c>
      <c r="K2462" s="11" t="str">
        <f aca="false">IF(SUM(+G2462-D2462)&lt;365,"ST","LT")</f>
        <v>ST</v>
      </c>
      <c r="L2462" s="11"/>
      <c r="M2462" s="25"/>
      <c r="N2462" s="25" t="s">
        <v>110</v>
      </c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</row>
    <row r="2463" customFormat="false" ht="15.75" hidden="false" customHeight="true" outlineLevel="0" collapsed="false">
      <c r="A2463" s="25" t="s">
        <v>584</v>
      </c>
      <c r="B2463" s="11"/>
      <c r="C2463" s="11" t="n">
        <v>100</v>
      </c>
      <c r="D2463" s="22" t="n">
        <v>42247</v>
      </c>
      <c r="E2463" s="11" t="n">
        <v>67.84</v>
      </c>
      <c r="F2463" s="11" t="n">
        <f aca="false">SUM(C2463*E2463)</f>
        <v>6784</v>
      </c>
      <c r="G2463" s="22" t="n">
        <v>42859</v>
      </c>
      <c r="H2463" s="11" t="n">
        <v>110.22</v>
      </c>
      <c r="I2463" s="23" t="n">
        <f aca="false">SUM(C2463*H2463)</f>
        <v>11022</v>
      </c>
      <c r="J2463" s="24" t="n">
        <f aca="false">SUM(I2463-F2463)</f>
        <v>4238</v>
      </c>
      <c r="K2463" s="11" t="str">
        <f aca="false">IF(SUM(+G2463-D2463)&lt;365,"ST","LT")</f>
        <v>LT</v>
      </c>
      <c r="L2463" s="11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</row>
    <row r="2464" customFormat="false" ht="15.75" hidden="false" customHeight="true" outlineLevel="0" collapsed="false">
      <c r="A2464" s="25" t="s">
        <v>1163</v>
      </c>
      <c r="B2464" s="11"/>
      <c r="C2464" s="11" t="n">
        <v>100</v>
      </c>
      <c r="D2464" s="22" t="n">
        <v>40707</v>
      </c>
      <c r="E2464" s="11" t="n">
        <v>39.3</v>
      </c>
      <c r="F2464" s="11" t="n">
        <f aca="false">SUM(C2464*E2464)</f>
        <v>3930</v>
      </c>
      <c r="G2464" s="22" t="n">
        <v>42880</v>
      </c>
      <c r="H2464" s="11" t="n">
        <v>41.98</v>
      </c>
      <c r="I2464" s="23" t="n">
        <f aca="false">SUM(C2464*H2464)</f>
        <v>4198</v>
      </c>
      <c r="J2464" s="24" t="n">
        <f aca="false">SUM(I2464-F2464)</f>
        <v>268</v>
      </c>
      <c r="K2464" s="11" t="str">
        <f aca="false">IF(SUM(+G2464-D2464)&lt;365,"ST","LT")</f>
        <v>LT</v>
      </c>
      <c r="L2464" s="11" t="s">
        <v>659</v>
      </c>
      <c r="M2464" s="25" t="s">
        <v>571</v>
      </c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</row>
    <row r="2465" customFormat="false" ht="15.75" hidden="false" customHeight="true" outlineLevel="0" collapsed="false">
      <c r="A2465" s="25" t="s">
        <v>1164</v>
      </c>
      <c r="B2465" s="11"/>
      <c r="C2465" s="11" t="n">
        <v>50</v>
      </c>
      <c r="D2465" s="22" t="n">
        <v>40079</v>
      </c>
      <c r="E2465" s="11" t="n">
        <v>66.03</v>
      </c>
      <c r="F2465" s="11" t="n">
        <f aca="false">SUM(C2465*E2465)</f>
        <v>3301.5</v>
      </c>
      <c r="G2465" s="22"/>
      <c r="H2465" s="11"/>
      <c r="I2465" s="23" t="n">
        <f aca="false">SUM(C2465*H2465)</f>
        <v>0</v>
      </c>
      <c r="J2465" s="24" t="n">
        <f aca="false">SUM(I2465-F2465)</f>
        <v>-3301.5</v>
      </c>
      <c r="K2465" s="11" t="str">
        <f aca="false">IF(SUM(+G2465-D2465)&lt;365,"ST","LT")</f>
        <v>ST</v>
      </c>
      <c r="L2465" s="11" t="s">
        <v>659</v>
      </c>
      <c r="M2465" s="25" t="s">
        <v>571</v>
      </c>
      <c r="N2465" s="25" t="s">
        <v>1165</v>
      </c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</row>
    <row r="2466" customFormat="false" ht="15.75" hidden="false" customHeight="true" outlineLevel="0" collapsed="false">
      <c r="A2466" s="25" t="s">
        <v>117</v>
      </c>
      <c r="B2466" s="11"/>
      <c r="C2466" s="11" t="n">
        <v>25</v>
      </c>
      <c r="D2466" s="22" t="n">
        <v>42964</v>
      </c>
      <c r="E2466" s="11" t="n">
        <v>214.6</v>
      </c>
      <c r="F2466" s="11" t="n">
        <f aca="false">SUM(C2466*E2466)</f>
        <v>5365</v>
      </c>
      <c r="G2466" s="22"/>
      <c r="H2466" s="11"/>
      <c r="I2466" s="23" t="n">
        <f aca="false">SUM(C2466*H2466)</f>
        <v>0</v>
      </c>
      <c r="J2466" s="24" t="n">
        <f aca="false">SUM(I2466-F2466)</f>
        <v>-5365</v>
      </c>
      <c r="K2466" s="11" t="str">
        <f aca="false">IF(SUM(+G2466-D2466)&lt;365,"ST","LT")</f>
        <v>ST</v>
      </c>
      <c r="L2466" s="11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</row>
    <row r="2467" customFormat="false" ht="15.75" hidden="false" customHeight="true" outlineLevel="0" collapsed="false">
      <c r="A2467" s="25" t="s">
        <v>586</v>
      </c>
      <c r="B2467" s="11"/>
      <c r="C2467" s="11" t="n">
        <v>25</v>
      </c>
      <c r="D2467" s="22" t="n">
        <v>42515</v>
      </c>
      <c r="E2467" s="11" t="n">
        <v>470.24</v>
      </c>
      <c r="F2467" s="11" t="n">
        <f aca="false">SUM(C2467*E2467)</f>
        <v>11756</v>
      </c>
      <c r="G2467" s="22" t="n">
        <v>43040</v>
      </c>
      <c r="H2467" s="11" t="n">
        <v>626.22</v>
      </c>
      <c r="I2467" s="23" t="n">
        <f aca="false">SUM(C2467*H2467)</f>
        <v>15655.5</v>
      </c>
      <c r="J2467" s="24" t="n">
        <f aca="false">SUM(I2467-F2467)</f>
        <v>3899.5</v>
      </c>
      <c r="K2467" s="11" t="str">
        <f aca="false">IF(SUM(+G2467-D2467)&lt;365,"ST","LT")</f>
        <v>LT</v>
      </c>
      <c r="L2467" s="11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</row>
    <row r="2468" customFormat="false" ht="15.75" hidden="false" customHeight="true" outlineLevel="0" collapsed="false">
      <c r="A2468" s="25" t="s">
        <v>563</v>
      </c>
      <c r="B2468" s="11"/>
      <c r="C2468" s="11" t="n">
        <v>3</v>
      </c>
      <c r="D2468" s="22" t="n">
        <v>41939</v>
      </c>
      <c r="E2468" s="11" t="n">
        <v>1857.04</v>
      </c>
      <c r="F2468" s="11" t="n">
        <f aca="false">SUM(C2468*E2468)</f>
        <v>5571.12</v>
      </c>
      <c r="G2468" s="22"/>
      <c r="H2468" s="11"/>
      <c r="I2468" s="23" t="n">
        <f aca="false">SUM(C2468*H2468)</f>
        <v>0</v>
      </c>
      <c r="J2468" s="24" t="n">
        <f aca="false">SUM(I2468-F2468)</f>
        <v>-5571.12</v>
      </c>
      <c r="K2468" s="11" t="str">
        <f aca="false">IF(SUM(+G2468-D2468)&lt;365,"ST","LT")</f>
        <v>ST</v>
      </c>
      <c r="L2468" s="25"/>
      <c r="M2468" s="25"/>
      <c r="N2468" s="25"/>
      <c r="O2468" s="25" t="s">
        <v>564</v>
      </c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</row>
    <row r="2469" customFormat="false" ht="15.75" hidden="false" customHeight="true" outlineLevel="0" collapsed="false">
      <c r="A2469" s="25" t="s">
        <v>1166</v>
      </c>
      <c r="B2469" s="11"/>
      <c r="C2469" s="11" t="n">
        <v>5</v>
      </c>
      <c r="D2469" s="22" t="n">
        <v>40652</v>
      </c>
      <c r="E2469" s="11" t="n">
        <v>2040.15</v>
      </c>
      <c r="F2469" s="11" t="n">
        <f aca="false">SUM(C2469*E2469)</f>
        <v>10200.75</v>
      </c>
      <c r="G2469" s="22"/>
      <c r="H2469" s="11"/>
      <c r="I2469" s="23" t="n">
        <f aca="false">SUM(C2469*H2469)</f>
        <v>0</v>
      </c>
      <c r="J2469" s="24" t="n">
        <f aca="false">SUM(I2469-F2469)</f>
        <v>-10200.75</v>
      </c>
      <c r="K2469" s="11" t="str">
        <f aca="false">IF(SUM(+G2469-D2469)&lt;365,"ST","LT")</f>
        <v>ST</v>
      </c>
      <c r="L2469" s="11" t="s">
        <v>659</v>
      </c>
      <c r="M2469" s="25" t="s">
        <v>571</v>
      </c>
      <c r="N2469" s="25"/>
      <c r="O2469" s="25" t="s">
        <v>564</v>
      </c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</row>
    <row r="2470" customFormat="false" ht="15.75" hidden="false" customHeight="true" outlineLevel="0" collapsed="false">
      <c r="A2470" s="25" t="s">
        <v>1166</v>
      </c>
      <c r="B2470" s="11"/>
      <c r="C2470" s="11" t="n">
        <v>5</v>
      </c>
      <c r="D2470" s="22" t="n">
        <v>40710</v>
      </c>
      <c r="E2470" s="11" t="n">
        <v>0</v>
      </c>
      <c r="F2470" s="11" t="n">
        <f aca="false">SUM(C2470*E2470)</f>
        <v>0</v>
      </c>
      <c r="G2470" s="22"/>
      <c r="H2470" s="11"/>
      <c r="I2470" s="23" t="n">
        <f aca="false">SUM(C2470*H2470)</f>
        <v>0</v>
      </c>
      <c r="J2470" s="24" t="n">
        <f aca="false">SUM(I2470-F2470)</f>
        <v>0</v>
      </c>
      <c r="K2470" s="11" t="str">
        <f aca="false">IF(SUM(+G2470-D2470)&lt;365,"ST","LT")</f>
        <v>ST</v>
      </c>
      <c r="L2470" s="11"/>
      <c r="M2470" s="25"/>
      <c r="N2470" s="25" t="s">
        <v>94</v>
      </c>
      <c r="O2470" s="25" t="s">
        <v>564</v>
      </c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</row>
    <row r="2471" customFormat="false" ht="15.75" hidden="false" customHeight="true" outlineLevel="0" collapsed="false">
      <c r="A2471" s="25" t="s">
        <v>687</v>
      </c>
      <c r="B2471" s="11"/>
      <c r="C2471" s="11" t="n">
        <v>25</v>
      </c>
      <c r="D2471" s="22" t="n">
        <v>41346</v>
      </c>
      <c r="E2471" s="11" t="n">
        <v>321.6</v>
      </c>
      <c r="F2471" s="11" t="n">
        <f aca="false">SUM(C2471*E2471)</f>
        <v>8040</v>
      </c>
      <c r="G2471" s="22"/>
      <c r="H2471" s="11"/>
      <c r="I2471" s="23" t="n">
        <f aca="false">SUM(C2471*H2471)</f>
        <v>0</v>
      </c>
      <c r="J2471" s="24" t="n">
        <f aca="false">SUM(I2471-F2471)</f>
        <v>-8040</v>
      </c>
      <c r="K2471" s="11" t="str">
        <f aca="false">IF(SUM(+G2471-D2471)&lt;365,"ST","LT")</f>
        <v>ST</v>
      </c>
      <c r="L2471" s="11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</row>
    <row r="2472" customFormat="false" ht="15.75" hidden="false" customHeight="true" outlineLevel="0" collapsed="false">
      <c r="A2472" s="25" t="s">
        <v>687</v>
      </c>
      <c r="B2472" s="11"/>
      <c r="C2472" s="11" t="n">
        <v>25</v>
      </c>
      <c r="D2472" s="22" t="n">
        <v>41352</v>
      </c>
      <c r="E2472" s="11" t="n">
        <v>296.58</v>
      </c>
      <c r="F2472" s="11" t="n">
        <f aca="false">SUM(C2472*E2472)</f>
        <v>7414.5</v>
      </c>
      <c r="G2472" s="22"/>
      <c r="H2472" s="11"/>
      <c r="I2472" s="23" t="n">
        <f aca="false">SUM(C2472*H2472)</f>
        <v>0</v>
      </c>
      <c r="J2472" s="24" t="n">
        <f aca="false">SUM(I2472-F2472)</f>
        <v>-7414.5</v>
      </c>
      <c r="K2472" s="11" t="str">
        <f aca="false">IF(SUM(+G2472-D2472)&lt;365,"ST","LT")</f>
        <v>ST</v>
      </c>
      <c r="L2472" s="11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</row>
    <row r="2473" customFormat="false" ht="15.75" hidden="false" customHeight="true" outlineLevel="0" collapsed="false">
      <c r="A2473" s="25" t="s">
        <v>687</v>
      </c>
      <c r="B2473" s="11"/>
      <c r="C2473" s="11" t="n">
        <v>50</v>
      </c>
      <c r="D2473" s="22" t="n">
        <v>42719</v>
      </c>
      <c r="E2473" s="11" t="n">
        <v>293.03</v>
      </c>
      <c r="F2473" s="11" t="n">
        <f aca="false">SUM(C2473*E2473)</f>
        <v>14651.5</v>
      </c>
      <c r="G2473" s="22"/>
      <c r="H2473" s="11"/>
      <c r="I2473" s="23" t="n">
        <f aca="false">SUM(C2473*H2473)</f>
        <v>0</v>
      </c>
      <c r="J2473" s="24" t="n">
        <f aca="false">SUM(I2473-F2473)</f>
        <v>-14651.5</v>
      </c>
      <c r="K2473" s="11" t="str">
        <f aca="false">IF(SUM(+G2473-D2473)&lt;365,"ST","LT")</f>
        <v>ST</v>
      </c>
      <c r="L2473" s="11"/>
      <c r="M2473" s="25"/>
      <c r="N2473" s="25" t="s">
        <v>119</v>
      </c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</row>
    <row r="2474" customFormat="false" ht="15.75" hidden="false" customHeight="true" outlineLevel="0" collapsed="false">
      <c r="A2474" s="25" t="s">
        <v>587</v>
      </c>
      <c r="B2474" s="11"/>
      <c r="C2474" s="11" t="n">
        <v>25</v>
      </c>
      <c r="D2474" s="22" t="n">
        <v>42310</v>
      </c>
      <c r="E2474" s="11" t="n">
        <v>272.15</v>
      </c>
      <c r="F2474" s="11" t="n">
        <f aca="false">SUM(C2474*E2474)</f>
        <v>6803.75</v>
      </c>
      <c r="G2474" s="22" t="n">
        <v>42956</v>
      </c>
      <c r="H2474" s="11" t="n">
        <v>241.18</v>
      </c>
      <c r="I2474" s="23" t="n">
        <f aca="false">SUM(C2474*H2474)</f>
        <v>6029.5</v>
      </c>
      <c r="J2474" s="24" t="n">
        <f aca="false">SUM(I2474-F2474)</f>
        <v>-774.249999999999</v>
      </c>
      <c r="K2474" s="11" t="str">
        <f aca="false">IF(SUM(+G2474-D2474)&lt;365,"ST","LT")</f>
        <v>LT</v>
      </c>
      <c r="L2474" s="11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</row>
    <row r="2475" customFormat="false" ht="15.75" hidden="false" customHeight="true" outlineLevel="0" collapsed="false">
      <c r="A2475" s="25" t="s">
        <v>587</v>
      </c>
      <c r="B2475" s="11"/>
      <c r="C2475" s="11" t="n">
        <v>25</v>
      </c>
      <c r="D2475" s="22" t="n">
        <v>42334</v>
      </c>
      <c r="E2475" s="11" t="n">
        <v>269.54</v>
      </c>
      <c r="F2475" s="11" t="n">
        <f aca="false">SUM(C2475*E2475)</f>
        <v>6738.5</v>
      </c>
      <c r="G2475" s="22" t="n">
        <v>42956</v>
      </c>
      <c r="H2475" s="11" t="n">
        <v>241.18</v>
      </c>
      <c r="I2475" s="23" t="n">
        <f aca="false">SUM(C2475*H2475)</f>
        <v>6029.5</v>
      </c>
      <c r="J2475" s="24" t="n">
        <f aca="false">SUM(I2475-F2475)</f>
        <v>-709.000000000001</v>
      </c>
      <c r="K2475" s="11" t="str">
        <f aca="false">IF(SUM(+G2475-D2475)&lt;365,"ST","LT")</f>
        <v>LT</v>
      </c>
      <c r="L2475" s="11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</row>
    <row r="2476" customFormat="false" ht="15.75" hidden="false" customHeight="true" outlineLevel="0" collapsed="false">
      <c r="A2476" s="25" t="s">
        <v>947</v>
      </c>
      <c r="B2476" s="11"/>
      <c r="C2476" s="11" t="n">
        <v>5</v>
      </c>
      <c r="D2476" s="22" t="n">
        <v>42241</v>
      </c>
      <c r="E2476" s="11" t="n">
        <v>1919.55</v>
      </c>
      <c r="F2476" s="11" t="n">
        <f aca="false">SUM(C2476*E2476)</f>
        <v>9597.75</v>
      </c>
      <c r="G2476" s="22"/>
      <c r="H2476" s="11"/>
      <c r="I2476" s="23" t="n">
        <f aca="false">SUM(C2476*H2476)</f>
        <v>0</v>
      </c>
      <c r="J2476" s="24" t="n">
        <f aca="false">SUM(I2476-F2476)</f>
        <v>-9597.75</v>
      </c>
      <c r="K2476" s="11" t="str">
        <f aca="false">IF(SUM(+G2476-D2476)&lt;365,"ST","LT")</f>
        <v>ST</v>
      </c>
      <c r="L2476" s="11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</row>
    <row r="2477" customFormat="false" ht="15.75" hidden="false" customHeight="true" outlineLevel="0" collapsed="false">
      <c r="A2477" s="25" t="s">
        <v>947</v>
      </c>
      <c r="B2477" s="11"/>
      <c r="C2477" s="11" t="n">
        <v>5</v>
      </c>
      <c r="D2477" s="22" t="n">
        <v>42271</v>
      </c>
      <c r="E2477" s="11" t="n">
        <v>0</v>
      </c>
      <c r="F2477" s="11" t="n">
        <f aca="false">SUM(C2477*E2477)</f>
        <v>0</v>
      </c>
      <c r="G2477" s="22"/>
      <c r="H2477" s="11"/>
      <c r="I2477" s="23" t="n">
        <f aca="false">SUM(C2477*H2477)</f>
        <v>0</v>
      </c>
      <c r="J2477" s="24" t="n">
        <f aca="false">SUM(I2477-F2477)</f>
        <v>0</v>
      </c>
      <c r="K2477" s="11" t="str">
        <f aca="false">IF(SUM(+G2477-D2477)&lt;365,"ST","LT")</f>
        <v>ST</v>
      </c>
      <c r="L2477" s="11"/>
      <c r="M2477" s="25"/>
      <c r="N2477" s="25" t="s">
        <v>94</v>
      </c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</row>
    <row r="2478" customFormat="false" ht="15.75" hidden="false" customHeight="true" outlineLevel="0" collapsed="false">
      <c r="A2478" s="35" t="s">
        <v>689</v>
      </c>
      <c r="B2478" s="11"/>
      <c r="C2478" s="11" t="n">
        <v>5</v>
      </c>
      <c r="D2478" s="22" t="n">
        <v>42208</v>
      </c>
      <c r="E2478" s="11" t="n">
        <v>1655.08</v>
      </c>
      <c r="F2478" s="11" t="n">
        <f aca="false">SUM(C2478*E2478)</f>
        <v>8275.4</v>
      </c>
      <c r="G2478" s="22"/>
      <c r="H2478" s="11"/>
      <c r="I2478" s="23" t="n">
        <f aca="false">SUM(C2478*H2478)</f>
        <v>0</v>
      </c>
      <c r="J2478" s="24" t="n">
        <f aca="false">SUM(I2478-F2478)</f>
        <v>-8275.4</v>
      </c>
      <c r="K2478" s="11" t="str">
        <f aca="false">IF(SUM(+G2478-D2478)&lt;365,"ST","LT")</f>
        <v>ST</v>
      </c>
      <c r="L2478" s="35"/>
      <c r="M2478" s="35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</row>
    <row r="2479" customFormat="false" ht="15.75" hidden="false" customHeight="true" outlineLevel="0" collapsed="false">
      <c r="A2479" s="35" t="s">
        <v>689</v>
      </c>
      <c r="B2479" s="11"/>
      <c r="C2479" s="11" t="n">
        <v>5</v>
      </c>
      <c r="D2479" s="22" t="n">
        <v>42440</v>
      </c>
      <c r="E2479" s="11" t="n">
        <v>1170.62</v>
      </c>
      <c r="F2479" s="11" t="n">
        <f aca="false">SUM(C2479*E2479)</f>
        <v>5853.1</v>
      </c>
      <c r="G2479" s="22"/>
      <c r="H2479" s="11"/>
      <c r="I2479" s="23" t="n">
        <f aca="false">SUM(C2479*H2479)</f>
        <v>0</v>
      </c>
      <c r="J2479" s="24" t="n">
        <f aca="false">SUM(I2479-F2479)</f>
        <v>-5853.1</v>
      </c>
      <c r="K2479" s="11" t="str">
        <f aca="false">IF(SUM(+G2479-D2479)&lt;365,"ST","LT")</f>
        <v>ST</v>
      </c>
      <c r="L2479" s="35"/>
      <c r="M2479" s="35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</row>
    <row r="2480" customFormat="false" ht="15.75" hidden="false" customHeight="true" outlineLevel="0" collapsed="false">
      <c r="A2480" s="35" t="s">
        <v>689</v>
      </c>
      <c r="B2480" s="11"/>
      <c r="C2480" s="11" t="n">
        <v>2</v>
      </c>
      <c r="D2480" s="22" t="n">
        <v>42796</v>
      </c>
      <c r="E2480" s="11" t="n">
        <v>1241.74</v>
      </c>
      <c r="F2480" s="11" t="n">
        <f aca="false">SUM(C2480*E2480)</f>
        <v>2483.48</v>
      </c>
      <c r="G2480" s="22"/>
      <c r="H2480" s="11"/>
      <c r="I2480" s="23" t="n">
        <f aca="false">SUM(C2480*H2480)</f>
        <v>0</v>
      </c>
      <c r="J2480" s="24" t="n">
        <f aca="false">SUM(I2480-F2480)</f>
        <v>-2483.48</v>
      </c>
      <c r="K2480" s="11" t="str">
        <f aca="false">IF(SUM(+G2480-D2480)&lt;365,"ST","LT")</f>
        <v>ST</v>
      </c>
      <c r="L2480" s="35"/>
      <c r="M2480" s="35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</row>
    <row r="2481" customFormat="false" ht="15.75" hidden="false" customHeight="true" outlineLevel="0" collapsed="false">
      <c r="A2481" s="35" t="s">
        <v>689</v>
      </c>
      <c r="B2481" s="11"/>
      <c r="C2481" s="11" t="n">
        <v>3</v>
      </c>
      <c r="D2481" s="22" t="n">
        <v>42831</v>
      </c>
      <c r="E2481" s="11" t="n">
        <v>0</v>
      </c>
      <c r="F2481" s="11" t="n">
        <f aca="false">SUM(C2481*E2481)</f>
        <v>0</v>
      </c>
      <c r="G2481" s="22"/>
      <c r="H2481" s="11"/>
      <c r="I2481" s="23" t="n">
        <f aca="false">SUM(C2481*H2481)</f>
        <v>0</v>
      </c>
      <c r="J2481" s="24" t="n">
        <f aca="false">SUM(I2481-F2481)</f>
        <v>0</v>
      </c>
      <c r="K2481" s="11" t="str">
        <f aca="false">IF(SUM(+G2481-D2481)&lt;365,"ST","LT")</f>
        <v>ST</v>
      </c>
      <c r="L2481" s="35"/>
      <c r="M2481" s="35"/>
      <c r="N2481" s="11" t="s">
        <v>127</v>
      </c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</row>
    <row r="2482" customFormat="false" ht="15.75" hidden="false" customHeight="true" outlineLevel="0" collapsed="false">
      <c r="A2482" s="25" t="s">
        <v>1167</v>
      </c>
      <c r="B2482" s="11"/>
      <c r="C2482" s="11" t="n">
        <v>25</v>
      </c>
      <c r="D2482" s="22" t="n">
        <v>40941</v>
      </c>
      <c r="E2482" s="11" t="n">
        <v>266.73</v>
      </c>
      <c r="F2482" s="11" t="n">
        <f aca="false">SUM(C2482*E2482)</f>
        <v>6668.25</v>
      </c>
      <c r="G2482" s="22" t="n">
        <v>42919</v>
      </c>
      <c r="H2482" s="11" t="n">
        <v>427.77</v>
      </c>
      <c r="I2482" s="23" t="n">
        <f aca="false">SUM(C2482*H2482)</f>
        <v>10694.25</v>
      </c>
      <c r="J2482" s="24" t="n">
        <f aca="false">SUM(I2482-F2482)</f>
        <v>4026</v>
      </c>
      <c r="K2482" s="11" t="str">
        <f aca="false">IF(SUM(+G2482-D2482)&lt;365,"ST","LT")</f>
        <v>LT</v>
      </c>
      <c r="L2482" s="11" t="s">
        <v>659</v>
      </c>
      <c r="M2482" s="25" t="s">
        <v>571</v>
      </c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</row>
    <row r="2483" customFormat="false" ht="15.75" hidden="false" customHeight="true" outlineLevel="0" collapsed="false">
      <c r="A2483" s="25" t="s">
        <v>1168</v>
      </c>
      <c r="B2483" s="11"/>
      <c r="C2483" s="11" t="n">
        <v>25</v>
      </c>
      <c r="D2483" s="22" t="n">
        <v>41123</v>
      </c>
      <c r="E2483" s="11" t="n">
        <v>0</v>
      </c>
      <c r="F2483" s="11" t="n">
        <f aca="false">SUM(C2483*E2483)</f>
        <v>0</v>
      </c>
      <c r="G2483" s="22"/>
      <c r="H2483" s="11"/>
      <c r="I2483" s="23" t="n">
        <f aca="false">SUM(C2483*H2483)</f>
        <v>0</v>
      </c>
      <c r="J2483" s="24" t="n">
        <f aca="false">SUM(I2483-F2483)</f>
        <v>0</v>
      </c>
      <c r="K2483" s="11" t="str">
        <f aca="false">IF(SUM(+G2483-D2483)&lt;365,"ST","LT")</f>
        <v>ST</v>
      </c>
      <c r="L2483" s="11"/>
      <c r="M2483" s="25"/>
      <c r="N2483" s="25" t="s">
        <v>93</v>
      </c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</row>
    <row r="2484" customFormat="false" ht="15.75" hidden="false" customHeight="true" outlineLevel="0" collapsed="false">
      <c r="A2484" s="25" t="s">
        <v>133</v>
      </c>
      <c r="B2484" s="11"/>
      <c r="C2484" s="11" t="n">
        <v>125</v>
      </c>
      <c r="D2484" s="22" t="n">
        <v>41339</v>
      </c>
      <c r="E2484" s="11" t="n">
        <v>81.19</v>
      </c>
      <c r="F2484" s="11" t="n">
        <f aca="false">SUM(C2484*E2484)</f>
        <v>10148.75</v>
      </c>
      <c r="G2484" s="22"/>
      <c r="H2484" s="11"/>
      <c r="I2484" s="23" t="n">
        <f aca="false">SUM(C2484*H2484)</f>
        <v>0</v>
      </c>
      <c r="J2484" s="24" t="n">
        <f aca="false">SUM(I2484-F2484)</f>
        <v>-10148.75</v>
      </c>
      <c r="K2484" s="11" t="str">
        <f aca="false">IF(SUM(+G2484-D2484)&lt;365,"ST","LT")</f>
        <v>ST</v>
      </c>
      <c r="L2484" s="11"/>
      <c r="M2484" s="25"/>
      <c r="N2484" s="25" t="s">
        <v>952</v>
      </c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</row>
    <row r="2485" customFormat="false" ht="15.75" hidden="false" customHeight="true" outlineLevel="0" collapsed="false">
      <c r="A2485" s="25" t="s">
        <v>133</v>
      </c>
      <c r="B2485" s="11"/>
      <c r="C2485" s="11" t="n">
        <v>75</v>
      </c>
      <c r="D2485" s="22" t="n">
        <v>42206</v>
      </c>
      <c r="E2485" s="11" t="n">
        <v>51.91</v>
      </c>
      <c r="F2485" s="11" t="n">
        <f aca="false">SUM(C2485*E2485)</f>
        <v>3893.25</v>
      </c>
      <c r="G2485" s="22"/>
      <c r="H2485" s="11"/>
      <c r="I2485" s="23" t="n">
        <f aca="false">SUM(C2485*H2485)</f>
        <v>0</v>
      </c>
      <c r="J2485" s="24" t="n">
        <f aca="false">SUM(I2485-F2485)</f>
        <v>-3893.25</v>
      </c>
      <c r="K2485" s="11" t="str">
        <f aca="false">IF(SUM(+G2485-D2485)&lt;365,"ST","LT")</f>
        <v>ST</v>
      </c>
      <c r="L2485" s="11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</row>
    <row r="2486" customFormat="false" ht="15.75" hidden="false" customHeight="true" outlineLevel="0" collapsed="false">
      <c r="A2486" s="25" t="s">
        <v>955</v>
      </c>
      <c r="B2486" s="11"/>
      <c r="C2486" s="11" t="n">
        <v>50</v>
      </c>
      <c r="D2486" s="22" t="n">
        <v>42703</v>
      </c>
      <c r="E2486" s="11" t="n">
        <v>164.62</v>
      </c>
      <c r="F2486" s="11" t="n">
        <f aca="false">SUM(C2486*E2486)</f>
        <v>8231</v>
      </c>
      <c r="G2486" s="22"/>
      <c r="H2486" s="11"/>
      <c r="I2486" s="23" t="n">
        <f aca="false">SUM(C2486*H2486)</f>
        <v>0</v>
      </c>
      <c r="J2486" s="24" t="n">
        <f aca="false">SUM(I2486-F2486)</f>
        <v>-8231</v>
      </c>
      <c r="K2486" s="11" t="str">
        <f aca="false">IF(SUM(+G2486-D2486)&lt;365,"ST","LT")</f>
        <v>ST</v>
      </c>
      <c r="L2486" s="11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</row>
    <row r="2487" customFormat="false" ht="15.75" hidden="false" customHeight="true" outlineLevel="0" collapsed="false">
      <c r="A2487" s="25" t="s">
        <v>137</v>
      </c>
      <c r="B2487" s="11"/>
      <c r="C2487" s="11" t="n">
        <v>10</v>
      </c>
      <c r="D2487" s="22" t="n">
        <v>42927</v>
      </c>
      <c r="E2487" s="11" t="n">
        <v>916.52</v>
      </c>
      <c r="F2487" s="11" t="n">
        <f aca="false">SUM(C2487*E2487)</f>
        <v>9165.2</v>
      </c>
      <c r="G2487" s="22"/>
      <c r="H2487" s="11"/>
      <c r="I2487" s="23" t="n">
        <f aca="false">SUM(C2487*H2487)</f>
        <v>0</v>
      </c>
      <c r="J2487" s="24" t="n">
        <f aca="false">SUM(I2487-F2487)</f>
        <v>-9165.2</v>
      </c>
      <c r="K2487" s="11" t="str">
        <f aca="false">IF(SUM(+G2487-D2487)&lt;365,"ST","LT")</f>
        <v>ST</v>
      </c>
      <c r="L2487" s="11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</row>
    <row r="2488" customFormat="false" ht="15.75" hidden="false" customHeight="true" outlineLevel="0" collapsed="false">
      <c r="A2488" s="25" t="s">
        <v>591</v>
      </c>
      <c r="B2488" s="11"/>
      <c r="C2488" s="11" t="n">
        <v>25</v>
      </c>
      <c r="D2488" s="22" t="n">
        <v>42835</v>
      </c>
      <c r="E2488" s="11" t="n">
        <v>478.56</v>
      </c>
      <c r="F2488" s="11" t="n">
        <f aca="false">SUM(C2488*E2488)</f>
        <v>11964</v>
      </c>
      <c r="G2488" s="22" t="n">
        <v>42894</v>
      </c>
      <c r="H2488" s="11" t="n">
        <v>527.02</v>
      </c>
      <c r="I2488" s="23" t="n">
        <f aca="false">SUM(C2488*H2488)</f>
        <v>13175.5</v>
      </c>
      <c r="J2488" s="24" t="n">
        <f aca="false">SUM(I2488-F2488)</f>
        <v>1211.5</v>
      </c>
      <c r="K2488" s="11" t="str">
        <f aca="false">IF(SUM(+G2488-D2488)&lt;365,"ST","LT")</f>
        <v>ST</v>
      </c>
      <c r="L2488" s="11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</row>
    <row r="2489" customFormat="false" ht="15.75" hidden="false" customHeight="true" outlineLevel="0" collapsed="false">
      <c r="A2489" s="25" t="s">
        <v>138</v>
      </c>
      <c r="B2489" s="11"/>
      <c r="C2489" s="11" t="n">
        <v>25</v>
      </c>
      <c r="D2489" s="22" t="n">
        <v>40276</v>
      </c>
      <c r="E2489" s="11" t="n">
        <v>198.49</v>
      </c>
      <c r="F2489" s="11" t="n">
        <f aca="false">SUM(C2489*E2489)</f>
        <v>4962.25</v>
      </c>
      <c r="G2489" s="22"/>
      <c r="H2489" s="11"/>
      <c r="I2489" s="23" t="n">
        <f aca="false">SUM(C2489*H2489)</f>
        <v>0</v>
      </c>
      <c r="J2489" s="24" t="n">
        <f aca="false">SUM(I2489-F2489)</f>
        <v>-4962.25</v>
      </c>
      <c r="K2489" s="11" t="str">
        <f aca="false">IF(SUM(+G2489-D2489)&lt;365,"ST","LT")</f>
        <v>ST</v>
      </c>
      <c r="L2489" s="11" t="s">
        <v>659</v>
      </c>
      <c r="M2489" s="25" t="s">
        <v>571</v>
      </c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</row>
    <row r="2490" customFormat="false" ht="15.75" hidden="false" customHeight="true" outlineLevel="0" collapsed="false">
      <c r="A2490" s="25" t="s">
        <v>138</v>
      </c>
      <c r="B2490" s="11"/>
      <c r="C2490" s="11" t="n">
        <v>25</v>
      </c>
      <c r="D2490" s="22" t="n">
        <v>40438</v>
      </c>
      <c r="E2490" s="11" t="n">
        <v>0</v>
      </c>
      <c r="F2490" s="11" t="n">
        <f aca="false">SUM(C2490*E2490)</f>
        <v>0</v>
      </c>
      <c r="G2490" s="22"/>
      <c r="H2490" s="11"/>
      <c r="I2490" s="23" t="n">
        <f aca="false">SUM(C2490*H2490)</f>
        <v>0</v>
      </c>
      <c r="J2490" s="24" t="n">
        <f aca="false">SUM(I2490-F2490)</f>
        <v>0</v>
      </c>
      <c r="K2490" s="11" t="str">
        <f aca="false">IF(SUM(+G2490-D2490)&lt;365,"ST","LT")</f>
        <v>ST</v>
      </c>
      <c r="L2490" s="11"/>
      <c r="M2490" s="25"/>
      <c r="N2490" s="25" t="s">
        <v>94</v>
      </c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</row>
    <row r="2491" customFormat="false" ht="15.75" hidden="false" customHeight="true" outlineLevel="0" collapsed="false">
      <c r="A2491" s="25" t="s">
        <v>138</v>
      </c>
      <c r="B2491" s="11"/>
      <c r="C2491" s="11" t="n">
        <v>50</v>
      </c>
      <c r="D2491" s="22" t="n">
        <v>40652</v>
      </c>
      <c r="E2491" s="11" t="n">
        <v>102.76</v>
      </c>
      <c r="F2491" s="11" t="n">
        <f aca="false">SUM(C2491*E2491)</f>
        <v>5138</v>
      </c>
      <c r="G2491" s="22"/>
      <c r="H2491" s="11"/>
      <c r="I2491" s="23" t="n">
        <f aca="false">SUM(C2491*H2491)</f>
        <v>0</v>
      </c>
      <c r="J2491" s="24" t="n">
        <f aca="false">SUM(I2491-F2491)</f>
        <v>-5138</v>
      </c>
      <c r="K2491" s="11" t="str">
        <f aca="false">IF(SUM(+G2491-D2491)&lt;365,"ST","LT")</f>
        <v>ST</v>
      </c>
      <c r="L2491" s="11" t="s">
        <v>659</v>
      </c>
      <c r="M2491" s="25" t="s">
        <v>571</v>
      </c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</row>
    <row r="2492" customFormat="false" ht="15.75" hidden="false" customHeight="true" outlineLevel="0" collapsed="false">
      <c r="A2492" s="25" t="s">
        <v>138</v>
      </c>
      <c r="B2492" s="11"/>
      <c r="C2492" s="11" t="n">
        <v>50</v>
      </c>
      <c r="D2492" s="22" t="n">
        <v>41109</v>
      </c>
      <c r="E2492" s="11" t="n">
        <v>115.83</v>
      </c>
      <c r="F2492" s="11" t="n">
        <f aca="false">SUM(C2492*E2492)</f>
        <v>5791.5</v>
      </c>
      <c r="G2492" s="22"/>
      <c r="H2492" s="11"/>
      <c r="I2492" s="23" t="n">
        <f aca="false">SUM(C2492*H2492)</f>
        <v>0</v>
      </c>
      <c r="J2492" s="24" t="n">
        <f aca="false">SUM(I2492-F2492)</f>
        <v>-5791.5</v>
      </c>
      <c r="K2492" s="11" t="str">
        <f aca="false">IF(SUM(+G2492-D2492)&lt;365,"ST","LT")</f>
        <v>ST</v>
      </c>
      <c r="L2492" s="11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</row>
    <row r="2493" customFormat="false" ht="15.75" hidden="false" customHeight="true" outlineLevel="0" collapsed="false">
      <c r="A2493" s="25" t="s">
        <v>138</v>
      </c>
      <c r="B2493" s="11"/>
      <c r="C2493" s="11" t="n">
        <v>50</v>
      </c>
      <c r="D2493" s="22" t="n">
        <v>41367</v>
      </c>
      <c r="E2493" s="11" t="n">
        <v>144.02</v>
      </c>
      <c r="F2493" s="11" t="n">
        <f aca="false">SUM(C2493*E2493)</f>
        <v>7201</v>
      </c>
      <c r="G2493" s="22"/>
      <c r="H2493" s="11"/>
      <c r="I2493" s="23" t="n">
        <f aca="false">SUM(C2493*H2493)</f>
        <v>0</v>
      </c>
      <c r="J2493" s="24" t="n">
        <f aca="false">SUM(I2493-F2493)</f>
        <v>-7201</v>
      </c>
      <c r="K2493" s="11" t="str">
        <f aca="false">IF(SUM(+G2493-D2493)&lt;365,"ST","LT")</f>
        <v>ST</v>
      </c>
      <c r="L2493" s="11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</row>
    <row r="2494" customFormat="false" ht="15.75" hidden="false" customHeight="true" outlineLevel="0" collapsed="false">
      <c r="A2494" s="25" t="s">
        <v>957</v>
      </c>
      <c r="B2494" s="11"/>
      <c r="C2494" s="11" t="n">
        <v>7</v>
      </c>
      <c r="D2494" s="22" t="n">
        <v>42588</v>
      </c>
      <c r="E2494" s="11" t="n">
        <v>1000</v>
      </c>
      <c r="F2494" s="11" t="n">
        <f aca="false">SUM(C2494*E2494)</f>
        <v>7000</v>
      </c>
      <c r="G2494" s="22"/>
      <c r="H2494" s="11"/>
      <c r="I2494" s="23" t="n">
        <f aca="false">SUM(C2494*H2494)</f>
        <v>0</v>
      </c>
      <c r="J2494" s="24" t="n">
        <f aca="false">SUM(I2494-F2494)</f>
        <v>-7000</v>
      </c>
      <c r="K2494" s="11" t="str">
        <f aca="false">IF(SUM(+G2494-D2494)&lt;365,"ST","LT")</f>
        <v>ST</v>
      </c>
      <c r="L2494" s="11"/>
      <c r="M2494" s="104" t="s">
        <v>958</v>
      </c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</row>
    <row r="2495" customFormat="false" ht="15.75" hidden="false" customHeight="true" outlineLevel="0" collapsed="false">
      <c r="A2495" s="25" t="s">
        <v>142</v>
      </c>
      <c r="B2495" s="11"/>
      <c r="C2495" s="11" t="n">
        <v>100</v>
      </c>
      <c r="D2495" s="22" t="n">
        <v>42884</v>
      </c>
      <c r="E2495" s="11" t="n">
        <v>86.14</v>
      </c>
      <c r="F2495" s="11" t="n">
        <f aca="false">SUM(C2495*E2495)</f>
        <v>8614</v>
      </c>
      <c r="G2495" s="22"/>
      <c r="H2495" s="11"/>
      <c r="I2495" s="23" t="n">
        <f aca="false">SUM(C2495*H2495)</f>
        <v>0</v>
      </c>
      <c r="J2495" s="24" t="n">
        <f aca="false">SUM(I2495-F2495)</f>
        <v>-8614</v>
      </c>
      <c r="K2495" s="11" t="str">
        <f aca="false">IF(SUM(+G2495-D2495)&lt;365,"ST","LT")</f>
        <v>ST</v>
      </c>
      <c r="L2495" s="11"/>
      <c r="M2495" s="104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</row>
    <row r="2496" customFormat="false" ht="15.75" hidden="false" customHeight="true" outlineLevel="0" collapsed="false">
      <c r="A2496" s="25" t="s">
        <v>592</v>
      </c>
      <c r="B2496" s="11"/>
      <c r="C2496" s="11" t="n">
        <v>5</v>
      </c>
      <c r="D2496" s="22" t="n">
        <v>42254</v>
      </c>
      <c r="E2496" s="11" t="n">
        <v>2125.58</v>
      </c>
      <c r="F2496" s="11" t="n">
        <f aca="false">SUM(C2496*E2496)</f>
        <v>10627.9</v>
      </c>
      <c r="G2496" s="22" t="n">
        <v>43047</v>
      </c>
      <c r="H2496" s="11" t="n">
        <v>1010.37</v>
      </c>
      <c r="I2496" s="23" t="n">
        <f aca="false">SUM(C2496*H2496)</f>
        <v>5051.85</v>
      </c>
      <c r="J2496" s="24" t="n">
        <f aca="false">SUM(I2496-F2496)</f>
        <v>-5576.05</v>
      </c>
      <c r="K2496" s="11" t="str">
        <f aca="false">IF(SUM(+G2496-D2496)&lt;365,"ST","LT")</f>
        <v>LT</v>
      </c>
      <c r="L2496" s="11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</row>
    <row r="2497" customFormat="false" ht="15.75" hidden="false" customHeight="true" outlineLevel="0" collapsed="false">
      <c r="A2497" s="25" t="s">
        <v>592</v>
      </c>
      <c r="B2497" s="11"/>
      <c r="C2497" s="11" t="n">
        <v>5</v>
      </c>
      <c r="D2497" s="22" t="n">
        <v>42277</v>
      </c>
      <c r="E2497" s="11" t="n">
        <v>0</v>
      </c>
      <c r="F2497" s="11" t="n">
        <f aca="false">SUM(C2497*E2497)</f>
        <v>0</v>
      </c>
      <c r="G2497" s="22" t="n">
        <v>43047</v>
      </c>
      <c r="H2497" s="11" t="n">
        <v>1010.37</v>
      </c>
      <c r="I2497" s="23" t="n">
        <f aca="false">SUM(C2497*H2497)</f>
        <v>5051.85</v>
      </c>
      <c r="J2497" s="24" t="n">
        <f aca="false">SUM(I2497-F2497)</f>
        <v>5051.85</v>
      </c>
      <c r="K2497" s="11" t="str">
        <f aca="false">IF(SUM(+G2497-D2497)&lt;365,"ST","LT")</f>
        <v>LT</v>
      </c>
      <c r="L2497" s="11"/>
      <c r="M2497" s="25" t="s">
        <v>1169</v>
      </c>
      <c r="N2497" s="25" t="s">
        <v>94</v>
      </c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</row>
    <row r="2498" customFormat="false" ht="15.75" hidden="false" customHeight="true" outlineLevel="0" collapsed="false">
      <c r="A2498" s="25" t="s">
        <v>592</v>
      </c>
      <c r="B2498" s="11"/>
      <c r="C2498" s="11" t="n">
        <v>15</v>
      </c>
      <c r="D2498" s="22" t="n">
        <v>42818</v>
      </c>
      <c r="E2498" s="11" t="n">
        <v>629.08</v>
      </c>
      <c r="F2498" s="11" t="n">
        <f aca="false">SUM(C2498*E2498)</f>
        <v>9436.2</v>
      </c>
      <c r="G2498" s="22" t="n">
        <v>43047</v>
      </c>
      <c r="H2498" s="11" t="n">
        <v>1010.37</v>
      </c>
      <c r="I2498" s="23" t="n">
        <f aca="false">SUM(C2498*H2498)</f>
        <v>15155.55</v>
      </c>
      <c r="J2498" s="24" t="n">
        <f aca="false">SUM(I2498-F2498)</f>
        <v>5719.35</v>
      </c>
      <c r="K2498" s="11" t="str">
        <f aca="false">IF(SUM(+G2498-D2498)&lt;365,"ST","LT")</f>
        <v>ST</v>
      </c>
      <c r="L2498" s="11"/>
      <c r="M2498" s="25"/>
      <c r="N2498" s="25"/>
      <c r="O2498" s="25"/>
      <c r="P2498" s="25"/>
      <c r="Q2498" s="32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</row>
    <row r="2499" customFormat="false" ht="15.75" hidden="false" customHeight="true" outlineLevel="0" collapsed="false">
      <c r="A2499" s="25" t="s">
        <v>959</v>
      </c>
      <c r="B2499" s="11"/>
      <c r="C2499" s="11" t="n">
        <v>25</v>
      </c>
      <c r="D2499" s="22" t="n">
        <v>41537</v>
      </c>
      <c r="E2499" s="11" t="n">
        <v>57.93</v>
      </c>
      <c r="F2499" s="11" t="n">
        <f aca="false">SUM(C2499*E2499)</f>
        <v>1448.25</v>
      </c>
      <c r="G2499" s="22"/>
      <c r="H2499" s="11"/>
      <c r="I2499" s="23" t="n">
        <f aca="false">SUM(C2499*H2499)</f>
        <v>0</v>
      </c>
      <c r="J2499" s="24" t="n">
        <f aca="false">SUM(I2499-F2499)</f>
        <v>-1448.25</v>
      </c>
      <c r="K2499" s="11" t="str">
        <f aca="false">IF(SUM(+G2499-D2499)&lt;365,"ST","LT")</f>
        <v>ST</v>
      </c>
      <c r="L2499" s="25"/>
      <c r="M2499" s="25" t="s">
        <v>960</v>
      </c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</row>
    <row r="2500" customFormat="false" ht="15.75" hidden="false" customHeight="true" outlineLevel="0" collapsed="false">
      <c r="A2500" s="25" t="s">
        <v>146</v>
      </c>
      <c r="B2500" s="11"/>
      <c r="C2500" s="11" t="n">
        <v>5</v>
      </c>
      <c r="D2500" s="22" t="n">
        <v>42503</v>
      </c>
      <c r="E2500" s="11" t="n">
        <v>85.18</v>
      </c>
      <c r="F2500" s="11" t="n">
        <f aca="false">SUM(C2500*E2500)</f>
        <v>425.9</v>
      </c>
      <c r="G2500" s="22"/>
      <c r="H2500" s="11"/>
      <c r="I2500" s="23" t="n">
        <f aca="false">SUM(C2500*H2500)</f>
        <v>0</v>
      </c>
      <c r="J2500" s="24" t="n">
        <f aca="false">SUM(I2500-F2500)</f>
        <v>-425.9</v>
      </c>
      <c r="K2500" s="11" t="str">
        <f aca="false">IF(SUM(+G2500-D2500)&lt;365,"ST","LT")</f>
        <v>ST</v>
      </c>
      <c r="L2500" s="25"/>
      <c r="M2500" s="25" t="s">
        <v>963</v>
      </c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</row>
    <row r="2501" customFormat="false" ht="15.75" hidden="false" customHeight="true" outlineLevel="0" collapsed="false">
      <c r="A2501" s="25" t="s">
        <v>146</v>
      </c>
      <c r="B2501" s="11"/>
      <c r="C2501" s="11" t="n">
        <v>5</v>
      </c>
      <c r="D2501" s="22" t="n">
        <v>42955</v>
      </c>
      <c r="E2501" s="11" t="n">
        <v>2142.95</v>
      </c>
      <c r="F2501" s="11" t="n">
        <f aca="false">SUM(C2501*E2501)</f>
        <v>10714.75</v>
      </c>
      <c r="G2501" s="22"/>
      <c r="H2501" s="11"/>
      <c r="I2501" s="23" t="n">
        <f aca="false">SUM(C2501*H2501)</f>
        <v>0</v>
      </c>
      <c r="J2501" s="24" t="n">
        <f aca="false">SUM(I2501-F2501)</f>
        <v>-10714.75</v>
      </c>
      <c r="K2501" s="11" t="str">
        <f aca="false">IF(SUM(+G2501-D2501)&lt;365,"ST","LT")</f>
        <v>ST</v>
      </c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</row>
    <row r="2502" customFormat="false" ht="15.75" hidden="false" customHeight="true" outlineLevel="0" collapsed="false">
      <c r="A2502" s="25" t="s">
        <v>964</v>
      </c>
      <c r="B2502" s="11"/>
      <c r="C2502" s="11" t="n">
        <v>25</v>
      </c>
      <c r="D2502" s="22" t="n">
        <v>40400</v>
      </c>
      <c r="E2502" s="11" t="n">
        <v>231.9</v>
      </c>
      <c r="F2502" s="11" t="n">
        <f aca="false">SUM(C2502*E2502)</f>
        <v>5797.5</v>
      </c>
      <c r="G2502" s="22"/>
      <c r="H2502" s="11"/>
      <c r="I2502" s="23" t="n">
        <f aca="false">SUM(C2502*H2502)</f>
        <v>0</v>
      </c>
      <c r="J2502" s="24" t="n">
        <f aca="false">SUM(I2502-F2502)</f>
        <v>-5797.5</v>
      </c>
      <c r="K2502" s="11" t="str">
        <f aca="false">IF(SUM(+G2502-D2502)&lt;365,"ST","LT")</f>
        <v>ST</v>
      </c>
      <c r="L2502" s="11" t="s">
        <v>659</v>
      </c>
      <c r="M2502" s="25" t="s">
        <v>571</v>
      </c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</row>
    <row r="2503" customFormat="false" ht="15.75" hidden="false" customHeight="true" outlineLevel="0" collapsed="false">
      <c r="A2503" s="25" t="s">
        <v>964</v>
      </c>
      <c r="B2503" s="11"/>
      <c r="C2503" s="11" t="n">
        <v>25</v>
      </c>
      <c r="D2503" s="22" t="n">
        <v>40421</v>
      </c>
      <c r="E2503" s="11" t="n">
        <v>193.36</v>
      </c>
      <c r="F2503" s="11" t="n">
        <f aca="false">SUM(C2503*E2503)</f>
        <v>4834</v>
      </c>
      <c r="G2503" s="22"/>
      <c r="H2503" s="11"/>
      <c r="I2503" s="23" t="n">
        <f aca="false">SUM(C2503*H2503)</f>
        <v>0</v>
      </c>
      <c r="J2503" s="24" t="n">
        <f aca="false">SUM(I2503-F2503)</f>
        <v>-4834</v>
      </c>
      <c r="K2503" s="11" t="str">
        <f aca="false">IF(SUM(+G2503-D2503)&lt;365,"ST","LT")</f>
        <v>ST</v>
      </c>
      <c r="L2503" s="11" t="s">
        <v>659</v>
      </c>
      <c r="M2503" s="25" t="s">
        <v>571</v>
      </c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</row>
    <row r="2504" customFormat="false" ht="15.75" hidden="false" customHeight="true" outlineLevel="0" collapsed="false">
      <c r="A2504" s="25" t="s">
        <v>152</v>
      </c>
      <c r="B2504" s="11"/>
      <c r="C2504" s="11" t="n">
        <v>15</v>
      </c>
      <c r="D2504" s="22" t="n">
        <v>41256</v>
      </c>
      <c r="E2504" s="11" t="n">
        <v>151.1</v>
      </c>
      <c r="F2504" s="11" t="n">
        <f aca="false">SUM(C2504*E2504)</f>
        <v>2266.5</v>
      </c>
      <c r="G2504" s="22"/>
      <c r="H2504" s="11"/>
      <c r="I2504" s="23" t="n">
        <f aca="false">SUM(C2504*H2504)</f>
        <v>0</v>
      </c>
      <c r="J2504" s="24" t="n">
        <f aca="false">SUM(I2504-F2504)</f>
        <v>-2266.5</v>
      </c>
      <c r="K2504" s="11" t="str">
        <f aca="false">IF(SUM(+G2504-D2504)&lt;365,"ST","LT")</f>
        <v>ST</v>
      </c>
      <c r="L2504" s="11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</row>
    <row r="2505" customFormat="false" ht="15.75" hidden="false" customHeight="true" outlineLevel="0" collapsed="false">
      <c r="A2505" s="25" t="s">
        <v>152</v>
      </c>
      <c r="B2505" s="11"/>
      <c r="C2505" s="11" t="n">
        <v>175</v>
      </c>
      <c r="D2505" s="22" t="n">
        <v>42261</v>
      </c>
      <c r="E2505" s="11" t="n">
        <v>11.37</v>
      </c>
      <c r="F2505" s="11" t="n">
        <f aca="false">SUM(C2505*E2505)</f>
        <v>1989.75</v>
      </c>
      <c r="G2505" s="22"/>
      <c r="H2505" s="11"/>
      <c r="I2505" s="23" t="n">
        <f aca="false">SUM(C2505*H2505)</f>
        <v>0</v>
      </c>
      <c r="J2505" s="24" t="n">
        <f aca="false">SUM(I2505-F2505)</f>
        <v>-1989.75</v>
      </c>
      <c r="K2505" s="11" t="str">
        <f aca="false">IF(SUM(+G2505-D2505)&lt;365,"ST","LT")</f>
        <v>ST</v>
      </c>
      <c r="L2505" s="11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</row>
    <row r="2506" customFormat="false" ht="15.75" hidden="false" customHeight="true" outlineLevel="0" collapsed="false">
      <c r="A2506" s="25" t="s">
        <v>701</v>
      </c>
      <c r="B2506" s="11"/>
      <c r="C2506" s="11" t="n">
        <v>25</v>
      </c>
      <c r="D2506" s="22" t="n">
        <v>40162</v>
      </c>
      <c r="E2506" s="11" t="n">
        <v>334.41</v>
      </c>
      <c r="F2506" s="11" t="n">
        <f aca="false">SUM(C2506*E2506)</f>
        <v>8360.25</v>
      </c>
      <c r="G2506" s="22"/>
      <c r="H2506" s="11"/>
      <c r="I2506" s="23" t="n">
        <f aca="false">SUM(C2506*H2506)</f>
        <v>0</v>
      </c>
      <c r="J2506" s="24" t="n">
        <f aca="false">SUM(I2506-F2506)</f>
        <v>-8360.25</v>
      </c>
      <c r="K2506" s="11" t="str">
        <f aca="false">IF(SUM(+G2506-D2506)&lt;365,"ST","LT")</f>
        <v>ST</v>
      </c>
      <c r="L2506" s="11" t="s">
        <v>659</v>
      </c>
      <c r="M2506" s="25" t="s">
        <v>571</v>
      </c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</row>
    <row r="2507" customFormat="false" ht="15.75" hidden="false" customHeight="true" outlineLevel="0" collapsed="false">
      <c r="A2507" s="25" t="s">
        <v>701</v>
      </c>
      <c r="B2507" s="11"/>
      <c r="C2507" s="11" t="n">
        <v>25</v>
      </c>
      <c r="D2507" s="22" t="n">
        <v>40476</v>
      </c>
      <c r="E2507" s="11" t="n">
        <v>0</v>
      </c>
      <c r="F2507" s="11" t="n">
        <f aca="false">SUM(C2507*E2507)</f>
        <v>0</v>
      </c>
      <c r="G2507" s="22"/>
      <c r="H2507" s="11"/>
      <c r="I2507" s="23" t="n">
        <f aca="false">SUM(C2507*H2507)</f>
        <v>0</v>
      </c>
      <c r="J2507" s="24" t="n">
        <f aca="false">SUM(I2507-F2507)</f>
        <v>0</v>
      </c>
      <c r="K2507" s="11" t="str">
        <f aca="false">IF(SUM(+G2507-D2507)&lt;365,"ST","LT")</f>
        <v>ST</v>
      </c>
      <c r="L2507" s="11"/>
      <c r="M2507" s="25"/>
      <c r="N2507" s="25" t="s">
        <v>93</v>
      </c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</row>
    <row r="2508" customFormat="false" ht="15.75" hidden="false" customHeight="true" outlineLevel="0" collapsed="false">
      <c r="A2508" s="25" t="s">
        <v>871</v>
      </c>
      <c r="B2508" s="11"/>
      <c r="C2508" s="11" t="n">
        <v>25</v>
      </c>
      <c r="D2508" s="22" t="n">
        <v>42625</v>
      </c>
      <c r="E2508" s="11" t="n">
        <v>555.04</v>
      </c>
      <c r="F2508" s="11" t="n">
        <f aca="false">SUM(C2508*E2508)</f>
        <v>13876</v>
      </c>
      <c r="G2508" s="22"/>
      <c r="H2508" s="11"/>
      <c r="I2508" s="23" t="n">
        <f aca="false">SUM(C2508*H2508)</f>
        <v>0</v>
      </c>
      <c r="J2508" s="24" t="n">
        <f aca="false">SUM(I2508-F2508)</f>
        <v>-13876</v>
      </c>
      <c r="K2508" s="11" t="str">
        <f aca="false">IF(SUM(+G2508-D2508)&lt;365,"ST","LT")</f>
        <v>ST</v>
      </c>
      <c r="L2508" s="11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</row>
    <row r="2509" customFormat="false" ht="15.75" hidden="false" customHeight="true" outlineLevel="0" collapsed="false">
      <c r="A2509" s="25" t="s">
        <v>701</v>
      </c>
      <c r="B2509" s="11"/>
      <c r="C2509" s="11" t="n">
        <v>50</v>
      </c>
      <c r="D2509" s="22" t="n">
        <v>41411</v>
      </c>
      <c r="E2509" s="11" t="n">
        <v>148.14</v>
      </c>
      <c r="F2509" s="11" t="n">
        <f aca="false">SUM(C2509*E2509)</f>
        <v>7407</v>
      </c>
      <c r="G2509" s="22"/>
      <c r="H2509" s="11"/>
      <c r="I2509" s="23" t="n">
        <f aca="false">SUM(C2509*H2509)</f>
        <v>0</v>
      </c>
      <c r="J2509" s="24" t="n">
        <f aca="false">SUM(I2509-F2509)</f>
        <v>-7407</v>
      </c>
      <c r="K2509" s="11" t="str">
        <f aca="false">IF(SUM(+G2509-D2509)&lt;365,"ST","LT")</f>
        <v>ST</v>
      </c>
      <c r="L2509" s="11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</row>
    <row r="2510" customFormat="false" ht="15.75" hidden="false" customHeight="true" outlineLevel="0" collapsed="false">
      <c r="A2510" s="25" t="s">
        <v>966</v>
      </c>
      <c r="B2510" s="11"/>
      <c r="C2510" s="11" t="n">
        <v>50</v>
      </c>
      <c r="D2510" s="22" t="n">
        <v>40287</v>
      </c>
      <c r="E2510" s="11" t="n">
        <v>78.14</v>
      </c>
      <c r="F2510" s="11" t="n">
        <f aca="false">SUM(C2510*E2510)</f>
        <v>3907</v>
      </c>
      <c r="G2510" s="22"/>
      <c r="H2510" s="11"/>
      <c r="I2510" s="23" t="n">
        <f aca="false">SUM(C2510*H2510)</f>
        <v>0</v>
      </c>
      <c r="J2510" s="24" t="n">
        <f aca="false">SUM(I2510-F2510)</f>
        <v>-3907</v>
      </c>
      <c r="K2510" s="11" t="str">
        <f aca="false">IF(SUM(+G2510-D2510)&lt;365,"ST","LT")</f>
        <v>ST</v>
      </c>
      <c r="L2510" s="11" t="s">
        <v>659</v>
      </c>
      <c r="M2510" s="25" t="s">
        <v>571</v>
      </c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</row>
    <row r="2511" customFormat="false" ht="15.75" hidden="false" customHeight="true" outlineLevel="0" collapsed="false">
      <c r="A2511" s="25" t="s">
        <v>966</v>
      </c>
      <c r="B2511" s="11"/>
      <c r="C2511" s="11" t="n">
        <v>150</v>
      </c>
      <c r="D2511" s="22" t="n">
        <v>41732</v>
      </c>
      <c r="E2511" s="11" t="n">
        <v>35.68</v>
      </c>
      <c r="F2511" s="11" t="n">
        <f aca="false">SUM(C2511*E2511)</f>
        <v>5352</v>
      </c>
      <c r="G2511" s="22"/>
      <c r="H2511" s="11"/>
      <c r="I2511" s="23" t="n">
        <f aca="false">SUM(C2511*H2511)</f>
        <v>0</v>
      </c>
      <c r="J2511" s="24" t="n">
        <f aca="false">SUM(I2511-F2511)</f>
        <v>-5352</v>
      </c>
      <c r="K2511" s="11" t="str">
        <f aca="false">IF(SUM(+G2511-D2511)&lt;365,"ST","LT")</f>
        <v>ST</v>
      </c>
      <c r="L2511" s="11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</row>
    <row r="2512" customFormat="false" ht="15.75" hidden="false" customHeight="true" outlineLevel="0" collapsed="false">
      <c r="A2512" s="25" t="s">
        <v>158</v>
      </c>
      <c r="B2512" s="11"/>
      <c r="C2512" s="11" t="n">
        <v>10</v>
      </c>
      <c r="D2512" s="22" t="n">
        <v>40306</v>
      </c>
      <c r="E2512" s="11" t="n">
        <v>591.02</v>
      </c>
      <c r="F2512" s="11" t="n">
        <f aca="false">SUM(C2512*E2512)</f>
        <v>5910.2</v>
      </c>
      <c r="G2512" s="22"/>
      <c r="H2512" s="11"/>
      <c r="I2512" s="23" t="n">
        <f aca="false">SUM(C2512*H2512)</f>
        <v>0</v>
      </c>
      <c r="J2512" s="24" t="n">
        <f aca="false">SUM(I2512-F2512)</f>
        <v>-5910.2</v>
      </c>
      <c r="K2512" s="11" t="str">
        <f aca="false">IF(SUM(+G2512-D2512)&lt;365,"ST","LT")</f>
        <v>ST</v>
      </c>
      <c r="L2512" s="11"/>
      <c r="M2512" s="25" t="s">
        <v>967</v>
      </c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</row>
    <row r="2513" customFormat="false" ht="15.75" hidden="false" customHeight="true" outlineLevel="0" collapsed="false">
      <c r="A2513" s="25" t="s">
        <v>158</v>
      </c>
      <c r="B2513" s="11"/>
      <c r="C2513" s="11" t="n">
        <v>20</v>
      </c>
      <c r="D2513" s="22" t="n">
        <v>40313</v>
      </c>
      <c r="E2513" s="11" t="n">
        <v>0</v>
      </c>
      <c r="F2513" s="11" t="n">
        <f aca="false">SUM(C2513*E2513)</f>
        <v>0</v>
      </c>
      <c r="G2513" s="22"/>
      <c r="H2513" s="11"/>
      <c r="I2513" s="23" t="n">
        <f aca="false">SUM(C2513*H2513)</f>
        <v>0</v>
      </c>
      <c r="J2513" s="24" t="n">
        <f aca="false">SUM(I2513-F2513)</f>
        <v>0</v>
      </c>
      <c r="K2513" s="11" t="str">
        <f aca="false">IF(SUM(+G2513-D2513)&lt;365,"ST","LT")</f>
        <v>ST</v>
      </c>
      <c r="L2513" s="11"/>
      <c r="M2513" s="25" t="s">
        <v>68</v>
      </c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</row>
    <row r="2514" customFormat="false" ht="15.75" hidden="false" customHeight="true" outlineLevel="0" collapsed="false">
      <c r="A2514" s="25" t="s">
        <v>158</v>
      </c>
      <c r="B2514" s="11"/>
      <c r="C2514" s="11" t="n">
        <v>20</v>
      </c>
      <c r="D2514" s="22" t="n">
        <v>40648</v>
      </c>
      <c r="E2514" s="11" t="n">
        <v>299.99</v>
      </c>
      <c r="F2514" s="11" t="n">
        <f aca="false">SUM(C2514*E2514)</f>
        <v>5999.8</v>
      </c>
      <c r="G2514" s="22"/>
      <c r="H2514" s="11"/>
      <c r="I2514" s="23" t="n">
        <f aca="false">SUM(C2514*H2514)</f>
        <v>0</v>
      </c>
      <c r="J2514" s="24" t="n">
        <f aca="false">SUM(I2514-F2514)</f>
        <v>-5999.8</v>
      </c>
      <c r="K2514" s="11" t="str">
        <f aca="false">IF(SUM(+G2514-D2514)&lt;365,"ST","LT")</f>
        <v>ST</v>
      </c>
      <c r="L2514" s="11" t="s">
        <v>659</v>
      </c>
      <c r="M2514" s="25" t="s">
        <v>571</v>
      </c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</row>
    <row r="2515" customFormat="false" ht="15.75" hidden="false" customHeight="true" outlineLevel="0" collapsed="false">
      <c r="A2515" s="25" t="s">
        <v>158</v>
      </c>
      <c r="B2515" s="11"/>
      <c r="C2515" s="11" t="n">
        <v>50</v>
      </c>
      <c r="D2515" s="22" t="n">
        <v>42241</v>
      </c>
      <c r="E2515" s="11" t="n">
        <v>173.06</v>
      </c>
      <c r="F2515" s="11" t="n">
        <f aca="false">SUM(C2515*E2515)</f>
        <v>8653</v>
      </c>
      <c r="G2515" s="22"/>
      <c r="H2515" s="11"/>
      <c r="I2515" s="23" t="n">
        <f aca="false">SUM(C2515*H2515)</f>
        <v>0</v>
      </c>
      <c r="J2515" s="24" t="n">
        <f aca="false">SUM(I2515-F2515)</f>
        <v>-8653</v>
      </c>
      <c r="K2515" s="11" t="str">
        <f aca="false">IF(SUM(+G2515-D2515)&lt;365,"ST","LT")</f>
        <v>ST</v>
      </c>
      <c r="L2515" s="11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</row>
    <row r="2516" customFormat="false" ht="15.75" hidden="false" customHeight="true" outlineLevel="0" collapsed="false">
      <c r="A2516" s="25" t="s">
        <v>158</v>
      </c>
      <c r="B2516" s="11"/>
      <c r="C2516" s="11" t="n">
        <v>100</v>
      </c>
      <c r="D2516" s="22" t="n">
        <v>42738</v>
      </c>
      <c r="E2516" s="11" t="n">
        <v>0</v>
      </c>
      <c r="F2516" s="11" t="n">
        <f aca="false">SUM(C2516*E2516)</f>
        <v>0</v>
      </c>
      <c r="G2516" s="22"/>
      <c r="H2516" s="11"/>
      <c r="I2516" s="23" t="n">
        <f aca="false">SUM(C2516*H2516)</f>
        <v>0</v>
      </c>
      <c r="J2516" s="24" t="n">
        <f aca="false">SUM(I2516-F2516)</f>
        <v>0</v>
      </c>
      <c r="K2516" s="11" t="str">
        <f aca="false">IF(SUM(+G2516-D2516)&lt;365,"ST","LT")</f>
        <v>ST</v>
      </c>
      <c r="L2516" s="11"/>
      <c r="M2516" s="25" t="s">
        <v>110</v>
      </c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</row>
    <row r="2517" customFormat="false" ht="15.75" hidden="false" customHeight="true" outlineLevel="0" collapsed="false">
      <c r="A2517" s="25" t="s">
        <v>968</v>
      </c>
      <c r="B2517" s="11"/>
      <c r="C2517" s="11" t="n">
        <v>135</v>
      </c>
      <c r="D2517" s="22" t="n">
        <v>42476</v>
      </c>
      <c r="E2517" s="11" t="n">
        <v>110</v>
      </c>
      <c r="F2517" s="11" t="n">
        <f aca="false">SUM(C2517*E2517)</f>
        <v>14850</v>
      </c>
      <c r="G2517" s="22"/>
      <c r="H2517" s="11"/>
      <c r="I2517" s="23" t="n">
        <f aca="false">SUM(C2517*H2517)</f>
        <v>0</v>
      </c>
      <c r="J2517" s="24" t="n">
        <f aca="false">SUM(I2517-F2517)</f>
        <v>-14850</v>
      </c>
      <c r="K2517" s="11" t="str">
        <f aca="false">IF(SUM(+G2517-D2517)&lt;365,"ST","LT")</f>
        <v>ST</v>
      </c>
      <c r="L2517" s="11"/>
      <c r="M2517" s="25" t="s">
        <v>31</v>
      </c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</row>
    <row r="2518" customFormat="false" ht="15.75" hidden="false" customHeight="true" outlineLevel="0" collapsed="false">
      <c r="A2518" s="25" t="s">
        <v>968</v>
      </c>
      <c r="B2518" s="11"/>
      <c r="C2518" s="11" t="n">
        <v>65</v>
      </c>
      <c r="D2518" s="22" t="n">
        <v>42821</v>
      </c>
      <c r="E2518" s="11" t="n">
        <v>160.39</v>
      </c>
      <c r="F2518" s="11" t="n">
        <f aca="false">SUM(C2518*E2518)</f>
        <v>10425.35</v>
      </c>
      <c r="G2518" s="22"/>
      <c r="H2518" s="11"/>
      <c r="I2518" s="23" t="n">
        <f aca="false">SUM(C2518*H2518)</f>
        <v>0</v>
      </c>
      <c r="J2518" s="24" t="n">
        <f aca="false">SUM(I2518-F2518)</f>
        <v>-10425.35</v>
      </c>
      <c r="K2518" s="11" t="str">
        <f aca="false">IF(SUM(+G2518-D2518)&lt;365,"ST","LT")</f>
        <v>ST</v>
      </c>
      <c r="L2518" s="11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</row>
    <row r="2519" customFormat="false" ht="15.75" hidden="false" customHeight="true" outlineLevel="0" collapsed="false">
      <c r="A2519" s="25" t="s">
        <v>707</v>
      </c>
      <c r="B2519" s="11"/>
      <c r="C2519" s="11" t="n">
        <v>100</v>
      </c>
      <c r="D2519" s="22" t="n">
        <v>39485</v>
      </c>
      <c r="E2519" s="11" t="n">
        <v>50.95</v>
      </c>
      <c r="F2519" s="11" t="n">
        <f aca="false">SUM(C2519*E2519)</f>
        <v>5095</v>
      </c>
      <c r="G2519" s="22"/>
      <c r="H2519" s="11"/>
      <c r="I2519" s="23" t="n">
        <f aca="false">SUM(C2519*H2519)</f>
        <v>0</v>
      </c>
      <c r="J2519" s="24" t="n">
        <f aca="false">SUM(I2519-F2519)</f>
        <v>-5095</v>
      </c>
      <c r="K2519" s="11" t="str">
        <f aca="false">IF(SUM(+G2519-D2519)&lt;365,"ST","LT")</f>
        <v>ST</v>
      </c>
      <c r="L2519" s="11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</row>
    <row r="2520" customFormat="false" ht="15.75" hidden="false" customHeight="true" outlineLevel="0" collapsed="false">
      <c r="A2520" s="25" t="s">
        <v>707</v>
      </c>
      <c r="B2520" s="11"/>
      <c r="C2520" s="11" t="n">
        <v>100</v>
      </c>
      <c r="D2520" s="22" t="n">
        <v>39374</v>
      </c>
      <c r="E2520" s="11" t="n">
        <v>54.87</v>
      </c>
      <c r="F2520" s="11" t="n">
        <f aca="false">SUM(C2520*E2520)</f>
        <v>5487</v>
      </c>
      <c r="G2520" s="22"/>
      <c r="H2520" s="11"/>
      <c r="I2520" s="23" t="n">
        <f aca="false">SUM(C2520*H2520)</f>
        <v>0</v>
      </c>
      <c r="J2520" s="24" t="n">
        <f aca="false">SUM(I2520-F2520)</f>
        <v>-5487</v>
      </c>
      <c r="K2520" s="11" t="str">
        <f aca="false">IF(SUM(+G2520-D2520)&lt;365,"ST","LT")</f>
        <v>ST</v>
      </c>
      <c r="L2520" s="11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</row>
    <row r="2521" customFormat="false" ht="15.75" hidden="false" customHeight="true" outlineLevel="0" collapsed="false">
      <c r="A2521" s="25" t="s">
        <v>707</v>
      </c>
      <c r="B2521" s="11"/>
      <c r="C2521" s="11" t="n">
        <v>100</v>
      </c>
      <c r="D2521" s="22" t="n">
        <v>39967</v>
      </c>
      <c r="E2521" s="11" t="n">
        <v>29.9</v>
      </c>
      <c r="F2521" s="11" t="n">
        <f aca="false">SUM(C2521*E2521)</f>
        <v>2990</v>
      </c>
      <c r="G2521" s="22"/>
      <c r="H2521" s="11"/>
      <c r="I2521" s="23" t="n">
        <f aca="false">SUM(C2521*H2521)</f>
        <v>0</v>
      </c>
      <c r="J2521" s="24" t="n">
        <f aca="false">SUM(I2521-F2521)</f>
        <v>-2990</v>
      </c>
      <c r="K2521" s="11" t="str">
        <f aca="false">IF(SUM(+G2521-D2521)&lt;365,"ST","LT")</f>
        <v>ST</v>
      </c>
      <c r="L2521" s="11" t="s">
        <v>659</v>
      </c>
      <c r="M2521" s="25" t="s">
        <v>571</v>
      </c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</row>
    <row r="2522" customFormat="false" ht="15.75" hidden="false" customHeight="true" outlineLevel="0" collapsed="false">
      <c r="A2522" s="25" t="s">
        <v>971</v>
      </c>
      <c r="B2522" s="11"/>
      <c r="C2522" s="11" t="n">
        <v>100</v>
      </c>
      <c r="D2522" s="22" t="n">
        <v>42825</v>
      </c>
      <c r="E2522" s="11" t="n">
        <v>84.33</v>
      </c>
      <c r="F2522" s="11" t="n">
        <f aca="false">SUM(C2522*E2522)</f>
        <v>8433</v>
      </c>
      <c r="G2522" s="22" t="n">
        <v>43040</v>
      </c>
      <c r="H2522" s="11" t="n">
        <v>90.57</v>
      </c>
      <c r="I2522" s="23" t="n">
        <f aca="false">SUM(C2522*H2522)</f>
        <v>9057</v>
      </c>
      <c r="J2522" s="24" t="n">
        <f aca="false">SUM(I2522-F2522)</f>
        <v>624</v>
      </c>
      <c r="K2522" s="11" t="str">
        <f aca="false">IF(SUM(+G2522-D2522)&lt;365,"ST","LT")</f>
        <v>ST</v>
      </c>
      <c r="L2522" s="11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</row>
    <row r="2523" customFormat="false" ht="15.75" hidden="false" customHeight="true" outlineLevel="0" collapsed="false">
      <c r="A2523" s="25" t="s">
        <v>971</v>
      </c>
      <c r="B2523" s="11"/>
      <c r="C2523" s="11" t="n">
        <v>100</v>
      </c>
      <c r="D2523" s="22" t="n">
        <v>43076</v>
      </c>
      <c r="E2523" s="11" t="n">
        <v>77.58</v>
      </c>
      <c r="F2523" s="11" t="n">
        <f aca="false">SUM(C2523*E2523)</f>
        <v>7758</v>
      </c>
      <c r="G2523" s="22"/>
      <c r="H2523" s="11"/>
      <c r="I2523" s="23" t="n">
        <f aca="false">SUM(C2523*H2523)</f>
        <v>0</v>
      </c>
      <c r="J2523" s="24" t="n">
        <f aca="false">SUM(I2523-F2523)</f>
        <v>-7758</v>
      </c>
      <c r="K2523" s="11" t="str">
        <f aca="false">IF(SUM(+G2523-D2523)&lt;365,"ST","LT")</f>
        <v>ST</v>
      </c>
      <c r="L2523" s="11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</row>
    <row r="2524" customFormat="false" ht="15.75" hidden="false" customHeight="true" outlineLevel="0" collapsed="false">
      <c r="A2524" s="25" t="s">
        <v>170</v>
      </c>
      <c r="B2524" s="11"/>
      <c r="C2524" s="11" t="n">
        <v>50</v>
      </c>
      <c r="D2524" s="22" t="n">
        <v>42160</v>
      </c>
      <c r="E2524" s="11" t="n">
        <v>136.18</v>
      </c>
      <c r="F2524" s="11" t="n">
        <f aca="false">SUM(C2524*E2524)</f>
        <v>6809</v>
      </c>
      <c r="G2524" s="22" t="n">
        <v>42902</v>
      </c>
      <c r="H2524" s="11" t="n">
        <v>120.24</v>
      </c>
      <c r="I2524" s="23" t="n">
        <f aca="false">SUM(C2524*H2524)</f>
        <v>6012</v>
      </c>
      <c r="J2524" s="24" t="n">
        <f aca="false">SUM(I2524-F2524)</f>
        <v>-797</v>
      </c>
      <c r="K2524" s="11" t="str">
        <f aca="false">IF(SUM(+G2524-D2524)&lt;365,"ST","LT")</f>
        <v>LT</v>
      </c>
      <c r="L2524" s="11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</row>
    <row r="2525" customFormat="false" ht="15.75" hidden="false" customHeight="true" outlineLevel="0" collapsed="false">
      <c r="A2525" s="25" t="s">
        <v>170</v>
      </c>
      <c r="B2525" s="11"/>
      <c r="C2525" s="11" t="n">
        <v>50</v>
      </c>
      <c r="D2525" s="22" t="n">
        <v>42200</v>
      </c>
      <c r="E2525" s="11" t="n">
        <v>0</v>
      </c>
      <c r="F2525" s="11" t="n">
        <f aca="false">SUM(C2525*E2525)</f>
        <v>0</v>
      </c>
      <c r="G2525" s="22" t="n">
        <v>42902</v>
      </c>
      <c r="H2525" s="11" t="n">
        <v>120.24</v>
      </c>
      <c r="I2525" s="23" t="n">
        <f aca="false">SUM(C2525*H2525)</f>
        <v>6012</v>
      </c>
      <c r="J2525" s="24" t="n">
        <f aca="false">SUM(I2525-F2525)</f>
        <v>6012</v>
      </c>
      <c r="K2525" s="11" t="str">
        <f aca="false">IF(SUM(+G2525-D2525)&lt;365,"ST","LT")</f>
        <v>LT</v>
      </c>
      <c r="L2525" s="11"/>
      <c r="M2525" s="25" t="s">
        <v>110</v>
      </c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</row>
    <row r="2526" customFormat="false" ht="15.75" hidden="false" customHeight="true" outlineLevel="0" collapsed="false">
      <c r="A2526" s="25" t="s">
        <v>170</v>
      </c>
      <c r="B2526" s="11"/>
      <c r="C2526" s="11" t="n">
        <v>100</v>
      </c>
      <c r="D2526" s="22" t="n">
        <v>42298</v>
      </c>
      <c r="E2526" s="11" t="n">
        <v>57.84</v>
      </c>
      <c r="F2526" s="11" t="n">
        <f aca="false">SUM(C2526*E2526)</f>
        <v>5784</v>
      </c>
      <c r="G2526" s="22"/>
      <c r="H2526" s="11"/>
      <c r="I2526" s="23" t="n">
        <f aca="false">SUM(C2526*H2526)</f>
        <v>0</v>
      </c>
      <c r="J2526" s="24" t="n">
        <f aca="false">SUM(I2526-F2526)</f>
        <v>-5784</v>
      </c>
      <c r="K2526" s="11" t="str">
        <f aca="false">IF(SUM(+G2526-D2526)&lt;365,"ST","LT")</f>
        <v>ST</v>
      </c>
      <c r="L2526" s="11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</row>
    <row r="2527" customFormat="false" ht="15.75" hidden="false" customHeight="true" outlineLevel="0" collapsed="false">
      <c r="A2527" s="25" t="s">
        <v>170</v>
      </c>
      <c r="B2527" s="11"/>
      <c r="C2527" s="11" t="n">
        <v>100</v>
      </c>
      <c r="D2527" s="22" t="n">
        <v>42478</v>
      </c>
      <c r="E2527" s="11" t="n">
        <v>45.53</v>
      </c>
      <c r="F2527" s="11" t="n">
        <f aca="false">SUM(C2527*E2527)</f>
        <v>4553</v>
      </c>
      <c r="G2527" s="22"/>
      <c r="H2527" s="11"/>
      <c r="I2527" s="23" t="n">
        <f aca="false">SUM(C2527*H2527)</f>
        <v>0</v>
      </c>
      <c r="J2527" s="24" t="n">
        <f aca="false">SUM(I2527-F2527)</f>
        <v>-4553</v>
      </c>
      <c r="K2527" s="11" t="str">
        <f aca="false">IF(SUM(+G2527-D2527)&lt;365,"ST","LT")</f>
        <v>ST</v>
      </c>
      <c r="L2527" s="11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</row>
    <row r="2528" customFormat="false" ht="15.75" hidden="false" customHeight="true" outlineLevel="0" collapsed="false">
      <c r="A2528" s="25" t="s">
        <v>170</v>
      </c>
      <c r="B2528" s="11"/>
      <c r="C2528" s="11" t="n">
        <v>100</v>
      </c>
      <c r="D2528" s="22" t="n">
        <v>42943</v>
      </c>
      <c r="E2528" s="11" t="n">
        <v>114.75</v>
      </c>
      <c r="F2528" s="11" t="n">
        <f aca="false">SUM(C2528*E2528)</f>
        <v>11475</v>
      </c>
      <c r="G2528" s="22"/>
      <c r="H2528" s="11"/>
      <c r="I2528" s="23" t="n">
        <f aca="false">SUM(C2528*H2528)</f>
        <v>0</v>
      </c>
      <c r="J2528" s="24" t="n">
        <f aca="false">SUM(I2528-F2528)</f>
        <v>-11475</v>
      </c>
      <c r="K2528" s="11" t="str">
        <f aca="false">IF(SUM(+G2528-D2528)&lt;365,"ST","LT")</f>
        <v>ST</v>
      </c>
      <c r="L2528" s="11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</row>
    <row r="2529" customFormat="false" ht="15.75" hidden="false" customHeight="true" outlineLevel="0" collapsed="false">
      <c r="A2529" s="25" t="s">
        <v>172</v>
      </c>
      <c r="B2529" s="11"/>
      <c r="C2529" s="11" t="n">
        <v>25</v>
      </c>
      <c r="D2529" s="22" t="n">
        <v>42937</v>
      </c>
      <c r="E2529" s="11" t="n">
        <v>629.54</v>
      </c>
      <c r="F2529" s="11" t="n">
        <f aca="false">SUM(C2529*E2529)</f>
        <v>15738.5</v>
      </c>
      <c r="G2529" s="22"/>
      <c r="H2529" s="11"/>
      <c r="I2529" s="23" t="n">
        <f aca="false">SUM(C2529*H2529)</f>
        <v>0</v>
      </c>
      <c r="J2529" s="24" t="n">
        <f aca="false">SUM(I2529-F2529)</f>
        <v>-15738.5</v>
      </c>
      <c r="K2529" s="11" t="str">
        <f aca="false">IF(SUM(+G2529-D2529)&lt;365,"ST","LT")</f>
        <v>ST</v>
      </c>
      <c r="L2529" s="11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</row>
    <row r="2530" customFormat="false" ht="15.75" hidden="false" customHeight="true" outlineLevel="0" collapsed="false">
      <c r="A2530" s="25" t="s">
        <v>176</v>
      </c>
      <c r="B2530" s="11"/>
      <c r="C2530" s="11" t="n">
        <v>250</v>
      </c>
      <c r="D2530" s="22" t="n">
        <v>42591</v>
      </c>
      <c r="E2530" s="11" t="n">
        <v>21.96</v>
      </c>
      <c r="F2530" s="20" t="n">
        <f aca="false">SUM(C2530*E2530)</f>
        <v>5490</v>
      </c>
      <c r="G2530" s="22"/>
      <c r="H2530" s="11"/>
      <c r="I2530" s="23" t="n">
        <f aca="false">SUM(C2530*H2530)</f>
        <v>0</v>
      </c>
      <c r="J2530" s="24" t="n">
        <f aca="false">SUM(I2530-F2530)</f>
        <v>-5490</v>
      </c>
      <c r="K2530" s="11" t="str">
        <f aca="false">IF(SUM(+G2530-D2530)&lt;365,"ST","LT")</f>
        <v>ST</v>
      </c>
      <c r="L2530" s="25"/>
      <c r="M2530" s="25"/>
      <c r="N2530" s="25"/>
      <c r="O2530" s="11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</row>
    <row r="2531" customFormat="false" ht="15.75" hidden="false" customHeight="true" outlineLevel="0" collapsed="false">
      <c r="A2531" s="25" t="s">
        <v>593</v>
      </c>
      <c r="B2531" s="11"/>
      <c r="C2531" s="11" t="n">
        <v>250</v>
      </c>
      <c r="D2531" s="22" t="n">
        <v>43040</v>
      </c>
      <c r="E2531" s="11" t="n">
        <v>51.85</v>
      </c>
      <c r="F2531" s="20" t="n">
        <f aca="false">SUM(C2531*E2531)</f>
        <v>12962.5</v>
      </c>
      <c r="G2531" s="22" t="n">
        <v>43035</v>
      </c>
      <c r="H2531" s="11" t="n">
        <v>50.42</v>
      </c>
      <c r="I2531" s="23" t="n">
        <f aca="false">SUM(C2531*H2531)</f>
        <v>12605</v>
      </c>
      <c r="J2531" s="24" t="n">
        <f aca="false">SUM(I2531-F2531)</f>
        <v>-357.5</v>
      </c>
      <c r="K2531" s="11" t="str">
        <f aca="false">IF(SUM(+G2531-D2531)&lt;365,"ST","LT")</f>
        <v>ST</v>
      </c>
      <c r="L2531" s="25" t="s">
        <v>594</v>
      </c>
      <c r="M2531" s="25"/>
      <c r="N2531" s="25"/>
      <c r="O2531" s="11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</row>
    <row r="2532" customFormat="false" ht="15.75" hidden="false" customHeight="true" outlineLevel="0" collapsed="false">
      <c r="A2532" s="25" t="s">
        <v>712</v>
      </c>
      <c r="B2532" s="11"/>
      <c r="C2532" s="11" t="n">
        <v>8</v>
      </c>
      <c r="D2532" s="22" t="n">
        <v>41454</v>
      </c>
      <c r="E2532" s="11" t="n">
        <v>110.38</v>
      </c>
      <c r="F2532" s="11" t="n">
        <f aca="false">SUM(C2532*E2532)</f>
        <v>883.04</v>
      </c>
      <c r="G2532" s="22"/>
      <c r="H2532" s="11"/>
      <c r="I2532" s="23" t="n">
        <f aca="false">SUM(C2532*H2532)</f>
        <v>0</v>
      </c>
      <c r="J2532" s="24" t="n">
        <f aca="false">SUM(I2532-F2532)</f>
        <v>-883.04</v>
      </c>
      <c r="K2532" s="11" t="str">
        <f aca="false">IF(SUM(+G2532-D2532)&lt;365,"ST","LT")</f>
        <v>ST</v>
      </c>
      <c r="L2532" s="11"/>
      <c r="M2532" s="25" t="s">
        <v>973</v>
      </c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</row>
    <row r="2533" customFormat="false" ht="15.75" hidden="false" customHeight="true" outlineLevel="0" collapsed="false">
      <c r="A2533" s="25" t="s">
        <v>712</v>
      </c>
      <c r="B2533" s="11"/>
      <c r="C2533" s="11" t="n">
        <v>17</v>
      </c>
      <c r="D2533" s="22" t="n">
        <v>42345</v>
      </c>
      <c r="E2533" s="11" t="n">
        <v>81.41</v>
      </c>
      <c r="F2533" s="11" t="n">
        <f aca="false">SUM(C2533*E2533)</f>
        <v>1383.97</v>
      </c>
      <c r="G2533" s="22"/>
      <c r="H2533" s="11"/>
      <c r="I2533" s="23" t="n">
        <f aca="false">SUM(C2533*H2533)</f>
        <v>0</v>
      </c>
      <c r="J2533" s="24" t="n">
        <f aca="false">SUM(I2533-F2533)</f>
        <v>-1383.97</v>
      </c>
      <c r="K2533" s="11" t="str">
        <f aca="false">IF(SUM(+G2533-D2533)&lt;365,"ST","LT")</f>
        <v>ST</v>
      </c>
      <c r="L2533" s="11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</row>
    <row r="2534" customFormat="false" ht="15.75" hidden="false" customHeight="true" outlineLevel="0" collapsed="false">
      <c r="A2534" s="25" t="s">
        <v>872</v>
      </c>
      <c r="B2534" s="11"/>
      <c r="C2534" s="11" t="n">
        <v>250</v>
      </c>
      <c r="D2534" s="22" t="n">
        <v>41454</v>
      </c>
      <c r="E2534" s="11" t="n">
        <v>5.3</v>
      </c>
      <c r="F2534" s="11" t="n">
        <f aca="false">SUM(C2534*E2534)</f>
        <v>1325</v>
      </c>
      <c r="G2534" s="22"/>
      <c r="H2534" s="11"/>
      <c r="I2534" s="23" t="n">
        <f aca="false">SUM(C2534*H2534)</f>
        <v>0</v>
      </c>
      <c r="J2534" s="24" t="n">
        <f aca="false">SUM(I2534-F2534)</f>
        <v>-1325</v>
      </c>
      <c r="K2534" s="11" t="str">
        <f aca="false">IF(SUM(+G2534-D2534)&lt;365,"ST","LT")</f>
        <v>ST</v>
      </c>
      <c r="L2534" s="11"/>
      <c r="M2534" s="25" t="s">
        <v>1170</v>
      </c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</row>
    <row r="2535" customFormat="false" ht="15.75" hidden="false" customHeight="true" outlineLevel="0" collapsed="false">
      <c r="A2535" s="25" t="s">
        <v>178</v>
      </c>
      <c r="B2535" s="11"/>
      <c r="C2535" s="11" t="n">
        <v>25</v>
      </c>
      <c r="D2535" s="22" t="n">
        <v>42928</v>
      </c>
      <c r="E2535" s="11" t="n">
        <v>374.03</v>
      </c>
      <c r="F2535" s="11" t="n">
        <f aca="false">SUM(C2535*E2535)</f>
        <v>9350.75</v>
      </c>
      <c r="G2535" s="22"/>
      <c r="H2535" s="11"/>
      <c r="I2535" s="23" t="n">
        <f aca="false">SUM(C2535*H2535)</f>
        <v>0</v>
      </c>
      <c r="J2535" s="24" t="n">
        <f aca="false">SUM(I2535-F2535)</f>
        <v>-9350.75</v>
      </c>
      <c r="K2535" s="11" t="str">
        <f aca="false">IF(SUM(+G2535-D2535)&lt;365,"ST","LT")</f>
        <v>ST</v>
      </c>
      <c r="L2535" s="11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</row>
    <row r="2536" customFormat="false" ht="15.75" hidden="false" customHeight="true" outlineLevel="0" collapsed="false">
      <c r="A2536" s="25" t="s">
        <v>178</v>
      </c>
      <c r="B2536" s="11"/>
      <c r="C2536" s="11" t="n">
        <v>8</v>
      </c>
      <c r="D2536" s="22" t="n">
        <v>43196</v>
      </c>
      <c r="E2536" s="11" t="n">
        <v>0</v>
      </c>
      <c r="F2536" s="11" t="n">
        <f aca="false">SUM(C2536*E2536)</f>
        <v>0</v>
      </c>
      <c r="G2536" s="22"/>
      <c r="H2536" s="11"/>
      <c r="I2536" s="23" t="n">
        <f aca="false">SUM(C2536*H2536)</f>
        <v>0</v>
      </c>
      <c r="J2536" s="24" t="n">
        <f aca="false">SUM(I2536-F2536)</f>
        <v>0</v>
      </c>
      <c r="K2536" s="11" t="str">
        <f aca="false">IF(SUM(+G2536-D2536)&lt;365,"ST","LT")</f>
        <v>ST</v>
      </c>
      <c r="L2536" s="11"/>
      <c r="M2536" s="25" t="s">
        <v>179</v>
      </c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</row>
    <row r="2537" customFormat="false" ht="15.75" hidden="false" customHeight="true" outlineLevel="0" collapsed="false">
      <c r="A2537" s="25" t="s">
        <v>974</v>
      </c>
      <c r="B2537" s="11"/>
      <c r="C2537" s="11" t="n">
        <v>200</v>
      </c>
      <c r="D2537" s="22" t="n">
        <v>40813</v>
      </c>
      <c r="E2537" s="11" t="n">
        <v>13.95</v>
      </c>
      <c r="F2537" s="11" t="n">
        <f aca="false">SUM(C2537*E2537)</f>
        <v>2790</v>
      </c>
      <c r="G2537" s="22"/>
      <c r="H2537" s="11"/>
      <c r="I2537" s="23" t="n">
        <f aca="false">SUM(C2537*H2537)</f>
        <v>0</v>
      </c>
      <c r="J2537" s="24" t="n">
        <f aca="false">SUM(I2537-F2537)</f>
        <v>-2790</v>
      </c>
      <c r="K2537" s="11" t="str">
        <f aca="false">IF(SUM(+G2537-D2537)&lt;365,"ST","LT")</f>
        <v>ST</v>
      </c>
      <c r="L2537" s="11" t="s">
        <v>659</v>
      </c>
      <c r="M2537" s="25" t="s">
        <v>571</v>
      </c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</row>
    <row r="2538" customFormat="false" ht="15.75" hidden="false" customHeight="true" outlineLevel="0" collapsed="false">
      <c r="A2538" s="25" t="s">
        <v>974</v>
      </c>
      <c r="B2538" s="11"/>
      <c r="C2538" s="11" t="n">
        <v>6</v>
      </c>
      <c r="D2538" s="22" t="n">
        <v>41317</v>
      </c>
      <c r="E2538" s="11" t="n">
        <v>0</v>
      </c>
      <c r="F2538" s="11" t="n">
        <f aca="false">SUM(C2538*E2538)</f>
        <v>0</v>
      </c>
      <c r="G2538" s="22"/>
      <c r="H2538" s="11"/>
      <c r="I2538" s="23" t="n">
        <f aca="false">SUM(C2538*H2538)</f>
        <v>0</v>
      </c>
      <c r="J2538" s="24" t="n">
        <f aca="false">SUM(I2538-F2538)</f>
        <v>0</v>
      </c>
      <c r="K2538" s="11" t="str">
        <f aca="false">IF(SUM(+G2538-D2538)&lt;365,"ST","LT")</f>
        <v>ST</v>
      </c>
      <c r="L2538" s="11"/>
      <c r="M2538" s="25" t="s">
        <v>975</v>
      </c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</row>
    <row r="2539" customFormat="false" ht="15.75" hidden="false" customHeight="true" outlineLevel="0" collapsed="false">
      <c r="A2539" s="25" t="s">
        <v>595</v>
      </c>
      <c r="B2539" s="11"/>
      <c r="C2539" s="11" t="n">
        <v>50</v>
      </c>
      <c r="D2539" s="22" t="n">
        <v>42593</v>
      </c>
      <c r="E2539" s="11" t="n">
        <v>142.76</v>
      </c>
      <c r="F2539" s="11" t="n">
        <f aca="false">SUM(C2539*E2539)</f>
        <v>7138</v>
      </c>
      <c r="G2539" s="22" t="n">
        <v>42920</v>
      </c>
      <c r="H2539" s="11" t="n">
        <v>128.73</v>
      </c>
      <c r="I2539" s="23" t="n">
        <f aca="false">SUM(C2539*H2539)</f>
        <v>6436.5</v>
      </c>
      <c r="J2539" s="24" t="n">
        <f aca="false">SUM(I2539-F2539)</f>
        <v>-701.500000000001</v>
      </c>
      <c r="K2539" s="11" t="str">
        <f aca="false">IF(SUM(+G2539-D2539)&lt;365,"ST","LT")</f>
        <v>ST</v>
      </c>
      <c r="L2539" s="11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</row>
    <row r="2540" customFormat="false" ht="15.75" hidden="false" customHeight="true" outlineLevel="0" collapsed="false">
      <c r="A2540" s="25" t="s">
        <v>595</v>
      </c>
      <c r="B2540" s="11"/>
      <c r="C2540" s="11" t="n">
        <v>50</v>
      </c>
      <c r="D2540" s="22" t="n">
        <v>42663</v>
      </c>
      <c r="E2540" s="11" t="n">
        <v>138.99</v>
      </c>
      <c r="F2540" s="11" t="n">
        <f aca="false">SUM(C2540*E2540)</f>
        <v>6949.5</v>
      </c>
      <c r="G2540" s="22" t="n">
        <v>42920</v>
      </c>
      <c r="H2540" s="11" t="n">
        <v>128.73</v>
      </c>
      <c r="I2540" s="23" t="n">
        <f aca="false">SUM(C2540*H2540)</f>
        <v>6436.5</v>
      </c>
      <c r="J2540" s="24" t="n">
        <f aca="false">SUM(I2540-F2540)</f>
        <v>-513.000000000001</v>
      </c>
      <c r="K2540" s="11" t="str">
        <f aca="false">IF(SUM(+G2540-D2540)&lt;365,"ST","LT")</f>
        <v>ST</v>
      </c>
      <c r="L2540" s="11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</row>
    <row r="2541" customFormat="false" ht="15.75" hidden="false" customHeight="true" outlineLevel="0" collapsed="false">
      <c r="A2541" s="25" t="s">
        <v>595</v>
      </c>
      <c r="B2541" s="11"/>
      <c r="C2541" s="11" t="n">
        <v>100</v>
      </c>
      <c r="D2541" s="22" t="n">
        <v>42961</v>
      </c>
      <c r="E2541" s="11" t="n">
        <v>109.82</v>
      </c>
      <c r="F2541" s="11" t="n">
        <f aca="false">SUM(C2541*E2541)</f>
        <v>10982</v>
      </c>
      <c r="G2541" s="22" t="n">
        <v>43048</v>
      </c>
      <c r="H2541" s="11" t="n">
        <v>117.66</v>
      </c>
      <c r="I2541" s="23" t="n">
        <f aca="false">SUM(C2541*H2541)</f>
        <v>11766</v>
      </c>
      <c r="J2541" s="24" t="n">
        <f aca="false">SUM(I2541-F2541)</f>
        <v>784</v>
      </c>
      <c r="K2541" s="11" t="str">
        <f aca="false">IF(SUM(+G2541-D2541)&lt;365,"ST","LT")</f>
        <v>ST</v>
      </c>
      <c r="L2541" s="11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</row>
    <row r="2542" customFormat="false" ht="15.75" hidden="false" customHeight="true" outlineLevel="0" collapsed="false">
      <c r="A2542" s="25" t="s">
        <v>977</v>
      </c>
      <c r="B2542" s="11"/>
      <c r="C2542" s="11" t="n">
        <v>100</v>
      </c>
      <c r="D2542" s="22"/>
      <c r="E2542" s="11"/>
      <c r="F2542" s="11" t="n">
        <f aca="false">SUM(C2542*E2542)</f>
        <v>0</v>
      </c>
      <c r="G2542" s="22"/>
      <c r="H2542" s="11"/>
      <c r="I2542" s="23" t="n">
        <f aca="false">SUM(C2542*H2542)</f>
        <v>0</v>
      </c>
      <c r="J2542" s="24" t="n">
        <f aca="false">SUM(I2542-F2542)</f>
        <v>0</v>
      </c>
      <c r="K2542" s="11" t="str">
        <f aca="false">IF(SUM(+G2542-D2542)&lt;365,"ST","LT")</f>
        <v>ST</v>
      </c>
      <c r="L2542" s="25"/>
      <c r="M2542" s="25" t="s">
        <v>910</v>
      </c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</row>
    <row r="2543" customFormat="false" ht="15.75" hidden="false" customHeight="true" outlineLevel="0" collapsed="false">
      <c r="A2543" s="25" t="s">
        <v>978</v>
      </c>
      <c r="B2543" s="11"/>
      <c r="C2543" s="11" t="n">
        <v>50</v>
      </c>
      <c r="D2543" s="22" t="n">
        <v>40767</v>
      </c>
      <c r="E2543" s="11" t="n">
        <v>57.54</v>
      </c>
      <c r="F2543" s="11" t="n">
        <f aca="false">SUM(C2543*E2543)</f>
        <v>2877</v>
      </c>
      <c r="G2543" s="22"/>
      <c r="H2543" s="11"/>
      <c r="I2543" s="23" t="n">
        <f aca="false">SUM(C2543*H2543)</f>
        <v>0</v>
      </c>
      <c r="J2543" s="24" t="n">
        <f aca="false">SUM(I2543-F2543)</f>
        <v>-2877</v>
      </c>
      <c r="K2543" s="11" t="str">
        <f aca="false">IF(SUM(+G2543-D2543)&lt;365,"ST","LT")</f>
        <v>ST</v>
      </c>
      <c r="L2543" s="11" t="s">
        <v>659</v>
      </c>
      <c r="M2543" s="25" t="s">
        <v>571</v>
      </c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</row>
    <row r="2544" customFormat="false" ht="15.75" hidden="false" customHeight="true" outlineLevel="0" collapsed="false">
      <c r="A2544" s="25" t="s">
        <v>978</v>
      </c>
      <c r="B2544" s="11"/>
      <c r="C2544" s="11" t="n">
        <v>50</v>
      </c>
      <c r="D2544" s="22" t="n">
        <v>40536</v>
      </c>
      <c r="E2544" s="11" t="n">
        <v>97.97</v>
      </c>
      <c r="F2544" s="11" t="n">
        <f aca="false">SUM(C2544*E2544)</f>
        <v>4898.5</v>
      </c>
      <c r="G2544" s="22"/>
      <c r="H2544" s="11"/>
      <c r="I2544" s="23" t="n">
        <f aca="false">SUM(C2544*H2544)</f>
        <v>0</v>
      </c>
      <c r="J2544" s="24" t="n">
        <f aca="false">SUM(I2544-F2544)</f>
        <v>-4898.5</v>
      </c>
      <c r="K2544" s="11" t="str">
        <f aca="false">IF(SUM(+G2544-D2544)&lt;365,"ST","LT")</f>
        <v>ST</v>
      </c>
      <c r="L2544" s="11" t="s">
        <v>659</v>
      </c>
      <c r="M2544" s="25" t="s">
        <v>571</v>
      </c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</row>
    <row r="2545" customFormat="false" ht="15.75" hidden="false" customHeight="true" outlineLevel="0" collapsed="false">
      <c r="A2545" s="25" t="s">
        <v>1171</v>
      </c>
      <c r="B2545" s="11"/>
      <c r="C2545" s="11" t="n">
        <v>100</v>
      </c>
      <c r="D2545" s="22" t="n">
        <v>42604</v>
      </c>
      <c r="E2545" s="11" t="n">
        <v>46.43</v>
      </c>
      <c r="F2545" s="11" t="n">
        <f aca="false">SUM(C2545*E2545)</f>
        <v>4643</v>
      </c>
      <c r="G2545" s="22" t="n">
        <v>43087</v>
      </c>
      <c r="H2545" s="11" t="n">
        <v>72.15</v>
      </c>
      <c r="I2545" s="23" t="n">
        <f aca="false">SUM(C2545*H2545)</f>
        <v>7215</v>
      </c>
      <c r="J2545" s="24" t="n">
        <f aca="false">SUM(I2545-F2545)</f>
        <v>2572</v>
      </c>
      <c r="K2545" s="11" t="str">
        <f aca="false">IF(SUM(+G2545-D2545)&lt;365,"ST","LT")</f>
        <v>LT</v>
      </c>
      <c r="L2545" s="11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</row>
    <row r="2546" customFormat="false" ht="15.75" hidden="false" customHeight="true" outlineLevel="0" collapsed="false">
      <c r="A2546" s="25" t="s">
        <v>1171</v>
      </c>
      <c r="B2546" s="11"/>
      <c r="C2546" s="11" t="n">
        <v>200</v>
      </c>
      <c r="D2546" s="22" t="n">
        <v>42776</v>
      </c>
      <c r="E2546" s="11" t="n">
        <v>44.18</v>
      </c>
      <c r="F2546" s="11" t="n">
        <f aca="false">SUM(C2546*E2546)</f>
        <v>8836</v>
      </c>
      <c r="G2546" s="22" t="n">
        <v>43105</v>
      </c>
      <c r="H2546" s="11" t="n">
        <v>76.42</v>
      </c>
      <c r="I2546" s="23" t="n">
        <f aca="false">SUM(C2546*H2546)</f>
        <v>15284</v>
      </c>
      <c r="J2546" s="24" t="n">
        <f aca="false">SUM(I2546-F2546)</f>
        <v>6448</v>
      </c>
      <c r="K2546" s="11" t="str">
        <f aca="false">IF(SUM(+G2546-D2546)&lt;365,"ST","LT")</f>
        <v>ST</v>
      </c>
      <c r="L2546" s="11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</row>
    <row r="2547" customFormat="false" ht="15.75" hidden="false" customHeight="true" outlineLevel="0" collapsed="false">
      <c r="A2547" s="25" t="s">
        <v>182</v>
      </c>
      <c r="B2547" s="11"/>
      <c r="C2547" s="11" t="n">
        <v>25</v>
      </c>
      <c r="D2547" s="22" t="n">
        <v>42779</v>
      </c>
      <c r="E2547" s="11" t="n">
        <v>306.9</v>
      </c>
      <c r="F2547" s="11" t="n">
        <f aca="false">SUM(C2547*E2547)</f>
        <v>7672.5</v>
      </c>
      <c r="G2547" s="22" t="n">
        <v>42864</v>
      </c>
      <c r="H2547" s="11" t="n">
        <v>363.75</v>
      </c>
      <c r="I2547" s="23" t="n">
        <f aca="false">SUM(C2547*H2547)</f>
        <v>9093.75</v>
      </c>
      <c r="J2547" s="24" t="n">
        <f aca="false">SUM(I2547-F2547)</f>
        <v>1421.25</v>
      </c>
      <c r="K2547" s="11" t="str">
        <f aca="false">IF(SUM(+G2547-D2547)&lt;365,"ST","LT")</f>
        <v>ST</v>
      </c>
      <c r="L2547" s="11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</row>
    <row r="2548" customFormat="false" ht="15.75" hidden="false" customHeight="true" outlineLevel="0" collapsed="false">
      <c r="A2548" s="25" t="s">
        <v>184</v>
      </c>
      <c r="B2548" s="11"/>
      <c r="C2548" s="11" t="n">
        <v>10</v>
      </c>
      <c r="D2548" s="22" t="n">
        <v>42804</v>
      </c>
      <c r="E2548" s="11" t="n">
        <v>885.29</v>
      </c>
      <c r="F2548" s="11" t="n">
        <f aca="false">SUM(C2548*E2548)</f>
        <v>8852.9</v>
      </c>
      <c r="G2548" s="22"/>
      <c r="H2548" s="11"/>
      <c r="I2548" s="23" t="n">
        <f aca="false">SUM(C2548*H2548)</f>
        <v>0</v>
      </c>
      <c r="J2548" s="24" t="n">
        <f aca="false">SUM(I2548-F2548)</f>
        <v>-8852.9</v>
      </c>
      <c r="K2548" s="11" t="str">
        <f aca="false">IF(SUM(+G2548-D2548)&lt;365,"ST","LT")</f>
        <v>ST</v>
      </c>
      <c r="L2548" s="11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</row>
    <row r="2549" customFormat="false" ht="15.75" hidden="false" customHeight="true" outlineLevel="0" collapsed="false">
      <c r="A2549" s="25" t="s">
        <v>184</v>
      </c>
      <c r="B2549" s="11"/>
      <c r="C2549" s="11" t="n">
        <v>15</v>
      </c>
      <c r="D2549" s="22" t="n">
        <v>42870</v>
      </c>
      <c r="E2549" s="11" t="n">
        <v>719.35</v>
      </c>
      <c r="F2549" s="11" t="n">
        <f aca="false">SUM(C2549*E2549)</f>
        <v>10790.25</v>
      </c>
      <c r="G2549" s="22"/>
      <c r="H2549" s="11"/>
      <c r="I2549" s="23" t="n">
        <f aca="false">SUM(C2549*H2549)</f>
        <v>0</v>
      </c>
      <c r="J2549" s="24" t="n">
        <f aca="false">SUM(I2549-F2549)</f>
        <v>-10790.25</v>
      </c>
      <c r="K2549" s="11" t="str">
        <f aca="false">IF(SUM(+G2549-D2549)&lt;365,"ST","LT")</f>
        <v>ST</v>
      </c>
      <c r="L2549" s="11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</row>
    <row r="2550" customFormat="false" ht="15.75" hidden="false" customHeight="true" outlineLevel="0" collapsed="false">
      <c r="A2550" s="25" t="s">
        <v>982</v>
      </c>
      <c r="B2550" s="11"/>
      <c r="C2550" s="11" t="n">
        <v>100</v>
      </c>
      <c r="D2550" s="22" t="n">
        <v>40653</v>
      </c>
      <c r="E2550" s="11" t="n">
        <v>41.1</v>
      </c>
      <c r="F2550" s="11" t="n">
        <f aca="false">SUM(C2550*E2550)</f>
        <v>4110</v>
      </c>
      <c r="G2550" s="22"/>
      <c r="H2550" s="11"/>
      <c r="I2550" s="23" t="n">
        <f aca="false">SUM(C2550*H2550)</f>
        <v>0</v>
      </c>
      <c r="J2550" s="24" t="n">
        <f aca="false">SUM(I2550-F2550)</f>
        <v>-4110</v>
      </c>
      <c r="K2550" s="11" t="str">
        <f aca="false">IF(SUM(+G2550-D2550)&lt;365,"ST","LT")</f>
        <v>ST</v>
      </c>
      <c r="L2550" s="11" t="s">
        <v>659</v>
      </c>
      <c r="M2550" s="25" t="s">
        <v>571</v>
      </c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</row>
    <row r="2551" customFormat="false" ht="15.75" hidden="false" customHeight="true" outlineLevel="0" collapsed="false">
      <c r="A2551" s="25" t="s">
        <v>982</v>
      </c>
      <c r="B2551" s="11"/>
      <c r="C2551" s="11" t="n">
        <v>400</v>
      </c>
      <c r="D2551" s="22" t="n">
        <v>42250</v>
      </c>
      <c r="E2551" s="11" t="n">
        <v>11.44</v>
      </c>
      <c r="F2551" s="11" t="n">
        <f aca="false">SUM(C2551*E2551)</f>
        <v>4576</v>
      </c>
      <c r="G2551" s="22"/>
      <c r="H2551" s="11"/>
      <c r="I2551" s="23" t="n">
        <f aca="false">SUM(C2551*H2551)</f>
        <v>0</v>
      </c>
      <c r="J2551" s="24" t="n">
        <f aca="false">SUM(I2551-F2551)</f>
        <v>-4576</v>
      </c>
      <c r="K2551" s="11" t="str">
        <f aca="false">IF(SUM(+G2551-D2551)&lt;365,"ST","LT")</f>
        <v>ST</v>
      </c>
      <c r="L2551" s="11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</row>
    <row r="2552" customFormat="false" ht="15.75" hidden="false" customHeight="true" outlineLevel="0" collapsed="false">
      <c r="A2552" s="25" t="s">
        <v>984</v>
      </c>
      <c r="B2552" s="11"/>
      <c r="C2552" s="11" t="n">
        <v>10</v>
      </c>
      <c r="D2552" s="22" t="n">
        <v>42908</v>
      </c>
      <c r="E2552" s="11" t="n">
        <v>952.84</v>
      </c>
      <c r="F2552" s="11" t="n">
        <f aca="false">SUM(C2552*E2552)</f>
        <v>9528.4</v>
      </c>
      <c r="G2552" s="22"/>
      <c r="H2552" s="11"/>
      <c r="I2552" s="23" t="n">
        <f aca="false">SUM(C2552*H2552)</f>
        <v>0</v>
      </c>
      <c r="J2552" s="24" t="n">
        <f aca="false">SUM(I2552-F2552)</f>
        <v>-9528.4</v>
      </c>
      <c r="K2552" s="11" t="str">
        <f aca="false">IF(SUM(+G2552-D2552)&lt;365,"ST","LT")</f>
        <v>ST</v>
      </c>
      <c r="L2552" s="11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</row>
    <row r="2553" customFormat="false" ht="15.75" hidden="false" customHeight="true" outlineLevel="0" collapsed="false">
      <c r="A2553" s="25" t="s">
        <v>987</v>
      </c>
      <c r="B2553" s="11"/>
      <c r="C2553" s="11" t="n">
        <v>20</v>
      </c>
      <c r="D2553" s="22" t="n">
        <v>40344</v>
      </c>
      <c r="E2553" s="11" t="n">
        <v>262.26</v>
      </c>
      <c r="F2553" s="11" t="n">
        <f aca="false">SUM(C2553*E2553)</f>
        <v>5245.2</v>
      </c>
      <c r="G2553" s="22"/>
      <c r="H2553" s="11"/>
      <c r="I2553" s="23" t="n">
        <f aca="false">SUM(C2553*H2553)</f>
        <v>0</v>
      </c>
      <c r="J2553" s="24" t="n">
        <f aca="false">SUM(I2553-F2553)</f>
        <v>-5245.2</v>
      </c>
      <c r="K2553" s="11" t="str">
        <f aca="false">IF(SUM(+G2553-D2553)&lt;365,"ST","LT")</f>
        <v>ST</v>
      </c>
      <c r="L2553" s="11" t="s">
        <v>659</v>
      </c>
      <c r="M2553" s="25" t="s">
        <v>571</v>
      </c>
      <c r="N2553" s="25" t="s">
        <v>988</v>
      </c>
      <c r="O2553" s="25"/>
      <c r="P2553" s="25"/>
      <c r="Q2553" s="33" t="n">
        <v>41601</v>
      </c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</row>
    <row r="2554" customFormat="false" ht="15.75" hidden="false" customHeight="true" outlineLevel="0" collapsed="false">
      <c r="A2554" s="25" t="s">
        <v>987</v>
      </c>
      <c r="B2554" s="11"/>
      <c r="C2554" s="11" t="n">
        <v>20</v>
      </c>
      <c r="D2554" s="22" t="n">
        <v>40785</v>
      </c>
      <c r="E2554" s="11" t="n">
        <v>346.98</v>
      </c>
      <c r="F2554" s="11" t="n">
        <f aca="false">SUM(C2554*E2554)</f>
        <v>6939.6</v>
      </c>
      <c r="G2554" s="22"/>
      <c r="H2554" s="11"/>
      <c r="I2554" s="23" t="n">
        <f aca="false">SUM(C2554*H2554)</f>
        <v>0</v>
      </c>
      <c r="J2554" s="24" t="n">
        <f aca="false">SUM(I2554-F2554)</f>
        <v>-6939.6</v>
      </c>
      <c r="K2554" s="11" t="str">
        <f aca="false">IF(SUM(+G2554-D2554)&lt;365,"ST","LT")</f>
        <v>ST</v>
      </c>
      <c r="L2554" s="11" t="s">
        <v>659</v>
      </c>
      <c r="M2554" s="25" t="s">
        <v>571</v>
      </c>
      <c r="N2554" s="25" t="s">
        <v>989</v>
      </c>
      <c r="O2554" s="25"/>
      <c r="P2554" s="25"/>
      <c r="Q2554" s="33" t="n">
        <v>41601</v>
      </c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</row>
    <row r="2555" customFormat="false" ht="15.75" hidden="false" customHeight="true" outlineLevel="0" collapsed="false">
      <c r="A2555" s="25" t="s">
        <v>987</v>
      </c>
      <c r="B2555" s="11"/>
      <c r="C2555" s="11" t="n">
        <v>106</v>
      </c>
      <c r="D2555" s="22" t="n">
        <v>41541</v>
      </c>
      <c r="E2555" s="11" t="n">
        <v>162.5</v>
      </c>
      <c r="F2555" s="11" t="n">
        <f aca="false">SUM(C2555*E2555)</f>
        <v>17225</v>
      </c>
      <c r="G2555" s="22"/>
      <c r="H2555" s="11"/>
      <c r="I2555" s="23" t="n">
        <f aca="false">SUM(C2555*H2555)</f>
        <v>0</v>
      </c>
      <c r="J2555" s="24" t="n">
        <f aca="false">SUM(I2555-F2555)</f>
        <v>-17225</v>
      </c>
      <c r="K2555" s="11" t="str">
        <f aca="false">IF(SUM(+G2555-D2555)&lt;365,"ST","LT")</f>
        <v>ST</v>
      </c>
      <c r="L2555" s="11"/>
      <c r="M2555" s="25"/>
      <c r="N2555" s="25" t="s">
        <v>447</v>
      </c>
      <c r="O2555" s="25" t="s">
        <v>990</v>
      </c>
      <c r="P2555" s="25"/>
      <c r="Q2555" s="25"/>
      <c r="R2555" s="33" t="n">
        <v>41601</v>
      </c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</row>
    <row r="2556" customFormat="false" ht="15.75" hidden="false" customHeight="true" outlineLevel="0" collapsed="false">
      <c r="A2556" s="25" t="s">
        <v>987</v>
      </c>
      <c r="B2556" s="11"/>
      <c r="C2556" s="11" t="n">
        <v>54</v>
      </c>
      <c r="D2556" s="22" t="n">
        <v>41613</v>
      </c>
      <c r="E2556" s="11" t="n">
        <v>167.58</v>
      </c>
      <c r="F2556" s="11" t="n">
        <f aca="false">SUM(C2556*E2556)</f>
        <v>9049.32</v>
      </c>
      <c r="G2556" s="22"/>
      <c r="H2556" s="11"/>
      <c r="I2556" s="23" t="n">
        <f aca="false">SUM(C2556*H2556)</f>
        <v>0</v>
      </c>
      <c r="J2556" s="24" t="n">
        <f aca="false">SUM(I2556-F2556)</f>
        <v>-9049.32</v>
      </c>
      <c r="K2556" s="11" t="str">
        <f aca="false">IF(SUM(+G2556-D2556)&lt;365,"ST","LT")</f>
        <v>ST</v>
      </c>
      <c r="L2556" s="11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</row>
    <row r="2557" customFormat="false" ht="15.75" hidden="false" customHeight="true" outlineLevel="0" collapsed="false">
      <c r="A2557" s="25" t="s">
        <v>195</v>
      </c>
      <c r="B2557" s="11"/>
      <c r="C2557" s="11" t="n">
        <v>100</v>
      </c>
      <c r="D2557" s="22" t="n">
        <v>42703</v>
      </c>
      <c r="E2557" s="11" t="n">
        <v>57.74</v>
      </c>
      <c r="F2557" s="11" t="n">
        <f aca="false">SUM(C2557*E2557)</f>
        <v>5774</v>
      </c>
      <c r="G2557" s="22" t="n">
        <v>42837</v>
      </c>
      <c r="H2557" s="11" t="n">
        <v>80.39</v>
      </c>
      <c r="I2557" s="23" t="n">
        <f aca="false">SUM(C2557*H2557)</f>
        <v>8039</v>
      </c>
      <c r="J2557" s="24" t="n">
        <f aca="false">SUM(I2557-F2557)</f>
        <v>2265</v>
      </c>
      <c r="K2557" s="11" t="str">
        <f aca="false">IF(SUM(+G2557-D2557)&lt;365,"ST","LT")</f>
        <v>ST</v>
      </c>
      <c r="L2557" s="11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</row>
    <row r="2558" customFormat="false" ht="15.75" hidden="false" customHeight="true" outlineLevel="0" collapsed="false">
      <c r="A2558" s="25" t="s">
        <v>195</v>
      </c>
      <c r="B2558" s="11"/>
      <c r="C2558" s="11" t="n">
        <v>50</v>
      </c>
      <c r="D2558" s="22" t="n">
        <v>43021</v>
      </c>
      <c r="E2558" s="11" t="n">
        <v>126.44</v>
      </c>
      <c r="F2558" s="11" t="n">
        <f aca="false">SUM(C2558*E2558)</f>
        <v>6322</v>
      </c>
      <c r="G2558" s="22"/>
      <c r="H2558" s="11"/>
      <c r="I2558" s="23" t="n">
        <f aca="false">SUM(C2558*H2558)</f>
        <v>0</v>
      </c>
      <c r="J2558" s="24" t="n">
        <f aca="false">SUM(I2558-F2558)</f>
        <v>-6322</v>
      </c>
      <c r="K2558" s="11" t="str">
        <f aca="false">IF(SUM(+G2558-D2558)&lt;365,"ST","LT")</f>
        <v>ST</v>
      </c>
      <c r="L2558" s="11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</row>
    <row r="2559" customFormat="false" ht="15.75" hidden="false" customHeight="true" outlineLevel="0" collapsed="false">
      <c r="A2559" s="25" t="s">
        <v>195</v>
      </c>
      <c r="B2559" s="11"/>
      <c r="C2559" s="11" t="n">
        <v>50</v>
      </c>
      <c r="D2559" s="22" t="n">
        <v>43088</v>
      </c>
      <c r="E2559" s="11" t="n">
        <v>117.88</v>
      </c>
      <c r="F2559" s="11" t="n">
        <f aca="false">SUM(C2559*E2559)</f>
        <v>5894</v>
      </c>
      <c r="G2559" s="22"/>
      <c r="H2559" s="11"/>
      <c r="I2559" s="23" t="n">
        <f aca="false">SUM(C2559*H2559)</f>
        <v>0</v>
      </c>
      <c r="J2559" s="24" t="n">
        <f aca="false">SUM(I2559-F2559)</f>
        <v>-5894</v>
      </c>
      <c r="K2559" s="11" t="str">
        <f aca="false">IF(SUM(+G2559-D2559)&lt;365,"ST","LT")</f>
        <v>ST</v>
      </c>
      <c r="L2559" s="11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</row>
    <row r="2560" customFormat="false" ht="15.75" hidden="false" customHeight="true" outlineLevel="0" collapsed="false">
      <c r="A2560" s="25" t="s">
        <v>992</v>
      </c>
      <c r="B2560" s="11"/>
      <c r="C2560" s="11" t="n">
        <v>2</v>
      </c>
      <c r="D2560" s="22" t="n">
        <v>41928</v>
      </c>
      <c r="E2560" s="11" t="n">
        <v>2539.6</v>
      </c>
      <c r="F2560" s="11" t="n">
        <f aca="false">SUM(C2560*E2560)</f>
        <v>5079.2</v>
      </c>
      <c r="G2560" s="22"/>
      <c r="H2560" s="11"/>
      <c r="I2560" s="23" t="n">
        <f aca="false">SUM(C2560*H2560)</f>
        <v>0</v>
      </c>
      <c r="J2560" s="24" t="n">
        <f aca="false">SUM(I2560-F2560)</f>
        <v>-5079.2</v>
      </c>
      <c r="K2560" s="11" t="str">
        <f aca="false">IF(SUM(+G2560-D2560)&lt;365,"ST","LT")</f>
        <v>ST</v>
      </c>
      <c r="L2560" s="25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</row>
    <row r="2561" customFormat="false" ht="15.75" hidden="false" customHeight="true" outlineLevel="0" collapsed="false">
      <c r="A2561" s="25" t="s">
        <v>992</v>
      </c>
      <c r="B2561" s="11"/>
      <c r="C2561" s="11" t="n">
        <v>2</v>
      </c>
      <c r="D2561" s="22" t="n">
        <v>42317</v>
      </c>
      <c r="E2561" s="11" t="n">
        <v>2411</v>
      </c>
      <c r="F2561" s="11" t="n">
        <f aca="false">SUM(C2561*E2561)</f>
        <v>4822</v>
      </c>
      <c r="G2561" s="22"/>
      <c r="H2561" s="11"/>
      <c r="I2561" s="23" t="n">
        <f aca="false">SUM(C2561*H2561)</f>
        <v>0</v>
      </c>
      <c r="J2561" s="24" t="n">
        <f aca="false">SUM(I2561-F2561)</f>
        <v>-4822</v>
      </c>
      <c r="K2561" s="11" t="str">
        <f aca="false">IF(SUM(+G2561-D2561)&lt;365,"ST","LT")</f>
        <v>ST</v>
      </c>
      <c r="L2561" s="25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</row>
    <row r="2562" customFormat="false" ht="15.75" hidden="false" customHeight="true" outlineLevel="0" collapsed="false">
      <c r="A2562" s="25" t="s">
        <v>992</v>
      </c>
      <c r="B2562" s="11"/>
      <c r="C2562" s="11" t="n">
        <v>1</v>
      </c>
      <c r="D2562" s="22" t="n">
        <v>42499</v>
      </c>
      <c r="E2562" s="11" t="n">
        <v>2762.74</v>
      </c>
      <c r="F2562" s="11" t="n">
        <f aca="false">SUM(C2562*E2562)</f>
        <v>2762.74</v>
      </c>
      <c r="G2562" s="22"/>
      <c r="H2562" s="11"/>
      <c r="I2562" s="23" t="n">
        <f aca="false">SUM(C2562*H2562)</f>
        <v>0</v>
      </c>
      <c r="J2562" s="24" t="n">
        <f aca="false">SUM(I2562-F2562)</f>
        <v>-2762.74</v>
      </c>
      <c r="K2562" s="11" t="str">
        <f aca="false">IF(SUM(+G2562-D2562)&lt;365,"ST","LT")</f>
        <v>ST</v>
      </c>
      <c r="L2562" s="25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</row>
    <row r="2563" customFormat="false" ht="15.75" hidden="false" customHeight="true" outlineLevel="0" collapsed="false">
      <c r="A2563" s="25" t="s">
        <v>992</v>
      </c>
      <c r="B2563" s="11"/>
      <c r="C2563" s="11" t="n">
        <v>2</v>
      </c>
      <c r="D2563" s="22" t="n">
        <v>42671</v>
      </c>
      <c r="E2563" s="11" t="n">
        <v>2757.62</v>
      </c>
      <c r="F2563" s="11" t="n">
        <f aca="false">SUM(C2563*E2563)</f>
        <v>5515.24</v>
      </c>
      <c r="G2563" s="22"/>
      <c r="H2563" s="11"/>
      <c r="I2563" s="23" t="n">
        <f aca="false">SUM(C2563*H2563)</f>
        <v>0</v>
      </c>
      <c r="J2563" s="24" t="n">
        <f aca="false">SUM(I2563-F2563)</f>
        <v>-5515.24</v>
      </c>
      <c r="K2563" s="11" t="str">
        <f aca="false">IF(SUM(+G2563-D2563)&lt;365,"ST","LT")</f>
        <v>ST</v>
      </c>
      <c r="L2563" s="25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</row>
    <row r="2564" customFormat="false" ht="15.75" hidden="false" customHeight="true" outlineLevel="0" collapsed="false">
      <c r="A2564" s="25" t="s">
        <v>992</v>
      </c>
      <c r="B2564" s="11"/>
      <c r="C2564" s="11" t="n">
        <v>2</v>
      </c>
      <c r="D2564" s="22" t="n">
        <v>42822</v>
      </c>
      <c r="E2564" s="11" t="n">
        <v>2657.66</v>
      </c>
      <c r="F2564" s="11" t="n">
        <f aca="false">SUM(C2564*E2564)</f>
        <v>5315.32</v>
      </c>
      <c r="G2564" s="22"/>
      <c r="H2564" s="11"/>
      <c r="I2564" s="23" t="n">
        <f aca="false">SUM(C2564*H2564)</f>
        <v>0</v>
      </c>
      <c r="J2564" s="24" t="n">
        <f aca="false">SUM(I2564-F2564)</f>
        <v>-5315.32</v>
      </c>
      <c r="K2564" s="11" t="str">
        <f aca="false">IF(SUM(+G2564-D2564)&lt;365,"ST","LT")</f>
        <v>ST</v>
      </c>
      <c r="L2564" s="25"/>
      <c r="M2564" s="25"/>
      <c r="N2564" s="25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</row>
    <row r="2565" customFormat="false" ht="15.75" hidden="false" customHeight="true" outlineLevel="0" collapsed="false">
      <c r="A2565" s="25" t="s">
        <v>992</v>
      </c>
      <c r="B2565" s="11"/>
      <c r="C2565" s="11" t="n">
        <v>2</v>
      </c>
      <c r="D2565" s="22" t="n">
        <v>42852</v>
      </c>
      <c r="E2565" s="11" t="n">
        <v>2650.68</v>
      </c>
      <c r="F2565" s="11" t="n">
        <f aca="false">SUM(C2565*E2565)</f>
        <v>5301.36</v>
      </c>
      <c r="G2565" s="22"/>
      <c r="H2565" s="11"/>
      <c r="I2565" s="23" t="n">
        <f aca="false">SUM(C2565*H2565)</f>
        <v>0</v>
      </c>
      <c r="J2565" s="24" t="n">
        <f aca="false">SUM(I2565-F2565)</f>
        <v>-5301.36</v>
      </c>
      <c r="K2565" s="11" t="str">
        <f aca="false">IF(SUM(+G2565-D2565)&lt;365,"ST","LT")</f>
        <v>ST</v>
      </c>
      <c r="L2565" s="25"/>
      <c r="M2565" s="25"/>
      <c r="N2565" s="25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</row>
    <row r="2566" customFormat="false" ht="15.75" hidden="false" customHeight="true" outlineLevel="0" collapsed="false">
      <c r="A2566" s="25" t="s">
        <v>992</v>
      </c>
      <c r="B2566" s="11"/>
      <c r="C2566" s="11" t="n">
        <v>2</v>
      </c>
      <c r="D2566" s="22" t="n">
        <v>43007</v>
      </c>
      <c r="E2566" s="11" t="n">
        <v>2685.89</v>
      </c>
      <c r="F2566" s="11" t="n">
        <f aca="false">SUM(C2566*E2566)</f>
        <v>5371.78</v>
      </c>
      <c r="G2566" s="22"/>
      <c r="H2566" s="11"/>
      <c r="I2566" s="23" t="n">
        <f aca="false">SUM(C2566*H2566)</f>
        <v>0</v>
      </c>
      <c r="J2566" s="24" t="n">
        <f aca="false">SUM(I2566-F2566)</f>
        <v>-5371.78</v>
      </c>
      <c r="K2566" s="11" t="str">
        <f aca="false">IF(SUM(+G2566-D2566)&lt;365,"ST","LT")</f>
        <v>ST</v>
      </c>
      <c r="L2566" s="25"/>
      <c r="M2566" s="25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</row>
    <row r="2567" customFormat="false" ht="15.75" hidden="false" customHeight="true" outlineLevel="0" collapsed="false">
      <c r="A2567" s="25" t="s">
        <v>775</v>
      </c>
      <c r="B2567" s="11"/>
      <c r="C2567" s="11" t="n">
        <v>10</v>
      </c>
      <c r="D2567" s="22" t="n">
        <v>42622</v>
      </c>
      <c r="E2567" s="11" t="n">
        <v>527.07</v>
      </c>
      <c r="F2567" s="11" t="n">
        <f aca="false">SUM(C2567*E2567)</f>
        <v>5270.7</v>
      </c>
      <c r="G2567" s="22"/>
      <c r="H2567" s="11"/>
      <c r="I2567" s="23" t="n">
        <f aca="false">SUM(C2567*H2567)</f>
        <v>0</v>
      </c>
      <c r="J2567" s="24" t="n">
        <f aca="false">SUM(I2567-F2567)</f>
        <v>-5270.7</v>
      </c>
      <c r="K2567" s="11" t="str">
        <f aca="false">IF(SUM(+G2567-D2567)&lt;365,"ST","LT")</f>
        <v>ST</v>
      </c>
      <c r="L2567" s="25"/>
      <c r="M2567" s="25"/>
      <c r="N2567" s="25"/>
      <c r="O2567" s="25"/>
      <c r="P2567" s="33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</row>
    <row r="2568" customFormat="false" ht="15.75" hidden="false" customHeight="true" outlineLevel="0" collapsed="false">
      <c r="A2568" s="25" t="s">
        <v>197</v>
      </c>
      <c r="B2568" s="11"/>
      <c r="C2568" s="11" t="n">
        <v>10</v>
      </c>
      <c r="D2568" s="22" t="n">
        <v>42808</v>
      </c>
      <c r="E2568" s="11" t="n">
        <v>1032.62</v>
      </c>
      <c r="F2568" s="11" t="n">
        <f aca="false">SUM(C2568*E2568)</f>
        <v>10326.2</v>
      </c>
      <c r="G2568" s="22"/>
      <c r="H2568" s="11"/>
      <c r="I2568" s="23" t="n">
        <f aca="false">SUM(C2568*H2568)</f>
        <v>0</v>
      </c>
      <c r="J2568" s="24" t="n">
        <f aca="false">SUM(I2568-F2568)</f>
        <v>-10326.2</v>
      </c>
      <c r="K2568" s="11" t="str">
        <f aca="false">IF(SUM(+G2568-D2568)&lt;365,"ST","LT")</f>
        <v>ST</v>
      </c>
      <c r="L2568" s="25"/>
      <c r="M2568" s="25"/>
      <c r="N2568" s="25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</row>
    <row r="2569" customFormat="false" ht="15.75" hidden="false" customHeight="true" outlineLevel="0" collapsed="false">
      <c r="A2569" s="25" t="s">
        <v>599</v>
      </c>
      <c r="B2569" s="11"/>
      <c r="C2569" s="11" t="n">
        <v>100</v>
      </c>
      <c r="D2569" s="22" t="n">
        <v>42969</v>
      </c>
      <c r="E2569" s="11" t="n">
        <v>109.41</v>
      </c>
      <c r="F2569" s="11" t="n">
        <f aca="false">SUM(C2569*E2569)</f>
        <v>10941</v>
      </c>
      <c r="G2569" s="22"/>
      <c r="H2569" s="11"/>
      <c r="I2569" s="23" t="n">
        <f aca="false">SUM(C2569*H2569)</f>
        <v>0</v>
      </c>
      <c r="J2569" s="24" t="n">
        <f aca="false">SUM(I2569-F2569)</f>
        <v>-10941</v>
      </c>
      <c r="K2569" s="11" t="str">
        <f aca="false">IF(SUM(+G2569-D2569)&lt;365,"ST","LT")</f>
        <v>ST</v>
      </c>
      <c r="L2569" s="25"/>
      <c r="M2569" s="25"/>
      <c r="N2569" s="25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</row>
    <row r="2570" customFormat="false" ht="15.75" hidden="false" customHeight="true" outlineLevel="0" collapsed="false">
      <c r="A2570" s="25" t="s">
        <v>200</v>
      </c>
      <c r="B2570" s="11"/>
      <c r="C2570" s="11" t="n">
        <v>50</v>
      </c>
      <c r="D2570" s="22" t="n">
        <v>42250</v>
      </c>
      <c r="E2570" s="11" t="n">
        <v>129.09</v>
      </c>
      <c r="F2570" s="11" t="n">
        <f aca="false">SUM(C2570*E2570)</f>
        <v>6454.5</v>
      </c>
      <c r="G2570" s="22"/>
      <c r="H2570" s="11"/>
      <c r="I2570" s="23" t="n">
        <f aca="false">SUM(C2570*H2570)</f>
        <v>0</v>
      </c>
      <c r="J2570" s="24" t="n">
        <f aca="false">SUM(I2570-F2570)</f>
        <v>-6454.5</v>
      </c>
      <c r="K2570" s="11" t="str">
        <f aca="false">IF(SUM(+G2570-D2570)&lt;365,"ST","LT")</f>
        <v>ST</v>
      </c>
      <c r="L2570" s="25"/>
      <c r="M2570" s="25"/>
      <c r="N2570" s="25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</row>
    <row r="2571" customFormat="false" ht="15.75" hidden="false" customHeight="true" outlineLevel="0" collapsed="false">
      <c r="A2571" s="25" t="s">
        <v>200</v>
      </c>
      <c r="B2571" s="11"/>
      <c r="C2571" s="11" t="n">
        <v>50</v>
      </c>
      <c r="D2571" s="22" t="n">
        <v>42394</v>
      </c>
      <c r="E2571" s="11" t="n">
        <v>128.64</v>
      </c>
      <c r="F2571" s="11" t="n">
        <f aca="false">SUM(C2571*E2571)</f>
        <v>6432</v>
      </c>
      <c r="G2571" s="22"/>
      <c r="H2571" s="11"/>
      <c r="I2571" s="23" t="n">
        <f aca="false">SUM(C2571*H2571)</f>
        <v>0</v>
      </c>
      <c r="J2571" s="24" t="n">
        <f aca="false">SUM(I2571-F2571)</f>
        <v>-6432</v>
      </c>
      <c r="K2571" s="11" t="str">
        <f aca="false">IF(SUM(+G2571-D2571)&lt;365,"ST","LT")</f>
        <v>ST</v>
      </c>
      <c r="L2571" s="25"/>
      <c r="M2571" s="25"/>
      <c r="N2571" s="25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</row>
    <row r="2572" customFormat="false" ht="15.75" hidden="false" customHeight="true" outlineLevel="0" collapsed="false">
      <c r="A2572" s="25" t="s">
        <v>200</v>
      </c>
      <c r="B2572" s="11"/>
      <c r="C2572" s="11" t="n">
        <v>100</v>
      </c>
      <c r="D2572" s="22" t="n">
        <v>43119</v>
      </c>
      <c r="E2572" s="11" t="n">
        <v>138.13</v>
      </c>
      <c r="F2572" s="11" t="n">
        <f aca="false">SUM(C2572*E2572)</f>
        <v>13813</v>
      </c>
      <c r="G2572" s="22"/>
      <c r="H2572" s="11"/>
      <c r="I2572" s="23" t="n">
        <f aca="false">SUM(C2572*H2572)</f>
        <v>0</v>
      </c>
      <c r="J2572" s="24" t="n">
        <f aca="false">SUM(I2572-F2572)</f>
        <v>-13813</v>
      </c>
      <c r="K2572" s="11" t="str">
        <f aca="false">IF(SUM(+G2572-D2572)&lt;365,"ST","LT")</f>
        <v>ST</v>
      </c>
      <c r="L2572" s="25"/>
      <c r="M2572" s="25"/>
      <c r="N2572" s="25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</row>
    <row r="2573" customFormat="false" ht="15.75" hidden="false" customHeight="true" outlineLevel="0" collapsed="false">
      <c r="A2573" s="25" t="s">
        <v>725</v>
      </c>
      <c r="B2573" s="11"/>
      <c r="C2573" s="11" t="n">
        <v>50</v>
      </c>
      <c r="D2573" s="22" t="n">
        <v>42313</v>
      </c>
      <c r="E2573" s="11" t="n">
        <v>165.3</v>
      </c>
      <c r="F2573" s="11" t="n">
        <f aca="false">SUM(C2573*E2573)</f>
        <v>8265</v>
      </c>
      <c r="G2573" s="22"/>
      <c r="H2573" s="11"/>
      <c r="I2573" s="23" t="n">
        <f aca="false">SUM(C2573*H2573)</f>
        <v>0</v>
      </c>
      <c r="J2573" s="24" t="n">
        <f aca="false">SUM(I2573-F2573)</f>
        <v>-8265</v>
      </c>
      <c r="K2573" s="11" t="str">
        <f aca="false">IF(SUM(+G2573-D2573)&lt;365,"ST","LT")</f>
        <v>ST</v>
      </c>
      <c r="L2573" s="25"/>
      <c r="M2573" s="25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</row>
    <row r="2574" customFormat="false" ht="15.75" hidden="false" customHeight="true" outlineLevel="0" collapsed="false">
      <c r="A2574" s="25" t="s">
        <v>725</v>
      </c>
      <c r="B2574" s="11"/>
      <c r="C2574" s="11" t="n">
        <v>50</v>
      </c>
      <c r="D2574" s="22" t="n">
        <v>42368</v>
      </c>
      <c r="E2574" s="11" t="n">
        <v>143.77</v>
      </c>
      <c r="F2574" s="11" t="n">
        <f aca="false">SUM(C2574*E2574)</f>
        <v>7188.5</v>
      </c>
      <c r="G2574" s="22"/>
      <c r="H2574" s="11"/>
      <c r="I2574" s="23" t="n">
        <f aca="false">SUM(C2574*H2574)</f>
        <v>0</v>
      </c>
      <c r="J2574" s="24" t="n">
        <f aca="false">SUM(I2574-F2574)</f>
        <v>-7188.5</v>
      </c>
      <c r="K2574" s="11" t="str">
        <f aca="false">IF(SUM(+G2574-D2574)&lt;365,"ST","LT")</f>
        <v>ST</v>
      </c>
      <c r="L2574" s="25"/>
      <c r="M2574" s="25"/>
      <c r="N2574" s="25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</row>
    <row r="2575" customFormat="false" ht="15.75" hidden="false" customHeight="true" outlineLevel="0" collapsed="false">
      <c r="A2575" s="25" t="s">
        <v>725</v>
      </c>
      <c r="B2575" s="11"/>
      <c r="C2575" s="11" t="n">
        <v>100</v>
      </c>
      <c r="D2575" s="22" t="n">
        <v>42871</v>
      </c>
      <c r="E2575" s="11" t="n">
        <v>159.69</v>
      </c>
      <c r="F2575" s="11" t="n">
        <f aca="false">SUM(C2575*E2575)</f>
        <v>15969</v>
      </c>
      <c r="G2575" s="22"/>
      <c r="H2575" s="11"/>
      <c r="I2575" s="23" t="n">
        <f aca="false">SUM(C2575*H2575)</f>
        <v>0</v>
      </c>
      <c r="J2575" s="24" t="n">
        <f aca="false">SUM(I2575-F2575)</f>
        <v>-15969</v>
      </c>
      <c r="K2575" s="11" t="str">
        <f aca="false">IF(SUM(+G2575-D2575)&lt;365,"ST","LT")</f>
        <v>ST</v>
      </c>
      <c r="L2575" s="25"/>
      <c r="M2575" s="25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</row>
    <row r="2576" customFormat="false" ht="15.75" hidden="false" customHeight="true" outlineLevel="0" collapsed="false">
      <c r="A2576" s="25" t="s">
        <v>998</v>
      </c>
      <c r="B2576" s="11"/>
      <c r="C2576" s="11" t="n">
        <v>100</v>
      </c>
      <c r="D2576" s="22" t="n">
        <v>42142</v>
      </c>
      <c r="E2576" s="11" t="n">
        <v>75.17</v>
      </c>
      <c r="F2576" s="11" t="n">
        <f aca="false">SUM(C2576*E2576)</f>
        <v>7517</v>
      </c>
      <c r="G2576" s="22" t="n">
        <v>42849</v>
      </c>
      <c r="H2576" s="11" t="n">
        <v>120.79</v>
      </c>
      <c r="I2576" s="23" t="n">
        <f aca="false">SUM(C2576*H2576)</f>
        <v>12079</v>
      </c>
      <c r="J2576" s="24" t="n">
        <f aca="false">SUM(I2576-F2576)</f>
        <v>4562</v>
      </c>
      <c r="K2576" s="11" t="str">
        <f aca="false">IF(SUM(+G2576-D2576)&lt;365,"ST","LT")</f>
        <v>LT</v>
      </c>
      <c r="L2576" s="25"/>
      <c r="M2576" s="25"/>
      <c r="N2576" s="25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</row>
    <row r="2577" customFormat="false" ht="15.75" hidden="false" customHeight="true" outlineLevel="0" collapsed="false">
      <c r="A2577" s="25" t="s">
        <v>998</v>
      </c>
      <c r="B2577" s="11"/>
      <c r="C2577" s="11" t="n">
        <v>100</v>
      </c>
      <c r="D2577" s="22" t="n">
        <v>42920</v>
      </c>
      <c r="E2577" s="11" t="n">
        <v>123.17</v>
      </c>
      <c r="F2577" s="11" t="n">
        <f aca="false">SUM(C2577*E2577)</f>
        <v>12317</v>
      </c>
      <c r="G2577" s="22" t="n">
        <v>42977</v>
      </c>
      <c r="H2577" s="11" t="n">
        <v>143.91</v>
      </c>
      <c r="I2577" s="23" t="n">
        <f aca="false">SUM(C2577*H2577)</f>
        <v>14391</v>
      </c>
      <c r="J2577" s="24" t="n">
        <f aca="false">SUM(I2577-F2577)</f>
        <v>2074</v>
      </c>
      <c r="K2577" s="11" t="str">
        <f aca="false">IF(SUM(+G2577-D2577)&lt;365,"ST","LT")</f>
        <v>ST</v>
      </c>
      <c r="L2577" s="25"/>
      <c r="M2577" s="25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</row>
    <row r="2578" customFormat="false" ht="15.75" hidden="false" customHeight="true" outlineLevel="0" collapsed="false">
      <c r="A2578" s="25" t="s">
        <v>998</v>
      </c>
      <c r="B2578" s="11"/>
      <c r="C2578" s="11" t="n">
        <v>100</v>
      </c>
      <c r="D2578" s="22" t="n">
        <v>43000</v>
      </c>
      <c r="E2578" s="11" t="n">
        <v>132.23</v>
      </c>
      <c r="F2578" s="11" t="n">
        <f aca="false">SUM(C2578*E2578)</f>
        <v>13223</v>
      </c>
      <c r="G2578" s="22"/>
      <c r="H2578" s="11"/>
      <c r="I2578" s="23" t="n">
        <f aca="false">SUM(C2578*H2578)</f>
        <v>0</v>
      </c>
      <c r="J2578" s="24" t="n">
        <f aca="false">SUM(I2578-F2578)</f>
        <v>-13223</v>
      </c>
      <c r="K2578" s="11" t="str">
        <f aca="false">IF(SUM(+G2578-D2578)&lt;365,"ST","LT")</f>
        <v>ST</v>
      </c>
      <c r="L2578" s="25"/>
      <c r="M2578" s="25"/>
      <c r="N2578" s="25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</row>
    <row r="2579" customFormat="false" ht="15.75" hidden="false" customHeight="true" outlineLevel="0" collapsed="false">
      <c r="A2579" s="25" t="s">
        <v>727</v>
      </c>
      <c r="B2579" s="11"/>
      <c r="C2579" s="11" t="n">
        <v>100</v>
      </c>
      <c r="D2579" s="22" t="n">
        <v>40415</v>
      </c>
      <c r="E2579" s="11" t="n">
        <v>46.88</v>
      </c>
      <c r="F2579" s="11" t="n">
        <f aca="false">SUM(C2579*E2579)</f>
        <v>4688</v>
      </c>
      <c r="G2579" s="22"/>
      <c r="H2579" s="11"/>
      <c r="I2579" s="23" t="n">
        <f aca="false">SUM(C2579*H2579)</f>
        <v>0</v>
      </c>
      <c r="J2579" s="24" t="n">
        <f aca="false">SUM(I2579-F2579)</f>
        <v>-4688</v>
      </c>
      <c r="K2579" s="11" t="str">
        <f aca="false">IF(SUM(+G2579-D2579)&lt;365,"ST","LT")</f>
        <v>ST</v>
      </c>
      <c r="L2579" s="11" t="s">
        <v>659</v>
      </c>
      <c r="M2579" s="25" t="s">
        <v>571</v>
      </c>
      <c r="N2579" s="25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</row>
    <row r="2580" customFormat="false" ht="15.75" hidden="false" customHeight="true" outlineLevel="0" collapsed="false">
      <c r="A2580" s="25" t="s">
        <v>727</v>
      </c>
      <c r="B2580" s="11"/>
      <c r="C2580" s="11" t="n">
        <v>200</v>
      </c>
      <c r="D2580" s="22" t="n">
        <v>41079</v>
      </c>
      <c r="E2580" s="11" t="n">
        <v>13.85</v>
      </c>
      <c r="F2580" s="11" t="n">
        <f aca="false">SUM(C2580*E2580)</f>
        <v>2770</v>
      </c>
      <c r="G2580" s="22"/>
      <c r="H2580" s="11"/>
      <c r="I2580" s="23" t="n">
        <f aca="false">SUM(C2580*H2580)</f>
        <v>0</v>
      </c>
      <c r="J2580" s="24" t="n">
        <f aca="false">SUM(I2580-F2580)</f>
        <v>-2770</v>
      </c>
      <c r="K2580" s="11" t="str">
        <f aca="false">IF(SUM(+G2580-D2580)&lt;365,"ST","LT")</f>
        <v>ST</v>
      </c>
      <c r="L2580" s="11"/>
      <c r="M2580" s="25"/>
      <c r="N2580" s="25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</row>
    <row r="2581" customFormat="false" ht="15.75" hidden="false" customHeight="true" outlineLevel="0" collapsed="false">
      <c r="A2581" s="25" t="s">
        <v>727</v>
      </c>
      <c r="B2581" s="11"/>
      <c r="C2581" s="11" t="n">
        <v>200</v>
      </c>
      <c r="D2581" s="22" t="n">
        <v>42285</v>
      </c>
      <c r="E2581" s="11" t="n">
        <v>8.29</v>
      </c>
      <c r="F2581" s="11" t="n">
        <f aca="false">SUM(C2581*E2581)</f>
        <v>1658</v>
      </c>
      <c r="G2581" s="22"/>
      <c r="H2581" s="11"/>
      <c r="I2581" s="23" t="n">
        <f aca="false">SUM(C2581*H2581)</f>
        <v>0</v>
      </c>
      <c r="J2581" s="24" t="n">
        <f aca="false">SUM(I2581-F2581)</f>
        <v>-1658</v>
      </c>
      <c r="K2581" s="11" t="str">
        <f aca="false">IF(SUM(+G2581-D2581)&lt;365,"ST","LT")</f>
        <v>ST</v>
      </c>
      <c r="L2581" s="11"/>
      <c r="M2581" s="25"/>
      <c r="N2581" s="25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</row>
    <row r="2582" customFormat="false" ht="15.75" hidden="false" customHeight="true" outlineLevel="0" collapsed="false">
      <c r="A2582" s="25" t="s">
        <v>1002</v>
      </c>
      <c r="B2582" s="11"/>
      <c r="C2582" s="11" t="n">
        <v>10</v>
      </c>
      <c r="D2582" s="22" t="n">
        <v>42880</v>
      </c>
      <c r="E2582" s="11" t="n">
        <v>866.45</v>
      </c>
      <c r="F2582" s="11" t="n">
        <f aca="false">SUM(C2582*E2582)</f>
        <v>8664.5</v>
      </c>
      <c r="G2582" s="22"/>
      <c r="H2582" s="11"/>
      <c r="I2582" s="23" t="n">
        <f aca="false">SUM(C2582*H2582)</f>
        <v>0</v>
      </c>
      <c r="J2582" s="24" t="n">
        <f aca="false">SUM(I2582-F2582)</f>
        <v>-8664.5</v>
      </c>
      <c r="K2582" s="11" t="str">
        <f aca="false">IF(SUM(+G2582-D2582)&lt;365,"ST","LT")</f>
        <v>ST</v>
      </c>
      <c r="L2582" s="11"/>
      <c r="M2582" s="25"/>
      <c r="N2582" s="25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</row>
    <row r="2583" customFormat="false" ht="15.75" hidden="false" customHeight="true" outlineLevel="0" collapsed="false">
      <c r="A2583" s="25" t="s">
        <v>213</v>
      </c>
      <c r="B2583" s="11"/>
      <c r="C2583" s="11" t="n">
        <v>100</v>
      </c>
      <c r="D2583" s="22" t="n">
        <v>43021</v>
      </c>
      <c r="E2583" s="11" t="n">
        <v>57.13</v>
      </c>
      <c r="F2583" s="11" t="n">
        <f aca="false">SUM(C2583*E2583)</f>
        <v>5713</v>
      </c>
      <c r="G2583" s="22"/>
      <c r="H2583" s="11"/>
      <c r="I2583" s="23" t="n">
        <f aca="false">SUM(C2583*H2583)</f>
        <v>0</v>
      </c>
      <c r="J2583" s="24" t="n">
        <f aca="false">SUM(I2583-F2583)</f>
        <v>-5713</v>
      </c>
      <c r="K2583" s="11" t="str">
        <f aca="false">IF(SUM(+G2583-D2583)&lt;365,"ST","LT")</f>
        <v>ST</v>
      </c>
      <c r="L2583" s="11"/>
      <c r="M2583" s="25"/>
      <c r="N2583" s="25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</row>
    <row r="2584" customFormat="false" ht="15.75" hidden="false" customHeight="true" outlineLevel="0" collapsed="false">
      <c r="A2584" s="25" t="s">
        <v>217</v>
      </c>
      <c r="B2584" s="11"/>
      <c r="C2584" s="11" t="n">
        <v>10</v>
      </c>
      <c r="D2584" s="22" t="n">
        <v>41043</v>
      </c>
      <c r="E2584" s="11" t="n">
        <v>503.71</v>
      </c>
      <c r="F2584" s="11" t="n">
        <f aca="false">SUM(C2584*E2584)</f>
        <v>5037.1</v>
      </c>
      <c r="G2584" s="22"/>
      <c r="H2584" s="11"/>
      <c r="I2584" s="23" t="n">
        <f aca="false">SUM(C2584*H2584)</f>
        <v>0</v>
      </c>
      <c r="J2584" s="24" t="n">
        <f aca="false">SUM(I2584-F2584)</f>
        <v>-5037.1</v>
      </c>
      <c r="K2584" s="11" t="str">
        <f aca="false">IF(SUM(+G2584-D2584)&lt;365,"ST","LT")</f>
        <v>ST</v>
      </c>
      <c r="L2584" s="11"/>
      <c r="M2584" s="25"/>
      <c r="N2584" s="25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</row>
    <row r="2585" customFormat="false" ht="15.75" hidden="false" customHeight="true" outlineLevel="0" collapsed="false">
      <c r="A2585" s="25" t="s">
        <v>224</v>
      </c>
      <c r="B2585" s="11"/>
      <c r="C2585" s="11" t="n">
        <v>50</v>
      </c>
      <c r="D2585" s="22" t="n">
        <v>43054</v>
      </c>
      <c r="E2585" s="11" t="n">
        <v>290</v>
      </c>
      <c r="F2585" s="11" t="n">
        <f aca="false">SUM(C2585*E2585)</f>
        <v>14500</v>
      </c>
      <c r="G2585" s="22"/>
      <c r="H2585" s="11"/>
      <c r="I2585" s="23" t="n">
        <f aca="false">SUM(C2585*H2585)</f>
        <v>0</v>
      </c>
      <c r="J2585" s="24" t="n">
        <f aca="false">SUM(I2585-F2585)</f>
        <v>-14500</v>
      </c>
      <c r="K2585" s="11" t="str">
        <f aca="false">IF(SUM(+G2585-D2585)&lt;365,"ST","LT")</f>
        <v>ST</v>
      </c>
      <c r="L2585" s="11"/>
      <c r="M2585" s="25" t="s">
        <v>31</v>
      </c>
      <c r="N2585" s="25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</row>
    <row r="2586" customFormat="false" ht="15.75" hidden="false" customHeight="true" outlineLevel="0" collapsed="false">
      <c r="A2586" s="25" t="s">
        <v>1172</v>
      </c>
      <c r="B2586" s="11"/>
      <c r="C2586" s="11" t="n">
        <v>25</v>
      </c>
      <c r="D2586" s="22" t="n">
        <v>42499</v>
      </c>
      <c r="E2586" s="11" t="n">
        <v>182.71</v>
      </c>
      <c r="F2586" s="11" t="n">
        <f aca="false">SUM(C2586*E2586)</f>
        <v>4567.75</v>
      </c>
      <c r="G2586" s="22" t="n">
        <v>42844</v>
      </c>
      <c r="H2586" s="11" t="n">
        <v>266.47</v>
      </c>
      <c r="I2586" s="23" t="n">
        <f aca="false">SUM(C2586*H2586)</f>
        <v>6661.75</v>
      </c>
      <c r="J2586" s="24" t="n">
        <f aca="false">SUM(I2586-F2586)</f>
        <v>2094</v>
      </c>
      <c r="K2586" s="11" t="str">
        <f aca="false">IF(SUM(+G2586-D2586)&lt;365,"ST","LT")</f>
        <v>ST</v>
      </c>
      <c r="L2586" s="11"/>
      <c r="M2586" s="25"/>
      <c r="N2586" s="25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</row>
    <row r="2587" customFormat="false" ht="15.75" hidden="false" customHeight="true" outlineLevel="0" collapsed="false">
      <c r="A2587" s="25" t="s">
        <v>227</v>
      </c>
      <c r="B2587" s="11"/>
      <c r="C2587" s="11" t="n">
        <v>5</v>
      </c>
      <c r="D2587" s="22" t="n">
        <v>42825</v>
      </c>
      <c r="E2587" s="11" t="n">
        <v>3248.58</v>
      </c>
      <c r="F2587" s="11" t="n">
        <f aca="false">SUM(C2587*E2587)</f>
        <v>16242.9</v>
      </c>
      <c r="G2587" s="22"/>
      <c r="H2587" s="11"/>
      <c r="I2587" s="23" t="n">
        <f aca="false">SUM(C2587*H2587)</f>
        <v>0</v>
      </c>
      <c r="J2587" s="24" t="n">
        <f aca="false">SUM(I2587-F2587)</f>
        <v>-16242.9</v>
      </c>
      <c r="K2587" s="11" t="str">
        <f aca="false">IF(SUM(+G2587-D2587)&lt;365,"ST","LT")</f>
        <v>ST</v>
      </c>
      <c r="L2587" s="11"/>
      <c r="M2587" s="25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</row>
    <row r="2588" customFormat="false" ht="15.75" hidden="false" customHeight="true" outlineLevel="0" collapsed="false">
      <c r="A2588" s="25" t="s">
        <v>1007</v>
      </c>
      <c r="B2588" s="11"/>
      <c r="C2588" s="11" t="n">
        <v>500</v>
      </c>
      <c r="D2588" s="22"/>
      <c r="E2588" s="11"/>
      <c r="F2588" s="11" t="n">
        <f aca="false">SUM(C2588*E2588)</f>
        <v>0</v>
      </c>
      <c r="G2588" s="22" t="n">
        <v>42888</v>
      </c>
      <c r="H2588" s="11" t="n">
        <v>39.05</v>
      </c>
      <c r="I2588" s="23" t="n">
        <f aca="false">SUM(C2588*H2588)</f>
        <v>19525</v>
      </c>
      <c r="J2588" s="24" t="n">
        <f aca="false">SUM(I2588-F2588)</f>
        <v>19525</v>
      </c>
      <c r="K2588" s="11" t="str">
        <f aca="false">IF(SUM(+G2588-D2588)&lt;365,"ST","LT")</f>
        <v>LT</v>
      </c>
      <c r="L2588" s="25"/>
      <c r="M2588" s="25" t="s">
        <v>910</v>
      </c>
      <c r="N2588" s="25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</row>
    <row r="2589" customFormat="false" ht="15.75" hidden="false" customHeight="true" outlineLevel="0" collapsed="false">
      <c r="A2589" s="25" t="s">
        <v>1007</v>
      </c>
      <c r="B2589" s="11"/>
      <c r="C2589" s="11" t="n">
        <v>1500</v>
      </c>
      <c r="D2589" s="22"/>
      <c r="E2589" s="11"/>
      <c r="F2589" s="11" t="n">
        <f aca="false">SUM(C2589*E2589)</f>
        <v>0</v>
      </c>
      <c r="G2589" s="22"/>
      <c r="H2589" s="11"/>
      <c r="I2589" s="23" t="n">
        <f aca="false">SUM(C2589*H2589)</f>
        <v>0</v>
      </c>
      <c r="J2589" s="24" t="n">
        <f aca="false">SUM(I2589-F2589)</f>
        <v>0</v>
      </c>
      <c r="K2589" s="11"/>
      <c r="L2589" s="25"/>
      <c r="M2589" s="25" t="s">
        <v>910</v>
      </c>
      <c r="N2589" s="25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</row>
    <row r="2590" customFormat="false" ht="15.75" hidden="false" customHeight="true" outlineLevel="0" collapsed="false">
      <c r="A2590" s="25" t="s">
        <v>735</v>
      </c>
      <c r="B2590" s="11"/>
      <c r="C2590" s="11" t="n">
        <v>10</v>
      </c>
      <c r="D2590" s="22" t="n">
        <v>40878</v>
      </c>
      <c r="E2590" s="11" t="n">
        <v>296.42</v>
      </c>
      <c r="F2590" s="11" t="n">
        <f aca="false">SUM(C2590*E2590)</f>
        <v>2964.2</v>
      </c>
      <c r="G2590" s="22"/>
      <c r="H2590" s="11"/>
      <c r="I2590" s="23" t="n">
        <f aca="false">SUM(C2590*H2590)</f>
        <v>0</v>
      </c>
      <c r="J2590" s="24" t="n">
        <f aca="false">SUM(I2590-F2590)</f>
        <v>-2964.2</v>
      </c>
      <c r="K2590" s="11" t="str">
        <f aca="false">IF(SUM(+G2590-D2590)&lt;365,"ST","LT")</f>
        <v>ST</v>
      </c>
      <c r="L2590" s="11" t="s">
        <v>659</v>
      </c>
      <c r="M2590" s="25" t="s">
        <v>571</v>
      </c>
      <c r="N2590" s="25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</row>
    <row r="2591" customFormat="false" ht="15.75" hidden="false" customHeight="true" outlineLevel="0" collapsed="false">
      <c r="A2591" s="25" t="s">
        <v>735</v>
      </c>
      <c r="B2591" s="11"/>
      <c r="C2591" s="11" t="n">
        <v>15</v>
      </c>
      <c r="D2591" s="22" t="n">
        <v>41026</v>
      </c>
      <c r="E2591" s="11" t="n">
        <v>259.29</v>
      </c>
      <c r="F2591" s="11" t="n">
        <f aca="false">SUM(C2591*E2591)</f>
        <v>3889.35</v>
      </c>
      <c r="G2591" s="22"/>
      <c r="H2591" s="11"/>
      <c r="I2591" s="23" t="n">
        <f aca="false">SUM(C2591*H2591)</f>
        <v>0</v>
      </c>
      <c r="J2591" s="24" t="n">
        <f aca="false">SUM(I2591-F2591)</f>
        <v>-3889.35</v>
      </c>
      <c r="K2591" s="11" t="str">
        <f aca="false">IF(SUM(+G2591-D2591)&lt;365,"ST","LT")</f>
        <v>ST</v>
      </c>
      <c r="L2591" s="11"/>
      <c r="M2591" s="25" t="s">
        <v>571</v>
      </c>
      <c r="N2591" s="25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</row>
    <row r="2592" customFormat="false" ht="15.75" hidden="false" customHeight="true" outlineLevel="0" collapsed="false">
      <c r="A2592" s="25" t="s">
        <v>735</v>
      </c>
      <c r="B2592" s="11"/>
      <c r="C2592" s="11" t="n">
        <v>25</v>
      </c>
      <c r="D2592" s="22" t="n">
        <v>41240</v>
      </c>
      <c r="E2592" s="11" t="n">
        <v>157.23</v>
      </c>
      <c r="F2592" s="11" t="n">
        <f aca="false">SUM(C2592*E2592)</f>
        <v>3930.75</v>
      </c>
      <c r="G2592" s="22"/>
      <c r="H2592" s="11"/>
      <c r="I2592" s="23" t="n">
        <f aca="false">SUM(C2592*H2592)</f>
        <v>0</v>
      </c>
      <c r="J2592" s="24" t="n">
        <f aca="false">SUM(I2592-F2592)</f>
        <v>-3930.75</v>
      </c>
      <c r="K2592" s="11" t="str">
        <f aca="false">IF(SUM(+G2592-D2592)&lt;365,"ST","LT")</f>
        <v>ST</v>
      </c>
      <c r="L2592" s="11"/>
      <c r="M2592" s="25"/>
      <c r="N2592" s="25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</row>
    <row r="2593" customFormat="false" ht="15.75" hidden="false" customHeight="true" outlineLevel="0" collapsed="false">
      <c r="A2593" s="25" t="s">
        <v>1008</v>
      </c>
      <c r="B2593" s="11"/>
      <c r="C2593" s="11" t="n">
        <v>25</v>
      </c>
      <c r="D2593" s="22" t="n">
        <v>40772</v>
      </c>
      <c r="E2593" s="11" t="n">
        <v>380.09</v>
      </c>
      <c r="F2593" s="11" t="n">
        <f aca="false">SUM(C2593*E2593)</f>
        <v>9502.25</v>
      </c>
      <c r="G2593" s="22"/>
      <c r="H2593" s="11"/>
      <c r="I2593" s="23" t="n">
        <f aca="false">SUM(C2593*H2593)</f>
        <v>0</v>
      </c>
      <c r="J2593" s="24" t="n">
        <f aca="false">SUM(I2593-F2593)</f>
        <v>-9502.25</v>
      </c>
      <c r="K2593" s="11" t="str">
        <f aca="false">IF(SUM(+G2593-D2593)&lt;365,"ST","LT")</f>
        <v>ST</v>
      </c>
      <c r="L2593" s="11" t="s">
        <v>659</v>
      </c>
      <c r="M2593" s="25" t="s">
        <v>571</v>
      </c>
      <c r="N2593" s="25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</row>
    <row r="2594" customFormat="false" ht="15.75" hidden="false" customHeight="true" outlineLevel="0" collapsed="false">
      <c r="A2594" s="25" t="s">
        <v>1008</v>
      </c>
      <c r="B2594" s="11"/>
      <c r="C2594" s="11" t="n">
        <v>50</v>
      </c>
      <c r="D2594" s="22" t="n">
        <v>42629</v>
      </c>
      <c r="E2594" s="11" t="n">
        <v>0</v>
      </c>
      <c r="F2594" s="11" t="n">
        <f aca="false">SUM(C2594*E2594)</f>
        <v>0</v>
      </c>
      <c r="G2594" s="22"/>
      <c r="H2594" s="11"/>
      <c r="I2594" s="23" t="n">
        <f aca="false">SUM(C2594*H2594)</f>
        <v>0</v>
      </c>
      <c r="J2594" s="24" t="n">
        <f aca="false">SUM(I2594-F2594)</f>
        <v>0</v>
      </c>
      <c r="K2594" s="11" t="str">
        <f aca="false">IF(SUM(+G2594-D2594)&lt;365,"ST","LT")</f>
        <v>ST</v>
      </c>
      <c r="L2594" s="11"/>
      <c r="M2594" s="25"/>
      <c r="N2594" s="25" t="s">
        <v>51</v>
      </c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</row>
    <row r="2595" customFormat="false" ht="15.75" hidden="false" customHeight="true" outlineLevel="0" collapsed="false">
      <c r="A2595" s="25" t="s">
        <v>1008</v>
      </c>
      <c r="B2595" s="11"/>
      <c r="C2595" s="11" t="n">
        <v>25</v>
      </c>
      <c r="D2595" s="22" t="n">
        <v>42835</v>
      </c>
      <c r="E2595" s="11" t="n">
        <v>546.42</v>
      </c>
      <c r="F2595" s="11" t="n">
        <f aca="false">SUM(C2595*E2595)</f>
        <v>13660.5</v>
      </c>
      <c r="G2595" s="22"/>
      <c r="H2595" s="11"/>
      <c r="I2595" s="23" t="n">
        <f aca="false">SUM(C2595*H2595)</f>
        <v>0</v>
      </c>
      <c r="J2595" s="24" t="n">
        <f aca="false">SUM(I2595-F2595)</f>
        <v>-13660.5</v>
      </c>
      <c r="K2595" s="11" t="str">
        <f aca="false">IF(SUM(+G2595-D2595)&lt;365,"ST","LT")</f>
        <v>ST</v>
      </c>
      <c r="L2595" s="11"/>
      <c r="M2595" s="25"/>
      <c r="N2595" s="25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</row>
    <row r="2596" customFormat="false" ht="15.75" hidden="false" customHeight="true" outlineLevel="0" collapsed="false">
      <c r="A2596" s="25" t="s">
        <v>1008</v>
      </c>
      <c r="B2596" s="11"/>
      <c r="C2596" s="11" t="n">
        <v>50</v>
      </c>
      <c r="D2596" s="22" t="n">
        <v>42936</v>
      </c>
      <c r="E2596" s="11" t="n">
        <v>0</v>
      </c>
      <c r="F2596" s="11" t="n">
        <f aca="false">SUM(C2596*E2596)</f>
        <v>0</v>
      </c>
      <c r="G2596" s="22"/>
      <c r="H2596" s="11"/>
      <c r="I2596" s="23" t="n">
        <f aca="false">SUM(C2596*H2596)</f>
        <v>0</v>
      </c>
      <c r="J2596" s="24" t="n">
        <f aca="false">SUM(I2596-F2596)</f>
        <v>0</v>
      </c>
      <c r="K2596" s="11" t="str">
        <f aca="false">IF(SUM(+G2596-D2596)&lt;365,"ST","LT")</f>
        <v>ST</v>
      </c>
      <c r="L2596" s="11"/>
      <c r="M2596" s="25" t="s">
        <v>86</v>
      </c>
      <c r="N2596" s="25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</row>
    <row r="2597" customFormat="false" ht="15.75" hidden="false" customHeight="true" outlineLevel="0" collapsed="false">
      <c r="A2597" s="25" t="s">
        <v>1008</v>
      </c>
      <c r="B2597" s="11"/>
      <c r="C2597" s="11" t="n">
        <v>50</v>
      </c>
      <c r="D2597" s="22" t="n">
        <v>42989</v>
      </c>
      <c r="E2597" s="11" t="n">
        <v>468.49</v>
      </c>
      <c r="F2597" s="11" t="n">
        <f aca="false">SUM(C2597*E2597)</f>
        <v>23424.5</v>
      </c>
      <c r="G2597" s="22"/>
      <c r="H2597" s="11"/>
      <c r="I2597" s="23" t="n">
        <f aca="false">SUM(C2597*H2597)</f>
        <v>0</v>
      </c>
      <c r="J2597" s="24" t="n">
        <f aca="false">SUM(I2597-F2597)</f>
        <v>-23424.5</v>
      </c>
      <c r="K2597" s="11" t="str">
        <f aca="false">IF(SUM(+G2597-D2597)&lt;365,"ST","LT")</f>
        <v>ST</v>
      </c>
      <c r="L2597" s="11"/>
      <c r="M2597" s="25"/>
      <c r="N2597" s="25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</row>
    <row r="2598" customFormat="false" ht="15.75" hidden="false" customHeight="true" outlineLevel="0" collapsed="false">
      <c r="A2598" s="25" t="s">
        <v>1009</v>
      </c>
      <c r="B2598" s="11"/>
      <c r="C2598" s="11" t="n">
        <v>50</v>
      </c>
      <c r="D2598" s="22" t="n">
        <v>42465</v>
      </c>
      <c r="E2598" s="11" t="n">
        <v>188.34</v>
      </c>
      <c r="F2598" s="11" t="n">
        <f aca="false">SUM(C2598*E2598)</f>
        <v>9417</v>
      </c>
      <c r="G2598" s="22"/>
      <c r="H2598" s="11"/>
      <c r="I2598" s="23" t="n">
        <f aca="false">SUM(C2598*H2598)</f>
        <v>0</v>
      </c>
      <c r="J2598" s="24" t="n">
        <f aca="false">SUM(I2598-F2598)</f>
        <v>-9417</v>
      </c>
      <c r="K2598" s="11" t="str">
        <f aca="false">IF(SUM(+G2598-D2598)&lt;365,"ST","LT")</f>
        <v>ST</v>
      </c>
      <c r="L2598" s="11"/>
      <c r="M2598" s="25"/>
      <c r="N2598" s="25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</row>
    <row r="2599" customFormat="false" ht="15.75" hidden="false" customHeight="true" outlineLevel="0" collapsed="false">
      <c r="A2599" s="25" t="s">
        <v>1173</v>
      </c>
      <c r="B2599" s="11"/>
      <c r="C2599" s="11" t="n">
        <v>25</v>
      </c>
      <c r="D2599" s="22" t="n">
        <v>40249</v>
      </c>
      <c r="E2599" s="11" t="n">
        <v>205.92</v>
      </c>
      <c r="F2599" s="11" t="n">
        <f aca="false">SUM(C2599*E2599)</f>
        <v>5148</v>
      </c>
      <c r="G2599" s="22"/>
      <c r="H2599" s="11"/>
      <c r="I2599" s="23" t="n">
        <f aca="false">SUM(C2599*H2599)</f>
        <v>0</v>
      </c>
      <c r="J2599" s="24" t="n">
        <f aca="false">SUM(I2599-F2599)</f>
        <v>-5148</v>
      </c>
      <c r="K2599" s="11" t="str">
        <f aca="false">IF(SUM(+G2599-D2599)&lt;365,"ST","LT")</f>
        <v>ST</v>
      </c>
      <c r="L2599" s="11" t="s">
        <v>659</v>
      </c>
      <c r="M2599" s="25" t="s">
        <v>571</v>
      </c>
      <c r="N2599" s="25"/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</row>
    <row r="2600" customFormat="false" ht="15.75" hidden="false" customHeight="true" outlineLevel="0" collapsed="false">
      <c r="A2600" s="25" t="s">
        <v>1174</v>
      </c>
      <c r="B2600" s="11"/>
      <c r="C2600" s="11" t="n">
        <v>10</v>
      </c>
      <c r="D2600" s="22" t="n">
        <v>42415</v>
      </c>
      <c r="E2600" s="11" t="n">
        <v>1086.76</v>
      </c>
      <c r="F2600" s="11" t="n">
        <f aca="false">SUM(C2600*E2600)</f>
        <v>10867.6</v>
      </c>
      <c r="G2600" s="22"/>
      <c r="H2600" s="11"/>
      <c r="I2600" s="23" t="n">
        <f aca="false">SUM(C2600*H2600)</f>
        <v>0</v>
      </c>
      <c r="J2600" s="24" t="n">
        <f aca="false">SUM(I2600-F2600)</f>
        <v>-10867.6</v>
      </c>
      <c r="K2600" s="11" t="str">
        <f aca="false">IF(SUM(+G2600-D2600)&lt;365,"ST","LT")</f>
        <v>ST</v>
      </c>
      <c r="L2600" s="11"/>
      <c r="M2600" s="25"/>
      <c r="N2600" s="25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</row>
    <row r="2601" customFormat="false" ht="15.75" hidden="false" customHeight="true" outlineLevel="0" collapsed="false">
      <c r="A2601" s="25" t="s">
        <v>237</v>
      </c>
      <c r="B2601" s="11"/>
      <c r="C2601" s="11" t="n">
        <v>100</v>
      </c>
      <c r="D2601" s="22" t="n">
        <v>42873</v>
      </c>
      <c r="E2601" s="11" t="n">
        <v>58</v>
      </c>
      <c r="F2601" s="11" t="n">
        <f aca="false">SUM(C2601*E2601)</f>
        <v>5800</v>
      </c>
      <c r="G2601" s="22" t="n">
        <v>42929</v>
      </c>
      <c r="H2601" s="11" t="n">
        <v>95.28</v>
      </c>
      <c r="I2601" s="23" t="n">
        <f aca="false">SUM(C2601*H2601)</f>
        <v>9528</v>
      </c>
      <c r="J2601" s="24" t="n">
        <f aca="false">SUM(I2601-F2601)</f>
        <v>3728</v>
      </c>
      <c r="K2601" s="11" t="str">
        <f aca="false">IF(SUM(+G2601-D2601)&lt;365,"ST","LT")</f>
        <v>ST</v>
      </c>
      <c r="L2601" s="11"/>
      <c r="M2601" s="25"/>
      <c r="N2601" s="25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</row>
    <row r="2602" customFormat="false" ht="15.75" hidden="false" customHeight="true" outlineLevel="0" collapsed="false">
      <c r="A2602" s="25" t="s">
        <v>237</v>
      </c>
      <c r="B2602" s="11"/>
      <c r="C2602" s="11" t="n">
        <v>100</v>
      </c>
      <c r="D2602" s="22" t="n">
        <v>42873</v>
      </c>
      <c r="E2602" s="11" t="n">
        <v>58</v>
      </c>
      <c r="F2602" s="11" t="n">
        <f aca="false">SUM(C2602*E2602)</f>
        <v>5800</v>
      </c>
      <c r="G2602" s="22" t="n">
        <v>43048</v>
      </c>
      <c r="H2602" s="11" t="n">
        <v>81.48</v>
      </c>
      <c r="I2602" s="23" t="n">
        <f aca="false">SUM(C2602*H2602)</f>
        <v>8148</v>
      </c>
      <c r="J2602" s="24" t="n">
        <f aca="false">SUM(I2602-F2602)</f>
        <v>2348</v>
      </c>
      <c r="K2602" s="11" t="str">
        <f aca="false">IF(SUM(+G2602-D2602)&lt;365,"ST","LT")</f>
        <v>ST</v>
      </c>
      <c r="L2602" s="11"/>
      <c r="M2602" s="25"/>
      <c r="N2602" s="25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</row>
    <row r="2603" customFormat="false" ht="15.75" hidden="false" customHeight="true" outlineLevel="0" collapsed="false">
      <c r="A2603" s="25" t="s">
        <v>237</v>
      </c>
      <c r="B2603" s="11"/>
      <c r="C2603" s="11" t="n">
        <v>100</v>
      </c>
      <c r="D2603" s="22" t="n">
        <v>42942</v>
      </c>
      <c r="E2603" s="11" t="n">
        <v>85.94</v>
      </c>
      <c r="F2603" s="11" t="n">
        <f aca="false">SUM(C2603*E2603)</f>
        <v>8594</v>
      </c>
      <c r="G2603" s="22"/>
      <c r="H2603" s="11"/>
      <c r="I2603" s="23" t="n">
        <f aca="false">SUM(C2603*H2603)</f>
        <v>0</v>
      </c>
      <c r="J2603" s="24" t="n">
        <f aca="false">SUM(I2603-F2603)</f>
        <v>-8594</v>
      </c>
      <c r="K2603" s="11" t="str">
        <f aca="false">IF(SUM(+G2603-D2603)&lt;365,"ST","LT")</f>
        <v>ST</v>
      </c>
      <c r="L2603" s="11"/>
      <c r="M2603" s="25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</row>
    <row r="2604" customFormat="false" ht="15.75" hidden="false" customHeight="true" outlineLevel="0" collapsed="false">
      <c r="A2604" s="25" t="s">
        <v>244</v>
      </c>
      <c r="B2604" s="11"/>
      <c r="C2604" s="11" t="n">
        <v>50</v>
      </c>
      <c r="D2604" s="22" t="n">
        <v>40651</v>
      </c>
      <c r="E2604" s="11" t="n">
        <v>218.09</v>
      </c>
      <c r="F2604" s="11" t="n">
        <f aca="false">SUM(C2604*E2604)</f>
        <v>10904.5</v>
      </c>
      <c r="G2604" s="22"/>
      <c r="H2604" s="11"/>
      <c r="I2604" s="23" t="n">
        <f aca="false">SUM(C2604*H2604)</f>
        <v>0</v>
      </c>
      <c r="J2604" s="24" t="n">
        <f aca="false">SUM(I2604-F2604)</f>
        <v>-10904.5</v>
      </c>
      <c r="K2604" s="11" t="str">
        <f aca="false">IF(SUM(+G2604-D2604)&lt;365,"ST","LT")</f>
        <v>ST</v>
      </c>
      <c r="L2604" s="11" t="s">
        <v>659</v>
      </c>
      <c r="M2604" s="25" t="s">
        <v>571</v>
      </c>
      <c r="N2604" s="25" t="s">
        <v>245</v>
      </c>
      <c r="O2604" s="33" t="n">
        <v>41982</v>
      </c>
      <c r="P2604" s="25" t="n">
        <v>1090.43</v>
      </c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</row>
    <row r="2605" customFormat="false" ht="15.75" hidden="false" customHeight="true" outlineLevel="0" collapsed="false">
      <c r="A2605" s="25" t="s">
        <v>244</v>
      </c>
      <c r="B2605" s="11"/>
      <c r="C2605" s="11" t="n">
        <v>25</v>
      </c>
      <c r="D2605" s="22" t="n">
        <v>40864</v>
      </c>
      <c r="E2605" s="11" t="n">
        <v>156.23</v>
      </c>
      <c r="F2605" s="11" t="n">
        <f aca="false">SUM(C2605*E2605)</f>
        <v>3905.75</v>
      </c>
      <c r="G2605" s="22"/>
      <c r="H2605" s="11"/>
      <c r="I2605" s="23" t="n">
        <f aca="false">SUM(C2605*H2605)</f>
        <v>0</v>
      </c>
      <c r="J2605" s="24" t="n">
        <f aca="false">SUM(I2605-F2605)</f>
        <v>-3905.75</v>
      </c>
      <c r="K2605" s="11" t="str">
        <f aca="false">IF(SUM(+G2605-D2605)&lt;365,"ST","LT")</f>
        <v>ST</v>
      </c>
      <c r="L2605" s="11" t="s">
        <v>659</v>
      </c>
      <c r="M2605" s="25" t="s">
        <v>571</v>
      </c>
      <c r="N2605" s="25" t="s">
        <v>245</v>
      </c>
      <c r="O2605" s="33" t="n">
        <v>41982</v>
      </c>
      <c r="P2605" s="25" t="n">
        <v>781.14</v>
      </c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</row>
    <row r="2606" customFormat="false" ht="15.75" hidden="false" customHeight="true" outlineLevel="0" collapsed="false">
      <c r="A2606" s="25" t="s">
        <v>244</v>
      </c>
      <c r="B2606" s="11"/>
      <c r="C2606" s="11" t="n">
        <v>50</v>
      </c>
      <c r="D2606" s="22" t="n">
        <v>39512</v>
      </c>
      <c r="E2606" s="11" t="n">
        <v>205.85</v>
      </c>
      <c r="F2606" s="11" t="n">
        <f aca="false">SUM(C2606*E2606)</f>
        <v>10292.5</v>
      </c>
      <c r="G2606" s="22"/>
      <c r="H2606" s="11"/>
      <c r="I2606" s="23" t="n">
        <f aca="false">SUM(C2606*H2606)</f>
        <v>0</v>
      </c>
      <c r="J2606" s="24" t="n">
        <f aca="false">SUM(I2606-F2606)</f>
        <v>-10292.5</v>
      </c>
      <c r="K2606" s="11" t="str">
        <f aca="false">IF(SUM(+G2606-D2606)&lt;365,"ST","LT")</f>
        <v>ST</v>
      </c>
      <c r="L2606" s="11"/>
      <c r="M2606" s="25"/>
      <c r="N2606" s="25" t="s">
        <v>245</v>
      </c>
      <c r="O2606" s="33" t="n">
        <v>41982</v>
      </c>
      <c r="P2606" s="25" t="n">
        <v>1029.22</v>
      </c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</row>
    <row r="2607" customFormat="false" ht="15.75" hidden="false" customHeight="true" outlineLevel="0" collapsed="false">
      <c r="A2607" s="25" t="s">
        <v>244</v>
      </c>
      <c r="B2607" s="11"/>
      <c r="C2607" s="11" t="n">
        <v>25</v>
      </c>
      <c r="D2607" s="22" t="n">
        <v>42356</v>
      </c>
      <c r="E2607" s="11" t="n">
        <v>252.91</v>
      </c>
      <c r="F2607" s="11" t="n">
        <f aca="false">SUM(C2607*E2607)</f>
        <v>6322.75</v>
      </c>
      <c r="G2607" s="22"/>
      <c r="H2607" s="11"/>
      <c r="I2607" s="23" t="n">
        <f aca="false">SUM(C2607*H2607)</f>
        <v>0</v>
      </c>
      <c r="J2607" s="24" t="n">
        <f aca="false">SUM(I2607-F2607)</f>
        <v>-6322.75</v>
      </c>
      <c r="K2607" s="11" t="str">
        <f aca="false">IF(SUM(+G2607-D2607)&lt;365,"ST","LT")</f>
        <v>ST</v>
      </c>
      <c r="L2607" s="11"/>
      <c r="M2607" s="25"/>
      <c r="N2607" s="25"/>
      <c r="O2607" s="33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</row>
    <row r="2608" customFormat="false" ht="15.75" hidden="false" customHeight="true" outlineLevel="0" collapsed="false">
      <c r="A2608" s="25" t="s">
        <v>244</v>
      </c>
      <c r="B2608" s="11"/>
      <c r="C2608" s="11" t="n">
        <v>50</v>
      </c>
      <c r="D2608" s="22" t="n">
        <v>42926</v>
      </c>
      <c r="E2608" s="11" t="n">
        <v>280.39</v>
      </c>
      <c r="F2608" s="11" t="n">
        <f aca="false">SUM(C2608*E2608)</f>
        <v>14019.5</v>
      </c>
      <c r="G2608" s="22"/>
      <c r="H2608" s="11"/>
      <c r="I2608" s="23" t="n">
        <f aca="false">SUM(C2608*H2608)</f>
        <v>0</v>
      </c>
      <c r="J2608" s="24" t="n">
        <f aca="false">SUM(I2608-F2608)</f>
        <v>-14019.5</v>
      </c>
      <c r="K2608" s="11" t="str">
        <f aca="false">IF(SUM(+G2608-D2608)&lt;365,"ST","LT")</f>
        <v>ST</v>
      </c>
      <c r="L2608" s="11"/>
      <c r="M2608" s="25"/>
      <c r="N2608" s="25"/>
      <c r="O2608" s="33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</row>
    <row r="2609" customFormat="false" ht="15.75" hidden="false" customHeight="true" outlineLevel="0" collapsed="false">
      <c r="A2609" s="25" t="s">
        <v>244</v>
      </c>
      <c r="B2609" s="11"/>
      <c r="C2609" s="11" t="n">
        <v>30</v>
      </c>
      <c r="D2609" s="22" t="n">
        <v>42986</v>
      </c>
      <c r="E2609" s="11" t="n">
        <v>292.78</v>
      </c>
      <c r="F2609" s="11" t="n">
        <f aca="false">SUM(C2609*E2609)</f>
        <v>8783.4</v>
      </c>
      <c r="G2609" s="22"/>
      <c r="H2609" s="11"/>
      <c r="I2609" s="23" t="n">
        <f aca="false">SUM(C2609*H2609)</f>
        <v>0</v>
      </c>
      <c r="J2609" s="24" t="n">
        <f aca="false">SUM(I2609-F2609)</f>
        <v>-8783.4</v>
      </c>
      <c r="K2609" s="11" t="str">
        <f aca="false">IF(SUM(+G2609-D2609)&lt;365,"ST","LT")</f>
        <v>ST</v>
      </c>
      <c r="L2609" s="11"/>
      <c r="M2609" s="25"/>
      <c r="N2609" s="25"/>
      <c r="O2609" s="33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</row>
    <row r="2610" customFormat="false" ht="15.75" hidden="false" customHeight="true" outlineLevel="0" collapsed="false">
      <c r="A2610" s="25" t="s">
        <v>1015</v>
      </c>
      <c r="B2610" s="11"/>
      <c r="C2610" s="11" t="n">
        <v>44</v>
      </c>
      <c r="D2610" s="22" t="n">
        <v>42640</v>
      </c>
      <c r="E2610" s="11" t="n">
        <v>334</v>
      </c>
      <c r="F2610" s="11" t="n">
        <f aca="false">SUM(C2610*E2610)</f>
        <v>14696</v>
      </c>
      <c r="G2610" s="22"/>
      <c r="H2610" s="11"/>
      <c r="I2610" s="23" t="n">
        <f aca="false">SUM(C2610*H2610)</f>
        <v>0</v>
      </c>
      <c r="J2610" s="24" t="n">
        <f aca="false">SUM(I2610-F2610)</f>
        <v>-14696</v>
      </c>
      <c r="K2610" s="11" t="str">
        <f aca="false">IF(SUM(+G2610-D2610)&lt;365,"ST","LT")</f>
        <v>ST</v>
      </c>
      <c r="L2610" s="11"/>
      <c r="M2610" s="25" t="s">
        <v>248</v>
      </c>
      <c r="N2610" s="25"/>
      <c r="O2610" s="33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</row>
    <row r="2611" customFormat="false" ht="15.75" hidden="false" customHeight="true" outlineLevel="0" collapsed="false">
      <c r="A2611" s="25" t="s">
        <v>1015</v>
      </c>
      <c r="B2611" s="11"/>
      <c r="C2611" s="11" t="n">
        <v>25</v>
      </c>
      <c r="D2611" s="22" t="n">
        <v>42642</v>
      </c>
      <c r="E2611" s="11" t="n">
        <v>312.55</v>
      </c>
      <c r="F2611" s="11" t="n">
        <f aca="false">SUM(C2611*E2611)</f>
        <v>7813.75</v>
      </c>
      <c r="G2611" s="22"/>
      <c r="H2611" s="11"/>
      <c r="I2611" s="23" t="n">
        <f aca="false">SUM(C2611*H2611)</f>
        <v>0</v>
      </c>
      <c r="J2611" s="24" t="n">
        <f aca="false">SUM(I2611-F2611)</f>
        <v>-7813.75</v>
      </c>
      <c r="K2611" s="11" t="str">
        <f aca="false">IF(SUM(+G2611-D2611)&lt;365,"ST","LT")</f>
        <v>ST</v>
      </c>
      <c r="L2611" s="11"/>
      <c r="M2611" s="25"/>
      <c r="N2611" s="25"/>
      <c r="O2611" s="33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</row>
    <row r="2612" customFormat="false" ht="15.75" hidden="false" customHeight="true" outlineLevel="0" collapsed="false">
      <c r="A2612" s="25" t="s">
        <v>1015</v>
      </c>
      <c r="B2612" s="11"/>
      <c r="C2612" s="11" t="n">
        <v>31</v>
      </c>
      <c r="D2612" s="22" t="n">
        <v>42713</v>
      </c>
      <c r="E2612" s="11" t="n">
        <v>297.54</v>
      </c>
      <c r="F2612" s="11" t="n">
        <f aca="false">SUM(C2612*E2612)</f>
        <v>9223.74</v>
      </c>
      <c r="G2612" s="22"/>
      <c r="H2612" s="11"/>
      <c r="I2612" s="23" t="n">
        <f aca="false">SUM(C2612*H2612)</f>
        <v>0</v>
      </c>
      <c r="J2612" s="24" t="n">
        <f aca="false">SUM(I2612-F2612)</f>
        <v>-9223.74</v>
      </c>
      <c r="K2612" s="11" t="str">
        <f aca="false">IF(SUM(+G2612-D2612)&lt;365,"ST","LT")</f>
        <v>ST</v>
      </c>
      <c r="L2612" s="11"/>
      <c r="M2612" s="25"/>
      <c r="N2612" s="25"/>
      <c r="O2612" s="33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</row>
    <row r="2613" customFormat="false" ht="15.75" hidden="false" customHeight="true" outlineLevel="0" collapsed="false">
      <c r="A2613" s="25" t="s">
        <v>742</v>
      </c>
      <c r="B2613" s="11"/>
      <c r="C2613" s="11" t="n">
        <v>25</v>
      </c>
      <c r="D2613" s="22" t="n">
        <v>39883</v>
      </c>
      <c r="E2613" s="11" t="n">
        <v>174.22</v>
      </c>
      <c r="F2613" s="11" t="n">
        <f aca="false">SUM(C2613*E2613)</f>
        <v>4355.5</v>
      </c>
      <c r="G2613" s="22"/>
      <c r="H2613" s="11"/>
      <c r="I2613" s="23" t="n">
        <f aca="false">SUM(C2613*H2613)</f>
        <v>0</v>
      </c>
      <c r="J2613" s="24" t="n">
        <f aca="false">SUM(I2613-F2613)</f>
        <v>-4355.5</v>
      </c>
      <c r="K2613" s="11" t="str">
        <f aca="false">IF(SUM(+G2613-D2613)&lt;365,"ST","LT")</f>
        <v>ST</v>
      </c>
      <c r="L2613" s="11" t="s">
        <v>659</v>
      </c>
      <c r="M2613" s="25" t="s">
        <v>571</v>
      </c>
      <c r="N2613" s="25"/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</row>
    <row r="2614" customFormat="false" ht="15.75" hidden="false" customHeight="true" outlineLevel="0" collapsed="false">
      <c r="A2614" s="25" t="s">
        <v>742</v>
      </c>
      <c r="B2614" s="11"/>
      <c r="C2614" s="11" t="n">
        <v>25</v>
      </c>
      <c r="D2614" s="22" t="n">
        <v>40157</v>
      </c>
      <c r="E2614" s="11" t="n">
        <v>205.82</v>
      </c>
      <c r="F2614" s="11" t="n">
        <f aca="false">SUM(C2614*E2614)</f>
        <v>5145.5</v>
      </c>
      <c r="G2614" s="22"/>
      <c r="H2614" s="11"/>
      <c r="I2614" s="23" t="n">
        <f aca="false">SUM(C2614*H2614)</f>
        <v>0</v>
      </c>
      <c r="J2614" s="24" t="n">
        <f aca="false">SUM(I2614-F2614)</f>
        <v>-5145.5</v>
      </c>
      <c r="K2614" s="11" t="str">
        <f aca="false">IF(SUM(+G2614-D2614)&lt;365,"ST","LT")</f>
        <v>ST</v>
      </c>
      <c r="L2614" s="11" t="s">
        <v>659</v>
      </c>
      <c r="M2614" s="25" t="s">
        <v>571</v>
      </c>
      <c r="N2614" s="25"/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</row>
    <row r="2615" customFormat="false" ht="15.75" hidden="false" customHeight="true" outlineLevel="0" collapsed="false">
      <c r="A2615" s="25" t="s">
        <v>742</v>
      </c>
      <c r="B2615" s="11"/>
      <c r="C2615" s="11" t="n">
        <v>150</v>
      </c>
      <c r="D2615" s="22" t="n">
        <v>41197</v>
      </c>
      <c r="E2615" s="11" t="n">
        <v>15.7</v>
      </c>
      <c r="F2615" s="11" t="n">
        <f aca="false">SUM(C2615*E2615)</f>
        <v>2355</v>
      </c>
      <c r="G2615" s="22"/>
      <c r="H2615" s="11"/>
      <c r="I2615" s="23" t="n">
        <f aca="false">SUM(C2615*H2615)</f>
        <v>0</v>
      </c>
      <c r="J2615" s="24" t="n">
        <f aca="false">SUM(I2615-F2615)</f>
        <v>-2355</v>
      </c>
      <c r="K2615" s="11" t="str">
        <f aca="false">IF(SUM(+G2615-D2615)&lt;365,"ST","LT")</f>
        <v>ST</v>
      </c>
      <c r="L2615" s="11"/>
      <c r="M2615" s="25"/>
      <c r="N2615" s="25"/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</row>
    <row r="2616" customFormat="false" ht="15.75" hidden="false" customHeight="true" outlineLevel="0" collapsed="false">
      <c r="A2616" s="25" t="s">
        <v>742</v>
      </c>
      <c r="B2616" s="11"/>
      <c r="C2616" s="11" t="n">
        <v>300</v>
      </c>
      <c r="D2616" s="22" t="n">
        <v>42368</v>
      </c>
      <c r="E2616" s="11" t="n">
        <v>3.29</v>
      </c>
      <c r="F2616" s="11" t="n">
        <f aca="false">SUM(C2616*E2616)</f>
        <v>987</v>
      </c>
      <c r="G2616" s="22"/>
      <c r="H2616" s="11"/>
      <c r="I2616" s="23" t="n">
        <f aca="false">SUM(C2616*H2616)</f>
        <v>0</v>
      </c>
      <c r="J2616" s="24" t="n">
        <f aca="false">SUM(I2616-F2616)</f>
        <v>-987</v>
      </c>
      <c r="K2616" s="11" t="str">
        <f aca="false">IF(SUM(+G2616-D2616)&lt;365,"ST","LT")</f>
        <v>ST</v>
      </c>
      <c r="L2616" s="11"/>
      <c r="M2616" s="25"/>
      <c r="N2616" s="25"/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</row>
    <row r="2617" customFormat="false" ht="15.75" hidden="false" customHeight="true" outlineLevel="0" collapsed="false">
      <c r="A2617" s="25" t="s">
        <v>877</v>
      </c>
      <c r="B2617" s="11"/>
      <c r="C2617" s="11" t="n">
        <v>100</v>
      </c>
      <c r="D2617" s="22" t="n">
        <v>42282</v>
      </c>
      <c r="E2617" s="11" t="n">
        <v>80.55</v>
      </c>
      <c r="F2617" s="11" t="n">
        <f aca="false">SUM(C2617*E2617)</f>
        <v>8055</v>
      </c>
      <c r="G2617" s="22" t="n">
        <v>42865</v>
      </c>
      <c r="H2617" s="11" t="n">
        <v>79.4</v>
      </c>
      <c r="I2617" s="23" t="n">
        <f aca="false">SUM(C2617*H2617)</f>
        <v>7940</v>
      </c>
      <c r="J2617" s="24" t="n">
        <f aca="false">SUM(I2617-F2617)</f>
        <v>-114.999999999999</v>
      </c>
      <c r="K2617" s="11" t="str">
        <f aca="false">IF(SUM(+G2617-D2617)&lt;365,"ST","LT")</f>
        <v>LT</v>
      </c>
      <c r="L2617" s="11"/>
      <c r="M2617" s="25"/>
      <c r="N2617" s="25"/>
      <c r="O2617" s="25"/>
      <c r="P2617" s="25"/>
      <c r="Q2617" s="25"/>
      <c r="R2617" s="25"/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</row>
    <row r="2618" customFormat="false" ht="15.75" hidden="false" customHeight="true" outlineLevel="0" collapsed="false">
      <c r="A2618" s="25" t="s">
        <v>877</v>
      </c>
      <c r="B2618" s="11"/>
      <c r="C2618" s="11" t="n">
        <v>100</v>
      </c>
      <c r="D2618" s="22" t="n">
        <v>42408</v>
      </c>
      <c r="E2618" s="11" t="n">
        <v>58.39</v>
      </c>
      <c r="F2618" s="11" t="n">
        <f aca="false">SUM(C2618*E2618)</f>
        <v>5839</v>
      </c>
      <c r="G2618" s="22" t="n">
        <v>43154</v>
      </c>
      <c r="H2618" s="11" t="n">
        <v>75.88</v>
      </c>
      <c r="I2618" s="23" t="n">
        <f aca="false">SUM(C2618*H2618)</f>
        <v>7588</v>
      </c>
      <c r="J2618" s="24" t="n">
        <f aca="false">SUM(I2618-F2618)</f>
        <v>1749</v>
      </c>
      <c r="K2618" s="11" t="str">
        <f aca="false">IF(SUM(+G2618-D2618)&lt;365,"ST","LT")</f>
        <v>LT</v>
      </c>
      <c r="L2618" s="11"/>
      <c r="M2618" s="25"/>
      <c r="N2618" s="25"/>
      <c r="O2618" s="25"/>
      <c r="P2618" s="25"/>
      <c r="Q2618" s="25"/>
      <c r="R2618" s="25"/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</row>
    <row r="2619" customFormat="false" ht="15.75" hidden="false" customHeight="true" outlineLevel="0" collapsed="false">
      <c r="A2619" s="25" t="s">
        <v>251</v>
      </c>
      <c r="B2619" s="11"/>
      <c r="C2619" s="11" t="n">
        <v>100</v>
      </c>
      <c r="D2619" s="22" t="n">
        <v>42290</v>
      </c>
      <c r="E2619" s="11" t="n">
        <v>61.51</v>
      </c>
      <c r="F2619" s="11" t="n">
        <f aca="false">SUM(C2619*E2619)</f>
        <v>6151</v>
      </c>
      <c r="G2619" s="22"/>
      <c r="H2619" s="11"/>
      <c r="I2619" s="23" t="n">
        <f aca="false">SUM(C2619*H2619)</f>
        <v>0</v>
      </c>
      <c r="J2619" s="24" t="n">
        <f aca="false">SUM(I2619-F2619)</f>
        <v>-6151</v>
      </c>
      <c r="K2619" s="11" t="str">
        <f aca="false">IF(SUM(+G2619-D2619)&lt;365,"ST","LT")</f>
        <v>ST</v>
      </c>
      <c r="L2619" s="25"/>
      <c r="M2619" s="25"/>
      <c r="N2619" s="25"/>
      <c r="O2619" s="25"/>
      <c r="P2619" s="25"/>
      <c r="Q2619" s="25"/>
      <c r="R2619" s="25"/>
      <c r="S2619" s="25"/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</row>
    <row r="2620" customFormat="false" ht="15.75" hidden="false" customHeight="true" outlineLevel="0" collapsed="false">
      <c r="A2620" s="25" t="s">
        <v>251</v>
      </c>
      <c r="B2620" s="11"/>
      <c r="C2620" s="11" t="n">
        <v>100</v>
      </c>
      <c r="D2620" s="22" t="n">
        <v>42348</v>
      </c>
      <c r="E2620" s="11" t="n">
        <v>45.07</v>
      </c>
      <c r="F2620" s="11" t="n">
        <f aca="false">SUM(C2620*E2620)</f>
        <v>4507</v>
      </c>
      <c r="G2620" s="22"/>
      <c r="H2620" s="11"/>
      <c r="I2620" s="23" t="n">
        <f aca="false">SUM(C2620*H2620)</f>
        <v>0</v>
      </c>
      <c r="J2620" s="24" t="n">
        <f aca="false">SUM(I2620-F2620)</f>
        <v>-4507</v>
      </c>
      <c r="K2620" s="11" t="str">
        <f aca="false">IF(SUM(+G2620-D2620)&lt;365,"ST","LT")</f>
        <v>ST</v>
      </c>
      <c r="L2620" s="25"/>
      <c r="M2620" s="25"/>
      <c r="N2620" s="25"/>
      <c r="O2620" s="25"/>
      <c r="P2620" s="25"/>
      <c r="Q2620" s="25"/>
      <c r="R2620" s="25"/>
      <c r="S2620" s="25"/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</row>
    <row r="2621" customFormat="false" ht="15.75" hidden="false" customHeight="true" outlineLevel="0" collapsed="false">
      <c r="A2621" s="25" t="s">
        <v>251</v>
      </c>
      <c r="B2621" s="11"/>
      <c r="C2621" s="11" t="n">
        <v>100</v>
      </c>
      <c r="D2621" s="22" t="n">
        <v>42487</v>
      </c>
      <c r="E2621" s="11" t="n">
        <v>50.05</v>
      </c>
      <c r="F2621" s="11" t="n">
        <f aca="false">SUM(C2621*E2621)</f>
        <v>5005</v>
      </c>
      <c r="G2621" s="22"/>
      <c r="H2621" s="11"/>
      <c r="I2621" s="23" t="n">
        <f aca="false">SUM(C2621*H2621)</f>
        <v>0</v>
      </c>
      <c r="J2621" s="24" t="n">
        <f aca="false">SUM(I2621-F2621)</f>
        <v>-5005</v>
      </c>
      <c r="K2621" s="11" t="str">
        <f aca="false">IF(SUM(+G2621-D2621)&lt;365,"ST","LT")</f>
        <v>ST</v>
      </c>
      <c r="L2621" s="25"/>
      <c r="M2621" s="25"/>
      <c r="N2621" s="25"/>
      <c r="O2621" s="25"/>
      <c r="P2621" s="25"/>
      <c r="Q2621" s="25"/>
      <c r="R2621" s="25"/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</row>
    <row r="2622" customFormat="false" ht="15.75" hidden="false" customHeight="true" outlineLevel="0" collapsed="false">
      <c r="A2622" s="35" t="s">
        <v>252</v>
      </c>
      <c r="B2622" s="11"/>
      <c r="C2622" s="11" t="n">
        <v>100</v>
      </c>
      <c r="D2622" s="22" t="n">
        <v>42319</v>
      </c>
      <c r="E2622" s="11" t="n">
        <v>66.73</v>
      </c>
      <c r="F2622" s="11" t="n">
        <f aca="false">SUM(C2622*E2622)</f>
        <v>6673</v>
      </c>
      <c r="G2622" s="22"/>
      <c r="H2622" s="11"/>
      <c r="I2622" s="23" t="n">
        <f aca="false">SUM(C2622*H2622)</f>
        <v>0</v>
      </c>
      <c r="J2622" s="24" t="n">
        <f aca="false">SUM(I2622-F2622)</f>
        <v>-6673</v>
      </c>
      <c r="K2622" s="11" t="str">
        <f aca="false">IF(SUM(+G2622-D2622)&lt;365,"ST","LT")</f>
        <v>ST</v>
      </c>
      <c r="L2622" s="25"/>
      <c r="M2622" s="25"/>
      <c r="N2622" s="25"/>
      <c r="O2622" s="25"/>
      <c r="P2622" s="25"/>
      <c r="Q2622" s="25"/>
      <c r="R2622" s="25"/>
      <c r="S2622" s="25"/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</row>
    <row r="2623" customFormat="false" ht="15.75" hidden="false" customHeight="true" outlineLevel="0" collapsed="false">
      <c r="A2623" s="25" t="s">
        <v>253</v>
      </c>
      <c r="B2623" s="11"/>
      <c r="C2623" s="11" t="n">
        <v>2</v>
      </c>
      <c r="D2623" s="22" t="n">
        <v>40512</v>
      </c>
      <c r="E2623" s="11" t="n">
        <v>5000</v>
      </c>
      <c r="F2623" s="11" t="n">
        <f aca="false">SUM(C2623*E2623)</f>
        <v>10000</v>
      </c>
      <c r="G2623" s="22"/>
      <c r="H2623" s="11"/>
      <c r="I2623" s="23" t="n">
        <f aca="false">SUM(C2623*H2623)</f>
        <v>0</v>
      </c>
      <c r="J2623" s="24" t="n">
        <f aca="false">SUM(I2623-F2623)</f>
        <v>-10000</v>
      </c>
      <c r="K2623" s="11" t="str">
        <f aca="false">IF(SUM(+G2623-D2623)&lt;365,"ST","LT")</f>
        <v>ST</v>
      </c>
      <c r="L2623" s="25"/>
      <c r="M2623" s="25" t="s">
        <v>254</v>
      </c>
      <c r="N2623" s="25"/>
      <c r="O2623" s="25"/>
      <c r="P2623" s="38" t="n">
        <v>42278</v>
      </c>
      <c r="Q2623" s="25"/>
      <c r="R2623" s="25"/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</row>
    <row r="2624" customFormat="false" ht="15.75" hidden="false" customHeight="true" outlineLevel="0" collapsed="false">
      <c r="A2624" s="25" t="s">
        <v>745</v>
      </c>
      <c r="B2624" s="11"/>
      <c r="C2624" s="11" t="n">
        <v>100</v>
      </c>
      <c r="D2624" s="22" t="n">
        <v>41981</v>
      </c>
      <c r="E2624" s="11" t="n">
        <v>40.55</v>
      </c>
      <c r="F2624" s="11" t="n">
        <f aca="false">SUM(C2624*E2624)</f>
        <v>4055</v>
      </c>
      <c r="G2624" s="22"/>
      <c r="H2624" s="11"/>
      <c r="I2624" s="23" t="n">
        <f aca="false">SUM(C2624*H2624)</f>
        <v>0</v>
      </c>
      <c r="J2624" s="24" t="n">
        <f aca="false">SUM(I2624-F2624)</f>
        <v>-4055</v>
      </c>
      <c r="K2624" s="11" t="str">
        <f aca="false">IF(SUM(+G2624-D2624)&lt;365,"ST","LT")</f>
        <v>ST</v>
      </c>
      <c r="L2624" s="25"/>
      <c r="M2624" s="25"/>
      <c r="N2624" s="25"/>
      <c r="O2624" s="25"/>
      <c r="P2624" s="25"/>
      <c r="Q2624" s="25"/>
      <c r="R2624" s="25"/>
      <c r="S2624" s="25"/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</row>
    <row r="2625" customFormat="false" ht="15.75" hidden="false" customHeight="true" outlineLevel="0" collapsed="false">
      <c r="A2625" s="25" t="s">
        <v>745</v>
      </c>
      <c r="B2625" s="11"/>
      <c r="C2625" s="11" t="n">
        <v>100</v>
      </c>
      <c r="D2625" s="22" t="n">
        <v>41983</v>
      </c>
      <c r="E2625" s="11" t="n">
        <v>37.89</v>
      </c>
      <c r="F2625" s="11" t="n">
        <f aca="false">SUM(C2625*E2625)</f>
        <v>3789</v>
      </c>
      <c r="G2625" s="22"/>
      <c r="H2625" s="11"/>
      <c r="I2625" s="23" t="n">
        <f aca="false">SUM(C2625*H2625)</f>
        <v>0</v>
      </c>
      <c r="J2625" s="24" t="n">
        <f aca="false">SUM(I2625-F2625)</f>
        <v>-3789</v>
      </c>
      <c r="K2625" s="11" t="str">
        <f aca="false">IF(SUM(+G2625-D2625)&lt;365,"ST","LT")</f>
        <v>ST</v>
      </c>
      <c r="L2625" s="25"/>
      <c r="M2625" s="25"/>
      <c r="N2625" s="25"/>
      <c r="O2625" s="25"/>
      <c r="P2625" s="25"/>
      <c r="Q2625" s="25"/>
      <c r="R2625" s="25"/>
      <c r="S2625" s="25"/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</row>
    <row r="2626" customFormat="false" ht="15.75" hidden="false" customHeight="true" outlineLevel="0" collapsed="false">
      <c r="A2626" s="25" t="s">
        <v>745</v>
      </c>
      <c r="B2626" s="11"/>
      <c r="C2626" s="11" t="n">
        <v>300</v>
      </c>
      <c r="D2626" s="22" t="n">
        <v>42275</v>
      </c>
      <c r="E2626" s="11" t="n">
        <v>21.71</v>
      </c>
      <c r="F2626" s="11" t="n">
        <f aca="false">SUM(C2626*E2626)</f>
        <v>6513</v>
      </c>
      <c r="G2626" s="22"/>
      <c r="H2626" s="11"/>
      <c r="I2626" s="23" t="n">
        <f aca="false">SUM(C2626*H2626)</f>
        <v>0</v>
      </c>
      <c r="J2626" s="24" t="n">
        <f aca="false">SUM(I2626-F2626)</f>
        <v>-6513</v>
      </c>
      <c r="K2626" s="11" t="str">
        <f aca="false">IF(SUM(+G2626-D2626)&lt;365,"ST","LT")</f>
        <v>ST</v>
      </c>
      <c r="L2626" s="25"/>
      <c r="M2626" s="25"/>
      <c r="N2626" s="25"/>
      <c r="O2626" s="25"/>
      <c r="P2626" s="25"/>
      <c r="Q2626" s="25"/>
      <c r="R2626" s="25"/>
      <c r="S2626" s="25"/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</row>
    <row r="2627" customFormat="false" ht="15.75" hidden="false" customHeight="true" outlineLevel="0" collapsed="false">
      <c r="A2627" s="25" t="s">
        <v>259</v>
      </c>
      <c r="B2627" s="11"/>
      <c r="C2627" s="11" t="n">
        <v>100</v>
      </c>
      <c r="D2627" s="22" t="n">
        <v>42587</v>
      </c>
      <c r="E2627" s="11" t="n">
        <v>71.92</v>
      </c>
      <c r="F2627" s="11" t="n">
        <f aca="false">SUM(C2627*E2627)</f>
        <v>7192</v>
      </c>
      <c r="G2627" s="22" t="n">
        <v>43103</v>
      </c>
      <c r="H2627" s="11" t="n">
        <v>89.87</v>
      </c>
      <c r="I2627" s="23" t="n">
        <f aca="false">SUM(C2627*H2627)</f>
        <v>8987</v>
      </c>
      <c r="J2627" s="24" t="n">
        <f aca="false">SUM(I2627-F2627)</f>
        <v>1795</v>
      </c>
      <c r="K2627" s="11" t="str">
        <f aca="false">IF(SUM(+G2627-D2627)&lt;365,"ST","LT")</f>
        <v>LT</v>
      </c>
      <c r="L2627" s="25"/>
      <c r="M2627" s="25"/>
      <c r="N2627" s="25"/>
      <c r="O2627" s="25"/>
      <c r="P2627" s="25"/>
      <c r="Q2627" s="25"/>
      <c r="R2627" s="25"/>
      <c r="S2627" s="25"/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</row>
    <row r="2628" customFormat="false" ht="15.75" hidden="false" customHeight="true" outlineLevel="0" collapsed="false">
      <c r="A2628" s="25" t="s">
        <v>259</v>
      </c>
      <c r="B2628" s="11"/>
      <c r="C2628" s="11" t="n">
        <v>100</v>
      </c>
      <c r="D2628" s="22" t="n">
        <v>42622</v>
      </c>
      <c r="E2628" s="11" t="n">
        <v>85.71</v>
      </c>
      <c r="F2628" s="11" t="n">
        <f aca="false">SUM(C2628*E2628)</f>
        <v>8571</v>
      </c>
      <c r="G2628" s="22"/>
      <c r="H2628" s="11"/>
      <c r="I2628" s="23" t="n">
        <f aca="false">SUM(C2628*H2628)</f>
        <v>0</v>
      </c>
      <c r="J2628" s="24" t="n">
        <f aca="false">SUM(I2628-F2628)</f>
        <v>-8571</v>
      </c>
      <c r="K2628" s="11" t="str">
        <f aca="false">IF(SUM(+G2628-D2628)&lt;365,"ST","LT")</f>
        <v>ST</v>
      </c>
      <c r="L2628" s="25"/>
      <c r="M2628" s="25"/>
      <c r="N2628" s="25"/>
      <c r="O2628" s="25"/>
      <c r="P2628" s="25"/>
      <c r="Q2628" s="25"/>
      <c r="R2628" s="25"/>
      <c r="S2628" s="25"/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</row>
    <row r="2629" customFormat="false" ht="15.75" hidden="false" customHeight="true" outlineLevel="0" collapsed="false">
      <c r="A2629" s="25" t="s">
        <v>259</v>
      </c>
      <c r="B2629" s="11"/>
      <c r="C2629" s="11" t="n">
        <v>100</v>
      </c>
      <c r="D2629" s="22" t="n">
        <v>43130</v>
      </c>
      <c r="E2629" s="11" t="n">
        <v>79.19</v>
      </c>
      <c r="F2629" s="11" t="n">
        <f aca="false">SUM(C2629*E2629)</f>
        <v>7919</v>
      </c>
      <c r="G2629" s="22"/>
      <c r="H2629" s="11"/>
      <c r="I2629" s="23" t="n">
        <f aca="false">SUM(C2629*H2629)</f>
        <v>0</v>
      </c>
      <c r="J2629" s="24" t="n">
        <f aca="false">SUM(I2629-F2629)</f>
        <v>-7919</v>
      </c>
      <c r="K2629" s="11" t="str">
        <f aca="false">IF(SUM(+G2629-D2629)&lt;365,"ST","LT")</f>
        <v>ST</v>
      </c>
      <c r="L2629" s="25"/>
      <c r="M2629" s="25"/>
      <c r="N2629" s="25"/>
      <c r="O2629" s="25"/>
      <c r="P2629" s="25"/>
      <c r="Q2629" s="25"/>
      <c r="R2629" s="25"/>
      <c r="S2629" s="25"/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</row>
    <row r="2630" customFormat="false" ht="15.75" hidden="false" customHeight="true" outlineLevel="0" collapsed="false">
      <c r="A2630" s="25" t="s">
        <v>1017</v>
      </c>
      <c r="B2630" s="11"/>
      <c r="C2630" s="11" t="n">
        <v>10</v>
      </c>
      <c r="D2630" s="22" t="n">
        <v>39584</v>
      </c>
      <c r="E2630" s="11" t="n">
        <v>396.47</v>
      </c>
      <c r="F2630" s="11" t="n">
        <f aca="false">SUM(C2630*E2630)</f>
        <v>3964.7</v>
      </c>
      <c r="G2630" s="22"/>
      <c r="H2630" s="11"/>
      <c r="I2630" s="23" t="n">
        <f aca="false">SUM(C2630*H2630)</f>
        <v>0</v>
      </c>
      <c r="J2630" s="24" t="n">
        <f aca="false">SUM(I2630-F2630)</f>
        <v>-3964.7</v>
      </c>
      <c r="K2630" s="11" t="str">
        <f aca="false">IF(SUM(+G2630-D2630)&lt;365,"ST","LT")</f>
        <v>ST</v>
      </c>
      <c r="L2630" s="11"/>
      <c r="M2630" s="25"/>
      <c r="N2630" s="25"/>
      <c r="O2630" s="25"/>
      <c r="P2630" s="25"/>
      <c r="Q2630" s="25"/>
      <c r="R2630" s="25"/>
      <c r="S2630" s="25"/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</row>
    <row r="2631" customFormat="false" ht="15.75" hidden="false" customHeight="true" outlineLevel="0" collapsed="false">
      <c r="A2631" s="25" t="s">
        <v>1017</v>
      </c>
      <c r="B2631" s="11"/>
      <c r="C2631" s="11" t="n">
        <v>15</v>
      </c>
      <c r="D2631" s="22" t="n">
        <v>40106</v>
      </c>
      <c r="E2631" s="11" t="n">
        <v>640.56</v>
      </c>
      <c r="F2631" s="11" t="n">
        <f aca="false">SUM(C2631*E2631)</f>
        <v>9608.4</v>
      </c>
      <c r="G2631" s="22"/>
      <c r="H2631" s="11"/>
      <c r="I2631" s="23" t="n">
        <f aca="false">SUM(C2631*H2631)</f>
        <v>0</v>
      </c>
      <c r="J2631" s="24" t="n">
        <f aca="false">SUM(I2631-F2631)</f>
        <v>-9608.4</v>
      </c>
      <c r="K2631" s="11" t="str">
        <f aca="false">IF(SUM(+G2631-D2631)&lt;365,"ST","LT")</f>
        <v>ST</v>
      </c>
      <c r="L2631" s="11" t="s">
        <v>659</v>
      </c>
      <c r="M2631" s="25" t="s">
        <v>571</v>
      </c>
      <c r="N2631" s="25"/>
      <c r="O2631" s="25"/>
      <c r="P2631" s="25"/>
      <c r="Q2631" s="25"/>
      <c r="R2631" s="25"/>
      <c r="S2631" s="25"/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</row>
    <row r="2632" customFormat="false" ht="15.75" hidden="false" customHeight="true" outlineLevel="0" collapsed="false">
      <c r="A2632" s="25" t="s">
        <v>1017</v>
      </c>
      <c r="B2632" s="11"/>
      <c r="C2632" s="11" t="n">
        <v>25</v>
      </c>
      <c r="D2632" s="22" t="n">
        <v>40122</v>
      </c>
      <c r="E2632" s="11" t="n">
        <v>0</v>
      </c>
      <c r="F2632" s="11" t="n">
        <f aca="false">SUM(C2632*E2632)</f>
        <v>0</v>
      </c>
      <c r="G2632" s="22"/>
      <c r="H2632" s="11"/>
      <c r="I2632" s="23" t="n">
        <f aca="false">SUM(C2632*H2632)</f>
        <v>0</v>
      </c>
      <c r="J2632" s="24" t="n">
        <f aca="false">SUM(I2632-F2632)</f>
        <v>0</v>
      </c>
      <c r="K2632" s="11" t="str">
        <f aca="false">IF(SUM(+G2632-D2632)&lt;365,"ST","LT")</f>
        <v>ST</v>
      </c>
      <c r="L2632" s="11"/>
      <c r="M2632" s="25"/>
      <c r="N2632" s="25" t="s">
        <v>94</v>
      </c>
      <c r="O2632" s="25"/>
      <c r="P2632" s="25"/>
      <c r="Q2632" s="25"/>
      <c r="R2632" s="25"/>
      <c r="S2632" s="25"/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</row>
    <row r="2633" customFormat="false" ht="15.75" hidden="false" customHeight="true" outlineLevel="0" collapsed="false">
      <c r="A2633" s="25" t="s">
        <v>1017</v>
      </c>
      <c r="B2633" s="11"/>
      <c r="C2633" s="11" t="n">
        <v>50</v>
      </c>
      <c r="D2633" s="22" t="n">
        <v>42665</v>
      </c>
      <c r="E2633" s="11" t="n">
        <v>0</v>
      </c>
      <c r="F2633" s="11" t="n">
        <f aca="false">SUM(C2633*E2633)</f>
        <v>0</v>
      </c>
      <c r="G2633" s="22"/>
      <c r="H2633" s="11"/>
      <c r="I2633" s="23" t="n">
        <f aca="false">SUM(C2633*H2633)</f>
        <v>0</v>
      </c>
      <c r="J2633" s="24" t="n">
        <f aca="false">SUM(I2633-F2633)</f>
        <v>0</v>
      </c>
      <c r="K2633" s="11" t="str">
        <f aca="false">IF(SUM(+G2633-D2633)&lt;365,"ST","LT")</f>
        <v>ST</v>
      </c>
      <c r="L2633" s="11"/>
      <c r="M2633" s="25"/>
      <c r="N2633" s="25" t="s">
        <v>94</v>
      </c>
      <c r="O2633" s="25"/>
      <c r="P2633" s="25"/>
      <c r="Q2633" s="25"/>
      <c r="R2633" s="25"/>
      <c r="S2633" s="25"/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</row>
    <row r="2634" customFormat="false" ht="15.75" hidden="false" customHeight="true" outlineLevel="0" collapsed="false">
      <c r="A2634" s="25" t="s">
        <v>1017</v>
      </c>
      <c r="B2634" s="11"/>
      <c r="C2634" s="11" t="n">
        <v>100</v>
      </c>
      <c r="D2634" s="22" t="n">
        <v>43179</v>
      </c>
      <c r="E2634" s="11" t="n">
        <v>0</v>
      </c>
      <c r="F2634" s="11" t="n">
        <f aca="false">SUM(C2634*E2634)</f>
        <v>0</v>
      </c>
      <c r="G2634" s="22"/>
      <c r="H2634" s="11"/>
      <c r="I2634" s="23" t="n">
        <f aca="false">SUM(C2634*H2634)</f>
        <v>0</v>
      </c>
      <c r="J2634" s="24" t="n">
        <f aca="false">SUM(I2634-F2634)</f>
        <v>0</v>
      </c>
      <c r="K2634" s="11" t="str">
        <f aca="false">IF(SUM(+G2634-D2634)&lt;365,"ST","LT")</f>
        <v>ST</v>
      </c>
      <c r="L2634" s="11"/>
      <c r="M2634" s="25"/>
      <c r="N2634" s="25" t="s">
        <v>94</v>
      </c>
      <c r="O2634" s="25"/>
      <c r="P2634" s="25"/>
      <c r="Q2634" s="25"/>
      <c r="R2634" s="25"/>
      <c r="S2634" s="25"/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</row>
    <row r="2635" customFormat="false" ht="15.75" hidden="false" customHeight="true" outlineLevel="0" collapsed="false">
      <c r="A2635" s="25" t="s">
        <v>266</v>
      </c>
      <c r="B2635" s="11"/>
      <c r="C2635" s="11" t="n">
        <v>100</v>
      </c>
      <c r="D2635" s="22" t="n">
        <v>40523</v>
      </c>
      <c r="E2635" s="11" t="n">
        <v>28.29</v>
      </c>
      <c r="F2635" s="11" t="n">
        <f aca="false">SUM(C2635*E2635)</f>
        <v>2829</v>
      </c>
      <c r="G2635" s="22"/>
      <c r="H2635" s="11"/>
      <c r="I2635" s="23" t="n">
        <f aca="false">SUM(C2635*H2635)</f>
        <v>0</v>
      </c>
      <c r="J2635" s="24" t="n">
        <f aca="false">SUM(I2635-F2635)</f>
        <v>-2829</v>
      </c>
      <c r="K2635" s="11" t="str">
        <f aca="false">IF(SUM(+G2635-D2635)&lt;365,"ST","LT")</f>
        <v>ST</v>
      </c>
      <c r="L2635" s="11" t="s">
        <v>659</v>
      </c>
      <c r="M2635" s="25" t="s">
        <v>571</v>
      </c>
      <c r="N2635" s="25"/>
      <c r="O2635" s="25"/>
      <c r="P2635" s="25"/>
      <c r="Q2635" s="25"/>
      <c r="R2635" s="25"/>
      <c r="S2635" s="25"/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</row>
    <row r="2636" customFormat="false" ht="15.75" hidden="false" customHeight="true" outlineLevel="0" collapsed="false">
      <c r="A2636" s="25" t="s">
        <v>266</v>
      </c>
      <c r="B2636" s="11"/>
      <c r="C2636" s="11" t="n">
        <v>200</v>
      </c>
      <c r="D2636" s="22" t="n">
        <v>40806</v>
      </c>
      <c r="E2636" s="11" t="n">
        <v>10.58</v>
      </c>
      <c r="F2636" s="11" t="n">
        <f aca="false">SUM(C2636*E2636)</f>
        <v>2116</v>
      </c>
      <c r="G2636" s="22"/>
      <c r="H2636" s="11"/>
      <c r="I2636" s="23" t="n">
        <f aca="false">SUM(C2636*H2636)</f>
        <v>0</v>
      </c>
      <c r="J2636" s="24" t="n">
        <f aca="false">SUM(I2636-F2636)</f>
        <v>-2116</v>
      </c>
      <c r="K2636" s="11" t="str">
        <f aca="false">IF(SUM(+G2636-D2636)&lt;365,"ST","LT")</f>
        <v>ST</v>
      </c>
      <c r="L2636" s="11" t="s">
        <v>659</v>
      </c>
      <c r="M2636" s="25" t="s">
        <v>571</v>
      </c>
      <c r="N2636" s="25"/>
      <c r="O2636" s="25"/>
      <c r="P2636" s="25"/>
      <c r="Q2636" s="25"/>
      <c r="R2636" s="25"/>
      <c r="S2636" s="25"/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</row>
    <row r="2637" customFormat="false" ht="15.75" hidden="false" customHeight="true" outlineLevel="0" collapsed="false">
      <c r="A2637" s="25" t="s">
        <v>266</v>
      </c>
      <c r="B2637" s="11"/>
      <c r="C2637" s="11" t="n">
        <v>200</v>
      </c>
      <c r="D2637" s="22" t="n">
        <v>40876</v>
      </c>
      <c r="E2637" s="11" t="n">
        <v>7.19</v>
      </c>
      <c r="F2637" s="11" t="n">
        <f aca="false">SUM(C2637*E2637)</f>
        <v>1438</v>
      </c>
      <c r="G2637" s="22"/>
      <c r="H2637" s="11"/>
      <c r="I2637" s="23" t="n">
        <f aca="false">SUM(C2637*H2637)</f>
        <v>0</v>
      </c>
      <c r="J2637" s="24" t="n">
        <f aca="false">SUM(I2637-F2637)</f>
        <v>-1438</v>
      </c>
      <c r="K2637" s="11" t="str">
        <f aca="false">IF(SUM(+G2637-D2637)&lt;365,"ST","LT")</f>
        <v>ST</v>
      </c>
      <c r="L2637" s="11" t="s">
        <v>659</v>
      </c>
      <c r="M2637" s="25" t="s">
        <v>571</v>
      </c>
      <c r="N2637" s="25"/>
      <c r="O2637" s="25"/>
      <c r="P2637" s="25"/>
      <c r="Q2637" s="25"/>
      <c r="R2637" s="25"/>
      <c r="S2637" s="25"/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</row>
    <row r="2638" customFormat="false" ht="15.75" hidden="false" customHeight="true" outlineLevel="0" collapsed="false">
      <c r="A2638" s="25" t="s">
        <v>751</v>
      </c>
      <c r="B2638" s="11"/>
      <c r="C2638" s="11" t="n">
        <v>5</v>
      </c>
      <c r="D2638" s="22" t="n">
        <v>41976</v>
      </c>
      <c r="E2638" s="11" t="n">
        <v>2119.55</v>
      </c>
      <c r="F2638" s="11" t="n">
        <f aca="false">SUM(C2638*E2638)</f>
        <v>10597.75</v>
      </c>
      <c r="G2638" s="22" t="n">
        <v>43090</v>
      </c>
      <c r="H2638" s="11" t="n">
        <v>1141.38</v>
      </c>
      <c r="I2638" s="23" t="n">
        <f aca="false">SUM(C2638*H2638)</f>
        <v>5706.9</v>
      </c>
      <c r="J2638" s="24" t="n">
        <f aca="false">SUM(I2638-F2638)</f>
        <v>-4890.85</v>
      </c>
      <c r="K2638" s="11" t="str">
        <f aca="false">IF(SUM(+G2638-D2638)&lt;365,"ST","LT")</f>
        <v>LT</v>
      </c>
      <c r="L2638" s="25"/>
      <c r="M2638" s="25"/>
      <c r="N2638" s="25"/>
      <c r="O2638" s="25"/>
      <c r="P2638" s="25"/>
      <c r="Q2638" s="25"/>
      <c r="R2638" s="25"/>
      <c r="S2638" s="25"/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</row>
    <row r="2639" customFormat="false" ht="15.75" hidden="false" customHeight="true" outlineLevel="0" collapsed="false">
      <c r="A2639" s="25" t="s">
        <v>751</v>
      </c>
      <c r="B2639" s="11"/>
      <c r="C2639" s="11" t="n">
        <v>5</v>
      </c>
      <c r="D2639" s="22" t="n">
        <v>41984</v>
      </c>
      <c r="E2639" s="11" t="n">
        <v>1938.9</v>
      </c>
      <c r="F2639" s="11" t="n">
        <f aca="false">SUM(C2639*E2639)</f>
        <v>9694.5</v>
      </c>
      <c r="G2639" s="22" t="n">
        <v>43090</v>
      </c>
      <c r="H2639" s="11" t="n">
        <v>1141.38</v>
      </c>
      <c r="I2639" s="23" t="n">
        <f aca="false">SUM(C2639*H2639)</f>
        <v>5706.9</v>
      </c>
      <c r="J2639" s="24" t="n">
        <f aca="false">SUM(I2639-F2639)</f>
        <v>-3987.6</v>
      </c>
      <c r="K2639" s="11" t="str">
        <f aca="false">IF(SUM(+G2639-D2639)&lt;365,"ST","LT")</f>
        <v>LT</v>
      </c>
      <c r="L2639" s="25"/>
      <c r="M2639" s="25"/>
      <c r="N2639" s="25"/>
      <c r="O2639" s="25"/>
      <c r="P2639" s="25"/>
      <c r="Q2639" s="25"/>
      <c r="R2639" s="25"/>
      <c r="S2639" s="25"/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</row>
    <row r="2640" customFormat="false" ht="15.75" hidden="false" customHeight="true" outlineLevel="0" collapsed="false">
      <c r="A2640" s="25" t="s">
        <v>751</v>
      </c>
      <c r="B2640" s="11"/>
      <c r="C2640" s="11" t="n">
        <v>8</v>
      </c>
      <c r="D2640" s="22" t="n">
        <v>42178</v>
      </c>
      <c r="E2640" s="11" t="n">
        <v>0</v>
      </c>
      <c r="F2640" s="11" t="n">
        <f aca="false">SUM(C2640*E2640)</f>
        <v>0</v>
      </c>
      <c r="G2640" s="22" t="n">
        <v>43090</v>
      </c>
      <c r="H2640" s="11" t="n">
        <v>1141.38</v>
      </c>
      <c r="I2640" s="23" t="n">
        <f aca="false">SUM(C2640*H2640)</f>
        <v>9131.04</v>
      </c>
      <c r="J2640" s="24" t="n">
        <f aca="false">SUM(I2640-F2640)</f>
        <v>9131.04</v>
      </c>
      <c r="K2640" s="11" t="str">
        <f aca="false">IF(SUM(+G2640-D2640)&lt;365,"ST","LT")</f>
        <v>LT</v>
      </c>
      <c r="L2640" s="25"/>
      <c r="M2640" s="25"/>
      <c r="N2640" s="25"/>
      <c r="O2640" s="25"/>
      <c r="P2640" s="25"/>
      <c r="Q2640" s="25"/>
      <c r="R2640" s="25"/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</row>
    <row r="2641" customFormat="false" ht="15.75" hidden="false" customHeight="true" outlineLevel="0" collapsed="false">
      <c r="A2641" s="25" t="s">
        <v>751</v>
      </c>
      <c r="B2641" s="11"/>
      <c r="C2641" s="11" t="n">
        <v>2</v>
      </c>
      <c r="D2641" s="22" t="n">
        <v>42178</v>
      </c>
      <c r="E2641" s="11" t="n">
        <v>0</v>
      </c>
      <c r="F2641" s="11" t="n">
        <f aca="false">SUM(C2641*E2641)</f>
        <v>0</v>
      </c>
      <c r="G2641" s="22"/>
      <c r="H2641" s="11"/>
      <c r="I2641" s="23" t="n">
        <f aca="false">SUM(C2641*H2641)</f>
        <v>0</v>
      </c>
      <c r="J2641" s="24" t="n">
        <f aca="false">SUM(I2641-F2641)</f>
        <v>0</v>
      </c>
      <c r="K2641" s="11" t="str">
        <f aca="false">IF(SUM(+G2641-D2641)&lt;365,"ST","LT")</f>
        <v>ST</v>
      </c>
      <c r="L2641" s="25"/>
      <c r="M2641" s="25"/>
      <c r="N2641" s="25" t="s">
        <v>94</v>
      </c>
      <c r="O2641" s="25"/>
      <c r="P2641" s="25"/>
      <c r="Q2641" s="25"/>
      <c r="R2641" s="25"/>
      <c r="S2641" s="25"/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</row>
    <row r="2642" customFormat="false" ht="15.75" hidden="false" customHeight="true" outlineLevel="0" collapsed="false">
      <c r="A2642" s="25" t="s">
        <v>751</v>
      </c>
      <c r="B2642" s="11"/>
      <c r="C2642" s="11" t="n">
        <v>5</v>
      </c>
      <c r="D2642" s="22" t="n">
        <v>42566</v>
      </c>
      <c r="E2642" s="11" t="n">
        <v>1068.77</v>
      </c>
      <c r="F2642" s="11" t="n">
        <f aca="false">SUM(C2642*E2642)</f>
        <v>5343.85</v>
      </c>
      <c r="G2642" s="22"/>
      <c r="H2642" s="11"/>
      <c r="I2642" s="23" t="n">
        <f aca="false">SUM(C2642*H2642)</f>
        <v>0</v>
      </c>
      <c r="J2642" s="24" t="n">
        <f aca="false">SUM(I2642-F2642)</f>
        <v>-5343.85</v>
      </c>
      <c r="K2642" s="11" t="str">
        <f aca="false">IF(SUM(+G2642-D2642)&lt;365,"ST","LT")</f>
        <v>ST</v>
      </c>
      <c r="L2642" s="25"/>
      <c r="M2642" s="25"/>
      <c r="N2642" s="25"/>
      <c r="O2642" s="25"/>
      <c r="P2642" s="25"/>
      <c r="Q2642" s="25"/>
      <c r="R2642" s="25"/>
      <c r="S2642" s="25"/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</row>
    <row r="2643" customFormat="false" ht="15.75" hidden="false" customHeight="true" outlineLevel="0" collapsed="false">
      <c r="A2643" s="25" t="s">
        <v>751</v>
      </c>
      <c r="B2643" s="11"/>
      <c r="C2643" s="11" t="n">
        <v>10</v>
      </c>
      <c r="D2643" s="22" t="n">
        <v>42978</v>
      </c>
      <c r="E2643" s="11" t="n">
        <v>923.12</v>
      </c>
      <c r="F2643" s="11" t="n">
        <f aca="false">SUM(C2643*E2643)</f>
        <v>9231.2</v>
      </c>
      <c r="G2643" s="22"/>
      <c r="H2643" s="11"/>
      <c r="I2643" s="23" t="n">
        <f aca="false">SUM(C2643*H2643)</f>
        <v>0</v>
      </c>
      <c r="J2643" s="24" t="n">
        <f aca="false">SUM(I2643-F2643)</f>
        <v>-9231.2</v>
      </c>
      <c r="K2643" s="11" t="str">
        <f aca="false">IF(SUM(+G2643-D2643)&lt;365,"ST","LT")</f>
        <v>ST</v>
      </c>
      <c r="L2643" s="25"/>
      <c r="M2643" s="25"/>
      <c r="N2643" s="25"/>
      <c r="O2643" s="25"/>
      <c r="P2643" s="25"/>
      <c r="Q2643" s="25"/>
      <c r="R2643" s="25"/>
      <c r="S2643" s="25"/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</row>
    <row r="2644" customFormat="false" ht="15.75" hidden="false" customHeight="true" outlineLevel="0" collapsed="false">
      <c r="A2644" s="25" t="s">
        <v>751</v>
      </c>
      <c r="B2644" s="11"/>
      <c r="C2644" s="11" t="n">
        <v>10</v>
      </c>
      <c r="D2644" s="22" t="n">
        <v>43039</v>
      </c>
      <c r="E2644" s="11" t="n">
        <v>930.93</v>
      </c>
      <c r="F2644" s="11" t="n">
        <f aca="false">SUM(C2644*E2644)</f>
        <v>9309.3</v>
      </c>
      <c r="G2644" s="22"/>
      <c r="H2644" s="11"/>
      <c r="I2644" s="23" t="n">
        <f aca="false">SUM(C2644*H2644)</f>
        <v>0</v>
      </c>
      <c r="J2644" s="24" t="n">
        <f aca="false">SUM(I2644-F2644)</f>
        <v>-9309.3</v>
      </c>
      <c r="K2644" s="11" t="str">
        <f aca="false">IF(SUM(+G2644-D2644)&lt;365,"ST","LT")</f>
        <v>ST</v>
      </c>
      <c r="L2644" s="25"/>
      <c r="M2644" s="25"/>
      <c r="N2644" s="25"/>
      <c r="O2644" s="25"/>
      <c r="P2644" s="25"/>
      <c r="Q2644" s="25"/>
      <c r="R2644" s="25"/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</row>
    <row r="2645" customFormat="false" ht="15.75" hidden="false" customHeight="true" outlineLevel="0" collapsed="false">
      <c r="A2645" s="25" t="s">
        <v>751</v>
      </c>
      <c r="B2645" s="11"/>
      <c r="C2645" s="11" t="n">
        <v>10</v>
      </c>
      <c r="D2645" s="22" t="n">
        <v>43056</v>
      </c>
      <c r="E2645" s="11" t="n">
        <v>974.2</v>
      </c>
      <c r="F2645" s="11" t="n">
        <f aca="false">SUM(C2645*E2645)</f>
        <v>9742</v>
      </c>
      <c r="G2645" s="22"/>
      <c r="H2645" s="11"/>
      <c r="I2645" s="23" t="n">
        <f aca="false">SUM(C2645*H2645)</f>
        <v>0</v>
      </c>
      <c r="J2645" s="24" t="n">
        <f aca="false">SUM(I2645-F2645)</f>
        <v>-9742</v>
      </c>
      <c r="K2645" s="11" t="str">
        <f aca="false">IF(SUM(+G2645-D2645)&lt;365,"ST","LT")</f>
        <v>ST</v>
      </c>
      <c r="L2645" s="25"/>
      <c r="M2645" s="25"/>
      <c r="N2645" s="25"/>
      <c r="O2645" s="25"/>
      <c r="P2645" s="25"/>
      <c r="Q2645" s="25"/>
      <c r="R2645" s="25"/>
      <c r="S2645" s="25"/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</row>
    <row r="2646" customFormat="false" ht="15.75" hidden="false" customHeight="true" outlineLevel="0" collapsed="false">
      <c r="A2646" s="25" t="s">
        <v>751</v>
      </c>
      <c r="B2646" s="11"/>
      <c r="C2646" s="11" t="n">
        <v>8</v>
      </c>
      <c r="D2646" s="22" t="n">
        <v>43104</v>
      </c>
      <c r="E2646" s="11" t="n">
        <v>1021.6</v>
      </c>
      <c r="F2646" s="11" t="n">
        <f aca="false">SUM(C2646*E2646)</f>
        <v>8172.8</v>
      </c>
      <c r="G2646" s="22"/>
      <c r="H2646" s="11"/>
      <c r="I2646" s="23" t="n">
        <f aca="false">SUM(C2646*H2646)</f>
        <v>0</v>
      </c>
      <c r="J2646" s="24" t="n">
        <f aca="false">SUM(I2646-F2646)</f>
        <v>-8172.8</v>
      </c>
      <c r="K2646" s="11" t="str">
        <f aca="false">IF(SUM(+G2646-D2646)&lt;365,"ST","LT")</f>
        <v>ST</v>
      </c>
      <c r="L2646" s="25"/>
      <c r="M2646" s="25"/>
      <c r="N2646" s="25"/>
      <c r="O2646" s="25"/>
      <c r="P2646" s="25"/>
      <c r="Q2646" s="25"/>
      <c r="R2646" s="25"/>
      <c r="S2646" s="25"/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</row>
    <row r="2647" customFormat="false" ht="15.75" hidden="false" customHeight="true" outlineLevel="0" collapsed="false">
      <c r="A2647" s="25" t="s">
        <v>1022</v>
      </c>
      <c r="B2647" s="11"/>
      <c r="C2647" s="11" t="n">
        <v>25</v>
      </c>
      <c r="D2647" s="22" t="n">
        <v>42370</v>
      </c>
      <c r="E2647" s="11" t="n">
        <v>361.75</v>
      </c>
      <c r="F2647" s="11" t="n">
        <f aca="false">SUM(C2647*E2647)</f>
        <v>9043.75</v>
      </c>
      <c r="G2647" s="22"/>
      <c r="H2647" s="11"/>
      <c r="I2647" s="23" t="n">
        <f aca="false">SUM(C2647*H2647)</f>
        <v>0</v>
      </c>
      <c r="J2647" s="24" t="n">
        <f aca="false">SUM(I2647-F2647)</f>
        <v>-9043.75</v>
      </c>
      <c r="K2647" s="11" t="str">
        <f aca="false">IF(SUM(+G2647-D2647)&lt;365,"ST","LT")</f>
        <v>ST</v>
      </c>
      <c r="L2647" s="25"/>
      <c r="M2647" s="25"/>
      <c r="N2647" s="25"/>
      <c r="O2647" s="25"/>
      <c r="P2647" s="25"/>
      <c r="Q2647" s="25"/>
      <c r="R2647" s="25"/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</row>
    <row r="2648" customFormat="false" ht="15.75" hidden="false" customHeight="true" outlineLevel="0" collapsed="false">
      <c r="A2648" s="25" t="s">
        <v>1022</v>
      </c>
      <c r="B2648" s="11"/>
      <c r="C2648" s="11" t="n">
        <v>25</v>
      </c>
      <c r="D2648" s="22" t="n">
        <v>42499</v>
      </c>
      <c r="E2648" s="11" t="n">
        <v>254.57</v>
      </c>
      <c r="F2648" s="11" t="n">
        <f aca="false">SUM(C2648*E2648)</f>
        <v>6364.25</v>
      </c>
      <c r="G2648" s="22"/>
      <c r="H2648" s="11"/>
      <c r="I2648" s="23" t="n">
        <f aca="false">SUM(C2648*H2648)</f>
        <v>0</v>
      </c>
      <c r="J2648" s="24" t="n">
        <f aca="false">SUM(I2648-F2648)</f>
        <v>-6364.25</v>
      </c>
      <c r="K2648" s="11" t="str">
        <f aca="false">IF(SUM(+G2648-D2648)&lt;365,"ST","LT")</f>
        <v>ST</v>
      </c>
      <c r="L2648" s="25"/>
      <c r="M2648" s="25"/>
      <c r="N2648" s="25"/>
      <c r="O2648" s="25"/>
      <c r="P2648" s="25"/>
      <c r="Q2648" s="25"/>
      <c r="R2648" s="25"/>
      <c r="S2648" s="25"/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</row>
    <row r="2649" customFormat="false" ht="15.75" hidden="false" customHeight="true" outlineLevel="0" collapsed="false">
      <c r="A2649" s="25" t="s">
        <v>1022</v>
      </c>
      <c r="B2649" s="11"/>
      <c r="C2649" s="11" t="n">
        <v>25</v>
      </c>
      <c r="D2649" s="22" t="n">
        <v>42842</v>
      </c>
      <c r="E2649" s="11" t="n">
        <v>190.01</v>
      </c>
      <c r="F2649" s="11" t="n">
        <f aca="false">SUM(C2649*E2649)</f>
        <v>4750.25</v>
      </c>
      <c r="G2649" s="22"/>
      <c r="H2649" s="11"/>
      <c r="I2649" s="23" t="n">
        <f aca="false">SUM(C2649*H2649)</f>
        <v>0</v>
      </c>
      <c r="J2649" s="24" t="n">
        <f aca="false">SUM(I2649-F2649)</f>
        <v>-4750.25</v>
      </c>
      <c r="K2649" s="11" t="str">
        <f aca="false">IF(SUM(+G2649-D2649)&lt;365,"ST","LT")</f>
        <v>ST</v>
      </c>
      <c r="L2649" s="25"/>
      <c r="M2649" s="25"/>
      <c r="N2649" s="25"/>
      <c r="O2649" s="25"/>
      <c r="P2649" s="25"/>
      <c r="Q2649" s="25"/>
      <c r="R2649" s="25"/>
      <c r="S2649" s="25"/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</row>
    <row r="2650" customFormat="false" ht="15.75" hidden="false" customHeight="true" outlineLevel="0" collapsed="false">
      <c r="A2650" s="25" t="s">
        <v>272</v>
      </c>
      <c r="B2650" s="11"/>
      <c r="C2650" s="11" t="n">
        <v>10</v>
      </c>
      <c r="D2650" s="22" t="n">
        <v>42510</v>
      </c>
      <c r="E2650" s="11" t="n">
        <v>969.82</v>
      </c>
      <c r="F2650" s="11" t="n">
        <f aca="false">SUM(C2650*E2650)</f>
        <v>9698.2</v>
      </c>
      <c r="G2650" s="22"/>
      <c r="H2650" s="11"/>
      <c r="I2650" s="23" t="n">
        <f aca="false">SUM(C2650*H2650)</f>
        <v>0</v>
      </c>
      <c r="J2650" s="24" t="n">
        <f aca="false">SUM(I2650-F2650)</f>
        <v>-9698.2</v>
      </c>
      <c r="K2650" s="11" t="str">
        <f aca="false">IF(SUM(+G2650-D2650)&lt;365,"ST","LT")</f>
        <v>ST</v>
      </c>
      <c r="L2650" s="25"/>
      <c r="M2650" s="25"/>
      <c r="N2650" s="25"/>
      <c r="O2650" s="25"/>
      <c r="P2650" s="25"/>
      <c r="Q2650" s="25"/>
      <c r="R2650" s="25"/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</row>
    <row r="2651" customFormat="false" ht="15.75" hidden="false" customHeight="true" outlineLevel="0" collapsed="false">
      <c r="A2651" s="25" t="s">
        <v>272</v>
      </c>
      <c r="B2651" s="11"/>
      <c r="C2651" s="11" t="n">
        <v>15</v>
      </c>
      <c r="D2651" s="22" t="n">
        <v>42591</v>
      </c>
      <c r="E2651" s="11" t="n">
        <v>819.02</v>
      </c>
      <c r="F2651" s="11" t="n">
        <f aca="false">SUM(C2651*E2651)</f>
        <v>12285.3</v>
      </c>
      <c r="G2651" s="22"/>
      <c r="H2651" s="11"/>
      <c r="I2651" s="23" t="n">
        <f aca="false">SUM(C2651*H2651)</f>
        <v>0</v>
      </c>
      <c r="J2651" s="24" t="n">
        <f aca="false">SUM(I2651-F2651)</f>
        <v>-12285.3</v>
      </c>
      <c r="K2651" s="11" t="str">
        <f aca="false">IF(SUM(+G2651-D2651)&lt;365,"ST","LT")</f>
        <v>ST</v>
      </c>
      <c r="L2651" s="25"/>
      <c r="M2651" s="25"/>
      <c r="N2651" s="25"/>
      <c r="O2651" s="25"/>
      <c r="P2651" s="25"/>
      <c r="Q2651" s="25"/>
      <c r="R2651" s="25"/>
      <c r="S2651" s="25"/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</row>
    <row r="2652" customFormat="false" ht="15.75" hidden="false" customHeight="true" outlineLevel="0" collapsed="false">
      <c r="A2652" s="25" t="s">
        <v>773</v>
      </c>
      <c r="B2652" s="11"/>
      <c r="C2652" s="11" t="n">
        <v>100</v>
      </c>
      <c r="D2652" s="22" t="n">
        <v>42622</v>
      </c>
      <c r="E2652" s="11" t="n">
        <v>90</v>
      </c>
      <c r="F2652" s="11" t="n">
        <f aca="false">SUM(C2652*E2652)</f>
        <v>9000</v>
      </c>
      <c r="G2652" s="22"/>
      <c r="H2652" s="11"/>
      <c r="I2652" s="23" t="n">
        <f aca="false">SUM(C2652*H2652)</f>
        <v>0</v>
      </c>
      <c r="J2652" s="24" t="n">
        <f aca="false">SUM(I2652-F2652)</f>
        <v>-9000</v>
      </c>
      <c r="K2652" s="11" t="str">
        <f aca="false">IF(SUM(+G2652-D2652)&lt;365,"ST","LT")</f>
        <v>ST</v>
      </c>
      <c r="L2652" s="25"/>
      <c r="M2652" s="25"/>
      <c r="N2652" s="25"/>
      <c r="O2652" s="25"/>
      <c r="P2652" s="25"/>
      <c r="Q2652" s="25"/>
      <c r="R2652" s="25"/>
      <c r="S2652" s="25"/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</row>
    <row r="2653" customFormat="false" ht="15.75" hidden="false" customHeight="true" outlineLevel="0" collapsed="false">
      <c r="A2653" s="25" t="s">
        <v>276</v>
      </c>
      <c r="B2653" s="11"/>
      <c r="C2653" s="11" t="n">
        <v>25</v>
      </c>
      <c r="D2653" s="22" t="n">
        <v>40372</v>
      </c>
      <c r="E2653" s="11" t="n">
        <v>296.98</v>
      </c>
      <c r="F2653" s="11" t="n">
        <f aca="false">SUM(C2653*E2653)</f>
        <v>7424.5</v>
      </c>
      <c r="G2653" s="22"/>
      <c r="H2653" s="11"/>
      <c r="I2653" s="23" t="n">
        <f aca="false">SUM(C2653*H2653)</f>
        <v>0</v>
      </c>
      <c r="J2653" s="24" t="n">
        <f aca="false">SUM(I2653-F2653)</f>
        <v>-7424.5</v>
      </c>
      <c r="K2653" s="11" t="str">
        <f aca="false">IF(SUM(+G2653-D2653)&lt;365,"ST","LT")</f>
        <v>ST</v>
      </c>
      <c r="L2653" s="11" t="s">
        <v>659</v>
      </c>
      <c r="M2653" s="25" t="s">
        <v>571</v>
      </c>
      <c r="N2653" s="25"/>
      <c r="O2653" s="25"/>
      <c r="P2653" s="25"/>
      <c r="Q2653" s="25"/>
      <c r="R2653" s="25"/>
      <c r="S2653" s="25"/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</row>
    <row r="2654" customFormat="false" ht="15.75" hidden="false" customHeight="true" outlineLevel="0" collapsed="false">
      <c r="A2654" s="25" t="s">
        <v>276</v>
      </c>
      <c r="B2654" s="11"/>
      <c r="C2654" s="11" t="n">
        <v>25</v>
      </c>
      <c r="D2654" s="22" t="n">
        <v>40400</v>
      </c>
      <c r="E2654" s="11" t="n">
        <v>0</v>
      </c>
      <c r="F2654" s="11" t="n">
        <f aca="false">SUM(C2654*E2654)</f>
        <v>0</v>
      </c>
      <c r="G2654" s="22"/>
      <c r="H2654" s="11"/>
      <c r="I2654" s="23" t="n">
        <f aca="false">SUM(C2654*H2654)</f>
        <v>0</v>
      </c>
      <c r="J2654" s="24" t="n">
        <f aca="false">SUM(I2654-F2654)</f>
        <v>0</v>
      </c>
      <c r="K2654" s="11" t="str">
        <f aca="false">IF(SUM(+G2654-D2654)&lt;365,"ST","LT")</f>
        <v>ST</v>
      </c>
      <c r="L2654" s="11"/>
      <c r="M2654" s="25" t="s">
        <v>94</v>
      </c>
      <c r="N2654" s="25"/>
      <c r="O2654" s="25"/>
      <c r="P2654" s="25"/>
      <c r="Q2654" s="25"/>
      <c r="R2654" s="25"/>
      <c r="S2654" s="25"/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</row>
    <row r="2655" customFormat="false" ht="15.75" hidden="false" customHeight="true" outlineLevel="0" collapsed="false">
      <c r="A2655" s="25" t="s">
        <v>276</v>
      </c>
      <c r="B2655" s="11"/>
      <c r="C2655" s="11" t="n">
        <v>25</v>
      </c>
      <c r="D2655" s="22" t="n">
        <v>40997</v>
      </c>
      <c r="E2655" s="11" t="n">
        <v>224.37</v>
      </c>
      <c r="F2655" s="11" t="n">
        <f aca="false">SUM(C2655*E2655)</f>
        <v>5609.25</v>
      </c>
      <c r="G2655" s="22"/>
      <c r="H2655" s="11"/>
      <c r="I2655" s="23" t="n">
        <f aca="false">SUM(C2655*H2655)</f>
        <v>0</v>
      </c>
      <c r="J2655" s="24" t="n">
        <f aca="false">SUM(I2655-F2655)</f>
        <v>-5609.25</v>
      </c>
      <c r="K2655" s="11" t="str">
        <f aca="false">IF(SUM(+G2655-D2655)&lt;365,"ST","LT")</f>
        <v>ST</v>
      </c>
      <c r="L2655" s="11" t="s">
        <v>659</v>
      </c>
      <c r="M2655" s="25" t="s">
        <v>571</v>
      </c>
      <c r="N2655" s="25"/>
      <c r="O2655" s="25"/>
      <c r="P2655" s="25"/>
      <c r="Q2655" s="25"/>
      <c r="R2655" s="25"/>
      <c r="S2655" s="25"/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</row>
    <row r="2656" customFormat="false" ht="15.75" hidden="false" customHeight="true" outlineLevel="0" collapsed="false">
      <c r="A2656" s="25" t="s">
        <v>276</v>
      </c>
      <c r="B2656" s="11"/>
      <c r="C2656" s="11" t="n">
        <v>25</v>
      </c>
      <c r="D2656" s="22" t="n">
        <v>41169</v>
      </c>
      <c r="E2656" s="11" t="n">
        <v>262.36</v>
      </c>
      <c r="F2656" s="11" t="n">
        <f aca="false">SUM(C2656*E2656)</f>
        <v>6559</v>
      </c>
      <c r="G2656" s="22"/>
      <c r="H2656" s="11"/>
      <c r="I2656" s="23" t="n">
        <f aca="false">SUM(C2656*H2656)</f>
        <v>0</v>
      </c>
      <c r="J2656" s="24" t="n">
        <f aca="false">SUM(I2656-F2656)</f>
        <v>-6559</v>
      </c>
      <c r="K2656" s="11" t="str">
        <f aca="false">IF(SUM(+G2656-D2656)&lt;365,"ST","LT")</f>
        <v>ST</v>
      </c>
      <c r="L2656" s="11"/>
      <c r="M2656" s="25"/>
      <c r="N2656" s="25"/>
      <c r="O2656" s="25"/>
      <c r="P2656" s="25"/>
      <c r="Q2656" s="25"/>
      <c r="R2656" s="25"/>
      <c r="S2656" s="25"/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</row>
    <row r="2657" customFormat="false" ht="15.75" hidden="false" customHeight="true" outlineLevel="0" collapsed="false">
      <c r="A2657" s="25" t="s">
        <v>276</v>
      </c>
      <c r="B2657" s="11"/>
      <c r="C2657" s="11" t="n">
        <v>25</v>
      </c>
      <c r="D2657" s="22" t="n">
        <v>42018</v>
      </c>
      <c r="E2657" s="11" t="n">
        <v>351.1</v>
      </c>
      <c r="F2657" s="11" t="n">
        <f aca="false">SUM(C2657*E2657)</f>
        <v>8777.5</v>
      </c>
      <c r="G2657" s="22"/>
      <c r="H2657" s="11"/>
      <c r="I2657" s="23" t="n">
        <f aca="false">SUM(C2657*H2657)</f>
        <v>0</v>
      </c>
      <c r="J2657" s="24" t="n">
        <f aca="false">SUM(I2657-F2657)</f>
        <v>-8777.5</v>
      </c>
      <c r="K2657" s="11" t="str">
        <f aca="false">IF(SUM(+G2657-D2657)&lt;365,"ST","LT")</f>
        <v>ST</v>
      </c>
      <c r="L2657" s="25"/>
      <c r="M2657" s="25"/>
      <c r="N2657" s="25"/>
      <c r="O2657" s="25"/>
      <c r="P2657" s="25"/>
      <c r="Q2657" s="25"/>
      <c r="R2657" s="25"/>
      <c r="S2657" s="25"/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</row>
    <row r="2658" customFormat="false" ht="15.75" hidden="false" customHeight="true" outlineLevel="0" collapsed="false">
      <c r="A2658" s="25" t="s">
        <v>276</v>
      </c>
      <c r="B2658" s="11"/>
      <c r="C2658" s="11" t="n">
        <v>25</v>
      </c>
      <c r="D2658" s="22" t="n">
        <v>42139</v>
      </c>
      <c r="E2658" s="11" t="n">
        <v>328.58</v>
      </c>
      <c r="F2658" s="11" t="n">
        <f aca="false">SUM(C2658*E2658)</f>
        <v>8214.5</v>
      </c>
      <c r="G2658" s="22"/>
      <c r="H2658" s="11"/>
      <c r="I2658" s="23" t="n">
        <f aca="false">SUM(C2658*H2658)</f>
        <v>0</v>
      </c>
      <c r="J2658" s="24" t="n">
        <f aca="false">SUM(I2658-F2658)</f>
        <v>-8214.5</v>
      </c>
      <c r="K2658" s="11" t="str">
        <f aca="false">IF(SUM(+G2658-D2658)&lt;365,"ST","LT")</f>
        <v>ST</v>
      </c>
      <c r="L2658" s="11"/>
      <c r="M2658" s="25"/>
      <c r="N2658" s="25"/>
      <c r="O2658" s="25"/>
      <c r="P2658" s="25"/>
      <c r="Q2658" s="25"/>
      <c r="R2658" s="25"/>
      <c r="S2658" s="25"/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</row>
    <row r="2659" customFormat="false" ht="15.75" hidden="false" customHeight="true" outlineLevel="0" collapsed="false">
      <c r="A2659" s="25" t="s">
        <v>276</v>
      </c>
      <c r="B2659" s="11"/>
      <c r="C2659" s="11" t="n">
        <v>75</v>
      </c>
      <c r="D2659" s="22" t="n">
        <v>42563</v>
      </c>
      <c r="E2659" s="11" t="n">
        <v>0</v>
      </c>
      <c r="F2659" s="11" t="n">
        <f aca="false">SUM(C2659*E2659)</f>
        <v>0</v>
      </c>
      <c r="G2659" s="22"/>
      <c r="H2659" s="11"/>
      <c r="I2659" s="23" t="n">
        <f aca="false">SUM(C2659*H2659)</f>
        <v>0</v>
      </c>
      <c r="J2659" s="24" t="n">
        <f aca="false">SUM(I2659-F2659)</f>
        <v>0</v>
      </c>
      <c r="K2659" s="11" t="str">
        <f aca="false">IF(SUM(+G2659-D2659)&lt;365,"ST","LT")</f>
        <v>ST</v>
      </c>
      <c r="L2659" s="11"/>
      <c r="M2659" s="25" t="s">
        <v>86</v>
      </c>
      <c r="N2659" s="25"/>
      <c r="O2659" s="25"/>
      <c r="P2659" s="25"/>
      <c r="Q2659" s="25"/>
      <c r="R2659" s="25"/>
      <c r="S2659" s="25"/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</row>
    <row r="2660" customFormat="false" ht="15.75" hidden="false" customHeight="true" outlineLevel="0" collapsed="false">
      <c r="A2660" s="25" t="s">
        <v>276</v>
      </c>
      <c r="B2660" s="11"/>
      <c r="C2660" s="11" t="n">
        <v>75</v>
      </c>
      <c r="D2660" s="22" t="n">
        <v>42704</v>
      </c>
      <c r="E2660" s="11" t="n">
        <v>233.01</v>
      </c>
      <c r="F2660" s="11" t="n">
        <f aca="false">SUM(C2660*E2660)</f>
        <v>17475.75</v>
      </c>
      <c r="G2660" s="22"/>
      <c r="H2660" s="11"/>
      <c r="I2660" s="23" t="n">
        <f aca="false">SUM(C2660*H2660)</f>
        <v>0</v>
      </c>
      <c r="J2660" s="24" t="n">
        <f aca="false">SUM(I2660-F2660)</f>
        <v>-17475.75</v>
      </c>
      <c r="K2660" s="11" t="str">
        <f aca="false">IF(SUM(+G2660-D2660)&lt;365,"ST","LT")</f>
        <v>ST</v>
      </c>
      <c r="L2660" s="11"/>
      <c r="M2660" s="25"/>
      <c r="N2660" s="25"/>
      <c r="O2660" s="25"/>
      <c r="P2660" s="25"/>
      <c r="Q2660" s="25"/>
      <c r="R2660" s="25"/>
      <c r="S2660" s="25"/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</row>
    <row r="2661" customFormat="false" ht="15.75" hidden="false" customHeight="true" outlineLevel="0" collapsed="false">
      <c r="A2661" s="25" t="s">
        <v>279</v>
      </c>
      <c r="B2661" s="11"/>
      <c r="C2661" s="11" t="n">
        <v>25</v>
      </c>
      <c r="D2661" s="22" t="n">
        <v>40695</v>
      </c>
      <c r="E2661" s="11" t="n">
        <v>0</v>
      </c>
      <c r="F2661" s="11" t="n">
        <f aca="false">SUM(C2661*E2661)</f>
        <v>0</v>
      </c>
      <c r="G2661" s="22"/>
      <c r="H2661" s="11"/>
      <c r="I2661" s="23" t="n">
        <f aca="false">SUM(C2661*H2661)</f>
        <v>0</v>
      </c>
      <c r="J2661" s="24" t="n">
        <f aca="false">SUM(I2661-F2661)</f>
        <v>0</v>
      </c>
      <c r="K2661" s="11" t="str">
        <f aca="false">IF(SUM(+G2661-D2661)&lt;365,"ST","LT")</f>
        <v>ST</v>
      </c>
      <c r="L2661" s="11"/>
      <c r="M2661" s="25" t="s">
        <v>1026</v>
      </c>
      <c r="N2661" s="25"/>
      <c r="O2661" s="25"/>
      <c r="P2661" s="25"/>
      <c r="Q2661" s="25"/>
      <c r="R2661" s="25"/>
      <c r="S2661" s="25"/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</row>
    <row r="2662" customFormat="false" ht="15.75" hidden="false" customHeight="true" outlineLevel="0" collapsed="false">
      <c r="A2662" s="25" t="s">
        <v>279</v>
      </c>
      <c r="B2662" s="11"/>
      <c r="C2662" s="11" t="n">
        <v>25</v>
      </c>
      <c r="D2662" s="22" t="n">
        <v>40695</v>
      </c>
      <c r="E2662" s="11" t="n">
        <v>318.99</v>
      </c>
      <c r="F2662" s="11" t="n">
        <f aca="false">SUM(C2662*E2662)</f>
        <v>7974.75</v>
      </c>
      <c r="G2662" s="22"/>
      <c r="H2662" s="11"/>
      <c r="I2662" s="23" t="n">
        <f aca="false">SUM(C2662*H2662)</f>
        <v>0</v>
      </c>
      <c r="J2662" s="24" t="n">
        <f aca="false">SUM(I2662-F2662)</f>
        <v>-7974.75</v>
      </c>
      <c r="K2662" s="11" t="str">
        <f aca="false">IF(SUM(+G2662-D2662)&lt;365,"ST","LT")</f>
        <v>ST</v>
      </c>
      <c r="L2662" s="11"/>
      <c r="M2662" s="25" t="s">
        <v>1027</v>
      </c>
      <c r="N2662" s="25"/>
      <c r="O2662" s="25"/>
      <c r="P2662" s="25"/>
      <c r="Q2662" s="25"/>
      <c r="R2662" s="25"/>
      <c r="S2662" s="25"/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</row>
    <row r="2663" customFormat="false" ht="15.75" hidden="false" customHeight="true" outlineLevel="0" collapsed="false">
      <c r="A2663" s="25" t="s">
        <v>279</v>
      </c>
      <c r="B2663" s="11"/>
      <c r="C2663" s="11" t="n">
        <v>50</v>
      </c>
      <c r="D2663" s="22" t="n">
        <v>40695</v>
      </c>
      <c r="E2663" s="11" t="n">
        <v>90.1</v>
      </c>
      <c r="F2663" s="11" t="n">
        <f aca="false">SUM(C2663*E2663)</f>
        <v>4505</v>
      </c>
      <c r="G2663" s="22"/>
      <c r="H2663" s="11"/>
      <c r="I2663" s="23" t="n">
        <f aca="false">SUM(C2663*H2663)</f>
        <v>0</v>
      </c>
      <c r="J2663" s="24" t="n">
        <f aca="false">SUM(I2663-F2663)</f>
        <v>-4505</v>
      </c>
      <c r="K2663" s="11" t="str">
        <f aca="false">IF(SUM(+G2663-D2663)&lt;365,"ST","LT")</f>
        <v>ST</v>
      </c>
      <c r="L2663" s="11"/>
      <c r="M2663" s="25" t="s">
        <v>1028</v>
      </c>
      <c r="N2663" s="25"/>
      <c r="O2663" s="25"/>
      <c r="P2663" s="25"/>
      <c r="Q2663" s="25"/>
      <c r="R2663" s="25"/>
      <c r="S2663" s="25"/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</row>
    <row r="2664" customFormat="false" ht="15.75" hidden="false" customHeight="true" outlineLevel="0" collapsed="false">
      <c r="A2664" s="25" t="s">
        <v>279</v>
      </c>
      <c r="B2664" s="11"/>
      <c r="C2664" s="11" t="n">
        <v>21</v>
      </c>
      <c r="D2664" s="22" t="n">
        <v>41153</v>
      </c>
      <c r="E2664" s="11" t="n">
        <v>226.61</v>
      </c>
      <c r="F2664" s="11" t="n">
        <f aca="false">SUM(C2664*E2664)</f>
        <v>4758.81</v>
      </c>
      <c r="G2664" s="22"/>
      <c r="H2664" s="11"/>
      <c r="I2664" s="23" t="n">
        <f aca="false">SUM(C2664*H2664)</f>
        <v>0</v>
      </c>
      <c r="J2664" s="24" t="n">
        <f aca="false">SUM(I2664-F2664)</f>
        <v>-4758.81</v>
      </c>
      <c r="K2664" s="11" t="str">
        <f aca="false">IF(SUM(+G2664-D2664)&lt;365,"ST","LT")</f>
        <v>ST</v>
      </c>
      <c r="L2664" s="11"/>
      <c r="M2664" s="25" t="s">
        <v>1029</v>
      </c>
      <c r="N2664" s="25"/>
      <c r="O2664" s="25"/>
      <c r="P2664" s="25"/>
      <c r="Q2664" s="25"/>
      <c r="R2664" s="25"/>
      <c r="S2664" s="25"/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</row>
    <row r="2665" customFormat="false" ht="15.75" hidden="false" customHeight="true" outlineLevel="0" collapsed="false">
      <c r="A2665" s="25" t="s">
        <v>279</v>
      </c>
      <c r="B2665" s="11"/>
      <c r="C2665" s="11" t="n">
        <v>21</v>
      </c>
      <c r="D2665" s="22" t="n">
        <v>41153</v>
      </c>
      <c r="E2665" s="11" t="n">
        <v>224.87</v>
      </c>
      <c r="F2665" s="11" t="n">
        <f aca="false">SUM(C2665*E2665)</f>
        <v>4722.27</v>
      </c>
      <c r="G2665" s="22"/>
      <c r="H2665" s="11"/>
      <c r="I2665" s="23" t="n">
        <f aca="false">SUM(C2665*H2665)</f>
        <v>0</v>
      </c>
      <c r="J2665" s="24" t="n">
        <f aca="false">SUM(I2665-F2665)</f>
        <v>-4722.27</v>
      </c>
      <c r="K2665" s="11" t="str">
        <f aca="false">IF(SUM(+G2665-D2665)&lt;365,"ST","LT")</f>
        <v>ST</v>
      </c>
      <c r="L2665" s="11"/>
      <c r="M2665" s="25" t="s">
        <v>1030</v>
      </c>
      <c r="N2665" s="25"/>
      <c r="O2665" s="25"/>
      <c r="P2665" s="25"/>
      <c r="Q2665" s="25"/>
      <c r="R2665" s="25"/>
      <c r="S2665" s="25"/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</row>
    <row r="2666" customFormat="false" ht="15.75" hidden="false" customHeight="true" outlineLevel="0" collapsed="false">
      <c r="A2666" s="25" t="s">
        <v>279</v>
      </c>
      <c r="B2666" s="11"/>
      <c r="C2666" s="11" t="n">
        <v>20</v>
      </c>
      <c r="D2666" s="22" t="n">
        <v>41153</v>
      </c>
      <c r="E2666" s="11" t="n">
        <v>0</v>
      </c>
      <c r="F2666" s="11" t="n">
        <f aca="false">SUM(C2666*E2666)</f>
        <v>0</v>
      </c>
      <c r="G2666" s="22"/>
      <c r="H2666" s="11"/>
      <c r="I2666" s="23" t="n">
        <f aca="false">SUM(C2666*H2666)</f>
        <v>0</v>
      </c>
      <c r="J2666" s="24" t="n">
        <f aca="false">SUM(I2666-F2666)</f>
        <v>0</v>
      </c>
      <c r="K2666" s="11" t="str">
        <f aca="false">IF(SUM(+G2666-D2666)&lt;365,"ST","LT")</f>
        <v>ST</v>
      </c>
      <c r="L2666" s="11"/>
      <c r="M2666" s="25" t="s">
        <v>1031</v>
      </c>
      <c r="N2666" s="25"/>
      <c r="O2666" s="25"/>
      <c r="P2666" s="25"/>
      <c r="Q2666" s="25"/>
      <c r="R2666" s="25"/>
      <c r="S2666" s="25"/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</row>
    <row r="2667" customFormat="false" ht="15.75" hidden="false" customHeight="true" outlineLevel="0" collapsed="false">
      <c r="A2667" s="25" t="s">
        <v>279</v>
      </c>
      <c r="B2667" s="11"/>
      <c r="C2667" s="11" t="n">
        <v>21</v>
      </c>
      <c r="D2667" s="22" t="n">
        <v>41153</v>
      </c>
      <c r="E2667" s="11" t="n">
        <v>86.02</v>
      </c>
      <c r="F2667" s="11" t="n">
        <f aca="false">SUM(C2667*E2667)</f>
        <v>1806.42</v>
      </c>
      <c r="G2667" s="22"/>
      <c r="H2667" s="11"/>
      <c r="I2667" s="23" t="n">
        <f aca="false">SUM(C2667*H2667)</f>
        <v>0</v>
      </c>
      <c r="J2667" s="24" t="n">
        <f aca="false">SUM(I2667-F2667)</f>
        <v>-1806.42</v>
      </c>
      <c r="K2667" s="11" t="str">
        <f aca="false">IF(SUM(+G2667-D2667)&lt;365,"ST","LT")</f>
        <v>ST</v>
      </c>
      <c r="L2667" s="11"/>
      <c r="M2667" s="25" t="s">
        <v>1032</v>
      </c>
      <c r="N2667" s="25"/>
      <c r="O2667" s="25"/>
      <c r="P2667" s="25"/>
      <c r="Q2667" s="25"/>
      <c r="R2667" s="25"/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</row>
    <row r="2668" customFormat="false" ht="15.75" hidden="false" customHeight="true" outlineLevel="0" collapsed="false">
      <c r="A2668" s="25" t="s">
        <v>279</v>
      </c>
      <c r="B2668" s="11"/>
      <c r="C2668" s="11" t="n">
        <v>17</v>
      </c>
      <c r="D2668" s="22" t="n">
        <v>41309</v>
      </c>
      <c r="E2668" s="11" t="n">
        <v>33.72</v>
      </c>
      <c r="F2668" s="11" t="n">
        <f aca="false">SUM(C2668*E2668)</f>
        <v>573.24</v>
      </c>
      <c r="G2668" s="22"/>
      <c r="H2668" s="11"/>
      <c r="I2668" s="23" t="n">
        <f aca="false">SUM(C2668*H2668)</f>
        <v>0</v>
      </c>
      <c r="J2668" s="24" t="n">
        <f aca="false">SUM(I2668-F2668)</f>
        <v>-573.24</v>
      </c>
      <c r="K2668" s="11" t="str">
        <f aca="false">IF(SUM(+G2668-D2668)&lt;365,"ST","LT")</f>
        <v>ST</v>
      </c>
      <c r="L2668" s="11"/>
      <c r="M2668" s="25"/>
      <c r="N2668" s="25"/>
      <c r="O2668" s="25"/>
      <c r="P2668" s="25"/>
      <c r="Q2668" s="25"/>
      <c r="R2668" s="25"/>
      <c r="S2668" s="25"/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</row>
    <row r="2669" customFormat="false" ht="15.75" hidden="false" customHeight="true" outlineLevel="0" collapsed="false">
      <c r="A2669" s="25" t="s">
        <v>279</v>
      </c>
      <c r="B2669" s="11"/>
      <c r="C2669" s="11" t="n">
        <v>100</v>
      </c>
      <c r="D2669" s="22" t="n">
        <v>41892</v>
      </c>
      <c r="E2669" s="11" t="n">
        <v>19.5</v>
      </c>
      <c r="F2669" s="11" t="n">
        <f aca="false">SUM(C2669*E2669)</f>
        <v>1950</v>
      </c>
      <c r="G2669" s="22"/>
      <c r="H2669" s="11"/>
      <c r="I2669" s="23" t="n">
        <f aca="false">SUM(C2669*H2669)</f>
        <v>0</v>
      </c>
      <c r="J2669" s="24" t="n">
        <f aca="false">SUM(I2669-F2669)</f>
        <v>-1950</v>
      </c>
      <c r="K2669" s="11" t="str">
        <f aca="false">IF(SUM(+G2669-D2669)&lt;365,"ST","LT")</f>
        <v>ST</v>
      </c>
      <c r="L2669" s="25"/>
      <c r="M2669" s="25"/>
      <c r="N2669" s="25"/>
      <c r="O2669" s="25"/>
      <c r="P2669" s="25"/>
      <c r="Q2669" s="25"/>
      <c r="R2669" s="25"/>
      <c r="S2669" s="25"/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</row>
    <row r="2670" customFormat="false" ht="15.75" hidden="false" customHeight="true" outlineLevel="0" collapsed="false">
      <c r="A2670" s="25" t="s">
        <v>279</v>
      </c>
      <c r="B2670" s="11"/>
      <c r="C2670" s="11" t="n">
        <v>200</v>
      </c>
      <c r="D2670" s="22" t="n">
        <v>42285</v>
      </c>
      <c r="E2670" s="11" t="n">
        <v>8.2</v>
      </c>
      <c r="F2670" s="11" t="n">
        <f aca="false">SUM(C2670*E2670)</f>
        <v>1640</v>
      </c>
      <c r="G2670" s="22"/>
      <c r="H2670" s="11"/>
      <c r="I2670" s="23" t="n">
        <f aca="false">SUM(C2670*H2670)</f>
        <v>0</v>
      </c>
      <c r="J2670" s="24" t="n">
        <f aca="false">SUM(I2670-F2670)</f>
        <v>-1640</v>
      </c>
      <c r="K2670" s="11" t="str">
        <f aca="false">IF(SUM(+G2670-D2670)&lt;365,"ST","LT")</f>
        <v>ST</v>
      </c>
      <c r="L2670" s="25"/>
      <c r="M2670" s="25"/>
      <c r="N2670" s="25"/>
      <c r="O2670" s="25"/>
      <c r="P2670" s="25"/>
      <c r="Q2670" s="25"/>
      <c r="R2670" s="25"/>
      <c r="S2670" s="25"/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</row>
    <row r="2671" customFormat="false" ht="15.75" hidden="false" customHeight="true" outlineLevel="0" collapsed="false">
      <c r="A2671" s="25" t="s">
        <v>287</v>
      </c>
      <c r="B2671" s="11"/>
      <c r="C2671" s="11" t="n">
        <v>10</v>
      </c>
      <c r="D2671" s="22" t="n">
        <v>43077</v>
      </c>
      <c r="E2671" s="11" t="n">
        <v>672.36</v>
      </c>
      <c r="F2671" s="11" t="n">
        <f aca="false">SUM(C2671*E2671)</f>
        <v>6723.6</v>
      </c>
      <c r="G2671" s="22" t="n">
        <v>43095</v>
      </c>
      <c r="H2671" s="11" t="n">
        <v>798.32</v>
      </c>
      <c r="I2671" s="23" t="n">
        <f aca="false">SUM(C2671*H2671)</f>
        <v>7983.2</v>
      </c>
      <c r="J2671" s="24" t="n">
        <f aca="false">SUM(I2671-F2671)</f>
        <v>1259.6</v>
      </c>
      <c r="K2671" s="11" t="str">
        <f aca="false">IF(SUM(+G2671-D2671)&lt;365,"ST","LT")</f>
        <v>ST</v>
      </c>
      <c r="L2671" s="25"/>
      <c r="M2671" s="25"/>
      <c r="N2671" s="25"/>
      <c r="O2671" s="25"/>
      <c r="P2671" s="25"/>
      <c r="Q2671" s="25"/>
      <c r="R2671" s="25"/>
      <c r="S2671" s="25"/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</row>
    <row r="2672" customFormat="false" ht="15.75" hidden="false" customHeight="true" outlineLevel="0" collapsed="false">
      <c r="A2672" s="25" t="s">
        <v>1034</v>
      </c>
      <c r="B2672" s="11"/>
      <c r="C2672" s="11" t="n">
        <v>100</v>
      </c>
      <c r="D2672" s="22" t="n">
        <v>43040</v>
      </c>
      <c r="E2672" s="11" t="n">
        <v>164.83</v>
      </c>
      <c r="F2672" s="11" t="n">
        <f aca="false">SUM(C2672*E2672)</f>
        <v>16483</v>
      </c>
      <c r="G2672" s="22"/>
      <c r="H2672" s="11"/>
      <c r="I2672" s="23" t="n">
        <f aca="false">SUM(C2672*H2672)</f>
        <v>0</v>
      </c>
      <c r="J2672" s="24" t="n">
        <f aca="false">SUM(I2672-F2672)</f>
        <v>-16483</v>
      </c>
      <c r="K2672" s="11" t="str">
        <f aca="false">IF(SUM(+G2672-D2672)&lt;365,"ST","LT")</f>
        <v>ST</v>
      </c>
      <c r="L2672" s="25"/>
      <c r="M2672" s="25"/>
      <c r="N2672" s="25"/>
      <c r="O2672" s="25"/>
      <c r="P2672" s="25"/>
      <c r="Q2672" s="25"/>
      <c r="R2672" s="25"/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</row>
    <row r="2673" customFormat="false" ht="15.75" hidden="false" customHeight="true" outlineLevel="0" collapsed="false">
      <c r="A2673" s="25" t="s">
        <v>290</v>
      </c>
      <c r="B2673" s="11"/>
      <c r="C2673" s="11" t="n">
        <v>50</v>
      </c>
      <c r="D2673" s="22" t="n">
        <v>42850</v>
      </c>
      <c r="E2673" s="11" t="n">
        <v>160.39</v>
      </c>
      <c r="F2673" s="11" t="n">
        <f aca="false">SUM(C2673*E2673)</f>
        <v>8019.5</v>
      </c>
      <c r="G2673" s="22" t="n">
        <v>42893</v>
      </c>
      <c r="H2673" s="11" t="n">
        <v>182.62</v>
      </c>
      <c r="I2673" s="23" t="n">
        <f aca="false">SUM(C2673*H2673)</f>
        <v>9131</v>
      </c>
      <c r="J2673" s="24" t="n">
        <f aca="false">SUM(I2673-F2673)</f>
        <v>1111.5</v>
      </c>
      <c r="K2673" s="11" t="str">
        <f aca="false">IF(SUM(+G2673-D2673)&lt;365,"ST","LT")</f>
        <v>ST</v>
      </c>
      <c r="L2673" s="25"/>
      <c r="M2673" s="25"/>
      <c r="N2673" s="25"/>
      <c r="O2673" s="25"/>
      <c r="P2673" s="25"/>
      <c r="Q2673" s="25"/>
      <c r="R2673" s="25"/>
      <c r="S2673" s="25"/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</row>
    <row r="2674" customFormat="false" ht="15.75" hidden="false" customHeight="true" outlineLevel="0" collapsed="false">
      <c r="A2674" s="25" t="s">
        <v>290</v>
      </c>
      <c r="B2674" s="11"/>
      <c r="C2674" s="11" t="n">
        <v>50</v>
      </c>
      <c r="D2674" s="22" t="n">
        <v>42920</v>
      </c>
      <c r="E2674" s="11" t="n">
        <v>167.24</v>
      </c>
      <c r="F2674" s="11" t="n">
        <f aca="false">SUM(C2674*E2674)</f>
        <v>8362</v>
      </c>
      <c r="G2674" s="22" t="n">
        <v>43132</v>
      </c>
      <c r="H2674" s="11" t="n">
        <v>189.67</v>
      </c>
      <c r="I2674" s="23" t="n">
        <f aca="false">SUM(C2674*H2674)</f>
        <v>9483.5</v>
      </c>
      <c r="J2674" s="24" t="n">
        <f aca="false">SUM(I2674-F2674)</f>
        <v>1121.5</v>
      </c>
      <c r="K2674" s="11" t="str">
        <f aca="false">IF(SUM(+G2674-D2674)&lt;365,"ST","LT")</f>
        <v>ST</v>
      </c>
      <c r="L2674" s="25"/>
      <c r="M2674" s="25"/>
      <c r="N2674" s="25"/>
      <c r="O2674" s="25"/>
      <c r="P2674" s="25"/>
      <c r="Q2674" s="25"/>
      <c r="R2674" s="25"/>
      <c r="S2674" s="25"/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</row>
    <row r="2675" customFormat="false" ht="15.75" hidden="false" customHeight="true" outlineLevel="0" collapsed="false">
      <c r="A2675" s="25" t="s">
        <v>296</v>
      </c>
      <c r="B2675" s="11"/>
      <c r="C2675" s="11" t="n">
        <v>50</v>
      </c>
      <c r="D2675" s="22" t="n">
        <v>42387</v>
      </c>
      <c r="E2675" s="11" t="n">
        <v>256.38</v>
      </c>
      <c r="F2675" s="11" t="n">
        <f aca="false">SUM(C2675*E2675)</f>
        <v>12819</v>
      </c>
      <c r="G2675" s="22"/>
      <c r="H2675" s="11"/>
      <c r="I2675" s="23" t="n">
        <f aca="false">SUM(C2675*H2675)</f>
        <v>0</v>
      </c>
      <c r="J2675" s="24" t="n">
        <f aca="false">SUM(I2675-F2675)</f>
        <v>-12819</v>
      </c>
      <c r="K2675" s="11" t="str">
        <f aca="false">IF(SUM(+G2675-D2675)&lt;365,"ST","LT")</f>
        <v>ST</v>
      </c>
      <c r="L2675" s="25"/>
      <c r="M2675" s="25"/>
      <c r="N2675" s="25"/>
      <c r="O2675" s="33"/>
      <c r="P2675" s="25"/>
      <c r="Q2675" s="25"/>
      <c r="R2675" s="25"/>
      <c r="S2675" s="25"/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</row>
    <row r="2676" customFormat="false" ht="15.75" hidden="false" customHeight="true" outlineLevel="0" collapsed="false">
      <c r="A2676" s="25" t="s">
        <v>297</v>
      </c>
      <c r="B2676" s="11"/>
      <c r="C2676" s="11" t="n">
        <v>3</v>
      </c>
      <c r="D2676" s="22" t="n">
        <v>41587</v>
      </c>
      <c r="E2676" s="11" t="n">
        <v>709.05</v>
      </c>
      <c r="F2676" s="11" t="n">
        <f aca="false">SUM(C2676*E2676)</f>
        <v>2127.15</v>
      </c>
      <c r="G2676" s="22"/>
      <c r="H2676" s="11"/>
      <c r="I2676" s="23" t="n">
        <f aca="false">SUM(C2676*H2676)</f>
        <v>0</v>
      </c>
      <c r="J2676" s="24" t="n">
        <f aca="false">SUM(I2676-F2676)</f>
        <v>-2127.15</v>
      </c>
      <c r="K2676" s="11" t="str">
        <f aca="false">IF(SUM(+G2676-D2676)&lt;365,"ST","LT")</f>
        <v>ST</v>
      </c>
      <c r="L2676" s="11"/>
      <c r="M2676" s="25" t="s">
        <v>1037</v>
      </c>
      <c r="N2676" s="25"/>
      <c r="O2676" s="25"/>
      <c r="P2676" s="25"/>
      <c r="Q2676" s="25" t="s">
        <v>878</v>
      </c>
      <c r="R2676" s="25"/>
      <c r="S2676" s="25"/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</row>
    <row r="2677" customFormat="false" ht="15.75" hidden="false" customHeight="true" outlineLevel="0" collapsed="false">
      <c r="A2677" s="25" t="s">
        <v>297</v>
      </c>
      <c r="B2677" s="11"/>
      <c r="C2677" s="11" t="n">
        <v>2</v>
      </c>
      <c r="D2677" s="22" t="n">
        <v>42135</v>
      </c>
      <c r="E2677" s="11" t="n">
        <v>1619.81</v>
      </c>
      <c r="F2677" s="11" t="n">
        <f aca="false">SUM(C2677*E2677)</f>
        <v>3239.62</v>
      </c>
      <c r="G2677" s="22"/>
      <c r="H2677" s="11"/>
      <c r="I2677" s="23" t="n">
        <f aca="false">SUM(C2677*H2677)</f>
        <v>0</v>
      </c>
      <c r="J2677" s="24" t="n">
        <f aca="false">SUM(I2677-F2677)</f>
        <v>-3239.62</v>
      </c>
      <c r="K2677" s="11" t="str">
        <f aca="false">IF(SUM(+G2677-D2677)&lt;365,"ST","LT")</f>
        <v>ST</v>
      </c>
      <c r="L2677" s="11"/>
      <c r="M2677" s="25"/>
      <c r="N2677" s="25"/>
      <c r="O2677" s="25"/>
      <c r="P2677" s="25"/>
      <c r="Q2677" s="25" t="s">
        <v>878</v>
      </c>
      <c r="R2677" s="25"/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</row>
    <row r="2678" customFormat="false" ht="15.75" hidden="false" customHeight="true" outlineLevel="0" collapsed="false">
      <c r="A2678" s="25" t="s">
        <v>297</v>
      </c>
      <c r="B2678" s="11"/>
      <c r="C2678" s="11" t="n">
        <v>10</v>
      </c>
      <c r="D2678" s="22" t="n">
        <v>42604</v>
      </c>
      <c r="E2678" s="11" t="n">
        <v>740.68</v>
      </c>
      <c r="F2678" s="11" t="n">
        <f aca="false">SUM(C2678*E2678)</f>
        <v>7406.8</v>
      </c>
      <c r="G2678" s="22"/>
      <c r="H2678" s="11"/>
      <c r="I2678" s="23" t="n">
        <f aca="false">SUM(C2678*H2678)</f>
        <v>0</v>
      </c>
      <c r="J2678" s="24" t="n">
        <f aca="false">SUM(I2678-F2678)</f>
        <v>-7406.8</v>
      </c>
      <c r="K2678" s="11" t="str">
        <f aca="false">IF(SUM(+G2678-D2678)&lt;365,"ST","LT")</f>
        <v>ST</v>
      </c>
      <c r="L2678" s="11"/>
      <c r="M2678" s="25"/>
      <c r="N2678" s="25"/>
      <c r="O2678" s="25"/>
      <c r="P2678" s="25"/>
      <c r="Q2678" s="25"/>
      <c r="R2678" s="25"/>
      <c r="S2678" s="25"/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</row>
    <row r="2679" customFormat="false" ht="15.75" hidden="false" customHeight="true" outlineLevel="0" collapsed="false">
      <c r="A2679" s="25" t="s">
        <v>1175</v>
      </c>
      <c r="B2679" s="11"/>
      <c r="C2679" s="11" t="n">
        <v>100</v>
      </c>
      <c r="D2679" s="22" t="n">
        <v>42446</v>
      </c>
      <c r="E2679" s="11" t="n">
        <v>118.99</v>
      </c>
      <c r="F2679" s="11" t="n">
        <f aca="false">SUM(C2679*E2679)</f>
        <v>11899</v>
      </c>
      <c r="G2679" s="22" t="n">
        <v>42990</v>
      </c>
      <c r="H2679" s="11" t="n">
        <v>326.04</v>
      </c>
      <c r="I2679" s="23" t="n">
        <f aca="false">SUM(C2679*H2679)</f>
        <v>32604</v>
      </c>
      <c r="J2679" s="24" t="n">
        <f aca="false">SUM(I2679-F2679)</f>
        <v>20705</v>
      </c>
      <c r="K2679" s="11" t="str">
        <f aca="false">IF(SUM(+G2679-D2679)&lt;365,"ST","LT")</f>
        <v>LT</v>
      </c>
      <c r="L2679" s="11"/>
      <c r="M2679" s="25"/>
      <c r="N2679" s="25"/>
      <c r="O2679" s="25"/>
      <c r="P2679" s="25"/>
      <c r="Q2679" s="25"/>
      <c r="R2679" s="25"/>
      <c r="S2679" s="25"/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</row>
    <row r="2680" customFormat="false" ht="15.75" hidden="false" customHeight="true" outlineLevel="0" collapsed="false">
      <c r="A2680" s="25" t="s">
        <v>1038</v>
      </c>
      <c r="B2680" s="11"/>
      <c r="C2680" s="11" t="n">
        <v>50</v>
      </c>
      <c r="D2680" s="22" t="n">
        <v>42649</v>
      </c>
      <c r="E2680" s="11" t="n">
        <v>188.74</v>
      </c>
      <c r="F2680" s="11" t="n">
        <f aca="false">SUM(C2680*E2680)</f>
        <v>9437</v>
      </c>
      <c r="G2680" s="22"/>
      <c r="H2680" s="11"/>
      <c r="I2680" s="23" t="n">
        <f aca="false">SUM(C2680*H2680)</f>
        <v>0</v>
      </c>
      <c r="J2680" s="24" t="n">
        <f aca="false">SUM(I2680-F2680)</f>
        <v>-9437</v>
      </c>
      <c r="K2680" s="11" t="str">
        <f aca="false">IF(SUM(+G2680-D2680)&lt;365,"ST","LT")</f>
        <v>ST</v>
      </c>
      <c r="L2680" s="11"/>
      <c r="M2680" s="25"/>
      <c r="N2680" s="25"/>
      <c r="O2680" s="25"/>
      <c r="P2680" s="25"/>
      <c r="Q2680" s="25"/>
      <c r="R2680" s="25"/>
      <c r="S2680" s="25"/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</row>
    <row r="2681" customFormat="false" ht="15.75" hidden="false" customHeight="true" outlineLevel="0" collapsed="false">
      <c r="A2681" s="25" t="s">
        <v>1038</v>
      </c>
      <c r="B2681" s="11"/>
      <c r="C2681" s="11" t="n">
        <v>50</v>
      </c>
      <c r="D2681" s="22" t="n">
        <v>42703</v>
      </c>
      <c r="E2681" s="11" t="n">
        <v>141.05</v>
      </c>
      <c r="F2681" s="11" t="n">
        <f aca="false">SUM(C2681*E2681)</f>
        <v>7052.5</v>
      </c>
      <c r="G2681" s="22"/>
      <c r="H2681" s="11"/>
      <c r="I2681" s="23" t="n">
        <f aca="false">SUM(C2681*H2681)</f>
        <v>0</v>
      </c>
      <c r="J2681" s="24" t="n">
        <f aca="false">SUM(I2681-F2681)</f>
        <v>-7052.5</v>
      </c>
      <c r="K2681" s="11" t="str">
        <f aca="false">IF(SUM(+G2681-D2681)&lt;365,"ST","LT")</f>
        <v>ST</v>
      </c>
      <c r="L2681" s="11"/>
      <c r="M2681" s="25"/>
      <c r="N2681" s="25"/>
      <c r="O2681" s="25"/>
      <c r="P2681" s="25"/>
      <c r="Q2681" s="25"/>
      <c r="R2681" s="25"/>
      <c r="S2681" s="25"/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</row>
    <row r="2682" customFormat="false" ht="15.75" hidden="false" customHeight="true" outlineLevel="0" collapsed="false">
      <c r="A2682" s="25" t="s">
        <v>1038</v>
      </c>
      <c r="B2682" s="11"/>
      <c r="C2682" s="11" t="n">
        <v>100</v>
      </c>
      <c r="D2682" s="22" t="n">
        <v>43056</v>
      </c>
      <c r="E2682" s="11" t="n">
        <v>123.92</v>
      </c>
      <c r="F2682" s="11" t="n">
        <f aca="false">SUM(C2682*E2682)</f>
        <v>12392</v>
      </c>
      <c r="G2682" s="22"/>
      <c r="H2682" s="11"/>
      <c r="I2682" s="23" t="n">
        <f aca="false">SUM(C2682*H2682)</f>
        <v>0</v>
      </c>
      <c r="J2682" s="24" t="n">
        <f aca="false">SUM(I2682-F2682)</f>
        <v>-12392</v>
      </c>
      <c r="K2682" s="11" t="str">
        <f aca="false">IF(SUM(+G2682-D2682)&lt;365,"ST","LT")</f>
        <v>ST</v>
      </c>
      <c r="L2682" s="11"/>
      <c r="M2682" s="25"/>
      <c r="N2682" s="25"/>
      <c r="O2682" s="25"/>
      <c r="P2682" s="25"/>
      <c r="Q2682" s="25"/>
      <c r="R2682" s="25"/>
      <c r="S2682" s="25"/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</row>
    <row r="2683" customFormat="false" ht="15.75" hidden="false" customHeight="true" outlineLevel="0" collapsed="false">
      <c r="A2683" s="25" t="s">
        <v>301</v>
      </c>
      <c r="B2683" s="11"/>
      <c r="C2683" s="11" t="n">
        <v>50</v>
      </c>
      <c r="D2683" s="22" t="n">
        <v>42419</v>
      </c>
      <c r="E2683" s="11" t="n">
        <v>119.6</v>
      </c>
      <c r="F2683" s="11" t="n">
        <f aca="false">SUM(C2683*E2683)</f>
        <v>5980</v>
      </c>
      <c r="G2683" s="22"/>
      <c r="H2683" s="11"/>
      <c r="I2683" s="23" t="n">
        <f aca="false">SUM(C2683*H2683)</f>
        <v>0</v>
      </c>
      <c r="J2683" s="24" t="n">
        <f aca="false">SUM(I2683-F2683)</f>
        <v>-5980</v>
      </c>
      <c r="K2683" s="11" t="str">
        <f aca="false">IF(SUM(+G2683-D2683)&lt;365,"ST","LT")</f>
        <v>ST</v>
      </c>
      <c r="L2683" s="11"/>
      <c r="M2683" s="25"/>
      <c r="N2683" s="25"/>
      <c r="O2683" s="25"/>
      <c r="P2683" s="25"/>
      <c r="Q2683" s="25"/>
      <c r="R2683" s="25"/>
      <c r="S2683" s="25"/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</row>
    <row r="2684" customFormat="false" ht="15.75" hidden="false" customHeight="true" outlineLevel="0" collapsed="false">
      <c r="A2684" s="25" t="s">
        <v>303</v>
      </c>
      <c r="B2684" s="11"/>
      <c r="C2684" s="11" t="n">
        <v>5</v>
      </c>
      <c r="D2684" s="22" t="n">
        <v>42130</v>
      </c>
      <c r="E2684" s="11" t="n">
        <v>1385.19</v>
      </c>
      <c r="F2684" s="11" t="n">
        <f aca="false">SUM(C2684*E2684)</f>
        <v>6925.95</v>
      </c>
      <c r="G2684" s="22"/>
      <c r="H2684" s="11"/>
      <c r="I2684" s="23" t="n">
        <f aca="false">SUM(C2684*H2684)</f>
        <v>0</v>
      </c>
      <c r="J2684" s="24" t="n">
        <f aca="false">SUM(I2684-F2684)</f>
        <v>-6925.95</v>
      </c>
      <c r="K2684" s="11" t="str">
        <f aca="false">IF(SUM(+G2684-D2684)&lt;365,"ST","LT")</f>
        <v>ST</v>
      </c>
      <c r="L2684" s="25"/>
      <c r="M2684" s="25"/>
      <c r="N2684" s="25"/>
      <c r="O2684" s="33"/>
      <c r="P2684" s="25"/>
      <c r="Q2684" s="25"/>
      <c r="R2684" s="25"/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</row>
    <row r="2685" customFormat="false" ht="15.75" hidden="false" customHeight="true" outlineLevel="0" collapsed="false">
      <c r="A2685" s="25" t="s">
        <v>303</v>
      </c>
      <c r="B2685" s="11"/>
      <c r="C2685" s="11" t="n">
        <v>5</v>
      </c>
      <c r="D2685" s="22" t="n">
        <v>42199</v>
      </c>
      <c r="E2685" s="11" t="n">
        <v>0</v>
      </c>
      <c r="F2685" s="11" t="n">
        <f aca="false">SUM(C2685*E2685)</f>
        <v>0</v>
      </c>
      <c r="G2685" s="22"/>
      <c r="H2685" s="11"/>
      <c r="I2685" s="23" t="n">
        <f aca="false">SUM(C2685*H2685)</f>
        <v>0</v>
      </c>
      <c r="J2685" s="24" t="n">
        <f aca="false">SUM(I2685-F2685)</f>
        <v>0</v>
      </c>
      <c r="K2685" s="11" t="str">
        <f aca="false">IF(SUM(+G2685-D2685)&lt;365,"ST","LT")</f>
        <v>ST</v>
      </c>
      <c r="L2685" s="25"/>
      <c r="M2685" s="25" t="s">
        <v>110</v>
      </c>
      <c r="N2685" s="25"/>
      <c r="O2685" s="33"/>
      <c r="P2685" s="25"/>
      <c r="Q2685" s="25"/>
      <c r="R2685" s="25"/>
      <c r="S2685" s="25"/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</row>
    <row r="2686" customFormat="false" ht="15.75" hidden="false" customHeight="true" outlineLevel="0" collapsed="false">
      <c r="A2686" s="25" t="s">
        <v>305</v>
      </c>
      <c r="B2686" s="11"/>
      <c r="C2686" s="11" t="n">
        <v>50</v>
      </c>
      <c r="D2686" s="22" t="n">
        <v>42552</v>
      </c>
      <c r="E2686" s="11" t="n">
        <v>160.4</v>
      </c>
      <c r="F2686" s="11" t="n">
        <f aca="false">SUM(C2686*E2686)</f>
        <v>8020</v>
      </c>
      <c r="G2686" s="22"/>
      <c r="H2686" s="11"/>
      <c r="I2686" s="23" t="n">
        <f aca="false">SUM(C2686*H2686)</f>
        <v>0</v>
      </c>
      <c r="J2686" s="24" t="n">
        <f aca="false">SUM(I2686-F2686)</f>
        <v>-8020</v>
      </c>
      <c r="K2686" s="11" t="str">
        <f aca="false">IF(SUM(+G2686-D2686)&lt;365,"ST","LT")</f>
        <v>ST</v>
      </c>
      <c r="L2686" s="25"/>
      <c r="M2686" s="25"/>
      <c r="N2686" s="25"/>
      <c r="O2686" s="33"/>
      <c r="P2686" s="25"/>
      <c r="Q2686" s="25"/>
      <c r="R2686" s="25"/>
      <c r="S2686" s="25"/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</row>
    <row r="2687" customFormat="false" ht="15.75" hidden="false" customHeight="true" outlineLevel="0" collapsed="false">
      <c r="A2687" s="25" t="s">
        <v>305</v>
      </c>
      <c r="B2687" s="11"/>
      <c r="C2687" s="11" t="n">
        <v>50</v>
      </c>
      <c r="D2687" s="22" t="n">
        <v>42572</v>
      </c>
      <c r="E2687" s="11" t="n">
        <v>137.48</v>
      </c>
      <c r="F2687" s="11" t="n">
        <f aca="false">SUM(C2687*E2687)</f>
        <v>6874</v>
      </c>
      <c r="G2687" s="22"/>
      <c r="H2687" s="11"/>
      <c r="I2687" s="23" t="n">
        <f aca="false">SUM(C2687*H2687)</f>
        <v>0</v>
      </c>
      <c r="J2687" s="24" t="n">
        <f aca="false">SUM(I2687-F2687)</f>
        <v>-6874</v>
      </c>
      <c r="K2687" s="11" t="str">
        <f aca="false">IF(SUM(+G2687-D2687)&lt;365,"ST","LT")</f>
        <v>ST</v>
      </c>
      <c r="L2687" s="25"/>
      <c r="M2687" s="25"/>
      <c r="N2687" s="25"/>
      <c r="O2687" s="33"/>
      <c r="P2687" s="25"/>
      <c r="Q2687" s="25"/>
      <c r="R2687" s="25"/>
      <c r="S2687" s="25"/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</row>
    <row r="2688" customFormat="false" ht="15.75" hidden="false" customHeight="true" outlineLevel="0" collapsed="false">
      <c r="A2688" s="25" t="s">
        <v>308</v>
      </c>
      <c r="B2688" s="11"/>
      <c r="C2688" s="11" t="n">
        <v>353</v>
      </c>
      <c r="D2688" s="22" t="n">
        <v>40761</v>
      </c>
      <c r="E2688" s="11" t="n">
        <v>52</v>
      </c>
      <c r="F2688" s="11" t="n">
        <f aca="false">SUM(C2688*E2688)</f>
        <v>18356</v>
      </c>
      <c r="G2688" s="22"/>
      <c r="H2688" s="11"/>
      <c r="I2688" s="23" t="n">
        <f aca="false">SUM(C2688*H2688)</f>
        <v>0</v>
      </c>
      <c r="J2688" s="24" t="n">
        <f aca="false">SUM(I2688-F2688)</f>
        <v>-18356</v>
      </c>
      <c r="K2688" s="11" t="str">
        <f aca="false">IF(SUM(+G2688-D2688)&lt;365,"ST","LT")</f>
        <v>ST</v>
      </c>
      <c r="L2688" s="11"/>
      <c r="M2688" s="25" t="s">
        <v>248</v>
      </c>
      <c r="N2688" s="25"/>
      <c r="O2688" s="25"/>
      <c r="P2688" s="25"/>
      <c r="Q2688" s="25"/>
      <c r="R2688" s="25"/>
      <c r="S2688" s="25"/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</row>
    <row r="2689" customFormat="false" ht="15.75" hidden="false" customHeight="true" outlineLevel="0" collapsed="false">
      <c r="A2689" s="25" t="s">
        <v>308</v>
      </c>
      <c r="B2689" s="11"/>
      <c r="C2689" s="11" t="n">
        <v>147</v>
      </c>
      <c r="D2689" s="22" t="n">
        <v>40771</v>
      </c>
      <c r="E2689" s="11" t="n">
        <v>49.7</v>
      </c>
      <c r="F2689" s="11" t="n">
        <f aca="false">SUM(C2689*E2689)</f>
        <v>7305.9</v>
      </c>
      <c r="G2689" s="22"/>
      <c r="H2689" s="11"/>
      <c r="I2689" s="23" t="n">
        <f aca="false">SUM(C2689*H2689)</f>
        <v>0</v>
      </c>
      <c r="J2689" s="24" t="n">
        <f aca="false">SUM(I2689-F2689)</f>
        <v>-7305.9</v>
      </c>
      <c r="K2689" s="11" t="str">
        <f aca="false">IF(SUM(+G2689-D2689)&lt;365,"ST","LT")</f>
        <v>ST</v>
      </c>
      <c r="L2689" s="11" t="s">
        <v>659</v>
      </c>
      <c r="M2689" s="25" t="s">
        <v>571</v>
      </c>
      <c r="N2689" s="25"/>
      <c r="O2689" s="25"/>
      <c r="P2689" s="25"/>
      <c r="Q2689" s="25"/>
      <c r="R2689" s="25"/>
      <c r="S2689" s="25"/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</row>
    <row r="2690" customFormat="false" ht="15.75" hidden="false" customHeight="true" outlineLevel="0" collapsed="false">
      <c r="A2690" s="25" t="s">
        <v>763</v>
      </c>
      <c r="B2690" s="11"/>
      <c r="C2690" s="11" t="n">
        <v>20</v>
      </c>
      <c r="D2690" s="22" t="n">
        <v>42579</v>
      </c>
      <c r="E2690" s="11" t="n">
        <v>684.91</v>
      </c>
      <c r="F2690" s="11" t="n">
        <f aca="false">SUM(C2690*E2690)</f>
        <v>13698.2</v>
      </c>
      <c r="G2690" s="22"/>
      <c r="H2690" s="11"/>
      <c r="I2690" s="23" t="n">
        <f aca="false">SUM(C2690*H2690)</f>
        <v>0</v>
      </c>
      <c r="J2690" s="24" t="n">
        <f aca="false">SUM(I2690-F2690)</f>
        <v>-13698.2</v>
      </c>
      <c r="K2690" s="11" t="str">
        <f aca="false">IF(SUM(+G2690-D2690)&lt;365,"ST","LT")</f>
        <v>ST</v>
      </c>
      <c r="L2690" s="11"/>
      <c r="M2690" s="25"/>
      <c r="N2690" s="25"/>
      <c r="O2690" s="25"/>
      <c r="P2690" s="25"/>
      <c r="Q2690" s="25"/>
      <c r="R2690" s="25"/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</row>
    <row r="2691" customFormat="false" ht="15.75" hidden="false" customHeight="true" outlineLevel="0" collapsed="false">
      <c r="A2691" s="25" t="s">
        <v>764</v>
      </c>
      <c r="B2691" s="11"/>
      <c r="C2691" s="11" t="n">
        <v>16</v>
      </c>
      <c r="D2691" s="22" t="n">
        <v>42634</v>
      </c>
      <c r="E2691" s="11" t="n">
        <v>860</v>
      </c>
      <c r="F2691" s="11" t="n">
        <f aca="false">SUM(C2691*E2691)</f>
        <v>13760</v>
      </c>
      <c r="G2691" s="22"/>
      <c r="H2691" s="11"/>
      <c r="I2691" s="23" t="n">
        <f aca="false">SUM(C2691*H2691)</f>
        <v>0</v>
      </c>
      <c r="J2691" s="24" t="n">
        <f aca="false">SUM(I2691-F2691)</f>
        <v>-13760</v>
      </c>
      <c r="K2691" s="11" t="str">
        <f aca="false">IF(SUM(+G2691-D2691)&lt;365,"ST","LT")</f>
        <v>ST</v>
      </c>
      <c r="L2691" s="11"/>
      <c r="M2691" s="25" t="s">
        <v>248</v>
      </c>
      <c r="N2691" s="25"/>
      <c r="O2691" s="25"/>
      <c r="P2691" s="25"/>
      <c r="Q2691" s="25"/>
      <c r="R2691" s="25"/>
      <c r="S2691" s="25"/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</row>
    <row r="2692" customFormat="false" ht="15.75" hidden="false" customHeight="true" outlineLevel="0" collapsed="false">
      <c r="A2692" s="25" t="s">
        <v>764</v>
      </c>
      <c r="B2692" s="11"/>
      <c r="C2692" s="11" t="n">
        <v>9</v>
      </c>
      <c r="D2692" s="22" t="n">
        <v>42717</v>
      </c>
      <c r="E2692" s="11" t="n">
        <v>86.15</v>
      </c>
      <c r="F2692" s="11" t="n">
        <f aca="false">SUM(C2692*E2692)</f>
        <v>775.35</v>
      </c>
      <c r="G2692" s="22"/>
      <c r="H2692" s="11"/>
      <c r="I2692" s="23" t="n">
        <f aca="false">SUM(C2692*H2692)</f>
        <v>0</v>
      </c>
      <c r="J2692" s="24" t="n">
        <f aca="false">SUM(I2692-F2692)</f>
        <v>-775.35</v>
      </c>
      <c r="K2692" s="11" t="str">
        <f aca="false">IF(SUM(+G2692-D2692)&lt;365,"ST","LT")</f>
        <v>ST</v>
      </c>
      <c r="L2692" s="11"/>
      <c r="M2692" s="25" t="s">
        <v>119</v>
      </c>
      <c r="N2692" s="25"/>
      <c r="O2692" s="25"/>
      <c r="P2692" s="25"/>
      <c r="Q2692" s="25"/>
      <c r="R2692" s="25"/>
      <c r="S2692" s="25"/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</row>
    <row r="2693" customFormat="false" ht="15.75" hidden="false" customHeight="true" outlineLevel="0" collapsed="false">
      <c r="A2693" s="25" t="s">
        <v>312</v>
      </c>
      <c r="B2693" s="11"/>
      <c r="C2693" s="11" t="n">
        <v>5</v>
      </c>
      <c r="D2693" s="22" t="n">
        <v>41234</v>
      </c>
      <c r="E2693" s="11" t="n">
        <v>1559.36</v>
      </c>
      <c r="F2693" s="11" t="n">
        <f aca="false">SUM(C2693*E2693)</f>
        <v>7796.8</v>
      </c>
      <c r="G2693" s="22"/>
      <c r="H2693" s="11"/>
      <c r="I2693" s="23" t="n">
        <f aca="false">SUM(C2693*H2693)</f>
        <v>0</v>
      </c>
      <c r="J2693" s="24" t="n">
        <f aca="false">SUM(I2693-F2693)</f>
        <v>-7796.8</v>
      </c>
      <c r="K2693" s="11" t="str">
        <f aca="false">IF(SUM(+G2693-D2693)&lt;365,"ST","LT")</f>
        <v>ST</v>
      </c>
      <c r="L2693" s="11"/>
      <c r="M2693" s="25"/>
      <c r="N2693" s="25"/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</row>
    <row r="2694" customFormat="false" ht="15.75" hidden="false" customHeight="true" outlineLevel="0" collapsed="false">
      <c r="A2694" s="25" t="s">
        <v>312</v>
      </c>
      <c r="B2694" s="11"/>
      <c r="C2694" s="11" t="n">
        <v>5</v>
      </c>
      <c r="D2694" s="22" t="n">
        <v>41282</v>
      </c>
      <c r="E2694" s="11" t="n">
        <v>1575.64</v>
      </c>
      <c r="F2694" s="11" t="n">
        <f aca="false">SUM(C2694*E2694)</f>
        <v>7878.2</v>
      </c>
      <c r="G2694" s="22"/>
      <c r="H2694" s="11"/>
      <c r="I2694" s="23" t="n">
        <f aca="false">SUM(C2694*H2694)</f>
        <v>0</v>
      </c>
      <c r="J2694" s="24" t="n">
        <f aca="false">SUM(I2694-F2694)</f>
        <v>-7878.2</v>
      </c>
      <c r="K2694" s="11" t="str">
        <f aca="false">IF(SUM(+G2694-D2694)&lt;365,"ST","LT")</f>
        <v>ST</v>
      </c>
      <c r="L2694" s="11"/>
      <c r="M2694" s="25"/>
      <c r="N2694" s="25"/>
      <c r="O2694" s="25"/>
      <c r="P2694" s="25"/>
      <c r="Q2694" s="25"/>
      <c r="R2694" s="25"/>
      <c r="S2694" s="25"/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</row>
    <row r="2695" customFormat="false" ht="15.75" hidden="false" customHeight="true" outlineLevel="0" collapsed="false">
      <c r="A2695" s="25" t="s">
        <v>312</v>
      </c>
      <c r="B2695" s="11"/>
      <c r="C2695" s="11" t="n">
        <v>15</v>
      </c>
      <c r="D2695" s="22" t="n">
        <v>41471</v>
      </c>
      <c r="E2695" s="11" t="n">
        <v>0</v>
      </c>
      <c r="F2695" s="11" t="n">
        <f aca="false">SUM(C2695*E2695)</f>
        <v>0</v>
      </c>
      <c r="G2695" s="22"/>
      <c r="H2695" s="11"/>
      <c r="I2695" s="23" t="n">
        <f aca="false">SUM(C2695*H2695)</f>
        <v>0</v>
      </c>
      <c r="J2695" s="24" t="n">
        <f aca="false">SUM(I2695-F2695)</f>
        <v>0</v>
      </c>
      <c r="K2695" s="11" t="str">
        <f aca="false">IF(SUM(+G2695-D2695)&lt;365,"ST","LT")</f>
        <v>ST</v>
      </c>
      <c r="L2695" s="11"/>
      <c r="M2695" s="25" t="s">
        <v>86</v>
      </c>
      <c r="N2695" s="25"/>
      <c r="O2695" s="25"/>
      <c r="P2695" s="25"/>
      <c r="Q2695" s="25"/>
      <c r="R2695" s="25"/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</row>
    <row r="2696" customFormat="false" ht="15.75" hidden="false" customHeight="true" outlineLevel="0" collapsed="false">
      <c r="A2696" s="25" t="s">
        <v>312</v>
      </c>
      <c r="B2696" s="11"/>
      <c r="C2696" s="11" t="n">
        <v>5</v>
      </c>
      <c r="D2696" s="22" t="n">
        <v>42242</v>
      </c>
      <c r="E2696" s="11" t="n">
        <v>1596.59</v>
      </c>
      <c r="F2696" s="11" t="n">
        <f aca="false">SUM(C2696*E2696)</f>
        <v>7982.95</v>
      </c>
      <c r="G2696" s="22"/>
      <c r="H2696" s="11"/>
      <c r="I2696" s="23" t="n">
        <f aca="false">SUM(C2696*H2696)</f>
        <v>0</v>
      </c>
      <c r="J2696" s="24" t="n">
        <f aca="false">SUM(I2696-F2696)</f>
        <v>-7982.95</v>
      </c>
      <c r="K2696" s="11" t="str">
        <f aca="false">IF(SUM(+G2696-D2696)&lt;365,"ST","LT")</f>
        <v>ST</v>
      </c>
      <c r="L2696" s="11"/>
      <c r="M2696" s="25"/>
      <c r="N2696" s="25"/>
      <c r="O2696" s="25"/>
      <c r="P2696" s="25"/>
      <c r="Q2696" s="25"/>
      <c r="R2696" s="25"/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</row>
    <row r="2697" customFormat="false" ht="15.75" hidden="false" customHeight="true" outlineLevel="0" collapsed="false">
      <c r="A2697" s="25" t="s">
        <v>312</v>
      </c>
      <c r="B2697" s="11"/>
      <c r="C2697" s="11" t="n">
        <v>5</v>
      </c>
      <c r="D2697" s="22" t="n">
        <v>42307</v>
      </c>
      <c r="E2697" s="11" t="n">
        <v>1442.12</v>
      </c>
      <c r="F2697" s="11" t="n">
        <f aca="false">SUM(C2697*E2697)</f>
        <v>7210.6</v>
      </c>
      <c r="G2697" s="22"/>
      <c r="H2697" s="11"/>
      <c r="I2697" s="23" t="n">
        <f aca="false">SUM(C2697*H2697)</f>
        <v>0</v>
      </c>
      <c r="J2697" s="24" t="n">
        <f aca="false">SUM(I2697-F2697)</f>
        <v>-7210.6</v>
      </c>
      <c r="K2697" s="11" t="str">
        <f aca="false">IF(SUM(+G2697-D2697)&lt;365,"ST","LT")</f>
        <v>ST</v>
      </c>
      <c r="L2697" s="11"/>
      <c r="M2697" s="25"/>
      <c r="N2697" s="25"/>
      <c r="O2697" s="25"/>
      <c r="P2697" s="25"/>
      <c r="Q2697" s="25"/>
      <c r="R2697" s="25"/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</row>
    <row r="2698" customFormat="false" ht="15.75" hidden="false" customHeight="true" outlineLevel="0" collapsed="false">
      <c r="A2698" s="25" t="s">
        <v>312</v>
      </c>
      <c r="B2698" s="11"/>
      <c r="C2698" s="11" t="n">
        <v>5</v>
      </c>
      <c r="D2698" s="22" t="n">
        <v>42368</v>
      </c>
      <c r="E2698" s="11" t="n">
        <v>1292.93</v>
      </c>
      <c r="F2698" s="11" t="n">
        <f aca="false">SUM(C2698*E2698)</f>
        <v>6464.65</v>
      </c>
      <c r="G2698" s="22"/>
      <c r="H2698" s="11"/>
      <c r="I2698" s="23" t="n">
        <f aca="false">SUM(C2698*H2698)</f>
        <v>0</v>
      </c>
      <c r="J2698" s="24" t="n">
        <f aca="false">SUM(I2698-F2698)</f>
        <v>-6464.65</v>
      </c>
      <c r="K2698" s="11" t="str">
        <f aca="false">IF(SUM(+G2698-D2698)&lt;365,"ST","LT")</f>
        <v>ST</v>
      </c>
      <c r="L2698" s="11"/>
      <c r="M2698" s="25"/>
      <c r="N2698" s="25"/>
      <c r="O2698" s="25"/>
      <c r="P2698" s="25"/>
      <c r="Q2698" s="25"/>
      <c r="R2698" s="25"/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</row>
    <row r="2699" customFormat="false" ht="15.75" hidden="false" customHeight="true" outlineLevel="0" collapsed="false">
      <c r="A2699" s="25" t="s">
        <v>312</v>
      </c>
      <c r="B2699" s="11"/>
      <c r="C2699" s="11" t="n">
        <v>5</v>
      </c>
      <c r="D2699" s="22" t="n">
        <v>42580</v>
      </c>
      <c r="E2699" s="11" t="n">
        <v>1565.79</v>
      </c>
      <c r="F2699" s="11" t="n">
        <f aca="false">SUM(C2699*E2699)</f>
        <v>7828.95</v>
      </c>
      <c r="G2699" s="22"/>
      <c r="H2699" s="11"/>
      <c r="I2699" s="23" t="n">
        <f aca="false">SUM(C2699*H2699)</f>
        <v>0</v>
      </c>
      <c r="J2699" s="24" t="n">
        <f aca="false">SUM(I2699-F2699)</f>
        <v>-7828.95</v>
      </c>
      <c r="K2699" s="11" t="str">
        <f aca="false">IF(SUM(+G2699-D2699)&lt;365,"ST","LT")</f>
        <v>ST</v>
      </c>
      <c r="L2699" s="11"/>
      <c r="M2699" s="25"/>
      <c r="N2699" s="25"/>
      <c r="O2699" s="25"/>
      <c r="P2699" s="25"/>
      <c r="Q2699" s="25"/>
      <c r="R2699" s="25"/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</row>
    <row r="2700" customFormat="false" ht="15.75" hidden="false" customHeight="true" outlineLevel="0" collapsed="false">
      <c r="A2700" s="25" t="s">
        <v>312</v>
      </c>
      <c r="B2700" s="11"/>
      <c r="C2700" s="11" t="n">
        <v>5</v>
      </c>
      <c r="D2700" s="22" t="n">
        <v>42585</v>
      </c>
      <c r="E2700" s="11" t="n">
        <v>1483.38</v>
      </c>
      <c r="F2700" s="11" t="n">
        <f aca="false">SUM(C2700*E2700)</f>
        <v>7416.9</v>
      </c>
      <c r="G2700" s="22"/>
      <c r="H2700" s="11"/>
      <c r="I2700" s="23" t="n">
        <f aca="false">SUM(C2700*H2700)</f>
        <v>0</v>
      </c>
      <c r="J2700" s="24" t="n">
        <f aca="false">SUM(I2700-F2700)</f>
        <v>-7416.9</v>
      </c>
      <c r="K2700" s="11" t="str">
        <f aca="false">IF(SUM(+G2700-D2700)&lt;365,"ST","LT")</f>
        <v>ST</v>
      </c>
      <c r="L2700" s="11"/>
      <c r="M2700" s="25"/>
      <c r="N2700" s="25"/>
      <c r="O2700" s="25"/>
      <c r="P2700" s="25"/>
      <c r="Q2700" s="25"/>
      <c r="R2700" s="25"/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</row>
    <row r="2701" customFormat="false" ht="15.75" hidden="false" customHeight="true" outlineLevel="0" collapsed="false">
      <c r="A2701" s="25" t="s">
        <v>312</v>
      </c>
      <c r="B2701" s="11"/>
      <c r="C2701" s="11" t="n">
        <v>25</v>
      </c>
      <c r="D2701" s="22" t="n">
        <v>42935</v>
      </c>
      <c r="E2701" s="11" t="n">
        <v>0</v>
      </c>
      <c r="F2701" s="11" t="n">
        <f aca="false">SUM(C2701*E2701)</f>
        <v>0</v>
      </c>
      <c r="G2701" s="22"/>
      <c r="H2701" s="11"/>
      <c r="I2701" s="23" t="n">
        <f aca="false">SUM(C2701*H2701)</f>
        <v>0</v>
      </c>
      <c r="J2701" s="24" t="n">
        <f aca="false">SUM(I2701-F2701)</f>
        <v>0</v>
      </c>
      <c r="K2701" s="11" t="str">
        <f aca="false">IF(SUM(+G2701-D2701)&lt;365,"ST","LT")</f>
        <v>ST</v>
      </c>
      <c r="L2701" s="11"/>
      <c r="M2701" s="25" t="s">
        <v>86</v>
      </c>
      <c r="N2701" s="25"/>
      <c r="O2701" s="25"/>
      <c r="P2701" s="25"/>
      <c r="Q2701" s="25"/>
      <c r="R2701" s="25"/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</row>
    <row r="2702" customFormat="false" ht="15.75" hidden="false" customHeight="true" outlineLevel="0" collapsed="false">
      <c r="A2702" s="25" t="s">
        <v>1041</v>
      </c>
      <c r="B2702" s="11"/>
      <c r="C2702" s="11" t="n">
        <v>25</v>
      </c>
      <c r="D2702" s="22" t="n">
        <v>43040</v>
      </c>
      <c r="E2702" s="11" t="n">
        <v>541.03</v>
      </c>
      <c r="F2702" s="11" t="n">
        <f aca="false">SUM(C2702*E2702)</f>
        <v>13525.75</v>
      </c>
      <c r="G2702" s="22"/>
      <c r="H2702" s="11"/>
      <c r="I2702" s="23" t="n">
        <f aca="false">SUM(C2702*H2702)</f>
        <v>0</v>
      </c>
      <c r="J2702" s="24" t="n">
        <f aca="false">SUM(I2702-F2702)</f>
        <v>-13525.75</v>
      </c>
      <c r="K2702" s="11" t="str">
        <f aca="false">IF(SUM(+G2702-D2702)&lt;365,"ST","LT")</f>
        <v>ST</v>
      </c>
      <c r="L2702" s="11"/>
      <c r="M2702" s="25"/>
      <c r="N2702" s="25"/>
      <c r="O2702" s="25"/>
      <c r="P2702" s="25"/>
      <c r="Q2702" s="25"/>
      <c r="R2702" s="25"/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</row>
    <row r="2703" customFormat="false" ht="15.75" hidden="false" customHeight="true" outlineLevel="0" collapsed="false">
      <c r="A2703" s="25" t="s">
        <v>1044</v>
      </c>
      <c r="B2703" s="11"/>
      <c r="C2703" s="11" t="n">
        <v>42</v>
      </c>
      <c r="D2703" s="22"/>
      <c r="E2703" s="11"/>
      <c r="F2703" s="11" t="n">
        <f aca="false">SUM(C2703*E2703)</f>
        <v>0</v>
      </c>
      <c r="G2703" s="22"/>
      <c r="H2703" s="11"/>
      <c r="I2703" s="23" t="n">
        <f aca="false">SUM(C2703*H2703)</f>
        <v>0</v>
      </c>
      <c r="J2703" s="24" t="n">
        <f aca="false">SUM(I2703-F2703)</f>
        <v>0</v>
      </c>
      <c r="K2703" s="11" t="str">
        <f aca="false">IF(SUM(+G2703-D2703)&lt;365,"ST","LT")</f>
        <v>ST</v>
      </c>
      <c r="L2703" s="11" t="str">
        <f aca="false">IF(SUM(+H2703-E2703)&lt;365,"ST","LT")</f>
        <v>ST</v>
      </c>
      <c r="M2703" s="25" t="s">
        <v>910</v>
      </c>
      <c r="N2703" s="25"/>
      <c r="O2703" s="25"/>
      <c r="P2703" s="25"/>
      <c r="Q2703" s="25"/>
      <c r="R2703" s="25"/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</row>
    <row r="2704" customFormat="false" ht="15.75" hidden="false" customHeight="true" outlineLevel="0" collapsed="false">
      <c r="A2704" s="25" t="s">
        <v>1044</v>
      </c>
      <c r="B2704" s="11"/>
      <c r="C2704" s="11" t="n">
        <v>158</v>
      </c>
      <c r="D2704" s="22" t="n">
        <v>42199</v>
      </c>
      <c r="E2704" s="11" t="n">
        <v>26.78</v>
      </c>
      <c r="F2704" s="11" t="n">
        <f aca="false">SUM(C2704*E2704)</f>
        <v>4231.24</v>
      </c>
      <c r="G2704" s="22"/>
      <c r="H2704" s="11"/>
      <c r="I2704" s="23" t="n">
        <f aca="false">SUM(C2704*H2704)</f>
        <v>0</v>
      </c>
      <c r="J2704" s="24" t="n">
        <f aca="false">SUM(I2704-F2704)</f>
        <v>-4231.24</v>
      </c>
      <c r="K2704" s="11" t="str">
        <f aca="false">IF(SUM(+G2704-D2704)&lt;365,"ST","LT")</f>
        <v>ST</v>
      </c>
      <c r="L2704" s="11" t="str">
        <f aca="false">IF(SUM(+H2704-E2704)&lt;365,"ST","LT")</f>
        <v>ST</v>
      </c>
      <c r="M2704" s="25"/>
      <c r="N2704" s="25"/>
      <c r="O2704" s="25"/>
      <c r="P2704" s="25"/>
      <c r="Q2704" s="25"/>
      <c r="R2704" s="25"/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</row>
    <row r="2705" customFormat="false" ht="15.75" hidden="false" customHeight="true" outlineLevel="0" collapsed="false">
      <c r="A2705" s="25" t="s">
        <v>307</v>
      </c>
      <c r="B2705" s="11"/>
      <c r="C2705" s="11" t="n">
        <v>10</v>
      </c>
      <c r="D2705" s="22" t="n">
        <v>42447</v>
      </c>
      <c r="E2705" s="11" t="n">
        <v>1559.76</v>
      </c>
      <c r="F2705" s="11" t="n">
        <f aca="false">SUM(C2705*E2705)</f>
        <v>15597.6</v>
      </c>
      <c r="G2705" s="22"/>
      <c r="H2705" s="11"/>
      <c r="I2705" s="23" t="n">
        <f aca="false">SUM(C2705*H2705)</f>
        <v>0</v>
      </c>
      <c r="J2705" s="24" t="n">
        <f aca="false">SUM(I2705-F2705)</f>
        <v>-15597.6</v>
      </c>
      <c r="K2705" s="11" t="str">
        <f aca="false">IF(SUM(+G2705-D2705)&lt;365,"ST","LT")</f>
        <v>ST</v>
      </c>
      <c r="L2705" s="11"/>
      <c r="M2705" s="25"/>
      <c r="N2705" s="25"/>
      <c r="O2705" s="25"/>
      <c r="P2705" s="25"/>
      <c r="Q2705" s="25"/>
      <c r="R2705" s="25"/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</row>
    <row r="2706" customFormat="false" ht="15.75" hidden="false" customHeight="true" outlineLevel="0" collapsed="false">
      <c r="A2706" s="25" t="s">
        <v>307</v>
      </c>
      <c r="B2706" s="11"/>
      <c r="C2706" s="11" t="n">
        <v>10</v>
      </c>
      <c r="D2706" s="22" t="n">
        <v>43047</v>
      </c>
      <c r="E2706" s="11" t="n">
        <v>849.32</v>
      </c>
      <c r="F2706" s="11" t="n">
        <f aca="false">SUM(C2706*E2706)</f>
        <v>8493.2</v>
      </c>
      <c r="G2706" s="22"/>
      <c r="H2706" s="11"/>
      <c r="I2706" s="23" t="n">
        <f aca="false">SUM(C2706*H2706)</f>
        <v>0</v>
      </c>
      <c r="J2706" s="24" t="n">
        <f aca="false">SUM(I2706-F2706)</f>
        <v>-8493.2</v>
      </c>
      <c r="K2706" s="11" t="str">
        <f aca="false">IF(SUM(+G2706-D2706)&lt;365,"ST","LT")</f>
        <v>ST</v>
      </c>
      <c r="L2706" s="11"/>
      <c r="M2706" s="25"/>
      <c r="N2706" s="25"/>
      <c r="O2706" s="25"/>
      <c r="P2706" s="25"/>
      <c r="Q2706" s="25"/>
      <c r="R2706" s="25"/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</row>
    <row r="2707" customFormat="false" ht="15.75" hidden="false" customHeight="true" outlineLevel="0" collapsed="false">
      <c r="A2707" s="25" t="s">
        <v>339</v>
      </c>
      <c r="B2707" s="11"/>
      <c r="C2707" s="11" t="n">
        <v>10</v>
      </c>
      <c r="D2707" s="22" t="n">
        <v>42362</v>
      </c>
      <c r="E2707" s="11" t="n">
        <v>801.99</v>
      </c>
      <c r="F2707" s="11" t="n">
        <f aca="false">SUM(C2707*E2707)</f>
        <v>8019.9</v>
      </c>
      <c r="G2707" s="22" t="n">
        <v>43196</v>
      </c>
      <c r="H2707" s="11" t="n">
        <v>1510.59</v>
      </c>
      <c r="I2707" s="23" t="n">
        <f aca="false">SUM(C2707*H2707)</f>
        <v>15105.9</v>
      </c>
      <c r="J2707" s="24" t="n">
        <f aca="false">SUM(I2707-F2707)</f>
        <v>7086</v>
      </c>
      <c r="K2707" s="11" t="str">
        <f aca="false">IF(SUM(+G2707-D2707)&lt;365,"ST","LT")</f>
        <v>LT</v>
      </c>
      <c r="L2707" s="11"/>
      <c r="M2707" s="25"/>
      <c r="N2707" s="25"/>
      <c r="O2707" s="25"/>
      <c r="P2707" s="25"/>
      <c r="Q2707" s="25"/>
      <c r="R2707" s="25"/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</row>
    <row r="2708" customFormat="false" ht="15.75" hidden="false" customHeight="true" outlineLevel="0" collapsed="false">
      <c r="A2708" s="25" t="s">
        <v>339</v>
      </c>
      <c r="B2708" s="11"/>
      <c r="C2708" s="11" t="n">
        <v>15</v>
      </c>
      <c r="D2708" s="22" t="n">
        <v>42362</v>
      </c>
      <c r="E2708" s="11" t="n">
        <v>801.99</v>
      </c>
      <c r="F2708" s="11" t="n">
        <f aca="false">SUM(C2708*E2708)</f>
        <v>12029.85</v>
      </c>
      <c r="G2708" s="22"/>
      <c r="H2708" s="11"/>
      <c r="I2708" s="23" t="n">
        <f aca="false">SUM(C2708*H2708)</f>
        <v>0</v>
      </c>
      <c r="J2708" s="24" t="n">
        <f aca="false">SUM(I2708-F2708)</f>
        <v>-12029.85</v>
      </c>
      <c r="K2708" s="11" t="str">
        <f aca="false">IF(SUM(+G2708-D2708)&lt;365,"ST","LT")</f>
        <v>ST</v>
      </c>
      <c r="L2708" s="11"/>
      <c r="M2708" s="25"/>
      <c r="N2708" s="25"/>
      <c r="O2708" s="25"/>
      <c r="P2708" s="25"/>
      <c r="Q2708" s="25"/>
      <c r="R2708" s="25"/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</row>
    <row r="2709" customFormat="false" ht="15.75" hidden="false" customHeight="true" outlineLevel="0" collapsed="false">
      <c r="A2709" s="25" t="s">
        <v>339</v>
      </c>
      <c r="B2709" s="11"/>
      <c r="C2709" s="11" t="n">
        <v>25</v>
      </c>
      <c r="D2709" s="22" t="n">
        <v>42478</v>
      </c>
      <c r="E2709" s="11" t="n">
        <v>653.25</v>
      </c>
      <c r="F2709" s="11" t="n">
        <f aca="false">SUM(C2709*E2709)</f>
        <v>16331.25</v>
      </c>
      <c r="G2709" s="22"/>
      <c r="H2709" s="11"/>
      <c r="I2709" s="23" t="n">
        <f aca="false">SUM(C2709*H2709)</f>
        <v>0</v>
      </c>
      <c r="J2709" s="24" t="n">
        <f aca="false">SUM(I2709-F2709)</f>
        <v>-16331.25</v>
      </c>
      <c r="K2709" s="11" t="str">
        <f aca="false">IF(SUM(+G2709-D2709)&lt;365,"ST","LT")</f>
        <v>ST</v>
      </c>
      <c r="L2709" s="11"/>
      <c r="M2709" s="25"/>
      <c r="N2709" s="25"/>
      <c r="O2709" s="25"/>
      <c r="P2709" s="25"/>
      <c r="Q2709" s="25"/>
      <c r="R2709" s="25"/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</row>
    <row r="2710" customFormat="false" ht="15.75" hidden="false" customHeight="true" outlineLevel="0" collapsed="false">
      <c r="A2710" s="25" t="s">
        <v>319</v>
      </c>
      <c r="B2710" s="11"/>
      <c r="C2710" s="11" t="n">
        <v>25</v>
      </c>
      <c r="D2710" s="22" t="n">
        <v>42146</v>
      </c>
      <c r="E2710" s="11" t="n">
        <v>267.58</v>
      </c>
      <c r="F2710" s="11" t="n">
        <f aca="false">SUM(C2710*E2710)</f>
        <v>6689.5</v>
      </c>
      <c r="G2710" s="22" t="n">
        <v>43054</v>
      </c>
      <c r="H2710" s="11" t="n">
        <v>440.67</v>
      </c>
      <c r="I2710" s="23" t="n">
        <f aca="false">SUM(C2710*H2710)</f>
        <v>11016.75</v>
      </c>
      <c r="J2710" s="24" t="n">
        <f aca="false">SUM(I2710-F2710)</f>
        <v>4327.25</v>
      </c>
      <c r="K2710" s="11" t="str">
        <f aca="false">IF(SUM(+G2710-D2710)&lt;365,"ST","LT")</f>
        <v>LT</v>
      </c>
      <c r="L2710" s="25"/>
      <c r="M2710" s="25"/>
      <c r="N2710" s="25"/>
      <c r="O2710" s="25"/>
      <c r="P2710" s="25"/>
      <c r="Q2710" s="25"/>
      <c r="R2710" s="25"/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</row>
    <row r="2711" customFormat="false" ht="15.75" hidden="false" customHeight="true" outlineLevel="0" collapsed="false">
      <c r="A2711" s="25" t="s">
        <v>319</v>
      </c>
      <c r="B2711" s="11"/>
      <c r="C2711" s="11" t="n">
        <v>25</v>
      </c>
      <c r="D2711" s="22" t="n">
        <v>42217</v>
      </c>
      <c r="E2711" s="11" t="n">
        <v>261.9</v>
      </c>
      <c r="F2711" s="11" t="n">
        <f aca="false">SUM(C2711*E2711)</f>
        <v>6547.5</v>
      </c>
      <c r="G2711" s="22" t="n">
        <v>43054</v>
      </c>
      <c r="H2711" s="11" t="n">
        <v>440.67</v>
      </c>
      <c r="I2711" s="23" t="n">
        <f aca="false">SUM(C2711*H2711)</f>
        <v>11016.75</v>
      </c>
      <c r="J2711" s="24" t="n">
        <f aca="false">SUM(I2711-F2711)</f>
        <v>4469.25</v>
      </c>
      <c r="K2711" s="11" t="str">
        <f aca="false">IF(SUM(+G2711-D2711)&lt;365,"ST","LT")</f>
        <v>LT</v>
      </c>
      <c r="L2711" s="25"/>
      <c r="M2711" s="25"/>
      <c r="N2711" s="25"/>
      <c r="O2711" s="25"/>
      <c r="P2711" s="25"/>
      <c r="Q2711" s="25"/>
      <c r="R2711" s="25"/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</row>
    <row r="2712" customFormat="false" ht="15.75" hidden="false" customHeight="true" outlineLevel="0" collapsed="false">
      <c r="A2712" s="25" t="s">
        <v>320</v>
      </c>
      <c r="B2712" s="11"/>
      <c r="C2712" s="11" t="n">
        <v>20</v>
      </c>
      <c r="D2712" s="22" t="n">
        <v>42527</v>
      </c>
      <c r="E2712" s="11" t="n">
        <v>1000</v>
      </c>
      <c r="F2712" s="11" t="n">
        <f aca="false">SUM(C2712*E2712)</f>
        <v>20000</v>
      </c>
      <c r="G2712" s="22"/>
      <c r="H2712" s="11"/>
      <c r="I2712" s="23" t="n">
        <f aca="false">SUM(C2712*H2712)</f>
        <v>0</v>
      </c>
      <c r="J2712" s="24" t="n">
        <f aca="false">SUM(I2712-F2712)</f>
        <v>-20000</v>
      </c>
      <c r="K2712" s="11" t="str">
        <f aca="false">IF(SUM(+G2712-D2712)&lt;365,"ST","LT")</f>
        <v>ST</v>
      </c>
      <c r="L2712" s="25"/>
      <c r="M2712" s="25"/>
      <c r="N2712" s="25"/>
      <c r="O2712" s="25"/>
      <c r="P2712" s="25"/>
      <c r="Q2712" s="25"/>
      <c r="R2712" s="25"/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</row>
    <row r="2713" customFormat="false" ht="15.75" hidden="false" customHeight="true" outlineLevel="0" collapsed="false">
      <c r="A2713" s="25" t="s">
        <v>322</v>
      </c>
      <c r="B2713" s="11"/>
      <c r="C2713" s="11" t="n">
        <v>25</v>
      </c>
      <c r="D2713" s="22" t="n">
        <v>42566</v>
      </c>
      <c r="E2713" s="11" t="n">
        <v>508.88</v>
      </c>
      <c r="F2713" s="11" t="n">
        <f aca="false">SUM(C2713*E2713)</f>
        <v>12722</v>
      </c>
      <c r="G2713" s="22"/>
      <c r="H2713" s="11"/>
      <c r="I2713" s="23" t="n">
        <f aca="false">SUM(C2713*H2713)</f>
        <v>0</v>
      </c>
      <c r="J2713" s="24" t="n">
        <f aca="false">SUM(I2713-F2713)</f>
        <v>-12722</v>
      </c>
      <c r="K2713" s="11" t="str">
        <f aca="false">IF(SUM(+G2713-D2713)&lt;365,"ST","LT")</f>
        <v>ST</v>
      </c>
      <c r="L2713" s="25"/>
      <c r="M2713" s="25"/>
      <c r="N2713" s="25"/>
      <c r="O2713" s="25"/>
      <c r="P2713" s="25"/>
      <c r="Q2713" s="25"/>
      <c r="R2713" s="25"/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</row>
    <row r="2714" customFormat="false" ht="15.75" hidden="false" customHeight="true" outlineLevel="0" collapsed="false">
      <c r="A2714" s="25" t="s">
        <v>1045</v>
      </c>
      <c r="B2714" s="11"/>
      <c r="C2714" s="11" t="n">
        <v>10</v>
      </c>
      <c r="D2714" s="22" t="n">
        <v>41946</v>
      </c>
      <c r="E2714" s="11" t="n">
        <v>1271.22</v>
      </c>
      <c r="F2714" s="11" t="n">
        <f aca="false">SUM(C2714*E2714)</f>
        <v>12712.2</v>
      </c>
      <c r="G2714" s="22"/>
      <c r="H2714" s="11"/>
      <c r="I2714" s="23" t="n">
        <f aca="false">SUM(C2714*H2714)</f>
        <v>0</v>
      </c>
      <c r="J2714" s="24" t="n">
        <f aca="false">SUM(I2714-F2714)</f>
        <v>-12712.2</v>
      </c>
      <c r="K2714" s="11" t="str">
        <f aca="false">IF(SUM(+G2714-D2714)&lt;365,"ST","LT")</f>
        <v>ST</v>
      </c>
      <c r="L2714" s="25"/>
      <c r="M2714" s="25"/>
      <c r="N2714" s="25"/>
      <c r="O2714" s="25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</row>
    <row r="2715" customFormat="false" ht="15.75" hidden="false" customHeight="true" outlineLevel="0" collapsed="false">
      <c r="A2715" s="25" t="s">
        <v>1045</v>
      </c>
      <c r="B2715" s="11"/>
      <c r="C2715" s="11" t="n">
        <v>15</v>
      </c>
      <c r="D2715" s="22" t="n">
        <v>42006</v>
      </c>
      <c r="E2715" s="11" t="n">
        <v>1244.69</v>
      </c>
      <c r="F2715" s="11" t="n">
        <f aca="false">SUM(C2715*E2715)</f>
        <v>18670.35</v>
      </c>
      <c r="G2715" s="22"/>
      <c r="H2715" s="11"/>
      <c r="I2715" s="23" t="n">
        <f aca="false">SUM(C2715*H2715)</f>
        <v>0</v>
      </c>
      <c r="J2715" s="24" t="n">
        <f aca="false">SUM(I2715-F2715)</f>
        <v>-18670.35</v>
      </c>
      <c r="K2715" s="11" t="str">
        <f aca="false">IF(SUM(+G2715-D2715)&lt;365,"ST","LT")</f>
        <v>ST</v>
      </c>
      <c r="L2715" s="25"/>
      <c r="M2715" s="25"/>
      <c r="N2715" s="25"/>
      <c r="O2715" s="25"/>
      <c r="P2715" s="25"/>
      <c r="Q2715" s="25"/>
      <c r="R2715" s="25"/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</row>
    <row r="2716" customFormat="false" ht="15.75" hidden="false" customHeight="true" outlineLevel="0" collapsed="false">
      <c r="A2716" s="25" t="s">
        <v>1045</v>
      </c>
      <c r="B2716" s="11"/>
      <c r="C2716" s="11" t="n">
        <v>25</v>
      </c>
      <c r="D2716" s="22" t="n">
        <v>43097</v>
      </c>
      <c r="E2716" s="11" t="n">
        <v>0</v>
      </c>
      <c r="F2716" s="11" t="n">
        <f aca="false">SUM(C2716*E2716)</f>
        <v>0</v>
      </c>
      <c r="G2716" s="22"/>
      <c r="H2716" s="11"/>
      <c r="I2716" s="23" t="n">
        <f aca="false">SUM(C2716*H2716)</f>
        <v>0</v>
      </c>
      <c r="J2716" s="24" t="n">
        <f aca="false">SUM(I2716-F2716)</f>
        <v>0</v>
      </c>
      <c r="K2716" s="11" t="str">
        <f aca="false">IF(SUM(+G2716-D2716)&lt;365,"ST","LT")</f>
        <v>ST</v>
      </c>
      <c r="L2716" s="25"/>
      <c r="M2716" s="25" t="s">
        <v>110</v>
      </c>
      <c r="N2716" s="25"/>
      <c r="O2716" s="25"/>
      <c r="P2716" s="25"/>
      <c r="Q2716" s="25"/>
      <c r="R2716" s="25"/>
      <c r="S2716" s="25"/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</row>
    <row r="2717" customFormat="false" ht="15.75" hidden="false" customHeight="true" outlineLevel="0" collapsed="false">
      <c r="A2717" s="25" t="s">
        <v>771</v>
      </c>
      <c r="B2717" s="11"/>
      <c r="C2717" s="11" t="n">
        <v>25</v>
      </c>
      <c r="D2717" s="22" t="n">
        <v>40681</v>
      </c>
      <c r="E2717" s="11" t="n">
        <v>170.85</v>
      </c>
      <c r="F2717" s="11" t="n">
        <f aca="false">SUM(C2717*E2717)</f>
        <v>4271.25</v>
      </c>
      <c r="G2717" s="22"/>
      <c r="H2717" s="11"/>
      <c r="I2717" s="23" t="n">
        <f aca="false">SUM(C2717*H2717)</f>
        <v>0</v>
      </c>
      <c r="J2717" s="24" t="n">
        <f aca="false">SUM(I2717-F2717)</f>
        <v>-4271.25</v>
      </c>
      <c r="K2717" s="11" t="str">
        <f aca="false">IF(SUM(+G2717-D2717)&lt;365,"ST","LT")</f>
        <v>ST</v>
      </c>
      <c r="L2717" s="11" t="s">
        <v>659</v>
      </c>
      <c r="M2717" s="25" t="s">
        <v>571</v>
      </c>
      <c r="N2717" s="25"/>
      <c r="O2717" s="25"/>
      <c r="P2717" s="25"/>
      <c r="Q2717" s="25"/>
      <c r="R2717" s="25"/>
      <c r="S2717" s="25"/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</row>
    <row r="2718" customFormat="false" ht="15.75" hidden="false" customHeight="true" outlineLevel="0" collapsed="false">
      <c r="A2718" s="25" t="s">
        <v>771</v>
      </c>
      <c r="B2718" s="11"/>
      <c r="C2718" s="11" t="n">
        <v>25</v>
      </c>
      <c r="D2718" s="22" t="n">
        <v>42247</v>
      </c>
      <c r="E2718" s="11" t="n">
        <v>170.85</v>
      </c>
      <c r="F2718" s="11" t="n">
        <f aca="false">SUM(C2718*E2718)</f>
        <v>4271.25</v>
      </c>
      <c r="G2718" s="22"/>
      <c r="H2718" s="11"/>
      <c r="I2718" s="23" t="n">
        <f aca="false">SUM(C2718*H2718)</f>
        <v>0</v>
      </c>
      <c r="J2718" s="24" t="n">
        <f aca="false">SUM(I2718-F2718)</f>
        <v>-4271.25</v>
      </c>
      <c r="K2718" s="11" t="str">
        <f aca="false">IF(SUM(+G2718-D2718)&lt;365,"ST","LT")</f>
        <v>ST</v>
      </c>
      <c r="L2718" s="11"/>
      <c r="M2718" s="25"/>
      <c r="N2718" s="25"/>
      <c r="O2718" s="25"/>
      <c r="P2718" s="25"/>
      <c r="Q2718" s="25"/>
      <c r="R2718" s="25"/>
      <c r="S2718" s="25"/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</row>
    <row r="2719" customFormat="false" ht="15.75" hidden="false" customHeight="true" outlineLevel="0" collapsed="false">
      <c r="A2719" s="25" t="s">
        <v>297</v>
      </c>
      <c r="B2719" s="11"/>
      <c r="C2719" s="11" t="n">
        <v>3</v>
      </c>
      <c r="D2719" s="22" t="n">
        <v>41587</v>
      </c>
      <c r="E2719" s="11" t="n">
        <v>709.05</v>
      </c>
      <c r="F2719" s="11" t="n">
        <f aca="false">SUM(C2719*E2719)</f>
        <v>2127.15</v>
      </c>
      <c r="G2719" s="22"/>
      <c r="H2719" s="11"/>
      <c r="I2719" s="23" t="n">
        <f aca="false">SUM(C2719*H2719)</f>
        <v>0</v>
      </c>
      <c r="J2719" s="24" t="n">
        <f aca="false">SUM(I2719-F2719)</f>
        <v>-2127.15</v>
      </c>
      <c r="K2719" s="11" t="str">
        <f aca="false">IF(SUM(+G2719-D2719)&lt;365,"ST","LT")</f>
        <v>ST</v>
      </c>
      <c r="L2719" s="11"/>
      <c r="M2719" s="25" t="s">
        <v>1037</v>
      </c>
      <c r="N2719" s="25"/>
      <c r="O2719" s="25"/>
      <c r="P2719" s="25"/>
      <c r="Q2719" s="25" t="s">
        <v>878</v>
      </c>
      <c r="R2719" s="25"/>
      <c r="S2719" s="25"/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</row>
    <row r="2720" customFormat="false" ht="15.75" hidden="false" customHeight="true" outlineLevel="0" collapsed="false">
      <c r="A2720" s="25" t="s">
        <v>297</v>
      </c>
      <c r="B2720" s="11"/>
      <c r="C2720" s="11" t="n">
        <v>2</v>
      </c>
      <c r="D2720" s="22" t="n">
        <v>42135</v>
      </c>
      <c r="E2720" s="11" t="n">
        <v>1619.81</v>
      </c>
      <c r="F2720" s="11" t="n">
        <f aca="false">SUM(C2720*E2720)</f>
        <v>3239.62</v>
      </c>
      <c r="G2720" s="22"/>
      <c r="H2720" s="11"/>
      <c r="I2720" s="23" t="n">
        <f aca="false">SUM(C2720*H2720)</f>
        <v>0</v>
      </c>
      <c r="J2720" s="24" t="n">
        <f aca="false">SUM(I2720-F2720)</f>
        <v>-3239.62</v>
      </c>
      <c r="K2720" s="11" t="str">
        <f aca="false">IF(SUM(+G2720-D2720)&lt;365,"ST","LT")</f>
        <v>ST</v>
      </c>
      <c r="L2720" s="11"/>
      <c r="M2720" s="25"/>
      <c r="N2720" s="25"/>
      <c r="O2720" s="25"/>
      <c r="P2720" s="25"/>
      <c r="Q2720" s="25" t="s">
        <v>878</v>
      </c>
      <c r="R2720" s="25"/>
      <c r="S2720" s="25"/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</row>
    <row r="2721" customFormat="false" ht="15.75" hidden="false" customHeight="true" outlineLevel="0" collapsed="false">
      <c r="A2721" s="25" t="s">
        <v>332</v>
      </c>
      <c r="B2721" s="11"/>
      <c r="C2721" s="11" t="n">
        <v>100</v>
      </c>
      <c r="D2721" s="22" t="n">
        <v>40086</v>
      </c>
      <c r="E2721" s="11" t="n">
        <v>72.59</v>
      </c>
      <c r="F2721" s="11" t="n">
        <f aca="false">SUM(C2721*E2721)</f>
        <v>7259</v>
      </c>
      <c r="G2721" s="22"/>
      <c r="H2721" s="11"/>
      <c r="I2721" s="23" t="n">
        <f aca="false">SUM(C2721*H2721)</f>
        <v>0</v>
      </c>
      <c r="J2721" s="24" t="n">
        <f aca="false">SUM(I2721-F2721)</f>
        <v>-7259</v>
      </c>
      <c r="K2721" s="11" t="str">
        <f aca="false">IF(SUM(+G2721-D2721)&lt;365,"ST","LT")</f>
        <v>ST</v>
      </c>
      <c r="L2721" s="20" t="s">
        <v>659</v>
      </c>
      <c r="M2721" s="25" t="s">
        <v>1047</v>
      </c>
      <c r="N2721" s="25"/>
      <c r="O2721" s="25"/>
      <c r="P2721" s="25"/>
      <c r="Q2721" s="25"/>
      <c r="R2721" s="25"/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</row>
    <row r="2722" customFormat="false" ht="15.75" hidden="false" customHeight="true" outlineLevel="0" collapsed="false">
      <c r="A2722" s="25" t="s">
        <v>332</v>
      </c>
      <c r="B2722" s="11"/>
      <c r="C2722" s="11" t="n">
        <v>50</v>
      </c>
      <c r="D2722" s="22" t="n">
        <v>41361</v>
      </c>
      <c r="E2722" s="11" t="n">
        <v>89.37</v>
      </c>
      <c r="F2722" s="11" t="n">
        <f aca="false">SUM(C2722*E2722)</f>
        <v>4468.5</v>
      </c>
      <c r="G2722" s="22"/>
      <c r="H2722" s="11"/>
      <c r="I2722" s="23" t="n">
        <f aca="false">SUM(C2722*H2722)</f>
        <v>0</v>
      </c>
      <c r="J2722" s="24" t="n">
        <f aca="false">SUM(I2722-F2722)</f>
        <v>-4468.5</v>
      </c>
      <c r="K2722" s="11" t="str">
        <f aca="false">IF(SUM(+G2722-D2722)&lt;365,"ST","LT")</f>
        <v>ST</v>
      </c>
      <c r="L2722" s="11"/>
      <c r="M2722" s="25" t="s">
        <v>1048</v>
      </c>
      <c r="N2722" s="25"/>
      <c r="O2722" s="25"/>
      <c r="P2722" s="25"/>
      <c r="Q2722" s="25"/>
      <c r="R2722" s="25"/>
      <c r="S2722" s="25"/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</row>
    <row r="2723" customFormat="false" ht="15.75" hidden="false" customHeight="true" outlineLevel="0" collapsed="false">
      <c r="A2723" s="25" t="s">
        <v>332</v>
      </c>
      <c r="B2723" s="11"/>
      <c r="C2723" s="11" t="n">
        <v>150</v>
      </c>
      <c r="D2723" s="22" t="n">
        <v>42373</v>
      </c>
      <c r="E2723" s="11" t="n">
        <v>0</v>
      </c>
      <c r="F2723" s="11" t="n">
        <f aca="false">SUM(C2723*E2723)</f>
        <v>0</v>
      </c>
      <c r="G2723" s="22"/>
      <c r="H2723" s="11"/>
      <c r="I2723" s="23" t="n">
        <f aca="false">SUM(C2723*H2723)</f>
        <v>0</v>
      </c>
      <c r="J2723" s="24" t="n">
        <f aca="false">SUM(I2723-F2723)</f>
        <v>0</v>
      </c>
      <c r="K2723" s="11" t="str">
        <f aca="false">IF(SUM(+G2723-D2723)&lt;365,"ST","LT")</f>
        <v>ST</v>
      </c>
      <c r="L2723" s="11"/>
      <c r="M2723" s="25" t="s">
        <v>94</v>
      </c>
      <c r="N2723" s="25"/>
      <c r="O2723" s="25"/>
      <c r="P2723" s="25"/>
      <c r="Q2723" s="25"/>
      <c r="R2723" s="25"/>
      <c r="S2723" s="25"/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</row>
    <row r="2724" customFormat="false" ht="15.75" hidden="false" customHeight="true" outlineLevel="0" collapsed="false">
      <c r="A2724" s="25" t="s">
        <v>1049</v>
      </c>
      <c r="B2724" s="11"/>
      <c r="C2724" s="11" t="n">
        <v>5</v>
      </c>
      <c r="D2724" s="22" t="n">
        <v>42422</v>
      </c>
      <c r="E2724" s="11" t="n">
        <v>3543.31</v>
      </c>
      <c r="F2724" s="11" t="n">
        <f aca="false">SUM(C2724*E2724)</f>
        <v>17716.55</v>
      </c>
      <c r="G2724" s="22"/>
      <c r="H2724" s="11"/>
      <c r="I2724" s="23" t="n">
        <f aca="false">SUM(C2724*H2724)</f>
        <v>0</v>
      </c>
      <c r="J2724" s="24" t="n">
        <f aca="false">SUM(I2724-F2724)</f>
        <v>-17716.55</v>
      </c>
      <c r="K2724" s="11" t="str">
        <f aca="false">IF(SUM(+G2724-D2724)&lt;365,"ST","LT")</f>
        <v>ST</v>
      </c>
      <c r="L2724" s="11"/>
      <c r="M2724" s="25"/>
      <c r="N2724" s="25"/>
      <c r="O2724" s="25"/>
      <c r="P2724" s="25"/>
      <c r="Q2724" s="25"/>
      <c r="R2724" s="25"/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</row>
    <row r="2725" customFormat="false" ht="15.75" hidden="false" customHeight="true" outlineLevel="0" collapsed="false">
      <c r="A2725" s="25" t="s">
        <v>1150</v>
      </c>
      <c r="B2725" s="11"/>
      <c r="C2725" s="11" t="n">
        <v>50</v>
      </c>
      <c r="D2725" s="22" t="n">
        <v>41150</v>
      </c>
      <c r="E2725" s="11" t="n">
        <v>135.12</v>
      </c>
      <c r="F2725" s="11" t="n">
        <f aca="false">SUM(C2725*E2725)</f>
        <v>6756</v>
      </c>
      <c r="G2725" s="22"/>
      <c r="H2725" s="11"/>
      <c r="I2725" s="23" t="n">
        <f aca="false">SUM(C2725*H2725)</f>
        <v>0</v>
      </c>
      <c r="J2725" s="24" t="n">
        <f aca="false">SUM(I2725-F2725)</f>
        <v>-6756</v>
      </c>
      <c r="K2725" s="11" t="str">
        <f aca="false">IF(SUM(+G2725-D2725)&lt;365,"ST","LT")</f>
        <v>ST</v>
      </c>
      <c r="L2725" s="11"/>
      <c r="M2725" s="25"/>
      <c r="N2725" s="25"/>
      <c r="O2725" s="25"/>
      <c r="P2725" s="25"/>
      <c r="Q2725" s="25"/>
      <c r="R2725" s="25"/>
      <c r="S2725" s="25"/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</row>
    <row r="2726" customFormat="false" ht="15.75" hidden="false" customHeight="true" outlineLevel="0" collapsed="false">
      <c r="A2726" s="25" t="s">
        <v>334</v>
      </c>
      <c r="B2726" s="11"/>
      <c r="C2726" s="11" t="n">
        <v>10</v>
      </c>
      <c r="D2726" s="22" t="n">
        <v>42559</v>
      </c>
      <c r="E2726" s="11" t="n">
        <v>508.98</v>
      </c>
      <c r="F2726" s="11" t="n">
        <f aca="false">SUM(C2726*E2726)</f>
        <v>5089.8</v>
      </c>
      <c r="G2726" s="22" t="n">
        <v>42831</v>
      </c>
      <c r="H2726" s="11" t="n">
        <v>594.56</v>
      </c>
      <c r="I2726" s="23" t="n">
        <f aca="false">SUM(C2726*H2726)</f>
        <v>5945.6</v>
      </c>
      <c r="J2726" s="24" t="n">
        <f aca="false">SUM(I2726-F2726)</f>
        <v>855.799999999999</v>
      </c>
      <c r="K2726" s="11" t="str">
        <f aca="false">IF(SUM(+G2726-D2726)&lt;365,"ST","LT")</f>
        <v>ST</v>
      </c>
      <c r="L2726" s="11"/>
      <c r="M2726" s="25"/>
      <c r="N2726" s="25"/>
      <c r="O2726" s="25"/>
      <c r="P2726" s="25"/>
      <c r="Q2726" s="25"/>
      <c r="R2726" s="25"/>
      <c r="S2726" s="25"/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</row>
    <row r="2727" customFormat="false" ht="15.75" hidden="false" customHeight="true" outlineLevel="0" collapsed="false">
      <c r="A2727" s="25" t="s">
        <v>334</v>
      </c>
      <c r="B2727" s="11"/>
      <c r="C2727" s="11" t="n">
        <v>10</v>
      </c>
      <c r="D2727" s="22" t="n">
        <v>42559</v>
      </c>
      <c r="E2727" s="11" t="n">
        <v>508.98</v>
      </c>
      <c r="F2727" s="11" t="n">
        <f aca="false">SUM(C2727*E2727)</f>
        <v>5089.8</v>
      </c>
      <c r="G2727" s="22"/>
      <c r="H2727" s="11"/>
      <c r="I2727" s="23" t="n">
        <f aca="false">SUM(C2727*H2727)</f>
        <v>0</v>
      </c>
      <c r="J2727" s="24" t="n">
        <f aca="false">SUM(I2727-F2727)</f>
        <v>-5089.8</v>
      </c>
      <c r="K2727" s="11" t="str">
        <f aca="false">IF(SUM(+G2727-D2727)&lt;365,"ST","LT")</f>
        <v>ST</v>
      </c>
      <c r="L2727" s="11"/>
      <c r="M2727" s="25"/>
      <c r="N2727" s="25"/>
      <c r="O2727" s="25"/>
      <c r="P2727" s="25"/>
      <c r="Q2727" s="25"/>
      <c r="R2727" s="25"/>
      <c r="S2727" s="25"/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</row>
    <row r="2728" customFormat="false" ht="15.75" hidden="false" customHeight="true" outlineLevel="0" collapsed="false">
      <c r="A2728" s="25" t="s">
        <v>334</v>
      </c>
      <c r="B2728" s="11"/>
      <c r="C2728" s="11" t="n">
        <v>25</v>
      </c>
      <c r="D2728" s="22" t="n">
        <v>42593</v>
      </c>
      <c r="E2728" s="11" t="n">
        <v>512.55</v>
      </c>
      <c r="F2728" s="11" t="n">
        <f aca="false">SUM(C2728*E2728)</f>
        <v>12813.75</v>
      </c>
      <c r="G2728" s="22"/>
      <c r="H2728" s="11"/>
      <c r="I2728" s="23" t="n">
        <f aca="false">SUM(C2728*H2728)</f>
        <v>0</v>
      </c>
      <c r="J2728" s="24" t="n">
        <f aca="false">SUM(I2728-F2728)</f>
        <v>-12813.75</v>
      </c>
      <c r="K2728" s="11" t="str">
        <f aca="false">IF(SUM(+G2728-D2728)&lt;365,"ST","LT")</f>
        <v>ST</v>
      </c>
      <c r="L2728" s="11"/>
      <c r="M2728" s="25"/>
      <c r="N2728" s="25"/>
      <c r="O2728" s="25"/>
      <c r="P2728" s="25"/>
      <c r="Q2728" s="25"/>
      <c r="R2728" s="25"/>
      <c r="S2728" s="25"/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</row>
    <row r="2729" customFormat="false" ht="15.75" hidden="false" customHeight="true" outlineLevel="0" collapsed="false">
      <c r="A2729" s="25" t="s">
        <v>334</v>
      </c>
      <c r="B2729" s="11"/>
      <c r="C2729" s="11" t="n">
        <v>15</v>
      </c>
      <c r="D2729" s="22" t="n">
        <v>42689</v>
      </c>
      <c r="E2729" s="11" t="n">
        <v>498.93</v>
      </c>
      <c r="F2729" s="11" t="n">
        <f aca="false">SUM(C2729*E2729)</f>
        <v>7483.95</v>
      </c>
      <c r="G2729" s="22"/>
      <c r="H2729" s="11"/>
      <c r="I2729" s="23" t="n">
        <f aca="false">SUM(C2729*H2729)</f>
        <v>0</v>
      </c>
      <c r="J2729" s="24" t="n">
        <f aca="false">SUM(I2729-F2729)</f>
        <v>-7483.95</v>
      </c>
      <c r="K2729" s="11" t="str">
        <f aca="false">IF(SUM(+G2729-D2729)&lt;365,"ST","LT")</f>
        <v>ST</v>
      </c>
      <c r="L2729" s="11"/>
      <c r="M2729" s="25"/>
      <c r="N2729" s="25"/>
      <c r="O2729" s="25"/>
      <c r="P2729" s="25"/>
      <c r="Q2729" s="25"/>
      <c r="R2729" s="25"/>
      <c r="S2729" s="25"/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</row>
    <row r="2730" customFormat="false" ht="15.75" hidden="false" customHeight="true" outlineLevel="0" collapsed="false">
      <c r="A2730" s="25" t="s">
        <v>335</v>
      </c>
      <c r="B2730" s="11"/>
      <c r="C2730" s="11" t="n">
        <v>50</v>
      </c>
      <c r="D2730" s="22" t="n">
        <v>42950</v>
      </c>
      <c r="E2730" s="11" t="n">
        <v>149.11</v>
      </c>
      <c r="F2730" s="11" t="n">
        <f aca="false">SUM(C2730*E2730)</f>
        <v>7455.5</v>
      </c>
      <c r="G2730" s="22"/>
      <c r="H2730" s="11"/>
      <c r="I2730" s="23" t="n">
        <f aca="false">SUM(C2730*H2730)</f>
        <v>0</v>
      </c>
      <c r="J2730" s="24" t="n">
        <f aca="false">SUM(I2730-F2730)</f>
        <v>-7455.5</v>
      </c>
      <c r="K2730" s="11" t="str">
        <f aca="false">IF(SUM(+G2730-D2730)&lt;365,"ST","LT")</f>
        <v>ST</v>
      </c>
      <c r="L2730" s="11"/>
      <c r="M2730" s="25"/>
      <c r="N2730" s="25"/>
      <c r="O2730" s="25"/>
      <c r="P2730" s="25"/>
      <c r="Q2730" s="25"/>
      <c r="R2730" s="25"/>
      <c r="S2730" s="25"/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</row>
    <row r="2731" customFormat="false" ht="15.75" hidden="false" customHeight="true" outlineLevel="0" collapsed="false">
      <c r="A2731" s="25" t="s">
        <v>335</v>
      </c>
      <c r="B2731" s="11"/>
      <c r="C2731" s="11" t="n">
        <v>50</v>
      </c>
      <c r="D2731" s="22" t="n">
        <v>43088</v>
      </c>
      <c r="E2731" s="11" t="n">
        <v>124.93</v>
      </c>
      <c r="F2731" s="11" t="n">
        <f aca="false">SUM(C2731*E2731)</f>
        <v>6246.5</v>
      </c>
      <c r="G2731" s="22"/>
      <c r="H2731" s="11"/>
      <c r="I2731" s="23" t="n">
        <f aca="false">SUM(C2731*H2731)</f>
        <v>0</v>
      </c>
      <c r="J2731" s="24" t="n">
        <f aca="false">SUM(I2731-F2731)</f>
        <v>-6246.5</v>
      </c>
      <c r="K2731" s="11" t="str">
        <f aca="false">IF(SUM(+G2731-D2731)&lt;365,"ST","LT")</f>
        <v>ST</v>
      </c>
      <c r="L2731" s="11"/>
      <c r="M2731" s="25"/>
      <c r="N2731" s="25"/>
      <c r="O2731" s="25"/>
      <c r="P2731" s="25"/>
      <c r="Q2731" s="25"/>
      <c r="R2731" s="25"/>
      <c r="S2731" s="25"/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</row>
    <row r="2732" customFormat="false" ht="15.75" hidden="false" customHeight="true" outlineLevel="0" collapsed="false">
      <c r="A2732" s="25" t="s">
        <v>338</v>
      </c>
      <c r="B2732" s="11"/>
      <c r="C2732" s="11" t="n">
        <v>8</v>
      </c>
      <c r="D2732" s="22" t="n">
        <v>40977</v>
      </c>
      <c r="E2732" s="11" t="n">
        <v>1032</v>
      </c>
      <c r="F2732" s="11" t="n">
        <f aca="false">SUM(C2732*E2732)</f>
        <v>8256</v>
      </c>
      <c r="G2732" s="22"/>
      <c r="H2732" s="11"/>
      <c r="I2732" s="23" t="n">
        <f aca="false">SUM(C2732*H2732)</f>
        <v>0</v>
      </c>
      <c r="J2732" s="24" t="n">
        <f aca="false">SUM(I2732-F2732)</f>
        <v>-8256</v>
      </c>
      <c r="K2732" s="11" t="str">
        <f aca="false">IF(SUM(+G2732-D2732)&lt;365,"ST","LT")</f>
        <v>ST</v>
      </c>
      <c r="L2732" s="11"/>
      <c r="M2732" s="25" t="s">
        <v>248</v>
      </c>
      <c r="N2732" s="25"/>
      <c r="O2732" s="25"/>
      <c r="P2732" s="25"/>
      <c r="Q2732" s="25"/>
      <c r="R2732" s="25"/>
      <c r="S2732" s="25"/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</row>
    <row r="2733" customFormat="false" ht="15.75" hidden="false" customHeight="true" outlineLevel="0" collapsed="false">
      <c r="A2733" s="25" t="s">
        <v>338</v>
      </c>
      <c r="B2733" s="11"/>
      <c r="C2733" s="11" t="n">
        <v>5</v>
      </c>
      <c r="D2733" s="22" t="n">
        <v>41029</v>
      </c>
      <c r="E2733" s="11" t="n">
        <v>1097.46</v>
      </c>
      <c r="F2733" s="11" t="n">
        <f aca="false">SUM(C2733*E2733)</f>
        <v>5487.3</v>
      </c>
      <c r="G2733" s="22"/>
      <c r="H2733" s="11"/>
      <c r="I2733" s="23" t="n">
        <f aca="false">SUM(C2733*H2733)</f>
        <v>0</v>
      </c>
      <c r="J2733" s="24" t="n">
        <f aca="false">SUM(I2733-F2733)</f>
        <v>-5487.3</v>
      </c>
      <c r="K2733" s="11" t="str">
        <f aca="false">IF(SUM(+G2733-D2733)&lt;365,"ST","LT")</f>
        <v>ST</v>
      </c>
      <c r="L2733" s="11"/>
      <c r="M2733" s="25"/>
      <c r="N2733" s="25"/>
      <c r="O2733" s="25"/>
      <c r="P2733" s="25"/>
      <c r="Q2733" s="25"/>
      <c r="R2733" s="25"/>
      <c r="S2733" s="25"/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</row>
    <row r="2734" customFormat="false" ht="15.75" hidden="false" customHeight="true" outlineLevel="0" collapsed="false">
      <c r="A2734" s="25" t="s">
        <v>338</v>
      </c>
      <c r="B2734" s="11"/>
      <c r="C2734" s="11" t="n">
        <v>7</v>
      </c>
      <c r="D2734" s="22" t="n">
        <v>41337</v>
      </c>
      <c r="E2734" s="11" t="n">
        <v>1080.88</v>
      </c>
      <c r="F2734" s="11" t="n">
        <f aca="false">SUM(C2734*E2734)</f>
        <v>7566.16</v>
      </c>
      <c r="G2734" s="22"/>
      <c r="H2734" s="11"/>
      <c r="I2734" s="23" t="n">
        <f aca="false">SUM(C2734*H2734)</f>
        <v>0</v>
      </c>
      <c r="J2734" s="24" t="n">
        <f aca="false">SUM(I2734-F2734)</f>
        <v>-7566.16</v>
      </c>
      <c r="K2734" s="11" t="str">
        <f aca="false">IF(SUM(+G2734-D2734)&lt;365,"ST","LT")</f>
        <v>ST</v>
      </c>
      <c r="L2734" s="11"/>
      <c r="M2734" s="25"/>
      <c r="N2734" s="25"/>
      <c r="O2734" s="25"/>
      <c r="P2734" s="25"/>
      <c r="Q2734" s="25"/>
      <c r="R2734" s="25"/>
      <c r="S2734" s="25"/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</row>
    <row r="2735" customFormat="false" ht="15.75" hidden="false" customHeight="true" outlineLevel="0" collapsed="false">
      <c r="A2735" s="25" t="s">
        <v>345</v>
      </c>
      <c r="B2735" s="11"/>
      <c r="C2735" s="11" t="n">
        <v>100</v>
      </c>
      <c r="D2735" s="22" t="n">
        <v>43196</v>
      </c>
      <c r="E2735" s="11" t="n">
        <v>89.57</v>
      </c>
      <c r="F2735" s="11" t="n">
        <f aca="false">SUM(C2735*E2735)</f>
        <v>8957</v>
      </c>
      <c r="G2735" s="22" t="n">
        <v>43206</v>
      </c>
      <c r="H2735" s="11" t="n">
        <v>131.41</v>
      </c>
      <c r="I2735" s="23" t="n">
        <f aca="false">SUM(C2735*H2735)</f>
        <v>13141</v>
      </c>
      <c r="J2735" s="24" t="n">
        <f aca="false">SUM(I2735-F2735)</f>
        <v>4184</v>
      </c>
      <c r="K2735" s="11" t="str">
        <f aca="false">IF(SUM(+G2735-D2735)&lt;365,"ST","LT")</f>
        <v>ST</v>
      </c>
      <c r="L2735" s="11"/>
      <c r="M2735" s="25"/>
      <c r="N2735" s="25"/>
      <c r="O2735" s="25"/>
      <c r="P2735" s="25"/>
      <c r="Q2735" s="25"/>
      <c r="R2735" s="25"/>
      <c r="S2735" s="25"/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</row>
    <row r="2736" customFormat="false" ht="15.75" hidden="false" customHeight="true" outlineLevel="0" collapsed="false">
      <c r="A2736" s="25" t="s">
        <v>614</v>
      </c>
      <c r="B2736" s="11"/>
      <c r="C2736" s="11" t="n">
        <v>100</v>
      </c>
      <c r="D2736" s="22" t="n">
        <v>42461</v>
      </c>
      <c r="E2736" s="11" t="n">
        <v>53.97</v>
      </c>
      <c r="F2736" s="11" t="n">
        <f aca="false">SUM(C2736*E2736)</f>
        <v>5397</v>
      </c>
      <c r="G2736" s="22" t="n">
        <v>42831</v>
      </c>
      <c r="H2736" s="11" t="n">
        <v>61.44</v>
      </c>
      <c r="I2736" s="23" t="n">
        <f aca="false">SUM(C2736*H2736)</f>
        <v>6144</v>
      </c>
      <c r="J2736" s="24" t="n">
        <f aca="false">SUM(I2736-F2736)</f>
        <v>747</v>
      </c>
      <c r="K2736" s="11" t="str">
        <f aca="false">IF(SUM(+G2736-D2736)&lt;365,"ST","LT")</f>
        <v>LT</v>
      </c>
      <c r="L2736" s="11"/>
      <c r="M2736" s="25"/>
      <c r="N2736" s="25"/>
      <c r="O2736" s="25"/>
      <c r="P2736" s="25"/>
      <c r="Q2736" s="25"/>
      <c r="R2736" s="25"/>
      <c r="S2736" s="25"/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</row>
    <row r="2737" customFormat="false" ht="15.75" hidden="false" customHeight="true" outlineLevel="0" collapsed="false">
      <c r="A2737" s="25" t="s">
        <v>346</v>
      </c>
      <c r="B2737" s="11"/>
      <c r="C2737" s="11" t="n">
        <v>47</v>
      </c>
      <c r="D2737" s="22" t="n">
        <v>42440</v>
      </c>
      <c r="E2737" s="11" t="n">
        <v>206.28</v>
      </c>
      <c r="F2737" s="11" t="n">
        <f aca="false">SUM(C2737*E2737)</f>
        <v>9695.16</v>
      </c>
      <c r="G2737" s="22" t="n">
        <v>43186</v>
      </c>
      <c r="H2737" s="11" t="n">
        <v>238.2</v>
      </c>
      <c r="I2737" s="23" t="n">
        <f aca="false">SUM(C2737*H2737)</f>
        <v>11195.4</v>
      </c>
      <c r="J2737" s="24" t="n">
        <f aca="false">SUM(I2737-F2737)</f>
        <v>1500.24</v>
      </c>
      <c r="K2737" s="11" t="str">
        <f aca="false">IF(SUM(+G2737-D2737)&lt;365,"ST","LT")</f>
        <v>LT</v>
      </c>
      <c r="L2737" s="11"/>
      <c r="M2737" s="25" t="s">
        <v>581</v>
      </c>
      <c r="N2737" s="25"/>
      <c r="O2737" s="25"/>
      <c r="P2737" s="25"/>
      <c r="Q2737" s="25"/>
      <c r="R2737" s="25"/>
      <c r="S2737" s="25"/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</row>
    <row r="2738" customFormat="false" ht="15.75" hidden="false" customHeight="true" outlineLevel="0" collapsed="false">
      <c r="A2738" s="25" t="s">
        <v>346</v>
      </c>
      <c r="B2738" s="11"/>
      <c r="C2738" s="11" t="n">
        <v>3</v>
      </c>
      <c r="D2738" s="22" t="n">
        <v>42440</v>
      </c>
      <c r="E2738" s="11" t="n">
        <v>206.28</v>
      </c>
      <c r="F2738" s="11" t="n">
        <f aca="false">SUM(C2738*E2738)</f>
        <v>618.84</v>
      </c>
      <c r="G2738" s="22"/>
      <c r="H2738" s="11"/>
      <c r="I2738" s="23" t="n">
        <f aca="false">SUM(C2738*H2738)</f>
        <v>0</v>
      </c>
      <c r="J2738" s="24" t="n">
        <f aca="false">SUM(I2738-F2738)</f>
        <v>-618.84</v>
      </c>
      <c r="K2738" s="11" t="str">
        <f aca="false">IF(SUM(+G2738-D2738)&lt;365,"ST","LT")</f>
        <v>ST</v>
      </c>
      <c r="L2738" s="11"/>
      <c r="M2738" s="25"/>
      <c r="N2738" s="25"/>
      <c r="O2738" s="25"/>
      <c r="P2738" s="25"/>
      <c r="Q2738" s="25"/>
      <c r="R2738" s="25"/>
      <c r="S2738" s="25"/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</row>
    <row r="2739" customFormat="false" ht="15.75" hidden="false" customHeight="true" outlineLevel="0" collapsed="false">
      <c r="A2739" s="25" t="s">
        <v>346</v>
      </c>
      <c r="B2739" s="11"/>
      <c r="C2739" s="11" t="n">
        <v>50</v>
      </c>
      <c r="D2739" s="22" t="n">
        <v>43014</v>
      </c>
      <c r="E2739" s="11" t="n">
        <v>0</v>
      </c>
      <c r="F2739" s="11" t="n">
        <f aca="false">SUM(C2739*E2739)</f>
        <v>0</v>
      </c>
      <c r="G2739" s="22"/>
      <c r="H2739" s="11"/>
      <c r="I2739" s="23" t="n">
        <f aca="false">SUM(C2739*H2739)</f>
        <v>0</v>
      </c>
      <c r="J2739" s="24" t="n">
        <f aca="false">SUM(I2739-F2739)</f>
        <v>0</v>
      </c>
      <c r="K2739" s="11" t="str">
        <f aca="false">IF(SUM(+G2739-D2739)&lt;365,"ST","LT")</f>
        <v>ST</v>
      </c>
      <c r="L2739" s="11"/>
      <c r="M2739" s="25" t="s">
        <v>94</v>
      </c>
      <c r="N2739" s="25"/>
      <c r="O2739" s="25"/>
      <c r="P2739" s="25"/>
      <c r="Q2739" s="25"/>
      <c r="R2739" s="25"/>
      <c r="S2739" s="25"/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</row>
    <row r="2740" customFormat="false" ht="15.75" hidden="false" customHeight="true" outlineLevel="0" collapsed="false">
      <c r="A2740" s="25" t="s">
        <v>346</v>
      </c>
      <c r="B2740" s="11"/>
      <c r="C2740" s="11" t="n">
        <v>47</v>
      </c>
      <c r="D2740" s="22" t="n">
        <v>43192</v>
      </c>
      <c r="E2740" s="11" t="n">
        <v>203.51</v>
      </c>
      <c r="F2740" s="11" t="n">
        <f aca="false">SUM(C2740*E2740)</f>
        <v>9564.97</v>
      </c>
      <c r="G2740" s="22"/>
      <c r="H2740" s="11"/>
      <c r="I2740" s="23" t="n">
        <f aca="false">SUM(C2740*H2740)</f>
        <v>0</v>
      </c>
      <c r="J2740" s="24" t="n">
        <f aca="false">SUM(I2740-F2740)</f>
        <v>-9564.97</v>
      </c>
      <c r="K2740" s="11" t="str">
        <f aca="false">IF(SUM(+G2740-D2740)&lt;365,"ST","LT")</f>
        <v>ST</v>
      </c>
      <c r="L2740" s="11"/>
      <c r="M2740" s="25"/>
      <c r="N2740" s="25"/>
      <c r="O2740" s="25"/>
      <c r="P2740" s="25"/>
      <c r="Q2740" s="25"/>
      <c r="R2740" s="25"/>
      <c r="S2740" s="25"/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</row>
    <row r="2741" customFormat="false" ht="15.75" hidden="false" customHeight="true" outlineLevel="0" collapsed="false">
      <c r="A2741" s="25" t="s">
        <v>351</v>
      </c>
      <c r="B2741" s="11"/>
      <c r="C2741" s="11" t="n">
        <v>100</v>
      </c>
      <c r="D2741" s="22" t="n">
        <v>42936</v>
      </c>
      <c r="E2741" s="11" t="n">
        <v>126.74</v>
      </c>
      <c r="F2741" s="11" t="n">
        <f aca="false">SUM(C2741*E2741)</f>
        <v>12674</v>
      </c>
      <c r="G2741" s="22" t="n">
        <v>42977</v>
      </c>
      <c r="H2741" s="11" t="n">
        <v>130.51</v>
      </c>
      <c r="I2741" s="23" t="n">
        <f aca="false">SUM(C2741*H2741)</f>
        <v>13051</v>
      </c>
      <c r="J2741" s="24" t="n">
        <f aca="false">SUM(I2741-F2741)</f>
        <v>377</v>
      </c>
      <c r="K2741" s="11" t="str">
        <f aca="false">IF(SUM(+G2741-D2741)&lt;365,"ST","LT")</f>
        <v>ST</v>
      </c>
      <c r="L2741" s="11"/>
      <c r="M2741" s="25"/>
      <c r="N2741" s="25"/>
      <c r="O2741" s="25"/>
      <c r="P2741" s="25"/>
      <c r="Q2741" s="25"/>
      <c r="R2741" s="25"/>
      <c r="S2741" s="25"/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</row>
    <row r="2742" customFormat="false" ht="15.75" hidden="false" customHeight="true" outlineLevel="0" collapsed="false">
      <c r="A2742" s="25" t="s">
        <v>351</v>
      </c>
      <c r="B2742" s="11"/>
      <c r="C2742" s="11" t="n">
        <v>100</v>
      </c>
      <c r="D2742" s="22" t="n">
        <v>43077</v>
      </c>
      <c r="E2742" s="11" t="n">
        <v>124.53</v>
      </c>
      <c r="F2742" s="11" t="n">
        <f aca="false">SUM(C2742*E2742)</f>
        <v>12453</v>
      </c>
      <c r="G2742" s="22"/>
      <c r="H2742" s="11"/>
      <c r="I2742" s="23" t="n">
        <f aca="false">SUM(C2742*H2742)</f>
        <v>0</v>
      </c>
      <c r="J2742" s="24" t="n">
        <f aca="false">SUM(I2742-F2742)</f>
        <v>-12453</v>
      </c>
      <c r="K2742" s="11" t="str">
        <f aca="false">IF(SUM(+G2742-D2742)&lt;365,"ST","LT")</f>
        <v>ST</v>
      </c>
      <c r="L2742" s="11"/>
      <c r="M2742" s="25"/>
      <c r="N2742" s="25"/>
      <c r="O2742" s="25"/>
      <c r="P2742" s="25"/>
      <c r="Q2742" s="25"/>
      <c r="R2742" s="25"/>
      <c r="S2742" s="25"/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</row>
    <row r="2743" customFormat="false" ht="15.75" hidden="false" customHeight="true" outlineLevel="0" collapsed="false">
      <c r="A2743" s="25" t="s">
        <v>776</v>
      </c>
      <c r="B2743" s="11"/>
      <c r="C2743" s="11" t="n">
        <v>25</v>
      </c>
      <c r="D2743" s="22" t="n">
        <v>42888</v>
      </c>
      <c r="E2743" s="11" t="n">
        <v>334.49</v>
      </c>
      <c r="F2743" s="11" t="n">
        <f aca="false">SUM(C2743*E2743)</f>
        <v>8362.25</v>
      </c>
      <c r="G2743" s="22"/>
      <c r="H2743" s="11"/>
      <c r="I2743" s="23" t="n">
        <f aca="false">SUM(C2743*H2743)</f>
        <v>0</v>
      </c>
      <c r="J2743" s="24" t="n">
        <f aca="false">SUM(I2743-F2743)</f>
        <v>-8362.25</v>
      </c>
      <c r="K2743" s="11" t="str">
        <f aca="false">IF(SUM(+G2743-D2743)&lt;365,"ST","LT")</f>
        <v>ST</v>
      </c>
      <c r="L2743" s="11"/>
      <c r="M2743" s="25"/>
      <c r="N2743" s="25"/>
      <c r="O2743" s="25"/>
      <c r="P2743" s="25"/>
      <c r="Q2743" s="25"/>
      <c r="R2743" s="25"/>
      <c r="S2743" s="25"/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</row>
    <row r="2744" customFormat="false" ht="15.75" hidden="false" customHeight="true" outlineLevel="0" collapsed="false">
      <c r="A2744" s="25" t="s">
        <v>776</v>
      </c>
      <c r="B2744" s="11"/>
      <c r="C2744" s="11" t="n">
        <v>25</v>
      </c>
      <c r="D2744" s="22" t="n">
        <v>42941</v>
      </c>
      <c r="E2744" s="11" t="n">
        <v>301.24</v>
      </c>
      <c r="F2744" s="11" t="n">
        <f aca="false">SUM(C2744*E2744)</f>
        <v>7531</v>
      </c>
      <c r="G2744" s="22"/>
      <c r="H2744" s="11"/>
      <c r="I2744" s="23" t="n">
        <f aca="false">SUM(C2744*H2744)</f>
        <v>0</v>
      </c>
      <c r="J2744" s="24" t="n">
        <f aca="false">SUM(I2744-F2744)</f>
        <v>-7531</v>
      </c>
      <c r="K2744" s="11" t="str">
        <f aca="false">IF(SUM(+G2744-D2744)&lt;365,"ST","LT")</f>
        <v>ST</v>
      </c>
      <c r="L2744" s="11"/>
      <c r="M2744" s="25"/>
      <c r="N2744" s="25"/>
      <c r="O2744" s="25"/>
      <c r="P2744" s="25"/>
      <c r="Q2744" s="25"/>
      <c r="R2744" s="25"/>
      <c r="S2744" s="25"/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</row>
    <row r="2745" customFormat="false" ht="15.75" hidden="false" customHeight="true" outlineLevel="0" collapsed="false">
      <c r="A2745" s="25" t="s">
        <v>1054</v>
      </c>
      <c r="B2745" s="11"/>
      <c r="C2745" s="11" t="n">
        <v>10</v>
      </c>
      <c r="D2745" s="22" t="n">
        <v>40266</v>
      </c>
      <c r="E2745" s="11" t="n">
        <v>285.92</v>
      </c>
      <c r="F2745" s="11" t="n">
        <f aca="false">SUM(C2745*E2745)</f>
        <v>2859.2</v>
      </c>
      <c r="G2745" s="22"/>
      <c r="H2745" s="11"/>
      <c r="I2745" s="23" t="n">
        <f aca="false">SUM(C2745*H2745)</f>
        <v>0</v>
      </c>
      <c r="J2745" s="24" t="n">
        <f aca="false">SUM(I2745-F2745)</f>
        <v>-2859.2</v>
      </c>
      <c r="K2745" s="11" t="str">
        <f aca="false">IF(SUM(+G2745-D2745)&lt;365,"ST","LT")</f>
        <v>ST</v>
      </c>
      <c r="L2745" s="11" t="s">
        <v>659</v>
      </c>
      <c r="M2745" s="25" t="s">
        <v>571</v>
      </c>
      <c r="N2745" s="25"/>
      <c r="O2745" s="25"/>
      <c r="P2745" s="25"/>
      <c r="Q2745" s="25"/>
      <c r="R2745" s="25"/>
      <c r="S2745" s="25"/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</row>
    <row r="2746" customFormat="false" ht="15.75" hidden="false" customHeight="true" outlineLevel="0" collapsed="false">
      <c r="A2746" s="25" t="s">
        <v>1054</v>
      </c>
      <c r="B2746" s="11"/>
      <c r="C2746" s="11" t="n">
        <v>15</v>
      </c>
      <c r="D2746" s="22" t="n">
        <v>41109</v>
      </c>
      <c r="E2746" s="11" t="n">
        <v>193.91</v>
      </c>
      <c r="F2746" s="11" t="n">
        <f aca="false">SUM(C2746*E2746)</f>
        <v>2908.65</v>
      </c>
      <c r="G2746" s="22"/>
      <c r="H2746" s="11"/>
      <c r="I2746" s="23" t="n">
        <f aca="false">SUM(C2746*H2746)</f>
        <v>0</v>
      </c>
      <c r="J2746" s="24" t="n">
        <f aca="false">SUM(I2746-F2746)</f>
        <v>-2908.65</v>
      </c>
      <c r="K2746" s="11" t="str">
        <f aca="false">IF(SUM(+G2746-D2746)&lt;365,"ST","LT")</f>
        <v>ST</v>
      </c>
      <c r="L2746" s="11"/>
      <c r="M2746" s="25"/>
      <c r="N2746" s="25"/>
      <c r="O2746" s="25"/>
      <c r="P2746" s="25"/>
      <c r="Q2746" s="25"/>
      <c r="R2746" s="25"/>
      <c r="S2746" s="25"/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</row>
    <row r="2747" customFormat="false" ht="15.75" hidden="false" customHeight="true" outlineLevel="0" collapsed="false">
      <c r="A2747" s="25" t="s">
        <v>1054</v>
      </c>
      <c r="B2747" s="11"/>
      <c r="C2747" s="11" t="n">
        <v>25</v>
      </c>
      <c r="D2747" s="22" t="n">
        <v>41256</v>
      </c>
      <c r="E2747" s="11" t="n">
        <v>159.14</v>
      </c>
      <c r="F2747" s="11" t="n">
        <f aca="false">SUM(C2747*E2747)</f>
        <v>3978.5</v>
      </c>
      <c r="G2747" s="22"/>
      <c r="H2747" s="11"/>
      <c r="I2747" s="23" t="n">
        <f aca="false">SUM(C2747*H2747)</f>
        <v>0</v>
      </c>
      <c r="J2747" s="24" t="n">
        <f aca="false">SUM(I2747-F2747)</f>
        <v>-3978.5</v>
      </c>
      <c r="K2747" s="11" t="str">
        <f aca="false">IF(SUM(+G2747-D2747)&lt;365,"ST","LT")</f>
        <v>ST</v>
      </c>
      <c r="L2747" s="11"/>
      <c r="M2747" s="25"/>
      <c r="N2747" s="25" t="s">
        <v>1055</v>
      </c>
      <c r="O2747" s="25"/>
      <c r="P2747" s="25"/>
      <c r="Q2747" s="25"/>
      <c r="R2747" s="25"/>
      <c r="S2747" s="25"/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</row>
    <row r="2748" customFormat="false" ht="15.75" hidden="false" customHeight="true" outlineLevel="0" collapsed="false">
      <c r="A2748" s="25" t="s">
        <v>362</v>
      </c>
      <c r="B2748" s="11"/>
      <c r="C2748" s="11" t="n">
        <v>125</v>
      </c>
      <c r="D2748" s="22" t="n">
        <v>40884</v>
      </c>
      <c r="E2748" s="11" t="n">
        <v>70.15</v>
      </c>
      <c r="F2748" s="11" t="n">
        <f aca="false">SUM(C2748*E2748)</f>
        <v>8768.75</v>
      </c>
      <c r="G2748" s="22"/>
      <c r="H2748" s="11"/>
      <c r="I2748" s="23" t="n">
        <f aca="false">SUM(C2748*H2748)</f>
        <v>0</v>
      </c>
      <c r="J2748" s="24" t="n">
        <f aca="false">SUM(I2748-F2748)</f>
        <v>-8768.75</v>
      </c>
      <c r="K2748" s="11" t="str">
        <f aca="false">IF(SUM(+G2748-D2748)&lt;365,"ST","LT")</f>
        <v>ST</v>
      </c>
      <c r="L2748" s="11" t="s">
        <v>659</v>
      </c>
      <c r="M2748" s="25" t="s">
        <v>571</v>
      </c>
      <c r="N2748" s="25" t="s">
        <v>1058</v>
      </c>
      <c r="O2748" s="25"/>
      <c r="P2748" s="25"/>
      <c r="Q2748" s="25"/>
      <c r="R2748" s="25"/>
      <c r="S2748" s="25"/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</row>
    <row r="2749" customFormat="false" ht="15.75" hidden="false" customHeight="true" outlineLevel="0" collapsed="false">
      <c r="A2749" s="25" t="s">
        <v>355</v>
      </c>
      <c r="B2749" s="11"/>
      <c r="C2749" s="11" t="n">
        <v>50</v>
      </c>
      <c r="D2749" s="22" t="n">
        <v>42754</v>
      </c>
      <c r="E2749" s="11" t="n">
        <v>277.96</v>
      </c>
      <c r="F2749" s="11" t="n">
        <f aca="false">SUM(C2749*E2749)</f>
        <v>13898</v>
      </c>
      <c r="G2749" s="22"/>
      <c r="H2749" s="11"/>
      <c r="I2749" s="23" t="n">
        <f aca="false">SUM(C2749*H2749)</f>
        <v>0</v>
      </c>
      <c r="J2749" s="24" t="n">
        <f aca="false">SUM(I2749-F2749)</f>
        <v>-13898</v>
      </c>
      <c r="K2749" s="11" t="str">
        <f aca="false">IF(SUM(+G2749-D2749)&lt;365,"ST","LT")</f>
        <v>ST</v>
      </c>
      <c r="L2749" s="11"/>
      <c r="M2749" s="25"/>
      <c r="N2749" s="25"/>
      <c r="O2749" s="25"/>
      <c r="P2749" s="25"/>
      <c r="Q2749" s="25"/>
      <c r="R2749" s="25"/>
      <c r="S2749" s="25"/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</row>
    <row r="2750" customFormat="false" ht="15.75" hidden="false" customHeight="true" outlineLevel="0" collapsed="false">
      <c r="A2750" s="25" t="s">
        <v>355</v>
      </c>
      <c r="B2750" s="11"/>
      <c r="C2750" s="11" t="n">
        <v>25</v>
      </c>
      <c r="D2750" s="22" t="n">
        <v>42948</v>
      </c>
      <c r="E2750" s="11" t="n">
        <v>0</v>
      </c>
      <c r="F2750" s="11" t="n">
        <f aca="false">SUM(C2750*E2750)</f>
        <v>0</v>
      </c>
      <c r="G2750" s="22"/>
      <c r="H2750" s="11"/>
      <c r="I2750" s="23" t="n">
        <f aca="false">SUM(C2750*H2750)</f>
        <v>0</v>
      </c>
      <c r="J2750" s="24" t="n">
        <f aca="false">SUM(I2750-F2750)</f>
        <v>0</v>
      </c>
      <c r="K2750" s="11" t="str">
        <f aca="false">IF(SUM(+G2750-D2750)&lt;365,"ST","LT")</f>
        <v>ST</v>
      </c>
      <c r="L2750" s="11"/>
      <c r="M2750" s="25" t="s">
        <v>86</v>
      </c>
      <c r="N2750" s="25"/>
      <c r="O2750" s="25"/>
      <c r="P2750" s="25"/>
      <c r="Q2750" s="25"/>
      <c r="R2750" s="25"/>
      <c r="S2750" s="25"/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</row>
    <row r="2751" customFormat="false" ht="15.75" hidden="false" customHeight="true" outlineLevel="0" collapsed="false">
      <c r="A2751" s="25" t="s">
        <v>355</v>
      </c>
      <c r="B2751" s="11"/>
      <c r="C2751" s="11" t="n">
        <v>25</v>
      </c>
      <c r="D2751" s="22" t="n">
        <v>42964</v>
      </c>
      <c r="E2751" s="11" t="n">
        <v>210.37</v>
      </c>
      <c r="F2751" s="11" t="n">
        <f aca="false">SUM(C2751*E2751)</f>
        <v>5259.25</v>
      </c>
      <c r="G2751" s="22"/>
      <c r="H2751" s="11"/>
      <c r="I2751" s="23" t="n">
        <f aca="false">SUM(C2751*H2751)</f>
        <v>0</v>
      </c>
      <c r="J2751" s="24" t="n">
        <f aca="false">SUM(I2751-F2751)</f>
        <v>-5259.25</v>
      </c>
      <c r="K2751" s="11" t="str">
        <f aca="false">IF(SUM(+G2751-D2751)&lt;365,"ST","LT")</f>
        <v>ST</v>
      </c>
      <c r="L2751" s="11"/>
      <c r="M2751" s="25"/>
      <c r="N2751" s="25"/>
      <c r="O2751" s="25"/>
      <c r="P2751" s="25"/>
      <c r="Q2751" s="25"/>
      <c r="R2751" s="25"/>
      <c r="S2751" s="25"/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</row>
    <row r="2752" customFormat="false" ht="15.75" hidden="false" customHeight="true" outlineLevel="0" collapsed="false">
      <c r="A2752" s="25" t="s">
        <v>355</v>
      </c>
      <c r="B2752" s="11"/>
      <c r="C2752" s="11" t="n">
        <v>50</v>
      </c>
      <c r="D2752" s="22" t="n">
        <v>43000</v>
      </c>
      <c r="E2752" s="11" t="n">
        <v>218.78</v>
      </c>
      <c r="F2752" s="11" t="n">
        <f aca="false">SUM(C2752*E2752)</f>
        <v>10939</v>
      </c>
      <c r="G2752" s="22"/>
      <c r="H2752" s="11"/>
      <c r="I2752" s="23" t="n">
        <f aca="false">SUM(C2752*H2752)</f>
        <v>0</v>
      </c>
      <c r="J2752" s="24" t="n">
        <f aca="false">SUM(I2752-F2752)</f>
        <v>-10939</v>
      </c>
      <c r="K2752" s="11" t="str">
        <f aca="false">IF(SUM(+G2752-D2752)&lt;365,"ST","LT")</f>
        <v>ST</v>
      </c>
      <c r="L2752" s="11"/>
      <c r="M2752" s="25"/>
      <c r="N2752" s="25"/>
      <c r="O2752" s="25"/>
      <c r="P2752" s="25"/>
      <c r="Q2752" s="25"/>
      <c r="R2752" s="25"/>
      <c r="S2752" s="25"/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</row>
    <row r="2753" customFormat="false" ht="15.75" hidden="false" customHeight="true" outlineLevel="0" collapsed="false">
      <c r="A2753" s="25" t="s">
        <v>778</v>
      </c>
      <c r="B2753" s="11"/>
      <c r="C2753" s="11" t="n">
        <v>713</v>
      </c>
      <c r="D2753" s="22" t="n">
        <v>40051</v>
      </c>
      <c r="E2753" s="11" t="n">
        <v>36</v>
      </c>
      <c r="F2753" s="11" t="n">
        <f aca="false">SUM(C2753*E2753)</f>
        <v>25668</v>
      </c>
      <c r="G2753" s="22"/>
      <c r="H2753" s="11"/>
      <c r="I2753" s="23" t="n">
        <f aca="false">SUM(C2753*H2753)</f>
        <v>0</v>
      </c>
      <c r="J2753" s="24" t="n">
        <f aca="false">SUM(I2753-F2753)</f>
        <v>-25668</v>
      </c>
      <c r="K2753" s="11" t="str">
        <f aca="false">IF(SUM(+G2753-D2753)&lt;365,"ST","LT")</f>
        <v>ST</v>
      </c>
      <c r="L2753" s="11"/>
      <c r="M2753" s="25"/>
      <c r="N2753" s="25" t="s">
        <v>248</v>
      </c>
      <c r="O2753" s="25"/>
      <c r="P2753" s="25"/>
      <c r="Q2753" s="25"/>
      <c r="R2753" s="25"/>
      <c r="S2753" s="25"/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</row>
    <row r="2754" customFormat="false" ht="15.75" hidden="false" customHeight="true" outlineLevel="0" collapsed="false">
      <c r="A2754" s="25" t="s">
        <v>778</v>
      </c>
      <c r="B2754" s="11"/>
      <c r="C2754" s="11" t="n">
        <v>287</v>
      </c>
      <c r="D2754" s="22" t="n">
        <v>40849</v>
      </c>
      <c r="E2754" s="11" t="n">
        <v>24.87</v>
      </c>
      <c r="F2754" s="11" t="n">
        <f aca="false">SUM(C2754*E2754)</f>
        <v>7137.69</v>
      </c>
      <c r="G2754" s="22"/>
      <c r="H2754" s="11"/>
      <c r="I2754" s="23" t="n">
        <f aca="false">SUM(C2754*H2754)</f>
        <v>0</v>
      </c>
      <c r="J2754" s="24" t="n">
        <f aca="false">SUM(I2754-F2754)</f>
        <v>-7137.69</v>
      </c>
      <c r="K2754" s="11" t="str">
        <f aca="false">IF(SUM(+G2754-D2754)&lt;365,"ST","LT")</f>
        <v>ST</v>
      </c>
      <c r="L2754" s="11" t="s">
        <v>659</v>
      </c>
      <c r="M2754" s="25" t="s">
        <v>571</v>
      </c>
      <c r="N2754" s="25"/>
      <c r="O2754" s="25"/>
      <c r="P2754" s="25"/>
      <c r="Q2754" s="25"/>
      <c r="R2754" s="25"/>
      <c r="S2754" s="25"/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</row>
    <row r="2755" customFormat="false" ht="15.75" hidden="false" customHeight="true" outlineLevel="0" collapsed="false">
      <c r="A2755" s="25" t="s">
        <v>1063</v>
      </c>
      <c r="B2755" s="11"/>
      <c r="C2755" s="11" t="n">
        <v>100</v>
      </c>
      <c r="D2755" s="22" t="n">
        <v>40632</v>
      </c>
      <c r="E2755" s="11" t="n">
        <v>27.69</v>
      </c>
      <c r="F2755" s="11" t="n">
        <f aca="false">SUM(C2755*E2755)</f>
        <v>2769</v>
      </c>
      <c r="G2755" s="22"/>
      <c r="H2755" s="11"/>
      <c r="I2755" s="23" t="n">
        <f aca="false">SUM(C2755*H2755)</f>
        <v>0</v>
      </c>
      <c r="J2755" s="24" t="n">
        <f aca="false">SUM(I2755-F2755)</f>
        <v>-2769</v>
      </c>
      <c r="K2755" s="11" t="str">
        <f aca="false">IF(SUM(+G2755-D2755)&lt;365,"ST","LT")</f>
        <v>ST</v>
      </c>
      <c r="L2755" s="11" t="s">
        <v>659</v>
      </c>
      <c r="M2755" s="25" t="s">
        <v>571</v>
      </c>
      <c r="N2755" s="25"/>
      <c r="O2755" s="25"/>
      <c r="P2755" s="25"/>
      <c r="Q2755" s="25"/>
      <c r="R2755" s="25"/>
      <c r="S2755" s="25"/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</row>
    <row r="2756" customFormat="false" ht="15.75" hidden="false" customHeight="true" outlineLevel="0" collapsed="false">
      <c r="A2756" s="25" t="s">
        <v>1064</v>
      </c>
      <c r="B2756" s="11"/>
      <c r="C2756" s="11" t="n">
        <v>100</v>
      </c>
      <c r="D2756" s="22" t="n">
        <v>40674</v>
      </c>
      <c r="E2756" s="11" t="n">
        <v>27.03</v>
      </c>
      <c r="F2756" s="11" t="n">
        <f aca="false">SUM(C2756*E2756)</f>
        <v>2703</v>
      </c>
      <c r="G2756" s="22"/>
      <c r="H2756" s="11"/>
      <c r="I2756" s="23" t="n">
        <f aca="false">SUM(C2756*H2756)</f>
        <v>0</v>
      </c>
      <c r="J2756" s="24" t="n">
        <f aca="false">SUM(I2756-F2756)</f>
        <v>-2703</v>
      </c>
      <c r="K2756" s="11" t="str">
        <f aca="false">IF(SUM(+G2756-D2756)&lt;365,"ST","LT")</f>
        <v>ST</v>
      </c>
      <c r="L2756" s="11" t="s">
        <v>659</v>
      </c>
      <c r="M2756" s="25" t="s">
        <v>571</v>
      </c>
      <c r="N2756" s="25"/>
      <c r="O2756" s="25"/>
      <c r="P2756" s="25"/>
      <c r="Q2756" s="25"/>
      <c r="R2756" s="25"/>
      <c r="S2756" s="25"/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</row>
    <row r="2757" customFormat="false" ht="15.75" hidden="false" customHeight="true" outlineLevel="0" collapsed="false">
      <c r="A2757" s="25" t="s">
        <v>374</v>
      </c>
      <c r="B2757" s="11"/>
      <c r="C2757" s="11" t="n">
        <v>25</v>
      </c>
      <c r="D2757" s="22" t="n">
        <v>40408</v>
      </c>
      <c r="E2757" s="11" t="n">
        <v>196.03</v>
      </c>
      <c r="F2757" s="11" t="n">
        <f aca="false">SUM(C2757*E2757)</f>
        <v>4900.75</v>
      </c>
      <c r="G2757" s="22"/>
      <c r="H2757" s="11"/>
      <c r="I2757" s="23" t="n">
        <f aca="false">SUM(C2757*H2757)</f>
        <v>0</v>
      </c>
      <c r="J2757" s="24" t="n">
        <f aca="false">SUM(I2757-F2757)</f>
        <v>-4900.75</v>
      </c>
      <c r="K2757" s="11" t="str">
        <f aca="false">IF(SUM(+G2757-D2757)&lt;365,"ST","LT")</f>
        <v>ST</v>
      </c>
      <c r="L2757" s="11" t="s">
        <v>659</v>
      </c>
      <c r="M2757" s="25" t="s">
        <v>571</v>
      </c>
      <c r="N2757" s="25"/>
      <c r="O2757" s="25"/>
      <c r="P2757" s="25"/>
      <c r="Q2757" s="25"/>
      <c r="R2757" s="25"/>
      <c r="S2757" s="25"/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</row>
    <row r="2758" customFormat="false" ht="15.75" hidden="false" customHeight="true" outlineLevel="0" collapsed="false">
      <c r="A2758" s="25" t="s">
        <v>374</v>
      </c>
      <c r="B2758" s="11"/>
      <c r="C2758" s="11" t="n">
        <v>25</v>
      </c>
      <c r="D2758" s="22" t="n">
        <v>41036</v>
      </c>
      <c r="E2758" s="11" t="n">
        <v>153.77</v>
      </c>
      <c r="F2758" s="11" t="n">
        <f aca="false">SUM(C2758*E2758)</f>
        <v>3844.25</v>
      </c>
      <c r="G2758" s="22"/>
      <c r="H2758" s="11"/>
      <c r="I2758" s="23" t="n">
        <f aca="false">SUM(C2758*H2758)</f>
        <v>0</v>
      </c>
      <c r="J2758" s="24" t="n">
        <f aca="false">SUM(I2758-F2758)</f>
        <v>-3844.25</v>
      </c>
      <c r="K2758" s="11" t="str">
        <f aca="false">IF(SUM(+G2758-D2758)&lt;365,"ST","LT")</f>
        <v>ST</v>
      </c>
      <c r="L2758" s="11"/>
      <c r="M2758" s="25"/>
      <c r="N2758" s="25"/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</row>
    <row r="2759" customFormat="false" ht="15.75" hidden="false" customHeight="true" outlineLevel="0" collapsed="false">
      <c r="A2759" s="25" t="s">
        <v>374</v>
      </c>
      <c r="B2759" s="11"/>
      <c r="C2759" s="11" t="n">
        <v>50</v>
      </c>
      <c r="D2759" s="22" t="n">
        <v>41317</v>
      </c>
      <c r="E2759" s="11" t="n">
        <v>148.44</v>
      </c>
      <c r="F2759" s="11" t="n">
        <f aca="false">SUM(C2759*E2759)</f>
        <v>7422</v>
      </c>
      <c r="G2759" s="22"/>
      <c r="H2759" s="11"/>
      <c r="I2759" s="23" t="n">
        <f aca="false">SUM(C2759*H2759)</f>
        <v>0</v>
      </c>
      <c r="J2759" s="24" t="n">
        <f aca="false">SUM(I2759-F2759)</f>
        <v>-7422</v>
      </c>
      <c r="K2759" s="11" t="str">
        <f aca="false">IF(SUM(+G2759-D2759)&lt;365,"ST","LT")</f>
        <v>ST</v>
      </c>
      <c r="L2759" s="11"/>
      <c r="M2759" s="25"/>
      <c r="N2759" s="25"/>
      <c r="O2759" s="25"/>
      <c r="P2759" s="25"/>
      <c r="Q2759" s="25"/>
      <c r="R2759" s="25"/>
      <c r="S2759" s="25"/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</row>
    <row r="2760" customFormat="false" ht="15.75" hidden="false" customHeight="true" outlineLevel="0" collapsed="false">
      <c r="A2760" s="25" t="s">
        <v>374</v>
      </c>
      <c r="B2760" s="11"/>
      <c r="C2760" s="11" t="n">
        <v>100</v>
      </c>
      <c r="D2760" s="22" t="n">
        <v>42257</v>
      </c>
      <c r="E2760" s="11" t="n">
        <v>119.25</v>
      </c>
      <c r="F2760" s="11" t="n">
        <f aca="false">SUM(C2760*E2760)</f>
        <v>11925</v>
      </c>
      <c r="G2760" s="22"/>
      <c r="H2760" s="11"/>
      <c r="I2760" s="23" t="n">
        <f aca="false">SUM(C2760*H2760)</f>
        <v>0</v>
      </c>
      <c r="J2760" s="24" t="n">
        <f aca="false">SUM(I2760-F2760)</f>
        <v>-11925</v>
      </c>
      <c r="K2760" s="11" t="str">
        <f aca="false">IF(SUM(+G2760-D2760)&lt;365,"ST","LT")</f>
        <v>ST</v>
      </c>
      <c r="L2760" s="11"/>
      <c r="M2760" s="25"/>
      <c r="N2760" s="25"/>
      <c r="O2760" s="25"/>
      <c r="P2760" s="25"/>
      <c r="Q2760" s="25"/>
      <c r="R2760" s="25"/>
      <c r="S2760" s="25"/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</row>
    <row r="2761" customFormat="false" ht="15.75" hidden="false" customHeight="true" outlineLevel="0" collapsed="false">
      <c r="A2761" s="25" t="s">
        <v>782</v>
      </c>
      <c r="B2761" s="11"/>
      <c r="C2761" s="11" t="n">
        <v>100</v>
      </c>
      <c r="D2761" s="22" t="n">
        <v>42088</v>
      </c>
      <c r="E2761" s="11" t="n">
        <v>0</v>
      </c>
      <c r="F2761" s="11" t="n">
        <f aca="false">SUM(C2761*E2761)</f>
        <v>0</v>
      </c>
      <c r="G2761" s="22"/>
      <c r="H2761" s="11"/>
      <c r="I2761" s="23" t="n">
        <f aca="false">SUM(C2761*H2761)</f>
        <v>0</v>
      </c>
      <c r="J2761" s="24" t="n">
        <f aca="false">SUM(I2761-F2761)</f>
        <v>0</v>
      </c>
      <c r="K2761" s="11" t="str">
        <f aca="false">IF(SUM(+G2761-D2761)&lt;365,"ST","LT")</f>
        <v>ST</v>
      </c>
      <c r="L2761" s="11"/>
      <c r="M2761" s="25"/>
      <c r="N2761" s="25" t="s">
        <v>376</v>
      </c>
      <c r="O2761" s="25"/>
      <c r="P2761" s="25"/>
      <c r="Q2761" s="25"/>
      <c r="R2761" s="25"/>
      <c r="S2761" s="25"/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</row>
    <row r="2762" customFormat="false" ht="15.75" hidden="false" customHeight="true" outlineLevel="0" collapsed="false">
      <c r="A2762" s="25" t="s">
        <v>1065</v>
      </c>
      <c r="B2762" s="11"/>
      <c r="C2762" s="11" t="n">
        <v>15</v>
      </c>
      <c r="D2762" s="22" t="n">
        <v>40585</v>
      </c>
      <c r="E2762" s="11" t="n">
        <v>646.72</v>
      </c>
      <c r="F2762" s="11" t="n">
        <f aca="false">SUM(C2762*E2762)</f>
        <v>9700.8</v>
      </c>
      <c r="G2762" s="22"/>
      <c r="H2762" s="11"/>
      <c r="I2762" s="23" t="n">
        <f aca="false">SUM(C2762*H2762)</f>
        <v>0</v>
      </c>
      <c r="J2762" s="24" t="n">
        <f aca="false">SUM(I2762-F2762)</f>
        <v>-9700.8</v>
      </c>
      <c r="K2762" s="11" t="str">
        <f aca="false">IF(SUM(+G2762-D2762)&lt;365,"ST","LT")</f>
        <v>ST</v>
      </c>
      <c r="L2762" s="11"/>
      <c r="M2762" s="25"/>
      <c r="N2762" s="25" t="s">
        <v>1066</v>
      </c>
      <c r="O2762" s="25"/>
      <c r="P2762" s="25"/>
      <c r="Q2762" s="25"/>
      <c r="R2762" s="25"/>
      <c r="S2762" s="25"/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</row>
    <row r="2763" customFormat="false" ht="15.75" hidden="false" customHeight="true" outlineLevel="0" collapsed="false">
      <c r="A2763" s="25" t="s">
        <v>1065</v>
      </c>
      <c r="B2763" s="11"/>
      <c r="C2763" s="11" t="n">
        <v>10</v>
      </c>
      <c r="D2763" s="22" t="n">
        <v>40585</v>
      </c>
      <c r="E2763" s="11" t="n">
        <v>596.92</v>
      </c>
      <c r="F2763" s="11" t="n">
        <f aca="false">SUM(C2763*E2763)</f>
        <v>5969.2</v>
      </c>
      <c r="G2763" s="22"/>
      <c r="H2763" s="11"/>
      <c r="I2763" s="23" t="n">
        <f aca="false">SUM(C2763*H2763)</f>
        <v>0</v>
      </c>
      <c r="J2763" s="24" t="n">
        <f aca="false">SUM(I2763-F2763)</f>
        <v>-5969.2</v>
      </c>
      <c r="K2763" s="11" t="str">
        <f aca="false">IF(SUM(+G2763-D2763)&lt;365,"ST","LT")</f>
        <v>ST</v>
      </c>
      <c r="L2763" s="11"/>
      <c r="M2763" s="25"/>
      <c r="N2763" s="25" t="s">
        <v>1067</v>
      </c>
      <c r="O2763" s="25"/>
      <c r="P2763" s="25"/>
      <c r="Q2763" s="25"/>
      <c r="R2763" s="25"/>
      <c r="S2763" s="25"/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</row>
    <row r="2764" customFormat="false" ht="15.75" hidden="false" customHeight="true" outlineLevel="0" collapsed="false">
      <c r="A2764" s="25" t="s">
        <v>1065</v>
      </c>
      <c r="B2764" s="11"/>
      <c r="C2764" s="11" t="n">
        <v>50</v>
      </c>
      <c r="D2764" s="22" t="n">
        <v>40589</v>
      </c>
      <c r="E2764" s="11" t="n">
        <v>0</v>
      </c>
      <c r="F2764" s="11" t="n">
        <f aca="false">SUM(C2764*E2764)</f>
        <v>0</v>
      </c>
      <c r="G2764" s="22"/>
      <c r="H2764" s="11"/>
      <c r="I2764" s="23" t="n">
        <f aca="false">SUM(C2764*H2764)</f>
        <v>0</v>
      </c>
      <c r="J2764" s="24" t="n">
        <f aca="false">SUM(I2764-F2764)</f>
        <v>0</v>
      </c>
      <c r="K2764" s="11" t="str">
        <f aca="false">IF(SUM(+G2764-D2764)&lt;365,"ST","LT")</f>
        <v>ST</v>
      </c>
      <c r="L2764" s="11"/>
      <c r="M2764" s="25"/>
      <c r="N2764" s="25" t="s">
        <v>94</v>
      </c>
      <c r="O2764" s="25"/>
      <c r="P2764" s="25"/>
      <c r="Q2764" s="25"/>
      <c r="R2764" s="25"/>
      <c r="S2764" s="25"/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</row>
    <row r="2765" customFormat="false" ht="15.75" hidden="false" customHeight="true" outlineLevel="0" collapsed="false">
      <c r="A2765" s="25" t="s">
        <v>1065</v>
      </c>
      <c r="B2765" s="11"/>
      <c r="C2765" s="11" t="n">
        <v>25</v>
      </c>
      <c r="D2765" s="22" t="n">
        <v>41816</v>
      </c>
      <c r="E2765" s="11" t="n">
        <v>414.56</v>
      </c>
      <c r="F2765" s="11" t="n">
        <f aca="false">SUM(C2765*E2765)</f>
        <v>10364</v>
      </c>
      <c r="G2765" s="22"/>
      <c r="H2765" s="11"/>
      <c r="I2765" s="23" t="n">
        <f aca="false">SUM(C2765*H2765)</f>
        <v>0</v>
      </c>
      <c r="J2765" s="24" t="n">
        <f aca="false">SUM(I2765-F2765)</f>
        <v>-10364</v>
      </c>
      <c r="K2765" s="11" t="str">
        <f aca="false">IF(SUM(+G2765-D2765)&lt;365,"ST","LT")</f>
        <v>ST</v>
      </c>
      <c r="L2765" s="11"/>
      <c r="M2765" s="25"/>
      <c r="N2765" s="25"/>
      <c r="O2765" s="25"/>
      <c r="P2765" s="25"/>
      <c r="Q2765" s="25"/>
      <c r="R2765" s="25"/>
      <c r="S2765" s="25"/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</row>
    <row r="2766" customFormat="false" ht="15.75" hidden="false" customHeight="true" outlineLevel="0" collapsed="false">
      <c r="A2766" s="25" t="s">
        <v>1065</v>
      </c>
      <c r="B2766" s="11"/>
      <c r="C2766" s="11" t="n">
        <v>50</v>
      </c>
      <c r="D2766" s="22" t="n">
        <v>42730</v>
      </c>
      <c r="E2766" s="11" t="n">
        <v>0</v>
      </c>
      <c r="F2766" s="11" t="n">
        <f aca="false">SUM(C2766*E2766)</f>
        <v>0</v>
      </c>
      <c r="G2766" s="22"/>
      <c r="H2766" s="11"/>
      <c r="I2766" s="23" t="n">
        <f aca="false">SUM(C2766*H2766)</f>
        <v>0</v>
      </c>
      <c r="J2766" s="24" t="n">
        <f aca="false">SUM(I2766-F2766)</f>
        <v>0</v>
      </c>
      <c r="K2766" s="11" t="str">
        <f aca="false">IF(SUM(+G2766-D2766)&lt;365,"ST","LT")</f>
        <v>ST</v>
      </c>
      <c r="L2766" s="11"/>
      <c r="M2766" s="25"/>
      <c r="N2766" s="25" t="s">
        <v>343</v>
      </c>
      <c r="O2766" s="25"/>
      <c r="P2766" s="25"/>
      <c r="Q2766" s="25"/>
      <c r="R2766" s="25"/>
      <c r="S2766" s="25"/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</row>
    <row r="2767" customFormat="false" ht="15.75" hidden="false" customHeight="true" outlineLevel="0" collapsed="false">
      <c r="A2767" s="25" t="s">
        <v>1065</v>
      </c>
      <c r="B2767" s="11"/>
      <c r="C2767" s="11" t="n">
        <v>50</v>
      </c>
      <c r="D2767" s="22" t="n">
        <v>42986</v>
      </c>
      <c r="E2767" s="11" t="n">
        <v>161.6</v>
      </c>
      <c r="F2767" s="11" t="n">
        <f aca="false">SUM(C2767*E2767)</f>
        <v>8080</v>
      </c>
      <c r="G2767" s="22"/>
      <c r="H2767" s="11"/>
      <c r="I2767" s="23" t="n">
        <f aca="false">SUM(C2767*H2767)</f>
        <v>0</v>
      </c>
      <c r="J2767" s="24" t="n">
        <f aca="false">SUM(I2767-F2767)</f>
        <v>-8080</v>
      </c>
      <c r="K2767" s="11" t="str">
        <f aca="false">IF(SUM(+G2767-D2767)&lt;365,"ST","LT")</f>
        <v>ST</v>
      </c>
      <c r="L2767" s="11"/>
      <c r="M2767" s="25"/>
      <c r="N2767" s="25"/>
      <c r="O2767" s="25"/>
      <c r="P2767" s="25"/>
      <c r="Q2767" s="25"/>
      <c r="R2767" s="25"/>
      <c r="S2767" s="25"/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</row>
    <row r="2768" customFormat="false" ht="15.75" hidden="false" customHeight="true" outlineLevel="0" collapsed="false">
      <c r="A2768" s="25" t="s">
        <v>377</v>
      </c>
      <c r="B2768" s="11"/>
      <c r="C2768" s="11" t="n">
        <v>50</v>
      </c>
      <c r="D2768" s="22" t="n">
        <v>40079</v>
      </c>
      <c r="E2768" s="11" t="n">
        <v>1050</v>
      </c>
      <c r="F2768" s="11" t="n">
        <f aca="false">SUM(C2768*E2768)</f>
        <v>52500</v>
      </c>
      <c r="G2768" s="22" t="n">
        <v>42898</v>
      </c>
      <c r="H2768" s="11" t="n">
        <v>337.45</v>
      </c>
      <c r="I2768" s="23" t="n">
        <f aca="false">SUM(C2768*H2768)</f>
        <v>16872.5</v>
      </c>
      <c r="J2768" s="24" t="n">
        <f aca="false">SUM(I2768-F2768)</f>
        <v>-35627.5</v>
      </c>
      <c r="K2768" s="11" t="str">
        <f aca="false">IF(SUM(+G2768-D2768)&lt;365,"ST","LT")</f>
        <v>LT</v>
      </c>
      <c r="L2768" s="11"/>
      <c r="M2768" s="25"/>
      <c r="N2768" s="25" t="s">
        <v>248</v>
      </c>
      <c r="O2768" s="25"/>
      <c r="P2768" s="25"/>
      <c r="Q2768" s="25"/>
      <c r="R2768" s="25"/>
      <c r="S2768" s="25"/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</row>
    <row r="2769" customFormat="false" ht="15.75" hidden="false" customHeight="true" outlineLevel="0" collapsed="false">
      <c r="A2769" s="25" t="s">
        <v>377</v>
      </c>
      <c r="B2769" s="11"/>
      <c r="C2769" s="11" t="n">
        <v>50</v>
      </c>
      <c r="D2769" s="22" t="n">
        <v>41003</v>
      </c>
      <c r="E2769" s="11" t="n">
        <v>0</v>
      </c>
      <c r="F2769" s="11" t="n">
        <f aca="false">SUM(C2769*E2769)</f>
        <v>0</v>
      </c>
      <c r="G2769" s="22" t="n">
        <v>42898</v>
      </c>
      <c r="H2769" s="11" t="n">
        <v>337.45</v>
      </c>
      <c r="I2769" s="23" t="n">
        <f aca="false">SUM(C2769*H2769)</f>
        <v>16872.5</v>
      </c>
      <c r="J2769" s="24" t="n">
        <f aca="false">SUM(I2769-F2769)</f>
        <v>16872.5</v>
      </c>
      <c r="K2769" s="11" t="str">
        <f aca="false">IF(SUM(+G2769-D2769)&lt;365,"ST","LT")</f>
        <v>LT</v>
      </c>
      <c r="L2769" s="11"/>
      <c r="M2769" s="25"/>
      <c r="N2769" s="25" t="s">
        <v>617</v>
      </c>
      <c r="O2769" s="25"/>
      <c r="P2769" s="25"/>
      <c r="Q2769" s="25"/>
      <c r="R2769" s="25"/>
      <c r="S2769" s="25"/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</row>
    <row r="2770" customFormat="false" ht="15.75" hidden="false" customHeight="true" outlineLevel="0" collapsed="false">
      <c r="A2770" s="25" t="s">
        <v>377</v>
      </c>
      <c r="B2770" s="11"/>
      <c r="C2770" s="11" t="n">
        <v>25</v>
      </c>
      <c r="D2770" s="22" t="n">
        <v>41003</v>
      </c>
      <c r="E2770" s="11" t="n">
        <v>0</v>
      </c>
      <c r="F2770" s="11" t="n">
        <f aca="false">SUM(C2770*E2770)</f>
        <v>0</v>
      </c>
      <c r="G2770" s="22"/>
      <c r="H2770" s="11"/>
      <c r="I2770" s="23" t="n">
        <f aca="false">SUM(C2770*H2770)</f>
        <v>0</v>
      </c>
      <c r="J2770" s="24" t="n">
        <f aca="false">SUM(I2770-F2770)</f>
        <v>0</v>
      </c>
      <c r="K2770" s="11" t="str">
        <f aca="false">IF(SUM(+G2770-D2770)&lt;365,"ST","LT")</f>
        <v>ST</v>
      </c>
      <c r="L2770" s="11"/>
      <c r="M2770" s="25"/>
      <c r="N2770" s="25" t="s">
        <v>1068</v>
      </c>
      <c r="O2770" s="25"/>
      <c r="P2770" s="25"/>
      <c r="Q2770" s="25"/>
      <c r="R2770" s="25"/>
      <c r="S2770" s="25"/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</row>
    <row r="2771" customFormat="false" ht="15.75" hidden="false" customHeight="true" outlineLevel="0" collapsed="false">
      <c r="A2771" s="25" t="s">
        <v>377</v>
      </c>
      <c r="B2771" s="11"/>
      <c r="C2771" s="11" t="n">
        <v>25</v>
      </c>
      <c r="D2771" s="22" t="n">
        <v>42737</v>
      </c>
      <c r="E2771" s="11" t="n">
        <v>459.79</v>
      </c>
      <c r="F2771" s="11" t="n">
        <f aca="false">SUM(C2771*E2771)</f>
        <v>11494.75</v>
      </c>
      <c r="G2771" s="22"/>
      <c r="H2771" s="11"/>
      <c r="I2771" s="23" t="n">
        <f aca="false">SUM(C2771*H2771)</f>
        <v>0</v>
      </c>
      <c r="J2771" s="24" t="n">
        <f aca="false">SUM(I2771-F2771)</f>
        <v>-11494.75</v>
      </c>
      <c r="K2771" s="11" t="str">
        <f aca="false">IF(SUM(+G2771-D2771)&lt;365,"ST","LT")</f>
        <v>ST</v>
      </c>
      <c r="L2771" s="11"/>
      <c r="M2771" s="25"/>
      <c r="N2771" s="25"/>
      <c r="O2771" s="25"/>
      <c r="P2771" s="25"/>
      <c r="Q2771" s="25"/>
      <c r="R2771" s="25"/>
      <c r="S2771" s="25"/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</row>
    <row r="2772" customFormat="false" ht="15.75" hidden="false" customHeight="true" outlineLevel="0" collapsed="false">
      <c r="A2772" s="25" t="s">
        <v>377</v>
      </c>
      <c r="B2772" s="11"/>
      <c r="C2772" s="11" t="n">
        <v>50</v>
      </c>
      <c r="D2772" s="22" t="n">
        <v>42760</v>
      </c>
      <c r="E2772" s="11" t="n">
        <v>0</v>
      </c>
      <c r="F2772" s="11" t="n">
        <f aca="false">SUM(C2772*E2772)</f>
        <v>0</v>
      </c>
      <c r="G2772" s="22"/>
      <c r="H2772" s="11"/>
      <c r="I2772" s="23" t="n">
        <f aca="false">SUM(C2772*H2772)</f>
        <v>0</v>
      </c>
      <c r="J2772" s="24" t="n">
        <f aca="false">SUM(I2772-F2772)</f>
        <v>0</v>
      </c>
      <c r="K2772" s="11" t="str">
        <f aca="false">IF(SUM(+G2772-D2772)&lt;365,"ST","LT")</f>
        <v>ST</v>
      </c>
      <c r="L2772" s="11"/>
      <c r="M2772" s="25"/>
      <c r="N2772" s="25" t="s">
        <v>783</v>
      </c>
      <c r="O2772" s="25"/>
      <c r="P2772" s="25"/>
      <c r="Q2772" s="25"/>
      <c r="R2772" s="25"/>
      <c r="S2772" s="25"/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</row>
    <row r="2773" customFormat="false" ht="15.75" hidden="false" customHeight="true" outlineLevel="0" collapsed="false">
      <c r="A2773" s="25" t="s">
        <v>377</v>
      </c>
      <c r="B2773" s="11"/>
      <c r="C2773" s="11" t="n">
        <v>50</v>
      </c>
      <c r="D2773" s="22" t="n">
        <v>42908</v>
      </c>
      <c r="E2773" s="11" t="n">
        <v>283.61</v>
      </c>
      <c r="F2773" s="11" t="n">
        <f aca="false">SUM(C2773*E2773)</f>
        <v>14180.5</v>
      </c>
      <c r="G2773" s="22"/>
      <c r="H2773" s="11"/>
      <c r="I2773" s="23" t="n">
        <f aca="false">SUM(C2773*H2773)</f>
        <v>0</v>
      </c>
      <c r="J2773" s="24" t="n">
        <f aca="false">SUM(I2773-F2773)</f>
        <v>-14180.5</v>
      </c>
      <c r="K2773" s="11" t="str">
        <f aca="false">IF(SUM(+G2773-D2773)&lt;365,"ST","LT")</f>
        <v>ST</v>
      </c>
      <c r="L2773" s="11"/>
      <c r="M2773" s="25"/>
      <c r="N2773" s="25"/>
      <c r="O2773" s="25"/>
      <c r="P2773" s="25"/>
      <c r="Q2773" s="25"/>
      <c r="R2773" s="25"/>
      <c r="S2773" s="25"/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</row>
    <row r="2774" customFormat="false" ht="15.75" hidden="false" customHeight="true" outlineLevel="0" collapsed="false">
      <c r="A2774" s="25" t="s">
        <v>377</v>
      </c>
      <c r="B2774" s="11"/>
      <c r="C2774" s="11" t="n">
        <v>50</v>
      </c>
      <c r="D2774" s="22" t="n">
        <v>42913</v>
      </c>
      <c r="E2774" s="11" t="n">
        <v>265.98</v>
      </c>
      <c r="F2774" s="11" t="n">
        <f aca="false">SUM(C2774*E2774)</f>
        <v>13299</v>
      </c>
      <c r="G2774" s="22"/>
      <c r="H2774" s="11"/>
      <c r="I2774" s="23" t="n">
        <f aca="false">SUM(C2774*H2774)</f>
        <v>0</v>
      </c>
      <c r="J2774" s="24" t="n">
        <f aca="false">SUM(I2774-F2774)</f>
        <v>-13299</v>
      </c>
      <c r="K2774" s="11" t="str">
        <f aca="false">IF(SUM(+G2774-D2774)&lt;365,"ST","LT")</f>
        <v>ST</v>
      </c>
      <c r="L2774" s="11"/>
      <c r="M2774" s="25"/>
      <c r="N2774" s="25"/>
      <c r="O2774" s="25"/>
      <c r="P2774" s="25"/>
      <c r="Q2774" s="25"/>
      <c r="R2774" s="25"/>
      <c r="S2774" s="25"/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</row>
    <row r="2775" customFormat="false" ht="15.75" hidden="false" customHeight="true" outlineLevel="0" collapsed="false">
      <c r="A2775" s="25" t="s">
        <v>377</v>
      </c>
      <c r="B2775" s="11"/>
      <c r="C2775" s="11" t="n">
        <v>100</v>
      </c>
      <c r="D2775" s="22" t="n">
        <v>43196</v>
      </c>
      <c r="E2775" s="11" t="n">
        <v>0</v>
      </c>
      <c r="F2775" s="11" t="n">
        <f aca="false">SUM(C2775*E2775)</f>
        <v>0</v>
      </c>
      <c r="G2775" s="22"/>
      <c r="H2775" s="11"/>
      <c r="I2775" s="23" t="n">
        <f aca="false">SUM(C2775*H2775)</f>
        <v>0</v>
      </c>
      <c r="J2775" s="24" t="n">
        <f aca="false">SUM(I2775-F2775)</f>
        <v>0</v>
      </c>
      <c r="K2775" s="11" t="str">
        <f aca="false">IF(SUM(+G2775-D2775)&lt;365,"ST","LT")</f>
        <v>ST</v>
      </c>
      <c r="L2775" s="11"/>
      <c r="M2775" s="25" t="s">
        <v>51</v>
      </c>
      <c r="N2775" s="25"/>
      <c r="O2775" s="25"/>
      <c r="P2775" s="25"/>
      <c r="Q2775" s="25"/>
      <c r="R2775" s="25"/>
      <c r="S2775" s="25"/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</row>
    <row r="2776" customFormat="false" ht="15.75" hidden="false" customHeight="true" outlineLevel="0" collapsed="false">
      <c r="A2776" s="25" t="s">
        <v>1069</v>
      </c>
      <c r="B2776" s="11"/>
      <c r="C2776" s="11" t="n">
        <v>25</v>
      </c>
      <c r="D2776" s="22" t="n">
        <v>40732</v>
      </c>
      <c r="E2776" s="11" t="n">
        <v>156.73</v>
      </c>
      <c r="F2776" s="11" t="n">
        <f aca="false">SUM(C2776*E2776)</f>
        <v>3918.25</v>
      </c>
      <c r="G2776" s="22"/>
      <c r="H2776" s="11"/>
      <c r="I2776" s="23" t="n">
        <f aca="false">SUM(C2776*H2776)</f>
        <v>0</v>
      </c>
      <c r="J2776" s="24" t="n">
        <f aca="false">SUM(I2776-F2776)</f>
        <v>-3918.25</v>
      </c>
      <c r="K2776" s="11" t="str">
        <f aca="false">IF(SUM(+G2776-D2776)&lt;365,"ST","LT")</f>
        <v>ST</v>
      </c>
      <c r="L2776" s="20"/>
      <c r="M2776" s="25"/>
      <c r="N2776" s="25"/>
      <c r="O2776" s="25"/>
      <c r="P2776" s="25"/>
      <c r="Q2776" s="25"/>
      <c r="R2776" s="25"/>
      <c r="S2776" s="25"/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</row>
    <row r="2777" customFormat="false" ht="15.75" hidden="false" customHeight="true" outlineLevel="0" collapsed="false">
      <c r="A2777" s="25" t="s">
        <v>1069</v>
      </c>
      <c r="B2777" s="11"/>
      <c r="C2777" s="11" t="n">
        <v>75</v>
      </c>
      <c r="D2777" s="22" t="n">
        <v>41625</v>
      </c>
      <c r="E2777" s="11" t="n">
        <v>49.26</v>
      </c>
      <c r="F2777" s="11" t="n">
        <f aca="false">SUM(C2777*E2777)</f>
        <v>3694.5</v>
      </c>
      <c r="G2777" s="22"/>
      <c r="H2777" s="11"/>
      <c r="I2777" s="23" t="n">
        <f aca="false">SUM(C2777*H2777)</f>
        <v>0</v>
      </c>
      <c r="J2777" s="24" t="n">
        <f aca="false">SUM(I2777-F2777)</f>
        <v>-3694.5</v>
      </c>
      <c r="K2777" s="11" t="str">
        <f aca="false">IF(SUM(+G2777-D2777)&lt;365,"ST","LT")</f>
        <v>ST</v>
      </c>
      <c r="L2777" s="25"/>
      <c r="M2777" s="25"/>
      <c r="N2777" s="25"/>
      <c r="O2777" s="25"/>
      <c r="P2777" s="25"/>
      <c r="Q2777" s="25"/>
      <c r="R2777" s="25"/>
      <c r="S2777" s="25"/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</row>
    <row r="2778" customFormat="false" ht="15.75" hidden="false" customHeight="true" outlineLevel="0" collapsed="false">
      <c r="A2778" s="25" t="s">
        <v>1069</v>
      </c>
      <c r="B2778" s="11"/>
      <c r="C2778" s="11" t="n">
        <v>500</v>
      </c>
      <c r="D2778" s="22"/>
      <c r="E2778" s="11"/>
      <c r="F2778" s="11" t="n">
        <f aca="false">SUM(C2778*E2778)</f>
        <v>0</v>
      </c>
      <c r="G2778" s="22"/>
      <c r="H2778" s="11"/>
      <c r="I2778" s="23" t="n">
        <f aca="false">SUM(C2778*H2778)</f>
        <v>0</v>
      </c>
      <c r="J2778" s="24" t="n">
        <f aca="false">SUM(I2778-F2778)</f>
        <v>0</v>
      </c>
      <c r="K2778" s="11" t="str">
        <f aca="false">IF(SUM(+G2778-D2778)&lt;365,"ST","LT")</f>
        <v>ST</v>
      </c>
      <c r="L2778" s="25"/>
      <c r="M2778" s="25" t="s">
        <v>910</v>
      </c>
      <c r="N2778" s="25"/>
      <c r="O2778" s="25"/>
      <c r="P2778" s="25"/>
      <c r="Q2778" s="25"/>
      <c r="R2778" s="25"/>
      <c r="S2778" s="25"/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</row>
    <row r="2779" customFormat="false" ht="15.75" hidden="false" customHeight="true" outlineLevel="0" collapsed="false">
      <c r="A2779" s="25" t="s">
        <v>1069</v>
      </c>
      <c r="B2779" s="11"/>
      <c r="C2779" s="11" t="n">
        <v>300</v>
      </c>
      <c r="D2779" s="22" t="n">
        <v>42591</v>
      </c>
      <c r="E2779" s="11" t="n">
        <v>46.07</v>
      </c>
      <c r="F2779" s="11" t="n">
        <f aca="false">SUM(C2779*E2779)</f>
        <v>13821</v>
      </c>
      <c r="G2779" s="22"/>
      <c r="H2779" s="11"/>
      <c r="I2779" s="23" t="n">
        <f aca="false">SUM(C2779*H2779)</f>
        <v>0</v>
      </c>
      <c r="J2779" s="24" t="n">
        <f aca="false">SUM(I2779-F2779)</f>
        <v>-13821</v>
      </c>
      <c r="K2779" s="11" t="str">
        <f aca="false">IF(SUM(+G2779-D2779)&lt;365,"ST","LT")</f>
        <v>ST</v>
      </c>
      <c r="L2779" s="25"/>
      <c r="M2779" s="25"/>
      <c r="N2779" s="25"/>
      <c r="O2779" s="25"/>
      <c r="P2779" s="25"/>
      <c r="Q2779" s="25"/>
      <c r="R2779" s="25"/>
      <c r="S2779" s="25"/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</row>
    <row r="2780" customFormat="false" ht="15.75" hidden="false" customHeight="true" outlineLevel="0" collapsed="false">
      <c r="A2780" s="25" t="s">
        <v>1069</v>
      </c>
      <c r="B2780" s="11"/>
      <c r="C2780" s="11" t="n">
        <v>100</v>
      </c>
      <c r="D2780" s="22" t="n">
        <v>42835</v>
      </c>
      <c r="E2780" s="11" t="n">
        <v>89.47</v>
      </c>
      <c r="F2780" s="11" t="n">
        <f aca="false">SUM(C2780*E2780)</f>
        <v>8947</v>
      </c>
      <c r="G2780" s="22"/>
      <c r="H2780" s="11"/>
      <c r="I2780" s="23" t="n">
        <f aca="false">SUM(C2780*H2780)</f>
        <v>0</v>
      </c>
      <c r="J2780" s="24" t="n">
        <f aca="false">SUM(I2780-F2780)</f>
        <v>-8947</v>
      </c>
      <c r="K2780" s="11" t="str">
        <f aca="false">IF(SUM(+G2780-D2780)&lt;365,"ST","LT")</f>
        <v>ST</v>
      </c>
      <c r="L2780" s="25"/>
      <c r="M2780" s="25"/>
      <c r="N2780" s="25"/>
      <c r="O2780" s="25"/>
      <c r="P2780" s="25"/>
      <c r="Q2780" s="25"/>
      <c r="R2780" s="25"/>
      <c r="S2780" s="25"/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</row>
    <row r="2781" customFormat="false" ht="15.75" hidden="false" customHeight="true" outlineLevel="0" collapsed="false">
      <c r="A2781" s="25" t="s">
        <v>788</v>
      </c>
      <c r="B2781" s="11"/>
      <c r="C2781" s="11" t="n">
        <v>10</v>
      </c>
      <c r="D2781" s="22" t="n">
        <v>42852</v>
      </c>
      <c r="E2781" s="11" t="n">
        <v>584.9</v>
      </c>
      <c r="F2781" s="11" t="n">
        <f aca="false">SUM(C2781*E2781)</f>
        <v>5849</v>
      </c>
      <c r="G2781" s="22" t="n">
        <v>43165</v>
      </c>
      <c r="H2781" s="11" t="n">
        <v>822.78</v>
      </c>
      <c r="I2781" s="23" t="n">
        <f aca="false">SUM(C2781*H2781)</f>
        <v>8227.8</v>
      </c>
      <c r="J2781" s="24" t="n">
        <f aca="false">SUM(I2781-F2781)</f>
        <v>2378.8</v>
      </c>
      <c r="K2781" s="11" t="str">
        <f aca="false">IF(SUM(+G2781-D2781)&lt;365,"ST","LT")</f>
        <v>ST</v>
      </c>
      <c r="L2781" s="25"/>
      <c r="M2781" s="25"/>
      <c r="N2781" s="25"/>
      <c r="O2781" s="25"/>
      <c r="P2781" s="25"/>
      <c r="Q2781" s="25"/>
      <c r="R2781" s="25"/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</row>
    <row r="2782" customFormat="false" ht="15.75" hidden="false" customHeight="true" outlineLevel="0" collapsed="false">
      <c r="A2782" s="25" t="s">
        <v>788</v>
      </c>
      <c r="B2782" s="11"/>
      <c r="C2782" s="11" t="n">
        <v>10</v>
      </c>
      <c r="D2782" s="22" t="n">
        <v>42852</v>
      </c>
      <c r="E2782" s="11" t="n">
        <v>584.9</v>
      </c>
      <c r="F2782" s="11" t="n">
        <f aca="false">SUM(C2782*E2782)</f>
        <v>5849</v>
      </c>
      <c r="G2782" s="22" t="n">
        <v>43172</v>
      </c>
      <c r="H2782" s="11" t="n">
        <v>851.37</v>
      </c>
      <c r="I2782" s="23" t="n">
        <f aca="false">SUM(C2782*H2782)</f>
        <v>8513.7</v>
      </c>
      <c r="J2782" s="24" t="n">
        <f aca="false">SUM(I2782-F2782)</f>
        <v>2664.7</v>
      </c>
      <c r="K2782" s="11" t="str">
        <f aca="false">IF(SUM(+G2782-D2782)&lt;365,"ST","LT")</f>
        <v>ST</v>
      </c>
      <c r="L2782" s="25"/>
      <c r="M2782" s="25"/>
      <c r="N2782" s="25"/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</row>
    <row r="2783" customFormat="false" ht="15.75" hidden="false" customHeight="true" outlineLevel="0" collapsed="false">
      <c r="A2783" s="25" t="s">
        <v>788</v>
      </c>
      <c r="B2783" s="11"/>
      <c r="C2783" s="11" t="n">
        <v>20</v>
      </c>
      <c r="D2783" s="22" t="n">
        <v>43192</v>
      </c>
      <c r="E2783" s="11" t="n">
        <v>711.29</v>
      </c>
      <c r="F2783" s="11" t="n">
        <f aca="false">SUM(C2783*E2783)</f>
        <v>14225.8</v>
      </c>
      <c r="G2783" s="22"/>
      <c r="H2783" s="11"/>
      <c r="I2783" s="23" t="n">
        <f aca="false">SUM(C2783*H2783)</f>
        <v>0</v>
      </c>
      <c r="J2783" s="24" t="n">
        <f aca="false">SUM(I2783-F2783)</f>
        <v>-14225.8</v>
      </c>
      <c r="K2783" s="11" t="str">
        <f aca="false">IF(SUM(+G2783-D2783)&lt;365,"ST","LT")</f>
        <v>ST</v>
      </c>
      <c r="L2783" s="25"/>
      <c r="M2783" s="25"/>
      <c r="N2783" s="25"/>
      <c r="O2783" s="25"/>
      <c r="P2783" s="25"/>
      <c r="Q2783" s="25"/>
      <c r="R2783" s="25"/>
      <c r="S2783" s="25"/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</row>
    <row r="2784" customFormat="false" ht="15.75" hidden="false" customHeight="true" outlineLevel="0" collapsed="false">
      <c r="A2784" s="25" t="s">
        <v>387</v>
      </c>
      <c r="B2784" s="11"/>
      <c r="C2784" s="11" t="n">
        <v>25</v>
      </c>
      <c r="D2784" s="22" t="n">
        <v>42887</v>
      </c>
      <c r="E2784" s="11" t="n">
        <v>445.62</v>
      </c>
      <c r="F2784" s="11" t="n">
        <f aca="false">SUM(C2784*E2784)</f>
        <v>11140.5</v>
      </c>
      <c r="G2784" s="22"/>
      <c r="H2784" s="11"/>
      <c r="I2784" s="23" t="n">
        <f aca="false">SUM(C2784*H2784)</f>
        <v>0</v>
      </c>
      <c r="J2784" s="24" t="n">
        <f aca="false">SUM(I2784-F2784)</f>
        <v>-11140.5</v>
      </c>
      <c r="K2784" s="11" t="str">
        <f aca="false">IF(SUM(+G2784-D2784)&lt;365,"ST","LT")</f>
        <v>ST</v>
      </c>
      <c r="L2784" s="25"/>
      <c r="M2784" s="25"/>
      <c r="N2784" s="25"/>
      <c r="O2784" s="25"/>
      <c r="P2784" s="25"/>
      <c r="Q2784" s="25"/>
      <c r="R2784" s="25"/>
      <c r="S2784" s="25"/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</row>
    <row r="2785" customFormat="false" ht="15.75" hidden="false" customHeight="true" outlineLevel="0" collapsed="false">
      <c r="A2785" s="25" t="s">
        <v>789</v>
      </c>
      <c r="B2785" s="11"/>
      <c r="C2785" s="11" t="n">
        <v>100</v>
      </c>
      <c r="D2785" s="22" t="n">
        <v>42181</v>
      </c>
      <c r="E2785" s="11" t="n">
        <v>32.94</v>
      </c>
      <c r="F2785" s="11" t="n">
        <f aca="false">SUM(C2785*E2785)</f>
        <v>3294</v>
      </c>
      <c r="G2785" s="22"/>
      <c r="H2785" s="11"/>
      <c r="I2785" s="23" t="n">
        <f aca="false">SUM(C2785*H2785)</f>
        <v>0</v>
      </c>
      <c r="J2785" s="24" t="n">
        <f aca="false">SUM(I2785-F2785)</f>
        <v>-3294</v>
      </c>
      <c r="K2785" s="11" t="str">
        <f aca="false">IF(SUM(+G2785-D2785)&lt;365,"ST","LT")</f>
        <v>ST</v>
      </c>
      <c r="L2785" s="25"/>
      <c r="M2785" s="25"/>
      <c r="N2785" s="25"/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</row>
    <row r="2786" customFormat="false" ht="15.75" hidden="false" customHeight="true" outlineLevel="0" collapsed="false">
      <c r="A2786" s="25" t="s">
        <v>880</v>
      </c>
      <c r="B2786" s="11"/>
      <c r="C2786" s="11" t="n">
        <v>100</v>
      </c>
      <c r="D2786" s="22" t="n">
        <v>42415</v>
      </c>
      <c r="E2786" s="11" t="n">
        <v>65.16</v>
      </c>
      <c r="F2786" s="11" t="n">
        <f aca="false">SUM(C2786*E2786)</f>
        <v>6516</v>
      </c>
      <c r="G2786" s="22"/>
      <c r="H2786" s="11"/>
      <c r="I2786" s="23" t="n">
        <f aca="false">SUM(C2786*H2786)</f>
        <v>0</v>
      </c>
      <c r="J2786" s="24" t="n">
        <f aca="false">SUM(I2786-F2786)</f>
        <v>-6516</v>
      </c>
      <c r="K2786" s="11" t="str">
        <f aca="false">IF(SUM(+G2786-D2786)&lt;365,"ST","LT")</f>
        <v>ST</v>
      </c>
      <c r="L2786" s="25"/>
      <c r="M2786" s="25"/>
      <c r="N2786" s="25"/>
      <c r="O2786" s="25"/>
      <c r="P2786" s="25"/>
      <c r="Q2786" s="25"/>
      <c r="R2786" s="25"/>
      <c r="S2786" s="25"/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</row>
    <row r="2787" customFormat="false" ht="15.75" hidden="false" customHeight="true" outlineLevel="0" collapsed="false">
      <c r="A2787" s="25" t="s">
        <v>394</v>
      </c>
      <c r="B2787" s="11"/>
      <c r="C2787" s="11" t="n">
        <v>5</v>
      </c>
      <c r="D2787" s="22" t="n">
        <v>43166</v>
      </c>
      <c r="E2787" s="11" t="n">
        <v>2322.29</v>
      </c>
      <c r="F2787" s="11" t="n">
        <f aca="false">SUM(C2787*E2787)</f>
        <v>11611.45</v>
      </c>
      <c r="G2787" s="22"/>
      <c r="H2787" s="11"/>
      <c r="I2787" s="23" t="n">
        <f aca="false">SUM(C2787*H2787)</f>
        <v>0</v>
      </c>
      <c r="J2787" s="24" t="n">
        <f aca="false">SUM(I2787-F2787)</f>
        <v>-11611.45</v>
      </c>
      <c r="K2787" s="11" t="str">
        <f aca="false">IF(SUM(+G2787-D2787)&lt;365,"ST","LT")</f>
        <v>ST</v>
      </c>
      <c r="L2787" s="25"/>
      <c r="M2787" s="25"/>
      <c r="N2787" s="25"/>
      <c r="O2787" s="25"/>
      <c r="P2787" s="25"/>
      <c r="Q2787" s="25"/>
      <c r="R2787" s="25"/>
      <c r="S2787" s="25"/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</row>
    <row r="2788" customFormat="false" ht="15.75" hidden="false" customHeight="true" outlineLevel="0" collapsed="false">
      <c r="A2788" s="25" t="s">
        <v>1176</v>
      </c>
      <c r="B2788" s="11"/>
      <c r="C2788" s="11" t="n">
        <v>100</v>
      </c>
      <c r="D2788" s="22" t="n">
        <v>42262</v>
      </c>
      <c r="E2788" s="11" t="n">
        <v>62.31</v>
      </c>
      <c r="F2788" s="11" t="n">
        <f aca="false">SUM(C2788*E2788)</f>
        <v>6231</v>
      </c>
      <c r="G2788" s="22" t="n">
        <v>42866</v>
      </c>
      <c r="H2788" s="11" t="n">
        <v>64.61</v>
      </c>
      <c r="I2788" s="23" t="n">
        <f aca="false">SUM(C2788*H2788)</f>
        <v>6461</v>
      </c>
      <c r="J2788" s="24" t="n">
        <f aca="false">SUM(I2788-F2788)</f>
        <v>230</v>
      </c>
      <c r="K2788" s="11" t="str">
        <f aca="false">IF(SUM(+G2788-D2788)&lt;365,"ST","LT")</f>
        <v>LT</v>
      </c>
      <c r="L2788" s="25"/>
      <c r="M2788" s="25"/>
      <c r="N2788" s="25"/>
      <c r="O2788" s="25"/>
      <c r="P2788" s="25"/>
      <c r="Q2788" s="25"/>
      <c r="R2788" s="25"/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</row>
    <row r="2789" customFormat="false" ht="15.75" hidden="false" customHeight="true" outlineLevel="0" collapsed="false">
      <c r="A2789" s="25" t="s">
        <v>1176</v>
      </c>
      <c r="B2789" s="11"/>
      <c r="C2789" s="11" t="n">
        <v>100</v>
      </c>
      <c r="D2789" s="22" t="n">
        <v>42503</v>
      </c>
      <c r="E2789" s="11" t="n">
        <v>36.08</v>
      </c>
      <c r="F2789" s="11" t="n">
        <f aca="false">SUM(C2789*E2789)</f>
        <v>3608</v>
      </c>
      <c r="G2789" s="22" t="n">
        <v>42894</v>
      </c>
      <c r="H2789" s="11" t="n">
        <v>56.87</v>
      </c>
      <c r="I2789" s="23" t="n">
        <f aca="false">SUM(C2789*H2789)</f>
        <v>5687</v>
      </c>
      <c r="J2789" s="24" t="n">
        <f aca="false">SUM(I2789-F2789)</f>
        <v>2079</v>
      </c>
      <c r="K2789" s="11" t="str">
        <f aca="false">IF(SUM(+G2789-D2789)&lt;365,"ST","LT")</f>
        <v>LT</v>
      </c>
      <c r="L2789" s="25"/>
      <c r="M2789" s="25"/>
      <c r="N2789" s="25"/>
      <c r="O2789" s="25"/>
      <c r="P2789" s="25"/>
      <c r="Q2789" s="25"/>
      <c r="R2789" s="25"/>
      <c r="S2789" s="25"/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</row>
    <row r="2790" customFormat="false" ht="15.75" hidden="false" customHeight="true" outlineLevel="0" collapsed="false">
      <c r="A2790" s="25" t="s">
        <v>395</v>
      </c>
      <c r="B2790" s="20"/>
      <c r="C2790" s="20" t="n">
        <v>9</v>
      </c>
      <c r="D2790" s="22" t="n">
        <v>42677</v>
      </c>
      <c r="E2790" s="11" t="n">
        <v>775</v>
      </c>
      <c r="F2790" s="11" t="n">
        <f aca="false">SUM(C2790*E2790)</f>
        <v>6975</v>
      </c>
      <c r="G2790" s="22" t="n">
        <v>42895</v>
      </c>
      <c r="H2790" s="11" t="n">
        <v>1595.94</v>
      </c>
      <c r="I2790" s="23" t="n">
        <f aca="false">SUM(C2790*H2790)</f>
        <v>14363.46</v>
      </c>
      <c r="J2790" s="24" t="n">
        <f aca="false">SUM(I2790-F2790)</f>
        <v>7388.46</v>
      </c>
      <c r="K2790" s="11" t="str">
        <f aca="false">IF(SUM(+G2790-D2790)&lt;365,"ST","LT")</f>
        <v>ST</v>
      </c>
      <c r="L2790" s="25" t="s">
        <v>31</v>
      </c>
      <c r="M2790" s="25"/>
      <c r="N2790" s="25"/>
      <c r="O2790" s="11"/>
      <c r="P2790" s="25"/>
      <c r="Q2790" s="25"/>
      <c r="R2790" s="25"/>
      <c r="S2790" s="25"/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</row>
    <row r="2791" customFormat="false" ht="15.75" hidden="false" customHeight="true" outlineLevel="0" collapsed="false">
      <c r="A2791" s="25" t="s">
        <v>395</v>
      </c>
      <c r="B2791" s="20"/>
      <c r="C2791" s="20" t="n">
        <v>10</v>
      </c>
      <c r="D2791" s="22" t="n">
        <v>42677</v>
      </c>
      <c r="E2791" s="11" t="n">
        <v>775</v>
      </c>
      <c r="F2791" s="11" t="n">
        <f aca="false">SUM(C2791*E2791)</f>
        <v>7750</v>
      </c>
      <c r="G2791" s="22"/>
      <c r="H2791" s="11"/>
      <c r="I2791" s="23" t="n">
        <f aca="false">SUM(C2791*H2791)</f>
        <v>0</v>
      </c>
      <c r="J2791" s="24" t="n">
        <f aca="false">SUM(I2791-F2791)</f>
        <v>-7750</v>
      </c>
      <c r="K2791" s="11" t="str">
        <f aca="false">IF(SUM(+G2791-D2791)&lt;365,"ST","LT")</f>
        <v>ST</v>
      </c>
      <c r="L2791" s="25" t="s">
        <v>31</v>
      </c>
      <c r="M2791" s="25"/>
      <c r="N2791" s="25"/>
      <c r="O2791" s="11"/>
      <c r="P2791" s="25"/>
      <c r="Q2791" s="25"/>
      <c r="R2791" s="25"/>
      <c r="S2791" s="25"/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</row>
    <row r="2792" customFormat="false" ht="15.75" hidden="false" customHeight="true" outlineLevel="0" collapsed="false">
      <c r="A2792" s="25" t="s">
        <v>395</v>
      </c>
      <c r="B2792" s="20"/>
      <c r="C2792" s="20" t="n">
        <v>10</v>
      </c>
      <c r="D2792" s="22" t="n">
        <v>43067</v>
      </c>
      <c r="E2792" s="11" t="n">
        <v>1353.37</v>
      </c>
      <c r="F2792" s="11" t="n">
        <f aca="false">SUM(C2792*E2792)</f>
        <v>13533.7</v>
      </c>
      <c r="G2792" s="22"/>
      <c r="H2792" s="11"/>
      <c r="I2792" s="23" t="n">
        <f aca="false">SUM(C2792*H2792)</f>
        <v>0</v>
      </c>
      <c r="J2792" s="24" t="n">
        <f aca="false">SUM(I2792-F2792)</f>
        <v>-13533.7</v>
      </c>
      <c r="K2792" s="11" t="str">
        <f aca="false">IF(SUM(+G2792-D2792)&lt;365,"ST","LT")</f>
        <v>ST</v>
      </c>
      <c r="L2792" s="25"/>
      <c r="M2792" s="25"/>
      <c r="N2792" s="25"/>
      <c r="O2792" s="11"/>
      <c r="P2792" s="25"/>
      <c r="Q2792" s="25"/>
      <c r="R2792" s="25"/>
      <c r="S2792" s="25"/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</row>
    <row r="2793" customFormat="false" ht="15.75" hidden="false" customHeight="true" outlineLevel="0" collapsed="false">
      <c r="A2793" s="25" t="s">
        <v>397</v>
      </c>
      <c r="B2793" s="20"/>
      <c r="C2793" s="20" t="n">
        <v>50</v>
      </c>
      <c r="D2793" s="22" t="n">
        <v>43047</v>
      </c>
      <c r="E2793" s="11" t="n">
        <v>138.48</v>
      </c>
      <c r="F2793" s="11" t="n">
        <f aca="false">SUM(C2793*E2793)</f>
        <v>6924</v>
      </c>
      <c r="G2793" s="22"/>
      <c r="H2793" s="11"/>
      <c r="I2793" s="23" t="n">
        <f aca="false">SUM(C2793*H2793)</f>
        <v>0</v>
      </c>
      <c r="J2793" s="24" t="n">
        <f aca="false">SUM(I2793-F2793)</f>
        <v>-6924</v>
      </c>
      <c r="K2793" s="11" t="str">
        <f aca="false">IF(SUM(+G2793-D2793)&lt;365,"ST","LT")</f>
        <v>ST</v>
      </c>
      <c r="L2793" s="25"/>
      <c r="M2793" s="25"/>
      <c r="N2793" s="25"/>
      <c r="O2793" s="11"/>
      <c r="P2793" s="25"/>
      <c r="Q2793" s="25"/>
      <c r="R2793" s="25"/>
      <c r="S2793" s="25"/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</row>
    <row r="2794" customFormat="false" ht="15.75" hidden="false" customHeight="true" outlineLevel="0" collapsed="false">
      <c r="A2794" s="25" t="s">
        <v>397</v>
      </c>
      <c r="B2794" s="20"/>
      <c r="C2794" s="20" t="n">
        <v>50</v>
      </c>
      <c r="D2794" s="22" t="n">
        <v>43091</v>
      </c>
      <c r="E2794" s="11" t="n">
        <v>121.71</v>
      </c>
      <c r="F2794" s="11" t="n">
        <f aca="false">SUM(C2794*E2794)</f>
        <v>6085.5</v>
      </c>
      <c r="G2794" s="22"/>
      <c r="H2794" s="11"/>
      <c r="I2794" s="23" t="n">
        <f aca="false">SUM(C2794*H2794)</f>
        <v>0</v>
      </c>
      <c r="J2794" s="24" t="n">
        <f aca="false">SUM(I2794-F2794)</f>
        <v>-6085.5</v>
      </c>
      <c r="K2794" s="11" t="str">
        <f aca="false">IF(SUM(+G2794-D2794)&lt;365,"ST","LT")</f>
        <v>ST</v>
      </c>
      <c r="L2794" s="25"/>
      <c r="M2794" s="25"/>
      <c r="N2794" s="25"/>
      <c r="O2794" s="11"/>
      <c r="P2794" s="25"/>
      <c r="Q2794" s="25"/>
      <c r="R2794" s="25"/>
      <c r="S2794" s="25"/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</row>
    <row r="2795" customFormat="false" ht="15.75" hidden="false" customHeight="true" outlineLevel="0" collapsed="false">
      <c r="A2795" s="25" t="s">
        <v>1071</v>
      </c>
      <c r="B2795" s="11"/>
      <c r="C2795" s="11" t="n">
        <v>200</v>
      </c>
      <c r="D2795" s="22" t="n">
        <v>40505</v>
      </c>
      <c r="E2795" s="11" t="n">
        <v>90</v>
      </c>
      <c r="F2795" s="11" t="n">
        <f aca="false">SUM(C2795*E2795)</f>
        <v>18000</v>
      </c>
      <c r="G2795" s="22"/>
      <c r="H2795" s="11"/>
      <c r="I2795" s="23" t="n">
        <f aca="false">SUM(C2795*H2795)</f>
        <v>0</v>
      </c>
      <c r="J2795" s="24" t="n">
        <f aca="false">SUM(I2795-F2795)</f>
        <v>-18000</v>
      </c>
      <c r="K2795" s="11" t="str">
        <f aca="false">IF(SUM(+G2795-D2795)&lt;365,"ST","LT")</f>
        <v>ST</v>
      </c>
      <c r="L2795" s="20"/>
      <c r="M2795" s="25" t="s">
        <v>248</v>
      </c>
      <c r="N2795" s="25"/>
      <c r="O2795" s="25"/>
      <c r="P2795" s="25"/>
      <c r="Q2795" s="25"/>
      <c r="R2795" s="25"/>
      <c r="S2795" s="25"/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</row>
    <row r="2796" customFormat="false" ht="15.75" hidden="false" customHeight="true" outlineLevel="0" collapsed="false">
      <c r="A2796" s="25" t="s">
        <v>1073</v>
      </c>
      <c r="B2796" s="11"/>
      <c r="C2796" s="11" t="n">
        <v>100</v>
      </c>
      <c r="D2796" s="22" t="n">
        <v>43202</v>
      </c>
      <c r="E2796" s="11" t="n">
        <v>98.08</v>
      </c>
      <c r="F2796" s="11" t="n">
        <f aca="false">SUM(C2796*E2796)</f>
        <v>9808</v>
      </c>
      <c r="G2796" s="22"/>
      <c r="H2796" s="11"/>
      <c r="I2796" s="23" t="n">
        <f aca="false">SUM(C2796*H2796)</f>
        <v>0</v>
      </c>
      <c r="J2796" s="24" t="n">
        <f aca="false">SUM(I2796-F2796)</f>
        <v>-9808</v>
      </c>
      <c r="K2796" s="11" t="str">
        <f aca="false">IF(SUM(+G2796-D2796)&lt;365,"ST","LT")</f>
        <v>ST</v>
      </c>
      <c r="L2796" s="20"/>
      <c r="M2796" s="25"/>
      <c r="N2796" s="25"/>
      <c r="O2796" s="25"/>
      <c r="P2796" s="25"/>
      <c r="Q2796" s="25"/>
      <c r="R2796" s="25"/>
      <c r="S2796" s="25"/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</row>
    <row r="2797" customFormat="false" ht="15.75" hidden="false" customHeight="true" outlineLevel="0" collapsed="false">
      <c r="A2797" s="25" t="s">
        <v>403</v>
      </c>
      <c r="B2797" s="11"/>
      <c r="C2797" s="11" t="n">
        <v>50</v>
      </c>
      <c r="D2797" s="22" t="n">
        <v>42037</v>
      </c>
      <c r="E2797" s="11" t="n">
        <v>192.78</v>
      </c>
      <c r="F2797" s="11" t="n">
        <f aca="false">SUM(C2797*E2797)</f>
        <v>9639</v>
      </c>
      <c r="G2797" s="22"/>
      <c r="H2797" s="11"/>
      <c r="I2797" s="23" t="n">
        <f aca="false">SUM(C2797*H2797)</f>
        <v>0</v>
      </c>
      <c r="J2797" s="24" t="n">
        <f aca="false">SUM(I2797-F2797)</f>
        <v>-9639</v>
      </c>
      <c r="K2797" s="11" t="str">
        <f aca="false">IF(SUM(+G2797-D2797)&lt;365,"ST","LT")</f>
        <v>ST</v>
      </c>
      <c r="L2797" s="11"/>
      <c r="M2797" s="25"/>
      <c r="N2797" s="25"/>
      <c r="O2797" s="25"/>
      <c r="P2797" s="25"/>
      <c r="Q2797" s="25"/>
      <c r="R2797" s="25"/>
      <c r="S2797" s="25"/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</row>
    <row r="2798" customFormat="false" ht="15.75" hidden="false" customHeight="true" outlineLevel="0" collapsed="false">
      <c r="A2798" s="25" t="s">
        <v>403</v>
      </c>
      <c r="B2798" s="11"/>
      <c r="C2798" s="11" t="n">
        <v>50</v>
      </c>
      <c r="D2798" s="22" t="n">
        <v>42157</v>
      </c>
      <c r="E2798" s="11" t="n">
        <v>150.25</v>
      </c>
      <c r="F2798" s="11" t="n">
        <f aca="false">SUM(C2798*E2798)</f>
        <v>7512.5</v>
      </c>
      <c r="G2798" s="22"/>
      <c r="H2798" s="11"/>
      <c r="I2798" s="23" t="n">
        <f aca="false">SUM(C2798*H2798)</f>
        <v>0</v>
      </c>
      <c r="J2798" s="24" t="n">
        <f aca="false">SUM(I2798-F2798)</f>
        <v>-7512.5</v>
      </c>
      <c r="K2798" s="11" t="str">
        <f aca="false">IF(SUM(+G2798-D2798)&lt;365,"ST","LT")</f>
        <v>ST</v>
      </c>
      <c r="L2798" s="11"/>
      <c r="M2798" s="25"/>
      <c r="N2798" s="25"/>
      <c r="O2798" s="25"/>
      <c r="P2798" s="25"/>
      <c r="Q2798" s="25"/>
      <c r="R2798" s="25"/>
      <c r="S2798" s="25"/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</row>
    <row r="2799" customFormat="false" ht="15.75" hidden="false" customHeight="true" outlineLevel="0" collapsed="false">
      <c r="A2799" s="25" t="s">
        <v>1076</v>
      </c>
      <c r="B2799" s="11"/>
      <c r="C2799" s="11" t="n">
        <v>100</v>
      </c>
      <c r="D2799" s="22" t="n">
        <v>42321</v>
      </c>
      <c r="E2799" s="11" t="n">
        <v>39.8</v>
      </c>
      <c r="F2799" s="11" t="n">
        <f aca="false">SUM(C2799*E2799)</f>
        <v>3980</v>
      </c>
      <c r="G2799" s="22" t="n">
        <v>42858</v>
      </c>
      <c r="H2799" s="11" t="n">
        <v>46.7</v>
      </c>
      <c r="I2799" s="23" t="n">
        <f aca="false">SUM(C2799*H2799)</f>
        <v>4670</v>
      </c>
      <c r="J2799" s="24" t="n">
        <f aca="false">SUM(I2799-F2799)</f>
        <v>690.000000000001</v>
      </c>
      <c r="K2799" s="11" t="str">
        <f aca="false">IF(SUM(+G2799-D2799)&lt;365,"ST","LT")</f>
        <v>LT</v>
      </c>
      <c r="L2799" s="11"/>
      <c r="M2799" s="25"/>
      <c r="N2799" s="25"/>
      <c r="O2799" s="25"/>
      <c r="P2799" s="25"/>
      <c r="Q2799" s="25"/>
      <c r="R2799" s="25"/>
      <c r="S2799" s="25"/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</row>
    <row r="2800" customFormat="false" ht="15.75" hidden="false" customHeight="true" outlineLevel="0" collapsed="false">
      <c r="A2800" s="25" t="s">
        <v>1076</v>
      </c>
      <c r="B2800" s="11"/>
      <c r="C2800" s="11" t="n">
        <v>100</v>
      </c>
      <c r="D2800" s="22" t="n">
        <v>42321</v>
      </c>
      <c r="E2800" s="11" t="n">
        <v>39.8</v>
      </c>
      <c r="F2800" s="11" t="n">
        <f aca="false">SUM(C2800*E2800)</f>
        <v>3980</v>
      </c>
      <c r="G2800" s="22"/>
      <c r="H2800" s="11"/>
      <c r="I2800" s="23" t="n">
        <f aca="false">SUM(C2800*H2800)</f>
        <v>0</v>
      </c>
      <c r="J2800" s="24" t="n">
        <f aca="false">SUM(I2800-F2800)</f>
        <v>-3980</v>
      </c>
      <c r="K2800" s="11" t="str">
        <f aca="false">IF(SUM(+G2800-D2800)&lt;365,"ST","LT")</f>
        <v>ST</v>
      </c>
      <c r="L2800" s="11"/>
      <c r="M2800" s="25"/>
      <c r="N2800" s="25"/>
      <c r="O2800" s="25"/>
      <c r="P2800" s="25"/>
      <c r="Q2800" s="25"/>
      <c r="R2800" s="25"/>
      <c r="S2800" s="25"/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</row>
    <row r="2801" customFormat="false" ht="15.75" hidden="false" customHeight="true" outlineLevel="0" collapsed="false">
      <c r="A2801" s="25" t="s">
        <v>1076</v>
      </c>
      <c r="B2801" s="11"/>
      <c r="C2801" s="11" t="n">
        <v>300</v>
      </c>
      <c r="D2801" s="22" t="n">
        <v>42608</v>
      </c>
      <c r="E2801" s="11" t="n">
        <v>35.88</v>
      </c>
      <c r="F2801" s="11" t="n">
        <f aca="false">SUM(C2801*E2801)</f>
        <v>10764</v>
      </c>
      <c r="G2801" s="22"/>
      <c r="H2801" s="11"/>
      <c r="I2801" s="23" t="n">
        <f aca="false">SUM(C2801*H2801)</f>
        <v>0</v>
      </c>
      <c r="J2801" s="24" t="n">
        <f aca="false">SUM(I2801-F2801)</f>
        <v>-10764</v>
      </c>
      <c r="K2801" s="11" t="str">
        <f aca="false">IF(SUM(+G2801-D2801)&lt;365,"ST","LT")</f>
        <v>ST</v>
      </c>
      <c r="L2801" s="11"/>
      <c r="M2801" s="25"/>
      <c r="N2801" s="25"/>
      <c r="O2801" s="25"/>
      <c r="P2801" s="25"/>
      <c r="Q2801" s="25"/>
      <c r="R2801" s="25"/>
      <c r="S2801" s="25"/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</row>
    <row r="2802" customFormat="false" ht="15.75" hidden="false" customHeight="true" outlineLevel="0" collapsed="false">
      <c r="A2802" s="25" t="s">
        <v>1078</v>
      </c>
      <c r="B2802" s="11"/>
      <c r="C2802" s="11" t="n">
        <v>100</v>
      </c>
      <c r="D2802" s="22" t="n">
        <v>40605</v>
      </c>
      <c r="E2802" s="11" t="n">
        <v>32.66</v>
      </c>
      <c r="F2802" s="11" t="n">
        <f aca="false">SUM(C2802*E2802)</f>
        <v>3266</v>
      </c>
      <c r="G2802" s="22"/>
      <c r="H2802" s="11"/>
      <c r="I2802" s="23" t="n">
        <f aca="false">SUM(C2802*H2802)</f>
        <v>0</v>
      </c>
      <c r="J2802" s="24" t="n">
        <f aca="false">SUM(I2802-F2802)</f>
        <v>-3266</v>
      </c>
      <c r="K2802" s="11" t="str">
        <f aca="false">IF(SUM(+G2802-D2802)&lt;365,"ST","LT")</f>
        <v>ST</v>
      </c>
      <c r="L2802" s="20" t="s">
        <v>659</v>
      </c>
      <c r="M2802" s="25" t="s">
        <v>571</v>
      </c>
      <c r="N2802" s="25"/>
      <c r="O2802" s="25"/>
      <c r="P2802" s="25"/>
      <c r="Q2802" s="25"/>
      <c r="R2802" s="25"/>
      <c r="S2802" s="25"/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</row>
    <row r="2803" customFormat="false" ht="15.75" hidden="false" customHeight="true" outlineLevel="0" collapsed="false">
      <c r="A2803" s="25" t="s">
        <v>409</v>
      </c>
      <c r="B2803" s="11"/>
      <c r="C2803" s="11" t="n">
        <v>50</v>
      </c>
      <c r="D2803" s="22" t="n">
        <v>40053</v>
      </c>
      <c r="E2803" s="11" t="n">
        <v>90.45</v>
      </c>
      <c r="F2803" s="11" t="n">
        <f aca="false">SUM(C2803*E2803)</f>
        <v>4522.5</v>
      </c>
      <c r="G2803" s="22"/>
      <c r="H2803" s="11"/>
      <c r="I2803" s="23" t="n">
        <f aca="false">SUM(C2803*H2803)</f>
        <v>0</v>
      </c>
      <c r="J2803" s="24" t="n">
        <f aca="false">SUM(I2803-F2803)</f>
        <v>-4522.5</v>
      </c>
      <c r="K2803" s="11" t="str">
        <f aca="false">IF(SUM(+G2803-D2803)&lt;365,"ST","LT")</f>
        <v>ST</v>
      </c>
      <c r="L2803" s="20" t="s">
        <v>659</v>
      </c>
      <c r="M2803" s="25" t="s">
        <v>571</v>
      </c>
      <c r="N2803" s="25"/>
      <c r="O2803" s="25"/>
      <c r="P2803" s="25"/>
      <c r="Q2803" s="25"/>
      <c r="R2803" s="25"/>
      <c r="S2803" s="25"/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</row>
    <row r="2804" customFormat="false" ht="15.75" hidden="false" customHeight="true" outlineLevel="0" collapsed="false">
      <c r="A2804" s="25" t="s">
        <v>409</v>
      </c>
      <c r="B2804" s="11"/>
      <c r="C2804" s="11" t="n">
        <v>50</v>
      </c>
      <c r="D2804" s="22" t="n">
        <v>40114</v>
      </c>
      <c r="E2804" s="11" t="n">
        <v>64.82</v>
      </c>
      <c r="F2804" s="11" t="n">
        <f aca="false">SUM(C2804*E2804)</f>
        <v>3241</v>
      </c>
      <c r="G2804" s="22"/>
      <c r="H2804" s="11"/>
      <c r="I2804" s="23" t="n">
        <f aca="false">SUM(C2804*H2804)</f>
        <v>0</v>
      </c>
      <c r="J2804" s="24" t="n">
        <f aca="false">SUM(I2804-F2804)</f>
        <v>-3241</v>
      </c>
      <c r="K2804" s="11" t="str">
        <f aca="false">IF(SUM(+G2804-D2804)&lt;365,"ST","LT")</f>
        <v>ST</v>
      </c>
      <c r="L2804" s="20" t="s">
        <v>659</v>
      </c>
      <c r="M2804" s="25" t="s">
        <v>571</v>
      </c>
      <c r="N2804" s="25"/>
      <c r="O2804" s="25"/>
      <c r="P2804" s="25"/>
      <c r="Q2804" s="25"/>
      <c r="R2804" s="25"/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</row>
    <row r="2805" customFormat="false" ht="15.75" hidden="false" customHeight="true" outlineLevel="0" collapsed="false">
      <c r="A2805" s="25" t="s">
        <v>409</v>
      </c>
      <c r="B2805" s="11"/>
      <c r="C2805" s="11" t="n">
        <v>200</v>
      </c>
      <c r="D2805" s="22" t="n">
        <v>40876</v>
      </c>
      <c r="E2805" s="11" t="n">
        <v>11.65</v>
      </c>
      <c r="F2805" s="11" t="n">
        <f aca="false">SUM(C2805*E2805)</f>
        <v>2330</v>
      </c>
      <c r="G2805" s="22"/>
      <c r="H2805" s="11"/>
      <c r="I2805" s="23" t="n">
        <f aca="false">SUM(C2805*H2805)</f>
        <v>0</v>
      </c>
      <c r="J2805" s="24" t="n">
        <f aca="false">SUM(I2805-F2805)</f>
        <v>-2330</v>
      </c>
      <c r="K2805" s="11" t="str">
        <f aca="false">IF(SUM(+G2805-D2805)&lt;365,"ST","LT")</f>
        <v>ST</v>
      </c>
      <c r="L2805" s="11" t="s">
        <v>659</v>
      </c>
      <c r="M2805" s="25" t="s">
        <v>571</v>
      </c>
      <c r="N2805" s="25"/>
      <c r="O2805" s="25"/>
      <c r="P2805" s="25"/>
      <c r="Q2805" s="25"/>
      <c r="R2805" s="25"/>
      <c r="S2805" s="25"/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</row>
    <row r="2806" customFormat="false" ht="15.75" hidden="false" customHeight="true" outlineLevel="0" collapsed="false">
      <c r="A2806" s="25" t="s">
        <v>794</v>
      </c>
      <c r="B2806" s="11"/>
      <c r="C2806" s="11" t="n">
        <v>10</v>
      </c>
      <c r="D2806" s="22" t="n">
        <v>40522</v>
      </c>
      <c r="E2806" s="11" t="n">
        <v>382.75</v>
      </c>
      <c r="F2806" s="11" t="n">
        <f aca="false">SUM(C2806*E2806)</f>
        <v>3827.5</v>
      </c>
      <c r="G2806" s="22"/>
      <c r="H2806" s="11"/>
      <c r="I2806" s="23" t="n">
        <f aca="false">SUM(C2806*H2806)</f>
        <v>0</v>
      </c>
      <c r="J2806" s="24" t="n">
        <f aca="false">SUM(I2806-F2806)</f>
        <v>-3827.5</v>
      </c>
      <c r="K2806" s="11" t="str">
        <f aca="false">IF(SUM(+G2806-D2806)&lt;365,"ST","LT")</f>
        <v>ST</v>
      </c>
      <c r="L2806" s="20" t="s">
        <v>659</v>
      </c>
      <c r="M2806" s="25" t="s">
        <v>571</v>
      </c>
      <c r="N2806" s="25"/>
      <c r="O2806" s="25"/>
      <c r="P2806" s="25"/>
      <c r="Q2806" s="25"/>
      <c r="R2806" s="25"/>
      <c r="S2806" s="25"/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</row>
    <row r="2807" customFormat="false" ht="15.75" hidden="false" customHeight="true" outlineLevel="0" collapsed="false">
      <c r="A2807" s="25" t="s">
        <v>794</v>
      </c>
      <c r="B2807" s="11"/>
      <c r="C2807" s="11" t="n">
        <v>10</v>
      </c>
      <c r="D2807" s="22" t="n">
        <v>40527</v>
      </c>
      <c r="E2807" s="11" t="n">
        <v>327.63</v>
      </c>
      <c r="F2807" s="11" t="n">
        <f aca="false">SUM(C2807*E2807)</f>
        <v>3276.3</v>
      </c>
      <c r="G2807" s="22"/>
      <c r="H2807" s="11"/>
      <c r="I2807" s="23" t="n">
        <f aca="false">SUM(C2807*H2807)</f>
        <v>0</v>
      </c>
      <c r="J2807" s="24" t="n">
        <f aca="false">SUM(I2807-F2807)</f>
        <v>-3276.3</v>
      </c>
      <c r="K2807" s="11" t="str">
        <f aca="false">IF(SUM(+G2807-D2807)&lt;365,"ST","LT")</f>
        <v>ST</v>
      </c>
      <c r="L2807" s="20" t="s">
        <v>659</v>
      </c>
      <c r="M2807" s="25" t="s">
        <v>571</v>
      </c>
      <c r="N2807" s="25"/>
      <c r="O2807" s="25"/>
      <c r="P2807" s="25"/>
      <c r="Q2807" s="25"/>
      <c r="R2807" s="25"/>
      <c r="S2807" s="25"/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</row>
    <row r="2808" customFormat="false" ht="15.75" hidden="false" customHeight="true" outlineLevel="0" collapsed="false">
      <c r="A2808" s="25" t="s">
        <v>794</v>
      </c>
      <c r="B2808" s="11"/>
      <c r="C2808" s="11" t="n">
        <v>30</v>
      </c>
      <c r="D2808" s="22" t="n">
        <v>40778</v>
      </c>
      <c r="E2808" s="11" t="n">
        <v>233.91</v>
      </c>
      <c r="F2808" s="11" t="n">
        <f aca="false">SUM(C2808*E2808)</f>
        <v>7017.3</v>
      </c>
      <c r="G2808" s="22"/>
      <c r="H2808" s="11"/>
      <c r="I2808" s="23" t="n">
        <f aca="false">SUM(C2808*H2808)</f>
        <v>0</v>
      </c>
      <c r="J2808" s="24" t="n">
        <f aca="false">SUM(I2808-F2808)</f>
        <v>-7017.3</v>
      </c>
      <c r="K2808" s="11" t="str">
        <f aca="false">IF(SUM(+G2808-D2808)&lt;365,"ST","LT")</f>
        <v>ST</v>
      </c>
      <c r="L2808" s="11" t="s">
        <v>659</v>
      </c>
      <c r="M2808" s="25" t="s">
        <v>571</v>
      </c>
      <c r="N2808" s="25"/>
      <c r="O2808" s="25"/>
      <c r="P2808" s="25"/>
      <c r="Q2808" s="25"/>
      <c r="R2808" s="25"/>
      <c r="S2808" s="25"/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</row>
    <row r="2809" customFormat="false" ht="15.75" hidden="false" customHeight="true" outlineLevel="0" collapsed="false">
      <c r="A2809" s="25" t="s">
        <v>794</v>
      </c>
      <c r="B2809" s="11"/>
      <c r="C2809" s="11" t="n">
        <v>150</v>
      </c>
      <c r="D2809" s="22" t="n">
        <v>42292</v>
      </c>
      <c r="E2809" s="11" t="n">
        <v>31.31</v>
      </c>
      <c r="F2809" s="11" t="n">
        <f aca="false">SUM(C2809*E2809)</f>
        <v>4696.5</v>
      </c>
      <c r="G2809" s="22"/>
      <c r="H2809" s="11"/>
      <c r="I2809" s="23" t="n">
        <f aca="false">SUM(C2809*H2809)</f>
        <v>0</v>
      </c>
      <c r="J2809" s="24" t="n">
        <f aca="false">SUM(I2809-F2809)</f>
        <v>-4696.5</v>
      </c>
      <c r="K2809" s="11" t="str">
        <f aca="false">IF(SUM(+G2809-D2809)&lt;365,"ST","LT")</f>
        <v>ST</v>
      </c>
      <c r="L2809" s="11"/>
      <c r="M2809" s="25"/>
      <c r="N2809" s="25"/>
      <c r="O2809" s="25"/>
      <c r="P2809" s="25"/>
      <c r="Q2809" s="25"/>
      <c r="R2809" s="25"/>
      <c r="S2809" s="25"/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</row>
    <row r="2810" customFormat="false" ht="15.75" hidden="false" customHeight="true" outlineLevel="0" collapsed="false">
      <c r="A2810" s="25" t="s">
        <v>408</v>
      </c>
      <c r="B2810" s="11"/>
      <c r="C2810" s="11" t="n">
        <v>50</v>
      </c>
      <c r="D2810" s="22" t="n">
        <v>42678</v>
      </c>
      <c r="E2810" s="11" t="n">
        <v>368.13</v>
      </c>
      <c r="F2810" s="11" t="n">
        <f aca="false">SUM(C2810*E2810)</f>
        <v>18406.5</v>
      </c>
      <c r="G2810" s="22"/>
      <c r="H2810" s="11"/>
      <c r="I2810" s="23" t="n">
        <f aca="false">SUM(C2810*H2810)</f>
        <v>0</v>
      </c>
      <c r="J2810" s="24" t="n">
        <f aca="false">SUM(I2810-F2810)</f>
        <v>-18406.5</v>
      </c>
      <c r="K2810" s="11" t="str">
        <f aca="false">IF(SUM(+G2810-D2810)&lt;365,"ST","LT")</f>
        <v>ST</v>
      </c>
      <c r="L2810" s="11"/>
      <c r="M2810" s="25"/>
      <c r="N2810" s="25"/>
      <c r="O2810" s="25"/>
      <c r="P2810" s="25"/>
      <c r="Q2810" s="25"/>
      <c r="R2810" s="25"/>
      <c r="S2810" s="25"/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</row>
    <row r="2811" customFormat="false" ht="15.75" hidden="false" customHeight="true" outlineLevel="0" collapsed="false">
      <c r="A2811" s="25" t="s">
        <v>411</v>
      </c>
      <c r="B2811" s="11"/>
      <c r="C2811" s="11" t="n">
        <v>5</v>
      </c>
      <c r="D2811" s="22" t="n">
        <v>39959</v>
      </c>
      <c r="E2811" s="11" t="n">
        <v>852.74</v>
      </c>
      <c r="F2811" s="11" t="n">
        <f aca="false">SUM(C2811*E2811)</f>
        <v>4263.7</v>
      </c>
      <c r="G2811" s="22"/>
      <c r="H2811" s="11"/>
      <c r="I2811" s="23" t="n">
        <f aca="false">SUM(C2811*H2811)</f>
        <v>0</v>
      </c>
      <c r="J2811" s="24" t="n">
        <f aca="false">SUM(I2811-F2811)</f>
        <v>-4263.7</v>
      </c>
      <c r="K2811" s="11" t="str">
        <f aca="false">IF(SUM(+G2811-D2811)&lt;365,"ST","LT")</f>
        <v>ST</v>
      </c>
      <c r="L2811" s="20" t="s">
        <v>659</v>
      </c>
      <c r="M2811" s="25" t="s">
        <v>571</v>
      </c>
      <c r="N2811" s="25"/>
      <c r="O2811" s="25"/>
      <c r="P2811" s="25"/>
      <c r="Q2811" s="25"/>
      <c r="R2811" s="25"/>
      <c r="S2811" s="25"/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</row>
    <row r="2812" customFormat="false" ht="15.75" hidden="false" customHeight="true" outlineLevel="0" collapsed="false">
      <c r="A2812" s="25" t="s">
        <v>411</v>
      </c>
      <c r="B2812" s="11"/>
      <c r="C2812" s="11" t="n">
        <v>5</v>
      </c>
      <c r="D2812" s="22" t="n">
        <v>40180</v>
      </c>
      <c r="E2812" s="11" t="n">
        <v>795.46</v>
      </c>
      <c r="F2812" s="11" t="n">
        <f aca="false">SUM(C2812*E2812)</f>
        <v>3977.3</v>
      </c>
      <c r="G2812" s="22"/>
      <c r="H2812" s="11"/>
      <c r="I2812" s="23" t="n">
        <f aca="false">SUM(C2812*H2812)</f>
        <v>0</v>
      </c>
      <c r="J2812" s="24" t="n">
        <f aca="false">SUM(I2812-F2812)</f>
        <v>-3977.3</v>
      </c>
      <c r="K2812" s="11" t="str">
        <f aca="false">IF(SUM(+G2812-D2812)&lt;365,"ST","LT")</f>
        <v>ST</v>
      </c>
      <c r="L2812" s="11" t="s">
        <v>659</v>
      </c>
      <c r="M2812" s="25" t="s">
        <v>571</v>
      </c>
      <c r="N2812" s="25"/>
      <c r="O2812" s="25"/>
      <c r="P2812" s="25"/>
      <c r="Q2812" s="25"/>
      <c r="R2812" s="25"/>
      <c r="S2812" s="25"/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</row>
    <row r="2813" customFormat="false" ht="15.75" hidden="false" customHeight="true" outlineLevel="0" collapsed="false">
      <c r="A2813" s="25" t="s">
        <v>411</v>
      </c>
      <c r="B2813" s="11"/>
      <c r="C2813" s="11" t="n">
        <v>10</v>
      </c>
      <c r="D2813" s="22" t="n">
        <v>41052</v>
      </c>
      <c r="E2813" s="11" t="n">
        <v>313.86</v>
      </c>
      <c r="F2813" s="11" t="n">
        <f aca="false">SUM(C2813*E2813)</f>
        <v>3138.6</v>
      </c>
      <c r="G2813" s="22"/>
      <c r="H2813" s="11"/>
      <c r="I2813" s="23" t="n">
        <f aca="false">SUM(C2813*H2813)</f>
        <v>0</v>
      </c>
      <c r="J2813" s="24" t="n">
        <f aca="false">SUM(I2813-F2813)</f>
        <v>-3138.6</v>
      </c>
      <c r="K2813" s="11" t="str">
        <f aca="false">IF(SUM(+G2813-D2813)&lt;365,"ST","LT")</f>
        <v>ST</v>
      </c>
      <c r="L2813" s="11"/>
      <c r="M2813" s="25"/>
      <c r="N2813" s="25"/>
      <c r="O2813" s="25"/>
      <c r="P2813" s="25"/>
      <c r="Q2813" s="25"/>
      <c r="R2813" s="25"/>
      <c r="S2813" s="25"/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</row>
    <row r="2814" customFormat="false" ht="15.75" hidden="false" customHeight="true" outlineLevel="0" collapsed="false">
      <c r="A2814" s="25" t="s">
        <v>411</v>
      </c>
      <c r="B2814" s="11"/>
      <c r="C2814" s="11" t="n">
        <v>30</v>
      </c>
      <c r="D2814" s="22" t="n">
        <v>42123</v>
      </c>
      <c r="E2814" s="11" t="n">
        <v>405.6</v>
      </c>
      <c r="F2814" s="11" t="n">
        <f aca="false">SUM(C2814*E2814)</f>
        <v>12168</v>
      </c>
      <c r="G2814" s="22"/>
      <c r="H2814" s="11"/>
      <c r="I2814" s="23" t="n">
        <f aca="false">SUM(C2814*H2814)</f>
        <v>0</v>
      </c>
      <c r="J2814" s="24" t="n">
        <f aca="false">SUM(I2814-F2814)</f>
        <v>-12168</v>
      </c>
      <c r="K2814" s="11" t="str">
        <f aca="false">IF(SUM(+G2814-D2814)&lt;365,"ST","LT")</f>
        <v>ST</v>
      </c>
      <c r="L2814" s="11"/>
      <c r="M2814" s="25"/>
      <c r="N2814" s="25"/>
      <c r="O2814" s="25"/>
      <c r="P2814" s="25"/>
      <c r="Q2814" s="25"/>
      <c r="R2814" s="25"/>
      <c r="S2814" s="25"/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</row>
    <row r="2815" customFormat="false" ht="15.75" hidden="false" customHeight="true" outlineLevel="0" collapsed="false">
      <c r="A2815" s="25" t="s">
        <v>1177</v>
      </c>
      <c r="B2815" s="11"/>
      <c r="C2815" s="11" t="n">
        <v>25</v>
      </c>
      <c r="D2815" s="22" t="n">
        <v>40180</v>
      </c>
      <c r="E2815" s="11" t="n">
        <v>174.62</v>
      </c>
      <c r="F2815" s="11" t="n">
        <f aca="false">SUM(C2815*E2815)</f>
        <v>4365.5</v>
      </c>
      <c r="G2815" s="22" t="n">
        <v>43035</v>
      </c>
      <c r="H2815" s="11" t="n">
        <v>15.78</v>
      </c>
      <c r="I2815" s="23" t="n">
        <f aca="false">SUM(C2815*H2815)</f>
        <v>394.5</v>
      </c>
      <c r="J2815" s="24" t="n">
        <f aca="false">SUM(I2815-F2815)</f>
        <v>-3971</v>
      </c>
      <c r="K2815" s="11" t="str">
        <f aca="false">IF(SUM(+G2815-D2815)&lt;365,"ST","LT")</f>
        <v>LT</v>
      </c>
      <c r="L2815" s="11" t="s">
        <v>659</v>
      </c>
      <c r="M2815" s="25" t="s">
        <v>571</v>
      </c>
      <c r="N2815" s="25"/>
      <c r="O2815" s="25"/>
      <c r="P2815" s="25"/>
      <c r="Q2815" s="25"/>
      <c r="R2815" s="25"/>
      <c r="S2815" s="25"/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</row>
    <row r="2816" customFormat="false" ht="15.75" hidden="false" customHeight="true" outlineLevel="0" collapsed="false">
      <c r="A2816" s="25" t="s">
        <v>1177</v>
      </c>
      <c r="B2816" s="11"/>
      <c r="C2816" s="11" t="n">
        <v>25</v>
      </c>
      <c r="D2816" s="22" t="n">
        <v>40756</v>
      </c>
      <c r="E2816" s="11" t="n">
        <v>102.91</v>
      </c>
      <c r="F2816" s="11" t="n">
        <f aca="false">SUM(C2816*E2816)</f>
        <v>2572.75</v>
      </c>
      <c r="G2816" s="22" t="n">
        <v>43035</v>
      </c>
      <c r="H2816" s="11" t="n">
        <v>15.78</v>
      </c>
      <c r="I2816" s="23" t="n">
        <f aca="false">SUM(C2816*H2816)</f>
        <v>394.5</v>
      </c>
      <c r="J2816" s="24" t="n">
        <f aca="false">SUM(I2816-F2816)</f>
        <v>-2178.25</v>
      </c>
      <c r="K2816" s="11" t="str">
        <f aca="false">IF(SUM(+G2816-D2816)&lt;365,"ST","LT")</f>
        <v>LT</v>
      </c>
      <c r="L2816" s="11" t="s">
        <v>659</v>
      </c>
      <c r="M2816" s="25" t="s">
        <v>571</v>
      </c>
      <c r="N2816" s="25"/>
      <c r="O2816" s="25"/>
      <c r="P2816" s="25"/>
      <c r="Q2816" s="25"/>
      <c r="R2816" s="25"/>
      <c r="S2816" s="25"/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</row>
    <row r="2817" customFormat="false" ht="15.75" hidden="false" customHeight="true" outlineLevel="0" collapsed="false">
      <c r="A2817" s="25" t="s">
        <v>1177</v>
      </c>
      <c r="B2817" s="11"/>
      <c r="C2817" s="11" t="n">
        <v>50</v>
      </c>
      <c r="D2817" s="22" t="n">
        <v>40780</v>
      </c>
      <c r="E2817" s="11" t="n">
        <v>81.25</v>
      </c>
      <c r="F2817" s="11" t="n">
        <f aca="false">SUM(C2817*E2817)</f>
        <v>4062.5</v>
      </c>
      <c r="G2817" s="22" t="n">
        <v>43035</v>
      </c>
      <c r="H2817" s="11" t="n">
        <v>15.78</v>
      </c>
      <c r="I2817" s="23" t="n">
        <f aca="false">SUM(C2817*H2817)</f>
        <v>789</v>
      </c>
      <c r="J2817" s="24" t="n">
        <f aca="false">SUM(I2817-F2817)</f>
        <v>-3273.5</v>
      </c>
      <c r="K2817" s="11" t="str">
        <f aca="false">IF(SUM(+G2817-D2817)&lt;365,"ST","LT")</f>
        <v>LT</v>
      </c>
      <c r="L2817" s="11" t="s">
        <v>659</v>
      </c>
      <c r="M2817" s="25" t="s">
        <v>571</v>
      </c>
      <c r="N2817" s="25"/>
      <c r="O2817" s="25"/>
      <c r="P2817" s="25"/>
      <c r="Q2817" s="25"/>
      <c r="R2817" s="25"/>
      <c r="S2817" s="25"/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</row>
    <row r="2818" customFormat="false" ht="15.75" hidden="false" customHeight="true" outlineLevel="0" collapsed="false">
      <c r="A2818" s="25" t="s">
        <v>1178</v>
      </c>
      <c r="B2818" s="11"/>
      <c r="C2818" s="11" t="n">
        <v>100</v>
      </c>
      <c r="D2818" s="22" t="n">
        <v>42555</v>
      </c>
      <c r="E2818" s="11" t="n">
        <v>66.88</v>
      </c>
      <c r="F2818" s="11" t="n">
        <f aca="false">SUM(C2818*E2818)</f>
        <v>6688</v>
      </c>
      <c r="G2818" s="22" t="n">
        <v>43101</v>
      </c>
      <c r="H2818" s="11" t="n">
        <v>67.89</v>
      </c>
      <c r="I2818" s="23" t="n">
        <f aca="false">SUM(C2818*H2818)</f>
        <v>6789</v>
      </c>
      <c r="J2818" s="24" t="n">
        <f aca="false">SUM(I2818-F2818)</f>
        <v>101</v>
      </c>
      <c r="K2818" s="11" t="str">
        <f aca="false">IF(SUM(+G2818-D2818)&lt;365,"ST","LT")</f>
        <v>LT</v>
      </c>
      <c r="L2818" s="11"/>
      <c r="M2818" s="25"/>
      <c r="N2818" s="25"/>
      <c r="O2818" s="25"/>
      <c r="P2818" s="25"/>
      <c r="Q2818" s="25"/>
      <c r="R2818" s="25"/>
      <c r="S2818" s="25"/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</row>
    <row r="2819" customFormat="false" ht="15.75" hidden="false" customHeight="true" outlineLevel="0" collapsed="false">
      <c r="A2819" s="25" t="s">
        <v>1178</v>
      </c>
      <c r="B2819" s="11"/>
      <c r="C2819" s="11" t="n">
        <v>100</v>
      </c>
      <c r="D2819" s="22" t="n">
        <v>42846</v>
      </c>
      <c r="E2819" s="11" t="n">
        <v>65.99</v>
      </c>
      <c r="F2819" s="11" t="n">
        <f aca="false">SUM(C2819*E2819)</f>
        <v>6599</v>
      </c>
      <c r="G2819" s="22"/>
      <c r="H2819" s="11"/>
      <c r="I2819" s="23" t="n">
        <f aca="false">SUM(C2819*H2819)</f>
        <v>0</v>
      </c>
      <c r="J2819" s="24" t="n">
        <f aca="false">SUM(I2819-F2819)</f>
        <v>-6599</v>
      </c>
      <c r="K2819" s="11" t="str">
        <f aca="false">IF(SUM(+G2819-D2819)&lt;365,"ST","LT")</f>
        <v>ST</v>
      </c>
      <c r="L2819" s="11"/>
      <c r="M2819" s="25"/>
      <c r="N2819" s="25"/>
      <c r="O2819" s="25"/>
      <c r="P2819" s="25"/>
      <c r="Q2819" s="25"/>
      <c r="R2819" s="25"/>
      <c r="S2819" s="25"/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</row>
    <row r="2820" customFormat="false" ht="15.75" hidden="false" customHeight="true" outlineLevel="0" collapsed="false">
      <c r="A2820" s="25" t="s">
        <v>413</v>
      </c>
      <c r="B2820" s="11"/>
      <c r="C2820" s="11" t="n">
        <v>50</v>
      </c>
      <c r="D2820" s="22" t="n">
        <v>42986</v>
      </c>
      <c r="E2820" s="11" t="n">
        <v>0</v>
      </c>
      <c r="F2820" s="11" t="n">
        <f aca="false">SUM(C2820*E2820)</f>
        <v>0</v>
      </c>
      <c r="G2820" s="22"/>
      <c r="H2820" s="11"/>
      <c r="I2820" s="23" t="n">
        <f aca="false">SUM(C2820*H2820)</f>
        <v>0</v>
      </c>
      <c r="J2820" s="24" t="n">
        <f aca="false">SUM(I2820-F2820)</f>
        <v>0</v>
      </c>
      <c r="K2820" s="11" t="str">
        <f aca="false">IF(SUM(+G2820-D2820)&lt;365,"ST","LT")</f>
        <v>ST</v>
      </c>
      <c r="L2820" s="11"/>
      <c r="M2820" s="25" t="s">
        <v>414</v>
      </c>
      <c r="N2820" s="25"/>
      <c r="O2820" s="25"/>
      <c r="P2820" s="25"/>
      <c r="Q2820" s="25"/>
      <c r="R2820" s="25"/>
      <c r="S2820" s="25"/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</row>
    <row r="2821" customFormat="false" ht="15.75" hidden="false" customHeight="true" outlineLevel="0" collapsed="false">
      <c r="A2821" s="25" t="s">
        <v>413</v>
      </c>
      <c r="B2821" s="11"/>
      <c r="C2821" s="11" t="n">
        <v>50</v>
      </c>
      <c r="D2821" s="22" t="n">
        <v>43053</v>
      </c>
      <c r="E2821" s="11" t="n">
        <v>72.14</v>
      </c>
      <c r="F2821" s="11" t="n">
        <f aca="false">SUM(C2821*E2821)</f>
        <v>3607</v>
      </c>
      <c r="G2821" s="22"/>
      <c r="H2821" s="11"/>
      <c r="I2821" s="23" t="n">
        <f aca="false">SUM(C2821*H2821)</f>
        <v>0</v>
      </c>
      <c r="J2821" s="24" t="n">
        <f aca="false">SUM(I2821-F2821)</f>
        <v>-3607</v>
      </c>
      <c r="K2821" s="11" t="str">
        <f aca="false">IF(SUM(+G2821-D2821)&lt;365,"ST","LT")</f>
        <v>ST</v>
      </c>
      <c r="L2821" s="11"/>
      <c r="M2821" s="25"/>
      <c r="N2821" s="25"/>
      <c r="O2821" s="25"/>
      <c r="P2821" s="25"/>
      <c r="Q2821" s="25"/>
      <c r="R2821" s="25"/>
      <c r="S2821" s="25"/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</row>
    <row r="2822" customFormat="false" ht="15.75" hidden="false" customHeight="true" outlineLevel="0" collapsed="false">
      <c r="A2822" s="25" t="s">
        <v>415</v>
      </c>
      <c r="B2822" s="11"/>
      <c r="C2822" s="11" t="n">
        <v>5</v>
      </c>
      <c r="D2822" s="22" t="n">
        <v>40620</v>
      </c>
      <c r="E2822" s="11" t="n">
        <v>996.96</v>
      </c>
      <c r="F2822" s="11" t="n">
        <f aca="false">SUM(C2822*E2822)</f>
        <v>4984.8</v>
      </c>
      <c r="G2822" s="22"/>
      <c r="H2822" s="11"/>
      <c r="I2822" s="23" t="n">
        <f aca="false">SUM(C2822*H2822)</f>
        <v>0</v>
      </c>
      <c r="J2822" s="24" t="n">
        <f aca="false">SUM(I2822-F2822)</f>
        <v>-4984.8</v>
      </c>
      <c r="K2822" s="11" t="str">
        <f aca="false">IF(SUM(+G2822-D2822)&lt;365,"ST","LT")</f>
        <v>ST</v>
      </c>
      <c r="L2822" s="11" t="s">
        <v>659</v>
      </c>
      <c r="M2822" s="25" t="s">
        <v>571</v>
      </c>
      <c r="N2822" s="25"/>
      <c r="O2822" s="25"/>
      <c r="P2822" s="25"/>
      <c r="Q2822" s="25"/>
      <c r="R2822" s="25"/>
      <c r="S2822" s="25"/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</row>
    <row r="2823" customFormat="false" ht="15.75" hidden="false" customHeight="true" outlineLevel="0" collapsed="false">
      <c r="A2823" s="25" t="s">
        <v>415</v>
      </c>
      <c r="B2823" s="11"/>
      <c r="C2823" s="11" t="n">
        <v>10</v>
      </c>
      <c r="D2823" s="22" t="n">
        <v>40658</v>
      </c>
      <c r="E2823" s="11" t="n">
        <v>1017.41</v>
      </c>
      <c r="F2823" s="11" t="n">
        <f aca="false">SUM(C2823*E2823)</f>
        <v>10174.1</v>
      </c>
      <c r="G2823" s="22"/>
      <c r="H2823" s="11"/>
      <c r="I2823" s="23" t="n">
        <f aca="false">SUM(C2823*H2823)</f>
        <v>0</v>
      </c>
      <c r="J2823" s="24" t="n">
        <f aca="false">SUM(I2823-F2823)</f>
        <v>-10174.1</v>
      </c>
      <c r="K2823" s="11" t="str">
        <f aca="false">IF(SUM(+G2823-D2823)&lt;365,"ST","LT")</f>
        <v>ST</v>
      </c>
      <c r="L2823" s="11" t="s">
        <v>659</v>
      </c>
      <c r="M2823" s="25" t="s">
        <v>571</v>
      </c>
      <c r="N2823" s="25"/>
      <c r="O2823" s="25"/>
      <c r="P2823" s="25"/>
      <c r="Q2823" s="25"/>
      <c r="R2823" s="25"/>
      <c r="S2823" s="25"/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</row>
    <row r="2824" customFormat="false" ht="15.75" hidden="false" customHeight="true" outlineLevel="0" collapsed="false">
      <c r="A2824" s="25" t="s">
        <v>415</v>
      </c>
      <c r="B2824" s="11"/>
      <c r="C2824" s="11" t="n">
        <v>10</v>
      </c>
      <c r="D2824" s="22" t="n">
        <v>40792</v>
      </c>
      <c r="E2824" s="11" t="n">
        <v>784.91</v>
      </c>
      <c r="F2824" s="11" t="n">
        <f aca="false">SUM(C2824*E2824)</f>
        <v>7849.1</v>
      </c>
      <c r="G2824" s="22"/>
      <c r="H2824" s="11"/>
      <c r="I2824" s="23" t="n">
        <f aca="false">SUM(C2824*H2824)</f>
        <v>0</v>
      </c>
      <c r="J2824" s="24" t="n">
        <f aca="false">SUM(I2824-F2824)</f>
        <v>-7849.1</v>
      </c>
      <c r="K2824" s="11" t="str">
        <f aca="false">IF(SUM(+G2824-D2824)&lt;365,"ST","LT")</f>
        <v>ST</v>
      </c>
      <c r="L2824" s="11" t="s">
        <v>659</v>
      </c>
      <c r="M2824" s="25" t="s">
        <v>571</v>
      </c>
      <c r="N2824" s="25"/>
      <c r="O2824" s="25"/>
      <c r="P2824" s="25"/>
      <c r="Q2824" s="25"/>
      <c r="R2824" s="25"/>
      <c r="S2824" s="25"/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</row>
    <row r="2825" customFormat="false" ht="15.75" hidden="false" customHeight="true" outlineLevel="0" collapsed="false">
      <c r="A2825" s="25" t="s">
        <v>415</v>
      </c>
      <c r="B2825" s="11"/>
      <c r="C2825" s="11" t="n">
        <v>10</v>
      </c>
      <c r="D2825" s="22" t="n">
        <v>41059</v>
      </c>
      <c r="E2825" s="11" t="n">
        <v>706.72</v>
      </c>
      <c r="F2825" s="11" t="n">
        <f aca="false">SUM(C2825*E2825)</f>
        <v>7067.2</v>
      </c>
      <c r="G2825" s="22"/>
      <c r="H2825" s="11"/>
      <c r="I2825" s="23" t="n">
        <f aca="false">SUM(C2825*H2825)</f>
        <v>0</v>
      </c>
      <c r="J2825" s="24" t="n">
        <f aca="false">SUM(I2825-F2825)</f>
        <v>-7067.2</v>
      </c>
      <c r="K2825" s="11" t="str">
        <f aca="false">IF(SUM(+G2825-D2825)&lt;365,"ST","LT")</f>
        <v>ST</v>
      </c>
      <c r="L2825" s="11"/>
      <c r="M2825" s="25" t="s">
        <v>571</v>
      </c>
      <c r="N2825" s="25"/>
      <c r="O2825" s="25"/>
      <c r="P2825" s="25"/>
      <c r="Q2825" s="25"/>
      <c r="R2825" s="25"/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</row>
    <row r="2826" customFormat="false" ht="15.75" hidden="false" customHeight="true" outlineLevel="0" collapsed="false">
      <c r="A2826" s="25" t="s">
        <v>415</v>
      </c>
      <c r="B2826" s="11"/>
      <c r="C2826" s="11" t="n">
        <v>10</v>
      </c>
      <c r="D2826" s="22" t="n">
        <v>41061</v>
      </c>
      <c r="E2826" s="11" t="n">
        <v>693.2</v>
      </c>
      <c r="F2826" s="11" t="n">
        <f aca="false">SUM(C2826*E2826)</f>
        <v>6932</v>
      </c>
      <c r="G2826" s="22"/>
      <c r="H2826" s="11"/>
      <c r="I2826" s="23" t="n">
        <f aca="false">SUM(C2826*H2826)</f>
        <v>0</v>
      </c>
      <c r="J2826" s="24" t="n">
        <f aca="false">SUM(I2826-F2826)</f>
        <v>-6932</v>
      </c>
      <c r="K2826" s="11" t="str">
        <f aca="false">IF(SUM(+G2826-D2826)&lt;365,"ST","LT")</f>
        <v>ST</v>
      </c>
      <c r="L2826" s="11"/>
      <c r="M2826" s="25" t="s">
        <v>571</v>
      </c>
      <c r="N2826" s="25"/>
      <c r="O2826" s="25"/>
      <c r="P2826" s="25"/>
      <c r="Q2826" s="25"/>
      <c r="R2826" s="25"/>
      <c r="S2826" s="25"/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</row>
    <row r="2827" customFormat="false" ht="15.75" hidden="false" customHeight="true" outlineLevel="0" collapsed="false">
      <c r="A2827" s="25" t="s">
        <v>415</v>
      </c>
      <c r="B2827" s="11"/>
      <c r="C2827" s="11" t="n">
        <v>10</v>
      </c>
      <c r="D2827" s="22" t="n">
        <v>41985</v>
      </c>
      <c r="E2827" s="11" t="n">
        <v>889.43</v>
      </c>
      <c r="F2827" s="11" t="n">
        <f aca="false">SUM(C2827*E2827)</f>
        <v>8894.3</v>
      </c>
      <c r="G2827" s="22"/>
      <c r="H2827" s="11"/>
      <c r="I2827" s="23" t="n">
        <f aca="false">SUM(C2827*H2827)</f>
        <v>0</v>
      </c>
      <c r="J2827" s="24" t="n">
        <f aca="false">SUM(I2827-F2827)</f>
        <v>-8894.3</v>
      </c>
      <c r="K2827" s="11" t="str">
        <f aca="false">IF(SUM(+G2827-D2827)&lt;365,"ST","LT")</f>
        <v>ST</v>
      </c>
      <c r="L2827" s="25"/>
      <c r="M2827" s="25"/>
      <c r="N2827" s="25"/>
      <c r="O2827" s="25"/>
      <c r="P2827" s="25"/>
      <c r="Q2827" s="25"/>
      <c r="R2827" s="25"/>
      <c r="S2827" s="25"/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</row>
    <row r="2828" customFormat="false" ht="15.75" hidden="false" customHeight="true" outlineLevel="0" collapsed="false">
      <c r="A2828" s="25" t="s">
        <v>415</v>
      </c>
      <c r="B2828" s="11"/>
      <c r="C2828" s="11" t="n">
        <v>15</v>
      </c>
      <c r="D2828" s="22" t="n">
        <v>42114</v>
      </c>
      <c r="E2828" s="11" t="n">
        <v>883.65</v>
      </c>
      <c r="F2828" s="11" t="n">
        <f aca="false">SUM(C2828*E2828)</f>
        <v>13254.75</v>
      </c>
      <c r="G2828" s="22"/>
      <c r="H2828" s="11"/>
      <c r="I2828" s="23" t="n">
        <f aca="false">SUM(C2828*H2828)</f>
        <v>0</v>
      </c>
      <c r="J2828" s="24" t="n">
        <f aca="false">SUM(I2828-F2828)</f>
        <v>-13254.75</v>
      </c>
      <c r="K2828" s="11" t="str">
        <f aca="false">IF(SUM(+G2828-D2828)&lt;365,"ST","LT")</f>
        <v>ST</v>
      </c>
      <c r="L2828" s="25"/>
      <c r="M2828" s="25"/>
      <c r="N2828" s="25"/>
      <c r="O2828" s="25"/>
      <c r="P2828" s="25"/>
      <c r="Q2828" s="25"/>
      <c r="R2828" s="25"/>
      <c r="S2828" s="25"/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</row>
    <row r="2829" customFormat="false" ht="15.75" hidden="false" customHeight="true" outlineLevel="0" collapsed="false">
      <c r="A2829" s="25" t="s">
        <v>415</v>
      </c>
      <c r="B2829" s="11"/>
      <c r="C2829" s="11" t="n">
        <v>10</v>
      </c>
      <c r="D2829" s="22" t="n">
        <v>42227</v>
      </c>
      <c r="E2829" s="11" t="n">
        <v>965.3</v>
      </c>
      <c r="F2829" s="11" t="n">
        <f aca="false">SUM(C2829*E2829)</f>
        <v>9653</v>
      </c>
      <c r="G2829" s="22"/>
      <c r="H2829" s="11"/>
      <c r="I2829" s="23" t="n">
        <f aca="false">SUM(C2829*H2829)</f>
        <v>0</v>
      </c>
      <c r="J2829" s="24" t="n">
        <f aca="false">SUM(I2829-F2829)</f>
        <v>-9653</v>
      </c>
      <c r="K2829" s="11" t="str">
        <f aca="false">IF(SUM(+G2829-D2829)&lt;365,"ST","LT")</f>
        <v>ST</v>
      </c>
      <c r="L2829" s="25"/>
      <c r="M2829" s="25"/>
      <c r="N2829" s="25"/>
      <c r="O2829" s="25"/>
      <c r="P2829" s="25"/>
      <c r="Q2829" s="25"/>
      <c r="R2829" s="25"/>
      <c r="S2829" s="25"/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</row>
    <row r="2830" customFormat="false" ht="15.75" hidden="false" customHeight="true" outlineLevel="0" collapsed="false">
      <c r="A2830" s="25" t="s">
        <v>415</v>
      </c>
      <c r="B2830" s="11"/>
      <c r="C2830" s="11" t="n">
        <v>10</v>
      </c>
      <c r="D2830" s="22" t="n">
        <v>42405</v>
      </c>
      <c r="E2830" s="11" t="n">
        <v>973.85</v>
      </c>
      <c r="F2830" s="11" t="n">
        <f aca="false">SUM(C2830*E2830)</f>
        <v>9738.5</v>
      </c>
      <c r="G2830" s="22"/>
      <c r="H2830" s="11"/>
      <c r="I2830" s="23" t="n">
        <f aca="false">SUM(C2830*H2830)</f>
        <v>0</v>
      </c>
      <c r="J2830" s="24" t="n">
        <f aca="false">SUM(I2830-F2830)</f>
        <v>-9738.5</v>
      </c>
      <c r="K2830" s="11" t="str">
        <f aca="false">IF(SUM(+G2830-D2830)&lt;365,"ST","LT")</f>
        <v>ST</v>
      </c>
      <c r="L2830" s="25"/>
      <c r="M2830" s="25"/>
      <c r="N2830" s="25"/>
      <c r="O2830" s="25"/>
      <c r="P2830" s="25"/>
      <c r="Q2830" s="25"/>
      <c r="R2830" s="25"/>
      <c r="S2830" s="25"/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</row>
    <row r="2831" customFormat="false" ht="15.75" hidden="false" customHeight="true" outlineLevel="0" collapsed="false">
      <c r="A2831" s="25" t="s">
        <v>415</v>
      </c>
      <c r="B2831" s="11"/>
      <c r="C2831" s="11" t="n">
        <v>10</v>
      </c>
      <c r="D2831" s="22" t="n">
        <v>42821</v>
      </c>
      <c r="E2831" s="11" t="n">
        <v>1260.38</v>
      </c>
      <c r="F2831" s="11" t="n">
        <f aca="false">SUM(C2831*E2831)</f>
        <v>12603.8</v>
      </c>
      <c r="G2831" s="22"/>
      <c r="H2831" s="11"/>
      <c r="I2831" s="23" t="n">
        <f aca="false">SUM(C2831*H2831)</f>
        <v>0</v>
      </c>
      <c r="J2831" s="24" t="n">
        <f aca="false">SUM(I2831-F2831)</f>
        <v>-12603.8</v>
      </c>
      <c r="K2831" s="11" t="str">
        <f aca="false">IF(SUM(+G2831-D2831)&lt;365,"ST","LT")</f>
        <v>ST</v>
      </c>
      <c r="L2831" s="25"/>
      <c r="M2831" s="25"/>
      <c r="N2831" s="25"/>
      <c r="O2831" s="25"/>
      <c r="P2831" s="25"/>
      <c r="Q2831" s="25"/>
      <c r="R2831" s="25"/>
      <c r="S2831" s="25"/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</row>
    <row r="2832" customFormat="false" ht="15.75" hidden="false" customHeight="true" outlineLevel="0" collapsed="false">
      <c r="A2832" s="25" t="s">
        <v>415</v>
      </c>
      <c r="B2832" s="11"/>
      <c r="C2832" s="11" t="n">
        <v>100</v>
      </c>
      <c r="D2832" s="22" t="n">
        <v>42997</v>
      </c>
      <c r="E2832" s="11" t="n">
        <v>0</v>
      </c>
      <c r="F2832" s="11" t="n">
        <f aca="false">SUM(C2832*E2832)</f>
        <v>0</v>
      </c>
      <c r="G2832" s="22"/>
      <c r="H2832" s="11"/>
      <c r="I2832" s="23" t="n">
        <f aca="false">SUM(C2832*H2832)</f>
        <v>0</v>
      </c>
      <c r="J2832" s="24" t="n">
        <f aca="false">SUM(I2832-F2832)</f>
        <v>0</v>
      </c>
      <c r="K2832" s="11" t="str">
        <f aca="false">IF(SUM(+G2832-D2832)&lt;365,"ST","LT")</f>
        <v>ST</v>
      </c>
      <c r="L2832" s="25"/>
      <c r="M2832" s="25" t="s">
        <v>94</v>
      </c>
      <c r="N2832" s="25"/>
      <c r="O2832" s="25"/>
      <c r="P2832" s="25"/>
      <c r="Q2832" s="25"/>
      <c r="R2832" s="25"/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</row>
    <row r="2833" customFormat="false" ht="15.75" hidden="false" customHeight="true" outlineLevel="0" collapsed="false">
      <c r="A2833" s="25" t="s">
        <v>420</v>
      </c>
      <c r="B2833" s="11"/>
      <c r="C2833" s="11" t="n">
        <v>5</v>
      </c>
      <c r="D2833" s="22" t="n">
        <v>40015</v>
      </c>
      <c r="E2833" s="11" t="n">
        <v>1137.46</v>
      </c>
      <c r="F2833" s="11" t="n">
        <f aca="false">SUM(C2833*E2833)</f>
        <v>5687.3</v>
      </c>
      <c r="G2833" s="22"/>
      <c r="H2833" s="11"/>
      <c r="I2833" s="23" t="n">
        <f aca="false">SUM(C2833*H2833)</f>
        <v>0</v>
      </c>
      <c r="J2833" s="24" t="n">
        <f aca="false">SUM(I2833-F2833)</f>
        <v>-5687.3</v>
      </c>
      <c r="K2833" s="11" t="str">
        <f aca="false">IF(SUM(+G2833-D2833)&lt;365,"ST","LT")</f>
        <v>ST</v>
      </c>
      <c r="L2833" s="20" t="s">
        <v>659</v>
      </c>
      <c r="M2833" s="25" t="s">
        <v>571</v>
      </c>
      <c r="N2833" s="25"/>
      <c r="O2833" s="25"/>
      <c r="P2833" s="25"/>
      <c r="Q2833" s="25"/>
      <c r="R2833" s="25"/>
      <c r="S2833" s="25"/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</row>
    <row r="2834" customFormat="false" ht="15.75" hidden="false" customHeight="true" outlineLevel="0" collapsed="false">
      <c r="A2834" s="25" t="s">
        <v>420</v>
      </c>
      <c r="B2834" s="11"/>
      <c r="C2834" s="11" t="n">
        <v>10</v>
      </c>
      <c r="D2834" s="22" t="n">
        <v>40425</v>
      </c>
      <c r="E2834" s="11" t="n">
        <v>1112.43</v>
      </c>
      <c r="F2834" s="11" t="n">
        <f aca="false">SUM(C2834*E2834)</f>
        <v>11124.3</v>
      </c>
      <c r="G2834" s="22"/>
      <c r="H2834" s="11"/>
      <c r="I2834" s="23" t="n">
        <f aca="false">SUM(C2834*H2834)</f>
        <v>0</v>
      </c>
      <c r="J2834" s="24" t="n">
        <f aca="false">SUM(I2834-F2834)</f>
        <v>-11124.3</v>
      </c>
      <c r="K2834" s="11" t="str">
        <f aca="false">IF(SUM(+G2834-D2834)&lt;365,"ST","LT")</f>
        <v>ST</v>
      </c>
      <c r="L2834" s="11" t="s">
        <v>659</v>
      </c>
      <c r="M2834" s="25" t="s">
        <v>571</v>
      </c>
      <c r="N2834" s="25"/>
      <c r="O2834" s="25"/>
      <c r="P2834" s="25"/>
      <c r="Q2834" s="25"/>
      <c r="R2834" s="25"/>
      <c r="S2834" s="25"/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</row>
    <row r="2835" customFormat="false" ht="15.75" hidden="false" customHeight="true" outlineLevel="0" collapsed="false">
      <c r="A2835" s="25" t="s">
        <v>420</v>
      </c>
      <c r="B2835" s="11"/>
      <c r="C2835" s="11" t="n">
        <v>10</v>
      </c>
      <c r="D2835" s="22" t="n">
        <v>40507</v>
      </c>
      <c r="E2835" s="11" t="n">
        <v>917.11</v>
      </c>
      <c r="F2835" s="11" t="n">
        <f aca="false">SUM(C2835*E2835)</f>
        <v>9171.1</v>
      </c>
      <c r="G2835" s="22"/>
      <c r="H2835" s="11"/>
      <c r="I2835" s="23" t="n">
        <f aca="false">SUM(C2835*H2835)</f>
        <v>0</v>
      </c>
      <c r="J2835" s="24" t="n">
        <f aca="false">SUM(I2835-F2835)</f>
        <v>-9171.1</v>
      </c>
      <c r="K2835" s="11" t="str">
        <f aca="false">IF(SUM(+G2835-D2835)&lt;365,"ST","LT")</f>
        <v>ST</v>
      </c>
      <c r="L2835" s="20" t="s">
        <v>659</v>
      </c>
      <c r="M2835" s="25" t="s">
        <v>571</v>
      </c>
      <c r="N2835" s="25"/>
      <c r="O2835" s="25"/>
      <c r="P2835" s="25"/>
      <c r="Q2835" s="25"/>
      <c r="R2835" s="25"/>
      <c r="S2835" s="25"/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</row>
    <row r="2836" customFormat="false" ht="15.75" hidden="false" customHeight="true" outlineLevel="0" collapsed="false">
      <c r="A2836" s="25" t="s">
        <v>420</v>
      </c>
      <c r="B2836" s="11"/>
      <c r="C2836" s="11" t="n">
        <v>25</v>
      </c>
      <c r="D2836" s="22" t="n">
        <v>42689</v>
      </c>
      <c r="E2836" s="11" t="n">
        <v>464.56</v>
      </c>
      <c r="F2836" s="11" t="n">
        <f aca="false">SUM(C2836*E2836)</f>
        <v>11614</v>
      </c>
      <c r="G2836" s="22"/>
      <c r="H2836" s="11"/>
      <c r="I2836" s="23" t="n">
        <f aca="false">SUM(C2836*H2836)</f>
        <v>0</v>
      </c>
      <c r="J2836" s="24" t="n">
        <f aca="false">SUM(I2836-F2836)</f>
        <v>-11614</v>
      </c>
      <c r="K2836" s="11" t="str">
        <f aca="false">IF(SUM(+G2836-D2836)&lt;365,"ST","LT")</f>
        <v>ST</v>
      </c>
      <c r="L2836" s="20"/>
      <c r="M2836" s="25"/>
      <c r="N2836" s="25"/>
      <c r="O2836" s="25"/>
      <c r="P2836" s="25"/>
      <c r="Q2836" s="25"/>
      <c r="R2836" s="25"/>
      <c r="S2836" s="25"/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</row>
    <row r="2837" customFormat="false" ht="15.75" hidden="false" customHeight="true" outlineLevel="0" collapsed="false">
      <c r="A2837" s="25" t="s">
        <v>1082</v>
      </c>
      <c r="B2837" s="11"/>
      <c r="C2837" s="11" t="n">
        <v>2000</v>
      </c>
      <c r="D2837" s="22" t="n">
        <v>40606</v>
      </c>
      <c r="E2837" s="11" t="n">
        <v>10</v>
      </c>
      <c r="F2837" s="11" t="n">
        <f aca="false">SUM(C2837*E2837)</f>
        <v>20000</v>
      </c>
      <c r="G2837" s="22"/>
      <c r="H2837" s="11"/>
      <c r="I2837" s="23" t="n">
        <f aca="false">SUM(C2837*H2837)</f>
        <v>0</v>
      </c>
      <c r="J2837" s="24" t="n">
        <f aca="false">SUM(I2837-F2837)</f>
        <v>-20000</v>
      </c>
      <c r="K2837" s="11" t="str">
        <f aca="false">IF(SUM(+G2837-D2837)&lt;365,"ST","LT")</f>
        <v>ST</v>
      </c>
      <c r="L2837" s="25"/>
      <c r="M2837" s="25"/>
      <c r="N2837" s="25"/>
      <c r="O2837" s="25"/>
      <c r="P2837" s="25"/>
      <c r="Q2837" s="25"/>
      <c r="R2837" s="25"/>
      <c r="S2837" s="25"/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</row>
    <row r="2838" customFormat="false" ht="15.75" hidden="false" customHeight="true" outlineLevel="0" collapsed="false">
      <c r="A2838" s="25" t="s">
        <v>425</v>
      </c>
      <c r="B2838" s="11"/>
      <c r="C2838" s="11" t="n">
        <v>16</v>
      </c>
      <c r="D2838" s="22" t="n">
        <v>39479</v>
      </c>
      <c r="E2838" s="11" t="n">
        <v>430</v>
      </c>
      <c r="F2838" s="11" t="n">
        <f aca="false">SUM(C2838*E2838)</f>
        <v>6880</v>
      </c>
      <c r="G2838" s="22"/>
      <c r="H2838" s="11"/>
      <c r="I2838" s="23" t="n">
        <f aca="false">SUM(C2838*H2838)</f>
        <v>0</v>
      </c>
      <c r="J2838" s="24" t="n">
        <f aca="false">SUM(I2838-F2838)</f>
        <v>-6880</v>
      </c>
      <c r="K2838" s="11" t="str">
        <f aca="false">IF(SUM(+G2838-D2838)&lt;365,"ST","LT")</f>
        <v>ST</v>
      </c>
      <c r="L2838" s="11"/>
      <c r="M2838" s="25" t="s">
        <v>248</v>
      </c>
      <c r="N2838" s="25"/>
      <c r="O2838" s="25"/>
      <c r="P2838" s="25"/>
      <c r="Q2838" s="25"/>
      <c r="R2838" s="25"/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</row>
    <row r="2839" customFormat="false" ht="15.75" hidden="false" customHeight="true" outlineLevel="0" collapsed="false">
      <c r="A2839" s="25" t="s">
        <v>425</v>
      </c>
      <c r="B2839" s="11"/>
      <c r="C2839" s="11" t="n">
        <v>9</v>
      </c>
      <c r="D2839" s="22" t="n">
        <v>39533</v>
      </c>
      <c r="E2839" s="11" t="n">
        <v>308.38</v>
      </c>
      <c r="F2839" s="11" t="n">
        <f aca="false">SUM(C2839*E2839)</f>
        <v>2775.42</v>
      </c>
      <c r="G2839" s="22"/>
      <c r="H2839" s="11"/>
      <c r="I2839" s="23" t="n">
        <f aca="false">SUM(C2839*H2839)</f>
        <v>0</v>
      </c>
      <c r="J2839" s="24" t="n">
        <f aca="false">SUM(I2839-F2839)</f>
        <v>-2775.42</v>
      </c>
      <c r="K2839" s="11" t="str">
        <f aca="false">IF(SUM(+G2839-D2839)&lt;365,"ST","LT")</f>
        <v>ST</v>
      </c>
      <c r="L2839" s="11"/>
      <c r="M2839" s="25"/>
      <c r="N2839" s="25"/>
      <c r="O2839" s="25"/>
      <c r="P2839" s="25"/>
      <c r="Q2839" s="25"/>
      <c r="R2839" s="25"/>
      <c r="S2839" s="25"/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</row>
    <row r="2840" customFormat="false" ht="15.75" hidden="false" customHeight="true" outlineLevel="0" collapsed="false">
      <c r="A2840" s="25" t="s">
        <v>425</v>
      </c>
      <c r="B2840" s="11"/>
      <c r="C2840" s="11" t="n">
        <v>15</v>
      </c>
      <c r="D2840" s="22" t="n">
        <v>39610</v>
      </c>
      <c r="E2840" s="11" t="n">
        <v>0</v>
      </c>
      <c r="F2840" s="11" t="n">
        <f aca="false">SUM(C2840*E2840)</f>
        <v>0</v>
      </c>
      <c r="G2840" s="22"/>
      <c r="H2840" s="11"/>
      <c r="I2840" s="23" t="n">
        <f aca="false">SUM(C2840*H2840)</f>
        <v>0</v>
      </c>
      <c r="J2840" s="24" t="n">
        <f aca="false">SUM(I2840-F2840)</f>
        <v>0</v>
      </c>
      <c r="K2840" s="11" t="str">
        <f aca="false">IF(SUM(+G2840-D2840)&lt;365,"ST","LT")</f>
        <v>ST</v>
      </c>
      <c r="L2840" s="11"/>
      <c r="M2840" s="25" t="s">
        <v>975</v>
      </c>
      <c r="N2840" s="25"/>
      <c r="O2840" s="25"/>
      <c r="P2840" s="25"/>
      <c r="Q2840" s="25"/>
      <c r="R2840" s="25"/>
      <c r="S2840" s="25"/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</row>
    <row r="2841" customFormat="false" ht="15.75" hidden="false" customHeight="true" outlineLevel="0" collapsed="false">
      <c r="A2841" s="25" t="s">
        <v>425</v>
      </c>
      <c r="B2841" s="11"/>
      <c r="C2841" s="11" t="n">
        <v>10</v>
      </c>
      <c r="D2841" s="22" t="n">
        <v>39979</v>
      </c>
      <c r="E2841" s="11" t="n">
        <v>193.97</v>
      </c>
      <c r="F2841" s="11" t="n">
        <f aca="false">SUM(C2841*E2841)</f>
        <v>1939.7</v>
      </c>
      <c r="G2841" s="22"/>
      <c r="H2841" s="11"/>
      <c r="I2841" s="23" t="n">
        <f aca="false">SUM(C2841*H2841)</f>
        <v>0</v>
      </c>
      <c r="J2841" s="24" t="n">
        <f aca="false">SUM(I2841-F2841)</f>
        <v>-1939.7</v>
      </c>
      <c r="K2841" s="11" t="str">
        <f aca="false">IF(SUM(+G2841-D2841)&lt;365,"ST","LT")</f>
        <v>ST</v>
      </c>
      <c r="L2841" s="20" t="s">
        <v>659</v>
      </c>
      <c r="M2841" s="25" t="s">
        <v>571</v>
      </c>
      <c r="N2841" s="25"/>
      <c r="O2841" s="25"/>
      <c r="P2841" s="25"/>
      <c r="Q2841" s="25"/>
      <c r="R2841" s="25"/>
      <c r="S2841" s="25"/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</row>
    <row r="2842" customFormat="false" ht="15.75" hidden="false" customHeight="true" outlineLevel="0" collapsed="false">
      <c r="A2842" s="25" t="s">
        <v>425</v>
      </c>
      <c r="B2842" s="11"/>
      <c r="C2842" s="11" t="n">
        <v>25</v>
      </c>
      <c r="D2842" s="22" t="n">
        <v>40189</v>
      </c>
      <c r="E2842" s="11" t="n">
        <v>348.72</v>
      </c>
      <c r="F2842" s="11" t="n">
        <f aca="false">SUM(C2842*E2842)</f>
        <v>8718</v>
      </c>
      <c r="G2842" s="22"/>
      <c r="H2842" s="11"/>
      <c r="I2842" s="23" t="n">
        <f aca="false">SUM(C2842*H2842)</f>
        <v>0</v>
      </c>
      <c r="J2842" s="24" t="n">
        <f aca="false">SUM(I2842-F2842)</f>
        <v>-8718</v>
      </c>
      <c r="K2842" s="11" t="str">
        <f aca="false">IF(SUM(+G2842-D2842)&lt;365,"ST","LT")</f>
        <v>ST</v>
      </c>
      <c r="L2842" s="11"/>
      <c r="M2842" s="25" t="s">
        <v>1083</v>
      </c>
      <c r="N2842" s="25"/>
      <c r="O2842" s="25"/>
      <c r="P2842" s="25"/>
      <c r="Q2842" s="25"/>
      <c r="R2842" s="25"/>
      <c r="S2842" s="25"/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</row>
    <row r="2843" customFormat="false" ht="15.75" hidden="false" customHeight="true" outlineLevel="0" collapsed="false">
      <c r="A2843" s="25" t="s">
        <v>425</v>
      </c>
      <c r="B2843" s="11"/>
      <c r="C2843" s="11" t="n">
        <v>25</v>
      </c>
      <c r="D2843" s="22" t="n">
        <v>41089</v>
      </c>
      <c r="E2843" s="11" t="n">
        <v>107.99</v>
      </c>
      <c r="F2843" s="11" t="n">
        <f aca="false">SUM(C2843*E2843)</f>
        <v>2699.75</v>
      </c>
      <c r="G2843" s="22"/>
      <c r="H2843" s="11"/>
      <c r="I2843" s="23" t="n">
        <f aca="false">SUM(C2843*H2843)</f>
        <v>0</v>
      </c>
      <c r="J2843" s="24" t="n">
        <f aca="false">SUM(I2843-F2843)</f>
        <v>-2699.75</v>
      </c>
      <c r="K2843" s="11" t="str">
        <f aca="false">IF(SUM(+G2843-D2843)&lt;365,"ST","LT")</f>
        <v>ST</v>
      </c>
      <c r="L2843" s="11"/>
      <c r="M2843" s="25"/>
      <c r="N2843" s="25"/>
      <c r="O2843" s="25"/>
      <c r="P2843" s="25"/>
      <c r="Q2843" s="25"/>
      <c r="R2843" s="25"/>
      <c r="S2843" s="25"/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</row>
    <row r="2844" customFormat="false" ht="15.75" hidden="false" customHeight="true" outlineLevel="0" collapsed="false">
      <c r="A2844" s="25" t="s">
        <v>425</v>
      </c>
      <c r="B2844" s="11"/>
      <c r="C2844" s="11" t="n">
        <v>100</v>
      </c>
      <c r="D2844" s="22" t="n">
        <v>42487</v>
      </c>
      <c r="E2844" s="11" t="n">
        <v>53.62</v>
      </c>
      <c r="F2844" s="11" t="n">
        <f aca="false">SUM(C2844*E2844)</f>
        <v>5362</v>
      </c>
      <c r="G2844" s="22"/>
      <c r="H2844" s="11"/>
      <c r="I2844" s="23" t="n">
        <f aca="false">SUM(C2844*H2844)</f>
        <v>0</v>
      </c>
      <c r="J2844" s="24" t="n">
        <f aca="false">SUM(I2844-F2844)</f>
        <v>-5362</v>
      </c>
      <c r="K2844" s="11" t="str">
        <f aca="false">IF(SUM(+G2844-D2844)&lt;365,"ST","LT")</f>
        <v>ST</v>
      </c>
      <c r="L2844" s="11"/>
      <c r="M2844" s="25"/>
      <c r="N2844" s="25"/>
      <c r="O2844" s="25"/>
      <c r="P2844" s="25"/>
      <c r="Q2844" s="25"/>
      <c r="R2844" s="25"/>
      <c r="S2844" s="25"/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</row>
    <row r="2845" customFormat="false" ht="15.75" hidden="false" customHeight="true" outlineLevel="0" collapsed="false">
      <c r="A2845" s="25" t="s">
        <v>425</v>
      </c>
      <c r="B2845" s="11"/>
      <c r="C2845" s="11" t="n">
        <v>200</v>
      </c>
      <c r="D2845" s="22" t="n">
        <v>42660</v>
      </c>
      <c r="E2845" s="11" t="n">
        <v>46.73</v>
      </c>
      <c r="F2845" s="11" t="n">
        <f aca="false">SUM(C2845*E2845)</f>
        <v>9346</v>
      </c>
      <c r="G2845" s="22"/>
      <c r="H2845" s="11"/>
      <c r="I2845" s="23" t="n">
        <f aca="false">SUM(C2845*H2845)</f>
        <v>0</v>
      </c>
      <c r="J2845" s="24" t="n">
        <f aca="false">SUM(I2845-F2845)</f>
        <v>-9346</v>
      </c>
      <c r="K2845" s="11" t="str">
        <f aca="false">IF(SUM(+G2845-D2845)&lt;365,"ST","LT")</f>
        <v>ST</v>
      </c>
      <c r="L2845" s="11"/>
      <c r="M2845" s="25"/>
      <c r="N2845" s="25"/>
      <c r="O2845" s="25"/>
      <c r="P2845" s="25"/>
      <c r="Q2845" s="25"/>
      <c r="R2845" s="25"/>
      <c r="S2845" s="25"/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</row>
    <row r="2846" customFormat="false" ht="15.75" hidden="false" customHeight="true" outlineLevel="0" collapsed="false">
      <c r="A2846" s="25" t="s">
        <v>425</v>
      </c>
      <c r="B2846" s="11"/>
      <c r="C2846" s="11" t="n">
        <v>100</v>
      </c>
      <c r="D2846" s="22" t="n">
        <v>42810</v>
      </c>
      <c r="E2846" s="11" t="n">
        <v>47.81</v>
      </c>
      <c r="F2846" s="11" t="n">
        <f aca="false">SUM(C2846*E2846)</f>
        <v>4781</v>
      </c>
      <c r="G2846" s="22"/>
      <c r="H2846" s="11"/>
      <c r="I2846" s="23" t="n">
        <f aca="false">SUM(C2846*H2846)</f>
        <v>0</v>
      </c>
      <c r="J2846" s="24" t="n">
        <f aca="false">SUM(I2846-F2846)</f>
        <v>-4781</v>
      </c>
      <c r="K2846" s="11" t="str">
        <f aca="false">IF(SUM(+G2846-D2846)&lt;365,"ST","LT")</f>
        <v>ST</v>
      </c>
      <c r="L2846" s="11"/>
      <c r="M2846" s="25"/>
      <c r="N2846" s="25"/>
      <c r="O2846" s="25"/>
      <c r="P2846" s="25"/>
      <c r="Q2846" s="25"/>
      <c r="R2846" s="25"/>
      <c r="S2846" s="25"/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</row>
    <row r="2847" customFormat="false" ht="15.75" hidden="false" customHeight="true" outlineLevel="0" collapsed="false">
      <c r="A2847" s="25" t="s">
        <v>430</v>
      </c>
      <c r="B2847" s="11"/>
      <c r="C2847" s="11" t="n">
        <v>25</v>
      </c>
      <c r="D2847" s="22" t="n">
        <v>42863</v>
      </c>
      <c r="E2847" s="11" t="n">
        <v>378.67</v>
      </c>
      <c r="F2847" s="11" t="n">
        <f aca="false">SUM(C2847*E2847)</f>
        <v>9466.75</v>
      </c>
      <c r="G2847" s="22" t="n">
        <v>42888</v>
      </c>
      <c r="H2847" s="11" t="n">
        <v>459.83</v>
      </c>
      <c r="I2847" s="23" t="n">
        <f aca="false">SUM(C2847*H2847)</f>
        <v>11495.75</v>
      </c>
      <c r="J2847" s="24" t="n">
        <f aca="false">SUM(I2847-F2847)</f>
        <v>2029</v>
      </c>
      <c r="K2847" s="11" t="str">
        <f aca="false">IF(SUM(+G2847-D2847)&lt;365,"ST","LT")</f>
        <v>ST</v>
      </c>
      <c r="L2847" s="11"/>
      <c r="M2847" s="25"/>
      <c r="N2847" s="25"/>
      <c r="O2847" s="25"/>
      <c r="P2847" s="25"/>
      <c r="Q2847" s="25"/>
      <c r="R2847" s="25"/>
      <c r="S2847" s="25"/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</row>
    <row r="2848" customFormat="false" ht="15.75" hidden="false" customHeight="true" outlineLevel="0" collapsed="false">
      <c r="A2848" s="25" t="s">
        <v>430</v>
      </c>
      <c r="B2848" s="11"/>
      <c r="C2848" s="11" t="n">
        <v>25</v>
      </c>
      <c r="D2848" s="22" t="n">
        <v>43105</v>
      </c>
      <c r="E2848" s="11" t="n">
        <v>488.13</v>
      </c>
      <c r="F2848" s="11" t="n">
        <f aca="false">SUM(C2848*E2848)</f>
        <v>12203.25</v>
      </c>
      <c r="G2848" s="22"/>
      <c r="H2848" s="11"/>
      <c r="I2848" s="23" t="n">
        <f aca="false">SUM(C2848*H2848)</f>
        <v>0</v>
      </c>
      <c r="J2848" s="24" t="n">
        <f aca="false">SUM(I2848-F2848)</f>
        <v>-12203.25</v>
      </c>
      <c r="K2848" s="11" t="str">
        <f aca="false">IF(SUM(+G2848-D2848)&lt;365,"ST","LT")</f>
        <v>ST</v>
      </c>
      <c r="L2848" s="11"/>
      <c r="M2848" s="25"/>
      <c r="N2848" s="25"/>
      <c r="O2848" s="25"/>
      <c r="P2848" s="25"/>
      <c r="Q2848" s="25"/>
      <c r="R2848" s="25"/>
      <c r="S2848" s="25"/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</row>
    <row r="2849" customFormat="false" ht="15.75" hidden="false" customHeight="true" outlineLevel="0" collapsed="false">
      <c r="A2849" s="25" t="s">
        <v>432</v>
      </c>
      <c r="B2849" s="11"/>
      <c r="C2849" s="11" t="n">
        <v>100</v>
      </c>
      <c r="D2849" s="22" t="n">
        <v>43175</v>
      </c>
      <c r="E2849" s="11" t="n">
        <v>128.46</v>
      </c>
      <c r="F2849" s="11" t="n">
        <f aca="false">SUM(C2849*E2849)</f>
        <v>12846</v>
      </c>
      <c r="G2849" s="22"/>
      <c r="H2849" s="11"/>
      <c r="I2849" s="23" t="n">
        <f aca="false">SUM(C2849*H2849)</f>
        <v>0</v>
      </c>
      <c r="J2849" s="24" t="n">
        <f aca="false">SUM(I2849-F2849)</f>
        <v>-12846</v>
      </c>
      <c r="K2849" s="11" t="str">
        <f aca="false">IF(SUM(+G2849-D2849)&lt;365,"ST","LT")</f>
        <v>ST</v>
      </c>
      <c r="L2849" s="11"/>
      <c r="M2849" s="25"/>
      <c r="N2849" s="25"/>
      <c r="O2849" s="25"/>
      <c r="P2849" s="25"/>
      <c r="Q2849" s="25"/>
      <c r="R2849" s="25"/>
      <c r="S2849" s="25"/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</row>
    <row r="2850" customFormat="false" ht="15.75" hidden="false" customHeight="true" outlineLevel="0" collapsed="false">
      <c r="A2850" s="25" t="s">
        <v>433</v>
      </c>
      <c r="B2850" s="11"/>
      <c r="C2850" s="11" t="n">
        <v>15</v>
      </c>
      <c r="D2850" s="22" t="n">
        <v>42867</v>
      </c>
      <c r="E2850" s="11" t="n">
        <v>633.36</v>
      </c>
      <c r="F2850" s="11" t="n">
        <f aca="false">SUM(C2850*E2850)</f>
        <v>9500.4</v>
      </c>
      <c r="G2850" s="22"/>
      <c r="H2850" s="11"/>
      <c r="I2850" s="23" t="n">
        <f aca="false">SUM(C2850*H2850)</f>
        <v>0</v>
      </c>
      <c r="J2850" s="24" t="n">
        <f aca="false">SUM(I2850-F2850)</f>
        <v>-9500.4</v>
      </c>
      <c r="K2850" s="11" t="str">
        <f aca="false">IF(SUM(+G2850-D2850)&lt;365,"ST","LT")</f>
        <v>ST</v>
      </c>
      <c r="L2850" s="11"/>
      <c r="M2850" s="25"/>
      <c r="N2850" s="25"/>
      <c r="O2850" s="25"/>
      <c r="P2850" s="25"/>
      <c r="Q2850" s="25"/>
      <c r="R2850" s="25"/>
      <c r="S2850" s="25"/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</row>
    <row r="2851" customFormat="false" ht="15.75" hidden="false" customHeight="true" outlineLevel="0" collapsed="false">
      <c r="A2851" s="25" t="s">
        <v>433</v>
      </c>
      <c r="B2851" s="11"/>
      <c r="C2851" s="11" t="n">
        <v>10</v>
      </c>
      <c r="D2851" s="22" t="n">
        <v>42986</v>
      </c>
      <c r="E2851" s="11" t="n">
        <v>476.04</v>
      </c>
      <c r="F2851" s="11" t="n">
        <f aca="false">SUM(C2851*E2851)</f>
        <v>4760.4</v>
      </c>
      <c r="G2851" s="22"/>
      <c r="H2851" s="11"/>
      <c r="I2851" s="23" t="n">
        <f aca="false">SUM(C2851*H2851)</f>
        <v>0</v>
      </c>
      <c r="J2851" s="24" t="n">
        <f aca="false">SUM(I2851-F2851)</f>
        <v>-4760.4</v>
      </c>
      <c r="K2851" s="11" t="str">
        <f aca="false">IF(SUM(+G2851-D2851)&lt;365,"ST","LT")</f>
        <v>ST</v>
      </c>
      <c r="L2851" s="11"/>
      <c r="M2851" s="25"/>
      <c r="N2851" s="25"/>
      <c r="O2851" s="25"/>
      <c r="P2851" s="25"/>
      <c r="Q2851" s="25"/>
      <c r="R2851" s="25"/>
      <c r="S2851" s="25"/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</row>
    <row r="2852" customFormat="false" ht="15.75" hidden="false" customHeight="true" outlineLevel="0" collapsed="false">
      <c r="A2852" s="25" t="s">
        <v>883</v>
      </c>
      <c r="B2852" s="11"/>
      <c r="C2852" s="11" t="n">
        <v>100</v>
      </c>
      <c r="D2852" s="22" t="n">
        <v>42748</v>
      </c>
      <c r="E2852" s="11" t="n">
        <v>101.56</v>
      </c>
      <c r="F2852" s="11" t="n">
        <f aca="false">SUM(C2852*E2852)</f>
        <v>10156</v>
      </c>
      <c r="G2852" s="22" t="n">
        <v>43060</v>
      </c>
      <c r="H2852" s="11" t="n">
        <v>137.96</v>
      </c>
      <c r="I2852" s="23" t="n">
        <f aca="false">SUM(C2852*H2852)</f>
        <v>13796</v>
      </c>
      <c r="J2852" s="24" t="n">
        <f aca="false">SUM(I2852-F2852)</f>
        <v>3640</v>
      </c>
      <c r="K2852" s="11" t="str">
        <f aca="false">IF(SUM(+G2852-D2852)&lt;365,"ST","LT")</f>
        <v>ST</v>
      </c>
      <c r="L2852" s="11"/>
      <c r="M2852" s="25"/>
      <c r="N2852" s="25"/>
      <c r="O2852" s="25"/>
      <c r="P2852" s="25"/>
      <c r="Q2852" s="25"/>
      <c r="R2852" s="25"/>
      <c r="S2852" s="25"/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</row>
    <row r="2853" customFormat="false" ht="15.75" hidden="false" customHeight="true" outlineLevel="0" collapsed="false">
      <c r="A2853" s="25" t="s">
        <v>1085</v>
      </c>
      <c r="B2853" s="11"/>
      <c r="C2853" s="11" t="n">
        <v>200</v>
      </c>
      <c r="D2853" s="22" t="n">
        <v>40231</v>
      </c>
      <c r="E2853" s="11" t="n">
        <v>18.5</v>
      </c>
      <c r="F2853" s="11" t="n">
        <f aca="false">SUM(C2853*E2853)</f>
        <v>3700</v>
      </c>
      <c r="G2853" s="22"/>
      <c r="H2853" s="11"/>
      <c r="I2853" s="23" t="n">
        <f aca="false">SUM(C2853*H2853)</f>
        <v>0</v>
      </c>
      <c r="J2853" s="24" t="n">
        <f aca="false">SUM(I2853-F2853)</f>
        <v>-3700</v>
      </c>
      <c r="K2853" s="11" t="str">
        <f aca="false">IF(SUM(+G2853-D2853)&lt;365,"ST","LT")</f>
        <v>ST</v>
      </c>
      <c r="L2853" s="11" t="s">
        <v>659</v>
      </c>
      <c r="M2853" s="25" t="s">
        <v>571</v>
      </c>
      <c r="N2853" s="25"/>
      <c r="O2853" s="25"/>
      <c r="P2853" s="25"/>
      <c r="Q2853" s="25"/>
      <c r="R2853" s="25"/>
      <c r="S2853" s="25"/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</row>
    <row r="2854" customFormat="false" ht="15.75" hidden="false" customHeight="true" outlineLevel="0" collapsed="false">
      <c r="A2854" s="25" t="s">
        <v>1179</v>
      </c>
      <c r="B2854" s="11"/>
      <c r="C2854" s="11" t="n">
        <v>100</v>
      </c>
      <c r="D2854" s="22" t="n">
        <v>42485</v>
      </c>
      <c r="E2854" s="11" t="n">
        <v>69.8</v>
      </c>
      <c r="F2854" s="11" t="n">
        <f aca="false">SUM(C2854*E2854)</f>
        <v>6980</v>
      </c>
      <c r="G2854" s="22" t="n">
        <v>42871</v>
      </c>
      <c r="H2854" s="11" t="n">
        <v>85.19</v>
      </c>
      <c r="I2854" s="23" t="n">
        <f aca="false">SUM(C2854*H2854)</f>
        <v>8519</v>
      </c>
      <c r="J2854" s="24" t="n">
        <f aca="false">SUM(I2854-F2854)</f>
        <v>1539</v>
      </c>
      <c r="K2854" s="11" t="str">
        <f aca="false">IF(SUM(+G2854-D2854)&lt;365,"ST","LT")</f>
        <v>LT</v>
      </c>
      <c r="L2854" s="11"/>
      <c r="M2854" s="25"/>
      <c r="N2854" s="25"/>
      <c r="O2854" s="25"/>
      <c r="P2854" s="25"/>
      <c r="Q2854" s="25"/>
      <c r="R2854" s="25"/>
      <c r="S2854" s="25"/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</row>
    <row r="2855" customFormat="false" ht="15.75" hidden="false" customHeight="true" outlineLevel="0" collapsed="false">
      <c r="A2855" s="25" t="s">
        <v>1179</v>
      </c>
      <c r="B2855" s="11"/>
      <c r="C2855" s="11" t="n">
        <v>100</v>
      </c>
      <c r="D2855" s="22" t="n">
        <v>42552</v>
      </c>
      <c r="E2855" s="11" t="n">
        <v>73.72</v>
      </c>
      <c r="F2855" s="11" t="n">
        <f aca="false">SUM(C2855*E2855)</f>
        <v>7372</v>
      </c>
      <c r="G2855" s="22" t="n">
        <v>42871</v>
      </c>
      <c r="H2855" s="11" t="n">
        <v>85.19</v>
      </c>
      <c r="I2855" s="23" t="n">
        <f aca="false">SUM(C2855*H2855)</f>
        <v>8519</v>
      </c>
      <c r="J2855" s="24" t="n">
        <f aca="false">SUM(I2855-F2855)</f>
        <v>1147</v>
      </c>
      <c r="K2855" s="11" t="str">
        <f aca="false">IF(SUM(+G2855-D2855)&lt;365,"ST","LT")</f>
        <v>ST</v>
      </c>
      <c r="L2855" s="11"/>
      <c r="M2855" s="25"/>
      <c r="N2855" s="25"/>
      <c r="O2855" s="25"/>
      <c r="P2855" s="25"/>
      <c r="Q2855" s="25"/>
      <c r="R2855" s="25"/>
      <c r="S2855" s="25"/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</row>
    <row r="2856" customFormat="false" ht="15.75" hidden="false" customHeight="true" outlineLevel="0" collapsed="false">
      <c r="A2856" s="25" t="s">
        <v>1087</v>
      </c>
      <c r="B2856" s="11"/>
      <c r="C2856" s="11" t="n">
        <v>200</v>
      </c>
      <c r="D2856" s="22" t="n">
        <v>40541</v>
      </c>
      <c r="E2856" s="11" t="n">
        <v>8.95</v>
      </c>
      <c r="F2856" s="11" t="n">
        <f aca="false">SUM(C2856*E2856)</f>
        <v>1790</v>
      </c>
      <c r="G2856" s="22"/>
      <c r="H2856" s="11"/>
      <c r="I2856" s="23" t="n">
        <f aca="false">SUM(C2856*H2856)</f>
        <v>0</v>
      </c>
      <c r="J2856" s="24" t="n">
        <f aca="false">SUM(I2856-F2856)</f>
        <v>-1790</v>
      </c>
      <c r="K2856" s="11" t="str">
        <f aca="false">IF(SUM(+G2856-D2856)&lt;365,"ST","LT")</f>
        <v>ST</v>
      </c>
      <c r="L2856" s="11" t="s">
        <v>659</v>
      </c>
      <c r="M2856" s="25" t="s">
        <v>571</v>
      </c>
      <c r="N2856" s="25"/>
      <c r="O2856" s="25"/>
      <c r="P2856" s="25"/>
      <c r="Q2856" s="25"/>
      <c r="R2856" s="25"/>
      <c r="S2856" s="25"/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</row>
    <row r="2857" customFormat="false" ht="15.75" hidden="false" customHeight="true" outlineLevel="0" collapsed="false">
      <c r="A2857" s="25" t="s">
        <v>632</v>
      </c>
      <c r="B2857" s="11"/>
      <c r="C2857" s="11" t="n">
        <v>25</v>
      </c>
      <c r="D2857" s="22" t="n">
        <v>40262</v>
      </c>
      <c r="E2857" s="11" t="n">
        <v>0</v>
      </c>
      <c r="F2857" s="11" t="n">
        <f aca="false">SUM(C2857*E2857)</f>
        <v>0</v>
      </c>
      <c r="G2857" s="22" t="n">
        <v>42928</v>
      </c>
      <c r="H2857" s="11" t="n">
        <v>14.94</v>
      </c>
      <c r="I2857" s="23" t="n">
        <f aca="false">SUM(C2857*H2857)</f>
        <v>373.5</v>
      </c>
      <c r="J2857" s="24" t="n">
        <f aca="false">SUM(I2857-F2857)</f>
        <v>373.5</v>
      </c>
      <c r="K2857" s="11" t="str">
        <f aca="false">IF(SUM(+G2857-D2857)&lt;365,"ST","LT")</f>
        <v>LT</v>
      </c>
      <c r="L2857" s="11"/>
      <c r="M2857" s="25" t="s">
        <v>94</v>
      </c>
      <c r="N2857" s="25"/>
      <c r="O2857" s="25"/>
      <c r="P2857" s="25"/>
      <c r="Q2857" s="25"/>
      <c r="R2857" s="25"/>
      <c r="S2857" s="25"/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</row>
    <row r="2858" customFormat="false" ht="17.25" hidden="false" customHeight="true" outlineLevel="0" collapsed="false">
      <c r="A2858" s="25" t="s">
        <v>632</v>
      </c>
      <c r="B2858" s="11"/>
      <c r="C2858" s="11" t="n">
        <v>75</v>
      </c>
      <c r="D2858" s="22" t="n">
        <v>40716</v>
      </c>
      <c r="E2858" s="11" t="n">
        <v>59.04</v>
      </c>
      <c r="F2858" s="11" t="n">
        <f aca="false">SUM(C2858*E2858)</f>
        <v>4428</v>
      </c>
      <c r="G2858" s="22" t="n">
        <v>42928</v>
      </c>
      <c r="H2858" s="11" t="n">
        <v>14.94</v>
      </c>
      <c r="I2858" s="23" t="n">
        <f aca="false">SUM(C2858*H2858)</f>
        <v>1120.5</v>
      </c>
      <c r="J2858" s="24" t="n">
        <f aca="false">SUM(I2858-F2858)</f>
        <v>-3307.5</v>
      </c>
      <c r="K2858" s="11" t="str">
        <f aca="false">IF(SUM(+G2858-D2858)&lt;365,"ST","LT")</f>
        <v>LT</v>
      </c>
      <c r="L2858" s="11" t="s">
        <v>659</v>
      </c>
      <c r="M2858" s="25" t="s">
        <v>571</v>
      </c>
      <c r="N2858" s="25"/>
      <c r="O2858" s="25"/>
      <c r="P2858" s="25"/>
      <c r="Q2858" s="25"/>
      <c r="R2858" s="25"/>
      <c r="S2858" s="25"/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</row>
    <row r="2859" customFormat="false" ht="17.25" hidden="false" customHeight="true" outlineLevel="0" collapsed="false">
      <c r="A2859" s="25" t="s">
        <v>632</v>
      </c>
      <c r="B2859" s="11"/>
      <c r="C2859" s="11" t="n">
        <v>100</v>
      </c>
      <c r="D2859" s="22" t="n">
        <v>40865</v>
      </c>
      <c r="E2859" s="11" t="n">
        <v>33.11</v>
      </c>
      <c r="F2859" s="11" t="n">
        <f aca="false">SUM(C2859*E2859)</f>
        <v>3311</v>
      </c>
      <c r="G2859" s="22" t="n">
        <v>42928</v>
      </c>
      <c r="H2859" s="11" t="n">
        <v>14.94</v>
      </c>
      <c r="I2859" s="23" t="n">
        <f aca="false">SUM(C2859*H2859)</f>
        <v>1494</v>
      </c>
      <c r="J2859" s="24" t="n">
        <f aca="false">SUM(I2859-F2859)</f>
        <v>-1817</v>
      </c>
      <c r="K2859" s="11" t="str">
        <f aca="false">IF(SUM(+G2859-D2859)&lt;365,"ST","LT")</f>
        <v>LT</v>
      </c>
      <c r="L2859" s="11" t="s">
        <v>659</v>
      </c>
      <c r="M2859" s="25" t="s">
        <v>571</v>
      </c>
      <c r="N2859" s="25"/>
      <c r="O2859" s="25"/>
      <c r="P2859" s="25"/>
      <c r="Q2859" s="25"/>
      <c r="R2859" s="25"/>
      <c r="S2859" s="25"/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</row>
    <row r="2860" customFormat="false" ht="17.25" hidden="false" customHeight="true" outlineLevel="0" collapsed="false">
      <c r="A2860" s="25" t="s">
        <v>446</v>
      </c>
      <c r="B2860" s="11"/>
      <c r="C2860" s="11" t="n">
        <v>50</v>
      </c>
      <c r="D2860" s="22" t="n">
        <v>41410</v>
      </c>
      <c r="E2860" s="11" t="n">
        <v>50.4</v>
      </c>
      <c r="F2860" s="11" t="n">
        <f aca="false">SUM(C2860*E2860)</f>
        <v>2520</v>
      </c>
      <c r="G2860" s="22" t="n">
        <v>42830</v>
      </c>
      <c r="H2860" s="11" t="n">
        <v>109.32</v>
      </c>
      <c r="I2860" s="23" t="n">
        <f aca="false">SUM(C2860*H2860)</f>
        <v>5466</v>
      </c>
      <c r="J2860" s="24" t="n">
        <f aca="false">SUM(I2860-F2860)</f>
        <v>2946</v>
      </c>
      <c r="K2860" s="11" t="str">
        <f aca="false">IF(SUM(+G2860-D2860)&lt;365,"ST","LT")</f>
        <v>LT</v>
      </c>
      <c r="L2860" s="11"/>
      <c r="M2860" s="25"/>
      <c r="N2860" s="25"/>
      <c r="O2860" s="25"/>
      <c r="P2860" s="25"/>
      <c r="Q2860" s="25"/>
      <c r="R2860" s="25"/>
      <c r="S2860" s="25"/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</row>
    <row r="2861" customFormat="false" ht="17.25" hidden="false" customHeight="true" outlineLevel="0" collapsed="false">
      <c r="A2861" s="25" t="s">
        <v>446</v>
      </c>
      <c r="B2861" s="11"/>
      <c r="C2861" s="11" t="n">
        <v>50</v>
      </c>
      <c r="D2861" s="22" t="n">
        <v>41554</v>
      </c>
      <c r="E2861" s="11" t="n">
        <v>22.61</v>
      </c>
      <c r="F2861" s="11" t="n">
        <f aca="false">SUM(C2861*E2861)</f>
        <v>1130.5</v>
      </c>
      <c r="G2861" s="22" t="n">
        <v>42830</v>
      </c>
      <c r="H2861" s="11" t="n">
        <v>109.32</v>
      </c>
      <c r="I2861" s="23" t="n">
        <f aca="false">SUM(C2861*H2861)</f>
        <v>5466</v>
      </c>
      <c r="J2861" s="24" t="n">
        <f aca="false">SUM(I2861-F2861)</f>
        <v>4335.5</v>
      </c>
      <c r="K2861" s="11" t="str">
        <f aca="false">IF(SUM(+G2861-D2861)&lt;365,"ST","LT")</f>
        <v>LT</v>
      </c>
      <c r="L2861" s="11"/>
      <c r="M2861" s="25"/>
      <c r="N2861" s="25"/>
      <c r="O2861" s="25"/>
      <c r="P2861" s="25"/>
      <c r="Q2861" s="25"/>
      <c r="R2861" s="25"/>
      <c r="S2861" s="25"/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</row>
    <row r="2862" customFormat="false" ht="17.25" hidden="false" customHeight="true" outlineLevel="0" collapsed="false">
      <c r="A2862" s="25" t="s">
        <v>446</v>
      </c>
      <c r="B2862" s="11"/>
      <c r="C2862" s="11" t="n">
        <v>50</v>
      </c>
      <c r="D2862" s="22" t="n">
        <v>41554</v>
      </c>
      <c r="E2862" s="11" t="n">
        <v>22.61</v>
      </c>
      <c r="F2862" s="11" t="n">
        <f aca="false">SUM(C2862*E2862)</f>
        <v>1130.5</v>
      </c>
      <c r="G2862" s="22"/>
      <c r="H2862" s="11"/>
      <c r="I2862" s="23" t="n">
        <f aca="false">SUM(C2862*H2862)</f>
        <v>0</v>
      </c>
      <c r="J2862" s="24" t="n">
        <f aca="false">SUM(I2862-F2862)</f>
        <v>-1130.5</v>
      </c>
      <c r="K2862" s="11" t="str">
        <f aca="false">IF(SUM(+G2862-D2862)&lt;365,"ST","LT")</f>
        <v>ST</v>
      </c>
      <c r="L2862" s="25"/>
      <c r="M2862" s="25"/>
      <c r="N2862" s="25"/>
      <c r="O2862" s="25"/>
      <c r="P2862" s="25"/>
      <c r="Q2862" s="25"/>
      <c r="R2862" s="25"/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</row>
    <row r="2863" customFormat="false" ht="17.25" hidden="false" customHeight="true" outlineLevel="0" collapsed="false">
      <c r="A2863" s="25" t="s">
        <v>446</v>
      </c>
      <c r="B2863" s="11"/>
      <c r="C2863" s="11" t="n">
        <v>50</v>
      </c>
      <c r="D2863" s="22" t="n">
        <v>41877</v>
      </c>
      <c r="E2863" s="11" t="n">
        <v>74.57</v>
      </c>
      <c r="F2863" s="11" t="n">
        <f aca="false">SUM(C2863*E2863)</f>
        <v>3728.5</v>
      </c>
      <c r="G2863" s="22"/>
      <c r="H2863" s="11"/>
      <c r="I2863" s="23" t="n">
        <f aca="false">SUM(C2863*H2863)</f>
        <v>0</v>
      </c>
      <c r="J2863" s="24" t="n">
        <f aca="false">SUM(I2863-F2863)</f>
        <v>-3728.5</v>
      </c>
      <c r="K2863" s="11" t="str">
        <f aca="false">IF(SUM(+G2863-D2863)&lt;365,"ST","LT")</f>
        <v>ST</v>
      </c>
      <c r="L2863" s="25"/>
      <c r="M2863" s="25"/>
      <c r="N2863" s="25"/>
      <c r="O2863" s="25"/>
      <c r="P2863" s="25"/>
      <c r="Q2863" s="25"/>
      <c r="R2863" s="25"/>
      <c r="S2863" s="25"/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</row>
    <row r="2864" customFormat="false" ht="17.25" hidden="false" customHeight="true" outlineLevel="0" collapsed="false">
      <c r="A2864" s="25" t="s">
        <v>446</v>
      </c>
      <c r="B2864" s="11"/>
      <c r="C2864" s="11" t="n">
        <v>100</v>
      </c>
      <c r="D2864" s="22" t="n">
        <v>42639</v>
      </c>
      <c r="E2864" s="11" t="n">
        <v>65</v>
      </c>
      <c r="F2864" s="11" t="n">
        <f aca="false">SUM(C2864*E2864)</f>
        <v>6500</v>
      </c>
      <c r="G2864" s="22"/>
      <c r="H2864" s="11"/>
      <c r="I2864" s="23" t="n">
        <f aca="false">SUM(C2864*H2864)</f>
        <v>0</v>
      </c>
      <c r="J2864" s="24" t="n">
        <f aca="false">SUM(I2864-F2864)</f>
        <v>-6500</v>
      </c>
      <c r="K2864" s="11" t="str">
        <f aca="false">IF(SUM(+G2864-D2864)&lt;365,"ST","LT")</f>
        <v>ST</v>
      </c>
      <c r="L2864" s="25"/>
      <c r="M2864" s="25" t="s">
        <v>447</v>
      </c>
      <c r="N2864" s="25"/>
      <c r="O2864" s="25"/>
      <c r="P2864" s="25"/>
      <c r="Q2864" s="25"/>
      <c r="R2864" s="25"/>
      <c r="S2864" s="25"/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</row>
    <row r="2865" customFormat="false" ht="17.25" hidden="false" customHeight="true" outlineLevel="0" collapsed="false">
      <c r="A2865" s="25" t="s">
        <v>446</v>
      </c>
      <c r="B2865" s="11"/>
      <c r="C2865" s="11" t="n">
        <v>200</v>
      </c>
      <c r="D2865" s="22" t="n">
        <v>42956</v>
      </c>
      <c r="E2865" s="11" t="n">
        <v>29.72</v>
      </c>
      <c r="F2865" s="11" t="n">
        <f aca="false">SUM(C2865*E2865)</f>
        <v>5944</v>
      </c>
      <c r="G2865" s="22"/>
      <c r="H2865" s="11"/>
      <c r="I2865" s="23" t="n">
        <f aca="false">SUM(C2865*H2865)</f>
        <v>0</v>
      </c>
      <c r="J2865" s="24" t="n">
        <f aca="false">SUM(I2865-F2865)</f>
        <v>-5944</v>
      </c>
      <c r="K2865" s="11" t="str">
        <f aca="false">IF(SUM(+G2865-D2865)&lt;365,"ST","LT")</f>
        <v>ST</v>
      </c>
      <c r="L2865" s="25"/>
      <c r="M2865" s="25"/>
      <c r="N2865" s="25"/>
      <c r="O2865" s="25"/>
      <c r="P2865" s="25"/>
      <c r="Q2865" s="25"/>
      <c r="R2865" s="25"/>
      <c r="S2865" s="25"/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</row>
    <row r="2866" customFormat="false" ht="17.25" hidden="false" customHeight="true" outlineLevel="0" collapsed="false">
      <c r="A2866" s="25" t="s">
        <v>446</v>
      </c>
      <c r="B2866" s="11"/>
      <c r="C2866" s="11" t="n">
        <v>300</v>
      </c>
      <c r="D2866" s="22" t="n">
        <v>43014</v>
      </c>
      <c r="E2866" s="11" t="n">
        <v>28.31</v>
      </c>
      <c r="F2866" s="11" t="n">
        <f aca="false">SUM(C2866*E2866)</f>
        <v>8493</v>
      </c>
      <c r="G2866" s="22"/>
      <c r="H2866" s="11"/>
      <c r="I2866" s="23" t="n">
        <f aca="false">SUM(C2866*H2866)</f>
        <v>0</v>
      </c>
      <c r="J2866" s="24" t="n">
        <f aca="false">SUM(I2866-F2866)</f>
        <v>-8493</v>
      </c>
      <c r="K2866" s="11" t="str">
        <f aca="false">IF(SUM(+G2866-D2866)&lt;365,"ST","LT")</f>
        <v>ST</v>
      </c>
      <c r="L2866" s="25"/>
      <c r="M2866" s="25"/>
      <c r="N2866" s="25"/>
      <c r="O2866" s="25"/>
      <c r="P2866" s="25"/>
      <c r="Q2866" s="25"/>
      <c r="R2866" s="25"/>
      <c r="S2866" s="25"/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</row>
    <row r="2867" customFormat="false" ht="17.25" hidden="false" customHeight="true" outlineLevel="0" collapsed="false">
      <c r="A2867" s="25" t="s">
        <v>1089</v>
      </c>
      <c r="B2867" s="11"/>
      <c r="C2867" s="11" t="n">
        <v>200</v>
      </c>
      <c r="D2867" s="22" t="n">
        <v>42892</v>
      </c>
      <c r="E2867" s="11" t="n">
        <v>0</v>
      </c>
      <c r="F2867" s="11" t="n">
        <f aca="false">SUM(C2867*E2867)</f>
        <v>0</v>
      </c>
      <c r="G2867" s="22"/>
      <c r="H2867" s="11"/>
      <c r="I2867" s="23" t="n">
        <f aca="false">SUM(C2867*H2867)</f>
        <v>0</v>
      </c>
      <c r="J2867" s="24" t="n">
        <f aca="false">SUM(I2867-F2867)</f>
        <v>0</v>
      </c>
      <c r="K2867" s="11" t="str">
        <f aca="false">IF(SUM(+G2867-D2867)&lt;365,"ST","LT")</f>
        <v>ST</v>
      </c>
      <c r="L2867" s="25"/>
      <c r="M2867" s="25" t="s">
        <v>1090</v>
      </c>
      <c r="N2867" s="93" t="n">
        <v>0.0423611111111111</v>
      </c>
      <c r="O2867" s="25"/>
      <c r="P2867" s="25"/>
      <c r="Q2867" s="25"/>
      <c r="R2867" s="25"/>
      <c r="S2867" s="25"/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</row>
    <row r="2868" customFormat="false" ht="17.25" hidden="false" customHeight="true" outlineLevel="0" collapsed="false">
      <c r="A2868" s="25" t="s">
        <v>1089</v>
      </c>
      <c r="B2868" s="11"/>
      <c r="C2868" s="11" t="n">
        <v>100</v>
      </c>
      <c r="D2868" s="22" t="n">
        <v>43112</v>
      </c>
      <c r="E2868" s="11" t="n">
        <v>85.64</v>
      </c>
      <c r="F2868" s="11" t="n">
        <f aca="false">SUM(C2868*E2868)</f>
        <v>8564</v>
      </c>
      <c r="G2868" s="22"/>
      <c r="H2868" s="11"/>
      <c r="I2868" s="23" t="n">
        <f aca="false">SUM(C2868*H2868)</f>
        <v>0</v>
      </c>
      <c r="J2868" s="24" t="n">
        <f aca="false">SUM(I2868-F2868)</f>
        <v>-8564</v>
      </c>
      <c r="K2868" s="11" t="str">
        <f aca="false">IF(SUM(+G2868-D2868)&lt;365,"ST","LT")</f>
        <v>ST</v>
      </c>
      <c r="L2868" s="25"/>
      <c r="M2868" s="25"/>
      <c r="N2868" s="93"/>
      <c r="O2868" s="25"/>
      <c r="P2868" s="25"/>
      <c r="Q2868" s="25"/>
      <c r="R2868" s="25"/>
      <c r="S2868" s="25"/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</row>
    <row r="2869" customFormat="false" ht="17.25" hidden="false" customHeight="true" outlineLevel="0" collapsed="false">
      <c r="A2869" s="25" t="s">
        <v>451</v>
      </c>
      <c r="B2869" s="11"/>
      <c r="C2869" s="11" t="n">
        <v>200</v>
      </c>
      <c r="D2869" s="22" t="n">
        <v>41178</v>
      </c>
      <c r="E2869" s="11" t="n">
        <v>20.15</v>
      </c>
      <c r="F2869" s="11" t="n">
        <f aca="false">SUM(C2869*E2869)</f>
        <v>4030</v>
      </c>
      <c r="G2869" s="22"/>
      <c r="H2869" s="11"/>
      <c r="I2869" s="23" t="n">
        <f aca="false">SUM(C2869*H2869)</f>
        <v>0</v>
      </c>
      <c r="J2869" s="24" t="n">
        <f aca="false">SUM(I2869-F2869)</f>
        <v>-4030</v>
      </c>
      <c r="K2869" s="11" t="str">
        <f aca="false">IF(SUM(+G2869-D2869)&lt;365,"ST","LT")</f>
        <v>ST</v>
      </c>
      <c r="L2869" s="11"/>
      <c r="M2869" s="25"/>
      <c r="N2869" s="25"/>
      <c r="O2869" s="25"/>
      <c r="P2869" s="25"/>
      <c r="Q2869" s="25"/>
      <c r="R2869" s="25"/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</row>
    <row r="2870" customFormat="false" ht="17.25" hidden="false" customHeight="true" outlineLevel="0" collapsed="false">
      <c r="A2870" s="25" t="s">
        <v>451</v>
      </c>
      <c r="B2870" s="11"/>
      <c r="C2870" s="11" t="n">
        <v>300</v>
      </c>
      <c r="D2870" s="22" t="n">
        <v>41197</v>
      </c>
      <c r="E2870" s="11" t="n">
        <v>20.15</v>
      </c>
      <c r="F2870" s="11" t="n">
        <f aca="false">SUM(C2870*E2870)</f>
        <v>6045</v>
      </c>
      <c r="G2870" s="22"/>
      <c r="H2870" s="11"/>
      <c r="I2870" s="23" t="n">
        <f aca="false">SUM(C2870*H2870)</f>
        <v>0</v>
      </c>
      <c r="J2870" s="24" t="n">
        <f aca="false">SUM(I2870-F2870)</f>
        <v>-6045</v>
      </c>
      <c r="K2870" s="11" t="str">
        <f aca="false">IF(SUM(+G2870-D2870)&lt;365,"ST","LT")</f>
        <v>ST</v>
      </c>
      <c r="L2870" s="11"/>
      <c r="M2870" s="25"/>
      <c r="N2870" s="25"/>
      <c r="O2870" s="25"/>
      <c r="P2870" s="25"/>
      <c r="Q2870" s="25"/>
      <c r="R2870" s="25"/>
      <c r="S2870" s="25"/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</row>
    <row r="2871" customFormat="false" ht="17.25" hidden="false" customHeight="true" outlineLevel="0" collapsed="false">
      <c r="A2871" s="25" t="s">
        <v>452</v>
      </c>
      <c r="B2871" s="11"/>
      <c r="C2871" s="11" t="n">
        <v>50</v>
      </c>
      <c r="D2871" s="22" t="n">
        <v>43110</v>
      </c>
      <c r="E2871" s="11" t="n">
        <v>271.97</v>
      </c>
      <c r="F2871" s="11" t="n">
        <f aca="false">SUM(C2871*E2871)</f>
        <v>13598.5</v>
      </c>
      <c r="G2871" s="22"/>
      <c r="H2871" s="11"/>
      <c r="I2871" s="23" t="n">
        <f aca="false">SUM(C2871*H2871)</f>
        <v>0</v>
      </c>
      <c r="J2871" s="24" t="n">
        <f aca="false">SUM(I2871-F2871)</f>
        <v>-13598.5</v>
      </c>
      <c r="K2871" s="11" t="str">
        <f aca="false">IF(SUM(+G2871-D2871)&lt;365,"ST","LT")</f>
        <v>ST</v>
      </c>
      <c r="L2871" s="11"/>
      <c r="M2871" s="25"/>
      <c r="N2871" s="25"/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</row>
    <row r="2872" customFormat="false" ht="17.25" hidden="false" customHeight="true" outlineLevel="0" collapsed="false">
      <c r="A2872" s="25" t="s">
        <v>886</v>
      </c>
      <c r="B2872" s="11"/>
      <c r="C2872" s="11" t="n">
        <v>25</v>
      </c>
      <c r="D2872" s="22" t="n">
        <v>42278</v>
      </c>
      <c r="E2872" s="11" t="n">
        <v>279.99</v>
      </c>
      <c r="F2872" s="11" t="n">
        <f aca="false">SUM(C2872*E2872)</f>
        <v>6999.75</v>
      </c>
      <c r="G2872" s="22" t="n">
        <v>42832</v>
      </c>
      <c r="H2872" s="11" t="n">
        <v>411.89</v>
      </c>
      <c r="I2872" s="23" t="n">
        <f aca="false">SUM(C2872*H2872)</f>
        <v>10297.25</v>
      </c>
      <c r="J2872" s="24" t="n">
        <f aca="false">SUM(I2872-F2872)</f>
        <v>3297.5</v>
      </c>
      <c r="K2872" s="11" t="str">
        <f aca="false">IF(SUM(+G2872-D2872)&lt;365,"ST","LT")</f>
        <v>LT</v>
      </c>
      <c r="L2872" s="11"/>
      <c r="M2872" s="25"/>
      <c r="N2872" s="25"/>
      <c r="O2872" s="25"/>
      <c r="P2872" s="25"/>
      <c r="Q2872" s="25"/>
      <c r="R2872" s="25"/>
      <c r="S2872" s="25"/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</row>
    <row r="2873" customFormat="false" ht="17.25" hidden="false" customHeight="true" outlineLevel="0" collapsed="false">
      <c r="A2873" s="25" t="s">
        <v>1094</v>
      </c>
      <c r="B2873" s="11"/>
      <c r="C2873" s="11" t="n">
        <v>50</v>
      </c>
      <c r="D2873" s="22" t="n">
        <v>40681</v>
      </c>
      <c r="E2873" s="11" t="n">
        <v>238.16</v>
      </c>
      <c r="F2873" s="11" t="n">
        <f aca="false">SUM(C2873*E2873)</f>
        <v>11908</v>
      </c>
      <c r="G2873" s="22"/>
      <c r="H2873" s="11"/>
      <c r="I2873" s="23" t="n">
        <f aca="false">SUM(C2873*H2873)</f>
        <v>0</v>
      </c>
      <c r="J2873" s="24" t="n">
        <f aca="false">SUM(I2873-F2873)</f>
        <v>-11908</v>
      </c>
      <c r="K2873" s="11" t="str">
        <f aca="false">IF(SUM(+G2873-D2873)&lt;365,"ST","LT")</f>
        <v>ST</v>
      </c>
      <c r="L2873" s="11" t="s">
        <v>659</v>
      </c>
      <c r="M2873" s="25" t="s">
        <v>571</v>
      </c>
      <c r="N2873" s="25" t="s">
        <v>441</v>
      </c>
      <c r="O2873" s="25"/>
      <c r="P2873" s="25"/>
      <c r="Q2873" s="25"/>
      <c r="R2873" s="25"/>
      <c r="S2873" s="25"/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</row>
    <row r="2874" customFormat="false" ht="17.25" hidden="false" customHeight="true" outlineLevel="0" collapsed="false">
      <c r="A2874" s="25" t="s">
        <v>1094</v>
      </c>
      <c r="B2874" s="11"/>
      <c r="C2874" s="11" t="n">
        <v>50</v>
      </c>
      <c r="D2874" s="22" t="n">
        <v>40687</v>
      </c>
      <c r="E2874" s="11" t="n">
        <v>223.29</v>
      </c>
      <c r="F2874" s="11" t="n">
        <f aca="false">SUM(C2874*E2874)</f>
        <v>11164.5</v>
      </c>
      <c r="G2874" s="22"/>
      <c r="H2874" s="11"/>
      <c r="I2874" s="23" t="n">
        <f aca="false">SUM(C2874*H2874)</f>
        <v>0</v>
      </c>
      <c r="J2874" s="24" t="n">
        <f aca="false">SUM(I2874-F2874)</f>
        <v>-11164.5</v>
      </c>
      <c r="K2874" s="11" t="str">
        <f aca="false">IF(SUM(+G2874-D2874)&lt;365,"ST","LT")</f>
        <v>ST</v>
      </c>
      <c r="L2874" s="11" t="s">
        <v>659</v>
      </c>
      <c r="M2874" s="25" t="s">
        <v>571</v>
      </c>
      <c r="N2874" s="25" t="s">
        <v>441</v>
      </c>
      <c r="O2874" s="25"/>
      <c r="P2874" s="25"/>
      <c r="Q2874" s="25"/>
      <c r="R2874" s="25"/>
      <c r="S2874" s="25"/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</row>
    <row r="2875" customFormat="false" ht="17.25" hidden="false" customHeight="true" outlineLevel="0" collapsed="false">
      <c r="A2875" s="25" t="s">
        <v>1094</v>
      </c>
      <c r="B2875" s="11"/>
      <c r="C2875" s="11" t="n">
        <v>50</v>
      </c>
      <c r="D2875" s="22" t="n">
        <v>40695</v>
      </c>
      <c r="E2875" s="11" t="n">
        <v>265.12</v>
      </c>
      <c r="F2875" s="11" t="n">
        <f aca="false">SUM(C2875*E2875)</f>
        <v>13256</v>
      </c>
      <c r="G2875" s="22"/>
      <c r="H2875" s="11"/>
      <c r="I2875" s="23" t="n">
        <f aca="false">SUM(C2875*H2875)</f>
        <v>0</v>
      </c>
      <c r="J2875" s="24" t="n">
        <f aca="false">SUM(I2875-F2875)</f>
        <v>-13256</v>
      </c>
      <c r="K2875" s="11" t="str">
        <f aca="false">IF(SUM(+G2875-D2875)&lt;365,"ST","LT")</f>
        <v>ST</v>
      </c>
      <c r="L2875" s="11" t="s">
        <v>659</v>
      </c>
      <c r="M2875" s="25" t="s">
        <v>571</v>
      </c>
      <c r="N2875" s="25" t="s">
        <v>441</v>
      </c>
      <c r="O2875" s="25"/>
      <c r="P2875" s="25"/>
      <c r="Q2875" s="25"/>
      <c r="R2875" s="25"/>
      <c r="S2875" s="25"/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</row>
    <row r="2876" customFormat="false" ht="17.25" hidden="false" customHeight="true" outlineLevel="0" collapsed="false">
      <c r="A2876" s="25" t="s">
        <v>1094</v>
      </c>
      <c r="B2876" s="11"/>
      <c r="C2876" s="11" t="n">
        <v>50</v>
      </c>
      <c r="D2876" s="22" t="n">
        <v>42383</v>
      </c>
      <c r="E2876" s="11" t="n">
        <v>196.98</v>
      </c>
      <c r="F2876" s="11" t="n">
        <f aca="false">SUM(C2876*E2876)</f>
        <v>9849</v>
      </c>
      <c r="G2876" s="22"/>
      <c r="H2876" s="11"/>
      <c r="I2876" s="23" t="n">
        <f aca="false">SUM(C2876*H2876)</f>
        <v>0</v>
      </c>
      <c r="J2876" s="24" t="n">
        <f aca="false">SUM(I2876-F2876)</f>
        <v>-9849</v>
      </c>
      <c r="K2876" s="11" t="str">
        <f aca="false">IF(SUM(+G2876-D2876)&lt;365,"ST","LT")</f>
        <v>ST</v>
      </c>
      <c r="L2876" s="11"/>
      <c r="M2876" s="25"/>
      <c r="N2876" s="25"/>
      <c r="O2876" s="25"/>
      <c r="P2876" s="25"/>
      <c r="Q2876" s="25"/>
      <c r="R2876" s="25"/>
      <c r="S2876" s="25"/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</row>
    <row r="2877" customFormat="false" ht="17.25" hidden="false" customHeight="true" outlineLevel="0" collapsed="false">
      <c r="A2877" s="25" t="s">
        <v>808</v>
      </c>
      <c r="B2877" s="11"/>
      <c r="C2877" s="11" t="n">
        <v>100</v>
      </c>
      <c r="D2877" s="22" t="n">
        <v>41877</v>
      </c>
      <c r="E2877" s="11" t="n">
        <v>82.71</v>
      </c>
      <c r="F2877" s="11" t="n">
        <f aca="false">SUM(C2877*E2877)</f>
        <v>8271</v>
      </c>
      <c r="G2877" s="22" t="n">
        <v>43060</v>
      </c>
      <c r="H2877" s="11" t="n">
        <v>82.87</v>
      </c>
      <c r="I2877" s="23" t="n">
        <f aca="false">SUM(C2877*H2877)</f>
        <v>8287</v>
      </c>
      <c r="J2877" s="24" t="n">
        <f aca="false">SUM(I2877-F2877)</f>
        <v>16</v>
      </c>
      <c r="K2877" s="11" t="str">
        <f aca="false">IF(SUM(+G2877-D2877)&lt;365,"ST","LT")</f>
        <v>LT</v>
      </c>
      <c r="L2877" s="25"/>
      <c r="M2877" s="25"/>
      <c r="N2877" s="25"/>
      <c r="O2877" s="25"/>
      <c r="P2877" s="25"/>
      <c r="Q2877" s="25"/>
      <c r="R2877" s="25"/>
      <c r="S2877" s="25"/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</row>
    <row r="2878" customFormat="false" ht="17.25" hidden="false" customHeight="true" outlineLevel="0" collapsed="false">
      <c r="A2878" s="25" t="s">
        <v>808</v>
      </c>
      <c r="B2878" s="11"/>
      <c r="C2878" s="11" t="n">
        <v>50</v>
      </c>
      <c r="D2878" s="22" t="n">
        <v>41877</v>
      </c>
      <c r="E2878" s="11" t="n">
        <v>82.71</v>
      </c>
      <c r="F2878" s="11" t="n">
        <f aca="false">SUM(C2878*E2878)</f>
        <v>4135.5</v>
      </c>
      <c r="G2878" s="22" t="n">
        <v>43089</v>
      </c>
      <c r="H2878" s="11" t="n">
        <v>84.46</v>
      </c>
      <c r="I2878" s="23" t="n">
        <f aca="false">SUM(C2878*H2878)</f>
        <v>4223</v>
      </c>
      <c r="J2878" s="24" t="n">
        <f aca="false">SUM(I2878-F2878)</f>
        <v>87.5</v>
      </c>
      <c r="K2878" s="11" t="str">
        <f aca="false">IF(SUM(+G2878-D2878)&lt;365,"ST","LT")</f>
        <v>LT</v>
      </c>
      <c r="L2878" s="25"/>
      <c r="M2878" s="25"/>
      <c r="N2878" s="25"/>
      <c r="O2878" s="25"/>
      <c r="P2878" s="25"/>
      <c r="Q2878" s="25"/>
      <c r="R2878" s="25"/>
      <c r="S2878" s="25"/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</row>
    <row r="2879" customFormat="false" ht="17.25" hidden="false" customHeight="true" outlineLevel="0" collapsed="false">
      <c r="A2879" s="25" t="s">
        <v>808</v>
      </c>
      <c r="B2879" s="11"/>
      <c r="C2879" s="11" t="n">
        <v>50</v>
      </c>
      <c r="D2879" s="22" t="n">
        <v>41038</v>
      </c>
      <c r="E2879" s="11" t="n">
        <v>90.9</v>
      </c>
      <c r="F2879" s="11" t="n">
        <f aca="false">SUM(C2879*E2879)</f>
        <v>4545</v>
      </c>
      <c r="G2879" s="22" t="n">
        <v>43089</v>
      </c>
      <c r="H2879" s="11" t="n">
        <v>84.46</v>
      </c>
      <c r="I2879" s="23" t="n">
        <f aca="false">SUM(C2879*H2879)</f>
        <v>4223</v>
      </c>
      <c r="J2879" s="24" t="n">
        <f aca="false">SUM(I2879-F2879)</f>
        <v>-322</v>
      </c>
      <c r="K2879" s="11" t="str">
        <f aca="false">IF(SUM(+G2879-D2879)&lt;365,"ST","LT")</f>
        <v>LT</v>
      </c>
      <c r="L2879" s="11"/>
      <c r="M2879" s="25" t="s">
        <v>571</v>
      </c>
      <c r="N2879" s="25"/>
      <c r="O2879" s="25"/>
      <c r="P2879" s="25"/>
      <c r="Q2879" s="25"/>
      <c r="R2879" s="25"/>
      <c r="S2879" s="25"/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</row>
    <row r="2880" customFormat="false" ht="17.25" hidden="false" customHeight="true" outlineLevel="0" collapsed="false">
      <c r="A2880" s="25" t="s">
        <v>808</v>
      </c>
      <c r="B2880" s="11"/>
      <c r="C2880" s="11" t="n">
        <v>100</v>
      </c>
      <c r="D2880" s="22" t="n">
        <v>42508</v>
      </c>
      <c r="E2880" s="11" t="n">
        <v>41.86</v>
      </c>
      <c r="F2880" s="11" t="n">
        <f aca="false">SUM(C2880*E2880)</f>
        <v>4186</v>
      </c>
      <c r="G2880" s="22" t="n">
        <v>43095</v>
      </c>
      <c r="H2880" s="11" t="n">
        <v>87.74</v>
      </c>
      <c r="I2880" s="23" t="n">
        <f aca="false">SUM(C2880*H2880)</f>
        <v>8774</v>
      </c>
      <c r="J2880" s="24" t="n">
        <f aca="false">SUM(I2880-F2880)</f>
        <v>4588</v>
      </c>
      <c r="K2880" s="11" t="str">
        <f aca="false">IF(SUM(+G2880-D2880)&lt;365,"ST","LT")</f>
        <v>LT</v>
      </c>
      <c r="L2880" s="11"/>
      <c r="M2880" s="25"/>
      <c r="N2880" s="25"/>
      <c r="O2880" s="25"/>
      <c r="P2880" s="25"/>
      <c r="Q2880" s="25"/>
      <c r="R2880" s="25"/>
      <c r="S2880" s="25"/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</row>
    <row r="2881" customFormat="false" ht="17.25" hidden="false" customHeight="true" outlineLevel="0" collapsed="false">
      <c r="A2881" s="25" t="s">
        <v>808</v>
      </c>
      <c r="B2881" s="11"/>
      <c r="C2881" s="11" t="n">
        <v>100</v>
      </c>
      <c r="D2881" s="22" t="n">
        <v>42510</v>
      </c>
      <c r="E2881" s="11" t="n">
        <v>39.85</v>
      </c>
      <c r="F2881" s="11" t="n">
        <f aca="false">SUM(C2881*E2881)</f>
        <v>3985</v>
      </c>
      <c r="G2881" s="22" t="n">
        <v>43097</v>
      </c>
      <c r="H2881" s="11" t="n">
        <v>91.96</v>
      </c>
      <c r="I2881" s="23" t="n">
        <f aca="false">SUM(C2881*H2881)</f>
        <v>9196</v>
      </c>
      <c r="J2881" s="24" t="n">
        <f aca="false">SUM(I2881-F2881)</f>
        <v>5211</v>
      </c>
      <c r="K2881" s="11" t="str">
        <f aca="false">IF(SUM(+G2881-D2881)&lt;365,"ST","LT")</f>
        <v>LT</v>
      </c>
      <c r="L2881" s="11"/>
      <c r="M2881" s="25"/>
      <c r="N2881" s="25"/>
      <c r="O2881" s="25"/>
      <c r="P2881" s="25"/>
      <c r="Q2881" s="25"/>
      <c r="R2881" s="25"/>
      <c r="S2881" s="25"/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</row>
    <row r="2882" customFormat="false" ht="17.25" hidden="false" customHeight="true" outlineLevel="0" collapsed="false">
      <c r="A2882" s="25" t="s">
        <v>808</v>
      </c>
      <c r="B2882" s="11"/>
      <c r="C2882" s="11" t="n">
        <v>100</v>
      </c>
      <c r="D2882" s="22" t="n">
        <v>42515</v>
      </c>
      <c r="E2882" s="11" t="n">
        <v>40.35</v>
      </c>
      <c r="F2882" s="11" t="n">
        <f aca="false">SUM(C2882*E2882)</f>
        <v>4035</v>
      </c>
      <c r="G2882" s="22" t="n">
        <v>43101</v>
      </c>
      <c r="H2882" s="11" t="n">
        <v>92.9</v>
      </c>
      <c r="I2882" s="23" t="n">
        <f aca="false">SUM(C2882*H2882)</f>
        <v>9290</v>
      </c>
      <c r="J2882" s="24" t="n">
        <f aca="false">SUM(I2882-F2882)</f>
        <v>5255</v>
      </c>
      <c r="K2882" s="11" t="str">
        <f aca="false">IF(SUM(+G2882-D2882)&lt;365,"ST","LT")</f>
        <v>LT</v>
      </c>
      <c r="L2882" s="11"/>
      <c r="M2882" s="25"/>
      <c r="N2882" s="25"/>
      <c r="O2882" s="25"/>
      <c r="P2882" s="25"/>
      <c r="Q2882" s="25"/>
      <c r="R2882" s="25"/>
      <c r="S2882" s="25"/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</row>
    <row r="2883" customFormat="false" ht="17.25" hidden="false" customHeight="true" outlineLevel="0" collapsed="false">
      <c r="A2883" s="25" t="s">
        <v>808</v>
      </c>
      <c r="B2883" s="11"/>
      <c r="C2883" s="11" t="n">
        <v>100</v>
      </c>
      <c r="D2883" s="22" t="n">
        <v>43165</v>
      </c>
      <c r="E2883" s="11" t="n">
        <v>78.08</v>
      </c>
      <c r="F2883" s="11" t="n">
        <f aca="false">SUM(C2883*E2883)</f>
        <v>7808</v>
      </c>
      <c r="G2883" s="22"/>
      <c r="H2883" s="11"/>
      <c r="I2883" s="23" t="n">
        <f aca="false">SUM(C2883*H2883)</f>
        <v>0</v>
      </c>
      <c r="J2883" s="24" t="n">
        <f aca="false">SUM(I2883-F2883)</f>
        <v>-7808</v>
      </c>
      <c r="K2883" s="11" t="str">
        <f aca="false">IF(SUM(+G2883-D2883)&lt;365,"ST","LT")</f>
        <v>ST</v>
      </c>
      <c r="L2883" s="11"/>
      <c r="M2883" s="25"/>
      <c r="N2883" s="25"/>
      <c r="O2883" s="25"/>
      <c r="P2883" s="25"/>
      <c r="Q2883" s="25"/>
      <c r="R2883" s="25"/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</row>
    <row r="2884" customFormat="false" ht="17.25" hidden="false" customHeight="true" outlineLevel="0" collapsed="false">
      <c r="A2884" s="25" t="s">
        <v>808</v>
      </c>
      <c r="B2884" s="11"/>
      <c r="C2884" s="11" t="n">
        <v>100</v>
      </c>
      <c r="D2884" s="22" t="n">
        <v>43168</v>
      </c>
      <c r="E2884" s="11" t="n">
        <v>70.27</v>
      </c>
      <c r="F2884" s="11" t="n">
        <f aca="false">SUM(C2884*E2884)</f>
        <v>7027</v>
      </c>
      <c r="G2884" s="22"/>
      <c r="H2884" s="11"/>
      <c r="I2884" s="23" t="n">
        <f aca="false">SUM(C2884*H2884)</f>
        <v>0</v>
      </c>
      <c r="J2884" s="24" t="n">
        <f aca="false">SUM(I2884-F2884)</f>
        <v>-7027</v>
      </c>
      <c r="K2884" s="11" t="str">
        <f aca="false">IF(SUM(+G2884-D2884)&lt;365,"ST","LT")</f>
        <v>ST</v>
      </c>
      <c r="L2884" s="11"/>
      <c r="M2884" s="25"/>
      <c r="N2884" s="25"/>
      <c r="O2884" s="25"/>
      <c r="P2884" s="25"/>
      <c r="Q2884" s="25"/>
      <c r="R2884" s="25"/>
      <c r="S2884" s="25"/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</row>
    <row r="2885" customFormat="false" ht="17.25" hidden="false" customHeight="true" outlineLevel="0" collapsed="false">
      <c r="A2885" s="25" t="s">
        <v>1180</v>
      </c>
      <c r="B2885" s="11"/>
      <c r="C2885" s="11" t="n">
        <v>500</v>
      </c>
      <c r="D2885" s="22" t="n">
        <v>42338</v>
      </c>
      <c r="E2885" s="11" t="n">
        <v>12.38</v>
      </c>
      <c r="F2885" s="11" t="n">
        <f aca="false">SUM(C2885*E2885)</f>
        <v>6190</v>
      </c>
      <c r="G2885" s="22" t="n">
        <v>42929</v>
      </c>
      <c r="H2885" s="11" t="n">
        <v>10.23</v>
      </c>
      <c r="I2885" s="23" t="n">
        <f aca="false">SUM(C2885*H2885)</f>
        <v>5115</v>
      </c>
      <c r="J2885" s="24" t="n">
        <f aca="false">SUM(I2885-F2885)</f>
        <v>-1075</v>
      </c>
      <c r="K2885" s="11" t="str">
        <f aca="false">IF(SUM(+G2885-D2885)&lt;365,"ST","LT")</f>
        <v>LT</v>
      </c>
      <c r="L2885" s="11"/>
      <c r="M2885" s="25"/>
      <c r="N2885" s="25"/>
      <c r="O2885" s="25"/>
      <c r="P2885" s="25"/>
      <c r="Q2885" s="25"/>
      <c r="R2885" s="25"/>
      <c r="S2885" s="25"/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</row>
    <row r="2886" customFormat="false" ht="17.25" hidden="false" customHeight="true" outlineLevel="0" collapsed="false">
      <c r="A2886" s="25" t="s">
        <v>461</v>
      </c>
      <c r="B2886" s="11"/>
      <c r="C2886" s="11" t="n">
        <v>100</v>
      </c>
      <c r="D2886" s="22" t="n">
        <v>42423</v>
      </c>
      <c r="E2886" s="11" t="n">
        <v>82.16</v>
      </c>
      <c r="F2886" s="11" t="n">
        <f aca="false">SUM(C2886*E2886)</f>
        <v>8216</v>
      </c>
      <c r="G2886" s="22"/>
      <c r="H2886" s="11"/>
      <c r="I2886" s="23" t="n">
        <f aca="false">SUM(C2886*H2886)</f>
        <v>0</v>
      </c>
      <c r="J2886" s="24" t="n">
        <f aca="false">SUM(I2886-F2886)</f>
        <v>-8216</v>
      </c>
      <c r="K2886" s="11" t="str">
        <f aca="false">IF(SUM(+G2886-D2886)&lt;365,"ST","LT")</f>
        <v>ST</v>
      </c>
      <c r="L2886" s="11"/>
      <c r="M2886" s="25"/>
      <c r="N2886" s="25"/>
      <c r="O2886" s="25"/>
      <c r="P2886" s="25"/>
      <c r="Q2886" s="25"/>
      <c r="R2886" s="25"/>
      <c r="S2886" s="25"/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</row>
    <row r="2887" customFormat="false" ht="17.25" hidden="false" customHeight="true" outlineLevel="0" collapsed="false">
      <c r="A2887" s="25" t="s">
        <v>465</v>
      </c>
      <c r="B2887" s="11"/>
      <c r="C2887" s="11" t="n">
        <v>10</v>
      </c>
      <c r="D2887" s="22" t="n">
        <v>42156</v>
      </c>
      <c r="E2887" s="11" t="n">
        <v>886.31</v>
      </c>
      <c r="F2887" s="11" t="n">
        <f aca="false">SUM(C2887*E2887)</f>
        <v>8863.1</v>
      </c>
      <c r="G2887" s="22"/>
      <c r="H2887" s="11"/>
      <c r="I2887" s="23" t="n">
        <f aca="false">SUM(C2887*H2887)</f>
        <v>0</v>
      </c>
      <c r="J2887" s="24" t="n">
        <f aca="false">SUM(I2887-F2887)</f>
        <v>-8863.1</v>
      </c>
      <c r="K2887" s="11" t="str">
        <f aca="false">IF(SUM(+G2887-D2887)&lt;365,"ST","LT")</f>
        <v>ST</v>
      </c>
      <c r="L2887" s="11"/>
      <c r="M2887" s="25"/>
      <c r="N2887" s="25"/>
      <c r="O2887" s="25"/>
      <c r="P2887" s="25"/>
      <c r="Q2887" s="25"/>
      <c r="R2887" s="25"/>
      <c r="S2887" s="25"/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</row>
    <row r="2888" customFormat="false" ht="17.25" hidden="false" customHeight="true" outlineLevel="0" collapsed="false">
      <c r="A2888" s="25" t="s">
        <v>465</v>
      </c>
      <c r="B2888" s="11"/>
      <c r="C2888" s="11" t="n">
        <v>15</v>
      </c>
      <c r="D2888" s="22" t="n">
        <v>42711</v>
      </c>
      <c r="E2888" s="11" t="n">
        <v>668.83</v>
      </c>
      <c r="F2888" s="11" t="n">
        <f aca="false">SUM(C2888*E2888)</f>
        <v>10032.45</v>
      </c>
      <c r="G2888" s="22"/>
      <c r="H2888" s="11"/>
      <c r="I2888" s="23" t="n">
        <f aca="false">SUM(C2888*H2888)</f>
        <v>0</v>
      </c>
      <c r="J2888" s="24" t="n">
        <f aca="false">SUM(I2888-F2888)</f>
        <v>-10032.45</v>
      </c>
      <c r="K2888" s="11" t="str">
        <f aca="false">IF(SUM(+G2888-D2888)&lt;365,"ST","LT")</f>
        <v>ST</v>
      </c>
      <c r="L2888" s="11"/>
      <c r="M2888" s="25"/>
      <c r="N2888" s="25"/>
      <c r="O2888" s="25"/>
      <c r="P2888" s="25"/>
      <c r="Q2888" s="25"/>
      <c r="R2888" s="25"/>
      <c r="S2888" s="25"/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</row>
    <row r="2889" customFormat="false" ht="17.25" hidden="false" customHeight="true" outlineLevel="0" collapsed="false">
      <c r="A2889" s="25" t="s">
        <v>466</v>
      </c>
      <c r="B2889" s="11"/>
      <c r="C2889" s="11" t="n">
        <v>50</v>
      </c>
      <c r="D2889" s="22" t="n">
        <v>42467</v>
      </c>
      <c r="E2889" s="11" t="n">
        <v>281.65</v>
      </c>
      <c r="F2889" s="11" t="n">
        <f aca="false">SUM(C2889*E2889)</f>
        <v>14082.5</v>
      </c>
      <c r="G2889" s="22"/>
      <c r="H2889" s="11"/>
      <c r="I2889" s="23" t="n">
        <f aca="false">SUM(C2889*H2889)</f>
        <v>0</v>
      </c>
      <c r="J2889" s="24" t="n">
        <f aca="false">SUM(I2889-F2889)</f>
        <v>-14082.5</v>
      </c>
      <c r="K2889" s="11" t="str">
        <f aca="false">IF(SUM(+G2889-D2889)&lt;365,"ST","LT")</f>
        <v>ST</v>
      </c>
      <c r="L2889" s="11"/>
      <c r="M2889" s="25"/>
      <c r="N2889" s="25"/>
      <c r="O2889" s="25"/>
      <c r="P2889" s="25"/>
      <c r="Q2889" s="25"/>
      <c r="R2889" s="25"/>
      <c r="S2889" s="25"/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</row>
    <row r="2890" customFormat="false" ht="17.25" hidden="false" customHeight="true" outlineLevel="0" collapsed="false">
      <c r="A2890" s="25" t="s">
        <v>1097</v>
      </c>
      <c r="B2890" s="11"/>
      <c r="C2890" s="11" t="n">
        <v>50</v>
      </c>
      <c r="D2890" s="22" t="n">
        <v>40079</v>
      </c>
      <c r="E2890" s="11" t="n">
        <v>97.28</v>
      </c>
      <c r="F2890" s="11" t="n">
        <f aca="false">SUM(C2890*E2890)</f>
        <v>4864</v>
      </c>
      <c r="G2890" s="22"/>
      <c r="H2890" s="11"/>
      <c r="I2890" s="23" t="n">
        <f aca="false">SUM(C2890*H2890)</f>
        <v>0</v>
      </c>
      <c r="J2890" s="24" t="n">
        <f aca="false">SUM(I2890-F2890)</f>
        <v>-4864</v>
      </c>
      <c r="K2890" s="11" t="str">
        <f aca="false">IF(SUM(+G2890-D2890)&lt;365,"ST","LT")</f>
        <v>ST</v>
      </c>
      <c r="L2890" s="20" t="s">
        <v>659</v>
      </c>
      <c r="M2890" s="25" t="s">
        <v>571</v>
      </c>
      <c r="N2890" s="25"/>
      <c r="O2890" s="25"/>
      <c r="P2890" s="25"/>
      <c r="Q2890" s="25"/>
      <c r="R2890" s="25"/>
      <c r="S2890" s="25"/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</row>
    <row r="2891" customFormat="false" ht="17.25" hidden="false" customHeight="true" outlineLevel="0" collapsed="false">
      <c r="A2891" s="25" t="s">
        <v>1097</v>
      </c>
      <c r="B2891" s="11"/>
      <c r="C2891" s="11" t="n">
        <v>50</v>
      </c>
      <c r="D2891" s="22" t="n">
        <v>40086</v>
      </c>
      <c r="E2891" s="11" t="n">
        <v>92.36</v>
      </c>
      <c r="F2891" s="11" t="n">
        <f aca="false">SUM(C2891*E2891)</f>
        <v>4618</v>
      </c>
      <c r="G2891" s="22"/>
      <c r="H2891" s="11"/>
      <c r="I2891" s="23" t="n">
        <f aca="false">SUM(C2891*H2891)</f>
        <v>0</v>
      </c>
      <c r="J2891" s="24" t="n">
        <f aca="false">SUM(I2891-F2891)</f>
        <v>-4618</v>
      </c>
      <c r="K2891" s="11" t="str">
        <f aca="false">IF(SUM(+G2891-D2891)&lt;365,"ST","LT")</f>
        <v>ST</v>
      </c>
      <c r="L2891" s="20" t="s">
        <v>659</v>
      </c>
      <c r="M2891" s="25" t="s">
        <v>571</v>
      </c>
      <c r="N2891" s="25"/>
      <c r="O2891" s="25"/>
      <c r="P2891" s="25"/>
      <c r="Q2891" s="25"/>
      <c r="R2891" s="25"/>
      <c r="S2891" s="25"/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</row>
    <row r="2892" customFormat="false" ht="17.25" hidden="false" customHeight="true" outlineLevel="0" collapsed="false">
      <c r="A2892" s="25" t="s">
        <v>1097</v>
      </c>
      <c r="B2892" s="11"/>
      <c r="C2892" s="11" t="n">
        <v>200</v>
      </c>
      <c r="D2892" s="22" t="n">
        <v>41809</v>
      </c>
      <c r="E2892" s="11" t="n">
        <v>27.64</v>
      </c>
      <c r="F2892" s="11" t="n">
        <f aca="false">SUM(C2892*E2892)</f>
        <v>5528</v>
      </c>
      <c r="G2892" s="22"/>
      <c r="H2892" s="11"/>
      <c r="I2892" s="23" t="n">
        <f aca="false">SUM(C2892*H2892)</f>
        <v>0</v>
      </c>
      <c r="J2892" s="24" t="n">
        <f aca="false">SUM(I2892-F2892)</f>
        <v>-5528</v>
      </c>
      <c r="K2892" s="11" t="str">
        <f aca="false">IF(SUM(+G2892-D2892)&lt;365,"ST","LT")</f>
        <v>ST</v>
      </c>
      <c r="L2892" s="20"/>
      <c r="M2892" s="25"/>
      <c r="N2892" s="25"/>
      <c r="O2892" s="25"/>
      <c r="P2892" s="25"/>
      <c r="Q2892" s="25"/>
      <c r="R2892" s="25"/>
      <c r="S2892" s="25"/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</row>
    <row r="2893" customFormat="false" ht="17.25" hidden="false" customHeight="true" outlineLevel="0" collapsed="false">
      <c r="A2893" s="25" t="s">
        <v>1097</v>
      </c>
      <c r="B2893" s="11"/>
      <c r="C2893" s="11" t="n">
        <v>400</v>
      </c>
      <c r="D2893" s="22" t="n">
        <v>41988</v>
      </c>
      <c r="E2893" s="11" t="n">
        <v>13.38</v>
      </c>
      <c r="F2893" s="11" t="n">
        <f aca="false">SUM(C2893*E2893)</f>
        <v>5352</v>
      </c>
      <c r="G2893" s="22"/>
      <c r="H2893" s="11"/>
      <c r="I2893" s="23" t="n">
        <f aca="false">SUM(C2893*H2893)</f>
        <v>0</v>
      </c>
      <c r="J2893" s="24" t="n">
        <f aca="false">SUM(I2893-F2893)</f>
        <v>-5352</v>
      </c>
      <c r="K2893" s="11" t="str">
        <f aca="false">IF(SUM(+G2893-D2893)&lt;365,"ST","LT")</f>
        <v>ST</v>
      </c>
      <c r="L2893" s="25"/>
      <c r="M2893" s="25"/>
      <c r="N2893" s="25"/>
      <c r="O2893" s="25"/>
      <c r="P2893" s="25"/>
      <c r="Q2893" s="25"/>
      <c r="R2893" s="25"/>
      <c r="S2893" s="25"/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</row>
    <row r="2894" customFormat="false" ht="17.25" hidden="false" customHeight="true" outlineLevel="0" collapsed="false">
      <c r="A2894" s="25" t="s">
        <v>469</v>
      </c>
      <c r="B2894" s="11"/>
      <c r="C2894" s="11" t="n">
        <v>25</v>
      </c>
      <c r="D2894" s="22" t="n">
        <v>42496</v>
      </c>
      <c r="E2894" s="11" t="n">
        <v>374.74</v>
      </c>
      <c r="F2894" s="11" t="n">
        <f aca="false">SUM(C2894*E2894)</f>
        <v>9368.5</v>
      </c>
      <c r="G2894" s="22"/>
      <c r="H2894" s="11"/>
      <c r="I2894" s="23" t="n">
        <f aca="false">SUM(C2894*H2894)</f>
        <v>0</v>
      </c>
      <c r="J2894" s="24" t="n">
        <f aca="false">SUM(I2894-F2894)</f>
        <v>-9368.5</v>
      </c>
      <c r="K2894" s="11" t="str">
        <f aca="false">IF(SUM(+G2894-D2894)&lt;365,"ST","LT")</f>
        <v>ST</v>
      </c>
      <c r="L2894" s="25"/>
      <c r="M2894" s="25"/>
      <c r="N2894" s="25"/>
      <c r="O2894" s="25"/>
      <c r="P2894" s="25"/>
      <c r="Q2894" s="25"/>
      <c r="R2894" s="25"/>
      <c r="S2894" s="25"/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</row>
    <row r="2895" customFormat="false" ht="17.25" hidden="false" customHeight="true" outlineLevel="0" collapsed="false">
      <c r="A2895" s="25" t="s">
        <v>469</v>
      </c>
      <c r="B2895" s="11"/>
      <c r="C2895" s="11" t="n">
        <v>25</v>
      </c>
      <c r="D2895" s="22" t="n">
        <v>42781</v>
      </c>
      <c r="E2895" s="11" t="n">
        <v>482.84</v>
      </c>
      <c r="F2895" s="11" t="n">
        <f aca="false">SUM(C2895*E2895)</f>
        <v>12071</v>
      </c>
      <c r="G2895" s="22"/>
      <c r="H2895" s="11"/>
      <c r="I2895" s="23" t="n">
        <f aca="false">SUM(C2895*H2895)</f>
        <v>0</v>
      </c>
      <c r="J2895" s="24" t="n">
        <f aca="false">SUM(I2895-F2895)</f>
        <v>-12071</v>
      </c>
      <c r="K2895" s="11" t="str">
        <f aca="false">IF(SUM(+G2895-D2895)&lt;365,"ST","LT")</f>
        <v>ST</v>
      </c>
      <c r="L2895" s="25"/>
      <c r="M2895" s="25"/>
      <c r="N2895" s="25"/>
      <c r="O2895" s="25"/>
      <c r="P2895" s="25"/>
      <c r="Q2895" s="25"/>
      <c r="R2895" s="25"/>
      <c r="S2895" s="25"/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</row>
    <row r="2896" customFormat="false" ht="17.25" hidden="false" customHeight="true" outlineLevel="0" collapsed="false">
      <c r="A2896" s="25" t="s">
        <v>1181</v>
      </c>
      <c r="B2896" s="11"/>
      <c r="C2896" s="11" t="n">
        <v>10</v>
      </c>
      <c r="D2896" s="22" t="n">
        <v>40744</v>
      </c>
      <c r="E2896" s="11" t="n">
        <v>430.79</v>
      </c>
      <c r="F2896" s="11" t="n">
        <f aca="false">SUM(C2896*E2896)</f>
        <v>4307.9</v>
      </c>
      <c r="G2896" s="22"/>
      <c r="H2896" s="11"/>
      <c r="I2896" s="23" t="n">
        <f aca="false">SUM(C2896*H2896)</f>
        <v>0</v>
      </c>
      <c r="J2896" s="24" t="n">
        <f aca="false">SUM(I2896-F2896)</f>
        <v>-4307.9</v>
      </c>
      <c r="K2896" s="11" t="str">
        <f aca="false">IF(SUM(+G2896-D2896)&lt;365,"ST","LT")</f>
        <v>ST</v>
      </c>
      <c r="L2896" s="11" t="s">
        <v>659</v>
      </c>
      <c r="M2896" s="25" t="s">
        <v>571</v>
      </c>
      <c r="N2896" s="25"/>
      <c r="O2896" s="25"/>
      <c r="P2896" s="25"/>
      <c r="Q2896" s="25"/>
      <c r="R2896" s="25"/>
      <c r="S2896" s="25"/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</row>
    <row r="2897" customFormat="false" ht="17.25" hidden="false" customHeight="true" outlineLevel="0" collapsed="false">
      <c r="A2897" s="25" t="s">
        <v>813</v>
      </c>
      <c r="B2897" s="11"/>
      <c r="C2897" s="11" t="n">
        <v>25</v>
      </c>
      <c r="D2897" s="22" t="n">
        <v>41282</v>
      </c>
      <c r="E2897" s="11" t="n">
        <v>194.97</v>
      </c>
      <c r="F2897" s="11" t="n">
        <f aca="false">SUM(C2897*E2897)</f>
        <v>4874.25</v>
      </c>
      <c r="G2897" s="22"/>
      <c r="H2897" s="11"/>
      <c r="I2897" s="23" t="n">
        <f aca="false">SUM(C2897*H2897)</f>
        <v>0</v>
      </c>
      <c r="J2897" s="24" t="n">
        <f aca="false">SUM(I2897-F2897)</f>
        <v>-4874.25</v>
      </c>
      <c r="K2897" s="11" t="str">
        <f aca="false">IF(SUM(+G2897-D2897)&lt;365,"ST","LT")</f>
        <v>ST</v>
      </c>
      <c r="L2897" s="11"/>
      <c r="M2897" s="25"/>
      <c r="N2897" s="25"/>
      <c r="O2897" s="25"/>
      <c r="P2897" s="25"/>
      <c r="Q2897" s="25"/>
      <c r="R2897" s="25"/>
      <c r="S2897" s="25"/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</row>
    <row r="2898" customFormat="false" ht="17.25" hidden="false" customHeight="true" outlineLevel="0" collapsed="false">
      <c r="A2898" s="25" t="s">
        <v>813</v>
      </c>
      <c r="B2898" s="11"/>
      <c r="C2898" s="11" t="n">
        <v>25</v>
      </c>
      <c r="D2898" s="22" t="n">
        <v>41390</v>
      </c>
      <c r="E2898" s="11" t="n">
        <v>140.78</v>
      </c>
      <c r="F2898" s="11" t="n">
        <f aca="false">SUM(C2898*E2898)</f>
        <v>3519.5</v>
      </c>
      <c r="G2898" s="22"/>
      <c r="H2898" s="11"/>
      <c r="I2898" s="23" t="n">
        <f aca="false">SUM(C2898*H2898)</f>
        <v>0</v>
      </c>
      <c r="J2898" s="24" t="n">
        <f aca="false">SUM(I2898-F2898)</f>
        <v>-3519.5</v>
      </c>
      <c r="K2898" s="11" t="str">
        <f aca="false">IF(SUM(+G2898-D2898)&lt;365,"ST","LT")</f>
        <v>ST</v>
      </c>
      <c r="L2898" s="11"/>
      <c r="M2898" s="25"/>
      <c r="N2898" s="25"/>
      <c r="O2898" s="25"/>
      <c r="P2898" s="25"/>
      <c r="Q2898" s="25"/>
      <c r="R2898" s="25"/>
      <c r="S2898" s="25"/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</row>
    <row r="2899" customFormat="false" ht="17.25" hidden="false" customHeight="true" outlineLevel="0" collapsed="false">
      <c r="A2899" s="25" t="s">
        <v>473</v>
      </c>
      <c r="B2899" s="11"/>
      <c r="C2899" s="11" t="n">
        <v>50</v>
      </c>
      <c r="D2899" s="22" t="n">
        <v>43193</v>
      </c>
      <c r="E2899" s="11" t="n">
        <v>0</v>
      </c>
      <c r="F2899" s="11" t="n">
        <f aca="false">SUM(C2899*E2899)</f>
        <v>0</v>
      </c>
      <c r="G2899" s="22"/>
      <c r="H2899" s="11"/>
      <c r="I2899" s="23" t="n">
        <f aca="false">SUM(C2899*H2899)</f>
        <v>0</v>
      </c>
      <c r="J2899" s="24" t="n">
        <f aca="false">SUM(I2899-F2899)</f>
        <v>0</v>
      </c>
      <c r="K2899" s="11" t="str">
        <f aca="false">IF(SUM(+G2899-D2899)&lt;365,"ST","LT")</f>
        <v>ST</v>
      </c>
      <c r="L2899" s="11"/>
      <c r="M2899" s="35" t="s">
        <v>474</v>
      </c>
      <c r="N2899" s="25"/>
      <c r="O2899" s="25"/>
      <c r="P2899" s="25"/>
      <c r="Q2899" s="25"/>
      <c r="R2899" s="25"/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</row>
    <row r="2900" customFormat="false" ht="17.25" hidden="false" customHeight="true" outlineLevel="0" collapsed="false">
      <c r="A2900" s="25" t="s">
        <v>815</v>
      </c>
      <c r="B2900" s="11"/>
      <c r="C2900" s="11" t="n">
        <v>25</v>
      </c>
      <c r="D2900" s="22" t="n">
        <v>41502</v>
      </c>
      <c r="E2900" s="11" t="n">
        <v>254.52</v>
      </c>
      <c r="F2900" s="11" t="n">
        <f aca="false">SUM(C2900*E2900)</f>
        <v>6363</v>
      </c>
      <c r="G2900" s="22"/>
      <c r="H2900" s="11"/>
      <c r="I2900" s="23" t="n">
        <f aca="false">SUM(C2900*H2900)</f>
        <v>0</v>
      </c>
      <c r="J2900" s="24" t="n">
        <f aca="false">SUM(I2900-F2900)</f>
        <v>-6363</v>
      </c>
      <c r="K2900" s="11" t="str">
        <f aca="false">IF(SUM(+G2900-D2900)&lt;365,"ST","LT")</f>
        <v>ST</v>
      </c>
      <c r="L2900" s="11"/>
      <c r="M2900" s="25"/>
      <c r="N2900" s="25"/>
      <c r="O2900" s="25"/>
      <c r="P2900" s="25"/>
      <c r="Q2900" s="25"/>
      <c r="R2900" s="25"/>
      <c r="S2900" s="25"/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</row>
    <row r="2901" customFormat="false" ht="17.25" hidden="false" customHeight="true" outlineLevel="0" collapsed="false">
      <c r="A2901" s="25" t="s">
        <v>815</v>
      </c>
      <c r="B2901" s="11"/>
      <c r="C2901" s="11" t="n">
        <v>25</v>
      </c>
      <c r="D2901" s="22" t="n">
        <v>42625</v>
      </c>
      <c r="E2901" s="11" t="n">
        <v>530.44</v>
      </c>
      <c r="F2901" s="11" t="n">
        <f aca="false">SUM(C2901*E2901)</f>
        <v>13261</v>
      </c>
      <c r="G2901" s="22"/>
      <c r="H2901" s="11"/>
      <c r="I2901" s="23" t="n">
        <f aca="false">SUM(C2901*H2901)</f>
        <v>0</v>
      </c>
      <c r="J2901" s="24" t="n">
        <f aca="false">SUM(I2901-F2901)</f>
        <v>-13261</v>
      </c>
      <c r="K2901" s="11" t="str">
        <f aca="false">IF(SUM(+G2901-D2901)&lt;365,"ST","LT")</f>
        <v>ST</v>
      </c>
      <c r="L2901" s="11"/>
      <c r="M2901" s="25"/>
      <c r="N2901" s="25"/>
      <c r="O2901" s="25"/>
      <c r="P2901" s="25"/>
      <c r="Q2901" s="25"/>
      <c r="R2901" s="25"/>
      <c r="S2901" s="25"/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</row>
    <row r="2902" customFormat="false" ht="17.25" hidden="false" customHeight="true" outlineLevel="0" collapsed="false">
      <c r="A2902" s="25" t="s">
        <v>478</v>
      </c>
      <c r="B2902" s="11"/>
      <c r="C2902" s="11" t="n">
        <v>100</v>
      </c>
      <c r="D2902" s="22" t="n">
        <v>43209</v>
      </c>
      <c r="E2902" s="11" t="n">
        <v>132.49</v>
      </c>
      <c r="F2902" s="11" t="n">
        <f aca="false">SUM(C2902*E2902)</f>
        <v>13249</v>
      </c>
      <c r="G2902" s="22"/>
      <c r="H2902" s="11"/>
      <c r="I2902" s="23" t="n">
        <f aca="false">SUM(C2902*H2902)</f>
        <v>0</v>
      </c>
      <c r="J2902" s="24" t="n">
        <f aca="false">SUM(I2902-F2902)</f>
        <v>-13249</v>
      </c>
      <c r="K2902" s="11" t="str">
        <f aca="false">IF(SUM(+G2902-D2902)&lt;365,"ST","LT")</f>
        <v>ST</v>
      </c>
      <c r="L2902" s="11"/>
      <c r="M2902" s="25"/>
      <c r="N2902" s="25"/>
      <c r="O2902" s="25"/>
      <c r="P2902" s="25"/>
      <c r="Q2902" s="25"/>
      <c r="R2902" s="25"/>
      <c r="S2902" s="25"/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</row>
    <row r="2903" customFormat="false" ht="17.25" hidden="false" customHeight="true" outlineLevel="0" collapsed="false">
      <c r="A2903" s="25" t="s">
        <v>481</v>
      </c>
      <c r="B2903" s="11"/>
      <c r="C2903" s="11" t="n">
        <v>50</v>
      </c>
      <c r="D2903" s="22" t="n">
        <v>41845</v>
      </c>
      <c r="E2903" s="11" t="n">
        <v>154.62</v>
      </c>
      <c r="F2903" s="11" t="n">
        <f aca="false">SUM(C2903*E2903)</f>
        <v>7731</v>
      </c>
      <c r="G2903" s="22"/>
      <c r="H2903" s="11"/>
      <c r="I2903" s="23" t="n">
        <f aca="false">SUM(C2903*H2903)</f>
        <v>0</v>
      </c>
      <c r="J2903" s="24" t="n">
        <f aca="false">SUM(I2903-F2903)</f>
        <v>-7731</v>
      </c>
      <c r="K2903" s="11" t="str">
        <f aca="false">IF(SUM(+G2903-D2903)&lt;365,"ST","LT")</f>
        <v>ST</v>
      </c>
      <c r="L2903" s="11"/>
      <c r="M2903" s="25"/>
      <c r="N2903" s="25"/>
      <c r="O2903" s="25"/>
      <c r="P2903" s="25"/>
      <c r="Q2903" s="25"/>
      <c r="R2903" s="25"/>
      <c r="S2903" s="25"/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</row>
    <row r="2904" customFormat="false" ht="17.25" hidden="false" customHeight="true" outlineLevel="0" collapsed="false">
      <c r="A2904" s="25" t="s">
        <v>481</v>
      </c>
      <c r="B2904" s="11"/>
      <c r="C2904" s="11" t="n">
        <v>50</v>
      </c>
      <c r="D2904" s="22" t="n">
        <v>42419</v>
      </c>
      <c r="E2904" s="11" t="n">
        <v>108.39</v>
      </c>
      <c r="F2904" s="11" t="n">
        <f aca="false">SUM(C2904*E2904)</f>
        <v>5419.5</v>
      </c>
      <c r="G2904" s="22"/>
      <c r="H2904" s="11"/>
      <c r="I2904" s="23" t="n">
        <f aca="false">SUM(C2904*H2904)</f>
        <v>0</v>
      </c>
      <c r="J2904" s="24" t="n">
        <f aca="false">SUM(I2904-F2904)</f>
        <v>-5419.5</v>
      </c>
      <c r="K2904" s="11" t="str">
        <f aca="false">IF(SUM(+G2904-D2904)&lt;365,"ST","LT")</f>
        <v>ST</v>
      </c>
      <c r="L2904" s="11"/>
      <c r="M2904" s="25"/>
      <c r="N2904" s="25"/>
      <c r="O2904" s="25"/>
      <c r="P2904" s="25"/>
      <c r="Q2904" s="25"/>
      <c r="R2904" s="25"/>
      <c r="S2904" s="25"/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</row>
    <row r="2905" customFormat="false" ht="17.25" hidden="false" customHeight="true" outlineLevel="0" collapsed="false">
      <c r="A2905" s="25" t="s">
        <v>1098</v>
      </c>
      <c r="B2905" s="11"/>
      <c r="C2905" s="11" t="n">
        <v>30</v>
      </c>
      <c r="D2905" s="22" t="n">
        <v>42041</v>
      </c>
      <c r="E2905" s="11" t="n">
        <v>340.7</v>
      </c>
      <c r="F2905" s="11" t="n">
        <f aca="false">SUM(C2905*E2905)</f>
        <v>10221</v>
      </c>
      <c r="G2905" s="22"/>
      <c r="H2905" s="11"/>
      <c r="I2905" s="23" t="n">
        <f aca="false">SUM(C2905*H2905)</f>
        <v>0</v>
      </c>
      <c r="J2905" s="24" t="n">
        <f aca="false">SUM(I2905-F2905)</f>
        <v>-10221</v>
      </c>
      <c r="K2905" s="11" t="str">
        <f aca="false">IF(SUM(+G2905-D2905)&lt;365,"ST","LT")</f>
        <v>ST</v>
      </c>
      <c r="L2905" s="25"/>
      <c r="M2905" s="25"/>
      <c r="N2905" s="25"/>
      <c r="O2905" s="25"/>
      <c r="P2905" s="25"/>
      <c r="Q2905" s="25"/>
      <c r="R2905" s="25"/>
      <c r="S2905" s="25"/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</row>
    <row r="2906" customFormat="false" ht="15.75" hidden="false" customHeight="true" outlineLevel="0" collapsed="false">
      <c r="A2906" s="25" t="s">
        <v>1098</v>
      </c>
      <c r="B2906" s="11"/>
      <c r="C2906" s="11" t="n">
        <v>25</v>
      </c>
      <c r="D2906" s="22" t="n">
        <v>42081</v>
      </c>
      <c r="E2906" s="11" t="n">
        <v>340.8</v>
      </c>
      <c r="F2906" s="11" t="n">
        <f aca="false">SUM(C2906*E2906)</f>
        <v>8520</v>
      </c>
      <c r="G2906" s="22"/>
      <c r="H2906" s="11"/>
      <c r="I2906" s="23" t="n">
        <f aca="false">SUM(C2906*H2906)</f>
        <v>0</v>
      </c>
      <c r="J2906" s="24" t="n">
        <f aca="false">SUM(I2906-F2906)</f>
        <v>-8520</v>
      </c>
      <c r="K2906" s="11" t="str">
        <f aca="false">IF(SUM(+G2906-D2906)&lt;365,"ST","LT")</f>
        <v>ST</v>
      </c>
      <c r="L2906" s="25"/>
      <c r="M2906" s="25"/>
      <c r="N2906" s="25"/>
      <c r="O2906" s="25"/>
      <c r="P2906" s="25"/>
      <c r="Q2906" s="25"/>
      <c r="R2906" s="25"/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</row>
    <row r="2907" customFormat="false" ht="15.75" hidden="false" customHeight="true" outlineLevel="0" collapsed="false">
      <c r="A2907" s="25" t="s">
        <v>1098</v>
      </c>
      <c r="B2907" s="11"/>
      <c r="C2907" s="11" t="n">
        <v>4</v>
      </c>
      <c r="D2907" s="22" t="n">
        <v>42137</v>
      </c>
      <c r="E2907" s="11" t="n">
        <v>271</v>
      </c>
      <c r="F2907" s="11" t="n">
        <f aca="false">SUM(C2907*E2907)</f>
        <v>1084</v>
      </c>
      <c r="G2907" s="22"/>
      <c r="H2907" s="11"/>
      <c r="I2907" s="23" t="n">
        <f aca="false">SUM(C2907*H2907)</f>
        <v>0</v>
      </c>
      <c r="J2907" s="24" t="n">
        <f aca="false">SUM(I2907-F2907)</f>
        <v>-1084</v>
      </c>
      <c r="K2907" s="11" t="str">
        <f aca="false">IF(SUM(+G2907-D2907)&lt;365,"ST","LT")</f>
        <v>ST</v>
      </c>
      <c r="L2907" s="25"/>
      <c r="M2907" s="25"/>
      <c r="N2907" s="25" t="s">
        <v>447</v>
      </c>
      <c r="O2907" s="25"/>
      <c r="P2907" s="25"/>
      <c r="Q2907" s="25"/>
      <c r="R2907" s="25"/>
      <c r="S2907" s="25"/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</row>
    <row r="2908" customFormat="false" ht="15.75" hidden="false" customHeight="true" outlineLevel="0" collapsed="false">
      <c r="A2908" s="25" t="s">
        <v>1098</v>
      </c>
      <c r="B2908" s="11"/>
      <c r="C2908" s="11" t="n">
        <v>16</v>
      </c>
      <c r="D2908" s="22" t="n">
        <v>42142</v>
      </c>
      <c r="E2908" s="11" t="n">
        <v>314.06</v>
      </c>
      <c r="F2908" s="11" t="n">
        <f aca="false">SUM(C2908*E2908)</f>
        <v>5024.96</v>
      </c>
      <c r="G2908" s="22"/>
      <c r="H2908" s="11"/>
      <c r="I2908" s="23" t="n">
        <f aca="false">SUM(C2908*H2908)</f>
        <v>0</v>
      </c>
      <c r="J2908" s="24" t="n">
        <f aca="false">SUM(I2908-F2908)</f>
        <v>-5024.96</v>
      </c>
      <c r="K2908" s="11" t="str">
        <f aca="false">IF(SUM(+G2908-D2908)&lt;365,"ST","LT")</f>
        <v>ST</v>
      </c>
      <c r="L2908" s="25"/>
      <c r="M2908" s="25"/>
      <c r="N2908" s="25"/>
      <c r="O2908" s="25"/>
      <c r="P2908" s="25"/>
      <c r="Q2908" s="25"/>
      <c r="R2908" s="25"/>
      <c r="S2908" s="25"/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</row>
    <row r="2909" customFormat="false" ht="15.75" hidden="false" customHeight="true" outlineLevel="0" collapsed="false">
      <c r="A2909" s="25" t="s">
        <v>1098</v>
      </c>
      <c r="B2909" s="11"/>
      <c r="C2909" s="11" t="n">
        <v>25</v>
      </c>
      <c r="D2909" s="22" t="n">
        <v>42184</v>
      </c>
      <c r="E2909" s="11" t="n">
        <v>261.15</v>
      </c>
      <c r="F2909" s="11" t="n">
        <f aca="false">SUM(C2909*E2909)</f>
        <v>6528.75</v>
      </c>
      <c r="G2909" s="22"/>
      <c r="H2909" s="11"/>
      <c r="I2909" s="23" t="n">
        <f aca="false">SUM(C2909*H2909)</f>
        <v>0</v>
      </c>
      <c r="J2909" s="24" t="n">
        <f aca="false">SUM(I2909-F2909)</f>
        <v>-6528.75</v>
      </c>
      <c r="K2909" s="11" t="str">
        <f aca="false">IF(SUM(+G2909-D2909)&lt;365,"ST","LT")</f>
        <v>ST</v>
      </c>
      <c r="L2909" s="25"/>
      <c r="M2909" s="25"/>
      <c r="N2909" s="25"/>
      <c r="O2909" s="25"/>
      <c r="P2909" s="25"/>
      <c r="Q2909" s="25"/>
      <c r="R2909" s="25"/>
      <c r="S2909" s="25"/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</row>
    <row r="2910" customFormat="false" ht="15.75" hidden="false" customHeight="true" outlineLevel="0" collapsed="false">
      <c r="A2910" s="25" t="s">
        <v>485</v>
      </c>
      <c r="B2910" s="11"/>
      <c r="C2910" s="11" t="n">
        <v>25</v>
      </c>
      <c r="D2910" s="22" t="n">
        <v>40319</v>
      </c>
      <c r="E2910" s="11" t="n">
        <v>499.99</v>
      </c>
      <c r="F2910" s="11" t="n">
        <f aca="false">SUM(C2910*E2910)</f>
        <v>12499.75</v>
      </c>
      <c r="G2910" s="22"/>
      <c r="H2910" s="11"/>
      <c r="I2910" s="23" t="n">
        <f aca="false">SUM(C2910*H2910)</f>
        <v>0</v>
      </c>
      <c r="J2910" s="24" t="n">
        <f aca="false">SUM(I2910-F2910)</f>
        <v>-12499.75</v>
      </c>
      <c r="K2910" s="11" t="str">
        <f aca="false">IF(SUM(+G2910-D2910)&lt;365,"ST","LT")</f>
        <v>ST</v>
      </c>
      <c r="L2910" s="11" t="s">
        <v>659</v>
      </c>
      <c r="M2910" s="25" t="s">
        <v>571</v>
      </c>
      <c r="N2910" s="25"/>
      <c r="O2910" s="25"/>
      <c r="P2910" s="25"/>
      <c r="Q2910" s="25"/>
      <c r="R2910" s="25"/>
      <c r="S2910" s="25"/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</row>
    <row r="2911" customFormat="false" ht="15.75" hidden="false" customHeight="true" outlineLevel="0" collapsed="false">
      <c r="A2911" s="25" t="s">
        <v>485</v>
      </c>
      <c r="B2911" s="11"/>
      <c r="C2911" s="11" t="n">
        <v>10</v>
      </c>
      <c r="D2911" s="22" t="n">
        <v>40044</v>
      </c>
      <c r="E2911" s="11" t="n">
        <v>440.79</v>
      </c>
      <c r="F2911" s="11" t="n">
        <f aca="false">SUM(C2911*E2911)</f>
        <v>4407.9</v>
      </c>
      <c r="G2911" s="22"/>
      <c r="H2911" s="11"/>
      <c r="I2911" s="23" t="n">
        <f aca="false">SUM(C2911*H2911)</f>
        <v>0</v>
      </c>
      <c r="J2911" s="24" t="n">
        <f aca="false">SUM(I2911-F2911)</f>
        <v>-4407.9</v>
      </c>
      <c r="K2911" s="11" t="str">
        <f aca="false">IF(SUM(+G2911-D2911)&lt;365,"ST","LT")</f>
        <v>ST</v>
      </c>
      <c r="L2911" s="20" t="s">
        <v>659</v>
      </c>
      <c r="M2911" s="25" t="s">
        <v>571</v>
      </c>
      <c r="N2911" s="25"/>
      <c r="O2911" s="25"/>
      <c r="P2911" s="25"/>
      <c r="Q2911" s="25"/>
      <c r="R2911" s="25"/>
      <c r="S2911" s="25"/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</row>
    <row r="2912" customFormat="false" ht="15.75" hidden="false" customHeight="true" outlineLevel="0" collapsed="false">
      <c r="A2912" s="25" t="s">
        <v>485</v>
      </c>
      <c r="B2912" s="11"/>
      <c r="C2912" s="11" t="n">
        <v>15</v>
      </c>
      <c r="D2912" s="22" t="n">
        <v>40093</v>
      </c>
      <c r="E2912" s="11" t="n">
        <v>350.75</v>
      </c>
      <c r="F2912" s="11" t="n">
        <f aca="false">SUM(C2912*E2912)</f>
        <v>5261.25</v>
      </c>
      <c r="G2912" s="22"/>
      <c r="H2912" s="11"/>
      <c r="I2912" s="23" t="n">
        <f aca="false">SUM(C2912*H2912)</f>
        <v>0</v>
      </c>
      <c r="J2912" s="24" t="n">
        <f aca="false">SUM(I2912-F2912)</f>
        <v>-5261.25</v>
      </c>
      <c r="K2912" s="11" t="str">
        <f aca="false">IF(SUM(+G2912-D2912)&lt;365,"ST","LT")</f>
        <v>ST</v>
      </c>
      <c r="L2912" s="20" t="s">
        <v>659</v>
      </c>
      <c r="M2912" s="25" t="s">
        <v>571</v>
      </c>
      <c r="N2912" s="25"/>
      <c r="O2912" s="25"/>
      <c r="P2912" s="25"/>
      <c r="Q2912" s="25"/>
      <c r="R2912" s="25"/>
      <c r="S2912" s="25"/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</row>
    <row r="2913" customFormat="false" ht="15.75" hidden="false" customHeight="true" outlineLevel="0" collapsed="false">
      <c r="A2913" s="25" t="s">
        <v>485</v>
      </c>
      <c r="B2913" s="11"/>
      <c r="C2913" s="11" t="n">
        <v>10</v>
      </c>
      <c r="D2913" s="22" t="n">
        <v>41892</v>
      </c>
      <c r="E2913" s="11" t="n">
        <v>517.58</v>
      </c>
      <c r="F2913" s="11" t="n">
        <f aca="false">SUM(C2913*E2913)</f>
        <v>5175.8</v>
      </c>
      <c r="G2913" s="22"/>
      <c r="H2913" s="11"/>
      <c r="I2913" s="23" t="n">
        <f aca="false">SUM(C2913*H2913)</f>
        <v>0</v>
      </c>
      <c r="J2913" s="24" t="n">
        <f aca="false">SUM(I2913-F2913)</f>
        <v>-5175.8</v>
      </c>
      <c r="K2913" s="11" t="str">
        <f aca="false">IF(SUM(+G2913-D2913)&lt;365,"ST","LT")</f>
        <v>ST</v>
      </c>
      <c r="L2913" s="25"/>
      <c r="M2913" s="25"/>
      <c r="N2913" s="25"/>
      <c r="O2913" s="25"/>
      <c r="P2913" s="25"/>
      <c r="Q2913" s="25"/>
      <c r="R2913" s="25"/>
      <c r="S2913" s="25"/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</row>
    <row r="2914" customFormat="false" ht="15.75" hidden="false" customHeight="true" outlineLevel="0" collapsed="false">
      <c r="A2914" s="25" t="s">
        <v>485</v>
      </c>
      <c r="B2914" s="11"/>
      <c r="C2914" s="11" t="n">
        <v>10</v>
      </c>
      <c r="D2914" s="22" t="n">
        <v>41935</v>
      </c>
      <c r="E2914" s="11" t="n">
        <v>461.8</v>
      </c>
      <c r="F2914" s="11" t="n">
        <f aca="false">SUM(C2914*E2914)</f>
        <v>4618</v>
      </c>
      <c r="G2914" s="22"/>
      <c r="H2914" s="11"/>
      <c r="I2914" s="23" t="n">
        <f aca="false">SUM(C2914*H2914)</f>
        <v>0</v>
      </c>
      <c r="J2914" s="24" t="n">
        <f aca="false">SUM(I2914-F2914)</f>
        <v>-4618</v>
      </c>
      <c r="K2914" s="11" t="str">
        <f aca="false">IF(SUM(+G2914-D2914)&lt;365,"ST","LT")</f>
        <v>ST</v>
      </c>
      <c r="L2914" s="25"/>
      <c r="M2914" s="25"/>
      <c r="N2914" s="25"/>
      <c r="O2914" s="25"/>
      <c r="P2914" s="25"/>
      <c r="Q2914" s="25"/>
      <c r="R2914" s="25"/>
      <c r="S2914" s="25"/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</row>
    <row r="2915" customFormat="false" ht="15.75" hidden="false" customHeight="true" outlineLevel="0" collapsed="false">
      <c r="A2915" s="25" t="s">
        <v>485</v>
      </c>
      <c r="B2915" s="11"/>
      <c r="C2915" s="11" t="n">
        <v>30</v>
      </c>
      <c r="D2915" s="22" t="n">
        <v>42083</v>
      </c>
      <c r="E2915" s="11" t="n">
        <v>333.36</v>
      </c>
      <c r="F2915" s="11" t="n">
        <f aca="false">SUM(C2915*E2915)</f>
        <v>10000.8</v>
      </c>
      <c r="G2915" s="22"/>
      <c r="H2915" s="11"/>
      <c r="I2915" s="23" t="n">
        <f aca="false">SUM(C2915*H2915)</f>
        <v>0</v>
      </c>
      <c r="J2915" s="24" t="n">
        <f aca="false">SUM(I2915-F2915)</f>
        <v>-10000.8</v>
      </c>
      <c r="K2915" s="11" t="str">
        <f aca="false">IF(SUM(+G2915-D2915)&lt;365,"ST","LT")</f>
        <v>ST</v>
      </c>
      <c r="L2915" s="25"/>
      <c r="M2915" s="25"/>
      <c r="N2915" s="25"/>
      <c r="O2915" s="25"/>
      <c r="P2915" s="25"/>
      <c r="Q2915" s="25"/>
      <c r="R2915" s="25"/>
      <c r="S2915" s="25"/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</row>
    <row r="2916" customFormat="false" ht="15.75" hidden="false" customHeight="true" outlineLevel="0" collapsed="false">
      <c r="A2916" s="25" t="s">
        <v>488</v>
      </c>
      <c r="B2916" s="11"/>
      <c r="C2916" s="11" t="n">
        <v>20</v>
      </c>
      <c r="D2916" s="22" t="n">
        <v>40290</v>
      </c>
      <c r="E2916" s="11" t="n">
        <v>803.9</v>
      </c>
      <c r="F2916" s="11" t="n">
        <f aca="false">SUM(C2916*E2916)</f>
        <v>16078</v>
      </c>
      <c r="G2916" s="22" t="n">
        <v>42891</v>
      </c>
      <c r="H2916" s="11" t="n">
        <v>2828.63</v>
      </c>
      <c r="I2916" s="23" t="n">
        <f aca="false">SUM(C2916*H2916)</f>
        <v>56572.6</v>
      </c>
      <c r="J2916" s="24" t="n">
        <f aca="false">SUM(I2916-F2916)</f>
        <v>40494.6</v>
      </c>
      <c r="K2916" s="11" t="str">
        <f aca="false">IF(SUM(+G2916-D2916)&lt;365,"ST","LT")</f>
        <v>LT</v>
      </c>
      <c r="L2916" s="11"/>
      <c r="M2916" s="25"/>
      <c r="N2916" s="25"/>
      <c r="O2916" s="25"/>
      <c r="P2916" s="25"/>
      <c r="Q2916" s="25"/>
      <c r="R2916" s="25"/>
      <c r="S2916" s="25"/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</row>
    <row r="2917" customFormat="false" ht="15.75" hidden="false" customHeight="true" outlineLevel="0" collapsed="false">
      <c r="A2917" s="25" t="s">
        <v>488</v>
      </c>
      <c r="B2917" s="11"/>
      <c r="C2917" s="11" t="n">
        <v>10</v>
      </c>
      <c r="D2917" s="22" t="n">
        <v>40364</v>
      </c>
      <c r="E2917" s="11" t="n">
        <v>738.12</v>
      </c>
      <c r="F2917" s="11" t="n">
        <f aca="false">SUM(C2917*E2917)</f>
        <v>7381.2</v>
      </c>
      <c r="G2917" s="22" t="n">
        <v>42891</v>
      </c>
      <c r="H2917" s="11" t="n">
        <v>2828.63</v>
      </c>
      <c r="I2917" s="23" t="n">
        <f aca="false">SUM(C2917*H2917)</f>
        <v>28286.3</v>
      </c>
      <c r="J2917" s="24" t="n">
        <f aca="false">SUM(I2917-F2917)</f>
        <v>20905.1</v>
      </c>
      <c r="K2917" s="11" t="str">
        <f aca="false">IF(SUM(+G2917-D2917)&lt;365,"ST","LT")</f>
        <v>LT</v>
      </c>
      <c r="L2917" s="11" t="s">
        <v>659</v>
      </c>
      <c r="M2917" s="25" t="s">
        <v>571</v>
      </c>
      <c r="N2917" s="25"/>
      <c r="O2917" s="25"/>
      <c r="P2917" s="25"/>
      <c r="Q2917" s="25"/>
      <c r="R2917" s="25"/>
      <c r="S2917" s="25"/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</row>
    <row r="2918" customFormat="false" ht="15.75" hidden="false" customHeight="true" outlineLevel="0" collapsed="false">
      <c r="A2918" s="25" t="s">
        <v>488</v>
      </c>
      <c r="B2918" s="11"/>
      <c r="C2918" s="11" t="n">
        <v>5</v>
      </c>
      <c r="D2918" s="22" t="n">
        <v>40982</v>
      </c>
      <c r="E2918" s="11" t="n">
        <v>1165.8</v>
      </c>
      <c r="F2918" s="11" t="n">
        <f aca="false">SUM(C2918*E2918)</f>
        <v>5829</v>
      </c>
      <c r="G2918" s="22"/>
      <c r="H2918" s="11"/>
      <c r="I2918" s="23" t="n">
        <f aca="false">SUM(C2918*H2918)</f>
        <v>0</v>
      </c>
      <c r="J2918" s="24" t="n">
        <f aca="false">SUM(I2918-F2918)</f>
        <v>-5829</v>
      </c>
      <c r="K2918" s="11" t="str">
        <f aca="false">IF(SUM(+G2918-D2918)&lt;365,"ST","LT")</f>
        <v>ST</v>
      </c>
      <c r="L2918" s="11" t="s">
        <v>659</v>
      </c>
      <c r="M2918" s="25" t="s">
        <v>571</v>
      </c>
      <c r="N2918" s="25"/>
      <c r="O2918" s="25"/>
      <c r="P2918" s="25"/>
      <c r="Q2918" s="25"/>
      <c r="R2918" s="25"/>
      <c r="S2918" s="25"/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</row>
    <row r="2919" customFormat="false" ht="15.75" hidden="false" customHeight="true" outlineLevel="0" collapsed="false">
      <c r="A2919" s="25" t="s">
        <v>488</v>
      </c>
      <c r="B2919" s="11"/>
      <c r="C2919" s="11" t="n">
        <v>10</v>
      </c>
      <c r="D2919" s="22" t="n">
        <v>42278</v>
      </c>
      <c r="E2919" s="11" t="n">
        <v>1577.13</v>
      </c>
      <c r="F2919" s="11" t="n">
        <f aca="false">SUM(C2919*E2919)</f>
        <v>15771.3</v>
      </c>
      <c r="G2919" s="22"/>
      <c r="H2919" s="11"/>
      <c r="I2919" s="23" t="n">
        <f aca="false">SUM(C2919*H2919)</f>
        <v>0</v>
      </c>
      <c r="J2919" s="24" t="n">
        <f aca="false">SUM(I2919-F2919)</f>
        <v>-15771.3</v>
      </c>
      <c r="K2919" s="11" t="str">
        <f aca="false">IF(SUM(+G2919-D2919)&lt;365,"ST","LT")</f>
        <v>ST</v>
      </c>
      <c r="L2919" s="25"/>
      <c r="M2919" s="25"/>
      <c r="N2919" s="25" t="s">
        <v>1101</v>
      </c>
      <c r="O2919" s="25"/>
      <c r="P2919" s="25"/>
      <c r="Q2919" s="25"/>
      <c r="R2919" s="25"/>
      <c r="S2919" s="25"/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</row>
    <row r="2920" customFormat="false" ht="15.75" hidden="false" customHeight="true" outlineLevel="0" collapsed="false">
      <c r="A2920" s="25" t="s">
        <v>488</v>
      </c>
      <c r="B2920" s="11"/>
      <c r="C2920" s="11" t="n">
        <v>5</v>
      </c>
      <c r="D2920" s="22" t="n">
        <v>42670</v>
      </c>
      <c r="E2920" s="11" t="n">
        <v>2386.52</v>
      </c>
      <c r="F2920" s="11" t="n">
        <f aca="false">SUM(C2920*E2920)</f>
        <v>11932.6</v>
      </c>
      <c r="G2920" s="22"/>
      <c r="H2920" s="11"/>
      <c r="I2920" s="23" t="n">
        <f aca="false">SUM(C2920*H2920)</f>
        <v>0</v>
      </c>
      <c r="J2920" s="24" t="n">
        <f aca="false">SUM(I2920-F2920)</f>
        <v>-11932.6</v>
      </c>
      <c r="K2920" s="11" t="str">
        <f aca="false">IF(SUM(+G2920-D2920)&lt;365,"ST","LT")</f>
        <v>ST</v>
      </c>
      <c r="L2920" s="25"/>
      <c r="M2920" s="25"/>
      <c r="N2920" s="25"/>
      <c r="O2920" s="25"/>
      <c r="P2920" s="25"/>
      <c r="Q2920" s="25"/>
      <c r="R2920" s="25"/>
      <c r="S2920" s="25"/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</row>
    <row r="2921" customFormat="false" ht="15.75" hidden="false" customHeight="true" outlineLevel="0" collapsed="false">
      <c r="A2921" s="25" t="s">
        <v>488</v>
      </c>
      <c r="B2921" s="11"/>
      <c r="C2921" s="11" t="n">
        <v>5</v>
      </c>
      <c r="D2921" s="22" t="n">
        <v>42893</v>
      </c>
      <c r="E2921" s="11" t="n">
        <v>2609.42</v>
      </c>
      <c r="F2921" s="11" t="n">
        <f aca="false">SUM(C2921*E2921)</f>
        <v>13047.1</v>
      </c>
      <c r="G2921" s="22"/>
      <c r="H2921" s="11"/>
      <c r="I2921" s="23" t="n">
        <f aca="false">SUM(C2921*H2921)</f>
        <v>0</v>
      </c>
      <c r="J2921" s="24" t="n">
        <f aca="false">SUM(I2921-F2921)</f>
        <v>-13047.1</v>
      </c>
      <c r="K2921" s="11" t="str">
        <f aca="false">IF(SUM(+G2921-D2921)&lt;365,"ST","LT")</f>
        <v>ST</v>
      </c>
      <c r="L2921" s="25"/>
      <c r="M2921" s="25"/>
      <c r="N2921" s="25"/>
      <c r="O2921" s="25"/>
      <c r="P2921" s="25"/>
      <c r="Q2921" s="25"/>
      <c r="R2921" s="25"/>
      <c r="S2921" s="25"/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</row>
    <row r="2922" customFormat="false" ht="15.75" hidden="false" customHeight="true" outlineLevel="0" collapsed="false">
      <c r="A2922" s="25" t="s">
        <v>488</v>
      </c>
      <c r="B2922" s="11"/>
      <c r="C2922" s="11" t="n">
        <v>5</v>
      </c>
      <c r="D2922" s="22" t="n">
        <v>42894</v>
      </c>
      <c r="E2922" s="11" t="n">
        <v>2567.11</v>
      </c>
      <c r="F2922" s="11" t="n">
        <f aca="false">SUM(C2922*E2922)</f>
        <v>12835.55</v>
      </c>
      <c r="G2922" s="22"/>
      <c r="H2922" s="11"/>
      <c r="I2922" s="23" t="n">
        <f aca="false">SUM(C2922*H2922)</f>
        <v>0</v>
      </c>
      <c r="J2922" s="24" t="n">
        <f aca="false">SUM(I2922-F2922)</f>
        <v>-12835.55</v>
      </c>
      <c r="K2922" s="11" t="str">
        <f aca="false">IF(SUM(+G2922-D2922)&lt;365,"ST","LT")</f>
        <v>ST</v>
      </c>
      <c r="L2922" s="25"/>
      <c r="M2922" s="25"/>
      <c r="N2922" s="25"/>
      <c r="O2922" s="25"/>
      <c r="P2922" s="25"/>
      <c r="Q2922" s="25"/>
      <c r="R2922" s="25"/>
      <c r="S2922" s="25"/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</row>
    <row r="2923" customFormat="false" ht="15.75" hidden="false" customHeight="true" outlineLevel="0" collapsed="false">
      <c r="A2923" s="25" t="s">
        <v>488</v>
      </c>
      <c r="B2923" s="11"/>
      <c r="C2923" s="11" t="n">
        <v>5</v>
      </c>
      <c r="D2923" s="22" t="n">
        <v>42895</v>
      </c>
      <c r="E2923" s="11" t="n">
        <v>2516.73</v>
      </c>
      <c r="F2923" s="11" t="n">
        <f aca="false">SUM(C2923*E2923)</f>
        <v>12583.65</v>
      </c>
      <c r="G2923" s="22"/>
      <c r="H2923" s="11"/>
      <c r="I2923" s="23" t="n">
        <f aca="false">SUM(C2923*H2923)</f>
        <v>0</v>
      </c>
      <c r="J2923" s="24" t="n">
        <f aca="false">SUM(I2923-F2923)</f>
        <v>-12583.65</v>
      </c>
      <c r="K2923" s="11" t="str">
        <f aca="false">IF(SUM(+G2923-D2923)&lt;365,"ST","LT")</f>
        <v>ST</v>
      </c>
      <c r="L2923" s="25"/>
      <c r="M2923" s="25"/>
      <c r="N2923" s="25"/>
      <c r="O2923" s="25"/>
      <c r="P2923" s="25"/>
      <c r="Q2923" s="25"/>
      <c r="R2923" s="25"/>
      <c r="S2923" s="25"/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</row>
    <row r="2924" customFormat="false" ht="15.75" hidden="false" customHeight="true" outlineLevel="0" collapsed="false">
      <c r="A2924" s="25" t="s">
        <v>488</v>
      </c>
      <c r="B2924" s="11"/>
      <c r="C2924" s="11" t="n">
        <v>5</v>
      </c>
      <c r="D2924" s="22" t="n">
        <v>42899</v>
      </c>
      <c r="E2924" s="11" t="n">
        <v>2473.41</v>
      </c>
      <c r="F2924" s="11" t="n">
        <f aca="false">SUM(C2924*E2924)</f>
        <v>12367.05</v>
      </c>
      <c r="G2924" s="22"/>
      <c r="H2924" s="11"/>
      <c r="I2924" s="23" t="n">
        <f aca="false">SUM(C2924*H2924)</f>
        <v>0</v>
      </c>
      <c r="J2924" s="24" t="n">
        <f aca="false">SUM(I2924-F2924)</f>
        <v>-12367.05</v>
      </c>
      <c r="K2924" s="11" t="str">
        <f aca="false">IF(SUM(+G2924-D2924)&lt;365,"ST","LT")</f>
        <v>ST</v>
      </c>
      <c r="L2924" s="25"/>
      <c r="M2924" s="25"/>
      <c r="N2924" s="25"/>
      <c r="O2924" s="25"/>
      <c r="P2924" s="25"/>
      <c r="Q2924" s="25"/>
      <c r="R2924" s="25"/>
      <c r="S2924" s="25"/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</row>
    <row r="2925" customFormat="false" ht="15.75" hidden="false" customHeight="true" outlineLevel="0" collapsed="false">
      <c r="A2925" s="25" t="s">
        <v>488</v>
      </c>
      <c r="B2925" s="11"/>
      <c r="C2925" s="11" t="n">
        <v>5</v>
      </c>
      <c r="D2925" s="22" t="n">
        <v>42902</v>
      </c>
      <c r="E2925" s="11" t="n">
        <v>2412.96</v>
      </c>
      <c r="F2925" s="11" t="n">
        <f aca="false">SUM(C2925*E2925)</f>
        <v>12064.8</v>
      </c>
      <c r="G2925" s="22"/>
      <c r="H2925" s="11"/>
      <c r="I2925" s="23" t="n">
        <f aca="false">SUM(C2925*H2925)</f>
        <v>0</v>
      </c>
      <c r="J2925" s="24" t="n">
        <f aca="false">SUM(I2925-F2925)</f>
        <v>-12064.8</v>
      </c>
      <c r="K2925" s="11" t="str">
        <f aca="false">IF(SUM(+G2925-D2925)&lt;365,"ST","LT")</f>
        <v>ST</v>
      </c>
      <c r="L2925" s="25"/>
      <c r="M2925" s="25"/>
      <c r="N2925" s="25"/>
      <c r="O2925" s="25"/>
      <c r="P2925" s="25"/>
      <c r="Q2925" s="25"/>
      <c r="R2925" s="25"/>
      <c r="S2925" s="25"/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</row>
    <row r="2926" customFormat="false" ht="15.75" hidden="false" customHeight="true" outlineLevel="0" collapsed="false">
      <c r="A2926" s="25" t="s">
        <v>488</v>
      </c>
      <c r="B2926" s="11"/>
      <c r="C2926" s="11" t="n">
        <v>5</v>
      </c>
      <c r="D2926" s="22" t="n">
        <v>43172</v>
      </c>
      <c r="E2926" s="11" t="n">
        <v>2920.19</v>
      </c>
      <c r="F2926" s="11" t="n">
        <f aca="false">SUM(C2926*E2926)</f>
        <v>14600.95</v>
      </c>
      <c r="G2926" s="22"/>
      <c r="H2926" s="11"/>
      <c r="I2926" s="23" t="n">
        <f aca="false">SUM(C2926*H2926)</f>
        <v>0</v>
      </c>
      <c r="J2926" s="24" t="n">
        <f aca="false">SUM(I2926-F2926)</f>
        <v>-14600.95</v>
      </c>
      <c r="K2926" s="11" t="str">
        <f aca="false">IF(SUM(+G2926-D2926)&lt;365,"ST","LT")</f>
        <v>ST</v>
      </c>
      <c r="L2926" s="25"/>
      <c r="M2926" s="25"/>
      <c r="N2926" s="25"/>
      <c r="O2926" s="25"/>
      <c r="P2926" s="25"/>
      <c r="Q2926" s="25"/>
      <c r="R2926" s="25"/>
      <c r="S2926" s="25"/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</row>
    <row r="2927" customFormat="false" ht="15.75" hidden="false" customHeight="true" outlineLevel="0" collapsed="false">
      <c r="A2927" s="25" t="s">
        <v>1102</v>
      </c>
      <c r="B2927" s="11"/>
      <c r="C2927" s="11" t="n">
        <v>2</v>
      </c>
      <c r="D2927" s="22" t="n">
        <v>40142</v>
      </c>
      <c r="E2927" s="11" t="n">
        <v>397.38</v>
      </c>
      <c r="F2927" s="11" t="n">
        <f aca="false">SUM(C2927*E2927)</f>
        <v>794.76</v>
      </c>
      <c r="G2927" s="22" t="n">
        <v>43196</v>
      </c>
      <c r="H2927" s="11" t="n">
        <v>614.36</v>
      </c>
      <c r="I2927" s="23" t="n">
        <f aca="false">SUM(C2927*H2927)</f>
        <v>1228.72</v>
      </c>
      <c r="J2927" s="24" t="n">
        <f aca="false">SUM(I2927-F2927)</f>
        <v>433.96</v>
      </c>
      <c r="K2927" s="11" t="str">
        <f aca="false">IF(SUM(+G2927-D2927)&lt;365,"ST","LT")</f>
        <v>LT</v>
      </c>
      <c r="L2927" s="20"/>
      <c r="M2927" s="25"/>
      <c r="N2927" s="25" t="s">
        <v>1103</v>
      </c>
      <c r="O2927" s="25"/>
      <c r="P2927" s="25"/>
      <c r="Q2927" s="25"/>
      <c r="R2927" s="25"/>
      <c r="S2927" s="25"/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</row>
    <row r="2928" customFormat="false" ht="15.75" hidden="false" customHeight="true" outlineLevel="0" collapsed="false">
      <c r="A2928" s="25" t="s">
        <v>1102</v>
      </c>
      <c r="B2928" s="11"/>
      <c r="C2928" s="11" t="n">
        <v>12</v>
      </c>
      <c r="D2928" s="22" t="n">
        <v>41466</v>
      </c>
      <c r="E2928" s="11" t="n">
        <v>386.71</v>
      </c>
      <c r="F2928" s="11" t="n">
        <f aca="false">SUM(C2928*E2928)</f>
        <v>4640.52</v>
      </c>
      <c r="G2928" s="22" t="n">
        <v>43196</v>
      </c>
      <c r="H2928" s="11" t="n">
        <v>614.36</v>
      </c>
      <c r="I2928" s="23" t="n">
        <f aca="false">SUM(C2928*H2928)</f>
        <v>7372.32</v>
      </c>
      <c r="J2928" s="24" t="n">
        <f aca="false">SUM(I2928-F2928)</f>
        <v>2731.8</v>
      </c>
      <c r="K2928" s="11" t="str">
        <f aca="false">IF(SUM(+G2928-D2928)&lt;365,"ST","LT")</f>
        <v>LT</v>
      </c>
      <c r="L2928" s="20"/>
      <c r="M2928" s="25"/>
      <c r="N2928" s="25" t="s">
        <v>1104</v>
      </c>
      <c r="O2928" s="25"/>
      <c r="P2928" s="25"/>
      <c r="Q2928" s="25"/>
      <c r="R2928" s="35" t="s">
        <v>1105</v>
      </c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</row>
    <row r="2929" customFormat="false" ht="15.75" hidden="false" customHeight="true" outlineLevel="0" collapsed="false">
      <c r="A2929" s="25" t="s">
        <v>1102</v>
      </c>
      <c r="B2929" s="11"/>
      <c r="C2929" s="11" t="n">
        <v>6</v>
      </c>
      <c r="D2929" s="22" t="n">
        <v>41466</v>
      </c>
      <c r="E2929" s="11" t="n">
        <v>273.88</v>
      </c>
      <c r="F2929" s="11" t="n">
        <f aca="false">SUM(C2929*E2929)</f>
        <v>1643.28</v>
      </c>
      <c r="G2929" s="22" t="n">
        <v>43196</v>
      </c>
      <c r="H2929" s="11" t="n">
        <v>614.36</v>
      </c>
      <c r="I2929" s="23" t="n">
        <f aca="false">SUM(C2929*H2929)</f>
        <v>3686.16</v>
      </c>
      <c r="J2929" s="24" t="n">
        <f aca="false">SUM(I2929-F2929)</f>
        <v>2042.88</v>
      </c>
      <c r="K2929" s="11" t="str">
        <f aca="false">IF(SUM(+G2929-D2929)&lt;365,"ST","LT")</f>
        <v>LT</v>
      </c>
      <c r="L2929" s="20"/>
      <c r="M2929" s="25"/>
      <c r="N2929" s="25" t="s">
        <v>1106</v>
      </c>
      <c r="O2929" s="25"/>
      <c r="P2929" s="25"/>
      <c r="Q2929" s="25"/>
      <c r="R2929" s="35" t="s">
        <v>1107</v>
      </c>
      <c r="S2929" s="25"/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</row>
    <row r="2930" customFormat="false" ht="15" hidden="false" customHeight="true" outlineLevel="0" collapsed="false">
      <c r="A2930" s="25" t="s">
        <v>1102</v>
      </c>
      <c r="B2930" s="11"/>
      <c r="C2930" s="11" t="n">
        <v>6</v>
      </c>
      <c r="D2930" s="22" t="n">
        <v>41466</v>
      </c>
      <c r="E2930" s="11" t="n">
        <v>273.88</v>
      </c>
      <c r="F2930" s="11" t="n">
        <f aca="false">SUM(C2930*E2930)</f>
        <v>1643.28</v>
      </c>
      <c r="G2930" s="22"/>
      <c r="H2930" s="11"/>
      <c r="I2930" s="23" t="n">
        <f aca="false">SUM(C2930*H2930)</f>
        <v>0</v>
      </c>
      <c r="J2930" s="24" t="n">
        <f aca="false">SUM(I2930-F2930)</f>
        <v>-1643.28</v>
      </c>
      <c r="K2930" s="11" t="str">
        <f aca="false">IF(SUM(+G2930-D2930)&lt;365,"ST","LT")</f>
        <v>ST</v>
      </c>
      <c r="L2930" s="20"/>
      <c r="M2930" s="25"/>
      <c r="N2930" s="25" t="s">
        <v>1108</v>
      </c>
      <c r="O2930" s="25"/>
      <c r="P2930" s="25"/>
      <c r="Q2930" s="25"/>
      <c r="R2930" s="35" t="s">
        <v>1109</v>
      </c>
      <c r="S2930" s="25"/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</row>
    <row r="2931" customFormat="false" ht="15.75" hidden="false" customHeight="true" outlineLevel="0" collapsed="false">
      <c r="A2931" s="25" t="s">
        <v>1102</v>
      </c>
      <c r="B2931" s="11"/>
      <c r="C2931" s="11" t="n">
        <v>12</v>
      </c>
      <c r="D2931" s="22" t="n">
        <v>41466</v>
      </c>
      <c r="E2931" s="11" t="n">
        <v>304.42</v>
      </c>
      <c r="F2931" s="11" t="n">
        <f aca="false">SUM(C2931*E2931)</f>
        <v>3653.04</v>
      </c>
      <c r="G2931" s="22"/>
      <c r="H2931" s="11"/>
      <c r="I2931" s="23" t="n">
        <f aca="false">SUM(C2931*H2931)</f>
        <v>0</v>
      </c>
      <c r="J2931" s="24" t="n">
        <f aca="false">SUM(I2931-F2931)</f>
        <v>-3653.04</v>
      </c>
      <c r="K2931" s="11" t="str">
        <f aca="false">IF(SUM(+G2931-D2931)&lt;365,"ST","LT")</f>
        <v>ST</v>
      </c>
      <c r="L2931" s="20"/>
      <c r="M2931" s="25"/>
      <c r="N2931" s="25" t="s">
        <v>1110</v>
      </c>
      <c r="O2931" s="25"/>
      <c r="P2931" s="25"/>
      <c r="Q2931" s="25"/>
      <c r="R2931" s="35" t="s">
        <v>1111</v>
      </c>
      <c r="S2931" s="25"/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</row>
    <row r="2932" customFormat="false" ht="15.75" hidden="false" customHeight="true" outlineLevel="0" collapsed="false">
      <c r="A2932" s="25" t="s">
        <v>1102</v>
      </c>
      <c r="B2932" s="11"/>
      <c r="C2932" s="11" t="n">
        <v>12</v>
      </c>
      <c r="D2932" s="22" t="n">
        <v>41466</v>
      </c>
      <c r="E2932" s="11" t="n">
        <v>366.21</v>
      </c>
      <c r="F2932" s="11" t="n">
        <f aca="false">SUM(C2932*E2932)</f>
        <v>4394.52</v>
      </c>
      <c r="G2932" s="22"/>
      <c r="H2932" s="11"/>
      <c r="I2932" s="23" t="n">
        <f aca="false">SUM(C2932*H2932)</f>
        <v>0</v>
      </c>
      <c r="J2932" s="24" t="n">
        <f aca="false">SUM(I2932-F2932)</f>
        <v>-4394.52</v>
      </c>
      <c r="K2932" s="11" t="str">
        <f aca="false">IF(SUM(+G2932-D2932)&lt;365,"ST","LT")</f>
        <v>ST</v>
      </c>
      <c r="L2932" s="11"/>
      <c r="M2932" s="25"/>
      <c r="N2932" s="25" t="s">
        <v>1112</v>
      </c>
      <c r="O2932" s="25"/>
      <c r="P2932" s="25"/>
      <c r="Q2932" s="25"/>
      <c r="R2932" s="25" t="s">
        <v>1113</v>
      </c>
      <c r="S2932" s="25"/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</row>
    <row r="2933" customFormat="false" ht="15.75" hidden="false" customHeight="true" outlineLevel="0" collapsed="false">
      <c r="A2933" s="25" t="s">
        <v>1102</v>
      </c>
      <c r="B2933" s="11"/>
      <c r="C2933" s="11" t="n">
        <v>12</v>
      </c>
      <c r="D2933" s="22" t="n">
        <v>41466</v>
      </c>
      <c r="E2933" s="11" t="n">
        <v>310.5</v>
      </c>
      <c r="F2933" s="11" t="n">
        <f aca="false">SUM(C2933*E2933)</f>
        <v>3726</v>
      </c>
      <c r="G2933" s="22"/>
      <c r="H2933" s="11"/>
      <c r="I2933" s="23" t="n">
        <f aca="false">SUM(C2933*H2933)</f>
        <v>0</v>
      </c>
      <c r="J2933" s="24" t="n">
        <f aca="false">SUM(I2933-F2933)</f>
        <v>-3726</v>
      </c>
      <c r="K2933" s="11" t="str">
        <f aca="false">IF(SUM(+G2933-D2933)&lt;365,"ST","LT")</f>
        <v>ST</v>
      </c>
      <c r="L2933" s="11"/>
      <c r="M2933" s="25"/>
      <c r="N2933" s="25" t="s">
        <v>1114</v>
      </c>
      <c r="O2933" s="25"/>
      <c r="P2933" s="25"/>
      <c r="Q2933" s="25"/>
      <c r="R2933" s="25" t="s">
        <v>1115</v>
      </c>
      <c r="S2933" s="25" t="s">
        <v>1116</v>
      </c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</row>
    <row r="2934" customFormat="false" ht="15.75" hidden="false" customHeight="true" outlineLevel="0" collapsed="false">
      <c r="A2934" s="25" t="s">
        <v>1102</v>
      </c>
      <c r="B2934" s="11"/>
      <c r="C2934" s="11" t="n">
        <v>20</v>
      </c>
      <c r="D2934" s="22" t="n">
        <v>41466</v>
      </c>
      <c r="E2934" s="11" t="n">
        <v>347.76</v>
      </c>
      <c r="F2934" s="11" t="n">
        <f aca="false">SUM(C2934*E2934)</f>
        <v>6955.2</v>
      </c>
      <c r="G2934" s="22"/>
      <c r="H2934" s="11"/>
      <c r="I2934" s="23" t="n">
        <f aca="false">SUM(C2934*H2934)</f>
        <v>0</v>
      </c>
      <c r="J2934" s="24" t="n">
        <f aca="false">SUM(I2934-F2934)</f>
        <v>-6955.2</v>
      </c>
      <c r="K2934" s="11" t="str">
        <f aca="false">IF(SUM(+G2934-D2934)&lt;365,"ST","LT")</f>
        <v>ST</v>
      </c>
      <c r="L2934" s="11"/>
      <c r="M2934" s="25"/>
      <c r="N2934" s="25" t="s">
        <v>1117</v>
      </c>
      <c r="O2934" s="25"/>
      <c r="P2934" s="25"/>
      <c r="Q2934" s="25"/>
      <c r="R2934" s="35" t="s">
        <v>1118</v>
      </c>
      <c r="S2934" s="25"/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</row>
    <row r="2935" customFormat="false" ht="15.75" hidden="false" customHeight="true" outlineLevel="0" collapsed="false">
      <c r="A2935" s="25" t="s">
        <v>1102</v>
      </c>
      <c r="B2935" s="11"/>
      <c r="C2935" s="11" t="n">
        <v>8</v>
      </c>
      <c r="D2935" s="22" t="n">
        <v>41466</v>
      </c>
      <c r="E2935" s="11" t="n">
        <v>339.02</v>
      </c>
      <c r="F2935" s="11" t="n">
        <f aca="false">SUM(C2935*E2935)</f>
        <v>2712.16</v>
      </c>
      <c r="G2935" s="22"/>
      <c r="H2935" s="11"/>
      <c r="I2935" s="23" t="n">
        <f aca="false">SUM(C2935*H2935)</f>
        <v>0</v>
      </c>
      <c r="J2935" s="24" t="n">
        <f aca="false">SUM(I2935-F2935)</f>
        <v>-2712.16</v>
      </c>
      <c r="K2935" s="11" t="str">
        <f aca="false">IF(SUM(+G2935-D2935)&lt;365,"ST","LT")</f>
        <v>ST</v>
      </c>
      <c r="L2935" s="11"/>
      <c r="M2935" s="25"/>
      <c r="N2935" s="25" t="s">
        <v>1119</v>
      </c>
      <c r="O2935" s="25"/>
      <c r="P2935" s="25"/>
      <c r="Q2935" s="25"/>
      <c r="R2935" s="25" t="s">
        <v>1120</v>
      </c>
      <c r="S2935" s="25"/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</row>
    <row r="2936" customFormat="false" ht="15.75" hidden="false" customHeight="true" outlineLevel="0" collapsed="false">
      <c r="A2936" s="25" t="s">
        <v>1102</v>
      </c>
      <c r="B2936" s="11"/>
      <c r="C2936" s="11" t="n">
        <v>10</v>
      </c>
      <c r="D2936" s="22" t="n">
        <v>41571</v>
      </c>
      <c r="E2936" s="11" t="n">
        <v>775.61</v>
      </c>
      <c r="F2936" s="11" t="n">
        <f aca="false">SUM(C2936*E2936)</f>
        <v>7756.1</v>
      </c>
      <c r="G2936" s="22"/>
      <c r="H2936" s="11"/>
      <c r="I2936" s="23" t="n">
        <f aca="false">SUM(C2936*H2936)</f>
        <v>0</v>
      </c>
      <c r="J2936" s="24" t="n">
        <f aca="false">SUM(I2936-F2936)</f>
        <v>-7756.1</v>
      </c>
      <c r="K2936" s="11" t="str">
        <f aca="false">IF(SUM(+G2936-D2936)&lt;365,"ST","LT")</f>
        <v>ST</v>
      </c>
      <c r="L2936" s="25"/>
      <c r="M2936" s="25"/>
      <c r="N2936" s="25" t="s">
        <v>502</v>
      </c>
      <c r="O2936" s="25"/>
      <c r="P2936" s="25"/>
      <c r="Q2936" s="25"/>
      <c r="R2936" s="25"/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</row>
    <row r="2937" customFormat="false" ht="15.75" hidden="false" customHeight="true" outlineLevel="0" collapsed="false">
      <c r="A2937" s="25" t="s">
        <v>1102</v>
      </c>
      <c r="B2937" s="11"/>
      <c r="C2937" s="11" t="n">
        <v>100</v>
      </c>
      <c r="D2937" s="22" t="n">
        <v>42088</v>
      </c>
      <c r="E2937" s="11" t="n">
        <v>0</v>
      </c>
      <c r="F2937" s="11" t="n">
        <f aca="false">SUM(C2937*E2937)</f>
        <v>0</v>
      </c>
      <c r="G2937" s="22"/>
      <c r="H2937" s="11"/>
      <c r="I2937" s="23" t="n">
        <f aca="false">SUM(C2937*H2937)</f>
        <v>0</v>
      </c>
      <c r="J2937" s="24" t="n">
        <f aca="false">SUM(I2937-F2937)</f>
        <v>0</v>
      </c>
      <c r="K2937" s="11" t="str">
        <f aca="false">IF(SUM(+G2937-D2937)&lt;365,"ST","LT")</f>
        <v>ST</v>
      </c>
      <c r="L2937" s="25"/>
      <c r="M2937" s="25"/>
      <c r="N2937" s="25" t="s">
        <v>94</v>
      </c>
      <c r="O2937" s="25"/>
      <c r="P2937" s="25"/>
      <c r="Q2937" s="25"/>
      <c r="R2937" s="25"/>
      <c r="S2937" s="25"/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</row>
    <row r="2938" customFormat="false" ht="15.75" hidden="false" customHeight="true" outlineLevel="0" collapsed="false">
      <c r="A2938" s="25" t="s">
        <v>504</v>
      </c>
      <c r="B2938" s="11"/>
      <c r="C2938" s="11" t="n">
        <v>25</v>
      </c>
      <c r="D2938" s="22" t="n">
        <v>43096</v>
      </c>
      <c r="E2938" s="11" t="n">
        <v>388.39</v>
      </c>
      <c r="F2938" s="11" t="n">
        <f aca="false">SUM(C2938*E2938)</f>
        <v>9709.75</v>
      </c>
      <c r="G2938" s="22"/>
      <c r="H2938" s="11"/>
      <c r="I2938" s="23" t="n">
        <f aca="false">SUM(C2938*H2938)</f>
        <v>0</v>
      </c>
      <c r="J2938" s="24" t="n">
        <f aca="false">SUM(I2938-F2938)</f>
        <v>-9709.75</v>
      </c>
      <c r="K2938" s="11" t="str">
        <f aca="false">IF(SUM(+G2938-D2938)&lt;365,"ST","LT")</f>
        <v>ST</v>
      </c>
      <c r="L2938" s="25"/>
      <c r="M2938" s="25"/>
      <c r="N2938" s="25"/>
      <c r="O2938" s="25"/>
      <c r="P2938" s="25"/>
      <c r="Q2938" s="25"/>
      <c r="R2938" s="25"/>
      <c r="S2938" s="25"/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</row>
    <row r="2939" customFormat="false" ht="15.75" hidden="false" customHeight="true" outlineLevel="0" collapsed="false">
      <c r="A2939" s="25" t="s">
        <v>505</v>
      </c>
      <c r="B2939" s="11"/>
      <c r="C2939" s="11" t="n">
        <v>23</v>
      </c>
      <c r="D2939" s="22" t="n">
        <v>42199</v>
      </c>
      <c r="E2939" s="11" t="n">
        <v>96.48</v>
      </c>
      <c r="F2939" s="11" t="n">
        <f aca="false">SUM(C2939*E2939)</f>
        <v>2219.04</v>
      </c>
      <c r="G2939" s="22"/>
      <c r="H2939" s="11"/>
      <c r="I2939" s="23" t="n">
        <f aca="false">SUM(C2939*H2939)</f>
        <v>0</v>
      </c>
      <c r="J2939" s="24" t="n">
        <f aca="false">SUM(I2939-F2939)</f>
        <v>-2219.04</v>
      </c>
      <c r="K2939" s="11" t="str">
        <f aca="false">IF(SUM(+G2939-D2939)&lt;365,"ST","LT")</f>
        <v>ST</v>
      </c>
      <c r="L2939" s="11"/>
      <c r="M2939" s="25"/>
      <c r="N2939" s="25"/>
      <c r="O2939" s="25"/>
      <c r="P2939" s="25"/>
      <c r="Q2939" s="25"/>
      <c r="R2939" s="25"/>
      <c r="S2939" s="25"/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</row>
    <row r="2940" customFormat="false" ht="15.75" hidden="false" customHeight="true" outlineLevel="0" collapsed="false">
      <c r="A2940" s="25" t="s">
        <v>505</v>
      </c>
      <c r="B2940" s="11"/>
      <c r="C2940" s="11" t="n">
        <v>77</v>
      </c>
      <c r="D2940" s="22" t="n">
        <v>42430</v>
      </c>
      <c r="E2940" s="11" t="n">
        <v>55</v>
      </c>
      <c r="F2940" s="11" t="n">
        <f aca="false">SUM(C2940*E2940)</f>
        <v>4235</v>
      </c>
      <c r="G2940" s="22"/>
      <c r="H2940" s="11"/>
      <c r="I2940" s="23" t="n">
        <f aca="false">SUM(C2940*H2940)</f>
        <v>0</v>
      </c>
      <c r="J2940" s="24" t="n">
        <f aca="false">SUM(I2940-F2940)</f>
        <v>-4235</v>
      </c>
      <c r="K2940" s="11" t="str">
        <f aca="false">IF(SUM(+G2940-D2940)&lt;365,"ST","LT")</f>
        <v>ST</v>
      </c>
      <c r="L2940" s="11"/>
      <c r="M2940" s="25"/>
      <c r="N2940" s="29" t="s">
        <v>1121</v>
      </c>
      <c r="O2940" s="25" t="s">
        <v>507</v>
      </c>
      <c r="P2940" s="25"/>
      <c r="Q2940" s="25"/>
      <c r="R2940" s="25"/>
      <c r="S2940" s="25"/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</row>
    <row r="2941" customFormat="false" ht="15.75" hidden="false" customHeight="true" outlineLevel="0" collapsed="false">
      <c r="A2941" s="25" t="s">
        <v>505</v>
      </c>
      <c r="B2941" s="11"/>
      <c r="C2941" s="11" t="n">
        <v>100</v>
      </c>
      <c r="D2941" s="22" t="n">
        <v>42706</v>
      </c>
      <c r="E2941" s="11" t="n">
        <v>100</v>
      </c>
      <c r="F2941" s="11" t="n">
        <f aca="false">SUM(C2941*E2941)</f>
        <v>10000</v>
      </c>
      <c r="G2941" s="22"/>
      <c r="H2941" s="11"/>
      <c r="I2941" s="23" t="n">
        <f aca="false">SUM(C2941*H2941)</f>
        <v>0</v>
      </c>
      <c r="J2941" s="24" t="n">
        <f aca="false">SUM(I2941-F2941)</f>
        <v>-10000</v>
      </c>
      <c r="K2941" s="11" t="str">
        <f aca="false">IF(SUM(+G2941-D2941)&lt;365,"ST","LT")</f>
        <v>ST</v>
      </c>
      <c r="L2941" s="11"/>
      <c r="M2941" s="25"/>
      <c r="N2941" s="29"/>
      <c r="O2941" s="25"/>
      <c r="P2941" s="25"/>
      <c r="Q2941" s="25"/>
      <c r="R2941" s="25"/>
      <c r="S2941" s="25"/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</row>
    <row r="2942" customFormat="false" ht="15.75" hidden="false" customHeight="true" outlineLevel="0" collapsed="false">
      <c r="A2942" s="25" t="s">
        <v>505</v>
      </c>
      <c r="B2942" s="11"/>
      <c r="C2942" s="11" t="n">
        <v>52</v>
      </c>
      <c r="D2942" s="22" t="n">
        <v>43046</v>
      </c>
      <c r="E2942" s="11" t="n">
        <v>75</v>
      </c>
      <c r="F2942" s="11" t="n">
        <f aca="false">SUM(C2942*E2942)</f>
        <v>3900</v>
      </c>
      <c r="G2942" s="22"/>
      <c r="H2942" s="11"/>
      <c r="I2942" s="23" t="n">
        <f aca="false">SUM(C2942*H2942)</f>
        <v>0</v>
      </c>
      <c r="J2942" s="24" t="n">
        <f aca="false">SUM(I2942-F2942)</f>
        <v>-3900</v>
      </c>
      <c r="K2942" s="11" t="str">
        <f aca="false">IF(SUM(+G2942-D2942)&lt;365,"ST","LT")</f>
        <v>ST</v>
      </c>
      <c r="L2942" s="11"/>
      <c r="M2942" s="25" t="s">
        <v>447</v>
      </c>
      <c r="N2942" s="29"/>
      <c r="O2942" s="25"/>
      <c r="P2942" s="25"/>
      <c r="Q2942" s="25"/>
      <c r="R2942" s="25"/>
      <c r="S2942" s="25"/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</row>
    <row r="2943" customFormat="false" ht="15.75" hidden="false" customHeight="true" outlineLevel="0" collapsed="false">
      <c r="A2943" s="25" t="s">
        <v>505</v>
      </c>
      <c r="B2943" s="11"/>
      <c r="C2943" s="11" t="n">
        <v>48</v>
      </c>
      <c r="D2943" s="22" t="n">
        <v>43053</v>
      </c>
      <c r="E2943" s="11" t="n">
        <v>113.19</v>
      </c>
      <c r="F2943" s="11" t="n">
        <f aca="false">SUM(C2943*E2943)</f>
        <v>5433.12</v>
      </c>
      <c r="G2943" s="22"/>
      <c r="H2943" s="11"/>
      <c r="I2943" s="23" t="n">
        <f aca="false">SUM(C2943*H2943)</f>
        <v>0</v>
      </c>
      <c r="J2943" s="24" t="n">
        <f aca="false">SUM(I2943-F2943)</f>
        <v>-5433.12</v>
      </c>
      <c r="K2943" s="11" t="str">
        <f aca="false">IF(SUM(+G2943-D2943)&lt;365,"ST","LT")</f>
        <v>ST</v>
      </c>
      <c r="L2943" s="11"/>
      <c r="M2943" s="25"/>
      <c r="N2943" s="29"/>
      <c r="O2943" s="25"/>
      <c r="P2943" s="25"/>
      <c r="Q2943" s="25"/>
      <c r="R2943" s="25"/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</row>
    <row r="2944" customFormat="false" ht="15.75" hidden="false" customHeight="true" outlineLevel="0" collapsed="false">
      <c r="A2944" s="25" t="s">
        <v>508</v>
      </c>
      <c r="B2944" s="11"/>
      <c r="C2944" s="11" t="n">
        <v>15</v>
      </c>
      <c r="D2944" s="22" t="n">
        <v>43053</v>
      </c>
      <c r="E2944" s="11" t="n">
        <v>709.78</v>
      </c>
      <c r="F2944" s="11" t="n">
        <f aca="false">SUM(C2944*E2944)</f>
        <v>10646.7</v>
      </c>
      <c r="G2944" s="22"/>
      <c r="H2944" s="11"/>
      <c r="I2944" s="23" t="n">
        <f aca="false">SUM(C2944*H2944)</f>
        <v>0</v>
      </c>
      <c r="J2944" s="24" t="n">
        <f aca="false">SUM(I2944-F2944)</f>
        <v>-10646.7</v>
      </c>
      <c r="K2944" s="11" t="str">
        <f aca="false">IF(SUM(+G2944-D2944)&lt;365,"ST","LT")</f>
        <v>ST</v>
      </c>
      <c r="L2944" s="11"/>
      <c r="M2944" s="25"/>
      <c r="N2944" s="29"/>
      <c r="O2944" s="25"/>
      <c r="P2944" s="25"/>
      <c r="Q2944" s="25"/>
      <c r="R2944" s="25"/>
      <c r="S2944" s="25"/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</row>
    <row r="2945" customFormat="false" ht="15.75" hidden="false" customHeight="true" outlineLevel="0" collapsed="false">
      <c r="A2945" s="25" t="s">
        <v>508</v>
      </c>
      <c r="B2945" s="11"/>
      <c r="C2945" s="11" t="n">
        <v>10</v>
      </c>
      <c r="D2945" s="22" t="n">
        <v>43060</v>
      </c>
      <c r="E2945" s="11" t="n">
        <v>672</v>
      </c>
      <c r="F2945" s="11" t="n">
        <f aca="false">SUM(C2945*E2945)</f>
        <v>6720</v>
      </c>
      <c r="G2945" s="22"/>
      <c r="H2945" s="11"/>
      <c r="I2945" s="23" t="n">
        <f aca="false">SUM(C2945*H2945)</f>
        <v>0</v>
      </c>
      <c r="J2945" s="24" t="n">
        <f aca="false">SUM(I2945-F2945)</f>
        <v>-6720</v>
      </c>
      <c r="K2945" s="11" t="str">
        <f aca="false">IF(SUM(+G2945-D2945)&lt;365,"ST","LT")</f>
        <v>ST</v>
      </c>
      <c r="L2945" s="11"/>
      <c r="M2945" s="25"/>
      <c r="N2945" s="29"/>
      <c r="O2945" s="25"/>
      <c r="P2945" s="25"/>
      <c r="Q2945" s="25"/>
      <c r="R2945" s="25"/>
      <c r="S2945" s="25"/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</row>
    <row r="2946" customFormat="false" ht="15.75" hidden="false" customHeight="true" outlineLevel="0" collapsed="false">
      <c r="A2946" s="25" t="s">
        <v>1122</v>
      </c>
      <c r="B2946" s="11"/>
      <c r="C2946" s="11" t="n">
        <v>100</v>
      </c>
      <c r="D2946" s="22" t="n">
        <v>42426</v>
      </c>
      <c r="E2946" s="11" t="n">
        <v>56.33</v>
      </c>
      <c r="F2946" s="11" t="n">
        <f aca="false">SUM(C2946*E2946)</f>
        <v>5633</v>
      </c>
      <c r="G2946" s="22"/>
      <c r="H2946" s="11"/>
      <c r="I2946" s="23" t="n">
        <f aca="false">SUM(C2946*H2946)</f>
        <v>0</v>
      </c>
      <c r="J2946" s="24" t="n">
        <f aca="false">SUM(I2946-F2946)</f>
        <v>-5633</v>
      </c>
      <c r="K2946" s="11" t="str">
        <f aca="false">IF(SUM(+G2946-D2946)&lt;365,"ST","LT")</f>
        <v>ST</v>
      </c>
      <c r="L2946" s="25"/>
      <c r="M2946" s="25"/>
      <c r="N2946" s="25"/>
      <c r="O2946" s="25"/>
      <c r="P2946" s="25"/>
      <c r="Q2946" s="25"/>
      <c r="R2946" s="25"/>
      <c r="S2946" s="25"/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</row>
    <row r="2947" customFormat="false" ht="15.75" hidden="false" customHeight="true" outlineLevel="0" collapsed="false">
      <c r="A2947" s="25" t="s">
        <v>1123</v>
      </c>
      <c r="B2947" s="11"/>
      <c r="C2947" s="11" t="n">
        <v>50</v>
      </c>
      <c r="D2947" s="22" t="n">
        <v>41044</v>
      </c>
      <c r="E2947" s="11" t="n">
        <v>95.32</v>
      </c>
      <c r="F2947" s="11" t="n">
        <f aca="false">SUM(C2947*E2947)</f>
        <v>4766</v>
      </c>
      <c r="G2947" s="22"/>
      <c r="H2947" s="11"/>
      <c r="I2947" s="23" t="n">
        <f aca="false">SUM(C2947*H2947)</f>
        <v>0</v>
      </c>
      <c r="J2947" s="24" t="n">
        <f aca="false">SUM(I2947-F2947)</f>
        <v>-4766</v>
      </c>
      <c r="K2947" s="11" t="str">
        <f aca="false">IF(SUM(+G2947-D2947)&lt;365,"ST","LT")</f>
        <v>ST</v>
      </c>
      <c r="L2947" s="11"/>
      <c r="M2947" s="25"/>
      <c r="N2947" s="25"/>
      <c r="O2947" s="25"/>
      <c r="P2947" s="25"/>
      <c r="Q2947" s="25"/>
      <c r="R2947" s="25"/>
      <c r="S2947" s="25"/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</row>
    <row r="2948" customFormat="false" ht="15.75" hidden="false" customHeight="true" outlineLevel="0" collapsed="false">
      <c r="A2948" s="25" t="s">
        <v>1123</v>
      </c>
      <c r="B2948" s="11"/>
      <c r="C2948" s="11" t="n">
        <v>100</v>
      </c>
      <c r="D2948" s="22" t="n">
        <v>40686</v>
      </c>
      <c r="E2948" s="11" t="n">
        <v>122.27</v>
      </c>
      <c r="F2948" s="11" t="n">
        <f aca="false">SUM(C2948*E2948)</f>
        <v>12227</v>
      </c>
      <c r="G2948" s="22"/>
      <c r="H2948" s="11"/>
      <c r="I2948" s="23" t="n">
        <f aca="false">SUM(C2948*H2948)</f>
        <v>0</v>
      </c>
      <c r="J2948" s="24" t="n">
        <f aca="false">SUM(I2948-F2948)</f>
        <v>-12227</v>
      </c>
      <c r="K2948" s="11" t="str">
        <f aca="false">IF(SUM(+G2948-D2948)&lt;365,"ST","LT")</f>
        <v>ST</v>
      </c>
      <c r="L2948" s="11" t="s">
        <v>837</v>
      </c>
      <c r="M2948" s="25" t="s">
        <v>1124</v>
      </c>
      <c r="N2948" s="25"/>
      <c r="O2948" s="25"/>
      <c r="P2948" s="25"/>
      <c r="Q2948" s="25"/>
      <c r="R2948" s="25"/>
      <c r="S2948" s="25"/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</row>
    <row r="2949" customFormat="false" ht="15.75" hidden="false" customHeight="true" outlineLevel="0" collapsed="false">
      <c r="A2949" s="25" t="s">
        <v>1123</v>
      </c>
      <c r="B2949" s="11"/>
      <c r="C2949" s="11" t="n">
        <v>25</v>
      </c>
      <c r="D2949" s="22" t="n">
        <v>41754</v>
      </c>
      <c r="E2949" s="11" t="n">
        <v>60</v>
      </c>
      <c r="F2949" s="11" t="n">
        <f aca="false">SUM(C2949*E2949)</f>
        <v>1500</v>
      </c>
      <c r="G2949" s="22"/>
      <c r="H2949" s="11"/>
      <c r="I2949" s="23" t="n">
        <f aca="false">SUM(C2949*H2949)</f>
        <v>0</v>
      </c>
      <c r="J2949" s="24" t="n">
        <f aca="false">SUM(I2949-F2949)</f>
        <v>-1500</v>
      </c>
      <c r="K2949" s="11" t="str">
        <f aca="false">IF(SUM(+G2949-D2949)&lt;365,"ST","LT")</f>
        <v>ST</v>
      </c>
      <c r="L2949" s="11"/>
      <c r="M2949" s="25"/>
      <c r="N2949" s="25" t="s">
        <v>447</v>
      </c>
      <c r="O2949" s="25"/>
      <c r="P2949" s="25"/>
      <c r="Q2949" s="25"/>
      <c r="R2949" s="25"/>
      <c r="S2949" s="25"/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</row>
    <row r="2950" customFormat="false" ht="15.75" hidden="false" customHeight="true" outlineLevel="0" collapsed="false">
      <c r="A2950" s="25" t="s">
        <v>1123</v>
      </c>
      <c r="B2950" s="11"/>
      <c r="C2950" s="11" t="n">
        <v>25</v>
      </c>
      <c r="D2950" s="22" t="n">
        <v>42068</v>
      </c>
      <c r="E2950" s="11" t="n">
        <v>85.12</v>
      </c>
      <c r="F2950" s="11" t="n">
        <f aca="false">SUM(C2950*E2950)</f>
        <v>2128</v>
      </c>
      <c r="G2950" s="22"/>
      <c r="H2950" s="11"/>
      <c r="I2950" s="23" t="n">
        <f aca="false">SUM(C2950*H2950)</f>
        <v>0</v>
      </c>
      <c r="J2950" s="24" t="n">
        <f aca="false">SUM(I2950-F2950)</f>
        <v>-2128</v>
      </c>
      <c r="K2950" s="11" t="str">
        <f aca="false">IF(SUM(+G2950-D2950)&lt;365,"ST","LT")</f>
        <v>ST</v>
      </c>
      <c r="L2950" s="25"/>
      <c r="M2950" s="25"/>
      <c r="N2950" s="25"/>
      <c r="O2950" s="25"/>
      <c r="P2950" s="25"/>
      <c r="Q2950" s="25"/>
      <c r="R2950" s="25"/>
      <c r="S2950" s="25"/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</row>
    <row r="2951" customFormat="false" ht="15.75" hidden="false" customHeight="true" outlineLevel="0" collapsed="false">
      <c r="A2951" s="25" t="s">
        <v>1182</v>
      </c>
      <c r="B2951" s="11"/>
      <c r="C2951" s="11" t="n">
        <v>100</v>
      </c>
      <c r="D2951" s="22" t="n">
        <v>40700</v>
      </c>
      <c r="E2951" s="11" t="n">
        <v>62.06</v>
      </c>
      <c r="F2951" s="11" t="n">
        <f aca="false">SUM(C2951*E2951)</f>
        <v>6206</v>
      </c>
      <c r="G2951" s="22" t="n">
        <v>42919</v>
      </c>
      <c r="H2951" s="11" t="n">
        <v>101.33</v>
      </c>
      <c r="I2951" s="23" t="n">
        <f aca="false">SUM(C2951*H2951)</f>
        <v>10133</v>
      </c>
      <c r="J2951" s="24" t="n">
        <f aca="false">SUM(I2951-F2951)</f>
        <v>3927</v>
      </c>
      <c r="K2951" s="11" t="str">
        <f aca="false">IF(SUM(+G2951-D2951)&lt;365,"ST","LT")</f>
        <v>LT</v>
      </c>
      <c r="L2951" s="11" t="s">
        <v>659</v>
      </c>
      <c r="M2951" s="25" t="s">
        <v>571</v>
      </c>
      <c r="N2951" s="25"/>
      <c r="O2951" s="25"/>
      <c r="P2951" s="25"/>
      <c r="Q2951" s="25"/>
      <c r="R2951" s="25"/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</row>
    <row r="2952" customFormat="false" ht="15.75" hidden="false" customHeight="true" outlineLevel="0" collapsed="false">
      <c r="A2952" s="25" t="s">
        <v>515</v>
      </c>
      <c r="B2952" s="11"/>
      <c r="C2952" s="11" t="n">
        <v>25</v>
      </c>
      <c r="D2952" s="22" t="n">
        <v>40855</v>
      </c>
      <c r="E2952" s="11" t="n">
        <v>240.2</v>
      </c>
      <c r="F2952" s="11" t="n">
        <f aca="false">SUM(C2952*E2952)</f>
        <v>6005</v>
      </c>
      <c r="G2952" s="22" t="n">
        <v>42975</v>
      </c>
      <c r="H2952" s="11" t="n">
        <v>714.6</v>
      </c>
      <c r="I2952" s="23" t="n">
        <f aca="false">SUM(C2952*H2952)</f>
        <v>17865</v>
      </c>
      <c r="J2952" s="24" t="n">
        <f aca="false">SUM(I2952-F2952)</f>
        <v>11860</v>
      </c>
      <c r="K2952" s="11" t="str">
        <f aca="false">IF(SUM(+G2952-D2952)&lt;365,"ST","LT")</f>
        <v>LT</v>
      </c>
      <c r="L2952" s="11" t="s">
        <v>659</v>
      </c>
      <c r="M2952" s="25" t="s">
        <v>571</v>
      </c>
      <c r="N2952" s="25"/>
      <c r="O2952" s="25"/>
      <c r="P2952" s="25"/>
      <c r="Q2952" s="25"/>
      <c r="R2952" s="25"/>
      <c r="S2952" s="25"/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</row>
    <row r="2953" customFormat="false" ht="15.75" hidden="false" customHeight="true" outlineLevel="0" collapsed="false">
      <c r="A2953" s="25" t="s">
        <v>516</v>
      </c>
      <c r="B2953" s="11"/>
      <c r="C2953" s="11" t="n">
        <v>10</v>
      </c>
      <c r="D2953" s="22" t="n">
        <v>43208</v>
      </c>
      <c r="E2953" s="11" t="n">
        <v>986.04</v>
      </c>
      <c r="F2953" s="11" t="n">
        <f aca="false">SUM(C2953*E2953)</f>
        <v>9860.4</v>
      </c>
      <c r="G2953" s="22"/>
      <c r="H2953" s="11"/>
      <c r="I2953" s="23" t="n">
        <f aca="false">SUM(C2953*H2953)</f>
        <v>0</v>
      </c>
      <c r="J2953" s="24" t="n">
        <f aca="false">SUM(I2953-F2953)</f>
        <v>-9860.4</v>
      </c>
      <c r="K2953" s="11" t="str">
        <f aca="false">IF(SUM(+G2953-D2953)&lt;365,"ST","LT")</f>
        <v>ST</v>
      </c>
      <c r="L2953" s="11"/>
      <c r="M2953" s="25"/>
      <c r="N2953" s="25"/>
      <c r="O2953" s="25"/>
      <c r="P2953" s="25"/>
      <c r="Q2953" s="25"/>
      <c r="R2953" s="25"/>
      <c r="S2953" s="25"/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</row>
    <row r="2954" customFormat="false" ht="15.75" hidden="false" customHeight="true" outlineLevel="0" collapsed="false">
      <c r="A2954" s="25" t="s">
        <v>1127</v>
      </c>
      <c r="B2954" s="11"/>
      <c r="C2954" s="11" t="n">
        <v>10</v>
      </c>
      <c r="D2954" s="22" t="n">
        <v>41170</v>
      </c>
      <c r="E2954" s="11" t="n">
        <v>55</v>
      </c>
      <c r="F2954" s="11" t="n">
        <f aca="false">SUM(C2954*E2954)</f>
        <v>550</v>
      </c>
      <c r="G2954" s="22"/>
      <c r="H2954" s="11"/>
      <c r="I2954" s="23" t="n">
        <f aca="false">SUM(C2954*H2954)</f>
        <v>0</v>
      </c>
      <c r="J2954" s="24" t="n">
        <f aca="false">SUM(I2954-F2954)</f>
        <v>-550</v>
      </c>
      <c r="K2954" s="11" t="str">
        <f aca="false">IF(SUM(+G2954-D2954)&lt;365,"ST","LT")</f>
        <v>ST</v>
      </c>
      <c r="L2954" s="25"/>
      <c r="M2954" s="25" t="s">
        <v>1128</v>
      </c>
      <c r="N2954" s="25"/>
      <c r="O2954" s="25"/>
      <c r="P2954" s="25"/>
      <c r="Q2954" s="25"/>
      <c r="R2954" s="25"/>
      <c r="S2954" s="25"/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</row>
    <row r="2955" customFormat="false" ht="15.75" hidden="false" customHeight="true" outlineLevel="0" collapsed="false">
      <c r="A2955" s="25" t="s">
        <v>1127</v>
      </c>
      <c r="B2955" s="11"/>
      <c r="C2955" s="11" t="n">
        <v>70</v>
      </c>
      <c r="D2955" s="22" t="n">
        <v>41170</v>
      </c>
      <c r="E2955" s="11" t="n">
        <v>91.15</v>
      </c>
      <c r="F2955" s="11" t="n">
        <f aca="false">SUM(C2955*E2955)</f>
        <v>6380.5</v>
      </c>
      <c r="G2955" s="22"/>
      <c r="H2955" s="11"/>
      <c r="I2955" s="23" t="n">
        <f aca="false">SUM(C2955*H2955)</f>
        <v>0</v>
      </c>
      <c r="J2955" s="24" t="n">
        <f aca="false">SUM(I2955-F2955)</f>
        <v>-6380.5</v>
      </c>
      <c r="K2955" s="11" t="str">
        <f aca="false">IF(SUM(+G2955-D2955)&lt;365,"ST","LT")</f>
        <v>ST</v>
      </c>
      <c r="L2955" s="25"/>
      <c r="M2955" s="25" t="s">
        <v>1129</v>
      </c>
      <c r="N2955" s="25"/>
      <c r="O2955" s="25"/>
      <c r="P2955" s="25"/>
      <c r="Q2955" s="25"/>
      <c r="R2955" s="25"/>
      <c r="S2955" s="25"/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</row>
    <row r="2956" customFormat="false" ht="15.75" hidden="false" customHeight="true" outlineLevel="0" collapsed="false">
      <c r="A2956" s="25" t="s">
        <v>1127</v>
      </c>
      <c r="B2956" s="11"/>
      <c r="C2956" s="11" t="n">
        <v>70</v>
      </c>
      <c r="D2956" s="22" t="n">
        <v>41656</v>
      </c>
      <c r="E2956" s="11" t="n">
        <v>113.67</v>
      </c>
      <c r="F2956" s="11" t="n">
        <f aca="false">SUM(C2956*E2956)</f>
        <v>7956.9</v>
      </c>
      <c r="G2956" s="22"/>
      <c r="H2956" s="11"/>
      <c r="I2956" s="23" t="n">
        <f aca="false">SUM(C2956*H2956)</f>
        <v>0</v>
      </c>
      <c r="J2956" s="24" t="n">
        <f aca="false">SUM(I2956-F2956)</f>
        <v>-7956.9</v>
      </c>
      <c r="K2956" s="11" t="str">
        <f aca="false">IF(SUM(+G2956-D2956)&lt;365,"ST","LT")</f>
        <v>ST</v>
      </c>
      <c r="L2956" s="25"/>
      <c r="M2956" s="25" t="s">
        <v>1130</v>
      </c>
      <c r="N2956" s="25"/>
      <c r="O2956" s="25"/>
      <c r="P2956" s="25"/>
      <c r="Q2956" s="25"/>
      <c r="R2956" s="25"/>
      <c r="S2956" s="25"/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</row>
    <row r="2957" customFormat="false" ht="15.75" hidden="false" customHeight="true" outlineLevel="0" collapsed="false">
      <c r="A2957" s="25" t="s">
        <v>1127</v>
      </c>
      <c r="B2957" s="11"/>
      <c r="C2957" s="11" t="n">
        <v>100</v>
      </c>
      <c r="D2957" s="22" t="n">
        <v>42376</v>
      </c>
      <c r="E2957" s="11" t="n">
        <v>163.13</v>
      </c>
      <c r="F2957" s="11" t="n">
        <f aca="false">SUM(C2957*E2957)</f>
        <v>16313</v>
      </c>
      <c r="G2957" s="22"/>
      <c r="H2957" s="11"/>
      <c r="I2957" s="23" t="n">
        <f aca="false">SUM(C2957*H2957)</f>
        <v>0</v>
      </c>
      <c r="J2957" s="24" t="n">
        <f aca="false">SUM(I2957-F2957)</f>
        <v>-16313</v>
      </c>
      <c r="K2957" s="11" t="str">
        <f aca="false">IF(SUM(+G2957-D2957)&lt;365,"ST","LT")</f>
        <v>ST</v>
      </c>
      <c r="L2957" s="25"/>
      <c r="M2957" s="25" t="s">
        <v>1131</v>
      </c>
      <c r="N2957" s="25"/>
      <c r="O2957" s="25"/>
      <c r="P2957" s="25"/>
      <c r="Q2957" s="25"/>
      <c r="R2957" s="25"/>
      <c r="S2957" s="25"/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</row>
    <row r="2958" customFormat="false" ht="15.75" hidden="false" customHeight="true" outlineLevel="0" collapsed="false">
      <c r="A2958" s="25" t="s">
        <v>1127</v>
      </c>
      <c r="B2958" s="11"/>
      <c r="C2958" s="11" t="n">
        <v>100</v>
      </c>
      <c r="D2958" s="22" t="n">
        <v>42444</v>
      </c>
      <c r="E2958" s="11" t="n">
        <v>142.21</v>
      </c>
      <c r="F2958" s="11" t="n">
        <f aca="false">SUM(C2958*E2958)</f>
        <v>14221</v>
      </c>
      <c r="G2958" s="22"/>
      <c r="H2958" s="11"/>
      <c r="I2958" s="23" t="n">
        <f aca="false">SUM(C2958*H2958)</f>
        <v>0</v>
      </c>
      <c r="J2958" s="24" t="n">
        <f aca="false">SUM(I2958-F2958)</f>
        <v>-14221</v>
      </c>
      <c r="K2958" s="11" t="str">
        <f aca="false">IF(SUM(+G2958-D2958)&lt;365,"ST","LT")</f>
        <v>ST</v>
      </c>
      <c r="L2958" s="25"/>
      <c r="M2958" s="25" t="s">
        <v>1132</v>
      </c>
      <c r="N2958" s="25"/>
      <c r="O2958" s="25"/>
      <c r="P2958" s="25"/>
      <c r="Q2958" s="25"/>
      <c r="R2958" s="25"/>
      <c r="S2958" s="25"/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</row>
    <row r="2959" customFormat="false" ht="15.75" hidden="false" customHeight="true" outlineLevel="0" collapsed="false">
      <c r="A2959" s="25" t="s">
        <v>1127</v>
      </c>
      <c r="B2959" s="11"/>
      <c r="C2959" s="11" t="n">
        <v>150</v>
      </c>
      <c r="D2959" s="22" t="n">
        <v>42480</v>
      </c>
      <c r="E2959" s="11" t="n">
        <v>164.73</v>
      </c>
      <c r="F2959" s="11" t="n">
        <f aca="false">SUM(C2959*E2959)</f>
        <v>24709.5</v>
      </c>
      <c r="G2959" s="22"/>
      <c r="H2959" s="11"/>
      <c r="I2959" s="23" t="n">
        <f aca="false">SUM(C2959*H2959)</f>
        <v>0</v>
      </c>
      <c r="J2959" s="24" t="n">
        <f aca="false">SUM(I2959-F2959)</f>
        <v>-24709.5</v>
      </c>
      <c r="K2959" s="11" t="str">
        <f aca="false">IF(SUM(+G2959-D2959)&lt;365,"ST","LT")</f>
        <v>ST</v>
      </c>
      <c r="L2959" s="25"/>
      <c r="M2959" s="25" t="s">
        <v>1133</v>
      </c>
      <c r="N2959" s="25"/>
      <c r="O2959" s="25"/>
      <c r="P2959" s="25"/>
      <c r="Q2959" s="25"/>
      <c r="R2959" s="25"/>
      <c r="S2959" s="25"/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</row>
    <row r="2960" customFormat="false" ht="15.75" hidden="false" customHeight="true" outlineLevel="0" collapsed="false">
      <c r="A2960" s="25" t="s">
        <v>1134</v>
      </c>
      <c r="B2960" s="11"/>
      <c r="C2960" s="11" t="n">
        <v>15</v>
      </c>
      <c r="D2960" s="22" t="n">
        <v>41625</v>
      </c>
      <c r="E2960" s="11" t="n">
        <v>122.51</v>
      </c>
      <c r="F2960" s="11" t="n">
        <f aca="false">SUM(C2960*E2960)</f>
        <v>1837.65</v>
      </c>
      <c r="G2960" s="22"/>
      <c r="H2960" s="11"/>
      <c r="I2960" s="23" t="n">
        <f aca="false">SUM(C2960*H2960)</f>
        <v>0</v>
      </c>
      <c r="J2960" s="24" t="n">
        <f aca="false">SUM(I2960-F2960)</f>
        <v>-1837.65</v>
      </c>
      <c r="K2960" s="11" t="str">
        <f aca="false">IF(SUM(+G2960-D2960)&lt;365,"ST","LT")</f>
        <v>ST</v>
      </c>
      <c r="L2960" s="25"/>
      <c r="M2960" s="25"/>
      <c r="N2960" s="25"/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</row>
    <row r="2961" customFormat="false" ht="15.75" hidden="false" customHeight="true" outlineLevel="0" collapsed="false">
      <c r="A2961" s="25" t="s">
        <v>1134</v>
      </c>
      <c r="B2961" s="11"/>
      <c r="C2961" s="11" t="n">
        <v>25</v>
      </c>
      <c r="D2961" s="22" t="n">
        <v>42660</v>
      </c>
      <c r="E2961" s="11" t="n">
        <v>281.1</v>
      </c>
      <c r="F2961" s="11" t="n">
        <f aca="false">SUM(C2961*E2961)</f>
        <v>7027.5</v>
      </c>
      <c r="G2961" s="22"/>
      <c r="H2961" s="11"/>
      <c r="I2961" s="23" t="n">
        <f aca="false">SUM(C2961*H2961)</f>
        <v>0</v>
      </c>
      <c r="J2961" s="24" t="n">
        <f aca="false">SUM(I2961-F2961)</f>
        <v>-7027.5</v>
      </c>
      <c r="K2961" s="11" t="str">
        <f aca="false">IF(SUM(+G2961-D2961)&lt;365,"ST","LT")</f>
        <v>ST</v>
      </c>
      <c r="L2961" s="25"/>
      <c r="M2961" s="25"/>
      <c r="N2961" s="25"/>
      <c r="O2961" s="25"/>
      <c r="P2961" s="25"/>
      <c r="Q2961" s="25"/>
      <c r="R2961" s="25"/>
      <c r="S2961" s="25"/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</row>
    <row r="2962" customFormat="false" ht="15.75" hidden="false" customHeight="true" outlineLevel="0" collapsed="false">
      <c r="A2962" s="25" t="s">
        <v>1183</v>
      </c>
      <c r="B2962" s="11"/>
      <c r="C2962" s="11" t="n">
        <v>100</v>
      </c>
      <c r="D2962" s="22" t="n">
        <v>42650</v>
      </c>
      <c r="E2962" s="11" t="n">
        <v>76.23</v>
      </c>
      <c r="F2962" s="11" t="n">
        <f aca="false">SUM(C2962*E2962)</f>
        <v>7623</v>
      </c>
      <c r="G2962" s="22" t="n">
        <v>42874</v>
      </c>
      <c r="H2962" s="11" t="n">
        <v>93.74</v>
      </c>
      <c r="I2962" s="23" t="n">
        <f aca="false">SUM(C2962*H2962)</f>
        <v>9374</v>
      </c>
      <c r="J2962" s="24" t="n">
        <f aca="false">SUM(I2962-F2962)</f>
        <v>1751</v>
      </c>
      <c r="K2962" s="11" t="str">
        <f aca="false">IF(SUM(+G2962-D2962)&lt;365,"ST","LT")</f>
        <v>ST</v>
      </c>
      <c r="L2962" s="25"/>
      <c r="M2962" s="25"/>
      <c r="N2962" s="25"/>
      <c r="O2962" s="25"/>
      <c r="P2962" s="25"/>
      <c r="Q2962" s="25"/>
      <c r="R2962" s="25"/>
      <c r="S2962" s="25"/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</row>
    <row r="2963" customFormat="false" ht="15.75" hidden="false" customHeight="true" outlineLevel="0" collapsed="false">
      <c r="A2963" s="25" t="s">
        <v>531</v>
      </c>
      <c r="B2963" s="11"/>
      <c r="C2963" s="11" t="n">
        <v>25</v>
      </c>
      <c r="D2963" s="22" t="n">
        <v>40133</v>
      </c>
      <c r="E2963" s="11" t="n">
        <v>190.55</v>
      </c>
      <c r="F2963" s="11" t="n">
        <f aca="false">SUM(C2963*E2963)</f>
        <v>4763.75</v>
      </c>
      <c r="G2963" s="22"/>
      <c r="H2963" s="11"/>
      <c r="I2963" s="23" t="n">
        <f aca="false">SUM(C2963*H2963)</f>
        <v>0</v>
      </c>
      <c r="J2963" s="24" t="n">
        <f aca="false">SUM(I2963-F2963)</f>
        <v>-4763.75</v>
      </c>
      <c r="K2963" s="11" t="str">
        <f aca="false">IF(SUM(+G2963-D2963)&lt;365,"ST","LT")</f>
        <v>ST</v>
      </c>
      <c r="L2963" s="11" t="s">
        <v>659</v>
      </c>
      <c r="M2963" s="25" t="s">
        <v>1136</v>
      </c>
      <c r="N2963" s="25" t="s">
        <v>1137</v>
      </c>
      <c r="O2963" s="25"/>
      <c r="P2963" s="25"/>
      <c r="Q2963" s="25"/>
      <c r="R2963" s="25"/>
      <c r="S2963" s="25"/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</row>
    <row r="2964" customFormat="false" ht="15.75" hidden="false" customHeight="true" outlineLevel="0" collapsed="false">
      <c r="A2964" s="25" t="s">
        <v>531</v>
      </c>
      <c r="B2964" s="11"/>
      <c r="C2964" s="11" t="n">
        <v>25</v>
      </c>
      <c r="D2964" s="22" t="n">
        <v>40381</v>
      </c>
      <c r="E2964" s="11" t="n">
        <v>185.87</v>
      </c>
      <c r="F2964" s="11" t="n">
        <f aca="false">SUM(C2964*E2964)</f>
        <v>4646.75</v>
      </c>
      <c r="G2964" s="22"/>
      <c r="H2964" s="11"/>
      <c r="I2964" s="23" t="n">
        <f aca="false">SUM(C2964*H2964)</f>
        <v>0</v>
      </c>
      <c r="J2964" s="24" t="n">
        <f aca="false">SUM(I2964-F2964)</f>
        <v>-4646.75</v>
      </c>
      <c r="K2964" s="11" t="str">
        <f aca="false">IF(SUM(+G2964-D2964)&lt;365,"ST","LT")</f>
        <v>ST</v>
      </c>
      <c r="L2964" s="11" t="s">
        <v>659</v>
      </c>
      <c r="M2964" s="25" t="s">
        <v>571</v>
      </c>
      <c r="N2964" s="25"/>
      <c r="O2964" s="25"/>
      <c r="P2964" s="25"/>
      <c r="Q2964" s="25"/>
      <c r="R2964" s="25"/>
      <c r="S2964" s="25"/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</row>
    <row r="2965" customFormat="false" ht="15" hidden="false" customHeight="true" outlineLevel="0" collapsed="false">
      <c r="A2965" s="25" t="s">
        <v>1138</v>
      </c>
      <c r="B2965" s="11"/>
      <c r="C2965" s="11" t="n">
        <v>25</v>
      </c>
      <c r="D2965" s="22" t="n">
        <v>42866</v>
      </c>
      <c r="E2965" s="11" t="n">
        <v>358.52</v>
      </c>
      <c r="F2965" s="11" t="n">
        <f aca="false">SUM(C2965*E2965)</f>
        <v>8963</v>
      </c>
      <c r="G2965" s="22"/>
      <c r="H2965" s="11"/>
      <c r="I2965" s="23" t="n">
        <f aca="false">SUM(C2965*H2965)</f>
        <v>0</v>
      </c>
      <c r="J2965" s="24" t="n">
        <f aca="false">SUM(I2965-F2965)</f>
        <v>-8963</v>
      </c>
      <c r="K2965" s="11" t="str">
        <f aca="false">IF(SUM(+G2965-D2965)&lt;365,"ST","LT")</f>
        <v>ST</v>
      </c>
      <c r="L2965" s="11"/>
      <c r="M2965" s="25"/>
      <c r="N2965" s="25"/>
      <c r="O2965" s="25"/>
      <c r="P2965" s="25"/>
      <c r="Q2965" s="25"/>
      <c r="R2965" s="25"/>
      <c r="S2965" s="25"/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</row>
    <row r="2966" customFormat="false" ht="15.75" hidden="false" customHeight="true" outlineLevel="0" collapsed="false">
      <c r="A2966" s="25" t="s">
        <v>537</v>
      </c>
      <c r="B2966" s="11"/>
      <c r="C2966" s="11" t="n">
        <v>50</v>
      </c>
      <c r="D2966" s="22" t="n">
        <v>40086</v>
      </c>
      <c r="E2966" s="11" t="n">
        <v>108.24</v>
      </c>
      <c r="F2966" s="11" t="n">
        <f aca="false">SUM(C2966*E2966)</f>
        <v>5412</v>
      </c>
      <c r="G2966" s="22"/>
      <c r="H2966" s="11"/>
      <c r="I2966" s="23" t="n">
        <f aca="false">SUM(C2966*H2966)</f>
        <v>0</v>
      </c>
      <c r="J2966" s="24" t="n">
        <f aca="false">SUM(I2966-F2966)</f>
        <v>-5412</v>
      </c>
      <c r="K2966" s="11" t="str">
        <f aca="false">IF(SUM(+G2966-D2966)&lt;365,"ST","LT")</f>
        <v>ST</v>
      </c>
      <c r="L2966" s="11" t="s">
        <v>659</v>
      </c>
      <c r="M2966" s="25" t="s">
        <v>571</v>
      </c>
      <c r="N2966" s="25"/>
      <c r="O2966" s="25"/>
      <c r="P2966" s="25"/>
      <c r="Q2966" s="25"/>
      <c r="R2966" s="25"/>
      <c r="S2966" s="25"/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</row>
    <row r="2967" customFormat="false" ht="16.5" hidden="false" customHeight="true" outlineLevel="0" collapsed="false">
      <c r="A2967" s="25" t="s">
        <v>537</v>
      </c>
      <c r="B2967" s="11"/>
      <c r="C2967" s="11" t="n">
        <v>50</v>
      </c>
      <c r="D2967" s="22" t="n">
        <v>40114</v>
      </c>
      <c r="E2967" s="11" t="n">
        <v>83.42</v>
      </c>
      <c r="F2967" s="11" t="n">
        <f aca="false">SUM(C2967*E2967)</f>
        <v>4171</v>
      </c>
      <c r="G2967" s="22"/>
      <c r="H2967" s="11"/>
      <c r="I2967" s="23" t="n">
        <f aca="false">SUM(C2967*H2967)</f>
        <v>0</v>
      </c>
      <c r="J2967" s="24" t="n">
        <f aca="false">SUM(I2967-F2967)</f>
        <v>-4171</v>
      </c>
      <c r="K2967" s="11" t="str">
        <f aca="false">IF(SUM(+G2967-D2967)&lt;365,"ST","LT")</f>
        <v>ST</v>
      </c>
      <c r="L2967" s="11" t="s">
        <v>659</v>
      </c>
      <c r="M2967" s="25" t="s">
        <v>571</v>
      </c>
      <c r="N2967" s="25"/>
      <c r="O2967" s="25"/>
      <c r="P2967" s="25"/>
      <c r="Q2967" s="25"/>
      <c r="R2967" s="25"/>
      <c r="S2967" s="25"/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</row>
    <row r="2968" customFormat="false" ht="15" hidden="false" customHeight="true" outlineLevel="0" collapsed="false">
      <c r="A2968" s="25" t="s">
        <v>537</v>
      </c>
      <c r="B2968" s="11"/>
      <c r="C2968" s="11" t="n">
        <v>100</v>
      </c>
      <c r="D2968" s="22" t="n">
        <v>40668</v>
      </c>
      <c r="E2968" s="11" t="n">
        <v>35.73</v>
      </c>
      <c r="F2968" s="11" t="n">
        <f aca="false">SUM(C2968*E2968)</f>
        <v>3573</v>
      </c>
      <c r="G2968" s="22"/>
      <c r="H2968" s="11"/>
      <c r="I2968" s="23" t="n">
        <f aca="false">SUM(C2968*H2968)</f>
        <v>0</v>
      </c>
      <c r="J2968" s="24" t="n">
        <f aca="false">SUM(I2968-F2968)</f>
        <v>-3573</v>
      </c>
      <c r="K2968" s="11" t="str">
        <f aca="false">IF(SUM(+G2968-D2968)&lt;365,"ST","LT")</f>
        <v>ST</v>
      </c>
      <c r="L2968" s="11" t="s">
        <v>659</v>
      </c>
      <c r="M2968" s="25" t="s">
        <v>571</v>
      </c>
      <c r="N2968" s="25"/>
      <c r="O2968" s="25"/>
      <c r="P2968" s="25"/>
      <c r="Q2968" s="25"/>
      <c r="R2968" s="25"/>
      <c r="S2968" s="25"/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</row>
    <row r="2969" customFormat="false" ht="15.75" hidden="false" customHeight="true" outlineLevel="0" collapsed="false">
      <c r="A2969" s="25" t="s">
        <v>537</v>
      </c>
      <c r="B2969" s="11"/>
      <c r="C2969" s="11" t="n">
        <v>200</v>
      </c>
      <c r="D2969" s="22" t="n">
        <v>42345</v>
      </c>
      <c r="E2969" s="11" t="n">
        <v>7.14</v>
      </c>
      <c r="F2969" s="11" t="n">
        <f aca="false">SUM(C2969*E2969)</f>
        <v>1428</v>
      </c>
      <c r="G2969" s="22"/>
      <c r="H2969" s="11"/>
      <c r="I2969" s="23" t="n">
        <f aca="false">SUM(C2969*H2969)</f>
        <v>0</v>
      </c>
      <c r="J2969" s="24" t="n">
        <f aca="false">SUM(I2969-F2969)</f>
        <v>-1428</v>
      </c>
      <c r="K2969" s="11" t="str">
        <f aca="false">IF(SUM(+G2969-D2969)&lt;365,"ST","LT")</f>
        <v>ST</v>
      </c>
      <c r="L2969" s="11"/>
      <c r="M2969" s="25"/>
      <c r="N2969" s="25"/>
      <c r="O2969" s="25"/>
      <c r="P2969" s="25"/>
      <c r="Q2969" s="25"/>
      <c r="R2969" s="25"/>
      <c r="S2969" s="25"/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</row>
    <row r="2970" customFormat="false" ht="15.75" hidden="false" customHeight="true" outlineLevel="0" collapsed="false">
      <c r="A2970" s="25" t="s">
        <v>537</v>
      </c>
      <c r="B2970" s="11"/>
      <c r="C2970" s="11" t="n">
        <v>100</v>
      </c>
      <c r="D2970" s="22" t="n">
        <v>41809</v>
      </c>
      <c r="E2970" s="11" t="n">
        <v>31.56</v>
      </c>
      <c r="F2970" s="11" t="n">
        <f aca="false">SUM(C2970*E2970)</f>
        <v>3156</v>
      </c>
      <c r="G2970" s="22"/>
      <c r="H2970" s="11"/>
      <c r="I2970" s="23" t="n">
        <f aca="false">SUM(C2970*H2970)</f>
        <v>0</v>
      </c>
      <c r="J2970" s="24" t="n">
        <f aca="false">SUM(I2970-F2970)</f>
        <v>-3156</v>
      </c>
      <c r="K2970" s="11" t="str">
        <f aca="false">IF(SUM(+G2970-D2970)&lt;365,"ST","LT")</f>
        <v>ST</v>
      </c>
      <c r="L2970" s="11"/>
      <c r="M2970" s="25"/>
      <c r="N2970" s="25"/>
      <c r="O2970" s="25"/>
      <c r="P2970" s="25"/>
      <c r="Q2970" s="25"/>
      <c r="R2970" s="25"/>
      <c r="S2970" s="25"/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</row>
    <row r="2971" customFormat="false" ht="15" hidden="false" customHeight="true" outlineLevel="0" collapsed="false">
      <c r="A2971" s="25" t="s">
        <v>1142</v>
      </c>
      <c r="B2971" s="11"/>
      <c r="C2971" s="11" t="n">
        <v>50</v>
      </c>
      <c r="D2971" s="22" t="n">
        <v>40648</v>
      </c>
      <c r="E2971" s="11" t="n">
        <v>74.57</v>
      </c>
      <c r="F2971" s="11" t="n">
        <f aca="false">SUM(C2971*E2971)</f>
        <v>3728.5</v>
      </c>
      <c r="G2971" s="22"/>
      <c r="H2971" s="11"/>
      <c r="I2971" s="23" t="n">
        <f aca="false">SUM(C2971*H2971)</f>
        <v>0</v>
      </c>
      <c r="J2971" s="24" t="n">
        <f aca="false">SUM(I2971-F2971)</f>
        <v>-3728.5</v>
      </c>
      <c r="K2971" s="11" t="str">
        <f aca="false">IF(SUM(+G2971-D2971)&lt;365,"ST","LT")</f>
        <v>ST</v>
      </c>
      <c r="L2971" s="11" t="s">
        <v>659</v>
      </c>
      <c r="M2971" s="25" t="s">
        <v>571</v>
      </c>
      <c r="N2971" s="25"/>
      <c r="O2971" s="25"/>
      <c r="P2971" s="25"/>
      <c r="Q2971" s="25"/>
      <c r="R2971" s="25"/>
      <c r="S2971" s="25"/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</row>
    <row r="2972" customFormat="false" ht="15" hidden="false" customHeight="true" outlineLevel="0" collapsed="false">
      <c r="A2972" s="25" t="s">
        <v>1142</v>
      </c>
      <c r="B2972" s="11"/>
      <c r="C2972" s="11" t="n">
        <v>50</v>
      </c>
      <c r="D2972" s="22" t="n">
        <v>41082</v>
      </c>
      <c r="E2972" s="11" t="n">
        <v>43.06</v>
      </c>
      <c r="F2972" s="11" t="n">
        <f aca="false">SUM(C2972*E2972)</f>
        <v>2153</v>
      </c>
      <c r="G2972" s="22"/>
      <c r="H2972" s="11"/>
      <c r="I2972" s="23" t="n">
        <f aca="false">SUM(C2972*H2972)</f>
        <v>0</v>
      </c>
      <c r="J2972" s="24" t="n">
        <f aca="false">SUM(I2972-F2972)</f>
        <v>-2153</v>
      </c>
      <c r="K2972" s="11" t="str">
        <f aca="false">IF(SUM(+G2972-D2972)&lt;365,"ST","LT")</f>
        <v>ST</v>
      </c>
      <c r="L2972" s="11"/>
      <c r="M2972" s="25"/>
      <c r="N2972" s="25"/>
      <c r="O2972" s="25"/>
      <c r="P2972" s="25"/>
      <c r="Q2972" s="25"/>
      <c r="R2972" s="25"/>
      <c r="S2972" s="25"/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</row>
    <row r="2973" customFormat="false" ht="15" hidden="false" customHeight="true" outlineLevel="0" collapsed="false">
      <c r="A2973" s="25" t="s">
        <v>1143</v>
      </c>
      <c r="B2973" s="11"/>
      <c r="C2973" s="11" t="n">
        <v>586</v>
      </c>
      <c r="D2973" s="22"/>
      <c r="E2973" s="11"/>
      <c r="F2973" s="11" t="n">
        <f aca="false">SUM(C2973*E2973)</f>
        <v>0</v>
      </c>
      <c r="G2973" s="22"/>
      <c r="H2973" s="11"/>
      <c r="I2973" s="23" t="n">
        <f aca="false">SUM(C2973*H2973)</f>
        <v>0</v>
      </c>
      <c r="J2973" s="24" t="n">
        <f aca="false">SUM(I2973-F2973)</f>
        <v>0</v>
      </c>
      <c r="K2973" s="11" t="str">
        <f aca="false">IF(SUM(+G2973-D2973)&lt;365,"ST","LT")</f>
        <v>ST</v>
      </c>
      <c r="L2973" s="25"/>
      <c r="M2973" s="25" t="s">
        <v>910</v>
      </c>
      <c r="N2973" s="25"/>
      <c r="O2973" s="25"/>
      <c r="P2973" s="25"/>
      <c r="Q2973" s="25"/>
      <c r="R2973" s="25"/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</row>
    <row r="2974" customFormat="false" ht="15" hidden="false" customHeight="true" outlineLevel="0" collapsed="false">
      <c r="A2974" s="25" t="s">
        <v>540</v>
      </c>
      <c r="B2974" s="11"/>
      <c r="C2974" s="11" t="n">
        <v>100</v>
      </c>
      <c r="D2974" s="22" t="n">
        <v>43091</v>
      </c>
      <c r="E2974" s="11" t="n">
        <v>48.36</v>
      </c>
      <c r="F2974" s="11" t="n">
        <f aca="false">SUM(C2974*E2974)</f>
        <v>4836</v>
      </c>
      <c r="G2974" s="22"/>
      <c r="H2974" s="11"/>
      <c r="I2974" s="23" t="n">
        <f aca="false">SUM(C2974*H2974)</f>
        <v>0</v>
      </c>
      <c r="J2974" s="24" t="n">
        <f aca="false">SUM(I2974-F2974)</f>
        <v>-4836</v>
      </c>
      <c r="K2974" s="11" t="str">
        <f aca="false">IF(SUM(+G2974-D2974)&lt;365,"ST","LT")</f>
        <v>ST</v>
      </c>
      <c r="L2974" s="25"/>
      <c r="M2974" s="25"/>
      <c r="N2974" s="25"/>
      <c r="O2974" s="25"/>
      <c r="P2974" s="25"/>
      <c r="Q2974" s="25"/>
      <c r="R2974" s="25"/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</row>
    <row r="2975" customFormat="false" ht="15" hidden="false" customHeight="true" outlineLevel="0" collapsed="false">
      <c r="A2975" s="25" t="s">
        <v>541</v>
      </c>
      <c r="B2975" s="11"/>
      <c r="C2975" s="11" t="n">
        <v>25</v>
      </c>
      <c r="D2975" s="22" t="n">
        <v>42663</v>
      </c>
      <c r="E2975" s="11" t="n">
        <v>505.41</v>
      </c>
      <c r="F2975" s="11" t="n">
        <f aca="false">SUM(C2975*E2975)</f>
        <v>12635.25</v>
      </c>
      <c r="G2975" s="22"/>
      <c r="H2975" s="11"/>
      <c r="I2975" s="23" t="n">
        <f aca="false">SUM(C2975*H2975)</f>
        <v>0</v>
      </c>
      <c r="J2975" s="24" t="n">
        <f aca="false">SUM(I2975-F2975)</f>
        <v>-12635.25</v>
      </c>
      <c r="K2975" s="11" t="str">
        <f aca="false">IF(SUM(+G2975-D2975)&lt;365,"ST","LT")</f>
        <v>ST</v>
      </c>
      <c r="L2975" s="25"/>
      <c r="M2975" s="25"/>
      <c r="N2975" s="25"/>
      <c r="O2975" s="25"/>
      <c r="P2975" s="25"/>
      <c r="Q2975" s="25"/>
      <c r="R2975" s="25"/>
      <c r="S2975" s="25"/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</row>
    <row r="2976" customFormat="false" ht="15.75" hidden="false" customHeight="true" outlineLevel="0" collapsed="false">
      <c r="A2976" s="25" t="s">
        <v>549</v>
      </c>
      <c r="B2976" s="11"/>
      <c r="C2976" s="11" t="n">
        <v>6</v>
      </c>
      <c r="D2976" s="22" t="n">
        <v>41407</v>
      </c>
      <c r="E2976" s="11" t="n">
        <v>75.38</v>
      </c>
      <c r="F2976" s="11" t="n">
        <f aca="false">SUM(C2976*E2976)</f>
        <v>452.28</v>
      </c>
      <c r="G2976" s="22"/>
      <c r="H2976" s="11"/>
      <c r="I2976" s="23" t="n">
        <f aca="false">SUM(C2976*H2976)</f>
        <v>0</v>
      </c>
      <c r="J2976" s="24" t="n">
        <f aca="false">SUM(I2976-F2976)</f>
        <v>-452.28</v>
      </c>
      <c r="K2976" s="11" t="str">
        <f aca="false">IF(SUM(+G2976-D2976)&lt;365,"ST","LT")</f>
        <v>ST</v>
      </c>
      <c r="L2976" s="11"/>
      <c r="M2976" s="25"/>
      <c r="N2976" s="25" t="s">
        <v>1146</v>
      </c>
      <c r="O2976" s="25"/>
      <c r="P2976" s="25"/>
      <c r="Q2976" s="25"/>
      <c r="R2976" s="25"/>
      <c r="S2976" s="25"/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</row>
    <row r="2977" customFormat="false" ht="15.75" hidden="false" customHeight="true" outlineLevel="0" collapsed="false">
      <c r="A2977" s="25" t="s">
        <v>549</v>
      </c>
      <c r="B2977" s="11"/>
      <c r="C2977" s="11" t="n">
        <v>4</v>
      </c>
      <c r="D2977" s="22" t="n">
        <v>41407</v>
      </c>
      <c r="E2977" s="11" t="n">
        <v>77.59</v>
      </c>
      <c r="F2977" s="11" t="n">
        <f aca="false">SUM(C2977*E2977)</f>
        <v>310.36</v>
      </c>
      <c r="G2977" s="22"/>
      <c r="H2977" s="11"/>
      <c r="I2977" s="23" t="n">
        <f aca="false">SUM(C2977*H2977)</f>
        <v>0</v>
      </c>
      <c r="J2977" s="24" t="n">
        <f aca="false">SUM(I2977-F2977)</f>
        <v>-310.36</v>
      </c>
      <c r="K2977" s="11" t="str">
        <f aca="false">IF(SUM(+G2977-D2977)&lt;365,"ST","LT")</f>
        <v>ST</v>
      </c>
      <c r="L2977" s="11"/>
      <c r="M2977" s="25"/>
      <c r="N2977" s="25" t="s">
        <v>1147</v>
      </c>
      <c r="O2977" s="25"/>
      <c r="P2977" s="25"/>
      <c r="Q2977" s="25"/>
      <c r="R2977" s="25"/>
      <c r="S2977" s="25"/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</row>
    <row r="2978" customFormat="false" ht="15.75" hidden="false" customHeight="true" outlineLevel="0" collapsed="false">
      <c r="A2978" s="25" t="s">
        <v>554</v>
      </c>
      <c r="B2978" s="11"/>
      <c r="C2978" s="11" t="n">
        <v>5</v>
      </c>
      <c r="D2978" s="22" t="n">
        <v>40477</v>
      </c>
      <c r="E2978" s="11" t="n">
        <v>358.58</v>
      </c>
      <c r="F2978" s="11" t="n">
        <f aca="false">SUM(C2978*E2978)</f>
        <v>1792.9</v>
      </c>
      <c r="G2978" s="22" t="n">
        <v>43101</v>
      </c>
      <c r="H2978" s="11" t="n">
        <v>312.64</v>
      </c>
      <c r="I2978" s="23" t="n">
        <f aca="false">SUM(C2978*H2978)</f>
        <v>1563.2</v>
      </c>
      <c r="J2978" s="24" t="n">
        <f aca="false">SUM(I2978-F2978)</f>
        <v>-229.7</v>
      </c>
      <c r="K2978" s="11" t="str">
        <f aca="false">IF(SUM(+G2978-D2978)&lt;365,"ST","LT")</f>
        <v>LT</v>
      </c>
      <c r="L2978" s="11"/>
      <c r="M2978" s="25"/>
      <c r="N2978" s="25" t="s">
        <v>1184</v>
      </c>
      <c r="O2978" s="25"/>
      <c r="P2978" s="25"/>
      <c r="Q2978" s="25"/>
      <c r="R2978" s="25"/>
      <c r="S2978" s="25"/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</row>
    <row r="2979" customFormat="false" ht="15.75" hidden="false" customHeight="true" outlineLevel="0" collapsed="false">
      <c r="A2979" s="25" t="s">
        <v>554</v>
      </c>
      <c r="B2979" s="11"/>
      <c r="C2979" s="11" t="n">
        <v>20</v>
      </c>
      <c r="D2979" s="22" t="n">
        <v>40567</v>
      </c>
      <c r="E2979" s="11" t="n">
        <v>369.08</v>
      </c>
      <c r="F2979" s="11" t="n">
        <f aca="false">SUM(C2979*E2979)</f>
        <v>7381.6</v>
      </c>
      <c r="G2979" s="22" t="n">
        <v>43101</v>
      </c>
      <c r="H2979" s="11" t="n">
        <v>312.64</v>
      </c>
      <c r="I2979" s="23" t="n">
        <f aca="false">SUM(C2979*H2979)</f>
        <v>6252.8</v>
      </c>
      <c r="J2979" s="24" t="n">
        <f aca="false">SUM(I2979-F2979)</f>
        <v>-1128.8</v>
      </c>
      <c r="K2979" s="11" t="str">
        <f aca="false">IF(SUM(+G2979-D2979)&lt;365,"ST","LT")</f>
        <v>LT</v>
      </c>
      <c r="L2979" s="11" t="s">
        <v>659</v>
      </c>
      <c r="M2979" s="25" t="s">
        <v>571</v>
      </c>
      <c r="N2979" s="25" t="s">
        <v>1185</v>
      </c>
      <c r="O2979" s="25"/>
      <c r="P2979" s="25"/>
      <c r="Q2979" s="25"/>
      <c r="R2979" s="25"/>
      <c r="S2979" s="25"/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</row>
    <row r="2980" customFormat="false" ht="15.75" hidden="false" customHeight="true" outlineLevel="0" collapsed="false">
      <c r="A2980" s="25" t="s">
        <v>554</v>
      </c>
      <c r="B2980" s="11"/>
      <c r="C2980" s="11" t="n">
        <v>10</v>
      </c>
      <c r="D2980" s="22" t="n">
        <v>42902</v>
      </c>
      <c r="E2980" s="11" t="n">
        <v>0</v>
      </c>
      <c r="F2980" s="11" t="n">
        <f aca="false">SUM(C2980*E2980)</f>
        <v>0</v>
      </c>
      <c r="G2980" s="22" t="n">
        <v>43101</v>
      </c>
      <c r="H2980" s="11" t="n">
        <v>312.64</v>
      </c>
      <c r="I2980" s="23" t="n">
        <f aca="false">SUM(C2980*H2980)</f>
        <v>3126.4</v>
      </c>
      <c r="J2980" s="24" t="n">
        <f aca="false">SUM(I2980-F2980)</f>
        <v>3126.4</v>
      </c>
      <c r="K2980" s="11" t="str">
        <f aca="false">IF(SUM(+G2980-D2980)&lt;365,"ST","LT")</f>
        <v>ST</v>
      </c>
      <c r="L2980" s="11"/>
      <c r="M2980" s="25"/>
      <c r="N2980" s="25"/>
      <c r="O2980" s="25"/>
      <c r="P2980" s="25"/>
      <c r="Q2980" s="25"/>
      <c r="R2980" s="25"/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</row>
    <row r="2981" customFormat="false" ht="15.75" hidden="false" customHeight="true" outlineLevel="0" collapsed="false">
      <c r="A2981" s="25" t="s">
        <v>554</v>
      </c>
      <c r="B2981" s="11"/>
      <c r="C2981" s="11" t="n">
        <v>15</v>
      </c>
      <c r="D2981" s="22" t="n">
        <v>42902</v>
      </c>
      <c r="E2981" s="11" t="n">
        <v>0</v>
      </c>
      <c r="F2981" s="11" t="n">
        <f aca="false">SUM(C2981*E2981)</f>
        <v>0</v>
      </c>
      <c r="G2981" s="22"/>
      <c r="H2981" s="11"/>
      <c r="I2981" s="23" t="n">
        <f aca="false">SUM(C2981*H2981)</f>
        <v>0</v>
      </c>
      <c r="J2981" s="24" t="n">
        <f aca="false">SUM(I2981-F2981)</f>
        <v>0</v>
      </c>
      <c r="K2981" s="11" t="str">
        <f aca="false">IF(SUM(+G2981-D2981)&lt;365,"ST","LT")</f>
        <v>ST</v>
      </c>
      <c r="L2981" s="11"/>
      <c r="M2981" s="25" t="s">
        <v>94</v>
      </c>
      <c r="N2981" s="25"/>
      <c r="O2981" s="25"/>
      <c r="P2981" s="25"/>
      <c r="Q2981" s="25"/>
      <c r="R2981" s="25"/>
      <c r="S2981" s="25"/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</row>
    <row r="2982" customFormat="false" ht="15.75" hidden="false" customHeight="true" outlineLevel="0" collapsed="false">
      <c r="A2982" s="25" t="s">
        <v>554</v>
      </c>
      <c r="B2982" s="11"/>
      <c r="C2982" s="11" t="n">
        <v>35</v>
      </c>
      <c r="D2982" s="22" t="n">
        <v>43063</v>
      </c>
      <c r="E2982" s="11" t="n">
        <v>293.43</v>
      </c>
      <c r="F2982" s="11" t="n">
        <f aca="false">SUM(C2982*E2982)</f>
        <v>10270.05</v>
      </c>
      <c r="G2982" s="22"/>
      <c r="H2982" s="11"/>
      <c r="I2982" s="23" t="n">
        <f aca="false">SUM(C2982*H2982)</f>
        <v>0</v>
      </c>
      <c r="J2982" s="24" t="n">
        <f aca="false">SUM(I2982-F2982)</f>
        <v>-10270.05</v>
      </c>
      <c r="K2982" s="11" t="str">
        <f aca="false">IF(SUM(+G2982-D2982)&lt;365,"ST","LT")</f>
        <v>ST</v>
      </c>
      <c r="L2982" s="11"/>
      <c r="M2982" s="25"/>
      <c r="N2982" s="25"/>
      <c r="O2982" s="25"/>
      <c r="P2982" s="25"/>
      <c r="Q2982" s="25"/>
      <c r="R2982" s="25"/>
      <c r="S2982" s="25"/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</row>
    <row r="2983" customFormat="false" ht="15.75" hidden="false" customHeight="true" outlineLevel="0" collapsed="false">
      <c r="A2983" s="25" t="s">
        <v>555</v>
      </c>
      <c r="B2983" s="11"/>
      <c r="C2983" s="11" t="n">
        <v>25</v>
      </c>
      <c r="D2983" s="22" t="n">
        <v>43125</v>
      </c>
      <c r="E2983" s="11" t="n">
        <v>359.78</v>
      </c>
      <c r="F2983" s="11" t="n">
        <f aca="false">SUM(C2983*E2983)</f>
        <v>8994.5</v>
      </c>
      <c r="G2983" s="22"/>
      <c r="H2983" s="11"/>
      <c r="I2983" s="23" t="n">
        <f aca="false">SUM(C2983*H2983)</f>
        <v>0</v>
      </c>
      <c r="J2983" s="24" t="n">
        <f aca="false">SUM(I2983-F2983)</f>
        <v>-8994.5</v>
      </c>
      <c r="K2983" s="11" t="str">
        <f aca="false">IF(SUM(+G2983-D2983)&lt;365,"ST","LT")</f>
        <v>ST</v>
      </c>
      <c r="L2983" s="11"/>
      <c r="M2983" s="25"/>
      <c r="N2983" s="25"/>
      <c r="O2983" s="25"/>
      <c r="P2983" s="25"/>
      <c r="Q2983" s="25"/>
      <c r="R2983" s="25"/>
      <c r="S2983" s="25"/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</row>
    <row r="2984" customFormat="false" ht="15.75" hidden="false" customHeight="true" outlineLevel="0" collapsed="false">
      <c r="A2984" s="25" t="s">
        <v>1186</v>
      </c>
      <c r="B2984" s="11"/>
      <c r="C2984" s="11" t="n">
        <v>25</v>
      </c>
      <c r="D2984" s="22" t="n">
        <v>40499</v>
      </c>
      <c r="E2984" s="11" t="n">
        <v>0</v>
      </c>
      <c r="F2984" s="11" t="n">
        <f aca="false">SUM(C2984*E2984)</f>
        <v>0</v>
      </c>
      <c r="G2984" s="22" t="n">
        <v>43032</v>
      </c>
      <c r="H2984" s="11" t="n">
        <v>530.49</v>
      </c>
      <c r="I2984" s="23" t="n">
        <f aca="false">SUM(C2984*H2984)</f>
        <v>13262.25</v>
      </c>
      <c r="J2984" s="24" t="n">
        <f aca="false">SUM(I2984-F2984)</f>
        <v>13262.25</v>
      </c>
      <c r="K2984" s="11" t="str">
        <f aca="false">IF(SUM(+G2984-D2984)&lt;365,"ST","LT")</f>
        <v>LT</v>
      </c>
      <c r="L2984" s="11" t="s">
        <v>94</v>
      </c>
      <c r="M2984" s="25"/>
      <c r="N2984" s="25"/>
      <c r="O2984" s="25"/>
      <c r="P2984" s="25"/>
      <c r="Q2984" s="25"/>
      <c r="R2984" s="25"/>
      <c r="S2984" s="25"/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</row>
    <row r="2985" customFormat="false" ht="15.75" hidden="false" customHeight="true" outlineLevel="0" collapsed="false">
      <c r="A2985" s="25" t="s">
        <v>1187</v>
      </c>
      <c r="B2985" s="11"/>
      <c r="C2985" s="11" t="n">
        <v>6</v>
      </c>
      <c r="D2985" s="22" t="n">
        <v>40470</v>
      </c>
      <c r="E2985" s="11" t="n">
        <v>0</v>
      </c>
      <c r="F2985" s="11" t="n">
        <f aca="false">SUM(C2985*E2985)</f>
        <v>0</v>
      </c>
      <c r="G2985" s="22" t="n">
        <v>42929</v>
      </c>
      <c r="H2985" s="11" t="n">
        <v>44.02</v>
      </c>
      <c r="I2985" s="23" t="n">
        <f aca="false">SUM(C2985*H2985)</f>
        <v>264.12</v>
      </c>
      <c r="J2985" s="24" t="n">
        <f aca="false">SUM(I2985-F2985)</f>
        <v>264.12</v>
      </c>
      <c r="K2985" s="11" t="str">
        <f aca="false">IF(SUM(+G2985-D2985)&lt;365,"ST","LT")</f>
        <v>LT</v>
      </c>
      <c r="L2985" s="11"/>
      <c r="M2985" s="25" t="s">
        <v>1188</v>
      </c>
      <c r="N2985" s="25"/>
      <c r="O2985" s="25"/>
      <c r="P2985" s="25"/>
      <c r="Q2985" s="25"/>
      <c r="R2985" s="25"/>
      <c r="S2985" s="25"/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</row>
    <row r="2986" customFormat="false" ht="15.75" hidden="false" customHeight="true" outlineLevel="0" collapsed="false">
      <c r="A2986" s="25" t="s">
        <v>557</v>
      </c>
      <c r="B2986" s="11"/>
      <c r="C2986" s="11" t="n">
        <v>52</v>
      </c>
      <c r="D2986" s="22" t="n">
        <v>41712</v>
      </c>
      <c r="E2986" s="11" t="n">
        <v>0</v>
      </c>
      <c r="F2986" s="11" t="n">
        <f aca="false">SUM(C2986*E2986)</f>
        <v>0</v>
      </c>
      <c r="G2986" s="22"/>
      <c r="H2986" s="11"/>
      <c r="I2986" s="23" t="n">
        <f aca="false">SUM(C2986*H2986)</f>
        <v>0</v>
      </c>
      <c r="J2986" s="24" t="n">
        <f aca="false">SUM(I2986-F2986)</f>
        <v>0</v>
      </c>
      <c r="K2986" s="11" t="str">
        <f aca="false">IF(SUM(+G2986-D2986)&lt;365,"ST","LT")</f>
        <v>ST</v>
      </c>
      <c r="L2986" s="25"/>
      <c r="M2986" s="25" t="s">
        <v>558</v>
      </c>
      <c r="N2986" s="25" t="s">
        <v>856</v>
      </c>
      <c r="O2986" s="25"/>
      <c r="P2986" s="25"/>
      <c r="Q2986" s="25"/>
      <c r="R2986" s="25"/>
      <c r="S2986" s="25"/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</row>
    <row r="2987" customFormat="false" ht="15.75" hidden="false" customHeight="true" outlineLevel="0" collapsed="false">
      <c r="A2987" s="25"/>
      <c r="B2987" s="11"/>
      <c r="C2987" s="11"/>
      <c r="D2987" s="22"/>
      <c r="E2987" s="11"/>
      <c r="F2987" s="11" t="n">
        <f aca="false">SUM(C2987*E2987)</f>
        <v>0</v>
      </c>
      <c r="G2987" s="11"/>
      <c r="H2987" s="11"/>
      <c r="I2987" s="23" t="n">
        <f aca="false">SUM(C2987*H2987)</f>
        <v>0</v>
      </c>
      <c r="J2987" s="24" t="n">
        <f aca="false">SUM(I2987-F2987)</f>
        <v>0</v>
      </c>
      <c r="K2987" s="11" t="str">
        <f aca="false">IF(SUM(+G2987-D2987)&lt;365,"ST","LT")</f>
        <v>ST</v>
      </c>
      <c r="L2987" s="25"/>
      <c r="M2987" s="25"/>
      <c r="N2987" s="25"/>
      <c r="O2987" s="25"/>
      <c r="P2987" s="25"/>
      <c r="Q2987" s="25"/>
      <c r="R2987" s="25"/>
      <c r="S2987" s="25"/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</row>
    <row r="2988" customFormat="false" ht="15.75" hidden="false" customHeight="true" outlineLevel="0" collapsed="false">
      <c r="A2988" s="25"/>
      <c r="B2988" s="11"/>
      <c r="C2988" s="11"/>
      <c r="D2988" s="22"/>
      <c r="E2988" s="11"/>
      <c r="F2988" s="11" t="n">
        <f aca="false">SUM(C2988*E2988)</f>
        <v>0</v>
      </c>
      <c r="G2988" s="11"/>
      <c r="H2988" s="11"/>
      <c r="I2988" s="23" t="n">
        <f aca="false">SUM(C2988*H2988)</f>
        <v>0</v>
      </c>
      <c r="J2988" s="24" t="n">
        <f aca="false">SUM(I2988-F2988)</f>
        <v>0</v>
      </c>
      <c r="K2988" s="11" t="str">
        <f aca="false">IF(SUM(+G2988-D2988)&lt;365,"ST","LT")</f>
        <v>ST</v>
      </c>
      <c r="L2988" s="25"/>
      <c r="M2988" s="25"/>
      <c r="N2988" s="25"/>
      <c r="O2988" s="25"/>
      <c r="P2988" s="25"/>
      <c r="Q2988" s="25"/>
      <c r="R2988" s="25"/>
      <c r="S2988" s="25"/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</row>
    <row r="2989" customFormat="false" ht="15.75" hidden="false" customHeight="true" outlineLevel="0" collapsed="false">
      <c r="A2989" s="25"/>
      <c r="B2989" s="11"/>
      <c r="C2989" s="11"/>
      <c r="D2989" s="22"/>
      <c r="E2989" s="11"/>
      <c r="F2989" s="11" t="n">
        <f aca="false">SUM(C2989*E2989)</f>
        <v>0</v>
      </c>
      <c r="G2989" s="11"/>
      <c r="H2989" s="11"/>
      <c r="I2989" s="23" t="n">
        <f aca="false">SUM(C2989*H2989)</f>
        <v>0</v>
      </c>
      <c r="J2989" s="24" t="n">
        <f aca="false">SUM(I2989-F2989)</f>
        <v>0</v>
      </c>
      <c r="K2989" s="11" t="str">
        <f aca="false">IF(SUM(+G2989-D2989)&lt;365,"ST","LT")</f>
        <v>ST</v>
      </c>
      <c r="L2989" s="25"/>
      <c r="M2989" s="25"/>
      <c r="N2989" s="25"/>
      <c r="O2989" s="25"/>
      <c r="P2989" s="25"/>
      <c r="Q2989" s="25"/>
      <c r="R2989" s="25"/>
      <c r="S2989" s="25"/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</row>
    <row r="2990" customFormat="false" ht="15.75" hidden="false" customHeight="true" outlineLevel="0" collapsed="false">
      <c r="A2990" s="25"/>
      <c r="B2990" s="11"/>
      <c r="C2990" s="11"/>
      <c r="D2990" s="22"/>
      <c r="E2990" s="11"/>
      <c r="F2990" s="11" t="n">
        <f aca="false">SUM(C2990*E2990)</f>
        <v>0</v>
      </c>
      <c r="G2990" s="11"/>
      <c r="H2990" s="11"/>
      <c r="I2990" s="23" t="n">
        <f aca="false">SUM(C2990*H2990)</f>
        <v>0</v>
      </c>
      <c r="J2990" s="24" t="n">
        <f aca="false">SUM(I2990-F2990)</f>
        <v>0</v>
      </c>
      <c r="K2990" s="11" t="str">
        <f aca="false">IF(SUM(+G2990-D2990)&lt;365,"ST","LT")</f>
        <v>ST</v>
      </c>
      <c r="L2990" s="25"/>
      <c r="M2990" s="25"/>
      <c r="N2990" s="25"/>
      <c r="O2990" s="25"/>
      <c r="P2990" s="25"/>
      <c r="Q2990" s="25"/>
      <c r="R2990" s="25"/>
      <c r="S2990" s="25"/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</row>
    <row r="2991" customFormat="false" ht="15.75" hidden="false" customHeight="true" outlineLevel="0" collapsed="false">
      <c r="A2991" s="25"/>
      <c r="B2991" s="11"/>
      <c r="C2991" s="11"/>
      <c r="D2991" s="22"/>
      <c r="E2991" s="11"/>
      <c r="F2991" s="11" t="n">
        <f aca="false">SUM(C2991*E2991)</f>
        <v>0</v>
      </c>
      <c r="G2991" s="11"/>
      <c r="H2991" s="11"/>
      <c r="I2991" s="23" t="n">
        <f aca="false">SUM(C2991*H2991)</f>
        <v>0</v>
      </c>
      <c r="J2991" s="24" t="n">
        <f aca="false">SUM(I2991-F2991)</f>
        <v>0</v>
      </c>
      <c r="K2991" s="11" t="str">
        <f aca="false">IF(SUM(+G2991-D2991)&lt;365,"ST","LT")</f>
        <v>ST</v>
      </c>
      <c r="L2991" s="25"/>
      <c r="M2991" s="25"/>
      <c r="N2991" s="25"/>
      <c r="O2991" s="25"/>
      <c r="P2991" s="25"/>
      <c r="Q2991" s="25"/>
      <c r="R2991" s="25"/>
      <c r="S2991" s="25"/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</row>
    <row r="2992" customFormat="false" ht="15.75" hidden="false" customHeight="true" outlineLevel="0" collapsed="false">
      <c r="A2992" s="25"/>
      <c r="B2992" s="11"/>
      <c r="C2992" s="11"/>
      <c r="D2992" s="22"/>
      <c r="E2992" s="11"/>
      <c r="F2992" s="11" t="n">
        <f aca="false">SUM(C2992*E2992)</f>
        <v>0</v>
      </c>
      <c r="G2992" s="11"/>
      <c r="H2992" s="11"/>
      <c r="I2992" s="23" t="n">
        <f aca="false">SUM(C2992*H2992)</f>
        <v>0</v>
      </c>
      <c r="J2992" s="24" t="n">
        <f aca="false">SUM(I2992-F2992)</f>
        <v>0</v>
      </c>
      <c r="K2992" s="11" t="str">
        <f aca="false">IF(SUM(+G2992-D2992)&lt;365,"ST","LT")</f>
        <v>ST</v>
      </c>
      <c r="L2992" s="25"/>
      <c r="M2992" s="25"/>
      <c r="N2992" s="25"/>
      <c r="O2992" s="25"/>
      <c r="P2992" s="25"/>
      <c r="Q2992" s="25"/>
      <c r="R2992" s="25"/>
      <c r="S2992" s="25"/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</row>
    <row r="2993" customFormat="false" ht="15.75" hidden="false" customHeight="true" outlineLevel="0" collapsed="false">
      <c r="A2993" s="25"/>
      <c r="B2993" s="11"/>
      <c r="C2993" s="11"/>
      <c r="D2993" s="22"/>
      <c r="E2993" s="11"/>
      <c r="F2993" s="11" t="n">
        <f aca="false">SUM(C2993*E2993)</f>
        <v>0</v>
      </c>
      <c r="G2993" s="11"/>
      <c r="H2993" s="11"/>
      <c r="I2993" s="23" t="n">
        <f aca="false">SUM(C2993*H2993)</f>
        <v>0</v>
      </c>
      <c r="J2993" s="24" t="n">
        <f aca="false">SUM(I2993-F2993)</f>
        <v>0</v>
      </c>
      <c r="K2993" s="11" t="str">
        <f aca="false">IF(SUM(+G2993-D2993)&lt;365,"ST","LT")</f>
        <v>ST</v>
      </c>
      <c r="L2993" s="25"/>
      <c r="M2993" s="25"/>
      <c r="N2993" s="25"/>
      <c r="O2993" s="25"/>
      <c r="P2993" s="25"/>
      <c r="Q2993" s="25"/>
      <c r="R2993" s="25"/>
      <c r="S2993" s="25"/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</row>
    <row r="2994" customFormat="false" ht="15.75" hidden="false" customHeight="true" outlineLevel="0" collapsed="false">
      <c r="F2994" s="11" t="n">
        <f aca="false">SUM(F2360:F2993)</f>
        <v>4356638.46</v>
      </c>
      <c r="I2994" s="23" t="n">
        <f aca="false">SUM(I2360:I2993)</f>
        <v>1154391.52</v>
      </c>
      <c r="J2994" s="24" t="n">
        <f aca="false">SUM(J2360:J2993)</f>
        <v>-3202246.94</v>
      </c>
    </row>
  </sheetData>
  <hyperlinks>
    <hyperlink ref="M204" r:id="rId1" display="int@9.2% 3yrs"/>
    <hyperlink ref="N891" r:id="rId2" display="rightsCCD@55"/>
    <hyperlink ref="N892" r:id="rId3" display="rightsCCD@55"/>
    <hyperlink ref="M1383" r:id="rId4" display="int@9.2% 3yrs"/>
    <hyperlink ref="N1969" r:id="rId5" display="rightsCCD@55"/>
    <hyperlink ref="N1970" r:id="rId6" display="rightsCCD@55"/>
    <hyperlink ref="M2494" r:id="rId7" display="int@9.2% 3yrs"/>
    <hyperlink ref="N2940" r:id="rId8" display="rightsCCD@55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17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21.5"/>
    <col collapsed="false" customWidth="true" hidden="false" outlineLevel="0" max="3" min="3" style="0" width="9.88"/>
    <col collapsed="false" customWidth="true" hidden="false" outlineLevel="0" max="4" min="4" style="0" width="12.13"/>
    <col collapsed="false" customWidth="true" hidden="false" outlineLevel="0" max="6" min="5" style="0" width="11.75"/>
    <col collapsed="false" customWidth="true" hidden="false" outlineLevel="0" max="7" min="7" style="0" width="12"/>
    <col collapsed="false" customWidth="true" hidden="false" outlineLevel="0" max="8" min="8" style="0" width="11.88"/>
    <col collapsed="false" customWidth="true" hidden="false" outlineLevel="0" max="9" min="9" style="0" width="13.13"/>
    <col collapsed="false" customWidth="true" hidden="false" outlineLevel="0" max="10" min="10" style="0" width="11.13"/>
    <col collapsed="false" customWidth="true" hidden="false" outlineLevel="0" max="15" min="11" style="0" width="7.63"/>
    <col collapsed="false" customWidth="true" hidden="false" outlineLevel="0" max="16" min="16" style="0" width="10.38"/>
    <col collapsed="false" customWidth="true" hidden="false" outlineLevel="0" max="37" min="17" style="0" width="7.63"/>
    <col collapsed="false" customWidth="true" hidden="false" outlineLevel="0" max="1025" min="38" style="0" width="12.63"/>
  </cols>
  <sheetData>
    <row r="1" customFormat="false" ht="15" hidden="false" customHeight="false" outlineLevel="0" collapsed="false">
      <c r="A1" s="109"/>
      <c r="B1" s="9"/>
      <c r="C1" s="9"/>
      <c r="D1" s="9"/>
      <c r="E1" s="110"/>
      <c r="F1" s="10"/>
      <c r="G1" s="10"/>
      <c r="H1" s="10"/>
      <c r="I1" s="10"/>
      <c r="J1" s="10"/>
      <c r="K1" s="10"/>
    </row>
    <row r="2" customFormat="false" ht="15" hidden="false" customHeight="false" outlineLevel="0" collapsed="false">
      <c r="A2" s="111" t="s">
        <v>1189</v>
      </c>
      <c r="B2" s="112"/>
      <c r="C2" s="112" t="n">
        <v>2020</v>
      </c>
      <c r="D2" s="112" t="n">
        <v>2021</v>
      </c>
      <c r="E2" s="113"/>
      <c r="F2" s="97"/>
      <c r="G2" s="97"/>
      <c r="H2" s="97"/>
      <c r="I2" s="97"/>
      <c r="J2" s="97"/>
      <c r="K2" s="97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</row>
    <row r="3" customFormat="false" ht="15" hidden="false" customHeight="false" outlineLevel="0" collapsed="false">
      <c r="B3" s="114"/>
      <c r="C3" s="114"/>
      <c r="D3" s="114"/>
      <c r="E3" s="10"/>
      <c r="F3" s="10"/>
      <c r="G3" s="10"/>
      <c r="H3" s="10"/>
      <c r="I3" s="10"/>
      <c r="J3" s="10"/>
      <c r="K3" s="10"/>
    </row>
    <row r="4" customFormat="false" ht="15" hidden="false" customHeight="true" outlineLevel="0" collapsed="false">
      <c r="A4" s="49" t="s">
        <v>1</v>
      </c>
      <c r="B4" s="49"/>
      <c r="C4" s="49" t="s">
        <v>2</v>
      </c>
      <c r="D4" s="107" t="s">
        <v>3</v>
      </c>
      <c r="E4" s="49" t="s">
        <v>4</v>
      </c>
      <c r="F4" s="49" t="s">
        <v>898</v>
      </c>
      <c r="G4" s="49" t="s">
        <v>6</v>
      </c>
      <c r="H4" s="49" t="s">
        <v>7</v>
      </c>
      <c r="I4" s="49" t="s">
        <v>899</v>
      </c>
      <c r="J4" s="49" t="s">
        <v>900</v>
      </c>
      <c r="K4" s="49" t="s">
        <v>9</v>
      </c>
      <c r="L4" s="49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</row>
    <row r="5" customFormat="false" ht="15" hidden="false" customHeight="false" outlineLevel="0" collapsed="false">
      <c r="A5" s="36" t="s">
        <v>10</v>
      </c>
      <c r="B5" s="74"/>
      <c r="C5" s="74" t="n">
        <v>10</v>
      </c>
      <c r="D5" s="84" t="n">
        <v>43969</v>
      </c>
      <c r="E5" s="74" t="n">
        <v>1017.78</v>
      </c>
      <c r="F5" s="74" t="n">
        <f aca="false">SUM(C5*E5)</f>
        <v>10177.8</v>
      </c>
      <c r="G5" s="84" t="n">
        <v>44265</v>
      </c>
      <c r="H5" s="74" t="n">
        <v>1254.52</v>
      </c>
      <c r="I5" s="85" t="n">
        <f aca="false">SUM(C5*H5)</f>
        <v>12545.2</v>
      </c>
      <c r="J5" s="86" t="n">
        <f aca="false">SUM(I5-F5)</f>
        <v>2367.4</v>
      </c>
      <c r="K5" s="74" t="str">
        <f aca="false">IF(SUM(+G5-D5)&lt;365,"ST","LT")</f>
        <v>ST</v>
      </c>
      <c r="L5" s="87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</row>
    <row r="6" customFormat="false" ht="15" hidden="false" customHeight="false" outlineLevel="0" collapsed="false">
      <c r="A6" s="87" t="s">
        <v>655</v>
      </c>
      <c r="B6" s="74"/>
      <c r="C6" s="74" t="n">
        <v>10</v>
      </c>
      <c r="D6" s="84" t="n">
        <v>42380</v>
      </c>
      <c r="E6" s="74" t="n">
        <v>1301.97</v>
      </c>
      <c r="F6" s="74" t="n">
        <f aca="false">SUM(C6*E6)</f>
        <v>13019.7</v>
      </c>
      <c r="G6" s="84" t="n">
        <v>43305</v>
      </c>
      <c r="H6" s="74" t="n">
        <v>1456.99</v>
      </c>
      <c r="I6" s="85" t="n">
        <f aca="false">SUM(C6*H6)</f>
        <v>14569.9</v>
      </c>
      <c r="J6" s="86" t="n">
        <f aca="false">SUM(I6-F6)</f>
        <v>1550.2</v>
      </c>
      <c r="K6" s="74" t="str">
        <f aca="false">IF(SUM(+G6-D6)&lt;365,"ST","LT")</f>
        <v>LT</v>
      </c>
      <c r="L6" s="87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</row>
    <row r="7" customFormat="false" ht="15" hidden="false" customHeight="false" outlineLevel="0" collapsed="false">
      <c r="A7" s="87" t="s">
        <v>655</v>
      </c>
      <c r="B7" s="74"/>
      <c r="C7" s="74" t="n">
        <v>10</v>
      </c>
      <c r="D7" s="84" t="n">
        <v>42423</v>
      </c>
      <c r="E7" s="74" t="n">
        <v>1252.03</v>
      </c>
      <c r="F7" s="74" t="n">
        <f aca="false">SUM(C7*E7)</f>
        <v>12520.3</v>
      </c>
      <c r="G7" s="84"/>
      <c r="H7" s="74"/>
      <c r="I7" s="85" t="n">
        <f aca="false">SUM(C7*H7)</f>
        <v>0</v>
      </c>
      <c r="J7" s="86" t="n">
        <f aca="false">SUM(I7-F7)</f>
        <v>-12520.3</v>
      </c>
      <c r="K7" s="74" t="str">
        <f aca="false">IF(SUM(+G7-D7)&lt;365,"ST","LT")</f>
        <v>ST</v>
      </c>
      <c r="L7" s="87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</row>
    <row r="8" customFormat="false" ht="15" hidden="false" customHeight="false" outlineLevel="0" collapsed="false">
      <c r="A8" s="36" t="s">
        <v>25</v>
      </c>
      <c r="B8" s="74"/>
      <c r="C8" s="74" t="n">
        <v>50</v>
      </c>
      <c r="D8" s="84" t="n">
        <v>43622</v>
      </c>
      <c r="E8" s="74" t="n">
        <v>101.25</v>
      </c>
      <c r="F8" s="74" t="n">
        <f aca="false">SUM(C8*E8)</f>
        <v>5062.5</v>
      </c>
      <c r="G8" s="84"/>
      <c r="H8" s="74"/>
      <c r="I8" s="85" t="n">
        <f aca="false">SUM(C8*H8)</f>
        <v>0</v>
      </c>
      <c r="J8" s="86" t="n">
        <f aca="false">SUM(I8-F8)</f>
        <v>-5062.5</v>
      </c>
      <c r="K8" s="74" t="str">
        <f aca="false">IF(SUM(+G8-D8)&lt;365,"ST","LT")</f>
        <v>ST</v>
      </c>
      <c r="L8" s="87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</row>
    <row r="9" customFormat="false" ht="15" hidden="false" customHeight="false" outlineLevel="0" collapsed="false">
      <c r="A9" s="36" t="s">
        <v>25</v>
      </c>
      <c r="B9" s="74"/>
      <c r="C9" s="74" t="n">
        <v>50</v>
      </c>
      <c r="D9" s="84" t="n">
        <v>43809</v>
      </c>
      <c r="E9" s="74" t="n">
        <v>93.7</v>
      </c>
      <c r="F9" s="74" t="n">
        <f aca="false">SUM(C9*E9)</f>
        <v>4685</v>
      </c>
      <c r="G9" s="84"/>
      <c r="H9" s="74"/>
      <c r="I9" s="85" t="n">
        <f aca="false">SUM(C9*H9)</f>
        <v>0</v>
      </c>
      <c r="J9" s="86" t="n">
        <f aca="false">SUM(I9-F9)</f>
        <v>-4685</v>
      </c>
      <c r="K9" s="74" t="str">
        <f aca="false">IF(SUM(+G9-D9)&lt;365,"ST","LT")</f>
        <v>ST</v>
      </c>
      <c r="L9" s="87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</row>
    <row r="10" customFormat="false" ht="15" hidden="false" customHeight="false" outlineLevel="0" collapsed="false">
      <c r="A10" s="87" t="s">
        <v>1190</v>
      </c>
      <c r="B10" s="74"/>
      <c r="C10" s="74" t="n">
        <v>50</v>
      </c>
      <c r="D10" s="84" t="n">
        <v>42508</v>
      </c>
      <c r="E10" s="74" t="n">
        <v>183.4</v>
      </c>
      <c r="F10" s="74" t="n">
        <f aca="false">SUM(C10*E10)</f>
        <v>9170</v>
      </c>
      <c r="G10" s="84" t="n">
        <v>43203</v>
      </c>
      <c r="H10" s="74" t="n">
        <v>379.63</v>
      </c>
      <c r="I10" s="85" t="n">
        <f aca="false">SUM(C10*H10)</f>
        <v>18981.5</v>
      </c>
      <c r="J10" s="86" t="n">
        <f aca="false">SUM(I10-F10)</f>
        <v>9811.5</v>
      </c>
      <c r="K10" s="74" t="str">
        <f aca="false">IF(SUM(+G10-D10)&lt;365,"ST","LT")</f>
        <v>LT</v>
      </c>
      <c r="L10" s="87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</row>
    <row r="11" customFormat="false" ht="15" hidden="false" customHeight="false" outlineLevel="0" collapsed="false">
      <c r="A11" s="87" t="s">
        <v>1190</v>
      </c>
      <c r="B11" s="74"/>
      <c r="C11" s="74" t="n">
        <v>50</v>
      </c>
      <c r="D11" s="84" t="n">
        <v>42508</v>
      </c>
      <c r="E11" s="74" t="n">
        <v>183.4</v>
      </c>
      <c r="F11" s="74" t="n">
        <f aca="false">SUM(C11*E11)</f>
        <v>9170</v>
      </c>
      <c r="G11" s="84" t="n">
        <v>43203</v>
      </c>
      <c r="H11" s="74" t="n">
        <v>379.63</v>
      </c>
      <c r="I11" s="85" t="n">
        <f aca="false">SUM(C11*H11)</f>
        <v>18981.5</v>
      </c>
      <c r="J11" s="86" t="n">
        <f aca="false">SUM(I11-F11)</f>
        <v>9811.5</v>
      </c>
      <c r="K11" s="74" t="str">
        <f aca="false">IF(SUM(+G11-D11)&lt;365,"ST","LT")</f>
        <v>LT</v>
      </c>
      <c r="L11" s="87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</row>
    <row r="12" customFormat="false" ht="15" hidden="false" customHeight="false" outlineLevel="0" collapsed="false">
      <c r="A12" s="87" t="s">
        <v>1190</v>
      </c>
      <c r="B12" s="74"/>
      <c r="C12" s="74" t="n">
        <v>25</v>
      </c>
      <c r="D12" s="84" t="n">
        <v>43769</v>
      </c>
      <c r="E12" s="74" t="n">
        <v>399.98</v>
      </c>
      <c r="F12" s="74" t="n">
        <f aca="false">SUM(C12*E12)</f>
        <v>9999.5</v>
      </c>
      <c r="G12" s="84"/>
      <c r="H12" s="74"/>
      <c r="I12" s="85" t="n">
        <f aca="false">SUM(C12*H12)</f>
        <v>0</v>
      </c>
      <c r="J12" s="86" t="n">
        <f aca="false">SUM(I12-F12)</f>
        <v>-9999.5</v>
      </c>
      <c r="K12" s="74" t="str">
        <f aca="false">IF(SUM(+G12-D12)&lt;365,"ST","LT")</f>
        <v>ST</v>
      </c>
      <c r="L12" s="74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</row>
    <row r="13" customFormat="false" ht="15" hidden="false" customHeight="false" outlineLevel="0" collapsed="false">
      <c r="A13" s="87" t="s">
        <v>22</v>
      </c>
      <c r="B13" s="74"/>
      <c r="C13" s="74" t="n">
        <v>50</v>
      </c>
      <c r="D13" s="84" t="n">
        <v>40034</v>
      </c>
      <c r="E13" s="74" t="n">
        <v>101.91</v>
      </c>
      <c r="F13" s="74" t="n">
        <f aca="false">SUM(C13*E13)</f>
        <v>5095.5</v>
      </c>
      <c r="G13" s="84" t="n">
        <v>43649</v>
      </c>
      <c r="H13" s="74" t="n">
        <v>64.91</v>
      </c>
      <c r="I13" s="85" t="n">
        <f aca="false">SUM(C13*H13)</f>
        <v>3245.5</v>
      </c>
      <c r="J13" s="86" t="n">
        <f aca="false">SUM(I13-F13)</f>
        <v>-1850</v>
      </c>
      <c r="K13" s="74" t="str">
        <f aca="false">IF(SUM(+G13-D13)&lt;365,"ST","LT")</f>
        <v>LT</v>
      </c>
      <c r="L13" s="74"/>
      <c r="M13" s="87" t="s">
        <v>571</v>
      </c>
      <c r="N13" s="87" t="s">
        <v>1191</v>
      </c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</row>
    <row r="14" customFormat="false" ht="15" hidden="false" customHeight="false" outlineLevel="0" collapsed="false">
      <c r="A14" s="87" t="s">
        <v>22</v>
      </c>
      <c r="B14" s="74"/>
      <c r="C14" s="74" t="n">
        <v>5</v>
      </c>
      <c r="D14" s="84" t="n">
        <v>40133</v>
      </c>
      <c r="E14" s="74" t="n">
        <v>92.96</v>
      </c>
      <c r="F14" s="74" t="n">
        <f aca="false">SUM(C14*E14)</f>
        <v>464.8</v>
      </c>
      <c r="G14" s="84" t="n">
        <v>43649</v>
      </c>
      <c r="H14" s="74" t="n">
        <v>64.91</v>
      </c>
      <c r="I14" s="85" t="n">
        <f aca="false">SUM(C14*H14)</f>
        <v>324.55</v>
      </c>
      <c r="J14" s="86" t="n">
        <f aca="false">SUM(I14-F14)</f>
        <v>-140.25</v>
      </c>
      <c r="K14" s="74" t="str">
        <f aca="false">IF(SUM(+G14-D14)&lt;365,"ST","LT")</f>
        <v>LT</v>
      </c>
      <c r="L14" s="74"/>
      <c r="M14" s="87" t="s">
        <v>571</v>
      </c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</row>
    <row r="15" customFormat="false" ht="15" hidden="false" customHeight="false" outlineLevel="0" collapsed="false">
      <c r="A15" s="87" t="s">
        <v>22</v>
      </c>
      <c r="B15" s="74"/>
      <c r="C15" s="74" t="n">
        <v>45</v>
      </c>
      <c r="D15" s="84" t="n">
        <v>40043</v>
      </c>
      <c r="E15" s="74" t="n">
        <v>100</v>
      </c>
      <c r="F15" s="74" t="n">
        <f aca="false">SUM(C15*E15)</f>
        <v>4500</v>
      </c>
      <c r="G15" s="84" t="n">
        <v>43649</v>
      </c>
      <c r="H15" s="74" t="n">
        <v>64.91</v>
      </c>
      <c r="I15" s="85" t="n">
        <f aca="false">SUM(C15*H15)</f>
        <v>2920.95</v>
      </c>
      <c r="J15" s="86" t="n">
        <f aca="false">SUM(I15-F15)</f>
        <v>-1579.05</v>
      </c>
      <c r="K15" s="74" t="str">
        <f aca="false">IF(SUM(+G15-D15)&lt;365,"ST","LT")</f>
        <v>LT</v>
      </c>
      <c r="L15" s="74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</row>
    <row r="16" customFormat="false" ht="15" hidden="false" customHeight="false" outlineLevel="0" collapsed="false">
      <c r="A16" s="87" t="s">
        <v>22</v>
      </c>
      <c r="B16" s="74"/>
      <c r="C16" s="74" t="n">
        <v>100</v>
      </c>
      <c r="D16" s="84" t="n">
        <v>40043</v>
      </c>
      <c r="E16" s="74" t="n">
        <v>100</v>
      </c>
      <c r="F16" s="74" t="n">
        <f aca="false">SUM(C16*E16)</f>
        <v>10000</v>
      </c>
      <c r="G16" s="84" t="n">
        <v>43732</v>
      </c>
      <c r="H16" s="74" t="n">
        <v>67.49</v>
      </c>
      <c r="I16" s="85" t="n">
        <f aca="false">SUM(C16*H16)</f>
        <v>6749</v>
      </c>
      <c r="J16" s="86" t="n">
        <f aca="false">SUM(I16-F16)</f>
        <v>-3251</v>
      </c>
      <c r="K16" s="74" t="str">
        <f aca="false">IF(SUM(+G16-D16)&lt;365,"ST","LT")</f>
        <v>LT</v>
      </c>
      <c r="L16" s="74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</row>
    <row r="17" customFormat="false" ht="15" hidden="false" customHeight="false" outlineLevel="0" collapsed="false">
      <c r="A17" s="87" t="s">
        <v>22</v>
      </c>
      <c r="B17" s="74"/>
      <c r="C17" s="74" t="n">
        <v>100</v>
      </c>
      <c r="D17" s="84" t="n">
        <v>40043</v>
      </c>
      <c r="E17" s="74" t="n">
        <v>100</v>
      </c>
      <c r="F17" s="74" t="n">
        <f aca="false">SUM(C17*E17)</f>
        <v>10000</v>
      </c>
      <c r="G17" s="84" t="n">
        <v>43773</v>
      </c>
      <c r="H17" s="74" t="n">
        <v>71.46</v>
      </c>
      <c r="I17" s="85" t="n">
        <f aca="false">SUM(C17*H17)</f>
        <v>7146</v>
      </c>
      <c r="J17" s="86" t="n">
        <f aca="false">SUM(I17-F17)</f>
        <v>-2854</v>
      </c>
      <c r="K17" s="74" t="str">
        <f aca="false">IF(SUM(+G17-D17)&lt;365,"ST","LT")</f>
        <v>LT</v>
      </c>
      <c r="L17" s="74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</row>
    <row r="18" customFormat="false" ht="15" hidden="false" customHeight="false" outlineLevel="0" collapsed="false">
      <c r="A18" s="36" t="s">
        <v>22</v>
      </c>
      <c r="B18" s="74"/>
      <c r="C18" s="74" t="n">
        <v>100</v>
      </c>
      <c r="D18" s="84" t="n">
        <v>43739</v>
      </c>
      <c r="E18" s="74" t="n">
        <v>63.57</v>
      </c>
      <c r="F18" s="74" t="n">
        <f aca="false">SUM(C18*E18)</f>
        <v>6357</v>
      </c>
      <c r="G18" s="84" t="n">
        <v>44271</v>
      </c>
      <c r="H18" s="74" t="n">
        <v>80.64</v>
      </c>
      <c r="I18" s="85" t="n">
        <f aca="false">SUM(C18*H18)</f>
        <v>8064</v>
      </c>
      <c r="J18" s="86" t="n">
        <f aca="false">SUM(I18-F18)</f>
        <v>1707</v>
      </c>
      <c r="K18" s="74" t="str">
        <f aca="false">IF(SUM(+G18-D18)&lt;365,"ST","LT")</f>
        <v>LT</v>
      </c>
      <c r="L18" s="74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</row>
    <row r="19" customFormat="false" ht="15" hidden="false" customHeight="false" outlineLevel="0" collapsed="false">
      <c r="A19" s="36" t="s">
        <v>22</v>
      </c>
      <c r="B19" s="74"/>
      <c r="C19" s="74" t="n">
        <v>100</v>
      </c>
      <c r="D19" s="84" t="n">
        <v>43895</v>
      </c>
      <c r="E19" s="74" t="n">
        <v>47.15</v>
      </c>
      <c r="F19" s="74" t="n">
        <f aca="false">SUM(C19*E19)</f>
        <v>4715</v>
      </c>
      <c r="G19" s="84"/>
      <c r="H19" s="74"/>
      <c r="I19" s="85" t="n">
        <f aca="false">SUM(C19*H19)</f>
        <v>0</v>
      </c>
      <c r="J19" s="86" t="n">
        <f aca="false">SUM(I19-F19)</f>
        <v>-4715</v>
      </c>
      <c r="K19" s="74" t="str">
        <f aca="false">IF(SUM(+G19-D19)&lt;365,"ST","LT")</f>
        <v>ST</v>
      </c>
      <c r="L19" s="74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</row>
    <row r="20" customFormat="false" ht="15" hidden="false" customHeight="false" outlineLevel="0" collapsed="false">
      <c r="A20" s="36" t="s">
        <v>22</v>
      </c>
      <c r="B20" s="74"/>
      <c r="C20" s="74" t="n">
        <v>100</v>
      </c>
      <c r="D20" s="84" t="n">
        <v>43950</v>
      </c>
      <c r="E20" s="74" t="n">
        <v>31.59</v>
      </c>
      <c r="F20" s="74" t="n">
        <f aca="false">SUM(C20*E20)</f>
        <v>3159</v>
      </c>
      <c r="G20" s="84"/>
      <c r="H20" s="74"/>
      <c r="I20" s="85" t="n">
        <f aca="false">SUM(C20*H20)</f>
        <v>0</v>
      </c>
      <c r="J20" s="86" t="n">
        <f aca="false">SUM(I20-F20)</f>
        <v>-3159</v>
      </c>
      <c r="K20" s="74" t="str">
        <f aca="false">IF(SUM(+G20-D20)&lt;365,"ST","LT")</f>
        <v>ST</v>
      </c>
      <c r="L20" s="74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</row>
    <row r="21" customFormat="false" ht="15" hidden="false" customHeight="false" outlineLevel="0" collapsed="false">
      <c r="A21" s="36" t="s">
        <v>22</v>
      </c>
      <c r="B21" s="74"/>
      <c r="C21" s="74" t="n">
        <v>200</v>
      </c>
      <c r="D21" s="84" t="n">
        <v>44186</v>
      </c>
      <c r="E21" s="74" t="n">
        <v>47.35</v>
      </c>
      <c r="F21" s="74" t="n">
        <f aca="false">SUM(C21*E21)</f>
        <v>9470</v>
      </c>
      <c r="G21" s="84"/>
      <c r="H21" s="74"/>
      <c r="I21" s="85" t="n">
        <f aca="false">SUM(C21*H21)</f>
        <v>0</v>
      </c>
      <c r="J21" s="86" t="n">
        <f aca="false">SUM(I21-F21)</f>
        <v>-9470</v>
      </c>
      <c r="K21" s="74" t="str">
        <f aca="false">IF(SUM(+G21-D21)&lt;365,"ST","LT")</f>
        <v>ST</v>
      </c>
      <c r="L21" s="74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</row>
    <row r="22" customFormat="false" ht="15" hidden="false" customHeight="false" outlineLevel="0" collapsed="false">
      <c r="A22" s="87" t="s">
        <v>34</v>
      </c>
      <c r="B22" s="74"/>
      <c r="C22" s="74" t="n">
        <v>10</v>
      </c>
      <c r="D22" s="84" t="n">
        <v>42965</v>
      </c>
      <c r="E22" s="74" t="n">
        <v>1084.07</v>
      </c>
      <c r="F22" s="74" t="n">
        <f aca="false">SUM(C22*E22)</f>
        <v>10840.7</v>
      </c>
      <c r="G22" s="84" t="n">
        <v>43419</v>
      </c>
      <c r="H22" s="74" t="n">
        <v>1199.93</v>
      </c>
      <c r="I22" s="85" t="n">
        <f aca="false">SUM(C22*H22)</f>
        <v>11999.3</v>
      </c>
      <c r="J22" s="86" t="n">
        <f aca="false">SUM(I22-F22)</f>
        <v>1158.6</v>
      </c>
      <c r="K22" s="74" t="str">
        <f aca="false">IF(SUM(+G22-D22)&lt;365,"ST","LT")</f>
        <v>LT</v>
      </c>
      <c r="L22" s="74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</row>
    <row r="23" customFormat="false" ht="15" hidden="false" customHeight="false" outlineLevel="0" collapsed="false">
      <c r="A23" s="87" t="s">
        <v>1192</v>
      </c>
      <c r="B23" s="74"/>
      <c r="C23" s="74" t="n">
        <v>50</v>
      </c>
      <c r="D23" s="84" t="n">
        <v>41303</v>
      </c>
      <c r="E23" s="74" t="n">
        <v>38.79</v>
      </c>
      <c r="F23" s="74" t="n">
        <f aca="false">SUM(C23*E23)</f>
        <v>1939.5</v>
      </c>
      <c r="G23" s="84" t="n">
        <v>43209</v>
      </c>
      <c r="H23" s="74" t="n">
        <v>73.94</v>
      </c>
      <c r="I23" s="74" t="n">
        <f aca="false">SUM(C23*H23)</f>
        <v>3697</v>
      </c>
      <c r="J23" s="86" t="n">
        <f aca="false">SUM(I23-F23)</f>
        <v>1757.5</v>
      </c>
      <c r="K23" s="74" t="str">
        <f aca="false">IF(SUM(+G23-D23)&lt;365,"ST","LT")</f>
        <v>LT</v>
      </c>
      <c r="L23" s="74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</row>
    <row r="24" customFormat="false" ht="15" hidden="false" customHeight="false" outlineLevel="0" collapsed="false">
      <c r="A24" s="87" t="s">
        <v>662</v>
      </c>
      <c r="B24" s="74"/>
      <c r="C24" s="74" t="n">
        <v>100</v>
      </c>
      <c r="D24" s="84" t="n">
        <v>42692</v>
      </c>
      <c r="E24" s="74" t="n">
        <v>80</v>
      </c>
      <c r="F24" s="74" t="n">
        <f aca="false">SUM(C24*E24)</f>
        <v>8000</v>
      </c>
      <c r="G24" s="84" t="n">
        <v>44208</v>
      </c>
      <c r="H24" s="74" t="n">
        <v>123.42</v>
      </c>
      <c r="I24" s="74" t="n">
        <f aca="false">SUM(C24*H24)</f>
        <v>12342</v>
      </c>
      <c r="J24" s="86" t="n">
        <f aca="false">SUM(I24-F24)</f>
        <v>4342</v>
      </c>
      <c r="K24" s="74" t="str">
        <f aca="false">IF(SUM(+G24-D24)&lt;365,"ST","LT")</f>
        <v>LT</v>
      </c>
      <c r="L24" s="74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</row>
    <row r="25" customFormat="false" ht="15.75" hidden="false" customHeight="true" outlineLevel="0" collapsed="false">
      <c r="A25" s="87" t="s">
        <v>662</v>
      </c>
      <c r="B25" s="74"/>
      <c r="C25" s="74" t="n">
        <v>50</v>
      </c>
      <c r="D25" s="84" t="n">
        <v>43048</v>
      </c>
      <c r="E25" s="74" t="n">
        <v>115.86</v>
      </c>
      <c r="F25" s="74" t="n">
        <f aca="false">SUM(C25*E25)</f>
        <v>5793</v>
      </c>
      <c r="G25" s="84" t="n">
        <v>44229</v>
      </c>
      <c r="H25" s="74" t="n">
        <v>129.57</v>
      </c>
      <c r="I25" s="74" t="n">
        <f aca="false">SUM(C25*H25)</f>
        <v>6478.5</v>
      </c>
      <c r="J25" s="86" t="n">
        <f aca="false">SUM(I25-F25)</f>
        <v>685.5</v>
      </c>
      <c r="K25" s="74" t="str">
        <f aca="false">IF(SUM(+G25-D25)&lt;365,"ST","LT")</f>
        <v>LT</v>
      </c>
      <c r="L25" s="74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</row>
    <row r="26" customFormat="false" ht="15" hidden="false" customHeight="false" outlineLevel="0" collapsed="false">
      <c r="A26" s="87" t="s">
        <v>662</v>
      </c>
      <c r="B26" s="74"/>
      <c r="C26" s="74" t="n">
        <v>50</v>
      </c>
      <c r="D26" s="84" t="n">
        <v>43048</v>
      </c>
      <c r="E26" s="74" t="n">
        <v>115.86</v>
      </c>
      <c r="F26" s="74" t="n">
        <f aca="false">SUM(C26*E26)</f>
        <v>5793</v>
      </c>
      <c r="G26" s="84" t="n">
        <v>44230</v>
      </c>
      <c r="H26" s="74" t="n">
        <v>133.19</v>
      </c>
      <c r="I26" s="74" t="n">
        <f aca="false">SUM(C26*H26)</f>
        <v>6659.5</v>
      </c>
      <c r="J26" s="86" t="n">
        <f aca="false">SUM(I26-F26)</f>
        <v>866.5</v>
      </c>
      <c r="K26" s="74" t="str">
        <f aca="false">IF(SUM(+G26-D26)&lt;365,"ST","LT")</f>
        <v>LT</v>
      </c>
      <c r="L26" s="74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</row>
    <row r="27" customFormat="false" ht="15" hidden="false" customHeight="false" outlineLevel="0" collapsed="false">
      <c r="A27" s="87" t="s">
        <v>662</v>
      </c>
      <c r="B27" s="74"/>
      <c r="C27" s="74" t="n">
        <v>50</v>
      </c>
      <c r="D27" s="84" t="n">
        <v>43272</v>
      </c>
      <c r="E27" s="74" t="n">
        <v>136.01</v>
      </c>
      <c r="F27" s="74" t="n">
        <f aca="false">SUM(C27*E27)</f>
        <v>6800.5</v>
      </c>
      <c r="G27" s="84" t="n">
        <v>44230</v>
      </c>
      <c r="H27" s="74" t="n">
        <v>133.19</v>
      </c>
      <c r="I27" s="74" t="n">
        <f aca="false">SUM(C27*H27)</f>
        <v>6659.5</v>
      </c>
      <c r="J27" s="86" t="n">
        <f aca="false">SUM(I27-F27)</f>
        <v>-141</v>
      </c>
      <c r="K27" s="74" t="str">
        <f aca="false">IF(SUM(+G27-D27)&lt;365,"ST","LT")</f>
        <v>LT</v>
      </c>
      <c r="L27" s="74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</row>
    <row r="28" customFormat="false" ht="15" hidden="false" customHeight="false" outlineLevel="0" collapsed="false">
      <c r="A28" s="87" t="s">
        <v>662</v>
      </c>
      <c r="B28" s="74"/>
      <c r="C28" s="74" t="n">
        <v>50</v>
      </c>
      <c r="D28" s="84" t="n">
        <v>43297</v>
      </c>
      <c r="E28" s="74" t="n">
        <v>126.69</v>
      </c>
      <c r="F28" s="74" t="n">
        <f aca="false">SUM(C28*E28)</f>
        <v>6334.5</v>
      </c>
      <c r="G28" s="84"/>
      <c r="H28" s="74"/>
      <c r="I28" s="74" t="n">
        <f aca="false">SUM(C28*H28)</f>
        <v>0</v>
      </c>
      <c r="J28" s="86" t="n">
        <f aca="false">SUM(I28-F28)</f>
        <v>-6334.5</v>
      </c>
      <c r="K28" s="74" t="str">
        <f aca="false">IF(SUM(+G28-D28)&lt;365,"ST","LT")</f>
        <v>ST</v>
      </c>
      <c r="L28" s="74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</row>
    <row r="29" customFormat="false" ht="15" hidden="false" customHeight="false" outlineLevel="0" collapsed="false">
      <c r="A29" s="87" t="s">
        <v>662</v>
      </c>
      <c r="B29" s="74"/>
      <c r="C29" s="74" t="n">
        <v>50</v>
      </c>
      <c r="D29" s="84" t="n">
        <v>43299</v>
      </c>
      <c r="E29" s="74" t="n">
        <v>113.85</v>
      </c>
      <c r="F29" s="74" t="n">
        <f aca="false">SUM(C29*E29)</f>
        <v>5692.5</v>
      </c>
      <c r="G29" s="84"/>
      <c r="H29" s="74"/>
      <c r="I29" s="74" t="n">
        <f aca="false">SUM(C29*H29)</f>
        <v>0</v>
      </c>
      <c r="J29" s="86" t="n">
        <f aca="false">SUM(I29-F29)</f>
        <v>-5692.5</v>
      </c>
      <c r="K29" s="74" t="str">
        <f aca="false">IF(SUM(+G29-D29)&lt;365,"ST","LT")</f>
        <v>ST</v>
      </c>
      <c r="L29" s="74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</row>
    <row r="30" customFormat="false" ht="15" hidden="false" customHeight="false" outlineLevel="0" collapsed="false">
      <c r="A30" s="87" t="s">
        <v>662</v>
      </c>
      <c r="B30" s="74"/>
      <c r="C30" s="74" t="n">
        <v>50</v>
      </c>
      <c r="D30" s="84" t="n">
        <v>43419</v>
      </c>
      <c r="E30" s="74" t="n">
        <v>106.79</v>
      </c>
      <c r="F30" s="74" t="n">
        <f aca="false">SUM(C30*E30)</f>
        <v>5339.5</v>
      </c>
      <c r="G30" s="84"/>
      <c r="H30" s="74"/>
      <c r="I30" s="74" t="n">
        <f aca="false">SUM(C30*H30)</f>
        <v>0</v>
      </c>
      <c r="J30" s="86" t="n">
        <f aca="false">SUM(I30-F30)</f>
        <v>-5339.5</v>
      </c>
      <c r="K30" s="74" t="str">
        <f aca="false">IF(SUM(+G30-D30)&lt;365,"ST","LT")</f>
        <v>ST</v>
      </c>
      <c r="L30" s="74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</row>
    <row r="31" customFormat="false" ht="15" hidden="false" customHeight="false" outlineLevel="0" collapsed="false">
      <c r="A31" s="87" t="s">
        <v>662</v>
      </c>
      <c r="B31" s="74"/>
      <c r="C31" s="74" t="n">
        <v>50</v>
      </c>
      <c r="D31" s="84" t="n">
        <v>43489</v>
      </c>
      <c r="E31" s="74" t="n">
        <v>85.13</v>
      </c>
      <c r="F31" s="74" t="n">
        <f aca="false">SUM(C31*E31)</f>
        <v>4256.5</v>
      </c>
      <c r="G31" s="84"/>
      <c r="H31" s="74"/>
      <c r="I31" s="74" t="n">
        <f aca="false">SUM(C31*H31)</f>
        <v>0</v>
      </c>
      <c r="J31" s="86" t="n">
        <f aca="false">SUM(I31-F31)</f>
        <v>-4256.5</v>
      </c>
      <c r="K31" s="74" t="str">
        <f aca="false">IF(SUM(+G31-D31)&lt;365,"ST","LT")</f>
        <v>ST</v>
      </c>
      <c r="L31" s="74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</row>
    <row r="32" customFormat="false" ht="15" hidden="false" customHeight="false" outlineLevel="0" collapsed="false">
      <c r="A32" s="87" t="s">
        <v>662</v>
      </c>
      <c r="B32" s="74"/>
      <c r="C32" s="74" t="n">
        <v>50</v>
      </c>
      <c r="D32" s="84" t="n">
        <v>43683</v>
      </c>
      <c r="E32" s="74" t="n">
        <v>64.08</v>
      </c>
      <c r="F32" s="74" t="n">
        <f aca="false">SUM(C32*E32)</f>
        <v>3204</v>
      </c>
      <c r="G32" s="84"/>
      <c r="H32" s="74"/>
      <c r="I32" s="74" t="n">
        <f aca="false">SUM(C32*H32)</f>
        <v>0</v>
      </c>
      <c r="J32" s="86" t="n">
        <f aca="false">SUM(I32-F32)</f>
        <v>-3204</v>
      </c>
      <c r="K32" s="74" t="str">
        <f aca="false">IF(SUM(+G32-D32)&lt;365,"ST","LT")</f>
        <v>ST</v>
      </c>
      <c r="L32" s="74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</row>
    <row r="33" customFormat="false" ht="15" hidden="false" customHeight="false" outlineLevel="0" collapsed="false">
      <c r="A33" s="87" t="s">
        <v>662</v>
      </c>
      <c r="B33" s="74"/>
      <c r="C33" s="74" t="n">
        <v>50</v>
      </c>
      <c r="D33" s="84" t="n">
        <v>44225</v>
      </c>
      <c r="E33" s="74" t="n">
        <v>113.44</v>
      </c>
      <c r="F33" s="74" t="n">
        <f aca="false">SUM(C33*E33)</f>
        <v>5672</v>
      </c>
      <c r="G33" s="84"/>
      <c r="H33" s="74"/>
      <c r="I33" s="74" t="n">
        <f aca="false">SUM(C33*H33)</f>
        <v>0</v>
      </c>
      <c r="J33" s="86" t="n">
        <f aca="false">SUM(I33-F33)</f>
        <v>-5672</v>
      </c>
      <c r="K33" s="74" t="str">
        <f aca="false">IF(SUM(+G33-D33)&lt;365,"ST","LT")</f>
        <v>ST</v>
      </c>
      <c r="L33" s="74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</row>
    <row r="34" customFormat="false" ht="15" hidden="false" customHeight="false" outlineLevel="0" collapsed="false">
      <c r="A34" s="87" t="s">
        <v>662</v>
      </c>
      <c r="B34" s="74"/>
      <c r="C34" s="74" t="n">
        <v>50</v>
      </c>
      <c r="D34" s="84" t="n">
        <v>44239</v>
      </c>
      <c r="E34" s="74" t="n">
        <v>128.46</v>
      </c>
      <c r="F34" s="74" t="n">
        <f aca="false">SUM(C34*E34)</f>
        <v>6423</v>
      </c>
      <c r="G34" s="84"/>
      <c r="H34" s="74"/>
      <c r="I34" s="74" t="n">
        <f aca="false">SUM(C34*H34)</f>
        <v>0</v>
      </c>
      <c r="J34" s="86" t="n">
        <f aca="false">SUM(I34-F34)</f>
        <v>-6423</v>
      </c>
      <c r="K34" s="74" t="str">
        <f aca="false">IF(SUM(+G34-D34)&lt;365,"ST","LT")</f>
        <v>ST</v>
      </c>
      <c r="L34" s="74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</row>
    <row r="35" customFormat="false" ht="15" hidden="false" customHeight="false" outlineLevel="0" collapsed="false">
      <c r="A35" s="87" t="s">
        <v>664</v>
      </c>
      <c r="B35" s="74"/>
      <c r="C35" s="74" t="n">
        <v>10</v>
      </c>
      <c r="D35" s="84" t="n">
        <v>42559</v>
      </c>
      <c r="E35" s="74" t="n">
        <v>1068.31</v>
      </c>
      <c r="F35" s="74" t="n">
        <f aca="false">SUM(C35*E35)</f>
        <v>10683.1</v>
      </c>
      <c r="G35" s="84" t="n">
        <v>43266</v>
      </c>
      <c r="H35" s="74" t="n">
        <v>1288.27</v>
      </c>
      <c r="I35" s="74" t="n">
        <f aca="false">SUM(C35*H35)</f>
        <v>12882.7</v>
      </c>
      <c r="J35" s="86" t="n">
        <f aca="false">SUM(I35-F35)</f>
        <v>2199.6</v>
      </c>
      <c r="K35" s="74" t="str">
        <f aca="false">IF(SUM(+G35-D35)&lt;365,"ST","LT")</f>
        <v>LT</v>
      </c>
      <c r="L35" s="74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</row>
    <row r="36" customFormat="false" ht="15" hidden="false" customHeight="false" outlineLevel="0" collapsed="false">
      <c r="A36" s="87" t="s">
        <v>40</v>
      </c>
      <c r="B36" s="74"/>
      <c r="C36" s="74" t="n">
        <v>10</v>
      </c>
      <c r="D36" s="84" t="n">
        <v>43049</v>
      </c>
      <c r="E36" s="74" t="n">
        <v>746.61</v>
      </c>
      <c r="F36" s="74" t="n">
        <f aca="false">SUM(C36*E36)</f>
        <v>7466.1</v>
      </c>
      <c r="G36" s="84" t="n">
        <v>44221</v>
      </c>
      <c r="H36" s="74" t="n">
        <v>1000.44</v>
      </c>
      <c r="I36" s="74" t="n">
        <f aca="false">SUM(C36*H36)</f>
        <v>10004.4</v>
      </c>
      <c r="J36" s="86" t="n">
        <f aca="false">SUM(I36-F36)</f>
        <v>2538.3</v>
      </c>
      <c r="K36" s="74" t="str">
        <f aca="false">IF(SUM(+G36-D36)&lt;365,"ST","LT")</f>
        <v>LT</v>
      </c>
      <c r="L36" s="74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</row>
    <row r="37" customFormat="false" ht="15.75" hidden="false" customHeight="true" outlineLevel="0" collapsed="false">
      <c r="A37" s="87" t="s">
        <v>1193</v>
      </c>
      <c r="B37" s="74"/>
      <c r="C37" s="74" t="n">
        <v>10</v>
      </c>
      <c r="D37" s="84" t="n">
        <v>43333</v>
      </c>
      <c r="E37" s="74" t="n">
        <v>1603.94</v>
      </c>
      <c r="F37" s="74" t="n">
        <f aca="false">SUM(C37*E37)</f>
        <v>16039.4</v>
      </c>
      <c r="G37" s="84"/>
      <c r="H37" s="74"/>
      <c r="I37" s="74" t="n">
        <f aca="false">SUM(C37*H37)</f>
        <v>0</v>
      </c>
      <c r="J37" s="86" t="n">
        <f aca="false">SUM(I37-F37)</f>
        <v>-16039.4</v>
      </c>
      <c r="K37" s="74" t="str">
        <f aca="false">IF(SUM(+G37-D37)&lt;365,"ST","LT")</f>
        <v>ST</v>
      </c>
      <c r="L37" s="74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</row>
    <row r="38" customFormat="false" ht="15.75" hidden="false" customHeight="true" outlineLevel="0" collapsed="false">
      <c r="A38" s="87" t="s">
        <v>43</v>
      </c>
      <c r="B38" s="74"/>
      <c r="C38" s="74" t="n">
        <v>25</v>
      </c>
      <c r="D38" s="84" t="n">
        <v>43031</v>
      </c>
      <c r="E38" s="74" t="n">
        <v>454.38</v>
      </c>
      <c r="F38" s="74" t="n">
        <f aca="false">SUM(C38*E38)</f>
        <v>11359.5</v>
      </c>
      <c r="G38" s="84" t="n">
        <v>43217</v>
      </c>
      <c r="H38" s="74" t="n">
        <v>531.98</v>
      </c>
      <c r="I38" s="85" t="n">
        <f aca="false">SUM(C38*H38)</f>
        <v>13299.5</v>
      </c>
      <c r="J38" s="86" t="n">
        <f aca="false">SUM(I38-F38)</f>
        <v>1940</v>
      </c>
      <c r="K38" s="74" t="str">
        <f aca="false">IF(SUM(+G38-D38)&lt;365,"ST","LT")</f>
        <v>ST</v>
      </c>
      <c r="L38" s="74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</row>
    <row r="39" customFormat="false" ht="15.75" hidden="false" customHeight="true" outlineLevel="0" collapsed="false">
      <c r="A39" s="87" t="s">
        <v>44</v>
      </c>
      <c r="B39" s="74"/>
      <c r="C39" s="74" t="n">
        <v>5</v>
      </c>
      <c r="D39" s="84" t="n">
        <v>42718</v>
      </c>
      <c r="E39" s="74" t="n">
        <v>2666.26</v>
      </c>
      <c r="F39" s="74" t="n">
        <f aca="false">SUM(C39*E39)</f>
        <v>13331.3</v>
      </c>
      <c r="G39" s="84" t="n">
        <v>43761</v>
      </c>
      <c r="H39" s="74" t="n">
        <v>3171.04</v>
      </c>
      <c r="I39" s="85" t="n">
        <f aca="false">SUM(C39*H39)</f>
        <v>15855.2</v>
      </c>
      <c r="J39" s="86" t="n">
        <f aca="false">SUM(I39-F39)</f>
        <v>2523.9</v>
      </c>
      <c r="K39" s="74" t="str">
        <f aca="false">IF(SUM(+G39-D39)&lt;365,"ST","LT")</f>
        <v>LT</v>
      </c>
      <c r="L39" s="74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</row>
    <row r="40" customFormat="false" ht="15.75" hidden="false" customHeight="true" outlineLevel="0" collapsed="false">
      <c r="A40" s="87" t="s">
        <v>44</v>
      </c>
      <c r="B40" s="74"/>
      <c r="C40" s="74" t="n">
        <v>5</v>
      </c>
      <c r="D40" s="84" t="n">
        <v>43305</v>
      </c>
      <c r="E40" s="74" t="n">
        <v>2700.1</v>
      </c>
      <c r="F40" s="74" t="n">
        <f aca="false">SUM(C40*E40)</f>
        <v>13500.5</v>
      </c>
      <c r="G40" s="84" t="n">
        <v>43761</v>
      </c>
      <c r="H40" s="74" t="n">
        <v>3171.04</v>
      </c>
      <c r="I40" s="85" t="n">
        <f aca="false">SUM(C40*H40)</f>
        <v>15855.2</v>
      </c>
      <c r="J40" s="86" t="n">
        <f aca="false">SUM(I40-F40)</f>
        <v>2354.7</v>
      </c>
      <c r="K40" s="74" t="str">
        <f aca="false">IF(SUM(+G40-D40)&lt;365,"ST","LT")</f>
        <v>LT</v>
      </c>
      <c r="L40" s="74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</row>
    <row r="41" customFormat="false" ht="15.75" hidden="false" customHeight="true" outlineLevel="0" collapsed="false">
      <c r="A41" s="87" t="s">
        <v>45</v>
      </c>
      <c r="B41" s="74"/>
      <c r="C41" s="74" t="n">
        <v>25</v>
      </c>
      <c r="D41" s="84"/>
      <c r="E41" s="74"/>
      <c r="F41" s="74"/>
      <c r="G41" s="84"/>
      <c r="H41" s="74"/>
      <c r="I41" s="85" t="n">
        <f aca="false">SUM(C41*H41)</f>
        <v>0</v>
      </c>
      <c r="J41" s="86" t="n">
        <f aca="false">SUM(I41-F41)</f>
        <v>0</v>
      </c>
      <c r="K41" s="74" t="str">
        <f aca="false">IF(SUM(+G41-D41)&lt;365,"ST","LT")</f>
        <v>ST</v>
      </c>
      <c r="L41" s="74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</row>
    <row r="42" customFormat="false" ht="15.75" hidden="false" customHeight="true" outlineLevel="0" collapsed="false">
      <c r="A42" s="87" t="s">
        <v>1194</v>
      </c>
      <c r="B42" s="74"/>
      <c r="C42" s="74" t="n">
        <v>25</v>
      </c>
      <c r="D42" s="84" t="n">
        <v>42261</v>
      </c>
      <c r="E42" s="74" t="n">
        <v>252.76</v>
      </c>
      <c r="F42" s="74" t="n">
        <f aca="false">SUM(C42*E42)</f>
        <v>6319</v>
      </c>
      <c r="G42" s="84" t="n">
        <v>43263</v>
      </c>
      <c r="H42" s="74" t="n">
        <v>534.51</v>
      </c>
      <c r="I42" s="85" t="n">
        <f aca="false">SUM(C42*H42)</f>
        <v>13362.75</v>
      </c>
      <c r="J42" s="86" t="n">
        <f aca="false">SUM(I42-F42)</f>
        <v>7043.75</v>
      </c>
      <c r="K42" s="74" t="str">
        <f aca="false">IF(SUM(+G42-D42)&lt;365,"ST","LT")</f>
        <v>LT</v>
      </c>
      <c r="L42" s="74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</row>
    <row r="43" customFormat="false" ht="15.75" hidden="false" customHeight="true" outlineLevel="0" collapsed="false">
      <c r="A43" s="87" t="s">
        <v>1195</v>
      </c>
      <c r="B43" s="74"/>
      <c r="C43" s="74" t="n">
        <v>25</v>
      </c>
      <c r="D43" s="84" t="n">
        <v>43105</v>
      </c>
      <c r="E43" s="74" t="n">
        <v>279.04</v>
      </c>
      <c r="F43" s="74" t="n">
        <f aca="false">SUM(C43*E43)</f>
        <v>6976</v>
      </c>
      <c r="G43" s="84" t="n">
        <v>44264</v>
      </c>
      <c r="H43" s="74" t="n">
        <v>160.29</v>
      </c>
      <c r="I43" s="85" t="n">
        <f aca="false">SUM(C43*H43)</f>
        <v>4007.25</v>
      </c>
      <c r="J43" s="86" t="n">
        <f aca="false">SUM(I43-F43)</f>
        <v>-2968.75</v>
      </c>
      <c r="K43" s="74" t="str">
        <f aca="false">IF(SUM(+G43-D43)&lt;365,"ST","LT")</f>
        <v>LT</v>
      </c>
      <c r="L43" s="74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</row>
    <row r="44" customFormat="false" ht="15.75" hidden="false" customHeight="true" outlineLevel="0" collapsed="false">
      <c r="A44" s="87" t="s">
        <v>1195</v>
      </c>
      <c r="B44" s="74"/>
      <c r="C44" s="74" t="n">
        <v>50</v>
      </c>
      <c r="D44" s="84" t="n">
        <v>43286</v>
      </c>
      <c r="E44" s="74" t="n">
        <v>209.56</v>
      </c>
      <c r="F44" s="74" t="n">
        <f aca="false">SUM(C44*E44)</f>
        <v>10478</v>
      </c>
      <c r="G44" s="84" t="n">
        <v>44243</v>
      </c>
      <c r="H44" s="74" t="n">
        <v>112.6</v>
      </c>
      <c r="I44" s="85" t="n">
        <f aca="false">SUM(C44*H44)</f>
        <v>5630</v>
      </c>
      <c r="J44" s="86" t="n">
        <f aca="false">SUM(I44-F44)</f>
        <v>-4848</v>
      </c>
      <c r="K44" s="74" t="str">
        <f aca="false">IF(SUM(+G44-D44)&lt;365,"ST","LT")</f>
        <v>LT</v>
      </c>
      <c r="L44" s="74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</row>
    <row r="45" customFormat="false" ht="15.75" hidden="false" customHeight="true" outlineLevel="0" collapsed="false">
      <c r="A45" s="87" t="s">
        <v>1195</v>
      </c>
      <c r="B45" s="74"/>
      <c r="C45" s="74" t="n">
        <v>25</v>
      </c>
      <c r="D45" s="84" t="n">
        <v>43504</v>
      </c>
      <c r="E45" s="74" t="n">
        <v>177.32</v>
      </c>
      <c r="F45" s="74" t="n">
        <f aca="false">SUM(C45*E45)</f>
        <v>4433</v>
      </c>
      <c r="G45" s="84" t="n">
        <v>44264</v>
      </c>
      <c r="H45" s="74" t="n">
        <v>160.29</v>
      </c>
      <c r="I45" s="85" t="n">
        <f aca="false">SUM(C45*H45)</f>
        <v>4007.25</v>
      </c>
      <c r="J45" s="86" t="n">
        <f aca="false">SUM(I45-F45)</f>
        <v>-425.75</v>
      </c>
      <c r="K45" s="74" t="str">
        <f aca="false">IF(SUM(+G45-D45)&lt;365,"ST","LT")</f>
        <v>LT</v>
      </c>
      <c r="L45" s="74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</row>
    <row r="46" customFormat="false" ht="15.75" hidden="false" customHeight="true" outlineLevel="0" collapsed="false">
      <c r="A46" s="87" t="s">
        <v>1195</v>
      </c>
      <c r="B46" s="74"/>
      <c r="C46" s="74" t="n">
        <v>50</v>
      </c>
      <c r="D46" s="84" t="n">
        <v>43827</v>
      </c>
      <c r="E46" s="74" t="n">
        <v>0</v>
      </c>
      <c r="F46" s="74" t="n">
        <v>0</v>
      </c>
      <c r="G46" s="84" t="n">
        <v>44264</v>
      </c>
      <c r="H46" s="74" t="n">
        <v>160.29</v>
      </c>
      <c r="I46" s="85" t="n">
        <f aca="false">SUM(C46*H46)</f>
        <v>8014.5</v>
      </c>
      <c r="J46" s="86" t="n">
        <f aca="false">SUM(I46-F46)</f>
        <v>8014.5</v>
      </c>
      <c r="K46" s="74" t="str">
        <f aca="false">IF(SUM(+G46-D46)&lt;365,"ST","LT")</f>
        <v>LT</v>
      </c>
      <c r="L46" s="74" t="s">
        <v>51</v>
      </c>
      <c r="M46" s="89"/>
      <c r="N46" s="74"/>
      <c r="O46" s="74"/>
      <c r="P46" s="74"/>
      <c r="Q46" s="74"/>
      <c r="R46" s="74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</row>
    <row r="47" customFormat="false" ht="15.75" hidden="false" customHeight="true" outlineLevel="0" collapsed="false">
      <c r="A47" s="36" t="s">
        <v>668</v>
      </c>
      <c r="B47" s="74" t="s">
        <v>1196</v>
      </c>
      <c r="C47" s="74" t="n">
        <v>25</v>
      </c>
      <c r="D47" s="84" t="n">
        <v>44046</v>
      </c>
      <c r="E47" s="74" t="n">
        <v>310.31</v>
      </c>
      <c r="F47" s="74" t="n">
        <f aca="false">SUM(C47*E47)</f>
        <v>7757.75</v>
      </c>
      <c r="G47" s="84" t="n">
        <v>44160</v>
      </c>
      <c r="H47" s="74" t="n">
        <v>367.23</v>
      </c>
      <c r="I47" s="85" t="n">
        <f aca="false">SUM(C47*H47)</f>
        <v>9180.75</v>
      </c>
      <c r="J47" s="86" t="n">
        <f aca="false">SUM(I47-F47)</f>
        <v>1423</v>
      </c>
      <c r="K47" s="74" t="str">
        <f aca="false">IF(SUM(+G47-D47)&lt;365,"ST","LT")</f>
        <v>ST</v>
      </c>
      <c r="L47" s="74"/>
      <c r="M47" s="89"/>
      <c r="N47" s="74"/>
      <c r="O47" s="74"/>
      <c r="P47" s="74"/>
      <c r="Q47" s="74"/>
      <c r="R47" s="74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</row>
    <row r="48" customFormat="false" ht="15.75" hidden="false" customHeight="true" outlineLevel="0" collapsed="false">
      <c r="A48" s="36" t="s">
        <v>668</v>
      </c>
      <c r="B48" s="74" t="s">
        <v>1196</v>
      </c>
      <c r="C48" s="74" t="n">
        <v>25</v>
      </c>
      <c r="D48" s="84" t="n">
        <v>44218</v>
      </c>
      <c r="E48" s="74" t="n">
        <v>333.18</v>
      </c>
      <c r="F48" s="74" t="n">
        <f aca="false">SUM(C48*E48)</f>
        <v>8329.5</v>
      </c>
      <c r="G48" s="84"/>
      <c r="H48" s="74"/>
      <c r="I48" s="85" t="n">
        <f aca="false">SUM(C48*H48)</f>
        <v>0</v>
      </c>
      <c r="J48" s="86" t="n">
        <f aca="false">SUM(I48-F48)</f>
        <v>-8329.5</v>
      </c>
      <c r="K48" s="74" t="str">
        <f aca="false">IF(SUM(+G48-D48)&lt;365,"ST","LT")</f>
        <v>ST</v>
      </c>
      <c r="L48" s="74"/>
      <c r="M48" s="89"/>
      <c r="N48" s="74"/>
      <c r="O48" s="74"/>
      <c r="P48" s="74"/>
      <c r="Q48" s="74"/>
      <c r="R48" s="74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</row>
    <row r="49" customFormat="false" ht="15.75" hidden="false" customHeight="true" outlineLevel="0" collapsed="false">
      <c r="A49" s="36" t="s">
        <v>53</v>
      </c>
      <c r="B49" s="74"/>
      <c r="C49" s="74" t="n">
        <v>50</v>
      </c>
      <c r="D49" s="84" t="n">
        <v>43735</v>
      </c>
      <c r="E49" s="74" t="n">
        <v>97.37</v>
      </c>
      <c r="F49" s="74" t="n">
        <f aca="false">SUM(C49*E49)</f>
        <v>4868.5</v>
      </c>
      <c r="G49" s="84"/>
      <c r="H49" s="74"/>
      <c r="I49" s="85" t="n">
        <f aca="false">SUM(C49*H49)</f>
        <v>0</v>
      </c>
      <c r="J49" s="86" t="n">
        <f aca="false">SUM(I49-F49)</f>
        <v>-4868.5</v>
      </c>
      <c r="K49" s="74" t="str">
        <f aca="false">IF(SUM(+G49-D49)&lt;365,"ST","LT")</f>
        <v>ST</v>
      </c>
      <c r="L49" s="74"/>
      <c r="M49" s="89"/>
      <c r="N49" s="74"/>
      <c r="O49" s="74"/>
      <c r="P49" s="74"/>
      <c r="Q49" s="74"/>
      <c r="R49" s="74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</row>
    <row r="50" customFormat="false" ht="15.75" hidden="false" customHeight="true" outlineLevel="0" collapsed="false">
      <c r="A50" s="36" t="s">
        <v>53</v>
      </c>
      <c r="B50" s="74" t="s">
        <v>1197</v>
      </c>
      <c r="C50" s="74" t="n">
        <v>50</v>
      </c>
      <c r="D50" s="84" t="n">
        <v>44145</v>
      </c>
      <c r="E50" s="74" t="n">
        <v>48.56</v>
      </c>
      <c r="F50" s="74" t="n">
        <f aca="false">SUM(C50*E50)</f>
        <v>2428</v>
      </c>
      <c r="G50" s="84"/>
      <c r="H50" s="74"/>
      <c r="I50" s="85" t="n">
        <f aca="false">SUM(C50*H50)</f>
        <v>0</v>
      </c>
      <c r="J50" s="86" t="n">
        <f aca="false">SUM(I50-F50)</f>
        <v>-2428</v>
      </c>
      <c r="K50" s="74" t="str">
        <f aca="false">IF(SUM(+G50-D50)&lt;365,"ST","LT")</f>
        <v>ST</v>
      </c>
      <c r="L50" s="74"/>
      <c r="M50" s="89"/>
      <c r="N50" s="74"/>
      <c r="O50" s="74"/>
      <c r="P50" s="74"/>
      <c r="Q50" s="74"/>
      <c r="R50" s="74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</row>
    <row r="51" customFormat="false" ht="15.75" hidden="false" customHeight="true" outlineLevel="0" collapsed="false">
      <c r="A51" s="89" t="s">
        <v>1159</v>
      </c>
      <c r="B51" s="74"/>
      <c r="C51" s="74" t="n">
        <v>50</v>
      </c>
      <c r="D51" s="84" t="n">
        <v>41165</v>
      </c>
      <c r="E51" s="74" t="n">
        <v>0</v>
      </c>
      <c r="F51" s="74" t="n">
        <f aca="false">SUM(C51*E51)</f>
        <v>0</v>
      </c>
      <c r="G51" s="84"/>
      <c r="H51" s="74"/>
      <c r="I51" s="74" t="n">
        <f aca="false">SUM(C51*H51)</f>
        <v>0</v>
      </c>
      <c r="J51" s="86" t="n">
        <f aca="false">SUM(I51-F51)</f>
        <v>0</v>
      </c>
      <c r="K51" s="74" t="str">
        <f aca="false">IF(SUM(+G51-D51)&lt;365,"ST","LT")</f>
        <v>ST</v>
      </c>
      <c r="L51" s="74"/>
      <c r="M51" s="89" t="s">
        <v>1156</v>
      </c>
      <c r="N51" s="74"/>
      <c r="O51" s="74"/>
      <c r="P51" s="74"/>
      <c r="Q51" s="74"/>
      <c r="R51" s="74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</row>
    <row r="52" customFormat="false" ht="15.75" hidden="false" customHeight="true" outlineLevel="0" collapsed="false">
      <c r="A52" s="87" t="s">
        <v>915</v>
      </c>
      <c r="B52" s="74"/>
      <c r="C52" s="74" t="n">
        <v>10</v>
      </c>
      <c r="D52" s="84" t="n">
        <v>42629</v>
      </c>
      <c r="E52" s="74" t="n">
        <v>921.38</v>
      </c>
      <c r="F52" s="74" t="n">
        <f aca="false">SUM(C52*E52)</f>
        <v>9213.8</v>
      </c>
      <c r="G52" s="84" t="n">
        <v>44263</v>
      </c>
      <c r="H52" s="74" t="n">
        <v>1405.38</v>
      </c>
      <c r="I52" s="85" t="n">
        <f aca="false">SUM(C52*H52)</f>
        <v>14053.8</v>
      </c>
      <c r="J52" s="86" t="n">
        <f aca="false">SUM(I52-F52)</f>
        <v>4840</v>
      </c>
      <c r="K52" s="74" t="str">
        <f aca="false">IF(SUM(+G52-D52)&lt;365,"ST","LT")</f>
        <v>LT</v>
      </c>
      <c r="L52" s="87"/>
      <c r="M52" s="87"/>
      <c r="N52" s="87"/>
      <c r="O52" s="74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</row>
    <row r="53" customFormat="false" ht="15.75" hidden="false" customHeight="true" outlineLevel="0" collapsed="false">
      <c r="A53" s="87" t="s">
        <v>915</v>
      </c>
      <c r="B53" s="74"/>
      <c r="C53" s="74" t="n">
        <v>5</v>
      </c>
      <c r="D53" s="84" t="n">
        <v>43213</v>
      </c>
      <c r="E53" s="74" t="n">
        <v>1080.04</v>
      </c>
      <c r="F53" s="74" t="n">
        <f aca="false">SUM(C53*E53)</f>
        <v>5400.2</v>
      </c>
      <c r="G53" s="84" t="n">
        <v>43794</v>
      </c>
      <c r="H53" s="74" t="n">
        <v>1012.9</v>
      </c>
      <c r="I53" s="85" t="n">
        <f aca="false">SUM(C53*H53)</f>
        <v>5064.5</v>
      </c>
      <c r="J53" s="86" t="n">
        <f aca="false">SUM(I53-F53)</f>
        <v>-335.7</v>
      </c>
      <c r="K53" s="74" t="str">
        <f aca="false">IF(SUM(+G53-D53)&lt;365,"ST","LT")</f>
        <v>LT</v>
      </c>
      <c r="L53" s="87"/>
      <c r="M53" s="87"/>
      <c r="N53" s="87"/>
      <c r="O53" s="74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</row>
    <row r="54" customFormat="false" ht="15.75" hidden="false" customHeight="true" outlineLevel="0" collapsed="false">
      <c r="A54" s="87" t="s">
        <v>915</v>
      </c>
      <c r="B54" s="74"/>
      <c r="C54" s="74" t="n">
        <v>5</v>
      </c>
      <c r="D54" s="84" t="n">
        <v>43262</v>
      </c>
      <c r="E54" s="74" t="n">
        <v>888.61</v>
      </c>
      <c r="F54" s="74" t="n">
        <f aca="false">SUM(C54*E54)</f>
        <v>4443.05</v>
      </c>
      <c r="G54" s="84" t="n">
        <v>43794</v>
      </c>
      <c r="H54" s="74" t="n">
        <v>1012.9</v>
      </c>
      <c r="I54" s="85" t="n">
        <f aca="false">SUM(C54*H54)</f>
        <v>5064.5</v>
      </c>
      <c r="J54" s="86" t="n">
        <f aca="false">SUM(I54-F54)</f>
        <v>621.45</v>
      </c>
      <c r="K54" s="74" t="str">
        <f aca="false">IF(SUM(+G54-D54)&lt;365,"ST","LT")</f>
        <v>LT</v>
      </c>
      <c r="L54" s="87"/>
      <c r="M54" s="87"/>
      <c r="N54" s="87"/>
      <c r="O54" s="74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</row>
    <row r="55" customFormat="false" ht="15.75" hidden="false" customHeight="true" outlineLevel="0" collapsed="false">
      <c r="A55" s="87" t="s">
        <v>915</v>
      </c>
      <c r="B55" s="74"/>
      <c r="C55" s="74" t="n">
        <v>10</v>
      </c>
      <c r="D55" s="84" t="n">
        <v>43788</v>
      </c>
      <c r="E55" s="74" t="n">
        <v>936.97</v>
      </c>
      <c r="F55" s="74" t="n">
        <f aca="false">SUM(C55*E55)</f>
        <v>9369.7</v>
      </c>
      <c r="G55" s="84"/>
      <c r="H55" s="74"/>
      <c r="I55" s="85"/>
      <c r="J55" s="86"/>
      <c r="K55" s="74"/>
      <c r="L55" s="87"/>
      <c r="M55" s="87"/>
      <c r="N55" s="87"/>
      <c r="O55" s="74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</row>
    <row r="56" customFormat="false" ht="15.75" hidden="false" customHeight="true" outlineLevel="0" collapsed="false">
      <c r="A56" s="36" t="s">
        <v>915</v>
      </c>
      <c r="B56" s="74" t="s">
        <v>1198</v>
      </c>
      <c r="C56" s="74" t="n">
        <v>10</v>
      </c>
      <c r="D56" s="84" t="n">
        <v>44162</v>
      </c>
      <c r="E56" s="74" t="n">
        <v>728.42</v>
      </c>
      <c r="F56" s="74" t="n">
        <f aca="false">SUM(C56*E56)</f>
        <v>7284.2</v>
      </c>
      <c r="G56" s="84" t="n">
        <v>44195</v>
      </c>
      <c r="H56" s="74" t="n">
        <v>970.67</v>
      </c>
      <c r="I56" s="85" t="n">
        <f aca="false">SUM(C56*H56)</f>
        <v>9706.7</v>
      </c>
      <c r="J56" s="86" t="n">
        <f aca="false">SUM(I56-F56)</f>
        <v>2422.5</v>
      </c>
      <c r="K56" s="74" t="str">
        <f aca="false">IF(SUM(+G56-D56)&lt;365,"ST","LT")</f>
        <v>ST</v>
      </c>
      <c r="L56" s="87"/>
      <c r="M56" s="87"/>
      <c r="N56" s="87"/>
      <c r="O56" s="74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</row>
    <row r="57" customFormat="false" ht="15.75" hidden="false" customHeight="true" outlineLevel="0" collapsed="false">
      <c r="A57" s="36" t="s">
        <v>915</v>
      </c>
      <c r="B57" s="74" t="s">
        <v>1198</v>
      </c>
      <c r="C57" s="74" t="n">
        <v>10</v>
      </c>
      <c r="D57" s="84" t="n">
        <v>44223</v>
      </c>
      <c r="E57" s="74" t="n">
        <v>905.74</v>
      </c>
      <c r="F57" s="74" t="n">
        <f aca="false">SUM(C57*E57)</f>
        <v>9057.4</v>
      </c>
      <c r="G57" s="84" t="n">
        <v>44256</v>
      </c>
      <c r="H57" s="74" t="n">
        <v>1150.16</v>
      </c>
      <c r="I57" s="85" t="n">
        <f aca="false">SUM(C57*H57)</f>
        <v>11501.6</v>
      </c>
      <c r="J57" s="86" t="n">
        <f aca="false">SUM(I57-F57)</f>
        <v>2444.2</v>
      </c>
      <c r="K57" s="74" t="str">
        <f aca="false">IF(SUM(+G57-D57)&lt;365,"ST","LT")</f>
        <v>ST</v>
      </c>
      <c r="L57" s="87"/>
      <c r="M57" s="87"/>
      <c r="N57" s="87"/>
      <c r="O57" s="74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</row>
    <row r="58" customFormat="false" ht="15.75" hidden="false" customHeight="true" outlineLevel="0" collapsed="false">
      <c r="A58" s="36" t="s">
        <v>63</v>
      </c>
      <c r="B58" s="74" t="s">
        <v>1199</v>
      </c>
      <c r="C58" s="74" t="n">
        <v>10</v>
      </c>
      <c r="D58" s="84" t="n">
        <v>44061</v>
      </c>
      <c r="E58" s="74" t="n">
        <v>452.77</v>
      </c>
      <c r="F58" s="74" t="n">
        <f aca="false">SUM(C58*E58)</f>
        <v>4527.7</v>
      </c>
      <c r="G58" s="84"/>
      <c r="H58" s="74"/>
      <c r="I58" s="85" t="n">
        <f aca="false">SUM(C58*H58)</f>
        <v>0</v>
      </c>
      <c r="J58" s="86" t="n">
        <f aca="false">SUM(I58-F58)</f>
        <v>-4527.7</v>
      </c>
      <c r="K58" s="74" t="str">
        <f aca="false">IF(SUM(+G58-D58)&lt;365,"ST","LT")</f>
        <v>ST</v>
      </c>
      <c r="L58" s="87"/>
      <c r="M58" s="87"/>
      <c r="N58" s="87"/>
      <c r="O58" s="74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</row>
    <row r="59" customFormat="false" ht="15.75" hidden="false" customHeight="true" outlineLevel="0" collapsed="false">
      <c r="A59" s="36" t="s">
        <v>63</v>
      </c>
      <c r="B59" s="74" t="s">
        <v>1199</v>
      </c>
      <c r="C59" s="74" t="n">
        <v>15</v>
      </c>
      <c r="D59" s="84" t="n">
        <v>44082</v>
      </c>
      <c r="E59" s="74" t="n">
        <v>337.36</v>
      </c>
      <c r="F59" s="74" t="n">
        <f aca="false">SUM(C59*E59)</f>
        <v>5060.4</v>
      </c>
      <c r="G59" s="84"/>
      <c r="H59" s="74"/>
      <c r="I59" s="85" t="n">
        <f aca="false">SUM(C59*H59)</f>
        <v>0</v>
      </c>
      <c r="J59" s="86" t="n">
        <f aca="false">SUM(I59-F59)</f>
        <v>-5060.4</v>
      </c>
      <c r="K59" s="74" t="str">
        <f aca="false">IF(SUM(+G59-D59)&lt;365,"ST","LT")</f>
        <v>ST</v>
      </c>
      <c r="L59" s="87"/>
      <c r="M59" s="87"/>
      <c r="N59" s="87"/>
      <c r="O59" s="74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</row>
    <row r="60" customFormat="false" ht="15.75" hidden="false" customHeight="true" outlineLevel="0" collapsed="false">
      <c r="A60" s="87" t="s">
        <v>1200</v>
      </c>
      <c r="B60" s="74"/>
      <c r="C60" s="74" t="n">
        <v>78</v>
      </c>
      <c r="D60" s="84" t="n">
        <v>42653</v>
      </c>
      <c r="E60" s="74" t="n">
        <v>126.11</v>
      </c>
      <c r="F60" s="74" t="n">
        <f aca="false">SUM(C60*E60)</f>
        <v>9836.58</v>
      </c>
      <c r="G60" s="84"/>
      <c r="H60" s="74"/>
      <c r="I60" s="85" t="n">
        <f aca="false">SUM(C60*H60)</f>
        <v>0</v>
      </c>
      <c r="J60" s="86" t="n">
        <f aca="false">SUM(I60-F60)</f>
        <v>-9836.58</v>
      </c>
      <c r="K60" s="74" t="str">
        <f aca="false">IF(SUM(+G60-D60)&lt;365,"ST","LT")</f>
        <v>ST</v>
      </c>
      <c r="L60" s="87"/>
      <c r="M60" s="87"/>
      <c r="N60" s="87" t="s">
        <v>1201</v>
      </c>
      <c r="O60" s="74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</row>
    <row r="61" customFormat="false" ht="15.75" hidden="false" customHeight="true" outlineLevel="0" collapsed="false">
      <c r="A61" s="87" t="s">
        <v>1200</v>
      </c>
      <c r="B61" s="74"/>
      <c r="C61" s="74" t="n">
        <v>10</v>
      </c>
      <c r="D61" s="84" t="n">
        <v>43014</v>
      </c>
      <c r="E61" s="74" t="n">
        <v>0</v>
      </c>
      <c r="F61" s="74" t="n">
        <f aca="false">SUM(C61*E61)</f>
        <v>0</v>
      </c>
      <c r="G61" s="84"/>
      <c r="H61" s="74"/>
      <c r="I61" s="85" t="n">
        <f aca="false">SUM(C61*H61)</f>
        <v>0</v>
      </c>
      <c r="J61" s="86" t="n">
        <f aca="false">SUM(I61-F61)</f>
        <v>0</v>
      </c>
      <c r="K61" s="74" t="str">
        <f aca="false">IF(SUM(+G61-D61)&lt;365,"ST","LT")</f>
        <v>ST</v>
      </c>
      <c r="L61" s="87"/>
      <c r="M61" s="87" t="s">
        <v>71</v>
      </c>
      <c r="N61" s="87"/>
      <c r="O61" s="74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</row>
    <row r="62" customFormat="false" ht="15.75" hidden="false" customHeight="true" outlineLevel="0" collapsed="false">
      <c r="A62" s="87" t="s">
        <v>1200</v>
      </c>
      <c r="B62" s="74"/>
      <c r="C62" s="74" t="n">
        <v>40</v>
      </c>
      <c r="D62" s="84" t="n">
        <v>43111</v>
      </c>
      <c r="E62" s="74" t="n">
        <v>181.3</v>
      </c>
      <c r="F62" s="74" t="n">
        <f aca="false">SUM(C62*E62)</f>
        <v>7252</v>
      </c>
      <c r="G62" s="84"/>
      <c r="H62" s="74"/>
      <c r="I62" s="85" t="n">
        <f aca="false">SUM(C62*H62)</f>
        <v>0</v>
      </c>
      <c r="J62" s="86" t="n">
        <f aca="false">SUM(I62-F62)</f>
        <v>-7252</v>
      </c>
      <c r="K62" s="74" t="str">
        <f aca="false">IF(SUM(+G62-D62)&lt;365,"ST","LT")</f>
        <v>ST</v>
      </c>
      <c r="L62" s="87"/>
      <c r="M62" s="87"/>
      <c r="N62" s="87"/>
      <c r="O62" s="74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</row>
    <row r="63" customFormat="false" ht="15.75" hidden="false" customHeight="true" outlineLevel="0" collapsed="false">
      <c r="A63" s="87" t="s">
        <v>1200</v>
      </c>
      <c r="B63" s="74"/>
      <c r="C63" s="74" t="n">
        <v>32</v>
      </c>
      <c r="D63" s="84" t="n">
        <v>43192</v>
      </c>
      <c r="E63" s="74" t="n">
        <v>145.68</v>
      </c>
      <c r="F63" s="74" t="n">
        <f aca="false">SUM(C63*E63)</f>
        <v>4661.76</v>
      </c>
      <c r="G63" s="84"/>
      <c r="H63" s="74"/>
      <c r="I63" s="85" t="n">
        <f aca="false">SUM(C63*H63)</f>
        <v>0</v>
      </c>
      <c r="J63" s="86" t="n">
        <f aca="false">SUM(I63-F63)</f>
        <v>-4661.76</v>
      </c>
      <c r="K63" s="74" t="str">
        <f aca="false">IF(SUM(+G63-D63)&lt;365,"ST","LT")</f>
        <v>ST</v>
      </c>
      <c r="L63" s="87"/>
      <c r="M63" s="87"/>
      <c r="N63" s="87"/>
      <c r="O63" s="74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</row>
    <row r="64" customFormat="false" ht="15.75" hidden="false" customHeight="true" outlineLevel="0" collapsed="false">
      <c r="A64" s="87" t="s">
        <v>1200</v>
      </c>
      <c r="B64" s="74"/>
      <c r="C64" s="74" t="n">
        <v>40</v>
      </c>
      <c r="D64" s="84" t="n">
        <v>43168</v>
      </c>
      <c r="E64" s="74" t="n">
        <v>149.21</v>
      </c>
      <c r="F64" s="74" t="n">
        <f aca="false">SUM(C64*E64)</f>
        <v>5968.4</v>
      </c>
      <c r="G64" s="84"/>
      <c r="H64" s="74"/>
      <c r="I64" s="85" t="n">
        <f aca="false">SUM(C64*H64)</f>
        <v>0</v>
      </c>
      <c r="J64" s="86" t="n">
        <f aca="false">SUM(I64-F64)</f>
        <v>-5968.4</v>
      </c>
      <c r="K64" s="74" t="str">
        <f aca="false">IF(SUM(+G64-D64)&lt;365,"ST","LT")</f>
        <v>ST</v>
      </c>
      <c r="L64" s="87"/>
      <c r="M64" s="87"/>
      <c r="N64" s="87"/>
      <c r="O64" s="74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</row>
    <row r="65" customFormat="false" ht="15.75" hidden="false" customHeight="true" outlineLevel="0" collapsed="false">
      <c r="A65" s="87" t="s">
        <v>1200</v>
      </c>
      <c r="B65" s="74"/>
      <c r="C65" s="74" t="n">
        <v>100</v>
      </c>
      <c r="D65" s="84" t="n">
        <v>43349</v>
      </c>
      <c r="E65" s="74" t="n">
        <v>92.19</v>
      </c>
      <c r="F65" s="74" t="n">
        <f aca="false">SUM(C65*E65)</f>
        <v>9219</v>
      </c>
      <c r="G65" s="84"/>
      <c r="H65" s="74"/>
      <c r="I65" s="85" t="n">
        <f aca="false">SUM(C65*H65)</f>
        <v>0</v>
      </c>
      <c r="J65" s="86" t="n">
        <f aca="false">SUM(I65-F65)</f>
        <v>-9219</v>
      </c>
      <c r="K65" s="74" t="str">
        <f aca="false">IF(SUM(+G65-D65)&lt;365,"ST","LT")</f>
        <v>ST</v>
      </c>
      <c r="L65" s="87"/>
      <c r="M65" s="87"/>
      <c r="N65" s="87"/>
      <c r="O65" s="74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</row>
    <row r="66" customFormat="false" ht="15.75" hidden="false" customHeight="true" outlineLevel="0" collapsed="false">
      <c r="A66" s="87" t="s">
        <v>1200</v>
      </c>
      <c r="B66" s="74"/>
      <c r="C66" s="74" t="n">
        <v>100</v>
      </c>
      <c r="D66" s="84" t="n">
        <v>43661</v>
      </c>
      <c r="E66" s="74" t="n">
        <v>103.22</v>
      </c>
      <c r="F66" s="74" t="n">
        <f aca="false">SUM(C66*E66)</f>
        <v>10322</v>
      </c>
      <c r="G66" s="84"/>
      <c r="H66" s="74"/>
      <c r="I66" s="85" t="n">
        <f aca="false">SUM(C66*H66)</f>
        <v>0</v>
      </c>
      <c r="J66" s="86" t="n">
        <f aca="false">SUM(I66-F66)</f>
        <v>-10322</v>
      </c>
      <c r="K66" s="74" t="str">
        <f aca="false">IF(SUM(+G66-D66)&lt;365,"ST","LT")</f>
        <v>ST</v>
      </c>
      <c r="L66" s="87"/>
      <c r="M66" s="87"/>
      <c r="N66" s="87"/>
      <c r="O66" s="74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</row>
    <row r="67" customFormat="false" ht="15.75" hidden="false" customHeight="true" outlineLevel="0" collapsed="false">
      <c r="A67" s="36" t="s">
        <v>1200</v>
      </c>
      <c r="B67" s="74"/>
      <c r="C67" s="74" t="n">
        <v>100</v>
      </c>
      <c r="D67" s="84" t="n">
        <v>43672</v>
      </c>
      <c r="E67" s="74" t="n">
        <v>99.74</v>
      </c>
      <c r="F67" s="74" t="n">
        <f aca="false">SUM(C67*E67)</f>
        <v>9974</v>
      </c>
      <c r="G67" s="84"/>
      <c r="H67" s="74"/>
      <c r="I67" s="85" t="n">
        <f aca="false">SUM(C67*H67)</f>
        <v>0</v>
      </c>
      <c r="J67" s="86" t="n">
        <f aca="false">SUM(I67-F67)</f>
        <v>-9974</v>
      </c>
      <c r="K67" s="74" t="str">
        <f aca="false">IF(SUM(+G67-D67)&lt;365,"ST","LT")</f>
        <v>ST</v>
      </c>
      <c r="L67" s="87"/>
      <c r="M67" s="87"/>
      <c r="N67" s="87"/>
      <c r="O67" s="74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</row>
    <row r="68" customFormat="false" ht="15.75" hidden="false" customHeight="true" outlineLevel="0" collapsed="false">
      <c r="A68" s="36" t="s">
        <v>678</v>
      </c>
      <c r="B68" s="74"/>
      <c r="C68" s="74" t="n">
        <v>25</v>
      </c>
      <c r="D68" s="84" t="n">
        <v>44256</v>
      </c>
      <c r="E68" s="74" t="n">
        <v>538</v>
      </c>
      <c r="F68" s="74" t="n">
        <f aca="false">SUM(C68*E68)</f>
        <v>13450</v>
      </c>
      <c r="G68" s="84"/>
      <c r="H68" s="74"/>
      <c r="I68" s="85" t="n">
        <f aca="false">SUM(C68*H68)</f>
        <v>0</v>
      </c>
      <c r="J68" s="86" t="n">
        <f aca="false">SUM(I68-F68)</f>
        <v>-13450</v>
      </c>
      <c r="K68" s="74" t="str">
        <f aca="false">IF(SUM(+G68-D68)&lt;365,"ST","LT")</f>
        <v>ST</v>
      </c>
      <c r="L68" s="87"/>
      <c r="M68" s="87"/>
      <c r="N68" s="87"/>
      <c r="O68" s="74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</row>
    <row r="69" customFormat="false" ht="15.75" hidden="false" customHeight="true" outlineLevel="0" collapsed="false">
      <c r="A69" s="87" t="s">
        <v>1202</v>
      </c>
      <c r="B69" s="74"/>
      <c r="C69" s="74" t="n">
        <v>50</v>
      </c>
      <c r="D69" s="84" t="n">
        <v>42893</v>
      </c>
      <c r="E69" s="74" t="n">
        <v>138.73</v>
      </c>
      <c r="F69" s="74" t="n">
        <f aca="false">SUM(C69*E69)</f>
        <v>6936.5</v>
      </c>
      <c r="G69" s="84" t="n">
        <v>43469</v>
      </c>
      <c r="H69" s="74" t="n">
        <v>85.36</v>
      </c>
      <c r="I69" s="85" t="n">
        <f aca="false">SUM(C69*H69)</f>
        <v>4268</v>
      </c>
      <c r="J69" s="86" t="n">
        <f aca="false">SUM(I69-F69)</f>
        <v>-2668.5</v>
      </c>
      <c r="K69" s="74" t="str">
        <f aca="false">IF(SUM(+G69-D69)&lt;365,"ST","LT")</f>
        <v>LT</v>
      </c>
      <c r="L69" s="87"/>
      <c r="M69" s="87"/>
      <c r="N69" s="87"/>
      <c r="O69" s="74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</row>
    <row r="70" customFormat="false" ht="15.75" hidden="false" customHeight="true" outlineLevel="0" collapsed="false">
      <c r="A70" s="87" t="s">
        <v>1202</v>
      </c>
      <c r="B70" s="74"/>
      <c r="C70" s="74" t="n">
        <v>100</v>
      </c>
      <c r="D70" s="84" t="n">
        <v>42930</v>
      </c>
      <c r="E70" s="74" t="n">
        <v>142.96</v>
      </c>
      <c r="F70" s="74" t="n">
        <f aca="false">SUM(C70*E70)</f>
        <v>14296</v>
      </c>
      <c r="G70" s="84" t="n">
        <v>43469</v>
      </c>
      <c r="H70" s="74" t="n">
        <v>85.36</v>
      </c>
      <c r="I70" s="85" t="n">
        <f aca="false">SUM(C70*H70)</f>
        <v>8536</v>
      </c>
      <c r="J70" s="86" t="n">
        <f aca="false">SUM(I70-F70)</f>
        <v>-5760</v>
      </c>
      <c r="K70" s="74" t="str">
        <f aca="false">IF(SUM(+G70-D70)&lt;365,"ST","LT")</f>
        <v>LT</v>
      </c>
      <c r="L70" s="87"/>
      <c r="M70" s="87"/>
      <c r="N70" s="87"/>
      <c r="O70" s="74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</row>
    <row r="71" customFormat="false" ht="15.75" hidden="false" customHeight="true" outlineLevel="0" collapsed="false">
      <c r="A71" s="87" t="s">
        <v>1202</v>
      </c>
      <c r="B71" s="74"/>
      <c r="C71" s="74" t="n">
        <v>8</v>
      </c>
      <c r="D71" s="84" t="n">
        <v>42982</v>
      </c>
      <c r="E71" s="74" t="n">
        <v>131.98</v>
      </c>
      <c r="F71" s="74" t="n">
        <f aca="false">SUM(C71*E71)</f>
        <v>1055.84</v>
      </c>
      <c r="G71" s="84" t="n">
        <v>43469</v>
      </c>
      <c r="H71" s="74" t="n">
        <v>85.36</v>
      </c>
      <c r="I71" s="85" t="n">
        <f aca="false">SUM(C71*H71)</f>
        <v>682.88</v>
      </c>
      <c r="J71" s="86" t="n">
        <f aca="false">SUM(I71-F71)</f>
        <v>-372.96</v>
      </c>
      <c r="K71" s="74" t="str">
        <f aca="false">IF(SUM(+G71-D71)&lt;365,"ST","LT")</f>
        <v>LT</v>
      </c>
      <c r="L71" s="87"/>
      <c r="M71" s="87"/>
      <c r="N71" s="87"/>
      <c r="O71" s="74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</row>
    <row r="72" customFormat="false" ht="15.75" hidden="false" customHeight="true" outlineLevel="0" collapsed="false">
      <c r="A72" s="87" t="s">
        <v>1202</v>
      </c>
      <c r="B72" s="74"/>
      <c r="C72" s="74" t="n">
        <v>42</v>
      </c>
      <c r="D72" s="84" t="n">
        <v>42982</v>
      </c>
      <c r="E72" s="74" t="n">
        <v>131.98</v>
      </c>
      <c r="F72" s="74" t="n">
        <f aca="false">SUM(C72*E72)</f>
        <v>5543.16</v>
      </c>
      <c r="G72" s="84"/>
      <c r="H72" s="74"/>
      <c r="I72" s="85" t="n">
        <f aca="false">SUM(C72*H72)</f>
        <v>0</v>
      </c>
      <c r="J72" s="86" t="n">
        <f aca="false">SUM(I72-F72)</f>
        <v>-5543.16</v>
      </c>
      <c r="K72" s="74" t="str">
        <f aca="false">IF(SUM(+G72-D72)&lt;365,"ST","LT")</f>
        <v>ST</v>
      </c>
      <c r="L72" s="87"/>
      <c r="M72" s="87"/>
      <c r="N72" s="87"/>
      <c r="O72" s="74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</row>
    <row r="73" customFormat="false" ht="15.75" hidden="false" customHeight="true" outlineLevel="0" collapsed="false">
      <c r="A73" s="87" t="s">
        <v>1202</v>
      </c>
      <c r="B73" s="74"/>
      <c r="C73" s="74" t="n">
        <v>100</v>
      </c>
      <c r="D73" s="84" t="n">
        <v>43014</v>
      </c>
      <c r="E73" s="74" t="n">
        <v>0</v>
      </c>
      <c r="F73" s="74" t="n">
        <f aca="false">SUM(C73*E73)</f>
        <v>0</v>
      </c>
      <c r="G73" s="84"/>
      <c r="H73" s="74"/>
      <c r="I73" s="85" t="n">
        <f aca="false">SUM(C73*H73)</f>
        <v>0</v>
      </c>
      <c r="J73" s="86" t="n">
        <f aca="false">SUM(I73-F73)</f>
        <v>0</v>
      </c>
      <c r="K73" s="74" t="str">
        <f aca="false">IF(SUM(+G73-D73)&lt;365,"ST","LT")</f>
        <v>ST</v>
      </c>
      <c r="L73" s="87"/>
      <c r="M73" s="87" t="s">
        <v>86</v>
      </c>
      <c r="N73" s="87"/>
      <c r="O73" s="74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</row>
    <row r="74" customFormat="false" ht="15.75" hidden="false" customHeight="true" outlineLevel="0" collapsed="false">
      <c r="A74" s="87" t="s">
        <v>1202</v>
      </c>
      <c r="B74" s="74"/>
      <c r="C74" s="74" t="n">
        <v>50</v>
      </c>
      <c r="D74" s="84" t="n">
        <v>43439</v>
      </c>
      <c r="E74" s="74" t="n">
        <v>67.55</v>
      </c>
      <c r="F74" s="74" t="n">
        <f aca="false">SUM(C74*E74)</f>
        <v>3377.5</v>
      </c>
      <c r="G74" s="84"/>
      <c r="H74" s="74"/>
      <c r="I74" s="85" t="n">
        <f aca="false">SUM(C74*H74)</f>
        <v>0</v>
      </c>
      <c r="J74" s="86" t="n">
        <f aca="false">SUM(I74-F74)</f>
        <v>-3377.5</v>
      </c>
      <c r="K74" s="74" t="str">
        <f aca="false">IF(SUM(+G74-D74)&lt;365,"ST","LT")</f>
        <v>ST</v>
      </c>
      <c r="L74" s="87"/>
      <c r="M74" s="87"/>
      <c r="N74" s="87"/>
      <c r="O74" s="74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</row>
    <row r="75" customFormat="false" ht="15.75" hidden="false" customHeight="true" outlineLevel="0" collapsed="false">
      <c r="A75" s="87" t="s">
        <v>1202</v>
      </c>
      <c r="B75" s="74"/>
      <c r="C75" s="74" t="n">
        <v>107</v>
      </c>
      <c r="D75" s="84" t="n">
        <v>43474</v>
      </c>
      <c r="E75" s="74" t="n">
        <v>70.52</v>
      </c>
      <c r="F75" s="74" t="n">
        <f aca="false">SUM(C75*E75)</f>
        <v>7545.64</v>
      </c>
      <c r="G75" s="84"/>
      <c r="H75" s="74"/>
      <c r="I75" s="85" t="n">
        <f aca="false">SUM(C75*H75)</f>
        <v>0</v>
      </c>
      <c r="J75" s="86" t="n">
        <f aca="false">SUM(I75-F75)</f>
        <v>-7545.64</v>
      </c>
      <c r="K75" s="74" t="str">
        <f aca="false">IF(SUM(+G75-D75)&lt;365,"ST","LT")</f>
        <v>ST</v>
      </c>
      <c r="L75" s="87"/>
      <c r="M75" s="87"/>
      <c r="N75" s="87"/>
      <c r="O75" s="74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</row>
    <row r="76" customFormat="false" ht="15.75" hidden="false" customHeight="true" outlineLevel="0" collapsed="false">
      <c r="A76" s="36" t="s">
        <v>1202</v>
      </c>
      <c r="B76" s="74"/>
      <c r="C76" s="74" t="n">
        <v>51</v>
      </c>
      <c r="D76" s="84" t="n">
        <v>43622</v>
      </c>
      <c r="E76" s="74" t="n">
        <v>69.01</v>
      </c>
      <c r="F76" s="74" t="n">
        <f aca="false">SUM(C76*E76)</f>
        <v>3519.51</v>
      </c>
      <c r="G76" s="84"/>
      <c r="H76" s="74"/>
      <c r="I76" s="85" t="n">
        <f aca="false">SUM(C76*H76)</f>
        <v>0</v>
      </c>
      <c r="J76" s="86" t="n">
        <f aca="false">SUM(I76-F76)</f>
        <v>-3519.51</v>
      </c>
      <c r="K76" s="74" t="str">
        <f aca="false">IF(SUM(+G76-D76)&lt;365,"ST","LT")</f>
        <v>ST</v>
      </c>
      <c r="L76" s="87"/>
      <c r="M76" s="87"/>
      <c r="N76" s="87"/>
      <c r="O76" s="74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</row>
    <row r="77" customFormat="false" ht="15.75" hidden="false" customHeight="true" outlineLevel="0" collapsed="false">
      <c r="A77" s="36" t="s">
        <v>1202</v>
      </c>
      <c r="B77" s="74" t="s">
        <v>925</v>
      </c>
      <c r="C77" s="74" t="n">
        <v>150</v>
      </c>
      <c r="D77" s="84" t="n">
        <v>44063</v>
      </c>
      <c r="E77" s="74" t="n">
        <v>38.74</v>
      </c>
      <c r="F77" s="74" t="n">
        <f aca="false">SUM(C77*E77)</f>
        <v>5811</v>
      </c>
      <c r="G77" s="84"/>
      <c r="H77" s="74"/>
      <c r="I77" s="85" t="n">
        <f aca="false">SUM(C77*H77)</f>
        <v>0</v>
      </c>
      <c r="J77" s="86" t="n">
        <f aca="false">SUM(I77-F77)</f>
        <v>-5811</v>
      </c>
      <c r="K77" s="74" t="str">
        <f aca="false">IF(SUM(+G77-D77)&lt;365,"ST","LT")</f>
        <v>ST</v>
      </c>
      <c r="L77" s="87"/>
      <c r="M77" s="87"/>
      <c r="N77" s="87"/>
      <c r="O77" s="74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</row>
    <row r="78" customFormat="false" ht="15.75" hidden="false" customHeight="true" outlineLevel="0" collapsed="false">
      <c r="A78" s="36" t="s">
        <v>929</v>
      </c>
      <c r="B78" s="74"/>
      <c r="C78" s="74" t="n">
        <v>50</v>
      </c>
      <c r="D78" s="84" t="n">
        <v>43696</v>
      </c>
      <c r="E78" s="74" t="n">
        <v>62.62</v>
      </c>
      <c r="F78" s="74" t="n">
        <f aca="false">SUM(C78*E78)</f>
        <v>3131</v>
      </c>
      <c r="G78" s="84" t="n">
        <v>43825</v>
      </c>
      <c r="H78" s="74" t="n">
        <v>70.68</v>
      </c>
      <c r="I78" s="85" t="n">
        <f aca="false">SUM(C78*H78)</f>
        <v>3534</v>
      </c>
      <c r="J78" s="86" t="n">
        <f aca="false">SUM(I78-F78)</f>
        <v>403.000000000001</v>
      </c>
      <c r="K78" s="74" t="str">
        <f aca="false">IF(SUM(+G78-D78)&lt;365,"ST","LT")</f>
        <v>ST</v>
      </c>
      <c r="L78" s="87"/>
      <c r="M78" s="87"/>
      <c r="N78" s="87"/>
      <c r="O78" s="74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</row>
    <row r="79" customFormat="false" ht="15.75" hidden="false" customHeight="true" outlineLevel="0" collapsed="false">
      <c r="A79" s="36" t="s">
        <v>929</v>
      </c>
      <c r="B79" s="74"/>
      <c r="C79" s="74" t="n">
        <v>50</v>
      </c>
      <c r="D79" s="84" t="n">
        <v>43511</v>
      </c>
      <c r="E79" s="74" t="n">
        <v>110.07</v>
      </c>
      <c r="F79" s="74" t="n">
        <f aca="false">SUM(C79*E79)</f>
        <v>5503.5</v>
      </c>
      <c r="G79" s="84" t="n">
        <v>43825</v>
      </c>
      <c r="H79" s="74" t="n">
        <v>70.68</v>
      </c>
      <c r="I79" s="85" t="n">
        <f aca="false">SUM(C79*H79)</f>
        <v>3534</v>
      </c>
      <c r="J79" s="86" t="n">
        <f aca="false">SUM(I79-F79)</f>
        <v>-1969.5</v>
      </c>
      <c r="K79" s="74" t="str">
        <f aca="false">IF(SUM(+G79-D79)&lt;365,"ST","LT")</f>
        <v>ST</v>
      </c>
      <c r="L79" s="87"/>
      <c r="M79" s="36" t="s">
        <v>680</v>
      </c>
      <c r="N79" s="87"/>
      <c r="O79" s="74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</row>
    <row r="80" customFormat="false" ht="15.75" hidden="false" customHeight="true" outlineLevel="0" collapsed="false">
      <c r="A80" s="87" t="s">
        <v>679</v>
      </c>
      <c r="B80" s="74"/>
      <c r="C80" s="74" t="n">
        <v>5</v>
      </c>
      <c r="D80" s="84" t="n">
        <v>42853</v>
      </c>
      <c r="E80" s="74" t="n">
        <v>1106.23</v>
      </c>
      <c r="F80" s="74" t="n">
        <f aca="false">SUM(C80*E80)</f>
        <v>5531.15</v>
      </c>
      <c r="G80" s="84"/>
      <c r="H80" s="74"/>
      <c r="I80" s="85" t="n">
        <f aca="false">SUM(C80*H80)</f>
        <v>0</v>
      </c>
      <c r="J80" s="86" t="n">
        <f aca="false">SUM(I80-F80)</f>
        <v>-5531.15</v>
      </c>
      <c r="K80" s="74" t="str">
        <f aca="false">IF(SUM(+G80-D80)&lt;365,"ST","LT")</f>
        <v>ST</v>
      </c>
      <c r="L80" s="87"/>
      <c r="M80" s="87"/>
      <c r="N80" s="87"/>
      <c r="O80" s="74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</row>
    <row r="81" customFormat="false" ht="15.75" hidden="false" customHeight="true" outlineLevel="0" collapsed="false">
      <c r="A81" s="87" t="s">
        <v>679</v>
      </c>
      <c r="B81" s="74"/>
      <c r="C81" s="74" t="n">
        <v>10</v>
      </c>
      <c r="D81" s="84" t="n">
        <v>42865</v>
      </c>
      <c r="E81" s="74" t="n">
        <v>1010.52</v>
      </c>
      <c r="F81" s="74" t="n">
        <f aca="false">SUM(C81*E81)</f>
        <v>10105.2</v>
      </c>
      <c r="G81" s="84"/>
      <c r="H81" s="74"/>
      <c r="I81" s="85" t="n">
        <f aca="false">SUM(C81*H81)</f>
        <v>0</v>
      </c>
      <c r="J81" s="86" t="n">
        <f aca="false">SUM(I81-F81)</f>
        <v>-10105.2</v>
      </c>
      <c r="K81" s="74" t="str">
        <f aca="false">IF(SUM(+G81-D81)&lt;365,"ST","LT")</f>
        <v>ST</v>
      </c>
      <c r="L81" s="87"/>
      <c r="M81" s="87"/>
      <c r="N81" s="87"/>
      <c r="O81" s="74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</row>
    <row r="82" customFormat="false" ht="15.75" hidden="false" customHeight="true" outlineLevel="0" collapsed="false">
      <c r="A82" s="87" t="s">
        <v>679</v>
      </c>
      <c r="B82" s="74"/>
      <c r="C82" s="74" t="n">
        <v>30</v>
      </c>
      <c r="D82" s="84" t="n">
        <v>42903</v>
      </c>
      <c r="E82" s="74" t="n">
        <v>0</v>
      </c>
      <c r="F82" s="74" t="n">
        <f aca="false">SUM(C82*E82)</f>
        <v>0</v>
      </c>
      <c r="G82" s="84"/>
      <c r="H82" s="74"/>
      <c r="I82" s="85" t="n">
        <f aca="false">SUM(C82*H82)</f>
        <v>0</v>
      </c>
      <c r="J82" s="86" t="n">
        <f aca="false">SUM(I82-F82)</f>
        <v>0</v>
      </c>
      <c r="K82" s="74" t="str">
        <f aca="false">IF(SUM(+G82-D82)&lt;365,"ST","LT")</f>
        <v>ST</v>
      </c>
      <c r="L82" s="87"/>
      <c r="M82" s="87" t="s">
        <v>86</v>
      </c>
      <c r="N82" s="87"/>
      <c r="O82" s="74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</row>
    <row r="83" customFormat="false" ht="15.75" hidden="false" customHeight="true" outlineLevel="0" collapsed="false">
      <c r="A83" s="87" t="s">
        <v>679</v>
      </c>
      <c r="B83" s="74"/>
      <c r="C83" s="74" t="n">
        <v>5</v>
      </c>
      <c r="D83" s="84" t="n">
        <v>42956</v>
      </c>
      <c r="E83" s="74" t="n">
        <v>343.96</v>
      </c>
      <c r="F83" s="74" t="n">
        <f aca="false">SUM(C83*E83)</f>
        <v>1719.8</v>
      </c>
      <c r="G83" s="84"/>
      <c r="H83" s="74"/>
      <c r="I83" s="85" t="n">
        <f aca="false">SUM(C83*H83)</f>
        <v>0</v>
      </c>
      <c r="J83" s="86" t="n">
        <f aca="false">SUM(I83-F83)</f>
        <v>-1719.8</v>
      </c>
      <c r="K83" s="74" t="str">
        <f aca="false">IF(SUM(+G83-D83)&lt;365,"ST","LT")</f>
        <v>ST</v>
      </c>
      <c r="L83" s="87"/>
      <c r="M83" s="87"/>
      <c r="N83" s="87"/>
      <c r="O83" s="74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</row>
    <row r="84" customFormat="false" ht="15.75" hidden="false" customHeight="true" outlineLevel="0" collapsed="false">
      <c r="A84" s="36" t="s">
        <v>1203</v>
      </c>
      <c r="B84" s="74"/>
      <c r="C84" s="74" t="n">
        <v>10</v>
      </c>
      <c r="D84" s="84" t="n">
        <v>42908</v>
      </c>
      <c r="E84" s="74" t="n">
        <v>645</v>
      </c>
      <c r="F84" s="74" t="n">
        <f aca="false">SUM(C84*E84)</f>
        <v>6450</v>
      </c>
      <c r="G84" s="84" t="n">
        <v>43741</v>
      </c>
      <c r="H84" s="74" t="n">
        <v>535.4</v>
      </c>
      <c r="I84" s="85" t="n">
        <f aca="false">SUM(C84*H84)</f>
        <v>5354</v>
      </c>
      <c r="J84" s="86" t="n">
        <f aca="false">SUM(I84-F84)</f>
        <v>-1096</v>
      </c>
      <c r="K84" s="74" t="str">
        <f aca="false">IF(SUM(+G84-D84)&lt;365,"ST","LT")</f>
        <v>LT</v>
      </c>
      <c r="L84" s="87"/>
      <c r="M84" s="87"/>
      <c r="N84" s="87"/>
      <c r="O84" s="74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</row>
    <row r="85" customFormat="false" ht="15.75" hidden="false" customHeight="true" outlineLevel="0" collapsed="false">
      <c r="A85" s="36" t="s">
        <v>1203</v>
      </c>
      <c r="B85" s="74"/>
      <c r="C85" s="74" t="n">
        <v>5</v>
      </c>
      <c r="D85" s="84" t="n">
        <v>42944</v>
      </c>
      <c r="E85" s="74" t="n">
        <v>0</v>
      </c>
      <c r="F85" s="74" t="n">
        <f aca="false">SUM(C85*E85)</f>
        <v>0</v>
      </c>
      <c r="G85" s="84" t="n">
        <v>43741</v>
      </c>
      <c r="H85" s="74" t="n">
        <v>535.4</v>
      </c>
      <c r="I85" s="85" t="n">
        <f aca="false">SUM(C85*H85)</f>
        <v>2677</v>
      </c>
      <c r="J85" s="86" t="n">
        <f aca="false">SUM(I85-F85)</f>
        <v>2677</v>
      </c>
      <c r="K85" s="74" t="str">
        <f aca="false">IF(SUM(+G85-D85)&lt;365,"ST","LT")</f>
        <v>LT</v>
      </c>
      <c r="L85" s="87"/>
      <c r="M85" s="87" t="s">
        <v>86</v>
      </c>
      <c r="N85" s="87"/>
      <c r="O85" s="74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</row>
    <row r="86" customFormat="false" ht="15.75" hidden="false" customHeight="true" outlineLevel="0" collapsed="false">
      <c r="A86" s="36" t="s">
        <v>1203</v>
      </c>
      <c r="B86" s="74"/>
      <c r="C86" s="74" t="n">
        <v>10</v>
      </c>
      <c r="D86" s="84" t="n">
        <v>42986</v>
      </c>
      <c r="E86" s="74" t="n">
        <v>517.35</v>
      </c>
      <c r="F86" s="74" t="n">
        <f aca="false">SUM(C86*E86)</f>
        <v>5173.5</v>
      </c>
      <c r="G86" s="84" t="n">
        <v>43741</v>
      </c>
      <c r="H86" s="74" t="n">
        <v>535.4</v>
      </c>
      <c r="I86" s="85" t="n">
        <f aca="false">SUM(C86*H86)</f>
        <v>5354</v>
      </c>
      <c r="J86" s="86" t="n">
        <f aca="false">SUM(I86-F86)</f>
        <v>180.5</v>
      </c>
      <c r="K86" s="74" t="str">
        <f aca="false">IF(SUM(+G86-D86)&lt;365,"ST","LT")</f>
        <v>LT</v>
      </c>
      <c r="L86" s="87"/>
      <c r="M86" s="87"/>
      <c r="N86" s="87"/>
      <c r="O86" s="74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</row>
    <row r="87" customFormat="false" ht="15.75" hidden="false" customHeight="true" outlineLevel="0" collapsed="false">
      <c r="A87" s="36" t="s">
        <v>1203</v>
      </c>
      <c r="B87" s="74" t="s">
        <v>1204</v>
      </c>
      <c r="C87" s="74" t="n">
        <v>25</v>
      </c>
      <c r="D87" s="84" t="n">
        <v>44047</v>
      </c>
      <c r="E87" s="74" t="n">
        <v>399.62</v>
      </c>
      <c r="F87" s="74" t="n">
        <f aca="false">SUM(C87*E87)</f>
        <v>9990.5</v>
      </c>
      <c r="G87" s="84"/>
      <c r="H87" s="74"/>
      <c r="I87" s="85" t="n">
        <f aca="false">SUM(C87*H87)</f>
        <v>0</v>
      </c>
      <c r="J87" s="86" t="n">
        <f aca="false">SUM(I87-F87)</f>
        <v>-9990.5</v>
      </c>
      <c r="K87" s="74" t="str">
        <f aca="false">IF(SUM(+G87-D87)&lt;365,"ST","LT")</f>
        <v>ST</v>
      </c>
      <c r="L87" s="87"/>
      <c r="M87" s="87"/>
      <c r="N87" s="87"/>
      <c r="O87" s="74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</row>
    <row r="88" customFormat="false" ht="15.75" hidden="false" customHeight="true" outlineLevel="0" collapsed="false">
      <c r="A88" s="36" t="s">
        <v>1205</v>
      </c>
      <c r="B88" s="74"/>
      <c r="C88" s="74" t="n">
        <v>5</v>
      </c>
      <c r="D88" s="84" t="n">
        <v>43581</v>
      </c>
      <c r="E88" s="74" t="n">
        <v>622.63</v>
      </c>
      <c r="F88" s="74" t="n">
        <f aca="false">SUM(C88*E88)</f>
        <v>3113.15</v>
      </c>
      <c r="G88" s="84" t="n">
        <v>43731</v>
      </c>
      <c r="H88" s="74" t="n">
        <v>674.9</v>
      </c>
      <c r="I88" s="85" t="n">
        <f aca="false">SUM(C88*H88)</f>
        <v>3374.5</v>
      </c>
      <c r="J88" s="86" t="n">
        <f aca="false">SUM(I88-F88)</f>
        <v>261.35</v>
      </c>
      <c r="K88" s="74" t="str">
        <f aca="false">IF(SUM(+G88-D88)&lt;365,"ST","LT")</f>
        <v>ST</v>
      </c>
      <c r="L88" s="87"/>
      <c r="M88" s="87"/>
      <c r="N88" s="87"/>
      <c r="O88" s="74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</row>
    <row r="89" customFormat="false" ht="15.75" hidden="false" customHeight="true" outlineLevel="0" collapsed="false">
      <c r="A89" s="36" t="s">
        <v>1205</v>
      </c>
      <c r="B89" s="74"/>
      <c r="C89" s="74" t="n">
        <v>10</v>
      </c>
      <c r="D89" s="84" t="n">
        <v>43581</v>
      </c>
      <c r="E89" s="74" t="n">
        <v>622.63</v>
      </c>
      <c r="F89" s="74" t="n">
        <f aca="false">SUM(C89*E89)</f>
        <v>6226.3</v>
      </c>
      <c r="G89" s="84"/>
      <c r="H89" s="74"/>
      <c r="I89" s="85" t="n">
        <f aca="false">SUM(C89*H89)</f>
        <v>0</v>
      </c>
      <c r="J89" s="86" t="n">
        <f aca="false">SUM(I89-F89)</f>
        <v>-6226.3</v>
      </c>
      <c r="K89" s="74" t="str">
        <f aca="false">IF(SUM(+G89-D89)&lt;365,"ST","LT")</f>
        <v>ST</v>
      </c>
      <c r="L89" s="87"/>
      <c r="M89" s="87"/>
      <c r="N89" s="87"/>
      <c r="O89" s="74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</row>
    <row r="90" customFormat="false" ht="15.75" hidden="false" customHeight="true" outlineLevel="0" collapsed="false">
      <c r="A90" s="36" t="s">
        <v>1205</v>
      </c>
      <c r="B90" s="74"/>
      <c r="C90" s="74" t="n">
        <v>3</v>
      </c>
      <c r="D90" s="84" t="n">
        <v>43735</v>
      </c>
      <c r="E90" s="74" t="n">
        <v>573.77</v>
      </c>
      <c r="F90" s="74" t="n">
        <f aca="false">SUM(C90*E90)</f>
        <v>1721.31</v>
      </c>
      <c r="G90" s="84"/>
      <c r="H90" s="74"/>
      <c r="I90" s="85" t="n">
        <f aca="false">SUM(C90*H90)</f>
        <v>0</v>
      </c>
      <c r="J90" s="86" t="n">
        <f aca="false">SUM(I90-F90)</f>
        <v>-1721.31</v>
      </c>
      <c r="K90" s="74" t="str">
        <f aca="false">IF(SUM(+G90-D90)&lt;365,"ST","LT")</f>
        <v>ST</v>
      </c>
      <c r="L90" s="87"/>
      <c r="M90" s="87"/>
      <c r="N90" s="87"/>
      <c r="O90" s="74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</row>
    <row r="91" customFormat="false" ht="15.75" hidden="false" customHeight="true" outlineLevel="0" collapsed="false">
      <c r="A91" s="36" t="s">
        <v>1205</v>
      </c>
      <c r="B91" s="74" t="s">
        <v>1206</v>
      </c>
      <c r="C91" s="74" t="n">
        <v>12</v>
      </c>
      <c r="D91" s="84" t="n">
        <v>44092</v>
      </c>
      <c r="E91" s="74" t="n">
        <v>582.89</v>
      </c>
      <c r="F91" s="74" t="n">
        <f aca="false">SUM(C91*E91)</f>
        <v>6994.68</v>
      </c>
      <c r="G91" s="84"/>
      <c r="H91" s="74"/>
      <c r="I91" s="85" t="n">
        <f aca="false">SUM(C91*H91)</f>
        <v>0</v>
      </c>
      <c r="J91" s="86" t="n">
        <f aca="false">SUM(I91-F91)</f>
        <v>-6994.68</v>
      </c>
      <c r="K91" s="74" t="str">
        <f aca="false">IF(SUM(+G91-D91)&lt;365,"ST","LT")</f>
        <v>ST</v>
      </c>
      <c r="L91" s="87"/>
      <c r="M91" s="87"/>
      <c r="N91" s="87"/>
      <c r="O91" s="74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</row>
    <row r="92" customFormat="false" ht="15.75" hidden="false" customHeight="true" outlineLevel="0" collapsed="false">
      <c r="A92" s="87" t="s">
        <v>104</v>
      </c>
      <c r="B92" s="74"/>
      <c r="C92" s="74" t="n">
        <v>25</v>
      </c>
      <c r="D92" s="84" t="n">
        <v>42368</v>
      </c>
      <c r="E92" s="74" t="n">
        <v>330.95</v>
      </c>
      <c r="F92" s="74" t="n">
        <f aca="false">SUM(C92*E92)</f>
        <v>8273.75</v>
      </c>
      <c r="G92" s="84" t="n">
        <v>43440</v>
      </c>
      <c r="H92" s="74" t="n">
        <v>353.33</v>
      </c>
      <c r="I92" s="85" t="n">
        <f aca="false">SUM(C92*H92)</f>
        <v>8833.25</v>
      </c>
      <c r="J92" s="86" t="n">
        <f aca="false">SUM(I92-F92)</f>
        <v>559.5</v>
      </c>
      <c r="K92" s="74" t="str">
        <f aca="false">IF(SUM(+G92-D92)&lt;365,"ST","LT")</f>
        <v>LT</v>
      </c>
      <c r="L92" s="87"/>
      <c r="M92" s="87"/>
      <c r="N92" s="87"/>
      <c r="O92" s="74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</row>
    <row r="93" customFormat="false" ht="15.75" hidden="false" customHeight="true" outlineLevel="0" collapsed="false">
      <c r="A93" s="36" t="s">
        <v>104</v>
      </c>
      <c r="B93" s="74"/>
      <c r="C93" s="74" t="n">
        <v>25</v>
      </c>
      <c r="D93" s="84" t="n">
        <v>43637</v>
      </c>
      <c r="E93" s="74" t="n">
        <v>237.47</v>
      </c>
      <c r="F93" s="74" t="n">
        <f aca="false">SUM(C93*E93)</f>
        <v>5936.75</v>
      </c>
      <c r="G93" s="84" t="n">
        <v>43910</v>
      </c>
      <c r="H93" s="74" t="n">
        <v>269.46</v>
      </c>
      <c r="I93" s="85" t="n">
        <f aca="false">SUM(C93*H93)</f>
        <v>6736.5</v>
      </c>
      <c r="J93" s="86" t="n">
        <f aca="false">SUM(I93-F93)</f>
        <v>799.749999999999</v>
      </c>
      <c r="K93" s="74" t="str">
        <f aca="false">IF(SUM(+G93-D93)&lt;365,"ST","LT")</f>
        <v>ST</v>
      </c>
      <c r="L93" s="87"/>
      <c r="M93" s="87"/>
      <c r="N93" s="87"/>
      <c r="O93" s="74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</row>
    <row r="94" customFormat="false" ht="15.75" hidden="false" customHeight="true" outlineLevel="0" collapsed="false">
      <c r="A94" s="36" t="s">
        <v>1207</v>
      </c>
      <c r="B94" s="74"/>
      <c r="C94" s="74" t="n">
        <v>100</v>
      </c>
      <c r="D94" s="84" t="n">
        <v>43573</v>
      </c>
      <c r="E94" s="74" t="n">
        <v>61.56</v>
      </c>
      <c r="F94" s="74" t="n">
        <f aca="false">SUM(C94*E94)</f>
        <v>6156</v>
      </c>
      <c r="G94" s="84" t="n">
        <v>44145</v>
      </c>
      <c r="H94" s="74" t="n">
        <v>64.86</v>
      </c>
      <c r="I94" s="85" t="n">
        <f aca="false">SUM(C94*H94)</f>
        <v>6486</v>
      </c>
      <c r="J94" s="86" t="n">
        <f aca="false">SUM(I94-F94)</f>
        <v>330</v>
      </c>
      <c r="K94" s="74" t="str">
        <f aca="false">IF(SUM(+G94-D94)&lt;365,"ST","LT")</f>
        <v>LT</v>
      </c>
      <c r="L94" s="87"/>
      <c r="M94" s="87"/>
      <c r="N94" s="87"/>
      <c r="O94" s="74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</row>
    <row r="95" customFormat="false" ht="15.75" hidden="false" customHeight="true" outlineLevel="0" collapsed="false">
      <c r="A95" s="87" t="s">
        <v>108</v>
      </c>
      <c r="B95" s="74"/>
      <c r="C95" s="74" t="n">
        <v>25</v>
      </c>
      <c r="D95" s="84" t="n">
        <v>42509</v>
      </c>
      <c r="E95" s="74" t="n">
        <v>373.61</v>
      </c>
      <c r="F95" s="74" t="n">
        <f aca="false">SUM(C95*E95)</f>
        <v>9340.25</v>
      </c>
      <c r="G95" s="84"/>
      <c r="H95" s="74"/>
      <c r="I95" s="74" t="n">
        <f aca="false">SUM(C95*H95)</f>
        <v>0</v>
      </c>
      <c r="J95" s="86" t="n">
        <f aca="false">SUM(I95-F95)</f>
        <v>-9340.25</v>
      </c>
      <c r="K95" s="74" t="str">
        <f aca="false">IF(SUM(+G95-D95)&lt;365,"ST","LT")</f>
        <v>ST</v>
      </c>
      <c r="L95" s="87"/>
      <c r="M95" s="87"/>
      <c r="N95" s="87"/>
      <c r="O95" s="74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</row>
    <row r="96" customFormat="false" ht="15.75" hidden="false" customHeight="true" outlineLevel="0" collapsed="false">
      <c r="A96" s="87" t="s">
        <v>108</v>
      </c>
      <c r="B96" s="74"/>
      <c r="C96" s="74" t="n">
        <v>25</v>
      </c>
      <c r="D96" s="84" t="n">
        <v>42702</v>
      </c>
      <c r="E96" s="74" t="n">
        <v>397.53</v>
      </c>
      <c r="F96" s="74" t="n">
        <f aca="false">SUM(C96*E96)</f>
        <v>9938.25</v>
      </c>
      <c r="G96" s="84"/>
      <c r="H96" s="74"/>
      <c r="I96" s="74" t="n">
        <f aca="false">SUM(C96*H96)</f>
        <v>0</v>
      </c>
      <c r="J96" s="86" t="n">
        <f aca="false">SUM(I96-F96)</f>
        <v>-9938.25</v>
      </c>
      <c r="K96" s="74" t="str">
        <f aca="false">IF(SUM(+G96-D96)&lt;365,"ST","LT")</f>
        <v>ST</v>
      </c>
      <c r="L96" s="87"/>
      <c r="M96" s="87"/>
      <c r="N96" s="87"/>
      <c r="O96" s="74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7"/>
      <c r="AF96" s="87"/>
      <c r="AG96" s="87"/>
      <c r="AH96" s="87"/>
      <c r="AI96" s="87"/>
      <c r="AJ96" s="87"/>
      <c r="AK96" s="87"/>
    </row>
    <row r="97" customFormat="false" ht="15.75" hidden="false" customHeight="true" outlineLevel="0" collapsed="false">
      <c r="A97" s="87" t="s">
        <v>108</v>
      </c>
      <c r="B97" s="74"/>
      <c r="C97" s="74" t="n">
        <v>25</v>
      </c>
      <c r="D97" s="84" t="n">
        <v>42720</v>
      </c>
      <c r="E97" s="74" t="n">
        <v>375.67</v>
      </c>
      <c r="F97" s="74" t="n">
        <f aca="false">SUM(C97*E97)</f>
        <v>9391.75</v>
      </c>
      <c r="G97" s="84"/>
      <c r="H97" s="74"/>
      <c r="I97" s="74" t="n">
        <f aca="false">SUM(C97*H97)</f>
        <v>0</v>
      </c>
      <c r="J97" s="86" t="n">
        <f aca="false">SUM(I97-F97)</f>
        <v>-9391.75</v>
      </c>
      <c r="K97" s="74" t="str">
        <f aca="false">IF(SUM(+G97-D97)&lt;365,"ST","LT")</f>
        <v>ST</v>
      </c>
      <c r="L97" s="87"/>
      <c r="M97" s="87"/>
      <c r="N97" s="87"/>
      <c r="O97" s="74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  <c r="AE97" s="87"/>
      <c r="AF97" s="87"/>
      <c r="AG97" s="87"/>
      <c r="AH97" s="87"/>
      <c r="AI97" s="87"/>
      <c r="AJ97" s="87"/>
      <c r="AK97" s="87"/>
    </row>
    <row r="98" customFormat="false" ht="15.75" hidden="false" customHeight="true" outlineLevel="0" collapsed="false">
      <c r="A98" s="87" t="s">
        <v>108</v>
      </c>
      <c r="B98" s="74"/>
      <c r="C98" s="74" t="n">
        <v>25</v>
      </c>
      <c r="D98" s="84" t="n">
        <v>42821</v>
      </c>
      <c r="E98" s="74" t="n">
        <v>422.75</v>
      </c>
      <c r="F98" s="74" t="n">
        <f aca="false">SUM(C98*E98)</f>
        <v>10568.75</v>
      </c>
      <c r="G98" s="84"/>
      <c r="H98" s="74"/>
      <c r="I98" s="74" t="n">
        <f aca="false">SUM(C98*H98)</f>
        <v>0</v>
      </c>
      <c r="J98" s="86" t="n">
        <f aca="false">SUM(I98-F98)</f>
        <v>-10568.75</v>
      </c>
      <c r="K98" s="74" t="str">
        <f aca="false">IF(SUM(+G98-D98)&lt;365,"ST","LT")</f>
        <v>ST</v>
      </c>
      <c r="L98" s="87"/>
      <c r="M98" s="87"/>
      <c r="N98" s="87"/>
      <c r="O98" s="74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87"/>
      <c r="AE98" s="87"/>
      <c r="AF98" s="87"/>
      <c r="AG98" s="87"/>
      <c r="AH98" s="87"/>
      <c r="AI98" s="87"/>
      <c r="AJ98" s="87"/>
      <c r="AK98" s="87"/>
    </row>
    <row r="99" customFormat="false" ht="15.75" hidden="false" customHeight="true" outlineLevel="0" collapsed="false">
      <c r="A99" s="87" t="s">
        <v>108</v>
      </c>
      <c r="B99" s="74"/>
      <c r="C99" s="74" t="n">
        <v>100</v>
      </c>
      <c r="D99" s="84" t="n">
        <v>43104</v>
      </c>
      <c r="E99" s="74" t="n">
        <v>0</v>
      </c>
      <c r="F99" s="74" t="n">
        <f aca="false">SUM(C99*E99)</f>
        <v>0</v>
      </c>
      <c r="G99" s="84"/>
      <c r="H99" s="74"/>
      <c r="I99" s="74" t="n">
        <f aca="false">SUM(C99*H99)</f>
        <v>0</v>
      </c>
      <c r="J99" s="86" t="n">
        <f aca="false">SUM(I99-F99)</f>
        <v>0</v>
      </c>
      <c r="K99" s="74" t="str">
        <f aca="false">IF(SUM(+G99-D99)&lt;365,"ST","LT")</f>
        <v>ST</v>
      </c>
      <c r="L99" s="87"/>
      <c r="M99" s="87" t="s">
        <v>110</v>
      </c>
      <c r="N99" s="87"/>
      <c r="O99" s="74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7"/>
      <c r="AF99" s="87"/>
      <c r="AG99" s="87"/>
      <c r="AH99" s="87"/>
      <c r="AI99" s="87"/>
      <c r="AJ99" s="87"/>
      <c r="AK99" s="87"/>
    </row>
    <row r="100" customFormat="false" ht="15.75" hidden="false" customHeight="true" outlineLevel="0" collapsed="false">
      <c r="A100" s="87" t="s">
        <v>112</v>
      </c>
      <c r="B100" s="74"/>
      <c r="C100" s="74" t="n">
        <v>5</v>
      </c>
      <c r="D100" s="84" t="n">
        <v>43139</v>
      </c>
      <c r="E100" s="74" t="n">
        <v>1551.55</v>
      </c>
      <c r="F100" s="74" t="n">
        <f aca="false">SUM(C100*E100)</f>
        <v>7757.75</v>
      </c>
      <c r="G100" s="84" t="n">
        <v>44238</v>
      </c>
      <c r="H100" s="74" t="n">
        <v>1622.74</v>
      </c>
      <c r="I100" s="74" t="n">
        <f aca="false">SUM(C100*H100)</f>
        <v>8113.7</v>
      </c>
      <c r="J100" s="86" t="n">
        <f aca="false">SUM(I100-F100)</f>
        <v>355.95</v>
      </c>
      <c r="K100" s="74" t="str">
        <f aca="false">IF(SUM(+G100-D100)&lt;365,"ST","LT")</f>
        <v>LT</v>
      </c>
      <c r="L100" s="87"/>
      <c r="M100" s="87"/>
      <c r="N100" s="87"/>
      <c r="O100" s="74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  <c r="AE100" s="87"/>
      <c r="AF100" s="87"/>
      <c r="AG100" s="87"/>
      <c r="AH100" s="87"/>
      <c r="AI100" s="87"/>
      <c r="AJ100" s="87"/>
      <c r="AK100" s="87"/>
    </row>
    <row r="101" customFormat="false" ht="15.75" hidden="false" customHeight="true" outlineLevel="0" collapsed="false">
      <c r="A101" s="87" t="s">
        <v>112</v>
      </c>
      <c r="B101" s="74"/>
      <c r="C101" s="74" t="n">
        <v>5</v>
      </c>
      <c r="D101" s="84" t="n">
        <v>43231</v>
      </c>
      <c r="E101" s="74" t="n">
        <v>1454.83</v>
      </c>
      <c r="F101" s="74" t="n">
        <f aca="false">SUM(C101*E101)</f>
        <v>7274.15</v>
      </c>
      <c r="G101" s="84" t="n">
        <v>44264</v>
      </c>
      <c r="H101" s="74" t="n">
        <v>1571.13</v>
      </c>
      <c r="I101" s="74" t="n">
        <f aca="false">SUM(C101*H101)</f>
        <v>7855.65</v>
      </c>
      <c r="J101" s="86" t="n">
        <f aca="false">SUM(I101-F101)</f>
        <v>581.500000000001</v>
      </c>
      <c r="K101" s="74" t="str">
        <f aca="false">IF(SUM(+G101-D101)&lt;365,"ST","LT")</f>
        <v>LT</v>
      </c>
      <c r="L101" s="87"/>
      <c r="M101" s="87"/>
      <c r="N101" s="87"/>
      <c r="O101" s="74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  <c r="AE101" s="87"/>
      <c r="AF101" s="87"/>
      <c r="AG101" s="87"/>
      <c r="AH101" s="87"/>
      <c r="AI101" s="87"/>
      <c r="AJ101" s="87"/>
      <c r="AK101" s="87"/>
    </row>
    <row r="102" customFormat="false" ht="15.75" hidden="false" customHeight="true" outlineLevel="0" collapsed="false">
      <c r="A102" s="87" t="s">
        <v>112</v>
      </c>
      <c r="B102" s="74"/>
      <c r="C102" s="74" t="n">
        <v>5</v>
      </c>
      <c r="D102" s="84" t="n">
        <v>43299</v>
      </c>
      <c r="E102" s="74" t="n">
        <v>1257.26</v>
      </c>
      <c r="F102" s="74" t="n">
        <f aca="false">SUM(C102*E102)</f>
        <v>6286.3</v>
      </c>
      <c r="G102" s="84" t="n">
        <v>44264</v>
      </c>
      <c r="H102" s="74" t="n">
        <v>1571.13</v>
      </c>
      <c r="I102" s="74" t="n">
        <f aca="false">SUM(C102*H102)</f>
        <v>7855.65</v>
      </c>
      <c r="J102" s="86" t="n">
        <f aca="false">SUM(I102-F102)</f>
        <v>1569.35</v>
      </c>
      <c r="K102" s="74" t="str">
        <f aca="false">IF(SUM(+G102-D102)&lt;365,"ST","LT")</f>
        <v>LT</v>
      </c>
      <c r="L102" s="87"/>
      <c r="M102" s="87"/>
      <c r="N102" s="87"/>
      <c r="O102" s="74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87"/>
      <c r="AH102" s="87"/>
      <c r="AI102" s="87"/>
      <c r="AJ102" s="87"/>
      <c r="AK102" s="87"/>
    </row>
    <row r="103" customFormat="false" ht="15.75" hidden="false" customHeight="true" outlineLevel="0" collapsed="false">
      <c r="A103" s="36" t="s">
        <v>939</v>
      </c>
      <c r="B103" s="74"/>
      <c r="C103" s="74" t="n">
        <v>25</v>
      </c>
      <c r="D103" s="84" t="n">
        <v>43854</v>
      </c>
      <c r="E103" s="74" t="n">
        <v>272.78</v>
      </c>
      <c r="F103" s="74" t="n">
        <f aca="false">SUM(C103*E103)</f>
        <v>6819.5</v>
      </c>
      <c r="G103" s="84" t="n">
        <v>43885</v>
      </c>
      <c r="H103" s="74" t="n">
        <v>290.31</v>
      </c>
      <c r="I103" s="74" t="n">
        <f aca="false">SUM(C103*H103)</f>
        <v>7257.75</v>
      </c>
      <c r="J103" s="86" t="n">
        <f aca="false">SUM(I103-F103)</f>
        <v>438.250000000001</v>
      </c>
      <c r="K103" s="74" t="str">
        <f aca="false">IF(SUM(+G103-D103)&lt;365,"ST","LT")</f>
        <v>ST</v>
      </c>
      <c r="L103" s="87"/>
      <c r="M103" s="87"/>
      <c r="N103" s="87"/>
      <c r="O103" s="74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G103" s="87"/>
      <c r="AH103" s="87"/>
      <c r="AI103" s="87"/>
      <c r="AJ103" s="87"/>
      <c r="AK103" s="87"/>
    </row>
    <row r="104" customFormat="false" ht="15.75" hidden="false" customHeight="true" outlineLevel="0" collapsed="false">
      <c r="A104" s="36" t="s">
        <v>939</v>
      </c>
      <c r="B104" s="74"/>
      <c r="C104" s="74" t="n">
        <v>25</v>
      </c>
      <c r="D104" s="84" t="n">
        <v>43893</v>
      </c>
      <c r="E104" s="74" t="n">
        <v>253.89</v>
      </c>
      <c r="F104" s="74" t="n">
        <f aca="false">SUM(C104*E104)</f>
        <v>6347.25</v>
      </c>
      <c r="G104" s="84" t="n">
        <v>44035</v>
      </c>
      <c r="H104" s="74" t="n">
        <v>322.56</v>
      </c>
      <c r="I104" s="74" t="n">
        <f aca="false">SUM(C104*H104)</f>
        <v>8064</v>
      </c>
      <c r="J104" s="86" t="n">
        <f aca="false">SUM(I104-F104)</f>
        <v>1716.75</v>
      </c>
      <c r="K104" s="74" t="str">
        <f aca="false">IF(SUM(+G104-D104)&lt;365,"ST","LT")</f>
        <v>ST</v>
      </c>
      <c r="L104" s="87"/>
      <c r="M104" s="87"/>
      <c r="N104" s="87"/>
      <c r="O104" s="74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G104" s="87"/>
      <c r="AH104" s="87"/>
      <c r="AI104" s="87"/>
      <c r="AJ104" s="87"/>
      <c r="AK104" s="87"/>
    </row>
    <row r="105" customFormat="false" ht="15.75" hidden="false" customHeight="true" outlineLevel="0" collapsed="false">
      <c r="A105" s="87" t="s">
        <v>941</v>
      </c>
      <c r="B105" s="74"/>
      <c r="C105" s="74" t="n">
        <v>100</v>
      </c>
      <c r="D105" s="84" t="n">
        <v>42286</v>
      </c>
      <c r="E105" s="74" t="n">
        <v>0</v>
      </c>
      <c r="F105" s="74" t="n">
        <f aca="false">SUM(C105*E105)</f>
        <v>0</v>
      </c>
      <c r="G105" s="84"/>
      <c r="H105" s="74"/>
      <c r="I105" s="74" t="n">
        <f aca="false">SUM(C105*H105)</f>
        <v>0</v>
      </c>
      <c r="J105" s="86" t="n">
        <f aca="false">SUM(I105-F105)</f>
        <v>0</v>
      </c>
      <c r="K105" s="74" t="str">
        <f aca="false">IF(SUM(+G105-D105)&lt;365,"ST","LT")</f>
        <v>ST</v>
      </c>
      <c r="L105" s="87"/>
      <c r="M105" s="87"/>
      <c r="N105" s="87" t="s">
        <v>1208</v>
      </c>
      <c r="O105" s="74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G105" s="87"/>
      <c r="AH105" s="87"/>
      <c r="AI105" s="87"/>
      <c r="AJ105" s="87"/>
      <c r="AK105" s="87"/>
    </row>
    <row r="106" customFormat="false" ht="15.75" hidden="false" customHeight="true" outlineLevel="0" collapsed="false">
      <c r="A106" s="87" t="s">
        <v>100</v>
      </c>
      <c r="B106" s="74"/>
      <c r="C106" s="74" t="n">
        <v>100</v>
      </c>
      <c r="D106" s="84" t="n">
        <v>43266</v>
      </c>
      <c r="E106" s="74" t="n">
        <v>56.92</v>
      </c>
      <c r="F106" s="74" t="n">
        <f aca="false">SUM(C106*E106)</f>
        <v>5692</v>
      </c>
      <c r="G106" s="84" t="n">
        <v>44265</v>
      </c>
      <c r="H106" s="74" t="n">
        <v>60.59</v>
      </c>
      <c r="I106" s="74" t="n">
        <f aca="false">SUM(C106*H106)</f>
        <v>6059</v>
      </c>
      <c r="J106" s="86" t="n">
        <f aca="false">SUM(I106-F106)</f>
        <v>367</v>
      </c>
      <c r="K106" s="74" t="str">
        <f aca="false">IF(SUM(+G106-D106)&lt;365,"ST","LT")</f>
        <v>LT</v>
      </c>
      <c r="L106" s="87"/>
      <c r="M106" s="87"/>
      <c r="N106" s="87"/>
      <c r="O106" s="74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G106" s="87"/>
      <c r="AH106" s="87"/>
      <c r="AI106" s="87"/>
      <c r="AJ106" s="87"/>
      <c r="AK106" s="87"/>
    </row>
    <row r="107" customFormat="false" ht="15.75" hidden="false" customHeight="true" outlineLevel="0" collapsed="false">
      <c r="A107" s="87" t="s">
        <v>100</v>
      </c>
      <c r="B107" s="74"/>
      <c r="C107" s="74" t="n">
        <v>100</v>
      </c>
      <c r="D107" s="84" t="n">
        <v>42467</v>
      </c>
      <c r="E107" s="74" t="n">
        <v>51.46</v>
      </c>
      <c r="F107" s="74" t="n">
        <f aca="false">SUM(C107*E107)</f>
        <v>5146</v>
      </c>
      <c r="G107" s="84" t="n">
        <v>44265</v>
      </c>
      <c r="H107" s="74" t="n">
        <v>60.59</v>
      </c>
      <c r="I107" s="74" t="n">
        <f aca="false">SUM(C107*H107)</f>
        <v>6059</v>
      </c>
      <c r="J107" s="86" t="n">
        <f aca="false">SUM(I107-F107)</f>
        <v>913</v>
      </c>
      <c r="K107" s="74" t="str">
        <f aca="false">IF(SUM(+G107-D107)&lt;365,"ST","LT")</f>
        <v>LT</v>
      </c>
      <c r="L107" s="87"/>
      <c r="M107" s="87"/>
      <c r="N107" s="87"/>
      <c r="O107" s="74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G107" s="87"/>
      <c r="AH107" s="87"/>
      <c r="AI107" s="87"/>
      <c r="AJ107" s="87"/>
      <c r="AK107" s="87"/>
    </row>
    <row r="108" customFormat="false" ht="15.75" hidden="false" customHeight="true" outlineLevel="0" collapsed="false">
      <c r="A108" s="87" t="s">
        <v>1164</v>
      </c>
      <c r="B108" s="74"/>
      <c r="C108" s="74" t="n">
        <v>50</v>
      </c>
      <c r="D108" s="84" t="n">
        <v>40079</v>
      </c>
      <c r="E108" s="74" t="n">
        <v>65.73</v>
      </c>
      <c r="F108" s="74" t="n">
        <f aca="false">SUM(C108*E108)</f>
        <v>3286.5</v>
      </c>
      <c r="G108" s="84"/>
      <c r="H108" s="74"/>
      <c r="I108" s="85" t="n">
        <f aca="false">SUM(C108*H108)</f>
        <v>0</v>
      </c>
      <c r="J108" s="86" t="n">
        <f aca="false">SUM(I108-F108)</f>
        <v>-3286.5</v>
      </c>
      <c r="K108" s="74" t="str">
        <f aca="false">IF(SUM(+G108-D108)&lt;365,"ST","LT")</f>
        <v>ST</v>
      </c>
      <c r="L108" s="87"/>
      <c r="M108" s="87" t="s">
        <v>571</v>
      </c>
      <c r="N108" s="87" t="s">
        <v>1165</v>
      </c>
      <c r="O108" s="74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G108" s="87"/>
      <c r="AH108" s="87"/>
      <c r="AI108" s="87"/>
      <c r="AJ108" s="87"/>
      <c r="AK108" s="87"/>
    </row>
    <row r="109" customFormat="false" ht="15.75" hidden="false" customHeight="true" outlineLevel="0" collapsed="false">
      <c r="A109" s="87" t="s">
        <v>1209</v>
      </c>
      <c r="B109" s="74"/>
      <c r="C109" s="74" t="n">
        <v>10</v>
      </c>
      <c r="D109" s="84" t="n">
        <v>41466</v>
      </c>
      <c r="E109" s="74" t="n">
        <v>429.64</v>
      </c>
      <c r="F109" s="74" t="n">
        <f aca="false">SUM(C109*E109)</f>
        <v>4296.4</v>
      </c>
      <c r="G109" s="84"/>
      <c r="H109" s="74"/>
      <c r="I109" s="74" t="n">
        <f aca="false">SUM(C109*H109)</f>
        <v>0</v>
      </c>
      <c r="J109" s="86" t="n">
        <f aca="false">SUM(I109-F109)</f>
        <v>-4296.4</v>
      </c>
      <c r="K109" s="74" t="str">
        <f aca="false">IF(SUM(+G109-D109)&lt;365,"ST","LT")</f>
        <v>ST</v>
      </c>
      <c r="L109" s="87"/>
      <c r="M109" s="87"/>
      <c r="N109" s="87" t="s">
        <v>1210</v>
      </c>
      <c r="O109" s="74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G109" s="87"/>
      <c r="AH109" s="87"/>
      <c r="AI109" s="87"/>
      <c r="AJ109" s="87"/>
      <c r="AK109" s="87"/>
    </row>
    <row r="110" customFormat="false" ht="15.75" hidden="false" customHeight="true" outlineLevel="0" collapsed="false">
      <c r="A110" s="87" t="s">
        <v>1209</v>
      </c>
      <c r="B110" s="74"/>
      <c r="C110" s="74" t="n">
        <v>25</v>
      </c>
      <c r="D110" s="84" t="n">
        <v>43328</v>
      </c>
      <c r="E110" s="74" t="n">
        <v>443.3</v>
      </c>
      <c r="F110" s="74" t="n">
        <f aca="false">SUM(C110*E110)</f>
        <v>11082.5</v>
      </c>
      <c r="G110" s="84" t="n">
        <v>43747</v>
      </c>
      <c r="H110" s="74" t="n">
        <v>285.34</v>
      </c>
      <c r="I110" s="74" t="n">
        <f aca="false">SUM(C110*H110)</f>
        <v>7133.5</v>
      </c>
      <c r="J110" s="86" t="n">
        <f aca="false">SUM(I110-F110)</f>
        <v>-3949</v>
      </c>
      <c r="K110" s="74" t="str">
        <f aca="false">IF(SUM(+G110-D110)&lt;365,"ST","LT")</f>
        <v>LT</v>
      </c>
      <c r="L110" s="87"/>
      <c r="M110" s="87"/>
      <c r="N110" s="87"/>
      <c r="O110" s="74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G110" s="87"/>
      <c r="AH110" s="87"/>
      <c r="AI110" s="87"/>
      <c r="AJ110" s="87"/>
      <c r="AK110" s="87"/>
    </row>
    <row r="111" customFormat="false" ht="15.75" hidden="false" customHeight="true" outlineLevel="0" collapsed="false">
      <c r="A111" s="87" t="s">
        <v>1211</v>
      </c>
      <c r="B111" s="74"/>
      <c r="C111" s="74" t="n">
        <v>25</v>
      </c>
      <c r="D111" s="84" t="n">
        <v>42849</v>
      </c>
      <c r="E111" s="74" t="n">
        <v>279.49</v>
      </c>
      <c r="F111" s="74" t="n">
        <f aca="false">SUM(C111*E111)</f>
        <v>6987.25</v>
      </c>
      <c r="G111" s="84"/>
      <c r="H111" s="74"/>
      <c r="I111" s="74" t="n">
        <f aca="false">SUM(C111*H111)</f>
        <v>0</v>
      </c>
      <c r="J111" s="86" t="n">
        <f aca="false">SUM(I111-F111)</f>
        <v>-6987.25</v>
      </c>
      <c r="K111" s="74" t="str">
        <f aca="false">IF(SUM(+G111-D111)&lt;365,"ST","LT")</f>
        <v>ST</v>
      </c>
      <c r="L111" s="87"/>
      <c r="M111" s="87"/>
      <c r="N111" s="87"/>
      <c r="O111" s="74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G111" s="87"/>
      <c r="AH111" s="87"/>
      <c r="AI111" s="87"/>
      <c r="AJ111" s="87"/>
      <c r="AK111" s="87"/>
    </row>
    <row r="112" customFormat="false" ht="15.75" hidden="false" customHeight="true" outlineLevel="0" collapsed="false">
      <c r="A112" s="87" t="s">
        <v>1211</v>
      </c>
      <c r="B112" s="88" t="s">
        <v>1212</v>
      </c>
      <c r="C112" s="88" t="n">
        <v>75</v>
      </c>
      <c r="D112" s="84" t="n">
        <v>44147</v>
      </c>
      <c r="E112" s="74" t="n">
        <v>122.91</v>
      </c>
      <c r="F112" s="74" t="n">
        <f aca="false">SUM(C112*E112)</f>
        <v>9218.25</v>
      </c>
      <c r="G112" s="84"/>
      <c r="H112" s="74"/>
      <c r="I112" s="74" t="n">
        <f aca="false">SUM(C112*H112)</f>
        <v>0</v>
      </c>
      <c r="J112" s="86" t="n">
        <f aca="false">SUM(I112-F112)</f>
        <v>-9218.25</v>
      </c>
      <c r="K112" s="74" t="str">
        <f aca="false">IF(SUM(+G112-D112)&lt;365,"ST","LT")</f>
        <v>ST</v>
      </c>
      <c r="L112" s="87"/>
      <c r="M112" s="87"/>
      <c r="N112" s="87"/>
      <c r="O112" s="87"/>
      <c r="P112" s="74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G112" s="87"/>
      <c r="AH112" s="87"/>
      <c r="AI112" s="87"/>
      <c r="AJ112" s="87"/>
      <c r="AK112" s="87"/>
    </row>
    <row r="113" customFormat="false" ht="15.75" hidden="false" customHeight="true" outlineLevel="0" collapsed="false">
      <c r="A113" s="36" t="s">
        <v>688</v>
      </c>
      <c r="B113" s="88"/>
      <c r="C113" s="88" t="n">
        <v>25</v>
      </c>
      <c r="D113" s="84" t="n">
        <v>44097</v>
      </c>
      <c r="E113" s="74" t="n">
        <v>313.84</v>
      </c>
      <c r="F113" s="74" t="n">
        <f aca="false">SUM(C113*E113)</f>
        <v>7846</v>
      </c>
      <c r="G113" s="84" t="n">
        <v>44159</v>
      </c>
      <c r="H113" s="74" t="n">
        <v>352.36</v>
      </c>
      <c r="I113" s="74" t="n">
        <f aca="false">SUM(C113*H113)</f>
        <v>8809</v>
      </c>
      <c r="J113" s="86" t="n">
        <f aca="false">SUM(I113-F113)</f>
        <v>963.000000000001</v>
      </c>
      <c r="K113" s="74" t="str">
        <f aca="false">IF(SUM(+G113-D113)&lt;365,"ST","LT")</f>
        <v>ST</v>
      </c>
      <c r="L113" s="87"/>
      <c r="M113" s="87"/>
      <c r="N113" s="87"/>
      <c r="O113" s="87"/>
      <c r="P113" s="74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G113" s="87"/>
      <c r="AH113" s="87"/>
      <c r="AI113" s="87"/>
      <c r="AJ113" s="87"/>
      <c r="AK113" s="87"/>
    </row>
    <row r="114" customFormat="false" ht="15.75" hidden="false" customHeight="true" outlineLevel="0" collapsed="false">
      <c r="A114" s="87" t="s">
        <v>565</v>
      </c>
      <c r="B114" s="88"/>
      <c r="C114" s="88" t="n">
        <v>5</v>
      </c>
      <c r="D114" s="84" t="n">
        <v>42241</v>
      </c>
      <c r="E114" s="74" t="n">
        <v>1919.5</v>
      </c>
      <c r="F114" s="88" t="n">
        <f aca="false">SUM(C114*E114)</f>
        <v>9597.5</v>
      </c>
      <c r="G114" s="84"/>
      <c r="H114" s="74"/>
      <c r="I114" s="74" t="n">
        <f aca="false">SUM(C114*H114)</f>
        <v>0</v>
      </c>
      <c r="J114" s="86" t="n">
        <f aca="false">SUM(I114-F114)</f>
        <v>-9597.5</v>
      </c>
      <c r="K114" s="74" t="str">
        <f aca="false">IF(SUM(+G114-D114)&lt;365,"ST","LT")</f>
        <v>ST</v>
      </c>
      <c r="L114" s="87"/>
      <c r="M114" s="87"/>
      <c r="N114" s="87"/>
      <c r="O114" s="87"/>
      <c r="P114" s="74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G114" s="87"/>
      <c r="AH114" s="87"/>
      <c r="AI114" s="87"/>
      <c r="AJ114" s="87"/>
      <c r="AK114" s="87"/>
    </row>
    <row r="115" customFormat="false" ht="15.75" hidden="false" customHeight="true" outlineLevel="0" collapsed="false">
      <c r="A115" s="87" t="s">
        <v>565</v>
      </c>
      <c r="B115" s="88"/>
      <c r="C115" s="88" t="n">
        <v>5</v>
      </c>
      <c r="D115" s="84" t="n">
        <v>42271</v>
      </c>
      <c r="E115" s="74" t="n">
        <v>0</v>
      </c>
      <c r="F115" s="88" t="n">
        <f aca="false">SUM(C115*E115)</f>
        <v>0</v>
      </c>
      <c r="G115" s="84"/>
      <c r="H115" s="74"/>
      <c r="I115" s="74" t="n">
        <f aca="false">SUM(C115*H115)</f>
        <v>0</v>
      </c>
      <c r="J115" s="86" t="n">
        <f aca="false">SUM(I115-F115)</f>
        <v>0</v>
      </c>
      <c r="K115" s="74" t="str">
        <f aca="false">IF(SUM(+G115-D115)&lt;365,"ST","LT")</f>
        <v>ST</v>
      </c>
      <c r="L115" s="87"/>
      <c r="M115" s="87"/>
      <c r="N115" s="87" t="s">
        <v>94</v>
      </c>
      <c r="O115" s="87"/>
      <c r="P115" s="74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87"/>
      <c r="AH115" s="87"/>
      <c r="AI115" s="87"/>
      <c r="AJ115" s="87"/>
      <c r="AK115" s="87"/>
    </row>
    <row r="116" customFormat="false" ht="15.75" hidden="false" customHeight="true" outlineLevel="0" collapsed="false">
      <c r="A116" s="87" t="s">
        <v>1213</v>
      </c>
      <c r="B116" s="74"/>
      <c r="C116" s="74" t="n">
        <v>100</v>
      </c>
      <c r="D116" s="84" t="n">
        <v>40708</v>
      </c>
      <c r="E116" s="74" t="n">
        <v>35.53</v>
      </c>
      <c r="F116" s="74" t="n">
        <f aca="false">SUM(C116*E116)</f>
        <v>3553</v>
      </c>
      <c r="G116" s="84"/>
      <c r="H116" s="74"/>
      <c r="I116" s="74" t="n">
        <f aca="false">SUM(C116*H116)</f>
        <v>0</v>
      </c>
      <c r="J116" s="86" t="n">
        <f aca="false">SUM(I116-F116)</f>
        <v>-3553</v>
      </c>
      <c r="K116" s="74" t="str">
        <f aca="false">IF(SUM(+G116-D116)&lt;365,"ST","LT")</f>
        <v>ST</v>
      </c>
      <c r="L116" s="87"/>
      <c r="M116" s="87" t="s">
        <v>571</v>
      </c>
      <c r="N116" s="87"/>
      <c r="O116" s="74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  <c r="AE116" s="87"/>
      <c r="AF116" s="87"/>
      <c r="AG116" s="87"/>
      <c r="AH116" s="87"/>
      <c r="AI116" s="87"/>
      <c r="AJ116" s="87"/>
      <c r="AK116" s="87"/>
    </row>
    <row r="117" customFormat="false" ht="15.75" hidden="false" customHeight="true" outlineLevel="0" collapsed="false">
      <c r="A117" s="87" t="s">
        <v>1214</v>
      </c>
      <c r="B117" s="74"/>
      <c r="C117" s="74" t="n">
        <v>10</v>
      </c>
      <c r="D117" s="84" t="n">
        <v>43406</v>
      </c>
      <c r="E117" s="74" t="n">
        <v>661.93</v>
      </c>
      <c r="F117" s="74" t="n">
        <f aca="false">SUM(C117*E117)</f>
        <v>6619.3</v>
      </c>
      <c r="G117" s="84" t="n">
        <v>43658</v>
      </c>
      <c r="H117" s="74" t="n">
        <v>555.35</v>
      </c>
      <c r="I117" s="74" t="n">
        <f aca="false">SUM(C117*H117)</f>
        <v>5553.5</v>
      </c>
      <c r="J117" s="86" t="n">
        <f aca="false">SUM(I117-F117)</f>
        <v>-1065.8</v>
      </c>
      <c r="K117" s="74" t="str">
        <f aca="false">IF(SUM(+G117-D117)&lt;365,"ST","LT")</f>
        <v>ST</v>
      </c>
      <c r="L117" s="87"/>
      <c r="M117" s="87"/>
      <c r="N117" s="87"/>
      <c r="O117" s="74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  <c r="AE117" s="87"/>
      <c r="AF117" s="87"/>
      <c r="AG117" s="87"/>
      <c r="AH117" s="87"/>
      <c r="AI117" s="87"/>
      <c r="AJ117" s="87"/>
      <c r="AK117" s="87"/>
    </row>
    <row r="118" customFormat="false" ht="15.75" hidden="false" customHeight="true" outlineLevel="0" collapsed="false">
      <c r="A118" s="87" t="s">
        <v>1214</v>
      </c>
      <c r="B118" s="74"/>
      <c r="C118" s="74" t="n">
        <v>5</v>
      </c>
      <c r="D118" s="84" t="n">
        <v>43406</v>
      </c>
      <c r="E118" s="74" t="n">
        <v>661.93</v>
      </c>
      <c r="F118" s="74" t="n">
        <f aca="false">SUM(C118*E118)</f>
        <v>3309.65</v>
      </c>
      <c r="G118" s="84" t="n">
        <v>44246</v>
      </c>
      <c r="H118" s="74" t="n">
        <v>579.62</v>
      </c>
      <c r="I118" s="74" t="n">
        <f aca="false">SUM(C118*H118)</f>
        <v>2898.1</v>
      </c>
      <c r="J118" s="86" t="n">
        <f aca="false">SUM(I118-F118)</f>
        <v>-411.55</v>
      </c>
      <c r="K118" s="74" t="str">
        <f aca="false">IF(SUM(+G118-D118)&lt;365,"ST","LT")</f>
        <v>LT</v>
      </c>
      <c r="L118" s="87"/>
      <c r="M118" s="87"/>
      <c r="N118" s="87"/>
      <c r="O118" s="74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87"/>
      <c r="AH118" s="87"/>
      <c r="AI118" s="87"/>
      <c r="AJ118" s="87"/>
      <c r="AK118" s="87"/>
    </row>
    <row r="119" customFormat="false" ht="15.75" hidden="false" customHeight="true" outlineLevel="0" collapsed="false">
      <c r="A119" s="87" t="s">
        <v>1214</v>
      </c>
      <c r="B119" s="74"/>
      <c r="C119" s="74" t="n">
        <v>1</v>
      </c>
      <c r="D119" s="84" t="n">
        <v>43476</v>
      </c>
      <c r="E119" s="74" t="n">
        <v>681.98</v>
      </c>
      <c r="F119" s="74" t="n">
        <f aca="false">SUM(C119*E119)</f>
        <v>681.98</v>
      </c>
      <c r="G119" s="84" t="n">
        <v>44246</v>
      </c>
      <c r="H119" s="74" t="n">
        <v>579.62</v>
      </c>
      <c r="I119" s="74" t="n">
        <f aca="false">SUM(C119*H119)</f>
        <v>579.62</v>
      </c>
      <c r="J119" s="86" t="n">
        <f aca="false">SUM(I119-F119)</f>
        <v>-102.36</v>
      </c>
      <c r="K119" s="74" t="str">
        <f aca="false">IF(SUM(+G119-D119)&lt;365,"ST","LT")</f>
        <v>LT</v>
      </c>
      <c r="L119" s="87"/>
      <c r="M119" s="87"/>
      <c r="N119" s="87"/>
      <c r="O119" s="74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</row>
    <row r="120" customFormat="false" ht="15.75" hidden="false" customHeight="true" outlineLevel="0" collapsed="false">
      <c r="A120" s="87" t="s">
        <v>1214</v>
      </c>
      <c r="B120" s="74"/>
      <c r="C120" s="74" t="n">
        <v>4</v>
      </c>
      <c r="D120" s="84" t="n">
        <v>43501</v>
      </c>
      <c r="E120" s="74" t="n">
        <v>0</v>
      </c>
      <c r="F120" s="74" t="n">
        <v>0</v>
      </c>
      <c r="G120" s="84" t="n">
        <v>44246</v>
      </c>
      <c r="H120" s="74" t="n">
        <v>579.62</v>
      </c>
      <c r="I120" s="74" t="n">
        <f aca="false">SUM(C120*H120)</f>
        <v>2318.48</v>
      </c>
      <c r="J120" s="86" t="n">
        <f aca="false">SUM(I120-F120)</f>
        <v>2318.48</v>
      </c>
      <c r="K120" s="74" t="str">
        <f aca="false">IF(SUM(+G120-D120)&lt;365,"ST","LT")</f>
        <v>LT</v>
      </c>
      <c r="L120" s="87"/>
      <c r="M120" s="87"/>
      <c r="N120" s="36" t="s">
        <v>129</v>
      </c>
      <c r="O120" s="74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</row>
    <row r="121" customFormat="false" ht="15.75" hidden="false" customHeight="true" outlineLevel="0" collapsed="false">
      <c r="A121" s="36" t="s">
        <v>1214</v>
      </c>
      <c r="B121" s="74"/>
      <c r="C121" s="74" t="n">
        <v>15</v>
      </c>
      <c r="D121" s="84" t="n">
        <v>43693</v>
      </c>
      <c r="E121" s="74" t="n">
        <v>474.03</v>
      </c>
      <c r="F121" s="74" t="n">
        <f aca="false">SUM(C121*E121)</f>
        <v>7110.45</v>
      </c>
      <c r="G121" s="84" t="n">
        <v>44246</v>
      </c>
      <c r="H121" s="74" t="n">
        <v>579.62</v>
      </c>
      <c r="I121" s="74" t="n">
        <f aca="false">SUM(C121*H121)</f>
        <v>8694.3</v>
      </c>
      <c r="J121" s="86" t="n">
        <f aca="false">SUM(I121-F121)</f>
        <v>1583.85</v>
      </c>
      <c r="K121" s="74" t="str">
        <f aca="false">IF(SUM(+G121-D121)&lt;365,"ST","LT")</f>
        <v>LT</v>
      </c>
      <c r="L121" s="87"/>
      <c r="M121" s="87"/>
      <c r="N121" s="87"/>
      <c r="O121" s="74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  <c r="AE121" s="87"/>
      <c r="AF121" s="87"/>
      <c r="AG121" s="87"/>
      <c r="AH121" s="87"/>
      <c r="AI121" s="87"/>
      <c r="AJ121" s="87"/>
      <c r="AK121" s="87"/>
    </row>
    <row r="122" customFormat="false" ht="15.75" hidden="false" customHeight="true" outlineLevel="0" collapsed="false">
      <c r="A122" s="87" t="s">
        <v>1214</v>
      </c>
      <c r="B122" s="74"/>
      <c r="C122" s="74" t="n">
        <v>10</v>
      </c>
      <c r="D122" s="84" t="n">
        <v>43745</v>
      </c>
      <c r="E122" s="74" t="n">
        <v>571.25</v>
      </c>
      <c r="F122" s="74" t="n">
        <f aca="false">SUM(C122*E122)</f>
        <v>5712.5</v>
      </c>
      <c r="G122" s="84" t="n">
        <v>43731</v>
      </c>
      <c r="H122" s="74" t="n">
        <v>582.1</v>
      </c>
      <c r="I122" s="74" t="n">
        <f aca="false">SUM(C122*H122)</f>
        <v>5821</v>
      </c>
      <c r="J122" s="86" t="n">
        <f aca="false">SUM(I122-F122)</f>
        <v>108.5</v>
      </c>
      <c r="K122" s="74" t="str">
        <f aca="false">IF(SUM(+G122-D122)&lt;365,"ST","LT")</f>
        <v>ST</v>
      </c>
      <c r="L122" s="87"/>
      <c r="M122" s="87"/>
      <c r="N122" s="87"/>
      <c r="O122" s="74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87"/>
      <c r="AE122" s="87"/>
      <c r="AF122" s="87"/>
      <c r="AG122" s="87"/>
      <c r="AH122" s="87"/>
      <c r="AI122" s="87"/>
      <c r="AJ122" s="87"/>
      <c r="AK122" s="87"/>
    </row>
    <row r="123" customFormat="false" ht="15.75" hidden="false" customHeight="true" outlineLevel="0" collapsed="false">
      <c r="A123" s="87" t="s">
        <v>1214</v>
      </c>
      <c r="B123" s="74" t="s">
        <v>1215</v>
      </c>
      <c r="C123" s="74" t="n">
        <v>25</v>
      </c>
      <c r="D123" s="84" t="n">
        <v>44053</v>
      </c>
      <c r="E123" s="74" t="n">
        <v>388.89</v>
      </c>
      <c r="F123" s="74" t="n">
        <f aca="false">SUM(C123*E123)</f>
        <v>9722.25</v>
      </c>
      <c r="G123" s="84" t="n">
        <v>44259</v>
      </c>
      <c r="H123" s="74" t="n">
        <v>618.82</v>
      </c>
      <c r="I123" s="74" t="n">
        <f aca="false">SUM(C123*H123)</f>
        <v>15470.5</v>
      </c>
      <c r="J123" s="86" t="n">
        <f aca="false">SUM(I123-F123)</f>
        <v>5748.25</v>
      </c>
      <c r="K123" s="74" t="str">
        <f aca="false">IF(SUM(+G123-D123)&lt;365,"ST","LT")</f>
        <v>ST</v>
      </c>
      <c r="L123" s="87"/>
      <c r="M123" s="87"/>
      <c r="N123" s="87"/>
      <c r="O123" s="74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7"/>
      <c r="AK123" s="87"/>
    </row>
    <row r="124" customFormat="false" ht="15.75" hidden="false" customHeight="true" outlineLevel="0" collapsed="false">
      <c r="A124" s="87" t="s">
        <v>1216</v>
      </c>
      <c r="B124" s="74"/>
      <c r="C124" s="74" t="n">
        <v>25</v>
      </c>
      <c r="D124" s="84" t="n">
        <v>40024</v>
      </c>
      <c r="E124" s="74" t="n">
        <v>163.82</v>
      </c>
      <c r="F124" s="74" t="n">
        <f aca="false">SUM(C124*E124)</f>
        <v>4095.5</v>
      </c>
      <c r="G124" s="84"/>
      <c r="H124" s="74"/>
      <c r="I124" s="74" t="n">
        <f aca="false">SUM(C124*H124)</f>
        <v>0</v>
      </c>
      <c r="J124" s="86" t="n">
        <f aca="false">SUM(I124-F124)</f>
        <v>-4095.5</v>
      </c>
      <c r="K124" s="74" t="str">
        <f aca="false">IF(SUM(+G124-D124)&lt;365,"ST","LT")</f>
        <v>ST</v>
      </c>
      <c r="L124" s="87"/>
      <c r="M124" s="87" t="s">
        <v>571</v>
      </c>
      <c r="N124" s="87" t="s">
        <v>1217</v>
      </c>
      <c r="O124" s="74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7"/>
      <c r="AK124" s="87"/>
    </row>
    <row r="125" customFormat="false" ht="15.75" hidden="false" customHeight="true" outlineLevel="0" collapsed="false">
      <c r="A125" s="87" t="s">
        <v>136</v>
      </c>
      <c r="B125" s="74"/>
      <c r="C125" s="74" t="n">
        <v>50</v>
      </c>
      <c r="D125" s="84" t="n">
        <v>42703</v>
      </c>
      <c r="E125" s="74" t="n">
        <v>164.63</v>
      </c>
      <c r="F125" s="74" t="n">
        <f aca="false">SUM(C125*E125)</f>
        <v>8231.5</v>
      </c>
      <c r="G125" s="84" t="n">
        <v>43354</v>
      </c>
      <c r="H125" s="74" t="n">
        <v>216.37</v>
      </c>
      <c r="I125" s="74" t="n">
        <f aca="false">SUM(C125*H125)</f>
        <v>10818.5</v>
      </c>
      <c r="J125" s="86" t="n">
        <f aca="false">SUM(I125-F125)</f>
        <v>2587</v>
      </c>
      <c r="K125" s="74" t="str">
        <f aca="false">IF(SUM(+G125-D125)&lt;365,"ST","LT")</f>
        <v>LT</v>
      </c>
      <c r="L125" s="87"/>
      <c r="M125" s="87"/>
      <c r="N125" s="87"/>
      <c r="O125" s="74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  <c r="AE125" s="87"/>
      <c r="AF125" s="87"/>
      <c r="AG125" s="87"/>
      <c r="AH125" s="87"/>
      <c r="AI125" s="87"/>
      <c r="AJ125" s="87"/>
      <c r="AK125" s="87"/>
    </row>
    <row r="126" customFormat="false" ht="15.75" hidden="false" customHeight="true" outlineLevel="0" collapsed="false">
      <c r="A126" s="87" t="s">
        <v>137</v>
      </c>
      <c r="B126" s="74"/>
      <c r="C126" s="74" t="n">
        <v>10</v>
      </c>
      <c r="D126" s="84" t="n">
        <v>42927</v>
      </c>
      <c r="E126" s="74" t="n">
        <v>916.52</v>
      </c>
      <c r="F126" s="74" t="n">
        <f aca="false">SUM(C126*E126)</f>
        <v>9165.2</v>
      </c>
      <c r="G126" s="84" t="n">
        <v>44265</v>
      </c>
      <c r="H126" s="74" t="n">
        <v>857.32</v>
      </c>
      <c r="I126" s="74" t="n">
        <f aca="false">SUM(C126*H126)</f>
        <v>8573.2</v>
      </c>
      <c r="J126" s="86" t="n">
        <f aca="false">SUM(I126-F126)</f>
        <v>-592</v>
      </c>
      <c r="K126" s="74" t="str">
        <f aca="false">IF(SUM(+G126-D126)&lt;365,"ST","LT")</f>
        <v>LT</v>
      </c>
      <c r="L126" s="87"/>
      <c r="M126" s="87"/>
      <c r="N126" s="87"/>
      <c r="O126" s="74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  <c r="AE126" s="87"/>
      <c r="AF126" s="87"/>
      <c r="AG126" s="87"/>
      <c r="AH126" s="87"/>
      <c r="AI126" s="87"/>
      <c r="AJ126" s="87"/>
      <c r="AK126" s="87"/>
    </row>
    <row r="127" customFormat="false" ht="15.75" hidden="false" customHeight="true" outlineLevel="0" collapsed="false">
      <c r="A127" s="36" t="s">
        <v>137</v>
      </c>
      <c r="B127" s="74"/>
      <c r="C127" s="74" t="n">
        <v>15</v>
      </c>
      <c r="D127" s="84" t="n">
        <v>43798</v>
      </c>
      <c r="E127" s="74" t="n">
        <v>545.06</v>
      </c>
      <c r="F127" s="74" t="n">
        <f aca="false">SUM(C127*E127)</f>
        <v>8175.9</v>
      </c>
      <c r="G127" s="84" t="n">
        <v>44265</v>
      </c>
      <c r="H127" s="74" t="n">
        <v>857.32</v>
      </c>
      <c r="I127" s="74" t="n">
        <f aca="false">SUM(C127*H127)</f>
        <v>12859.8</v>
      </c>
      <c r="J127" s="86" t="n">
        <f aca="false">SUM(I127-F127)</f>
        <v>4683.9</v>
      </c>
      <c r="K127" s="74" t="str">
        <f aca="false">IF(SUM(+G127-D127)&lt;365,"ST","LT")</f>
        <v>LT</v>
      </c>
      <c r="L127" s="87"/>
      <c r="M127" s="87"/>
      <c r="N127" s="87"/>
      <c r="O127" s="74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  <c r="AE127" s="87"/>
      <c r="AF127" s="87"/>
      <c r="AG127" s="87"/>
      <c r="AH127" s="87"/>
      <c r="AI127" s="87"/>
      <c r="AJ127" s="87"/>
      <c r="AK127" s="87"/>
    </row>
    <row r="128" customFormat="false" ht="15.75" hidden="false" customHeight="true" outlineLevel="0" collapsed="false">
      <c r="A128" s="36" t="s">
        <v>137</v>
      </c>
      <c r="B128" s="74"/>
      <c r="C128" s="74" t="n">
        <v>25</v>
      </c>
      <c r="D128" s="84" t="n">
        <v>44194</v>
      </c>
      <c r="E128" s="74" t="n">
        <v>571.2</v>
      </c>
      <c r="F128" s="74" t="n">
        <f aca="false">SUM(C128*E128)</f>
        <v>14280</v>
      </c>
      <c r="G128" s="84" t="n">
        <v>44285</v>
      </c>
      <c r="H128" s="74" t="n">
        <v>895.24</v>
      </c>
      <c r="I128" s="74" t="n">
        <f aca="false">SUM(C128*H128)</f>
        <v>22381</v>
      </c>
      <c r="J128" s="86" t="n">
        <f aca="false">SUM(I128-F128)</f>
        <v>8101</v>
      </c>
      <c r="K128" s="74" t="str">
        <f aca="false">IF(SUM(+G128-D128)&lt;365,"ST","LT")</f>
        <v>ST</v>
      </c>
      <c r="L128" s="87"/>
      <c r="M128" s="87"/>
      <c r="N128" s="87"/>
      <c r="O128" s="74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87"/>
      <c r="AG128" s="87"/>
      <c r="AH128" s="87"/>
      <c r="AI128" s="87"/>
      <c r="AJ128" s="87"/>
      <c r="AK128" s="87"/>
    </row>
    <row r="129" customFormat="false" ht="15.75" hidden="false" customHeight="true" outlineLevel="0" collapsed="false">
      <c r="A129" s="87" t="s">
        <v>1218</v>
      </c>
      <c r="B129" s="74"/>
      <c r="C129" s="74" t="n">
        <v>25</v>
      </c>
      <c r="D129" s="84" t="n">
        <v>42293</v>
      </c>
      <c r="E129" s="74" t="n">
        <v>274.11</v>
      </c>
      <c r="F129" s="74" t="n">
        <f aca="false">SUM(C129*E129)</f>
        <v>6852.75</v>
      </c>
      <c r="G129" s="84" t="n">
        <v>43510</v>
      </c>
      <c r="H129" s="74" t="n">
        <v>438.73</v>
      </c>
      <c r="I129" s="74" t="n">
        <f aca="false">SUM(C129*H129)</f>
        <v>10968.25</v>
      </c>
      <c r="J129" s="86" t="n">
        <f aca="false">SUM(I129-F129)</f>
        <v>4115.5</v>
      </c>
      <c r="K129" s="74" t="str">
        <f aca="false">IF(SUM(+G129-D129)&lt;365,"ST","LT")</f>
        <v>LT</v>
      </c>
      <c r="L129" s="87"/>
      <c r="M129" s="87"/>
      <c r="N129" s="87"/>
      <c r="O129" s="74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</row>
    <row r="130" customFormat="false" ht="15.75" hidden="false" customHeight="true" outlineLevel="0" collapsed="false">
      <c r="A130" s="87" t="s">
        <v>1218</v>
      </c>
      <c r="B130" s="74"/>
      <c r="C130" s="74" t="n">
        <v>25</v>
      </c>
      <c r="D130" s="84" t="n">
        <v>42293</v>
      </c>
      <c r="E130" s="74" t="n">
        <v>274.11</v>
      </c>
      <c r="F130" s="74" t="n">
        <f aca="false">SUM(C130*E130)</f>
        <v>6852.75</v>
      </c>
      <c r="G130" s="84" t="n">
        <v>43521</v>
      </c>
      <c r="H130" s="74" t="n">
        <v>433.72</v>
      </c>
      <c r="I130" s="74" t="n">
        <f aca="false">SUM(C130*H130)</f>
        <v>10843</v>
      </c>
      <c r="J130" s="86" t="n">
        <f aca="false">SUM(I130-F130)</f>
        <v>3990.25</v>
      </c>
      <c r="K130" s="74" t="str">
        <f aca="false">IF(SUM(+G130-D130)&lt;365,"ST","LT")</f>
        <v>LT</v>
      </c>
      <c r="L130" s="87"/>
      <c r="M130" s="87"/>
      <c r="N130" s="87"/>
      <c r="O130" s="74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</row>
    <row r="131" customFormat="false" ht="15.75" hidden="false" customHeight="true" outlineLevel="0" collapsed="false">
      <c r="A131" s="36" t="s">
        <v>1218</v>
      </c>
      <c r="B131" s="74"/>
      <c r="C131" s="74" t="n">
        <v>25</v>
      </c>
      <c r="D131" s="84" t="n">
        <v>43595</v>
      </c>
      <c r="E131" s="74" t="n">
        <v>372.77</v>
      </c>
      <c r="F131" s="74" t="n">
        <f aca="false">SUM(C131*E131)</f>
        <v>9319.25</v>
      </c>
      <c r="G131" s="84" t="n">
        <v>43663</v>
      </c>
      <c r="H131" s="74" t="n">
        <v>425.78</v>
      </c>
      <c r="I131" s="74" t="n">
        <f aca="false">SUM(C131*H131)</f>
        <v>10644.5</v>
      </c>
      <c r="J131" s="86" t="n">
        <f aca="false">SUM(I131-F131)</f>
        <v>1325.25</v>
      </c>
      <c r="K131" s="74" t="str">
        <f aca="false">IF(SUM(+G131-D131)&lt;365,"ST","LT")</f>
        <v>ST</v>
      </c>
      <c r="L131" s="87"/>
      <c r="M131" s="87"/>
      <c r="N131" s="87"/>
      <c r="O131" s="74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</row>
    <row r="132" customFormat="false" ht="15.75" hidden="false" customHeight="true" outlineLevel="0" collapsed="false">
      <c r="A132" s="87" t="s">
        <v>1219</v>
      </c>
      <c r="B132" s="74"/>
      <c r="C132" s="74" t="n">
        <v>30</v>
      </c>
      <c r="D132" s="84" t="n">
        <v>40651</v>
      </c>
      <c r="E132" s="74" t="n">
        <v>0</v>
      </c>
      <c r="F132" s="74" t="n">
        <f aca="false">SUM(C132*E132)</f>
        <v>0</v>
      </c>
      <c r="G132" s="84"/>
      <c r="H132" s="74"/>
      <c r="I132" s="74" t="n">
        <f aca="false">SUM(C132*H132)</f>
        <v>0</v>
      </c>
      <c r="J132" s="86" t="n">
        <f aca="false">SUM(I132-F132)</f>
        <v>0</v>
      </c>
      <c r="K132" s="74" t="str">
        <f aca="false">IF(SUM(+G132-D132)&lt;365,"ST","LT")</f>
        <v>ST</v>
      </c>
      <c r="L132" s="87"/>
      <c r="M132" s="87"/>
      <c r="N132" s="87" t="s">
        <v>94</v>
      </c>
      <c r="O132" s="74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</row>
    <row r="133" customFormat="false" ht="15.75" hidden="false" customHeight="true" outlineLevel="0" collapsed="false">
      <c r="A133" s="87" t="s">
        <v>1220</v>
      </c>
      <c r="B133" s="74"/>
      <c r="C133" s="74" t="n">
        <v>5</v>
      </c>
      <c r="D133" s="84" t="n">
        <v>42578</v>
      </c>
      <c r="E133" s="74" t="n">
        <v>3021.71</v>
      </c>
      <c r="F133" s="74" t="n">
        <f aca="false">SUM(C133*E133)</f>
        <v>15108.55</v>
      </c>
      <c r="G133" s="84" t="n">
        <v>43497</v>
      </c>
      <c r="H133" s="74" t="n">
        <v>2776.5</v>
      </c>
      <c r="I133" s="74" t="n">
        <f aca="false">SUM(C133*H133)</f>
        <v>13882.5</v>
      </c>
      <c r="J133" s="86" t="n">
        <f aca="false">SUM(I133-F133)</f>
        <v>-1226.05</v>
      </c>
      <c r="K133" s="74" t="str">
        <f aca="false">IF(SUM(+G133-D133)&lt;365,"ST","LT")</f>
        <v>LT</v>
      </c>
      <c r="L133" s="87"/>
      <c r="M133" s="87"/>
      <c r="N133" s="87"/>
      <c r="O133" s="74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87"/>
      <c r="AH133" s="87"/>
      <c r="AI133" s="87"/>
      <c r="AJ133" s="87"/>
      <c r="AK133" s="87"/>
    </row>
    <row r="134" customFormat="false" ht="15.75" hidden="false" customHeight="true" outlineLevel="0" collapsed="false">
      <c r="A134" s="87" t="s">
        <v>1220</v>
      </c>
      <c r="B134" s="74"/>
      <c r="C134" s="74" t="n">
        <v>5</v>
      </c>
      <c r="D134" s="84" t="n">
        <v>42955</v>
      </c>
      <c r="E134" s="74" t="n">
        <v>2141.94</v>
      </c>
      <c r="F134" s="74" t="n">
        <f aca="false">SUM(C134*E134)</f>
        <v>10709.7</v>
      </c>
      <c r="G134" s="84" t="n">
        <v>43808</v>
      </c>
      <c r="H134" s="74" t="n">
        <v>2912.49</v>
      </c>
      <c r="I134" s="74" t="n">
        <f aca="false">SUM(C134*H134)</f>
        <v>14562.45</v>
      </c>
      <c r="J134" s="86" t="n">
        <f aca="false">SUM(I134-F134)</f>
        <v>3852.75</v>
      </c>
      <c r="K134" s="74" t="str">
        <f aca="false">IF(SUM(+G134-D134)&lt;365,"ST","LT")</f>
        <v>LT</v>
      </c>
      <c r="L134" s="87"/>
      <c r="M134" s="87"/>
      <c r="N134" s="87"/>
      <c r="O134" s="74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87"/>
      <c r="AH134" s="87"/>
      <c r="AI134" s="87"/>
      <c r="AJ134" s="87"/>
      <c r="AK134" s="87"/>
    </row>
    <row r="135" customFormat="false" ht="15.75" hidden="false" customHeight="true" outlineLevel="0" collapsed="false">
      <c r="A135" s="87" t="s">
        <v>1220</v>
      </c>
      <c r="B135" s="74"/>
      <c r="C135" s="74" t="n">
        <v>5</v>
      </c>
      <c r="D135" s="84" t="n">
        <v>43515</v>
      </c>
      <c r="E135" s="74" t="n">
        <v>2564.09</v>
      </c>
      <c r="F135" s="74" t="n">
        <f aca="false">SUM(C135*E135)</f>
        <v>12820.45</v>
      </c>
      <c r="G135" s="84" t="n">
        <v>43914</v>
      </c>
      <c r="H135" s="74" t="n">
        <v>2887.47</v>
      </c>
      <c r="I135" s="74" t="n">
        <f aca="false">SUM(C135*H135)</f>
        <v>14437.35</v>
      </c>
      <c r="J135" s="86" t="n">
        <f aca="false">SUM(I135-F135)</f>
        <v>1616.9</v>
      </c>
      <c r="K135" s="74" t="str">
        <f aca="false">IF(SUM(+G135-D135)&lt;365,"ST","LT")</f>
        <v>LT</v>
      </c>
      <c r="L135" s="87"/>
      <c r="M135" s="87"/>
      <c r="N135" s="87"/>
      <c r="O135" s="74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87"/>
      <c r="AG135" s="87"/>
      <c r="AH135" s="87"/>
      <c r="AI135" s="87"/>
      <c r="AJ135" s="87"/>
      <c r="AK135" s="87"/>
    </row>
    <row r="136" customFormat="false" ht="15.75" hidden="false" customHeight="true" outlineLevel="0" collapsed="false">
      <c r="A136" s="87" t="s">
        <v>1220</v>
      </c>
      <c r="B136" s="74"/>
      <c r="C136" s="74" t="n">
        <v>5</v>
      </c>
      <c r="D136" s="84" t="n">
        <v>43812</v>
      </c>
      <c r="E136" s="74" t="n">
        <v>2846.19</v>
      </c>
      <c r="F136" s="74" t="n">
        <f aca="false">SUM(C136*E136)</f>
        <v>14230.95</v>
      </c>
      <c r="G136" s="84"/>
      <c r="H136" s="74"/>
      <c r="I136" s="74" t="n">
        <f aca="false">SUM(C136*H136)</f>
        <v>0</v>
      </c>
      <c r="J136" s="86" t="n">
        <f aca="false">SUM(I136-F136)</f>
        <v>-14230.95</v>
      </c>
      <c r="K136" s="74" t="str">
        <f aca="false">IF(SUM(+G136-D136)&lt;365,"ST","LT")</f>
        <v>ST</v>
      </c>
      <c r="L136" s="87"/>
      <c r="M136" s="87"/>
      <c r="N136" s="87"/>
      <c r="O136" s="74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87"/>
      <c r="AH136" s="87"/>
      <c r="AI136" s="87"/>
      <c r="AJ136" s="87"/>
      <c r="AK136" s="87"/>
    </row>
    <row r="137" customFormat="false" ht="15.75" hidden="false" customHeight="true" outlineLevel="0" collapsed="false">
      <c r="A137" s="87" t="s">
        <v>1220</v>
      </c>
      <c r="B137" s="74"/>
      <c r="C137" s="74" t="n">
        <v>5</v>
      </c>
      <c r="D137" s="84" t="n">
        <v>43847</v>
      </c>
      <c r="E137" s="74" t="n">
        <v>2992.39</v>
      </c>
      <c r="F137" s="74" t="n">
        <f aca="false">SUM(C137*E137)</f>
        <v>14961.95</v>
      </c>
      <c r="G137" s="84"/>
      <c r="H137" s="74"/>
      <c r="I137" s="74" t="n">
        <f aca="false">SUM(C137*H137)</f>
        <v>0</v>
      </c>
      <c r="J137" s="86" t="n">
        <f aca="false">SUM(I137-F137)</f>
        <v>-14961.95</v>
      </c>
      <c r="K137" s="74" t="str">
        <f aca="false">IF(SUM(+G137-D137)&lt;365,"ST","LT")</f>
        <v>ST</v>
      </c>
      <c r="L137" s="87"/>
      <c r="M137" s="87"/>
      <c r="N137" s="87"/>
      <c r="O137" s="74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87"/>
      <c r="AH137" s="87"/>
      <c r="AI137" s="87"/>
      <c r="AJ137" s="87"/>
      <c r="AK137" s="87"/>
    </row>
    <row r="138" customFormat="false" ht="15.75" hidden="false" customHeight="true" outlineLevel="0" collapsed="false">
      <c r="A138" s="87" t="s">
        <v>151</v>
      </c>
      <c r="B138" s="74"/>
      <c r="C138" s="74" t="n">
        <v>25</v>
      </c>
      <c r="D138" s="84" t="n">
        <v>40400</v>
      </c>
      <c r="E138" s="74" t="n">
        <v>231.9</v>
      </c>
      <c r="F138" s="74" t="n">
        <f aca="false">SUM(C138*E138)</f>
        <v>5797.5</v>
      </c>
      <c r="G138" s="84"/>
      <c r="H138" s="74"/>
      <c r="I138" s="85" t="n">
        <f aca="false">SUM(C138*H138)</f>
        <v>0</v>
      </c>
      <c r="J138" s="86" t="n">
        <f aca="false">SUM(I138-F138)</f>
        <v>-5797.5</v>
      </c>
      <c r="K138" s="74" t="str">
        <f aca="false">IF(SUM(+G138-D138)&lt;365,"ST","LT")</f>
        <v>ST</v>
      </c>
      <c r="L138" s="87"/>
      <c r="M138" s="87" t="s">
        <v>571</v>
      </c>
      <c r="N138" s="87"/>
      <c r="O138" s="74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</row>
    <row r="139" customFormat="false" ht="15.75" hidden="false" customHeight="true" outlineLevel="0" collapsed="false">
      <c r="A139" s="87" t="s">
        <v>151</v>
      </c>
      <c r="B139" s="74"/>
      <c r="C139" s="74" t="n">
        <v>25</v>
      </c>
      <c r="D139" s="84" t="n">
        <v>40648</v>
      </c>
      <c r="E139" s="74" t="n">
        <v>150.6</v>
      </c>
      <c r="F139" s="74" t="n">
        <f aca="false">SUM(C139*E139)</f>
        <v>3765</v>
      </c>
      <c r="G139" s="84"/>
      <c r="H139" s="74"/>
      <c r="I139" s="85" t="n">
        <f aca="false">SUM(C139*H139)</f>
        <v>0</v>
      </c>
      <c r="J139" s="86" t="n">
        <f aca="false">SUM(I139-F139)</f>
        <v>-3765</v>
      </c>
      <c r="K139" s="74" t="str">
        <f aca="false">IF(SUM(+G139-D139)&lt;365,"ST","LT")</f>
        <v>ST</v>
      </c>
      <c r="L139" s="87"/>
      <c r="M139" s="87" t="s">
        <v>571</v>
      </c>
      <c r="N139" s="87"/>
      <c r="O139" s="74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87"/>
      <c r="AH139" s="87"/>
      <c r="AI139" s="87"/>
      <c r="AJ139" s="87"/>
      <c r="AK139" s="87"/>
    </row>
    <row r="140" customFormat="false" ht="15.75" hidden="false" customHeight="true" outlineLevel="0" collapsed="false">
      <c r="A140" s="87" t="s">
        <v>152</v>
      </c>
      <c r="B140" s="74"/>
      <c r="C140" s="74" t="n">
        <v>10</v>
      </c>
      <c r="D140" s="84" t="n">
        <v>40641</v>
      </c>
      <c r="E140" s="74" t="n">
        <v>454.21</v>
      </c>
      <c r="F140" s="74" t="n">
        <f aca="false">SUM(C140*E140)</f>
        <v>4542.1</v>
      </c>
      <c r="G140" s="84"/>
      <c r="H140" s="74"/>
      <c r="I140" s="85" t="n">
        <f aca="false">SUM(C140*H140)</f>
        <v>0</v>
      </c>
      <c r="J140" s="86" t="n">
        <f aca="false">SUM(I140-F140)</f>
        <v>-4542.1</v>
      </c>
      <c r="K140" s="74" t="str">
        <f aca="false">IF(SUM(+G140-D140)&lt;365,"ST","LT")</f>
        <v>ST</v>
      </c>
      <c r="L140" s="87"/>
      <c r="M140" s="87" t="s">
        <v>571</v>
      </c>
      <c r="N140" s="87"/>
      <c r="O140" s="74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87"/>
      <c r="AH140" s="87"/>
      <c r="AI140" s="87"/>
      <c r="AJ140" s="87"/>
      <c r="AK140" s="87"/>
    </row>
    <row r="141" customFormat="false" ht="15.75" hidden="false" customHeight="true" outlineLevel="0" collapsed="false">
      <c r="A141" s="87" t="s">
        <v>152</v>
      </c>
      <c r="B141" s="74"/>
      <c r="C141" s="74" t="n">
        <v>15</v>
      </c>
      <c r="D141" s="84" t="n">
        <v>41256</v>
      </c>
      <c r="E141" s="74" t="n">
        <v>151.1</v>
      </c>
      <c r="F141" s="74" t="n">
        <f aca="false">SUM(C141*E141)</f>
        <v>2266.5</v>
      </c>
      <c r="G141" s="84"/>
      <c r="H141" s="74"/>
      <c r="I141" s="74" t="n">
        <f aca="false">SUM(C141*H141)</f>
        <v>0</v>
      </c>
      <c r="J141" s="86" t="n">
        <f aca="false">SUM(I141-F141)</f>
        <v>-2266.5</v>
      </c>
      <c r="K141" s="74" t="str">
        <f aca="false">IF(SUM(+G141-D141)&lt;365,"ST","LT")</f>
        <v>ST</v>
      </c>
      <c r="L141" s="87"/>
      <c r="M141" s="87"/>
      <c r="N141" s="87"/>
      <c r="O141" s="74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</row>
    <row r="142" customFormat="false" ht="15.75" hidden="false" customHeight="true" outlineLevel="0" collapsed="false">
      <c r="A142" s="87" t="s">
        <v>152</v>
      </c>
      <c r="B142" s="74"/>
      <c r="C142" s="74" t="n">
        <v>175</v>
      </c>
      <c r="D142" s="84" t="n">
        <v>42261</v>
      </c>
      <c r="E142" s="74" t="n">
        <v>11.37</v>
      </c>
      <c r="F142" s="74" t="n">
        <f aca="false">SUM(C142*E142)</f>
        <v>1989.75</v>
      </c>
      <c r="G142" s="84"/>
      <c r="H142" s="74"/>
      <c r="I142" s="74" t="n">
        <f aca="false">SUM(C142*H142)</f>
        <v>0</v>
      </c>
      <c r="J142" s="86" t="n">
        <f aca="false">SUM(I142-F142)</f>
        <v>-1989.75</v>
      </c>
      <c r="K142" s="74" t="str">
        <f aca="false">IF(SUM(+G142-D142)&lt;365,"ST","LT")</f>
        <v>ST</v>
      </c>
      <c r="L142" s="87"/>
      <c r="M142" s="87"/>
      <c r="N142" s="87"/>
      <c r="O142" s="74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</row>
    <row r="143" customFormat="false" ht="15.75" hidden="false" customHeight="true" outlineLevel="0" collapsed="false">
      <c r="A143" s="87" t="s">
        <v>1221</v>
      </c>
      <c r="B143" s="74"/>
      <c r="C143" s="74" t="n">
        <v>100</v>
      </c>
      <c r="D143" s="84" t="n">
        <v>42446</v>
      </c>
      <c r="E143" s="74" t="n">
        <v>56.42</v>
      </c>
      <c r="F143" s="74" t="n">
        <f aca="false">SUM(C143*E143)</f>
        <v>5642</v>
      </c>
      <c r="G143" s="84" t="n">
        <v>44145</v>
      </c>
      <c r="H143" s="74" t="n">
        <v>25.31</v>
      </c>
      <c r="I143" s="74" t="n">
        <f aca="false">SUM(C143*H143)</f>
        <v>2531</v>
      </c>
      <c r="J143" s="86" t="n">
        <f aca="false">SUM(I143-F143)</f>
        <v>-3111</v>
      </c>
      <c r="K143" s="74" t="str">
        <f aca="false">IF(SUM(+G143-D143)&lt;365,"ST","LT")</f>
        <v>LT</v>
      </c>
      <c r="L143" s="87"/>
      <c r="M143" s="87"/>
      <c r="N143" s="87"/>
      <c r="O143" s="74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</row>
    <row r="144" customFormat="false" ht="15.75" hidden="false" customHeight="true" outlineLevel="0" collapsed="false">
      <c r="A144" s="87" t="s">
        <v>157</v>
      </c>
      <c r="B144" s="74"/>
      <c r="C144" s="74" t="n">
        <v>100</v>
      </c>
      <c r="D144" s="84" t="n">
        <v>42564</v>
      </c>
      <c r="E144" s="74" t="n">
        <v>27.99</v>
      </c>
      <c r="F144" s="74" t="n">
        <f aca="false">SUM(C144*E144)</f>
        <v>2799</v>
      </c>
      <c r="G144" s="84" t="n">
        <v>43430</v>
      </c>
      <c r="H144" s="74" t="n">
        <v>7.59</v>
      </c>
      <c r="I144" s="74" t="n">
        <f aca="false">SUM(C144*H144)</f>
        <v>759</v>
      </c>
      <c r="J144" s="86" t="n">
        <f aca="false">SUM(I144-F144)</f>
        <v>-2040</v>
      </c>
      <c r="K144" s="74" t="str">
        <f aca="false">IF(SUM(+G144-D144)&lt;365,"ST","LT")</f>
        <v>LT</v>
      </c>
      <c r="L144" s="87"/>
      <c r="M144" s="87"/>
      <c r="N144" s="87"/>
      <c r="O144" s="74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87"/>
      <c r="AG144" s="87"/>
      <c r="AH144" s="87"/>
      <c r="AI144" s="87"/>
      <c r="AJ144" s="87"/>
      <c r="AK144" s="87"/>
    </row>
    <row r="145" customFormat="false" ht="15.75" hidden="false" customHeight="true" outlineLevel="0" collapsed="false">
      <c r="A145" s="87" t="s">
        <v>157</v>
      </c>
      <c r="B145" s="74"/>
      <c r="C145" s="74" t="n">
        <v>100</v>
      </c>
      <c r="D145" s="84" t="n">
        <v>42881</v>
      </c>
      <c r="E145" s="74" t="n">
        <v>26.09</v>
      </c>
      <c r="F145" s="74" t="n">
        <f aca="false">SUM(C145*E145)</f>
        <v>2609</v>
      </c>
      <c r="G145" s="84" t="n">
        <v>43430</v>
      </c>
      <c r="H145" s="74" t="n">
        <v>7.59</v>
      </c>
      <c r="I145" s="74" t="n">
        <f aca="false">SUM(C145*H145)</f>
        <v>759</v>
      </c>
      <c r="J145" s="86" t="n">
        <f aca="false">SUM(I145-F145)</f>
        <v>-1850</v>
      </c>
      <c r="K145" s="74" t="str">
        <f aca="false">IF(SUM(+G145-D145)&lt;365,"ST","LT")</f>
        <v>LT</v>
      </c>
      <c r="L145" s="87"/>
      <c r="M145" s="87"/>
      <c r="N145" s="87"/>
      <c r="O145" s="74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87"/>
      <c r="AG145" s="87"/>
      <c r="AH145" s="87"/>
      <c r="AI145" s="87"/>
      <c r="AJ145" s="87"/>
      <c r="AK145" s="87"/>
    </row>
    <row r="146" customFormat="false" ht="15.75" hidden="false" customHeight="true" outlineLevel="0" collapsed="false">
      <c r="A146" s="36" t="s">
        <v>1222</v>
      </c>
      <c r="B146" s="74"/>
      <c r="C146" s="74" t="n">
        <v>25</v>
      </c>
      <c r="D146" s="84" t="n">
        <v>43643</v>
      </c>
      <c r="E146" s="74" t="n">
        <v>306.73</v>
      </c>
      <c r="F146" s="74" t="n">
        <f aca="false">SUM(C146*E146)</f>
        <v>7668.25</v>
      </c>
      <c r="G146" s="84" t="n">
        <v>44063</v>
      </c>
      <c r="H146" s="74" t="n">
        <v>348.37</v>
      </c>
      <c r="I146" s="74" t="n">
        <f aca="false">SUM(C146*H146)</f>
        <v>8709.25</v>
      </c>
      <c r="J146" s="86" t="n">
        <f aca="false">SUM(I146-F146)</f>
        <v>1041</v>
      </c>
      <c r="K146" s="74" t="str">
        <f aca="false">IF(SUM(+G146-D146)&lt;365,"ST","LT")</f>
        <v>LT</v>
      </c>
      <c r="L146" s="87"/>
      <c r="M146" s="87"/>
      <c r="N146" s="87"/>
      <c r="O146" s="74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87"/>
      <c r="AG146" s="87"/>
      <c r="AH146" s="87"/>
      <c r="AI146" s="87"/>
      <c r="AJ146" s="87"/>
      <c r="AK146" s="87"/>
    </row>
    <row r="147" customFormat="false" ht="15.75" hidden="false" customHeight="true" outlineLevel="0" collapsed="false">
      <c r="A147" s="87" t="s">
        <v>158</v>
      </c>
      <c r="B147" s="74"/>
      <c r="C147" s="74" t="n">
        <v>10</v>
      </c>
      <c r="D147" s="84" t="n">
        <v>40306</v>
      </c>
      <c r="E147" s="74" t="n">
        <v>591.45</v>
      </c>
      <c r="F147" s="74" t="n">
        <f aca="false">SUM(C147*E147)</f>
        <v>5914.5</v>
      </c>
      <c r="G147" s="84"/>
      <c r="H147" s="74"/>
      <c r="I147" s="74" t="n">
        <f aca="false">SUM(C147*H147)</f>
        <v>0</v>
      </c>
      <c r="J147" s="86" t="n">
        <f aca="false">SUM(I147-F147)</f>
        <v>-5914.5</v>
      </c>
      <c r="K147" s="74" t="str">
        <f aca="false">IF(SUM(+G147-D147)&lt;365,"ST","LT")</f>
        <v>ST</v>
      </c>
      <c r="L147" s="87"/>
      <c r="M147" s="87"/>
      <c r="N147" s="87" t="s">
        <v>1223</v>
      </c>
      <c r="O147" s="74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87"/>
      <c r="AG147" s="87"/>
      <c r="AH147" s="87"/>
      <c r="AI147" s="87"/>
      <c r="AJ147" s="87"/>
      <c r="AK147" s="87"/>
    </row>
    <row r="148" customFormat="false" ht="15.75" hidden="false" customHeight="true" outlineLevel="0" collapsed="false">
      <c r="A148" s="87" t="s">
        <v>158</v>
      </c>
      <c r="B148" s="74"/>
      <c r="C148" s="74" t="n">
        <v>20</v>
      </c>
      <c r="D148" s="84" t="n">
        <v>40313</v>
      </c>
      <c r="E148" s="74" t="n">
        <v>0</v>
      </c>
      <c r="F148" s="74" t="n">
        <f aca="false">SUM(C148*E148)</f>
        <v>0</v>
      </c>
      <c r="G148" s="84"/>
      <c r="H148" s="74"/>
      <c r="I148" s="85" t="n">
        <f aca="false">SUM(C148*H148)</f>
        <v>0</v>
      </c>
      <c r="J148" s="86" t="n">
        <f aca="false">SUM(I148-F148)</f>
        <v>0</v>
      </c>
      <c r="K148" s="74" t="str">
        <f aca="false">IF(SUM(+G148-D148)&lt;365,"ST","LT")</f>
        <v>ST</v>
      </c>
      <c r="L148" s="87"/>
      <c r="M148" s="87"/>
      <c r="N148" s="87" t="s">
        <v>68</v>
      </c>
      <c r="O148" s="74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</row>
    <row r="149" customFormat="false" ht="15.75" hidden="false" customHeight="true" outlineLevel="0" collapsed="false">
      <c r="A149" s="87" t="s">
        <v>158</v>
      </c>
      <c r="B149" s="74"/>
      <c r="C149" s="74" t="n">
        <v>20</v>
      </c>
      <c r="D149" s="84" t="n">
        <v>40648</v>
      </c>
      <c r="E149" s="74" t="n">
        <v>299.99</v>
      </c>
      <c r="F149" s="74" t="n">
        <f aca="false">SUM(C149*E149)</f>
        <v>5999.8</v>
      </c>
      <c r="G149" s="84"/>
      <c r="H149" s="74"/>
      <c r="I149" s="85" t="n">
        <f aca="false">SUM(C149*H149)</f>
        <v>0</v>
      </c>
      <c r="J149" s="86" t="n">
        <f aca="false">SUM(I149-F149)</f>
        <v>-5999.8</v>
      </c>
      <c r="K149" s="74" t="str">
        <f aca="false">IF(SUM(+G149-D149)&lt;365,"ST","LT")</f>
        <v>ST</v>
      </c>
      <c r="L149" s="87"/>
      <c r="M149" s="87" t="s">
        <v>571</v>
      </c>
      <c r="N149" s="87"/>
      <c r="O149" s="74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87"/>
      <c r="AG149" s="87"/>
      <c r="AH149" s="87"/>
      <c r="AI149" s="87"/>
      <c r="AJ149" s="87"/>
      <c r="AK149" s="87"/>
    </row>
    <row r="150" customFormat="false" ht="15.75" hidden="false" customHeight="true" outlineLevel="0" collapsed="false">
      <c r="A150" s="87" t="s">
        <v>158</v>
      </c>
      <c r="B150" s="74"/>
      <c r="C150" s="74" t="n">
        <v>50</v>
      </c>
      <c r="D150" s="84" t="n">
        <v>42241</v>
      </c>
      <c r="E150" s="74" t="n">
        <v>173.11</v>
      </c>
      <c r="F150" s="74" t="n">
        <f aca="false">SUM(C150*E150)</f>
        <v>8655.5</v>
      </c>
      <c r="G150" s="84"/>
      <c r="H150" s="74"/>
      <c r="I150" s="85" t="n">
        <f aca="false">SUM(C150*H150)</f>
        <v>0</v>
      </c>
      <c r="J150" s="86" t="n">
        <f aca="false">SUM(I150-F150)</f>
        <v>-8655.5</v>
      </c>
      <c r="K150" s="74" t="str">
        <f aca="false">IF(SUM(+G150-D150)&lt;365,"ST","LT")</f>
        <v>ST</v>
      </c>
      <c r="L150" s="87"/>
      <c r="M150" s="87"/>
      <c r="N150" s="87"/>
      <c r="O150" s="87"/>
      <c r="P150" s="74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87"/>
      <c r="AG150" s="87"/>
      <c r="AH150" s="87"/>
      <c r="AI150" s="87"/>
      <c r="AJ150" s="87"/>
      <c r="AK150" s="87"/>
    </row>
    <row r="151" customFormat="false" ht="15.75" hidden="false" customHeight="true" outlineLevel="0" collapsed="false">
      <c r="A151" s="87" t="s">
        <v>158</v>
      </c>
      <c r="B151" s="74"/>
      <c r="C151" s="74" t="n">
        <v>100</v>
      </c>
      <c r="D151" s="84" t="n">
        <v>42738</v>
      </c>
      <c r="E151" s="74" t="n">
        <v>0</v>
      </c>
      <c r="F151" s="74" t="n">
        <f aca="false">SUM(C151*E151)</f>
        <v>0</v>
      </c>
      <c r="G151" s="84"/>
      <c r="H151" s="74"/>
      <c r="I151" s="85" t="n">
        <f aca="false">SUM(C151*H151)</f>
        <v>0</v>
      </c>
      <c r="J151" s="86" t="n">
        <f aca="false">SUM(I151-F151)</f>
        <v>0</v>
      </c>
      <c r="K151" s="74" t="str">
        <f aca="false">IF(SUM(+G151-D151)&lt;365,"ST","LT")</f>
        <v>ST</v>
      </c>
      <c r="L151" s="87"/>
      <c r="M151" s="87"/>
      <c r="N151" s="87" t="s">
        <v>110</v>
      </c>
      <c r="O151" s="87"/>
      <c r="P151" s="74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</row>
    <row r="152" customFormat="false" ht="15.75" hidden="false" customHeight="true" outlineLevel="0" collapsed="false">
      <c r="A152" s="36" t="s">
        <v>158</v>
      </c>
      <c r="B152" s="74" t="s">
        <v>1224</v>
      </c>
      <c r="C152" s="74" t="n">
        <v>100</v>
      </c>
      <c r="D152" s="84" t="n">
        <v>44068</v>
      </c>
      <c r="E152" s="74" t="n">
        <v>70.78</v>
      </c>
      <c r="F152" s="74" t="n">
        <f aca="false">SUM(C152*E152)</f>
        <v>7078</v>
      </c>
      <c r="G152" s="84"/>
      <c r="H152" s="74"/>
      <c r="I152" s="85" t="n">
        <f aca="false">SUM(C152*H152)</f>
        <v>0</v>
      </c>
      <c r="J152" s="86" t="n">
        <f aca="false">SUM(I152-F152)</f>
        <v>-7078</v>
      </c>
      <c r="K152" s="74" t="str">
        <f aca="false">IF(SUM(+G152-D152)&lt;365,"ST","LT")</f>
        <v>ST</v>
      </c>
      <c r="L152" s="87"/>
      <c r="M152" s="87"/>
      <c r="N152" s="87"/>
      <c r="O152" s="87"/>
      <c r="P152" s="74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</row>
    <row r="153" customFormat="false" ht="15.75" hidden="false" customHeight="true" outlineLevel="0" collapsed="false">
      <c r="A153" s="87" t="s">
        <v>162</v>
      </c>
      <c r="B153" s="74"/>
      <c r="C153" s="74" t="n">
        <v>135</v>
      </c>
      <c r="D153" s="84" t="n">
        <v>42476</v>
      </c>
      <c r="E153" s="74" t="n">
        <v>110</v>
      </c>
      <c r="F153" s="74" t="n">
        <f aca="false">SUM(C153*E153)</f>
        <v>14850</v>
      </c>
      <c r="G153" s="84"/>
      <c r="H153" s="74"/>
      <c r="I153" s="85" t="n">
        <f aca="false">SUM(C153*H153)</f>
        <v>0</v>
      </c>
      <c r="J153" s="86" t="n">
        <f aca="false">SUM(I153-F153)</f>
        <v>-14850</v>
      </c>
      <c r="K153" s="74" t="str">
        <f aca="false">IF(SUM(+G153-D153)&lt;365,"ST","LT")</f>
        <v>ST</v>
      </c>
      <c r="L153" s="87"/>
      <c r="M153" s="87"/>
      <c r="N153" s="87" t="s">
        <v>31</v>
      </c>
      <c r="O153" s="87"/>
      <c r="P153" s="74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87"/>
      <c r="AG153" s="87"/>
      <c r="AH153" s="87"/>
      <c r="AI153" s="87"/>
      <c r="AJ153" s="87"/>
      <c r="AK153" s="87"/>
    </row>
    <row r="154" customFormat="false" ht="15.75" hidden="false" customHeight="true" outlineLevel="0" collapsed="false">
      <c r="A154" s="87" t="s">
        <v>162</v>
      </c>
      <c r="B154" s="74"/>
      <c r="C154" s="74" t="n">
        <v>65</v>
      </c>
      <c r="D154" s="84" t="n">
        <v>42845</v>
      </c>
      <c r="E154" s="74" t="n">
        <v>172.69</v>
      </c>
      <c r="F154" s="74" t="n">
        <f aca="false">SUM(C154*E154)</f>
        <v>11224.85</v>
      </c>
      <c r="G154" s="84"/>
      <c r="H154" s="74"/>
      <c r="I154" s="85" t="n">
        <f aca="false">SUM(C154*H154)</f>
        <v>0</v>
      </c>
      <c r="J154" s="86" t="n">
        <f aca="false">SUM(I154-F154)</f>
        <v>-11224.85</v>
      </c>
      <c r="K154" s="74" t="str">
        <f aca="false">IF(SUM(+G154-D154)&lt;365,"ST","LT")</f>
        <v>ST</v>
      </c>
      <c r="L154" s="87"/>
      <c r="M154" s="87"/>
      <c r="N154" s="87"/>
      <c r="O154" s="87"/>
      <c r="P154" s="74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87"/>
      <c r="AG154" s="87"/>
      <c r="AH154" s="87"/>
      <c r="AI154" s="87"/>
      <c r="AJ154" s="87"/>
      <c r="AK154" s="87"/>
    </row>
    <row r="155" customFormat="false" ht="15.75" hidden="false" customHeight="true" outlineLevel="0" collapsed="false">
      <c r="A155" s="36" t="s">
        <v>163</v>
      </c>
      <c r="B155" s="74"/>
      <c r="C155" s="74" t="n">
        <v>10</v>
      </c>
      <c r="D155" s="84" t="n">
        <v>43831</v>
      </c>
      <c r="E155" s="74" t="n">
        <v>610.54</v>
      </c>
      <c r="F155" s="74" t="n">
        <f aca="false">SUM(C155*E155)</f>
        <v>6105.4</v>
      </c>
      <c r="G155" s="84"/>
      <c r="H155" s="74"/>
      <c r="I155" s="85" t="n">
        <f aca="false">SUM(C155*H155)</f>
        <v>0</v>
      </c>
      <c r="J155" s="86" t="n">
        <f aca="false">SUM(I155-F155)</f>
        <v>-6105.4</v>
      </c>
      <c r="K155" s="74" t="str">
        <f aca="false">IF(SUM(+G155-D155)&lt;365,"ST","LT")</f>
        <v>ST</v>
      </c>
      <c r="L155" s="87"/>
      <c r="M155" s="87"/>
      <c r="N155" s="87"/>
      <c r="O155" s="87"/>
      <c r="P155" s="74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</row>
    <row r="156" customFormat="false" ht="15.75" hidden="false" customHeight="true" outlineLevel="0" collapsed="false">
      <c r="A156" s="36" t="s">
        <v>163</v>
      </c>
      <c r="B156" s="74"/>
      <c r="C156" s="74" t="n">
        <v>10</v>
      </c>
      <c r="D156" s="84" t="n">
        <v>43860</v>
      </c>
      <c r="E156" s="74" t="n">
        <v>786.06</v>
      </c>
      <c r="F156" s="74" t="n">
        <f aca="false">SUM(C156*E156)</f>
        <v>7860.6</v>
      </c>
      <c r="G156" s="84"/>
      <c r="H156" s="74"/>
      <c r="I156" s="85" t="n">
        <f aca="false">SUM(C156*H156)</f>
        <v>0</v>
      </c>
      <c r="J156" s="86" t="n">
        <f aca="false">SUM(I156-F156)</f>
        <v>-7860.6</v>
      </c>
      <c r="K156" s="74" t="str">
        <f aca="false">IF(SUM(+G156-D156)&lt;365,"ST","LT")</f>
        <v>ST</v>
      </c>
      <c r="L156" s="87"/>
      <c r="M156" s="87"/>
      <c r="N156" s="87"/>
      <c r="O156" s="87"/>
      <c r="P156" s="74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</row>
    <row r="157" customFormat="false" ht="15.75" hidden="false" customHeight="true" outlineLevel="0" collapsed="false">
      <c r="A157" s="87" t="s">
        <v>164</v>
      </c>
      <c r="B157" s="74"/>
      <c r="C157" s="74" t="n">
        <v>50</v>
      </c>
      <c r="D157" s="84" t="n">
        <v>43236</v>
      </c>
      <c r="E157" s="74" t="n">
        <v>263.36</v>
      </c>
      <c r="F157" s="74" t="n">
        <f aca="false">SUM(C157*E157)</f>
        <v>13168</v>
      </c>
      <c r="G157" s="84" t="n">
        <v>43580</v>
      </c>
      <c r="H157" s="74" t="n">
        <v>134.58</v>
      </c>
      <c r="I157" s="85" t="n">
        <f aca="false">SUM(C157*H157)</f>
        <v>6729</v>
      </c>
      <c r="J157" s="86" t="n">
        <f aca="false">SUM(I157-F157)</f>
        <v>-6439</v>
      </c>
      <c r="K157" s="74" t="str">
        <f aca="false">IF(SUM(+G157-D157)&lt;365,"ST","LT")</f>
        <v>ST</v>
      </c>
      <c r="L157" s="87"/>
      <c r="M157" s="87"/>
      <c r="N157" s="87"/>
      <c r="O157" s="87"/>
      <c r="P157" s="74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87"/>
      <c r="AG157" s="87"/>
      <c r="AH157" s="87"/>
      <c r="AI157" s="87"/>
      <c r="AJ157" s="87"/>
      <c r="AK157" s="87"/>
    </row>
    <row r="158" customFormat="false" ht="15.75" hidden="false" customHeight="true" outlineLevel="0" collapsed="false">
      <c r="A158" s="87" t="s">
        <v>164</v>
      </c>
      <c r="B158" s="74"/>
      <c r="C158" s="74" t="n">
        <v>50</v>
      </c>
      <c r="D158" s="84" t="n">
        <v>43277</v>
      </c>
      <c r="E158" s="74" t="n">
        <v>0</v>
      </c>
      <c r="F158" s="74" t="n">
        <f aca="false">SUM(C158*E158)</f>
        <v>0</v>
      </c>
      <c r="G158" s="84" t="n">
        <v>43580</v>
      </c>
      <c r="H158" s="74" t="n">
        <v>134.58</v>
      </c>
      <c r="I158" s="85" t="n">
        <f aca="false">SUM(C158*H158)</f>
        <v>6729</v>
      </c>
      <c r="J158" s="86" t="n">
        <f aca="false">SUM(I158-F158)</f>
        <v>6729</v>
      </c>
      <c r="K158" s="74" t="str">
        <f aca="false">IF(SUM(+G158-D158)&lt;365,"ST","LT")</f>
        <v>ST</v>
      </c>
      <c r="L158" s="87"/>
      <c r="M158" s="87" t="s">
        <v>110</v>
      </c>
      <c r="N158" s="87"/>
      <c r="O158" s="87"/>
      <c r="P158" s="74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87"/>
      <c r="AG158" s="87"/>
      <c r="AH158" s="87"/>
      <c r="AI158" s="87"/>
      <c r="AJ158" s="87"/>
      <c r="AK158" s="87"/>
    </row>
    <row r="159" customFormat="false" ht="15.75" hidden="false" customHeight="true" outlineLevel="0" collapsed="false">
      <c r="A159" s="87" t="s">
        <v>164</v>
      </c>
      <c r="B159" s="74"/>
      <c r="C159" s="74" t="n">
        <v>25</v>
      </c>
      <c r="D159" s="84" t="n">
        <v>44238</v>
      </c>
      <c r="E159" s="74" t="n">
        <v>220.04</v>
      </c>
      <c r="F159" s="74" t="n">
        <f aca="false">SUM(C159*E159)</f>
        <v>5501</v>
      </c>
      <c r="G159" s="84"/>
      <c r="H159" s="74"/>
      <c r="I159" s="85" t="n">
        <f aca="false">SUM(C159*H159)</f>
        <v>0</v>
      </c>
      <c r="J159" s="86" t="n">
        <f aca="false">SUM(I159-F159)</f>
        <v>-5501</v>
      </c>
      <c r="K159" s="74" t="str">
        <f aca="false">IF(SUM(+G159-D159)&lt;365,"ST","LT")</f>
        <v>ST</v>
      </c>
      <c r="L159" s="87"/>
      <c r="M159" s="87"/>
      <c r="N159" s="87"/>
      <c r="O159" s="87"/>
      <c r="P159" s="74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7"/>
      <c r="AK159" s="87"/>
    </row>
    <row r="160" customFormat="false" ht="15.75" hidden="false" customHeight="true" outlineLevel="0" collapsed="false">
      <c r="A160" s="87" t="s">
        <v>1225</v>
      </c>
      <c r="B160" s="74"/>
      <c r="C160" s="74" t="n">
        <v>100</v>
      </c>
      <c r="D160" s="84" t="n">
        <v>43103</v>
      </c>
      <c r="E160" s="74" t="n">
        <v>108.41</v>
      </c>
      <c r="F160" s="74" t="n">
        <f aca="false">SUM(C160*E160)</f>
        <v>10841</v>
      </c>
      <c r="G160" s="84" t="n">
        <v>43298</v>
      </c>
      <c r="H160" s="74" t="n">
        <v>87.64</v>
      </c>
      <c r="I160" s="85" t="n">
        <f aca="false">SUM(C160*H160)</f>
        <v>8764</v>
      </c>
      <c r="J160" s="86" t="n">
        <f aca="false">SUM(I160-F160)</f>
        <v>-2077</v>
      </c>
      <c r="K160" s="74" t="str">
        <f aca="false">IF(SUM(+G160-D160)&lt;365,"ST","LT")</f>
        <v>ST</v>
      </c>
      <c r="L160" s="87"/>
      <c r="M160" s="87"/>
      <c r="N160" s="87"/>
      <c r="O160" s="87"/>
      <c r="P160" s="74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</row>
    <row r="161" customFormat="false" ht="15.75" hidden="false" customHeight="true" outlineLevel="0" collapsed="false">
      <c r="A161" s="87" t="s">
        <v>1225</v>
      </c>
      <c r="B161" s="74"/>
      <c r="C161" s="74" t="n">
        <v>50</v>
      </c>
      <c r="D161" s="84" t="n">
        <v>43231</v>
      </c>
      <c r="E161" s="74" t="n">
        <v>90.42</v>
      </c>
      <c r="F161" s="74" t="n">
        <f aca="false">SUM(C161*E161)</f>
        <v>4521</v>
      </c>
      <c r="G161" s="84" t="n">
        <v>43389</v>
      </c>
      <c r="H161" s="74" t="n">
        <v>81.73</v>
      </c>
      <c r="I161" s="85" t="n">
        <f aca="false">SUM(C161*H161)</f>
        <v>4086.5</v>
      </c>
      <c r="J161" s="86" t="n">
        <f aca="false">SUM(I161-F161)</f>
        <v>-434.5</v>
      </c>
      <c r="K161" s="74" t="str">
        <f aca="false">IF(SUM(+G161-D161)&lt;365,"ST","LT")</f>
        <v>ST</v>
      </c>
      <c r="L161" s="87"/>
      <c r="M161" s="87"/>
      <c r="N161" s="87"/>
      <c r="O161" s="87"/>
      <c r="P161" s="74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</row>
    <row r="162" customFormat="false" ht="15.75" hidden="false" customHeight="true" outlineLevel="0" collapsed="false">
      <c r="A162" s="87" t="s">
        <v>1225</v>
      </c>
      <c r="B162" s="74"/>
      <c r="C162" s="74" t="n">
        <v>50</v>
      </c>
      <c r="D162" s="84" t="n">
        <v>43231</v>
      </c>
      <c r="E162" s="74" t="n">
        <v>90.42</v>
      </c>
      <c r="F162" s="74" t="n">
        <f aca="false">SUM(C162*E162)</f>
        <v>4521</v>
      </c>
      <c r="G162" s="84" t="n">
        <v>43608</v>
      </c>
      <c r="H162" s="74" t="n">
        <v>104.26</v>
      </c>
      <c r="I162" s="85" t="n">
        <f aca="false">SUM(C162*H162)</f>
        <v>5213</v>
      </c>
      <c r="J162" s="86" t="n">
        <f aca="false">SUM(I162-F162)</f>
        <v>692</v>
      </c>
      <c r="K162" s="74" t="str">
        <f aca="false">IF(SUM(+G162-D162)&lt;365,"ST","LT")</f>
        <v>LT</v>
      </c>
      <c r="L162" s="87"/>
      <c r="M162" s="87"/>
      <c r="N162" s="87"/>
      <c r="O162" s="87"/>
      <c r="P162" s="74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</row>
    <row r="163" customFormat="false" ht="15.75" hidden="false" customHeight="true" outlineLevel="0" collapsed="false">
      <c r="A163" s="87" t="s">
        <v>1225</v>
      </c>
      <c r="B163" s="74"/>
      <c r="C163" s="74" t="n">
        <v>50</v>
      </c>
      <c r="D163" s="84" t="n">
        <v>43297</v>
      </c>
      <c r="E163" s="74" t="n">
        <v>74.55</v>
      </c>
      <c r="F163" s="74" t="n">
        <f aca="false">SUM(C163*E163)</f>
        <v>3727.5</v>
      </c>
      <c r="G163" s="84" t="n">
        <v>43608</v>
      </c>
      <c r="H163" s="74" t="n">
        <v>104.26</v>
      </c>
      <c r="I163" s="85" t="n">
        <f aca="false">SUM(C163*H163)</f>
        <v>5213</v>
      </c>
      <c r="J163" s="86" t="n">
        <f aca="false">SUM(I163-F163)</f>
        <v>1485.5</v>
      </c>
      <c r="K163" s="74" t="str">
        <f aca="false">IF(SUM(+G163-D163)&lt;365,"ST","LT")</f>
        <v>ST</v>
      </c>
      <c r="L163" s="87"/>
      <c r="M163" s="87"/>
      <c r="N163" s="87"/>
      <c r="O163" s="87"/>
      <c r="P163" s="74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</row>
    <row r="164" customFormat="false" ht="15.75" hidden="false" customHeight="true" outlineLevel="0" collapsed="false">
      <c r="A164" s="87" t="s">
        <v>1225</v>
      </c>
      <c r="B164" s="74"/>
      <c r="C164" s="74" t="n">
        <v>50</v>
      </c>
      <c r="D164" s="84" t="n">
        <v>43347</v>
      </c>
      <c r="E164" s="74" t="n">
        <v>77.58</v>
      </c>
      <c r="F164" s="74" t="n">
        <f aca="false">SUM(C164*E164)</f>
        <v>3879</v>
      </c>
      <c r="G164" s="84" t="n">
        <v>43607</v>
      </c>
      <c r="H164" s="74" t="n">
        <v>104.26</v>
      </c>
      <c r="I164" s="85" t="n">
        <f aca="false">SUM(C164*H164)</f>
        <v>5213</v>
      </c>
      <c r="J164" s="86" t="n">
        <f aca="false">SUM(I164-F164)</f>
        <v>1334</v>
      </c>
      <c r="K164" s="74" t="str">
        <f aca="false">IF(SUM(+G164-D164)&lt;365,"ST","LT")</f>
        <v>ST</v>
      </c>
      <c r="L164" s="87"/>
      <c r="M164" s="87"/>
      <c r="N164" s="87"/>
      <c r="O164" s="87"/>
      <c r="P164" s="74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</row>
    <row r="165" customFormat="false" ht="15.75" hidden="false" customHeight="true" outlineLevel="0" collapsed="false">
      <c r="A165" s="36" t="s">
        <v>1225</v>
      </c>
      <c r="B165" s="74"/>
      <c r="C165" s="74" t="n">
        <v>100</v>
      </c>
      <c r="D165" s="84" t="n">
        <v>43678</v>
      </c>
      <c r="E165" s="74" t="n">
        <v>90.17</v>
      </c>
      <c r="F165" s="74" t="n">
        <f aca="false">SUM(C165*E165)</f>
        <v>9017</v>
      </c>
      <c r="G165" s="84" t="n">
        <v>44252</v>
      </c>
      <c r="H165" s="74" t="n">
        <v>86.84</v>
      </c>
      <c r="I165" s="85" t="n">
        <f aca="false">SUM(C165*H165)</f>
        <v>8684</v>
      </c>
      <c r="J165" s="86" t="n">
        <f aca="false">SUM(I165-F165)</f>
        <v>-333</v>
      </c>
      <c r="K165" s="74" t="str">
        <f aca="false">IF(SUM(+G165-D165)&lt;365,"ST","LT")</f>
        <v>LT</v>
      </c>
      <c r="L165" s="87"/>
      <c r="M165" s="87"/>
      <c r="N165" s="87"/>
      <c r="O165" s="87"/>
      <c r="P165" s="74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</row>
    <row r="166" customFormat="false" ht="15.75" hidden="false" customHeight="true" outlineLevel="0" collapsed="false">
      <c r="A166" s="36" t="s">
        <v>1225</v>
      </c>
      <c r="B166" s="74" t="s">
        <v>1226</v>
      </c>
      <c r="C166" s="74" t="n">
        <v>100</v>
      </c>
      <c r="D166" s="84" t="n">
        <v>44217</v>
      </c>
      <c r="E166" s="74" t="n">
        <v>77.83</v>
      </c>
      <c r="F166" s="74" t="n">
        <f aca="false">SUM(C166*E166)</f>
        <v>7783</v>
      </c>
      <c r="G166" s="84"/>
      <c r="H166" s="74"/>
      <c r="I166" s="85" t="n">
        <f aca="false">SUM(C166*H166)</f>
        <v>0</v>
      </c>
      <c r="J166" s="86" t="n">
        <f aca="false">SUM(I166-F166)</f>
        <v>-7783</v>
      </c>
      <c r="K166" s="74" t="str">
        <f aca="false">IF(SUM(+G166-D166)&lt;365,"ST","LT")</f>
        <v>ST</v>
      </c>
      <c r="L166" s="87"/>
      <c r="M166" s="87"/>
      <c r="N166" s="87"/>
      <c r="O166" s="87"/>
      <c r="P166" s="74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</row>
    <row r="167" customFormat="false" ht="15.75" hidden="false" customHeight="true" outlineLevel="0" collapsed="false">
      <c r="A167" s="36" t="s">
        <v>1225</v>
      </c>
      <c r="B167" s="74" t="s">
        <v>1226</v>
      </c>
      <c r="C167" s="74" t="n">
        <v>100</v>
      </c>
      <c r="D167" s="84" t="n">
        <v>44218</v>
      </c>
      <c r="E167" s="74" t="n">
        <v>76.07</v>
      </c>
      <c r="F167" s="74" t="n">
        <f aca="false">SUM(C167*E167)</f>
        <v>7607</v>
      </c>
      <c r="G167" s="84"/>
      <c r="H167" s="74"/>
      <c r="I167" s="85" t="n">
        <f aca="false">SUM(C167*H167)</f>
        <v>0</v>
      </c>
      <c r="J167" s="86" t="n">
        <f aca="false">SUM(I167-F167)</f>
        <v>-7607</v>
      </c>
      <c r="K167" s="74" t="str">
        <f aca="false">IF(SUM(+G167-D167)&lt;365,"ST","LT")</f>
        <v>ST</v>
      </c>
      <c r="L167" s="87"/>
      <c r="M167" s="87"/>
      <c r="N167" s="87"/>
      <c r="O167" s="87"/>
      <c r="P167" s="74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</row>
    <row r="168" customFormat="false" ht="15.75" hidden="false" customHeight="true" outlineLevel="0" collapsed="false">
      <c r="A168" s="36" t="s">
        <v>1225</v>
      </c>
      <c r="B168" s="74" t="s">
        <v>1226</v>
      </c>
      <c r="C168" s="74" t="n">
        <v>100</v>
      </c>
      <c r="D168" s="84" t="n">
        <v>44274</v>
      </c>
      <c r="E168" s="74" t="n">
        <v>78.89</v>
      </c>
      <c r="F168" s="74" t="n">
        <f aca="false">SUM(C168*E168)</f>
        <v>7889</v>
      </c>
      <c r="G168" s="84"/>
      <c r="H168" s="74"/>
      <c r="I168" s="85" t="n">
        <f aca="false">SUM(C168*H168)</f>
        <v>0</v>
      </c>
      <c r="J168" s="86" t="n">
        <f aca="false">SUM(I168-F168)</f>
        <v>-7889</v>
      </c>
      <c r="K168" s="74" t="str">
        <f aca="false">IF(SUM(+G168-D168)&lt;365,"ST","LT")</f>
        <v>ST</v>
      </c>
      <c r="L168" s="87"/>
      <c r="M168" s="87"/>
      <c r="N168" s="87"/>
      <c r="O168" s="87"/>
      <c r="P168" s="74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</row>
    <row r="169" customFormat="false" ht="15.75" hidden="false" customHeight="true" outlineLevel="0" collapsed="false">
      <c r="A169" s="36" t="s">
        <v>1227</v>
      </c>
      <c r="B169" s="74"/>
      <c r="C169" s="74" t="n">
        <v>5</v>
      </c>
      <c r="D169" s="84" t="n">
        <v>43791</v>
      </c>
      <c r="E169" s="74" t="n">
        <v>1015.56</v>
      </c>
      <c r="F169" s="74" t="n">
        <f aca="false">SUM(C169*E169)</f>
        <v>5077.8</v>
      </c>
      <c r="G169" s="84" t="n">
        <v>43825</v>
      </c>
      <c r="H169" s="74" t="n">
        <v>1121.53</v>
      </c>
      <c r="I169" s="85" t="n">
        <f aca="false">SUM(C169*H169)</f>
        <v>5607.65</v>
      </c>
      <c r="J169" s="86" t="n">
        <f aca="false">SUM(I169-F169)</f>
        <v>529.85</v>
      </c>
      <c r="K169" s="74" t="str">
        <f aca="false">IF(SUM(+G169-D169)&lt;365,"ST","LT")</f>
        <v>ST</v>
      </c>
      <c r="L169" s="87"/>
      <c r="M169" s="87"/>
      <c r="N169" s="87"/>
      <c r="O169" s="87"/>
      <c r="P169" s="74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</row>
    <row r="170" customFormat="false" ht="15.75" hidden="false" customHeight="true" outlineLevel="0" collapsed="false">
      <c r="A170" s="36" t="s">
        <v>711</v>
      </c>
      <c r="B170" s="74"/>
      <c r="C170" s="74" t="n">
        <v>50</v>
      </c>
      <c r="D170" s="84" t="n">
        <v>43567</v>
      </c>
      <c r="E170" s="74" t="n">
        <v>53.4</v>
      </c>
      <c r="F170" s="74" t="n">
        <f aca="false">SUM(C170*E170)</f>
        <v>2670</v>
      </c>
      <c r="G170" s="84" t="n">
        <v>43724</v>
      </c>
      <c r="H170" s="74" t="n">
        <v>53.4</v>
      </c>
      <c r="I170" s="85" t="n">
        <f aca="false">SUM(C170*H170)</f>
        <v>2670</v>
      </c>
      <c r="J170" s="86" t="n">
        <f aca="false">SUM(I170-F170)</f>
        <v>0</v>
      </c>
      <c r="K170" s="74" t="str">
        <f aca="false">IF(SUM(+G170-D170)&lt;365,"ST","LT")</f>
        <v>ST</v>
      </c>
      <c r="L170" s="87"/>
      <c r="M170" s="87"/>
      <c r="N170" s="87"/>
      <c r="O170" s="87"/>
      <c r="P170" s="74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</row>
    <row r="171" customFormat="false" ht="15.75" hidden="false" customHeight="true" outlineLevel="0" collapsed="false">
      <c r="A171" s="87" t="s">
        <v>1228</v>
      </c>
      <c r="B171" s="74"/>
      <c r="C171" s="74" t="n">
        <v>200</v>
      </c>
      <c r="D171" s="84" t="n">
        <v>43332</v>
      </c>
      <c r="E171" s="74" t="n">
        <v>46.09</v>
      </c>
      <c r="F171" s="74" t="n">
        <f aca="false">SUM(C171*E171)</f>
        <v>9218</v>
      </c>
      <c r="G171" s="84" t="n">
        <v>43342</v>
      </c>
      <c r="H171" s="74" t="n">
        <v>53.15</v>
      </c>
      <c r="I171" s="85" t="n">
        <f aca="false">SUM(C171*H171)</f>
        <v>10630</v>
      </c>
      <c r="J171" s="86" t="n">
        <f aca="false">SUM(I171-F171)</f>
        <v>1412</v>
      </c>
      <c r="K171" s="74" t="str">
        <f aca="false">IF(SUM(+G171-D171)&lt;365,"ST","LT")</f>
        <v>ST</v>
      </c>
      <c r="L171" s="87"/>
      <c r="M171" s="87"/>
      <c r="N171" s="87"/>
      <c r="O171" s="87"/>
      <c r="P171" s="74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</row>
    <row r="172" customFormat="false" ht="15.75" hidden="false" customHeight="true" outlineLevel="0" collapsed="false">
      <c r="A172" s="36" t="s">
        <v>178</v>
      </c>
      <c r="B172" s="74"/>
      <c r="C172" s="74" t="n">
        <v>25</v>
      </c>
      <c r="D172" s="84" t="n">
        <v>43612</v>
      </c>
      <c r="E172" s="74" t="n">
        <v>348.59</v>
      </c>
      <c r="F172" s="74" t="n">
        <f aca="false">SUM(C172*E172)</f>
        <v>8714.75</v>
      </c>
      <c r="G172" s="84"/>
      <c r="H172" s="74"/>
      <c r="I172" s="85" t="n">
        <f aca="false">SUM(C172*H172)</f>
        <v>0</v>
      </c>
      <c r="J172" s="86" t="n">
        <f aca="false">SUM(I172-F172)</f>
        <v>-8714.75</v>
      </c>
      <c r="K172" s="74" t="str">
        <f aca="false">IF(SUM(+G172-D172)&lt;365,"ST","LT")</f>
        <v>ST</v>
      </c>
      <c r="L172" s="87"/>
      <c r="M172" s="87"/>
      <c r="N172" s="87"/>
      <c r="O172" s="87"/>
      <c r="P172" s="74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</row>
    <row r="173" customFormat="false" ht="15.75" hidden="false" customHeight="true" outlineLevel="0" collapsed="false">
      <c r="A173" s="36" t="s">
        <v>178</v>
      </c>
      <c r="B173" s="74"/>
      <c r="C173" s="74" t="n">
        <v>50</v>
      </c>
      <c r="D173" s="84" t="n">
        <v>43839</v>
      </c>
      <c r="E173" s="74" t="n">
        <v>125.28</v>
      </c>
      <c r="F173" s="74" t="n">
        <f aca="false">SUM(C173*E173)</f>
        <v>6264</v>
      </c>
      <c r="G173" s="84"/>
      <c r="H173" s="74"/>
      <c r="I173" s="85" t="n">
        <f aca="false">SUM(C173*H173)</f>
        <v>0</v>
      </c>
      <c r="J173" s="86" t="n">
        <f aca="false">SUM(I173-F173)</f>
        <v>-6264</v>
      </c>
      <c r="K173" s="74" t="str">
        <f aca="false">IF(SUM(+G173-D173)&lt;365,"ST","LT")</f>
        <v>ST</v>
      </c>
      <c r="L173" s="87"/>
      <c r="M173" s="87"/>
      <c r="N173" s="87"/>
      <c r="O173" s="87"/>
      <c r="P173" s="74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</row>
    <row r="174" customFormat="false" ht="15.75" hidden="false" customHeight="true" outlineLevel="0" collapsed="false">
      <c r="A174" s="87" t="s">
        <v>715</v>
      </c>
      <c r="B174" s="74"/>
      <c r="C174" s="74" t="n">
        <v>10</v>
      </c>
      <c r="D174" s="84" t="n">
        <v>43244</v>
      </c>
      <c r="E174" s="74" t="n">
        <v>693.41</v>
      </c>
      <c r="F174" s="74" t="n">
        <f aca="false">SUM(C174*E174)</f>
        <v>6934.1</v>
      </c>
      <c r="G174" s="84"/>
      <c r="H174" s="74"/>
      <c r="I174" s="85" t="n">
        <f aca="false">SUM(C174*H174)</f>
        <v>0</v>
      </c>
      <c r="J174" s="86" t="n">
        <f aca="false">SUM(I174-F174)</f>
        <v>-6934.1</v>
      </c>
      <c r="K174" s="74" t="str">
        <f aca="false">IF(SUM(+G174-D174)&lt;365,"ST","LT")</f>
        <v>ST</v>
      </c>
      <c r="L174" s="87"/>
      <c r="M174" s="87"/>
      <c r="N174" s="87"/>
      <c r="O174" s="87"/>
      <c r="P174" s="74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</row>
    <row r="175" customFormat="false" ht="15.75" hidden="false" customHeight="true" outlineLevel="0" collapsed="false">
      <c r="A175" s="87" t="s">
        <v>715</v>
      </c>
      <c r="B175" s="74"/>
      <c r="C175" s="74" t="n">
        <v>10</v>
      </c>
      <c r="D175" s="84" t="n">
        <v>43302</v>
      </c>
      <c r="E175" s="74" t="n">
        <v>0</v>
      </c>
      <c r="F175" s="74" t="n">
        <f aca="false">SUM(C175*E175)</f>
        <v>0</v>
      </c>
      <c r="G175" s="84"/>
      <c r="H175" s="74"/>
      <c r="I175" s="85" t="n">
        <f aca="false">SUM(C175*H175)</f>
        <v>0</v>
      </c>
      <c r="J175" s="86" t="n">
        <f aca="false">SUM(I175-F175)</f>
        <v>0</v>
      </c>
      <c r="K175" s="74" t="str">
        <f aca="false">IF(SUM(+G175-D175)&lt;365,"ST","LT")</f>
        <v>ST</v>
      </c>
      <c r="L175" s="87"/>
      <c r="M175" s="87" t="s">
        <v>110</v>
      </c>
      <c r="N175" s="87"/>
      <c r="O175" s="87"/>
      <c r="P175" s="74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</row>
    <row r="176" customFormat="false" ht="15.75" hidden="false" customHeight="true" outlineLevel="0" collapsed="false">
      <c r="A176" s="36" t="s">
        <v>715</v>
      </c>
      <c r="B176" s="74"/>
      <c r="C176" s="74" t="n">
        <v>30</v>
      </c>
      <c r="D176" s="84" t="n">
        <v>43683</v>
      </c>
      <c r="E176" s="74" t="n">
        <v>193.94</v>
      </c>
      <c r="F176" s="74" t="n">
        <f aca="false">SUM(C176*E176)</f>
        <v>5818.2</v>
      </c>
      <c r="G176" s="84"/>
      <c r="H176" s="74"/>
      <c r="I176" s="85" t="n">
        <f aca="false">SUM(C176*H176)</f>
        <v>0</v>
      </c>
      <c r="J176" s="86" t="n">
        <f aca="false">SUM(I176-F176)</f>
        <v>-5818.2</v>
      </c>
      <c r="K176" s="74" t="str">
        <f aca="false">IF(SUM(+G176-D176)&lt;365,"ST","LT")</f>
        <v>ST</v>
      </c>
      <c r="L176" s="87"/>
      <c r="M176" s="87"/>
      <c r="N176" s="87"/>
      <c r="O176" s="74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</row>
    <row r="177" customFormat="false" ht="15.75" hidden="false" customHeight="true" outlineLevel="0" collapsed="false">
      <c r="A177" s="87" t="s">
        <v>978</v>
      </c>
      <c r="B177" s="74"/>
      <c r="C177" s="74" t="n">
        <v>100</v>
      </c>
      <c r="D177" s="84" t="n">
        <v>41267</v>
      </c>
      <c r="E177" s="74" t="n">
        <v>28.24</v>
      </c>
      <c r="F177" s="74" t="n">
        <f aca="false">SUM(C177*E177)</f>
        <v>2824</v>
      </c>
      <c r="G177" s="84"/>
      <c r="H177" s="74"/>
      <c r="I177" s="85" t="n">
        <f aca="false">SUM(C177*H177)</f>
        <v>0</v>
      </c>
      <c r="J177" s="86" t="n">
        <f aca="false">SUM(I177-F177)</f>
        <v>-2824</v>
      </c>
      <c r="K177" s="74" t="str">
        <f aca="false">IF(SUM(+G177-D177)&lt;365,"ST","LT")</f>
        <v>ST</v>
      </c>
      <c r="L177" s="87"/>
      <c r="M177" s="87"/>
      <c r="N177" s="87"/>
      <c r="O177" s="74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</row>
    <row r="178" customFormat="false" ht="15.75" hidden="false" customHeight="true" outlineLevel="0" collapsed="false">
      <c r="A178" s="87" t="s">
        <v>184</v>
      </c>
      <c r="B178" s="74"/>
      <c r="C178" s="74" t="n">
        <v>10</v>
      </c>
      <c r="D178" s="84" t="n">
        <v>42928</v>
      </c>
      <c r="E178" s="74" t="n">
        <v>679.36</v>
      </c>
      <c r="F178" s="74" t="n">
        <f aca="false">SUM(C178*E178)</f>
        <v>6793.6</v>
      </c>
      <c r="G178" s="84"/>
      <c r="H178" s="74"/>
      <c r="I178" s="85" t="n">
        <f aca="false">SUM(C178*H178)</f>
        <v>0</v>
      </c>
      <c r="J178" s="86" t="n">
        <f aca="false">SUM(I178-F178)</f>
        <v>-6793.6</v>
      </c>
      <c r="K178" s="74" t="str">
        <f aca="false">IF(SUM(+G178-D178)&lt;365,"ST","LT")</f>
        <v>ST</v>
      </c>
      <c r="L178" s="87"/>
      <c r="M178" s="87"/>
      <c r="N178" s="87"/>
      <c r="O178" s="74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</row>
    <row r="179" customFormat="false" ht="15.75" hidden="false" customHeight="true" outlineLevel="0" collapsed="false">
      <c r="A179" s="87" t="s">
        <v>184</v>
      </c>
      <c r="B179" s="74"/>
      <c r="C179" s="74" t="n">
        <v>15</v>
      </c>
      <c r="D179" s="84" t="n">
        <v>43019</v>
      </c>
      <c r="E179" s="74" t="n">
        <v>605.51</v>
      </c>
      <c r="F179" s="74" t="n">
        <f aca="false">SUM(C179*E179)</f>
        <v>9082.65</v>
      </c>
      <c r="G179" s="84"/>
      <c r="H179" s="74"/>
      <c r="I179" s="85" t="n">
        <f aca="false">SUM(C179*H179)</f>
        <v>0</v>
      </c>
      <c r="J179" s="86" t="n">
        <f aca="false">SUM(I179-F179)</f>
        <v>-9082.65</v>
      </c>
      <c r="K179" s="74" t="str">
        <f aca="false">IF(SUM(+G179-D179)&lt;365,"ST","LT")</f>
        <v>ST</v>
      </c>
      <c r="L179" s="87"/>
      <c r="M179" s="87"/>
      <c r="N179" s="87"/>
      <c r="O179" s="74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</row>
    <row r="180" customFormat="false" ht="15.75" hidden="false" customHeight="true" outlineLevel="0" collapsed="false">
      <c r="A180" s="87" t="s">
        <v>716</v>
      </c>
      <c r="B180" s="74"/>
      <c r="C180" s="74" t="n">
        <v>100</v>
      </c>
      <c r="D180" s="84" t="n">
        <v>40396</v>
      </c>
      <c r="E180" s="74" t="n">
        <v>56.43</v>
      </c>
      <c r="F180" s="74" t="n">
        <f aca="false">SUM(C180*E180)</f>
        <v>5643</v>
      </c>
      <c r="G180" s="84"/>
      <c r="H180" s="74"/>
      <c r="I180" s="85" t="n">
        <f aca="false">SUM(C180*H180)</f>
        <v>0</v>
      </c>
      <c r="J180" s="86" t="n">
        <f aca="false">SUM(I180-F180)</f>
        <v>-5643</v>
      </c>
      <c r="K180" s="74" t="str">
        <f aca="false">IF(SUM(+G180-D180)&lt;365,"ST","LT")</f>
        <v>ST</v>
      </c>
      <c r="L180" s="87"/>
      <c r="M180" s="87" t="s">
        <v>571</v>
      </c>
      <c r="N180" s="87"/>
      <c r="O180" s="74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</row>
    <row r="181" customFormat="false" ht="15.75" hidden="false" customHeight="true" outlineLevel="0" collapsed="false">
      <c r="A181" s="87" t="s">
        <v>716</v>
      </c>
      <c r="B181" s="74"/>
      <c r="C181" s="74" t="n">
        <v>400</v>
      </c>
      <c r="D181" s="84" t="n">
        <v>42250</v>
      </c>
      <c r="E181" s="74" t="n">
        <v>11.47</v>
      </c>
      <c r="F181" s="74" t="n">
        <f aca="false">SUM(C181*E181)</f>
        <v>4588</v>
      </c>
      <c r="G181" s="84"/>
      <c r="H181" s="74"/>
      <c r="I181" s="85" t="n">
        <f aca="false">SUM(C181*H181)</f>
        <v>0</v>
      </c>
      <c r="J181" s="86" t="n">
        <f aca="false">SUM(I181-F181)</f>
        <v>-4588</v>
      </c>
      <c r="K181" s="74" t="str">
        <f aca="false">IF(SUM(+G181-D181)&lt;365,"ST","LT")</f>
        <v>ST</v>
      </c>
      <c r="L181" s="87"/>
      <c r="M181" s="87"/>
      <c r="N181" s="87"/>
      <c r="O181" s="74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</row>
    <row r="182" customFormat="false" ht="15.75" hidden="false" customHeight="true" outlineLevel="0" collapsed="false">
      <c r="A182" s="87" t="s">
        <v>187</v>
      </c>
      <c r="B182" s="74"/>
      <c r="C182" s="74" t="n">
        <v>25</v>
      </c>
      <c r="D182" s="84" t="n">
        <v>43300</v>
      </c>
      <c r="E182" s="74" t="n">
        <v>400.18</v>
      </c>
      <c r="F182" s="74" t="n">
        <f aca="false">SUM(C182*E182)</f>
        <v>10004.5</v>
      </c>
      <c r="G182" s="84"/>
      <c r="H182" s="74"/>
      <c r="I182" s="85" t="n">
        <f aca="false">SUM(C182*H182)</f>
        <v>0</v>
      </c>
      <c r="J182" s="86" t="n">
        <f aca="false">SUM(I182-F182)</f>
        <v>-10004.5</v>
      </c>
      <c r="K182" s="74" t="str">
        <f aca="false">IF(SUM(+G182-D182)&lt;365,"ST","LT")</f>
        <v>ST</v>
      </c>
      <c r="L182" s="87"/>
      <c r="M182" s="87"/>
      <c r="N182" s="87"/>
      <c r="O182" s="74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</row>
    <row r="183" customFormat="false" ht="15.75" hidden="false" customHeight="true" outlineLevel="0" collapsed="false">
      <c r="A183" s="87" t="s">
        <v>187</v>
      </c>
      <c r="B183" s="74"/>
      <c r="C183" s="74" t="n">
        <v>25</v>
      </c>
      <c r="D183" s="84" t="n">
        <v>43508</v>
      </c>
      <c r="E183" s="74" t="n">
        <v>277.26</v>
      </c>
      <c r="F183" s="74" t="n">
        <f aca="false">SUM(C183*E183)</f>
        <v>6931.5</v>
      </c>
      <c r="G183" s="84"/>
      <c r="H183" s="74"/>
      <c r="I183" s="85" t="n">
        <f aca="false">SUM(C183*H183)</f>
        <v>0</v>
      </c>
      <c r="J183" s="86" t="n">
        <f aca="false">SUM(I183-F183)</f>
        <v>-6931.5</v>
      </c>
      <c r="K183" s="74" t="str">
        <f aca="false">IF(SUM(+G183-D183)&lt;365,"ST","LT")</f>
        <v>ST</v>
      </c>
      <c r="L183" s="87"/>
      <c r="M183" s="87"/>
      <c r="N183" s="87"/>
      <c r="O183" s="74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</row>
    <row r="184" customFormat="false" ht="15.75" hidden="false" customHeight="true" outlineLevel="0" collapsed="false">
      <c r="A184" s="87" t="s">
        <v>984</v>
      </c>
      <c r="B184" s="74"/>
      <c r="C184" s="74" t="n">
        <v>10</v>
      </c>
      <c r="D184" s="84" t="n">
        <v>42908</v>
      </c>
      <c r="E184" s="74" t="n">
        <v>952.84</v>
      </c>
      <c r="F184" s="74" t="n">
        <f aca="false">SUM(C184*E184)</f>
        <v>9528.4</v>
      </c>
      <c r="G184" s="84"/>
      <c r="H184" s="74"/>
      <c r="I184" s="85" t="n">
        <f aca="false">SUM(C184*H184)</f>
        <v>0</v>
      </c>
      <c r="J184" s="86" t="n">
        <f aca="false">SUM(I184-F184)</f>
        <v>-9528.4</v>
      </c>
      <c r="K184" s="74" t="str">
        <f aca="false">IF(SUM(+G184-D184)&lt;365,"ST","LT")</f>
        <v>ST</v>
      </c>
      <c r="L184" s="87"/>
      <c r="M184" s="87"/>
      <c r="N184" s="87"/>
      <c r="O184" s="74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</row>
    <row r="185" customFormat="false" ht="15.75" hidden="false" customHeight="true" outlineLevel="0" collapsed="false">
      <c r="A185" s="87" t="s">
        <v>984</v>
      </c>
      <c r="B185" s="74"/>
      <c r="C185" s="74" t="n">
        <v>5</v>
      </c>
      <c r="D185" s="84" t="n">
        <v>43360</v>
      </c>
      <c r="E185" s="74" t="n">
        <v>0</v>
      </c>
      <c r="F185" s="74" t="n">
        <f aca="false">SUM(C185*E185)</f>
        <v>0</v>
      </c>
      <c r="G185" s="84"/>
      <c r="H185" s="74"/>
      <c r="I185" s="85" t="n">
        <f aca="false">SUM(C185*H185)</f>
        <v>0</v>
      </c>
      <c r="J185" s="86" t="n">
        <f aca="false">SUM(I185-F185)</f>
        <v>0</v>
      </c>
      <c r="K185" s="74" t="str">
        <f aca="false">IF(SUM(+G185-D185)&lt;365,"ST","LT")</f>
        <v>ST</v>
      </c>
      <c r="L185" s="87"/>
      <c r="M185" s="87" t="s">
        <v>51</v>
      </c>
      <c r="N185" s="87"/>
      <c r="O185" s="74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</row>
    <row r="186" customFormat="false" ht="15.75" hidden="false" customHeight="true" outlineLevel="0" collapsed="false">
      <c r="A186" s="87" t="s">
        <v>984</v>
      </c>
      <c r="B186" s="74"/>
      <c r="C186" s="74" t="n">
        <v>10</v>
      </c>
      <c r="D186" s="84" t="n">
        <v>43495</v>
      </c>
      <c r="E186" s="74" t="n">
        <v>697.19</v>
      </c>
      <c r="F186" s="74" t="n">
        <f aca="false">SUM(C186*E186)</f>
        <v>6971.9</v>
      </c>
      <c r="G186" s="84"/>
      <c r="H186" s="74"/>
      <c r="I186" s="85" t="n">
        <f aca="false">SUM(C186*H186)</f>
        <v>0</v>
      </c>
      <c r="J186" s="86" t="n">
        <f aca="false">SUM(I186-F186)</f>
        <v>-6971.9</v>
      </c>
      <c r="K186" s="74" t="str">
        <f aca="false">IF(SUM(+G186-D186)&lt;365,"ST","LT")</f>
        <v>ST</v>
      </c>
      <c r="L186" s="87"/>
      <c r="M186" s="87"/>
      <c r="N186" s="87"/>
      <c r="O186" s="74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</row>
    <row r="187" customFormat="false" ht="15.75" hidden="false" customHeight="true" outlineLevel="0" collapsed="false">
      <c r="A187" s="36" t="s">
        <v>1229</v>
      </c>
      <c r="B187" s="74"/>
      <c r="C187" s="74" t="n">
        <v>25</v>
      </c>
      <c r="D187" s="84" t="n">
        <v>43994</v>
      </c>
      <c r="E187" s="74" t="n">
        <v>381.5</v>
      </c>
      <c r="F187" s="74" t="n">
        <f aca="false">SUM(C187*E187)</f>
        <v>9537.5</v>
      </c>
      <c r="G187" s="84" t="n">
        <v>44012</v>
      </c>
      <c r="H187" s="74" t="n">
        <v>416.85</v>
      </c>
      <c r="I187" s="85" t="n">
        <f aca="false">SUM(C187*H187)</f>
        <v>10421.25</v>
      </c>
      <c r="J187" s="86" t="n">
        <f aca="false">SUM(I187-F187)</f>
        <v>883.75</v>
      </c>
      <c r="K187" s="74" t="str">
        <f aca="false">IF(SUM(+G187-D187)&lt;365,"ST","LT")</f>
        <v>ST</v>
      </c>
      <c r="L187" s="87"/>
      <c r="M187" s="87"/>
      <c r="N187" s="87"/>
      <c r="O187" s="74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</row>
    <row r="188" customFormat="false" ht="15.75" hidden="false" customHeight="true" outlineLevel="0" collapsed="false">
      <c r="A188" s="87" t="s">
        <v>195</v>
      </c>
      <c r="B188" s="74"/>
      <c r="C188" s="74" t="n">
        <v>50</v>
      </c>
      <c r="D188" s="84" t="n">
        <v>43021</v>
      </c>
      <c r="E188" s="74" t="n">
        <v>126.44</v>
      </c>
      <c r="F188" s="74" t="n">
        <f aca="false">SUM(C188*E188)</f>
        <v>6322</v>
      </c>
      <c r="G188" s="84" t="n">
        <v>43747</v>
      </c>
      <c r="H188" s="74" t="n">
        <v>83.27</v>
      </c>
      <c r="I188" s="85" t="n">
        <f aca="false">SUM(C188*H188)</f>
        <v>4163.5</v>
      </c>
      <c r="J188" s="86" t="n">
        <f aca="false">SUM(I188-F188)</f>
        <v>-2158.5</v>
      </c>
      <c r="K188" s="74" t="str">
        <f aca="false">IF(SUM(+G188-D188)&lt;365,"ST","LT")</f>
        <v>LT</v>
      </c>
      <c r="L188" s="87"/>
      <c r="M188" s="87"/>
      <c r="N188" s="87"/>
      <c r="O188" s="74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</row>
    <row r="189" customFormat="false" ht="15.75" hidden="false" customHeight="true" outlineLevel="0" collapsed="false">
      <c r="A189" s="87" t="s">
        <v>195</v>
      </c>
      <c r="B189" s="74"/>
      <c r="C189" s="74" t="n">
        <v>50</v>
      </c>
      <c r="D189" s="84" t="n">
        <v>43088</v>
      </c>
      <c r="E189" s="74" t="n">
        <v>117.88</v>
      </c>
      <c r="F189" s="74" t="n">
        <f aca="false">SUM(C189*E189)</f>
        <v>5894</v>
      </c>
      <c r="G189" s="84" t="n">
        <v>43747</v>
      </c>
      <c r="H189" s="74" t="n">
        <v>83.27</v>
      </c>
      <c r="I189" s="85" t="n">
        <f aca="false">SUM(C189*H189)</f>
        <v>4163.5</v>
      </c>
      <c r="J189" s="86" t="n">
        <f aca="false">SUM(I189-F189)</f>
        <v>-1730.5</v>
      </c>
      <c r="K189" s="74" t="str">
        <f aca="false">IF(SUM(+G189-D189)&lt;365,"ST","LT")</f>
        <v>LT</v>
      </c>
      <c r="L189" s="87"/>
      <c r="M189" s="87"/>
      <c r="N189" s="87"/>
      <c r="O189" s="74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</row>
    <row r="190" customFormat="false" ht="15.75" hidden="false" customHeight="true" outlineLevel="0" collapsed="false">
      <c r="A190" s="36" t="s">
        <v>1230</v>
      </c>
      <c r="B190" s="74"/>
      <c r="C190" s="74" t="n">
        <v>3</v>
      </c>
      <c r="D190" s="84" t="n">
        <v>43592</v>
      </c>
      <c r="E190" s="74" t="n">
        <v>2831.07</v>
      </c>
      <c r="F190" s="74" t="n">
        <f aca="false">SUM(C190*E190)</f>
        <v>8493.21</v>
      </c>
      <c r="G190" s="84"/>
      <c r="H190" s="74"/>
      <c r="I190" s="85" t="n">
        <f aca="false">SUM(C190*H190)</f>
        <v>0</v>
      </c>
      <c r="J190" s="86" t="n">
        <f aca="false">SUM(I190-F190)</f>
        <v>-8493.21</v>
      </c>
      <c r="K190" s="74" t="str">
        <f aca="false">IF(SUM(+G190-D190)&lt;365,"ST","LT")</f>
        <v>ST</v>
      </c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</row>
    <row r="191" customFormat="false" ht="15.75" hidden="false" customHeight="true" outlineLevel="0" collapsed="false">
      <c r="A191" s="36" t="s">
        <v>1230</v>
      </c>
      <c r="B191" s="74"/>
      <c r="C191" s="74" t="n">
        <v>2</v>
      </c>
      <c r="D191" s="84" t="n">
        <v>43763</v>
      </c>
      <c r="E191" s="74" t="n">
        <v>3422.48</v>
      </c>
      <c r="F191" s="74" t="n">
        <f aca="false">SUM(C191*E191)</f>
        <v>6844.96</v>
      </c>
      <c r="G191" s="84"/>
      <c r="H191" s="74"/>
      <c r="I191" s="85" t="n">
        <f aca="false">SUM(C191*H191)</f>
        <v>0</v>
      </c>
      <c r="J191" s="86" t="n">
        <f aca="false">SUM(I191-F191)</f>
        <v>-6844.96</v>
      </c>
      <c r="K191" s="74" t="str">
        <f aca="false">IF(SUM(+G191-D191)&lt;365,"ST","LT")</f>
        <v>ST</v>
      </c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</row>
    <row r="192" customFormat="false" ht="15.75" hidden="false" customHeight="true" outlineLevel="0" collapsed="false">
      <c r="A192" s="87" t="s">
        <v>992</v>
      </c>
      <c r="B192" s="74"/>
      <c r="C192" s="74" t="n">
        <v>2</v>
      </c>
      <c r="D192" s="84" t="n">
        <v>41928</v>
      </c>
      <c r="E192" s="74" t="n">
        <v>2539.6</v>
      </c>
      <c r="F192" s="74" t="n">
        <f aca="false">SUM(C192*E192)</f>
        <v>5079.2</v>
      </c>
      <c r="G192" s="84"/>
      <c r="H192" s="74"/>
      <c r="I192" s="85" t="n">
        <f aca="false">SUM(C192*H192)</f>
        <v>0</v>
      </c>
      <c r="J192" s="86" t="n">
        <f aca="false">SUM(I192-F192)</f>
        <v>-5079.2</v>
      </c>
      <c r="K192" s="74" t="str">
        <f aca="false">IF(SUM(+G192-D192)&lt;365,"ST","LT")</f>
        <v>ST</v>
      </c>
      <c r="L192" s="87"/>
      <c r="M192" s="87"/>
      <c r="N192" s="115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</row>
    <row r="193" customFormat="false" ht="15.75" hidden="false" customHeight="true" outlineLevel="0" collapsed="false">
      <c r="A193" s="87" t="s">
        <v>992</v>
      </c>
      <c r="B193" s="74"/>
      <c r="C193" s="74" t="n">
        <v>2</v>
      </c>
      <c r="D193" s="84" t="n">
        <v>42317</v>
      </c>
      <c r="E193" s="74" t="n">
        <v>2411</v>
      </c>
      <c r="F193" s="74" t="n">
        <f aca="false">SUM(C193*E193)</f>
        <v>4822</v>
      </c>
      <c r="G193" s="84"/>
      <c r="H193" s="74"/>
      <c r="I193" s="85" t="n">
        <f aca="false">SUM(C193*H193)</f>
        <v>0</v>
      </c>
      <c r="J193" s="86" t="n">
        <f aca="false">SUM(I193-F193)</f>
        <v>-4822</v>
      </c>
      <c r="K193" s="74" t="str">
        <f aca="false">IF(SUM(+G193-D193)&lt;365,"ST","LT")</f>
        <v>ST</v>
      </c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</row>
    <row r="194" customFormat="false" ht="15.75" hidden="false" customHeight="true" outlineLevel="0" collapsed="false">
      <c r="A194" s="87" t="s">
        <v>992</v>
      </c>
      <c r="B194" s="74"/>
      <c r="C194" s="74" t="n">
        <v>2</v>
      </c>
      <c r="D194" s="84" t="n">
        <v>42671</v>
      </c>
      <c r="E194" s="74" t="n">
        <v>2757.62</v>
      </c>
      <c r="F194" s="74" t="n">
        <f aca="false">SUM(C194*E194)</f>
        <v>5515.24</v>
      </c>
      <c r="G194" s="84"/>
      <c r="H194" s="74"/>
      <c r="I194" s="85" t="n">
        <f aca="false">SUM(C194*H194)</f>
        <v>0</v>
      </c>
      <c r="J194" s="86" t="n">
        <f aca="false">SUM(I194-F194)</f>
        <v>-5515.24</v>
      </c>
      <c r="K194" s="74" t="str">
        <f aca="false">IF(SUM(+G194-D194)&lt;365,"ST","LT")</f>
        <v>ST</v>
      </c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</row>
    <row r="195" customFormat="false" ht="15.75" hidden="false" customHeight="true" outlineLevel="0" collapsed="false">
      <c r="A195" s="87" t="s">
        <v>992</v>
      </c>
      <c r="B195" s="74"/>
      <c r="C195" s="74" t="n">
        <v>2</v>
      </c>
      <c r="D195" s="84" t="n">
        <v>42822</v>
      </c>
      <c r="E195" s="74" t="n">
        <v>2657.78</v>
      </c>
      <c r="F195" s="74" t="n">
        <f aca="false">SUM(C195*E195)</f>
        <v>5315.56</v>
      </c>
      <c r="G195" s="84"/>
      <c r="H195" s="74"/>
      <c r="I195" s="85" t="n">
        <f aca="false">SUM(C195*H195)</f>
        <v>0</v>
      </c>
      <c r="J195" s="86" t="n">
        <f aca="false">SUM(I195-F195)</f>
        <v>-5315.56</v>
      </c>
      <c r="K195" s="74" t="str">
        <f aca="false">IF(SUM(+G195-D195)&lt;365,"ST","LT")</f>
        <v>ST</v>
      </c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</row>
    <row r="196" customFormat="false" ht="15.75" hidden="false" customHeight="true" outlineLevel="0" collapsed="false">
      <c r="A196" s="87" t="s">
        <v>992</v>
      </c>
      <c r="B196" s="74"/>
      <c r="C196" s="74" t="n">
        <v>2</v>
      </c>
      <c r="D196" s="84" t="n">
        <v>42852</v>
      </c>
      <c r="E196" s="74" t="n">
        <v>2650.68</v>
      </c>
      <c r="F196" s="74" t="n">
        <f aca="false">SUM(C196*E196)</f>
        <v>5301.36</v>
      </c>
      <c r="G196" s="84"/>
      <c r="H196" s="74"/>
      <c r="I196" s="85" t="n">
        <f aca="false">SUM(C196*H196)</f>
        <v>0</v>
      </c>
      <c r="J196" s="86" t="n">
        <f aca="false">SUM(I196-F196)</f>
        <v>-5301.36</v>
      </c>
      <c r="K196" s="74" t="str">
        <f aca="false">IF(SUM(+G196-D196)&lt;365,"ST","LT")</f>
        <v>ST</v>
      </c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</row>
    <row r="197" customFormat="false" ht="15.75" hidden="false" customHeight="true" outlineLevel="0" collapsed="false">
      <c r="A197" s="87" t="s">
        <v>992</v>
      </c>
      <c r="B197" s="74"/>
      <c r="C197" s="74" t="n">
        <v>2</v>
      </c>
      <c r="D197" s="84" t="n">
        <v>43007</v>
      </c>
      <c r="E197" s="74" t="n">
        <v>2685.94</v>
      </c>
      <c r="F197" s="74" t="n">
        <f aca="false">SUM(C197*E197)</f>
        <v>5371.88</v>
      </c>
      <c r="G197" s="84"/>
      <c r="H197" s="74"/>
      <c r="I197" s="85" t="n">
        <f aca="false">SUM(C197*H197)</f>
        <v>0</v>
      </c>
      <c r="J197" s="86" t="n">
        <f aca="false">SUM(I197-F197)</f>
        <v>-5371.88</v>
      </c>
      <c r="K197" s="74" t="str">
        <f aca="false">IF(SUM(+G197-D197)&lt;365,"ST","LT")</f>
        <v>ST</v>
      </c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</row>
    <row r="198" customFormat="false" ht="15.75" hidden="false" customHeight="true" outlineLevel="0" collapsed="false">
      <c r="A198" s="87" t="s">
        <v>992</v>
      </c>
      <c r="B198" s="74"/>
      <c r="C198" s="74" t="n">
        <v>3</v>
      </c>
      <c r="D198" s="84" t="n">
        <v>43208</v>
      </c>
      <c r="E198" s="74" t="n">
        <v>2826.04</v>
      </c>
      <c r="F198" s="74" t="n">
        <f aca="false">SUM(C198*E198)</f>
        <v>8478.12</v>
      </c>
      <c r="G198" s="84"/>
      <c r="H198" s="74"/>
      <c r="I198" s="85" t="n">
        <f aca="false">SUM(C198*H198)</f>
        <v>0</v>
      </c>
      <c r="J198" s="86" t="n">
        <f aca="false">SUM(I198-F198)</f>
        <v>-8478.12</v>
      </c>
      <c r="K198" s="74" t="str">
        <f aca="false">IF(SUM(+G198-D198)&lt;365,"ST","LT")</f>
        <v>ST</v>
      </c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</row>
    <row r="199" customFormat="false" ht="15.75" hidden="false" customHeight="true" outlineLevel="0" collapsed="false">
      <c r="A199" s="36" t="s">
        <v>1230</v>
      </c>
      <c r="B199" s="74" t="s">
        <v>1231</v>
      </c>
      <c r="C199" s="74" t="n">
        <v>100</v>
      </c>
      <c r="D199" s="84" t="n">
        <v>44243</v>
      </c>
      <c r="E199" s="74" t="n">
        <v>41.58</v>
      </c>
      <c r="F199" s="74" t="n">
        <f aca="false">SUM(C199*E199)</f>
        <v>4158</v>
      </c>
      <c r="G199" s="84"/>
      <c r="H199" s="74"/>
      <c r="I199" s="85" t="n">
        <f aca="false">SUM(C199*H199)</f>
        <v>0</v>
      </c>
      <c r="J199" s="86" t="n">
        <f aca="false">SUM(I199-F199)</f>
        <v>-4158</v>
      </c>
      <c r="K199" s="74" t="str">
        <f aca="false">IF(SUM(+G199-D199)&lt;365,"ST","LT")</f>
        <v>ST</v>
      </c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</row>
    <row r="200" customFormat="false" ht="15.75" hidden="false" customHeight="true" outlineLevel="0" collapsed="false">
      <c r="A200" s="87" t="s">
        <v>196</v>
      </c>
      <c r="B200" s="74"/>
      <c r="C200" s="74" t="n">
        <v>100</v>
      </c>
      <c r="D200" s="84" t="n">
        <v>43249</v>
      </c>
      <c r="E200" s="74" t="n">
        <v>82.67</v>
      </c>
      <c r="F200" s="74" t="n">
        <f aca="false">SUM(C200*E200)</f>
        <v>8267</v>
      </c>
      <c r="G200" s="84" t="n">
        <v>43293</v>
      </c>
      <c r="H200" s="74" t="n">
        <v>93.39</v>
      </c>
      <c r="I200" s="85" t="n">
        <f aca="false">SUM(C200*H200)</f>
        <v>9339</v>
      </c>
      <c r="J200" s="86" t="n">
        <f aca="false">SUM(I200-F200)</f>
        <v>1072</v>
      </c>
      <c r="K200" s="74" t="str">
        <f aca="false">IF(SUM(+G200-D200)&lt;365,"ST","LT")</f>
        <v>ST</v>
      </c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</row>
    <row r="201" customFormat="false" ht="15.75" hidden="false" customHeight="true" outlineLevel="0" collapsed="false">
      <c r="A201" s="87" t="s">
        <v>200</v>
      </c>
      <c r="B201" s="74"/>
      <c r="C201" s="74" t="n">
        <v>50</v>
      </c>
      <c r="D201" s="84" t="n">
        <v>43109</v>
      </c>
      <c r="E201" s="74" t="n">
        <v>148.3</v>
      </c>
      <c r="F201" s="74" t="n">
        <f aca="false">SUM(C201*E201)</f>
        <v>7415</v>
      </c>
      <c r="G201" s="84" t="n">
        <v>43731</v>
      </c>
      <c r="H201" s="74" t="n">
        <v>150.86</v>
      </c>
      <c r="I201" s="85" t="n">
        <f aca="false">SUM(C201*H201)</f>
        <v>7543</v>
      </c>
      <c r="J201" s="86" t="n">
        <f aca="false">SUM(I201-F201)</f>
        <v>128</v>
      </c>
      <c r="K201" s="74" t="str">
        <f aca="false">IF(SUM(+G201-D201)&lt;365,"ST","LT")</f>
        <v>LT</v>
      </c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</row>
    <row r="202" customFormat="false" ht="15.75" hidden="false" customHeight="true" outlineLevel="0" collapsed="false">
      <c r="A202" s="87" t="s">
        <v>200</v>
      </c>
      <c r="B202" s="74"/>
      <c r="C202" s="74" t="n">
        <v>50</v>
      </c>
      <c r="D202" s="84" t="n">
        <v>43109</v>
      </c>
      <c r="E202" s="74" t="n">
        <v>148.3</v>
      </c>
      <c r="F202" s="74" t="n">
        <f aca="false">SUM(C202*E202)</f>
        <v>7415</v>
      </c>
      <c r="G202" s="84" t="n">
        <v>44264</v>
      </c>
      <c r="H202" s="74" t="n">
        <v>155.82</v>
      </c>
      <c r="I202" s="85" t="n">
        <f aca="false">SUM(C202*H202)</f>
        <v>7791</v>
      </c>
      <c r="J202" s="86" t="n">
        <f aca="false">SUM(I202-F202)</f>
        <v>375.999999999999</v>
      </c>
      <c r="K202" s="74" t="str">
        <f aca="false">IF(SUM(+G202-D202)&lt;365,"ST","LT")</f>
        <v>LT</v>
      </c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</row>
    <row r="203" customFormat="false" ht="15.75" hidden="false" customHeight="true" outlineLevel="0" collapsed="false">
      <c r="A203" s="36" t="s">
        <v>200</v>
      </c>
      <c r="B203" s="74"/>
      <c r="C203" s="74" t="n">
        <v>23</v>
      </c>
      <c r="D203" s="84" t="n">
        <v>43782</v>
      </c>
      <c r="E203" s="74" t="n">
        <v>138.13</v>
      </c>
      <c r="F203" s="74" t="n">
        <f aca="false">SUM(C203*E203)</f>
        <v>3176.99</v>
      </c>
      <c r="G203" s="84" t="n">
        <v>43780</v>
      </c>
      <c r="H203" s="74" t="n">
        <v>173.69</v>
      </c>
      <c r="I203" s="85" t="n">
        <f aca="false">SUM(C203*H203)</f>
        <v>3994.87</v>
      </c>
      <c r="J203" s="86" t="n">
        <f aca="false">SUM(I203-F203)</f>
        <v>817.88</v>
      </c>
      <c r="K203" s="74" t="str">
        <f aca="false">IF(SUM(+G203-D203)&lt;365,"ST","LT")</f>
        <v>ST</v>
      </c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</row>
    <row r="204" customFormat="false" ht="15.75" hidden="false" customHeight="true" outlineLevel="0" collapsed="false">
      <c r="A204" s="36" t="s">
        <v>200</v>
      </c>
      <c r="B204" s="74"/>
      <c r="C204" s="74" t="n">
        <v>50</v>
      </c>
      <c r="D204" s="84" t="n">
        <v>43816</v>
      </c>
      <c r="E204" s="74" t="n">
        <v>127.45</v>
      </c>
      <c r="F204" s="74" t="n">
        <f aca="false">SUM(C204*E204)</f>
        <v>6372.5</v>
      </c>
      <c r="G204" s="84" t="n">
        <v>44264</v>
      </c>
      <c r="H204" s="74" t="n">
        <v>155.82</v>
      </c>
      <c r="I204" s="85" t="n">
        <f aca="false">SUM(C204*H204)</f>
        <v>7791</v>
      </c>
      <c r="J204" s="86" t="n">
        <f aca="false">SUM(I204-F204)</f>
        <v>1418.5</v>
      </c>
      <c r="K204" s="74" t="str">
        <f aca="false">IF(SUM(+G204-D204)&lt;365,"ST","LT")</f>
        <v>LT</v>
      </c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</row>
    <row r="205" customFormat="false" ht="15.75" hidden="false" customHeight="true" outlineLevel="0" collapsed="false">
      <c r="A205" s="87" t="s">
        <v>204</v>
      </c>
      <c r="B205" s="74"/>
      <c r="C205" s="74" t="n">
        <v>50</v>
      </c>
      <c r="D205" s="84" t="n">
        <v>43362</v>
      </c>
      <c r="E205" s="74" t="n">
        <v>138.02</v>
      </c>
      <c r="F205" s="74" t="n">
        <f aca="false">SUM(C205*E205)</f>
        <v>6901</v>
      </c>
      <c r="G205" s="84" t="n">
        <v>43801</v>
      </c>
      <c r="H205" s="74" t="n">
        <v>215.87</v>
      </c>
      <c r="I205" s="85" t="n">
        <f aca="false">SUM(C205*H205)</f>
        <v>10793.5</v>
      </c>
      <c r="J205" s="86" t="n">
        <f aca="false">SUM(I205-F205)</f>
        <v>3892.5</v>
      </c>
      <c r="K205" s="74" t="str">
        <f aca="false">IF(SUM(+G205-D205)&lt;365,"ST","LT")</f>
        <v>LT</v>
      </c>
      <c r="L205" s="87"/>
      <c r="M205" s="36" t="s">
        <v>76</v>
      </c>
      <c r="N205" s="36" t="s">
        <v>1232</v>
      </c>
      <c r="O205" s="87"/>
      <c r="P205" s="87"/>
      <c r="Q205" s="36" t="s">
        <v>1233</v>
      </c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</row>
    <row r="206" customFormat="false" ht="15.75" hidden="false" customHeight="true" outlineLevel="0" collapsed="false">
      <c r="A206" s="87" t="s">
        <v>1234</v>
      </c>
      <c r="B206" s="74"/>
      <c r="C206" s="74" t="n">
        <v>50</v>
      </c>
      <c r="D206" s="84" t="n">
        <v>42313</v>
      </c>
      <c r="E206" s="74" t="n">
        <v>164.98</v>
      </c>
      <c r="F206" s="74" t="n">
        <f aca="false">SUM(C206*E206)</f>
        <v>8249</v>
      </c>
      <c r="G206" s="84"/>
      <c r="H206" s="74"/>
      <c r="I206" s="85" t="n">
        <f aca="false">SUM(C206*H206)</f>
        <v>0</v>
      </c>
      <c r="J206" s="86" t="n">
        <f aca="false">SUM(I206-F206)</f>
        <v>-8249</v>
      </c>
      <c r="K206" s="74" t="str">
        <f aca="false">IF(SUM(+G206-D206)&lt;365,"ST","LT")</f>
        <v>ST</v>
      </c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</row>
    <row r="207" customFormat="false" ht="15.75" hidden="false" customHeight="true" outlineLevel="0" collapsed="false">
      <c r="A207" s="87" t="s">
        <v>1234</v>
      </c>
      <c r="B207" s="74"/>
      <c r="C207" s="74" t="n">
        <v>50</v>
      </c>
      <c r="D207" s="84" t="n">
        <v>42368</v>
      </c>
      <c r="E207" s="74" t="n">
        <v>143.77</v>
      </c>
      <c r="F207" s="74" t="n">
        <f aca="false">SUM(C207*E207)</f>
        <v>7188.5</v>
      </c>
      <c r="G207" s="84"/>
      <c r="H207" s="74"/>
      <c r="I207" s="85" t="n">
        <f aca="false">SUM(C207*H207)</f>
        <v>0</v>
      </c>
      <c r="J207" s="86" t="n">
        <f aca="false">SUM(I207-F207)</f>
        <v>-7188.5</v>
      </c>
      <c r="K207" s="74" t="str">
        <f aca="false">IF(SUM(+G207-D207)&lt;365,"ST","LT")</f>
        <v>ST</v>
      </c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</row>
    <row r="208" customFormat="false" ht="15.75" hidden="false" customHeight="true" outlineLevel="0" collapsed="false">
      <c r="A208" s="87" t="s">
        <v>1234</v>
      </c>
      <c r="B208" s="74"/>
      <c r="C208" s="74" t="n">
        <v>50</v>
      </c>
      <c r="D208" s="84" t="n">
        <v>42704</v>
      </c>
      <c r="E208" s="74" t="n">
        <v>140.5</v>
      </c>
      <c r="F208" s="74" t="n">
        <f aca="false">SUM(C208*E208)</f>
        <v>7025</v>
      </c>
      <c r="G208" s="84"/>
      <c r="H208" s="74"/>
      <c r="I208" s="85" t="n">
        <f aca="false">SUM(C208*H208)</f>
        <v>0</v>
      </c>
      <c r="J208" s="86" t="n">
        <f aca="false">SUM(I208-F208)</f>
        <v>-7025</v>
      </c>
      <c r="K208" s="74" t="str">
        <f aca="false">IF(SUM(+G208-D208)&lt;365,"ST","LT")</f>
        <v>ST</v>
      </c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</row>
    <row r="209" customFormat="false" ht="15.75" hidden="false" customHeight="true" outlineLevel="0" collapsed="false">
      <c r="A209" s="87" t="s">
        <v>1234</v>
      </c>
      <c r="B209" s="74"/>
      <c r="C209" s="74" t="n">
        <v>50</v>
      </c>
      <c r="D209" s="84" t="n">
        <v>42871</v>
      </c>
      <c r="E209" s="74" t="n">
        <v>159.59</v>
      </c>
      <c r="F209" s="74" t="n">
        <f aca="false">SUM(C209*E209)</f>
        <v>7979.5</v>
      </c>
      <c r="G209" s="84"/>
      <c r="H209" s="74"/>
      <c r="I209" s="85" t="n">
        <f aca="false">SUM(C209*H209)</f>
        <v>0</v>
      </c>
      <c r="J209" s="86" t="n">
        <f aca="false">SUM(I209-F209)</f>
        <v>-7979.5</v>
      </c>
      <c r="K209" s="74" t="str">
        <f aca="false">IF(SUM(+G209-D209)&lt;365,"ST","LT")</f>
        <v>ST</v>
      </c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</row>
    <row r="210" customFormat="false" ht="15.75" hidden="false" customHeight="true" outlineLevel="0" collapsed="false">
      <c r="A210" s="87" t="s">
        <v>1234</v>
      </c>
      <c r="B210" s="74"/>
      <c r="C210" s="74" t="n">
        <v>100</v>
      </c>
      <c r="D210" s="84" t="n">
        <v>43941</v>
      </c>
      <c r="E210" s="74" t="n">
        <v>56.27</v>
      </c>
      <c r="F210" s="74" t="n">
        <f aca="false">SUM(C210*E210)</f>
        <v>5627</v>
      </c>
      <c r="G210" s="84"/>
      <c r="H210" s="74"/>
      <c r="I210" s="85" t="n">
        <f aca="false">SUM(C210*H210)</f>
        <v>0</v>
      </c>
      <c r="J210" s="86" t="n">
        <f aca="false">SUM(I210-F210)</f>
        <v>-5627</v>
      </c>
      <c r="K210" s="74" t="str">
        <f aca="false">IF(SUM(+G210-D210)&lt;365,"ST","LT")</f>
        <v>ST</v>
      </c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</row>
    <row r="211" customFormat="false" ht="15.75" hidden="false" customHeight="true" outlineLevel="0" collapsed="false">
      <c r="A211" s="36" t="s">
        <v>1235</v>
      </c>
      <c r="B211" s="74" t="s">
        <v>1236</v>
      </c>
      <c r="C211" s="74" t="n">
        <v>100</v>
      </c>
      <c r="D211" s="84" t="n">
        <v>44098</v>
      </c>
      <c r="E211" s="74" t="n">
        <v>55.66</v>
      </c>
      <c r="F211" s="74" t="n">
        <f aca="false">SUM(C211*E211)</f>
        <v>5566</v>
      </c>
      <c r="G211" s="84" t="n">
        <v>44109</v>
      </c>
      <c r="H211" s="74" t="n">
        <v>64.51</v>
      </c>
      <c r="I211" s="85" t="n">
        <f aca="false">SUM(C211*H211)</f>
        <v>6451</v>
      </c>
      <c r="J211" s="86" t="n">
        <f aca="false">SUM(I211-F211)</f>
        <v>885.000000000001</v>
      </c>
      <c r="K211" s="74" t="str">
        <f aca="false">IF(SUM(+G211-D211)&lt;365,"ST","LT")</f>
        <v>ST</v>
      </c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</row>
    <row r="212" customFormat="false" ht="15.75" hidden="false" customHeight="true" outlineLevel="0" collapsed="false">
      <c r="A212" s="87" t="s">
        <v>1237</v>
      </c>
      <c r="B212" s="74"/>
      <c r="C212" s="74" t="n">
        <v>100</v>
      </c>
      <c r="D212" s="84" t="n">
        <v>40415</v>
      </c>
      <c r="E212" s="74" t="n">
        <v>46.88</v>
      </c>
      <c r="F212" s="74" t="n">
        <f aca="false">SUM(C212*E212)</f>
        <v>4688</v>
      </c>
      <c r="G212" s="84"/>
      <c r="H212" s="74"/>
      <c r="I212" s="85" t="n">
        <f aca="false">SUM(C212*H212)</f>
        <v>0</v>
      </c>
      <c r="J212" s="86" t="n">
        <f aca="false">SUM(I212-F212)</f>
        <v>-4688</v>
      </c>
      <c r="K212" s="74" t="str">
        <f aca="false">IF(SUM(+G212-D212)&lt;365,"ST","LT")</f>
        <v>ST</v>
      </c>
      <c r="L212" s="87"/>
      <c r="M212" s="87" t="s">
        <v>571</v>
      </c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</row>
    <row r="213" customFormat="false" ht="15.75" hidden="false" customHeight="true" outlineLevel="0" collapsed="false">
      <c r="A213" s="87" t="s">
        <v>1237</v>
      </c>
      <c r="B213" s="74"/>
      <c r="C213" s="74" t="n">
        <v>200</v>
      </c>
      <c r="D213" s="84" t="n">
        <v>41079</v>
      </c>
      <c r="E213" s="74" t="n">
        <v>13.9</v>
      </c>
      <c r="F213" s="74" t="n">
        <f aca="false">SUM(C213*E213)</f>
        <v>2780</v>
      </c>
      <c r="G213" s="84"/>
      <c r="H213" s="74"/>
      <c r="I213" s="85" t="n">
        <f aca="false">SUM(C213*H213)</f>
        <v>0</v>
      </c>
      <c r="J213" s="86" t="n">
        <f aca="false">SUM(I213-F213)</f>
        <v>-2780</v>
      </c>
      <c r="K213" s="74" t="str">
        <f aca="false">IF(SUM(+G213-D213)&lt;365,"ST","LT")</f>
        <v>ST</v>
      </c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</row>
    <row r="214" customFormat="false" ht="15.75" hidden="false" customHeight="true" outlineLevel="0" collapsed="false">
      <c r="A214" s="87" t="s">
        <v>1237</v>
      </c>
      <c r="B214" s="74"/>
      <c r="C214" s="74" t="n">
        <v>200</v>
      </c>
      <c r="D214" s="84" t="n">
        <v>42285</v>
      </c>
      <c r="E214" s="74" t="n">
        <v>8.29</v>
      </c>
      <c r="F214" s="74" t="n">
        <f aca="false">SUM(C214*E214)</f>
        <v>1658</v>
      </c>
      <c r="G214" s="84"/>
      <c r="H214" s="74"/>
      <c r="I214" s="85" t="n">
        <f aca="false">SUM(C214*H214)</f>
        <v>0</v>
      </c>
      <c r="J214" s="86" t="n">
        <f aca="false">SUM(I214-F214)</f>
        <v>-1658</v>
      </c>
      <c r="K214" s="74" t="str">
        <f aca="false">IF(SUM(+G214-D214)&lt;365,"ST","LT")</f>
        <v>ST</v>
      </c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</row>
    <row r="215" customFormat="false" ht="15.75" hidden="false" customHeight="true" outlineLevel="0" collapsed="false">
      <c r="A215" s="87" t="s">
        <v>1238</v>
      </c>
      <c r="B215" s="74"/>
      <c r="C215" s="74" t="n">
        <v>400</v>
      </c>
      <c r="D215" s="84"/>
      <c r="E215" s="74"/>
      <c r="F215" s="74"/>
      <c r="G215" s="84"/>
      <c r="H215" s="74"/>
      <c r="I215" s="85" t="n">
        <f aca="false">SUM(C215*H215)</f>
        <v>0</v>
      </c>
      <c r="J215" s="86" t="n">
        <f aca="false">SUM(I215-F215)</f>
        <v>0</v>
      </c>
      <c r="K215" s="74" t="str">
        <f aca="false">IF(SUM(+G215-D215)&lt;365,"ST","LT")</f>
        <v>ST</v>
      </c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</row>
    <row r="216" customFormat="false" ht="15.75" hidden="false" customHeight="true" outlineLevel="0" collapsed="false">
      <c r="A216" s="36" t="s">
        <v>212</v>
      </c>
      <c r="B216" s="74"/>
      <c r="C216" s="74" t="n">
        <v>10</v>
      </c>
      <c r="D216" s="84" t="n">
        <v>43734</v>
      </c>
      <c r="E216" s="74" t="n">
        <v>717.34</v>
      </c>
      <c r="F216" s="74" t="n">
        <f aca="false">SUM(C216*E216)</f>
        <v>7173.4</v>
      </c>
      <c r="G216" s="84" t="n">
        <v>44265</v>
      </c>
      <c r="H216" s="74" t="n">
        <v>1111.6</v>
      </c>
      <c r="I216" s="85" t="n">
        <f aca="false">SUM(C216*H216)</f>
        <v>11116</v>
      </c>
      <c r="J216" s="86" t="n">
        <f aca="false">SUM(I216-F216)</f>
        <v>3942.6</v>
      </c>
      <c r="K216" s="74" t="str">
        <f aca="false">IF(SUM(+G216-D216)&lt;365,"ST","LT")</f>
        <v>LT</v>
      </c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</row>
    <row r="217" customFormat="false" ht="15.75" hidden="false" customHeight="true" outlineLevel="0" collapsed="false">
      <c r="A217" s="87" t="s">
        <v>213</v>
      </c>
      <c r="B217" s="74"/>
      <c r="C217" s="74" t="n">
        <v>100</v>
      </c>
      <c r="D217" s="84" t="n">
        <v>43021</v>
      </c>
      <c r="E217" s="74" t="n">
        <v>57.1</v>
      </c>
      <c r="F217" s="74" t="n">
        <f aca="false">SUM(C217*E217)</f>
        <v>5710</v>
      </c>
      <c r="G217" s="84" t="n">
        <v>43595</v>
      </c>
      <c r="H217" s="74" t="n">
        <v>24.07</v>
      </c>
      <c r="I217" s="85" t="n">
        <f aca="false">SUM(C217*H217)</f>
        <v>2407</v>
      </c>
      <c r="J217" s="86" t="n">
        <f aca="false">SUM(I217-F217)</f>
        <v>-3303</v>
      </c>
      <c r="K217" s="74" t="str">
        <f aca="false">IF(SUM(+G217-D217)&lt;365,"ST","LT")</f>
        <v>LT</v>
      </c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</row>
    <row r="218" customFormat="false" ht="15.75" hidden="false" customHeight="true" outlineLevel="0" collapsed="false">
      <c r="A218" s="87" t="s">
        <v>214</v>
      </c>
      <c r="B218" s="74"/>
      <c r="C218" s="74" t="n">
        <v>100</v>
      </c>
      <c r="D218" s="84" t="n">
        <v>40605</v>
      </c>
      <c r="E218" s="74" t="n">
        <v>36.18</v>
      </c>
      <c r="F218" s="74" t="n">
        <f aca="false">SUM(C218*E218)</f>
        <v>3618</v>
      </c>
      <c r="G218" s="84" t="n">
        <v>43588</v>
      </c>
      <c r="H218" s="74" t="n">
        <v>13.15</v>
      </c>
      <c r="I218" s="85" t="n">
        <f aca="false">SUM(C218*H218)</f>
        <v>1315</v>
      </c>
      <c r="J218" s="86" t="n">
        <f aca="false">SUM(I218-F218)</f>
        <v>-2303</v>
      </c>
      <c r="K218" s="74" t="str">
        <f aca="false">IF(SUM(+G218-D218)&lt;365,"ST","LT")</f>
        <v>LT</v>
      </c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</row>
    <row r="219" customFormat="false" ht="15.75" hidden="false" customHeight="true" outlineLevel="0" collapsed="false">
      <c r="A219" s="87" t="s">
        <v>214</v>
      </c>
      <c r="B219" s="74"/>
      <c r="C219" s="74" t="n">
        <v>100</v>
      </c>
      <c r="D219" s="84" t="n">
        <v>40682</v>
      </c>
      <c r="E219" s="74" t="n">
        <v>30.65</v>
      </c>
      <c r="F219" s="74" t="n">
        <f aca="false">SUM(C219*E219)</f>
        <v>3065</v>
      </c>
      <c r="G219" s="84" t="n">
        <v>43588</v>
      </c>
      <c r="H219" s="74" t="n">
        <v>13.15</v>
      </c>
      <c r="I219" s="85" t="n">
        <f aca="false">SUM(C219*H219)</f>
        <v>1315</v>
      </c>
      <c r="J219" s="86" t="n">
        <f aca="false">SUM(I219-F219)</f>
        <v>-1750</v>
      </c>
      <c r="K219" s="74" t="str">
        <f aca="false">IF(SUM(+G219-D219)&lt;365,"ST","LT")</f>
        <v>LT</v>
      </c>
      <c r="L219" s="87"/>
      <c r="M219" s="87" t="s">
        <v>571</v>
      </c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</row>
    <row r="220" customFormat="false" ht="15.75" hidden="false" customHeight="true" outlineLevel="0" collapsed="false">
      <c r="A220" s="87" t="s">
        <v>214</v>
      </c>
      <c r="B220" s="74"/>
      <c r="C220" s="74" t="n">
        <v>300</v>
      </c>
      <c r="D220" s="84" t="n">
        <v>41507</v>
      </c>
      <c r="E220" s="74" t="n">
        <v>10.29</v>
      </c>
      <c r="F220" s="74" t="n">
        <f aca="false">SUM(C220*E220)</f>
        <v>3087</v>
      </c>
      <c r="G220" s="84" t="n">
        <v>43588</v>
      </c>
      <c r="H220" s="74" t="n">
        <v>13.15</v>
      </c>
      <c r="I220" s="85" t="n">
        <f aca="false">SUM(C220*H220)</f>
        <v>3945</v>
      </c>
      <c r="J220" s="86" t="n">
        <f aca="false">SUM(I220-F220)</f>
        <v>858.000000000001</v>
      </c>
      <c r="K220" s="74" t="str">
        <f aca="false">IF(SUM(+G220-D220)&lt;365,"ST","LT")</f>
        <v>LT</v>
      </c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</row>
    <row r="221" customFormat="false" ht="15.75" hidden="false" customHeight="true" outlineLevel="0" collapsed="false">
      <c r="A221" s="87" t="s">
        <v>214</v>
      </c>
      <c r="B221" s="74"/>
      <c r="C221" s="74" t="n">
        <v>100</v>
      </c>
      <c r="D221" s="84" t="n">
        <v>42956</v>
      </c>
      <c r="E221" s="74" t="n">
        <v>35.06</v>
      </c>
      <c r="F221" s="74" t="n">
        <f aca="false">SUM(C221*E221)</f>
        <v>3506</v>
      </c>
      <c r="G221" s="84"/>
      <c r="H221" s="74"/>
      <c r="I221" s="85" t="n">
        <f aca="false">SUM(C221*H221)</f>
        <v>0</v>
      </c>
      <c r="J221" s="86" t="n">
        <f aca="false">SUM(I221-F221)</f>
        <v>-3506</v>
      </c>
      <c r="K221" s="74" t="str">
        <f aca="false">IF(SUM(+G221-D221)&lt;365,"ST","LT")</f>
        <v>ST</v>
      </c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</row>
    <row r="222" customFormat="false" ht="15.75" hidden="false" customHeight="true" outlineLevel="0" collapsed="false">
      <c r="A222" s="87" t="s">
        <v>214</v>
      </c>
      <c r="B222" s="74"/>
      <c r="C222" s="74" t="n">
        <v>200</v>
      </c>
      <c r="D222" s="84" t="n">
        <v>42968</v>
      </c>
      <c r="E222" s="74" t="n">
        <v>34.25</v>
      </c>
      <c r="F222" s="74" t="n">
        <f aca="false">SUM(C222*E222)</f>
        <v>6850</v>
      </c>
      <c r="G222" s="84"/>
      <c r="H222" s="74"/>
      <c r="I222" s="85" t="n">
        <f aca="false">SUM(C222*H222)</f>
        <v>0</v>
      </c>
      <c r="J222" s="86" t="n">
        <f aca="false">SUM(I222-F222)</f>
        <v>-6850</v>
      </c>
      <c r="K222" s="74" t="str">
        <f aca="false">IF(SUM(+G222-D222)&lt;365,"ST","LT")</f>
        <v>ST</v>
      </c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</row>
    <row r="223" customFormat="false" ht="15.75" hidden="false" customHeight="true" outlineLevel="0" collapsed="false">
      <c r="A223" s="87" t="s">
        <v>214</v>
      </c>
      <c r="B223" s="74"/>
      <c r="C223" s="74" t="n">
        <v>200</v>
      </c>
      <c r="D223" s="84" t="n">
        <v>43258</v>
      </c>
      <c r="E223" s="74" t="n">
        <v>14.86</v>
      </c>
      <c r="F223" s="74" t="n">
        <f aca="false">SUM(C223*E223)</f>
        <v>2972</v>
      </c>
      <c r="G223" s="84"/>
      <c r="H223" s="74"/>
      <c r="I223" s="85" t="n">
        <f aca="false">SUM(C223*H223)</f>
        <v>0</v>
      </c>
      <c r="J223" s="86" t="n">
        <f aca="false">SUM(I223-F223)</f>
        <v>-2972</v>
      </c>
      <c r="K223" s="74" t="str">
        <f aca="false">IF(SUM(+G223-D223)&lt;365,"ST","LT")</f>
        <v>ST</v>
      </c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</row>
    <row r="224" customFormat="false" ht="15.75" hidden="false" customHeight="true" outlineLevel="0" collapsed="false">
      <c r="A224" s="36" t="s">
        <v>216</v>
      </c>
      <c r="B224" s="74"/>
      <c r="C224" s="74" t="n">
        <v>5</v>
      </c>
      <c r="D224" s="84" t="n">
        <v>43791</v>
      </c>
      <c r="E224" s="74" t="n">
        <v>1120.09</v>
      </c>
      <c r="F224" s="74" t="n">
        <f aca="false">SUM(C224*E224)</f>
        <v>5600.45</v>
      </c>
      <c r="G224" s="84" t="n">
        <v>44082</v>
      </c>
      <c r="H224" s="74" t="n">
        <v>712.12</v>
      </c>
      <c r="I224" s="85" t="n">
        <f aca="false">SUM(C224*H224)</f>
        <v>3560.6</v>
      </c>
      <c r="J224" s="86" t="n">
        <f aca="false">SUM(I224-F224)</f>
        <v>-2039.85</v>
      </c>
      <c r="K224" s="74" t="str">
        <f aca="false">IF(SUM(+G224-D224)&lt;365,"ST","LT")</f>
        <v>ST</v>
      </c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</row>
    <row r="225" customFormat="false" ht="15.75" hidden="false" customHeight="true" outlineLevel="0" collapsed="false">
      <c r="A225" s="36" t="s">
        <v>216</v>
      </c>
      <c r="B225" s="74"/>
      <c r="C225" s="74" t="n">
        <v>5</v>
      </c>
      <c r="D225" s="84" t="n">
        <v>43804</v>
      </c>
      <c r="E225" s="74" t="n">
        <v>0</v>
      </c>
      <c r="F225" s="74" t="n">
        <v>0</v>
      </c>
      <c r="G225" s="84" t="n">
        <v>44082</v>
      </c>
      <c r="H225" s="74" t="n">
        <v>712.12</v>
      </c>
      <c r="I225" s="85" t="n">
        <f aca="false">SUM(C225*H225)</f>
        <v>3560.6</v>
      </c>
      <c r="J225" s="86" t="n">
        <f aca="false">SUM(I225-F225)</f>
        <v>3560.6</v>
      </c>
      <c r="K225" s="74" t="str">
        <f aca="false">IF(SUM(+G225-D225)&lt;365,"ST","LT")</f>
        <v>ST</v>
      </c>
      <c r="L225" s="87"/>
      <c r="M225" s="36" t="s">
        <v>110</v>
      </c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</row>
    <row r="226" customFormat="false" ht="15.75" hidden="false" customHeight="true" outlineLevel="0" collapsed="false">
      <c r="A226" s="87" t="s">
        <v>230</v>
      </c>
      <c r="B226" s="74"/>
      <c r="C226" s="74" t="n">
        <v>100</v>
      </c>
      <c r="D226" s="84" t="n">
        <v>43013</v>
      </c>
      <c r="E226" s="74" t="n">
        <v>62.01</v>
      </c>
      <c r="F226" s="74" t="n">
        <f aca="false">SUM(C226*E226)</f>
        <v>6201</v>
      </c>
      <c r="G226" s="84" t="n">
        <v>44245</v>
      </c>
      <c r="H226" s="74" t="n">
        <v>79.65</v>
      </c>
      <c r="I226" s="85" t="n">
        <f aca="false">SUM(C226*H226)</f>
        <v>7965</v>
      </c>
      <c r="J226" s="86" t="n">
        <f aca="false">SUM(I226-F226)</f>
        <v>1764</v>
      </c>
      <c r="K226" s="74" t="str">
        <f aca="false">IF(SUM(+G226-D226)&lt;365,"ST","LT")</f>
        <v>LT</v>
      </c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</row>
    <row r="227" customFormat="false" ht="15.75" hidden="false" customHeight="true" outlineLevel="0" collapsed="false">
      <c r="A227" s="36" t="s">
        <v>731</v>
      </c>
      <c r="B227" s="74"/>
      <c r="C227" s="74" t="n">
        <v>50</v>
      </c>
      <c r="D227" s="84" t="n">
        <v>43747</v>
      </c>
      <c r="E227" s="74" t="n">
        <v>141.3</v>
      </c>
      <c r="F227" s="74" t="n">
        <f aca="false">SUM(C227*E227)</f>
        <v>7065</v>
      </c>
      <c r="G227" s="84"/>
      <c r="H227" s="74"/>
      <c r="I227" s="85" t="n">
        <f aca="false">SUM(C227*H227)</f>
        <v>0</v>
      </c>
      <c r="J227" s="86" t="n">
        <f aca="false">SUM(I227-F227)</f>
        <v>-7065</v>
      </c>
      <c r="K227" s="74" t="str">
        <f aca="false">IF(SUM(+G227-D227)&lt;365,"ST","LT")</f>
        <v>ST</v>
      </c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</row>
    <row r="228" customFormat="false" ht="15.75" hidden="false" customHeight="true" outlineLevel="0" collapsed="false">
      <c r="A228" s="87" t="s">
        <v>219</v>
      </c>
      <c r="B228" s="74"/>
      <c r="C228" s="74" t="n">
        <v>5</v>
      </c>
      <c r="D228" s="84" t="n">
        <v>42377</v>
      </c>
      <c r="E228" s="74" t="n">
        <v>1183.74</v>
      </c>
      <c r="F228" s="74" t="n">
        <f aca="false">SUM(C228*E228)</f>
        <v>5918.7</v>
      </c>
      <c r="G228" s="84" t="n">
        <v>44137</v>
      </c>
      <c r="H228" s="74" t="n">
        <v>2036.35</v>
      </c>
      <c r="I228" s="85" t="n">
        <f aca="false">SUM(C228*H228)</f>
        <v>10181.75</v>
      </c>
      <c r="J228" s="86" t="n">
        <f aca="false">SUM(I228-F228)</f>
        <v>4263.05</v>
      </c>
      <c r="K228" s="74" t="str">
        <f aca="false">IF(SUM(+G228-D228)&lt;365,"ST","LT")</f>
        <v>LT</v>
      </c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</row>
    <row r="229" customFormat="false" ht="15.75" hidden="false" customHeight="true" outlineLevel="0" collapsed="false">
      <c r="A229" s="87" t="s">
        <v>219</v>
      </c>
      <c r="B229" s="74"/>
      <c r="C229" s="74" t="n">
        <v>5</v>
      </c>
      <c r="D229" s="84" t="n">
        <v>42377</v>
      </c>
      <c r="E229" s="74" t="n">
        <v>1183.74</v>
      </c>
      <c r="F229" s="74" t="n">
        <f aca="false">SUM(C229*E229)</f>
        <v>5918.7</v>
      </c>
      <c r="G229" s="84" t="n">
        <v>44181</v>
      </c>
      <c r="H229" s="74" t="n">
        <v>2417.73</v>
      </c>
      <c r="I229" s="85" t="n">
        <f aca="false">SUM(C229*H229)</f>
        <v>12088.65</v>
      </c>
      <c r="J229" s="86" t="n">
        <f aca="false">SUM(I229-F229)</f>
        <v>6169.95</v>
      </c>
      <c r="K229" s="74" t="str">
        <f aca="false">IF(SUM(+G229-D229)&lt;365,"ST","LT")</f>
        <v>LT</v>
      </c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</row>
    <row r="230" customFormat="false" ht="15.75" hidden="false" customHeight="true" outlineLevel="0" collapsed="false">
      <c r="A230" s="87" t="s">
        <v>217</v>
      </c>
      <c r="B230" s="74"/>
      <c r="C230" s="74" t="n">
        <v>10</v>
      </c>
      <c r="D230" s="84" t="n">
        <v>42249</v>
      </c>
      <c r="E230" s="74" t="n">
        <v>998.47</v>
      </c>
      <c r="F230" s="74" t="n">
        <f aca="false">SUM(C230*E230)</f>
        <v>9984.7</v>
      </c>
      <c r="G230" s="84"/>
      <c r="H230" s="74"/>
      <c r="I230" s="85" t="n">
        <f aca="false">SUM(C230*H230)</f>
        <v>0</v>
      </c>
      <c r="J230" s="86" t="n">
        <f aca="false">SUM(I230-F230)</f>
        <v>-9984.7</v>
      </c>
      <c r="K230" s="74" t="str">
        <f aca="false">IF(SUM(+G230-D230)&lt;365,"ST","LT")</f>
        <v>ST</v>
      </c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</row>
    <row r="231" customFormat="false" ht="15.75" hidden="false" customHeight="true" outlineLevel="0" collapsed="false">
      <c r="A231" s="87" t="s">
        <v>223</v>
      </c>
      <c r="B231" s="74"/>
      <c r="C231" s="74" t="n">
        <v>6</v>
      </c>
      <c r="D231" s="84" t="n">
        <v>43314</v>
      </c>
      <c r="E231" s="74" t="n">
        <v>1100</v>
      </c>
      <c r="F231" s="74" t="n">
        <f aca="false">SUM(C231*E231)</f>
        <v>6600</v>
      </c>
      <c r="G231" s="84" t="n">
        <v>43318</v>
      </c>
      <c r="H231" s="74" t="n">
        <v>1783.18</v>
      </c>
      <c r="I231" s="85" t="n">
        <f aca="false">SUM(C231*H231)</f>
        <v>10699.08</v>
      </c>
      <c r="J231" s="86" t="n">
        <f aca="false">SUM(I231-F231)</f>
        <v>4099.08</v>
      </c>
      <c r="K231" s="74" t="str">
        <f aca="false">IF(SUM(+G231-D231)&lt;365,"ST","LT")</f>
        <v>ST</v>
      </c>
      <c r="L231" s="87"/>
      <c r="M231" s="87"/>
      <c r="N231" s="87" t="s">
        <v>31</v>
      </c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</row>
    <row r="232" customFormat="false" ht="15.75" hidden="false" customHeight="true" outlineLevel="0" collapsed="false">
      <c r="A232" s="87" t="s">
        <v>223</v>
      </c>
      <c r="B232" s="74"/>
      <c r="C232" s="74" t="n">
        <v>5</v>
      </c>
      <c r="D232" s="84" t="n">
        <v>43314</v>
      </c>
      <c r="E232" s="74" t="n">
        <v>1100</v>
      </c>
      <c r="F232" s="74" t="n">
        <f aca="false">SUM(C232*E232)</f>
        <v>5500</v>
      </c>
      <c r="G232" s="84" t="n">
        <v>43664</v>
      </c>
      <c r="H232" s="74" t="n">
        <v>2121.01</v>
      </c>
      <c r="I232" s="85" t="n">
        <f aca="false">SUM(C232*H232)</f>
        <v>10605.05</v>
      </c>
      <c r="J232" s="86" t="n">
        <f aca="false">SUM(I232-F232)</f>
        <v>5105.05</v>
      </c>
      <c r="K232" s="74" t="str">
        <f aca="false">IF(SUM(+G232-D232)&lt;365,"ST","LT")</f>
        <v>ST</v>
      </c>
      <c r="L232" s="87"/>
      <c r="M232" s="87"/>
      <c r="N232" s="87" t="s">
        <v>31</v>
      </c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</row>
    <row r="233" customFormat="false" ht="15.75" hidden="false" customHeight="true" outlineLevel="0" collapsed="false">
      <c r="A233" s="87" t="s">
        <v>223</v>
      </c>
      <c r="B233" s="74"/>
      <c r="C233" s="74" t="n">
        <v>2</v>
      </c>
      <c r="D233" s="84" t="n">
        <v>43314</v>
      </c>
      <c r="E233" s="74" t="n">
        <v>1100</v>
      </c>
      <c r="F233" s="74" t="n">
        <f aca="false">SUM(C233*E233)</f>
        <v>2200</v>
      </c>
      <c r="G233" s="84"/>
      <c r="H233" s="74"/>
      <c r="I233" s="85" t="n">
        <f aca="false">SUM(C233*H233)</f>
        <v>0</v>
      </c>
      <c r="J233" s="86" t="n">
        <f aca="false">SUM(I233-F233)</f>
        <v>-2200</v>
      </c>
      <c r="K233" s="74" t="str">
        <f aca="false">IF(SUM(+G233-D233)&lt;365,"ST","LT")</f>
        <v>ST</v>
      </c>
      <c r="L233" s="87"/>
      <c r="M233" s="87"/>
      <c r="N233" s="87" t="s">
        <v>31</v>
      </c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</row>
    <row r="234" customFormat="false" ht="15.75" hidden="false" customHeight="true" outlineLevel="0" collapsed="false">
      <c r="A234" s="87" t="s">
        <v>223</v>
      </c>
      <c r="B234" s="74"/>
      <c r="C234" s="74" t="n">
        <v>3</v>
      </c>
      <c r="D234" s="84" t="n">
        <v>43349</v>
      </c>
      <c r="E234" s="74" t="n">
        <v>1700.66</v>
      </c>
      <c r="F234" s="74" t="n">
        <f aca="false">SUM(C234*E234)</f>
        <v>5101.98</v>
      </c>
      <c r="G234" s="84"/>
      <c r="H234" s="74"/>
      <c r="I234" s="85" t="n">
        <f aca="false">SUM(C234*H234)</f>
        <v>0</v>
      </c>
      <c r="J234" s="86" t="n">
        <f aca="false">SUM(I234-F234)</f>
        <v>-5101.98</v>
      </c>
      <c r="K234" s="74" t="str">
        <f aca="false">IF(SUM(+G234-D234)&lt;365,"ST","LT")</f>
        <v>ST</v>
      </c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</row>
    <row r="235" customFormat="false" ht="15.75" hidden="false" customHeight="true" outlineLevel="0" collapsed="false">
      <c r="A235" s="36" t="s">
        <v>223</v>
      </c>
      <c r="B235" s="74"/>
      <c r="C235" s="74" t="n">
        <v>5</v>
      </c>
      <c r="D235" s="84" t="n">
        <v>43808</v>
      </c>
      <c r="E235" s="74" t="n">
        <v>3213.92</v>
      </c>
      <c r="F235" s="74" t="n">
        <f aca="false">SUM(C235*E235)</f>
        <v>16069.6</v>
      </c>
      <c r="G235" s="84"/>
      <c r="H235" s="74"/>
      <c r="I235" s="85" t="n">
        <f aca="false">SUM(C235*H235)</f>
        <v>0</v>
      </c>
      <c r="J235" s="86" t="n">
        <f aca="false">SUM(I235-F235)</f>
        <v>-16069.6</v>
      </c>
      <c r="K235" s="74" t="str">
        <f aca="false">IF(SUM(+G235-D235)&lt;365,"ST","LT")</f>
        <v>ST</v>
      </c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</row>
    <row r="236" customFormat="false" ht="15.75" hidden="false" customHeight="true" outlineLevel="0" collapsed="false">
      <c r="A236" s="36" t="s">
        <v>1239</v>
      </c>
      <c r="B236" s="74"/>
      <c r="C236" s="74" t="n">
        <v>15</v>
      </c>
      <c r="D236" s="84" t="n">
        <v>43773</v>
      </c>
      <c r="E236" s="74" t="n">
        <v>594.42</v>
      </c>
      <c r="F236" s="74" t="n">
        <f aca="false">SUM(C236*E236)</f>
        <v>8916.3</v>
      </c>
      <c r="G236" s="84"/>
      <c r="H236" s="74"/>
      <c r="I236" s="85" t="n">
        <f aca="false">SUM(C236*H236)</f>
        <v>0</v>
      </c>
      <c r="J236" s="86" t="n">
        <f aca="false">SUM(I236-F236)</f>
        <v>-8916.3</v>
      </c>
      <c r="K236" s="74" t="str">
        <f aca="false">IF(SUM(+G236-D236)&lt;365,"ST","LT")</f>
        <v>ST</v>
      </c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</row>
    <row r="237" customFormat="false" ht="15.75" hidden="false" customHeight="true" outlineLevel="0" collapsed="false">
      <c r="A237" s="36" t="s">
        <v>1239</v>
      </c>
      <c r="B237" s="74" t="s">
        <v>1240</v>
      </c>
      <c r="C237" s="74" t="n">
        <v>10</v>
      </c>
      <c r="D237" s="84" t="n">
        <v>44102</v>
      </c>
      <c r="E237" s="74" t="n">
        <v>581.83</v>
      </c>
      <c r="F237" s="74" t="n">
        <f aca="false">SUM(C237*E237)</f>
        <v>5818.3</v>
      </c>
      <c r="G237" s="84"/>
      <c r="H237" s="74"/>
      <c r="I237" s="85" t="n">
        <f aca="false">SUM(C237*H237)</f>
        <v>0</v>
      </c>
      <c r="J237" s="86" t="n">
        <f aca="false">SUM(I237-F237)</f>
        <v>-5818.3</v>
      </c>
      <c r="K237" s="74" t="str">
        <f aca="false">IF(SUM(+G237-D237)&lt;365,"ST","LT")</f>
        <v>ST</v>
      </c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</row>
    <row r="238" customFormat="false" ht="15.75" hidden="false" customHeight="true" outlineLevel="0" collapsed="false">
      <c r="A238" s="87" t="s">
        <v>225</v>
      </c>
      <c r="B238" s="74"/>
      <c r="C238" s="74" t="n">
        <v>25</v>
      </c>
      <c r="D238" s="84" t="n">
        <v>41113</v>
      </c>
      <c r="E238" s="74" t="n">
        <v>76.58</v>
      </c>
      <c r="F238" s="74" t="n">
        <f aca="false">SUM(C238*E238)</f>
        <v>1914.5</v>
      </c>
      <c r="G238" s="84" t="n">
        <v>43516</v>
      </c>
      <c r="H238" s="74" t="n">
        <v>22.38</v>
      </c>
      <c r="I238" s="85" t="n">
        <f aca="false">SUM(C238*H238)</f>
        <v>559.5</v>
      </c>
      <c r="J238" s="86" t="n">
        <f aca="false">SUM(I238-F238)</f>
        <v>-1355</v>
      </c>
      <c r="K238" s="74" t="str">
        <f aca="false">IF(SUM(+G238-D238)&lt;365,"ST","LT")</f>
        <v>LT</v>
      </c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</row>
    <row r="239" customFormat="false" ht="15.75" hidden="false" customHeight="true" outlineLevel="0" collapsed="false">
      <c r="A239" s="87" t="s">
        <v>225</v>
      </c>
      <c r="B239" s="74"/>
      <c r="C239" s="74" t="n">
        <v>25</v>
      </c>
      <c r="D239" s="84" t="n">
        <v>40249</v>
      </c>
      <c r="E239" s="74" t="n">
        <v>205.82</v>
      </c>
      <c r="F239" s="74" t="n">
        <f aca="false">SUM(C239*E239)</f>
        <v>5145.5</v>
      </c>
      <c r="G239" s="84" t="n">
        <v>43516</v>
      </c>
      <c r="H239" s="74" t="n">
        <v>22.38</v>
      </c>
      <c r="I239" s="85" t="n">
        <f aca="false">SUM(C239*H239)</f>
        <v>559.5</v>
      </c>
      <c r="J239" s="86" t="n">
        <f aca="false">SUM(I239-F239)</f>
        <v>-4586</v>
      </c>
      <c r="K239" s="74" t="str">
        <f aca="false">IF(SUM(+G239-D239)&lt;365,"ST","LT")</f>
        <v>LT</v>
      </c>
      <c r="L239" s="87"/>
      <c r="M239" s="87" t="s">
        <v>571</v>
      </c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</row>
    <row r="240" customFormat="false" ht="15.75" hidden="false" customHeight="true" outlineLevel="0" collapsed="false">
      <c r="A240" s="36" t="s">
        <v>1241</v>
      </c>
      <c r="B240" s="74"/>
      <c r="C240" s="74" t="n">
        <v>5</v>
      </c>
      <c r="D240" s="84" t="n">
        <v>43801</v>
      </c>
      <c r="E240" s="74" t="n">
        <v>2423.04</v>
      </c>
      <c r="F240" s="74" t="n">
        <f aca="false">SUM(C240*E240)</f>
        <v>12115.2</v>
      </c>
      <c r="G240" s="84" t="n">
        <v>44103</v>
      </c>
      <c r="H240" s="74" t="n">
        <v>3156.15</v>
      </c>
      <c r="I240" s="85" t="n">
        <f aca="false">SUM(C240*H240)</f>
        <v>15780.75</v>
      </c>
      <c r="J240" s="86" t="n">
        <f aca="false">SUM(I240-F240)</f>
        <v>3665.55</v>
      </c>
      <c r="K240" s="74" t="str">
        <f aca="false">IF(SUM(+G240-D240)&lt;365,"ST","LT")</f>
        <v>ST</v>
      </c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</row>
    <row r="241" customFormat="false" ht="15.75" hidden="false" customHeight="true" outlineLevel="0" collapsed="false">
      <c r="A241" s="36" t="s">
        <v>1241</v>
      </c>
      <c r="B241" s="74" t="s">
        <v>1004</v>
      </c>
      <c r="C241" s="74" t="n">
        <v>5</v>
      </c>
      <c r="D241" s="84" t="n">
        <v>44133</v>
      </c>
      <c r="E241" s="74" t="n">
        <v>2921.75</v>
      </c>
      <c r="F241" s="74" t="n">
        <f aca="false">SUM(C241*E241)</f>
        <v>14608.75</v>
      </c>
      <c r="G241" s="84"/>
      <c r="H241" s="74"/>
      <c r="I241" s="85" t="n">
        <f aca="false">SUM(C241*H241)</f>
        <v>0</v>
      </c>
      <c r="J241" s="86" t="n">
        <f aca="false">SUM(I241-F241)</f>
        <v>-14608.75</v>
      </c>
      <c r="K241" s="74" t="str">
        <f aca="false">IF(SUM(+G241-D241)&lt;365,"ST","LT")</f>
        <v>ST</v>
      </c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</row>
    <row r="242" customFormat="false" ht="15.75" hidden="false" customHeight="true" outlineLevel="0" collapsed="false">
      <c r="A242" s="87" t="s">
        <v>737</v>
      </c>
      <c r="B242" s="74"/>
      <c r="C242" s="74" t="n">
        <v>5</v>
      </c>
      <c r="D242" s="84" t="n">
        <v>42585</v>
      </c>
      <c r="E242" s="74" t="n">
        <v>1225.09</v>
      </c>
      <c r="F242" s="74" t="n">
        <f aca="false">SUM(C242*E242)</f>
        <v>6125.45</v>
      </c>
      <c r="G242" s="84"/>
      <c r="H242" s="74"/>
      <c r="I242" s="85" t="n">
        <f aca="false">SUM(C242*H242)</f>
        <v>0</v>
      </c>
      <c r="J242" s="86" t="n">
        <f aca="false">SUM(I242-F242)</f>
        <v>-6125.45</v>
      </c>
      <c r="K242" s="74" t="str">
        <f aca="false">IF(SUM(+G242-D242)&lt;365,"ST","LT")</f>
        <v>ST</v>
      </c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</row>
    <row r="243" customFormat="false" ht="15.75" hidden="false" customHeight="true" outlineLevel="0" collapsed="false">
      <c r="A243" s="87" t="s">
        <v>737</v>
      </c>
      <c r="B243" s="74"/>
      <c r="C243" s="74" t="n">
        <v>10</v>
      </c>
      <c r="D243" s="84" t="n">
        <v>42629</v>
      </c>
      <c r="E243" s="74" t="n">
        <v>0</v>
      </c>
      <c r="F243" s="74" t="n">
        <f aca="false">SUM(C243*E243)</f>
        <v>0</v>
      </c>
      <c r="G243" s="84"/>
      <c r="H243" s="74"/>
      <c r="I243" s="85" t="n">
        <f aca="false">SUM(C243*H243)</f>
        <v>0</v>
      </c>
      <c r="J243" s="86" t="n">
        <f aca="false">SUM(I243-F243)</f>
        <v>0</v>
      </c>
      <c r="K243" s="74" t="str">
        <f aca="false">IF(SUM(+G243-D243)&lt;365,"ST","LT")</f>
        <v>ST</v>
      </c>
      <c r="L243" s="87"/>
      <c r="M243" s="87"/>
      <c r="N243" s="87" t="s">
        <v>51</v>
      </c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</row>
    <row r="244" customFormat="false" ht="15.75" hidden="false" customHeight="true" outlineLevel="0" collapsed="false">
      <c r="A244" s="87" t="s">
        <v>737</v>
      </c>
      <c r="B244" s="74"/>
      <c r="C244" s="74" t="n">
        <v>7</v>
      </c>
      <c r="D244" s="84" t="n">
        <v>42936</v>
      </c>
      <c r="E244" s="74" t="n">
        <v>0</v>
      </c>
      <c r="F244" s="74" t="n">
        <f aca="false">SUM(C244*E244)</f>
        <v>0</v>
      </c>
      <c r="G244" s="84"/>
      <c r="H244" s="74"/>
      <c r="I244" s="85" t="n">
        <f aca="false">SUM(C244*H244)</f>
        <v>0</v>
      </c>
      <c r="J244" s="86" t="n">
        <f aca="false">SUM(I244-F244)</f>
        <v>0</v>
      </c>
      <c r="K244" s="74" t="str">
        <f aca="false">IF(SUM(+G244-D244)&lt;365,"ST","LT")</f>
        <v>ST</v>
      </c>
      <c r="L244" s="87"/>
      <c r="M244" s="87"/>
      <c r="N244" s="87" t="s">
        <v>51</v>
      </c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</row>
    <row r="245" customFormat="false" ht="15.75" hidden="false" customHeight="true" outlineLevel="0" collapsed="false">
      <c r="A245" s="87" t="s">
        <v>737</v>
      </c>
      <c r="B245" s="74"/>
      <c r="C245" s="74" t="n">
        <v>8</v>
      </c>
      <c r="D245" s="84" t="n">
        <v>43111</v>
      </c>
      <c r="E245" s="74" t="n">
        <v>423.91</v>
      </c>
      <c r="F245" s="74" t="n">
        <f aca="false">SUM(C245*E245)</f>
        <v>3391.28</v>
      </c>
      <c r="G245" s="84"/>
      <c r="H245" s="74"/>
      <c r="I245" s="85" t="n">
        <f aca="false">SUM(C245*H245)</f>
        <v>0</v>
      </c>
      <c r="J245" s="86" t="n">
        <f aca="false">SUM(I245-F245)</f>
        <v>-3391.28</v>
      </c>
      <c r="K245" s="74" t="str">
        <f aca="false">IF(SUM(+G245-D245)&lt;365,"ST","LT")</f>
        <v>ST</v>
      </c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</row>
    <row r="246" customFormat="false" ht="15.75" hidden="false" customHeight="true" outlineLevel="0" collapsed="false">
      <c r="A246" s="87" t="s">
        <v>1242</v>
      </c>
      <c r="B246" s="74"/>
      <c r="C246" s="74" t="n">
        <v>10</v>
      </c>
      <c r="D246" s="84" t="n">
        <v>40549</v>
      </c>
      <c r="E246" s="74" t="n">
        <v>214.05</v>
      </c>
      <c r="F246" s="74" t="n">
        <f aca="false">SUM(C246*E246)</f>
        <v>2140.5</v>
      </c>
      <c r="G246" s="84" t="n">
        <v>43321</v>
      </c>
      <c r="H246" s="74" t="n">
        <v>332.49</v>
      </c>
      <c r="I246" s="85" t="n">
        <f aca="false">SUM(C246*H246)</f>
        <v>3324.9</v>
      </c>
      <c r="J246" s="86" t="n">
        <f aca="false">SUM(I246-F246)</f>
        <v>1184.4</v>
      </c>
      <c r="K246" s="74" t="str">
        <f aca="false">IF(SUM(+G246-D246)&lt;365,"ST","LT")</f>
        <v>LT</v>
      </c>
      <c r="L246" s="87"/>
      <c r="M246" s="87" t="s">
        <v>571</v>
      </c>
      <c r="N246" s="87" t="s">
        <v>1243</v>
      </c>
      <c r="O246" s="91" t="s">
        <v>1244</v>
      </c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</row>
    <row r="247" customFormat="false" ht="15.75" hidden="false" customHeight="true" outlineLevel="0" collapsed="false">
      <c r="A247" s="87" t="s">
        <v>1242</v>
      </c>
      <c r="B247" s="74"/>
      <c r="C247" s="74" t="n">
        <v>15</v>
      </c>
      <c r="D247" s="84" t="n">
        <v>42398</v>
      </c>
      <c r="E247" s="74" t="n">
        <v>231.1</v>
      </c>
      <c r="F247" s="74" t="n">
        <f aca="false">SUM(C247*E247)</f>
        <v>3466.5</v>
      </c>
      <c r="G247" s="84" t="n">
        <v>43321</v>
      </c>
      <c r="H247" s="74" t="n">
        <v>332.49</v>
      </c>
      <c r="I247" s="85" t="n">
        <f aca="false">SUM(C247*H247)</f>
        <v>4987.35</v>
      </c>
      <c r="J247" s="86" t="n">
        <f aca="false">SUM(I247-F247)</f>
        <v>1520.85</v>
      </c>
      <c r="K247" s="74" t="str">
        <f aca="false">IF(SUM(+G247-D247)&lt;365,"ST","LT")</f>
        <v>LT</v>
      </c>
      <c r="L247" s="87"/>
      <c r="M247" s="87"/>
      <c r="N247" s="87"/>
      <c r="O247" s="91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</row>
    <row r="248" customFormat="false" ht="15.75" hidden="false" customHeight="true" outlineLevel="0" collapsed="false">
      <c r="A248" s="87" t="s">
        <v>1242</v>
      </c>
      <c r="B248" s="74"/>
      <c r="C248" s="74" t="n">
        <v>35</v>
      </c>
      <c r="D248" s="84" t="n">
        <v>42398</v>
      </c>
      <c r="E248" s="74" t="n">
        <v>231.1</v>
      </c>
      <c r="F248" s="74" t="n">
        <f aca="false">SUM(C248*E248)</f>
        <v>8088.5</v>
      </c>
      <c r="G248" s="84"/>
      <c r="H248" s="74"/>
      <c r="I248" s="85" t="n">
        <f aca="false">SUM(C248*H248)</f>
        <v>0</v>
      </c>
      <c r="J248" s="86" t="n">
        <f aca="false">SUM(I248-F248)</f>
        <v>-8088.5</v>
      </c>
      <c r="K248" s="74" t="str">
        <f aca="false">IF(SUM(+G248-D248)&lt;365,"ST","LT")</f>
        <v>ST</v>
      </c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</row>
    <row r="249" customFormat="false" ht="15.75" hidden="false" customHeight="true" outlineLevel="0" collapsed="false">
      <c r="A249" s="87" t="s">
        <v>1242</v>
      </c>
      <c r="B249" s="74"/>
      <c r="C249" s="74" t="n">
        <v>50</v>
      </c>
      <c r="D249" s="84" t="n">
        <v>42492</v>
      </c>
      <c r="E249" s="74" t="n">
        <v>228.34</v>
      </c>
      <c r="F249" s="74" t="n">
        <f aca="false">SUM(C249*E249)</f>
        <v>11417</v>
      </c>
      <c r="G249" s="84"/>
      <c r="H249" s="74"/>
      <c r="I249" s="85" t="n">
        <f aca="false">SUM(C249*H249)</f>
        <v>0</v>
      </c>
      <c r="J249" s="86" t="n">
        <f aca="false">SUM(I249-F249)</f>
        <v>-11417</v>
      </c>
      <c r="K249" s="74" t="str">
        <f aca="false">IF(SUM(+G249-D249)&lt;365,"ST","LT")</f>
        <v>ST</v>
      </c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</row>
    <row r="250" customFormat="false" ht="15.75" hidden="false" customHeight="true" outlineLevel="0" collapsed="false">
      <c r="A250" s="87" t="s">
        <v>1242</v>
      </c>
      <c r="B250" s="74"/>
      <c r="C250" s="74" t="n">
        <v>15</v>
      </c>
      <c r="D250" s="84" t="n">
        <v>42992</v>
      </c>
      <c r="E250" s="74" t="n">
        <v>295.7</v>
      </c>
      <c r="F250" s="74" t="n">
        <f aca="false">SUM(C250*E250)</f>
        <v>4435.5</v>
      </c>
      <c r="G250" s="84"/>
      <c r="H250" s="74"/>
      <c r="I250" s="85" t="n">
        <f aca="false">SUM(C250*H250)</f>
        <v>0</v>
      </c>
      <c r="J250" s="86" t="n">
        <f aca="false">SUM(I250-F250)</f>
        <v>-4435.5</v>
      </c>
      <c r="K250" s="74" t="str">
        <f aca="false">IF(SUM(+G250-D250)&lt;365,"ST","LT")</f>
        <v>ST</v>
      </c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</row>
    <row r="251" customFormat="false" ht="15.75" hidden="false" customHeight="true" outlineLevel="0" collapsed="false">
      <c r="A251" s="87" t="s">
        <v>739</v>
      </c>
      <c r="B251" s="74"/>
      <c r="C251" s="74" t="n">
        <v>44</v>
      </c>
      <c r="D251" s="84" t="n">
        <v>42640</v>
      </c>
      <c r="E251" s="74" t="n">
        <v>334</v>
      </c>
      <c r="F251" s="74" t="n">
        <f aca="false">SUM(C251*E251)</f>
        <v>14696</v>
      </c>
      <c r="G251" s="84"/>
      <c r="H251" s="74"/>
      <c r="I251" s="85" t="n">
        <f aca="false">SUM(C251*H251)</f>
        <v>0</v>
      </c>
      <c r="J251" s="86" t="n">
        <f aca="false">SUM(I251-F251)</f>
        <v>-14696</v>
      </c>
      <c r="K251" s="74" t="str">
        <f aca="false">IF(SUM(+G251-D251)&lt;365,"ST","LT")</f>
        <v>ST</v>
      </c>
      <c r="L251" s="87"/>
      <c r="M251" s="87"/>
      <c r="N251" s="87" t="s">
        <v>31</v>
      </c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</row>
    <row r="252" customFormat="false" ht="15.75" hidden="false" customHeight="true" outlineLevel="0" collapsed="false">
      <c r="A252" s="87" t="s">
        <v>739</v>
      </c>
      <c r="B252" s="74"/>
      <c r="C252" s="74" t="n">
        <v>25</v>
      </c>
      <c r="D252" s="84" t="n">
        <v>42642</v>
      </c>
      <c r="E252" s="74" t="n">
        <v>314.11</v>
      </c>
      <c r="F252" s="74" t="n">
        <f aca="false">SUM(C252*E252)</f>
        <v>7852.75</v>
      </c>
      <c r="G252" s="84"/>
      <c r="H252" s="74"/>
      <c r="I252" s="85" t="n">
        <f aca="false">SUM(C252*H252)</f>
        <v>0</v>
      </c>
      <c r="J252" s="86" t="n">
        <f aca="false">SUM(I252-F252)</f>
        <v>-7852.75</v>
      </c>
      <c r="K252" s="74" t="str">
        <f aca="false">IF(SUM(+G252-D252)&lt;365,"ST","LT")</f>
        <v>ST</v>
      </c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</row>
    <row r="253" customFormat="false" ht="15.75" hidden="false" customHeight="true" outlineLevel="0" collapsed="false">
      <c r="A253" s="87" t="s">
        <v>739</v>
      </c>
      <c r="B253" s="74"/>
      <c r="C253" s="74" t="n">
        <v>31</v>
      </c>
      <c r="D253" s="84" t="n">
        <v>42817</v>
      </c>
      <c r="E253" s="74" t="n">
        <v>370.16</v>
      </c>
      <c r="F253" s="74" t="n">
        <f aca="false">SUM(C253*E253)</f>
        <v>11474.96</v>
      </c>
      <c r="G253" s="84"/>
      <c r="H253" s="74"/>
      <c r="I253" s="85" t="n">
        <f aca="false">SUM(C253*H253)</f>
        <v>0</v>
      </c>
      <c r="J253" s="86" t="n">
        <f aca="false">SUM(I253-F253)</f>
        <v>-11474.96</v>
      </c>
      <c r="K253" s="74" t="str">
        <f aca="false">IF(SUM(+G253-D253)&lt;365,"ST","LT")</f>
        <v>ST</v>
      </c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</row>
    <row r="254" customFormat="false" ht="15.75" hidden="false" customHeight="true" outlineLevel="0" collapsed="false">
      <c r="A254" s="87" t="s">
        <v>741</v>
      </c>
      <c r="B254" s="74"/>
      <c r="C254" s="74" t="n">
        <v>200</v>
      </c>
      <c r="D254" s="84" t="n">
        <v>43082</v>
      </c>
      <c r="E254" s="74" t="n">
        <v>36.87</v>
      </c>
      <c r="F254" s="74" t="n">
        <f aca="false">SUM(C254*E254)</f>
        <v>7374</v>
      </c>
      <c r="G254" s="84" t="n">
        <v>43349</v>
      </c>
      <c r="H254" s="74" t="n">
        <v>36.87</v>
      </c>
      <c r="I254" s="85" t="n">
        <f aca="false">SUM(C254*H254)</f>
        <v>7374</v>
      </c>
      <c r="J254" s="86" t="n">
        <f aca="false">SUM(I254-F254)</f>
        <v>0</v>
      </c>
      <c r="K254" s="74" t="str">
        <f aca="false">IF(SUM(+G254-D254)&lt;365,"ST","LT")</f>
        <v>ST</v>
      </c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</row>
    <row r="255" customFormat="false" ht="15.75" hidden="false" customHeight="true" outlineLevel="0" collapsed="false">
      <c r="A255" s="87" t="s">
        <v>742</v>
      </c>
      <c r="B255" s="74"/>
      <c r="C255" s="74" t="n">
        <v>25</v>
      </c>
      <c r="D255" s="84" t="n">
        <v>39883</v>
      </c>
      <c r="E255" s="74" t="n">
        <v>174.22</v>
      </c>
      <c r="F255" s="74" t="n">
        <f aca="false">SUM(C255*E255)</f>
        <v>4355.5</v>
      </c>
      <c r="G255" s="84"/>
      <c r="H255" s="74"/>
      <c r="I255" s="85" t="n">
        <f aca="false">SUM(C255*H255)</f>
        <v>0</v>
      </c>
      <c r="J255" s="86" t="n">
        <f aca="false">SUM(I255-F255)</f>
        <v>-4355.5</v>
      </c>
      <c r="K255" s="74" t="str">
        <f aca="false">IF(SUM(+G255-D255)&lt;365,"ST","LT")</f>
        <v>ST</v>
      </c>
      <c r="L255" s="87"/>
      <c r="M255" s="87" t="s">
        <v>571</v>
      </c>
      <c r="N255" s="87"/>
      <c r="O255" s="87"/>
      <c r="P255" s="116"/>
      <c r="Q255" s="116"/>
      <c r="R255" s="116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</row>
    <row r="256" customFormat="false" ht="15.75" hidden="false" customHeight="true" outlineLevel="0" collapsed="false">
      <c r="A256" s="87" t="s">
        <v>742</v>
      </c>
      <c r="B256" s="74"/>
      <c r="C256" s="74" t="n">
        <v>25</v>
      </c>
      <c r="D256" s="84" t="n">
        <v>40157</v>
      </c>
      <c r="E256" s="74" t="n">
        <v>205.92</v>
      </c>
      <c r="F256" s="74" t="n">
        <f aca="false">SUM(C256*E256)</f>
        <v>5148</v>
      </c>
      <c r="G256" s="84"/>
      <c r="H256" s="74"/>
      <c r="I256" s="85" t="n">
        <f aca="false">SUM(C256*H256)</f>
        <v>0</v>
      </c>
      <c r="J256" s="86" t="n">
        <f aca="false">SUM(I256-F256)</f>
        <v>-5148</v>
      </c>
      <c r="K256" s="74" t="str">
        <f aca="false">IF(SUM(+G256-D256)&lt;365,"ST","LT")</f>
        <v>ST</v>
      </c>
      <c r="L256" s="87"/>
      <c r="M256" s="87" t="s">
        <v>571</v>
      </c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</row>
    <row r="257" customFormat="false" ht="15.75" hidden="false" customHeight="true" outlineLevel="0" collapsed="false">
      <c r="A257" s="87" t="s">
        <v>742</v>
      </c>
      <c r="B257" s="74"/>
      <c r="C257" s="74" t="n">
        <v>150</v>
      </c>
      <c r="D257" s="84" t="n">
        <v>41197</v>
      </c>
      <c r="E257" s="74" t="n">
        <v>15.7</v>
      </c>
      <c r="F257" s="74" t="n">
        <f aca="false">SUM(C257*E257)</f>
        <v>2355</v>
      </c>
      <c r="G257" s="84"/>
      <c r="H257" s="74"/>
      <c r="I257" s="85" t="n">
        <f aca="false">SUM(C257*H257)</f>
        <v>0</v>
      </c>
      <c r="J257" s="86" t="n">
        <f aca="false">SUM(I257-F257)</f>
        <v>-2355</v>
      </c>
      <c r="K257" s="74" t="str">
        <f aca="false">IF(SUM(+G257-D257)&lt;365,"ST","LT")</f>
        <v>ST</v>
      </c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</row>
    <row r="258" customFormat="false" ht="15.75" hidden="false" customHeight="true" outlineLevel="0" collapsed="false">
      <c r="A258" s="87" t="s">
        <v>742</v>
      </c>
      <c r="B258" s="74"/>
      <c r="C258" s="74" t="n">
        <v>300</v>
      </c>
      <c r="D258" s="84" t="n">
        <v>42368</v>
      </c>
      <c r="E258" s="74" t="n">
        <v>3.3</v>
      </c>
      <c r="F258" s="74" t="n">
        <f aca="false">SUM(C258*E258)</f>
        <v>990</v>
      </c>
      <c r="G258" s="84"/>
      <c r="H258" s="74"/>
      <c r="I258" s="85" t="n">
        <f aca="false">SUM(C258*H258)</f>
        <v>0</v>
      </c>
      <c r="J258" s="86" t="n">
        <f aca="false">SUM(I258-F258)</f>
        <v>-990</v>
      </c>
      <c r="K258" s="74" t="str">
        <f aca="false">IF(SUM(+G258-D258)&lt;365,"ST","LT")</f>
        <v>ST</v>
      </c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</row>
    <row r="259" customFormat="false" ht="15.75" hidden="false" customHeight="true" outlineLevel="0" collapsed="false">
      <c r="A259" s="87" t="s">
        <v>252</v>
      </c>
      <c r="B259" s="74"/>
      <c r="C259" s="74" t="n">
        <v>50</v>
      </c>
      <c r="D259" s="84" t="n">
        <v>42287</v>
      </c>
      <c r="E259" s="74" t="n">
        <v>37.7</v>
      </c>
      <c r="F259" s="74" t="n">
        <f aca="false">SUM(C259*E259)</f>
        <v>1885</v>
      </c>
      <c r="G259" s="84"/>
      <c r="H259" s="74"/>
      <c r="I259" s="85" t="n">
        <f aca="false">SUM(C259*H259)</f>
        <v>0</v>
      </c>
      <c r="J259" s="86" t="n">
        <f aca="false">SUM(I259-F259)</f>
        <v>-1885</v>
      </c>
      <c r="K259" s="74" t="str">
        <f aca="false">IF(SUM(+G259-D259)&lt;365,"ST","LT")</f>
        <v>ST</v>
      </c>
      <c r="L259" s="87"/>
      <c r="M259" s="87" t="s">
        <v>1245</v>
      </c>
      <c r="N259" s="87"/>
      <c r="O259" s="87"/>
      <c r="P259" s="87"/>
      <c r="Q259" s="117" t="n">
        <v>41518</v>
      </c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</row>
    <row r="260" customFormat="false" ht="15.75" hidden="false" customHeight="true" outlineLevel="0" collapsed="false">
      <c r="A260" s="87" t="s">
        <v>252</v>
      </c>
      <c r="B260" s="74"/>
      <c r="C260" s="74" t="n">
        <v>50</v>
      </c>
      <c r="D260" s="84" t="n">
        <v>42287</v>
      </c>
      <c r="E260" s="74" t="n">
        <v>55.42</v>
      </c>
      <c r="F260" s="74" t="n">
        <f aca="false">SUM(C260*E260)</f>
        <v>2771</v>
      </c>
      <c r="G260" s="84"/>
      <c r="H260" s="74"/>
      <c r="I260" s="85" t="n">
        <f aca="false">SUM(C260*H260)</f>
        <v>0</v>
      </c>
      <c r="J260" s="86" t="n">
        <f aca="false">SUM(I260-F260)</f>
        <v>-2771</v>
      </c>
      <c r="K260" s="74" t="str">
        <f aca="false">IF(SUM(+G260-D260)&lt;365,"ST","LT")</f>
        <v>ST</v>
      </c>
      <c r="L260" s="87"/>
      <c r="M260" s="87" t="s">
        <v>1169</v>
      </c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</row>
    <row r="261" customFormat="false" ht="15.75" hidden="false" customHeight="true" outlineLevel="0" collapsed="false">
      <c r="A261" s="87" t="s">
        <v>1246</v>
      </c>
      <c r="B261" s="74"/>
      <c r="C261" s="74" t="n">
        <v>25</v>
      </c>
      <c r="D261" s="84" t="n">
        <v>41537</v>
      </c>
      <c r="E261" s="74" t="n">
        <v>57.93</v>
      </c>
      <c r="F261" s="74" t="n">
        <f aca="false">SUM(C261*E261)</f>
        <v>1448.25</v>
      </c>
      <c r="G261" s="84"/>
      <c r="H261" s="74"/>
      <c r="I261" s="85" t="n">
        <f aca="false">SUM(C261*H261)</f>
        <v>0</v>
      </c>
      <c r="J261" s="86" t="n">
        <f aca="false">SUM(I261-F261)</f>
        <v>-1448.25</v>
      </c>
      <c r="K261" s="74" t="str">
        <f aca="false">IF(SUM(+G261-D261)&lt;365,"ST","LT")</f>
        <v>ST</v>
      </c>
      <c r="L261" s="87"/>
      <c r="M261" s="87" t="s">
        <v>960</v>
      </c>
      <c r="N261" s="87"/>
      <c r="O261" s="87"/>
      <c r="P261" s="87"/>
      <c r="Q261" s="87"/>
      <c r="R261" s="87" t="s">
        <v>1247</v>
      </c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</row>
    <row r="262" customFormat="false" ht="15.75" hidden="false" customHeight="true" outlineLevel="0" collapsed="false">
      <c r="A262" s="87" t="s">
        <v>1246</v>
      </c>
      <c r="B262" s="74"/>
      <c r="C262" s="74" t="n">
        <v>50</v>
      </c>
      <c r="D262" s="84" t="n">
        <v>42271</v>
      </c>
      <c r="E262" s="74" t="n">
        <v>85.18</v>
      </c>
      <c r="F262" s="74" t="n">
        <f aca="false">SUM(C262*E262)</f>
        <v>4259</v>
      </c>
      <c r="G262" s="84"/>
      <c r="H262" s="74"/>
      <c r="I262" s="85" t="n">
        <f aca="false">SUM(C262*H262)</f>
        <v>0</v>
      </c>
      <c r="J262" s="86" t="n">
        <f aca="false">SUM(I262-F262)</f>
        <v>-4259</v>
      </c>
      <c r="K262" s="74" t="str">
        <f aca="false">IF(SUM(+G262-D262)&lt;365,"ST","LT")</f>
        <v>ST</v>
      </c>
      <c r="L262" s="87"/>
      <c r="M262" s="87" t="s">
        <v>963</v>
      </c>
      <c r="N262" s="87"/>
      <c r="O262" s="87"/>
      <c r="P262" s="87"/>
      <c r="Q262" s="87"/>
      <c r="R262" s="87" t="s">
        <v>26</v>
      </c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</row>
    <row r="263" customFormat="false" ht="15.75" hidden="false" customHeight="true" outlineLevel="0" collapsed="false">
      <c r="A263" s="87" t="s">
        <v>1246</v>
      </c>
      <c r="B263" s="74"/>
      <c r="C263" s="74" t="n">
        <v>100</v>
      </c>
      <c r="D263" s="84" t="n">
        <v>42487</v>
      </c>
      <c r="E263" s="74" t="n">
        <v>50.05</v>
      </c>
      <c r="F263" s="74" t="n">
        <f aca="false">SUM(C263*E263)</f>
        <v>5005</v>
      </c>
      <c r="G263" s="84"/>
      <c r="H263" s="74"/>
      <c r="I263" s="85" t="n">
        <f aca="false">SUM(C263*H263)</f>
        <v>0</v>
      </c>
      <c r="J263" s="86" t="n">
        <f aca="false">SUM(I263-F263)</f>
        <v>-5005</v>
      </c>
      <c r="K263" s="74" t="str">
        <f aca="false">IF(SUM(+G263-D263)&lt;365,"ST","LT")</f>
        <v>ST</v>
      </c>
      <c r="L263" s="87"/>
      <c r="M263" s="87"/>
      <c r="N263" s="87"/>
      <c r="O263" s="87"/>
      <c r="P263" s="87"/>
      <c r="Q263" s="87"/>
      <c r="R263" s="87" t="s">
        <v>26</v>
      </c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</row>
    <row r="264" customFormat="false" ht="15.75" hidden="false" customHeight="true" outlineLevel="0" collapsed="false">
      <c r="A264" s="87" t="s">
        <v>253</v>
      </c>
      <c r="B264" s="74"/>
      <c r="C264" s="74" t="n">
        <v>2</v>
      </c>
      <c r="D264" s="84" t="n">
        <v>40512</v>
      </c>
      <c r="E264" s="74" t="n">
        <v>5000</v>
      </c>
      <c r="F264" s="88" t="n">
        <f aca="false">SUM(C264*E264)</f>
        <v>10000</v>
      </c>
      <c r="G264" s="84"/>
      <c r="H264" s="74"/>
      <c r="I264" s="85" t="n">
        <f aca="false">SUM(C264*H264)</f>
        <v>0</v>
      </c>
      <c r="J264" s="86" t="n">
        <f aca="false">SUM(I264-F264)</f>
        <v>-10000</v>
      </c>
      <c r="K264" s="74" t="str">
        <f aca="false">IF(SUM(+G264-D264)&lt;365,"ST","LT")</f>
        <v>ST</v>
      </c>
      <c r="L264" s="87"/>
      <c r="M264" s="87" t="s">
        <v>254</v>
      </c>
      <c r="N264" s="87"/>
      <c r="O264" s="87"/>
      <c r="P264" s="100" t="n">
        <v>42278</v>
      </c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</row>
    <row r="265" customFormat="false" ht="15.75" hidden="false" customHeight="true" outlineLevel="0" collapsed="false">
      <c r="A265" s="87" t="s">
        <v>257</v>
      </c>
      <c r="B265" s="74"/>
      <c r="C265" s="74" t="n">
        <v>2</v>
      </c>
      <c r="D265" s="84" t="n">
        <v>40436</v>
      </c>
      <c r="E265" s="74" t="n">
        <v>5000</v>
      </c>
      <c r="F265" s="74" t="n">
        <f aca="false">SUM(C265*E265)</f>
        <v>10000</v>
      </c>
      <c r="G265" s="84"/>
      <c r="H265" s="74"/>
      <c r="I265" s="85" t="n">
        <f aca="false">SUM(C265*H265)</f>
        <v>0</v>
      </c>
      <c r="J265" s="86" t="n">
        <f aca="false">SUM(I265-F265)</f>
        <v>-10000</v>
      </c>
      <c r="K265" s="74" t="str">
        <f aca="false">IF(SUM(+G265-D265)&lt;365,"ST","LT")</f>
        <v>ST</v>
      </c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</row>
    <row r="266" customFormat="false" ht="15.75" hidden="false" customHeight="true" outlineLevel="0" collapsed="false">
      <c r="A266" s="87" t="s">
        <v>1248</v>
      </c>
      <c r="B266" s="74"/>
      <c r="C266" s="74" t="n">
        <v>50</v>
      </c>
      <c r="D266" s="84" t="n">
        <v>42884</v>
      </c>
      <c r="E266" s="74" t="n">
        <v>104.53</v>
      </c>
      <c r="F266" s="74" t="n">
        <f aca="false">SUM(C266*E266)</f>
        <v>5226.5</v>
      </c>
      <c r="G266" s="84" t="n">
        <v>43209</v>
      </c>
      <c r="H266" s="74" t="n">
        <v>62.92</v>
      </c>
      <c r="I266" s="85" t="n">
        <f aca="false">SUM(C266*H266)</f>
        <v>3146</v>
      </c>
      <c r="J266" s="86" t="n">
        <f aca="false">SUM(I266-F266)</f>
        <v>-2080.5</v>
      </c>
      <c r="K266" s="74" t="str">
        <f aca="false">IF(SUM(+G266-D266)&lt;365,"ST","LT")</f>
        <v>ST</v>
      </c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</row>
    <row r="267" customFormat="false" ht="15.75" hidden="false" customHeight="true" outlineLevel="0" collapsed="false">
      <c r="A267" s="87" t="s">
        <v>1248</v>
      </c>
      <c r="B267" s="74"/>
      <c r="C267" s="74" t="n">
        <v>50</v>
      </c>
      <c r="D267" s="84" t="n">
        <v>43067</v>
      </c>
      <c r="E267" s="74" t="n">
        <v>79.74</v>
      </c>
      <c r="F267" s="74" t="n">
        <f aca="false">SUM(C267*E267)</f>
        <v>3987</v>
      </c>
      <c r="G267" s="84" t="n">
        <v>43209</v>
      </c>
      <c r="H267" s="74" t="n">
        <v>62.92</v>
      </c>
      <c r="I267" s="85" t="n">
        <f aca="false">SUM(C267*H267)</f>
        <v>3146</v>
      </c>
      <c r="J267" s="86" t="n">
        <f aca="false">SUM(I267-F267)</f>
        <v>-841</v>
      </c>
      <c r="K267" s="74" t="str">
        <f aca="false">IF(SUM(+G267-D267)&lt;365,"ST","LT")</f>
        <v>ST</v>
      </c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</row>
    <row r="268" customFormat="false" ht="15.75" hidden="false" customHeight="true" outlineLevel="0" collapsed="false">
      <c r="A268" s="36" t="s">
        <v>262</v>
      </c>
      <c r="B268" s="74" t="s">
        <v>1249</v>
      </c>
      <c r="C268" s="74" t="n">
        <v>50</v>
      </c>
      <c r="D268" s="84" t="n">
        <v>44034</v>
      </c>
      <c r="E268" s="74" t="n">
        <v>80.6</v>
      </c>
      <c r="F268" s="74" t="n">
        <f aca="false">SUM(C268*E268)</f>
        <v>4030</v>
      </c>
      <c r="G268" s="84" t="n">
        <v>44168</v>
      </c>
      <c r="H268" s="74" t="n">
        <v>129.52</v>
      </c>
      <c r="I268" s="85" t="n">
        <f aca="false">SUM(C268*H268)</f>
        <v>6476</v>
      </c>
      <c r="J268" s="86" t="n">
        <f aca="false">SUM(I268-F268)</f>
        <v>2446</v>
      </c>
      <c r="K268" s="74" t="str">
        <f aca="false">IF(SUM(+G268-D268)&lt;365,"ST","LT")</f>
        <v>ST</v>
      </c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</row>
    <row r="269" customFormat="false" ht="15.75" hidden="false" customHeight="true" outlineLevel="0" collapsed="false">
      <c r="A269" s="36" t="s">
        <v>262</v>
      </c>
      <c r="B269" s="74" t="s">
        <v>1249</v>
      </c>
      <c r="C269" s="74" t="n">
        <v>100</v>
      </c>
      <c r="D269" s="84" t="n">
        <v>44231</v>
      </c>
      <c r="E269" s="74" t="n">
        <v>121.4</v>
      </c>
      <c r="F269" s="74" t="n">
        <f aca="false">SUM(C269*E269)</f>
        <v>12140</v>
      </c>
      <c r="G269" s="84"/>
      <c r="H269" s="74"/>
      <c r="I269" s="85" t="n">
        <f aca="false">SUM(C269*H269)</f>
        <v>0</v>
      </c>
      <c r="J269" s="86" t="n">
        <f aca="false">SUM(I269-F269)</f>
        <v>-12140</v>
      </c>
      <c r="K269" s="74" t="str">
        <f aca="false">IF(SUM(+G269-D269)&lt;365,"ST","LT")</f>
        <v>ST</v>
      </c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</row>
    <row r="270" customFormat="false" ht="15.75" hidden="false" customHeight="true" outlineLevel="0" collapsed="false">
      <c r="A270" s="87" t="s">
        <v>871</v>
      </c>
      <c r="B270" s="74"/>
      <c r="C270" s="74" t="n">
        <v>25</v>
      </c>
      <c r="D270" s="84" t="n">
        <v>42625</v>
      </c>
      <c r="E270" s="74" t="n">
        <v>555.04</v>
      </c>
      <c r="F270" s="74" t="n">
        <f aca="false">SUM(C270*E270)</f>
        <v>13876</v>
      </c>
      <c r="G270" s="84" t="n">
        <v>43507</v>
      </c>
      <c r="H270" s="74" t="n">
        <v>147.88</v>
      </c>
      <c r="I270" s="85" t="n">
        <f aca="false">SUM(C270*H270)</f>
        <v>3697</v>
      </c>
      <c r="J270" s="86" t="n">
        <f aca="false">SUM(I270-F270)</f>
        <v>-10179</v>
      </c>
      <c r="K270" s="74" t="str">
        <f aca="false">IF(SUM(+G270-D270)&lt;365,"ST","LT")</f>
        <v>LT</v>
      </c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</row>
    <row r="271" customFormat="false" ht="15.75" hidden="false" customHeight="true" outlineLevel="0" collapsed="false">
      <c r="A271" s="87" t="s">
        <v>871</v>
      </c>
      <c r="B271" s="74"/>
      <c r="C271" s="74" t="n">
        <v>25</v>
      </c>
      <c r="D271" s="84" t="n">
        <v>42665</v>
      </c>
      <c r="E271" s="74" t="n">
        <v>0</v>
      </c>
      <c r="F271" s="74" t="n">
        <f aca="false">SUM(C271*E271)</f>
        <v>0</v>
      </c>
      <c r="G271" s="84" t="n">
        <v>43507</v>
      </c>
      <c r="H271" s="74" t="n">
        <v>147.88</v>
      </c>
      <c r="I271" s="85" t="n">
        <f aca="false">SUM(C271*H271)</f>
        <v>3697</v>
      </c>
      <c r="J271" s="86" t="n">
        <f aca="false">SUM(I271-F271)</f>
        <v>3697</v>
      </c>
      <c r="K271" s="74" t="str">
        <f aca="false">IF(SUM(+G271-D271)&lt;365,"ST","LT")</f>
        <v>LT</v>
      </c>
      <c r="L271" s="87"/>
      <c r="M271" s="87" t="s">
        <v>94</v>
      </c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</row>
    <row r="272" customFormat="false" ht="15.75" hidden="false" customHeight="true" outlineLevel="0" collapsed="false">
      <c r="A272" s="87" t="s">
        <v>871</v>
      </c>
      <c r="B272" s="74"/>
      <c r="C272" s="74" t="n">
        <v>50</v>
      </c>
      <c r="D272" s="84" t="n">
        <v>43179</v>
      </c>
      <c r="E272" s="74" t="n">
        <v>0</v>
      </c>
      <c r="F272" s="74" t="n">
        <f aca="false">SUM(C272*E272)</f>
        <v>0</v>
      </c>
      <c r="G272" s="84" t="n">
        <v>43507</v>
      </c>
      <c r="H272" s="74" t="n">
        <v>147.88</v>
      </c>
      <c r="I272" s="85" t="n">
        <f aca="false">SUM(C272*H272)</f>
        <v>7394</v>
      </c>
      <c r="J272" s="86" t="n">
        <f aca="false">SUM(I272-F272)</f>
        <v>7394</v>
      </c>
      <c r="K272" s="74" t="str">
        <f aca="false">IF(SUM(+G272-D272)&lt;365,"ST","LT")</f>
        <v>ST</v>
      </c>
      <c r="L272" s="87"/>
      <c r="M272" s="87" t="s">
        <v>94</v>
      </c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</row>
    <row r="273" customFormat="false" ht="15.75" hidden="false" customHeight="true" outlineLevel="0" collapsed="false">
      <c r="A273" s="87" t="s">
        <v>871</v>
      </c>
      <c r="B273" s="74"/>
      <c r="C273" s="74" t="n">
        <v>50</v>
      </c>
      <c r="D273" s="84" t="n">
        <v>43508</v>
      </c>
      <c r="E273" s="74" t="n">
        <v>135.81</v>
      </c>
      <c r="F273" s="74" t="n">
        <f aca="false">SUM(C273*E273)</f>
        <v>6790.5</v>
      </c>
      <c r="G273" s="84" t="n">
        <v>43522</v>
      </c>
      <c r="H273" s="74" t="n">
        <v>139.94</v>
      </c>
      <c r="I273" s="85" t="n">
        <f aca="false">SUM(C273*H273)</f>
        <v>6997</v>
      </c>
      <c r="J273" s="86" t="n">
        <f aca="false">SUM(I273-F273)</f>
        <v>206.5</v>
      </c>
      <c r="K273" s="74" t="str">
        <f aca="false">IF(SUM(+G273-D273)&lt;365,"ST","LT")</f>
        <v>ST</v>
      </c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</row>
    <row r="274" customFormat="false" ht="15.75" hidden="false" customHeight="true" outlineLevel="0" collapsed="false">
      <c r="A274" s="87" t="s">
        <v>871</v>
      </c>
      <c r="B274" s="74"/>
      <c r="C274" s="74" t="n">
        <v>50</v>
      </c>
      <c r="D274" s="84" t="n">
        <v>43509</v>
      </c>
      <c r="E274" s="74" t="n">
        <v>132.99</v>
      </c>
      <c r="F274" s="74" t="n">
        <f aca="false">SUM(C274*E274)</f>
        <v>6649.5</v>
      </c>
      <c r="G274" s="84" t="n">
        <v>43593</v>
      </c>
      <c r="H274" s="74" t="n">
        <v>153.34</v>
      </c>
      <c r="I274" s="85" t="n">
        <f aca="false">SUM(C274*H274)</f>
        <v>7667</v>
      </c>
      <c r="J274" s="86" t="n">
        <f aca="false">SUM(I274-F274)</f>
        <v>1017.5</v>
      </c>
      <c r="K274" s="74" t="str">
        <f aca="false">IF(SUM(+G274-D274)&lt;365,"ST","LT")</f>
        <v>ST</v>
      </c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</row>
    <row r="275" customFormat="false" ht="15.75" hidden="false" customHeight="true" outlineLevel="0" collapsed="false">
      <c r="A275" s="87" t="s">
        <v>871</v>
      </c>
      <c r="B275" s="74"/>
      <c r="C275" s="74" t="n">
        <v>50</v>
      </c>
      <c r="D275" s="84" t="n">
        <v>43509</v>
      </c>
      <c r="E275" s="74" t="n">
        <v>132.99</v>
      </c>
      <c r="F275" s="74" t="n">
        <f aca="false">SUM(C275*E275)</f>
        <v>6649.5</v>
      </c>
      <c r="G275" s="84"/>
      <c r="H275" s="74"/>
      <c r="I275" s="85" t="n">
        <f aca="false">SUM(C275*H275)</f>
        <v>0</v>
      </c>
      <c r="J275" s="86" t="n">
        <f aca="false">SUM(I275-F275)</f>
        <v>-6649.5</v>
      </c>
      <c r="K275" s="74" t="str">
        <f aca="false">IF(SUM(+G275-D275)&lt;365,"ST","LT")</f>
        <v>ST</v>
      </c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</row>
    <row r="276" customFormat="false" ht="15.75" hidden="false" customHeight="true" outlineLevel="0" collapsed="false">
      <c r="A276" s="87" t="s">
        <v>871</v>
      </c>
      <c r="B276" s="74"/>
      <c r="C276" s="74" t="n">
        <v>50</v>
      </c>
      <c r="D276" s="84" t="n">
        <v>43825</v>
      </c>
      <c r="E276" s="74" t="n">
        <v>125.94</v>
      </c>
      <c r="F276" s="74" t="n">
        <f aca="false">SUM(C276*E276)</f>
        <v>6297</v>
      </c>
      <c r="G276" s="84"/>
      <c r="H276" s="74"/>
      <c r="I276" s="85" t="n">
        <f aca="false">SUM(C276*H276)</f>
        <v>0</v>
      </c>
      <c r="J276" s="86" t="n">
        <f aca="false">SUM(I276-F276)</f>
        <v>-6297</v>
      </c>
      <c r="K276" s="74" t="str">
        <f aca="false">IF(SUM(+G276-D276)&lt;365,"ST","LT")</f>
        <v>ST</v>
      </c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</row>
    <row r="277" customFormat="false" ht="15.75" hidden="false" customHeight="true" outlineLevel="0" collapsed="false">
      <c r="A277" s="87" t="s">
        <v>266</v>
      </c>
      <c r="B277" s="74"/>
      <c r="C277" s="74" t="n">
        <v>100</v>
      </c>
      <c r="D277" s="84" t="n">
        <v>40500</v>
      </c>
      <c r="E277" s="74" t="n">
        <v>24.87</v>
      </c>
      <c r="F277" s="74" t="n">
        <f aca="false">SUM(C277*E277)</f>
        <v>2487</v>
      </c>
      <c r="G277" s="84" t="n">
        <v>43259</v>
      </c>
      <c r="H277" s="74" t="n">
        <v>5.27</v>
      </c>
      <c r="I277" s="85" t="n">
        <f aca="false">SUM(C277*H277)</f>
        <v>527</v>
      </c>
      <c r="J277" s="86" t="n">
        <f aca="false">SUM(I277-F277)</f>
        <v>-1960</v>
      </c>
      <c r="K277" s="74" t="str">
        <f aca="false">IF(SUM(+G277-D277)&lt;365,"ST","LT")</f>
        <v>LT</v>
      </c>
      <c r="L277" s="87"/>
      <c r="M277" s="87" t="s">
        <v>571</v>
      </c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</row>
    <row r="278" customFormat="false" ht="15.75" hidden="false" customHeight="true" outlineLevel="0" collapsed="false">
      <c r="A278" s="87" t="s">
        <v>266</v>
      </c>
      <c r="B278" s="74"/>
      <c r="C278" s="74" t="n">
        <v>200</v>
      </c>
      <c r="D278" s="84" t="n">
        <v>40876</v>
      </c>
      <c r="E278" s="74" t="n">
        <v>7.19</v>
      </c>
      <c r="F278" s="74" t="n">
        <f aca="false">SUM(C278*E278)</f>
        <v>1438</v>
      </c>
      <c r="G278" s="84" t="n">
        <v>43259</v>
      </c>
      <c r="H278" s="74" t="n">
        <v>5.27</v>
      </c>
      <c r="I278" s="85" t="n">
        <f aca="false">SUM(C278*H278)</f>
        <v>1054</v>
      </c>
      <c r="J278" s="86" t="n">
        <f aca="false">SUM(I278-F278)</f>
        <v>-384</v>
      </c>
      <c r="K278" s="74" t="str">
        <f aca="false">IF(SUM(+G278-D278)&lt;365,"ST","LT")</f>
        <v>LT</v>
      </c>
      <c r="L278" s="87"/>
      <c r="M278" s="87" t="s">
        <v>571</v>
      </c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</row>
    <row r="279" customFormat="false" ht="15.75" hidden="false" customHeight="true" outlineLevel="0" collapsed="false">
      <c r="A279" s="87" t="s">
        <v>266</v>
      </c>
      <c r="B279" s="74"/>
      <c r="C279" s="74" t="n">
        <v>200</v>
      </c>
      <c r="D279" s="84" t="n">
        <v>41079</v>
      </c>
      <c r="E279" s="74" t="n">
        <v>3.82</v>
      </c>
      <c r="F279" s="74" t="n">
        <f aca="false">SUM(C279*E279)</f>
        <v>764</v>
      </c>
      <c r="G279" s="84" t="n">
        <v>43259</v>
      </c>
      <c r="H279" s="74" t="n">
        <v>5.27</v>
      </c>
      <c r="I279" s="85" t="n">
        <f aca="false">SUM(C279*H279)</f>
        <v>1054</v>
      </c>
      <c r="J279" s="86" t="n">
        <f aca="false">SUM(I279-F279)</f>
        <v>290</v>
      </c>
      <c r="K279" s="74" t="str">
        <f aca="false">IF(SUM(+G279-D279)&lt;365,"ST","LT")</f>
        <v>LT</v>
      </c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</row>
    <row r="280" customFormat="false" ht="15.75" hidden="false" customHeight="true" outlineLevel="0" collapsed="false">
      <c r="A280" s="87" t="s">
        <v>1250</v>
      </c>
      <c r="B280" s="74"/>
      <c r="C280" s="74" t="n">
        <v>2</v>
      </c>
      <c r="D280" s="84" t="n">
        <v>42601</v>
      </c>
      <c r="E280" s="74" t="n">
        <v>1025.55</v>
      </c>
      <c r="F280" s="74" t="n">
        <f aca="false">SUM(C280*E280)</f>
        <v>2051.1</v>
      </c>
      <c r="G280" s="84" t="n">
        <v>43368</v>
      </c>
      <c r="H280" s="74" t="n">
        <v>724.28</v>
      </c>
      <c r="I280" s="85" t="n">
        <f aca="false">SUM(C280*H280)</f>
        <v>1448.56</v>
      </c>
      <c r="J280" s="86" t="n">
        <f aca="false">SUM(I280-F280)</f>
        <v>-602.54</v>
      </c>
      <c r="K280" s="74" t="str">
        <f aca="false">IF(SUM(+G280-D280)&lt;365,"ST","LT")</f>
        <v>LT</v>
      </c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</row>
    <row r="281" customFormat="false" ht="15.75" hidden="false" customHeight="true" outlineLevel="0" collapsed="false">
      <c r="A281" s="87" t="s">
        <v>1250</v>
      </c>
      <c r="B281" s="74"/>
      <c r="C281" s="74" t="n">
        <v>5</v>
      </c>
      <c r="D281" s="84" t="n">
        <v>42684</v>
      </c>
      <c r="E281" s="74" t="n">
        <v>957.26</v>
      </c>
      <c r="F281" s="74" t="n">
        <f aca="false">SUM(C281*E281)</f>
        <v>4786.3</v>
      </c>
      <c r="G281" s="84" t="n">
        <v>43368</v>
      </c>
      <c r="H281" s="74" t="n">
        <v>724.28</v>
      </c>
      <c r="I281" s="85" t="n">
        <f aca="false">SUM(C281*H281)</f>
        <v>3621.4</v>
      </c>
      <c r="J281" s="86" t="n">
        <f aca="false">SUM(I281-F281)</f>
        <v>-1164.9</v>
      </c>
      <c r="K281" s="74" t="str">
        <f aca="false">IF(SUM(+G281-D281)&lt;365,"ST","LT")</f>
        <v>LT</v>
      </c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</row>
    <row r="282" customFormat="false" ht="15.75" hidden="false" customHeight="true" outlineLevel="0" collapsed="false">
      <c r="A282" s="87" t="s">
        <v>1250</v>
      </c>
      <c r="B282" s="74"/>
      <c r="C282" s="74" t="n">
        <v>3</v>
      </c>
      <c r="D282" s="84" t="n">
        <v>42978</v>
      </c>
      <c r="E282" s="74" t="n">
        <v>923.12</v>
      </c>
      <c r="F282" s="74" t="n">
        <f aca="false">SUM(C282*E282)</f>
        <v>2769.36</v>
      </c>
      <c r="G282" s="84" t="n">
        <v>43368</v>
      </c>
      <c r="H282" s="74" t="n">
        <v>724.28</v>
      </c>
      <c r="I282" s="85" t="n">
        <f aca="false">SUM(C282*H282)</f>
        <v>2172.84</v>
      </c>
      <c r="J282" s="86" t="n">
        <f aca="false">SUM(I282-F282)</f>
        <v>-596.52</v>
      </c>
      <c r="K282" s="74" t="str">
        <f aca="false">IF(SUM(+G282-D282)&lt;365,"ST","LT")</f>
        <v>LT</v>
      </c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</row>
    <row r="283" customFormat="false" ht="15.75" hidden="false" customHeight="true" outlineLevel="0" collapsed="false">
      <c r="A283" s="87" t="s">
        <v>1250</v>
      </c>
      <c r="B283" s="74"/>
      <c r="C283" s="74" t="n">
        <v>7</v>
      </c>
      <c r="D283" s="84" t="n">
        <v>42978</v>
      </c>
      <c r="E283" s="74" t="n">
        <v>923.12</v>
      </c>
      <c r="F283" s="74" t="n">
        <f aca="false">SUM(C283*E283)</f>
        <v>6461.84</v>
      </c>
      <c r="G283" s="84" t="n">
        <v>43661</v>
      </c>
      <c r="H283" s="74" t="n">
        <v>773.16</v>
      </c>
      <c r="I283" s="85" t="n">
        <f aca="false">SUM(C283*H283)</f>
        <v>5412.12</v>
      </c>
      <c r="J283" s="86" t="n">
        <f aca="false">SUM(I283-F283)</f>
        <v>-1049.72</v>
      </c>
      <c r="K283" s="74" t="str">
        <f aca="false">IF(SUM(+G283-D283)&lt;365,"ST","LT")</f>
        <v>LT</v>
      </c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</row>
    <row r="284" customFormat="false" ht="15.75" hidden="false" customHeight="true" outlineLevel="0" collapsed="false">
      <c r="A284" s="87" t="s">
        <v>1250</v>
      </c>
      <c r="B284" s="74"/>
      <c r="C284" s="74" t="n">
        <v>3</v>
      </c>
      <c r="D284" s="84" t="n">
        <v>43039</v>
      </c>
      <c r="E284" s="74" t="n">
        <v>930.93</v>
      </c>
      <c r="F284" s="74" t="n">
        <f aca="false">SUM(C284*E284)</f>
        <v>2792.79</v>
      </c>
      <c r="G284" s="84" t="n">
        <v>43661</v>
      </c>
      <c r="H284" s="74" t="n">
        <v>773.16</v>
      </c>
      <c r="I284" s="85" t="n">
        <f aca="false">SUM(C284*H284)</f>
        <v>2319.48</v>
      </c>
      <c r="J284" s="86" t="n">
        <f aca="false">SUM(I284-F284)</f>
        <v>-473.31</v>
      </c>
      <c r="K284" s="74" t="str">
        <f aca="false">IF(SUM(+G284-D284)&lt;365,"ST","LT")</f>
        <v>LT</v>
      </c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</row>
    <row r="285" customFormat="false" ht="15.75" hidden="false" customHeight="true" outlineLevel="0" collapsed="false">
      <c r="A285" s="87" t="s">
        <v>1250</v>
      </c>
      <c r="B285" s="74"/>
      <c r="C285" s="74" t="n">
        <v>7</v>
      </c>
      <c r="D285" s="84" t="n">
        <v>43039</v>
      </c>
      <c r="E285" s="74" t="n">
        <v>930.93</v>
      </c>
      <c r="F285" s="74" t="n">
        <f aca="false">SUM(C285*E285)</f>
        <v>6516.51</v>
      </c>
      <c r="G285" s="84" t="n">
        <v>43775</v>
      </c>
      <c r="H285" s="74" t="n">
        <v>712.22</v>
      </c>
      <c r="I285" s="85" t="n">
        <f aca="false">SUM(C285*H285)</f>
        <v>4985.54</v>
      </c>
      <c r="J285" s="86" t="n">
        <f aca="false">SUM(I285-F285)</f>
        <v>-1530.97</v>
      </c>
      <c r="K285" s="74" t="str">
        <f aca="false">IF(SUM(+G285-D285)&lt;365,"ST","LT")</f>
        <v>LT</v>
      </c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</row>
    <row r="286" customFormat="false" ht="15.75" hidden="false" customHeight="true" outlineLevel="0" collapsed="false">
      <c r="A286" s="87" t="s">
        <v>1250</v>
      </c>
      <c r="B286" s="74"/>
      <c r="C286" s="74" t="n">
        <v>3</v>
      </c>
      <c r="D286" s="84" t="n">
        <v>43104</v>
      </c>
      <c r="E286" s="74" t="n">
        <v>1021.6</v>
      </c>
      <c r="F286" s="74" t="n">
        <f aca="false">SUM(C286*E286)</f>
        <v>3064.8</v>
      </c>
      <c r="G286" s="84" t="n">
        <v>43775</v>
      </c>
      <c r="H286" s="74" t="n">
        <v>712.22</v>
      </c>
      <c r="I286" s="85" t="n">
        <f aca="false">SUM(C286*H286)</f>
        <v>2136.66</v>
      </c>
      <c r="J286" s="86" t="n">
        <f aca="false">SUM(I286-F286)</f>
        <v>-928.14</v>
      </c>
      <c r="K286" s="74" t="str">
        <f aca="false">IF(SUM(+G286-D286)&lt;365,"ST","LT")</f>
        <v>LT</v>
      </c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</row>
    <row r="287" customFormat="false" ht="15.75" hidden="false" customHeight="true" outlineLevel="0" collapsed="false">
      <c r="A287" s="87" t="s">
        <v>1250</v>
      </c>
      <c r="B287" s="74"/>
      <c r="C287" s="74" t="n">
        <v>5</v>
      </c>
      <c r="D287" s="84" t="n">
        <v>43104</v>
      </c>
      <c r="E287" s="74" t="n">
        <v>1021.6</v>
      </c>
      <c r="F287" s="74" t="n">
        <f aca="false">SUM(C287*E287)</f>
        <v>5108</v>
      </c>
      <c r="G287" s="84"/>
      <c r="H287" s="74"/>
      <c r="I287" s="85" t="n">
        <f aca="false">SUM(C287*H287)</f>
        <v>0</v>
      </c>
      <c r="J287" s="86" t="n">
        <f aca="false">SUM(I287-F287)</f>
        <v>-5108</v>
      </c>
      <c r="K287" s="74" t="str">
        <f aca="false">IF(SUM(+G287-D287)&lt;365,"ST","LT")</f>
        <v>ST</v>
      </c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</row>
    <row r="288" customFormat="false" ht="15.75" hidden="false" customHeight="true" outlineLevel="0" collapsed="false">
      <c r="A288" s="87" t="s">
        <v>1250</v>
      </c>
      <c r="B288" s="74"/>
      <c r="C288" s="74" t="n">
        <v>35</v>
      </c>
      <c r="D288" s="84" t="n">
        <v>43354</v>
      </c>
      <c r="E288" s="74" t="n">
        <v>0</v>
      </c>
      <c r="F288" s="74" t="n">
        <f aca="false">SUM(C288*E288)</f>
        <v>0</v>
      </c>
      <c r="G288" s="84"/>
      <c r="H288" s="74"/>
      <c r="I288" s="85" t="n">
        <f aca="false">SUM(C288*H288)</f>
        <v>0</v>
      </c>
      <c r="J288" s="86" t="n">
        <f aca="false">SUM(I288-F288)</f>
        <v>0</v>
      </c>
      <c r="K288" s="74" t="str">
        <f aca="false">IF(SUM(+G288-D288)&lt;365,"ST","LT")</f>
        <v>ST</v>
      </c>
      <c r="L288" s="87"/>
      <c r="M288" s="87" t="s">
        <v>110</v>
      </c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</row>
    <row r="289" customFormat="false" ht="15.75" hidden="false" customHeight="true" outlineLevel="0" collapsed="false">
      <c r="A289" s="36" t="s">
        <v>1250</v>
      </c>
      <c r="B289" s="74"/>
      <c r="C289" s="74" t="n">
        <v>10</v>
      </c>
      <c r="D289" s="84" t="n">
        <v>43752</v>
      </c>
      <c r="E289" s="74" t="n">
        <v>789.88</v>
      </c>
      <c r="F289" s="74" t="n">
        <f aca="false">SUM(C289*E289)</f>
        <v>7898.8</v>
      </c>
      <c r="G289" s="84"/>
      <c r="H289" s="74"/>
      <c r="I289" s="85" t="n">
        <f aca="false">SUM(C289*H289)</f>
        <v>0</v>
      </c>
      <c r="J289" s="86" t="n">
        <f aca="false">SUM(I289-F289)</f>
        <v>-7898.8</v>
      </c>
      <c r="K289" s="74" t="str">
        <f aca="false">IF(SUM(+G289-D289)&lt;365,"ST","LT")</f>
        <v>ST</v>
      </c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</row>
    <row r="290" customFormat="false" ht="15.75" hidden="false" customHeight="true" outlineLevel="0" collapsed="false">
      <c r="A290" s="36" t="s">
        <v>1250</v>
      </c>
      <c r="B290" s="74"/>
      <c r="C290" s="74" t="n">
        <v>10</v>
      </c>
      <c r="D290" s="84" t="n">
        <v>43760</v>
      </c>
      <c r="E290" s="74" t="n">
        <v>657.9</v>
      </c>
      <c r="F290" s="74" t="n">
        <f aca="false">SUM(C290*E290)</f>
        <v>6579</v>
      </c>
      <c r="G290" s="84"/>
      <c r="H290" s="74"/>
      <c r="I290" s="85" t="n">
        <f aca="false">SUM(C290*H290)</f>
        <v>0</v>
      </c>
      <c r="J290" s="86" t="n">
        <f aca="false">SUM(I290-F290)</f>
        <v>-6579</v>
      </c>
      <c r="K290" s="74" t="str">
        <f aca="false">IF(SUM(+G290-D290)&lt;365,"ST","LT")</f>
        <v>ST</v>
      </c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</row>
    <row r="291" customFormat="false" ht="15.75" hidden="false" customHeight="true" outlineLevel="0" collapsed="false">
      <c r="A291" s="87" t="s">
        <v>1251</v>
      </c>
      <c r="B291" s="74"/>
      <c r="C291" s="74" t="n">
        <v>25</v>
      </c>
      <c r="D291" s="84" t="n">
        <v>42370</v>
      </c>
      <c r="E291" s="74" t="n">
        <v>361.75</v>
      </c>
      <c r="F291" s="74" t="n">
        <f aca="false">SUM(C291*E291)</f>
        <v>9043.75</v>
      </c>
      <c r="G291" s="84"/>
      <c r="H291" s="74"/>
      <c r="I291" s="85" t="n">
        <f aca="false">SUM(C291*H291)</f>
        <v>0</v>
      </c>
      <c r="J291" s="86" t="n">
        <f aca="false">SUM(I291-F291)</f>
        <v>-9043.75</v>
      </c>
      <c r="K291" s="74" t="str">
        <f aca="false">IF(SUM(+G291-D291)&lt;365,"ST","LT")</f>
        <v>ST</v>
      </c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</row>
    <row r="292" customFormat="false" ht="15.75" hidden="false" customHeight="true" outlineLevel="0" collapsed="false">
      <c r="A292" s="87" t="s">
        <v>1251</v>
      </c>
      <c r="B292" s="74"/>
      <c r="C292" s="74" t="n">
        <v>25</v>
      </c>
      <c r="D292" s="84" t="n">
        <v>42461</v>
      </c>
      <c r="E292" s="74" t="n">
        <v>268.03</v>
      </c>
      <c r="F292" s="74" t="n">
        <f aca="false">SUM(C292*E292)</f>
        <v>6700.75</v>
      </c>
      <c r="G292" s="84"/>
      <c r="H292" s="74"/>
      <c r="I292" s="85" t="n">
        <f aca="false">SUM(C292*H292)</f>
        <v>0</v>
      </c>
      <c r="J292" s="86" t="n">
        <f aca="false">SUM(I292-F292)</f>
        <v>-6700.75</v>
      </c>
      <c r="K292" s="74" t="str">
        <f aca="false">IF(SUM(+G292-D292)&lt;365,"ST","LT")</f>
        <v>ST</v>
      </c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</row>
    <row r="293" customFormat="false" ht="15.75" hidden="false" customHeight="true" outlineLevel="0" collapsed="false">
      <c r="A293" s="87" t="s">
        <v>1251</v>
      </c>
      <c r="B293" s="74"/>
      <c r="C293" s="74" t="n">
        <v>25</v>
      </c>
      <c r="D293" s="84" t="n">
        <v>42499</v>
      </c>
      <c r="E293" s="74" t="n">
        <v>254.67</v>
      </c>
      <c r="F293" s="74" t="n">
        <f aca="false">SUM(C293*E293)</f>
        <v>6366.75</v>
      </c>
      <c r="G293" s="84"/>
      <c r="H293" s="74"/>
      <c r="I293" s="85" t="n">
        <f aca="false">SUM(C293*H293)</f>
        <v>0</v>
      </c>
      <c r="J293" s="86" t="n">
        <f aca="false">SUM(I293-F293)</f>
        <v>-6366.75</v>
      </c>
      <c r="K293" s="74" t="str">
        <f aca="false">IF(SUM(+G293-D293)&lt;365,"ST","LT")</f>
        <v>ST</v>
      </c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</row>
    <row r="294" customFormat="false" ht="15.75" hidden="false" customHeight="true" outlineLevel="0" collapsed="false">
      <c r="A294" s="87" t="s">
        <v>1251</v>
      </c>
      <c r="B294" s="74"/>
      <c r="C294" s="74" t="n">
        <v>25</v>
      </c>
      <c r="D294" s="84" t="n">
        <v>42842</v>
      </c>
      <c r="E294" s="74" t="n">
        <v>190.01</v>
      </c>
      <c r="F294" s="74" t="n">
        <f aca="false">SUM(C294*E294)</f>
        <v>4750.25</v>
      </c>
      <c r="G294" s="84"/>
      <c r="H294" s="74"/>
      <c r="I294" s="85" t="n">
        <f aca="false">SUM(C294*H294)</f>
        <v>0</v>
      </c>
      <c r="J294" s="86" t="n">
        <f aca="false">SUM(I294-F294)</f>
        <v>-4750.25</v>
      </c>
      <c r="K294" s="74" t="str">
        <f aca="false">IF(SUM(+G294-D294)&lt;365,"ST","LT")</f>
        <v>ST</v>
      </c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</row>
    <row r="295" customFormat="false" ht="15.75" hidden="false" customHeight="true" outlineLevel="0" collapsed="false">
      <c r="A295" s="87" t="s">
        <v>1251</v>
      </c>
      <c r="B295" s="74" t="s">
        <v>1023</v>
      </c>
      <c r="C295" s="74" t="n">
        <v>100</v>
      </c>
      <c r="D295" s="84" t="n">
        <v>44166</v>
      </c>
      <c r="E295" s="74" t="n">
        <v>55.77</v>
      </c>
      <c r="F295" s="74" t="n">
        <f aca="false">SUM(C295*E295)</f>
        <v>5577</v>
      </c>
      <c r="G295" s="84"/>
      <c r="H295" s="74"/>
      <c r="I295" s="85" t="n">
        <f aca="false">SUM(C295*H295)</f>
        <v>0</v>
      </c>
      <c r="J295" s="86" t="n">
        <f aca="false">SUM(I295-F295)</f>
        <v>-5577</v>
      </c>
      <c r="K295" s="74" t="str">
        <f aca="false">IF(SUM(+G295-D295)&lt;365,"ST","LT")</f>
        <v>ST</v>
      </c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</row>
    <row r="296" customFormat="false" ht="15.75" hidden="false" customHeight="true" outlineLevel="0" collapsed="false">
      <c r="A296" s="87" t="s">
        <v>276</v>
      </c>
      <c r="B296" s="74"/>
      <c r="C296" s="74" t="n">
        <v>50</v>
      </c>
      <c r="D296" s="84" t="n">
        <v>42934</v>
      </c>
      <c r="E296" s="74" t="n">
        <v>286.13</v>
      </c>
      <c r="F296" s="74" t="n">
        <f aca="false">SUM(C296*E296)</f>
        <v>14306.5</v>
      </c>
      <c r="G296" s="84" t="n">
        <v>43308</v>
      </c>
      <c r="H296" s="74" t="n">
        <v>301.18</v>
      </c>
      <c r="I296" s="85" t="n">
        <f aca="false">SUM(C296*H296)</f>
        <v>15059</v>
      </c>
      <c r="J296" s="86" t="n">
        <f aca="false">SUM(I296-F296)</f>
        <v>752.5</v>
      </c>
      <c r="K296" s="74" t="str">
        <f aca="false">IF(SUM(+G296-D296)&lt;365,"ST","LT")</f>
        <v>LT</v>
      </c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</row>
    <row r="297" customFormat="false" ht="15.75" hidden="false" customHeight="true" outlineLevel="0" collapsed="false">
      <c r="A297" s="87" t="s">
        <v>276</v>
      </c>
      <c r="B297" s="74"/>
      <c r="C297" s="74" t="n">
        <v>50</v>
      </c>
      <c r="D297" s="84" t="n">
        <v>43203</v>
      </c>
      <c r="E297" s="74" t="n">
        <v>262.76</v>
      </c>
      <c r="F297" s="74" t="n">
        <f aca="false">SUM(C297*E297)</f>
        <v>13138</v>
      </c>
      <c r="G297" s="84" t="n">
        <v>43339</v>
      </c>
      <c r="H297" s="74" t="n">
        <v>311.9</v>
      </c>
      <c r="I297" s="85" t="n">
        <f aca="false">SUM(C297*H297)</f>
        <v>15595</v>
      </c>
      <c r="J297" s="86" t="n">
        <f aca="false">SUM(I297-F297)</f>
        <v>2457</v>
      </c>
      <c r="K297" s="74" t="str">
        <f aca="false">IF(SUM(+G297-D297)&lt;365,"ST","LT")</f>
        <v>ST</v>
      </c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</row>
    <row r="298" customFormat="false" ht="15.75" hidden="false" customHeight="true" outlineLevel="0" collapsed="false">
      <c r="A298" s="36" t="s">
        <v>276</v>
      </c>
      <c r="B298" s="74"/>
      <c r="C298" s="74" t="n">
        <v>25</v>
      </c>
      <c r="D298" s="84" t="n">
        <v>43658</v>
      </c>
      <c r="E298" s="74" t="n">
        <v>276.56</v>
      </c>
      <c r="F298" s="74" t="n">
        <f aca="false">SUM(C298*E298)</f>
        <v>6914</v>
      </c>
      <c r="G298" s="84"/>
      <c r="H298" s="74"/>
      <c r="I298" s="85" t="n">
        <f aca="false">SUM(C298*H298)</f>
        <v>0</v>
      </c>
      <c r="J298" s="86" t="n">
        <f aca="false">SUM(I298-F298)</f>
        <v>-6914</v>
      </c>
      <c r="K298" s="74" t="str">
        <f aca="false">IF(SUM(+G298-D298)&lt;365,"ST","LT")</f>
        <v>ST</v>
      </c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</row>
    <row r="299" customFormat="false" ht="15.75" hidden="false" customHeight="true" outlineLevel="0" collapsed="false">
      <c r="A299" s="36" t="s">
        <v>276</v>
      </c>
      <c r="B299" s="74"/>
      <c r="C299" s="74" t="n">
        <v>25</v>
      </c>
      <c r="D299" s="84" t="n">
        <v>43665</v>
      </c>
      <c r="E299" s="74" t="n">
        <v>271.02</v>
      </c>
      <c r="F299" s="74" t="n">
        <f aca="false">SUM(C299*E299)</f>
        <v>6775.5</v>
      </c>
      <c r="G299" s="84"/>
      <c r="H299" s="74"/>
      <c r="I299" s="85" t="n">
        <f aca="false">SUM(C299*H299)</f>
        <v>0</v>
      </c>
      <c r="J299" s="86" t="n">
        <f aca="false">SUM(I299-F299)</f>
        <v>-6775.5</v>
      </c>
      <c r="K299" s="74" t="str">
        <f aca="false">IF(SUM(+G299-D299)&lt;365,"ST","LT")</f>
        <v>ST</v>
      </c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</row>
    <row r="300" customFormat="false" ht="15.75" hidden="false" customHeight="true" outlineLevel="0" collapsed="false">
      <c r="A300" s="36" t="s">
        <v>276</v>
      </c>
      <c r="B300" s="74"/>
      <c r="C300" s="74" t="n">
        <v>50</v>
      </c>
      <c r="D300" s="84" t="n">
        <v>43862</v>
      </c>
      <c r="E300" s="74" t="n">
        <v>227.95</v>
      </c>
      <c r="F300" s="74" t="n">
        <f aca="false">SUM(C300*E300)</f>
        <v>11397.5</v>
      </c>
      <c r="G300" s="84"/>
      <c r="H300" s="74"/>
      <c r="I300" s="85" t="n">
        <f aca="false">SUM(C300*H300)</f>
        <v>0</v>
      </c>
      <c r="J300" s="86" t="n">
        <f aca="false">SUM(I300-F300)</f>
        <v>-11397.5</v>
      </c>
      <c r="K300" s="74" t="str">
        <f aca="false">IF(SUM(+G300-D300)&lt;365,"ST","LT")</f>
        <v>ST</v>
      </c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</row>
    <row r="301" customFormat="false" ht="15.75" hidden="false" customHeight="true" outlineLevel="0" collapsed="false">
      <c r="A301" s="36" t="s">
        <v>276</v>
      </c>
      <c r="B301" s="74"/>
      <c r="C301" s="74" t="n">
        <v>50</v>
      </c>
      <c r="D301" s="84" t="n">
        <v>44258</v>
      </c>
      <c r="E301" s="74" t="n">
        <v>211.07</v>
      </c>
      <c r="F301" s="74" t="n">
        <f aca="false">SUM(C301*E301)</f>
        <v>10553.5</v>
      </c>
      <c r="G301" s="84"/>
      <c r="H301" s="74"/>
      <c r="I301" s="85" t="n">
        <f aca="false">SUM(C301*H301)</f>
        <v>0</v>
      </c>
      <c r="J301" s="86" t="n">
        <f aca="false">SUM(I301-F301)</f>
        <v>-10553.5</v>
      </c>
      <c r="K301" s="74" t="str">
        <f aca="false">IF(SUM(+G301-D301)&lt;365,"ST","LT")</f>
        <v>ST</v>
      </c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</row>
    <row r="302" customFormat="false" ht="15.75" hidden="false" customHeight="true" outlineLevel="0" collapsed="false">
      <c r="A302" s="87" t="s">
        <v>279</v>
      </c>
      <c r="B302" s="74"/>
      <c r="C302" s="74" t="n">
        <v>21</v>
      </c>
      <c r="D302" s="84" t="n">
        <v>41153</v>
      </c>
      <c r="E302" s="74" t="n">
        <v>226.61</v>
      </c>
      <c r="F302" s="74" t="n">
        <f aca="false">SUM(C302*E302)</f>
        <v>4758.81</v>
      </c>
      <c r="G302" s="84"/>
      <c r="H302" s="74"/>
      <c r="I302" s="85" t="n">
        <f aca="false">SUM(C302*H302)</f>
        <v>0</v>
      </c>
      <c r="J302" s="86" t="n">
        <f aca="false">SUM(I302-F302)</f>
        <v>-4758.81</v>
      </c>
      <c r="K302" s="74" t="str">
        <f aca="false">IF(SUM(+G302-D302)&lt;365,"ST","LT")</f>
        <v>ST</v>
      </c>
      <c r="L302" s="87"/>
      <c r="M302" s="87" t="s">
        <v>1252</v>
      </c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</row>
    <row r="303" customFormat="false" ht="15.75" hidden="false" customHeight="true" outlineLevel="0" collapsed="false">
      <c r="A303" s="87" t="s">
        <v>279</v>
      </c>
      <c r="B303" s="74"/>
      <c r="C303" s="74" t="n">
        <v>21</v>
      </c>
      <c r="D303" s="84" t="n">
        <v>41153</v>
      </c>
      <c r="E303" s="74" t="n">
        <v>224.87</v>
      </c>
      <c r="F303" s="74" t="n">
        <f aca="false">SUM(C303*E303)</f>
        <v>4722.27</v>
      </c>
      <c r="G303" s="84"/>
      <c r="H303" s="74"/>
      <c r="I303" s="85" t="n">
        <f aca="false">SUM(C303*H303)</f>
        <v>0</v>
      </c>
      <c r="J303" s="86" t="n">
        <f aca="false">SUM(I303-F303)</f>
        <v>-4722.27</v>
      </c>
      <c r="K303" s="74" t="str">
        <f aca="false">IF(SUM(+G303-D303)&lt;365,"ST","LT")</f>
        <v>ST</v>
      </c>
      <c r="L303" s="87"/>
      <c r="M303" s="87" t="s">
        <v>1030</v>
      </c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</row>
    <row r="304" customFormat="false" ht="15.75" hidden="false" customHeight="true" outlineLevel="0" collapsed="false">
      <c r="A304" s="87" t="s">
        <v>279</v>
      </c>
      <c r="B304" s="74"/>
      <c r="C304" s="74" t="n">
        <v>20</v>
      </c>
      <c r="D304" s="84" t="n">
        <v>41153</v>
      </c>
      <c r="E304" s="74" t="n">
        <v>0</v>
      </c>
      <c r="F304" s="74" t="n">
        <f aca="false">SUM(C304*E304)</f>
        <v>0</v>
      </c>
      <c r="G304" s="84"/>
      <c r="H304" s="74"/>
      <c r="I304" s="85" t="n">
        <f aca="false">SUM(C304*H304)</f>
        <v>0</v>
      </c>
      <c r="J304" s="86" t="n">
        <f aca="false">SUM(I304-F304)</f>
        <v>0</v>
      </c>
      <c r="K304" s="74" t="str">
        <f aca="false">IF(SUM(+G304-D304)&lt;365,"ST","LT")</f>
        <v>ST</v>
      </c>
      <c r="L304" s="87"/>
      <c r="M304" s="87" t="s">
        <v>1253</v>
      </c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</row>
    <row r="305" customFormat="false" ht="15.75" hidden="false" customHeight="true" outlineLevel="0" collapsed="false">
      <c r="A305" s="87" t="s">
        <v>279</v>
      </c>
      <c r="B305" s="74"/>
      <c r="C305" s="74" t="n">
        <v>21</v>
      </c>
      <c r="D305" s="84" t="n">
        <v>41153</v>
      </c>
      <c r="E305" s="74" t="n">
        <v>86.02</v>
      </c>
      <c r="F305" s="74" t="n">
        <f aca="false">SUM(C305*E305)</f>
        <v>1806.42</v>
      </c>
      <c r="G305" s="84"/>
      <c r="H305" s="74"/>
      <c r="I305" s="85" t="n">
        <f aca="false">SUM(C305*H305)</f>
        <v>0</v>
      </c>
      <c r="J305" s="86" t="n">
        <f aca="false">SUM(I305-F305)</f>
        <v>-1806.42</v>
      </c>
      <c r="K305" s="74" t="str">
        <f aca="false">IF(SUM(+G305-D305)&lt;365,"ST","LT")</f>
        <v>ST</v>
      </c>
      <c r="L305" s="87"/>
      <c r="M305" s="87" t="s">
        <v>1032</v>
      </c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</row>
    <row r="306" customFormat="false" ht="15.75" hidden="false" customHeight="true" outlineLevel="0" collapsed="false">
      <c r="A306" s="87" t="s">
        <v>279</v>
      </c>
      <c r="B306" s="74"/>
      <c r="C306" s="74" t="n">
        <v>17</v>
      </c>
      <c r="D306" s="84" t="n">
        <v>41312</v>
      </c>
      <c r="E306" s="74" t="n">
        <v>32.31</v>
      </c>
      <c r="F306" s="74" t="n">
        <f aca="false">SUM(C306*E306)</f>
        <v>549.27</v>
      </c>
      <c r="G306" s="84"/>
      <c r="H306" s="74"/>
      <c r="I306" s="85" t="n">
        <f aca="false">SUM(C306*H306)</f>
        <v>0</v>
      </c>
      <c r="J306" s="86" t="n">
        <f aca="false">SUM(I306-F306)</f>
        <v>-549.27</v>
      </c>
      <c r="K306" s="74" t="str">
        <f aca="false">IF(SUM(+G306-D306)&lt;365,"ST","LT")</f>
        <v>ST</v>
      </c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</row>
    <row r="307" customFormat="false" ht="15.75" hidden="false" customHeight="true" outlineLevel="0" collapsed="false">
      <c r="A307" s="87" t="s">
        <v>279</v>
      </c>
      <c r="B307" s="74"/>
      <c r="C307" s="74" t="n">
        <v>25</v>
      </c>
      <c r="D307" s="84" t="n">
        <v>40695</v>
      </c>
      <c r="E307" s="74" t="n">
        <v>318.94</v>
      </c>
      <c r="F307" s="74" t="n">
        <f aca="false">SUM(C307*E307)</f>
        <v>7973.5</v>
      </c>
      <c r="G307" s="84"/>
      <c r="H307" s="74"/>
      <c r="I307" s="85" t="n">
        <f aca="false">SUM(C307*H307)</f>
        <v>0</v>
      </c>
      <c r="J307" s="86" t="n">
        <f aca="false">SUM(I307-F307)</f>
        <v>-7973.5</v>
      </c>
      <c r="K307" s="74" t="str">
        <f aca="false">IF(SUM(+G307-D307)&lt;365,"ST","LT")</f>
        <v>ST</v>
      </c>
      <c r="L307" s="87"/>
      <c r="M307" s="87" t="s">
        <v>1254</v>
      </c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</row>
    <row r="308" customFormat="false" ht="15.75" hidden="false" customHeight="true" outlineLevel="0" collapsed="false">
      <c r="A308" s="87" t="s">
        <v>279</v>
      </c>
      <c r="B308" s="74"/>
      <c r="C308" s="74" t="n">
        <v>25</v>
      </c>
      <c r="D308" s="84" t="n">
        <v>40695</v>
      </c>
      <c r="E308" s="74" t="n">
        <v>0</v>
      </c>
      <c r="F308" s="74" t="n">
        <f aca="false">SUM(C308*E308)</f>
        <v>0</v>
      </c>
      <c r="G308" s="84"/>
      <c r="H308" s="74"/>
      <c r="I308" s="85" t="n">
        <f aca="false">SUM(C308*H308)</f>
        <v>0</v>
      </c>
      <c r="J308" s="86" t="n">
        <f aca="false">SUM(I308-F308)</f>
        <v>0</v>
      </c>
      <c r="K308" s="74" t="str">
        <f aca="false">IF(SUM(+G308-D308)&lt;365,"ST","LT")</f>
        <v>ST</v>
      </c>
      <c r="L308" s="87"/>
      <c r="M308" s="87" t="s">
        <v>1026</v>
      </c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</row>
    <row r="309" customFormat="false" ht="15.75" hidden="false" customHeight="true" outlineLevel="0" collapsed="false">
      <c r="A309" s="87" t="s">
        <v>279</v>
      </c>
      <c r="B309" s="74"/>
      <c r="C309" s="74" t="n">
        <v>350</v>
      </c>
      <c r="D309" s="84" t="n">
        <v>42285</v>
      </c>
      <c r="E309" s="74" t="n">
        <v>8.2</v>
      </c>
      <c r="F309" s="74" t="n">
        <f aca="false">SUM(C309*E309)</f>
        <v>2870</v>
      </c>
      <c r="G309" s="84"/>
      <c r="H309" s="74"/>
      <c r="I309" s="85" t="n">
        <f aca="false">SUM(C309*H309)</f>
        <v>0</v>
      </c>
      <c r="J309" s="86" t="n">
        <f aca="false">SUM(I309-F309)</f>
        <v>-2870</v>
      </c>
      <c r="K309" s="74" t="str">
        <f aca="false">IF(SUM(+G309-D309)&lt;365,"ST","LT")</f>
        <v>ST</v>
      </c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</row>
    <row r="310" customFormat="false" ht="15.75" hidden="false" customHeight="true" outlineLevel="0" collapsed="false">
      <c r="A310" s="87" t="s">
        <v>284</v>
      </c>
      <c r="B310" s="74"/>
      <c r="C310" s="74" t="n">
        <v>25</v>
      </c>
      <c r="D310" s="84" t="n">
        <v>39883</v>
      </c>
      <c r="E310" s="74" t="n">
        <v>212.86</v>
      </c>
      <c r="F310" s="74" t="n">
        <f aca="false">SUM(C310*E310)</f>
        <v>5321.5</v>
      </c>
      <c r="G310" s="84"/>
      <c r="H310" s="74"/>
      <c r="I310" s="85" t="n">
        <f aca="false">SUM(C310*H310)</f>
        <v>0</v>
      </c>
      <c r="J310" s="86" t="n">
        <f aca="false">SUM(I310-F310)</f>
        <v>-5321.5</v>
      </c>
      <c r="K310" s="74" t="str">
        <f aca="false">IF(SUM(+G310-D310)&lt;365,"ST","LT")</f>
        <v>ST</v>
      </c>
      <c r="L310" s="87"/>
      <c r="M310" s="87" t="s">
        <v>571</v>
      </c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</row>
    <row r="311" customFormat="false" ht="15.75" hidden="false" customHeight="true" outlineLevel="0" collapsed="false">
      <c r="A311" s="87" t="s">
        <v>284</v>
      </c>
      <c r="B311" s="74"/>
      <c r="C311" s="74" t="n">
        <v>25</v>
      </c>
      <c r="D311" s="84" t="n">
        <v>40079</v>
      </c>
      <c r="E311" s="74" t="n">
        <v>238.13</v>
      </c>
      <c r="F311" s="74" t="n">
        <f aca="false">SUM(C311*E311)</f>
        <v>5953.25</v>
      </c>
      <c r="G311" s="84"/>
      <c r="H311" s="74"/>
      <c r="I311" s="85" t="n">
        <f aca="false">SUM(C311*H311)</f>
        <v>0</v>
      </c>
      <c r="J311" s="86" t="n">
        <f aca="false">SUM(I311-F311)</f>
        <v>-5953.25</v>
      </c>
      <c r="K311" s="74" t="str">
        <f aca="false">IF(SUM(+G311-D311)&lt;365,"ST","LT")</f>
        <v>ST</v>
      </c>
      <c r="L311" s="87"/>
      <c r="M311" s="87" t="s">
        <v>571</v>
      </c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</row>
    <row r="312" customFormat="false" ht="15.75" hidden="false" customHeight="true" outlineLevel="0" collapsed="false">
      <c r="A312" s="87" t="s">
        <v>284</v>
      </c>
      <c r="B312" s="74"/>
      <c r="C312" s="74" t="n">
        <v>25</v>
      </c>
      <c r="D312" s="84" t="n">
        <v>40200</v>
      </c>
      <c r="E312" s="74" t="n">
        <v>148.24</v>
      </c>
      <c r="F312" s="74" t="n">
        <f aca="false">SUM(C312*E312)</f>
        <v>3706</v>
      </c>
      <c r="G312" s="84"/>
      <c r="H312" s="74"/>
      <c r="I312" s="85" t="n">
        <f aca="false">SUM(C312*H312)</f>
        <v>0</v>
      </c>
      <c r="J312" s="86" t="n">
        <f aca="false">SUM(I312-F312)</f>
        <v>-3706</v>
      </c>
      <c r="K312" s="74" t="str">
        <f aca="false">IF(SUM(+G312-D312)&lt;365,"ST","LT")</f>
        <v>ST</v>
      </c>
      <c r="L312" s="87"/>
      <c r="M312" s="87" t="s">
        <v>571</v>
      </c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</row>
    <row r="313" customFormat="false" ht="15.75" hidden="false" customHeight="true" outlineLevel="0" collapsed="false">
      <c r="A313" s="87" t="s">
        <v>284</v>
      </c>
      <c r="B313" s="74"/>
      <c r="C313" s="74" t="n">
        <v>25</v>
      </c>
      <c r="D313" s="84" t="n">
        <v>40169</v>
      </c>
      <c r="E313" s="74" t="n">
        <v>0</v>
      </c>
      <c r="F313" s="74" t="n">
        <f aca="false">SUM(C313*E313)</f>
        <v>0</v>
      </c>
      <c r="G313" s="84"/>
      <c r="H313" s="74"/>
      <c r="I313" s="85" t="n">
        <f aca="false">SUM(C313*H313)</f>
        <v>0</v>
      </c>
      <c r="J313" s="86" t="n">
        <f aca="false">SUM(I313-F313)</f>
        <v>0</v>
      </c>
      <c r="K313" s="74" t="str">
        <f aca="false">IF(SUM(+G313-D313)&lt;365,"ST","LT")</f>
        <v>ST</v>
      </c>
      <c r="L313" s="87"/>
      <c r="M313" s="87" t="s">
        <v>1255</v>
      </c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</row>
    <row r="314" customFormat="false" ht="15.75" hidden="false" customHeight="true" outlineLevel="0" collapsed="false">
      <c r="A314" s="87" t="s">
        <v>287</v>
      </c>
      <c r="B314" s="74"/>
      <c r="C314" s="74" t="n">
        <v>10</v>
      </c>
      <c r="D314" s="84" t="n">
        <v>43125</v>
      </c>
      <c r="E314" s="74" t="n">
        <v>772.55</v>
      </c>
      <c r="F314" s="74" t="n">
        <f aca="false">SUM(C314*E314)</f>
        <v>7725.5</v>
      </c>
      <c r="G314" s="84" t="n">
        <v>43494</v>
      </c>
      <c r="H314" s="74" t="n">
        <v>240.93</v>
      </c>
      <c r="I314" s="85" t="n">
        <f aca="false">SUM(C314*H314)</f>
        <v>2409.3</v>
      </c>
      <c r="J314" s="86" t="n">
        <f aca="false">SUM(I314-F314)</f>
        <v>-5316.2</v>
      </c>
      <c r="K314" s="74" t="str">
        <f aca="false">IF(SUM(+G314-D314)&lt;365,"ST","LT")</f>
        <v>LT</v>
      </c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</row>
    <row r="315" customFormat="false" ht="15.75" hidden="false" customHeight="true" outlineLevel="0" collapsed="false">
      <c r="A315" s="87" t="s">
        <v>287</v>
      </c>
      <c r="B315" s="74"/>
      <c r="C315" s="74" t="n">
        <v>10</v>
      </c>
      <c r="D315" s="84" t="n">
        <v>43230</v>
      </c>
      <c r="E315" s="74" t="n">
        <v>485.61</v>
      </c>
      <c r="F315" s="74" t="n">
        <f aca="false">SUM(C315*E315)</f>
        <v>4856.1</v>
      </c>
      <c r="G315" s="84" t="n">
        <v>43494</v>
      </c>
      <c r="H315" s="74" t="n">
        <v>240.93</v>
      </c>
      <c r="I315" s="85" t="n">
        <f aca="false">SUM(C315*H315)</f>
        <v>2409.3</v>
      </c>
      <c r="J315" s="86" t="n">
        <f aca="false">SUM(I315-F315)</f>
        <v>-2446.8</v>
      </c>
      <c r="K315" s="74" t="str">
        <f aca="false">IF(SUM(+G315-D315)&lt;365,"ST","LT")</f>
        <v>ST</v>
      </c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</row>
    <row r="316" customFormat="false" ht="15.75" hidden="false" customHeight="true" outlineLevel="0" collapsed="false">
      <c r="A316" s="87" t="s">
        <v>287</v>
      </c>
      <c r="B316" s="74"/>
      <c r="C316" s="74" t="n">
        <v>10</v>
      </c>
      <c r="D316" s="84" t="n">
        <v>43224</v>
      </c>
      <c r="E316" s="74" t="n">
        <v>521.88</v>
      </c>
      <c r="F316" s="74" t="n">
        <f aca="false">SUM(C316*E316)</f>
        <v>5218.8</v>
      </c>
      <c r="G316" s="84" t="n">
        <v>43494</v>
      </c>
      <c r="H316" s="74" t="n">
        <v>240.93</v>
      </c>
      <c r="I316" s="85" t="n">
        <f aca="false">SUM(C316*H316)</f>
        <v>2409.3</v>
      </c>
      <c r="J316" s="86" t="n">
        <f aca="false">SUM(I316-F316)</f>
        <v>-2809.5</v>
      </c>
      <c r="K316" s="74" t="str">
        <f aca="false">IF(SUM(+G316-D316)&lt;365,"ST","LT")</f>
        <v>ST</v>
      </c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</row>
    <row r="317" customFormat="false" ht="15.75" hidden="false" customHeight="true" outlineLevel="0" collapsed="false">
      <c r="A317" s="87" t="s">
        <v>287</v>
      </c>
      <c r="B317" s="74"/>
      <c r="C317" s="74" t="n">
        <v>15</v>
      </c>
      <c r="D317" s="84" t="n">
        <v>43273</v>
      </c>
      <c r="E317" s="74" t="n">
        <v>389.85</v>
      </c>
      <c r="F317" s="74" t="n">
        <f aca="false">SUM(C317*E317)</f>
        <v>5847.75</v>
      </c>
      <c r="G317" s="84" t="n">
        <v>43494</v>
      </c>
      <c r="H317" s="74" t="n">
        <v>240.93</v>
      </c>
      <c r="I317" s="85" t="n">
        <f aca="false">SUM(C317*H317)</f>
        <v>3613.95</v>
      </c>
      <c r="J317" s="86" t="n">
        <f aca="false">SUM(I317-F317)</f>
        <v>-2233.8</v>
      </c>
      <c r="K317" s="74" t="str">
        <f aca="false">IF(SUM(+G317-D317)&lt;365,"ST","LT")</f>
        <v>ST</v>
      </c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</row>
    <row r="318" customFormat="false" ht="15.75" hidden="false" customHeight="true" outlineLevel="0" collapsed="false">
      <c r="A318" s="87" t="s">
        <v>287</v>
      </c>
      <c r="B318" s="74"/>
      <c r="C318" s="74" t="n">
        <v>30</v>
      </c>
      <c r="D318" s="84" t="n">
        <v>43347</v>
      </c>
      <c r="E318" s="74" t="n">
        <v>278.07</v>
      </c>
      <c r="F318" s="74" t="n">
        <f aca="false">SUM(C318*E318)</f>
        <v>8342.1</v>
      </c>
      <c r="G318" s="84" t="n">
        <v>43494</v>
      </c>
      <c r="H318" s="74" t="n">
        <v>240.93</v>
      </c>
      <c r="I318" s="85" t="n">
        <f aca="false">SUM(C318*H318)</f>
        <v>7227.9</v>
      </c>
      <c r="J318" s="86" t="n">
        <f aca="false">SUM(I318-F318)</f>
        <v>-1114.2</v>
      </c>
      <c r="K318" s="74" t="str">
        <f aca="false">IF(SUM(+G318-D318)&lt;365,"ST","LT")</f>
        <v>ST</v>
      </c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</row>
    <row r="319" customFormat="false" ht="15.75" hidden="false" customHeight="true" outlineLevel="0" collapsed="false">
      <c r="A319" s="36" t="s">
        <v>1034</v>
      </c>
      <c r="B319" s="74"/>
      <c r="C319" s="74" t="n">
        <v>50</v>
      </c>
      <c r="D319" s="84" t="n">
        <v>43745</v>
      </c>
      <c r="E319" s="74" t="n">
        <v>92.69</v>
      </c>
      <c r="F319" s="74" t="n">
        <f aca="false">SUM(C319*E319)</f>
        <v>4634.5</v>
      </c>
      <c r="G319" s="84" t="n">
        <v>43767</v>
      </c>
      <c r="H319" s="74" t="n">
        <v>114.14</v>
      </c>
      <c r="I319" s="85" t="n">
        <f aca="false">SUM(C319*H319)</f>
        <v>5707</v>
      </c>
      <c r="J319" s="86" t="n">
        <f aca="false">SUM(I319-F319)</f>
        <v>1072.5</v>
      </c>
      <c r="K319" s="74" t="str">
        <f aca="false">IF(SUM(+G319-D319)&lt;365,"ST","LT")</f>
        <v>ST</v>
      </c>
      <c r="L319" s="87"/>
      <c r="M319" s="87"/>
      <c r="N319" s="87"/>
      <c r="O319" s="100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</row>
    <row r="320" customFormat="false" ht="15.75" hidden="false" customHeight="true" outlineLevel="0" collapsed="false">
      <c r="A320" s="36" t="s">
        <v>291</v>
      </c>
      <c r="B320" s="74"/>
      <c r="C320" s="74" t="n">
        <v>100</v>
      </c>
      <c r="D320" s="84" t="n">
        <v>43881</v>
      </c>
      <c r="E320" s="74" t="n">
        <v>65.29</v>
      </c>
      <c r="F320" s="74" t="n">
        <f aca="false">SUM(C320*E320)</f>
        <v>6529</v>
      </c>
      <c r="G320" s="84" t="n">
        <v>44208</v>
      </c>
      <c r="H320" s="74" t="n">
        <v>74.44</v>
      </c>
      <c r="I320" s="85" t="n">
        <f aca="false">SUM(C320*H320)</f>
        <v>7444</v>
      </c>
      <c r="J320" s="86" t="n">
        <f aca="false">SUM(I320-F320)</f>
        <v>914.999999999999</v>
      </c>
      <c r="K320" s="74" t="str">
        <f aca="false">IF(SUM(+G320-D320)&lt;365,"ST","LT")</f>
        <v>ST</v>
      </c>
      <c r="L320" s="87"/>
      <c r="M320" s="87"/>
      <c r="N320" s="87"/>
      <c r="O320" s="100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</row>
    <row r="321" customFormat="false" ht="15.75" hidden="false" customHeight="true" outlineLevel="0" collapsed="false">
      <c r="A321" s="36" t="s">
        <v>1256</v>
      </c>
      <c r="B321" s="74"/>
      <c r="C321" s="74" t="n">
        <v>50</v>
      </c>
      <c r="D321" s="84" t="n">
        <v>43741</v>
      </c>
      <c r="E321" s="74" t="n">
        <v>127.95</v>
      </c>
      <c r="F321" s="74" t="n">
        <f aca="false">SUM(C321*E321)</f>
        <v>6397.5</v>
      </c>
      <c r="G321" s="84" t="n">
        <v>44252</v>
      </c>
      <c r="H321" s="74" t="n">
        <v>146.54</v>
      </c>
      <c r="I321" s="85" t="n">
        <f aca="false">SUM(C321*H321)</f>
        <v>7327</v>
      </c>
      <c r="J321" s="86" t="n">
        <f aca="false">SUM(I321-F321)</f>
        <v>929.5</v>
      </c>
      <c r="K321" s="74" t="str">
        <f aca="false">IF(SUM(+G321-D321)&lt;365,"ST","LT")</f>
        <v>LT</v>
      </c>
      <c r="L321" s="87"/>
      <c r="M321" s="87"/>
      <c r="N321" s="87"/>
      <c r="O321" s="100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</row>
    <row r="322" customFormat="false" ht="15.75" hidden="false" customHeight="true" outlineLevel="0" collapsed="false">
      <c r="A322" s="36" t="s">
        <v>1256</v>
      </c>
      <c r="B322" s="74"/>
      <c r="C322" s="74" t="n">
        <v>50</v>
      </c>
      <c r="D322" s="84" t="n">
        <v>44102</v>
      </c>
      <c r="E322" s="74" t="n">
        <v>89.21</v>
      </c>
      <c r="F322" s="74" t="n">
        <f aca="false">SUM(C322*E322)</f>
        <v>4460.5</v>
      </c>
      <c r="G322" s="84" t="n">
        <v>44265</v>
      </c>
      <c r="H322" s="74" t="n">
        <v>152.1</v>
      </c>
      <c r="I322" s="85" t="n">
        <f aca="false">SUM(C322*H322)</f>
        <v>7605</v>
      </c>
      <c r="J322" s="86" t="n">
        <f aca="false">SUM(I322-F322)</f>
        <v>3144.5</v>
      </c>
      <c r="K322" s="74" t="str">
        <f aca="false">IF(SUM(+G322-D322)&lt;365,"ST","LT")</f>
        <v>ST</v>
      </c>
      <c r="L322" s="87"/>
      <c r="M322" s="87"/>
      <c r="N322" s="87"/>
      <c r="O322" s="100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</row>
    <row r="323" customFormat="false" ht="15.75" hidden="false" customHeight="true" outlineLevel="0" collapsed="false">
      <c r="A323" s="36" t="s">
        <v>1257</v>
      </c>
      <c r="B323" s="74"/>
      <c r="C323" s="74" t="n">
        <v>100</v>
      </c>
      <c r="D323" s="84" t="n">
        <v>43696</v>
      </c>
      <c r="E323" s="74" t="n">
        <v>57.53</v>
      </c>
      <c r="F323" s="74" t="n">
        <f aca="false">SUM(C323*E323)</f>
        <v>5753</v>
      </c>
      <c r="G323" s="84" t="n">
        <v>43829</v>
      </c>
      <c r="H323" s="74" t="n">
        <v>76.12</v>
      </c>
      <c r="I323" s="85" t="n">
        <f aca="false">SUM(C323*H323)</f>
        <v>7612</v>
      </c>
      <c r="J323" s="86" t="n">
        <f aca="false">SUM(I323-F323)</f>
        <v>1859</v>
      </c>
      <c r="K323" s="74" t="str">
        <f aca="false">IF(SUM(+G323-D323)&lt;365,"ST","LT")</f>
        <v>ST</v>
      </c>
      <c r="L323" s="87"/>
      <c r="M323" s="87"/>
      <c r="N323" s="87"/>
      <c r="O323" s="100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</row>
    <row r="324" customFormat="false" ht="15.75" hidden="false" customHeight="true" outlineLevel="0" collapsed="false">
      <c r="A324" s="36" t="s">
        <v>1257</v>
      </c>
      <c r="B324" s="74"/>
      <c r="C324" s="74" t="n">
        <v>50</v>
      </c>
      <c r="D324" s="84" t="n">
        <v>44034</v>
      </c>
      <c r="E324" s="74" t="n">
        <v>65.44</v>
      </c>
      <c r="F324" s="74" t="n">
        <f aca="false">SUM(C324*E324)</f>
        <v>3272</v>
      </c>
      <c r="G324" s="84" t="n">
        <v>44159</v>
      </c>
      <c r="H324" s="74" t="n">
        <v>83.82</v>
      </c>
      <c r="I324" s="85" t="n">
        <f aca="false">SUM(C324*H324)</f>
        <v>4191</v>
      </c>
      <c r="J324" s="86" t="n">
        <f aca="false">SUM(I324-F324)</f>
        <v>919</v>
      </c>
      <c r="K324" s="74" t="str">
        <f aca="false">IF(SUM(+G324-D324)&lt;365,"ST","LT")</f>
        <v>ST</v>
      </c>
      <c r="L324" s="87"/>
      <c r="M324" s="87"/>
      <c r="N324" s="87"/>
      <c r="O324" s="100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</row>
    <row r="325" customFormat="false" ht="15.75" hidden="false" customHeight="true" outlineLevel="0" collapsed="false">
      <c r="A325" s="36" t="s">
        <v>1257</v>
      </c>
      <c r="B325" s="74" t="s">
        <v>1036</v>
      </c>
      <c r="C325" s="74" t="n">
        <v>100</v>
      </c>
      <c r="D325" s="84" t="n">
        <v>44169</v>
      </c>
      <c r="E325" s="74" t="n">
        <v>81.86</v>
      </c>
      <c r="F325" s="74" t="n">
        <f aca="false">SUM(C325*E325)</f>
        <v>8186</v>
      </c>
      <c r="G325" s="84" t="n">
        <v>44211</v>
      </c>
      <c r="H325" s="74" t="n">
        <v>91.31</v>
      </c>
      <c r="I325" s="85" t="n">
        <f aca="false">SUM(C325*H325)</f>
        <v>9131</v>
      </c>
      <c r="J325" s="86" t="n">
        <f aca="false">SUM(I325-F325)</f>
        <v>945</v>
      </c>
      <c r="K325" s="74" t="str">
        <f aca="false">IF(SUM(+G325-D325)&lt;365,"ST","LT")</f>
        <v>ST</v>
      </c>
      <c r="L325" s="87"/>
      <c r="M325" s="87"/>
      <c r="N325" s="87"/>
      <c r="O325" s="100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</row>
    <row r="326" customFormat="false" ht="15.75" hidden="false" customHeight="true" outlineLevel="0" collapsed="false">
      <c r="A326" s="36" t="s">
        <v>293</v>
      </c>
      <c r="B326" s="74"/>
      <c r="C326" s="74" t="n">
        <v>50</v>
      </c>
      <c r="D326" s="84" t="n">
        <v>43950</v>
      </c>
      <c r="E326" s="74" t="n">
        <v>114.7</v>
      </c>
      <c r="F326" s="74" t="n">
        <f aca="false">SUM(C326*E326)</f>
        <v>5735</v>
      </c>
      <c r="G326" s="84" t="n">
        <v>44061</v>
      </c>
      <c r="H326" s="74" t="n">
        <v>145.9</v>
      </c>
      <c r="I326" s="85" t="n">
        <f aca="false">SUM(C326*H326)</f>
        <v>7295</v>
      </c>
      <c r="J326" s="86" t="n">
        <f aca="false">SUM(I326-F326)</f>
        <v>1560</v>
      </c>
      <c r="K326" s="74" t="str">
        <f aca="false">IF(SUM(+G326-D326)&lt;365,"ST","LT")</f>
        <v>ST</v>
      </c>
      <c r="L326" s="87"/>
      <c r="M326" s="87"/>
      <c r="N326" s="87"/>
      <c r="O326" s="100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</row>
    <row r="327" customFormat="false" ht="15.75" hidden="false" customHeight="true" outlineLevel="0" collapsed="false">
      <c r="A327" s="87" t="s">
        <v>296</v>
      </c>
      <c r="B327" s="74"/>
      <c r="C327" s="74" t="n">
        <v>25</v>
      </c>
      <c r="D327" s="84" t="n">
        <v>42730</v>
      </c>
      <c r="E327" s="74" t="n">
        <v>322.4</v>
      </c>
      <c r="F327" s="74" t="n">
        <f aca="false">SUM(C327*E327)</f>
        <v>8060</v>
      </c>
      <c r="G327" s="84" t="n">
        <v>43426</v>
      </c>
      <c r="H327" s="74" t="n">
        <v>441.66</v>
      </c>
      <c r="I327" s="85" t="n">
        <f aca="false">SUM(C327*H327)</f>
        <v>11041.5</v>
      </c>
      <c r="J327" s="86" t="n">
        <f aca="false">SUM(I327-F327)</f>
        <v>2981.5</v>
      </c>
      <c r="K327" s="74" t="str">
        <f aca="false">IF(SUM(+G327-D327)&lt;365,"ST","LT")</f>
        <v>LT</v>
      </c>
      <c r="L327" s="87"/>
      <c r="M327" s="87" t="s">
        <v>619</v>
      </c>
      <c r="N327" s="87"/>
      <c r="O327" s="100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</row>
    <row r="328" customFormat="false" ht="15.75" hidden="false" customHeight="true" outlineLevel="0" collapsed="false">
      <c r="A328" s="87" t="s">
        <v>1258</v>
      </c>
      <c r="B328" s="74"/>
      <c r="C328" s="74" t="n">
        <v>50</v>
      </c>
      <c r="D328" s="84" t="n">
        <v>42660</v>
      </c>
      <c r="E328" s="74" t="n">
        <v>181.55</v>
      </c>
      <c r="F328" s="74" t="n">
        <f aca="false">SUM(C328*E328)</f>
        <v>9077.5</v>
      </c>
      <c r="G328" s="84" t="n">
        <v>43696</v>
      </c>
      <c r="H328" s="74" t="n">
        <v>59.55</v>
      </c>
      <c r="I328" s="85" t="n">
        <f aca="false">SUM(C328*H328)</f>
        <v>2977.5</v>
      </c>
      <c r="J328" s="86" t="n">
        <f aca="false">SUM(I328-F328)</f>
        <v>-6100</v>
      </c>
      <c r="K328" s="74" t="str">
        <f aca="false">IF(SUM(+G328-D328)&lt;365,"ST","LT")</f>
        <v>LT</v>
      </c>
      <c r="L328" s="87"/>
      <c r="M328" s="87"/>
      <c r="N328" s="87"/>
      <c r="O328" s="100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</row>
    <row r="329" customFormat="false" ht="15.75" hidden="false" customHeight="true" outlineLevel="0" collapsed="false">
      <c r="A329" s="87" t="s">
        <v>1258</v>
      </c>
      <c r="B329" s="74"/>
      <c r="C329" s="74" t="n">
        <v>50</v>
      </c>
      <c r="D329" s="84" t="n">
        <v>42703</v>
      </c>
      <c r="E329" s="74" t="n">
        <v>141.26</v>
      </c>
      <c r="F329" s="74" t="n">
        <f aca="false">SUM(C329*E329)</f>
        <v>7063</v>
      </c>
      <c r="G329" s="84" t="n">
        <v>43696</v>
      </c>
      <c r="H329" s="74" t="n">
        <v>59.55</v>
      </c>
      <c r="I329" s="85" t="n">
        <f aca="false">SUM(C329*H329)</f>
        <v>2977.5</v>
      </c>
      <c r="J329" s="86" t="n">
        <f aca="false">SUM(I329-F329)</f>
        <v>-4085.5</v>
      </c>
      <c r="K329" s="74" t="str">
        <f aca="false">IF(SUM(+G329-D329)&lt;365,"ST","LT")</f>
        <v>LT</v>
      </c>
      <c r="L329" s="87"/>
      <c r="M329" s="87"/>
      <c r="N329" s="87"/>
      <c r="O329" s="100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</row>
    <row r="330" customFormat="false" ht="15.75" hidden="false" customHeight="true" outlineLevel="0" collapsed="false">
      <c r="A330" s="87" t="s">
        <v>301</v>
      </c>
      <c r="B330" s="74"/>
      <c r="C330" s="74" t="n">
        <v>50</v>
      </c>
      <c r="D330" s="84" t="n">
        <v>43462</v>
      </c>
      <c r="E330" s="74" t="n">
        <v>152.13</v>
      </c>
      <c r="F330" s="74" t="n">
        <f aca="false">SUM(C330*E330)</f>
        <v>7606.5</v>
      </c>
      <c r="G330" s="84" t="n">
        <v>44265</v>
      </c>
      <c r="H330" s="74" t="n">
        <v>191.11</v>
      </c>
      <c r="I330" s="85" t="n">
        <f aca="false">SUM(C330*H330)</f>
        <v>9555.5</v>
      </c>
      <c r="J330" s="86" t="n">
        <f aca="false">SUM(I330-F330)</f>
        <v>1949</v>
      </c>
      <c r="K330" s="74" t="str">
        <f aca="false">IF(SUM(+G330-D330)&lt;365,"ST","LT")</f>
        <v>LT</v>
      </c>
      <c r="L330" s="87"/>
      <c r="M330" s="87"/>
      <c r="N330" s="87"/>
      <c r="O330" s="100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</row>
    <row r="331" customFormat="false" ht="15.75" hidden="false" customHeight="true" outlineLevel="0" collapsed="false">
      <c r="A331" s="87" t="s">
        <v>305</v>
      </c>
      <c r="B331" s="74"/>
      <c r="C331" s="74" t="n">
        <v>50</v>
      </c>
      <c r="D331" s="84" t="n">
        <v>42552</v>
      </c>
      <c r="E331" s="74" t="n">
        <v>160.4</v>
      </c>
      <c r="F331" s="74" t="n">
        <f aca="false">SUM(C331*E331)</f>
        <v>8020</v>
      </c>
      <c r="G331" s="84" t="n">
        <v>43291</v>
      </c>
      <c r="H331" s="74" t="n">
        <v>285.64</v>
      </c>
      <c r="I331" s="85" t="n">
        <f aca="false">SUM(C331*H331)</f>
        <v>14282</v>
      </c>
      <c r="J331" s="86" t="n">
        <f aca="false">SUM(I331-F331)</f>
        <v>6262</v>
      </c>
      <c r="K331" s="74" t="str">
        <f aca="false">IF(SUM(+G331-D331)&lt;365,"ST","LT")</f>
        <v>LT</v>
      </c>
      <c r="L331" s="87"/>
      <c r="M331" s="87"/>
      <c r="N331" s="87"/>
      <c r="O331" s="100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</row>
    <row r="332" customFormat="false" ht="15.75" hidden="false" customHeight="true" outlineLevel="0" collapsed="false">
      <c r="A332" s="87" t="s">
        <v>305</v>
      </c>
      <c r="B332" s="74"/>
      <c r="C332" s="74" t="n">
        <v>50</v>
      </c>
      <c r="D332" s="84" t="n">
        <v>42572</v>
      </c>
      <c r="E332" s="74" t="n">
        <v>137.48</v>
      </c>
      <c r="F332" s="74" t="n">
        <f aca="false">SUM(C332*E332)</f>
        <v>6874</v>
      </c>
      <c r="G332" s="84" t="n">
        <v>43313</v>
      </c>
      <c r="H332" s="74" t="n">
        <v>304.2</v>
      </c>
      <c r="I332" s="85" t="n">
        <f aca="false">SUM(C332*H332)</f>
        <v>15210</v>
      </c>
      <c r="J332" s="86" t="n">
        <f aca="false">SUM(I332-F332)</f>
        <v>8336</v>
      </c>
      <c r="K332" s="74" t="str">
        <f aca="false">IF(SUM(+G332-D332)&lt;365,"ST","LT")</f>
        <v>LT</v>
      </c>
      <c r="L332" s="87"/>
      <c r="M332" s="87"/>
      <c r="N332" s="87"/>
      <c r="O332" s="100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</row>
    <row r="333" customFormat="false" ht="15.75" hidden="false" customHeight="true" outlineLevel="0" collapsed="false">
      <c r="A333" s="87" t="s">
        <v>305</v>
      </c>
      <c r="B333" s="74"/>
      <c r="C333" s="74" t="n">
        <v>50</v>
      </c>
      <c r="D333" s="84" t="n">
        <v>43465</v>
      </c>
      <c r="E333" s="74" t="n">
        <v>110.07</v>
      </c>
      <c r="F333" s="74" t="n">
        <f aca="false">SUM(C333*E333)</f>
        <v>5503.5</v>
      </c>
      <c r="G333" s="84" t="n">
        <v>43895</v>
      </c>
      <c r="H333" s="74" t="n">
        <v>79.4</v>
      </c>
      <c r="I333" s="85" t="n">
        <f aca="false">SUM(C333*H333)</f>
        <v>3970</v>
      </c>
      <c r="J333" s="86" t="n">
        <f aca="false">SUM(I333-F333)</f>
        <v>-1533.5</v>
      </c>
      <c r="K333" s="74" t="str">
        <f aca="false">IF(SUM(+G333-D333)&lt;365,"ST","LT")</f>
        <v>LT</v>
      </c>
      <c r="L333" s="87"/>
      <c r="M333" s="87"/>
      <c r="N333" s="87"/>
      <c r="O333" s="100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</row>
    <row r="334" customFormat="false" ht="15.75" hidden="false" customHeight="true" outlineLevel="0" collapsed="false">
      <c r="A334" s="36" t="s">
        <v>768</v>
      </c>
      <c r="B334" s="74"/>
      <c r="C334" s="74" t="n">
        <v>25</v>
      </c>
      <c r="D334" s="84" t="n">
        <v>44012</v>
      </c>
      <c r="E334" s="74" t="n">
        <v>521.88</v>
      </c>
      <c r="F334" s="74" t="n">
        <f aca="false">SUM(C334*E334)</f>
        <v>13047</v>
      </c>
      <c r="G334" s="84" t="n">
        <v>44022</v>
      </c>
      <c r="H334" s="74" t="n">
        <v>574.96</v>
      </c>
      <c r="I334" s="85" t="n">
        <f aca="false">SUM(C334*H334)</f>
        <v>14374</v>
      </c>
      <c r="J334" s="86" t="n">
        <f aca="false">SUM(I334-F334)</f>
        <v>1327</v>
      </c>
      <c r="K334" s="74" t="str">
        <f aca="false">IF(SUM(+G334-D334)&lt;365,"ST","LT")</f>
        <v>ST</v>
      </c>
      <c r="L334" s="87"/>
      <c r="M334" s="87"/>
      <c r="N334" s="87"/>
      <c r="O334" s="100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</row>
    <row r="335" customFormat="false" ht="15.75" hidden="false" customHeight="true" outlineLevel="0" collapsed="false">
      <c r="A335" s="36" t="s">
        <v>1259</v>
      </c>
      <c r="B335" s="74" t="s">
        <v>1260</v>
      </c>
      <c r="C335" s="74" t="n">
        <v>25</v>
      </c>
      <c r="D335" s="84" t="n">
        <v>44118</v>
      </c>
      <c r="E335" s="74" t="n">
        <v>283.31</v>
      </c>
      <c r="F335" s="74" t="n">
        <f aca="false">SUM(C335*E335)</f>
        <v>7082.75</v>
      </c>
      <c r="G335" s="84"/>
      <c r="H335" s="74"/>
      <c r="I335" s="85" t="n">
        <f aca="false">SUM(C335*H335)</f>
        <v>0</v>
      </c>
      <c r="J335" s="86" t="n">
        <f aca="false">SUM(I335-F335)</f>
        <v>-7082.75</v>
      </c>
      <c r="K335" s="74" t="str">
        <f aca="false">IF(SUM(+G335-D335)&lt;365,"ST","LT")</f>
        <v>ST</v>
      </c>
      <c r="L335" s="87"/>
      <c r="M335" s="87"/>
      <c r="N335" s="87"/>
      <c r="O335" s="100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</row>
    <row r="336" customFormat="false" ht="15.75" hidden="false" customHeight="true" outlineLevel="0" collapsed="false">
      <c r="A336" s="36" t="s">
        <v>1261</v>
      </c>
      <c r="B336" s="74"/>
      <c r="C336" s="74" t="n">
        <v>5</v>
      </c>
      <c r="D336" s="84" t="n">
        <v>42247</v>
      </c>
      <c r="E336" s="74" t="n">
        <v>1600.2</v>
      </c>
      <c r="F336" s="74" t="n">
        <f aca="false">SUM(C336*E336)</f>
        <v>8001</v>
      </c>
      <c r="G336" s="84" t="n">
        <v>43431</v>
      </c>
      <c r="H336" s="74" t="n">
        <v>1416.3</v>
      </c>
      <c r="I336" s="85" t="n">
        <f aca="false">SUM(C336*H336)</f>
        <v>7081.5</v>
      </c>
      <c r="J336" s="86" t="n">
        <f aca="false">SUM(I336-F336)</f>
        <v>-919.5</v>
      </c>
      <c r="K336" s="74" t="str">
        <f aca="false">IF(SUM(+G336-D336)&lt;365,"ST","LT")</f>
        <v>LT</v>
      </c>
      <c r="L336" s="87"/>
      <c r="M336" s="87"/>
      <c r="N336" s="87"/>
      <c r="O336" s="100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</row>
    <row r="337" customFormat="false" ht="15.75" hidden="false" customHeight="true" outlineLevel="0" collapsed="false">
      <c r="A337" s="36" t="s">
        <v>1261</v>
      </c>
      <c r="B337" s="74"/>
      <c r="C337" s="74" t="n">
        <v>5</v>
      </c>
      <c r="D337" s="84" t="n">
        <v>42251</v>
      </c>
      <c r="E337" s="74" t="n">
        <v>1539.66</v>
      </c>
      <c r="F337" s="74" t="n">
        <f aca="false">SUM(C337*E337)</f>
        <v>7698.3</v>
      </c>
      <c r="G337" s="84" t="n">
        <v>43431</v>
      </c>
      <c r="H337" s="74" t="n">
        <v>1416.3</v>
      </c>
      <c r="I337" s="85" t="n">
        <f aca="false">SUM(C337*H337)</f>
        <v>7081.5</v>
      </c>
      <c r="J337" s="86" t="n">
        <f aca="false">SUM(I337-F337)</f>
        <v>-616.8</v>
      </c>
      <c r="K337" s="74" t="str">
        <f aca="false">IF(SUM(+G337-D337)&lt;365,"ST","LT")</f>
        <v>LT</v>
      </c>
      <c r="L337" s="87"/>
      <c r="M337" s="87"/>
      <c r="N337" s="87"/>
      <c r="O337" s="100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</row>
    <row r="338" customFormat="false" ht="15.75" hidden="false" customHeight="true" outlineLevel="0" collapsed="false">
      <c r="A338" s="36" t="s">
        <v>1261</v>
      </c>
      <c r="B338" s="74"/>
      <c r="C338" s="74" t="n">
        <v>5</v>
      </c>
      <c r="D338" s="84" t="n">
        <v>42332</v>
      </c>
      <c r="E338" s="74" t="n">
        <v>1355.24</v>
      </c>
      <c r="F338" s="74" t="n">
        <f aca="false">SUM(C338*E338)</f>
        <v>6776.2</v>
      </c>
      <c r="G338" s="84" t="n">
        <v>44228</v>
      </c>
      <c r="H338" s="74" t="n">
        <v>1433.22</v>
      </c>
      <c r="I338" s="85" t="n">
        <f aca="false">SUM(C338*H338)</f>
        <v>7166.1</v>
      </c>
      <c r="J338" s="86" t="n">
        <f aca="false">SUM(I338-F338)</f>
        <v>389.900000000001</v>
      </c>
      <c r="K338" s="74" t="str">
        <f aca="false">IF(SUM(+G338-D338)&lt;365,"ST","LT")</f>
        <v>LT</v>
      </c>
      <c r="L338" s="87"/>
      <c r="M338" s="87"/>
      <c r="N338" s="87"/>
      <c r="O338" s="100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</row>
    <row r="339" customFormat="false" ht="15.75" hidden="false" customHeight="true" outlineLevel="0" collapsed="false">
      <c r="A339" s="36" t="s">
        <v>1261</v>
      </c>
      <c r="B339" s="74"/>
      <c r="C339" s="74" t="n">
        <v>5</v>
      </c>
      <c r="D339" s="84" t="n">
        <v>42332</v>
      </c>
      <c r="E339" s="74" t="n">
        <v>1355.24</v>
      </c>
      <c r="F339" s="74" t="n">
        <f aca="false">SUM(C339*E339)</f>
        <v>6776.2</v>
      </c>
      <c r="G339" s="84" t="n">
        <v>44229</v>
      </c>
      <c r="H339" s="74" t="n">
        <v>1545.82</v>
      </c>
      <c r="I339" s="85" t="n">
        <f aca="false">SUM(C339*H339)</f>
        <v>7729.1</v>
      </c>
      <c r="J339" s="86" t="n">
        <f aca="false">SUM(I339-F339)</f>
        <v>952.9</v>
      </c>
      <c r="K339" s="74" t="str">
        <f aca="false">IF(SUM(+G339-D339)&lt;365,"ST","LT")</f>
        <v>LT</v>
      </c>
      <c r="L339" s="87"/>
      <c r="M339" s="87"/>
      <c r="N339" s="87"/>
      <c r="O339" s="100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</row>
    <row r="340" customFormat="false" ht="15.75" hidden="false" customHeight="true" outlineLevel="0" collapsed="false">
      <c r="A340" s="36" t="s">
        <v>1261</v>
      </c>
      <c r="B340" s="74"/>
      <c r="C340" s="74" t="n">
        <v>5</v>
      </c>
      <c r="D340" s="84" t="n">
        <v>42580</v>
      </c>
      <c r="E340" s="74" t="n">
        <v>1565.79</v>
      </c>
      <c r="F340" s="74" t="n">
        <f aca="false">SUM(C340*E340)</f>
        <v>7828.95</v>
      </c>
      <c r="G340" s="84"/>
      <c r="H340" s="74"/>
      <c r="I340" s="85" t="n">
        <f aca="false">SUM(C340*H340)</f>
        <v>0</v>
      </c>
      <c r="J340" s="86" t="n">
        <f aca="false">SUM(I340-F340)</f>
        <v>-7828.95</v>
      </c>
      <c r="K340" s="74" t="str">
        <f aca="false">IF(SUM(+G340-D340)&lt;365,"ST","LT")</f>
        <v>ST</v>
      </c>
      <c r="L340" s="87"/>
      <c r="M340" s="87"/>
      <c r="N340" s="87"/>
      <c r="O340" s="100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</row>
    <row r="341" customFormat="false" ht="15.75" hidden="false" customHeight="true" outlineLevel="0" collapsed="false">
      <c r="A341" s="36" t="s">
        <v>1261</v>
      </c>
      <c r="B341" s="74"/>
      <c r="C341" s="74" t="n">
        <v>5</v>
      </c>
      <c r="D341" s="84" t="n">
        <v>42585</v>
      </c>
      <c r="E341" s="74" t="n">
        <v>1483.28</v>
      </c>
      <c r="F341" s="74" t="n">
        <f aca="false">SUM(C341*E341)</f>
        <v>7416.4</v>
      </c>
      <c r="G341" s="84"/>
      <c r="H341" s="74"/>
      <c r="I341" s="85" t="n">
        <f aca="false">SUM(C341*H341)</f>
        <v>0</v>
      </c>
      <c r="J341" s="86" t="n">
        <f aca="false">SUM(I341-F341)</f>
        <v>-7416.4</v>
      </c>
      <c r="K341" s="74" t="str">
        <f aca="false">IF(SUM(+G341-D341)&lt;365,"ST","LT")</f>
        <v>ST</v>
      </c>
      <c r="L341" s="87"/>
      <c r="M341" s="87"/>
      <c r="N341" s="87"/>
      <c r="O341" s="100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</row>
    <row r="342" customFormat="false" ht="15.75" hidden="false" customHeight="true" outlineLevel="0" collapsed="false">
      <c r="A342" s="36" t="s">
        <v>1261</v>
      </c>
      <c r="B342" s="74"/>
      <c r="C342" s="74" t="n">
        <v>5</v>
      </c>
      <c r="D342" s="84" t="n">
        <v>42685</v>
      </c>
      <c r="E342" s="74" t="n">
        <v>1395.94</v>
      </c>
      <c r="F342" s="74" t="n">
        <f aca="false">SUM(C342*E342)</f>
        <v>6979.7</v>
      </c>
      <c r="G342" s="84"/>
      <c r="H342" s="74"/>
      <c r="I342" s="85" t="n">
        <f aca="false">SUM(C342*H342)</f>
        <v>0</v>
      </c>
      <c r="J342" s="86" t="n">
        <f aca="false">SUM(I342-F342)</f>
        <v>-6979.7</v>
      </c>
      <c r="K342" s="74" t="str">
        <f aca="false">IF(SUM(+G342-D342)&lt;365,"ST","LT")</f>
        <v>ST</v>
      </c>
      <c r="L342" s="87"/>
      <c r="M342" s="87"/>
      <c r="N342" s="87"/>
      <c r="O342" s="100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</row>
    <row r="343" customFormat="false" ht="15.75" hidden="false" customHeight="true" outlineLevel="0" collapsed="false">
      <c r="A343" s="36" t="s">
        <v>1261</v>
      </c>
      <c r="B343" s="74"/>
      <c r="C343" s="74" t="n">
        <v>17</v>
      </c>
      <c r="D343" s="84" t="n">
        <v>42935</v>
      </c>
      <c r="E343" s="74" t="n">
        <v>0</v>
      </c>
      <c r="F343" s="74" t="n">
        <f aca="false">SUM(C343*E343)</f>
        <v>0</v>
      </c>
      <c r="G343" s="84"/>
      <c r="H343" s="74"/>
      <c r="I343" s="85" t="n">
        <f aca="false">SUM(C343*H343)</f>
        <v>0</v>
      </c>
      <c r="J343" s="86" t="n">
        <f aca="false">SUM(I343-F343)</f>
        <v>0</v>
      </c>
      <c r="K343" s="74" t="str">
        <f aca="false">IF(SUM(+G343-D343)&lt;365,"ST","LT")</f>
        <v>ST</v>
      </c>
      <c r="L343" s="87"/>
      <c r="M343" s="87" t="s">
        <v>86</v>
      </c>
      <c r="N343" s="87"/>
      <c r="O343" s="100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</row>
    <row r="344" customFormat="false" ht="15.75" hidden="false" customHeight="true" outlineLevel="0" collapsed="false">
      <c r="A344" s="36" t="s">
        <v>1261</v>
      </c>
      <c r="B344" s="74"/>
      <c r="C344" s="74" t="n">
        <v>8</v>
      </c>
      <c r="D344" s="84" t="n">
        <v>43111</v>
      </c>
      <c r="E344" s="74" t="n">
        <v>1328.89</v>
      </c>
      <c r="F344" s="74" t="n">
        <f aca="false">SUM(C344*E344)</f>
        <v>10631.12</v>
      </c>
      <c r="G344" s="84"/>
      <c r="H344" s="74"/>
      <c r="I344" s="85" t="n">
        <f aca="false">SUM(C344*H344)</f>
        <v>0</v>
      </c>
      <c r="J344" s="86" t="n">
        <f aca="false">SUM(I344-F344)</f>
        <v>-10631.12</v>
      </c>
      <c r="K344" s="74" t="str">
        <f aca="false">IF(SUM(+G344-D344)&lt;365,"ST","LT")</f>
        <v>ST</v>
      </c>
      <c r="L344" s="87"/>
      <c r="M344" s="87"/>
      <c r="N344" s="87"/>
      <c r="O344" s="100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</row>
    <row r="345" customFormat="false" ht="15.75" hidden="false" customHeight="true" outlineLevel="0" collapsed="false">
      <c r="A345" s="36" t="s">
        <v>1261</v>
      </c>
      <c r="B345" s="74" t="s">
        <v>1262</v>
      </c>
      <c r="C345" s="74" t="n">
        <v>10</v>
      </c>
      <c r="D345" s="84" t="n">
        <v>44022</v>
      </c>
      <c r="E345" s="74" t="n">
        <v>943.88</v>
      </c>
      <c r="F345" s="74" t="n">
        <f aca="false">SUM(C345*E345)</f>
        <v>9438.8</v>
      </c>
      <c r="G345" s="84"/>
      <c r="H345" s="74"/>
      <c r="I345" s="85" t="n">
        <f aca="false">SUM(C345*H345)</f>
        <v>0</v>
      </c>
      <c r="J345" s="86" t="n">
        <f aca="false">SUM(I345-F345)</f>
        <v>-9438.8</v>
      </c>
      <c r="K345" s="74" t="str">
        <f aca="false">IF(SUM(+G345-D345)&lt;365,"ST","LT")</f>
        <v>ST</v>
      </c>
      <c r="L345" s="87"/>
      <c r="M345" s="87"/>
      <c r="N345" s="87"/>
      <c r="O345" s="100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</row>
    <row r="346" customFormat="false" ht="15.75" hidden="false" customHeight="true" outlineLevel="0" collapsed="false">
      <c r="A346" s="36" t="s">
        <v>1261</v>
      </c>
      <c r="B346" s="74" t="s">
        <v>1262</v>
      </c>
      <c r="C346" s="74" t="n">
        <v>10</v>
      </c>
      <c r="D346" s="84" t="n">
        <v>44049</v>
      </c>
      <c r="E346" s="74" t="n">
        <v>929.92</v>
      </c>
      <c r="F346" s="74" t="n">
        <f aca="false">SUM(C346*E346)</f>
        <v>9299.2</v>
      </c>
      <c r="G346" s="84"/>
      <c r="H346" s="74"/>
      <c r="I346" s="85" t="n">
        <f aca="false">SUM(C346*H346)</f>
        <v>0</v>
      </c>
      <c r="J346" s="86" t="n">
        <f aca="false">SUM(I346-F346)</f>
        <v>-9299.2</v>
      </c>
      <c r="K346" s="74" t="str">
        <f aca="false">IF(SUM(+G346-D346)&lt;365,"ST","LT")</f>
        <v>ST</v>
      </c>
      <c r="L346" s="87"/>
      <c r="M346" s="87"/>
      <c r="N346" s="87"/>
      <c r="O346" s="100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</row>
    <row r="347" customFormat="false" ht="15.75" hidden="false" customHeight="true" outlineLevel="0" collapsed="false">
      <c r="A347" s="36" t="s">
        <v>1261</v>
      </c>
      <c r="B347" s="74" t="s">
        <v>1262</v>
      </c>
      <c r="C347" s="74" t="n">
        <v>10</v>
      </c>
      <c r="D347" s="84" t="n">
        <v>44161</v>
      </c>
      <c r="E347" s="74" t="n">
        <v>1117.32</v>
      </c>
      <c r="F347" s="74" t="n">
        <f aca="false">SUM(C347*E347)</f>
        <v>11173.2</v>
      </c>
      <c r="G347" s="84"/>
      <c r="H347" s="74"/>
      <c r="I347" s="85" t="n">
        <f aca="false">SUM(C347*H347)</f>
        <v>0</v>
      </c>
      <c r="J347" s="86" t="n">
        <f aca="false">SUM(I347-F347)</f>
        <v>-11173.2</v>
      </c>
      <c r="K347" s="74" t="str">
        <f aca="false">IF(SUM(+G347-D347)&lt;365,"ST","LT")</f>
        <v>ST</v>
      </c>
      <c r="L347" s="87"/>
      <c r="M347" s="87"/>
      <c r="N347" s="87"/>
      <c r="O347" s="100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</row>
    <row r="348" customFormat="false" ht="15.75" hidden="false" customHeight="true" outlineLevel="0" collapsed="false">
      <c r="A348" s="36" t="s">
        <v>1261</v>
      </c>
      <c r="B348" s="74" t="s">
        <v>1262</v>
      </c>
      <c r="C348" s="74" t="n">
        <v>10</v>
      </c>
      <c r="D348" s="84" t="n">
        <v>44166</v>
      </c>
      <c r="E348" s="74" t="n">
        <v>1124.37</v>
      </c>
      <c r="F348" s="74" t="n">
        <f aca="false">SUM(C348*E348)</f>
        <v>11243.7</v>
      </c>
      <c r="G348" s="84"/>
      <c r="H348" s="74"/>
      <c r="I348" s="85" t="n">
        <f aca="false">SUM(C348*H348)</f>
        <v>0</v>
      </c>
      <c r="J348" s="86" t="n">
        <f aca="false">SUM(I348-F348)</f>
        <v>-11243.7</v>
      </c>
      <c r="K348" s="74" t="str">
        <f aca="false">IF(SUM(+G348-D348)&lt;365,"ST","LT")</f>
        <v>ST</v>
      </c>
      <c r="L348" s="87"/>
      <c r="M348" s="87"/>
      <c r="N348" s="87"/>
      <c r="O348" s="100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</row>
    <row r="349" customFormat="false" ht="15.75" hidden="false" customHeight="true" outlineLevel="0" collapsed="false">
      <c r="A349" s="36" t="s">
        <v>1261</v>
      </c>
      <c r="B349" s="74" t="s">
        <v>1262</v>
      </c>
      <c r="C349" s="74" t="n">
        <v>5</v>
      </c>
      <c r="D349" s="84" t="n">
        <v>44253</v>
      </c>
      <c r="E349" s="74" t="n">
        <v>1460.22</v>
      </c>
      <c r="F349" s="74" t="n">
        <f aca="false">SUM(C349*E349)</f>
        <v>7301.1</v>
      </c>
      <c r="G349" s="84"/>
      <c r="H349" s="74"/>
      <c r="I349" s="85" t="n">
        <f aca="false">SUM(C349*H349)</f>
        <v>0</v>
      </c>
      <c r="J349" s="86" t="n">
        <f aca="false">SUM(I349-F349)</f>
        <v>-7301.1</v>
      </c>
      <c r="K349" s="74" t="str">
        <f aca="false">IF(SUM(+G349-D349)&lt;365,"ST","LT")</f>
        <v>ST</v>
      </c>
      <c r="L349" s="87"/>
      <c r="M349" s="87"/>
      <c r="N349" s="87"/>
      <c r="O349" s="100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</row>
    <row r="350" customFormat="false" ht="15.75" hidden="false" customHeight="true" outlineLevel="0" collapsed="false">
      <c r="A350" s="36" t="s">
        <v>1261</v>
      </c>
      <c r="B350" s="74" t="s">
        <v>1262</v>
      </c>
      <c r="C350" s="74" t="n">
        <v>5</v>
      </c>
      <c r="D350" s="84" t="n">
        <v>44277</v>
      </c>
      <c r="E350" s="74" t="n">
        <v>1413.02</v>
      </c>
      <c r="F350" s="74" t="n">
        <f aca="false">SUM(C350*E350)</f>
        <v>7065.1</v>
      </c>
      <c r="G350" s="84"/>
      <c r="H350" s="74"/>
      <c r="I350" s="85" t="n">
        <f aca="false">SUM(C350*H350)</f>
        <v>0</v>
      </c>
      <c r="J350" s="86" t="n">
        <f aca="false">SUM(I350-F350)</f>
        <v>-7065.1</v>
      </c>
      <c r="K350" s="74" t="str">
        <f aca="false">IF(SUM(+G350-D350)&lt;365,"ST","LT")</f>
        <v>ST</v>
      </c>
      <c r="L350" s="87"/>
      <c r="M350" s="87"/>
      <c r="N350" s="87"/>
      <c r="O350" s="100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</row>
    <row r="351" customFormat="false" ht="15.75" hidden="false" customHeight="true" outlineLevel="0" collapsed="false">
      <c r="A351" s="87" t="s">
        <v>1263</v>
      </c>
      <c r="B351" s="74"/>
      <c r="C351" s="74" t="n">
        <v>68</v>
      </c>
      <c r="D351" s="84" t="n">
        <v>42545</v>
      </c>
      <c r="E351" s="74" t="n">
        <v>72.31</v>
      </c>
      <c r="F351" s="74" t="n">
        <f aca="false">SUM(C351*E351)</f>
        <v>4917.08</v>
      </c>
      <c r="G351" s="84" t="n">
        <v>44228</v>
      </c>
      <c r="H351" s="74" t="n">
        <v>20.3</v>
      </c>
      <c r="I351" s="85" t="n">
        <f aca="false">SUM(C351*H351)</f>
        <v>1380.4</v>
      </c>
      <c r="J351" s="86" t="n">
        <f aca="false">SUM(I351-F351)</f>
        <v>-3536.68</v>
      </c>
      <c r="K351" s="74" t="str">
        <f aca="false">IF(SUM(+G351-D351)&lt;365,"ST","LT")</f>
        <v>LT</v>
      </c>
      <c r="L351" s="87"/>
      <c r="M351" s="87"/>
      <c r="N351" s="87"/>
      <c r="O351" s="100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</row>
    <row r="352" customFormat="false" ht="15.75" hidden="false" customHeight="true" outlineLevel="0" collapsed="false">
      <c r="A352" s="87" t="s">
        <v>1263</v>
      </c>
      <c r="B352" s="74"/>
      <c r="C352" s="74" t="n">
        <v>32</v>
      </c>
      <c r="D352" s="84" t="n">
        <v>42545</v>
      </c>
      <c r="E352" s="74" t="n">
        <v>72.31</v>
      </c>
      <c r="F352" s="74" t="n">
        <f aca="false">SUM(C352*E352)</f>
        <v>2313.92</v>
      </c>
      <c r="G352" s="84"/>
      <c r="H352" s="74"/>
      <c r="I352" s="85" t="n">
        <f aca="false">SUM(C352*H352)</f>
        <v>0</v>
      </c>
      <c r="J352" s="86" t="n">
        <f aca="false">SUM(I352-F352)</f>
        <v>-2313.92</v>
      </c>
      <c r="K352" s="74" t="str">
        <f aca="false">IF(SUM(+G352-D352)&lt;365,"ST","LT")</f>
        <v>ST</v>
      </c>
      <c r="L352" s="87"/>
      <c r="M352" s="87"/>
      <c r="N352" s="87"/>
      <c r="O352" s="100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</row>
    <row r="353" customFormat="false" ht="15.75" hidden="false" customHeight="true" outlineLevel="0" collapsed="false">
      <c r="A353" s="87" t="s">
        <v>1263</v>
      </c>
      <c r="B353" s="74"/>
      <c r="C353" s="74" t="n">
        <v>100</v>
      </c>
      <c r="D353" s="84" t="n">
        <v>43060</v>
      </c>
      <c r="E353" s="74" t="n">
        <v>182.71</v>
      </c>
      <c r="F353" s="74" t="n">
        <f aca="false">SUM(C353*E353)</f>
        <v>18271</v>
      </c>
      <c r="G353" s="84"/>
      <c r="H353" s="74"/>
      <c r="I353" s="85" t="n">
        <f aca="false">SUM(C353*H353)</f>
        <v>0</v>
      </c>
      <c r="J353" s="86" t="n">
        <f aca="false">SUM(I353-F353)</f>
        <v>-18271</v>
      </c>
      <c r="K353" s="74" t="str">
        <f aca="false">IF(SUM(+G353-D353)&lt;365,"ST","LT")</f>
        <v>ST</v>
      </c>
      <c r="L353" s="87"/>
      <c r="M353" s="87"/>
      <c r="N353" s="87"/>
      <c r="O353" s="100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</row>
    <row r="354" customFormat="false" ht="15.75" hidden="false" customHeight="true" outlineLevel="0" collapsed="false">
      <c r="A354" s="87" t="s">
        <v>1263</v>
      </c>
      <c r="B354" s="74" t="s">
        <v>1264</v>
      </c>
      <c r="C354" s="74" t="n">
        <v>100</v>
      </c>
      <c r="D354" s="84" t="n">
        <v>44214</v>
      </c>
      <c r="E354" s="74" t="n">
        <v>99.59</v>
      </c>
      <c r="F354" s="74" t="n">
        <f aca="false">SUM(C354*E354)</f>
        <v>9959</v>
      </c>
      <c r="G354" s="84"/>
      <c r="H354" s="74"/>
      <c r="I354" s="85" t="n">
        <f aca="false">SUM(C354*H354)</f>
        <v>0</v>
      </c>
      <c r="J354" s="86" t="n">
        <f aca="false">SUM(I354-F354)</f>
        <v>-9959</v>
      </c>
      <c r="K354" s="74" t="str">
        <f aca="false">IF(SUM(+G354-D354)&lt;365,"ST","LT")</f>
        <v>ST</v>
      </c>
      <c r="L354" s="87"/>
      <c r="M354" s="87"/>
      <c r="N354" s="87"/>
      <c r="O354" s="100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</row>
    <row r="355" customFormat="false" ht="15.75" hidden="false" customHeight="true" outlineLevel="0" collapsed="false">
      <c r="A355" s="87" t="s">
        <v>763</v>
      </c>
      <c r="B355" s="74"/>
      <c r="C355" s="74" t="n">
        <v>10</v>
      </c>
      <c r="D355" s="84" t="n">
        <v>42579</v>
      </c>
      <c r="E355" s="74" t="n">
        <v>685.36</v>
      </c>
      <c r="F355" s="74" t="n">
        <f aca="false">SUM(C355*E355)</f>
        <v>6853.6</v>
      </c>
      <c r="G355" s="84" t="n">
        <v>43287</v>
      </c>
      <c r="H355" s="74" t="n">
        <v>1657.48</v>
      </c>
      <c r="I355" s="85" t="n">
        <f aca="false">SUM(C355*H355)</f>
        <v>16574.8</v>
      </c>
      <c r="J355" s="86" t="n">
        <f aca="false">SUM(I355-F355)</f>
        <v>9721.2</v>
      </c>
      <c r="K355" s="74" t="str">
        <f aca="false">IF(SUM(+G355-D355)&lt;365,"ST","LT")</f>
        <v>LT</v>
      </c>
      <c r="L355" s="87"/>
      <c r="M355" s="87"/>
      <c r="N355" s="87"/>
      <c r="O355" s="100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</row>
    <row r="356" customFormat="false" ht="15.75" hidden="false" customHeight="true" outlineLevel="0" collapsed="false">
      <c r="A356" s="87" t="s">
        <v>763</v>
      </c>
      <c r="B356" s="74"/>
      <c r="C356" s="74" t="n">
        <v>10</v>
      </c>
      <c r="D356" s="84" t="n">
        <v>42579</v>
      </c>
      <c r="E356" s="74" t="n">
        <v>685.36</v>
      </c>
      <c r="F356" s="74" t="n">
        <f aca="false">SUM(C356*E356)</f>
        <v>6853.6</v>
      </c>
      <c r="G356" s="84" t="n">
        <v>43333</v>
      </c>
      <c r="H356" s="74" t="n">
        <v>1877.76</v>
      </c>
      <c r="I356" s="85" t="n">
        <f aca="false">SUM(C356*H356)</f>
        <v>18777.6</v>
      </c>
      <c r="J356" s="86" t="n">
        <f aca="false">SUM(I356-F356)</f>
        <v>11924</v>
      </c>
      <c r="K356" s="74" t="str">
        <f aca="false">IF(SUM(+G356-D356)&lt;365,"ST","LT")</f>
        <v>LT</v>
      </c>
      <c r="L356" s="87"/>
      <c r="M356" s="87"/>
      <c r="N356" s="87"/>
      <c r="O356" s="100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</row>
    <row r="357" customFormat="false" ht="15.75" hidden="false" customHeight="true" outlineLevel="0" collapsed="false">
      <c r="A357" s="87" t="s">
        <v>764</v>
      </c>
      <c r="B357" s="74"/>
      <c r="C357" s="74" t="n">
        <v>10</v>
      </c>
      <c r="D357" s="84" t="n">
        <v>42634</v>
      </c>
      <c r="E357" s="74" t="n">
        <v>860</v>
      </c>
      <c r="F357" s="74" t="n">
        <f aca="false">SUM(C357*E357)</f>
        <v>8600</v>
      </c>
      <c r="G357" s="84" t="n">
        <v>44022</v>
      </c>
      <c r="H357" s="74" t="n">
        <v>1414.31</v>
      </c>
      <c r="I357" s="85" t="n">
        <f aca="false">SUM(C357*H357)</f>
        <v>14143.1</v>
      </c>
      <c r="J357" s="86" t="n">
        <f aca="false">SUM(I357-F357)</f>
        <v>5543.1</v>
      </c>
      <c r="K357" s="74" t="str">
        <f aca="false">IF(SUM(+G357-D357)&lt;365,"ST","LT")</f>
        <v>LT</v>
      </c>
      <c r="L357" s="87"/>
      <c r="M357" s="87" t="s">
        <v>248</v>
      </c>
      <c r="N357" s="87"/>
      <c r="O357" s="100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</row>
    <row r="358" customFormat="false" ht="15.75" hidden="false" customHeight="true" outlineLevel="0" collapsed="false">
      <c r="A358" s="87" t="s">
        <v>764</v>
      </c>
      <c r="B358" s="74"/>
      <c r="C358" s="74" t="n">
        <v>5</v>
      </c>
      <c r="D358" s="84" t="n">
        <v>42634</v>
      </c>
      <c r="E358" s="74" t="n">
        <v>860</v>
      </c>
      <c r="F358" s="74" t="n">
        <f aca="false">SUM(C358*E358)</f>
        <v>4300</v>
      </c>
      <c r="G358" s="84" t="n">
        <v>44110</v>
      </c>
      <c r="H358" s="74" t="n">
        <v>1596.96</v>
      </c>
      <c r="I358" s="85" t="n">
        <f aca="false">SUM(C358*H358)</f>
        <v>7984.8</v>
      </c>
      <c r="J358" s="86" t="n">
        <f aca="false">SUM(I358-F358)</f>
        <v>3684.8</v>
      </c>
      <c r="K358" s="74" t="str">
        <f aca="false">IF(SUM(+G358-D358)&lt;365,"ST","LT")</f>
        <v>LT</v>
      </c>
      <c r="L358" s="87"/>
      <c r="M358" s="87" t="s">
        <v>248</v>
      </c>
      <c r="N358" s="87"/>
      <c r="O358" s="100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</row>
    <row r="359" customFormat="false" ht="15.75" hidden="false" customHeight="true" outlineLevel="0" collapsed="false">
      <c r="A359" s="87" t="s">
        <v>764</v>
      </c>
      <c r="B359" s="74"/>
      <c r="C359" s="74" t="n">
        <v>1</v>
      </c>
      <c r="D359" s="84" t="n">
        <v>42634</v>
      </c>
      <c r="E359" s="74" t="n">
        <v>860</v>
      </c>
      <c r="F359" s="74" t="n">
        <f aca="false">SUM(C359*E359)</f>
        <v>860</v>
      </c>
      <c r="G359" s="84" t="n">
        <v>44183</v>
      </c>
      <c r="H359" s="74" t="n">
        <v>2191.68</v>
      </c>
      <c r="I359" s="85" t="n">
        <f aca="false">SUM(C359*H359)</f>
        <v>2191.68</v>
      </c>
      <c r="J359" s="86" t="n">
        <f aca="false">SUM(I359-F359)</f>
        <v>1331.68</v>
      </c>
      <c r="K359" s="74" t="str">
        <f aca="false">IF(SUM(+G359-D359)&lt;365,"ST","LT")</f>
        <v>LT</v>
      </c>
      <c r="L359" s="87"/>
      <c r="M359" s="87" t="s">
        <v>248</v>
      </c>
      <c r="N359" s="87"/>
      <c r="O359" s="100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</row>
    <row r="360" customFormat="false" ht="15.75" hidden="false" customHeight="true" outlineLevel="0" collapsed="false">
      <c r="A360" s="87" t="s">
        <v>764</v>
      </c>
      <c r="B360" s="74"/>
      <c r="C360" s="74" t="n">
        <v>9</v>
      </c>
      <c r="D360" s="84" t="n">
        <v>42877</v>
      </c>
      <c r="E360" s="74" t="n">
        <v>754.06</v>
      </c>
      <c r="F360" s="74" t="n">
        <f aca="false">SUM(C360*E360)</f>
        <v>6786.54</v>
      </c>
      <c r="G360" s="84" t="n">
        <v>44183</v>
      </c>
      <c r="H360" s="74" t="n">
        <v>2191.68</v>
      </c>
      <c r="I360" s="85" t="n">
        <f aca="false">SUM(C360*H360)</f>
        <v>19725.12</v>
      </c>
      <c r="J360" s="86" t="n">
        <f aca="false">SUM(I360-F360)</f>
        <v>12938.58</v>
      </c>
      <c r="K360" s="74" t="str">
        <f aca="false">IF(SUM(+G360-D360)&lt;365,"ST","LT")</f>
        <v>LT</v>
      </c>
      <c r="L360" s="87"/>
      <c r="M360" s="87"/>
      <c r="N360" s="87"/>
      <c r="O360" s="100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</row>
    <row r="361" customFormat="false" ht="15.75" hidden="false" customHeight="true" outlineLevel="0" collapsed="false">
      <c r="A361" s="87" t="s">
        <v>307</v>
      </c>
      <c r="B361" s="74"/>
      <c r="C361" s="74" t="n">
        <v>10</v>
      </c>
      <c r="D361" s="84" t="n">
        <v>42951</v>
      </c>
      <c r="E361" s="74" t="n">
        <v>985.79</v>
      </c>
      <c r="F361" s="74" t="n">
        <f aca="false">SUM(C361*E361)</f>
        <v>9857.9</v>
      </c>
      <c r="G361" s="84" t="n">
        <v>44092</v>
      </c>
      <c r="H361" s="74" t="n">
        <v>1084.31</v>
      </c>
      <c r="I361" s="85" t="n">
        <f aca="false">SUM(C361*H361)</f>
        <v>10843.1</v>
      </c>
      <c r="J361" s="86" t="n">
        <f aca="false">SUM(I361-F361)</f>
        <v>985.199999999999</v>
      </c>
      <c r="K361" s="74" t="str">
        <f aca="false">IF(SUM(+G361-D361)&lt;365,"ST","LT")</f>
        <v>LT</v>
      </c>
      <c r="L361" s="87"/>
      <c r="M361" s="87"/>
      <c r="N361" s="87"/>
      <c r="O361" s="100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</row>
    <row r="362" customFormat="false" ht="15.75" hidden="false" customHeight="true" outlineLevel="0" collapsed="false">
      <c r="A362" s="87" t="s">
        <v>307</v>
      </c>
      <c r="B362" s="74"/>
      <c r="C362" s="74" t="n">
        <v>10</v>
      </c>
      <c r="D362" s="84" t="n">
        <v>43322</v>
      </c>
      <c r="E362" s="74" t="n">
        <v>815.07</v>
      </c>
      <c r="F362" s="74" t="n">
        <f aca="false">SUM(C362*E362)</f>
        <v>8150.7</v>
      </c>
      <c r="G362" s="84"/>
      <c r="H362" s="74"/>
      <c r="I362" s="85" t="n">
        <f aca="false">SUM(C362*H362)</f>
        <v>0</v>
      </c>
      <c r="J362" s="86" t="n">
        <f aca="false">SUM(I362-F362)</f>
        <v>-8150.7</v>
      </c>
      <c r="K362" s="74" t="str">
        <f aca="false">IF(SUM(+G362-D362)&lt;365,"ST","LT")</f>
        <v>ST</v>
      </c>
      <c r="L362" s="87"/>
      <c r="M362" s="87"/>
      <c r="N362" s="87"/>
      <c r="O362" s="100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</row>
    <row r="363" customFormat="false" ht="15.75" hidden="false" customHeight="true" outlineLevel="0" collapsed="false">
      <c r="A363" s="87" t="s">
        <v>307</v>
      </c>
      <c r="B363" s="74" t="s">
        <v>1265</v>
      </c>
      <c r="C363" s="74" t="n">
        <v>10</v>
      </c>
      <c r="D363" s="84" t="n">
        <v>44132</v>
      </c>
      <c r="E363" s="74" t="n">
        <v>951.13</v>
      </c>
      <c r="F363" s="74" t="n">
        <f aca="false">SUM(C363*E363)</f>
        <v>9511.3</v>
      </c>
      <c r="G363" s="84"/>
      <c r="H363" s="74"/>
      <c r="I363" s="85" t="n">
        <f aca="false">SUM(C363*H363)</f>
        <v>0</v>
      </c>
      <c r="J363" s="86" t="n">
        <f aca="false">SUM(I363-F363)</f>
        <v>-9511.3</v>
      </c>
      <c r="K363" s="74" t="str">
        <f aca="false">IF(SUM(+G363-D363)&lt;365,"ST","LT")</f>
        <v>ST</v>
      </c>
      <c r="L363" s="87"/>
      <c r="M363" s="87"/>
      <c r="N363" s="87"/>
      <c r="O363" s="100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</row>
    <row r="364" customFormat="false" ht="15.75" hidden="false" customHeight="true" outlineLevel="0" collapsed="false">
      <c r="A364" s="87" t="s">
        <v>314</v>
      </c>
      <c r="B364" s="74"/>
      <c r="C364" s="74" t="n">
        <v>50</v>
      </c>
      <c r="D364" s="84" t="n">
        <v>43315</v>
      </c>
      <c r="E364" s="74" t="n">
        <v>149.21</v>
      </c>
      <c r="F364" s="74" t="n">
        <f aca="false">SUM(C364*E364)</f>
        <v>7460.5</v>
      </c>
      <c r="G364" s="84" t="n">
        <v>44265</v>
      </c>
      <c r="H364" s="74" t="n">
        <v>134.43</v>
      </c>
      <c r="I364" s="85" t="n">
        <f aca="false">SUM(C364*H364)</f>
        <v>6721.5</v>
      </c>
      <c r="J364" s="86" t="n">
        <f aca="false">SUM(I364-F364)</f>
        <v>-739</v>
      </c>
      <c r="K364" s="74" t="str">
        <f aca="false">IF(SUM(+G364-D364)&lt;365,"ST","LT")</f>
        <v>LT</v>
      </c>
      <c r="L364" s="87"/>
      <c r="M364" s="87"/>
      <c r="N364" s="87"/>
      <c r="O364" s="100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</row>
    <row r="365" customFormat="false" ht="15.75" hidden="false" customHeight="true" outlineLevel="0" collapsed="false">
      <c r="A365" s="87" t="s">
        <v>1266</v>
      </c>
      <c r="B365" s="74"/>
      <c r="C365" s="74" t="n">
        <v>15</v>
      </c>
      <c r="D365" s="84" t="n">
        <v>43336</v>
      </c>
      <c r="E365" s="74" t="n">
        <v>850.33</v>
      </c>
      <c r="F365" s="74" t="n">
        <f aca="false">SUM(C365*E365)</f>
        <v>12754.95</v>
      </c>
      <c r="G365" s="92" t="n">
        <v>43812</v>
      </c>
      <c r="H365" s="74" t="n">
        <v>1037.06</v>
      </c>
      <c r="I365" s="85" t="n">
        <f aca="false">SUM(C365*H365)</f>
        <v>15555.9</v>
      </c>
      <c r="J365" s="86" t="n">
        <f aca="false">SUM(I365-F365)</f>
        <v>2800.95</v>
      </c>
      <c r="K365" s="74" t="str">
        <f aca="false">IF(SUM(+G365-D365)&lt;365,"ST","LT")</f>
        <v>LT</v>
      </c>
      <c r="L365" s="87"/>
      <c r="M365" s="87"/>
      <c r="N365" s="87"/>
      <c r="O365" s="100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</row>
    <row r="366" customFormat="false" ht="15.75" hidden="false" customHeight="true" outlineLevel="0" collapsed="false">
      <c r="A366" s="36" t="s">
        <v>1266</v>
      </c>
      <c r="B366" s="74"/>
      <c r="C366" s="74" t="n">
        <v>10</v>
      </c>
      <c r="D366" s="84" t="n">
        <v>43907</v>
      </c>
      <c r="E366" s="74" t="n">
        <v>874.51</v>
      </c>
      <c r="F366" s="74" t="n">
        <f aca="false">SUM(C366*E366)</f>
        <v>8745.1</v>
      </c>
      <c r="G366" s="84" t="n">
        <v>43941</v>
      </c>
      <c r="H366" s="74" t="n">
        <v>959.05</v>
      </c>
      <c r="I366" s="85" t="n">
        <f aca="false">SUM(C366*H366)</f>
        <v>9590.5</v>
      </c>
      <c r="J366" s="86" t="n">
        <f aca="false">SUM(I366-F366)</f>
        <v>845.4</v>
      </c>
      <c r="K366" s="74" t="str">
        <f aca="false">IF(SUM(+G366-D366)&lt;365,"ST","LT")</f>
        <v>ST</v>
      </c>
      <c r="L366" s="87"/>
      <c r="M366" s="87"/>
      <c r="N366" s="87"/>
      <c r="O366" s="100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</row>
    <row r="367" customFormat="false" ht="15.75" hidden="false" customHeight="true" outlineLevel="0" collapsed="false">
      <c r="A367" s="36" t="s">
        <v>1266</v>
      </c>
      <c r="B367" s="74"/>
      <c r="C367" s="74" t="n">
        <v>10</v>
      </c>
      <c r="D367" s="84" t="n">
        <v>43959</v>
      </c>
      <c r="E367" s="74" t="n">
        <v>864.43</v>
      </c>
      <c r="F367" s="74" t="n">
        <f aca="false">SUM(C367*E367)</f>
        <v>8644.3</v>
      </c>
      <c r="G367" s="84" t="n">
        <v>43980</v>
      </c>
      <c r="H367" s="74" t="n">
        <v>959.75</v>
      </c>
      <c r="I367" s="85" t="n">
        <f aca="false">SUM(C367*H367)</f>
        <v>9597.5</v>
      </c>
      <c r="J367" s="86" t="n">
        <f aca="false">SUM(I367-F367)</f>
        <v>953.200000000001</v>
      </c>
      <c r="K367" s="74" t="str">
        <f aca="false">IF(SUM(+G367-D367)&lt;365,"ST","LT")</f>
        <v>ST</v>
      </c>
      <c r="L367" s="87"/>
      <c r="M367" s="87"/>
      <c r="N367" s="87"/>
      <c r="O367" s="100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</row>
    <row r="368" customFormat="false" ht="15.75" hidden="false" customHeight="true" outlineLevel="0" collapsed="false">
      <c r="A368" s="87" t="s">
        <v>316</v>
      </c>
      <c r="B368" s="74"/>
      <c r="C368" s="74" t="n">
        <v>10</v>
      </c>
      <c r="D368" s="84" t="n">
        <v>42480</v>
      </c>
      <c r="E368" s="74" t="n">
        <v>1323.99</v>
      </c>
      <c r="F368" s="74" t="n">
        <f aca="false">SUM(C368*E368)</f>
        <v>13239.9</v>
      </c>
      <c r="G368" s="84" t="n">
        <v>44155</v>
      </c>
      <c r="H368" s="74" t="n">
        <v>709.64</v>
      </c>
      <c r="I368" s="85" t="n">
        <f aca="false">SUM(C368*H368)</f>
        <v>7096.4</v>
      </c>
      <c r="J368" s="86" t="n">
        <f aca="false">SUM(I368-F368)</f>
        <v>-6143.5</v>
      </c>
      <c r="K368" s="74" t="str">
        <f aca="false">IF(SUM(+G368-D368)&lt;365,"ST","LT")</f>
        <v>LT</v>
      </c>
      <c r="L368" s="87"/>
      <c r="M368" s="87"/>
      <c r="N368" s="87"/>
      <c r="O368" s="100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</row>
    <row r="369" customFormat="false" ht="15.75" hidden="false" customHeight="true" outlineLevel="0" collapsed="false">
      <c r="A369" s="87" t="s">
        <v>316</v>
      </c>
      <c r="B369" s="88"/>
      <c r="C369" s="88" t="n">
        <v>10</v>
      </c>
      <c r="D369" s="84" t="n">
        <v>43097</v>
      </c>
      <c r="E369" s="74" t="n">
        <v>0</v>
      </c>
      <c r="F369" s="74" t="n">
        <f aca="false">SUM(C369*E369)</f>
        <v>0</v>
      </c>
      <c r="G369" s="84"/>
      <c r="H369" s="74"/>
      <c r="I369" s="85" t="n">
        <f aca="false">SUM(C369*H369)</f>
        <v>0</v>
      </c>
      <c r="J369" s="86" t="n">
        <f aca="false">SUM(I369-F369)</f>
        <v>0</v>
      </c>
      <c r="K369" s="74" t="str">
        <f aca="false">IF(SUM(+G369-D369)&lt;365,"ST","LT")</f>
        <v>ST</v>
      </c>
      <c r="L369" s="87" t="s">
        <v>110</v>
      </c>
      <c r="M369" s="87"/>
      <c r="N369" s="87"/>
      <c r="O369" s="74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</row>
    <row r="370" customFormat="false" ht="15.75" hidden="false" customHeight="true" outlineLevel="0" collapsed="false">
      <c r="A370" s="87" t="s">
        <v>316</v>
      </c>
      <c r="B370" s="74"/>
      <c r="C370" s="74" t="n">
        <v>10</v>
      </c>
      <c r="D370" s="84" t="n">
        <v>43578</v>
      </c>
      <c r="E370" s="74" t="n">
        <v>669.99</v>
      </c>
      <c r="F370" s="74" t="n">
        <f aca="false">SUM(C370*E370)</f>
        <v>6699.9</v>
      </c>
      <c r="G370" s="84"/>
      <c r="H370" s="74"/>
      <c r="I370" s="85" t="n">
        <f aca="false">SUM(C370*H370)</f>
        <v>0</v>
      </c>
      <c r="J370" s="86" t="n">
        <f aca="false">SUM(I370-F370)</f>
        <v>-6699.9</v>
      </c>
      <c r="K370" s="74" t="str">
        <f aca="false">IF(SUM(+G370-D370)&lt;365,"ST","LT")</f>
        <v>ST</v>
      </c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</row>
    <row r="371" customFormat="false" ht="15.75" hidden="false" customHeight="true" outlineLevel="0" collapsed="false">
      <c r="A371" s="36" t="s">
        <v>316</v>
      </c>
      <c r="B371" s="74"/>
      <c r="C371" s="74" t="n">
        <v>20</v>
      </c>
      <c r="D371" s="84" t="n">
        <v>43685</v>
      </c>
      <c r="E371" s="74" t="n">
        <v>523.65</v>
      </c>
      <c r="F371" s="74" t="n">
        <f aca="false">SUM(C371*E371)</f>
        <v>10473</v>
      </c>
      <c r="G371" s="84"/>
      <c r="H371" s="74"/>
      <c r="I371" s="85" t="n">
        <f aca="false">SUM(C371*H371)</f>
        <v>0</v>
      </c>
      <c r="J371" s="86" t="n">
        <f aca="false">SUM(I371-F371)</f>
        <v>-10473</v>
      </c>
      <c r="K371" s="74" t="str">
        <f aca="false">IF(SUM(+G371-D371)&lt;365,"ST","LT")</f>
        <v>ST</v>
      </c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</row>
    <row r="372" customFormat="false" ht="15.75" hidden="false" customHeight="true" outlineLevel="0" collapsed="false">
      <c r="A372" s="87" t="s">
        <v>771</v>
      </c>
      <c r="B372" s="74"/>
      <c r="C372" s="74" t="n">
        <v>150</v>
      </c>
      <c r="D372" s="84" t="n">
        <v>40680</v>
      </c>
      <c r="E372" s="74" t="n">
        <v>86.38</v>
      </c>
      <c r="F372" s="74" t="n">
        <f aca="false">SUM(C372*E372)</f>
        <v>12957</v>
      </c>
      <c r="G372" s="84"/>
      <c r="H372" s="74"/>
      <c r="I372" s="85" t="n">
        <f aca="false">SUM(C372*H372)</f>
        <v>0</v>
      </c>
      <c r="J372" s="86" t="n">
        <f aca="false">SUM(I372-F372)</f>
        <v>-12957</v>
      </c>
      <c r="K372" s="74" t="str">
        <f aca="false">IF(SUM(+G372-D372)&lt;365,"ST","LT")</f>
        <v>ST</v>
      </c>
      <c r="L372" s="87"/>
      <c r="M372" s="87" t="s">
        <v>571</v>
      </c>
      <c r="N372" s="87" t="s">
        <v>1267</v>
      </c>
      <c r="O372" s="87"/>
      <c r="P372" s="87"/>
      <c r="Q372" s="87" t="s">
        <v>1268</v>
      </c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</row>
    <row r="373" customFormat="false" ht="15.75" hidden="false" customHeight="true" outlineLevel="0" collapsed="false">
      <c r="A373" s="87" t="s">
        <v>771</v>
      </c>
      <c r="B373" s="74"/>
      <c r="C373" s="74" t="n">
        <v>50</v>
      </c>
      <c r="D373" s="84" t="n">
        <v>42499</v>
      </c>
      <c r="E373" s="74" t="n">
        <v>83.19</v>
      </c>
      <c r="F373" s="74" t="n">
        <f aca="false">SUM(C373*E373)</f>
        <v>4159.5</v>
      </c>
      <c r="G373" s="84"/>
      <c r="H373" s="74"/>
      <c r="I373" s="85" t="n">
        <f aca="false">SUM(C373*H373)</f>
        <v>0</v>
      </c>
      <c r="J373" s="86" t="n">
        <f aca="false">SUM(I373-F373)</f>
        <v>-4159.5</v>
      </c>
      <c r="K373" s="74" t="str">
        <f aca="false">IF(SUM(+G373-D373)&lt;365,"ST","LT")</f>
        <v>ST</v>
      </c>
      <c r="L373" s="87"/>
      <c r="M373" s="87" t="s">
        <v>571</v>
      </c>
      <c r="N373" s="87" t="s">
        <v>1269</v>
      </c>
      <c r="O373" s="87"/>
      <c r="P373" s="87"/>
      <c r="Q373" s="87" t="s">
        <v>1268</v>
      </c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</row>
    <row r="374" customFormat="false" ht="15.75" hidden="false" customHeight="true" outlineLevel="0" collapsed="false">
      <c r="A374" s="87" t="s">
        <v>1270</v>
      </c>
      <c r="B374" s="74"/>
      <c r="C374" s="74" t="n">
        <v>50</v>
      </c>
      <c r="D374" s="84" t="n">
        <v>42950</v>
      </c>
      <c r="E374" s="74" t="n">
        <v>149.11</v>
      </c>
      <c r="F374" s="74" t="n">
        <f aca="false">SUM(C374*E374)</f>
        <v>7455.5</v>
      </c>
      <c r="G374" s="84" t="n">
        <v>43369</v>
      </c>
      <c r="H374" s="74" t="n">
        <v>81.78</v>
      </c>
      <c r="I374" s="85" t="n">
        <f aca="false">SUM(C374*H374)</f>
        <v>4089</v>
      </c>
      <c r="J374" s="86" t="n">
        <f aca="false">SUM(I374-F374)</f>
        <v>-3366.5</v>
      </c>
      <c r="K374" s="74" t="str">
        <f aca="false">IF(SUM(+G374-D374)&lt;365,"ST","LT")</f>
        <v>LT</v>
      </c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</row>
    <row r="375" customFormat="false" ht="15.75" hidden="false" customHeight="true" outlineLevel="0" collapsed="false">
      <c r="A375" s="87" t="s">
        <v>1270</v>
      </c>
      <c r="B375" s="74"/>
      <c r="C375" s="74" t="n">
        <v>50</v>
      </c>
      <c r="D375" s="84" t="n">
        <v>43088</v>
      </c>
      <c r="E375" s="74" t="n">
        <v>124.93</v>
      </c>
      <c r="F375" s="74" t="n">
        <f aca="false">SUM(C375*E375)</f>
        <v>6246.5</v>
      </c>
      <c r="G375" s="84" t="n">
        <v>43369</v>
      </c>
      <c r="H375" s="74" t="n">
        <v>81.78</v>
      </c>
      <c r="I375" s="85" t="n">
        <f aca="false">SUM(C375*H375)</f>
        <v>4089</v>
      </c>
      <c r="J375" s="86" t="n">
        <f aca="false">SUM(I375-F375)</f>
        <v>-2157.5</v>
      </c>
      <c r="K375" s="74" t="str">
        <f aca="false">IF(SUM(+G375-D375)&lt;365,"ST","LT")</f>
        <v>ST</v>
      </c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</row>
    <row r="376" customFormat="false" ht="15.75" hidden="false" customHeight="true" outlineLevel="0" collapsed="false">
      <c r="A376" s="36" t="s">
        <v>1271</v>
      </c>
      <c r="B376" s="74" t="s">
        <v>1051</v>
      </c>
      <c r="C376" s="74" t="n">
        <v>25</v>
      </c>
      <c r="D376" s="84" t="n">
        <v>44194</v>
      </c>
      <c r="E376" s="74" t="n">
        <v>214.85</v>
      </c>
      <c r="F376" s="74" t="n">
        <f aca="false">SUM(C376*E376)</f>
        <v>5371.25</v>
      </c>
      <c r="G376" s="84"/>
      <c r="H376" s="74"/>
      <c r="I376" s="85" t="n">
        <f aca="false">SUM(C376*H376)</f>
        <v>0</v>
      </c>
      <c r="J376" s="86" t="n">
        <f aca="false">SUM(I376-F376)</f>
        <v>-5371.25</v>
      </c>
      <c r="K376" s="74" t="str">
        <f aca="false">IF(SUM(+G376-D376)&lt;365,"ST","LT")</f>
        <v>ST</v>
      </c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</row>
    <row r="377" customFormat="false" ht="15.75" hidden="false" customHeight="true" outlineLevel="0" collapsed="false">
      <c r="A377" s="36" t="s">
        <v>332</v>
      </c>
      <c r="B377" s="74"/>
      <c r="C377" s="74" t="n">
        <v>50</v>
      </c>
      <c r="D377" s="84" t="n">
        <v>43868</v>
      </c>
      <c r="E377" s="74" t="n">
        <v>314.64</v>
      </c>
      <c r="F377" s="74" t="n">
        <f aca="false">SUM(C377*E377)</f>
        <v>15732</v>
      </c>
      <c r="G377" s="84"/>
      <c r="H377" s="74"/>
      <c r="I377" s="85" t="n">
        <f aca="false">SUM(C377*H377)</f>
        <v>0</v>
      </c>
      <c r="J377" s="86" t="n">
        <f aca="false">SUM(I377-F377)</f>
        <v>-15732</v>
      </c>
      <c r="K377" s="74" t="str">
        <f aca="false">IF(SUM(+G377-D377)&lt;365,"ST","LT")</f>
        <v>ST</v>
      </c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</row>
    <row r="378" customFormat="false" ht="15.75" hidden="false" customHeight="true" outlineLevel="0" collapsed="false">
      <c r="A378" s="87" t="s">
        <v>338</v>
      </c>
      <c r="B378" s="74"/>
      <c r="C378" s="74" t="n">
        <v>5</v>
      </c>
      <c r="D378" s="84" t="n">
        <v>42405</v>
      </c>
      <c r="E378" s="74" t="n">
        <v>801.91</v>
      </c>
      <c r="F378" s="74" t="n">
        <f aca="false">SUM(C378*E378)</f>
        <v>4009.55</v>
      </c>
      <c r="G378" s="84" t="n">
        <v>43910</v>
      </c>
      <c r="H378" s="74" t="n">
        <v>1026.49</v>
      </c>
      <c r="I378" s="85" t="n">
        <f aca="false">SUM(C378*H378)</f>
        <v>5132.45</v>
      </c>
      <c r="J378" s="86" t="n">
        <f aca="false">SUM(I378-F378)</f>
        <v>1122.9</v>
      </c>
      <c r="K378" s="74" t="str">
        <f aca="false">IF(SUM(+G378-D378)&lt;365,"ST","LT")</f>
        <v>LT</v>
      </c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</row>
    <row r="379" customFormat="false" ht="15.75" hidden="false" customHeight="true" outlineLevel="0" collapsed="false">
      <c r="A379" s="87" t="s">
        <v>338</v>
      </c>
      <c r="B379" s="74"/>
      <c r="C379" s="74" t="n">
        <v>5</v>
      </c>
      <c r="D379" s="84" t="n">
        <v>42405</v>
      </c>
      <c r="E379" s="74" t="n">
        <v>801.91</v>
      </c>
      <c r="F379" s="74" t="n">
        <f aca="false">SUM(C379*E379)</f>
        <v>4009.55</v>
      </c>
      <c r="G379" s="84" t="n">
        <v>43941</v>
      </c>
      <c r="H379" s="74" t="n">
        <v>1139.74</v>
      </c>
      <c r="I379" s="85" t="n">
        <f aca="false">SUM(C379*H379)</f>
        <v>5698.7</v>
      </c>
      <c r="J379" s="86" t="n">
        <f aca="false">SUM(I379-F379)</f>
        <v>1689.15</v>
      </c>
      <c r="K379" s="74" t="str">
        <f aca="false">IF(SUM(+G379-D379)&lt;365,"ST","LT")</f>
        <v>LT</v>
      </c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</row>
    <row r="380" customFormat="false" ht="15.75" hidden="false" customHeight="true" outlineLevel="0" collapsed="false">
      <c r="A380" s="36" t="s">
        <v>775</v>
      </c>
      <c r="B380" s="74"/>
      <c r="C380" s="74" t="n">
        <v>10</v>
      </c>
      <c r="D380" s="84" t="n">
        <v>43664</v>
      </c>
      <c r="E380" s="74" t="n">
        <v>690.14</v>
      </c>
      <c r="F380" s="74" t="n">
        <f aca="false">SUM(C380*E380)</f>
        <v>6901.4</v>
      </c>
      <c r="G380" s="84" t="n">
        <v>43684</v>
      </c>
      <c r="H380" s="74" t="n">
        <v>739.41</v>
      </c>
      <c r="I380" s="85" t="n">
        <f aca="false">SUM(C380*H380)</f>
        <v>7394.1</v>
      </c>
      <c r="J380" s="86" t="n">
        <f aca="false">SUM(I380-F380)</f>
        <v>492.7</v>
      </c>
      <c r="K380" s="74" t="str">
        <f aca="false">IF(SUM(+G380-D380)&lt;365,"ST","LT")</f>
        <v>ST</v>
      </c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</row>
    <row r="381" customFormat="false" ht="15.75" hidden="false" customHeight="true" outlineLevel="0" collapsed="false">
      <c r="A381" s="36" t="s">
        <v>775</v>
      </c>
      <c r="B381" s="74"/>
      <c r="C381" s="74" t="n">
        <v>10</v>
      </c>
      <c r="D381" s="84" t="n">
        <v>43705</v>
      </c>
      <c r="E381" s="74" t="n">
        <v>681.88</v>
      </c>
      <c r="F381" s="74" t="n">
        <f aca="false">SUM(C381*E381)</f>
        <v>6818.8</v>
      </c>
      <c r="G381" s="84" t="n">
        <v>43819</v>
      </c>
      <c r="H381" s="74" t="n">
        <v>778.12</v>
      </c>
      <c r="I381" s="85" t="n">
        <f aca="false">SUM(C381*H381)</f>
        <v>7781.2</v>
      </c>
      <c r="J381" s="86" t="n">
        <f aca="false">SUM(I381-F381)</f>
        <v>962.4</v>
      </c>
      <c r="K381" s="74" t="str">
        <f aca="false">IF(SUM(+G381-D381)&lt;365,"ST","LT")</f>
        <v>ST</v>
      </c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</row>
    <row r="382" customFormat="false" ht="15.75" hidden="false" customHeight="true" outlineLevel="0" collapsed="false">
      <c r="A382" s="36" t="s">
        <v>775</v>
      </c>
      <c r="B382" s="74"/>
      <c r="C382" s="74" t="n">
        <v>10</v>
      </c>
      <c r="D382" s="84" t="n">
        <v>43755</v>
      </c>
      <c r="E382" s="74" t="n">
        <v>729.93</v>
      </c>
      <c r="F382" s="74" t="n">
        <f aca="false">SUM(C382*E382)</f>
        <v>7299.3</v>
      </c>
      <c r="G382" s="84" t="n">
        <v>43880</v>
      </c>
      <c r="H382" s="74" t="n">
        <v>1012.35</v>
      </c>
      <c r="I382" s="85" t="n">
        <f aca="false">SUM(C382*H382)</f>
        <v>10123.5</v>
      </c>
      <c r="J382" s="86" t="n">
        <f aca="false">SUM(I382-F382)</f>
        <v>2824.2</v>
      </c>
      <c r="K382" s="74" t="str">
        <f aca="false">IF(SUM(+G382-D382)&lt;365,"ST","LT")</f>
        <v>ST</v>
      </c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</row>
    <row r="383" customFormat="false" ht="15.75" hidden="false" customHeight="true" outlineLevel="0" collapsed="false">
      <c r="A383" s="87" t="s">
        <v>1272</v>
      </c>
      <c r="B383" s="74"/>
      <c r="C383" s="74" t="n">
        <v>50</v>
      </c>
      <c r="D383" s="84" t="n">
        <v>43168</v>
      </c>
      <c r="E383" s="74" t="n">
        <v>204.52</v>
      </c>
      <c r="F383" s="74" t="n">
        <f aca="false">SUM(C383*E383)</f>
        <v>10226</v>
      </c>
      <c r="G383" s="84" t="n">
        <v>43832</v>
      </c>
      <c r="H383" s="74" t="n">
        <v>152.85</v>
      </c>
      <c r="I383" s="74" t="n">
        <f aca="false">SUM(C383*H383)</f>
        <v>7642.5</v>
      </c>
      <c r="J383" s="86" t="n">
        <f aca="false">SUM(I383-F383)</f>
        <v>-2583.5</v>
      </c>
      <c r="K383" s="74" t="str">
        <f aca="false">IF(SUM(+G383-D383)&lt;365,"ST","LT")</f>
        <v>LT</v>
      </c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</row>
    <row r="384" customFormat="false" ht="15.75" hidden="false" customHeight="true" outlineLevel="0" collapsed="false">
      <c r="A384" s="87" t="s">
        <v>348</v>
      </c>
      <c r="B384" s="74"/>
      <c r="C384" s="74" t="n">
        <v>50</v>
      </c>
      <c r="D384" s="84" t="n">
        <v>43425</v>
      </c>
      <c r="E384" s="74" t="n">
        <v>152.74</v>
      </c>
      <c r="F384" s="74" t="n">
        <f aca="false">SUM(C384*E384)</f>
        <v>7637</v>
      </c>
      <c r="G384" s="84"/>
      <c r="H384" s="74"/>
      <c r="I384" s="74" t="n">
        <f aca="false">SUM(C384*H384)</f>
        <v>0</v>
      </c>
      <c r="J384" s="86" t="n">
        <f aca="false">SUM(I384-F384)</f>
        <v>-7637</v>
      </c>
      <c r="K384" s="74" t="str">
        <f aca="false">IF(SUM(+G384-D384)&lt;365,"ST","LT")</f>
        <v>ST</v>
      </c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</row>
    <row r="385" customFormat="false" ht="15.75" hidden="false" customHeight="true" outlineLevel="0" collapsed="false">
      <c r="A385" s="36" t="s">
        <v>348</v>
      </c>
      <c r="B385" s="74"/>
      <c r="C385" s="74" t="n">
        <v>50</v>
      </c>
      <c r="D385" s="84" t="n">
        <v>43565</v>
      </c>
      <c r="E385" s="74" t="n">
        <v>149.21</v>
      </c>
      <c r="F385" s="74" t="n">
        <f aca="false">SUM(C385*E385)</f>
        <v>7460.5</v>
      </c>
      <c r="G385" s="84"/>
      <c r="H385" s="74"/>
      <c r="I385" s="74" t="n">
        <f aca="false">SUM(C385*H385)</f>
        <v>0</v>
      </c>
      <c r="J385" s="86" t="n">
        <f aca="false">SUM(I385-F385)</f>
        <v>-7460.5</v>
      </c>
      <c r="K385" s="74" t="str">
        <f aca="false">IF(SUM(+G385-D385)&lt;365,"ST","LT")</f>
        <v>ST</v>
      </c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</row>
    <row r="386" customFormat="false" ht="15.75" hidden="false" customHeight="true" outlineLevel="0" collapsed="false">
      <c r="A386" s="87" t="s">
        <v>350</v>
      </c>
      <c r="B386" s="74"/>
      <c r="C386" s="74" t="n">
        <v>10</v>
      </c>
      <c r="D386" s="84" t="n">
        <v>41276</v>
      </c>
      <c r="E386" s="74" t="n">
        <v>386.93</v>
      </c>
      <c r="F386" s="74" t="n">
        <f aca="false">SUM(C386*E386)</f>
        <v>3869.3</v>
      </c>
      <c r="G386" s="84"/>
      <c r="H386" s="74"/>
      <c r="I386" s="74" t="n">
        <f aca="false">SUM(C386*H386)</f>
        <v>0</v>
      </c>
      <c r="J386" s="86" t="n">
        <f aca="false">SUM(I386-F386)</f>
        <v>-3869.3</v>
      </c>
      <c r="K386" s="74" t="str">
        <f aca="false">IF(SUM(+G386-D386)&lt;365,"ST","LT")</f>
        <v>ST</v>
      </c>
      <c r="L386" s="87"/>
      <c r="M386" s="87"/>
      <c r="N386" s="87" t="s">
        <v>1273</v>
      </c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</row>
    <row r="387" customFormat="false" ht="15.75" hidden="false" customHeight="true" outlineLevel="0" collapsed="false">
      <c r="A387" s="87" t="s">
        <v>353</v>
      </c>
      <c r="B387" s="74"/>
      <c r="C387" s="74" t="n">
        <v>52</v>
      </c>
      <c r="D387" s="84" t="n">
        <v>43349</v>
      </c>
      <c r="E387" s="74" t="n">
        <v>71.03</v>
      </c>
      <c r="F387" s="74" t="n">
        <f aca="false">SUM(C387*E387)</f>
        <v>3693.56</v>
      </c>
      <c r="G387" s="84" t="n">
        <v>43437</v>
      </c>
      <c r="H387" s="74" t="n">
        <v>74.4</v>
      </c>
      <c r="I387" s="85" t="n">
        <f aca="false">SUM(C387*H387)</f>
        <v>3868.8</v>
      </c>
      <c r="J387" s="86" t="n">
        <f aca="false">SUM(I387-F387)</f>
        <v>175.24</v>
      </c>
      <c r="K387" s="74" t="str">
        <f aca="false">IF(SUM(+G387-D387)&lt;365,"ST","LT")</f>
        <v>ST</v>
      </c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</row>
    <row r="388" customFormat="false" ht="15.75" hidden="false" customHeight="true" outlineLevel="0" collapsed="false">
      <c r="A388" s="87" t="s">
        <v>353</v>
      </c>
      <c r="B388" s="74"/>
      <c r="C388" s="74" t="n">
        <v>48</v>
      </c>
      <c r="D388" s="84" t="n">
        <v>43349</v>
      </c>
      <c r="E388" s="74" t="n">
        <v>71.3</v>
      </c>
      <c r="F388" s="74" t="n">
        <f aca="false">SUM(C388*E388)</f>
        <v>3422.4</v>
      </c>
      <c r="G388" s="84"/>
      <c r="H388" s="74"/>
      <c r="I388" s="85" t="n">
        <f aca="false">SUM(C388*H388)</f>
        <v>0</v>
      </c>
      <c r="J388" s="86" t="n">
        <f aca="false">SUM(I388-F388)</f>
        <v>-3422.4</v>
      </c>
      <c r="K388" s="74" t="str">
        <f aca="false">IF(SUM(+G388-D388)&lt;365,"ST","LT")</f>
        <v>ST</v>
      </c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</row>
    <row r="389" customFormat="false" ht="15.75" hidden="false" customHeight="true" outlineLevel="0" collapsed="false">
      <c r="A389" s="87" t="s">
        <v>353</v>
      </c>
      <c r="B389" s="74"/>
      <c r="C389" s="74" t="n">
        <v>52</v>
      </c>
      <c r="D389" s="84" t="n">
        <v>43439</v>
      </c>
      <c r="E389" s="74" t="n">
        <v>66.34</v>
      </c>
      <c r="F389" s="74" t="n">
        <f aca="false">SUM(C389*E389)</f>
        <v>3449.68</v>
      </c>
      <c r="G389" s="84"/>
      <c r="H389" s="74"/>
      <c r="I389" s="85" t="n">
        <f aca="false">SUM(C389*H389)</f>
        <v>0</v>
      </c>
      <c r="J389" s="86" t="n">
        <f aca="false">SUM(I389-F389)</f>
        <v>-3449.68</v>
      </c>
      <c r="K389" s="74" t="str">
        <f aca="false">IF(SUM(+G389-D389)&lt;365,"ST","LT")</f>
        <v>ST</v>
      </c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</row>
    <row r="390" customFormat="false" ht="15.75" hidden="false" customHeight="true" outlineLevel="0" collapsed="false">
      <c r="A390" s="36" t="s">
        <v>1274</v>
      </c>
      <c r="B390" s="74"/>
      <c r="C390" s="74" t="n">
        <v>25</v>
      </c>
      <c r="D390" s="84" t="n">
        <v>43567</v>
      </c>
      <c r="E390" s="74" t="n">
        <v>218.33</v>
      </c>
      <c r="F390" s="74" t="n">
        <f aca="false">SUM(C390*E390)</f>
        <v>5458.25</v>
      </c>
      <c r="G390" s="84" t="n">
        <v>43782</v>
      </c>
      <c r="H390" s="74" t="n">
        <v>294.77</v>
      </c>
      <c r="I390" s="85" t="n">
        <f aca="false">SUM(C390*H390)</f>
        <v>7369.25</v>
      </c>
      <c r="J390" s="86" t="n">
        <f aca="false">SUM(I390-F390)</f>
        <v>1911</v>
      </c>
      <c r="K390" s="74" t="str">
        <f aca="false">IF(SUM(+G390-D390)&lt;365,"ST","LT")</f>
        <v>ST</v>
      </c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</row>
    <row r="391" customFormat="false" ht="15.75" hidden="false" customHeight="true" outlineLevel="0" collapsed="false">
      <c r="A391" s="36" t="s">
        <v>1274</v>
      </c>
      <c r="B391" s="74"/>
      <c r="C391" s="74" t="n">
        <v>25</v>
      </c>
      <c r="D391" s="84" t="n">
        <v>43567</v>
      </c>
      <c r="E391" s="74" t="n">
        <v>218.33</v>
      </c>
      <c r="F391" s="74" t="n">
        <f aca="false">SUM(C391*E391)</f>
        <v>5458.25</v>
      </c>
      <c r="G391" s="84" t="n">
        <v>44105</v>
      </c>
      <c r="H391" s="74" t="n">
        <v>349.86</v>
      </c>
      <c r="I391" s="85" t="n">
        <f aca="false">SUM(C391*H391)</f>
        <v>8746.5</v>
      </c>
      <c r="J391" s="86" t="n">
        <f aca="false">SUM(I391-F391)</f>
        <v>3288.25</v>
      </c>
      <c r="K391" s="74" t="str">
        <f aca="false">IF(SUM(+G391-D391)&lt;365,"ST","LT")</f>
        <v>LT</v>
      </c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</row>
    <row r="392" customFormat="false" ht="15.75" hidden="false" customHeight="true" outlineLevel="0" collapsed="false">
      <c r="A392" s="87" t="s">
        <v>355</v>
      </c>
      <c r="B392" s="74"/>
      <c r="C392" s="74" t="n">
        <v>100</v>
      </c>
      <c r="D392" s="84" t="n">
        <v>43000</v>
      </c>
      <c r="E392" s="74" t="n">
        <v>109.32</v>
      </c>
      <c r="F392" s="74" t="n">
        <f aca="false">SUM(C392*E392)</f>
        <v>10932</v>
      </c>
      <c r="G392" s="84"/>
      <c r="H392" s="74"/>
      <c r="I392" s="85" t="n">
        <f aca="false">SUM(C392*H392)</f>
        <v>0</v>
      </c>
      <c r="J392" s="86" t="n">
        <f aca="false">SUM(I392-F392)</f>
        <v>-10932</v>
      </c>
      <c r="K392" s="74" t="str">
        <f aca="false">IF(SUM(+G392-D392)&lt;365,"ST","LT")</f>
        <v>ST</v>
      </c>
      <c r="L392" s="87"/>
      <c r="M392" s="87"/>
      <c r="N392" s="87" t="s">
        <v>1275</v>
      </c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</row>
    <row r="393" customFormat="false" ht="15.75" hidden="false" customHeight="true" outlineLevel="0" collapsed="false">
      <c r="A393" s="36" t="s">
        <v>355</v>
      </c>
      <c r="B393" s="74"/>
      <c r="C393" s="74" t="n">
        <v>100</v>
      </c>
      <c r="D393" s="84" t="n">
        <v>43724</v>
      </c>
      <c r="E393" s="74" t="n">
        <v>37.98</v>
      </c>
      <c r="F393" s="74" t="n">
        <f aca="false">SUM(C393*E393)</f>
        <v>3798</v>
      </c>
      <c r="G393" s="84"/>
      <c r="H393" s="74"/>
      <c r="I393" s="85" t="n">
        <f aca="false">SUM(C393*H393)</f>
        <v>0</v>
      </c>
      <c r="J393" s="86" t="n">
        <f aca="false">SUM(I393-F393)</f>
        <v>-3798</v>
      </c>
      <c r="K393" s="74" t="str">
        <f aca="false">IF(SUM(+G393-D393)&lt;365,"ST","LT")</f>
        <v>ST</v>
      </c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</row>
    <row r="394" customFormat="false" ht="15.75" hidden="false" customHeight="true" outlineLevel="0" collapsed="false">
      <c r="A394" s="87" t="s">
        <v>778</v>
      </c>
      <c r="B394" s="74"/>
      <c r="C394" s="74" t="n">
        <v>300</v>
      </c>
      <c r="D394" s="84" t="n">
        <v>43510</v>
      </c>
      <c r="E394" s="74" t="n">
        <v>23.58</v>
      </c>
      <c r="F394" s="74" t="n">
        <f aca="false">SUM(C394*E394)</f>
        <v>7074</v>
      </c>
      <c r="G394" s="84"/>
      <c r="H394" s="74"/>
      <c r="I394" s="85" t="n">
        <f aca="false">SUM(C394*H394)</f>
        <v>0</v>
      </c>
      <c r="J394" s="86" t="n">
        <f aca="false">SUM(I394-F394)</f>
        <v>-7074</v>
      </c>
      <c r="K394" s="74" t="str">
        <f aca="false">IF(SUM(+G394-D394)&lt;365,"ST","LT")</f>
        <v>ST</v>
      </c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</row>
    <row r="395" customFormat="false" ht="15.75" hidden="false" customHeight="true" outlineLevel="0" collapsed="false">
      <c r="A395" s="36" t="s">
        <v>1276</v>
      </c>
      <c r="B395" s="74"/>
      <c r="C395" s="74" t="n">
        <v>25</v>
      </c>
      <c r="D395" s="84" t="n">
        <v>43896</v>
      </c>
      <c r="E395" s="74" t="n">
        <v>350.26</v>
      </c>
      <c r="F395" s="74" t="n">
        <f aca="false">SUM(C395*E395)</f>
        <v>8756.5</v>
      </c>
      <c r="G395" s="84" t="n">
        <v>44265</v>
      </c>
      <c r="H395" s="74" t="n">
        <v>345.74</v>
      </c>
      <c r="I395" s="85" t="n">
        <f aca="false">SUM(C395*H395)</f>
        <v>8643.5</v>
      </c>
      <c r="J395" s="86" t="n">
        <f aca="false">SUM(I395-F395)</f>
        <v>-113</v>
      </c>
      <c r="K395" s="74" t="str">
        <f aca="false">IF(SUM(+G395-D395)&lt;365,"ST","LT")</f>
        <v>LT</v>
      </c>
      <c r="L395" s="87"/>
      <c r="M395" s="87"/>
      <c r="N395" s="87"/>
      <c r="O395" s="100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</row>
    <row r="396" customFormat="false" ht="15.75" hidden="false" customHeight="true" outlineLevel="0" collapsed="false">
      <c r="A396" s="87" t="s">
        <v>369</v>
      </c>
      <c r="B396" s="74"/>
      <c r="C396" s="74" t="n">
        <v>100</v>
      </c>
      <c r="D396" s="84" t="n">
        <v>40632</v>
      </c>
      <c r="E396" s="74" t="n">
        <v>27.59</v>
      </c>
      <c r="F396" s="74" t="n">
        <f aca="false">SUM(C396*E396)</f>
        <v>2759</v>
      </c>
      <c r="G396" s="84" t="n">
        <v>43350</v>
      </c>
      <c r="H396" s="74" t="n">
        <v>7.05</v>
      </c>
      <c r="I396" s="85" t="n">
        <f aca="false">SUM(C396*H396)</f>
        <v>705</v>
      </c>
      <c r="J396" s="86" t="n">
        <f aca="false">SUM(I396-F396)</f>
        <v>-2054</v>
      </c>
      <c r="K396" s="74" t="str">
        <f aca="false">IF(SUM(+G396-D396)&lt;365,"ST","LT")</f>
        <v>LT</v>
      </c>
      <c r="L396" s="87"/>
      <c r="M396" s="87" t="s">
        <v>571</v>
      </c>
      <c r="N396" s="87"/>
      <c r="O396" s="100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</row>
    <row r="397" customFormat="false" ht="15.75" hidden="false" customHeight="true" outlineLevel="0" collapsed="false">
      <c r="A397" s="36" t="s">
        <v>371</v>
      </c>
      <c r="B397" s="74"/>
      <c r="C397" s="74" t="n">
        <v>25</v>
      </c>
      <c r="D397" s="84" t="n">
        <v>43637</v>
      </c>
      <c r="E397" s="74" t="n">
        <v>119.39</v>
      </c>
      <c r="F397" s="74" t="n">
        <f aca="false">SUM(C397*E397)</f>
        <v>2984.75</v>
      </c>
      <c r="G397" s="84" t="n">
        <v>44071</v>
      </c>
      <c r="H397" s="74" t="n">
        <v>135.48</v>
      </c>
      <c r="I397" s="85" t="n">
        <f aca="false">SUM(C397*H397)</f>
        <v>3387</v>
      </c>
      <c r="J397" s="86" t="n">
        <f aca="false">SUM(I397-F397)</f>
        <v>402.25</v>
      </c>
      <c r="K397" s="74" t="str">
        <f aca="false">IF(SUM(+G397-D397)&lt;365,"ST","LT")</f>
        <v>LT</v>
      </c>
      <c r="L397" s="87"/>
      <c r="M397" s="87"/>
      <c r="N397" s="87"/>
      <c r="O397" s="100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</row>
    <row r="398" customFormat="false" ht="15.75" hidden="false" customHeight="true" outlineLevel="0" collapsed="false">
      <c r="A398" s="87" t="s">
        <v>374</v>
      </c>
      <c r="B398" s="74"/>
      <c r="C398" s="74" t="n">
        <v>25</v>
      </c>
      <c r="D398" s="84" t="n">
        <v>40408</v>
      </c>
      <c r="E398" s="74" t="n">
        <v>196.03</v>
      </c>
      <c r="F398" s="74" t="n">
        <f aca="false">SUM(C398*E398)</f>
        <v>4900.75</v>
      </c>
      <c r="G398" s="84" t="n">
        <v>43236</v>
      </c>
      <c r="H398" s="74" t="n">
        <v>169.07</v>
      </c>
      <c r="I398" s="85" t="n">
        <f aca="false">SUM(C398*H398)</f>
        <v>4226.75</v>
      </c>
      <c r="J398" s="86" t="n">
        <f aca="false">SUM(I398-F398)</f>
        <v>-674</v>
      </c>
      <c r="K398" s="74" t="str">
        <f aca="false">IF(SUM(+G398-D398)&lt;365,"ST","LT")</f>
        <v>LT</v>
      </c>
      <c r="L398" s="87"/>
      <c r="M398" s="87" t="s">
        <v>571</v>
      </c>
      <c r="N398" s="87"/>
      <c r="O398" s="100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</row>
    <row r="399" customFormat="false" ht="15.75" hidden="false" customHeight="true" outlineLevel="0" collapsed="false">
      <c r="A399" s="87" t="s">
        <v>374</v>
      </c>
      <c r="B399" s="74"/>
      <c r="C399" s="74" t="n">
        <v>25</v>
      </c>
      <c r="D399" s="84" t="n">
        <v>40997</v>
      </c>
      <c r="E399" s="74" t="n">
        <v>162.11</v>
      </c>
      <c r="F399" s="74" t="n">
        <f aca="false">SUM(C399*E399)</f>
        <v>4052.75</v>
      </c>
      <c r="G399" s="84" t="n">
        <v>43236</v>
      </c>
      <c r="H399" s="74" t="n">
        <v>169.07</v>
      </c>
      <c r="I399" s="85" t="n">
        <f aca="false">SUM(C399*H399)</f>
        <v>4226.75</v>
      </c>
      <c r="J399" s="86" t="n">
        <f aca="false">SUM(I399-F399)</f>
        <v>174</v>
      </c>
      <c r="K399" s="74" t="str">
        <f aca="false">IF(SUM(+G399-D399)&lt;365,"ST","LT")</f>
        <v>LT</v>
      </c>
      <c r="L399" s="87"/>
      <c r="M399" s="87" t="s">
        <v>571</v>
      </c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</row>
    <row r="400" customFormat="false" ht="15.75" hidden="false" customHeight="true" outlineLevel="0" collapsed="false">
      <c r="A400" s="87" t="s">
        <v>374</v>
      </c>
      <c r="B400" s="74"/>
      <c r="C400" s="74" t="n">
        <v>50</v>
      </c>
      <c r="D400" s="84" t="n">
        <v>41618</v>
      </c>
      <c r="E400" s="74" t="n">
        <v>136.68</v>
      </c>
      <c r="F400" s="74" t="n">
        <f aca="false">SUM(C400*E400)</f>
        <v>6834</v>
      </c>
      <c r="G400" s="84" t="n">
        <v>43236</v>
      </c>
      <c r="H400" s="74" t="n">
        <v>169.07</v>
      </c>
      <c r="I400" s="85" t="n">
        <f aca="false">SUM(C400*H400)</f>
        <v>8453.5</v>
      </c>
      <c r="J400" s="86" t="n">
        <f aca="false">SUM(I400-F400)</f>
        <v>1619.5</v>
      </c>
      <c r="K400" s="74" t="str">
        <f aca="false">IF(SUM(+G400-D400)&lt;365,"ST","LT")</f>
        <v>LT</v>
      </c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</row>
    <row r="401" customFormat="false" ht="15.75" hidden="false" customHeight="true" outlineLevel="0" collapsed="false">
      <c r="A401" s="87" t="s">
        <v>374</v>
      </c>
      <c r="B401" s="74"/>
      <c r="C401" s="74" t="n">
        <v>50</v>
      </c>
      <c r="D401" s="84" t="n">
        <v>42257</v>
      </c>
      <c r="E401" s="74" t="n">
        <v>119.24</v>
      </c>
      <c r="F401" s="74" t="n">
        <f aca="false">SUM(C401*E401)</f>
        <v>5962</v>
      </c>
      <c r="G401" s="84" t="n">
        <v>43357</v>
      </c>
      <c r="H401" s="74" t="n">
        <v>170.81</v>
      </c>
      <c r="I401" s="85" t="n">
        <f aca="false">SUM(C401*H401)</f>
        <v>8540.5</v>
      </c>
      <c r="J401" s="86" t="n">
        <f aca="false">SUM(I401-F401)</f>
        <v>2578.5</v>
      </c>
      <c r="K401" s="74" t="str">
        <f aca="false">IF(SUM(+G401-D401)&lt;365,"ST","LT")</f>
        <v>LT</v>
      </c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</row>
    <row r="402" customFormat="false" ht="15.75" hidden="false" customHeight="true" outlineLevel="0" collapsed="false">
      <c r="A402" s="87" t="s">
        <v>374</v>
      </c>
      <c r="B402" s="74"/>
      <c r="C402" s="74" t="n">
        <v>50</v>
      </c>
      <c r="D402" s="84" t="n">
        <v>42587</v>
      </c>
      <c r="E402" s="74" t="n">
        <v>161.3</v>
      </c>
      <c r="F402" s="74" t="n">
        <f aca="false">SUM(C402*E402)</f>
        <v>8065</v>
      </c>
      <c r="G402" s="84" t="n">
        <v>43361</v>
      </c>
      <c r="H402" s="74" t="n">
        <v>170.71</v>
      </c>
      <c r="I402" s="85" t="n">
        <f aca="false">SUM(C402*H402)</f>
        <v>8535.5</v>
      </c>
      <c r="J402" s="86" t="n">
        <f aca="false">SUM(I402-F402)</f>
        <v>470.499999999999</v>
      </c>
      <c r="K402" s="74" t="str">
        <f aca="false">IF(SUM(+G402-D402)&lt;365,"ST","LT")</f>
        <v>LT</v>
      </c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</row>
    <row r="403" customFormat="false" ht="15.75" hidden="false" customHeight="true" outlineLevel="0" collapsed="false">
      <c r="A403" s="87" t="s">
        <v>374</v>
      </c>
      <c r="B403" s="74"/>
      <c r="C403" s="74" t="n">
        <v>20</v>
      </c>
      <c r="D403" s="84" t="n">
        <v>43426</v>
      </c>
      <c r="E403" s="74" t="n">
        <v>147.8</v>
      </c>
      <c r="F403" s="74" t="n">
        <f aca="false">SUM(C403*E403)</f>
        <v>2956</v>
      </c>
      <c r="G403" s="84" t="n">
        <v>43641</v>
      </c>
      <c r="H403" s="74" t="n">
        <v>138.11</v>
      </c>
      <c r="I403" s="85" t="n">
        <f aca="false">SUM(C403*H403)</f>
        <v>2762.2</v>
      </c>
      <c r="J403" s="86" t="n">
        <f aca="false">SUM(I403-F403)</f>
        <v>-193.8</v>
      </c>
      <c r="K403" s="74" t="str">
        <f aca="false">IF(SUM(+G403-D403)&lt;365,"ST","LT")</f>
        <v>ST</v>
      </c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</row>
    <row r="404" customFormat="false" ht="15.75" hidden="false" customHeight="true" outlineLevel="0" collapsed="false">
      <c r="A404" s="87" t="s">
        <v>374</v>
      </c>
      <c r="B404" s="74"/>
      <c r="C404" s="74" t="n">
        <v>30</v>
      </c>
      <c r="D404" s="84" t="n">
        <v>43426</v>
      </c>
      <c r="E404" s="74" t="n">
        <v>147.8</v>
      </c>
      <c r="F404" s="74" t="n">
        <f aca="false">SUM(C404*E404)</f>
        <v>4434</v>
      </c>
      <c r="G404" s="84" t="n">
        <v>43642</v>
      </c>
      <c r="H404" s="74" t="n">
        <v>139.25</v>
      </c>
      <c r="I404" s="85" t="n">
        <f aca="false">SUM(C404*H404)</f>
        <v>4177.5</v>
      </c>
      <c r="J404" s="86" t="n">
        <f aca="false">SUM(I404-F404)</f>
        <v>-256.5</v>
      </c>
      <c r="K404" s="74" t="str">
        <f aca="false">IF(SUM(+G404-D404)&lt;365,"ST","LT")</f>
        <v>ST</v>
      </c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</row>
    <row r="405" customFormat="false" ht="15.75" hidden="false" customHeight="true" outlineLevel="0" collapsed="false">
      <c r="A405" s="87" t="s">
        <v>374</v>
      </c>
      <c r="B405" s="74"/>
      <c r="C405" s="74" t="n">
        <v>50</v>
      </c>
      <c r="D405" s="84" t="n">
        <v>43426</v>
      </c>
      <c r="E405" s="74" t="n">
        <v>147.8</v>
      </c>
      <c r="F405" s="74" t="n">
        <f aca="false">SUM(C405*E405)</f>
        <v>7390</v>
      </c>
      <c r="G405" s="84"/>
      <c r="H405" s="74"/>
      <c r="I405" s="85" t="n">
        <f aca="false">SUM(C405*H405)</f>
        <v>0</v>
      </c>
      <c r="J405" s="86" t="n">
        <f aca="false">SUM(I405-F405)</f>
        <v>-7390</v>
      </c>
      <c r="K405" s="74" t="str">
        <f aca="false">IF(SUM(+G405-D405)&lt;365,"ST","LT")</f>
        <v>ST</v>
      </c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</row>
    <row r="406" customFormat="false" ht="15.75" hidden="false" customHeight="true" outlineLevel="0" collapsed="false">
      <c r="A406" s="87" t="s">
        <v>782</v>
      </c>
      <c r="B406" s="74"/>
      <c r="C406" s="74" t="n">
        <v>100</v>
      </c>
      <c r="D406" s="84" t="n">
        <v>42088</v>
      </c>
      <c r="E406" s="74" t="n">
        <v>0</v>
      </c>
      <c r="F406" s="74" t="n">
        <f aca="false">SUM(C406*E406)</f>
        <v>0</v>
      </c>
      <c r="G406" s="84"/>
      <c r="H406" s="74"/>
      <c r="I406" s="85" t="n">
        <f aca="false">SUM(C406*H406)</f>
        <v>0</v>
      </c>
      <c r="J406" s="86" t="n">
        <f aca="false">SUM(I406-F406)</f>
        <v>0</v>
      </c>
      <c r="K406" s="74" t="str">
        <f aca="false">IF(SUM(+G406-D406)&lt;365,"ST","LT")</f>
        <v>ST</v>
      </c>
      <c r="L406" s="87"/>
      <c r="M406" s="87" t="s">
        <v>1277</v>
      </c>
      <c r="N406" s="87"/>
      <c r="O406" s="87" t="n">
        <v>12.5</v>
      </c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</row>
    <row r="407" customFormat="false" ht="15.75" hidden="false" customHeight="true" outlineLevel="0" collapsed="false">
      <c r="A407" s="36" t="s">
        <v>374</v>
      </c>
      <c r="B407" s="74"/>
      <c r="C407" s="74" t="n">
        <v>30</v>
      </c>
      <c r="D407" s="84" t="n">
        <v>43623</v>
      </c>
      <c r="E407" s="74" t="n">
        <v>136.01</v>
      </c>
      <c r="F407" s="74" t="n">
        <f aca="false">SUM(C407*E407)</f>
        <v>4080.3</v>
      </c>
      <c r="G407" s="84"/>
      <c r="H407" s="74"/>
      <c r="I407" s="85" t="n">
        <f aca="false">SUM(C407*H407)</f>
        <v>0</v>
      </c>
      <c r="J407" s="86" t="n">
        <f aca="false">SUM(I407-F407)</f>
        <v>-4080.3</v>
      </c>
      <c r="K407" s="74" t="str">
        <f aca="false">IF(SUM(+G407-D407)&lt;365,"ST","LT")</f>
        <v>ST</v>
      </c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</row>
    <row r="408" customFormat="false" ht="15.75" hidden="false" customHeight="true" outlineLevel="0" collapsed="false">
      <c r="A408" s="87" t="s">
        <v>1278</v>
      </c>
      <c r="B408" s="74"/>
      <c r="C408" s="74" t="n">
        <v>20</v>
      </c>
      <c r="D408" s="84" t="n">
        <v>42673</v>
      </c>
      <c r="E408" s="74" t="n">
        <v>291.9</v>
      </c>
      <c r="F408" s="74" t="n">
        <f aca="false">SUM(C408*E408)</f>
        <v>5838</v>
      </c>
      <c r="G408" s="84" t="n">
        <v>43516</v>
      </c>
      <c r="H408" s="74" t="n">
        <v>157.81</v>
      </c>
      <c r="I408" s="85" t="n">
        <f aca="false">SUM(C408*H408)</f>
        <v>3156.2</v>
      </c>
      <c r="J408" s="86" t="n">
        <f aca="false">SUM(I408-F408)</f>
        <v>-2681.8</v>
      </c>
      <c r="K408" s="74" t="str">
        <f aca="false">IF(SUM(+G408-D408)&lt;365,"ST","LT")</f>
        <v>LT</v>
      </c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</row>
    <row r="409" customFormat="false" ht="15.75" hidden="false" customHeight="true" outlineLevel="0" collapsed="false">
      <c r="A409" s="87" t="s">
        <v>1278</v>
      </c>
      <c r="B409" s="74"/>
      <c r="C409" s="74" t="n">
        <v>30</v>
      </c>
      <c r="D409" s="84" t="n">
        <v>42678</v>
      </c>
      <c r="E409" s="74" t="n">
        <v>270.04</v>
      </c>
      <c r="F409" s="74" t="n">
        <f aca="false">SUM(C409*E409)</f>
        <v>8101.2</v>
      </c>
      <c r="G409" s="84" t="n">
        <v>43516</v>
      </c>
      <c r="H409" s="74" t="n">
        <v>157.81</v>
      </c>
      <c r="I409" s="85" t="n">
        <f aca="false">SUM(C409*H409)</f>
        <v>4734.3</v>
      </c>
      <c r="J409" s="86" t="n">
        <f aca="false">SUM(I409-F409)</f>
        <v>-3366.9</v>
      </c>
      <c r="K409" s="74" t="str">
        <f aca="false">IF(SUM(+G409-D409)&lt;365,"ST","LT")</f>
        <v>LT</v>
      </c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</row>
    <row r="410" customFormat="false" ht="15.75" hidden="false" customHeight="true" outlineLevel="0" collapsed="false">
      <c r="A410" s="87" t="s">
        <v>1278</v>
      </c>
      <c r="B410" s="74"/>
      <c r="C410" s="74" t="n">
        <v>25</v>
      </c>
      <c r="D410" s="84" t="n">
        <v>42730</v>
      </c>
      <c r="E410" s="74" t="n">
        <v>0</v>
      </c>
      <c r="F410" s="74" t="n">
        <f aca="false">SUM(C410*E410)</f>
        <v>0</v>
      </c>
      <c r="G410" s="84" t="n">
        <v>43516</v>
      </c>
      <c r="H410" s="74" t="n">
        <v>157.81</v>
      </c>
      <c r="I410" s="85" t="n">
        <f aca="false">SUM(C410*H410)</f>
        <v>3945.25</v>
      </c>
      <c r="J410" s="86" t="n">
        <f aca="false">SUM(I410-F410)</f>
        <v>3945.25</v>
      </c>
      <c r="K410" s="74" t="str">
        <f aca="false">IF(SUM(+G410-D410)&lt;365,"ST","LT")</f>
        <v>LT</v>
      </c>
      <c r="L410" s="87"/>
      <c r="M410" s="87" t="s">
        <v>343</v>
      </c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</row>
    <row r="411" customFormat="false" ht="15.75" hidden="false" customHeight="true" outlineLevel="0" collapsed="false">
      <c r="A411" s="87" t="s">
        <v>1278</v>
      </c>
      <c r="B411" s="74"/>
      <c r="C411" s="74" t="n">
        <v>25</v>
      </c>
      <c r="D411" s="84" t="n">
        <v>42821</v>
      </c>
      <c r="E411" s="74" t="n">
        <v>192.68</v>
      </c>
      <c r="F411" s="74" t="n">
        <f aca="false">SUM(C411*E411)</f>
        <v>4817</v>
      </c>
      <c r="G411" s="84" t="n">
        <v>43516</v>
      </c>
      <c r="H411" s="74" t="n">
        <v>157.81</v>
      </c>
      <c r="I411" s="85" t="n">
        <f aca="false">SUM(C411*H411)</f>
        <v>3945.25</v>
      </c>
      <c r="J411" s="86" t="n">
        <f aca="false">SUM(I411-F411)</f>
        <v>-871.75</v>
      </c>
      <c r="K411" s="74" t="str">
        <f aca="false">IF(SUM(+G411-D411)&lt;365,"ST","LT")</f>
        <v>LT</v>
      </c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</row>
    <row r="412" customFormat="false" ht="15.75" hidden="false" customHeight="true" outlineLevel="0" collapsed="false">
      <c r="A412" s="87" t="s">
        <v>377</v>
      </c>
      <c r="B412" s="74"/>
      <c r="C412" s="74" t="n">
        <v>5</v>
      </c>
      <c r="D412" s="84" t="n">
        <v>42737</v>
      </c>
      <c r="E412" s="74" t="n">
        <v>461.18</v>
      </c>
      <c r="F412" s="74" t="n">
        <f aca="false">SUM(C412*E412)</f>
        <v>2305.9</v>
      </c>
      <c r="G412" s="84" t="n">
        <v>43535</v>
      </c>
      <c r="H412" s="74" t="n">
        <v>213.39</v>
      </c>
      <c r="I412" s="85" t="n">
        <f aca="false">SUM(C412*H412)</f>
        <v>1066.95</v>
      </c>
      <c r="J412" s="86" t="n">
        <f aca="false">SUM(I412-F412)</f>
        <v>-1238.95</v>
      </c>
      <c r="K412" s="74" t="str">
        <f aca="false">IF(SUM(+G412-D412)&lt;365,"ST","LT")</f>
        <v>LT</v>
      </c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</row>
    <row r="413" customFormat="false" ht="15.75" hidden="false" customHeight="true" outlineLevel="0" collapsed="false">
      <c r="A413" s="87" t="s">
        <v>377</v>
      </c>
      <c r="B413" s="74"/>
      <c r="C413" s="74" t="n">
        <v>5</v>
      </c>
      <c r="D413" s="84" t="n">
        <v>42760</v>
      </c>
      <c r="E413" s="74" t="n">
        <v>0</v>
      </c>
      <c r="F413" s="74" t="n">
        <f aca="false">SUM(C413*E413)</f>
        <v>0</v>
      </c>
      <c r="G413" s="84" t="n">
        <v>43535</v>
      </c>
      <c r="H413" s="74" t="n">
        <v>213.39</v>
      </c>
      <c r="I413" s="85" t="n">
        <f aca="false">SUM(C413*H413)</f>
        <v>1066.95</v>
      </c>
      <c r="J413" s="86" t="n">
        <f aca="false">SUM(I413-F413)</f>
        <v>1066.95</v>
      </c>
      <c r="K413" s="74" t="str">
        <f aca="false">IF(SUM(+G413-D413)&lt;365,"ST","LT")</f>
        <v>LT</v>
      </c>
      <c r="L413" s="87"/>
      <c r="M413" s="87" t="s">
        <v>783</v>
      </c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</row>
    <row r="414" customFormat="false" ht="15.75" hidden="false" customHeight="true" outlineLevel="0" collapsed="false">
      <c r="A414" s="87" t="s">
        <v>377</v>
      </c>
      <c r="B414" s="74"/>
      <c r="C414" s="74" t="n">
        <v>30</v>
      </c>
      <c r="D414" s="84" t="n">
        <v>42899</v>
      </c>
      <c r="E414" s="74" t="n">
        <v>297.01</v>
      </c>
      <c r="F414" s="74" t="n">
        <f aca="false">SUM(C414*E414)</f>
        <v>8910.3</v>
      </c>
      <c r="G414" s="84" t="n">
        <v>43535</v>
      </c>
      <c r="H414" s="74" t="n">
        <v>213.39</v>
      </c>
      <c r="I414" s="85" t="n">
        <f aca="false">SUM(C414*H414)</f>
        <v>6401.7</v>
      </c>
      <c r="J414" s="86" t="n">
        <f aca="false">SUM(I414-F414)</f>
        <v>-2508.6</v>
      </c>
      <c r="K414" s="74" t="str">
        <f aca="false">IF(SUM(+G414-D414)&lt;365,"ST","LT")</f>
        <v>LT</v>
      </c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</row>
    <row r="415" customFormat="false" ht="15.75" hidden="false" customHeight="true" outlineLevel="0" collapsed="false">
      <c r="A415" s="87" t="s">
        <v>377</v>
      </c>
      <c r="B415" s="74"/>
      <c r="C415" s="74" t="n">
        <v>16</v>
      </c>
      <c r="D415" s="84" t="n">
        <v>43196</v>
      </c>
      <c r="E415" s="74" t="n">
        <v>0</v>
      </c>
      <c r="F415" s="74" t="n">
        <f aca="false">SUM(C415*E415)</f>
        <v>0</v>
      </c>
      <c r="G415" s="84" t="n">
        <v>43535</v>
      </c>
      <c r="H415" s="74" t="n">
        <v>213.39</v>
      </c>
      <c r="I415" s="85" t="n">
        <f aca="false">SUM(C415*H415)</f>
        <v>3414.24</v>
      </c>
      <c r="J415" s="86" t="n">
        <f aca="false">SUM(I415-F415)</f>
        <v>3414.24</v>
      </c>
      <c r="K415" s="74" t="str">
        <f aca="false">IF(SUM(+G415-D415)&lt;365,"ST","LT")</f>
        <v>ST</v>
      </c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</row>
    <row r="416" customFormat="false" ht="15.75" hidden="false" customHeight="true" outlineLevel="0" collapsed="false">
      <c r="A416" s="87" t="s">
        <v>377</v>
      </c>
      <c r="B416" s="74"/>
      <c r="C416" s="74" t="n">
        <v>4</v>
      </c>
      <c r="D416" s="84" t="n">
        <v>43196</v>
      </c>
      <c r="E416" s="74" t="n">
        <v>0</v>
      </c>
      <c r="F416" s="74" t="n">
        <f aca="false">SUM(C416*E416)</f>
        <v>0</v>
      </c>
      <c r="G416" s="84"/>
      <c r="H416" s="74"/>
      <c r="I416" s="85" t="n">
        <f aca="false">SUM(C416*H416)</f>
        <v>0</v>
      </c>
      <c r="J416" s="86" t="n">
        <f aca="false">SUM(I416-F416)</f>
        <v>0</v>
      </c>
      <c r="K416" s="74" t="str">
        <f aca="false">IF(SUM(+G416-D416)&lt;365,"ST","LT")</f>
        <v>ST</v>
      </c>
      <c r="L416" s="87"/>
      <c r="M416" s="87" t="s">
        <v>51</v>
      </c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</row>
    <row r="417" customFormat="false" ht="15.75" hidden="false" customHeight="true" outlineLevel="0" collapsed="false">
      <c r="A417" s="87" t="s">
        <v>377</v>
      </c>
      <c r="B417" s="74"/>
      <c r="C417" s="74" t="n">
        <v>50</v>
      </c>
      <c r="D417" s="84" t="n">
        <v>43517</v>
      </c>
      <c r="E417" s="74" t="n">
        <v>173.69</v>
      </c>
      <c r="F417" s="74" t="n">
        <f aca="false">SUM(C417*E417)</f>
        <v>8684.5</v>
      </c>
      <c r="G417" s="84"/>
      <c r="H417" s="74"/>
      <c r="I417" s="85" t="n">
        <f aca="false">SUM(C417*H417)</f>
        <v>0</v>
      </c>
      <c r="J417" s="86" t="n">
        <f aca="false">SUM(I417-F417)</f>
        <v>-8684.5</v>
      </c>
      <c r="K417" s="74" t="str">
        <f aca="false">IF(SUM(+G417-D417)&lt;365,"ST","LT")</f>
        <v>ST</v>
      </c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</row>
    <row r="418" customFormat="false" ht="15.75" hidden="false" customHeight="true" outlineLevel="0" collapsed="false">
      <c r="A418" s="87" t="s">
        <v>377</v>
      </c>
      <c r="B418" s="74"/>
      <c r="C418" s="74" t="n">
        <v>46</v>
      </c>
      <c r="D418" s="84" t="n">
        <v>43537</v>
      </c>
      <c r="E418" s="74" t="n">
        <v>177.32</v>
      </c>
      <c r="F418" s="74" t="n">
        <f aca="false">SUM(C418*E418)</f>
        <v>8156.72</v>
      </c>
      <c r="G418" s="84"/>
      <c r="H418" s="74"/>
      <c r="I418" s="85" t="n">
        <f aca="false">SUM(C418*H418)</f>
        <v>0</v>
      </c>
      <c r="J418" s="86" t="n">
        <f aca="false">SUM(I418-F418)</f>
        <v>-8156.72</v>
      </c>
      <c r="K418" s="74" t="str">
        <f aca="false">IF(SUM(+G418-D418)&lt;365,"ST","LT")</f>
        <v>ST</v>
      </c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</row>
    <row r="419" customFormat="false" ht="15.75" hidden="false" customHeight="true" outlineLevel="0" collapsed="false">
      <c r="A419" s="87" t="s">
        <v>1279</v>
      </c>
      <c r="B419" s="74"/>
      <c r="C419" s="74" t="n">
        <v>50</v>
      </c>
      <c r="D419" s="84" t="n">
        <v>41621</v>
      </c>
      <c r="E419" s="74" t="n">
        <v>22.16</v>
      </c>
      <c r="F419" s="74" t="n">
        <f aca="false">SUM(C419*E419)</f>
        <v>1108</v>
      </c>
      <c r="G419" s="84"/>
      <c r="H419" s="74"/>
      <c r="I419" s="85" t="n">
        <f aca="false">SUM(C419*H419)</f>
        <v>0</v>
      </c>
      <c r="J419" s="86" t="n">
        <f aca="false">SUM(I419-F419)</f>
        <v>-1108</v>
      </c>
      <c r="K419" s="74" t="str">
        <f aca="false">IF(SUM(+G419-D419)&lt;365,"ST","LT")</f>
        <v>ST</v>
      </c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</row>
    <row r="420" customFormat="false" ht="15.75" hidden="false" customHeight="true" outlineLevel="0" collapsed="false">
      <c r="A420" s="87" t="s">
        <v>385</v>
      </c>
      <c r="B420" s="74"/>
      <c r="C420" s="74" t="n">
        <v>100</v>
      </c>
      <c r="D420" s="84" t="n">
        <v>42446</v>
      </c>
      <c r="E420" s="74" t="n">
        <v>59.75</v>
      </c>
      <c r="F420" s="74" t="n">
        <f aca="false">SUM(C420*E420)</f>
        <v>5975</v>
      </c>
      <c r="G420" s="84" t="n">
        <v>44145</v>
      </c>
      <c r="H420" s="74" t="n">
        <v>9.93</v>
      </c>
      <c r="I420" s="85" t="n">
        <f aca="false">SUM(C420*H420)</f>
        <v>993</v>
      </c>
      <c r="J420" s="86" t="n">
        <f aca="false">SUM(I420-F420)</f>
        <v>-4982</v>
      </c>
      <c r="K420" s="74" t="str">
        <f aca="false">IF(SUM(+G420-D420)&lt;365,"ST","LT")</f>
        <v>LT</v>
      </c>
      <c r="L420" s="87"/>
      <c r="M420" s="87"/>
      <c r="N420" s="87"/>
      <c r="O420" s="100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</row>
    <row r="421" customFormat="false" ht="15.75" hidden="false" customHeight="true" outlineLevel="0" collapsed="false">
      <c r="A421" s="36" t="s">
        <v>1280</v>
      </c>
      <c r="B421" s="74"/>
      <c r="C421" s="74" t="n">
        <v>10</v>
      </c>
      <c r="D421" s="84" t="n">
        <v>43663</v>
      </c>
      <c r="E421" s="74" t="n">
        <v>619.61</v>
      </c>
      <c r="F421" s="74" t="n">
        <f aca="false">SUM(C421*E421)</f>
        <v>6196.1</v>
      </c>
      <c r="G421" s="84" t="n">
        <v>43790</v>
      </c>
      <c r="H421" s="74" t="n">
        <v>678.87</v>
      </c>
      <c r="I421" s="85" t="n">
        <f aca="false">SUM(C421*H421)</f>
        <v>6788.7</v>
      </c>
      <c r="J421" s="86" t="n">
        <f aca="false">SUM(I421-F421)</f>
        <v>592.6</v>
      </c>
      <c r="K421" s="74" t="str">
        <f aca="false">IF(SUM(+G421-D421)&lt;365,"ST","LT")</f>
        <v>ST</v>
      </c>
      <c r="L421" s="87"/>
      <c r="M421" s="87"/>
      <c r="N421" s="87"/>
      <c r="O421" s="100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</row>
    <row r="422" customFormat="false" ht="15.75" hidden="false" customHeight="true" outlineLevel="0" collapsed="false">
      <c r="A422" s="87" t="s">
        <v>387</v>
      </c>
      <c r="B422" s="74"/>
      <c r="C422" s="74" t="n">
        <v>25</v>
      </c>
      <c r="D422" s="84" t="n">
        <v>42894</v>
      </c>
      <c r="E422" s="74" t="n">
        <v>428.19</v>
      </c>
      <c r="F422" s="74" t="n">
        <f aca="false">SUM(C422*E422)</f>
        <v>10704.75</v>
      </c>
      <c r="G422" s="84" t="n">
        <v>43573</v>
      </c>
      <c r="H422" s="74" t="n">
        <v>238.2</v>
      </c>
      <c r="I422" s="85" t="n">
        <f aca="false">SUM(C422*H422)</f>
        <v>5955</v>
      </c>
      <c r="J422" s="86" t="n">
        <f aca="false">SUM(I422-F422)</f>
        <v>-4749.75</v>
      </c>
      <c r="K422" s="74" t="str">
        <f aca="false">IF(SUM(+G422-D422)&lt;365,"ST","LT")</f>
        <v>LT</v>
      </c>
      <c r="L422" s="87"/>
      <c r="M422" s="87"/>
      <c r="N422" s="87"/>
      <c r="O422" s="100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</row>
    <row r="423" customFormat="false" ht="15.75" hidden="false" customHeight="true" outlineLevel="0" collapsed="false">
      <c r="A423" s="87" t="s">
        <v>387</v>
      </c>
      <c r="B423" s="74"/>
      <c r="C423" s="74" t="n">
        <v>25</v>
      </c>
      <c r="D423" s="84" t="n">
        <v>42920</v>
      </c>
      <c r="E423" s="74" t="n">
        <v>0</v>
      </c>
      <c r="F423" s="74" t="n">
        <v>0</v>
      </c>
      <c r="G423" s="84" t="n">
        <v>43573</v>
      </c>
      <c r="H423" s="74" t="n">
        <v>238.2</v>
      </c>
      <c r="I423" s="85" t="n">
        <f aca="false">SUM(C423*H423)</f>
        <v>5955</v>
      </c>
      <c r="J423" s="86" t="n">
        <f aca="false">SUM(I423-F423)</f>
        <v>5955</v>
      </c>
      <c r="K423" s="74" t="str">
        <f aca="false">IF(SUM(+G423-D423)&lt;365,"ST","LT")</f>
        <v>LT</v>
      </c>
      <c r="L423" s="87"/>
      <c r="M423" s="36" t="s">
        <v>110</v>
      </c>
      <c r="N423" s="87"/>
      <c r="O423" s="100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</row>
    <row r="424" customFormat="false" ht="15.75" hidden="false" customHeight="true" outlineLevel="0" collapsed="false">
      <c r="A424" s="36" t="s">
        <v>387</v>
      </c>
      <c r="B424" s="74"/>
      <c r="C424" s="74" t="n">
        <v>25</v>
      </c>
      <c r="D424" s="84" t="n">
        <v>44113</v>
      </c>
      <c r="E424" s="74" t="n">
        <v>219.39</v>
      </c>
      <c r="F424" s="74" t="n">
        <f aca="false">SUM(C424*E424)</f>
        <v>5484.75</v>
      </c>
      <c r="G424" s="84" t="n">
        <v>44208</v>
      </c>
      <c r="H424" s="74" t="n">
        <v>272.99</v>
      </c>
      <c r="I424" s="85" t="n">
        <f aca="false">SUM(C424*H424)</f>
        <v>6824.75</v>
      </c>
      <c r="J424" s="86" t="n">
        <f aca="false">SUM(I424-F424)</f>
        <v>1340</v>
      </c>
      <c r="K424" s="74" t="str">
        <f aca="false">IF(SUM(+G424-D424)&lt;365,"ST","LT")</f>
        <v>ST</v>
      </c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</row>
    <row r="425" customFormat="false" ht="15.75" hidden="false" customHeight="true" outlineLevel="0" collapsed="false">
      <c r="A425" s="36" t="s">
        <v>387</v>
      </c>
      <c r="B425" s="74"/>
      <c r="C425" s="74" t="n">
        <v>25</v>
      </c>
      <c r="D425" s="84" t="n">
        <v>44113</v>
      </c>
      <c r="E425" s="74" t="n">
        <v>219.39</v>
      </c>
      <c r="F425" s="74" t="n">
        <f aca="false">SUM(C425*E425)</f>
        <v>5484.75</v>
      </c>
      <c r="G425" s="84"/>
      <c r="H425" s="74"/>
      <c r="I425" s="85" t="n">
        <f aca="false">SUM(C425*H425)</f>
        <v>0</v>
      </c>
      <c r="J425" s="86" t="n">
        <f aca="false">SUM(I425-F425)</f>
        <v>-5484.75</v>
      </c>
      <c r="K425" s="74" t="str">
        <f aca="false">IF(SUM(+G425-D425)&lt;365,"ST","LT")</f>
        <v>ST</v>
      </c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</row>
    <row r="426" customFormat="false" ht="15.75" hidden="false" customHeight="true" outlineLevel="0" collapsed="false">
      <c r="A426" s="87" t="s">
        <v>787</v>
      </c>
      <c r="B426" s="74"/>
      <c r="C426" s="74" t="n">
        <v>50</v>
      </c>
      <c r="D426" s="84" t="n">
        <v>34700</v>
      </c>
      <c r="E426" s="74" t="n">
        <v>15</v>
      </c>
      <c r="F426" s="74" t="n">
        <v>0</v>
      </c>
      <c r="G426" s="84" t="n">
        <v>43649</v>
      </c>
      <c r="H426" s="74" t="n">
        <v>6.46</v>
      </c>
      <c r="I426" s="85" t="n">
        <f aca="false">SUM(C426*H426)</f>
        <v>323</v>
      </c>
      <c r="J426" s="86" t="n">
        <f aca="false">SUM(I426-F426)</f>
        <v>323</v>
      </c>
      <c r="K426" s="74" t="str">
        <f aca="false">IF(SUM(+G426-D426)&lt;365,"ST","LT")</f>
        <v>LT</v>
      </c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</row>
    <row r="427" customFormat="false" ht="15.75" hidden="false" customHeight="true" outlineLevel="0" collapsed="false">
      <c r="A427" s="87" t="s">
        <v>787</v>
      </c>
      <c r="B427" s="74"/>
      <c r="C427" s="74" t="n">
        <v>50</v>
      </c>
      <c r="D427" s="84" t="n">
        <v>43654</v>
      </c>
      <c r="E427" s="74" t="n">
        <v>6.7</v>
      </c>
      <c r="F427" s="74" t="n">
        <f aca="false">SUM(C427*E427)</f>
        <v>335</v>
      </c>
      <c r="G427" s="84" t="n">
        <v>43650</v>
      </c>
      <c r="H427" s="74" t="n">
        <v>6.35</v>
      </c>
      <c r="I427" s="85" t="n">
        <f aca="false">SUM(C427*H427)</f>
        <v>317.5</v>
      </c>
      <c r="J427" s="86" t="n">
        <f aca="false">SUM(I427-F427)</f>
        <v>-17.5</v>
      </c>
      <c r="K427" s="74" t="str">
        <f aca="false">IF(SUM(+G427-D427)&lt;365,"ST","LT")</f>
        <v>ST</v>
      </c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</row>
    <row r="428" customFormat="false" ht="15.75" hidden="false" customHeight="true" outlineLevel="0" collapsed="false">
      <c r="A428" s="87" t="s">
        <v>1280</v>
      </c>
      <c r="B428" s="74"/>
      <c r="C428" s="74" t="n">
        <v>10</v>
      </c>
      <c r="D428" s="84" t="n">
        <v>43200</v>
      </c>
      <c r="E428" s="74" t="n">
        <v>679.69</v>
      </c>
      <c r="F428" s="74" t="n">
        <f aca="false">SUM(C428*E428)</f>
        <v>6796.9</v>
      </c>
      <c r="G428" s="84" t="n">
        <v>43213</v>
      </c>
      <c r="H428" s="74" t="n">
        <v>759.96</v>
      </c>
      <c r="I428" s="85" t="n">
        <f aca="false">SUM(C428*H428)</f>
        <v>7599.6</v>
      </c>
      <c r="J428" s="86" t="n">
        <f aca="false">SUM(I428-F428)</f>
        <v>802.7</v>
      </c>
      <c r="K428" s="74" t="str">
        <f aca="false">IF(SUM(+G428-D428)&lt;365,"ST","LT")</f>
        <v>ST</v>
      </c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</row>
    <row r="429" customFormat="false" ht="15.75" hidden="false" customHeight="true" outlineLevel="0" collapsed="false">
      <c r="A429" s="36" t="s">
        <v>392</v>
      </c>
      <c r="B429" s="74" t="s">
        <v>1281</v>
      </c>
      <c r="C429" s="74" t="n">
        <v>5</v>
      </c>
      <c r="D429" s="84" t="n">
        <v>44028</v>
      </c>
      <c r="E429" s="74" t="n">
        <v>1360.12</v>
      </c>
      <c r="F429" s="74" t="n">
        <f aca="false">SUM(C429*E429)</f>
        <v>6800.6</v>
      </c>
      <c r="G429" s="84" t="n">
        <v>44067</v>
      </c>
      <c r="H429" s="74" t="n">
        <v>1456.99</v>
      </c>
      <c r="I429" s="85" t="n">
        <f aca="false">SUM(C429*H429)</f>
        <v>7284.95</v>
      </c>
      <c r="J429" s="86" t="n">
        <f aca="false">SUM(I429-F429)</f>
        <v>484.35</v>
      </c>
      <c r="K429" s="74" t="str">
        <f aca="false">IF(SUM(+G429-D429)&lt;365,"ST","LT")</f>
        <v>ST</v>
      </c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</row>
    <row r="430" customFormat="false" ht="15.75" hidden="false" customHeight="true" outlineLevel="0" collapsed="false">
      <c r="A430" s="87" t="s">
        <v>393</v>
      </c>
      <c r="B430" s="74"/>
      <c r="C430" s="74" t="n">
        <v>100</v>
      </c>
      <c r="D430" s="84" t="n">
        <v>40980</v>
      </c>
      <c r="E430" s="74" t="n">
        <v>11.75</v>
      </c>
      <c r="F430" s="74" t="n">
        <f aca="false">SUM(C430*E430)</f>
        <v>1175</v>
      </c>
      <c r="G430" s="84" t="n">
        <v>43747</v>
      </c>
      <c r="H430" s="74" t="n">
        <v>20.84</v>
      </c>
      <c r="I430" s="85" t="n">
        <f aca="false">SUM(C430*H430)</f>
        <v>2084</v>
      </c>
      <c r="J430" s="86" t="n">
        <f aca="false">SUM(I430-F430)</f>
        <v>909</v>
      </c>
      <c r="K430" s="74" t="str">
        <f aca="false">IF(SUM(+G430-D430)&lt;365,"ST","LT")</f>
        <v>LT</v>
      </c>
      <c r="L430" s="87"/>
      <c r="M430" s="87" t="s">
        <v>571</v>
      </c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</row>
    <row r="431" customFormat="false" ht="15.75" hidden="false" customHeight="true" outlineLevel="0" collapsed="false">
      <c r="A431" s="87" t="s">
        <v>393</v>
      </c>
      <c r="B431" s="74"/>
      <c r="C431" s="74" t="n">
        <v>100</v>
      </c>
      <c r="D431" s="84" t="n">
        <v>40980</v>
      </c>
      <c r="E431" s="74" t="n">
        <v>11.75</v>
      </c>
      <c r="F431" s="74" t="n">
        <f aca="false">SUM(C431*E431)</f>
        <v>1175</v>
      </c>
      <c r="G431" s="84" t="n">
        <v>43748</v>
      </c>
      <c r="H431" s="74" t="n">
        <v>21.39</v>
      </c>
      <c r="I431" s="85" t="n">
        <f aca="false">SUM(C431*H431)</f>
        <v>2139</v>
      </c>
      <c r="J431" s="86" t="n">
        <f aca="false">SUM(I431-F431)</f>
        <v>964</v>
      </c>
      <c r="K431" s="74" t="str">
        <f aca="false">IF(SUM(+G431-D431)&lt;365,"ST","LT")</f>
        <v>LT</v>
      </c>
      <c r="L431" s="87"/>
      <c r="M431" s="87" t="s">
        <v>571</v>
      </c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</row>
    <row r="432" customFormat="false" ht="15.75" hidden="false" customHeight="true" outlineLevel="0" collapsed="false">
      <c r="A432" s="36" t="s">
        <v>1282</v>
      </c>
      <c r="B432" s="74"/>
      <c r="C432" s="74" t="n">
        <v>5</v>
      </c>
      <c r="D432" s="84" t="n">
        <v>43889</v>
      </c>
      <c r="E432" s="74" t="n">
        <v>1305.52</v>
      </c>
      <c r="F432" s="74" t="n">
        <f aca="false">SUM(C432*E432)</f>
        <v>6527.6</v>
      </c>
      <c r="G432" s="84" t="n">
        <v>44020</v>
      </c>
      <c r="H432" s="74" t="n">
        <v>1452.03</v>
      </c>
      <c r="I432" s="85" t="n">
        <f aca="false">SUM(C432*H432)</f>
        <v>7260.15</v>
      </c>
      <c r="J432" s="86" t="n">
        <f aca="false">SUM(I432-F432)</f>
        <v>732.549999999999</v>
      </c>
      <c r="K432" s="74" t="str">
        <f aca="false">IF(SUM(+G432-D432)&lt;365,"ST","LT")</f>
        <v>ST</v>
      </c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</row>
    <row r="433" customFormat="false" ht="15.75" hidden="false" customHeight="true" outlineLevel="0" collapsed="false">
      <c r="A433" s="36" t="s">
        <v>1282</v>
      </c>
      <c r="B433" s="74" t="s">
        <v>1283</v>
      </c>
      <c r="C433" s="74" t="n">
        <v>5</v>
      </c>
      <c r="D433" s="84" t="n">
        <v>44057</v>
      </c>
      <c r="E433" s="74" t="n">
        <v>1430.65</v>
      </c>
      <c r="F433" s="74" t="n">
        <f aca="false">SUM(C433*E433)</f>
        <v>7153.25</v>
      </c>
      <c r="G433" s="84" t="n">
        <v>44070</v>
      </c>
      <c r="H433" s="74" t="n">
        <v>1513.56</v>
      </c>
      <c r="I433" s="85" t="n">
        <f aca="false">SUM(C433*H433)</f>
        <v>7567.8</v>
      </c>
      <c r="J433" s="86" t="n">
        <f aca="false">SUM(I433-F433)</f>
        <v>414.549999999999</v>
      </c>
      <c r="K433" s="74" t="str">
        <f aca="false">IF(SUM(+G433-D433)&lt;365,"ST","LT")</f>
        <v>ST</v>
      </c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</row>
    <row r="434" customFormat="false" ht="15.75" hidden="false" customHeight="true" outlineLevel="0" collapsed="false">
      <c r="A434" s="36" t="s">
        <v>1282</v>
      </c>
      <c r="B434" s="74" t="s">
        <v>1283</v>
      </c>
      <c r="C434" s="74" t="n">
        <v>5</v>
      </c>
      <c r="D434" s="84" t="n">
        <v>44074</v>
      </c>
      <c r="E434" s="74" t="n">
        <v>1420.57</v>
      </c>
      <c r="F434" s="74" t="n">
        <f aca="false">SUM(C434*E434)</f>
        <v>7102.85</v>
      </c>
      <c r="G434" s="84" t="n">
        <v>44169</v>
      </c>
      <c r="H434" s="74" t="n">
        <v>1498.68</v>
      </c>
      <c r="I434" s="85" t="n">
        <f aca="false">SUM(C434*H434)</f>
        <v>7493.4</v>
      </c>
      <c r="J434" s="86" t="n">
        <f aca="false">SUM(I434-F434)</f>
        <v>390.550000000001</v>
      </c>
      <c r="K434" s="74" t="str">
        <f aca="false">IF(SUM(+G434-D434)&lt;365,"ST","LT")</f>
        <v>ST</v>
      </c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</row>
    <row r="435" customFormat="false" ht="15.75" hidden="false" customHeight="true" outlineLevel="0" collapsed="false">
      <c r="A435" s="36" t="s">
        <v>1282</v>
      </c>
      <c r="B435" s="74" t="s">
        <v>1283</v>
      </c>
      <c r="C435" s="74" t="n">
        <v>5</v>
      </c>
      <c r="D435" s="84" t="n">
        <v>44176</v>
      </c>
      <c r="E435" s="74" t="n">
        <v>1443.75</v>
      </c>
      <c r="F435" s="74" t="n">
        <f aca="false">SUM(C435*E435)</f>
        <v>7218.75</v>
      </c>
      <c r="G435" s="84" t="n">
        <v>44210</v>
      </c>
      <c r="H435" s="74" t="n">
        <v>1568.15</v>
      </c>
      <c r="I435" s="85" t="n">
        <f aca="false">SUM(C435*H435)</f>
        <v>7840.75</v>
      </c>
      <c r="J435" s="86" t="n">
        <f aca="false">SUM(I435-F435)</f>
        <v>622</v>
      </c>
      <c r="K435" s="74" t="str">
        <f aca="false">IF(SUM(+G435-D435)&lt;365,"ST","LT")</f>
        <v>ST</v>
      </c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</row>
    <row r="436" customFormat="false" ht="15.75" hidden="false" customHeight="true" outlineLevel="0" collapsed="false">
      <c r="A436" s="36" t="s">
        <v>1282</v>
      </c>
      <c r="B436" s="74" t="s">
        <v>1283</v>
      </c>
      <c r="C436" s="74" t="n">
        <v>5</v>
      </c>
      <c r="D436" s="84" t="n">
        <v>44202</v>
      </c>
      <c r="E436" s="74" t="n">
        <v>1403.55</v>
      </c>
      <c r="F436" s="74" t="n">
        <f aca="false">SUM(C436*E436)</f>
        <v>7017.75</v>
      </c>
      <c r="G436" s="84" t="n">
        <v>44239</v>
      </c>
      <c r="H436" s="74" t="n">
        <v>1718.17</v>
      </c>
      <c r="I436" s="85" t="n">
        <f aca="false">SUM(C436*H436)</f>
        <v>8590.85</v>
      </c>
      <c r="J436" s="86" t="n">
        <f aca="false">SUM(I436-F436)</f>
        <v>1573.1</v>
      </c>
      <c r="K436" s="74" t="str">
        <f aca="false">IF(SUM(+G436-D436)&lt;365,"ST","LT")</f>
        <v>ST</v>
      </c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</row>
    <row r="437" customFormat="false" ht="15.75" hidden="false" customHeight="true" outlineLevel="0" collapsed="false">
      <c r="A437" s="36" t="s">
        <v>1282</v>
      </c>
      <c r="B437" s="74" t="s">
        <v>1283</v>
      </c>
      <c r="C437" s="74" t="n">
        <v>5</v>
      </c>
      <c r="D437" s="84" t="n">
        <v>44218</v>
      </c>
      <c r="E437" s="74" t="n">
        <v>1508.73</v>
      </c>
      <c r="F437" s="74" t="n">
        <f aca="false">SUM(C437*E437)</f>
        <v>7543.65</v>
      </c>
      <c r="G437" s="84"/>
      <c r="H437" s="74"/>
      <c r="I437" s="85" t="n">
        <f aca="false">SUM(C437*H437)</f>
        <v>0</v>
      </c>
      <c r="J437" s="86" t="n">
        <f aca="false">SUM(I437-F437)</f>
        <v>-7543.65</v>
      </c>
      <c r="K437" s="74" t="str">
        <f aca="false">IF(SUM(+G437-D437)&lt;365,"ST","LT")</f>
        <v>ST</v>
      </c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</row>
    <row r="438" customFormat="false" ht="15.75" hidden="false" customHeight="true" outlineLevel="0" collapsed="false">
      <c r="A438" s="87" t="s">
        <v>1284</v>
      </c>
      <c r="B438" s="74"/>
      <c r="C438" s="74" t="n">
        <v>104</v>
      </c>
      <c r="D438" s="84" t="n">
        <v>34522</v>
      </c>
      <c r="E438" s="74" t="n">
        <v>30</v>
      </c>
      <c r="F438" s="74" t="n">
        <f aca="false">SUM(C438*E438)</f>
        <v>3120</v>
      </c>
      <c r="G438" s="84"/>
      <c r="H438" s="74"/>
      <c r="I438" s="85" t="n">
        <f aca="false">SUM(C438*H438)</f>
        <v>0</v>
      </c>
      <c r="J438" s="86" t="n">
        <f aca="false">SUM(I438-F438)</f>
        <v>-3120</v>
      </c>
      <c r="K438" s="74" t="str">
        <f aca="false">IF(SUM(+G438-D438)&lt;365,"ST","LT")</f>
        <v>ST</v>
      </c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</row>
    <row r="439" customFormat="false" ht="15.75" hidden="false" customHeight="true" outlineLevel="0" collapsed="false">
      <c r="A439" s="87" t="s">
        <v>397</v>
      </c>
      <c r="B439" s="74"/>
      <c r="C439" s="74" t="n">
        <v>50</v>
      </c>
      <c r="D439" s="84" t="n">
        <v>43047</v>
      </c>
      <c r="E439" s="74" t="n">
        <v>138.48</v>
      </c>
      <c r="F439" s="74" t="n">
        <f aca="false">SUM(C439*E439)</f>
        <v>6924</v>
      </c>
      <c r="G439" s="84" t="n">
        <v>43517</v>
      </c>
      <c r="H439" s="74" t="n">
        <v>109.18</v>
      </c>
      <c r="I439" s="85" t="n">
        <f aca="false">SUM(C439*H439)</f>
        <v>5459</v>
      </c>
      <c r="J439" s="86" t="n">
        <f aca="false">SUM(I439-F439)</f>
        <v>-1465</v>
      </c>
      <c r="K439" s="74" t="str">
        <f aca="false">IF(SUM(+G439-D439)&lt;365,"ST","LT")</f>
        <v>LT</v>
      </c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</row>
    <row r="440" customFormat="false" ht="15.75" hidden="false" customHeight="true" outlineLevel="0" collapsed="false">
      <c r="A440" s="87" t="s">
        <v>397</v>
      </c>
      <c r="B440" s="74"/>
      <c r="C440" s="74" t="n">
        <v>50</v>
      </c>
      <c r="D440" s="84" t="n">
        <v>43091</v>
      </c>
      <c r="E440" s="74" t="n">
        <v>121.71</v>
      </c>
      <c r="F440" s="74" t="n">
        <f aca="false">SUM(C440*E440)</f>
        <v>6085.5</v>
      </c>
      <c r="G440" s="84" t="n">
        <v>43517</v>
      </c>
      <c r="H440" s="74" t="n">
        <v>109.18</v>
      </c>
      <c r="I440" s="85" t="n">
        <f aca="false">SUM(C440*H440)</f>
        <v>5459</v>
      </c>
      <c r="J440" s="86" t="n">
        <f aca="false">SUM(I440-F440)</f>
        <v>-626.5</v>
      </c>
      <c r="K440" s="74" t="str">
        <f aca="false">IF(SUM(+G440-D440)&lt;365,"ST","LT")</f>
        <v>LT</v>
      </c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</row>
    <row r="441" customFormat="false" ht="15.75" hidden="false" customHeight="true" outlineLevel="0" collapsed="false">
      <c r="A441" s="36" t="s">
        <v>397</v>
      </c>
      <c r="B441" s="74"/>
      <c r="C441" s="74" t="n">
        <v>50</v>
      </c>
      <c r="D441" s="84" t="n">
        <v>43874</v>
      </c>
      <c r="E441" s="74" t="n">
        <v>125.13</v>
      </c>
      <c r="F441" s="74" t="n">
        <f aca="false">SUM(C441*E441)</f>
        <v>6256.5</v>
      </c>
      <c r="G441" s="84"/>
      <c r="H441" s="74"/>
      <c r="I441" s="85" t="n">
        <f aca="false">SUM(C441*H441)</f>
        <v>0</v>
      </c>
      <c r="J441" s="86" t="n">
        <f aca="false">SUM(I441-F441)</f>
        <v>-6256.5</v>
      </c>
      <c r="K441" s="74" t="str">
        <f aca="false">IF(SUM(+G441-D441)&lt;365,"ST","LT")</f>
        <v>ST</v>
      </c>
      <c r="L441" s="87"/>
      <c r="M441" s="87"/>
      <c r="N441" s="87"/>
      <c r="O441" s="87"/>
      <c r="P441" s="100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</row>
    <row r="442" customFormat="false" ht="15.75" hidden="false" customHeight="true" outlineLevel="0" collapsed="false">
      <c r="A442" s="36" t="s">
        <v>1285</v>
      </c>
      <c r="B442" s="74"/>
      <c r="C442" s="74" t="n">
        <v>100</v>
      </c>
      <c r="D442" s="84" t="n">
        <v>43642</v>
      </c>
      <c r="E442" s="74" t="n">
        <v>67.2</v>
      </c>
      <c r="F442" s="74" t="n">
        <f aca="false">SUM(C442*E442)</f>
        <v>6720</v>
      </c>
      <c r="G442" s="84"/>
      <c r="H442" s="74"/>
      <c r="I442" s="85" t="n">
        <f aca="false">SUM(C442*H442)</f>
        <v>0</v>
      </c>
      <c r="J442" s="86" t="n">
        <f aca="false">SUM(I442-F442)</f>
        <v>-6720</v>
      </c>
      <c r="K442" s="74" t="str">
        <f aca="false">IF(SUM(+G442-D442)&lt;365,"ST","LT")</f>
        <v>ST</v>
      </c>
      <c r="L442" s="87"/>
      <c r="M442" s="87"/>
      <c r="N442" s="87"/>
      <c r="O442" s="87"/>
      <c r="P442" s="100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</row>
    <row r="443" customFormat="false" ht="15.75" hidden="false" customHeight="true" outlineLevel="0" collapsed="false">
      <c r="A443" s="87" t="s">
        <v>403</v>
      </c>
      <c r="B443" s="74"/>
      <c r="C443" s="74" t="n">
        <v>50</v>
      </c>
      <c r="D443" s="84" t="n">
        <v>43154</v>
      </c>
      <c r="E443" s="74" t="n">
        <v>114.85</v>
      </c>
      <c r="F443" s="74" t="n">
        <f aca="false">SUM(C443*E443)</f>
        <v>5742.5</v>
      </c>
      <c r="G443" s="84"/>
      <c r="H443" s="74"/>
      <c r="I443" s="85" t="n">
        <f aca="false">SUM(C443*H443)</f>
        <v>0</v>
      </c>
      <c r="J443" s="86" t="n">
        <f aca="false">SUM(I443-F443)</f>
        <v>-5742.5</v>
      </c>
      <c r="K443" s="74" t="str">
        <f aca="false">IF(SUM(+G443-D443)&lt;365,"ST","LT")</f>
        <v>ST</v>
      </c>
      <c r="L443" s="87"/>
      <c r="M443" s="87"/>
      <c r="N443" s="87"/>
      <c r="O443" s="87"/>
      <c r="P443" s="100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</row>
    <row r="444" customFormat="false" ht="15.75" hidden="false" customHeight="true" outlineLevel="0" collapsed="false">
      <c r="A444" s="87" t="s">
        <v>403</v>
      </c>
      <c r="B444" s="74"/>
      <c r="C444" s="74" t="n">
        <v>50</v>
      </c>
      <c r="D444" s="84" t="n">
        <v>43168</v>
      </c>
      <c r="E444" s="74" t="n">
        <v>95.81</v>
      </c>
      <c r="F444" s="74" t="n">
        <f aca="false">SUM(C444*E444)</f>
        <v>4790.5</v>
      </c>
      <c r="G444" s="84"/>
      <c r="H444" s="74"/>
      <c r="I444" s="85" t="n">
        <f aca="false">SUM(C444*H444)</f>
        <v>0</v>
      </c>
      <c r="J444" s="86" t="n">
        <f aca="false">SUM(I444-F444)</f>
        <v>-4790.5</v>
      </c>
      <c r="K444" s="74" t="str">
        <f aca="false">IF(SUM(+G444-D444)&lt;365,"ST","LT")</f>
        <v>ST</v>
      </c>
      <c r="L444" s="87"/>
      <c r="M444" s="87"/>
      <c r="N444" s="87"/>
      <c r="O444" s="87"/>
      <c r="P444" s="100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</row>
    <row r="445" customFormat="false" ht="15.75" hidden="false" customHeight="true" outlineLevel="0" collapsed="false">
      <c r="A445" s="87" t="s">
        <v>403</v>
      </c>
      <c r="B445" s="74"/>
      <c r="C445" s="74" t="n">
        <v>100</v>
      </c>
      <c r="D445" s="84" t="n">
        <v>43325</v>
      </c>
      <c r="E445" s="74" t="n">
        <v>82.72</v>
      </c>
      <c r="F445" s="74" t="n">
        <f aca="false">SUM(C445*E445)</f>
        <v>8272</v>
      </c>
      <c r="G445" s="84"/>
      <c r="H445" s="74"/>
      <c r="I445" s="85" t="n">
        <f aca="false">SUM(C445*H445)</f>
        <v>0</v>
      </c>
      <c r="J445" s="86" t="n">
        <f aca="false">SUM(I445-F445)</f>
        <v>-8272</v>
      </c>
      <c r="K445" s="74" t="str">
        <f aca="false">IF(SUM(+G445-D445)&lt;365,"ST","LT")</f>
        <v>ST</v>
      </c>
      <c r="L445" s="87"/>
      <c r="M445" s="87"/>
      <c r="N445" s="87"/>
      <c r="O445" s="87"/>
      <c r="P445" s="100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</row>
    <row r="446" customFormat="false" ht="15.75" hidden="false" customHeight="true" outlineLevel="0" collapsed="false">
      <c r="A446" s="87" t="s">
        <v>1286</v>
      </c>
      <c r="B446" s="74"/>
      <c r="C446" s="74" t="n">
        <v>50</v>
      </c>
      <c r="D446" s="84" t="n">
        <v>40114</v>
      </c>
      <c r="E446" s="74" t="n">
        <v>64.82</v>
      </c>
      <c r="F446" s="74" t="n">
        <f aca="false">SUM(C446*E446)</f>
        <v>3241</v>
      </c>
      <c r="G446" s="84"/>
      <c r="H446" s="74"/>
      <c r="I446" s="85" t="n">
        <f aca="false">SUM(C446*H446)</f>
        <v>0</v>
      </c>
      <c r="J446" s="86" t="n">
        <f aca="false">SUM(I446-F446)</f>
        <v>-3241</v>
      </c>
      <c r="K446" s="74" t="str">
        <f aca="false">IF(SUM(+G446-D446)&lt;365,"ST","LT")</f>
        <v>ST</v>
      </c>
      <c r="L446" s="87"/>
      <c r="M446" s="87" t="s">
        <v>571</v>
      </c>
      <c r="N446" s="87"/>
      <c r="O446" s="100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</row>
    <row r="447" customFormat="false" ht="15.75" hidden="false" customHeight="true" outlineLevel="0" collapsed="false">
      <c r="A447" s="87" t="s">
        <v>409</v>
      </c>
      <c r="B447" s="74"/>
      <c r="C447" s="74" t="n">
        <v>50</v>
      </c>
      <c r="D447" s="84" t="n">
        <v>40053</v>
      </c>
      <c r="E447" s="74" t="n">
        <v>90.45</v>
      </c>
      <c r="F447" s="74" t="n">
        <f aca="false">SUM(C447*E447)</f>
        <v>4522.5</v>
      </c>
      <c r="G447" s="84"/>
      <c r="H447" s="74"/>
      <c r="I447" s="85" t="n">
        <f aca="false">SUM(C447*H447)</f>
        <v>0</v>
      </c>
      <c r="J447" s="86" t="n">
        <f aca="false">SUM(I447-F447)</f>
        <v>-4522.5</v>
      </c>
      <c r="K447" s="74" t="str">
        <f aca="false">IF(SUM(+G447-D447)&lt;365,"ST","LT")</f>
        <v>ST</v>
      </c>
      <c r="L447" s="87"/>
      <c r="M447" s="87" t="s">
        <v>571</v>
      </c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</row>
    <row r="448" customFormat="false" ht="15.75" hidden="false" customHeight="true" outlineLevel="0" collapsed="false">
      <c r="A448" s="87" t="s">
        <v>409</v>
      </c>
      <c r="B448" s="74"/>
      <c r="C448" s="74" t="n">
        <v>100</v>
      </c>
      <c r="D448" s="84" t="n">
        <v>40605</v>
      </c>
      <c r="E448" s="74" t="n">
        <v>32.66</v>
      </c>
      <c r="F448" s="74" t="n">
        <f aca="false">SUM(C448*E448)</f>
        <v>3266</v>
      </c>
      <c r="G448" s="84"/>
      <c r="H448" s="74"/>
      <c r="I448" s="85" t="n">
        <f aca="false">SUM(C448*H448)</f>
        <v>0</v>
      </c>
      <c r="J448" s="86" t="n">
        <f aca="false">SUM(I448-F448)</f>
        <v>-3266</v>
      </c>
      <c r="K448" s="74" t="str">
        <f aca="false">IF(SUM(+G448-D448)&lt;365,"ST","LT")</f>
        <v>ST</v>
      </c>
      <c r="L448" s="87"/>
      <c r="M448" s="87" t="s">
        <v>571</v>
      </c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</row>
    <row r="449" customFormat="false" ht="15.75" hidden="false" customHeight="true" outlineLevel="0" collapsed="false">
      <c r="A449" s="87" t="s">
        <v>409</v>
      </c>
      <c r="B449" s="74"/>
      <c r="C449" s="74" t="n">
        <v>100</v>
      </c>
      <c r="D449" s="84" t="n">
        <v>40861</v>
      </c>
      <c r="E449" s="74" t="n">
        <v>13.75</v>
      </c>
      <c r="F449" s="74" t="n">
        <f aca="false">SUM(C449*E449)</f>
        <v>1375</v>
      </c>
      <c r="G449" s="84"/>
      <c r="H449" s="74"/>
      <c r="I449" s="85" t="n">
        <f aca="false">SUM(C449*H449)</f>
        <v>0</v>
      </c>
      <c r="J449" s="86" t="n">
        <f aca="false">SUM(I449-F449)</f>
        <v>-1375</v>
      </c>
      <c r="K449" s="74" t="str">
        <f aca="false">IF(SUM(+G449-D449)&lt;365,"ST","LT")</f>
        <v>ST</v>
      </c>
      <c r="L449" s="87"/>
      <c r="M449" s="87" t="s">
        <v>571</v>
      </c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</row>
    <row r="450" customFormat="false" ht="15.75" hidden="false" customHeight="true" outlineLevel="0" collapsed="false">
      <c r="A450" s="87" t="s">
        <v>794</v>
      </c>
      <c r="B450" s="74"/>
      <c r="C450" s="74" t="n">
        <v>10</v>
      </c>
      <c r="D450" s="84" t="n">
        <v>40522</v>
      </c>
      <c r="E450" s="74" t="n">
        <v>382.7</v>
      </c>
      <c r="F450" s="74" t="n">
        <f aca="false">SUM(C450*E450)</f>
        <v>3827</v>
      </c>
      <c r="G450" s="84"/>
      <c r="H450" s="74"/>
      <c r="I450" s="85" t="n">
        <f aca="false">SUM(C450*H450)</f>
        <v>0</v>
      </c>
      <c r="J450" s="86" t="n">
        <f aca="false">SUM(I450-F450)</f>
        <v>-3827</v>
      </c>
      <c r="K450" s="74" t="str">
        <f aca="false">IF(SUM(+G450-D450)&lt;365,"ST","LT")</f>
        <v>ST</v>
      </c>
      <c r="L450" s="87"/>
      <c r="M450" s="87" t="s">
        <v>571</v>
      </c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</row>
    <row r="451" customFormat="false" ht="15.75" hidden="false" customHeight="true" outlineLevel="0" collapsed="false">
      <c r="A451" s="87" t="s">
        <v>794</v>
      </c>
      <c r="B451" s="74"/>
      <c r="C451" s="74" t="n">
        <v>10</v>
      </c>
      <c r="D451" s="84" t="n">
        <v>40541</v>
      </c>
      <c r="E451" s="74" t="n">
        <v>311.55</v>
      </c>
      <c r="F451" s="74" t="n">
        <f aca="false">SUM(C451*E451)</f>
        <v>3115.5</v>
      </c>
      <c r="G451" s="84"/>
      <c r="H451" s="74"/>
      <c r="I451" s="85" t="n">
        <f aca="false">SUM(C451*H451)</f>
        <v>0</v>
      </c>
      <c r="J451" s="86" t="n">
        <f aca="false">SUM(I451-F451)</f>
        <v>-3115.5</v>
      </c>
      <c r="K451" s="74" t="str">
        <f aca="false">IF(SUM(+G451-D451)&lt;365,"ST","LT")</f>
        <v>ST</v>
      </c>
      <c r="L451" s="87"/>
      <c r="M451" s="87" t="s">
        <v>571</v>
      </c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</row>
    <row r="452" customFormat="false" ht="15.75" hidden="false" customHeight="true" outlineLevel="0" collapsed="false">
      <c r="A452" s="87" t="s">
        <v>794</v>
      </c>
      <c r="B452" s="74"/>
      <c r="C452" s="74" t="n">
        <v>30</v>
      </c>
      <c r="D452" s="84" t="n">
        <v>41066</v>
      </c>
      <c r="E452" s="74" t="n">
        <v>103.46</v>
      </c>
      <c r="F452" s="74" t="n">
        <f aca="false">SUM(C452*E452)</f>
        <v>3103.8</v>
      </c>
      <c r="G452" s="84"/>
      <c r="H452" s="74"/>
      <c r="I452" s="74" t="n">
        <f aca="false">SUM(C452*H452)</f>
        <v>0</v>
      </c>
      <c r="J452" s="86" t="n">
        <f aca="false">SUM(I452-F452)</f>
        <v>-3103.8</v>
      </c>
      <c r="K452" s="74" t="str">
        <f aca="false">IF(SUM(+G452-D452)&lt;365,"ST","LT")</f>
        <v>ST</v>
      </c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</row>
    <row r="453" customFormat="false" ht="15.75" hidden="false" customHeight="true" outlineLevel="0" collapsed="false">
      <c r="A453" s="36" t="s">
        <v>802</v>
      </c>
      <c r="B453" s="74"/>
      <c r="C453" s="74" t="n">
        <v>50</v>
      </c>
      <c r="D453" s="84" t="n">
        <v>43656</v>
      </c>
      <c r="E453" s="74" t="n">
        <v>143.57</v>
      </c>
      <c r="F453" s="74" t="n">
        <f aca="false">SUM(C453*E453)</f>
        <v>7178.5</v>
      </c>
      <c r="G453" s="84"/>
      <c r="H453" s="74"/>
      <c r="I453" s="74" t="n">
        <f aca="false">SUM(C453*H453)</f>
        <v>0</v>
      </c>
      <c r="J453" s="86" t="n">
        <f aca="false">SUM(I453-F453)</f>
        <v>-7178.5</v>
      </c>
      <c r="K453" s="74" t="str">
        <f aca="false">IF(SUM(+G453-D453)&lt;365,"ST","LT")</f>
        <v>ST</v>
      </c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</row>
    <row r="454" customFormat="false" ht="15.75" hidden="false" customHeight="true" outlineLevel="0" collapsed="false">
      <c r="A454" s="87" t="s">
        <v>411</v>
      </c>
      <c r="B454" s="74"/>
      <c r="C454" s="74" t="n">
        <v>5</v>
      </c>
      <c r="D454" s="84" t="n">
        <v>40015</v>
      </c>
      <c r="E454" s="74" t="n">
        <v>874.85</v>
      </c>
      <c r="F454" s="74" t="n">
        <f aca="false">SUM(C454*E454)</f>
        <v>4374.25</v>
      </c>
      <c r="G454" s="84"/>
      <c r="H454" s="74"/>
      <c r="I454" s="85" t="n">
        <f aca="false">SUM(C454*H454)</f>
        <v>0</v>
      </c>
      <c r="J454" s="86" t="n">
        <f aca="false">SUM(I454-F454)</f>
        <v>-4374.25</v>
      </c>
      <c r="K454" s="74" t="str">
        <f aca="false">IF(SUM(+G454-D454)&lt;365,"ST","LT")</f>
        <v>ST</v>
      </c>
      <c r="L454" s="87"/>
      <c r="M454" s="87" t="s">
        <v>571</v>
      </c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</row>
    <row r="455" customFormat="false" ht="15.75" hidden="false" customHeight="true" outlineLevel="0" collapsed="false">
      <c r="A455" s="87" t="s">
        <v>411</v>
      </c>
      <c r="B455" s="74"/>
      <c r="C455" s="74" t="n">
        <v>5</v>
      </c>
      <c r="D455" s="84" t="n">
        <v>40180</v>
      </c>
      <c r="E455" s="74" t="n">
        <v>795.16</v>
      </c>
      <c r="F455" s="74" t="n">
        <f aca="false">SUM(C455*E455)</f>
        <v>3975.8</v>
      </c>
      <c r="G455" s="84"/>
      <c r="H455" s="74"/>
      <c r="I455" s="85" t="n">
        <f aca="false">SUM(C455*H455)</f>
        <v>0</v>
      </c>
      <c r="J455" s="86" t="n">
        <f aca="false">SUM(I455-F455)</f>
        <v>-3975.8</v>
      </c>
      <c r="K455" s="74" t="str">
        <f aca="false">IF(SUM(+G455-D455)&lt;365,"ST","LT")</f>
        <v>ST</v>
      </c>
      <c r="L455" s="87"/>
      <c r="M455" s="87" t="s">
        <v>571</v>
      </c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</row>
    <row r="456" customFormat="false" ht="15.75" hidden="false" customHeight="true" outlineLevel="0" collapsed="false">
      <c r="A456" s="87" t="s">
        <v>411</v>
      </c>
      <c r="B456" s="74"/>
      <c r="C456" s="74" t="n">
        <v>10</v>
      </c>
      <c r="D456" s="84" t="n">
        <v>41052</v>
      </c>
      <c r="E456" s="74" t="n">
        <v>313.91</v>
      </c>
      <c r="F456" s="74" t="n">
        <f aca="false">SUM(C456*E456)</f>
        <v>3139.1</v>
      </c>
      <c r="G456" s="84"/>
      <c r="H456" s="74"/>
      <c r="I456" s="74" t="n">
        <f aca="false">SUM(C456*H456)</f>
        <v>0</v>
      </c>
      <c r="J456" s="86" t="n">
        <f aca="false">SUM(I456-F456)</f>
        <v>-3139.1</v>
      </c>
      <c r="K456" s="74" t="str">
        <f aca="false">IF(SUM(+G456-D456)&lt;365,"ST","LT")</f>
        <v>ST</v>
      </c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</row>
    <row r="457" customFormat="false" ht="15.75" hidden="false" customHeight="true" outlineLevel="0" collapsed="false">
      <c r="A457" s="87" t="s">
        <v>411</v>
      </c>
      <c r="B457" s="74"/>
      <c r="C457" s="74" t="n">
        <v>30</v>
      </c>
      <c r="D457" s="84" t="n">
        <v>42465</v>
      </c>
      <c r="E457" s="74" t="n">
        <v>368.53</v>
      </c>
      <c r="F457" s="74" t="n">
        <f aca="false">SUM(C457*E457)</f>
        <v>11055.9</v>
      </c>
      <c r="G457" s="84"/>
      <c r="H457" s="74"/>
      <c r="I457" s="74" t="n">
        <f aca="false">SUM(C457*H457)</f>
        <v>0</v>
      </c>
      <c r="J457" s="86" t="n">
        <f aca="false">SUM(I457-F457)</f>
        <v>-11055.9</v>
      </c>
      <c r="K457" s="74" t="str">
        <f aca="false">IF(SUM(+G457-D457)&lt;365,"ST","LT")</f>
        <v>ST</v>
      </c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</row>
    <row r="458" customFormat="false" ht="15.75" hidden="false" customHeight="true" outlineLevel="0" collapsed="false">
      <c r="A458" s="87" t="s">
        <v>412</v>
      </c>
      <c r="B458" s="74"/>
      <c r="C458" s="74" t="n">
        <v>100</v>
      </c>
      <c r="D458" s="84" t="n">
        <v>42555</v>
      </c>
      <c r="E458" s="74" t="n">
        <v>66.88</v>
      </c>
      <c r="F458" s="74" t="n">
        <f aca="false">SUM(C458*E458)</f>
        <v>6688</v>
      </c>
      <c r="G458" s="84" t="n">
        <v>43474</v>
      </c>
      <c r="H458" s="74" t="n">
        <v>13.65</v>
      </c>
      <c r="I458" s="85" t="n">
        <f aca="false">SUM(C458*H458)</f>
        <v>1365</v>
      </c>
      <c r="J458" s="86" t="n">
        <f aca="false">SUM(I458-F458)</f>
        <v>-5323</v>
      </c>
      <c r="K458" s="74" t="str">
        <f aca="false">IF(SUM(+G458-D458)&lt;365,"ST","LT")</f>
        <v>LT</v>
      </c>
      <c r="L458" s="87"/>
      <c r="M458" s="87"/>
      <c r="N458" s="87"/>
      <c r="O458" s="100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</row>
    <row r="459" customFormat="false" ht="15.75" hidden="false" customHeight="true" outlineLevel="0" collapsed="false">
      <c r="A459" s="87" t="s">
        <v>413</v>
      </c>
      <c r="B459" s="74"/>
      <c r="C459" s="74" t="n">
        <v>50</v>
      </c>
      <c r="D459" s="84" t="n">
        <v>42986</v>
      </c>
      <c r="E459" s="74" t="n">
        <v>0</v>
      </c>
      <c r="F459" s="74" t="n">
        <f aca="false">SUM(C459*E459)</f>
        <v>0</v>
      </c>
      <c r="G459" s="84" t="n">
        <v>43350</v>
      </c>
      <c r="H459" s="74" t="n">
        <v>73.15</v>
      </c>
      <c r="I459" s="85" t="n">
        <f aca="false">SUM(C459*H459)</f>
        <v>3657.5</v>
      </c>
      <c r="J459" s="86" t="n">
        <f aca="false">SUM(I459-F459)</f>
        <v>3657.5</v>
      </c>
      <c r="K459" s="74" t="str">
        <f aca="false">IF(SUM(+G459-D459)&lt;365,"ST","LT")</f>
        <v>ST</v>
      </c>
      <c r="L459" s="87"/>
      <c r="M459" s="87" t="s">
        <v>414</v>
      </c>
      <c r="N459" s="87"/>
      <c r="O459" s="100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</row>
    <row r="460" customFormat="false" ht="15.75" hidden="false" customHeight="true" outlineLevel="0" collapsed="false">
      <c r="A460" s="87" t="s">
        <v>413</v>
      </c>
      <c r="B460" s="74"/>
      <c r="C460" s="74" t="n">
        <v>50</v>
      </c>
      <c r="D460" s="84" t="n">
        <v>43154</v>
      </c>
      <c r="E460" s="74" t="n">
        <v>74.05</v>
      </c>
      <c r="F460" s="74" t="n">
        <f aca="false">SUM(C460*E460)</f>
        <v>3702.5</v>
      </c>
      <c r="G460" s="84" t="n">
        <v>43350</v>
      </c>
      <c r="H460" s="74" t="n">
        <v>73.15</v>
      </c>
      <c r="I460" s="85" t="n">
        <f aca="false">SUM(C460*H460)</f>
        <v>3657.5</v>
      </c>
      <c r="J460" s="86" t="n">
        <f aca="false">SUM(I460-F460)</f>
        <v>-44.9999999999996</v>
      </c>
      <c r="K460" s="74" t="str">
        <f aca="false">IF(SUM(+G460-D460)&lt;365,"ST","LT")</f>
        <v>ST</v>
      </c>
      <c r="L460" s="87"/>
      <c r="M460" s="87"/>
      <c r="N460" s="87"/>
      <c r="O460" s="100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</row>
    <row r="461" customFormat="false" ht="15.75" hidden="false" customHeight="true" outlineLevel="0" collapsed="false">
      <c r="A461" s="87" t="s">
        <v>413</v>
      </c>
      <c r="B461" s="74"/>
      <c r="C461" s="74" t="n">
        <v>100</v>
      </c>
      <c r="D461" s="84" t="n">
        <v>43362</v>
      </c>
      <c r="E461" s="74" t="n">
        <v>61.26</v>
      </c>
      <c r="F461" s="74" t="n">
        <f aca="false">SUM(C461*E461)</f>
        <v>6126</v>
      </c>
      <c r="G461" s="84" t="n">
        <v>43671</v>
      </c>
      <c r="H461" s="74" t="n">
        <v>10.25</v>
      </c>
      <c r="I461" s="85" t="n">
        <f aca="false">SUM(C461*H461)</f>
        <v>1025</v>
      </c>
      <c r="J461" s="86" t="n">
        <f aca="false">SUM(I461-F461)</f>
        <v>-5101</v>
      </c>
      <c r="K461" s="74" t="str">
        <f aca="false">IF(SUM(+G461-D461)&lt;365,"ST","LT")</f>
        <v>ST</v>
      </c>
      <c r="L461" s="87"/>
      <c r="M461" s="87"/>
      <c r="N461" s="87"/>
      <c r="O461" s="100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</row>
    <row r="462" customFormat="false" ht="15.75" hidden="false" customHeight="true" outlineLevel="0" collapsed="false">
      <c r="A462" s="87" t="s">
        <v>413</v>
      </c>
      <c r="B462" s="74"/>
      <c r="C462" s="74" t="n">
        <v>100</v>
      </c>
      <c r="D462" s="84" t="n">
        <v>43364</v>
      </c>
      <c r="E462" s="74" t="n">
        <v>54</v>
      </c>
      <c r="F462" s="74" t="n">
        <f aca="false">SUM(C462*E462)</f>
        <v>5400</v>
      </c>
      <c r="G462" s="84" t="n">
        <v>43671</v>
      </c>
      <c r="H462" s="74" t="n">
        <v>10.25</v>
      </c>
      <c r="I462" s="85" t="n">
        <f aca="false">SUM(C462*H462)</f>
        <v>1025</v>
      </c>
      <c r="J462" s="86" t="n">
        <f aca="false">SUM(I462-F462)</f>
        <v>-4375</v>
      </c>
      <c r="K462" s="74" t="str">
        <f aca="false">IF(SUM(+G462-D462)&lt;365,"ST","LT")</f>
        <v>ST</v>
      </c>
      <c r="L462" s="87"/>
      <c r="M462" s="87"/>
      <c r="N462" s="87"/>
      <c r="O462" s="100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</row>
    <row r="463" customFormat="false" ht="15.75" hidden="false" customHeight="true" outlineLevel="0" collapsed="false">
      <c r="A463" s="87" t="s">
        <v>415</v>
      </c>
      <c r="B463" s="74"/>
      <c r="C463" s="74" t="n">
        <v>5</v>
      </c>
      <c r="D463" s="84" t="n">
        <v>40620</v>
      </c>
      <c r="E463" s="74" t="n">
        <v>996.96</v>
      </c>
      <c r="F463" s="74" t="n">
        <f aca="false">SUM(C463*E463)</f>
        <v>4984.8</v>
      </c>
      <c r="G463" s="84" t="n">
        <v>43641</v>
      </c>
      <c r="H463" s="74" t="n">
        <v>1283.3</v>
      </c>
      <c r="I463" s="85" t="n">
        <f aca="false">SUM(C463*H463)</f>
        <v>6416.5</v>
      </c>
      <c r="J463" s="86" t="n">
        <f aca="false">SUM(I463-F463)</f>
        <v>1431.7</v>
      </c>
      <c r="K463" s="74" t="str">
        <f aca="false">IF(SUM(+G463-D463)&lt;365,"ST","LT")</f>
        <v>LT</v>
      </c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</row>
    <row r="464" customFormat="false" ht="15.75" hidden="false" customHeight="true" outlineLevel="0" collapsed="false">
      <c r="A464" s="87" t="s">
        <v>415</v>
      </c>
      <c r="B464" s="74"/>
      <c r="C464" s="74" t="n">
        <v>10</v>
      </c>
      <c r="D464" s="84" t="n">
        <v>41059</v>
      </c>
      <c r="E464" s="74" t="n">
        <v>706.72</v>
      </c>
      <c r="F464" s="74" t="n">
        <f aca="false">SUM(C464*E464)</f>
        <v>7067.2</v>
      </c>
      <c r="G464" s="84" t="n">
        <v>43691</v>
      </c>
      <c r="H464" s="74" t="n">
        <v>1291.24</v>
      </c>
      <c r="I464" s="74" t="n">
        <f aca="false">SUM(C464*H464)</f>
        <v>12912.4</v>
      </c>
      <c r="J464" s="86" t="n">
        <f aca="false">SUM(I464-F464)</f>
        <v>5845.2</v>
      </c>
      <c r="K464" s="74" t="str">
        <f aca="false">IF(SUM(+G464-D464)&lt;365,"ST","LT")</f>
        <v>LT</v>
      </c>
      <c r="L464" s="87"/>
      <c r="M464" s="87" t="s">
        <v>571</v>
      </c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</row>
    <row r="465" customFormat="false" ht="13.5" hidden="false" customHeight="true" outlineLevel="0" collapsed="false">
      <c r="A465" s="87" t="s">
        <v>415</v>
      </c>
      <c r="B465" s="74"/>
      <c r="C465" s="74" t="n">
        <v>5</v>
      </c>
      <c r="D465" s="84" t="n">
        <v>41296</v>
      </c>
      <c r="E465" s="74" t="n">
        <v>923.29</v>
      </c>
      <c r="F465" s="74" t="n">
        <f aca="false">SUM(C465*E465)</f>
        <v>4616.45</v>
      </c>
      <c r="G465" s="84" t="n">
        <v>43756</v>
      </c>
      <c r="H465" s="74" t="n">
        <v>1413.32</v>
      </c>
      <c r="I465" s="74" t="n">
        <f aca="false">SUM(C465*H465)</f>
        <v>7066.6</v>
      </c>
      <c r="J465" s="86" t="n">
        <f aca="false">SUM(I465-F465)</f>
        <v>2450.15</v>
      </c>
      <c r="K465" s="74" t="str">
        <f aca="false">IF(SUM(+G465-D465)&lt;365,"ST","LT")</f>
        <v>LT</v>
      </c>
      <c r="L465" s="87"/>
      <c r="M465" s="87" t="s">
        <v>571</v>
      </c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</row>
    <row r="466" customFormat="false" ht="15" hidden="false" customHeight="true" outlineLevel="0" collapsed="false">
      <c r="A466" s="87" t="s">
        <v>415</v>
      </c>
      <c r="B466" s="74"/>
      <c r="C466" s="74" t="n">
        <v>5</v>
      </c>
      <c r="D466" s="84" t="n">
        <v>41390</v>
      </c>
      <c r="E466" s="74" t="n">
        <v>795.46</v>
      </c>
      <c r="F466" s="74" t="n">
        <f aca="false">SUM(C466*E466)</f>
        <v>3977.3</v>
      </c>
      <c r="G466" s="84" t="n">
        <v>43762</v>
      </c>
      <c r="H466" s="74" t="n">
        <v>1421.26</v>
      </c>
      <c r="I466" s="74" t="n">
        <f aca="false">SUM(C466*H466)</f>
        <v>7106.3</v>
      </c>
      <c r="J466" s="86" t="n">
        <f aca="false">SUM(I466-F466)</f>
        <v>3129</v>
      </c>
      <c r="K466" s="74" t="str">
        <f aca="false">IF(SUM(+G466-D466)&lt;365,"ST","LT")</f>
        <v>LT</v>
      </c>
      <c r="L466" s="87"/>
      <c r="M466" s="87" t="s">
        <v>571</v>
      </c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</row>
    <row r="467" customFormat="false" ht="15" hidden="false" customHeight="true" outlineLevel="0" collapsed="false">
      <c r="A467" s="87" t="s">
        <v>415</v>
      </c>
      <c r="B467" s="74"/>
      <c r="C467" s="74" t="n">
        <v>5</v>
      </c>
      <c r="D467" s="84" t="n">
        <v>41390</v>
      </c>
      <c r="E467" s="74" t="n">
        <v>795.46</v>
      </c>
      <c r="F467" s="74" t="n">
        <f aca="false">SUM(C467*E467)</f>
        <v>3977.3</v>
      </c>
      <c r="G467" s="84"/>
      <c r="H467" s="74"/>
      <c r="I467" s="74" t="n">
        <f aca="false">SUM(C467*H467)</f>
        <v>0</v>
      </c>
      <c r="J467" s="86" t="n">
        <f aca="false">SUM(I467-F467)</f>
        <v>-3977.3</v>
      </c>
      <c r="K467" s="74" t="str">
        <f aca="false">IF(SUM(+G467-D467)&lt;365,"ST","LT")</f>
        <v>ST</v>
      </c>
      <c r="L467" s="87"/>
      <c r="M467" s="87" t="s">
        <v>571</v>
      </c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</row>
    <row r="468" customFormat="false" ht="15" hidden="false" customHeight="true" outlineLevel="0" collapsed="false">
      <c r="A468" s="87" t="s">
        <v>415</v>
      </c>
      <c r="B468" s="74"/>
      <c r="C468" s="74" t="n">
        <v>7</v>
      </c>
      <c r="D468" s="84" t="n">
        <v>42485</v>
      </c>
      <c r="E468" s="74" t="n">
        <v>1020.38</v>
      </c>
      <c r="F468" s="74" t="n">
        <f aca="false">SUM(C468*E468)</f>
        <v>7142.66</v>
      </c>
      <c r="G468" s="84"/>
      <c r="H468" s="74"/>
      <c r="I468" s="74" t="n">
        <f aca="false">SUM(C468*H468)</f>
        <v>0</v>
      </c>
      <c r="J468" s="86" t="n">
        <f aca="false">SUM(I468-F468)</f>
        <v>-7142.66</v>
      </c>
      <c r="K468" s="74" t="str">
        <f aca="false">IF(SUM(+G468-D468)&lt;365,"ST","LT")</f>
        <v>ST</v>
      </c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</row>
    <row r="469" customFormat="false" ht="15" hidden="false" customHeight="true" outlineLevel="0" collapsed="false">
      <c r="A469" s="87" t="s">
        <v>415</v>
      </c>
      <c r="B469" s="74"/>
      <c r="C469" s="74" t="n">
        <v>3</v>
      </c>
      <c r="D469" s="84" t="n">
        <v>42485</v>
      </c>
      <c r="E469" s="74" t="n">
        <v>1020.38</v>
      </c>
      <c r="F469" s="74" t="n">
        <f aca="false">SUM(C469*E469)</f>
        <v>3061.14</v>
      </c>
      <c r="G469" s="84"/>
      <c r="H469" s="74"/>
      <c r="I469" s="74" t="n">
        <f aca="false">SUM(C469*H469)</f>
        <v>0</v>
      </c>
      <c r="J469" s="86" t="n">
        <f aca="false">SUM(I469-F469)</f>
        <v>-3061.14</v>
      </c>
      <c r="K469" s="74" t="str">
        <f aca="false">IF(SUM(+G469-D469)&lt;365,"ST","LT")</f>
        <v>ST</v>
      </c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</row>
    <row r="470" customFormat="false" ht="15" hidden="false" customHeight="true" outlineLevel="0" collapsed="false">
      <c r="A470" s="87" t="s">
        <v>415</v>
      </c>
      <c r="B470" s="74"/>
      <c r="C470" s="74" t="n">
        <v>10</v>
      </c>
      <c r="D470" s="84" t="n">
        <v>42501</v>
      </c>
      <c r="E470" s="74" t="n">
        <v>982.35</v>
      </c>
      <c r="F470" s="74" t="n">
        <f aca="false">SUM(C470*E470)</f>
        <v>9823.5</v>
      </c>
      <c r="G470" s="84"/>
      <c r="H470" s="74"/>
      <c r="I470" s="74" t="n">
        <f aca="false">SUM(C470*H470)</f>
        <v>0</v>
      </c>
      <c r="J470" s="86" t="n">
        <f aca="false">SUM(I470-F470)</f>
        <v>-9823.5</v>
      </c>
      <c r="K470" s="74" t="str">
        <f aca="false">IF(SUM(+G470-D470)&lt;365,"ST","LT")</f>
        <v>ST</v>
      </c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</row>
    <row r="471" customFormat="false" ht="15" hidden="false" customHeight="true" outlineLevel="0" collapsed="false">
      <c r="A471" s="87" t="s">
        <v>415</v>
      </c>
      <c r="B471" s="74"/>
      <c r="C471" s="74" t="n">
        <v>10</v>
      </c>
      <c r="D471" s="84" t="n">
        <v>42508</v>
      </c>
      <c r="E471" s="74" t="n">
        <v>974.11</v>
      </c>
      <c r="F471" s="74" t="n">
        <f aca="false">SUM(C471*E471)</f>
        <v>9741.1</v>
      </c>
      <c r="G471" s="84"/>
      <c r="H471" s="74"/>
      <c r="I471" s="74" t="n">
        <f aca="false">SUM(C471*H471)</f>
        <v>0</v>
      </c>
      <c r="J471" s="86" t="n">
        <f aca="false">SUM(I471-F471)</f>
        <v>-9741.1</v>
      </c>
      <c r="K471" s="74" t="str">
        <f aca="false">IF(SUM(+G471-D471)&lt;365,"ST","LT")</f>
        <v>ST</v>
      </c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</row>
    <row r="472" customFormat="false" ht="15" hidden="false" customHeight="true" outlineLevel="0" collapsed="false">
      <c r="A472" s="87" t="s">
        <v>415</v>
      </c>
      <c r="B472" s="74"/>
      <c r="C472" s="74" t="n">
        <v>10</v>
      </c>
      <c r="D472" s="84" t="n">
        <v>42509</v>
      </c>
      <c r="E472" s="74" t="n">
        <v>958.32</v>
      </c>
      <c r="F472" s="74" t="n">
        <f aca="false">SUM(C472*E472)</f>
        <v>9583.2</v>
      </c>
      <c r="G472" s="84"/>
      <c r="H472" s="74"/>
      <c r="I472" s="74" t="n">
        <f aca="false">SUM(C472*H472)</f>
        <v>0</v>
      </c>
      <c r="J472" s="86" t="n">
        <f aca="false">SUM(I472-F472)</f>
        <v>-9583.2</v>
      </c>
      <c r="K472" s="74" t="str">
        <f aca="false">IF(SUM(+G472-D472)&lt;365,"ST","LT")</f>
        <v>ST</v>
      </c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</row>
    <row r="473" customFormat="false" ht="15" hidden="false" customHeight="true" outlineLevel="0" collapsed="false">
      <c r="A473" s="87" t="s">
        <v>415</v>
      </c>
      <c r="B473" s="74"/>
      <c r="C473" s="74" t="n">
        <v>10</v>
      </c>
      <c r="D473" s="84" t="n">
        <v>42858</v>
      </c>
      <c r="E473" s="74" t="n">
        <v>1379.77</v>
      </c>
      <c r="F473" s="74" t="n">
        <f aca="false">SUM(C473*E473)</f>
        <v>13797.7</v>
      </c>
      <c r="G473" s="84"/>
      <c r="H473" s="74"/>
      <c r="I473" s="74" t="n">
        <f aca="false">SUM(C473*H473)</f>
        <v>0</v>
      </c>
      <c r="J473" s="86" t="n">
        <f aca="false">SUM(I473-F473)</f>
        <v>-13797.7</v>
      </c>
      <c r="K473" s="74" t="str">
        <f aca="false">IF(SUM(+G473-D473)&lt;365,"ST","LT")</f>
        <v>ST</v>
      </c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</row>
    <row r="474" customFormat="false" ht="15" hidden="false" customHeight="true" outlineLevel="0" collapsed="false">
      <c r="A474" s="87" t="s">
        <v>415</v>
      </c>
      <c r="B474" s="74"/>
      <c r="C474" s="74" t="n">
        <v>80</v>
      </c>
      <c r="D474" s="84" t="n">
        <v>42997</v>
      </c>
      <c r="E474" s="74" t="n">
        <v>0</v>
      </c>
      <c r="F474" s="74" t="n">
        <f aca="false">SUM(C474*E474)</f>
        <v>0</v>
      </c>
      <c r="G474" s="84"/>
      <c r="H474" s="74"/>
      <c r="I474" s="74" t="n">
        <f aca="false">SUM(C474*H474)</f>
        <v>0</v>
      </c>
      <c r="J474" s="86" t="n">
        <f aca="false">SUM(I474-F474)</f>
        <v>0</v>
      </c>
      <c r="K474" s="74" t="str">
        <f aca="false">IF(SUM(+G474-D474)&lt;365,"ST","LT")</f>
        <v>ST</v>
      </c>
      <c r="L474" s="87"/>
      <c r="M474" s="87" t="s">
        <v>94</v>
      </c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</row>
    <row r="475" customFormat="false" ht="15" hidden="false" customHeight="true" outlineLevel="0" collapsed="false">
      <c r="A475" s="87" t="s">
        <v>415</v>
      </c>
      <c r="B475" s="74"/>
      <c r="C475" s="74" t="n">
        <v>10</v>
      </c>
      <c r="D475" s="84" t="n">
        <v>43027</v>
      </c>
      <c r="E475" s="74" t="n">
        <v>912.79</v>
      </c>
      <c r="F475" s="74" t="n">
        <f aca="false">SUM(C475*E475)</f>
        <v>9127.9</v>
      </c>
      <c r="G475" s="84"/>
      <c r="H475" s="74"/>
      <c r="I475" s="74" t="n">
        <f aca="false">SUM(C475*H475)</f>
        <v>0</v>
      </c>
      <c r="J475" s="86" t="n">
        <f aca="false">SUM(I475-F475)</f>
        <v>-9127.9</v>
      </c>
      <c r="K475" s="74" t="str">
        <f aca="false">IF(SUM(+G475-D475)&lt;365,"ST","LT")</f>
        <v>ST</v>
      </c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</row>
    <row r="476" customFormat="false" ht="15" hidden="false" customHeight="true" outlineLevel="0" collapsed="false">
      <c r="A476" s="87" t="s">
        <v>415</v>
      </c>
      <c r="B476" s="74"/>
      <c r="C476" s="74" t="n">
        <v>10</v>
      </c>
      <c r="D476" s="84" t="n">
        <v>43046</v>
      </c>
      <c r="E476" s="74" t="n">
        <v>917.83</v>
      </c>
      <c r="F476" s="74" t="n">
        <f aca="false">SUM(C476*E476)</f>
        <v>9178.3</v>
      </c>
      <c r="G476" s="84"/>
      <c r="H476" s="74"/>
      <c r="I476" s="74" t="n">
        <f aca="false">SUM(C476*H476)</f>
        <v>0</v>
      </c>
      <c r="J476" s="86" t="n">
        <f aca="false">SUM(I476-F476)</f>
        <v>-9178.3</v>
      </c>
      <c r="K476" s="74" t="str">
        <f aca="false">IF(SUM(+G476-D476)&lt;365,"ST","LT")</f>
        <v>ST</v>
      </c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</row>
    <row r="477" customFormat="false" ht="15" hidden="false" customHeight="true" outlineLevel="0" collapsed="false">
      <c r="A477" s="87" t="s">
        <v>415</v>
      </c>
      <c r="B477" s="74"/>
      <c r="C477" s="74" t="n">
        <v>20</v>
      </c>
      <c r="D477" s="84" t="n">
        <v>43111</v>
      </c>
      <c r="E477" s="74" t="n">
        <v>947.55</v>
      </c>
      <c r="F477" s="74" t="n">
        <f aca="false">SUM(C477*E477)</f>
        <v>18951</v>
      </c>
      <c r="G477" s="84"/>
      <c r="H477" s="74"/>
      <c r="I477" s="74" t="n">
        <f aca="false">SUM(C477*H477)</f>
        <v>0</v>
      </c>
      <c r="J477" s="86" t="n">
        <f aca="false">SUM(I477-F477)</f>
        <v>-18951</v>
      </c>
      <c r="K477" s="74" t="str">
        <f aca="false">IF(SUM(+G477-D477)&lt;365,"ST","LT")</f>
        <v>ST</v>
      </c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</row>
    <row r="478" customFormat="false" ht="15" hidden="false" customHeight="true" outlineLevel="0" collapsed="false">
      <c r="A478" s="87" t="s">
        <v>415</v>
      </c>
      <c r="B478" s="74"/>
      <c r="C478" s="74" t="n">
        <v>5</v>
      </c>
      <c r="D478" s="84" t="n">
        <v>43440</v>
      </c>
      <c r="E478" s="74" t="n">
        <v>1130.82</v>
      </c>
      <c r="F478" s="74" t="n">
        <f aca="false">SUM(C478*E478)</f>
        <v>5654.1</v>
      </c>
      <c r="G478" s="84"/>
      <c r="H478" s="74"/>
      <c r="I478" s="74" t="n">
        <f aca="false">SUM(C478*H478)</f>
        <v>0</v>
      </c>
      <c r="J478" s="86" t="n">
        <f aca="false">SUM(I478-F478)</f>
        <v>-5654.1</v>
      </c>
      <c r="K478" s="74" t="str">
        <f aca="false">IF(SUM(+G478-D478)&lt;365,"ST","LT")</f>
        <v>ST</v>
      </c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</row>
    <row r="479" customFormat="false" ht="15" hidden="false" customHeight="true" outlineLevel="0" collapsed="false">
      <c r="A479" s="87" t="s">
        <v>415</v>
      </c>
      <c r="B479" s="74"/>
      <c r="C479" s="74" t="n">
        <v>5</v>
      </c>
      <c r="D479" s="84" t="n">
        <v>43857</v>
      </c>
      <c r="E479" s="74" t="n">
        <v>1518.5</v>
      </c>
      <c r="F479" s="74" t="n">
        <f aca="false">SUM(C479*E479)</f>
        <v>7592.5</v>
      </c>
      <c r="G479" s="84"/>
      <c r="H479" s="74"/>
      <c r="I479" s="74" t="n">
        <f aca="false">SUM(C479*H479)</f>
        <v>0</v>
      </c>
      <c r="J479" s="86" t="n">
        <f aca="false">SUM(I479-F479)</f>
        <v>-7592.5</v>
      </c>
      <c r="K479" s="74" t="str">
        <f aca="false">IF(SUM(+G479-D479)&lt;365,"ST","LT")</f>
        <v>ST</v>
      </c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</row>
    <row r="480" customFormat="false" ht="15" hidden="false" customHeight="true" outlineLevel="0" collapsed="false">
      <c r="A480" s="36" t="s">
        <v>798</v>
      </c>
      <c r="B480" s="74"/>
      <c r="C480" s="74" t="n">
        <v>12</v>
      </c>
      <c r="D480" s="84" t="n">
        <v>43972</v>
      </c>
      <c r="E480" s="74" t="n">
        <v>0</v>
      </c>
      <c r="F480" s="74" t="n">
        <v>0</v>
      </c>
      <c r="G480" s="84" t="n">
        <v>43972</v>
      </c>
      <c r="H480" s="74" t="n">
        <v>212.4</v>
      </c>
      <c r="I480" s="74" t="n">
        <f aca="false">SUM(C480*H480)</f>
        <v>2548.8</v>
      </c>
      <c r="J480" s="86" t="n">
        <f aca="false">SUM(I480-F480)</f>
        <v>2548.8</v>
      </c>
      <c r="K480" s="74" t="str">
        <f aca="false">IF(SUM(+G480-D480)&lt;365,"ST","LT")</f>
        <v>ST</v>
      </c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</row>
    <row r="481" customFormat="false" ht="15" hidden="false" customHeight="true" outlineLevel="0" collapsed="false">
      <c r="A481" s="36" t="s">
        <v>1287</v>
      </c>
      <c r="B481" s="74"/>
      <c r="C481" s="74" t="n">
        <v>15</v>
      </c>
      <c r="D481" s="84" t="n">
        <v>43997</v>
      </c>
      <c r="E481" s="74" t="n">
        <v>688.22</v>
      </c>
      <c r="F481" s="74" t="n">
        <f aca="false">SUM(C481*E481)</f>
        <v>10323.3</v>
      </c>
      <c r="G481" s="84" t="n">
        <v>44252</v>
      </c>
      <c r="H481" s="74" t="n">
        <v>1255.02</v>
      </c>
      <c r="I481" s="74" t="n">
        <f aca="false">SUM(C481*H481)</f>
        <v>18825.3</v>
      </c>
      <c r="J481" s="86" t="n">
        <f aca="false">SUM(I481-F481)</f>
        <v>8502</v>
      </c>
      <c r="K481" s="74" t="str">
        <f aca="false">IF(SUM(+G481-D481)&lt;365,"ST","LT")</f>
        <v>ST</v>
      </c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</row>
    <row r="482" customFormat="false" ht="15" hidden="false" customHeight="true" outlineLevel="0" collapsed="false">
      <c r="A482" s="87" t="s">
        <v>1288</v>
      </c>
      <c r="B482" s="74"/>
      <c r="C482" s="74" t="n">
        <v>25</v>
      </c>
      <c r="D482" s="84" t="n">
        <v>42689</v>
      </c>
      <c r="E482" s="74" t="n">
        <v>463.96</v>
      </c>
      <c r="F482" s="74" t="n">
        <f aca="false">SUM(C482*E482)</f>
        <v>11599</v>
      </c>
      <c r="G482" s="84"/>
      <c r="H482" s="74"/>
      <c r="I482" s="74" t="n">
        <f aca="false">SUM(C482*H482)</f>
        <v>0</v>
      </c>
      <c r="J482" s="86" t="n">
        <f aca="false">SUM(I482-F482)</f>
        <v>-11599</v>
      </c>
      <c r="K482" s="74" t="str">
        <f aca="false">IF(SUM(+G482-D482)&lt;365,"ST","LT")</f>
        <v>ST</v>
      </c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</row>
    <row r="483" customFormat="false" ht="15" hidden="false" customHeight="true" outlineLevel="0" collapsed="false">
      <c r="A483" s="87" t="s">
        <v>1288</v>
      </c>
      <c r="B483" s="74"/>
      <c r="C483" s="74" t="n">
        <v>25</v>
      </c>
      <c r="D483" s="84" t="n">
        <v>43515</v>
      </c>
      <c r="E483" s="74" t="n">
        <v>122.41</v>
      </c>
      <c r="F483" s="74" t="n">
        <f aca="false">SUM(C483*E483)</f>
        <v>3060.25</v>
      </c>
      <c r="G483" s="84"/>
      <c r="H483" s="74"/>
      <c r="I483" s="74" t="n">
        <f aca="false">SUM(C483*H483)</f>
        <v>0</v>
      </c>
      <c r="J483" s="86" t="n">
        <f aca="false">SUM(I483-F483)</f>
        <v>-3060.25</v>
      </c>
      <c r="K483" s="74" t="str">
        <f aca="false">IF(SUM(+G483-D483)&lt;365,"ST","LT")</f>
        <v>ST</v>
      </c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</row>
    <row r="484" customFormat="false" ht="15.75" hidden="false" customHeight="true" outlineLevel="0" collapsed="false">
      <c r="A484" s="87" t="s">
        <v>1288</v>
      </c>
      <c r="B484" s="74"/>
      <c r="C484" s="74" t="n">
        <v>50</v>
      </c>
      <c r="D484" s="84" t="n">
        <v>43627</v>
      </c>
      <c r="E484" s="74" t="n">
        <v>64.48</v>
      </c>
      <c r="F484" s="74" t="n">
        <f aca="false">SUM(C484*E484)</f>
        <v>3224</v>
      </c>
      <c r="G484" s="84"/>
      <c r="H484" s="74"/>
      <c r="I484" s="74" t="n">
        <f aca="false">SUM(C484*H484)</f>
        <v>0</v>
      </c>
      <c r="J484" s="86" t="n">
        <f aca="false">SUM(I484-F484)</f>
        <v>-3224</v>
      </c>
      <c r="K484" s="74" t="str">
        <f aca="false">IF(SUM(+G484-D484)&lt;365,"ST","LT")</f>
        <v>ST</v>
      </c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</row>
    <row r="485" customFormat="false" ht="15.75" hidden="false" customHeight="true" outlineLevel="0" collapsed="false">
      <c r="A485" s="87" t="s">
        <v>425</v>
      </c>
      <c r="B485" s="74"/>
      <c r="C485" s="74" t="n">
        <v>16</v>
      </c>
      <c r="D485" s="84" t="n">
        <v>39479</v>
      </c>
      <c r="E485" s="74" t="n">
        <v>430</v>
      </c>
      <c r="F485" s="74" t="n">
        <f aca="false">SUM(C485*E485)</f>
        <v>6880</v>
      </c>
      <c r="G485" s="84"/>
      <c r="H485" s="74"/>
      <c r="I485" s="74" t="n">
        <f aca="false">SUM(C485*H485)</f>
        <v>0</v>
      </c>
      <c r="J485" s="86" t="n">
        <f aca="false">SUM(I485-F485)</f>
        <v>-6880</v>
      </c>
      <c r="K485" s="74" t="str">
        <f aca="false">IF(SUM(+G485-D485)&lt;365,"ST","LT")</f>
        <v>ST</v>
      </c>
      <c r="L485" s="87"/>
      <c r="M485" s="87" t="s">
        <v>248</v>
      </c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</row>
    <row r="486" customFormat="false" ht="15.75" hidden="false" customHeight="true" outlineLevel="0" collapsed="false">
      <c r="A486" s="87" t="s">
        <v>425</v>
      </c>
      <c r="B486" s="74"/>
      <c r="C486" s="74" t="n">
        <v>9</v>
      </c>
      <c r="D486" s="84" t="n">
        <v>39533</v>
      </c>
      <c r="E486" s="74" t="n">
        <v>308.23</v>
      </c>
      <c r="F486" s="74" t="n">
        <f aca="false">SUM(C486*E486)</f>
        <v>2774.07</v>
      </c>
      <c r="G486" s="84"/>
      <c r="H486" s="74"/>
      <c r="I486" s="74" t="n">
        <f aca="false">SUM(C486*H486)</f>
        <v>0</v>
      </c>
      <c r="J486" s="86" t="n">
        <f aca="false">SUM(I486-F486)</f>
        <v>-2774.07</v>
      </c>
      <c r="K486" s="74" t="str">
        <f aca="false">IF(SUM(+G486-D486)&lt;365,"ST","LT")</f>
        <v>ST</v>
      </c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</row>
    <row r="487" customFormat="false" ht="15.75" hidden="false" customHeight="true" outlineLevel="0" collapsed="false">
      <c r="A487" s="87" t="s">
        <v>425</v>
      </c>
      <c r="B487" s="74"/>
      <c r="C487" s="74" t="n">
        <v>15</v>
      </c>
      <c r="D487" s="84" t="n">
        <v>39610</v>
      </c>
      <c r="E487" s="74" t="n">
        <v>0</v>
      </c>
      <c r="F487" s="74" t="n">
        <f aca="false">SUM(C487*E487)</f>
        <v>0</v>
      </c>
      <c r="G487" s="84"/>
      <c r="H487" s="74"/>
      <c r="I487" s="74" t="n">
        <f aca="false">SUM(C487*H487)</f>
        <v>0</v>
      </c>
      <c r="J487" s="86" t="n">
        <f aca="false">SUM(I487-F487)</f>
        <v>0</v>
      </c>
      <c r="K487" s="74" t="str">
        <f aca="false">IF(SUM(+G487-D487)&lt;365,"ST","LT")</f>
        <v>ST</v>
      </c>
      <c r="L487" s="87"/>
      <c r="M487" s="87" t="s">
        <v>1255</v>
      </c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</row>
    <row r="488" customFormat="false" ht="15.75" hidden="false" customHeight="true" outlineLevel="0" collapsed="false">
      <c r="A488" s="87" t="s">
        <v>425</v>
      </c>
      <c r="B488" s="74"/>
      <c r="C488" s="74" t="n">
        <v>10</v>
      </c>
      <c r="D488" s="84" t="n">
        <v>39979</v>
      </c>
      <c r="E488" s="74" t="n">
        <v>194.12</v>
      </c>
      <c r="F488" s="74" t="n">
        <f aca="false">SUM(C488*E488)</f>
        <v>1941.2</v>
      </c>
      <c r="G488" s="84"/>
      <c r="H488" s="74"/>
      <c r="I488" s="85" t="n">
        <f aca="false">SUM(C488*H488)</f>
        <v>0</v>
      </c>
      <c r="J488" s="86" t="n">
        <f aca="false">SUM(I488-F488)</f>
        <v>-1941.2</v>
      </c>
      <c r="K488" s="74" t="str">
        <f aca="false">IF(SUM(+G488-D488)&lt;365,"ST","LT")</f>
        <v>ST</v>
      </c>
      <c r="L488" s="87"/>
      <c r="M488" s="87" t="s">
        <v>571</v>
      </c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</row>
    <row r="489" customFormat="false" ht="15.75" hidden="false" customHeight="true" outlineLevel="0" collapsed="false">
      <c r="A489" s="87" t="s">
        <v>425</v>
      </c>
      <c r="B489" s="74"/>
      <c r="C489" s="74" t="n">
        <v>25</v>
      </c>
      <c r="D489" s="84" t="n">
        <v>40189</v>
      </c>
      <c r="E489" s="74" t="n">
        <v>349.12</v>
      </c>
      <c r="F489" s="74" t="n">
        <f aca="false">SUM(C489*E489)</f>
        <v>8728</v>
      </c>
      <c r="G489" s="84"/>
      <c r="H489" s="74"/>
      <c r="I489" s="74" t="n">
        <f aca="false">SUM(C489*H489)</f>
        <v>0</v>
      </c>
      <c r="J489" s="86" t="n">
        <f aca="false">SUM(I489-F489)</f>
        <v>-8728</v>
      </c>
      <c r="K489" s="74" t="str">
        <f aca="false">IF(SUM(+G489-D489)&lt;365,"ST","LT")</f>
        <v>ST</v>
      </c>
      <c r="L489" s="87"/>
      <c r="M489" s="87" t="s">
        <v>1083</v>
      </c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</row>
    <row r="490" customFormat="false" ht="15.75" hidden="false" customHeight="true" outlineLevel="0" collapsed="false">
      <c r="A490" s="87" t="s">
        <v>425</v>
      </c>
      <c r="B490" s="74"/>
      <c r="C490" s="74" t="n">
        <v>25</v>
      </c>
      <c r="D490" s="84" t="n">
        <v>41087</v>
      </c>
      <c r="E490" s="74" t="n">
        <v>102.91</v>
      </c>
      <c r="F490" s="74" t="n">
        <f aca="false">SUM(C490*E490)</f>
        <v>2572.75</v>
      </c>
      <c r="G490" s="84"/>
      <c r="H490" s="74"/>
      <c r="I490" s="74" t="n">
        <f aca="false">SUM(C490*H490)</f>
        <v>0</v>
      </c>
      <c r="J490" s="86" t="n">
        <f aca="false">SUM(I490-F490)</f>
        <v>-2572.75</v>
      </c>
      <c r="K490" s="74" t="str">
        <f aca="false">IF(SUM(+G490-D490)&lt;365,"ST","LT")</f>
        <v>ST</v>
      </c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</row>
    <row r="491" customFormat="false" ht="15.75" hidden="false" customHeight="true" outlineLevel="0" collapsed="false">
      <c r="A491" s="87" t="s">
        <v>425</v>
      </c>
      <c r="B491" s="74"/>
      <c r="C491" s="74" t="n">
        <v>100</v>
      </c>
      <c r="D491" s="84" t="n">
        <v>42487</v>
      </c>
      <c r="E491" s="74" t="n">
        <v>53.62</v>
      </c>
      <c r="F491" s="74" t="n">
        <f aca="false">SUM(C491*E491)</f>
        <v>5362</v>
      </c>
      <c r="G491" s="84"/>
      <c r="H491" s="74"/>
      <c r="I491" s="74" t="n">
        <f aca="false">SUM(C491*H491)</f>
        <v>0</v>
      </c>
      <c r="J491" s="86" t="n">
        <f aca="false">SUM(I491-F491)</f>
        <v>-5362</v>
      </c>
      <c r="K491" s="74" t="str">
        <f aca="false">IF(SUM(+G491-D491)&lt;365,"ST","LT")</f>
        <v>ST</v>
      </c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</row>
    <row r="492" customFormat="false" ht="15.75" hidden="false" customHeight="true" outlineLevel="0" collapsed="false">
      <c r="A492" s="87" t="s">
        <v>425</v>
      </c>
      <c r="B492" s="74"/>
      <c r="C492" s="74" t="n">
        <v>300</v>
      </c>
      <c r="D492" s="84" t="n">
        <v>43515</v>
      </c>
      <c r="E492" s="74" t="n">
        <v>11.03</v>
      </c>
      <c r="F492" s="74" t="n">
        <f aca="false">SUM(C492*E492)</f>
        <v>3309</v>
      </c>
      <c r="G492" s="84"/>
      <c r="H492" s="74"/>
      <c r="I492" s="74" t="n">
        <f aca="false">SUM(C492*H492)</f>
        <v>0</v>
      </c>
      <c r="J492" s="86" t="n">
        <f aca="false">SUM(I492-F492)</f>
        <v>-3309</v>
      </c>
      <c r="K492" s="74" t="str">
        <f aca="false">IF(SUM(+G492-D492)&lt;365,"ST","LT")</f>
        <v>ST</v>
      </c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</row>
    <row r="493" customFormat="false" ht="15.75" hidden="false" customHeight="true" outlineLevel="0" collapsed="false">
      <c r="A493" s="36" t="s">
        <v>1289</v>
      </c>
      <c r="B493" s="74"/>
      <c r="C493" s="74" t="n">
        <v>10</v>
      </c>
      <c r="D493" s="84" t="n">
        <v>43944</v>
      </c>
      <c r="E493" s="74" t="n">
        <v>549.54</v>
      </c>
      <c r="F493" s="74" t="n">
        <f aca="false">SUM(C493*E493)</f>
        <v>5495.4</v>
      </c>
      <c r="G493" s="84" t="n">
        <v>44085</v>
      </c>
      <c r="H493" s="74" t="n">
        <v>818.81</v>
      </c>
      <c r="I493" s="74" t="n">
        <f aca="false">SUM(C493*H493)</f>
        <v>8188.1</v>
      </c>
      <c r="J493" s="86" t="n">
        <f aca="false">SUM(I493-F493)</f>
        <v>2692.7</v>
      </c>
      <c r="K493" s="74" t="str">
        <f aca="false">IF(SUM(+G493-D493)&lt;365,"ST","LT")</f>
        <v>ST</v>
      </c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</row>
    <row r="494" customFormat="false" ht="15.75" hidden="false" customHeight="true" outlineLevel="0" collapsed="false">
      <c r="A494" s="36" t="s">
        <v>1289</v>
      </c>
      <c r="B494" s="74"/>
      <c r="C494" s="74" t="n">
        <v>1</v>
      </c>
      <c r="D494" s="84" t="n">
        <v>43944</v>
      </c>
      <c r="E494" s="74" t="n">
        <v>549.54</v>
      </c>
      <c r="F494" s="74" t="n">
        <f aca="false">SUM(C494*E494)</f>
        <v>549.54</v>
      </c>
      <c r="G494" s="84"/>
      <c r="H494" s="74"/>
      <c r="I494" s="74" t="n">
        <f aca="false">SUM(C494*H494)</f>
        <v>0</v>
      </c>
      <c r="J494" s="86" t="n">
        <f aca="false">SUM(I494-F494)</f>
        <v>-549.54</v>
      </c>
      <c r="K494" s="74" t="str">
        <f aca="false">IF(SUM(+G494-D494)&lt;365,"ST","LT")</f>
        <v>ST</v>
      </c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</row>
    <row r="495" customFormat="false" ht="15.75" hidden="false" customHeight="true" outlineLevel="0" collapsed="false">
      <c r="A495" s="87" t="s">
        <v>433</v>
      </c>
      <c r="B495" s="74"/>
      <c r="C495" s="74" t="n">
        <v>15</v>
      </c>
      <c r="D495" s="84" t="n">
        <v>42870</v>
      </c>
      <c r="E495" s="74" t="n">
        <v>614.37</v>
      </c>
      <c r="F495" s="74" t="n">
        <f aca="false">SUM(C495*E495)</f>
        <v>9215.55</v>
      </c>
      <c r="G495" s="84" t="n">
        <v>44252</v>
      </c>
      <c r="H495" s="74" t="n">
        <v>88.48</v>
      </c>
      <c r="I495" s="74" t="n">
        <f aca="false">SUM(C495*H495)</f>
        <v>1327.2</v>
      </c>
      <c r="J495" s="86" t="n">
        <f aca="false">SUM(I495-F495)</f>
        <v>-7888.35</v>
      </c>
      <c r="K495" s="74" t="str">
        <f aca="false">IF(SUM(+G495-D495)&lt;365,"ST","LT")</f>
        <v>LT</v>
      </c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</row>
    <row r="496" customFormat="false" ht="15.75" hidden="false" customHeight="true" outlineLevel="0" collapsed="false">
      <c r="A496" s="87" t="s">
        <v>433</v>
      </c>
      <c r="B496" s="74"/>
      <c r="C496" s="74" t="n">
        <v>10</v>
      </c>
      <c r="D496" s="84" t="n">
        <v>42986</v>
      </c>
      <c r="E496" s="74" t="n">
        <v>477.05</v>
      </c>
      <c r="F496" s="74" t="n">
        <f aca="false">SUM(C496*E496)</f>
        <v>4770.5</v>
      </c>
      <c r="G496" s="84" t="n">
        <v>44252</v>
      </c>
      <c r="H496" s="74" t="n">
        <v>88.48</v>
      </c>
      <c r="I496" s="74" t="n">
        <f aca="false">SUM(C496*H496)</f>
        <v>884.8</v>
      </c>
      <c r="J496" s="86" t="n">
        <f aca="false">SUM(I496-F496)</f>
        <v>-3885.7</v>
      </c>
      <c r="K496" s="74" t="str">
        <f aca="false">IF(SUM(+G496-D496)&lt;365,"ST","LT")</f>
        <v>LT</v>
      </c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</row>
    <row r="497" customFormat="false" ht="15.75" hidden="false" customHeight="true" outlineLevel="0" collapsed="false">
      <c r="A497" s="87" t="s">
        <v>433</v>
      </c>
      <c r="B497" s="74"/>
      <c r="C497" s="74" t="n">
        <v>25</v>
      </c>
      <c r="D497" s="84" t="n">
        <v>43419</v>
      </c>
      <c r="E497" s="74" t="n">
        <v>226.89</v>
      </c>
      <c r="F497" s="74" t="n">
        <f aca="false">SUM(C497*E497)</f>
        <v>5672.25</v>
      </c>
      <c r="G497" s="84" t="n">
        <v>44252</v>
      </c>
      <c r="H497" s="74" t="n">
        <v>88.48</v>
      </c>
      <c r="I497" s="74" t="n">
        <f aca="false">SUM(C497*H497)</f>
        <v>2212</v>
      </c>
      <c r="J497" s="86" t="n">
        <f aca="false">SUM(I497-F497)</f>
        <v>-3460.25</v>
      </c>
      <c r="K497" s="74" t="str">
        <f aca="false">IF(SUM(+G497-D497)&lt;365,"ST","LT")</f>
        <v>LT</v>
      </c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</row>
    <row r="498" customFormat="false" ht="15.75" hidden="false" customHeight="true" outlineLevel="0" collapsed="false">
      <c r="A498" s="36" t="s">
        <v>433</v>
      </c>
      <c r="B498" s="74"/>
      <c r="C498" s="74" t="n">
        <v>25</v>
      </c>
      <c r="D498" s="84" t="n">
        <v>43627</v>
      </c>
      <c r="E498" s="74" t="n">
        <v>99.74</v>
      </c>
      <c r="F498" s="74" t="n">
        <f aca="false">SUM(C498*E498)</f>
        <v>2493.5</v>
      </c>
      <c r="G498" s="84" t="n">
        <v>44252</v>
      </c>
      <c r="H498" s="74" t="n">
        <v>88.48</v>
      </c>
      <c r="I498" s="74" t="n">
        <f aca="false">SUM(C498*H498)</f>
        <v>2212</v>
      </c>
      <c r="J498" s="86" t="n">
        <f aca="false">SUM(I498-F498)</f>
        <v>-281.5</v>
      </c>
      <c r="K498" s="74" t="str">
        <f aca="false">IF(SUM(+G498-D498)&lt;365,"ST","LT")</f>
        <v>LT</v>
      </c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</row>
    <row r="499" customFormat="false" ht="15.75" hidden="false" customHeight="true" outlineLevel="0" collapsed="false">
      <c r="A499" s="36" t="s">
        <v>433</v>
      </c>
      <c r="B499" s="74" t="s">
        <v>1290</v>
      </c>
      <c r="C499" s="74" t="n">
        <v>25</v>
      </c>
      <c r="D499" s="84" t="n">
        <v>43836</v>
      </c>
      <c r="E499" s="74" t="n">
        <v>70.42</v>
      </c>
      <c r="F499" s="74" t="n">
        <f aca="false">SUM(C499*E499)</f>
        <v>1760.5</v>
      </c>
      <c r="G499" s="84" t="n">
        <v>44252</v>
      </c>
      <c r="H499" s="74" t="n">
        <v>88.48</v>
      </c>
      <c r="I499" s="74" t="n">
        <f aca="false">SUM(C499*H499)</f>
        <v>2212</v>
      </c>
      <c r="J499" s="86" t="n">
        <f aca="false">SUM(I499-F499)</f>
        <v>451.5</v>
      </c>
      <c r="K499" s="74" t="str">
        <f aca="false">IF(SUM(+G499-D499)&lt;365,"ST","LT")</f>
        <v>LT</v>
      </c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</row>
    <row r="500" customFormat="false" ht="15.75" hidden="false" customHeight="true" outlineLevel="0" collapsed="false">
      <c r="A500" s="36" t="s">
        <v>433</v>
      </c>
      <c r="B500" s="74"/>
      <c r="C500" s="74" t="n">
        <v>100</v>
      </c>
      <c r="D500" s="84" t="n">
        <v>44245</v>
      </c>
      <c r="E500" s="74" t="n">
        <v>70.52</v>
      </c>
      <c r="F500" s="74" t="n">
        <f aca="false">SUM(C500*E500)</f>
        <v>7052</v>
      </c>
      <c r="G500" s="84"/>
      <c r="H500" s="74"/>
      <c r="I500" s="74" t="n">
        <f aca="false">SUM(C500*H500)</f>
        <v>0</v>
      </c>
      <c r="J500" s="86" t="n">
        <f aca="false">SUM(I500-F500)</f>
        <v>-7052</v>
      </c>
      <c r="K500" s="74" t="str">
        <f aca="false">IF(SUM(+G500-D500)&lt;365,"ST","LT")</f>
        <v>ST</v>
      </c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</row>
    <row r="501" customFormat="false" ht="15.75" hidden="false" customHeight="true" outlineLevel="0" collapsed="false">
      <c r="A501" s="87" t="s">
        <v>436</v>
      </c>
      <c r="B501" s="74"/>
      <c r="C501" s="74" t="n">
        <v>200</v>
      </c>
      <c r="D501" s="84" t="n">
        <v>40231</v>
      </c>
      <c r="E501" s="74" t="n">
        <v>18.5</v>
      </c>
      <c r="F501" s="74" t="n">
        <f aca="false">SUM(C501*E501)</f>
        <v>3700</v>
      </c>
      <c r="G501" s="84"/>
      <c r="H501" s="74"/>
      <c r="I501" s="85" t="n">
        <f aca="false">SUM(C501*H501)</f>
        <v>0</v>
      </c>
      <c r="J501" s="86" t="n">
        <f aca="false">SUM(I501-F501)</f>
        <v>-3700</v>
      </c>
      <c r="K501" s="74" t="str">
        <f aca="false">IF(SUM(+G501-D501)&lt;365,"ST","LT")</f>
        <v>ST</v>
      </c>
      <c r="L501" s="87"/>
      <c r="M501" s="87" t="s">
        <v>571</v>
      </c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</row>
    <row r="502" customFormat="false" ht="15.75" hidden="false" customHeight="true" outlineLevel="0" collapsed="false">
      <c r="A502" s="87" t="s">
        <v>1291</v>
      </c>
      <c r="B502" s="74"/>
      <c r="C502" s="74" t="n">
        <v>200</v>
      </c>
      <c r="D502" s="84" t="n">
        <v>40541</v>
      </c>
      <c r="E502" s="74" t="n">
        <v>8.95</v>
      </c>
      <c r="F502" s="74" t="n">
        <f aca="false">SUM(C502*E502)</f>
        <v>1790</v>
      </c>
      <c r="G502" s="84"/>
      <c r="H502" s="74"/>
      <c r="I502" s="85" t="n">
        <f aca="false">SUM(C502*H502)</f>
        <v>0</v>
      </c>
      <c r="J502" s="86" t="n">
        <f aca="false">SUM(I502-F502)</f>
        <v>-1790</v>
      </c>
      <c r="K502" s="74" t="str">
        <f aca="false">IF(SUM(+G502-D502)&lt;365,"ST","LT")</f>
        <v>ST</v>
      </c>
      <c r="L502" s="87"/>
      <c r="M502" s="87" t="s">
        <v>571</v>
      </c>
      <c r="N502" s="87"/>
      <c r="O502" s="100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</row>
    <row r="503" customFormat="false" ht="15.75" hidden="false" customHeight="true" outlineLevel="0" collapsed="false">
      <c r="A503" s="87" t="s">
        <v>446</v>
      </c>
      <c r="B503" s="74"/>
      <c r="C503" s="74" t="n">
        <v>150</v>
      </c>
      <c r="D503" s="84" t="n">
        <v>42956</v>
      </c>
      <c r="E503" s="74" t="n">
        <v>29.72</v>
      </c>
      <c r="F503" s="74" t="n">
        <f aca="false">SUM(C503*E503)</f>
        <v>4458</v>
      </c>
      <c r="G503" s="84" t="n">
        <v>43516</v>
      </c>
      <c r="H503" s="74" t="n">
        <v>7.95</v>
      </c>
      <c r="I503" s="85" t="n">
        <f aca="false">SUM(C503*H503)</f>
        <v>1192.5</v>
      </c>
      <c r="J503" s="86" t="n">
        <f aca="false">SUM(I503-F503)</f>
        <v>-3265.5</v>
      </c>
      <c r="K503" s="74" t="str">
        <f aca="false">IF(SUM(+G503-D503)&lt;365,"ST","LT")</f>
        <v>LT</v>
      </c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</row>
    <row r="504" customFormat="false" ht="15.75" hidden="false" customHeight="true" outlineLevel="0" collapsed="false">
      <c r="A504" s="87" t="s">
        <v>446</v>
      </c>
      <c r="B504" s="74"/>
      <c r="C504" s="74" t="n">
        <v>100</v>
      </c>
      <c r="D504" s="84" t="n">
        <v>43014</v>
      </c>
      <c r="E504" s="74" t="n">
        <v>28.31</v>
      </c>
      <c r="F504" s="74" t="n">
        <f aca="false">SUM(C504*E504)</f>
        <v>2831</v>
      </c>
      <c r="G504" s="84" t="n">
        <v>43516</v>
      </c>
      <c r="H504" s="74" t="n">
        <v>7.95</v>
      </c>
      <c r="I504" s="85" t="n">
        <f aca="false">SUM(C504*H504)</f>
        <v>795</v>
      </c>
      <c r="J504" s="86" t="n">
        <f aca="false">SUM(I504-F504)</f>
        <v>-2036</v>
      </c>
      <c r="K504" s="74" t="str">
        <f aca="false">IF(SUM(+G504-D504)&lt;365,"ST","LT")</f>
        <v>LT</v>
      </c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</row>
    <row r="505" customFormat="false" ht="15.75" hidden="false" customHeight="true" outlineLevel="0" collapsed="false">
      <c r="A505" s="87" t="s">
        <v>1292</v>
      </c>
      <c r="B505" s="74"/>
      <c r="C505" s="74" t="n">
        <v>100</v>
      </c>
      <c r="D505" s="84" t="n">
        <v>43069</v>
      </c>
      <c r="E505" s="74" t="n">
        <v>81.25</v>
      </c>
      <c r="F505" s="74" t="n">
        <f aca="false">SUM(C505*E505)</f>
        <v>8125</v>
      </c>
      <c r="G505" s="84"/>
      <c r="H505" s="74"/>
      <c r="I505" s="85" t="n">
        <f aca="false">SUM(C505*H505)</f>
        <v>0</v>
      </c>
      <c r="J505" s="86" t="n">
        <f aca="false">SUM(I505-F505)</f>
        <v>-8125</v>
      </c>
      <c r="K505" s="74" t="str">
        <f aca="false">IF(SUM(+G505-D505)&lt;365,"ST","LT")</f>
        <v>ST</v>
      </c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</row>
    <row r="506" customFormat="false" ht="15.75" hidden="false" customHeight="true" outlineLevel="0" collapsed="false">
      <c r="A506" s="87" t="s">
        <v>1293</v>
      </c>
      <c r="B506" s="74"/>
      <c r="C506" s="74" t="n">
        <v>25</v>
      </c>
      <c r="D506" s="84" t="n">
        <v>42383</v>
      </c>
      <c r="E506" s="74" t="n">
        <v>200.8</v>
      </c>
      <c r="F506" s="74" t="n">
        <f aca="false">SUM(C506*E506)</f>
        <v>5020</v>
      </c>
      <c r="G506" s="84" t="n">
        <v>44232</v>
      </c>
      <c r="H506" s="74" t="n">
        <v>397.3</v>
      </c>
      <c r="I506" s="85" t="n">
        <f aca="false">SUM(C506*H506)</f>
        <v>9932.5</v>
      </c>
      <c r="J506" s="86" t="n">
        <f aca="false">SUM(I506-F506)</f>
        <v>4912.5</v>
      </c>
      <c r="K506" s="74" t="str">
        <f aca="false">IF(SUM(+G506-D506)&lt;365,"ST","LT")</f>
        <v>LT</v>
      </c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</row>
    <row r="507" customFormat="false" ht="15.75" hidden="false" customHeight="true" outlineLevel="0" collapsed="false">
      <c r="A507" s="87" t="s">
        <v>1293</v>
      </c>
      <c r="B507" s="74"/>
      <c r="C507" s="74" t="n">
        <v>75</v>
      </c>
      <c r="D507" s="84" t="n">
        <v>42685</v>
      </c>
      <c r="E507" s="74" t="n">
        <v>273.46</v>
      </c>
      <c r="F507" s="74" t="n">
        <f aca="false">SUM(C507*E507)</f>
        <v>20509.5</v>
      </c>
      <c r="G507" s="84"/>
      <c r="H507" s="74"/>
      <c r="I507" s="85" t="n">
        <f aca="false">SUM(C507*H507)</f>
        <v>0</v>
      </c>
      <c r="J507" s="86" t="n">
        <f aca="false">SUM(I507-F507)</f>
        <v>-20509.5</v>
      </c>
      <c r="K507" s="74" t="str">
        <f aca="false">IF(SUM(+G507-D507)&lt;365,"ST","LT")</f>
        <v>ST</v>
      </c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</row>
    <row r="508" customFormat="false" ht="15.75" hidden="false" customHeight="true" outlineLevel="0" collapsed="false">
      <c r="A508" s="87" t="s">
        <v>1294</v>
      </c>
      <c r="B508" s="74"/>
      <c r="C508" s="74" t="n">
        <v>2</v>
      </c>
      <c r="D508" s="84" t="n">
        <v>40618</v>
      </c>
      <c r="E508" s="74" t="n">
        <v>10000</v>
      </c>
      <c r="F508" s="74" t="n">
        <f aca="false">SUM(C508*E508)</f>
        <v>20000</v>
      </c>
      <c r="G508" s="84"/>
      <c r="H508" s="74"/>
      <c r="I508" s="74" t="n">
        <f aca="false">SUM(C508*H508)</f>
        <v>0</v>
      </c>
      <c r="J508" s="86" t="n">
        <f aca="false">SUM(I508-F508)</f>
        <v>-20000</v>
      </c>
      <c r="K508" s="74" t="str">
        <f aca="false">IF(SUM(+G508-D508)&lt;365,"ST","LT")</f>
        <v>ST</v>
      </c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</row>
    <row r="509" customFormat="false" ht="15.75" hidden="false" customHeight="true" outlineLevel="0" collapsed="false">
      <c r="A509" s="87" t="s">
        <v>1295</v>
      </c>
      <c r="B509" s="74"/>
      <c r="C509" s="74" t="n">
        <v>100</v>
      </c>
      <c r="D509" s="84" t="n">
        <v>43165</v>
      </c>
      <c r="E509" s="74" t="n">
        <v>78.08</v>
      </c>
      <c r="F509" s="74" t="n">
        <f aca="false">SUM(C509*E509)</f>
        <v>7808</v>
      </c>
      <c r="G509" s="84" t="n">
        <v>43262</v>
      </c>
      <c r="H509" s="74" t="n">
        <v>85.8</v>
      </c>
      <c r="I509" s="85" t="n">
        <f aca="false">SUM(C509*H509)</f>
        <v>8580</v>
      </c>
      <c r="J509" s="86" t="n">
        <f aca="false">SUM(I509-F509)</f>
        <v>772</v>
      </c>
      <c r="K509" s="74" t="str">
        <f aca="false">IF(SUM(+G509-D509)&lt;365,"ST","LT")</f>
        <v>ST</v>
      </c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</row>
    <row r="510" customFormat="false" ht="15.75" hidden="false" customHeight="true" outlineLevel="0" collapsed="false">
      <c r="A510" s="87" t="s">
        <v>1295</v>
      </c>
      <c r="B510" s="74"/>
      <c r="C510" s="74" t="n">
        <v>100</v>
      </c>
      <c r="D510" s="84" t="n">
        <v>43417</v>
      </c>
      <c r="E510" s="74" t="n">
        <v>65.39</v>
      </c>
      <c r="F510" s="74" t="n">
        <f aca="false">SUM(C510*E510)</f>
        <v>6539</v>
      </c>
      <c r="G510" s="84" t="n">
        <v>44186</v>
      </c>
      <c r="H510" s="74" t="n">
        <v>58.26</v>
      </c>
      <c r="I510" s="85" t="n">
        <f aca="false">SUM(C510*H510)</f>
        <v>5826</v>
      </c>
      <c r="J510" s="86" t="n">
        <f aca="false">SUM(I510-F510)</f>
        <v>-713</v>
      </c>
      <c r="K510" s="74" t="str">
        <f aca="false">IF(SUM(+G510-D510)&lt;365,"ST","LT")</f>
        <v>LT</v>
      </c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</row>
    <row r="511" customFormat="false" ht="15.75" hidden="false" customHeight="true" outlineLevel="0" collapsed="false">
      <c r="A511" s="36" t="s">
        <v>1295</v>
      </c>
      <c r="B511" s="74"/>
      <c r="C511" s="74" t="n">
        <v>100</v>
      </c>
      <c r="D511" s="84" t="n">
        <v>43623</v>
      </c>
      <c r="E511" s="74" t="n">
        <v>48.61</v>
      </c>
      <c r="F511" s="74" t="n">
        <f aca="false">SUM(C511*E511)</f>
        <v>4861</v>
      </c>
      <c r="G511" s="84" t="n">
        <v>44186</v>
      </c>
      <c r="H511" s="74" t="n">
        <v>58.26</v>
      </c>
      <c r="I511" s="85" t="n">
        <f aca="false">SUM(C511*H511)</f>
        <v>5826</v>
      </c>
      <c r="J511" s="86" t="n">
        <f aca="false">SUM(I511-F511)</f>
        <v>965</v>
      </c>
      <c r="K511" s="74" t="str">
        <f aca="false">IF(SUM(+G511-D511)&lt;365,"ST","LT")</f>
        <v>LT</v>
      </c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</row>
    <row r="512" customFormat="false" ht="15.75" hidden="false" customHeight="true" outlineLevel="0" collapsed="false">
      <c r="A512" s="36" t="s">
        <v>1295</v>
      </c>
      <c r="B512" s="74"/>
      <c r="C512" s="74" t="n">
        <v>50</v>
      </c>
      <c r="D512" s="84" t="n">
        <v>43767</v>
      </c>
      <c r="E512" s="74" t="n">
        <v>37.03</v>
      </c>
      <c r="F512" s="74" t="n">
        <f aca="false">SUM(C512*E512)</f>
        <v>1851.5</v>
      </c>
      <c r="G512" s="84" t="n">
        <v>44186</v>
      </c>
      <c r="H512" s="74" t="n">
        <v>58.26</v>
      </c>
      <c r="I512" s="85" t="n">
        <f aca="false">SUM(C512*H512)</f>
        <v>2913</v>
      </c>
      <c r="J512" s="86" t="n">
        <f aca="false">SUM(I512-F512)</f>
        <v>1061.5</v>
      </c>
      <c r="K512" s="74" t="str">
        <f aca="false">IF(SUM(+G512-D512)&lt;365,"ST","LT")</f>
        <v>LT</v>
      </c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</row>
    <row r="513" customFormat="false" ht="15.75" hidden="false" customHeight="true" outlineLevel="0" collapsed="false">
      <c r="A513" s="87" t="s">
        <v>458</v>
      </c>
      <c r="B513" s="74"/>
      <c r="C513" s="74" t="n">
        <v>25</v>
      </c>
      <c r="D513" s="84" t="n">
        <v>43279</v>
      </c>
      <c r="E513" s="74" t="n">
        <v>267.49</v>
      </c>
      <c r="F513" s="74" t="n">
        <f aca="false">SUM(C513*E513)</f>
        <v>6687.25</v>
      </c>
      <c r="G513" s="84" t="n">
        <v>43735</v>
      </c>
      <c r="H513" s="74" t="n">
        <v>162.71</v>
      </c>
      <c r="I513" s="85" t="n">
        <f aca="false">SUM(C513*H513)</f>
        <v>4067.75</v>
      </c>
      <c r="J513" s="86" t="n">
        <f aca="false">SUM(I513-F513)</f>
        <v>-2619.5</v>
      </c>
      <c r="K513" s="74" t="str">
        <f aca="false">IF(SUM(+G513-D513)&lt;365,"ST","LT")</f>
        <v>LT</v>
      </c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</row>
    <row r="514" customFormat="false" ht="15.75" hidden="false" customHeight="true" outlineLevel="0" collapsed="false">
      <c r="A514" s="36" t="s">
        <v>458</v>
      </c>
      <c r="B514" s="74"/>
      <c r="C514" s="74" t="n">
        <v>25</v>
      </c>
      <c r="D514" s="84" t="n">
        <v>43811</v>
      </c>
      <c r="E514" s="74" t="n">
        <v>118.13</v>
      </c>
      <c r="F514" s="74" t="n">
        <f aca="false">SUM(C514*E514)</f>
        <v>2953.25</v>
      </c>
      <c r="G514" s="84"/>
      <c r="H514" s="74"/>
      <c r="I514" s="85" t="n">
        <f aca="false">SUM(C514*H514)</f>
        <v>0</v>
      </c>
      <c r="J514" s="86" t="n">
        <f aca="false">SUM(I514-F514)</f>
        <v>-2953.25</v>
      </c>
      <c r="K514" s="74" t="str">
        <f aca="false">IF(SUM(+G514-D514)&lt;365,"ST","LT")</f>
        <v>ST</v>
      </c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</row>
    <row r="515" customFormat="false" ht="15.75" hidden="false" customHeight="true" outlineLevel="0" collapsed="false">
      <c r="A515" s="87" t="s">
        <v>1296</v>
      </c>
      <c r="B515" s="74"/>
      <c r="C515" s="74" t="n">
        <v>50</v>
      </c>
      <c r="D515" s="84" t="n">
        <v>43502</v>
      </c>
      <c r="E515" s="74" t="n">
        <v>144.07</v>
      </c>
      <c r="F515" s="74" t="n">
        <f aca="false">SUM(C515*E515)</f>
        <v>7203.5</v>
      </c>
      <c r="G515" s="84" t="n">
        <v>43516</v>
      </c>
      <c r="H515" s="74" t="n">
        <v>159.3</v>
      </c>
      <c r="I515" s="85" t="n">
        <f aca="false">SUM(C515*H515)</f>
        <v>7965</v>
      </c>
      <c r="J515" s="86" t="n">
        <f aca="false">SUM(I515-F515)</f>
        <v>761.500000000001</v>
      </c>
      <c r="K515" s="74" t="str">
        <f aca="false">IF(SUM(+G515-D515)&lt;365,"ST","LT")</f>
        <v>ST</v>
      </c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</row>
    <row r="516" customFormat="false" ht="15.75" hidden="false" customHeight="true" outlineLevel="0" collapsed="false">
      <c r="A516" s="87" t="s">
        <v>1296</v>
      </c>
      <c r="B516" s="74"/>
      <c r="C516" s="74" t="n">
        <v>50</v>
      </c>
      <c r="D516" s="84" t="n">
        <v>43738</v>
      </c>
      <c r="E516" s="74" t="n">
        <v>126.54</v>
      </c>
      <c r="F516" s="74" t="n">
        <f aca="false">SUM(C516*E516)</f>
        <v>6327</v>
      </c>
      <c r="G516" s="84" t="n">
        <v>43768</v>
      </c>
      <c r="H516" s="74" t="n">
        <v>137.96</v>
      </c>
      <c r="I516" s="85" t="n">
        <f aca="false">SUM(C516*H516)</f>
        <v>6898</v>
      </c>
      <c r="J516" s="86" t="n">
        <f aca="false">SUM(I516-F516)</f>
        <v>571</v>
      </c>
      <c r="K516" s="74" t="str">
        <f aca="false">IF(SUM(+G516-D516)&lt;365,"ST","LT")</f>
        <v>ST</v>
      </c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</row>
    <row r="517" customFormat="false" ht="15.75" hidden="false" customHeight="true" outlineLevel="0" collapsed="false">
      <c r="A517" s="87" t="s">
        <v>1297</v>
      </c>
      <c r="B517" s="74"/>
      <c r="C517" s="74" t="n">
        <v>10</v>
      </c>
      <c r="D517" s="84" t="n">
        <v>42488</v>
      </c>
      <c r="E517" s="74" t="n">
        <v>807.62</v>
      </c>
      <c r="F517" s="74" t="n">
        <f aca="false">SUM(C517*E517)</f>
        <v>8076.2</v>
      </c>
      <c r="G517" s="84"/>
      <c r="H517" s="74"/>
      <c r="I517" s="85" t="n">
        <f aca="false">SUM(C517*H517)</f>
        <v>0</v>
      </c>
      <c r="J517" s="86" t="n">
        <f aca="false">SUM(I517-F517)</f>
        <v>-8076.2</v>
      </c>
      <c r="K517" s="74" t="str">
        <f aca="false">IF(SUM(+G517-D517)&lt;365,"ST","LT")</f>
        <v>ST</v>
      </c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</row>
    <row r="518" customFormat="false" ht="15.75" hidden="false" customHeight="true" outlineLevel="0" collapsed="false">
      <c r="A518" s="87" t="s">
        <v>1297</v>
      </c>
      <c r="B518" s="74"/>
      <c r="C518" s="74" t="n">
        <v>15</v>
      </c>
      <c r="D518" s="84" t="n">
        <v>42711</v>
      </c>
      <c r="E518" s="74" t="n">
        <v>666.31</v>
      </c>
      <c r="F518" s="74" t="n">
        <f aca="false">SUM(C518*E518)</f>
        <v>9994.65</v>
      </c>
      <c r="G518" s="84"/>
      <c r="H518" s="74"/>
      <c r="I518" s="85" t="n">
        <f aca="false">SUM(C518*H518)</f>
        <v>0</v>
      </c>
      <c r="J518" s="86" t="n">
        <f aca="false">SUM(I518-F518)</f>
        <v>-9994.65</v>
      </c>
      <c r="K518" s="74" t="str">
        <f aca="false">IF(SUM(+G518-D518)&lt;365,"ST","LT")</f>
        <v>ST</v>
      </c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</row>
    <row r="519" customFormat="false" ht="15.75" hidden="false" customHeight="true" outlineLevel="0" collapsed="false">
      <c r="A519" s="87" t="s">
        <v>1297</v>
      </c>
      <c r="B519" s="74"/>
      <c r="C519" s="74" t="n">
        <v>25</v>
      </c>
      <c r="D519" s="84" t="n">
        <v>43353</v>
      </c>
      <c r="E519" s="74" t="n">
        <v>658.9</v>
      </c>
      <c r="F519" s="74" t="n">
        <f aca="false">SUM(C519*E519)</f>
        <v>16472.5</v>
      </c>
      <c r="G519" s="84"/>
      <c r="H519" s="74"/>
      <c r="I519" s="85" t="n">
        <f aca="false">SUM(C519*H519)</f>
        <v>0</v>
      </c>
      <c r="J519" s="86" t="n">
        <f aca="false">SUM(I519-F519)</f>
        <v>-16472.5</v>
      </c>
      <c r="K519" s="74" t="str">
        <f aca="false">IF(SUM(+G519-D519)&lt;365,"ST","LT")</f>
        <v>ST</v>
      </c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</row>
    <row r="520" customFormat="false" ht="15.75" hidden="false" customHeight="true" outlineLevel="0" collapsed="false">
      <c r="A520" s="87" t="s">
        <v>468</v>
      </c>
      <c r="B520" s="74"/>
      <c r="C520" s="74" t="n">
        <v>50</v>
      </c>
      <c r="D520" s="84" t="n">
        <v>40079</v>
      </c>
      <c r="E520" s="74" t="n">
        <v>97.28</v>
      </c>
      <c r="F520" s="74" t="n">
        <f aca="false">SUM(C520*E520)</f>
        <v>4864</v>
      </c>
      <c r="G520" s="84" t="n">
        <v>43516</v>
      </c>
      <c r="H520" s="74" t="n">
        <v>3.55</v>
      </c>
      <c r="I520" s="85" t="n">
        <f aca="false">SUM(C520*H520)</f>
        <v>177.5</v>
      </c>
      <c r="J520" s="86" t="n">
        <f aca="false">SUM(I520-F520)</f>
        <v>-4686.5</v>
      </c>
      <c r="K520" s="74" t="str">
        <f aca="false">IF(SUM(+G520-D520)&lt;365,"ST","LT")</f>
        <v>LT</v>
      </c>
      <c r="L520" s="87"/>
      <c r="M520" s="87" t="s">
        <v>571</v>
      </c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</row>
    <row r="521" customFormat="false" ht="15.75" hidden="false" customHeight="true" outlineLevel="0" collapsed="false">
      <c r="A521" s="87" t="s">
        <v>468</v>
      </c>
      <c r="B521" s="74"/>
      <c r="C521" s="74" t="n">
        <v>50</v>
      </c>
      <c r="D521" s="84" t="n">
        <v>40086</v>
      </c>
      <c r="E521" s="74" t="n">
        <v>92.36</v>
      </c>
      <c r="F521" s="74" t="n">
        <f aca="false">SUM(C521*E521)</f>
        <v>4618</v>
      </c>
      <c r="G521" s="84" t="n">
        <v>43516</v>
      </c>
      <c r="H521" s="74" t="n">
        <v>3.55</v>
      </c>
      <c r="I521" s="85" t="n">
        <f aca="false">SUM(C521*H521)</f>
        <v>177.5</v>
      </c>
      <c r="J521" s="86" t="n">
        <f aca="false">SUM(I521-F521)</f>
        <v>-4440.5</v>
      </c>
      <c r="K521" s="74" t="str">
        <f aca="false">IF(SUM(+G521-D521)&lt;365,"ST","LT")</f>
        <v>LT</v>
      </c>
      <c r="L521" s="87"/>
      <c r="M521" s="87" t="s">
        <v>571</v>
      </c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</row>
    <row r="522" customFormat="false" ht="15.75" hidden="false" customHeight="true" outlineLevel="0" collapsed="false">
      <c r="A522" s="87" t="s">
        <v>468</v>
      </c>
      <c r="B522" s="74"/>
      <c r="C522" s="74" t="n">
        <v>100</v>
      </c>
      <c r="D522" s="84" t="n">
        <v>42405</v>
      </c>
      <c r="E522" s="74" t="n">
        <v>15.2</v>
      </c>
      <c r="F522" s="74" t="n">
        <f aca="false">SUM(C522*E522)</f>
        <v>1520</v>
      </c>
      <c r="G522" s="84" t="n">
        <v>43516</v>
      </c>
      <c r="H522" s="74" t="n">
        <v>3.55</v>
      </c>
      <c r="I522" s="85" t="n">
        <f aca="false">SUM(C522*H522)</f>
        <v>355</v>
      </c>
      <c r="J522" s="86" t="n">
        <f aca="false">SUM(I522-F522)</f>
        <v>-1165</v>
      </c>
      <c r="K522" s="74" t="str">
        <f aca="false">IF(SUM(+G522-D522)&lt;365,"ST","LT")</f>
        <v>LT</v>
      </c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</row>
    <row r="523" customFormat="false" ht="15.75" hidden="false" customHeight="true" outlineLevel="0" collapsed="false">
      <c r="A523" s="87" t="s">
        <v>469</v>
      </c>
      <c r="B523" s="74"/>
      <c r="C523" s="74" t="n">
        <v>25</v>
      </c>
      <c r="D523" s="84" t="n">
        <v>42781</v>
      </c>
      <c r="E523" s="74" t="n">
        <v>482.84</v>
      </c>
      <c r="F523" s="74" t="n">
        <f aca="false">SUM(C523*E523)</f>
        <v>12071</v>
      </c>
      <c r="G523" s="84" t="n">
        <v>44018</v>
      </c>
      <c r="H523" s="74" t="n">
        <v>438.42</v>
      </c>
      <c r="I523" s="85" t="n">
        <f aca="false">SUM(C523*H523)</f>
        <v>10960.5</v>
      </c>
      <c r="J523" s="86" t="n">
        <f aca="false">SUM(I523-F523)</f>
        <v>-1110.5</v>
      </c>
      <c r="K523" s="74" t="str">
        <f aca="false">IF(SUM(+G523-D523)&lt;365,"ST","LT")</f>
        <v>LT</v>
      </c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</row>
    <row r="524" customFormat="false" ht="15.75" hidden="false" customHeight="true" outlineLevel="0" collapsed="false">
      <c r="A524" s="87" t="s">
        <v>469</v>
      </c>
      <c r="B524" s="74"/>
      <c r="C524" s="74" t="n">
        <v>25</v>
      </c>
      <c r="D524" s="84" t="n">
        <v>42863</v>
      </c>
      <c r="E524" s="74" t="n">
        <v>472.92</v>
      </c>
      <c r="F524" s="74" t="n">
        <f aca="false">SUM(C524*E524)</f>
        <v>11823</v>
      </c>
      <c r="G524" s="84" t="n">
        <v>44043</v>
      </c>
      <c r="H524" s="74" t="n">
        <v>484.34</v>
      </c>
      <c r="I524" s="85" t="n">
        <f aca="false">SUM(C524*H524)</f>
        <v>12108.5</v>
      </c>
      <c r="J524" s="86" t="n">
        <f aca="false">SUM(I524-F524)</f>
        <v>285.5</v>
      </c>
      <c r="K524" s="74" t="str">
        <f aca="false">IF(SUM(+G524-D524)&lt;365,"ST","LT")</f>
        <v>LT</v>
      </c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</row>
    <row r="525" customFormat="false" ht="15.75" hidden="false" customHeight="true" outlineLevel="0" collapsed="false">
      <c r="A525" s="87" t="s">
        <v>488</v>
      </c>
      <c r="B525" s="74"/>
      <c r="C525" s="74" t="n">
        <v>5</v>
      </c>
      <c r="D525" s="84" t="n">
        <v>42893</v>
      </c>
      <c r="E525" s="74" t="n">
        <v>2609.42</v>
      </c>
      <c r="F525" s="74" t="n">
        <f aca="false">SUM(C525*E525)</f>
        <v>13047.1</v>
      </c>
      <c r="G525" s="84" t="n">
        <v>44088</v>
      </c>
      <c r="H525" s="74" t="n">
        <v>2477.38</v>
      </c>
      <c r="I525" s="85" t="n">
        <f aca="false">SUM(C525*H525)</f>
        <v>12386.9</v>
      </c>
      <c r="J525" s="86" t="n">
        <f aca="false">SUM(I525-F525)</f>
        <v>-660.199999999999</v>
      </c>
      <c r="K525" s="74" t="str">
        <f aca="false">IF(SUM(+G525-D525)&lt;365,"ST","LT")</f>
        <v>LT</v>
      </c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</row>
    <row r="526" customFormat="false" ht="15.75" hidden="false" customHeight="true" outlineLevel="0" collapsed="false">
      <c r="A526" s="87" t="s">
        <v>488</v>
      </c>
      <c r="B526" s="74"/>
      <c r="C526" s="74" t="n">
        <v>5</v>
      </c>
      <c r="D526" s="84" t="n">
        <v>42894</v>
      </c>
      <c r="E526" s="74" t="n">
        <v>2567.11</v>
      </c>
      <c r="F526" s="74" t="n">
        <f aca="false">SUM(C526*E526)</f>
        <v>12835.55</v>
      </c>
      <c r="G526" s="84"/>
      <c r="H526" s="74"/>
      <c r="I526" s="85" t="n">
        <f aca="false">SUM(C526*H526)</f>
        <v>0</v>
      </c>
      <c r="J526" s="86" t="n">
        <f aca="false">SUM(I526-F526)</f>
        <v>-12835.55</v>
      </c>
      <c r="K526" s="74" t="str">
        <f aca="false">IF(SUM(+G526-D526)&lt;365,"ST","LT")</f>
        <v>ST</v>
      </c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</row>
    <row r="527" customFormat="false" ht="15.75" hidden="false" customHeight="true" outlineLevel="0" collapsed="false">
      <c r="A527" s="87" t="s">
        <v>488</v>
      </c>
      <c r="B527" s="74"/>
      <c r="C527" s="74" t="n">
        <v>10</v>
      </c>
      <c r="D527" s="84" t="n">
        <v>43256</v>
      </c>
      <c r="E527" s="74" t="n">
        <v>0</v>
      </c>
      <c r="F527" s="74" t="n">
        <f aca="false">SUM(C527*E527)</f>
        <v>0</v>
      </c>
      <c r="G527" s="84"/>
      <c r="H527" s="74"/>
      <c r="I527" s="85" t="n">
        <f aca="false">SUM(C527*H527)</f>
        <v>0</v>
      </c>
      <c r="J527" s="86" t="n">
        <f aca="false">SUM(I527-F527)</f>
        <v>0</v>
      </c>
      <c r="K527" s="74" t="str">
        <f aca="false">IF(SUM(+G527-D527)&lt;365,"ST","LT")</f>
        <v>ST</v>
      </c>
      <c r="L527" s="87"/>
      <c r="M527" s="87" t="s">
        <v>94</v>
      </c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</row>
    <row r="528" customFormat="false" ht="15.75" hidden="false" customHeight="true" outlineLevel="0" collapsed="false">
      <c r="A528" s="87" t="s">
        <v>488</v>
      </c>
      <c r="B528" s="74"/>
      <c r="C528" s="74" t="n">
        <v>5</v>
      </c>
      <c r="D528" s="84" t="n">
        <v>43476</v>
      </c>
      <c r="E528" s="74" t="n">
        <v>1854.81</v>
      </c>
      <c r="F528" s="74" t="n">
        <f aca="false">SUM(C528*E528)</f>
        <v>9274.05</v>
      </c>
      <c r="G528" s="84"/>
      <c r="H528" s="74"/>
      <c r="I528" s="85" t="n">
        <f aca="false">SUM(C528*H528)</f>
        <v>0</v>
      </c>
      <c r="J528" s="86" t="n">
        <f aca="false">SUM(I528-F528)</f>
        <v>-9274.05</v>
      </c>
      <c r="K528" s="74" t="str">
        <f aca="false">IF(SUM(+G528-D528)&lt;365,"ST","LT")</f>
        <v>ST</v>
      </c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</row>
    <row r="529" customFormat="false" ht="15.75" hidden="false" customHeight="true" outlineLevel="0" collapsed="false">
      <c r="A529" s="36" t="s">
        <v>1298</v>
      </c>
      <c r="B529" s="74"/>
      <c r="C529" s="74" t="n">
        <v>50</v>
      </c>
      <c r="D529" s="84" t="n">
        <v>43650</v>
      </c>
      <c r="E529" s="74" t="n">
        <v>127.7</v>
      </c>
      <c r="F529" s="74" t="n">
        <f aca="false">SUM(C529*E529)</f>
        <v>6385</v>
      </c>
      <c r="G529" s="84"/>
      <c r="H529" s="74"/>
      <c r="I529" s="85" t="n">
        <f aca="false">SUM(C529*H529)</f>
        <v>0</v>
      </c>
      <c r="J529" s="86" t="n">
        <f aca="false">SUM(I529-F529)</f>
        <v>-6385</v>
      </c>
      <c r="K529" s="74" t="str">
        <f aca="false">IF(SUM(+G529-D529)&lt;365,"ST","LT")</f>
        <v>ST</v>
      </c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</row>
    <row r="530" customFormat="false" ht="15.75" hidden="false" customHeight="true" outlineLevel="0" collapsed="false">
      <c r="A530" s="87" t="s">
        <v>1299</v>
      </c>
      <c r="B530" s="74"/>
      <c r="C530" s="74" t="n">
        <v>50</v>
      </c>
      <c r="D530" s="84" t="n">
        <v>42444</v>
      </c>
      <c r="E530" s="74" t="n">
        <v>197.78</v>
      </c>
      <c r="F530" s="74" t="n">
        <f aca="false">SUM(C530*E530)</f>
        <v>9889</v>
      </c>
      <c r="G530" s="84"/>
      <c r="H530" s="74"/>
      <c r="I530" s="85" t="n">
        <f aca="false">SUM(C530*H530)</f>
        <v>0</v>
      </c>
      <c r="J530" s="86" t="n">
        <f aca="false">SUM(I530-F530)</f>
        <v>-9889</v>
      </c>
      <c r="K530" s="74" t="str">
        <f aca="false">IF(SUM(+G530-D530)&lt;365,"ST","LT")</f>
        <v>ST</v>
      </c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</row>
    <row r="531" customFormat="false" ht="15.75" hidden="false" customHeight="true" outlineLevel="0" collapsed="false">
      <c r="A531" s="87" t="s">
        <v>473</v>
      </c>
      <c r="B531" s="74"/>
      <c r="C531" s="74" t="n">
        <v>50</v>
      </c>
      <c r="D531" s="84" t="n">
        <v>43193</v>
      </c>
      <c r="E531" s="74" t="n">
        <v>0</v>
      </c>
      <c r="F531" s="74" t="n">
        <f aca="false">SUM(C531*E531)</f>
        <v>0</v>
      </c>
      <c r="G531" s="84"/>
      <c r="H531" s="74"/>
      <c r="I531" s="85" t="n">
        <f aca="false">SUM(C531*H531)</f>
        <v>0</v>
      </c>
      <c r="J531" s="86" t="n">
        <f aca="false">SUM(I531-F531)</f>
        <v>0</v>
      </c>
      <c r="K531" s="74" t="str">
        <f aca="false">IF(SUM(+G531-D531)&lt;365,"ST","LT")</f>
        <v>ST</v>
      </c>
      <c r="L531" s="87"/>
      <c r="M531" s="89" t="s">
        <v>474</v>
      </c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</row>
    <row r="532" customFormat="false" ht="15.75" hidden="false" customHeight="true" outlineLevel="0" collapsed="false">
      <c r="A532" s="87" t="s">
        <v>815</v>
      </c>
      <c r="B532" s="74"/>
      <c r="C532" s="74" t="n">
        <v>25</v>
      </c>
      <c r="D532" s="84" t="n">
        <v>42296</v>
      </c>
      <c r="E532" s="74" t="n">
        <v>416.37</v>
      </c>
      <c r="F532" s="74" t="n">
        <f aca="false">SUM(C532*E532)</f>
        <v>10409.25</v>
      </c>
      <c r="G532" s="84" t="n">
        <v>43964</v>
      </c>
      <c r="H532" s="74" t="n">
        <v>300.88</v>
      </c>
      <c r="I532" s="85" t="n">
        <f aca="false">SUM(C532*H532)</f>
        <v>7522</v>
      </c>
      <c r="J532" s="86" t="n">
        <f aca="false">SUM(I532-F532)</f>
        <v>-2887.25</v>
      </c>
      <c r="K532" s="74" t="str">
        <f aca="false">IF(SUM(+G532-D532)&lt;365,"ST","LT")</f>
        <v>LT</v>
      </c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</row>
    <row r="533" customFormat="false" ht="15.75" hidden="false" customHeight="true" outlineLevel="0" collapsed="false">
      <c r="A533" s="87" t="s">
        <v>815</v>
      </c>
      <c r="B533" s="74"/>
      <c r="C533" s="74" t="n">
        <v>25</v>
      </c>
      <c r="D533" s="84" t="n">
        <v>42625</v>
      </c>
      <c r="E533" s="74" t="n">
        <v>530.09</v>
      </c>
      <c r="F533" s="74" t="n">
        <f aca="false">SUM(C533*E533)</f>
        <v>13252.25</v>
      </c>
      <c r="G533" s="84" t="n">
        <v>43978</v>
      </c>
      <c r="H533" s="74" t="n">
        <v>301.22</v>
      </c>
      <c r="I533" s="85" t="n">
        <f aca="false">SUM(C533*H533)</f>
        <v>7530.5</v>
      </c>
      <c r="J533" s="86" t="n">
        <f aca="false">SUM(I533-F533)</f>
        <v>-5721.75</v>
      </c>
      <c r="K533" s="74" t="str">
        <f aca="false">IF(SUM(+G533-D533)&lt;365,"ST","LT")</f>
        <v>LT</v>
      </c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</row>
    <row r="534" customFormat="false" ht="15.75" hidden="false" customHeight="true" outlineLevel="0" collapsed="false">
      <c r="A534" s="87" t="s">
        <v>478</v>
      </c>
      <c r="B534" s="74"/>
      <c r="C534" s="74" t="n">
        <v>50</v>
      </c>
      <c r="D534" s="84" t="n">
        <v>43209</v>
      </c>
      <c r="E534" s="74" t="n">
        <v>132.49</v>
      </c>
      <c r="F534" s="74" t="n">
        <f aca="false">SUM(C534*E534)</f>
        <v>6624.5</v>
      </c>
      <c r="G534" s="84" t="n">
        <v>43595</v>
      </c>
      <c r="H534" s="74" t="n">
        <v>85.36</v>
      </c>
      <c r="I534" s="85" t="n">
        <f aca="false">SUM(C534*H534)</f>
        <v>4268</v>
      </c>
      <c r="J534" s="86" t="n">
        <f aca="false">SUM(I534-F534)</f>
        <v>-2356.5</v>
      </c>
      <c r="K534" s="74" t="str">
        <f aca="false">IF(SUM(+G534-D534)&lt;365,"ST","LT")</f>
        <v>LT</v>
      </c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</row>
    <row r="535" customFormat="false" ht="15.75" hidden="false" customHeight="true" outlineLevel="0" collapsed="false">
      <c r="A535" s="87" t="s">
        <v>478</v>
      </c>
      <c r="B535" s="74" t="s">
        <v>1300</v>
      </c>
      <c r="C535" s="74" t="n">
        <v>50</v>
      </c>
      <c r="D535" s="84" t="n">
        <v>44168</v>
      </c>
      <c r="E535" s="74" t="n">
        <v>110.72</v>
      </c>
      <c r="F535" s="74" t="n">
        <f aca="false">SUM(C535*E535)</f>
        <v>5536</v>
      </c>
      <c r="G535" s="84" t="n">
        <v>44218</v>
      </c>
      <c r="H535" s="74" t="n">
        <v>115.73</v>
      </c>
      <c r="I535" s="85" t="n">
        <f aca="false">SUM(C535*H535)</f>
        <v>5786.5</v>
      </c>
      <c r="J535" s="86" t="n">
        <f aca="false">SUM(I535-F535)</f>
        <v>250.5</v>
      </c>
      <c r="K535" s="74" t="str">
        <f aca="false">IF(SUM(+G535-D535)&lt;365,"ST","LT")</f>
        <v>ST</v>
      </c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</row>
    <row r="536" customFormat="false" ht="15.75" hidden="false" customHeight="true" outlineLevel="0" collapsed="false">
      <c r="A536" s="87" t="s">
        <v>1301</v>
      </c>
      <c r="B536" s="74"/>
      <c r="C536" s="74" t="n">
        <v>50</v>
      </c>
      <c r="D536" s="84" t="n">
        <v>42426</v>
      </c>
      <c r="E536" s="74" t="n">
        <v>106.58</v>
      </c>
      <c r="F536" s="74" t="n">
        <f aca="false">SUM(C536*E536)</f>
        <v>5329</v>
      </c>
      <c r="G536" s="84"/>
      <c r="H536" s="74"/>
      <c r="I536" s="85" t="n">
        <f aca="false">SUM(C536*H536)</f>
        <v>0</v>
      </c>
      <c r="J536" s="86" t="n">
        <f aca="false">SUM(I536-F536)</f>
        <v>-5329</v>
      </c>
      <c r="K536" s="74" t="str">
        <f aca="false">IF(SUM(+G536-D536)&lt;365,"ST","LT")</f>
        <v>ST</v>
      </c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</row>
    <row r="537" customFormat="false" ht="15.75" hidden="false" customHeight="true" outlineLevel="0" collapsed="false">
      <c r="A537" s="87" t="s">
        <v>1301</v>
      </c>
      <c r="B537" s="74"/>
      <c r="C537" s="74" t="n">
        <v>50</v>
      </c>
      <c r="D537" s="84" t="n">
        <v>42684</v>
      </c>
      <c r="E537" s="74" t="n">
        <v>125.73</v>
      </c>
      <c r="F537" s="74" t="n">
        <f aca="false">SUM(C537*E537)</f>
        <v>6286.5</v>
      </c>
      <c r="G537" s="84"/>
      <c r="H537" s="74"/>
      <c r="I537" s="85" t="n">
        <f aca="false">SUM(C537*H537)</f>
        <v>0</v>
      </c>
      <c r="J537" s="86" t="n">
        <f aca="false">SUM(I537-F537)</f>
        <v>-6286.5</v>
      </c>
      <c r="K537" s="74" t="str">
        <f aca="false">IF(SUM(+G537-D537)&lt;365,"ST","LT")</f>
        <v>ST</v>
      </c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</row>
    <row r="538" customFormat="false" ht="15.75" hidden="false" customHeight="true" outlineLevel="0" collapsed="false">
      <c r="A538" s="87" t="s">
        <v>1098</v>
      </c>
      <c r="B538" s="74"/>
      <c r="C538" s="74" t="n">
        <v>50</v>
      </c>
      <c r="D538" s="84" t="n">
        <v>42550</v>
      </c>
      <c r="E538" s="74" t="n">
        <v>288.64</v>
      </c>
      <c r="F538" s="74" t="n">
        <f aca="false">SUM(C538*E538)</f>
        <v>14432</v>
      </c>
      <c r="G538" s="84"/>
      <c r="H538" s="74"/>
      <c r="I538" s="85" t="n">
        <f aca="false">SUM(C538*H538)</f>
        <v>0</v>
      </c>
      <c r="J538" s="86" t="n">
        <f aca="false">SUM(I538-F538)</f>
        <v>-14432</v>
      </c>
      <c r="K538" s="74" t="str">
        <f aca="false">IF(SUM(+G538-D538)&lt;365,"ST","LT")</f>
        <v>ST</v>
      </c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</row>
    <row r="539" customFormat="false" ht="15.75" hidden="false" customHeight="true" outlineLevel="0" collapsed="false">
      <c r="A539" s="87" t="s">
        <v>1098</v>
      </c>
      <c r="B539" s="74"/>
      <c r="C539" s="74" t="n">
        <v>25</v>
      </c>
      <c r="D539" s="84" t="n">
        <v>42689</v>
      </c>
      <c r="E539" s="74" t="n">
        <v>300.78</v>
      </c>
      <c r="F539" s="74" t="n">
        <f aca="false">SUM(C539*E539)</f>
        <v>7519.5</v>
      </c>
      <c r="G539" s="84"/>
      <c r="H539" s="74"/>
      <c r="I539" s="85" t="n">
        <f aca="false">SUM(C539*H539)</f>
        <v>0</v>
      </c>
      <c r="J539" s="86" t="n">
        <f aca="false">SUM(I539-F539)</f>
        <v>-7519.5</v>
      </c>
      <c r="K539" s="74" t="str">
        <f aca="false">IF(SUM(+G539-D539)&lt;365,"ST","LT")</f>
        <v>ST</v>
      </c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</row>
    <row r="540" customFormat="false" ht="15.75" hidden="false" customHeight="true" outlineLevel="0" collapsed="false">
      <c r="A540" s="87" t="s">
        <v>1098</v>
      </c>
      <c r="B540" s="74"/>
      <c r="C540" s="74" t="n">
        <v>25</v>
      </c>
      <c r="D540" s="84" t="n">
        <v>42783</v>
      </c>
      <c r="E540" s="74" t="n">
        <v>279.78</v>
      </c>
      <c r="F540" s="74" t="n">
        <f aca="false">SUM(C540*E540)</f>
        <v>6994.5</v>
      </c>
      <c r="G540" s="84"/>
      <c r="H540" s="74"/>
      <c r="I540" s="85" t="n">
        <f aca="false">SUM(C540*H540)</f>
        <v>0</v>
      </c>
      <c r="J540" s="86" t="n">
        <f aca="false">SUM(I540-F540)</f>
        <v>-6994.5</v>
      </c>
      <c r="K540" s="74" t="str">
        <f aca="false">IF(SUM(+G540-D540)&lt;365,"ST","LT")</f>
        <v>ST</v>
      </c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</row>
    <row r="541" customFormat="false" ht="13.5" hidden="false" customHeight="true" outlineLevel="0" collapsed="false">
      <c r="A541" s="87" t="s">
        <v>1098</v>
      </c>
      <c r="B541" s="74"/>
      <c r="C541" s="74" t="n">
        <v>100</v>
      </c>
      <c r="D541" s="84" t="n">
        <v>44071</v>
      </c>
      <c r="E541" s="74" t="n">
        <v>53.6</v>
      </c>
      <c r="F541" s="74" t="n">
        <f aca="false">SUM(C541*E541)</f>
        <v>5360</v>
      </c>
      <c r="G541" s="84"/>
      <c r="H541" s="74"/>
      <c r="I541" s="85" t="n">
        <f aca="false">SUM(C541*H541)</f>
        <v>0</v>
      </c>
      <c r="J541" s="86" t="n">
        <f aca="false">SUM(I541-F541)</f>
        <v>-5360</v>
      </c>
      <c r="K541" s="74" t="str">
        <f aca="false">IF(SUM(+G541-D541)&lt;365,"ST","LT")</f>
        <v>ST</v>
      </c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</row>
    <row r="542" customFormat="false" ht="13.5" hidden="false" customHeight="true" outlineLevel="0" collapsed="false">
      <c r="A542" s="36" t="s">
        <v>1302</v>
      </c>
      <c r="B542" s="74"/>
      <c r="C542" s="74" t="n">
        <v>100</v>
      </c>
      <c r="D542" s="84" t="n">
        <v>43829</v>
      </c>
      <c r="E542" s="74" t="n">
        <v>56.87</v>
      </c>
      <c r="F542" s="74" t="n">
        <f aca="false">SUM(C542*E542)</f>
        <v>5687</v>
      </c>
      <c r="G542" s="84"/>
      <c r="H542" s="74"/>
      <c r="I542" s="85"/>
      <c r="J542" s="86"/>
      <c r="K542" s="74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</row>
    <row r="543" customFormat="false" ht="13.5" hidden="false" customHeight="true" outlineLevel="0" collapsed="false">
      <c r="A543" s="87" t="s">
        <v>485</v>
      </c>
      <c r="B543" s="74"/>
      <c r="C543" s="74" t="n">
        <v>15</v>
      </c>
      <c r="D543" s="84" t="n">
        <v>40007</v>
      </c>
      <c r="E543" s="74" t="n">
        <v>338.69</v>
      </c>
      <c r="F543" s="74" t="n">
        <f aca="false">SUM(C543*E543)</f>
        <v>5080.35</v>
      </c>
      <c r="G543" s="84"/>
      <c r="H543" s="74"/>
      <c r="I543" s="85" t="n">
        <f aca="false">SUM(C543*H543)</f>
        <v>0</v>
      </c>
      <c r="J543" s="86" t="n">
        <f aca="false">SUM(I543-F543)</f>
        <v>-5080.35</v>
      </c>
      <c r="K543" s="74" t="str">
        <f aca="false">IF(SUM(+G543-D543)&lt;365,"ST","LT")</f>
        <v>ST</v>
      </c>
      <c r="L543" s="87"/>
      <c r="M543" s="87" t="s">
        <v>571</v>
      </c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</row>
    <row r="544" customFormat="false" ht="13.5" hidden="false" customHeight="true" outlineLevel="0" collapsed="false">
      <c r="A544" s="87" t="s">
        <v>485</v>
      </c>
      <c r="B544" s="74"/>
      <c r="C544" s="74" t="n">
        <v>10</v>
      </c>
      <c r="D544" s="84" t="n">
        <v>40044</v>
      </c>
      <c r="E544" s="74" t="n">
        <v>441.09</v>
      </c>
      <c r="F544" s="74" t="n">
        <f aca="false">SUM(C544*E544)</f>
        <v>4410.9</v>
      </c>
      <c r="G544" s="84"/>
      <c r="H544" s="74"/>
      <c r="I544" s="74" t="n">
        <f aca="false">SUM(C544*H544)</f>
        <v>0</v>
      </c>
      <c r="J544" s="86" t="n">
        <f aca="false">SUM(I544-F544)</f>
        <v>-4410.9</v>
      </c>
      <c r="K544" s="74" t="str">
        <f aca="false">IF(SUM(+G544-D544)&lt;365,"ST","LT")</f>
        <v>ST</v>
      </c>
      <c r="L544" s="87"/>
      <c r="M544" s="87" t="s">
        <v>571</v>
      </c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</row>
    <row r="545" customFormat="false" ht="13.5" hidden="false" customHeight="true" outlineLevel="0" collapsed="false">
      <c r="A545" s="87" t="s">
        <v>485</v>
      </c>
      <c r="B545" s="74"/>
      <c r="C545" s="74" t="n">
        <v>25</v>
      </c>
      <c r="D545" s="84" t="n">
        <v>40319</v>
      </c>
      <c r="E545" s="74" t="n">
        <v>500.19</v>
      </c>
      <c r="F545" s="74" t="n">
        <f aca="false">SUM(C545*E545)</f>
        <v>12504.75</v>
      </c>
      <c r="G545" s="84"/>
      <c r="H545" s="74"/>
      <c r="I545" s="85" t="n">
        <f aca="false">SUM(C545*H545)</f>
        <v>0</v>
      </c>
      <c r="J545" s="86" t="n">
        <f aca="false">SUM(I545-F545)</f>
        <v>-12504.75</v>
      </c>
      <c r="K545" s="74" t="str">
        <f aca="false">IF(SUM(+G545-D545)&lt;365,"ST","LT")</f>
        <v>ST</v>
      </c>
      <c r="L545" s="87"/>
      <c r="M545" s="87" t="s">
        <v>571</v>
      </c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</row>
    <row r="546" customFormat="false" ht="15" hidden="false" customHeight="true" outlineLevel="0" collapsed="false">
      <c r="A546" s="87" t="s">
        <v>485</v>
      </c>
      <c r="B546" s="74"/>
      <c r="C546" s="74" t="n">
        <v>9</v>
      </c>
      <c r="D546" s="84" t="n">
        <v>43173</v>
      </c>
      <c r="E546" s="74" t="n">
        <v>510</v>
      </c>
      <c r="F546" s="74" t="n">
        <f aca="false">SUM(C546*E546)</f>
        <v>4590</v>
      </c>
      <c r="G546" s="84"/>
      <c r="H546" s="74"/>
      <c r="I546" s="85" t="n">
        <f aca="false">SUM(C546*H546)</f>
        <v>0</v>
      </c>
      <c r="J546" s="86" t="n">
        <f aca="false">SUM(I546-F546)</f>
        <v>-4590</v>
      </c>
      <c r="K546" s="74" t="str">
        <f aca="false">IF(SUM(+G546-D546)&lt;365,"ST","LT")</f>
        <v>ST</v>
      </c>
      <c r="L546" s="87"/>
      <c r="M546" s="87" t="s">
        <v>447</v>
      </c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</row>
    <row r="547" customFormat="false" ht="13.5" hidden="false" customHeight="true" outlineLevel="0" collapsed="false">
      <c r="A547" s="87" t="s">
        <v>485</v>
      </c>
      <c r="B547" s="74"/>
      <c r="C547" s="74" t="n">
        <v>16</v>
      </c>
      <c r="D547" s="84" t="n">
        <v>43384</v>
      </c>
      <c r="E547" s="74" t="n">
        <v>555.13</v>
      </c>
      <c r="F547" s="74" t="n">
        <f aca="false">SUM(C547*E547)</f>
        <v>8882.08</v>
      </c>
      <c r="G547" s="84"/>
      <c r="H547" s="74"/>
      <c r="I547" s="85" t="n">
        <f aca="false">SUM(C547*H547)</f>
        <v>0</v>
      </c>
      <c r="J547" s="86" t="n">
        <f aca="false">SUM(I547-F547)</f>
        <v>-8882.08</v>
      </c>
      <c r="K547" s="74" t="str">
        <f aca="false">IF(SUM(+G547-D547)&lt;365,"ST","LT")</f>
        <v>ST</v>
      </c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</row>
    <row r="548" customFormat="false" ht="13.5" hidden="false" customHeight="true" outlineLevel="0" collapsed="false">
      <c r="A548" s="87" t="s">
        <v>487</v>
      </c>
      <c r="B548" s="74"/>
      <c r="C548" s="74" t="n">
        <v>6</v>
      </c>
      <c r="D548" s="84" t="n">
        <v>43173</v>
      </c>
      <c r="E548" s="74" t="n">
        <v>615</v>
      </c>
      <c r="F548" s="74" t="n">
        <f aca="false">SUM(C548*E548)</f>
        <v>3690</v>
      </c>
      <c r="G548" s="84"/>
      <c r="H548" s="74"/>
      <c r="I548" s="85" t="n">
        <f aca="false">SUM(C548*H548)</f>
        <v>0</v>
      </c>
      <c r="J548" s="86" t="n">
        <f aca="false">SUM(I548-F548)</f>
        <v>-3690</v>
      </c>
      <c r="K548" s="74" t="str">
        <f aca="false">IF(SUM(+G548-D548)&lt;365,"ST","LT")</f>
        <v>ST</v>
      </c>
      <c r="L548" s="87"/>
      <c r="M548" s="87" t="s">
        <v>447</v>
      </c>
      <c r="N548" s="87" t="s">
        <v>486</v>
      </c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</row>
    <row r="549" customFormat="false" ht="15.75" hidden="false" customHeight="true" outlineLevel="0" collapsed="false">
      <c r="A549" s="36" t="s">
        <v>1303</v>
      </c>
      <c r="B549" s="74"/>
      <c r="C549" s="74" t="n">
        <v>10</v>
      </c>
      <c r="D549" s="84" t="n">
        <v>43607</v>
      </c>
      <c r="E549" s="74" t="n">
        <v>762.07</v>
      </c>
      <c r="F549" s="74" t="n">
        <f aca="false">SUM(C549*E549)</f>
        <v>7620.7</v>
      </c>
      <c r="G549" s="84" t="n">
        <v>43748</v>
      </c>
      <c r="H549" s="74" t="n">
        <v>708.65</v>
      </c>
      <c r="I549" s="85" t="n">
        <f aca="false">SUM(C549*H549)</f>
        <v>7086.5</v>
      </c>
      <c r="J549" s="86" t="n">
        <f aca="false">SUM(I549-F549)</f>
        <v>-534.200000000001</v>
      </c>
      <c r="K549" s="74" t="str">
        <f aca="false">IF(SUM(+G549-D549)&lt;365,"ST","LT")</f>
        <v>ST</v>
      </c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</row>
    <row r="550" customFormat="false" ht="15.75" hidden="false" customHeight="true" outlineLevel="0" collapsed="false">
      <c r="A550" s="87" t="s">
        <v>1304</v>
      </c>
      <c r="B550" s="74"/>
      <c r="C550" s="74" t="n">
        <v>26</v>
      </c>
      <c r="D550" s="84" t="n">
        <v>42430</v>
      </c>
      <c r="E550" s="74" t="n">
        <v>55</v>
      </c>
      <c r="F550" s="74" t="n">
        <f aca="false">SUM(C550*E550)</f>
        <v>1430</v>
      </c>
      <c r="G550" s="84"/>
      <c r="H550" s="74"/>
      <c r="I550" s="85" t="n">
        <f aca="false">SUM(C550*H550)</f>
        <v>0</v>
      </c>
      <c r="J550" s="86" t="n">
        <f aca="false">SUM(I550-F550)</f>
        <v>-1430</v>
      </c>
      <c r="K550" s="74" t="str">
        <f aca="false">IF(SUM(+G550-D550)&lt;365,"ST","LT")</f>
        <v>ST</v>
      </c>
      <c r="L550" s="87"/>
      <c r="M550" s="87" t="s">
        <v>1305</v>
      </c>
      <c r="N550" s="87"/>
      <c r="O550" s="87" t="s">
        <v>198</v>
      </c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</row>
    <row r="551" customFormat="false" ht="15.75" hidden="false" customHeight="true" outlineLevel="0" collapsed="false">
      <c r="A551" s="87" t="s">
        <v>1304</v>
      </c>
      <c r="B551" s="74"/>
      <c r="C551" s="74" t="n">
        <v>100</v>
      </c>
      <c r="D551" s="84" t="n">
        <v>43032</v>
      </c>
      <c r="E551" s="74" t="n">
        <v>112.08</v>
      </c>
      <c r="F551" s="74" t="n">
        <f aca="false">SUM(C551*E551)</f>
        <v>11208</v>
      </c>
      <c r="G551" s="84"/>
      <c r="H551" s="74"/>
      <c r="I551" s="85" t="n">
        <f aca="false">SUM(C551*H551)</f>
        <v>0</v>
      </c>
      <c r="J551" s="86" t="n">
        <f aca="false">SUM(I551-F551)</f>
        <v>-11208</v>
      </c>
      <c r="K551" s="74" t="str">
        <f aca="false">IF(SUM(+G551-D551)&lt;365,"ST","LT")</f>
        <v>ST</v>
      </c>
      <c r="L551" s="87"/>
      <c r="M551" s="87"/>
      <c r="N551" s="87"/>
      <c r="O551" s="87" t="s">
        <v>870</v>
      </c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</row>
    <row r="552" customFormat="false" ht="15.75" hidden="false" customHeight="true" outlineLevel="0" collapsed="false">
      <c r="A552" s="87" t="s">
        <v>508</v>
      </c>
      <c r="B552" s="74"/>
      <c r="C552" s="74" t="n">
        <v>10</v>
      </c>
      <c r="D552" s="84" t="n">
        <v>43060</v>
      </c>
      <c r="E552" s="74" t="n">
        <v>672</v>
      </c>
      <c r="F552" s="74" t="n">
        <f aca="false">SUM(C552*E552)</f>
        <v>6720</v>
      </c>
      <c r="G552" s="84"/>
      <c r="H552" s="74"/>
      <c r="I552" s="85" t="n">
        <f aca="false">SUM(C552*H552)</f>
        <v>0</v>
      </c>
      <c r="J552" s="86" t="n">
        <f aca="false">SUM(I552-F552)</f>
        <v>-6720</v>
      </c>
      <c r="K552" s="74" t="str">
        <f aca="false">IF(SUM(+G552-D552)&lt;365,"ST","LT")</f>
        <v>ST</v>
      </c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</row>
    <row r="553" customFormat="false" ht="15.75" hidden="false" customHeight="true" outlineLevel="0" collapsed="false">
      <c r="A553" s="87" t="s">
        <v>508</v>
      </c>
      <c r="B553" s="74"/>
      <c r="C553" s="74" t="n">
        <v>10</v>
      </c>
      <c r="D553" s="84" t="n">
        <v>43285</v>
      </c>
      <c r="E553" s="74" t="n">
        <v>0</v>
      </c>
      <c r="F553" s="74" t="n">
        <f aca="false">SUM(C553*E553)</f>
        <v>0</v>
      </c>
      <c r="G553" s="84"/>
      <c r="H553" s="74"/>
      <c r="I553" s="85" t="n">
        <f aca="false">SUM(C553*H553)</f>
        <v>0</v>
      </c>
      <c r="J553" s="86" t="n">
        <f aca="false">SUM(I553-F553)</f>
        <v>0</v>
      </c>
      <c r="K553" s="74" t="str">
        <f aca="false">IF(SUM(+G553-D553)&lt;365,"ST","LT")</f>
        <v>ST</v>
      </c>
      <c r="L553" s="87"/>
      <c r="M553" s="87" t="s">
        <v>509</v>
      </c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</row>
    <row r="554" customFormat="false" ht="15.75" hidden="false" customHeight="true" outlineLevel="0" collapsed="false">
      <c r="A554" s="36" t="s">
        <v>508</v>
      </c>
      <c r="B554" s="74"/>
      <c r="C554" s="74" t="n">
        <v>30</v>
      </c>
      <c r="D554" s="84" t="n">
        <v>43671</v>
      </c>
      <c r="E554" s="74" t="n">
        <v>125.94</v>
      </c>
      <c r="F554" s="74" t="n">
        <f aca="false">SUM(C554*E554)</f>
        <v>3778.2</v>
      </c>
      <c r="G554" s="84"/>
      <c r="H554" s="74"/>
      <c r="I554" s="85" t="n">
        <f aca="false">SUM(C554*H554)</f>
        <v>0</v>
      </c>
      <c r="J554" s="86" t="n">
        <f aca="false">SUM(I554-F554)</f>
        <v>-3778.2</v>
      </c>
      <c r="K554" s="74" t="str">
        <f aca="false">IF(SUM(+G554-D554)&lt;365,"ST","LT")</f>
        <v>ST</v>
      </c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</row>
    <row r="555" customFormat="false" ht="15.75" hidden="false" customHeight="true" outlineLevel="0" collapsed="false">
      <c r="A555" s="87" t="s">
        <v>511</v>
      </c>
      <c r="B555" s="74"/>
      <c r="C555" s="74" t="n">
        <v>50</v>
      </c>
      <c r="D555" s="84" t="n">
        <v>43067</v>
      </c>
      <c r="E555" s="74" t="n">
        <v>96.97</v>
      </c>
      <c r="F555" s="74" t="n">
        <f aca="false">SUM(C555*E555)</f>
        <v>4848.5</v>
      </c>
      <c r="G555" s="84"/>
      <c r="H555" s="74"/>
      <c r="I555" s="85" t="n">
        <f aca="false">SUM(C555*H555)</f>
        <v>0</v>
      </c>
      <c r="J555" s="86" t="n">
        <f aca="false">SUM(I555-F555)</f>
        <v>-4848.5</v>
      </c>
      <c r="K555" s="74" t="str">
        <f aca="false">IF(SUM(+G555-D555)&lt;365,"ST","LT")</f>
        <v>ST</v>
      </c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</row>
    <row r="556" customFormat="false" ht="15.75" hidden="false" customHeight="true" outlineLevel="0" collapsed="false">
      <c r="A556" s="87" t="s">
        <v>511</v>
      </c>
      <c r="B556" s="74"/>
      <c r="C556" s="74" t="n">
        <v>50</v>
      </c>
      <c r="D556" s="84" t="n">
        <v>43389</v>
      </c>
      <c r="E556" s="74" t="n">
        <v>73.85</v>
      </c>
      <c r="F556" s="74" t="n">
        <f aca="false">SUM(C556*E556)</f>
        <v>3692.5</v>
      </c>
      <c r="G556" s="84"/>
      <c r="H556" s="74"/>
      <c r="I556" s="85" t="n">
        <f aca="false">SUM(C556*H556)</f>
        <v>0</v>
      </c>
      <c r="J556" s="86" t="n">
        <f aca="false">SUM(I556-F556)</f>
        <v>-3692.5</v>
      </c>
      <c r="K556" s="74" t="str">
        <f aca="false">IF(SUM(+G556-D556)&lt;365,"ST","LT")</f>
        <v>ST</v>
      </c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</row>
    <row r="557" customFormat="false" ht="15.75" hidden="false" customHeight="true" outlineLevel="0" collapsed="false">
      <c r="A557" s="87" t="s">
        <v>1134</v>
      </c>
      <c r="B557" s="74"/>
      <c r="C557" s="74" t="n">
        <v>25</v>
      </c>
      <c r="D557" s="84" t="n">
        <v>42564</v>
      </c>
      <c r="E557" s="74" t="n">
        <v>338.99</v>
      </c>
      <c r="F557" s="74" t="n">
        <f aca="false">SUM(C557*E557)</f>
        <v>8474.75</v>
      </c>
      <c r="G557" s="84" t="n">
        <v>43516</v>
      </c>
      <c r="H557" s="74" t="n">
        <v>99.6</v>
      </c>
      <c r="I557" s="85" t="n">
        <f aca="false">SUM(C557*H557)</f>
        <v>2490</v>
      </c>
      <c r="J557" s="86" t="n">
        <f aca="false">SUM(I557-F557)</f>
        <v>-5984.75</v>
      </c>
      <c r="K557" s="74" t="str">
        <f aca="false">IF(SUM(+G557-D557)&lt;365,"ST","LT")</f>
        <v>LT</v>
      </c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</row>
    <row r="558" customFormat="false" ht="15.75" hidden="false" customHeight="true" outlineLevel="0" collapsed="false">
      <c r="A558" s="87" t="s">
        <v>1134</v>
      </c>
      <c r="B558" s="74"/>
      <c r="C558" s="74" t="n">
        <v>25</v>
      </c>
      <c r="D558" s="84" t="n">
        <v>42660</v>
      </c>
      <c r="E558" s="74" t="n">
        <v>281.06</v>
      </c>
      <c r="F558" s="74" t="n">
        <f aca="false">SUM(C558*E558)</f>
        <v>7026.5</v>
      </c>
      <c r="G558" s="84" t="n">
        <v>43516</v>
      </c>
      <c r="H558" s="74" t="n">
        <v>99.6</v>
      </c>
      <c r="I558" s="85" t="n">
        <f aca="false">SUM(C558*H558)</f>
        <v>2490</v>
      </c>
      <c r="J558" s="86" t="n">
        <f aca="false">SUM(I558-F558)</f>
        <v>-4536.5</v>
      </c>
      <c r="K558" s="74" t="str">
        <f aca="false">IF(SUM(+G558-D558)&lt;365,"ST","LT")</f>
        <v>LT</v>
      </c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</row>
    <row r="559" customFormat="false" ht="13.5" hidden="false" customHeight="true" outlineLevel="0" collapsed="false">
      <c r="A559" s="36" t="s">
        <v>841</v>
      </c>
      <c r="B559" s="74"/>
      <c r="C559" s="74" t="n">
        <v>500</v>
      </c>
      <c r="D559" s="84" t="n">
        <v>43809</v>
      </c>
      <c r="E559" s="74" t="n">
        <v>6.62</v>
      </c>
      <c r="F559" s="74" t="n">
        <f aca="false">SUM(C559*E559)</f>
        <v>3310</v>
      </c>
      <c r="G559" s="84" t="n">
        <v>44109</v>
      </c>
      <c r="H559" s="74" t="n">
        <v>8.09</v>
      </c>
      <c r="I559" s="85" t="n">
        <f aca="false">SUM(C559*H559)</f>
        <v>4045</v>
      </c>
      <c r="J559" s="86" t="n">
        <f aca="false">SUM(I559-F559)</f>
        <v>735</v>
      </c>
      <c r="K559" s="74" t="str">
        <f aca="false">IF(SUM(+G559-D559)&lt;365,"ST","LT")</f>
        <v>ST</v>
      </c>
      <c r="L559" s="87"/>
      <c r="M559" s="87"/>
      <c r="N559" s="87"/>
      <c r="O559" s="100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</row>
    <row r="560" customFormat="false" ht="13.5" hidden="false" customHeight="true" outlineLevel="0" collapsed="false">
      <c r="A560" s="87" t="s">
        <v>531</v>
      </c>
      <c r="B560" s="74"/>
      <c r="C560" s="74" t="n">
        <v>25</v>
      </c>
      <c r="D560" s="84" t="n">
        <v>40381</v>
      </c>
      <c r="E560" s="74" t="n">
        <v>185.87</v>
      </c>
      <c r="F560" s="74" t="n">
        <f aca="false">SUM(C560*E560)</f>
        <v>4646.75</v>
      </c>
      <c r="G560" s="84"/>
      <c r="H560" s="74"/>
      <c r="I560" s="85" t="n">
        <f aca="false">SUM(C560*H560)</f>
        <v>0</v>
      </c>
      <c r="J560" s="86" t="n">
        <f aca="false">SUM(I560-F560)</f>
        <v>-4646.75</v>
      </c>
      <c r="K560" s="74" t="str">
        <f aca="false">IF(SUM(+G560-D560)&lt;365,"ST","LT")</f>
        <v>ST</v>
      </c>
      <c r="L560" s="87"/>
      <c r="M560" s="87" t="s">
        <v>571</v>
      </c>
      <c r="N560" s="87"/>
      <c r="O560" s="100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</row>
    <row r="561" customFormat="false" ht="14.25" hidden="false" customHeight="true" outlineLevel="0" collapsed="false">
      <c r="A561" s="87" t="s">
        <v>1138</v>
      </c>
      <c r="B561" s="74"/>
      <c r="C561" s="74" t="n">
        <v>25</v>
      </c>
      <c r="D561" s="84" t="n">
        <v>42866</v>
      </c>
      <c r="E561" s="74" t="n">
        <v>358.67</v>
      </c>
      <c r="F561" s="74" t="n">
        <f aca="false">SUM(C561*E561)</f>
        <v>8966.75</v>
      </c>
      <c r="G561" s="84"/>
      <c r="H561" s="74"/>
      <c r="I561" s="85" t="n">
        <f aca="false">SUM(C561*H561)</f>
        <v>0</v>
      </c>
      <c r="J561" s="86" t="n">
        <f aca="false">SUM(I561-F561)</f>
        <v>-8966.75</v>
      </c>
      <c r="K561" s="74" t="str">
        <f aca="false">IF(SUM(+G561-D561)&lt;365,"ST","LT")</f>
        <v>ST</v>
      </c>
      <c r="L561" s="87"/>
      <c r="M561" s="87"/>
      <c r="N561" s="87"/>
      <c r="O561" s="100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</row>
    <row r="562" customFormat="false" ht="15.75" hidden="false" customHeight="true" outlineLevel="0" collapsed="false">
      <c r="A562" s="87" t="s">
        <v>1138</v>
      </c>
      <c r="B562" s="74" t="s">
        <v>1139</v>
      </c>
      <c r="C562" s="74" t="n">
        <v>25</v>
      </c>
      <c r="D562" s="84" t="n">
        <v>44210</v>
      </c>
      <c r="E562" s="74" t="n">
        <v>296.2</v>
      </c>
      <c r="F562" s="74" t="n">
        <f aca="false">SUM(C562*E562)</f>
        <v>7405</v>
      </c>
      <c r="G562" s="84"/>
      <c r="H562" s="74"/>
      <c r="I562" s="85" t="n">
        <f aca="false">SUM(C562*H562)</f>
        <v>0</v>
      </c>
      <c r="J562" s="86" t="n">
        <f aca="false">SUM(I562-F562)</f>
        <v>-7405</v>
      </c>
      <c r="K562" s="74" t="str">
        <f aca="false">IF(SUM(+G562-D562)&lt;365,"ST","LT")</f>
        <v>ST</v>
      </c>
      <c r="L562" s="87"/>
      <c r="M562" s="87"/>
      <c r="N562" s="87"/>
      <c r="O562" s="100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</row>
    <row r="563" customFormat="false" ht="15.75" hidden="false" customHeight="true" outlineLevel="0" collapsed="false">
      <c r="A563" s="36" t="s">
        <v>533</v>
      </c>
      <c r="B563" s="74"/>
      <c r="C563" s="74" t="n">
        <v>100</v>
      </c>
      <c r="D563" s="84" t="n">
        <v>43811</v>
      </c>
      <c r="E563" s="74" t="n">
        <v>37</v>
      </c>
      <c r="F563" s="74" t="n">
        <f aca="false">SUM(C563*E563)</f>
        <v>3700</v>
      </c>
      <c r="G563" s="84" t="n">
        <v>43811</v>
      </c>
      <c r="H563" s="74" t="n">
        <v>57.71</v>
      </c>
      <c r="I563" s="85" t="n">
        <f aca="false">SUM(C563*H563)</f>
        <v>5771</v>
      </c>
      <c r="J563" s="86" t="n">
        <f aca="false">SUM(I563-F563)</f>
        <v>2071</v>
      </c>
      <c r="K563" s="74" t="str">
        <f aca="false">IF(SUM(+G563-D563)&lt;365,"ST","LT")</f>
        <v>ST</v>
      </c>
      <c r="L563" s="87"/>
      <c r="M563" s="87"/>
      <c r="N563" s="87"/>
      <c r="O563" s="100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</row>
    <row r="564" customFormat="false" ht="15.75" hidden="false" customHeight="true" outlineLevel="0" collapsed="false">
      <c r="A564" s="36" t="s">
        <v>533</v>
      </c>
      <c r="B564" s="74"/>
      <c r="C564" s="74" t="n">
        <v>100</v>
      </c>
      <c r="D564" s="84" t="n">
        <v>43811</v>
      </c>
      <c r="E564" s="74" t="n">
        <v>37</v>
      </c>
      <c r="F564" s="74" t="n">
        <f aca="false">SUM(C564*E564)</f>
        <v>3700</v>
      </c>
      <c r="G564" s="84" t="n">
        <v>43816</v>
      </c>
      <c r="H564" s="74" t="n">
        <v>59.35</v>
      </c>
      <c r="I564" s="85" t="n">
        <f aca="false">SUM(C564*H564)</f>
        <v>5935</v>
      </c>
      <c r="J564" s="86" t="n">
        <f aca="false">SUM(I564-F564)</f>
        <v>2235</v>
      </c>
      <c r="K564" s="74" t="str">
        <f aca="false">IF(SUM(+G564-D564)&lt;365,"ST","LT")</f>
        <v>ST</v>
      </c>
      <c r="L564" s="87"/>
      <c r="M564" s="87"/>
      <c r="N564" s="87"/>
      <c r="O564" s="100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</row>
    <row r="565" customFormat="false" ht="15.75" hidden="false" customHeight="true" outlineLevel="0" collapsed="false">
      <c r="A565" s="87" t="s">
        <v>537</v>
      </c>
      <c r="B565" s="74"/>
      <c r="C565" s="74" t="n">
        <v>50</v>
      </c>
      <c r="D565" s="84" t="n">
        <v>40086</v>
      </c>
      <c r="E565" s="74" t="n">
        <v>108.54</v>
      </c>
      <c r="F565" s="74" t="n">
        <f aca="false">SUM(C565*E565)</f>
        <v>5427</v>
      </c>
      <c r="G565" s="84"/>
      <c r="H565" s="74"/>
      <c r="I565" s="85" t="n">
        <f aca="false">SUM(C565*H565)</f>
        <v>0</v>
      </c>
      <c r="J565" s="86" t="n">
        <f aca="false">SUM(I565-F565)</f>
        <v>-5427</v>
      </c>
      <c r="K565" s="74" t="str">
        <f aca="false">IF(SUM(+G565-D565)&lt;365,"ST","LT")</f>
        <v>ST</v>
      </c>
      <c r="L565" s="87"/>
      <c r="M565" s="87" t="s">
        <v>571</v>
      </c>
      <c r="N565" s="87"/>
      <c r="O565" s="100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</row>
    <row r="566" customFormat="false" ht="15.75" hidden="false" customHeight="true" outlineLevel="0" collapsed="false">
      <c r="A566" s="87" t="s">
        <v>537</v>
      </c>
      <c r="B566" s="74"/>
      <c r="C566" s="74" t="n">
        <v>50</v>
      </c>
      <c r="D566" s="84" t="n">
        <v>40114</v>
      </c>
      <c r="E566" s="74" t="n">
        <v>83.57</v>
      </c>
      <c r="F566" s="74" t="n">
        <f aca="false">SUM(C566*E566)</f>
        <v>4178.5</v>
      </c>
      <c r="G566" s="84"/>
      <c r="H566" s="74"/>
      <c r="I566" s="85" t="n">
        <f aca="false">SUM(C566*H566)</f>
        <v>0</v>
      </c>
      <c r="J566" s="86" t="n">
        <f aca="false">SUM(I566-F566)</f>
        <v>-4178.5</v>
      </c>
      <c r="K566" s="74" t="str">
        <f aca="false">IF(SUM(+G566-D566)&lt;365,"ST","LT")</f>
        <v>ST</v>
      </c>
      <c r="L566" s="87"/>
      <c r="M566" s="87" t="s">
        <v>571</v>
      </c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</row>
    <row r="567" customFormat="false" ht="15.75" hidden="false" customHeight="true" outlineLevel="0" collapsed="false">
      <c r="A567" s="87" t="s">
        <v>537</v>
      </c>
      <c r="B567" s="74"/>
      <c r="C567" s="74" t="n">
        <v>100</v>
      </c>
      <c r="D567" s="84" t="n">
        <v>40668</v>
      </c>
      <c r="E567" s="74" t="n">
        <v>35.73</v>
      </c>
      <c r="F567" s="74" t="n">
        <f aca="false">SUM(C567*E567)</f>
        <v>3573</v>
      </c>
      <c r="G567" s="84"/>
      <c r="H567" s="74"/>
      <c r="I567" s="85" t="n">
        <f aca="false">SUM(C567*H567)</f>
        <v>0</v>
      </c>
      <c r="J567" s="86" t="n">
        <f aca="false">SUM(I567-F567)</f>
        <v>-3573</v>
      </c>
      <c r="K567" s="74" t="str">
        <f aca="false">IF(SUM(+G567-D567)&lt;365,"ST","LT")</f>
        <v>ST</v>
      </c>
      <c r="L567" s="87"/>
      <c r="M567" s="87" t="s">
        <v>571</v>
      </c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</row>
    <row r="568" customFormat="false" ht="15.75" hidden="false" customHeight="true" outlineLevel="0" collapsed="false">
      <c r="A568" s="87" t="s">
        <v>537</v>
      </c>
      <c r="B568" s="74"/>
      <c r="C568" s="74" t="n">
        <v>300</v>
      </c>
      <c r="D568" s="84" t="n">
        <v>42703</v>
      </c>
      <c r="E568" s="74" t="n">
        <v>5.04</v>
      </c>
      <c r="F568" s="74" t="n">
        <f aca="false">SUM(C568*E568)</f>
        <v>1512</v>
      </c>
      <c r="G568" s="84"/>
      <c r="H568" s="74"/>
      <c r="I568" s="85" t="n">
        <f aca="false">SUM(C568*H568)</f>
        <v>0</v>
      </c>
      <c r="J568" s="86" t="n">
        <f aca="false">SUM(I568-F568)</f>
        <v>-1512</v>
      </c>
      <c r="K568" s="74" t="str">
        <f aca="false">IF(SUM(+G568-D568)&lt;365,"ST","LT")</f>
        <v>ST</v>
      </c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</row>
    <row r="569" customFormat="false" ht="15.75" hidden="false" customHeight="true" outlineLevel="0" collapsed="false">
      <c r="A569" s="87" t="s">
        <v>537</v>
      </c>
      <c r="B569" s="74"/>
      <c r="C569" s="74" t="n">
        <v>500</v>
      </c>
      <c r="D569" s="84" t="n">
        <v>43259</v>
      </c>
      <c r="E569" s="74" t="n">
        <v>5.25</v>
      </c>
      <c r="F569" s="74" t="n">
        <f aca="false">SUM(C569*E569)</f>
        <v>2625</v>
      </c>
      <c r="G569" s="84"/>
      <c r="H569" s="74"/>
      <c r="I569" s="85" t="n">
        <f aca="false">SUM(C569*H569)</f>
        <v>0</v>
      </c>
      <c r="J569" s="86" t="n">
        <f aca="false">SUM(I569-F569)</f>
        <v>-2625</v>
      </c>
      <c r="K569" s="74" t="str">
        <f aca="false">IF(SUM(+G569-D569)&lt;365,"ST","LT")</f>
        <v>ST</v>
      </c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</row>
    <row r="570" customFormat="false" ht="15.75" hidden="false" customHeight="true" outlineLevel="0" collapsed="false">
      <c r="A570" s="87" t="s">
        <v>540</v>
      </c>
      <c r="B570" s="74"/>
      <c r="C570" s="74" t="n">
        <v>100</v>
      </c>
      <c r="D570" s="84" t="n">
        <v>43091</v>
      </c>
      <c r="E570" s="74" t="n">
        <v>48.31</v>
      </c>
      <c r="F570" s="74" t="n">
        <f aca="false">SUM(C570*E570)</f>
        <v>4831</v>
      </c>
      <c r="G570" s="84" t="n">
        <v>43671</v>
      </c>
      <c r="H570" s="74" t="n">
        <v>12.51</v>
      </c>
      <c r="I570" s="85" t="n">
        <f aca="false">SUM(C570*H570)</f>
        <v>1251</v>
      </c>
      <c r="J570" s="86" t="n">
        <f aca="false">SUM(I570-F570)</f>
        <v>-3580</v>
      </c>
      <c r="K570" s="74" t="str">
        <f aca="false">IF(SUM(+G570-D570)&lt;365,"ST","LT")</f>
        <v>LT</v>
      </c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</row>
    <row r="571" customFormat="false" ht="15.75" hidden="false" customHeight="true" outlineLevel="0" collapsed="false">
      <c r="A571" s="87" t="s">
        <v>541</v>
      </c>
      <c r="B571" s="74"/>
      <c r="C571" s="74" t="n">
        <v>25</v>
      </c>
      <c r="D571" s="84" t="n">
        <v>42663</v>
      </c>
      <c r="E571" s="74" t="n">
        <v>505.41</v>
      </c>
      <c r="F571" s="74" t="n">
        <f aca="false">SUM(C571*E571)</f>
        <v>12635.25</v>
      </c>
      <c r="G571" s="84"/>
      <c r="H571" s="74"/>
      <c r="I571" s="85" t="n">
        <f aca="false">SUM(C571*H571)</f>
        <v>0</v>
      </c>
      <c r="J571" s="86" t="n">
        <f aca="false">SUM(I571-F571)</f>
        <v>-12635.25</v>
      </c>
      <c r="K571" s="74" t="str">
        <f aca="false">IF(SUM(+G571-D571)&lt;365,"ST","LT")</f>
        <v>ST</v>
      </c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</row>
    <row r="572" customFormat="false" ht="15.75" hidden="false" customHeight="true" outlineLevel="0" collapsed="false">
      <c r="A572" s="87" t="s">
        <v>541</v>
      </c>
      <c r="B572" s="74"/>
      <c r="C572" s="74" t="n">
        <v>25</v>
      </c>
      <c r="D572" s="84" t="n">
        <v>43369</v>
      </c>
      <c r="E572" s="74" t="n">
        <v>342.45</v>
      </c>
      <c r="F572" s="74" t="n">
        <f aca="false">SUM(C572*E572)</f>
        <v>8561.25</v>
      </c>
      <c r="G572" s="84"/>
      <c r="H572" s="74"/>
      <c r="I572" s="85" t="n">
        <f aca="false">SUM(C572*H572)</f>
        <v>0</v>
      </c>
      <c r="J572" s="86" t="n">
        <f aca="false">SUM(I572-F572)</f>
        <v>-8561.25</v>
      </c>
      <c r="K572" s="74" t="str">
        <f aca="false">IF(SUM(+G572-D572)&lt;365,"ST","LT")</f>
        <v>ST</v>
      </c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</row>
    <row r="573" customFormat="false" ht="15.75" hidden="false" customHeight="true" outlineLevel="0" collapsed="false">
      <c r="A573" s="87" t="s">
        <v>1145</v>
      </c>
      <c r="B573" s="74"/>
      <c r="C573" s="74" t="n">
        <v>25</v>
      </c>
      <c r="D573" s="84" t="n">
        <v>43222</v>
      </c>
      <c r="E573" s="74" t="n">
        <v>286.33</v>
      </c>
      <c r="F573" s="74" t="n">
        <f aca="false">SUM(C573*E573)</f>
        <v>7158.25</v>
      </c>
      <c r="G573" s="84" t="n">
        <v>44272</v>
      </c>
      <c r="H573" s="74" t="n">
        <v>225.79</v>
      </c>
      <c r="I573" s="85" t="n">
        <f aca="false">SUM(C573*H573)</f>
        <v>5644.75</v>
      </c>
      <c r="J573" s="86" t="n">
        <f aca="false">SUM(I573-F573)</f>
        <v>-1513.5</v>
      </c>
      <c r="K573" s="74" t="str">
        <f aca="false">IF(SUM(+G573-D573)&lt;365,"ST","LT")</f>
        <v>LT</v>
      </c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</row>
    <row r="574" customFormat="false" ht="15.75" hidden="false" customHeight="true" outlineLevel="0" collapsed="false">
      <c r="A574" s="87" t="s">
        <v>1145</v>
      </c>
      <c r="B574" s="74"/>
      <c r="C574" s="74" t="n">
        <v>25</v>
      </c>
      <c r="D574" s="84" t="n">
        <v>43293</v>
      </c>
      <c r="E574" s="74" t="n">
        <v>219.89</v>
      </c>
      <c r="F574" s="74" t="n">
        <f aca="false">SUM(C574*E574)</f>
        <v>5497.25</v>
      </c>
      <c r="G574" s="84" t="n">
        <v>44272</v>
      </c>
      <c r="H574" s="74" t="n">
        <v>225.79</v>
      </c>
      <c r="I574" s="85" t="n">
        <f aca="false">SUM(C574*H574)</f>
        <v>5644.75</v>
      </c>
      <c r="J574" s="86" t="n">
        <f aca="false">SUM(I574-F574)</f>
        <v>147.5</v>
      </c>
      <c r="K574" s="74" t="str">
        <f aca="false">IF(SUM(+G574-D574)&lt;365,"ST","LT")</f>
        <v>LT</v>
      </c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</row>
    <row r="575" customFormat="false" ht="15.75" hidden="false" customHeight="true" outlineLevel="0" collapsed="false">
      <c r="A575" s="87" t="s">
        <v>849</v>
      </c>
      <c r="B575" s="74"/>
      <c r="C575" s="74" t="n">
        <v>10</v>
      </c>
      <c r="D575" s="84" t="n">
        <v>43262</v>
      </c>
      <c r="E575" s="74" t="n">
        <v>529.92</v>
      </c>
      <c r="F575" s="74" t="n">
        <f aca="false">SUM(C575*E575)</f>
        <v>5299.2</v>
      </c>
      <c r="G575" s="84"/>
      <c r="H575" s="74"/>
      <c r="I575" s="85" t="n">
        <f aca="false">SUM(C575*H575)</f>
        <v>0</v>
      </c>
      <c r="J575" s="86" t="n">
        <f aca="false">SUM(I575-F575)</f>
        <v>-5299.2</v>
      </c>
      <c r="K575" s="74" t="str">
        <f aca="false">IF(SUM(+G575-D575)&lt;365,"ST","LT")</f>
        <v>ST</v>
      </c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</row>
    <row r="576" customFormat="false" ht="15.75" hidden="false" customHeight="true" outlineLevel="0" collapsed="false">
      <c r="A576" s="87" t="s">
        <v>554</v>
      </c>
      <c r="B576" s="74"/>
      <c r="C576" s="74" t="n">
        <v>25</v>
      </c>
      <c r="D576" s="84" t="n">
        <v>43194</v>
      </c>
      <c r="E576" s="74" t="n">
        <v>283.31</v>
      </c>
      <c r="F576" s="74" t="n">
        <f aca="false">SUM(C576*E576)</f>
        <v>7082.75</v>
      </c>
      <c r="G576" s="84" t="n">
        <v>43343</v>
      </c>
      <c r="H576" s="74" t="n">
        <v>303.61</v>
      </c>
      <c r="I576" s="85" t="n">
        <f aca="false">SUM(C576*H576)</f>
        <v>7590.25</v>
      </c>
      <c r="J576" s="86" t="n">
        <f aca="false">SUM(I576-F576)</f>
        <v>507.5</v>
      </c>
      <c r="K576" s="74" t="str">
        <f aca="false">IF(SUM(+G576-D576)&lt;365,"ST","LT")</f>
        <v>ST</v>
      </c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</row>
    <row r="577" customFormat="false" ht="15.75" hidden="false" customHeight="true" outlineLevel="0" collapsed="false">
      <c r="A577" s="87" t="s">
        <v>554</v>
      </c>
      <c r="B577" s="74"/>
      <c r="C577" s="74" t="n">
        <v>25</v>
      </c>
      <c r="D577" s="84" t="n">
        <v>43532</v>
      </c>
      <c r="E577" s="74" t="n">
        <v>261.19</v>
      </c>
      <c r="F577" s="74" t="n">
        <f aca="false">SUM(C577*E577)</f>
        <v>6529.75</v>
      </c>
      <c r="G577" s="84" t="n">
        <v>44202</v>
      </c>
      <c r="H577" s="74" t="n">
        <v>411.29</v>
      </c>
      <c r="I577" s="85" t="n">
        <f aca="false">SUM(C577*H577)</f>
        <v>10282.25</v>
      </c>
      <c r="J577" s="86" t="n">
        <f aca="false">SUM(I577-F577)</f>
        <v>3752.5</v>
      </c>
      <c r="K577" s="74" t="str">
        <f aca="false">IF(SUM(+G577-D577)&lt;365,"ST","LT")</f>
        <v>LT</v>
      </c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</row>
    <row r="578" customFormat="false" ht="15.75" hidden="false" customHeight="true" outlineLevel="0" collapsed="false">
      <c r="A578" s="36" t="s">
        <v>554</v>
      </c>
      <c r="B578" s="74"/>
      <c r="C578" s="74" t="n">
        <v>13</v>
      </c>
      <c r="D578" s="84" t="n">
        <v>43714</v>
      </c>
      <c r="E578" s="74" t="n">
        <v>253.84</v>
      </c>
      <c r="F578" s="74" t="n">
        <f aca="false">SUM(C578*E578)</f>
        <v>3299.92</v>
      </c>
      <c r="G578" s="84" t="n">
        <v>43714</v>
      </c>
      <c r="H578" s="74" t="n">
        <v>322.56</v>
      </c>
      <c r="I578" s="85" t="n">
        <f aca="false">SUM(C578*H578)</f>
        <v>4193.28</v>
      </c>
      <c r="J578" s="86" t="n">
        <f aca="false">SUM(I578-F578)</f>
        <v>893.36</v>
      </c>
      <c r="K578" s="74" t="str">
        <f aca="false">IF(SUM(+G578-D578)&lt;365,"ST","LT")</f>
        <v>ST</v>
      </c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</row>
    <row r="579" customFormat="false" ht="15.75" hidden="false" customHeight="true" outlineLevel="0" collapsed="false">
      <c r="A579" s="87" t="s">
        <v>549</v>
      </c>
      <c r="B579" s="74"/>
      <c r="C579" s="74" t="n">
        <v>4</v>
      </c>
      <c r="D579" s="84" t="n">
        <v>41407</v>
      </c>
      <c r="E579" s="74" t="n">
        <v>0</v>
      </c>
      <c r="F579" s="74" t="n">
        <f aca="false">SUM(C579*E579)</f>
        <v>0</v>
      </c>
      <c r="G579" s="74"/>
      <c r="H579" s="74"/>
      <c r="I579" s="74" t="n">
        <f aca="false">SUM(C579*H579)</f>
        <v>0</v>
      </c>
      <c r="J579" s="86" t="n">
        <f aca="false">SUM(I579-F579)</f>
        <v>0</v>
      </c>
      <c r="K579" s="74" t="str">
        <f aca="false">IF(SUM(+G579-D579)&lt;365,"ST","LT")</f>
        <v>ST</v>
      </c>
      <c r="L579" s="87"/>
      <c r="M579" s="87" t="s">
        <v>1306</v>
      </c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</row>
    <row r="580" customFormat="false" ht="15.75" hidden="false" customHeight="true" outlineLevel="0" collapsed="false">
      <c r="A580" s="87" t="s">
        <v>549</v>
      </c>
      <c r="B580" s="74"/>
      <c r="C580" s="74" t="n">
        <v>1</v>
      </c>
      <c r="D580" s="84" t="n">
        <v>41407</v>
      </c>
      <c r="E580" s="74" t="n">
        <v>118.44</v>
      </c>
      <c r="F580" s="74" t="n">
        <f aca="false">SUM(C580*E580)</f>
        <v>118.44</v>
      </c>
      <c r="G580" s="84"/>
      <c r="H580" s="74"/>
      <c r="I580" s="74" t="n">
        <f aca="false">SUM(C580*H580)</f>
        <v>0</v>
      </c>
      <c r="J580" s="86" t="n">
        <f aca="false">SUM(I580-F580)</f>
        <v>-118.44</v>
      </c>
      <c r="K580" s="74" t="str">
        <f aca="false">IF(SUM(+G580-D580)&lt;365,"ST","LT")</f>
        <v>ST</v>
      </c>
      <c r="L580" s="87"/>
      <c r="M580" s="87" t="s">
        <v>1307</v>
      </c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</row>
    <row r="581" customFormat="false" ht="15.75" hidden="false" customHeight="true" outlineLevel="0" collapsed="false">
      <c r="A581" s="87" t="s">
        <v>549</v>
      </c>
      <c r="B581" s="74"/>
      <c r="C581" s="74" t="n">
        <v>1</v>
      </c>
      <c r="D581" s="84" t="n">
        <v>41407</v>
      </c>
      <c r="E581" s="74" t="n">
        <v>118.44</v>
      </c>
      <c r="F581" s="74" t="n">
        <f aca="false">SUM(C581*E581)</f>
        <v>118.44</v>
      </c>
      <c r="G581" s="84"/>
      <c r="H581" s="74"/>
      <c r="I581" s="74" t="n">
        <f aca="false">SUM(C581*H581)</f>
        <v>0</v>
      </c>
      <c r="J581" s="86" t="n">
        <f aca="false">SUM(I581-F581)</f>
        <v>-118.44</v>
      </c>
      <c r="K581" s="74" t="str">
        <f aca="false">IF(SUM(+G581-D581)&lt;365,"ST","LT")</f>
        <v>ST</v>
      </c>
      <c r="L581" s="87"/>
      <c r="M581" s="87" t="s">
        <v>1307</v>
      </c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</row>
    <row r="582" customFormat="false" ht="15.75" hidden="false" customHeight="true" outlineLevel="0" collapsed="false">
      <c r="A582" s="87" t="s">
        <v>549</v>
      </c>
      <c r="B582" s="74"/>
      <c r="C582" s="74" t="n">
        <v>4</v>
      </c>
      <c r="D582" s="84" t="n">
        <v>41407</v>
      </c>
      <c r="E582" s="74" t="n">
        <v>77.64</v>
      </c>
      <c r="F582" s="74" t="n">
        <f aca="false">SUM(C582*E582)</f>
        <v>310.56</v>
      </c>
      <c r="G582" s="84"/>
      <c r="H582" s="74"/>
      <c r="I582" s="74" t="n">
        <f aca="false">SUM(C582*H582)</f>
        <v>0</v>
      </c>
      <c r="J582" s="86" t="n">
        <f aca="false">SUM(I582-F582)</f>
        <v>-310.56</v>
      </c>
      <c r="K582" s="74" t="str">
        <f aca="false">IF(SUM(+G582-D582)&lt;365,"ST","LT")</f>
        <v>ST</v>
      </c>
      <c r="L582" s="87"/>
      <c r="M582" s="87" t="s">
        <v>1308</v>
      </c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</row>
    <row r="583" customFormat="false" ht="15.75" hidden="false" customHeight="true" outlineLevel="0" collapsed="false">
      <c r="A583" s="87" t="s">
        <v>555</v>
      </c>
      <c r="B583" s="74"/>
      <c r="C583" s="74" t="n">
        <v>25</v>
      </c>
      <c r="D583" s="84" t="n">
        <v>43440</v>
      </c>
      <c r="E583" s="74" t="n">
        <v>170.42</v>
      </c>
      <c r="F583" s="74" t="n">
        <f aca="false">SUM(C583*E583)</f>
        <v>4260.5</v>
      </c>
      <c r="G583" s="84" t="n">
        <v>43530</v>
      </c>
      <c r="H583" s="74" t="n">
        <v>234.75</v>
      </c>
      <c r="I583" s="74" t="n">
        <f aca="false">SUM(C583*H583)</f>
        <v>5868.75</v>
      </c>
      <c r="J583" s="86" t="n">
        <f aca="false">SUM(I583-F583)</f>
        <v>1608.25</v>
      </c>
      <c r="K583" s="74" t="str">
        <f aca="false">IF(SUM(+G583-D583)&lt;365,"ST","LT")</f>
        <v>ST</v>
      </c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</row>
    <row r="584" customFormat="false" ht="15.75" hidden="false" customHeight="true" outlineLevel="0" collapsed="false">
      <c r="A584" s="87" t="s">
        <v>555</v>
      </c>
      <c r="B584" s="74"/>
      <c r="C584" s="74" t="n">
        <v>25</v>
      </c>
      <c r="D584" s="84" t="n">
        <v>43504</v>
      </c>
      <c r="E584" s="74" t="n">
        <v>177.72</v>
      </c>
      <c r="F584" s="74" t="n">
        <f aca="false">SUM(C584*E584)</f>
        <v>4443</v>
      </c>
      <c r="G584" s="84"/>
      <c r="H584" s="74"/>
      <c r="I584" s="74" t="n">
        <f aca="false">SUM(C584*H584)</f>
        <v>0</v>
      </c>
      <c r="J584" s="86" t="n">
        <f aca="false">SUM(I584-F584)</f>
        <v>-4443</v>
      </c>
      <c r="K584" s="74" t="str">
        <f aca="false">IF(SUM(+G584-D584)&lt;365,"ST","LT")</f>
        <v>ST</v>
      </c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</row>
    <row r="585" customFormat="false" ht="15.75" hidden="false" customHeight="true" outlineLevel="0" collapsed="false">
      <c r="A585" s="36" t="s">
        <v>555</v>
      </c>
      <c r="B585" s="74"/>
      <c r="C585" s="74" t="n">
        <v>50</v>
      </c>
      <c r="D585" s="84" t="n">
        <v>43585</v>
      </c>
      <c r="E585" s="74" t="n">
        <v>169.01</v>
      </c>
      <c r="F585" s="74" t="n">
        <f aca="false">SUM(C585*E585)</f>
        <v>8450.5</v>
      </c>
      <c r="G585" s="84"/>
      <c r="H585" s="74"/>
      <c r="I585" s="74" t="n">
        <f aca="false">SUM(C585*H585)</f>
        <v>0</v>
      </c>
      <c r="J585" s="86" t="n">
        <f aca="false">SUM(I585-F585)</f>
        <v>-8450.5</v>
      </c>
      <c r="K585" s="74" t="str">
        <f aca="false">IF(SUM(+G585-D585)&lt;365,"ST","LT")</f>
        <v>ST</v>
      </c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</row>
    <row r="586" customFormat="false" ht="15.75" hidden="false" customHeight="true" outlineLevel="0" collapsed="false">
      <c r="A586" s="36" t="s">
        <v>555</v>
      </c>
      <c r="B586" s="74"/>
      <c r="C586" s="74" t="n">
        <v>25</v>
      </c>
      <c r="D586" s="84" t="n">
        <v>43741</v>
      </c>
      <c r="E586" s="74" t="n">
        <v>42.16</v>
      </c>
      <c r="F586" s="74" t="n">
        <f aca="false">SUM(C586*E586)</f>
        <v>1054</v>
      </c>
      <c r="G586" s="84"/>
      <c r="H586" s="74"/>
      <c r="I586" s="74" t="n">
        <f aca="false">SUM(C586*H586)</f>
        <v>0</v>
      </c>
      <c r="J586" s="86" t="n">
        <f aca="false">SUM(I586-F586)</f>
        <v>-1054</v>
      </c>
      <c r="K586" s="74" t="str">
        <f aca="false">IF(SUM(+G586-D586)&lt;365,"ST","LT")</f>
        <v>ST</v>
      </c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</row>
    <row r="587" customFormat="false" ht="15.75" hidden="false" customHeight="true" outlineLevel="0" collapsed="false">
      <c r="A587" s="87" t="s">
        <v>1186</v>
      </c>
      <c r="B587" s="74"/>
      <c r="C587" s="74" t="n">
        <v>25</v>
      </c>
      <c r="D587" s="84" t="n">
        <v>40499</v>
      </c>
      <c r="E587" s="74" t="n">
        <v>0</v>
      </c>
      <c r="F587" s="74" t="n">
        <f aca="false">SUM(C587*E587)</f>
        <v>0</v>
      </c>
      <c r="G587" s="84"/>
      <c r="H587" s="74"/>
      <c r="I587" s="85" t="n">
        <f aca="false">SUM(C587*H587)</f>
        <v>0</v>
      </c>
      <c r="J587" s="86" t="n">
        <f aca="false">SUM(I587-F587)</f>
        <v>0</v>
      </c>
      <c r="K587" s="74" t="str">
        <f aca="false">IF(SUM(+G587-D587)&lt;365,"ST","LT")</f>
        <v>ST</v>
      </c>
      <c r="L587" s="87"/>
      <c r="M587" s="87" t="s">
        <v>94</v>
      </c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</row>
    <row r="588" customFormat="false" ht="15.75" hidden="false" customHeight="true" outlineLevel="0" collapsed="false">
      <c r="A588" s="87" t="s">
        <v>560</v>
      </c>
      <c r="B588" s="74"/>
      <c r="C588" s="74" t="n">
        <v>20</v>
      </c>
      <c r="D588" s="84" t="n">
        <v>43321</v>
      </c>
      <c r="E588" s="74" t="n">
        <v>382.85</v>
      </c>
      <c r="F588" s="74" t="n">
        <f aca="false">SUM(C588*E588)</f>
        <v>7657</v>
      </c>
      <c r="G588" s="84" t="n">
        <v>44138</v>
      </c>
      <c r="H588" s="74" t="n">
        <v>95.03</v>
      </c>
      <c r="I588" s="85" t="n">
        <f aca="false">SUM(C588*H588)</f>
        <v>1900.6</v>
      </c>
      <c r="J588" s="86" t="n">
        <f aca="false">SUM(I588-F588)</f>
        <v>-5756.4</v>
      </c>
      <c r="K588" s="74" t="str">
        <f aca="false">IF(SUM(+G588-D588)&lt;365,"ST","LT")</f>
        <v>LT</v>
      </c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</row>
    <row r="589" customFormat="false" ht="15.75" hidden="false" customHeight="true" outlineLevel="0" collapsed="false">
      <c r="A589" s="87"/>
      <c r="B589" s="74"/>
      <c r="C589" s="74"/>
      <c r="D589" s="84"/>
      <c r="E589" s="74"/>
      <c r="F589" s="74" t="n">
        <f aca="false">SUM(C589*E589)</f>
        <v>0</v>
      </c>
      <c r="G589" s="74"/>
      <c r="H589" s="74"/>
      <c r="I589" s="85" t="n">
        <f aca="false">SUM(C589*H589)</f>
        <v>0</v>
      </c>
      <c r="J589" s="86" t="n">
        <f aca="false">SUM(I589-F589)</f>
        <v>0</v>
      </c>
      <c r="K589" s="74" t="str">
        <f aca="false">IF(SUM(+G589-D589)&lt;365,"ST","LT")</f>
        <v>ST</v>
      </c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</row>
    <row r="590" customFormat="false" ht="15.75" hidden="false" customHeight="true" outlineLevel="0" collapsed="false">
      <c r="A590" s="87"/>
      <c r="B590" s="74"/>
      <c r="C590" s="74"/>
      <c r="D590" s="84"/>
      <c r="E590" s="74"/>
      <c r="F590" s="74" t="n">
        <f aca="false">SUM(C590*E590)</f>
        <v>0</v>
      </c>
      <c r="G590" s="74"/>
      <c r="H590" s="74"/>
      <c r="I590" s="85" t="n">
        <f aca="false">SUM(C590*H590)</f>
        <v>0</v>
      </c>
      <c r="J590" s="86" t="n">
        <f aca="false">SUM(I590-F590)</f>
        <v>0</v>
      </c>
      <c r="K590" s="74" t="str">
        <f aca="false">IF(SUM(+G590-D590)&lt;365,"ST","LT")</f>
        <v>ST</v>
      </c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</row>
    <row r="591" customFormat="false" ht="15.75" hidden="false" customHeight="true" outlineLevel="0" collapsed="false">
      <c r="A591" s="80"/>
      <c r="B591" s="80"/>
      <c r="C591" s="80"/>
      <c r="D591" s="80"/>
      <c r="E591" s="80"/>
      <c r="F591" s="74" t="n">
        <f aca="false">SUM(F6:F590)</f>
        <v>3573338.54</v>
      </c>
      <c r="G591" s="80"/>
      <c r="H591" s="80"/>
      <c r="I591" s="85" t="n">
        <f aca="false">SUM(I6:I590)</f>
        <v>1783265.7</v>
      </c>
      <c r="J591" s="85" t="n">
        <f aca="false">SUM(J6:J590)</f>
        <v>-1775016.14</v>
      </c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</row>
    <row r="592" customFormat="false" ht="15.75" hidden="false" customHeight="true" outlineLevel="0" collapsed="false">
      <c r="A592" s="118"/>
      <c r="B592" s="119"/>
      <c r="C592" s="119"/>
      <c r="D592" s="119"/>
      <c r="E592" s="120"/>
      <c r="F592" s="79"/>
      <c r="G592" s="79"/>
      <c r="H592" s="79"/>
      <c r="I592" s="79"/>
      <c r="J592" s="79"/>
      <c r="K592" s="79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</row>
    <row r="593" customFormat="false" ht="16.5" hidden="false" customHeight="true" outlineLevel="0" collapsed="false">
      <c r="A593" s="118" t="s">
        <v>1189</v>
      </c>
      <c r="B593" s="119"/>
      <c r="C593" s="119" t="n">
        <v>2020</v>
      </c>
      <c r="D593" s="119" t="n">
        <v>2021</v>
      </c>
      <c r="E593" s="120" t="s">
        <v>569</v>
      </c>
      <c r="F593" s="79" t="s">
        <v>570</v>
      </c>
      <c r="G593" s="79"/>
      <c r="H593" s="79"/>
      <c r="I593" s="79"/>
      <c r="J593" s="79"/>
      <c r="K593" s="79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</row>
    <row r="594" customFormat="false" ht="15.75" hidden="false" customHeight="true" outlineLevel="0" collapsed="false">
      <c r="A594" s="80"/>
      <c r="B594" s="121"/>
      <c r="C594" s="121"/>
      <c r="D594" s="121"/>
      <c r="E594" s="79"/>
      <c r="F594" s="79"/>
      <c r="G594" s="79"/>
      <c r="H594" s="79"/>
      <c r="I594" s="79"/>
      <c r="J594" s="79"/>
      <c r="K594" s="79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</row>
    <row r="595" customFormat="false" ht="15" hidden="false" customHeight="true" outlineLevel="0" collapsed="false">
      <c r="A595" s="46" t="s">
        <v>1</v>
      </c>
      <c r="B595" s="46"/>
      <c r="C595" s="46" t="s">
        <v>2</v>
      </c>
      <c r="D595" s="122" t="s">
        <v>3</v>
      </c>
      <c r="E595" s="46" t="s">
        <v>4</v>
      </c>
      <c r="F595" s="46" t="s">
        <v>898</v>
      </c>
      <c r="G595" s="46" t="s">
        <v>6</v>
      </c>
      <c r="H595" s="46" t="s">
        <v>7</v>
      </c>
      <c r="I595" s="46" t="s">
        <v>899</v>
      </c>
      <c r="J595" s="46" t="s">
        <v>900</v>
      </c>
      <c r="K595" s="46" t="s">
        <v>9</v>
      </c>
      <c r="L595" s="46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  <c r="AB595" s="103"/>
      <c r="AC595" s="103"/>
      <c r="AD595" s="103"/>
      <c r="AE595" s="103"/>
      <c r="AF595" s="103"/>
      <c r="AG595" s="103"/>
      <c r="AH595" s="103"/>
      <c r="AI595" s="103"/>
      <c r="AJ595" s="103"/>
      <c r="AK595" s="103"/>
    </row>
    <row r="596" customFormat="false" ht="15.75" hidden="false" customHeight="true" outlineLevel="0" collapsed="false">
      <c r="A596" s="87" t="s">
        <v>338</v>
      </c>
      <c r="B596" s="74"/>
      <c r="C596" s="74" t="n">
        <v>5</v>
      </c>
      <c r="D596" s="84" t="n">
        <v>42405</v>
      </c>
      <c r="E596" s="74" t="n">
        <v>801.91</v>
      </c>
      <c r="F596" s="74" t="n">
        <f aca="false">SUM(C596*E596)</f>
        <v>4009.55</v>
      </c>
      <c r="G596" s="84" t="n">
        <v>43941</v>
      </c>
      <c r="H596" s="74" t="n">
        <v>1139.74</v>
      </c>
      <c r="I596" s="85" t="n">
        <f aca="false">SUM(C596*H596)</f>
        <v>5698.7</v>
      </c>
      <c r="J596" s="86" t="n">
        <f aca="false">SUM(I596-F596)</f>
        <v>1689.15</v>
      </c>
      <c r="K596" s="74" t="str">
        <f aca="false">IF(SUM(+G596-D596)&lt;365,"ST","LT")</f>
        <v>LT</v>
      </c>
      <c r="L596" s="36" t="s">
        <v>571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</row>
    <row r="597" customFormat="false" ht="15.75" hidden="false" customHeight="true" outlineLevel="0" collapsed="false">
      <c r="A597" s="87" t="s">
        <v>815</v>
      </c>
      <c r="B597" s="74"/>
      <c r="C597" s="74" t="n">
        <v>25</v>
      </c>
      <c r="D597" s="84" t="n">
        <v>42296</v>
      </c>
      <c r="E597" s="74" t="n">
        <v>416.37</v>
      </c>
      <c r="F597" s="74" t="n">
        <f aca="false">SUM(C597*E597)</f>
        <v>10409.25</v>
      </c>
      <c r="G597" s="84" t="n">
        <v>43964</v>
      </c>
      <c r="H597" s="74" t="n">
        <v>300.88</v>
      </c>
      <c r="I597" s="85" t="n">
        <f aca="false">SUM(C597*H597)</f>
        <v>7522</v>
      </c>
      <c r="J597" s="86" t="n">
        <f aca="false">SUM(I597-F597)</f>
        <v>-2887.25</v>
      </c>
      <c r="K597" s="74" t="str">
        <f aca="false">IF(SUM(+G597-D597)&lt;365,"ST","LT")</f>
        <v>LT</v>
      </c>
      <c r="L597" s="36" t="s">
        <v>571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</row>
    <row r="598" customFormat="false" ht="15.75" hidden="false" customHeight="true" outlineLevel="0" collapsed="false">
      <c r="A598" s="87" t="s">
        <v>815</v>
      </c>
      <c r="B598" s="74"/>
      <c r="C598" s="74" t="n">
        <v>25</v>
      </c>
      <c r="D598" s="84" t="n">
        <v>42625</v>
      </c>
      <c r="E598" s="74" t="n">
        <v>530.09</v>
      </c>
      <c r="F598" s="74" t="n">
        <f aca="false">SUM(C598*E598)</f>
        <v>13252.25</v>
      </c>
      <c r="G598" s="84" t="n">
        <v>43978</v>
      </c>
      <c r="H598" s="74" t="n">
        <v>301.22</v>
      </c>
      <c r="I598" s="85" t="n">
        <f aca="false">SUM(C598*H598)</f>
        <v>7530.5</v>
      </c>
      <c r="J598" s="86" t="n">
        <f aca="false">SUM(I598-F598)</f>
        <v>-5721.75</v>
      </c>
      <c r="K598" s="74" t="str">
        <f aca="false">IF(SUM(+G598-D598)&lt;365,"ST","LT")</f>
        <v>LT</v>
      </c>
      <c r="L598" s="36" t="s">
        <v>571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</row>
    <row r="599" customFormat="false" ht="15.75" hidden="false" customHeight="true" outlineLevel="0" collapsed="false">
      <c r="A599" s="87" t="s">
        <v>219</v>
      </c>
      <c r="B599" s="74"/>
      <c r="C599" s="74" t="n">
        <v>5</v>
      </c>
      <c r="D599" s="84" t="n">
        <v>42377</v>
      </c>
      <c r="E599" s="74" t="n">
        <v>1183.74</v>
      </c>
      <c r="F599" s="74" t="n">
        <f aca="false">SUM(C599*E599)</f>
        <v>5918.7</v>
      </c>
      <c r="G599" s="84" t="n">
        <v>44137</v>
      </c>
      <c r="H599" s="74" t="n">
        <v>2036.35</v>
      </c>
      <c r="I599" s="85" t="n">
        <f aca="false">SUM(C599*H599)</f>
        <v>10181.75</v>
      </c>
      <c r="J599" s="86" t="n">
        <f aca="false">SUM(I599-F599)</f>
        <v>4263.05</v>
      </c>
      <c r="K599" s="74" t="str">
        <f aca="false">IF(SUM(+G599-D599)&lt;365,"ST","LT")</f>
        <v>LT</v>
      </c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</row>
    <row r="600" customFormat="false" ht="15.75" hidden="false" customHeight="true" outlineLevel="0" collapsed="false">
      <c r="A600" s="87" t="s">
        <v>469</v>
      </c>
      <c r="B600" s="74"/>
      <c r="C600" s="74" t="n">
        <v>25</v>
      </c>
      <c r="D600" s="84" t="n">
        <v>42781</v>
      </c>
      <c r="E600" s="74" t="n">
        <v>482.84</v>
      </c>
      <c r="F600" s="74" t="n">
        <f aca="false">SUM(C600*E600)</f>
        <v>12071</v>
      </c>
      <c r="G600" s="84" t="n">
        <v>44018</v>
      </c>
      <c r="H600" s="74" t="n">
        <v>438.42</v>
      </c>
      <c r="I600" s="85" t="n">
        <f aca="false">SUM(C600*H600)</f>
        <v>10960.5</v>
      </c>
      <c r="J600" s="86" t="n">
        <f aca="false">SUM(I600-F600)</f>
        <v>-1110.5</v>
      </c>
      <c r="K600" s="74" t="str">
        <f aca="false">IF(SUM(+G600-D600)&lt;365,"ST","LT")</f>
        <v>LT</v>
      </c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</row>
    <row r="601" customFormat="false" ht="15.75" hidden="false" customHeight="true" outlineLevel="0" collapsed="false">
      <c r="A601" s="87" t="s">
        <v>764</v>
      </c>
      <c r="B601" s="74"/>
      <c r="C601" s="74" t="n">
        <v>10</v>
      </c>
      <c r="D601" s="84" t="n">
        <v>42634</v>
      </c>
      <c r="E601" s="74" t="n">
        <v>860</v>
      </c>
      <c r="F601" s="74" t="n">
        <f aca="false">SUM(C601*E601)</f>
        <v>8600</v>
      </c>
      <c r="G601" s="84" t="n">
        <v>44022</v>
      </c>
      <c r="H601" s="74" t="n">
        <v>1414.31</v>
      </c>
      <c r="I601" s="85" t="n">
        <f aca="false">SUM(C601*H601)</f>
        <v>14143.1</v>
      </c>
      <c r="J601" s="86" t="n">
        <f aca="false">SUM(I601-F601)</f>
        <v>5543.1</v>
      </c>
      <c r="K601" s="74" t="str">
        <f aca="false">IF(SUM(+G601-D601)&lt;365,"ST","LT")</f>
        <v>LT</v>
      </c>
      <c r="L601" s="87"/>
      <c r="M601" s="87"/>
      <c r="N601" s="87"/>
      <c r="O601" s="100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</row>
    <row r="602" customFormat="false" ht="15.75" hidden="false" customHeight="true" outlineLevel="0" collapsed="false">
      <c r="A602" s="87" t="s">
        <v>469</v>
      </c>
      <c r="B602" s="74"/>
      <c r="C602" s="74" t="n">
        <v>25</v>
      </c>
      <c r="D602" s="84" t="n">
        <v>42863</v>
      </c>
      <c r="E602" s="74" t="n">
        <v>472.92</v>
      </c>
      <c r="F602" s="74" t="n">
        <f aca="false">SUM(C602*E602)</f>
        <v>11823</v>
      </c>
      <c r="G602" s="84" t="n">
        <v>44043</v>
      </c>
      <c r="H602" s="74" t="n">
        <v>484.34</v>
      </c>
      <c r="I602" s="85" t="n">
        <f aca="false">SUM(C602*H602)</f>
        <v>12108.5</v>
      </c>
      <c r="J602" s="86" t="n">
        <f aca="false">SUM(I602-F602)</f>
        <v>285.5</v>
      </c>
      <c r="K602" s="74" t="str">
        <f aca="false">IF(SUM(+G602-D602)&lt;365,"ST","LT")</f>
        <v>LT</v>
      </c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</row>
    <row r="603" customFormat="false" ht="15.75" hidden="false" customHeight="true" outlineLevel="0" collapsed="false">
      <c r="A603" s="36" t="s">
        <v>1222</v>
      </c>
      <c r="B603" s="74"/>
      <c r="C603" s="74" t="n">
        <v>25</v>
      </c>
      <c r="D603" s="84" t="n">
        <v>43643</v>
      </c>
      <c r="E603" s="74" t="n">
        <v>306.73</v>
      </c>
      <c r="F603" s="74" t="n">
        <f aca="false">SUM(C603*E603)</f>
        <v>7668.25</v>
      </c>
      <c r="G603" s="84" t="n">
        <v>44063</v>
      </c>
      <c r="H603" s="74" t="n">
        <v>348.37</v>
      </c>
      <c r="I603" s="74" t="n">
        <f aca="false">SUM(C603*H603)</f>
        <v>8709.25</v>
      </c>
      <c r="J603" s="86" t="n">
        <f aca="false">SUM(I603-F603)</f>
        <v>1041</v>
      </c>
      <c r="K603" s="74" t="str">
        <f aca="false">IF(SUM(+G603-D603)&lt;365,"ST","LT")</f>
        <v>LT</v>
      </c>
      <c r="L603" s="87"/>
      <c r="M603" s="87"/>
      <c r="N603" s="87"/>
      <c r="O603" s="74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</row>
    <row r="604" customFormat="false" ht="15.75" hidden="false" customHeight="true" outlineLevel="0" collapsed="false">
      <c r="A604" s="36" t="s">
        <v>371</v>
      </c>
      <c r="B604" s="74"/>
      <c r="C604" s="74" t="n">
        <v>25</v>
      </c>
      <c r="D604" s="84" t="n">
        <v>43637</v>
      </c>
      <c r="E604" s="74" t="n">
        <v>119.39</v>
      </c>
      <c r="F604" s="74" t="n">
        <f aca="false">SUM(C604*E604)</f>
        <v>2984.75</v>
      </c>
      <c r="G604" s="84" t="n">
        <v>44071</v>
      </c>
      <c r="H604" s="74" t="n">
        <v>135.48</v>
      </c>
      <c r="I604" s="85" t="n">
        <f aca="false">SUM(C604*H604)</f>
        <v>3387</v>
      </c>
      <c r="J604" s="86" t="n">
        <f aca="false">SUM(I604-F604)</f>
        <v>402.25</v>
      </c>
      <c r="K604" s="74" t="str">
        <f aca="false">IF(SUM(+G604-D604)&lt;365,"ST","LT")</f>
        <v>LT</v>
      </c>
      <c r="L604" s="87"/>
      <c r="M604" s="87"/>
      <c r="N604" s="87"/>
      <c r="O604" s="100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</row>
    <row r="605" customFormat="false" ht="15.75" hidden="false" customHeight="true" outlineLevel="0" collapsed="false">
      <c r="A605" s="87" t="s">
        <v>488</v>
      </c>
      <c r="B605" s="74"/>
      <c r="C605" s="74" t="n">
        <v>5</v>
      </c>
      <c r="D605" s="84" t="n">
        <v>42893</v>
      </c>
      <c r="E605" s="74" t="n">
        <v>2609.42</v>
      </c>
      <c r="F605" s="74" t="n">
        <f aca="false">SUM(C605*E605)</f>
        <v>13047.1</v>
      </c>
      <c r="G605" s="84" t="n">
        <v>44088</v>
      </c>
      <c r="H605" s="74" t="n">
        <v>2477.38</v>
      </c>
      <c r="I605" s="85" t="n">
        <f aca="false">SUM(C605*H605)</f>
        <v>12386.9</v>
      </c>
      <c r="J605" s="86" t="n">
        <f aca="false">SUM(I605-F605)</f>
        <v>-660.199999999999</v>
      </c>
      <c r="K605" s="74" t="str">
        <f aca="false">IF(SUM(+G605-D605)&lt;365,"ST","LT")</f>
        <v>LT</v>
      </c>
      <c r="L605" s="87"/>
      <c r="M605" s="87"/>
      <c r="N605" s="87"/>
      <c r="O605" s="100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</row>
    <row r="606" customFormat="false" ht="15.75" hidden="false" customHeight="true" outlineLevel="0" collapsed="false">
      <c r="A606" s="87" t="s">
        <v>307</v>
      </c>
      <c r="B606" s="74"/>
      <c r="C606" s="74" t="n">
        <v>10</v>
      </c>
      <c r="D606" s="84" t="n">
        <v>42951</v>
      </c>
      <c r="E606" s="74" t="n">
        <v>985.79</v>
      </c>
      <c r="F606" s="74" t="n">
        <f aca="false">SUM(C606*E606)</f>
        <v>9857.9</v>
      </c>
      <c r="G606" s="84" t="n">
        <v>44092</v>
      </c>
      <c r="H606" s="74" t="n">
        <v>1084.31</v>
      </c>
      <c r="I606" s="85" t="n">
        <f aca="false">SUM(C606*H606)</f>
        <v>10843.1</v>
      </c>
      <c r="J606" s="86" t="n">
        <f aca="false">SUM(I606-F606)</f>
        <v>985.199999999999</v>
      </c>
      <c r="K606" s="74" t="str">
        <f aca="false">IF(SUM(+G606-D606)&lt;365,"ST","LT")</f>
        <v>LT</v>
      </c>
      <c r="L606" s="87"/>
      <c r="M606" s="87"/>
      <c r="N606" s="87"/>
      <c r="O606" s="100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</row>
    <row r="607" customFormat="false" ht="15.75" hidden="false" customHeight="true" outlineLevel="0" collapsed="false">
      <c r="A607" s="36" t="s">
        <v>1274</v>
      </c>
      <c r="B607" s="74"/>
      <c r="C607" s="74" t="n">
        <v>25</v>
      </c>
      <c r="D607" s="84" t="n">
        <v>43567</v>
      </c>
      <c r="E607" s="74" t="n">
        <v>218.33</v>
      </c>
      <c r="F607" s="74" t="n">
        <f aca="false">SUM(C607*E607)</f>
        <v>5458.25</v>
      </c>
      <c r="G607" s="84" t="n">
        <v>44105</v>
      </c>
      <c r="H607" s="74" t="n">
        <v>349.86</v>
      </c>
      <c r="I607" s="85" t="n">
        <f aca="false">SUM(C607*H607)</f>
        <v>8746.5</v>
      </c>
      <c r="J607" s="86" t="n">
        <f aca="false">SUM(I607-F607)</f>
        <v>3288.25</v>
      </c>
      <c r="K607" s="74" t="str">
        <f aca="false">IF(SUM(+G607-D607)&lt;365,"ST","LT")</f>
        <v>LT</v>
      </c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</row>
    <row r="608" customFormat="false" ht="15.75" hidden="false" customHeight="true" outlineLevel="0" collapsed="false">
      <c r="A608" s="87" t="s">
        <v>764</v>
      </c>
      <c r="B608" s="74"/>
      <c r="C608" s="74" t="n">
        <v>5</v>
      </c>
      <c r="D608" s="84" t="n">
        <v>42634</v>
      </c>
      <c r="E608" s="74" t="n">
        <v>860</v>
      </c>
      <c r="F608" s="74" t="n">
        <f aca="false">SUM(C608*E608)</f>
        <v>4300</v>
      </c>
      <c r="G608" s="84" t="n">
        <v>44110</v>
      </c>
      <c r="H608" s="74" t="n">
        <v>1596.96</v>
      </c>
      <c r="I608" s="85" t="n">
        <f aca="false">SUM(C608*H608)</f>
        <v>7984.8</v>
      </c>
      <c r="J608" s="86" t="n">
        <f aca="false">SUM(I608-F608)</f>
        <v>3684.8</v>
      </c>
      <c r="K608" s="74" t="str">
        <f aca="false">IF(SUM(+G608-D608)&lt;365,"ST","LT")</f>
        <v>LT</v>
      </c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</row>
    <row r="609" customFormat="false" ht="15.75" hidden="false" customHeight="true" outlineLevel="0" collapsed="false">
      <c r="A609" s="87" t="s">
        <v>560</v>
      </c>
      <c r="B609" s="74"/>
      <c r="C609" s="74" t="n">
        <v>20</v>
      </c>
      <c r="D609" s="84" t="n">
        <v>43321</v>
      </c>
      <c r="E609" s="74" t="n">
        <v>382.85</v>
      </c>
      <c r="F609" s="74" t="n">
        <f aca="false">SUM(C609*E609)</f>
        <v>7657</v>
      </c>
      <c r="G609" s="84" t="n">
        <v>44138</v>
      </c>
      <c r="H609" s="74" t="n">
        <v>95.03</v>
      </c>
      <c r="I609" s="85" t="n">
        <f aca="false">SUM(C609*H609)</f>
        <v>1900.6</v>
      </c>
      <c r="J609" s="86" t="n">
        <f aca="false">SUM(I609-F609)</f>
        <v>-5756.4</v>
      </c>
      <c r="K609" s="74" t="str">
        <f aca="false">IF(SUM(+G609-D609)&lt;365,"ST","LT")</f>
        <v>LT</v>
      </c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</row>
    <row r="610" customFormat="false" ht="15.75" hidden="false" customHeight="true" outlineLevel="0" collapsed="false">
      <c r="A610" s="36" t="s">
        <v>1207</v>
      </c>
      <c r="B610" s="74"/>
      <c r="C610" s="74" t="n">
        <v>100</v>
      </c>
      <c r="D610" s="84" t="n">
        <v>43573</v>
      </c>
      <c r="E610" s="74" t="n">
        <v>61.56</v>
      </c>
      <c r="F610" s="74" t="n">
        <f aca="false">SUM(C610*E610)</f>
        <v>6156</v>
      </c>
      <c r="G610" s="84" t="n">
        <v>44145</v>
      </c>
      <c r="H610" s="74" t="n">
        <v>64.86</v>
      </c>
      <c r="I610" s="85" t="n">
        <f aca="false">SUM(C610*H610)</f>
        <v>6486</v>
      </c>
      <c r="J610" s="86" t="n">
        <f aca="false">SUM(I610-F610)</f>
        <v>330</v>
      </c>
      <c r="K610" s="74" t="str">
        <f aca="false">IF(SUM(+G610-D610)&lt;365,"ST","LT")</f>
        <v>LT</v>
      </c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</row>
    <row r="611" customFormat="false" ht="15.75" hidden="false" customHeight="true" outlineLevel="0" collapsed="false">
      <c r="A611" s="87" t="s">
        <v>1221</v>
      </c>
      <c r="B611" s="74"/>
      <c r="C611" s="74" t="n">
        <v>100</v>
      </c>
      <c r="D611" s="84" t="n">
        <v>42446</v>
      </c>
      <c r="E611" s="74" t="n">
        <v>56.42</v>
      </c>
      <c r="F611" s="74" t="n">
        <f aca="false">SUM(C611*E611)</f>
        <v>5642</v>
      </c>
      <c r="G611" s="84" t="n">
        <v>44145</v>
      </c>
      <c r="H611" s="74" t="n">
        <v>25.31</v>
      </c>
      <c r="I611" s="74" t="n">
        <f aca="false">SUM(C611*H611)</f>
        <v>2531</v>
      </c>
      <c r="J611" s="86" t="n">
        <f aca="false">SUM(I611-F611)</f>
        <v>-3111</v>
      </c>
      <c r="K611" s="74" t="str">
        <f aca="false">IF(SUM(+G611-D611)&lt;365,"ST","LT")</f>
        <v>LT</v>
      </c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</row>
    <row r="612" customFormat="false" ht="15.75" hidden="false" customHeight="true" outlineLevel="0" collapsed="false">
      <c r="A612" s="87" t="s">
        <v>385</v>
      </c>
      <c r="B612" s="74"/>
      <c r="C612" s="74" t="n">
        <v>100</v>
      </c>
      <c r="D612" s="84" t="n">
        <v>42446</v>
      </c>
      <c r="E612" s="74" t="n">
        <v>59.75</v>
      </c>
      <c r="F612" s="74" t="n">
        <f aca="false">SUM(C612*E612)</f>
        <v>5975</v>
      </c>
      <c r="G612" s="84" t="n">
        <v>44145</v>
      </c>
      <c r="H612" s="74" t="n">
        <v>9.93</v>
      </c>
      <c r="I612" s="85" t="n">
        <f aca="false">SUM(C612*H612)</f>
        <v>993</v>
      </c>
      <c r="J612" s="86" t="n">
        <f aca="false">SUM(I612-F612)</f>
        <v>-4982</v>
      </c>
      <c r="K612" s="74" t="str">
        <f aca="false">IF(SUM(+G612-D612)&lt;365,"ST","LT")</f>
        <v>LT</v>
      </c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</row>
    <row r="613" customFormat="false" ht="15.75" hidden="false" customHeight="true" outlineLevel="0" collapsed="false">
      <c r="A613" s="87" t="s">
        <v>219</v>
      </c>
      <c r="B613" s="74"/>
      <c r="C613" s="74" t="n">
        <v>5</v>
      </c>
      <c r="D613" s="84" t="n">
        <v>42377</v>
      </c>
      <c r="E613" s="74" t="n">
        <v>1183.74</v>
      </c>
      <c r="F613" s="74" t="n">
        <f aca="false">SUM(C613*E613)</f>
        <v>5918.7</v>
      </c>
      <c r="G613" s="84" t="n">
        <v>44181</v>
      </c>
      <c r="H613" s="74" t="n">
        <v>2417.73</v>
      </c>
      <c r="I613" s="85" t="n">
        <f aca="false">SUM(C613*H613)</f>
        <v>12088.65</v>
      </c>
      <c r="J613" s="86" t="n">
        <f aca="false">SUM(I613-F613)</f>
        <v>6169.95</v>
      </c>
      <c r="K613" s="74" t="str">
        <f aca="false">IF(SUM(+G613-D613)&lt;365,"ST","LT")</f>
        <v>LT</v>
      </c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</row>
    <row r="614" customFormat="false" ht="15.75" hidden="false" customHeight="true" outlineLevel="0" collapsed="false">
      <c r="A614" s="87" t="s">
        <v>316</v>
      </c>
      <c r="B614" s="74"/>
      <c r="C614" s="74" t="n">
        <v>10</v>
      </c>
      <c r="D614" s="84" t="n">
        <v>42480</v>
      </c>
      <c r="E614" s="74" t="n">
        <v>1323.99</v>
      </c>
      <c r="F614" s="74" t="n">
        <f aca="false">SUM(C614*E614)</f>
        <v>13239.9</v>
      </c>
      <c r="G614" s="84" t="n">
        <v>44155</v>
      </c>
      <c r="H614" s="74" t="n">
        <v>709.64</v>
      </c>
      <c r="I614" s="85" t="n">
        <f aca="false">SUM(C614*H614)</f>
        <v>7096.4</v>
      </c>
      <c r="J614" s="86" t="n">
        <f aca="false">SUM(I614-F614)</f>
        <v>-6143.5</v>
      </c>
      <c r="K614" s="74" t="str">
        <f aca="false">IF(SUM(+G614-D614)&lt;365,"ST","LT")</f>
        <v>LT</v>
      </c>
      <c r="L614" s="87"/>
      <c r="M614" s="87"/>
      <c r="N614" s="87"/>
      <c r="O614" s="100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</row>
    <row r="615" customFormat="false" ht="15.75" hidden="false" customHeight="true" outlineLevel="0" collapsed="false">
      <c r="A615" s="87" t="s">
        <v>764</v>
      </c>
      <c r="B615" s="74"/>
      <c r="C615" s="74" t="n">
        <v>1</v>
      </c>
      <c r="D615" s="84" t="n">
        <v>42634</v>
      </c>
      <c r="E615" s="74" t="n">
        <v>860</v>
      </c>
      <c r="F615" s="74" t="n">
        <f aca="false">SUM(C615*E615)</f>
        <v>860</v>
      </c>
      <c r="G615" s="84" t="n">
        <v>44183</v>
      </c>
      <c r="H615" s="74" t="n">
        <v>2191.68</v>
      </c>
      <c r="I615" s="85" t="n">
        <f aca="false">SUM(C615*H615)</f>
        <v>2191.68</v>
      </c>
      <c r="J615" s="86" t="n">
        <f aca="false">SUM(I615-F615)</f>
        <v>1331.68</v>
      </c>
      <c r="K615" s="74" t="str">
        <f aca="false">IF(SUM(+G615-D615)&lt;365,"ST","LT")</f>
        <v>LT</v>
      </c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</row>
    <row r="616" customFormat="false" ht="15.75" hidden="false" customHeight="true" outlineLevel="0" collapsed="false">
      <c r="A616" s="87" t="s">
        <v>764</v>
      </c>
      <c r="B616" s="74"/>
      <c r="C616" s="74" t="n">
        <v>9</v>
      </c>
      <c r="D616" s="84" t="n">
        <v>42877</v>
      </c>
      <c r="E616" s="74" t="n">
        <v>754.06</v>
      </c>
      <c r="F616" s="74" t="n">
        <f aca="false">SUM(C616*E616)</f>
        <v>6786.54</v>
      </c>
      <c r="G616" s="84" t="n">
        <v>44183</v>
      </c>
      <c r="H616" s="74" t="n">
        <v>2191.68</v>
      </c>
      <c r="I616" s="85" t="n">
        <f aca="false">SUM(C616*H616)</f>
        <v>19725.12</v>
      </c>
      <c r="J616" s="86" t="n">
        <f aca="false">SUM(I616-F616)</f>
        <v>12938.58</v>
      </c>
      <c r="K616" s="74" t="str">
        <f aca="false">IF(SUM(+G616-D616)&lt;365,"ST","LT")</f>
        <v>LT</v>
      </c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</row>
    <row r="617" customFormat="false" ht="15.75" hidden="false" customHeight="true" outlineLevel="0" collapsed="false">
      <c r="A617" s="87" t="s">
        <v>1295</v>
      </c>
      <c r="B617" s="74"/>
      <c r="C617" s="74" t="n">
        <v>100</v>
      </c>
      <c r="D617" s="84" t="n">
        <v>43417</v>
      </c>
      <c r="E617" s="74" t="n">
        <v>65.39</v>
      </c>
      <c r="F617" s="74" t="n">
        <f aca="false">SUM(C617*E617)</f>
        <v>6539</v>
      </c>
      <c r="G617" s="84" t="n">
        <v>44186</v>
      </c>
      <c r="H617" s="74" t="n">
        <v>58.26</v>
      </c>
      <c r="I617" s="85" t="n">
        <f aca="false">SUM(C617*H617)</f>
        <v>5826</v>
      </c>
      <c r="J617" s="86" t="n">
        <f aca="false">SUM(I617-F617)</f>
        <v>-713</v>
      </c>
      <c r="K617" s="74" t="str">
        <f aca="false">IF(SUM(+G617-D617)&lt;365,"ST","LT")</f>
        <v>LT</v>
      </c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</row>
    <row r="618" customFormat="false" ht="15.75" hidden="false" customHeight="true" outlineLevel="0" collapsed="false">
      <c r="A618" s="36" t="s">
        <v>1295</v>
      </c>
      <c r="B618" s="74"/>
      <c r="C618" s="74" t="n">
        <v>100</v>
      </c>
      <c r="D618" s="84" t="n">
        <v>43623</v>
      </c>
      <c r="E618" s="74" t="n">
        <v>48.61</v>
      </c>
      <c r="F618" s="74" t="n">
        <f aca="false">SUM(C618*E618)</f>
        <v>4861</v>
      </c>
      <c r="G618" s="84" t="n">
        <v>44186</v>
      </c>
      <c r="H618" s="74" t="n">
        <v>58.26</v>
      </c>
      <c r="I618" s="85" t="n">
        <f aca="false">SUM(C618*H618)</f>
        <v>5826</v>
      </c>
      <c r="J618" s="86" t="n">
        <f aca="false">SUM(I618-F618)</f>
        <v>965</v>
      </c>
      <c r="K618" s="74" t="str">
        <f aca="false">IF(SUM(+G618-D618)&lt;365,"ST","LT")</f>
        <v>LT</v>
      </c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</row>
    <row r="619" customFormat="false" ht="15.75" hidden="false" customHeight="true" outlineLevel="0" collapsed="false">
      <c r="A619" s="36" t="s">
        <v>1295</v>
      </c>
      <c r="B619" s="74"/>
      <c r="C619" s="74" t="n">
        <v>50</v>
      </c>
      <c r="D619" s="84" t="n">
        <v>43767</v>
      </c>
      <c r="E619" s="74" t="n">
        <v>37.03</v>
      </c>
      <c r="F619" s="74" t="n">
        <f aca="false">SUM(C619*E619)</f>
        <v>1851.5</v>
      </c>
      <c r="G619" s="84" t="n">
        <v>44186</v>
      </c>
      <c r="H619" s="74" t="n">
        <v>58.26</v>
      </c>
      <c r="I619" s="85" t="n">
        <f aca="false">SUM(C619*H619)</f>
        <v>2913</v>
      </c>
      <c r="J619" s="86" t="n">
        <f aca="false">SUM(I619-F619)</f>
        <v>1061.5</v>
      </c>
      <c r="K619" s="74" t="str">
        <f aca="false">IF(SUM(+G619-D619)&lt;365,"ST","LT")</f>
        <v>LT</v>
      </c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</row>
    <row r="620" customFormat="false" ht="15.75" hidden="false" customHeight="true" outlineLevel="0" collapsed="false">
      <c r="A620" s="87" t="s">
        <v>554</v>
      </c>
      <c r="B620" s="74"/>
      <c r="C620" s="74" t="n">
        <v>25</v>
      </c>
      <c r="D620" s="84" t="n">
        <v>43532</v>
      </c>
      <c r="E620" s="74" t="n">
        <v>261.19</v>
      </c>
      <c r="F620" s="74" t="n">
        <f aca="false">SUM(C620*E620)</f>
        <v>6529.75</v>
      </c>
      <c r="G620" s="84" t="n">
        <v>44202</v>
      </c>
      <c r="H620" s="74" t="n">
        <v>411.29</v>
      </c>
      <c r="I620" s="85" t="n">
        <f aca="false">SUM(C620*H620)</f>
        <v>10282.25</v>
      </c>
      <c r="J620" s="86" t="n">
        <f aca="false">SUM(I620-F620)</f>
        <v>3752.5</v>
      </c>
      <c r="K620" s="74" t="str">
        <f aca="false">IF(SUM(+G620-D620)&lt;365,"ST","LT")</f>
        <v>LT</v>
      </c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</row>
    <row r="621" customFormat="false" ht="15.75" hidden="false" customHeight="true" outlineLevel="0" collapsed="false">
      <c r="A621" s="87" t="s">
        <v>662</v>
      </c>
      <c r="B621" s="74"/>
      <c r="C621" s="74" t="n">
        <v>100</v>
      </c>
      <c r="D621" s="84" t="n">
        <v>42692</v>
      </c>
      <c r="E621" s="74" t="n">
        <v>80</v>
      </c>
      <c r="F621" s="74" t="n">
        <f aca="false">SUM(C621*E621)</f>
        <v>8000</v>
      </c>
      <c r="G621" s="84" t="n">
        <v>44208</v>
      </c>
      <c r="H621" s="74" t="n">
        <v>123.42</v>
      </c>
      <c r="I621" s="74" t="n">
        <f aca="false">SUM(C621*H621)</f>
        <v>12342</v>
      </c>
      <c r="J621" s="86" t="n">
        <f aca="false">SUM(I621-F621)</f>
        <v>4342</v>
      </c>
      <c r="K621" s="74" t="str">
        <f aca="false">IF(SUM(+G621-D621)&lt;365,"ST","LT")</f>
        <v>LT</v>
      </c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</row>
    <row r="622" customFormat="false" ht="15.75" hidden="false" customHeight="true" outlineLevel="0" collapsed="false">
      <c r="A622" s="87" t="s">
        <v>40</v>
      </c>
      <c r="B622" s="74"/>
      <c r="C622" s="74" t="n">
        <v>10</v>
      </c>
      <c r="D622" s="84" t="n">
        <v>43049</v>
      </c>
      <c r="E622" s="74" t="n">
        <v>746.61</v>
      </c>
      <c r="F622" s="74" t="n">
        <f aca="false">SUM(C622*E622)</f>
        <v>7466.1</v>
      </c>
      <c r="G622" s="84" t="n">
        <v>44221</v>
      </c>
      <c r="H622" s="74" t="n">
        <v>1000.44</v>
      </c>
      <c r="I622" s="74" t="n">
        <f aca="false">SUM(C622*H622)</f>
        <v>10004.4</v>
      </c>
      <c r="J622" s="86" t="n">
        <f aca="false">SUM(I622-F622)</f>
        <v>2538.3</v>
      </c>
      <c r="K622" s="74" t="str">
        <f aca="false">IF(SUM(+G622-D622)&lt;365,"ST","LT")</f>
        <v>LT</v>
      </c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</row>
    <row r="623" customFormat="false" ht="15.75" hidden="false" customHeight="true" outlineLevel="0" collapsed="false">
      <c r="A623" s="36" t="s">
        <v>1261</v>
      </c>
      <c r="B623" s="74"/>
      <c r="C623" s="74" t="n">
        <v>5</v>
      </c>
      <c r="D623" s="84" t="n">
        <v>42332</v>
      </c>
      <c r="E623" s="74" t="n">
        <v>1355.24</v>
      </c>
      <c r="F623" s="74" t="n">
        <f aca="false">SUM(C623*E623)</f>
        <v>6776.2</v>
      </c>
      <c r="G623" s="84" t="n">
        <v>44228</v>
      </c>
      <c r="H623" s="74" t="n">
        <v>1433.22</v>
      </c>
      <c r="I623" s="85" t="n">
        <f aca="false">SUM(C623*H623)</f>
        <v>7166.1</v>
      </c>
      <c r="J623" s="86" t="n">
        <f aca="false">SUM(I623-F623)</f>
        <v>389.900000000001</v>
      </c>
      <c r="K623" s="74" t="str">
        <f aca="false">IF(SUM(+G623-D623)&lt;365,"ST","LT")</f>
        <v>LT</v>
      </c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</row>
    <row r="624" customFormat="false" ht="15.75" hidden="false" customHeight="true" outlineLevel="0" collapsed="false">
      <c r="A624" s="87" t="s">
        <v>1263</v>
      </c>
      <c r="B624" s="74"/>
      <c r="C624" s="74" t="n">
        <v>68</v>
      </c>
      <c r="D624" s="84" t="n">
        <v>42545</v>
      </c>
      <c r="E624" s="74" t="n">
        <v>72.31</v>
      </c>
      <c r="F624" s="74" t="n">
        <f aca="false">SUM(C624*E624)</f>
        <v>4917.08</v>
      </c>
      <c r="G624" s="84" t="n">
        <v>44228</v>
      </c>
      <c r="H624" s="74" t="n">
        <v>20.3</v>
      </c>
      <c r="I624" s="85" t="n">
        <f aca="false">SUM(C624*H624)</f>
        <v>1380.4</v>
      </c>
      <c r="J624" s="86" t="n">
        <f aca="false">SUM(I624-F624)</f>
        <v>-3536.68</v>
      </c>
      <c r="K624" s="74" t="str">
        <f aca="false">IF(SUM(+G624-D624)&lt;365,"ST","LT")</f>
        <v>LT</v>
      </c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</row>
    <row r="625" customFormat="false" ht="15.75" hidden="false" customHeight="true" outlineLevel="0" collapsed="false">
      <c r="A625" s="36" t="s">
        <v>1261</v>
      </c>
      <c r="B625" s="74"/>
      <c r="C625" s="74" t="n">
        <v>5</v>
      </c>
      <c r="D625" s="84" t="n">
        <v>42332</v>
      </c>
      <c r="E625" s="74" t="n">
        <v>1355.24</v>
      </c>
      <c r="F625" s="74" t="n">
        <f aca="false">SUM(C625*E625)</f>
        <v>6776.2</v>
      </c>
      <c r="G625" s="84" t="n">
        <v>44229</v>
      </c>
      <c r="H625" s="74" t="n">
        <v>1545.82</v>
      </c>
      <c r="I625" s="85" t="n">
        <f aca="false">SUM(C625*H625)</f>
        <v>7729.1</v>
      </c>
      <c r="J625" s="86" t="n">
        <f aca="false">SUM(I625-F625)</f>
        <v>952.9</v>
      </c>
      <c r="K625" s="74" t="str">
        <f aca="false">IF(SUM(+G625-D625)&lt;365,"ST","LT")</f>
        <v>LT</v>
      </c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</row>
    <row r="626" customFormat="false" ht="15.75" hidden="false" customHeight="true" outlineLevel="0" collapsed="false">
      <c r="A626" s="87" t="s">
        <v>662</v>
      </c>
      <c r="B626" s="74"/>
      <c r="C626" s="74" t="n">
        <v>50</v>
      </c>
      <c r="D626" s="84" t="n">
        <v>43048</v>
      </c>
      <c r="E626" s="74" t="n">
        <v>115.86</v>
      </c>
      <c r="F626" s="74" t="n">
        <f aca="false">SUM(C626*E626)</f>
        <v>5793</v>
      </c>
      <c r="G626" s="84" t="n">
        <v>44229</v>
      </c>
      <c r="H626" s="74" t="n">
        <v>129.57</v>
      </c>
      <c r="I626" s="74" t="n">
        <f aca="false">SUM(C626*H626)</f>
        <v>6478.5</v>
      </c>
      <c r="J626" s="86" t="n">
        <f aca="false">SUM(I626-F626)</f>
        <v>685.5</v>
      </c>
      <c r="K626" s="74" t="str">
        <f aca="false">IF(SUM(+G626-D626)&lt;365,"ST","LT")</f>
        <v>LT</v>
      </c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</row>
    <row r="627" customFormat="false" ht="15.75" hidden="false" customHeight="true" outlineLevel="0" collapsed="false">
      <c r="A627" s="87" t="s">
        <v>662</v>
      </c>
      <c r="B627" s="74"/>
      <c r="C627" s="74" t="n">
        <v>50</v>
      </c>
      <c r="D627" s="84" t="n">
        <v>43048</v>
      </c>
      <c r="E627" s="74" t="n">
        <v>115.86</v>
      </c>
      <c r="F627" s="74" t="n">
        <f aca="false">SUM(C627*E627)</f>
        <v>5793</v>
      </c>
      <c r="G627" s="84" t="n">
        <v>44230</v>
      </c>
      <c r="H627" s="74" t="n">
        <v>133.19</v>
      </c>
      <c r="I627" s="74" t="n">
        <f aca="false">SUM(C627*H627)</f>
        <v>6659.5</v>
      </c>
      <c r="J627" s="86" t="n">
        <f aca="false">SUM(I627-F627)</f>
        <v>866.5</v>
      </c>
      <c r="K627" s="74" t="str">
        <f aca="false">IF(SUM(+G627-D627)&lt;365,"ST","LT")</f>
        <v>LT</v>
      </c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</row>
    <row r="628" customFormat="false" ht="15.75" hidden="false" customHeight="true" outlineLevel="0" collapsed="false">
      <c r="A628" s="87" t="s">
        <v>662</v>
      </c>
      <c r="B628" s="74"/>
      <c r="C628" s="74" t="n">
        <v>50</v>
      </c>
      <c r="D628" s="84" t="n">
        <v>43272</v>
      </c>
      <c r="E628" s="74" t="n">
        <v>136.01</v>
      </c>
      <c r="F628" s="74" t="n">
        <f aca="false">SUM(C628*E628)</f>
        <v>6800.5</v>
      </c>
      <c r="G628" s="84" t="n">
        <v>44230</v>
      </c>
      <c r="H628" s="74" t="n">
        <v>133.19</v>
      </c>
      <c r="I628" s="74" t="n">
        <f aca="false">SUM(C628*H628)</f>
        <v>6659.5</v>
      </c>
      <c r="J628" s="86" t="n">
        <f aca="false">SUM(I628-F628)</f>
        <v>-141</v>
      </c>
      <c r="K628" s="74" t="str">
        <f aca="false">IF(SUM(+G628-D628)&lt;365,"ST","LT")</f>
        <v>LT</v>
      </c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</row>
    <row r="629" customFormat="false" ht="15.75" hidden="false" customHeight="true" outlineLevel="0" collapsed="false">
      <c r="A629" s="87" t="s">
        <v>1293</v>
      </c>
      <c r="B629" s="74"/>
      <c r="C629" s="74" t="n">
        <v>25</v>
      </c>
      <c r="D629" s="84" t="n">
        <v>42383</v>
      </c>
      <c r="E629" s="74" t="n">
        <v>200.8</v>
      </c>
      <c r="F629" s="74" t="n">
        <f aca="false">SUM(C629*E629)</f>
        <v>5020</v>
      </c>
      <c r="G629" s="84" t="n">
        <v>44232</v>
      </c>
      <c r="H629" s="74" t="n">
        <v>397.3</v>
      </c>
      <c r="I629" s="85" t="n">
        <f aca="false">SUM(C629*H629)</f>
        <v>9932.5</v>
      </c>
      <c r="J629" s="86" t="n">
        <f aca="false">SUM(I629-F629)</f>
        <v>4912.5</v>
      </c>
      <c r="K629" s="74" t="str">
        <f aca="false">IF(SUM(+G629-D629)&lt;365,"ST","LT")</f>
        <v>LT</v>
      </c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</row>
    <row r="630" customFormat="false" ht="15.75" hidden="false" customHeight="true" outlineLevel="0" collapsed="false">
      <c r="A630" s="87" t="s">
        <v>112</v>
      </c>
      <c r="B630" s="74"/>
      <c r="C630" s="74" t="n">
        <v>5</v>
      </c>
      <c r="D630" s="84" t="n">
        <v>43139</v>
      </c>
      <c r="E630" s="74" t="n">
        <v>1551.55</v>
      </c>
      <c r="F630" s="74" t="n">
        <f aca="false">SUM(C630*E630)</f>
        <v>7757.75</v>
      </c>
      <c r="G630" s="84" t="n">
        <v>44238</v>
      </c>
      <c r="H630" s="74" t="n">
        <v>1622.74</v>
      </c>
      <c r="I630" s="74" t="n">
        <f aca="false">SUM(C630*H630)</f>
        <v>8113.7</v>
      </c>
      <c r="J630" s="86" t="n">
        <f aca="false">SUM(I630-F630)</f>
        <v>355.95</v>
      </c>
      <c r="K630" s="74" t="str">
        <f aca="false">IF(SUM(+G630-D630)&lt;365,"ST","LT")</f>
        <v>LT</v>
      </c>
      <c r="L630" s="87"/>
      <c r="M630" s="87"/>
      <c r="N630" s="87"/>
      <c r="O630" s="74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</row>
    <row r="631" customFormat="false" ht="15.75" hidden="false" customHeight="true" outlineLevel="0" collapsed="false">
      <c r="A631" s="87" t="s">
        <v>1195</v>
      </c>
      <c r="B631" s="74"/>
      <c r="C631" s="74" t="n">
        <v>50</v>
      </c>
      <c r="D631" s="84" t="n">
        <v>43286</v>
      </c>
      <c r="E631" s="74" t="n">
        <v>209.56</v>
      </c>
      <c r="F631" s="74" t="n">
        <f aca="false">SUM(C631*E631)</f>
        <v>10478</v>
      </c>
      <c r="G631" s="84" t="n">
        <v>44243</v>
      </c>
      <c r="H631" s="74" t="n">
        <v>112.6</v>
      </c>
      <c r="I631" s="85" t="n">
        <f aca="false">SUM(C631*H631)</f>
        <v>5630</v>
      </c>
      <c r="J631" s="86" t="n">
        <f aca="false">SUM(I631-F631)</f>
        <v>-4848</v>
      </c>
      <c r="K631" s="74" t="str">
        <f aca="false">IF(SUM(+G631-D631)&lt;365,"ST","LT")</f>
        <v>LT</v>
      </c>
      <c r="L631" s="74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</row>
    <row r="632" customFormat="false" ht="15.75" hidden="false" customHeight="true" outlineLevel="0" collapsed="false">
      <c r="A632" s="87" t="s">
        <v>230</v>
      </c>
      <c r="B632" s="74"/>
      <c r="C632" s="74" t="n">
        <v>100</v>
      </c>
      <c r="D632" s="84" t="n">
        <v>43013</v>
      </c>
      <c r="E632" s="74" t="n">
        <v>62.01</v>
      </c>
      <c r="F632" s="74" t="n">
        <f aca="false">SUM(C632*E632)</f>
        <v>6201</v>
      </c>
      <c r="G632" s="84" t="n">
        <v>44245</v>
      </c>
      <c r="H632" s="74" t="n">
        <v>79.65</v>
      </c>
      <c r="I632" s="85" t="n">
        <f aca="false">SUM(C632*H632)</f>
        <v>7965</v>
      </c>
      <c r="J632" s="86" t="n">
        <f aca="false">SUM(I632-F632)</f>
        <v>1764</v>
      </c>
      <c r="K632" s="74" t="str">
        <f aca="false">IF(SUM(+G632-D632)&lt;365,"ST","LT")</f>
        <v>LT</v>
      </c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</row>
    <row r="633" customFormat="false" ht="15.75" hidden="false" customHeight="true" outlineLevel="0" collapsed="false">
      <c r="A633" s="87" t="s">
        <v>1214</v>
      </c>
      <c r="B633" s="74"/>
      <c r="C633" s="74" t="n">
        <v>5</v>
      </c>
      <c r="D633" s="84" t="n">
        <v>43406</v>
      </c>
      <c r="E633" s="74" t="n">
        <v>661.93</v>
      </c>
      <c r="F633" s="74" t="n">
        <f aca="false">SUM(C633*E633)</f>
        <v>3309.65</v>
      </c>
      <c r="G633" s="84" t="n">
        <v>44246</v>
      </c>
      <c r="H633" s="74" t="n">
        <v>579.62</v>
      </c>
      <c r="I633" s="74" t="n">
        <f aca="false">SUM(C633*H633)</f>
        <v>2898.1</v>
      </c>
      <c r="J633" s="86" t="n">
        <f aca="false">SUM(I633-F633)</f>
        <v>-411.55</v>
      </c>
      <c r="K633" s="74" t="str">
        <f aca="false">IF(SUM(+G633-D633)&lt;365,"ST","LT")</f>
        <v>LT</v>
      </c>
      <c r="L633" s="87"/>
      <c r="M633" s="87"/>
      <c r="N633" s="87"/>
      <c r="O633" s="74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</row>
    <row r="634" customFormat="false" ht="15.75" hidden="false" customHeight="true" outlineLevel="0" collapsed="false">
      <c r="A634" s="87" t="s">
        <v>1214</v>
      </c>
      <c r="B634" s="74"/>
      <c r="C634" s="74" t="n">
        <v>1</v>
      </c>
      <c r="D634" s="84" t="n">
        <v>43476</v>
      </c>
      <c r="E634" s="74" t="n">
        <v>681.98</v>
      </c>
      <c r="F634" s="74" t="n">
        <f aca="false">SUM(C634*E634)</f>
        <v>681.98</v>
      </c>
      <c r="G634" s="84" t="n">
        <v>44246</v>
      </c>
      <c r="H634" s="74" t="n">
        <v>579.62</v>
      </c>
      <c r="I634" s="74" t="n">
        <f aca="false">SUM(C634*H634)</f>
        <v>579.62</v>
      </c>
      <c r="J634" s="86" t="n">
        <f aca="false">SUM(I634-F634)</f>
        <v>-102.36</v>
      </c>
      <c r="K634" s="74" t="str">
        <f aca="false">IF(SUM(+G634-D634)&lt;365,"ST","LT")</f>
        <v>LT</v>
      </c>
      <c r="L634" s="87"/>
      <c r="M634" s="87"/>
      <c r="N634" s="87"/>
      <c r="O634" s="74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</row>
    <row r="635" customFormat="false" ht="15.75" hidden="false" customHeight="true" outlineLevel="0" collapsed="false">
      <c r="A635" s="87" t="s">
        <v>1214</v>
      </c>
      <c r="B635" s="74"/>
      <c r="C635" s="74" t="n">
        <v>4</v>
      </c>
      <c r="D635" s="84" t="n">
        <v>43501</v>
      </c>
      <c r="E635" s="74" t="n">
        <v>0</v>
      </c>
      <c r="F635" s="74" t="n">
        <v>0</v>
      </c>
      <c r="G635" s="84" t="n">
        <v>44246</v>
      </c>
      <c r="H635" s="74" t="n">
        <v>579.62</v>
      </c>
      <c r="I635" s="74" t="n">
        <f aca="false">SUM(C635*H635)</f>
        <v>2318.48</v>
      </c>
      <c r="J635" s="86" t="n">
        <f aca="false">SUM(I635-F635)</f>
        <v>2318.48</v>
      </c>
      <c r="K635" s="74" t="str">
        <f aca="false">IF(SUM(+G635-D635)&lt;365,"ST","LT")</f>
        <v>LT</v>
      </c>
      <c r="L635" s="87"/>
      <c r="M635" s="87"/>
      <c r="N635" s="36" t="s">
        <v>129</v>
      </c>
      <c r="O635" s="74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</row>
    <row r="636" customFormat="false" ht="15.75" hidden="false" customHeight="true" outlineLevel="0" collapsed="false">
      <c r="A636" s="36" t="s">
        <v>1214</v>
      </c>
      <c r="B636" s="74"/>
      <c r="C636" s="74" t="n">
        <v>15</v>
      </c>
      <c r="D636" s="84" t="n">
        <v>43693</v>
      </c>
      <c r="E636" s="74" t="n">
        <v>474.03</v>
      </c>
      <c r="F636" s="74" t="n">
        <f aca="false">SUM(C636*E636)</f>
        <v>7110.45</v>
      </c>
      <c r="G636" s="84" t="n">
        <v>44246</v>
      </c>
      <c r="H636" s="74" t="n">
        <v>579.62</v>
      </c>
      <c r="I636" s="74" t="n">
        <f aca="false">SUM(C636*H636)</f>
        <v>8694.3</v>
      </c>
      <c r="J636" s="86" t="n">
        <f aca="false">SUM(I636-F636)</f>
        <v>1583.85</v>
      </c>
      <c r="K636" s="74" t="str">
        <f aca="false">IF(SUM(+G636-D636)&lt;365,"ST","LT")</f>
        <v>LT</v>
      </c>
      <c r="L636" s="87"/>
      <c r="M636" s="87"/>
      <c r="N636" s="87"/>
      <c r="O636" s="74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</row>
    <row r="637" customFormat="false" ht="15.75" hidden="false" customHeight="true" outlineLevel="0" collapsed="false">
      <c r="A637" s="36" t="s">
        <v>1225</v>
      </c>
      <c r="B637" s="74"/>
      <c r="C637" s="74" t="n">
        <v>100</v>
      </c>
      <c r="D637" s="84" t="n">
        <v>43678</v>
      </c>
      <c r="E637" s="74" t="n">
        <v>90.17</v>
      </c>
      <c r="F637" s="74" t="n">
        <f aca="false">SUM(C637*E637)</f>
        <v>9017</v>
      </c>
      <c r="G637" s="84" t="n">
        <v>44252</v>
      </c>
      <c r="H637" s="74" t="n">
        <v>86.84</v>
      </c>
      <c r="I637" s="85" t="n">
        <f aca="false">SUM(C637*H637)</f>
        <v>8684</v>
      </c>
      <c r="J637" s="86" t="n">
        <f aca="false">SUM(I637-F637)</f>
        <v>-333</v>
      </c>
      <c r="K637" s="74" t="str">
        <f aca="false">IF(SUM(+G637-D637)&lt;365,"ST","LT")</f>
        <v>LT</v>
      </c>
      <c r="L637" s="87"/>
      <c r="M637" s="87"/>
      <c r="N637" s="87"/>
      <c r="O637" s="87"/>
      <c r="P637" s="74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</row>
    <row r="638" customFormat="false" ht="15.75" hidden="false" customHeight="true" outlineLevel="0" collapsed="false">
      <c r="A638" s="36" t="s">
        <v>1256</v>
      </c>
      <c r="B638" s="74"/>
      <c r="C638" s="74" t="n">
        <v>50</v>
      </c>
      <c r="D638" s="84" t="n">
        <v>43741</v>
      </c>
      <c r="E638" s="74" t="n">
        <v>127.95</v>
      </c>
      <c r="F638" s="74" t="n">
        <f aca="false">SUM(C638*E638)</f>
        <v>6397.5</v>
      </c>
      <c r="G638" s="84" t="n">
        <v>44252</v>
      </c>
      <c r="H638" s="74" t="n">
        <v>146.54</v>
      </c>
      <c r="I638" s="85" t="n">
        <f aca="false">SUM(C638*H638)</f>
        <v>7327</v>
      </c>
      <c r="J638" s="86" t="n">
        <f aca="false">SUM(I638-F638)</f>
        <v>929.5</v>
      </c>
      <c r="K638" s="74" t="str">
        <f aca="false">IF(SUM(+G638-D638)&lt;365,"ST","LT")</f>
        <v>LT</v>
      </c>
      <c r="L638" s="87"/>
      <c r="M638" s="87"/>
      <c r="N638" s="87"/>
      <c r="O638" s="100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</row>
    <row r="639" customFormat="false" ht="15.75" hidden="false" customHeight="true" outlineLevel="0" collapsed="false">
      <c r="A639" s="87" t="s">
        <v>433</v>
      </c>
      <c r="B639" s="74"/>
      <c r="C639" s="74" t="n">
        <v>15</v>
      </c>
      <c r="D639" s="84" t="n">
        <v>42870</v>
      </c>
      <c r="E639" s="74" t="n">
        <v>614.37</v>
      </c>
      <c r="F639" s="74" t="n">
        <f aca="false">SUM(C639*E639)</f>
        <v>9215.55</v>
      </c>
      <c r="G639" s="84" t="n">
        <v>44252</v>
      </c>
      <c r="H639" s="74" t="n">
        <v>88.48</v>
      </c>
      <c r="I639" s="74" t="n">
        <f aca="false">SUM(C639*H639)</f>
        <v>1327.2</v>
      </c>
      <c r="J639" s="86" t="n">
        <f aca="false">SUM(I639-F639)</f>
        <v>-7888.35</v>
      </c>
      <c r="K639" s="74" t="str">
        <f aca="false">IF(SUM(+G639-D639)&lt;365,"ST","LT")</f>
        <v>LT</v>
      </c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</row>
    <row r="640" customFormat="false" ht="15.75" hidden="false" customHeight="true" outlineLevel="0" collapsed="false">
      <c r="A640" s="87" t="s">
        <v>433</v>
      </c>
      <c r="B640" s="74"/>
      <c r="C640" s="74" t="n">
        <v>10</v>
      </c>
      <c r="D640" s="84" t="n">
        <v>42986</v>
      </c>
      <c r="E640" s="74" t="n">
        <v>477.05</v>
      </c>
      <c r="F640" s="74" t="n">
        <f aca="false">SUM(C640*E640)</f>
        <v>4770.5</v>
      </c>
      <c r="G640" s="84" t="n">
        <v>44252</v>
      </c>
      <c r="H640" s="74" t="n">
        <v>88.48</v>
      </c>
      <c r="I640" s="74" t="n">
        <f aca="false">SUM(C640*H640)</f>
        <v>884.8</v>
      </c>
      <c r="J640" s="86" t="n">
        <f aca="false">SUM(I640-F640)</f>
        <v>-3885.7</v>
      </c>
      <c r="K640" s="74" t="str">
        <f aca="false">IF(SUM(+G640-D640)&lt;365,"ST","LT")</f>
        <v>LT</v>
      </c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</row>
    <row r="641" customFormat="false" ht="15.75" hidden="false" customHeight="true" outlineLevel="0" collapsed="false">
      <c r="A641" s="87" t="s">
        <v>433</v>
      </c>
      <c r="B641" s="74"/>
      <c r="C641" s="74" t="n">
        <v>25</v>
      </c>
      <c r="D641" s="84" t="n">
        <v>43419</v>
      </c>
      <c r="E641" s="74" t="n">
        <v>226.89</v>
      </c>
      <c r="F641" s="74" t="n">
        <f aca="false">SUM(C641*E641)</f>
        <v>5672.25</v>
      </c>
      <c r="G641" s="84" t="n">
        <v>44252</v>
      </c>
      <c r="H641" s="74" t="n">
        <v>88.48</v>
      </c>
      <c r="I641" s="74" t="n">
        <f aca="false">SUM(C641*H641)</f>
        <v>2212</v>
      </c>
      <c r="J641" s="86" t="n">
        <f aca="false">SUM(I641-F641)</f>
        <v>-3460.25</v>
      </c>
      <c r="K641" s="74" t="str">
        <f aca="false">IF(SUM(+G641-D641)&lt;365,"ST","LT")</f>
        <v>LT</v>
      </c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</row>
    <row r="642" customFormat="false" ht="15.75" hidden="false" customHeight="true" outlineLevel="0" collapsed="false">
      <c r="A642" s="36" t="s">
        <v>433</v>
      </c>
      <c r="B642" s="74"/>
      <c r="C642" s="74" t="n">
        <v>25</v>
      </c>
      <c r="D642" s="84" t="n">
        <v>43627</v>
      </c>
      <c r="E642" s="74" t="n">
        <v>99.74</v>
      </c>
      <c r="F642" s="74" t="n">
        <f aca="false">SUM(C642*E642)</f>
        <v>2493.5</v>
      </c>
      <c r="G642" s="84" t="n">
        <v>44252</v>
      </c>
      <c r="H642" s="74" t="n">
        <v>88.48</v>
      </c>
      <c r="I642" s="74" t="n">
        <f aca="false">SUM(C642*H642)</f>
        <v>2212</v>
      </c>
      <c r="J642" s="86" t="n">
        <f aca="false">SUM(I642-F642)</f>
        <v>-281.5</v>
      </c>
      <c r="K642" s="74" t="str">
        <f aca="false">IF(SUM(+G642-D642)&lt;365,"ST","LT")</f>
        <v>LT</v>
      </c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</row>
    <row r="643" customFormat="false" ht="15.75" hidden="false" customHeight="true" outlineLevel="0" collapsed="false">
      <c r="A643" s="36" t="s">
        <v>433</v>
      </c>
      <c r="B643" s="74" t="s">
        <v>1290</v>
      </c>
      <c r="C643" s="74" t="n">
        <v>25</v>
      </c>
      <c r="D643" s="84" t="n">
        <v>43836</v>
      </c>
      <c r="E643" s="74" t="n">
        <v>70.42</v>
      </c>
      <c r="F643" s="74" t="n">
        <f aca="false">SUM(C643*E643)</f>
        <v>1760.5</v>
      </c>
      <c r="G643" s="84" t="n">
        <v>44252</v>
      </c>
      <c r="H643" s="74" t="n">
        <v>88.48</v>
      </c>
      <c r="I643" s="74" t="n">
        <f aca="false">SUM(C643*H643)</f>
        <v>2212</v>
      </c>
      <c r="J643" s="86" t="n">
        <f aca="false">SUM(I643-F643)</f>
        <v>451.5</v>
      </c>
      <c r="K643" s="74" t="str">
        <f aca="false">IF(SUM(+G643-D643)&lt;365,"ST","LT")</f>
        <v>LT</v>
      </c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</row>
    <row r="644" customFormat="false" ht="15.75" hidden="false" customHeight="true" outlineLevel="0" collapsed="false">
      <c r="A644" s="87" t="s">
        <v>915</v>
      </c>
      <c r="B644" s="74"/>
      <c r="C644" s="74" t="n">
        <v>10</v>
      </c>
      <c r="D644" s="84" t="n">
        <v>42629</v>
      </c>
      <c r="E644" s="74" t="n">
        <v>921.38</v>
      </c>
      <c r="F644" s="74" t="n">
        <f aca="false">SUM(C644*E644)</f>
        <v>9213.8</v>
      </c>
      <c r="G644" s="84" t="n">
        <v>44263</v>
      </c>
      <c r="H644" s="74" t="n">
        <v>1405.38</v>
      </c>
      <c r="I644" s="85" t="n">
        <f aca="false">SUM(C644*H644)</f>
        <v>14053.8</v>
      </c>
      <c r="J644" s="86" t="n">
        <f aca="false">SUM(I644-F644)</f>
        <v>4840</v>
      </c>
      <c r="K644" s="74" t="str">
        <f aca="false">IF(SUM(+G644-D644)&lt;365,"ST","LT")</f>
        <v>LT</v>
      </c>
      <c r="L644" s="87"/>
      <c r="M644" s="87"/>
      <c r="N644" s="87"/>
      <c r="O644" s="74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</row>
    <row r="645" customFormat="false" ht="15.75" hidden="false" customHeight="true" outlineLevel="0" collapsed="false">
      <c r="A645" s="87" t="s">
        <v>1195</v>
      </c>
      <c r="B645" s="74"/>
      <c r="C645" s="74" t="n">
        <v>25</v>
      </c>
      <c r="D645" s="84" t="n">
        <v>43105</v>
      </c>
      <c r="E645" s="74" t="n">
        <v>279.04</v>
      </c>
      <c r="F645" s="74" t="n">
        <f aca="false">SUM(C645*E645)</f>
        <v>6976</v>
      </c>
      <c r="G645" s="84" t="n">
        <v>44264</v>
      </c>
      <c r="H645" s="74" t="n">
        <v>160.29</v>
      </c>
      <c r="I645" s="85" t="n">
        <f aca="false">SUM(C645*H645)</f>
        <v>4007.25</v>
      </c>
      <c r="J645" s="86" t="n">
        <f aca="false">SUM(I645-F645)</f>
        <v>-2968.75</v>
      </c>
      <c r="K645" s="74" t="str">
        <f aca="false">IF(SUM(+G645-D645)&lt;365,"ST","LT")</f>
        <v>LT</v>
      </c>
      <c r="L645" s="74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</row>
    <row r="646" customFormat="false" ht="15.75" hidden="false" customHeight="true" outlineLevel="0" collapsed="false">
      <c r="A646" s="87" t="s">
        <v>1195</v>
      </c>
      <c r="B646" s="74"/>
      <c r="C646" s="74" t="n">
        <v>25</v>
      </c>
      <c r="D646" s="84" t="n">
        <v>43504</v>
      </c>
      <c r="E646" s="74" t="n">
        <v>177.32</v>
      </c>
      <c r="F646" s="74" t="n">
        <f aca="false">SUM(C646*E646)</f>
        <v>4433</v>
      </c>
      <c r="G646" s="84" t="n">
        <v>44264</v>
      </c>
      <c r="H646" s="74" t="n">
        <v>160.29</v>
      </c>
      <c r="I646" s="85" t="n">
        <f aca="false">SUM(C646*H646)</f>
        <v>4007.25</v>
      </c>
      <c r="J646" s="86" t="n">
        <f aca="false">SUM(I646-F646)</f>
        <v>-425.75</v>
      </c>
      <c r="K646" s="74" t="str">
        <f aca="false">IF(SUM(+G646-D646)&lt;365,"ST","LT")</f>
        <v>LT</v>
      </c>
      <c r="L646" s="74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</row>
    <row r="647" customFormat="false" ht="15.75" hidden="false" customHeight="true" outlineLevel="0" collapsed="false">
      <c r="A647" s="87" t="s">
        <v>1195</v>
      </c>
      <c r="B647" s="74"/>
      <c r="C647" s="74" t="n">
        <v>50</v>
      </c>
      <c r="D647" s="84" t="n">
        <v>43827</v>
      </c>
      <c r="E647" s="74" t="n">
        <v>0</v>
      </c>
      <c r="F647" s="74" t="n">
        <v>0</v>
      </c>
      <c r="G647" s="84" t="n">
        <v>44264</v>
      </c>
      <c r="H647" s="74" t="n">
        <v>160.29</v>
      </c>
      <c r="I647" s="85" t="n">
        <f aca="false">SUM(C647*H647)</f>
        <v>8014.5</v>
      </c>
      <c r="J647" s="86" t="n">
        <f aca="false">SUM(I647-F647)</f>
        <v>8014.5</v>
      </c>
      <c r="K647" s="74" t="str">
        <f aca="false">IF(SUM(+G647-D647)&lt;365,"ST","LT")</f>
        <v>LT</v>
      </c>
      <c r="L647" s="74" t="s">
        <v>51</v>
      </c>
      <c r="M647" s="89"/>
      <c r="N647" s="74"/>
      <c r="O647" s="74"/>
      <c r="P647" s="74"/>
      <c r="Q647" s="74"/>
      <c r="R647" s="74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</row>
    <row r="648" customFormat="false" ht="15.75" hidden="false" customHeight="true" outlineLevel="0" collapsed="false">
      <c r="A648" s="87" t="s">
        <v>112</v>
      </c>
      <c r="B648" s="74"/>
      <c r="C648" s="74" t="n">
        <v>5</v>
      </c>
      <c r="D648" s="84" t="n">
        <v>43231</v>
      </c>
      <c r="E648" s="74" t="n">
        <v>1454.83</v>
      </c>
      <c r="F648" s="74" t="n">
        <f aca="false">SUM(C648*E648)</f>
        <v>7274.15</v>
      </c>
      <c r="G648" s="84" t="n">
        <v>44264</v>
      </c>
      <c r="H648" s="74" t="n">
        <v>1571.13</v>
      </c>
      <c r="I648" s="74" t="n">
        <f aca="false">SUM(C648*H648)</f>
        <v>7855.65</v>
      </c>
      <c r="J648" s="86" t="n">
        <f aca="false">SUM(I648-F648)</f>
        <v>581.500000000001</v>
      </c>
      <c r="K648" s="74" t="str">
        <f aca="false">IF(SUM(+G648-D648)&lt;365,"ST","LT")</f>
        <v>LT</v>
      </c>
      <c r="L648" s="87"/>
      <c r="M648" s="87"/>
      <c r="N648" s="87"/>
      <c r="O648" s="74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</row>
    <row r="649" customFormat="false" ht="15.75" hidden="false" customHeight="true" outlineLevel="0" collapsed="false">
      <c r="A649" s="87" t="s">
        <v>112</v>
      </c>
      <c r="B649" s="74"/>
      <c r="C649" s="74" t="n">
        <v>5</v>
      </c>
      <c r="D649" s="84" t="n">
        <v>43299</v>
      </c>
      <c r="E649" s="74" t="n">
        <v>1257.26</v>
      </c>
      <c r="F649" s="74" t="n">
        <f aca="false">SUM(C649*E649)</f>
        <v>6286.3</v>
      </c>
      <c r="G649" s="84" t="n">
        <v>44264</v>
      </c>
      <c r="H649" s="74" t="n">
        <v>1571.13</v>
      </c>
      <c r="I649" s="74" t="n">
        <f aca="false">SUM(C649*H649)</f>
        <v>7855.65</v>
      </c>
      <c r="J649" s="86" t="n">
        <f aca="false">SUM(I649-F649)</f>
        <v>1569.35</v>
      </c>
      <c r="K649" s="74" t="str">
        <f aca="false">IF(SUM(+G649-D649)&lt;365,"ST","LT")</f>
        <v>LT</v>
      </c>
      <c r="L649" s="87"/>
      <c r="M649" s="87"/>
      <c r="N649" s="87"/>
      <c r="O649" s="74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</row>
    <row r="650" customFormat="false" ht="15.75" hidden="false" customHeight="true" outlineLevel="0" collapsed="false">
      <c r="A650" s="87" t="s">
        <v>200</v>
      </c>
      <c r="B650" s="74"/>
      <c r="C650" s="74" t="n">
        <v>50</v>
      </c>
      <c r="D650" s="84" t="n">
        <v>43109</v>
      </c>
      <c r="E650" s="74" t="n">
        <v>148.3</v>
      </c>
      <c r="F650" s="74" t="n">
        <f aca="false">SUM(C650*E650)</f>
        <v>7415</v>
      </c>
      <c r="G650" s="84" t="n">
        <v>44264</v>
      </c>
      <c r="H650" s="74" t="n">
        <v>155.82</v>
      </c>
      <c r="I650" s="85" t="n">
        <f aca="false">SUM(C650*H650)</f>
        <v>7791</v>
      </c>
      <c r="J650" s="86" t="n">
        <f aca="false">SUM(I650-F650)</f>
        <v>375.999999999999</v>
      </c>
      <c r="K650" s="74" t="str">
        <f aca="false">IF(SUM(+G650-D650)&lt;365,"ST","LT")</f>
        <v>LT</v>
      </c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</row>
    <row r="651" customFormat="false" ht="15.75" hidden="false" customHeight="true" outlineLevel="0" collapsed="false">
      <c r="A651" s="36" t="s">
        <v>200</v>
      </c>
      <c r="B651" s="74"/>
      <c r="C651" s="74" t="n">
        <v>50</v>
      </c>
      <c r="D651" s="84" t="n">
        <v>43816</v>
      </c>
      <c r="E651" s="74" t="n">
        <v>127.45</v>
      </c>
      <c r="F651" s="74" t="n">
        <f aca="false">SUM(C651*E651)</f>
        <v>6372.5</v>
      </c>
      <c r="G651" s="84" t="n">
        <v>44264</v>
      </c>
      <c r="H651" s="74" t="n">
        <v>155.82</v>
      </c>
      <c r="I651" s="85" t="n">
        <f aca="false">SUM(C651*H651)</f>
        <v>7791</v>
      </c>
      <c r="J651" s="86" t="n">
        <f aca="false">SUM(I651-F651)</f>
        <v>1418.5</v>
      </c>
      <c r="K651" s="74" t="str">
        <f aca="false">IF(SUM(+G651-D651)&lt;365,"ST","LT")</f>
        <v>LT</v>
      </c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</row>
    <row r="652" customFormat="false" ht="15.75" hidden="false" customHeight="true" outlineLevel="0" collapsed="false">
      <c r="A652" s="87" t="s">
        <v>100</v>
      </c>
      <c r="B652" s="74"/>
      <c r="C652" s="74" t="n">
        <v>100</v>
      </c>
      <c r="D652" s="84" t="n">
        <v>43266</v>
      </c>
      <c r="E652" s="74" t="n">
        <v>56.92</v>
      </c>
      <c r="F652" s="74" t="n">
        <f aca="false">SUM(C652*E652)</f>
        <v>5692</v>
      </c>
      <c r="G652" s="84" t="n">
        <v>44265</v>
      </c>
      <c r="H652" s="74" t="n">
        <v>60.59</v>
      </c>
      <c r="I652" s="74" t="n">
        <f aca="false">SUM(C652*H652)</f>
        <v>6059</v>
      </c>
      <c r="J652" s="86" t="n">
        <f aca="false">SUM(I652-F652)</f>
        <v>367</v>
      </c>
      <c r="K652" s="74" t="str">
        <f aca="false">IF(SUM(+G652-D652)&lt;365,"ST","LT")</f>
        <v>LT</v>
      </c>
      <c r="L652" s="87"/>
      <c r="M652" s="87"/>
      <c r="N652" s="87"/>
      <c r="O652" s="74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</row>
    <row r="653" customFormat="false" ht="15.75" hidden="false" customHeight="true" outlineLevel="0" collapsed="false">
      <c r="A653" s="87" t="s">
        <v>100</v>
      </c>
      <c r="B653" s="74"/>
      <c r="C653" s="74" t="n">
        <v>100</v>
      </c>
      <c r="D653" s="84" t="n">
        <v>42467</v>
      </c>
      <c r="E653" s="74" t="n">
        <v>51.46</v>
      </c>
      <c r="F653" s="74" t="n">
        <f aca="false">SUM(C653*E653)</f>
        <v>5146</v>
      </c>
      <c r="G653" s="84" t="n">
        <v>44265</v>
      </c>
      <c r="H653" s="74" t="n">
        <v>60.59</v>
      </c>
      <c r="I653" s="74" t="n">
        <f aca="false">SUM(C653*H653)</f>
        <v>6059</v>
      </c>
      <c r="J653" s="86" t="n">
        <f aca="false">SUM(I653-F653)</f>
        <v>913</v>
      </c>
      <c r="K653" s="74" t="str">
        <f aca="false">IF(SUM(+G653-D653)&lt;365,"ST","LT")</f>
        <v>LT</v>
      </c>
      <c r="L653" s="87"/>
      <c r="M653" s="87"/>
      <c r="N653" s="87"/>
      <c r="O653" s="74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</row>
    <row r="654" customFormat="false" ht="15.75" hidden="false" customHeight="true" outlineLevel="0" collapsed="false">
      <c r="A654" s="87" t="s">
        <v>137</v>
      </c>
      <c r="B654" s="74"/>
      <c r="C654" s="74" t="n">
        <v>10</v>
      </c>
      <c r="D654" s="84" t="n">
        <v>42927</v>
      </c>
      <c r="E654" s="74" t="n">
        <v>916.52</v>
      </c>
      <c r="F654" s="74" t="n">
        <f aca="false">SUM(C654*E654)</f>
        <v>9165.2</v>
      </c>
      <c r="G654" s="84" t="n">
        <v>44265</v>
      </c>
      <c r="H654" s="74" t="n">
        <v>857.32</v>
      </c>
      <c r="I654" s="74" t="n">
        <f aca="false">SUM(C654*H654)</f>
        <v>8573.2</v>
      </c>
      <c r="J654" s="86" t="n">
        <f aca="false">SUM(I654-F654)</f>
        <v>-592</v>
      </c>
      <c r="K654" s="74" t="str">
        <f aca="false">IF(SUM(+G654-D654)&lt;365,"ST","LT")</f>
        <v>LT</v>
      </c>
      <c r="L654" s="87"/>
      <c r="M654" s="87"/>
      <c r="N654" s="87"/>
      <c r="O654" s="74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</row>
    <row r="655" customFormat="false" ht="15.75" hidden="false" customHeight="true" outlineLevel="0" collapsed="false">
      <c r="A655" s="36" t="s">
        <v>137</v>
      </c>
      <c r="B655" s="74"/>
      <c r="C655" s="74" t="n">
        <v>15</v>
      </c>
      <c r="D655" s="84" t="n">
        <v>43798</v>
      </c>
      <c r="E655" s="74" t="n">
        <v>545.06</v>
      </c>
      <c r="F655" s="74" t="n">
        <f aca="false">SUM(C655*E655)</f>
        <v>8175.9</v>
      </c>
      <c r="G655" s="84" t="n">
        <v>44265</v>
      </c>
      <c r="H655" s="74" t="n">
        <v>857.32</v>
      </c>
      <c r="I655" s="74" t="n">
        <f aca="false">SUM(C655*H655)</f>
        <v>12859.8</v>
      </c>
      <c r="J655" s="86" t="n">
        <f aca="false">SUM(I655-F655)</f>
        <v>4683.9</v>
      </c>
      <c r="K655" s="74" t="str">
        <f aca="false">IF(SUM(+G655-D655)&lt;365,"ST","LT")</f>
        <v>LT</v>
      </c>
      <c r="L655" s="87"/>
      <c r="M655" s="87"/>
      <c r="N655" s="87"/>
      <c r="O655" s="74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</row>
    <row r="656" customFormat="false" ht="15.75" hidden="false" customHeight="true" outlineLevel="0" collapsed="false">
      <c r="A656" s="36" t="s">
        <v>212</v>
      </c>
      <c r="B656" s="74"/>
      <c r="C656" s="74" t="n">
        <v>10</v>
      </c>
      <c r="D656" s="84" t="n">
        <v>43734</v>
      </c>
      <c r="E656" s="74" t="n">
        <v>717.34</v>
      </c>
      <c r="F656" s="74" t="n">
        <f aca="false">SUM(C656*E656)</f>
        <v>7173.4</v>
      </c>
      <c r="G656" s="84" t="n">
        <v>44265</v>
      </c>
      <c r="H656" s="74" t="n">
        <v>1111.6</v>
      </c>
      <c r="I656" s="85" t="n">
        <f aca="false">SUM(C656*H656)</f>
        <v>11116</v>
      </c>
      <c r="J656" s="86" t="n">
        <f aca="false">SUM(I656-F656)</f>
        <v>3942.6</v>
      </c>
      <c r="K656" s="74" t="str">
        <f aca="false">IF(SUM(+G656-D656)&lt;365,"ST","LT")</f>
        <v>LT</v>
      </c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</row>
    <row r="657" customFormat="false" ht="15.75" hidden="false" customHeight="true" outlineLevel="0" collapsed="false">
      <c r="A657" s="87" t="s">
        <v>301</v>
      </c>
      <c r="B657" s="74"/>
      <c r="C657" s="74" t="n">
        <v>50</v>
      </c>
      <c r="D657" s="84" t="n">
        <v>43462</v>
      </c>
      <c r="E657" s="74" t="n">
        <v>152.13</v>
      </c>
      <c r="F657" s="74" t="n">
        <f aca="false">SUM(C657*E657)</f>
        <v>7606.5</v>
      </c>
      <c r="G657" s="84" t="n">
        <v>44265</v>
      </c>
      <c r="H657" s="74" t="n">
        <v>191.11</v>
      </c>
      <c r="I657" s="85" t="n">
        <f aca="false">SUM(C657*H657)</f>
        <v>9555.5</v>
      </c>
      <c r="J657" s="86" t="n">
        <f aca="false">SUM(I657-F657)</f>
        <v>1949</v>
      </c>
      <c r="K657" s="74" t="str">
        <f aca="false">IF(SUM(+G657-D657)&lt;365,"ST","LT")</f>
        <v>LT</v>
      </c>
      <c r="L657" s="87"/>
      <c r="M657" s="87"/>
      <c r="N657" s="87"/>
      <c r="O657" s="100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</row>
    <row r="658" customFormat="false" ht="15.75" hidden="false" customHeight="true" outlineLevel="0" collapsed="false">
      <c r="A658" s="87" t="s">
        <v>314</v>
      </c>
      <c r="B658" s="74"/>
      <c r="C658" s="74" t="n">
        <v>50</v>
      </c>
      <c r="D658" s="84" t="n">
        <v>43315</v>
      </c>
      <c r="E658" s="74" t="n">
        <v>149.21</v>
      </c>
      <c r="F658" s="74" t="n">
        <f aca="false">SUM(C658*E658)</f>
        <v>7460.5</v>
      </c>
      <c r="G658" s="84" t="n">
        <v>44265</v>
      </c>
      <c r="H658" s="74" t="n">
        <v>134.43</v>
      </c>
      <c r="I658" s="85" t="n">
        <f aca="false">SUM(C658*H658)</f>
        <v>6721.5</v>
      </c>
      <c r="J658" s="86" t="n">
        <f aca="false">SUM(I658-F658)</f>
        <v>-739</v>
      </c>
      <c r="K658" s="74" t="str">
        <f aca="false">IF(SUM(+G658-D658)&lt;365,"ST","LT")</f>
        <v>LT</v>
      </c>
      <c r="L658" s="87"/>
      <c r="M658" s="87"/>
      <c r="N658" s="87"/>
      <c r="O658" s="100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</row>
    <row r="659" customFormat="false" ht="15.75" hidden="false" customHeight="true" outlineLevel="0" collapsed="false">
      <c r="A659" s="36" t="s">
        <v>1276</v>
      </c>
      <c r="B659" s="74"/>
      <c r="C659" s="74" t="n">
        <v>25</v>
      </c>
      <c r="D659" s="84" t="n">
        <v>43896</v>
      </c>
      <c r="E659" s="74" t="n">
        <v>350.26</v>
      </c>
      <c r="F659" s="74" t="n">
        <f aca="false">SUM(C659*E659)</f>
        <v>8756.5</v>
      </c>
      <c r="G659" s="84" t="n">
        <v>44265</v>
      </c>
      <c r="H659" s="74" t="n">
        <v>345.74</v>
      </c>
      <c r="I659" s="85" t="n">
        <f aca="false">SUM(C659*H659)</f>
        <v>8643.5</v>
      </c>
      <c r="J659" s="86" t="n">
        <f aca="false">SUM(I659-F659)</f>
        <v>-113</v>
      </c>
      <c r="K659" s="74" t="str">
        <f aca="false">IF(SUM(+G659-D659)&lt;365,"ST","LT")</f>
        <v>LT</v>
      </c>
      <c r="L659" s="87"/>
      <c r="M659" s="87"/>
      <c r="N659" s="87"/>
      <c r="O659" s="100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</row>
    <row r="660" customFormat="false" ht="15" hidden="false" customHeight="false" outlineLevel="0" collapsed="false">
      <c r="A660" s="36" t="s">
        <v>22</v>
      </c>
      <c r="B660" s="74"/>
      <c r="C660" s="74" t="n">
        <v>100</v>
      </c>
      <c r="D660" s="84" t="n">
        <v>43739</v>
      </c>
      <c r="E660" s="74" t="n">
        <v>63.57</v>
      </c>
      <c r="F660" s="74" t="n">
        <f aca="false">SUM(C660*E660)</f>
        <v>6357</v>
      </c>
      <c r="G660" s="84" t="n">
        <v>44271</v>
      </c>
      <c r="H660" s="74" t="n">
        <v>80.64</v>
      </c>
      <c r="I660" s="85" t="n">
        <f aca="false">SUM(C660*H660)</f>
        <v>8064</v>
      </c>
      <c r="J660" s="86" t="n">
        <f aca="false">SUM(I660-F660)</f>
        <v>1707</v>
      </c>
      <c r="K660" s="74" t="str">
        <f aca="false">IF(SUM(+G660-D660)&lt;365,"ST","LT")</f>
        <v>LT</v>
      </c>
      <c r="L660" s="74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</row>
    <row r="661" customFormat="false" ht="15.75" hidden="false" customHeight="true" outlineLevel="0" collapsed="false">
      <c r="A661" s="87" t="s">
        <v>1145</v>
      </c>
      <c r="B661" s="74"/>
      <c r="C661" s="74" t="n">
        <v>25</v>
      </c>
      <c r="D661" s="84" t="n">
        <v>43222</v>
      </c>
      <c r="E661" s="74" t="n">
        <v>286.33</v>
      </c>
      <c r="F661" s="74" t="n">
        <f aca="false">SUM(C661*E661)</f>
        <v>7158.25</v>
      </c>
      <c r="G661" s="84" t="n">
        <v>44272</v>
      </c>
      <c r="H661" s="74" t="n">
        <v>225.79</v>
      </c>
      <c r="I661" s="85" t="n">
        <f aca="false">SUM(C661*H661)</f>
        <v>5644.75</v>
      </c>
      <c r="J661" s="86" t="n">
        <f aca="false">SUM(I661-F661)</f>
        <v>-1513.5</v>
      </c>
      <c r="K661" s="74" t="str">
        <f aca="false">IF(SUM(+G661-D661)&lt;365,"ST","LT")</f>
        <v>LT</v>
      </c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</row>
    <row r="662" customFormat="false" ht="15.75" hidden="false" customHeight="true" outlineLevel="0" collapsed="false">
      <c r="A662" s="87" t="s">
        <v>1145</v>
      </c>
      <c r="B662" s="74"/>
      <c r="C662" s="74" t="n">
        <v>25</v>
      </c>
      <c r="D662" s="84" t="n">
        <v>43293</v>
      </c>
      <c r="E662" s="74" t="n">
        <v>219.89</v>
      </c>
      <c r="F662" s="74" t="n">
        <f aca="false">SUM(C662*E662)</f>
        <v>5497.25</v>
      </c>
      <c r="G662" s="84" t="n">
        <v>44272</v>
      </c>
      <c r="H662" s="74" t="n">
        <v>225.79</v>
      </c>
      <c r="I662" s="85" t="n">
        <f aca="false">SUM(C662*H662)</f>
        <v>5644.75</v>
      </c>
      <c r="J662" s="86" t="n">
        <f aca="false">SUM(I662-F662)</f>
        <v>147.5</v>
      </c>
      <c r="K662" s="74" t="str">
        <f aca="false">IF(SUM(+G662-D662)&lt;365,"ST","LT")</f>
        <v>LT</v>
      </c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</row>
    <row r="663" customFormat="false" ht="15.75" hidden="false" customHeight="true" outlineLevel="0" collapsed="false">
      <c r="A663" s="118"/>
      <c r="B663" s="119"/>
      <c r="C663" s="119"/>
      <c r="D663" s="119"/>
      <c r="E663" s="120"/>
      <c r="F663" s="79"/>
      <c r="G663" s="79"/>
      <c r="H663" s="79"/>
      <c r="I663" s="79"/>
      <c r="J663" s="79"/>
      <c r="K663" s="79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</row>
    <row r="664" customFormat="false" ht="15.75" hidden="false" customHeight="true" outlineLevel="0" collapsed="false">
      <c r="A664" s="118"/>
      <c r="B664" s="119"/>
      <c r="C664" s="119"/>
      <c r="D664" s="119"/>
      <c r="E664" s="120"/>
      <c r="F664" s="79"/>
      <c r="G664" s="79"/>
      <c r="H664" s="79"/>
      <c r="I664" s="79"/>
      <c r="J664" s="123" t="n">
        <f aca="false">SUM(J596:J663)</f>
        <v>38006.25</v>
      </c>
      <c r="K664" s="79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</row>
    <row r="665" customFormat="false" ht="15.75" hidden="false" customHeight="true" outlineLevel="0" collapsed="false">
      <c r="A665" s="118"/>
      <c r="B665" s="119"/>
      <c r="C665" s="119"/>
      <c r="D665" s="119"/>
      <c r="E665" s="120"/>
      <c r="F665" s="79"/>
      <c r="G665" s="79"/>
      <c r="H665" s="79"/>
      <c r="I665" s="79"/>
      <c r="J665" s="79"/>
      <c r="K665" s="79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</row>
    <row r="666" customFormat="false" ht="15.75" hidden="false" customHeight="true" outlineLevel="0" collapsed="false">
      <c r="A666" s="118" t="s">
        <v>1189</v>
      </c>
      <c r="B666" s="119"/>
      <c r="C666" s="119" t="n">
        <v>2020</v>
      </c>
      <c r="D666" s="119" t="n">
        <v>2021</v>
      </c>
      <c r="E666" s="120" t="s">
        <v>572</v>
      </c>
      <c r="F666" s="79" t="s">
        <v>570</v>
      </c>
      <c r="G666" s="79"/>
      <c r="H666" s="79"/>
      <c r="I666" s="79"/>
      <c r="J666" s="79"/>
      <c r="K666" s="79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</row>
    <row r="667" customFormat="false" ht="15.75" hidden="false" customHeight="true" outlineLevel="0" collapsed="false">
      <c r="A667" s="80"/>
      <c r="B667" s="121"/>
      <c r="C667" s="121"/>
      <c r="D667" s="121"/>
      <c r="E667" s="79"/>
      <c r="F667" s="79"/>
      <c r="G667" s="79"/>
      <c r="H667" s="79"/>
      <c r="I667" s="79"/>
      <c r="J667" s="79"/>
      <c r="K667" s="79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</row>
    <row r="668" customFormat="false" ht="15" hidden="false" customHeight="true" outlineLevel="0" collapsed="false">
      <c r="A668" s="71" t="s">
        <v>1</v>
      </c>
      <c r="B668" s="71"/>
      <c r="C668" s="71" t="s">
        <v>2</v>
      </c>
      <c r="D668" s="72" t="s">
        <v>3</v>
      </c>
      <c r="E668" s="71" t="s">
        <v>4</v>
      </c>
      <c r="F668" s="71" t="s">
        <v>898</v>
      </c>
      <c r="G668" s="71" t="s">
        <v>6</v>
      </c>
      <c r="H668" s="71" t="s">
        <v>7</v>
      </c>
      <c r="I668" s="71" t="s">
        <v>899</v>
      </c>
      <c r="J668" s="71" t="s">
        <v>900</v>
      </c>
      <c r="K668" s="71" t="s">
        <v>9</v>
      </c>
      <c r="L668" s="71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</row>
    <row r="669" customFormat="false" ht="15.75" hidden="false" customHeight="true" outlineLevel="0" collapsed="false">
      <c r="A669" s="36" t="s">
        <v>1266</v>
      </c>
      <c r="B669" s="74"/>
      <c r="C669" s="74" t="n">
        <v>10</v>
      </c>
      <c r="D669" s="84" t="n">
        <v>43907</v>
      </c>
      <c r="E669" s="74" t="n">
        <v>874.51</v>
      </c>
      <c r="F669" s="74" t="n">
        <f aca="false">SUM(C669*E669)</f>
        <v>8745.1</v>
      </c>
      <c r="G669" s="84" t="n">
        <v>43941</v>
      </c>
      <c r="H669" s="74" t="n">
        <v>959.05</v>
      </c>
      <c r="I669" s="85" t="n">
        <f aca="false">SUM(C669*H669)</f>
        <v>9590.5</v>
      </c>
      <c r="J669" s="86" t="n">
        <f aca="false">SUM(I669-F669)</f>
        <v>845.4</v>
      </c>
      <c r="K669" s="74" t="str">
        <f aca="false">IF(SUM(+G669-D669)&lt;365,"ST","LT")</f>
        <v>ST</v>
      </c>
      <c r="L669" s="36" t="s">
        <v>571</v>
      </c>
      <c r="M669" s="87"/>
      <c r="N669" s="87"/>
      <c r="O669" s="100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</row>
    <row r="670" customFormat="false" ht="15.75" hidden="false" customHeight="true" outlineLevel="0" collapsed="false">
      <c r="A670" s="36" t="s">
        <v>1266</v>
      </c>
      <c r="B670" s="74"/>
      <c r="C670" s="74" t="n">
        <v>10</v>
      </c>
      <c r="D670" s="84" t="n">
        <v>43959</v>
      </c>
      <c r="E670" s="74" t="n">
        <v>864.43</v>
      </c>
      <c r="F670" s="74" t="n">
        <f aca="false">SUM(C670*E670)</f>
        <v>8644.3</v>
      </c>
      <c r="G670" s="84" t="n">
        <v>43980</v>
      </c>
      <c r="H670" s="74" t="n">
        <v>959.75</v>
      </c>
      <c r="I670" s="85" t="n">
        <f aca="false">SUM(C670*H670)</f>
        <v>9597.5</v>
      </c>
      <c r="J670" s="86" t="n">
        <f aca="false">SUM(I670-F670)</f>
        <v>953.200000000001</v>
      </c>
      <c r="K670" s="74" t="str">
        <f aca="false">IF(SUM(+G670-D670)&lt;365,"ST","LT")</f>
        <v>ST</v>
      </c>
      <c r="L670" s="36" t="s">
        <v>571</v>
      </c>
      <c r="M670" s="87"/>
      <c r="N670" s="87"/>
      <c r="O670" s="100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</row>
    <row r="671" customFormat="false" ht="15.75" hidden="false" customHeight="true" outlineLevel="0" collapsed="false">
      <c r="A671" s="36" t="s">
        <v>1229</v>
      </c>
      <c r="B671" s="74"/>
      <c r="C671" s="74" t="n">
        <v>25</v>
      </c>
      <c r="D671" s="84" t="n">
        <v>43994</v>
      </c>
      <c r="E671" s="74" t="n">
        <v>381.5</v>
      </c>
      <c r="F671" s="74" t="n">
        <f aca="false">SUM(C671*E671)</f>
        <v>9537.5</v>
      </c>
      <c r="G671" s="84" t="n">
        <v>44012</v>
      </c>
      <c r="H671" s="74" t="n">
        <v>416.85</v>
      </c>
      <c r="I671" s="85" t="n">
        <f aca="false">SUM(C671*H671)</f>
        <v>10421.25</v>
      </c>
      <c r="J671" s="86" t="n">
        <f aca="false">SUM(I671-F671)</f>
        <v>883.75</v>
      </c>
      <c r="K671" s="74" t="str">
        <f aca="false">IF(SUM(+G671-D671)&lt;365,"ST","LT")</f>
        <v>ST</v>
      </c>
      <c r="L671" s="36" t="s">
        <v>571</v>
      </c>
      <c r="M671" s="87"/>
      <c r="N671" s="87"/>
      <c r="O671" s="74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</row>
    <row r="672" customFormat="false" ht="15" hidden="false" customHeight="true" outlineLevel="0" collapsed="false">
      <c r="A672" s="36" t="s">
        <v>798</v>
      </c>
      <c r="B672" s="74"/>
      <c r="C672" s="74" t="n">
        <v>12</v>
      </c>
      <c r="D672" s="84" t="n">
        <v>43972</v>
      </c>
      <c r="E672" s="74" t="n">
        <v>0</v>
      </c>
      <c r="F672" s="74" t="n">
        <v>0</v>
      </c>
      <c r="G672" s="84" t="n">
        <v>43972</v>
      </c>
      <c r="H672" s="74" t="n">
        <v>212.4</v>
      </c>
      <c r="I672" s="74" t="n">
        <f aca="false">SUM(C672*H672)</f>
        <v>2548.8</v>
      </c>
      <c r="J672" s="86" t="n">
        <f aca="false">SUM(I672-F672)</f>
        <v>2548.8</v>
      </c>
      <c r="K672" s="74" t="str">
        <f aca="false">IF(SUM(+G672-D672)&lt;365,"ST","LT")</f>
        <v>ST</v>
      </c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</row>
    <row r="673" customFormat="false" ht="15.75" hidden="false" customHeight="true" outlineLevel="0" collapsed="false">
      <c r="A673" s="36" t="s">
        <v>1282</v>
      </c>
      <c r="B673" s="74"/>
      <c r="C673" s="74" t="n">
        <v>5</v>
      </c>
      <c r="D673" s="84" t="n">
        <v>43889</v>
      </c>
      <c r="E673" s="74" t="n">
        <v>1305.52</v>
      </c>
      <c r="F673" s="74" t="n">
        <f aca="false">SUM(C673*E673)</f>
        <v>6527.6</v>
      </c>
      <c r="G673" s="84" t="n">
        <v>44020</v>
      </c>
      <c r="H673" s="74" t="n">
        <v>1452.03</v>
      </c>
      <c r="I673" s="85" t="n">
        <f aca="false">SUM(C673*H673)</f>
        <v>7260.15</v>
      </c>
      <c r="J673" s="86" t="n">
        <f aca="false">SUM(I673-F673)</f>
        <v>732.549999999999</v>
      </c>
      <c r="K673" s="74" t="str">
        <f aca="false">IF(SUM(+G673-D673)&lt;365,"ST","LT")</f>
        <v>ST</v>
      </c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</row>
    <row r="674" customFormat="false" ht="15.75" hidden="false" customHeight="true" outlineLevel="0" collapsed="false">
      <c r="A674" s="36" t="s">
        <v>768</v>
      </c>
      <c r="B674" s="74"/>
      <c r="C674" s="74" t="n">
        <v>25</v>
      </c>
      <c r="D674" s="84" t="n">
        <v>44012</v>
      </c>
      <c r="E674" s="74" t="n">
        <v>521.88</v>
      </c>
      <c r="F674" s="74" t="n">
        <f aca="false">SUM(C674*E674)</f>
        <v>13047</v>
      </c>
      <c r="G674" s="84" t="n">
        <v>44022</v>
      </c>
      <c r="H674" s="74" t="n">
        <v>574.96</v>
      </c>
      <c r="I674" s="85" t="n">
        <f aca="false">SUM(C674*H674)</f>
        <v>14374</v>
      </c>
      <c r="J674" s="86" t="n">
        <f aca="false">SUM(I674-F674)</f>
        <v>1327</v>
      </c>
      <c r="K674" s="74" t="str">
        <f aca="false">IF(SUM(+G674-D674)&lt;365,"ST","LT")</f>
        <v>ST</v>
      </c>
      <c r="L674" s="87"/>
      <c r="M674" s="87"/>
      <c r="N674" s="87"/>
      <c r="O674" s="100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</row>
    <row r="675" customFormat="false" ht="15.75" hidden="false" customHeight="true" outlineLevel="0" collapsed="false">
      <c r="A675" s="36" t="s">
        <v>939</v>
      </c>
      <c r="B675" s="74"/>
      <c r="C675" s="74" t="n">
        <v>25</v>
      </c>
      <c r="D675" s="84" t="n">
        <v>43893</v>
      </c>
      <c r="E675" s="74" t="n">
        <v>253.89</v>
      </c>
      <c r="F675" s="74" t="n">
        <f aca="false">SUM(C675*E675)</f>
        <v>6347.25</v>
      </c>
      <c r="G675" s="84" t="n">
        <v>44035</v>
      </c>
      <c r="H675" s="74" t="n">
        <v>322.56</v>
      </c>
      <c r="I675" s="74" t="n">
        <f aca="false">SUM(C675*H675)</f>
        <v>8064</v>
      </c>
      <c r="J675" s="86" t="n">
        <f aca="false">SUM(I675-F675)</f>
        <v>1716.75</v>
      </c>
      <c r="K675" s="74" t="str">
        <f aca="false">IF(SUM(+G675-D675)&lt;365,"ST","LT")</f>
        <v>ST</v>
      </c>
      <c r="L675" s="87"/>
      <c r="M675" s="87"/>
      <c r="N675" s="87"/>
      <c r="O675" s="74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</row>
    <row r="676" customFormat="false" ht="15.75" hidden="false" customHeight="true" outlineLevel="0" collapsed="false">
      <c r="A676" s="36" t="s">
        <v>293</v>
      </c>
      <c r="B676" s="74"/>
      <c r="C676" s="74" t="n">
        <v>50</v>
      </c>
      <c r="D676" s="84" t="n">
        <v>43950</v>
      </c>
      <c r="E676" s="74" t="n">
        <v>114.7</v>
      </c>
      <c r="F676" s="74" t="n">
        <f aca="false">SUM(C676*E676)</f>
        <v>5735</v>
      </c>
      <c r="G676" s="84" t="n">
        <v>44061</v>
      </c>
      <c r="H676" s="74" t="n">
        <v>145.9</v>
      </c>
      <c r="I676" s="85" t="n">
        <f aca="false">SUM(C676*H676)</f>
        <v>7295</v>
      </c>
      <c r="J676" s="86" t="n">
        <f aca="false">SUM(I676-F676)</f>
        <v>1560</v>
      </c>
      <c r="K676" s="74" t="str">
        <f aca="false">IF(SUM(+G676-D676)&lt;365,"ST","LT")</f>
        <v>ST</v>
      </c>
      <c r="L676" s="87"/>
      <c r="M676" s="87"/>
      <c r="N676" s="87"/>
      <c r="O676" s="100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</row>
    <row r="677" customFormat="false" ht="15.75" hidden="false" customHeight="true" outlineLevel="0" collapsed="false">
      <c r="A677" s="36" t="s">
        <v>392</v>
      </c>
      <c r="B677" s="74" t="s">
        <v>1281</v>
      </c>
      <c r="C677" s="74" t="n">
        <v>5</v>
      </c>
      <c r="D677" s="84" t="n">
        <v>44028</v>
      </c>
      <c r="E677" s="74" t="n">
        <v>1360.12</v>
      </c>
      <c r="F677" s="74" t="n">
        <f aca="false">SUM(C677*E677)</f>
        <v>6800.6</v>
      </c>
      <c r="G677" s="84" t="n">
        <v>44067</v>
      </c>
      <c r="H677" s="74" t="n">
        <v>1456.99</v>
      </c>
      <c r="I677" s="85" t="n">
        <f aca="false">SUM(C677*H677)</f>
        <v>7284.95</v>
      </c>
      <c r="J677" s="86" t="n">
        <f aca="false">SUM(I677-F677)</f>
        <v>484.35</v>
      </c>
      <c r="K677" s="74" t="str">
        <f aca="false">IF(SUM(+G677-D677)&lt;365,"ST","LT")</f>
        <v>ST</v>
      </c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</row>
    <row r="678" customFormat="false" ht="15.75" hidden="false" customHeight="true" outlineLevel="0" collapsed="false">
      <c r="A678" s="36" t="s">
        <v>1282</v>
      </c>
      <c r="B678" s="74" t="s">
        <v>1283</v>
      </c>
      <c r="C678" s="74" t="n">
        <v>5</v>
      </c>
      <c r="D678" s="84" t="n">
        <v>44057</v>
      </c>
      <c r="E678" s="74" t="n">
        <v>1430.65</v>
      </c>
      <c r="F678" s="74" t="n">
        <f aca="false">SUM(C678*E678)</f>
        <v>7153.25</v>
      </c>
      <c r="G678" s="84" t="n">
        <v>44070</v>
      </c>
      <c r="H678" s="74" t="n">
        <v>1513.56</v>
      </c>
      <c r="I678" s="85" t="n">
        <f aca="false">SUM(C678*H678)</f>
        <v>7567.8</v>
      </c>
      <c r="J678" s="86" t="n">
        <f aca="false">SUM(I678-F678)</f>
        <v>414.549999999999</v>
      </c>
      <c r="K678" s="74" t="str">
        <f aca="false">IF(SUM(+G678-D678)&lt;365,"ST","LT")</f>
        <v>ST</v>
      </c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</row>
    <row r="679" customFormat="false" ht="15.75" hidden="false" customHeight="true" outlineLevel="0" collapsed="false">
      <c r="A679" s="36" t="s">
        <v>1289</v>
      </c>
      <c r="B679" s="74"/>
      <c r="C679" s="74" t="n">
        <v>10</v>
      </c>
      <c r="D679" s="84" t="n">
        <v>43944</v>
      </c>
      <c r="E679" s="74" t="n">
        <v>549.54</v>
      </c>
      <c r="F679" s="74" t="n">
        <f aca="false">SUM(C679*E679)</f>
        <v>5495.4</v>
      </c>
      <c r="G679" s="84" t="n">
        <v>44085</v>
      </c>
      <c r="H679" s="74" t="n">
        <v>818.81</v>
      </c>
      <c r="I679" s="74" t="n">
        <f aca="false">SUM(C679*H679)</f>
        <v>8188.1</v>
      </c>
      <c r="J679" s="86" t="n">
        <f aca="false">SUM(I679-F679)</f>
        <v>2692.7</v>
      </c>
      <c r="K679" s="74" t="str">
        <f aca="false">IF(SUM(+G679-D679)&lt;365,"ST","LT")</f>
        <v>ST</v>
      </c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</row>
    <row r="680" customFormat="false" ht="15" hidden="false" customHeight="false" outlineLevel="0" collapsed="false">
      <c r="A680" s="36" t="s">
        <v>216</v>
      </c>
      <c r="B680" s="74"/>
      <c r="C680" s="74" t="n">
        <v>5</v>
      </c>
      <c r="D680" s="84" t="n">
        <v>43791</v>
      </c>
      <c r="E680" s="74" t="n">
        <v>1120.09</v>
      </c>
      <c r="F680" s="74" t="n">
        <f aca="false">SUM(C680*E680)</f>
        <v>5600.45</v>
      </c>
      <c r="G680" s="84" t="n">
        <v>44082</v>
      </c>
      <c r="H680" s="74" t="n">
        <v>712.12</v>
      </c>
      <c r="I680" s="85" t="n">
        <f aca="false">SUM(C680*H680)</f>
        <v>3560.6</v>
      </c>
      <c r="J680" s="86" t="n">
        <f aca="false">SUM(I680-F680)</f>
        <v>-2039.85</v>
      </c>
      <c r="K680" s="74" t="str">
        <f aca="false">IF(SUM(+G680-D680)&lt;365,"ST","LT")</f>
        <v>ST</v>
      </c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</row>
    <row r="681" customFormat="false" ht="15" hidden="false" customHeight="false" outlineLevel="0" collapsed="false">
      <c r="A681" s="36" t="s">
        <v>216</v>
      </c>
      <c r="B681" s="74"/>
      <c r="C681" s="74" t="n">
        <v>5</v>
      </c>
      <c r="D681" s="84" t="n">
        <v>43804</v>
      </c>
      <c r="E681" s="74" t="n">
        <v>0</v>
      </c>
      <c r="F681" s="74" t="n">
        <v>0</v>
      </c>
      <c r="G681" s="84" t="n">
        <v>44082</v>
      </c>
      <c r="H681" s="74" t="n">
        <v>712.12</v>
      </c>
      <c r="I681" s="85" t="n">
        <f aca="false">SUM(C681*H681)</f>
        <v>3560.6</v>
      </c>
      <c r="J681" s="86" t="n">
        <f aca="false">SUM(I681-F681)</f>
        <v>3560.6</v>
      </c>
      <c r="K681" s="74" t="str">
        <f aca="false">IF(SUM(+G681-D681)&lt;365,"ST","LT")</f>
        <v>ST</v>
      </c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</row>
    <row r="682" customFormat="false" ht="15" hidden="false" customHeight="false" outlineLevel="0" collapsed="false">
      <c r="A682" s="36" t="s">
        <v>1241</v>
      </c>
      <c r="B682" s="74"/>
      <c r="C682" s="74" t="n">
        <v>5</v>
      </c>
      <c r="D682" s="84" t="n">
        <v>43801</v>
      </c>
      <c r="E682" s="74" t="n">
        <v>2423.04</v>
      </c>
      <c r="F682" s="74" t="n">
        <f aca="false">SUM(C682*E682)</f>
        <v>12115.2</v>
      </c>
      <c r="G682" s="84" t="n">
        <v>44103</v>
      </c>
      <c r="H682" s="74" t="n">
        <v>3156.15</v>
      </c>
      <c r="I682" s="85" t="n">
        <f aca="false">SUM(C682*H682)</f>
        <v>15780.75</v>
      </c>
      <c r="J682" s="86" t="n">
        <f aca="false">SUM(I682-F682)</f>
        <v>3665.55</v>
      </c>
      <c r="K682" s="74" t="str">
        <f aca="false">IF(SUM(+G682-D682)&lt;365,"ST","LT")</f>
        <v>ST</v>
      </c>
      <c r="L682" s="36"/>
      <c r="M682" s="74"/>
      <c r="N682" s="74"/>
      <c r="O682" s="84"/>
      <c r="P682" s="74"/>
      <c r="Q682" s="74"/>
      <c r="R682" s="84"/>
      <c r="S682" s="74"/>
      <c r="T682" s="85"/>
      <c r="U682" s="86"/>
      <c r="V682" s="74"/>
      <c r="W682" s="36"/>
      <c r="X682" s="74"/>
      <c r="Y682" s="74"/>
      <c r="Z682" s="84"/>
      <c r="AA682" s="74"/>
      <c r="AB682" s="74"/>
      <c r="AC682" s="84"/>
      <c r="AD682" s="74"/>
      <c r="AE682" s="85"/>
      <c r="AF682" s="86"/>
      <c r="AG682" s="74"/>
      <c r="AH682" s="80"/>
      <c r="AI682" s="80"/>
      <c r="AJ682" s="80"/>
      <c r="AK682" s="80"/>
    </row>
    <row r="683" customFormat="false" ht="15.75" hidden="false" customHeight="true" outlineLevel="0" collapsed="false">
      <c r="A683" s="36" t="s">
        <v>1235</v>
      </c>
      <c r="B683" s="74" t="s">
        <v>1236</v>
      </c>
      <c r="C683" s="74" t="n">
        <v>100</v>
      </c>
      <c r="D683" s="84" t="n">
        <v>44098</v>
      </c>
      <c r="E683" s="74" t="n">
        <v>55.66</v>
      </c>
      <c r="F683" s="74" t="n">
        <f aca="false">SUM(C683*E683)</f>
        <v>5566</v>
      </c>
      <c r="G683" s="84" t="n">
        <v>44109</v>
      </c>
      <c r="H683" s="74" t="n">
        <v>64.51</v>
      </c>
      <c r="I683" s="85" t="n">
        <f aca="false">SUM(C683*H683)</f>
        <v>6451</v>
      </c>
      <c r="J683" s="86" t="n">
        <f aca="false">SUM(I683-F683)</f>
        <v>885.000000000001</v>
      </c>
      <c r="K683" s="74" t="str">
        <f aca="false">IF(SUM(+G683-D683)&lt;365,"ST","LT")</f>
        <v>ST</v>
      </c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</row>
    <row r="684" customFormat="false" ht="13.5" hidden="false" customHeight="true" outlineLevel="0" collapsed="false">
      <c r="A684" s="36" t="s">
        <v>841</v>
      </c>
      <c r="B684" s="74"/>
      <c r="C684" s="74" t="n">
        <v>500</v>
      </c>
      <c r="D684" s="84" t="n">
        <v>43809</v>
      </c>
      <c r="E684" s="74" t="n">
        <v>6.62</v>
      </c>
      <c r="F684" s="74" t="n">
        <f aca="false">SUM(C684*E684)</f>
        <v>3310</v>
      </c>
      <c r="G684" s="84" t="n">
        <v>44109</v>
      </c>
      <c r="H684" s="74" t="n">
        <v>8.09</v>
      </c>
      <c r="I684" s="85" t="n">
        <f aca="false">SUM(C684*H684)</f>
        <v>4045</v>
      </c>
      <c r="J684" s="86" t="n">
        <f aca="false">SUM(I684-F684)</f>
        <v>735</v>
      </c>
      <c r="K684" s="74" t="str">
        <f aca="false">IF(SUM(+G684-D684)&lt;365,"ST","LT")</f>
        <v>ST</v>
      </c>
      <c r="L684" s="87"/>
      <c r="M684" s="87"/>
      <c r="N684" s="87"/>
      <c r="O684" s="100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</row>
    <row r="685" customFormat="false" ht="15" hidden="false" customHeight="false" outlineLevel="0" collapsed="false">
      <c r="A685" s="36" t="s">
        <v>688</v>
      </c>
      <c r="B685" s="88"/>
      <c r="C685" s="88" t="n">
        <v>25</v>
      </c>
      <c r="D685" s="84" t="n">
        <v>44097</v>
      </c>
      <c r="E685" s="74" t="n">
        <v>313.84</v>
      </c>
      <c r="F685" s="74" t="n">
        <f aca="false">SUM(C685*E685)</f>
        <v>7846</v>
      </c>
      <c r="G685" s="84" t="n">
        <v>44159</v>
      </c>
      <c r="H685" s="74" t="n">
        <v>352.36</v>
      </c>
      <c r="I685" s="74" t="n">
        <f aca="false">SUM(C685*H685)</f>
        <v>8809</v>
      </c>
      <c r="J685" s="86" t="n">
        <f aca="false">SUM(I685-F685)</f>
        <v>963.000000000001</v>
      </c>
      <c r="K685" s="74" t="str">
        <f aca="false">IF(SUM(+G685-D685)&lt;365,"ST","LT")</f>
        <v>ST</v>
      </c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</row>
    <row r="686" customFormat="false" ht="15" hidden="false" customHeight="false" outlineLevel="0" collapsed="false">
      <c r="A686" s="36" t="s">
        <v>1257</v>
      </c>
      <c r="B686" s="74"/>
      <c r="C686" s="74" t="n">
        <v>50</v>
      </c>
      <c r="D686" s="84" t="n">
        <v>44034</v>
      </c>
      <c r="E686" s="74" t="n">
        <v>65.44</v>
      </c>
      <c r="F686" s="74" t="n">
        <f aca="false">SUM(C686*E686)</f>
        <v>3272</v>
      </c>
      <c r="G686" s="84" t="n">
        <v>44159</v>
      </c>
      <c r="H686" s="74" t="n">
        <v>83.82</v>
      </c>
      <c r="I686" s="85" t="n">
        <f aca="false">SUM(C686*H686)</f>
        <v>4191</v>
      </c>
      <c r="J686" s="86" t="n">
        <f aca="false">SUM(I686-F686)</f>
        <v>919</v>
      </c>
      <c r="K686" s="74" t="str">
        <f aca="false">IF(SUM(+G686-D686)&lt;365,"ST","LT")</f>
        <v>ST</v>
      </c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</row>
    <row r="687" customFormat="false" ht="15" hidden="false" customHeight="false" outlineLevel="0" collapsed="false">
      <c r="A687" s="36" t="s">
        <v>668</v>
      </c>
      <c r="B687" s="74" t="s">
        <v>1196</v>
      </c>
      <c r="C687" s="74" t="n">
        <v>25</v>
      </c>
      <c r="D687" s="84" t="n">
        <v>44046</v>
      </c>
      <c r="E687" s="74" t="n">
        <v>310.31</v>
      </c>
      <c r="F687" s="74" t="n">
        <f aca="false">SUM(C687*E687)</f>
        <v>7757.75</v>
      </c>
      <c r="G687" s="84" t="n">
        <v>44160</v>
      </c>
      <c r="H687" s="74" t="n">
        <v>367.23</v>
      </c>
      <c r="I687" s="85" t="n">
        <f aca="false">SUM(C687*H687)</f>
        <v>9180.75</v>
      </c>
      <c r="J687" s="86" t="n">
        <f aca="false">SUM(I687-F687)</f>
        <v>1423</v>
      </c>
      <c r="K687" s="74" t="str">
        <f aca="false">IF(SUM(+G687-D687)&lt;365,"ST","LT")</f>
        <v>ST</v>
      </c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</row>
    <row r="688" customFormat="false" ht="15" hidden="false" customHeight="false" outlineLevel="0" collapsed="false">
      <c r="A688" s="36" t="s">
        <v>262</v>
      </c>
      <c r="B688" s="74" t="s">
        <v>1249</v>
      </c>
      <c r="C688" s="74" t="n">
        <v>50</v>
      </c>
      <c r="D688" s="84" t="n">
        <v>44034</v>
      </c>
      <c r="E688" s="74" t="n">
        <v>80.6</v>
      </c>
      <c r="F688" s="74" t="n">
        <f aca="false">SUM(C688*E688)</f>
        <v>4030</v>
      </c>
      <c r="G688" s="84" t="n">
        <v>44168</v>
      </c>
      <c r="H688" s="74" t="n">
        <v>129.52</v>
      </c>
      <c r="I688" s="85" t="n">
        <f aca="false">SUM(C688*H688)</f>
        <v>6476</v>
      </c>
      <c r="J688" s="86" t="n">
        <f aca="false">SUM(I688-F688)</f>
        <v>2446</v>
      </c>
      <c r="K688" s="74" t="str">
        <f aca="false">IF(SUM(+G688-D688)&lt;365,"ST","LT")</f>
        <v>ST</v>
      </c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</row>
    <row r="689" customFormat="false" ht="15" hidden="false" customHeight="false" outlineLevel="0" collapsed="false">
      <c r="A689" s="36" t="s">
        <v>1282</v>
      </c>
      <c r="B689" s="74" t="s">
        <v>1283</v>
      </c>
      <c r="C689" s="74" t="n">
        <v>5</v>
      </c>
      <c r="D689" s="84" t="n">
        <v>44074</v>
      </c>
      <c r="E689" s="74" t="n">
        <v>1420.57</v>
      </c>
      <c r="F689" s="74" t="n">
        <f aca="false">SUM(C689*E689)</f>
        <v>7102.85</v>
      </c>
      <c r="G689" s="84" t="n">
        <v>44169</v>
      </c>
      <c r="H689" s="74" t="n">
        <v>1498.68</v>
      </c>
      <c r="I689" s="85" t="n">
        <f aca="false">SUM(C689*H689)</f>
        <v>7493.4</v>
      </c>
      <c r="J689" s="86" t="n">
        <f aca="false">SUM(I689-F689)</f>
        <v>390.550000000001</v>
      </c>
      <c r="K689" s="74" t="str">
        <f aca="false">IF(SUM(+G689-D689)&lt;365,"ST","LT")</f>
        <v>ST</v>
      </c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</row>
    <row r="690" customFormat="false" ht="15" hidden="false" customHeight="false" outlineLevel="0" collapsed="false">
      <c r="A690" s="36" t="s">
        <v>915</v>
      </c>
      <c r="B690" s="74" t="s">
        <v>1198</v>
      </c>
      <c r="C690" s="74" t="n">
        <v>10</v>
      </c>
      <c r="D690" s="84" t="n">
        <v>44162</v>
      </c>
      <c r="E690" s="74" t="n">
        <v>728.42</v>
      </c>
      <c r="F690" s="74" t="n">
        <f aca="false">SUM(C690*E690)</f>
        <v>7284.2</v>
      </c>
      <c r="G690" s="84" t="n">
        <v>44195</v>
      </c>
      <c r="H690" s="74" t="n">
        <v>970.67</v>
      </c>
      <c r="I690" s="85" t="n">
        <f aca="false">SUM(C690*H690)</f>
        <v>9706.7</v>
      </c>
      <c r="J690" s="86" t="n">
        <f aca="false">SUM(I690-F690)</f>
        <v>2422.5</v>
      </c>
      <c r="K690" s="74" t="str">
        <f aca="false">IF(SUM(+G690-D690)&lt;365,"ST","LT")</f>
        <v>ST</v>
      </c>
      <c r="L690" s="36"/>
      <c r="M690" s="74"/>
      <c r="N690" s="74"/>
      <c r="O690" s="84"/>
      <c r="P690" s="74"/>
      <c r="Q690" s="74"/>
      <c r="R690" s="84"/>
      <c r="S690" s="74"/>
      <c r="T690" s="85"/>
      <c r="U690" s="86"/>
      <c r="V690" s="74"/>
      <c r="W690" s="36"/>
      <c r="X690" s="74"/>
      <c r="Y690" s="74"/>
      <c r="Z690" s="84"/>
      <c r="AA690" s="74"/>
      <c r="AB690" s="74"/>
      <c r="AC690" s="84"/>
      <c r="AD690" s="74"/>
      <c r="AE690" s="85"/>
      <c r="AF690" s="86"/>
      <c r="AG690" s="74"/>
      <c r="AH690" s="80"/>
      <c r="AI690" s="80"/>
      <c r="AJ690" s="80"/>
      <c r="AK690" s="80"/>
    </row>
    <row r="691" customFormat="false" ht="15" hidden="false" customHeight="false" outlineLevel="0" collapsed="false">
      <c r="A691" s="36" t="s">
        <v>291</v>
      </c>
      <c r="B691" s="74"/>
      <c r="C691" s="74" t="n">
        <v>100</v>
      </c>
      <c r="D691" s="84" t="n">
        <v>43881</v>
      </c>
      <c r="E691" s="74" t="n">
        <v>65.29</v>
      </c>
      <c r="F691" s="74" t="n">
        <f aca="false">SUM(C691*E691)</f>
        <v>6529</v>
      </c>
      <c r="G691" s="84" t="n">
        <v>44208</v>
      </c>
      <c r="H691" s="74" t="n">
        <v>74.44</v>
      </c>
      <c r="I691" s="85" t="n">
        <f aca="false">SUM(C691*H691)</f>
        <v>7444</v>
      </c>
      <c r="J691" s="86" t="n">
        <f aca="false">SUM(I691-F691)</f>
        <v>914.999999999999</v>
      </c>
      <c r="K691" s="74" t="str">
        <f aca="false">IF(SUM(+G691-D691)&lt;365,"ST","LT")</f>
        <v>ST</v>
      </c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</row>
    <row r="692" customFormat="false" ht="15" hidden="false" customHeight="false" outlineLevel="0" collapsed="false">
      <c r="A692" s="36" t="s">
        <v>387</v>
      </c>
      <c r="B692" s="74"/>
      <c r="C692" s="74" t="n">
        <v>25</v>
      </c>
      <c r="D692" s="84" t="n">
        <v>44113</v>
      </c>
      <c r="E692" s="74" t="n">
        <v>219.39</v>
      </c>
      <c r="F692" s="74" t="n">
        <f aca="false">SUM(C692*E692)</f>
        <v>5484.75</v>
      </c>
      <c r="G692" s="84" t="n">
        <v>44208</v>
      </c>
      <c r="H692" s="74" t="n">
        <v>272.99</v>
      </c>
      <c r="I692" s="85" t="n">
        <f aca="false">SUM(C692*H692)</f>
        <v>6824.75</v>
      </c>
      <c r="J692" s="86" t="n">
        <f aca="false">SUM(I692-F692)</f>
        <v>1340</v>
      </c>
      <c r="K692" s="74" t="str">
        <f aca="false">IF(SUM(+G692-D692)&lt;365,"ST","LT")</f>
        <v>ST</v>
      </c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</row>
    <row r="693" customFormat="false" ht="15" hidden="false" customHeight="false" outlineLevel="0" collapsed="false">
      <c r="A693" s="36" t="s">
        <v>1282</v>
      </c>
      <c r="B693" s="74" t="s">
        <v>1283</v>
      </c>
      <c r="C693" s="74" t="n">
        <v>5</v>
      </c>
      <c r="D693" s="84" t="n">
        <v>44176</v>
      </c>
      <c r="E693" s="74" t="n">
        <v>1443.75</v>
      </c>
      <c r="F693" s="74" t="n">
        <f aca="false">SUM(C693*E693)</f>
        <v>7218.75</v>
      </c>
      <c r="G693" s="84" t="n">
        <v>44210</v>
      </c>
      <c r="H693" s="74" t="n">
        <v>1568.15</v>
      </c>
      <c r="I693" s="85" t="n">
        <f aca="false">SUM(C693*H693)</f>
        <v>7840.75</v>
      </c>
      <c r="J693" s="86" t="n">
        <f aca="false">SUM(I693-F693)</f>
        <v>622</v>
      </c>
      <c r="K693" s="74" t="str">
        <f aca="false">IF(SUM(+G693-D693)&lt;365,"ST","LT")</f>
        <v>ST</v>
      </c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</row>
    <row r="694" customFormat="false" ht="15" hidden="false" customHeight="false" outlineLevel="0" collapsed="false">
      <c r="A694" s="36" t="s">
        <v>1257</v>
      </c>
      <c r="B694" s="74" t="s">
        <v>1036</v>
      </c>
      <c r="C694" s="74" t="n">
        <v>100</v>
      </c>
      <c r="D694" s="84" t="n">
        <v>44169</v>
      </c>
      <c r="E694" s="74" t="n">
        <v>81.86</v>
      </c>
      <c r="F694" s="74" t="n">
        <f aca="false">SUM(C694*E694)</f>
        <v>8186</v>
      </c>
      <c r="G694" s="84" t="n">
        <v>44211</v>
      </c>
      <c r="H694" s="74" t="n">
        <v>91.31</v>
      </c>
      <c r="I694" s="85" t="n">
        <f aca="false">SUM(C694*H694)</f>
        <v>9131</v>
      </c>
      <c r="J694" s="86" t="n">
        <f aca="false">SUM(I694-F694)</f>
        <v>945</v>
      </c>
      <c r="K694" s="74" t="str">
        <f aca="false">IF(SUM(+G694-D694)&lt;365,"ST","LT")</f>
        <v>ST</v>
      </c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</row>
    <row r="695" customFormat="false" ht="15" hidden="false" customHeight="false" outlineLevel="0" collapsed="false">
      <c r="A695" s="87" t="s">
        <v>478</v>
      </c>
      <c r="B695" s="74" t="s">
        <v>1300</v>
      </c>
      <c r="C695" s="74" t="n">
        <v>50</v>
      </c>
      <c r="D695" s="84" t="n">
        <v>44168</v>
      </c>
      <c r="E695" s="74" t="n">
        <v>110.72</v>
      </c>
      <c r="F695" s="74" t="n">
        <f aca="false">SUM(C695*E695)</f>
        <v>5536</v>
      </c>
      <c r="G695" s="84" t="n">
        <v>44218</v>
      </c>
      <c r="H695" s="74" t="n">
        <v>115.73</v>
      </c>
      <c r="I695" s="85" t="n">
        <f aca="false">SUM(C695*H695)</f>
        <v>5786.5</v>
      </c>
      <c r="J695" s="86" t="n">
        <f aca="false">SUM(I695-F695)</f>
        <v>250.5</v>
      </c>
      <c r="K695" s="74" t="str">
        <f aca="false">IF(SUM(+G695-D695)&lt;365,"ST","LT")</f>
        <v>ST</v>
      </c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</row>
    <row r="696" customFormat="false" ht="15.75" hidden="false" customHeight="true" outlineLevel="0" collapsed="false">
      <c r="A696" s="36" t="s">
        <v>1282</v>
      </c>
      <c r="B696" s="74" t="s">
        <v>1283</v>
      </c>
      <c r="C696" s="74" t="n">
        <v>5</v>
      </c>
      <c r="D696" s="84" t="n">
        <v>44202</v>
      </c>
      <c r="E696" s="74" t="n">
        <v>1403.55</v>
      </c>
      <c r="F696" s="74" t="n">
        <f aca="false">SUM(C696*E696)</f>
        <v>7017.75</v>
      </c>
      <c r="G696" s="84" t="n">
        <v>44239</v>
      </c>
      <c r="H696" s="74" t="n">
        <v>1718.17</v>
      </c>
      <c r="I696" s="85" t="n">
        <f aca="false">SUM(C696*H696)</f>
        <v>8590.85</v>
      </c>
      <c r="J696" s="86" t="n">
        <f aca="false">SUM(I696-F696)</f>
        <v>1573.1</v>
      </c>
      <c r="K696" s="74" t="str">
        <f aca="false">IF(SUM(+G696-D696)&lt;365,"ST","LT")</f>
        <v>ST</v>
      </c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  <c r="AE696" s="87"/>
      <c r="AF696" s="87"/>
      <c r="AG696" s="87"/>
      <c r="AH696" s="87"/>
      <c r="AI696" s="87"/>
      <c r="AJ696" s="87"/>
      <c r="AK696" s="87"/>
    </row>
    <row r="697" customFormat="false" ht="15" hidden="false" customHeight="true" outlineLevel="0" collapsed="false">
      <c r="A697" s="36" t="s">
        <v>1287</v>
      </c>
      <c r="B697" s="74"/>
      <c r="C697" s="74" t="n">
        <v>15</v>
      </c>
      <c r="D697" s="84" t="n">
        <v>43997</v>
      </c>
      <c r="E697" s="74" t="n">
        <v>688.22</v>
      </c>
      <c r="F697" s="74" t="n">
        <f aca="false">SUM(C697*E697)</f>
        <v>10323.3</v>
      </c>
      <c r="G697" s="84" t="n">
        <v>44252</v>
      </c>
      <c r="H697" s="74" t="n">
        <v>1255.02</v>
      </c>
      <c r="I697" s="74" t="n">
        <f aca="false">SUM(C697*H697)</f>
        <v>18825.3</v>
      </c>
      <c r="J697" s="86" t="n">
        <f aca="false">SUM(I697-F697)</f>
        <v>8502</v>
      </c>
      <c r="K697" s="74" t="str">
        <f aca="false">IF(SUM(+G697-D697)&lt;365,"ST","LT")</f>
        <v>ST</v>
      </c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  <c r="AE697" s="87"/>
      <c r="AF697" s="87"/>
      <c r="AG697" s="87"/>
      <c r="AH697" s="87"/>
      <c r="AI697" s="87"/>
      <c r="AJ697" s="87"/>
      <c r="AK697" s="87"/>
    </row>
    <row r="698" customFormat="false" ht="15.75" hidden="false" customHeight="true" outlineLevel="0" collapsed="false">
      <c r="A698" s="36" t="s">
        <v>915</v>
      </c>
      <c r="B698" s="74" t="s">
        <v>1198</v>
      </c>
      <c r="C698" s="74" t="n">
        <v>10</v>
      </c>
      <c r="D698" s="84" t="n">
        <v>44223</v>
      </c>
      <c r="E698" s="74" t="n">
        <v>905.74</v>
      </c>
      <c r="F698" s="74" t="n">
        <f aca="false">SUM(C698*E698)</f>
        <v>9057.4</v>
      </c>
      <c r="G698" s="84" t="n">
        <v>44256</v>
      </c>
      <c r="H698" s="74" t="n">
        <v>1150.16</v>
      </c>
      <c r="I698" s="85" t="n">
        <f aca="false">SUM(C698*H698)</f>
        <v>11501.6</v>
      </c>
      <c r="J698" s="86" t="n">
        <f aca="false">SUM(I698-F698)</f>
        <v>2444.2</v>
      </c>
      <c r="K698" s="74" t="str">
        <f aca="false">IF(SUM(+G698-D698)&lt;365,"ST","LT")</f>
        <v>ST</v>
      </c>
      <c r="L698" s="87"/>
      <c r="M698" s="87"/>
      <c r="N698" s="87"/>
      <c r="O698" s="74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  <c r="AE698" s="87"/>
      <c r="AF698" s="87"/>
      <c r="AG698" s="87"/>
      <c r="AH698" s="87"/>
      <c r="AI698" s="87"/>
      <c r="AJ698" s="87"/>
      <c r="AK698" s="87"/>
    </row>
    <row r="699" customFormat="false" ht="15.75" hidden="false" customHeight="true" outlineLevel="0" collapsed="false">
      <c r="A699" s="87" t="s">
        <v>1214</v>
      </c>
      <c r="B699" s="74" t="s">
        <v>1215</v>
      </c>
      <c r="C699" s="74" t="n">
        <v>25</v>
      </c>
      <c r="D699" s="84" t="n">
        <v>44053</v>
      </c>
      <c r="E699" s="74" t="n">
        <v>388.89</v>
      </c>
      <c r="F699" s="74" t="n">
        <f aca="false">SUM(C699*E699)</f>
        <v>9722.25</v>
      </c>
      <c r="G699" s="84" t="n">
        <v>44259</v>
      </c>
      <c r="H699" s="74" t="n">
        <v>618.82</v>
      </c>
      <c r="I699" s="74" t="n">
        <f aca="false">SUM(C699*H699)</f>
        <v>15470.5</v>
      </c>
      <c r="J699" s="86" t="n">
        <f aca="false">SUM(I699-F699)</f>
        <v>5748.25</v>
      </c>
      <c r="K699" s="74" t="str">
        <f aca="false">IF(SUM(+G699-D699)&lt;365,"ST","LT")</f>
        <v>ST</v>
      </c>
      <c r="L699" s="87"/>
      <c r="M699" s="87"/>
      <c r="N699" s="87"/>
      <c r="O699" s="74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  <c r="AE699" s="87"/>
      <c r="AF699" s="87"/>
      <c r="AG699" s="87"/>
      <c r="AH699" s="87"/>
      <c r="AI699" s="87"/>
      <c r="AJ699" s="87"/>
      <c r="AK699" s="87"/>
    </row>
    <row r="700" customFormat="false" ht="15" hidden="false" customHeight="false" outlineLevel="0" collapsed="false">
      <c r="A700" s="36" t="s">
        <v>10</v>
      </c>
      <c r="B700" s="74"/>
      <c r="C700" s="74" t="n">
        <v>10</v>
      </c>
      <c r="D700" s="84" t="n">
        <v>43969</v>
      </c>
      <c r="E700" s="74" t="n">
        <v>1017.78</v>
      </c>
      <c r="F700" s="74" t="n">
        <f aca="false">SUM(C700*E700)</f>
        <v>10177.8</v>
      </c>
      <c r="G700" s="84" t="n">
        <v>44265</v>
      </c>
      <c r="H700" s="74" t="n">
        <v>1254.52</v>
      </c>
      <c r="I700" s="85" t="n">
        <f aca="false">SUM(C700*H700)</f>
        <v>12545.2</v>
      </c>
      <c r="J700" s="86" t="n">
        <f aca="false">SUM(I700-F700)</f>
        <v>2367.4</v>
      </c>
      <c r="K700" s="74" t="str">
        <f aca="false">IF(SUM(+G700-D700)&lt;365,"ST","LT")</f>
        <v>ST</v>
      </c>
      <c r="L700" s="87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</row>
    <row r="701" customFormat="false" ht="15.75" hidden="false" customHeight="true" outlineLevel="0" collapsed="false">
      <c r="A701" s="36" t="s">
        <v>1256</v>
      </c>
      <c r="B701" s="74"/>
      <c r="C701" s="74" t="n">
        <v>50</v>
      </c>
      <c r="D701" s="84" t="n">
        <v>44102</v>
      </c>
      <c r="E701" s="74" t="n">
        <v>89.21</v>
      </c>
      <c r="F701" s="74" t="n">
        <f aca="false">SUM(C701*E701)</f>
        <v>4460.5</v>
      </c>
      <c r="G701" s="84" t="n">
        <v>44265</v>
      </c>
      <c r="H701" s="74" t="n">
        <v>152.1</v>
      </c>
      <c r="I701" s="85" t="n">
        <f aca="false">SUM(C701*H701)</f>
        <v>7605</v>
      </c>
      <c r="J701" s="86" t="n">
        <f aca="false">SUM(I701-F701)</f>
        <v>3144.5</v>
      </c>
      <c r="K701" s="74" t="str">
        <f aca="false">IF(SUM(+G701-D701)&lt;365,"ST","LT")</f>
        <v>ST</v>
      </c>
      <c r="L701" s="87"/>
      <c r="M701" s="87"/>
      <c r="N701" s="87"/>
      <c r="O701" s="100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  <c r="AE701" s="87"/>
      <c r="AF701" s="87"/>
      <c r="AG701" s="87"/>
      <c r="AH701" s="87"/>
      <c r="AI701" s="87"/>
      <c r="AJ701" s="87"/>
      <c r="AK701" s="87"/>
    </row>
    <row r="702" customFormat="false" ht="15.75" hidden="false" customHeight="true" outlineLevel="0" collapsed="false">
      <c r="A702" s="36" t="s">
        <v>137</v>
      </c>
      <c r="B702" s="74"/>
      <c r="C702" s="74" t="n">
        <v>25</v>
      </c>
      <c r="D702" s="84" t="n">
        <v>44194</v>
      </c>
      <c r="E702" s="74" t="n">
        <v>571.2</v>
      </c>
      <c r="F702" s="74" t="n">
        <f aca="false">SUM(C702*E702)</f>
        <v>14280</v>
      </c>
      <c r="G702" s="84" t="n">
        <v>44285</v>
      </c>
      <c r="H702" s="74" t="n">
        <v>895.24</v>
      </c>
      <c r="I702" s="74" t="n">
        <f aca="false">SUM(C702*H702)</f>
        <v>22381</v>
      </c>
      <c r="J702" s="86" t="n">
        <f aca="false">SUM(I702-F702)</f>
        <v>8101</v>
      </c>
      <c r="K702" s="74" t="str">
        <f aca="false">IF(SUM(+G702-D702)&lt;365,"ST","LT")</f>
        <v>ST</v>
      </c>
      <c r="L702" s="87"/>
      <c r="M702" s="87"/>
      <c r="N702" s="87"/>
      <c r="O702" s="74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  <c r="AE702" s="87"/>
      <c r="AF702" s="87"/>
      <c r="AG702" s="87"/>
      <c r="AH702" s="87"/>
      <c r="AI702" s="87"/>
      <c r="AJ702" s="87"/>
      <c r="AK702" s="87"/>
    </row>
    <row r="703" customFormat="false" ht="15" hidden="false" customHeight="false" outlineLevel="0" collapsed="false">
      <c r="A703" s="118"/>
      <c r="B703" s="119"/>
      <c r="C703" s="119"/>
      <c r="D703" s="119"/>
      <c r="E703" s="124"/>
      <c r="F703" s="79"/>
      <c r="G703" s="79"/>
      <c r="H703" s="79"/>
      <c r="I703" s="79"/>
      <c r="J703" s="79"/>
      <c r="K703" s="79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</row>
    <row r="704" customFormat="false" ht="15" hidden="false" customHeight="false" outlineLevel="0" collapsed="false">
      <c r="A704" s="118"/>
      <c r="B704" s="119"/>
      <c r="C704" s="119"/>
      <c r="D704" s="119"/>
      <c r="E704" s="124"/>
      <c r="F704" s="79"/>
      <c r="G704" s="79"/>
      <c r="H704" s="79"/>
      <c r="I704" s="79"/>
      <c r="J704" s="123" t="n">
        <f aca="false">SUM(J669:J703)</f>
        <v>65482.35</v>
      </c>
      <c r="K704" s="79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</row>
    <row r="705" customFormat="false" ht="15" hidden="false" customHeight="false" outlineLevel="0" collapsed="false">
      <c r="A705" s="118"/>
      <c r="B705" s="119"/>
      <c r="C705" s="119"/>
      <c r="D705" s="119"/>
      <c r="E705" s="124"/>
      <c r="F705" s="79"/>
      <c r="G705" s="79"/>
      <c r="H705" s="79"/>
      <c r="I705" s="79"/>
      <c r="J705" s="79"/>
      <c r="K705" s="79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</row>
    <row r="706" customFormat="false" ht="15" hidden="false" customHeight="false" outlineLevel="0" collapsed="false">
      <c r="A706" s="118"/>
      <c r="B706" s="119"/>
      <c r="C706" s="119"/>
      <c r="D706" s="119"/>
      <c r="E706" s="124"/>
      <c r="F706" s="79"/>
      <c r="G706" s="79"/>
      <c r="H706" s="79"/>
      <c r="I706" s="79"/>
      <c r="J706" s="79"/>
      <c r="K706" s="79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</row>
    <row r="707" customFormat="false" ht="15" hidden="false" customHeight="false" outlineLevel="0" collapsed="false">
      <c r="A707" s="111" t="s">
        <v>1189</v>
      </c>
      <c r="B707" s="112"/>
      <c r="C707" s="112" t="n">
        <v>2019</v>
      </c>
      <c r="D707" s="112" t="n">
        <v>2020</v>
      </c>
      <c r="E707" s="113"/>
      <c r="F707" s="97"/>
      <c r="G707" s="97"/>
      <c r="H707" s="97"/>
      <c r="I707" s="97"/>
      <c r="J707" s="97"/>
      <c r="K707" s="97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D707" s="98"/>
      <c r="AE707" s="98"/>
      <c r="AF707" s="98"/>
      <c r="AG707" s="98"/>
      <c r="AH707" s="98"/>
      <c r="AI707" s="98"/>
      <c r="AJ707" s="98"/>
      <c r="AK707" s="98"/>
    </row>
    <row r="708" customFormat="false" ht="15" hidden="false" customHeight="false" outlineLevel="0" collapsed="false">
      <c r="A708" s="80"/>
      <c r="B708" s="121"/>
      <c r="C708" s="121"/>
      <c r="D708" s="121"/>
      <c r="E708" s="79"/>
      <c r="F708" s="79"/>
      <c r="G708" s="79"/>
      <c r="H708" s="79"/>
      <c r="I708" s="79"/>
      <c r="J708" s="79"/>
      <c r="K708" s="79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</row>
    <row r="709" customFormat="false" ht="15" hidden="false" customHeight="true" outlineLevel="0" collapsed="false">
      <c r="A709" s="125" t="s">
        <v>1</v>
      </c>
      <c r="B709" s="125"/>
      <c r="C709" s="125" t="s">
        <v>2</v>
      </c>
      <c r="D709" s="126" t="s">
        <v>3</v>
      </c>
      <c r="E709" s="125" t="s">
        <v>4</v>
      </c>
      <c r="F709" s="125" t="s">
        <v>898</v>
      </c>
      <c r="G709" s="125" t="s">
        <v>6</v>
      </c>
      <c r="H709" s="125" t="s">
        <v>7</v>
      </c>
      <c r="I709" s="125" t="s">
        <v>899</v>
      </c>
      <c r="J709" s="125" t="s">
        <v>900</v>
      </c>
      <c r="K709" s="125" t="s">
        <v>9</v>
      </c>
      <c r="L709" s="125"/>
      <c r="M709" s="127"/>
      <c r="N709" s="127"/>
      <c r="O709" s="127"/>
      <c r="P709" s="127"/>
      <c r="Q709" s="127"/>
      <c r="R709" s="127"/>
      <c r="S709" s="127"/>
      <c r="T709" s="127"/>
      <c r="U709" s="127"/>
      <c r="V709" s="127"/>
      <c r="W709" s="127"/>
      <c r="X709" s="127"/>
      <c r="Y709" s="127"/>
      <c r="Z709" s="127"/>
      <c r="AA709" s="127"/>
      <c r="AB709" s="127"/>
      <c r="AC709" s="127"/>
      <c r="AD709" s="127"/>
      <c r="AE709" s="127"/>
      <c r="AF709" s="127"/>
      <c r="AG709" s="127"/>
      <c r="AH709" s="127"/>
      <c r="AI709" s="127"/>
      <c r="AJ709" s="127"/>
      <c r="AK709" s="127"/>
    </row>
    <row r="710" customFormat="false" ht="15" hidden="false" customHeight="false" outlineLevel="0" collapsed="false">
      <c r="A710" s="87" t="s">
        <v>655</v>
      </c>
      <c r="B710" s="74"/>
      <c r="C710" s="74" t="n">
        <v>10</v>
      </c>
      <c r="D710" s="84" t="n">
        <v>42380</v>
      </c>
      <c r="E710" s="74" t="n">
        <v>1301.97</v>
      </c>
      <c r="F710" s="74" t="n">
        <f aca="false">SUM(C710*E710)</f>
        <v>13019.7</v>
      </c>
      <c r="G710" s="84" t="n">
        <v>43305</v>
      </c>
      <c r="H710" s="74" t="n">
        <v>1456.99</v>
      </c>
      <c r="I710" s="85" t="n">
        <f aca="false">SUM(C710*H710)</f>
        <v>14569.9</v>
      </c>
      <c r="J710" s="86" t="n">
        <f aca="false">SUM(I710-F710)</f>
        <v>1550.2</v>
      </c>
      <c r="K710" s="74" t="str">
        <f aca="false">IF(SUM(+G710-D710)&lt;365,"ST","LT")</f>
        <v>LT</v>
      </c>
      <c r="L710" s="87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</row>
    <row r="711" customFormat="false" ht="15" hidden="false" customHeight="false" outlineLevel="0" collapsed="false">
      <c r="A711" s="87" t="s">
        <v>655</v>
      </c>
      <c r="B711" s="74"/>
      <c r="C711" s="74" t="n">
        <v>10</v>
      </c>
      <c r="D711" s="84" t="n">
        <v>42423</v>
      </c>
      <c r="E711" s="74" t="n">
        <v>1252.03</v>
      </c>
      <c r="F711" s="74" t="n">
        <f aca="false">SUM(C711*E711)</f>
        <v>12520.3</v>
      </c>
      <c r="G711" s="84"/>
      <c r="H711" s="74"/>
      <c r="I711" s="85" t="n">
        <f aca="false">SUM(C711*H711)</f>
        <v>0</v>
      </c>
      <c r="J711" s="86" t="n">
        <f aca="false">SUM(I711-F711)</f>
        <v>-12520.3</v>
      </c>
      <c r="K711" s="74" t="str">
        <f aca="false">IF(SUM(+G711-D711)&lt;365,"ST","LT")</f>
        <v>ST</v>
      </c>
      <c r="L711" s="87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</row>
    <row r="712" customFormat="false" ht="15" hidden="false" customHeight="false" outlineLevel="0" collapsed="false">
      <c r="A712" s="36" t="s">
        <v>25</v>
      </c>
      <c r="B712" s="74"/>
      <c r="C712" s="74" t="n">
        <v>50</v>
      </c>
      <c r="D712" s="84" t="n">
        <v>43622</v>
      </c>
      <c r="E712" s="74" t="n">
        <v>101.25</v>
      </c>
      <c r="F712" s="74" t="n">
        <f aca="false">SUM(C712*E712)</f>
        <v>5062.5</v>
      </c>
      <c r="G712" s="84"/>
      <c r="H712" s="74"/>
      <c r="I712" s="85" t="n">
        <f aca="false">SUM(C712*H712)</f>
        <v>0</v>
      </c>
      <c r="J712" s="86" t="n">
        <f aca="false">SUM(I712-F712)</f>
        <v>-5062.5</v>
      </c>
      <c r="K712" s="74" t="str">
        <f aca="false">IF(SUM(+G712-D712)&lt;365,"ST","LT")</f>
        <v>ST</v>
      </c>
      <c r="L712" s="87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</row>
    <row r="713" customFormat="false" ht="15" hidden="false" customHeight="false" outlineLevel="0" collapsed="false">
      <c r="A713" s="36" t="s">
        <v>25</v>
      </c>
      <c r="B713" s="74"/>
      <c r="C713" s="74" t="n">
        <v>50</v>
      </c>
      <c r="D713" s="84" t="n">
        <v>43809</v>
      </c>
      <c r="E713" s="74" t="n">
        <v>93.7</v>
      </c>
      <c r="F713" s="74" t="n">
        <f aca="false">SUM(C713*E713)</f>
        <v>4685</v>
      </c>
      <c r="G713" s="84"/>
      <c r="H713" s="74"/>
      <c r="I713" s="85" t="n">
        <f aca="false">SUM(C713*H713)</f>
        <v>0</v>
      </c>
      <c r="J713" s="86" t="n">
        <f aca="false">SUM(I713-F713)</f>
        <v>-4685</v>
      </c>
      <c r="K713" s="74" t="str">
        <f aca="false">IF(SUM(+G713-D713)&lt;365,"ST","LT")</f>
        <v>ST</v>
      </c>
      <c r="L713" s="87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</row>
    <row r="714" customFormat="false" ht="15" hidden="false" customHeight="false" outlineLevel="0" collapsed="false">
      <c r="A714" s="87" t="s">
        <v>1190</v>
      </c>
      <c r="B714" s="74"/>
      <c r="C714" s="74" t="n">
        <v>50</v>
      </c>
      <c r="D714" s="84" t="n">
        <v>42508</v>
      </c>
      <c r="E714" s="74" t="n">
        <v>183.4</v>
      </c>
      <c r="F714" s="74" t="n">
        <f aca="false">SUM(C714*E714)</f>
        <v>9170</v>
      </c>
      <c r="G714" s="84" t="n">
        <v>43203</v>
      </c>
      <c r="H714" s="74" t="n">
        <v>379.63</v>
      </c>
      <c r="I714" s="85" t="n">
        <f aca="false">SUM(C714*H714)</f>
        <v>18981.5</v>
      </c>
      <c r="J714" s="86" t="n">
        <f aca="false">SUM(I714-F714)</f>
        <v>9811.5</v>
      </c>
      <c r="K714" s="74" t="str">
        <f aca="false">IF(SUM(+G714-D714)&lt;365,"ST","LT")</f>
        <v>LT</v>
      </c>
      <c r="L714" s="87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</row>
    <row r="715" customFormat="false" ht="15" hidden="false" customHeight="false" outlineLevel="0" collapsed="false">
      <c r="A715" s="87" t="s">
        <v>1190</v>
      </c>
      <c r="B715" s="74"/>
      <c r="C715" s="74" t="n">
        <v>50</v>
      </c>
      <c r="D715" s="84" t="n">
        <v>42508</v>
      </c>
      <c r="E715" s="74" t="n">
        <v>183.4</v>
      </c>
      <c r="F715" s="74" t="n">
        <f aca="false">SUM(C715*E715)</f>
        <v>9170</v>
      </c>
      <c r="G715" s="84" t="n">
        <v>43203</v>
      </c>
      <c r="H715" s="74" t="n">
        <v>379.63</v>
      </c>
      <c r="I715" s="85" t="n">
        <f aca="false">SUM(C715*H715)</f>
        <v>18981.5</v>
      </c>
      <c r="J715" s="86" t="n">
        <f aca="false">SUM(I715-F715)</f>
        <v>9811.5</v>
      </c>
      <c r="K715" s="74" t="str">
        <f aca="false">IF(SUM(+G715-D715)&lt;365,"ST","LT")</f>
        <v>LT</v>
      </c>
      <c r="L715" s="87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</row>
    <row r="716" customFormat="false" ht="15" hidden="false" customHeight="false" outlineLevel="0" collapsed="false">
      <c r="A716" s="87" t="s">
        <v>1190</v>
      </c>
      <c r="B716" s="74"/>
      <c r="C716" s="74" t="n">
        <v>25</v>
      </c>
      <c r="D716" s="84" t="n">
        <v>43769</v>
      </c>
      <c r="E716" s="74" t="n">
        <v>399.98</v>
      </c>
      <c r="F716" s="74" t="n">
        <f aca="false">SUM(C716*E716)</f>
        <v>9999.5</v>
      </c>
      <c r="G716" s="84"/>
      <c r="H716" s="74"/>
      <c r="I716" s="85" t="n">
        <f aca="false">SUM(C716*H716)</f>
        <v>0</v>
      </c>
      <c r="J716" s="86" t="n">
        <f aca="false">SUM(I716-F716)</f>
        <v>-9999.5</v>
      </c>
      <c r="K716" s="74" t="str">
        <f aca="false">IF(SUM(+G716-D716)&lt;365,"ST","LT")</f>
        <v>ST</v>
      </c>
      <c r="L716" s="74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  <c r="AE716" s="87"/>
      <c r="AF716" s="87"/>
      <c r="AG716" s="87"/>
      <c r="AH716" s="87"/>
      <c r="AI716" s="87"/>
      <c r="AJ716" s="87"/>
      <c r="AK716" s="87"/>
    </row>
    <row r="717" customFormat="false" ht="15" hidden="false" customHeight="false" outlineLevel="0" collapsed="false">
      <c r="A717" s="87" t="s">
        <v>22</v>
      </c>
      <c r="B717" s="74"/>
      <c r="C717" s="74" t="n">
        <v>50</v>
      </c>
      <c r="D717" s="84" t="n">
        <v>40034</v>
      </c>
      <c r="E717" s="74" t="n">
        <v>101.91</v>
      </c>
      <c r="F717" s="74" t="n">
        <f aca="false">SUM(C717*E717)</f>
        <v>5095.5</v>
      </c>
      <c r="G717" s="84" t="n">
        <v>43649</v>
      </c>
      <c r="H717" s="74" t="n">
        <v>64.91</v>
      </c>
      <c r="I717" s="85" t="n">
        <f aca="false">SUM(C717*H717)</f>
        <v>3245.5</v>
      </c>
      <c r="J717" s="86" t="n">
        <f aca="false">SUM(I717-F717)</f>
        <v>-1850</v>
      </c>
      <c r="K717" s="74" t="str">
        <f aca="false">IF(SUM(+G717-D717)&lt;365,"ST","LT")</f>
        <v>LT</v>
      </c>
      <c r="L717" s="74"/>
      <c r="M717" s="87" t="s">
        <v>571</v>
      </c>
      <c r="N717" s="87" t="s">
        <v>1191</v>
      </c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87"/>
      <c r="AG717" s="87"/>
      <c r="AH717" s="87"/>
      <c r="AI717" s="87"/>
      <c r="AJ717" s="87"/>
      <c r="AK717" s="87"/>
    </row>
    <row r="718" customFormat="false" ht="15" hidden="false" customHeight="false" outlineLevel="0" collapsed="false">
      <c r="A718" s="87" t="s">
        <v>22</v>
      </c>
      <c r="B718" s="74"/>
      <c r="C718" s="74" t="n">
        <v>5</v>
      </c>
      <c r="D718" s="84" t="n">
        <v>40133</v>
      </c>
      <c r="E718" s="74" t="n">
        <v>92.96</v>
      </c>
      <c r="F718" s="74" t="n">
        <f aca="false">SUM(C718*E718)</f>
        <v>464.8</v>
      </c>
      <c r="G718" s="84" t="n">
        <v>43649</v>
      </c>
      <c r="H718" s="74" t="n">
        <v>64.91</v>
      </c>
      <c r="I718" s="85" t="n">
        <f aca="false">SUM(C718*H718)</f>
        <v>324.55</v>
      </c>
      <c r="J718" s="86" t="n">
        <f aca="false">SUM(I718-F718)</f>
        <v>-140.25</v>
      </c>
      <c r="K718" s="74" t="str">
        <f aca="false">IF(SUM(+G718-D718)&lt;365,"ST","LT")</f>
        <v>LT</v>
      </c>
      <c r="L718" s="74"/>
      <c r="M718" s="87" t="s">
        <v>571</v>
      </c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  <c r="AE718" s="87"/>
      <c r="AF718" s="87"/>
      <c r="AG718" s="87"/>
      <c r="AH718" s="87"/>
      <c r="AI718" s="87"/>
      <c r="AJ718" s="87"/>
      <c r="AK718" s="87"/>
    </row>
    <row r="719" customFormat="false" ht="15" hidden="false" customHeight="false" outlineLevel="0" collapsed="false">
      <c r="A719" s="87" t="s">
        <v>22</v>
      </c>
      <c r="B719" s="74"/>
      <c r="C719" s="74" t="n">
        <v>45</v>
      </c>
      <c r="D719" s="84" t="n">
        <v>40043</v>
      </c>
      <c r="E719" s="74" t="n">
        <v>100</v>
      </c>
      <c r="F719" s="74" t="n">
        <f aca="false">SUM(C719*E719)</f>
        <v>4500</v>
      </c>
      <c r="G719" s="84" t="n">
        <v>43649</v>
      </c>
      <c r="H719" s="74" t="n">
        <v>64.91</v>
      </c>
      <c r="I719" s="85" t="n">
        <f aca="false">SUM(C719*H719)</f>
        <v>2920.95</v>
      </c>
      <c r="J719" s="86" t="n">
        <f aca="false">SUM(I719-F719)</f>
        <v>-1579.05</v>
      </c>
      <c r="K719" s="74" t="str">
        <f aca="false">IF(SUM(+G719-D719)&lt;365,"ST","LT")</f>
        <v>LT</v>
      </c>
      <c r="L719" s="74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  <c r="AE719" s="87"/>
      <c r="AF719" s="87"/>
      <c r="AG719" s="87"/>
      <c r="AH719" s="87"/>
      <c r="AI719" s="87"/>
      <c r="AJ719" s="87"/>
      <c r="AK719" s="87"/>
    </row>
    <row r="720" customFormat="false" ht="15" hidden="false" customHeight="false" outlineLevel="0" collapsed="false">
      <c r="A720" s="87" t="s">
        <v>22</v>
      </c>
      <c r="B720" s="74"/>
      <c r="C720" s="74" t="n">
        <v>100</v>
      </c>
      <c r="D720" s="84" t="n">
        <v>40043</v>
      </c>
      <c r="E720" s="74" t="n">
        <v>100</v>
      </c>
      <c r="F720" s="74" t="n">
        <f aca="false">SUM(C720*E720)</f>
        <v>10000</v>
      </c>
      <c r="G720" s="84" t="n">
        <v>43732</v>
      </c>
      <c r="H720" s="74" t="n">
        <v>67.49</v>
      </c>
      <c r="I720" s="85" t="n">
        <f aca="false">SUM(C720*H720)</f>
        <v>6749</v>
      </c>
      <c r="J720" s="86" t="n">
        <f aca="false">SUM(I720-F720)</f>
        <v>-3251</v>
      </c>
      <c r="K720" s="74" t="str">
        <f aca="false">IF(SUM(+G720-D720)&lt;365,"ST","LT")</f>
        <v>LT</v>
      </c>
      <c r="L720" s="74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  <c r="AE720" s="87"/>
      <c r="AF720" s="87"/>
      <c r="AG720" s="87"/>
      <c r="AH720" s="87"/>
      <c r="AI720" s="87"/>
      <c r="AJ720" s="87"/>
      <c r="AK720" s="87"/>
    </row>
    <row r="721" customFormat="false" ht="15" hidden="false" customHeight="false" outlineLevel="0" collapsed="false">
      <c r="A721" s="87" t="s">
        <v>22</v>
      </c>
      <c r="B721" s="74"/>
      <c r="C721" s="74" t="n">
        <v>100</v>
      </c>
      <c r="D721" s="84" t="n">
        <v>40043</v>
      </c>
      <c r="E721" s="74" t="n">
        <v>100</v>
      </c>
      <c r="F721" s="74" t="n">
        <f aca="false">SUM(C721*E721)</f>
        <v>10000</v>
      </c>
      <c r="G721" s="84" t="n">
        <v>43773</v>
      </c>
      <c r="H721" s="74" t="n">
        <v>71.46</v>
      </c>
      <c r="I721" s="85" t="n">
        <f aca="false">SUM(C721*H721)</f>
        <v>7146</v>
      </c>
      <c r="J721" s="86" t="n">
        <f aca="false">SUM(I721-F721)</f>
        <v>-2854</v>
      </c>
      <c r="K721" s="74" t="str">
        <f aca="false">IF(SUM(+G721-D721)&lt;365,"ST","LT")</f>
        <v>LT</v>
      </c>
      <c r="L721" s="74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  <c r="AE721" s="87"/>
      <c r="AF721" s="87"/>
      <c r="AG721" s="87"/>
      <c r="AH721" s="87"/>
      <c r="AI721" s="87"/>
      <c r="AJ721" s="87"/>
      <c r="AK721" s="87"/>
    </row>
    <row r="722" customFormat="false" ht="15" hidden="false" customHeight="false" outlineLevel="0" collapsed="false">
      <c r="A722" s="36" t="s">
        <v>22</v>
      </c>
      <c r="B722" s="74"/>
      <c r="C722" s="74" t="n">
        <v>100</v>
      </c>
      <c r="D722" s="84" t="n">
        <v>43739</v>
      </c>
      <c r="E722" s="74" t="n">
        <v>63.57</v>
      </c>
      <c r="F722" s="74" t="n">
        <f aca="false">SUM(C722*E722)</f>
        <v>6357</v>
      </c>
      <c r="G722" s="84"/>
      <c r="H722" s="74"/>
      <c r="I722" s="85" t="n">
        <f aca="false">SUM(C722*H722)</f>
        <v>0</v>
      </c>
      <c r="J722" s="86" t="n">
        <f aca="false">SUM(I722-F722)</f>
        <v>-6357</v>
      </c>
      <c r="K722" s="74" t="str">
        <f aca="false">IF(SUM(+G722-D722)&lt;365,"ST","LT")</f>
        <v>ST</v>
      </c>
      <c r="L722" s="74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  <c r="AE722" s="87"/>
      <c r="AF722" s="87"/>
      <c r="AG722" s="87"/>
      <c r="AH722" s="87"/>
      <c r="AI722" s="87"/>
      <c r="AJ722" s="87"/>
      <c r="AK722" s="87"/>
    </row>
    <row r="723" customFormat="false" ht="15" hidden="false" customHeight="false" outlineLevel="0" collapsed="false">
      <c r="A723" s="36" t="s">
        <v>22</v>
      </c>
      <c r="B723" s="74"/>
      <c r="C723" s="74" t="n">
        <v>100</v>
      </c>
      <c r="D723" s="84" t="n">
        <v>43895</v>
      </c>
      <c r="E723" s="74" t="n">
        <v>47.15</v>
      </c>
      <c r="F723" s="74" t="n">
        <f aca="false">SUM(C723*E723)</f>
        <v>4715</v>
      </c>
      <c r="G723" s="84"/>
      <c r="H723" s="74"/>
      <c r="I723" s="85" t="n">
        <f aca="false">SUM(C723*H723)</f>
        <v>0</v>
      </c>
      <c r="J723" s="86" t="n">
        <f aca="false">SUM(I723-F723)</f>
        <v>-4715</v>
      </c>
      <c r="K723" s="74" t="str">
        <f aca="false">IF(SUM(+G723-D723)&lt;365,"ST","LT")</f>
        <v>ST</v>
      </c>
      <c r="L723" s="74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  <c r="AE723" s="87"/>
      <c r="AF723" s="87"/>
      <c r="AG723" s="87"/>
      <c r="AH723" s="87"/>
      <c r="AI723" s="87"/>
      <c r="AJ723" s="87"/>
      <c r="AK723" s="87"/>
    </row>
    <row r="724" customFormat="false" ht="15" hidden="false" customHeight="false" outlineLevel="0" collapsed="false">
      <c r="A724" s="87" t="s">
        <v>34</v>
      </c>
      <c r="B724" s="74"/>
      <c r="C724" s="74" t="n">
        <v>10</v>
      </c>
      <c r="D724" s="84" t="n">
        <v>42965</v>
      </c>
      <c r="E724" s="74" t="n">
        <v>1084.07</v>
      </c>
      <c r="F724" s="74" t="n">
        <f aca="false">SUM(C724*E724)</f>
        <v>10840.7</v>
      </c>
      <c r="G724" s="84" t="n">
        <v>43419</v>
      </c>
      <c r="H724" s="74" t="n">
        <v>1199.93</v>
      </c>
      <c r="I724" s="85" t="n">
        <f aca="false">SUM(C724*H724)</f>
        <v>11999.3</v>
      </c>
      <c r="J724" s="86" t="n">
        <f aca="false">SUM(I724-F724)</f>
        <v>1158.6</v>
      </c>
      <c r="K724" s="74" t="str">
        <f aca="false">IF(SUM(+G724-D724)&lt;365,"ST","LT")</f>
        <v>LT</v>
      </c>
      <c r="L724" s="74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  <c r="AE724" s="87"/>
      <c r="AF724" s="87"/>
      <c r="AG724" s="87"/>
      <c r="AH724" s="87"/>
      <c r="AI724" s="87"/>
      <c r="AJ724" s="87"/>
      <c r="AK724" s="87"/>
    </row>
    <row r="725" customFormat="false" ht="15" hidden="false" customHeight="false" outlineLevel="0" collapsed="false">
      <c r="A725" s="87" t="s">
        <v>1192</v>
      </c>
      <c r="B725" s="74"/>
      <c r="C725" s="74" t="n">
        <v>50</v>
      </c>
      <c r="D725" s="84" t="n">
        <v>41303</v>
      </c>
      <c r="E725" s="74" t="n">
        <v>38.79</v>
      </c>
      <c r="F725" s="74" t="n">
        <f aca="false">SUM(C725*E725)</f>
        <v>1939.5</v>
      </c>
      <c r="G725" s="84" t="n">
        <v>43209</v>
      </c>
      <c r="H725" s="74" t="n">
        <v>73.94</v>
      </c>
      <c r="I725" s="74" t="n">
        <f aca="false">SUM(C725*H725)</f>
        <v>3697</v>
      </c>
      <c r="J725" s="86" t="n">
        <f aca="false">SUM(I725-F725)</f>
        <v>1757.5</v>
      </c>
      <c r="K725" s="74" t="str">
        <f aca="false">IF(SUM(+G725-D725)&lt;365,"ST","LT")</f>
        <v>LT</v>
      </c>
      <c r="L725" s="74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  <c r="AE725" s="87"/>
      <c r="AF725" s="87"/>
      <c r="AG725" s="87"/>
      <c r="AH725" s="87"/>
      <c r="AI725" s="87"/>
      <c r="AJ725" s="87"/>
      <c r="AK725" s="87"/>
    </row>
    <row r="726" customFormat="false" ht="15" hidden="false" customHeight="false" outlineLevel="0" collapsed="false">
      <c r="A726" s="87" t="s">
        <v>662</v>
      </c>
      <c r="B726" s="74"/>
      <c r="C726" s="74" t="n">
        <v>100</v>
      </c>
      <c r="D726" s="84" t="n">
        <v>42692</v>
      </c>
      <c r="E726" s="74" t="n">
        <v>80</v>
      </c>
      <c r="F726" s="74" t="n">
        <f aca="false">SUM(C726*E726)</f>
        <v>8000</v>
      </c>
      <c r="G726" s="84"/>
      <c r="H726" s="74"/>
      <c r="I726" s="74" t="n">
        <f aca="false">SUM(C726*H726)</f>
        <v>0</v>
      </c>
      <c r="J726" s="86" t="n">
        <f aca="false">SUM(I726-F726)</f>
        <v>-8000</v>
      </c>
      <c r="K726" s="74" t="str">
        <f aca="false">IF(SUM(+G726-D726)&lt;365,"ST","LT")</f>
        <v>ST</v>
      </c>
      <c r="L726" s="74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  <c r="AE726" s="87"/>
      <c r="AF726" s="87"/>
      <c r="AG726" s="87"/>
      <c r="AH726" s="87"/>
      <c r="AI726" s="87"/>
      <c r="AJ726" s="87"/>
      <c r="AK726" s="87"/>
    </row>
    <row r="727" customFormat="false" ht="15" hidden="false" customHeight="false" outlineLevel="0" collapsed="false">
      <c r="A727" s="87" t="s">
        <v>662</v>
      </c>
      <c r="B727" s="74"/>
      <c r="C727" s="74" t="n">
        <v>100</v>
      </c>
      <c r="D727" s="84" t="n">
        <v>43048</v>
      </c>
      <c r="E727" s="74" t="n">
        <v>115.86</v>
      </c>
      <c r="F727" s="74" t="n">
        <f aca="false">SUM(C727*E727)</f>
        <v>11586</v>
      </c>
      <c r="G727" s="84"/>
      <c r="H727" s="74"/>
      <c r="I727" s="74" t="n">
        <f aca="false">SUM(C727*H727)</f>
        <v>0</v>
      </c>
      <c r="J727" s="86" t="n">
        <f aca="false">SUM(I727-F727)</f>
        <v>-11586</v>
      </c>
      <c r="K727" s="74" t="str">
        <f aca="false">IF(SUM(+G727-D727)&lt;365,"ST","LT")</f>
        <v>ST</v>
      </c>
      <c r="L727" s="74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  <c r="AE727" s="87"/>
      <c r="AF727" s="87"/>
      <c r="AG727" s="87"/>
      <c r="AH727" s="87"/>
      <c r="AI727" s="87"/>
      <c r="AJ727" s="87"/>
      <c r="AK727" s="87"/>
    </row>
    <row r="728" customFormat="false" ht="15" hidden="false" customHeight="false" outlineLevel="0" collapsed="false">
      <c r="A728" s="87" t="s">
        <v>662</v>
      </c>
      <c r="B728" s="74"/>
      <c r="C728" s="74" t="n">
        <v>50</v>
      </c>
      <c r="D728" s="84" t="n">
        <v>43272</v>
      </c>
      <c r="E728" s="74" t="n">
        <v>136.01</v>
      </c>
      <c r="F728" s="74" t="n">
        <f aca="false">SUM(C728*E728)</f>
        <v>6800.5</v>
      </c>
      <c r="G728" s="84"/>
      <c r="H728" s="74"/>
      <c r="I728" s="74" t="n">
        <f aca="false">SUM(C728*H728)</f>
        <v>0</v>
      </c>
      <c r="J728" s="86" t="n">
        <f aca="false">SUM(I728-F728)</f>
        <v>-6800.5</v>
      </c>
      <c r="K728" s="74" t="str">
        <f aca="false">IF(SUM(+G728-D728)&lt;365,"ST","LT")</f>
        <v>ST</v>
      </c>
      <c r="L728" s="74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  <c r="AE728" s="87"/>
      <c r="AF728" s="87"/>
      <c r="AG728" s="87"/>
      <c r="AH728" s="87"/>
      <c r="AI728" s="87"/>
      <c r="AJ728" s="87"/>
      <c r="AK728" s="87"/>
    </row>
    <row r="729" customFormat="false" ht="15" hidden="false" customHeight="false" outlineLevel="0" collapsed="false">
      <c r="A729" s="87" t="s">
        <v>662</v>
      </c>
      <c r="B729" s="74"/>
      <c r="C729" s="74" t="n">
        <v>50</v>
      </c>
      <c r="D729" s="84" t="n">
        <v>43297</v>
      </c>
      <c r="E729" s="74" t="n">
        <v>126.69</v>
      </c>
      <c r="F729" s="74" t="n">
        <f aca="false">SUM(C729*E729)</f>
        <v>6334.5</v>
      </c>
      <c r="G729" s="84"/>
      <c r="H729" s="74"/>
      <c r="I729" s="74" t="n">
        <f aca="false">SUM(C729*H729)</f>
        <v>0</v>
      </c>
      <c r="J729" s="86" t="n">
        <f aca="false">SUM(I729-F729)</f>
        <v>-6334.5</v>
      </c>
      <c r="K729" s="74" t="str">
        <f aca="false">IF(SUM(+G729-D729)&lt;365,"ST","LT")</f>
        <v>ST</v>
      </c>
      <c r="L729" s="74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  <c r="AE729" s="87"/>
      <c r="AF729" s="87"/>
      <c r="AG729" s="87"/>
      <c r="AH729" s="87"/>
      <c r="AI729" s="87"/>
      <c r="AJ729" s="87"/>
      <c r="AK729" s="87"/>
    </row>
    <row r="730" customFormat="false" ht="15" hidden="false" customHeight="false" outlineLevel="0" collapsed="false">
      <c r="A730" s="87" t="s">
        <v>662</v>
      </c>
      <c r="B730" s="74"/>
      <c r="C730" s="74" t="n">
        <v>50</v>
      </c>
      <c r="D730" s="84" t="n">
        <v>43299</v>
      </c>
      <c r="E730" s="74" t="n">
        <v>113.85</v>
      </c>
      <c r="F730" s="74" t="n">
        <f aca="false">SUM(C730*E730)</f>
        <v>5692.5</v>
      </c>
      <c r="G730" s="84"/>
      <c r="H730" s="74"/>
      <c r="I730" s="74" t="n">
        <f aca="false">SUM(C730*H730)</f>
        <v>0</v>
      </c>
      <c r="J730" s="86" t="n">
        <f aca="false">SUM(I730-F730)</f>
        <v>-5692.5</v>
      </c>
      <c r="K730" s="74" t="str">
        <f aca="false">IF(SUM(+G730-D730)&lt;365,"ST","LT")</f>
        <v>ST</v>
      </c>
      <c r="L730" s="74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</row>
    <row r="731" customFormat="false" ht="15" hidden="false" customHeight="false" outlineLevel="0" collapsed="false">
      <c r="A731" s="87" t="s">
        <v>662</v>
      </c>
      <c r="B731" s="74"/>
      <c r="C731" s="74" t="n">
        <v>50</v>
      </c>
      <c r="D731" s="84" t="n">
        <v>43419</v>
      </c>
      <c r="E731" s="74" t="n">
        <v>106.79</v>
      </c>
      <c r="F731" s="74" t="n">
        <f aca="false">SUM(C731*E731)</f>
        <v>5339.5</v>
      </c>
      <c r="G731" s="84"/>
      <c r="H731" s="74"/>
      <c r="I731" s="74" t="n">
        <f aca="false">SUM(C731*H731)</f>
        <v>0</v>
      </c>
      <c r="J731" s="86" t="n">
        <f aca="false">SUM(I731-F731)</f>
        <v>-5339.5</v>
      </c>
      <c r="K731" s="74" t="str">
        <f aca="false">IF(SUM(+G731-D731)&lt;365,"ST","LT")</f>
        <v>ST</v>
      </c>
      <c r="L731" s="74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  <c r="AE731" s="87"/>
      <c r="AF731" s="87"/>
      <c r="AG731" s="87"/>
      <c r="AH731" s="87"/>
      <c r="AI731" s="87"/>
      <c r="AJ731" s="87"/>
      <c r="AK731" s="87"/>
    </row>
    <row r="732" customFormat="false" ht="15" hidden="false" customHeight="false" outlineLevel="0" collapsed="false">
      <c r="A732" s="87" t="s">
        <v>662</v>
      </c>
      <c r="B732" s="74"/>
      <c r="C732" s="74" t="n">
        <v>50</v>
      </c>
      <c r="D732" s="84" t="n">
        <v>43489</v>
      </c>
      <c r="E732" s="74" t="n">
        <v>85.13</v>
      </c>
      <c r="F732" s="74" t="n">
        <f aca="false">SUM(C732*E732)</f>
        <v>4256.5</v>
      </c>
      <c r="G732" s="84"/>
      <c r="H732" s="74"/>
      <c r="I732" s="74" t="n">
        <f aca="false">SUM(C732*H732)</f>
        <v>0</v>
      </c>
      <c r="J732" s="86" t="n">
        <f aca="false">SUM(I732-F732)</f>
        <v>-4256.5</v>
      </c>
      <c r="K732" s="74" t="str">
        <f aca="false">IF(SUM(+G732-D732)&lt;365,"ST","LT")</f>
        <v>ST</v>
      </c>
      <c r="L732" s="74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  <c r="AE732" s="87"/>
      <c r="AF732" s="87"/>
      <c r="AG732" s="87"/>
      <c r="AH732" s="87"/>
      <c r="AI732" s="87"/>
      <c r="AJ732" s="87"/>
      <c r="AK732" s="87"/>
    </row>
    <row r="733" customFormat="false" ht="15" hidden="false" customHeight="false" outlineLevel="0" collapsed="false">
      <c r="A733" s="87" t="s">
        <v>662</v>
      </c>
      <c r="B733" s="74"/>
      <c r="C733" s="74" t="n">
        <v>50</v>
      </c>
      <c r="D733" s="84" t="n">
        <v>43683</v>
      </c>
      <c r="E733" s="74" t="n">
        <v>64.08</v>
      </c>
      <c r="F733" s="74" t="n">
        <f aca="false">SUM(C733*E733)</f>
        <v>3204</v>
      </c>
      <c r="G733" s="84"/>
      <c r="H733" s="74"/>
      <c r="I733" s="74" t="n">
        <f aca="false">SUM(C733*H733)</f>
        <v>0</v>
      </c>
      <c r="J733" s="86" t="n">
        <f aca="false">SUM(I733-F733)</f>
        <v>-3204</v>
      </c>
      <c r="K733" s="74" t="str">
        <f aca="false">IF(SUM(+G733-D733)&lt;365,"ST","LT")</f>
        <v>ST</v>
      </c>
      <c r="L733" s="74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  <c r="AE733" s="87"/>
      <c r="AF733" s="87"/>
      <c r="AG733" s="87"/>
      <c r="AH733" s="87"/>
      <c r="AI733" s="87"/>
      <c r="AJ733" s="87"/>
      <c r="AK733" s="87"/>
    </row>
    <row r="734" customFormat="false" ht="15" hidden="false" customHeight="false" outlineLevel="0" collapsed="false">
      <c r="A734" s="87" t="s">
        <v>664</v>
      </c>
      <c r="B734" s="74"/>
      <c r="C734" s="74" t="n">
        <v>10</v>
      </c>
      <c r="D734" s="84" t="n">
        <v>42559</v>
      </c>
      <c r="E734" s="74" t="n">
        <v>1068.31</v>
      </c>
      <c r="F734" s="74" t="n">
        <f aca="false">SUM(C734*E734)</f>
        <v>10683.1</v>
      </c>
      <c r="G734" s="84" t="n">
        <v>43266</v>
      </c>
      <c r="H734" s="74" t="n">
        <v>1288.27</v>
      </c>
      <c r="I734" s="74" t="n">
        <f aca="false">SUM(C734*H734)</f>
        <v>12882.7</v>
      </c>
      <c r="J734" s="86" t="n">
        <f aca="false">SUM(I734-F734)</f>
        <v>2199.6</v>
      </c>
      <c r="K734" s="74" t="str">
        <f aca="false">IF(SUM(+G734-D734)&lt;365,"ST","LT")</f>
        <v>LT</v>
      </c>
      <c r="L734" s="74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  <c r="AE734" s="87"/>
      <c r="AF734" s="87"/>
      <c r="AG734" s="87"/>
      <c r="AH734" s="87"/>
      <c r="AI734" s="87"/>
      <c r="AJ734" s="87"/>
      <c r="AK734" s="87"/>
    </row>
    <row r="735" customFormat="false" ht="15" hidden="false" customHeight="false" outlineLevel="0" collapsed="false">
      <c r="A735" s="87" t="s">
        <v>40</v>
      </c>
      <c r="B735" s="74"/>
      <c r="C735" s="74" t="n">
        <v>10</v>
      </c>
      <c r="D735" s="84" t="n">
        <v>43049</v>
      </c>
      <c r="E735" s="74" t="n">
        <v>746.61</v>
      </c>
      <c r="F735" s="74" t="n">
        <f aca="false">SUM(C735*E735)</f>
        <v>7466.1</v>
      </c>
      <c r="G735" s="84"/>
      <c r="H735" s="74"/>
      <c r="I735" s="74" t="n">
        <f aca="false">SUM(C735*H735)</f>
        <v>0</v>
      </c>
      <c r="J735" s="86" t="n">
        <f aca="false">SUM(I735-F735)</f>
        <v>-7466.1</v>
      </c>
      <c r="K735" s="74" t="str">
        <f aca="false">IF(SUM(+G735-D735)&lt;365,"ST","LT")</f>
        <v>ST</v>
      </c>
      <c r="L735" s="74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  <c r="AE735" s="87"/>
      <c r="AF735" s="87"/>
      <c r="AG735" s="87"/>
      <c r="AH735" s="87"/>
      <c r="AI735" s="87"/>
      <c r="AJ735" s="87"/>
      <c r="AK735" s="87"/>
    </row>
    <row r="736" customFormat="false" ht="15.75" hidden="false" customHeight="true" outlineLevel="0" collapsed="false">
      <c r="A736" s="87" t="s">
        <v>1193</v>
      </c>
      <c r="B736" s="74"/>
      <c r="C736" s="74" t="n">
        <v>10</v>
      </c>
      <c r="D736" s="84" t="n">
        <v>43333</v>
      </c>
      <c r="E736" s="74" t="n">
        <v>1603.94</v>
      </c>
      <c r="F736" s="74" t="n">
        <f aca="false">SUM(C736*E736)</f>
        <v>16039.4</v>
      </c>
      <c r="G736" s="84"/>
      <c r="H736" s="74"/>
      <c r="I736" s="74" t="n">
        <f aca="false">SUM(C736*H736)</f>
        <v>0</v>
      </c>
      <c r="J736" s="86" t="n">
        <f aca="false">SUM(I736-F736)</f>
        <v>-16039.4</v>
      </c>
      <c r="K736" s="74" t="str">
        <f aca="false">IF(SUM(+G736-D736)&lt;365,"ST","LT")</f>
        <v>ST</v>
      </c>
      <c r="L736" s="74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  <c r="AE736" s="87"/>
      <c r="AF736" s="87"/>
      <c r="AG736" s="87"/>
      <c r="AH736" s="87"/>
      <c r="AI736" s="87"/>
      <c r="AJ736" s="87"/>
      <c r="AK736" s="87"/>
    </row>
    <row r="737" customFormat="false" ht="15.75" hidden="false" customHeight="true" outlineLevel="0" collapsed="false">
      <c r="A737" s="87" t="s">
        <v>43</v>
      </c>
      <c r="B737" s="74"/>
      <c r="C737" s="74" t="n">
        <v>25</v>
      </c>
      <c r="D737" s="84" t="n">
        <v>43031</v>
      </c>
      <c r="E737" s="74" t="n">
        <v>454.38</v>
      </c>
      <c r="F737" s="74" t="n">
        <f aca="false">SUM(C737*E737)</f>
        <v>11359.5</v>
      </c>
      <c r="G737" s="84" t="n">
        <v>43217</v>
      </c>
      <c r="H737" s="74" t="n">
        <v>531.98</v>
      </c>
      <c r="I737" s="85" t="n">
        <f aca="false">SUM(C737*H737)</f>
        <v>13299.5</v>
      </c>
      <c r="J737" s="86" t="n">
        <f aca="false">SUM(I737-F737)</f>
        <v>1940</v>
      </c>
      <c r="K737" s="74" t="str">
        <f aca="false">IF(SUM(+G737-D737)&lt;365,"ST","LT")</f>
        <v>ST</v>
      </c>
      <c r="L737" s="74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  <c r="AE737" s="87"/>
      <c r="AF737" s="87"/>
      <c r="AG737" s="87"/>
      <c r="AH737" s="87"/>
      <c r="AI737" s="87"/>
      <c r="AJ737" s="87"/>
      <c r="AK737" s="87"/>
    </row>
    <row r="738" customFormat="false" ht="15.75" hidden="false" customHeight="true" outlineLevel="0" collapsed="false">
      <c r="A738" s="87" t="s">
        <v>44</v>
      </c>
      <c r="B738" s="74"/>
      <c r="C738" s="74" t="n">
        <v>5</v>
      </c>
      <c r="D738" s="84" t="n">
        <v>42718</v>
      </c>
      <c r="E738" s="74" t="n">
        <v>2666.26</v>
      </c>
      <c r="F738" s="74" t="n">
        <f aca="false">SUM(C738*E738)</f>
        <v>13331.3</v>
      </c>
      <c r="G738" s="84" t="n">
        <v>43761</v>
      </c>
      <c r="H738" s="74" t="n">
        <v>3171.04</v>
      </c>
      <c r="I738" s="85" t="n">
        <f aca="false">SUM(C738*H738)</f>
        <v>15855.2</v>
      </c>
      <c r="J738" s="86" t="n">
        <f aca="false">SUM(I738-F738)</f>
        <v>2523.9</v>
      </c>
      <c r="K738" s="74" t="str">
        <f aca="false">IF(SUM(+G738-D738)&lt;365,"ST","LT")</f>
        <v>LT</v>
      </c>
      <c r="L738" s="74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  <c r="AE738" s="87"/>
      <c r="AF738" s="87"/>
      <c r="AG738" s="87"/>
      <c r="AH738" s="87"/>
      <c r="AI738" s="87"/>
      <c r="AJ738" s="87"/>
      <c r="AK738" s="87"/>
    </row>
    <row r="739" customFormat="false" ht="15.75" hidden="false" customHeight="true" outlineLevel="0" collapsed="false">
      <c r="A739" s="87" t="s">
        <v>44</v>
      </c>
      <c r="B739" s="74"/>
      <c r="C739" s="74" t="n">
        <v>5</v>
      </c>
      <c r="D739" s="84" t="n">
        <v>43305</v>
      </c>
      <c r="E739" s="74" t="n">
        <v>2700.1</v>
      </c>
      <c r="F739" s="74" t="n">
        <f aca="false">SUM(C739*E739)</f>
        <v>13500.5</v>
      </c>
      <c r="G739" s="84" t="n">
        <v>43761</v>
      </c>
      <c r="H739" s="74" t="n">
        <v>3171.04</v>
      </c>
      <c r="I739" s="85" t="n">
        <f aca="false">SUM(C739*H739)</f>
        <v>15855.2</v>
      </c>
      <c r="J739" s="86" t="n">
        <f aca="false">SUM(I739-F739)</f>
        <v>2354.7</v>
      </c>
      <c r="K739" s="74" t="str">
        <f aca="false">IF(SUM(+G739-D739)&lt;365,"ST","LT")</f>
        <v>LT</v>
      </c>
      <c r="L739" s="74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  <c r="AE739" s="87"/>
      <c r="AF739" s="87"/>
      <c r="AG739" s="87"/>
      <c r="AH739" s="87"/>
      <c r="AI739" s="87"/>
      <c r="AJ739" s="87"/>
      <c r="AK739" s="87"/>
    </row>
    <row r="740" customFormat="false" ht="15.75" hidden="false" customHeight="true" outlineLevel="0" collapsed="false">
      <c r="A740" s="87" t="s">
        <v>45</v>
      </c>
      <c r="B740" s="74"/>
      <c r="C740" s="74" t="n">
        <v>25</v>
      </c>
      <c r="D740" s="84"/>
      <c r="E740" s="74"/>
      <c r="F740" s="74"/>
      <c r="G740" s="84"/>
      <c r="H740" s="74"/>
      <c r="I740" s="85" t="n">
        <f aca="false">SUM(C740*H740)</f>
        <v>0</v>
      </c>
      <c r="J740" s="86"/>
      <c r="K740" s="74"/>
      <c r="L740" s="74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  <c r="AE740" s="87"/>
      <c r="AF740" s="87"/>
      <c r="AG740" s="87"/>
      <c r="AH740" s="87"/>
      <c r="AI740" s="87"/>
      <c r="AJ740" s="87"/>
      <c r="AK740" s="87"/>
    </row>
    <row r="741" customFormat="false" ht="15.75" hidden="false" customHeight="true" outlineLevel="0" collapsed="false">
      <c r="A741" s="87" t="s">
        <v>1194</v>
      </c>
      <c r="B741" s="74"/>
      <c r="C741" s="74" t="n">
        <v>25</v>
      </c>
      <c r="D741" s="84" t="n">
        <v>42261</v>
      </c>
      <c r="E741" s="74" t="n">
        <v>252.76</v>
      </c>
      <c r="F741" s="74" t="n">
        <f aca="false">SUM(C741*E741)</f>
        <v>6319</v>
      </c>
      <c r="G741" s="84" t="n">
        <v>43263</v>
      </c>
      <c r="H741" s="74" t="n">
        <v>534.51</v>
      </c>
      <c r="I741" s="85" t="n">
        <f aca="false">SUM(C741*H741)</f>
        <v>13362.75</v>
      </c>
      <c r="J741" s="86" t="n">
        <f aca="false">SUM(I741-F741)</f>
        <v>7043.75</v>
      </c>
      <c r="K741" s="74" t="str">
        <f aca="false">IF(SUM(+G741-D741)&lt;365,"ST","LT")</f>
        <v>LT</v>
      </c>
      <c r="L741" s="74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  <c r="AE741" s="87"/>
      <c r="AF741" s="87"/>
      <c r="AG741" s="87"/>
      <c r="AH741" s="87"/>
      <c r="AI741" s="87"/>
      <c r="AJ741" s="87"/>
      <c r="AK741" s="87"/>
    </row>
    <row r="742" customFormat="false" ht="15.75" hidden="false" customHeight="true" outlineLevel="0" collapsed="false">
      <c r="A742" s="87" t="s">
        <v>1195</v>
      </c>
      <c r="B742" s="74"/>
      <c r="C742" s="74" t="n">
        <v>25</v>
      </c>
      <c r="D742" s="84" t="n">
        <v>43105</v>
      </c>
      <c r="E742" s="74" t="n">
        <v>279.04</v>
      </c>
      <c r="F742" s="74" t="n">
        <f aca="false">SUM(C742*E742)</f>
        <v>6976</v>
      </c>
      <c r="G742" s="84"/>
      <c r="H742" s="74"/>
      <c r="I742" s="85" t="n">
        <f aca="false">SUM(C742*H742)</f>
        <v>0</v>
      </c>
      <c r="J742" s="86" t="n">
        <f aca="false">SUM(I742-F742)</f>
        <v>-6976</v>
      </c>
      <c r="K742" s="74" t="str">
        <f aca="false">IF(SUM(+G742-D742)&lt;365,"ST","LT")</f>
        <v>ST</v>
      </c>
      <c r="L742" s="74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  <c r="AE742" s="87"/>
      <c r="AF742" s="87"/>
      <c r="AG742" s="87"/>
      <c r="AH742" s="87"/>
      <c r="AI742" s="87"/>
      <c r="AJ742" s="87"/>
      <c r="AK742" s="87"/>
    </row>
    <row r="743" customFormat="false" ht="15.75" hidden="false" customHeight="true" outlineLevel="0" collapsed="false">
      <c r="A743" s="87" t="s">
        <v>1195</v>
      </c>
      <c r="B743" s="74"/>
      <c r="C743" s="74" t="n">
        <v>50</v>
      </c>
      <c r="D743" s="84" t="n">
        <v>43286</v>
      </c>
      <c r="E743" s="74" t="n">
        <v>209.56</v>
      </c>
      <c r="F743" s="74" t="n">
        <f aca="false">SUM(C743*E743)</f>
        <v>10478</v>
      </c>
      <c r="G743" s="84"/>
      <c r="H743" s="74"/>
      <c r="I743" s="85" t="n">
        <f aca="false">SUM(C743*H743)</f>
        <v>0</v>
      </c>
      <c r="J743" s="86" t="n">
        <f aca="false">SUM(I743-F743)</f>
        <v>-10478</v>
      </c>
      <c r="K743" s="74" t="str">
        <f aca="false">IF(SUM(+G743-D743)&lt;365,"ST","LT")</f>
        <v>ST</v>
      </c>
      <c r="L743" s="74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  <c r="AE743" s="87"/>
      <c r="AF743" s="87"/>
      <c r="AG743" s="87"/>
      <c r="AH743" s="87"/>
      <c r="AI743" s="87"/>
      <c r="AJ743" s="87"/>
      <c r="AK743" s="87"/>
    </row>
    <row r="744" customFormat="false" ht="15.75" hidden="false" customHeight="true" outlineLevel="0" collapsed="false">
      <c r="A744" s="87" t="s">
        <v>1195</v>
      </c>
      <c r="B744" s="74"/>
      <c r="C744" s="74" t="n">
        <v>25</v>
      </c>
      <c r="D744" s="84" t="n">
        <v>43504</v>
      </c>
      <c r="E744" s="74" t="n">
        <v>177.32</v>
      </c>
      <c r="F744" s="74" t="n">
        <f aca="false">SUM(C744*E744)</f>
        <v>4433</v>
      </c>
      <c r="G744" s="84"/>
      <c r="H744" s="74"/>
      <c r="I744" s="85" t="n">
        <f aca="false">SUM(C744*H744)</f>
        <v>0</v>
      </c>
      <c r="J744" s="86" t="n">
        <f aca="false">SUM(I744-F744)</f>
        <v>-4433</v>
      </c>
      <c r="K744" s="74" t="str">
        <f aca="false">IF(SUM(+G744-D744)&lt;365,"ST","LT")</f>
        <v>ST</v>
      </c>
      <c r="L744" s="74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  <c r="AE744" s="87"/>
      <c r="AF744" s="87"/>
      <c r="AG744" s="87"/>
      <c r="AH744" s="87"/>
      <c r="AI744" s="87"/>
      <c r="AJ744" s="87"/>
      <c r="AK744" s="87"/>
    </row>
    <row r="745" customFormat="false" ht="15.75" hidden="false" customHeight="true" outlineLevel="0" collapsed="false">
      <c r="A745" s="36" t="s">
        <v>53</v>
      </c>
      <c r="B745" s="74"/>
      <c r="C745" s="74" t="n">
        <v>50</v>
      </c>
      <c r="D745" s="84" t="n">
        <v>43735</v>
      </c>
      <c r="E745" s="74" t="n">
        <v>97.37</v>
      </c>
      <c r="F745" s="74" t="n">
        <f aca="false">SUM(C745*E745)</f>
        <v>4868.5</v>
      </c>
      <c r="G745" s="84"/>
      <c r="H745" s="74"/>
      <c r="I745" s="85" t="n">
        <f aca="false">SUM(C745*H745)</f>
        <v>0</v>
      </c>
      <c r="J745" s="86" t="n">
        <f aca="false">SUM(I745-F745)</f>
        <v>-4868.5</v>
      </c>
      <c r="K745" s="74" t="str">
        <f aca="false">IF(SUM(+G745-D745)&lt;365,"ST","LT")</f>
        <v>ST</v>
      </c>
      <c r="L745" s="74"/>
      <c r="M745" s="89"/>
      <c r="N745" s="74"/>
      <c r="O745" s="74"/>
      <c r="P745" s="74"/>
      <c r="Q745" s="74"/>
      <c r="R745" s="74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  <c r="AE745" s="87"/>
      <c r="AF745" s="87"/>
      <c r="AG745" s="87"/>
      <c r="AH745" s="87"/>
      <c r="AI745" s="87"/>
      <c r="AJ745" s="87"/>
      <c r="AK745" s="87"/>
    </row>
    <row r="746" customFormat="false" ht="15.75" hidden="false" customHeight="true" outlineLevel="0" collapsed="false">
      <c r="A746" s="89" t="s">
        <v>1159</v>
      </c>
      <c r="B746" s="74"/>
      <c r="C746" s="74" t="n">
        <v>50</v>
      </c>
      <c r="D746" s="84" t="n">
        <v>41165</v>
      </c>
      <c r="E746" s="74" t="n">
        <v>0</v>
      </c>
      <c r="F746" s="74" t="n">
        <f aca="false">SUM(C746*E746)</f>
        <v>0</v>
      </c>
      <c r="G746" s="84"/>
      <c r="H746" s="74"/>
      <c r="I746" s="74" t="n">
        <f aca="false">SUM(C746*H746)</f>
        <v>0</v>
      </c>
      <c r="J746" s="86" t="n">
        <f aca="false">SUM(I746-F746)</f>
        <v>0</v>
      </c>
      <c r="K746" s="74" t="str">
        <f aca="false">IF(SUM(+G746-D746)&lt;365,"ST","LT")</f>
        <v>ST</v>
      </c>
      <c r="L746" s="74"/>
      <c r="M746" s="89" t="s">
        <v>1156</v>
      </c>
      <c r="N746" s="74"/>
      <c r="O746" s="74"/>
      <c r="P746" s="74"/>
      <c r="Q746" s="74"/>
      <c r="R746" s="74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  <c r="AE746" s="87"/>
      <c r="AF746" s="87"/>
      <c r="AG746" s="87"/>
      <c r="AH746" s="87"/>
      <c r="AI746" s="87"/>
      <c r="AJ746" s="87"/>
      <c r="AK746" s="87"/>
    </row>
    <row r="747" customFormat="false" ht="15.75" hidden="false" customHeight="true" outlineLevel="0" collapsed="false">
      <c r="A747" s="87" t="s">
        <v>915</v>
      </c>
      <c r="B747" s="74"/>
      <c r="C747" s="74" t="n">
        <v>10</v>
      </c>
      <c r="D747" s="84" t="n">
        <v>42629</v>
      </c>
      <c r="E747" s="74" t="n">
        <v>921.38</v>
      </c>
      <c r="F747" s="74" t="n">
        <f aca="false">SUM(C747*E747)</f>
        <v>9213.8</v>
      </c>
      <c r="G747" s="84" t="n">
        <v>43788</v>
      </c>
      <c r="H747" s="74" t="n">
        <v>936.97</v>
      </c>
      <c r="I747" s="85" t="n">
        <f aca="false">SUM(C747*H747)</f>
        <v>9369.7</v>
      </c>
      <c r="J747" s="86" t="n">
        <f aca="false">SUM(I747-F747)</f>
        <v>155.900000000001</v>
      </c>
      <c r="K747" s="74" t="str">
        <f aca="false">IF(SUM(+G747-D747)&lt;365,"ST","LT")</f>
        <v>LT</v>
      </c>
      <c r="L747" s="87"/>
      <c r="M747" s="87"/>
      <c r="N747" s="87"/>
      <c r="O747" s="74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  <c r="AE747" s="87"/>
      <c r="AF747" s="87"/>
      <c r="AG747" s="87"/>
      <c r="AH747" s="87"/>
      <c r="AI747" s="87"/>
      <c r="AJ747" s="87"/>
      <c r="AK747" s="87"/>
    </row>
    <row r="748" customFormat="false" ht="15.75" hidden="false" customHeight="true" outlineLevel="0" collapsed="false">
      <c r="A748" s="87" t="s">
        <v>915</v>
      </c>
      <c r="B748" s="74"/>
      <c r="C748" s="74" t="n">
        <v>5</v>
      </c>
      <c r="D748" s="84" t="n">
        <v>43213</v>
      </c>
      <c r="E748" s="74" t="n">
        <v>1080.04</v>
      </c>
      <c r="F748" s="74" t="n">
        <f aca="false">SUM(C748*E748)</f>
        <v>5400.2</v>
      </c>
      <c r="G748" s="84" t="n">
        <v>43794</v>
      </c>
      <c r="H748" s="74" t="n">
        <v>1012.9</v>
      </c>
      <c r="I748" s="85" t="n">
        <f aca="false">SUM(C748*H748)</f>
        <v>5064.5</v>
      </c>
      <c r="J748" s="86" t="n">
        <f aca="false">SUM(I748-F748)</f>
        <v>-335.7</v>
      </c>
      <c r="K748" s="74" t="str">
        <f aca="false">IF(SUM(+G748-D748)&lt;365,"ST","LT")</f>
        <v>LT</v>
      </c>
      <c r="L748" s="87"/>
      <c r="M748" s="87"/>
      <c r="N748" s="87"/>
      <c r="O748" s="74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  <c r="AE748" s="87"/>
      <c r="AF748" s="87"/>
      <c r="AG748" s="87"/>
      <c r="AH748" s="87"/>
      <c r="AI748" s="87"/>
      <c r="AJ748" s="87"/>
      <c r="AK748" s="87"/>
    </row>
    <row r="749" customFormat="false" ht="15.75" hidden="false" customHeight="true" outlineLevel="0" collapsed="false">
      <c r="A749" s="87" t="s">
        <v>915</v>
      </c>
      <c r="B749" s="74"/>
      <c r="C749" s="74" t="n">
        <v>5</v>
      </c>
      <c r="D749" s="84" t="n">
        <v>43262</v>
      </c>
      <c r="E749" s="74" t="n">
        <v>888.61</v>
      </c>
      <c r="F749" s="74" t="n">
        <f aca="false">SUM(C749*E749)</f>
        <v>4443.05</v>
      </c>
      <c r="G749" s="84" t="n">
        <v>43794</v>
      </c>
      <c r="H749" s="74" t="n">
        <v>1012.9</v>
      </c>
      <c r="I749" s="85" t="n">
        <f aca="false">SUM(C749*H749)</f>
        <v>5064.5</v>
      </c>
      <c r="J749" s="86" t="n">
        <f aca="false">SUM(I749-F749)</f>
        <v>621.45</v>
      </c>
      <c r="K749" s="74" t="str">
        <f aca="false">IF(SUM(+G749-D749)&lt;365,"ST","LT")</f>
        <v>LT</v>
      </c>
      <c r="L749" s="87"/>
      <c r="M749" s="87"/>
      <c r="N749" s="87"/>
      <c r="O749" s="74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  <c r="AE749" s="87"/>
      <c r="AF749" s="87"/>
      <c r="AG749" s="87"/>
      <c r="AH749" s="87"/>
      <c r="AI749" s="87"/>
      <c r="AJ749" s="87"/>
      <c r="AK749" s="87"/>
    </row>
    <row r="750" customFormat="false" ht="15.75" hidden="false" customHeight="true" outlineLevel="0" collapsed="false">
      <c r="A750" s="87" t="s">
        <v>1200</v>
      </c>
      <c r="B750" s="74"/>
      <c r="C750" s="74" t="n">
        <v>78</v>
      </c>
      <c r="D750" s="84" t="n">
        <v>42653</v>
      </c>
      <c r="E750" s="74" t="n">
        <v>126.11</v>
      </c>
      <c r="F750" s="74" t="n">
        <f aca="false">SUM(C750*E750)</f>
        <v>9836.58</v>
      </c>
      <c r="G750" s="84"/>
      <c r="H750" s="74"/>
      <c r="I750" s="85" t="n">
        <f aca="false">SUM(C750*H750)</f>
        <v>0</v>
      </c>
      <c r="J750" s="86" t="n">
        <f aca="false">SUM(I750-F750)</f>
        <v>-9836.58</v>
      </c>
      <c r="K750" s="74" t="str">
        <f aca="false">IF(SUM(+G750-D750)&lt;365,"ST","LT")</f>
        <v>ST</v>
      </c>
      <c r="L750" s="87"/>
      <c r="M750" s="87"/>
      <c r="N750" s="87" t="s">
        <v>1201</v>
      </c>
      <c r="O750" s="74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  <c r="AE750" s="87"/>
      <c r="AF750" s="87"/>
      <c r="AG750" s="87"/>
      <c r="AH750" s="87"/>
      <c r="AI750" s="87"/>
      <c r="AJ750" s="87"/>
      <c r="AK750" s="87"/>
    </row>
    <row r="751" customFormat="false" ht="15.75" hidden="false" customHeight="true" outlineLevel="0" collapsed="false">
      <c r="A751" s="87" t="s">
        <v>1200</v>
      </c>
      <c r="B751" s="74"/>
      <c r="C751" s="74" t="n">
        <v>10</v>
      </c>
      <c r="D751" s="84" t="n">
        <v>43014</v>
      </c>
      <c r="E751" s="74" t="n">
        <v>0</v>
      </c>
      <c r="F751" s="74" t="n">
        <f aca="false">SUM(C751*E751)</f>
        <v>0</v>
      </c>
      <c r="G751" s="84"/>
      <c r="H751" s="74"/>
      <c r="I751" s="85" t="n">
        <f aca="false">SUM(C751*H751)</f>
        <v>0</v>
      </c>
      <c r="J751" s="86" t="n">
        <f aca="false">SUM(I751-F751)</f>
        <v>0</v>
      </c>
      <c r="K751" s="74" t="str">
        <f aca="false">IF(SUM(+G751-D751)&lt;365,"ST","LT")</f>
        <v>ST</v>
      </c>
      <c r="L751" s="87"/>
      <c r="M751" s="87" t="s">
        <v>71</v>
      </c>
      <c r="N751" s="87"/>
      <c r="O751" s="74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  <c r="AE751" s="87"/>
      <c r="AF751" s="87"/>
      <c r="AG751" s="87"/>
      <c r="AH751" s="87"/>
      <c r="AI751" s="87"/>
      <c r="AJ751" s="87"/>
      <c r="AK751" s="87"/>
    </row>
    <row r="752" customFormat="false" ht="15.75" hidden="false" customHeight="true" outlineLevel="0" collapsed="false">
      <c r="A752" s="87" t="s">
        <v>1200</v>
      </c>
      <c r="B752" s="74"/>
      <c r="C752" s="74" t="n">
        <v>40</v>
      </c>
      <c r="D752" s="84" t="n">
        <v>43111</v>
      </c>
      <c r="E752" s="74" t="n">
        <v>181.3</v>
      </c>
      <c r="F752" s="74" t="n">
        <f aca="false">SUM(C752*E752)</f>
        <v>7252</v>
      </c>
      <c r="G752" s="84"/>
      <c r="H752" s="74"/>
      <c r="I752" s="85" t="n">
        <f aca="false">SUM(C752*H752)</f>
        <v>0</v>
      </c>
      <c r="J752" s="86" t="n">
        <f aca="false">SUM(I752-F752)</f>
        <v>-7252</v>
      </c>
      <c r="K752" s="74" t="str">
        <f aca="false">IF(SUM(+G752-D752)&lt;365,"ST","LT")</f>
        <v>ST</v>
      </c>
      <c r="L752" s="87"/>
      <c r="M752" s="87"/>
      <c r="N752" s="87"/>
      <c r="O752" s="74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  <c r="AE752" s="87"/>
      <c r="AF752" s="87"/>
      <c r="AG752" s="87"/>
      <c r="AH752" s="87"/>
      <c r="AI752" s="87"/>
      <c r="AJ752" s="87"/>
      <c r="AK752" s="87"/>
    </row>
    <row r="753" customFormat="false" ht="15.75" hidden="false" customHeight="true" outlineLevel="0" collapsed="false">
      <c r="A753" s="87" t="s">
        <v>1200</v>
      </c>
      <c r="B753" s="74"/>
      <c r="C753" s="74" t="n">
        <v>32</v>
      </c>
      <c r="D753" s="84" t="n">
        <v>43192</v>
      </c>
      <c r="E753" s="74" t="n">
        <v>145.68</v>
      </c>
      <c r="F753" s="74" t="n">
        <f aca="false">SUM(C753*E753)</f>
        <v>4661.76</v>
      </c>
      <c r="G753" s="84"/>
      <c r="H753" s="74"/>
      <c r="I753" s="85" t="n">
        <f aca="false">SUM(C753*H753)</f>
        <v>0</v>
      </c>
      <c r="J753" s="86" t="n">
        <f aca="false">SUM(I753-F753)</f>
        <v>-4661.76</v>
      </c>
      <c r="K753" s="74" t="str">
        <f aca="false">IF(SUM(+G753-D753)&lt;365,"ST","LT")</f>
        <v>ST</v>
      </c>
      <c r="L753" s="87"/>
      <c r="M753" s="87"/>
      <c r="N753" s="87"/>
      <c r="O753" s="74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  <c r="AE753" s="87"/>
      <c r="AF753" s="87"/>
      <c r="AG753" s="87"/>
      <c r="AH753" s="87"/>
      <c r="AI753" s="87"/>
      <c r="AJ753" s="87"/>
      <c r="AK753" s="87"/>
    </row>
    <row r="754" customFormat="false" ht="15.75" hidden="false" customHeight="true" outlineLevel="0" collapsed="false">
      <c r="A754" s="87" t="s">
        <v>1200</v>
      </c>
      <c r="B754" s="74"/>
      <c r="C754" s="74" t="n">
        <v>40</v>
      </c>
      <c r="D754" s="84" t="n">
        <v>43168</v>
      </c>
      <c r="E754" s="74" t="n">
        <v>149.21</v>
      </c>
      <c r="F754" s="74" t="n">
        <f aca="false">SUM(C754*E754)</f>
        <v>5968.4</v>
      </c>
      <c r="G754" s="84"/>
      <c r="H754" s="74"/>
      <c r="I754" s="85" t="n">
        <f aca="false">SUM(C754*H754)</f>
        <v>0</v>
      </c>
      <c r="J754" s="86" t="n">
        <f aca="false">SUM(I754-F754)</f>
        <v>-5968.4</v>
      </c>
      <c r="K754" s="74" t="str">
        <f aca="false">IF(SUM(+G754-D754)&lt;365,"ST","LT")</f>
        <v>ST</v>
      </c>
      <c r="L754" s="87"/>
      <c r="M754" s="87"/>
      <c r="N754" s="87"/>
      <c r="O754" s="74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  <c r="AE754" s="87"/>
      <c r="AF754" s="87"/>
      <c r="AG754" s="87"/>
      <c r="AH754" s="87"/>
      <c r="AI754" s="87"/>
      <c r="AJ754" s="87"/>
      <c r="AK754" s="87"/>
    </row>
    <row r="755" customFormat="false" ht="15.75" hidden="false" customHeight="true" outlineLevel="0" collapsed="false">
      <c r="A755" s="87" t="s">
        <v>1200</v>
      </c>
      <c r="B755" s="74"/>
      <c r="C755" s="74" t="n">
        <v>100</v>
      </c>
      <c r="D755" s="84" t="n">
        <v>43349</v>
      </c>
      <c r="E755" s="74" t="n">
        <v>92.19</v>
      </c>
      <c r="F755" s="74" t="n">
        <f aca="false">SUM(C755*E755)</f>
        <v>9219</v>
      </c>
      <c r="G755" s="84"/>
      <c r="H755" s="74"/>
      <c r="I755" s="85" t="n">
        <f aca="false">SUM(C755*H755)</f>
        <v>0</v>
      </c>
      <c r="J755" s="86" t="n">
        <f aca="false">SUM(I755-F755)</f>
        <v>-9219</v>
      </c>
      <c r="K755" s="74" t="str">
        <f aca="false">IF(SUM(+G755-D755)&lt;365,"ST","LT")</f>
        <v>ST</v>
      </c>
      <c r="L755" s="87"/>
      <c r="M755" s="87"/>
      <c r="N755" s="87"/>
      <c r="O755" s="74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  <c r="AE755" s="87"/>
      <c r="AF755" s="87"/>
      <c r="AG755" s="87"/>
      <c r="AH755" s="87"/>
      <c r="AI755" s="87"/>
      <c r="AJ755" s="87"/>
      <c r="AK755" s="87"/>
    </row>
    <row r="756" customFormat="false" ht="15.75" hidden="false" customHeight="true" outlineLevel="0" collapsed="false">
      <c r="A756" s="87" t="s">
        <v>1200</v>
      </c>
      <c r="B756" s="74"/>
      <c r="C756" s="74" t="n">
        <v>100</v>
      </c>
      <c r="D756" s="84" t="n">
        <v>43661</v>
      </c>
      <c r="E756" s="74" t="n">
        <v>103.22</v>
      </c>
      <c r="F756" s="74" t="n">
        <f aca="false">SUM(C756*E756)</f>
        <v>10322</v>
      </c>
      <c r="G756" s="84"/>
      <c r="H756" s="74"/>
      <c r="I756" s="85" t="n">
        <f aca="false">SUM(C756*H756)</f>
        <v>0</v>
      </c>
      <c r="J756" s="86" t="n">
        <f aca="false">SUM(I756-F756)</f>
        <v>-10322</v>
      </c>
      <c r="K756" s="74" t="str">
        <f aca="false">IF(SUM(+G756-D756)&lt;365,"ST","LT")</f>
        <v>ST</v>
      </c>
      <c r="L756" s="87"/>
      <c r="M756" s="87"/>
      <c r="N756" s="87"/>
      <c r="O756" s="74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  <c r="AE756" s="87"/>
      <c r="AF756" s="87"/>
      <c r="AG756" s="87"/>
      <c r="AH756" s="87"/>
      <c r="AI756" s="87"/>
      <c r="AJ756" s="87"/>
      <c r="AK756" s="87"/>
    </row>
    <row r="757" customFormat="false" ht="15.75" hidden="false" customHeight="true" outlineLevel="0" collapsed="false">
      <c r="A757" s="36" t="s">
        <v>1200</v>
      </c>
      <c r="B757" s="74"/>
      <c r="C757" s="74" t="n">
        <v>100</v>
      </c>
      <c r="D757" s="84" t="n">
        <v>43672</v>
      </c>
      <c r="E757" s="74" t="n">
        <v>99.74</v>
      </c>
      <c r="F757" s="74" t="n">
        <f aca="false">SUM(C757*E757)</f>
        <v>9974</v>
      </c>
      <c r="G757" s="84"/>
      <c r="H757" s="74"/>
      <c r="I757" s="85" t="n">
        <f aca="false">SUM(C757*H757)</f>
        <v>0</v>
      </c>
      <c r="J757" s="86" t="n">
        <f aca="false">SUM(I757-F757)</f>
        <v>-9974</v>
      </c>
      <c r="K757" s="74" t="str">
        <f aca="false">IF(SUM(+G757-D757)&lt;365,"ST","LT")</f>
        <v>ST</v>
      </c>
      <c r="L757" s="87"/>
      <c r="M757" s="87"/>
      <c r="N757" s="87"/>
      <c r="O757" s="74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  <c r="AE757" s="87"/>
      <c r="AF757" s="87"/>
      <c r="AG757" s="87"/>
      <c r="AH757" s="87"/>
      <c r="AI757" s="87"/>
      <c r="AJ757" s="87"/>
      <c r="AK757" s="87"/>
    </row>
    <row r="758" customFormat="false" ht="15.75" hidden="false" customHeight="true" outlineLevel="0" collapsed="false">
      <c r="A758" s="87" t="s">
        <v>1202</v>
      </c>
      <c r="B758" s="74"/>
      <c r="C758" s="74" t="n">
        <v>50</v>
      </c>
      <c r="D758" s="84" t="n">
        <v>42893</v>
      </c>
      <c r="E758" s="74" t="n">
        <v>138.73</v>
      </c>
      <c r="F758" s="74" t="n">
        <f aca="false">SUM(C758*E758)</f>
        <v>6936.5</v>
      </c>
      <c r="G758" s="84" t="n">
        <v>43469</v>
      </c>
      <c r="H758" s="74" t="n">
        <v>85.36</v>
      </c>
      <c r="I758" s="85" t="n">
        <f aca="false">SUM(C758*H758)</f>
        <v>4268</v>
      </c>
      <c r="J758" s="86" t="n">
        <f aca="false">SUM(I758-F758)</f>
        <v>-2668.5</v>
      </c>
      <c r="K758" s="74" t="str">
        <f aca="false">IF(SUM(+G758-D758)&lt;365,"ST","LT")</f>
        <v>LT</v>
      </c>
      <c r="L758" s="87"/>
      <c r="M758" s="87"/>
      <c r="N758" s="87"/>
      <c r="O758" s="74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  <c r="AE758" s="87"/>
      <c r="AF758" s="87"/>
      <c r="AG758" s="87"/>
      <c r="AH758" s="87"/>
      <c r="AI758" s="87"/>
      <c r="AJ758" s="87"/>
      <c r="AK758" s="87"/>
    </row>
    <row r="759" customFormat="false" ht="15.75" hidden="false" customHeight="true" outlineLevel="0" collapsed="false">
      <c r="A759" s="87" t="s">
        <v>1202</v>
      </c>
      <c r="B759" s="74"/>
      <c r="C759" s="74" t="n">
        <v>100</v>
      </c>
      <c r="D759" s="84" t="n">
        <v>42930</v>
      </c>
      <c r="E759" s="74" t="n">
        <v>142.96</v>
      </c>
      <c r="F759" s="74" t="n">
        <f aca="false">SUM(C759*E759)</f>
        <v>14296</v>
      </c>
      <c r="G759" s="84" t="n">
        <v>43469</v>
      </c>
      <c r="H759" s="74" t="n">
        <v>85.36</v>
      </c>
      <c r="I759" s="85" t="n">
        <f aca="false">SUM(C759*H759)</f>
        <v>8536</v>
      </c>
      <c r="J759" s="86" t="n">
        <f aca="false">SUM(I759-F759)</f>
        <v>-5760</v>
      </c>
      <c r="K759" s="74" t="str">
        <f aca="false">IF(SUM(+G759-D759)&lt;365,"ST","LT")</f>
        <v>LT</v>
      </c>
      <c r="L759" s="87"/>
      <c r="M759" s="87"/>
      <c r="N759" s="87"/>
      <c r="O759" s="74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  <c r="AE759" s="87"/>
      <c r="AF759" s="87"/>
      <c r="AG759" s="87"/>
      <c r="AH759" s="87"/>
      <c r="AI759" s="87"/>
      <c r="AJ759" s="87"/>
      <c r="AK759" s="87"/>
    </row>
    <row r="760" customFormat="false" ht="15.75" hidden="false" customHeight="true" outlineLevel="0" collapsed="false">
      <c r="A760" s="87" t="s">
        <v>1202</v>
      </c>
      <c r="B760" s="74"/>
      <c r="C760" s="74" t="n">
        <v>8</v>
      </c>
      <c r="D760" s="84" t="n">
        <v>42982</v>
      </c>
      <c r="E760" s="74" t="n">
        <v>131.98</v>
      </c>
      <c r="F760" s="74" t="n">
        <f aca="false">SUM(C760*E760)</f>
        <v>1055.84</v>
      </c>
      <c r="G760" s="84" t="n">
        <v>43469</v>
      </c>
      <c r="H760" s="74" t="n">
        <v>85.36</v>
      </c>
      <c r="I760" s="85" t="n">
        <f aca="false">SUM(C760*H760)</f>
        <v>682.88</v>
      </c>
      <c r="J760" s="86" t="n">
        <f aca="false">SUM(I760-F760)</f>
        <v>-372.96</v>
      </c>
      <c r="K760" s="74" t="str">
        <f aca="false">IF(SUM(+G760-D760)&lt;365,"ST","LT")</f>
        <v>LT</v>
      </c>
      <c r="L760" s="87"/>
      <c r="M760" s="87"/>
      <c r="N760" s="87"/>
      <c r="O760" s="74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  <c r="AE760" s="87"/>
      <c r="AF760" s="87"/>
      <c r="AG760" s="87"/>
      <c r="AH760" s="87"/>
      <c r="AI760" s="87"/>
      <c r="AJ760" s="87"/>
      <c r="AK760" s="87"/>
    </row>
    <row r="761" customFormat="false" ht="15.75" hidden="false" customHeight="true" outlineLevel="0" collapsed="false">
      <c r="A761" s="87" t="s">
        <v>1202</v>
      </c>
      <c r="B761" s="74"/>
      <c r="C761" s="74" t="n">
        <v>42</v>
      </c>
      <c r="D761" s="84" t="n">
        <v>42982</v>
      </c>
      <c r="E761" s="74" t="n">
        <v>131.98</v>
      </c>
      <c r="F761" s="74" t="n">
        <f aca="false">SUM(C761*E761)</f>
        <v>5543.16</v>
      </c>
      <c r="G761" s="84"/>
      <c r="H761" s="74"/>
      <c r="I761" s="85" t="n">
        <f aca="false">SUM(C761*H761)</f>
        <v>0</v>
      </c>
      <c r="J761" s="86" t="n">
        <f aca="false">SUM(I761-F761)</f>
        <v>-5543.16</v>
      </c>
      <c r="K761" s="74" t="str">
        <f aca="false">IF(SUM(+G761-D761)&lt;365,"ST","LT")</f>
        <v>ST</v>
      </c>
      <c r="L761" s="87"/>
      <c r="M761" s="87"/>
      <c r="N761" s="87"/>
      <c r="O761" s="74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  <c r="AE761" s="87"/>
      <c r="AF761" s="87"/>
      <c r="AG761" s="87"/>
      <c r="AH761" s="87"/>
      <c r="AI761" s="87"/>
      <c r="AJ761" s="87"/>
      <c r="AK761" s="87"/>
    </row>
    <row r="762" customFormat="false" ht="15.75" hidden="false" customHeight="true" outlineLevel="0" collapsed="false">
      <c r="A762" s="87" t="s">
        <v>1202</v>
      </c>
      <c r="B762" s="74"/>
      <c r="C762" s="74" t="n">
        <v>100</v>
      </c>
      <c r="D762" s="84" t="n">
        <v>43014</v>
      </c>
      <c r="E762" s="74" t="n">
        <v>0</v>
      </c>
      <c r="F762" s="74" t="n">
        <f aca="false">SUM(C762*E762)</f>
        <v>0</v>
      </c>
      <c r="G762" s="84"/>
      <c r="H762" s="74"/>
      <c r="I762" s="85" t="n">
        <f aca="false">SUM(C762*H762)</f>
        <v>0</v>
      </c>
      <c r="J762" s="86" t="n">
        <f aca="false">SUM(I762-F762)</f>
        <v>0</v>
      </c>
      <c r="K762" s="74" t="str">
        <f aca="false">IF(SUM(+G762-D762)&lt;365,"ST","LT")</f>
        <v>ST</v>
      </c>
      <c r="L762" s="87"/>
      <c r="M762" s="87" t="s">
        <v>86</v>
      </c>
      <c r="N762" s="87"/>
      <c r="O762" s="74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  <c r="AE762" s="87"/>
      <c r="AF762" s="87"/>
      <c r="AG762" s="87"/>
      <c r="AH762" s="87"/>
      <c r="AI762" s="87"/>
      <c r="AJ762" s="87"/>
      <c r="AK762" s="87"/>
    </row>
    <row r="763" customFormat="false" ht="15.75" hidden="false" customHeight="true" outlineLevel="0" collapsed="false">
      <c r="A763" s="87" t="s">
        <v>1202</v>
      </c>
      <c r="B763" s="74"/>
      <c r="C763" s="74" t="n">
        <v>50</v>
      </c>
      <c r="D763" s="84" t="n">
        <v>43439</v>
      </c>
      <c r="E763" s="74" t="n">
        <v>67.55</v>
      </c>
      <c r="F763" s="74" t="n">
        <f aca="false">SUM(C763*E763)</f>
        <v>3377.5</v>
      </c>
      <c r="G763" s="84"/>
      <c r="H763" s="74"/>
      <c r="I763" s="85" t="n">
        <f aca="false">SUM(C763*H763)</f>
        <v>0</v>
      </c>
      <c r="J763" s="86" t="n">
        <f aca="false">SUM(I763-F763)</f>
        <v>-3377.5</v>
      </c>
      <c r="K763" s="74" t="str">
        <f aca="false">IF(SUM(+G763-D763)&lt;365,"ST","LT")</f>
        <v>ST</v>
      </c>
      <c r="L763" s="87"/>
      <c r="M763" s="87"/>
      <c r="N763" s="87"/>
      <c r="O763" s="74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  <c r="AE763" s="87"/>
      <c r="AF763" s="87"/>
      <c r="AG763" s="87"/>
      <c r="AH763" s="87"/>
      <c r="AI763" s="87"/>
      <c r="AJ763" s="87"/>
      <c r="AK763" s="87"/>
    </row>
    <row r="764" customFormat="false" ht="15.75" hidden="false" customHeight="true" outlineLevel="0" collapsed="false">
      <c r="A764" s="87" t="s">
        <v>1202</v>
      </c>
      <c r="B764" s="74"/>
      <c r="C764" s="74" t="n">
        <v>107</v>
      </c>
      <c r="D764" s="84" t="n">
        <v>43474</v>
      </c>
      <c r="E764" s="74" t="n">
        <v>70.52</v>
      </c>
      <c r="F764" s="74" t="n">
        <f aca="false">SUM(C764*E764)</f>
        <v>7545.64</v>
      </c>
      <c r="G764" s="84"/>
      <c r="H764" s="74"/>
      <c r="I764" s="85" t="n">
        <f aca="false">SUM(C764*H764)</f>
        <v>0</v>
      </c>
      <c r="J764" s="86" t="n">
        <f aca="false">SUM(I764-F764)</f>
        <v>-7545.64</v>
      </c>
      <c r="K764" s="74" t="str">
        <f aca="false">IF(SUM(+G764-D764)&lt;365,"ST","LT")</f>
        <v>ST</v>
      </c>
      <c r="L764" s="87"/>
      <c r="M764" s="87"/>
      <c r="N764" s="87"/>
      <c r="O764" s="74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  <c r="AE764" s="87"/>
      <c r="AF764" s="87"/>
      <c r="AG764" s="87"/>
      <c r="AH764" s="87"/>
      <c r="AI764" s="87"/>
      <c r="AJ764" s="87"/>
      <c r="AK764" s="87"/>
    </row>
    <row r="765" customFormat="false" ht="15.75" hidden="false" customHeight="true" outlineLevel="0" collapsed="false">
      <c r="A765" s="36" t="s">
        <v>1202</v>
      </c>
      <c r="B765" s="74"/>
      <c r="C765" s="74" t="n">
        <v>51</v>
      </c>
      <c r="D765" s="84" t="n">
        <v>43622</v>
      </c>
      <c r="E765" s="74" t="n">
        <v>69.01</v>
      </c>
      <c r="F765" s="74" t="n">
        <f aca="false">SUM(C765*E765)</f>
        <v>3519.51</v>
      </c>
      <c r="G765" s="84"/>
      <c r="H765" s="74"/>
      <c r="I765" s="85" t="n">
        <f aca="false">SUM(C765*H765)</f>
        <v>0</v>
      </c>
      <c r="J765" s="86" t="n">
        <f aca="false">SUM(I765-F765)</f>
        <v>-3519.51</v>
      </c>
      <c r="K765" s="74" t="str">
        <f aca="false">IF(SUM(+G765-D765)&lt;365,"ST","LT")</f>
        <v>ST</v>
      </c>
      <c r="L765" s="87"/>
      <c r="M765" s="87"/>
      <c r="N765" s="87"/>
      <c r="O765" s="74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  <c r="AE765" s="87"/>
      <c r="AF765" s="87"/>
      <c r="AG765" s="87"/>
      <c r="AH765" s="87"/>
      <c r="AI765" s="87"/>
      <c r="AJ765" s="87"/>
      <c r="AK765" s="87"/>
    </row>
    <row r="766" customFormat="false" ht="15.75" hidden="false" customHeight="true" outlineLevel="0" collapsed="false">
      <c r="A766" s="36" t="s">
        <v>929</v>
      </c>
      <c r="B766" s="74"/>
      <c r="C766" s="74" t="n">
        <v>50</v>
      </c>
      <c r="D766" s="84" t="n">
        <v>43696</v>
      </c>
      <c r="E766" s="74" t="n">
        <v>62.62</v>
      </c>
      <c r="F766" s="74" t="n">
        <f aca="false">SUM(C766*E766)</f>
        <v>3131</v>
      </c>
      <c r="G766" s="84"/>
      <c r="H766" s="74"/>
      <c r="I766" s="85" t="n">
        <f aca="false">SUM(C766*H766)</f>
        <v>0</v>
      </c>
      <c r="J766" s="86" t="n">
        <f aca="false">SUM(I766-F766)</f>
        <v>-3131</v>
      </c>
      <c r="K766" s="74" t="str">
        <f aca="false">IF(SUM(+G766-D766)&lt;365,"ST","LT")</f>
        <v>ST</v>
      </c>
      <c r="L766" s="87"/>
      <c r="M766" s="87"/>
      <c r="N766" s="87"/>
      <c r="O766" s="74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  <c r="AE766" s="87"/>
      <c r="AF766" s="87"/>
      <c r="AG766" s="87"/>
      <c r="AH766" s="87"/>
      <c r="AI766" s="87"/>
      <c r="AJ766" s="87"/>
      <c r="AK766" s="87"/>
    </row>
    <row r="767" customFormat="false" ht="15.75" hidden="false" customHeight="true" outlineLevel="0" collapsed="false">
      <c r="A767" s="87" t="s">
        <v>679</v>
      </c>
      <c r="B767" s="74"/>
      <c r="C767" s="74" t="n">
        <v>5</v>
      </c>
      <c r="D767" s="84" t="n">
        <v>42853</v>
      </c>
      <c r="E767" s="74" t="n">
        <v>1106.23</v>
      </c>
      <c r="F767" s="74" t="n">
        <f aca="false">SUM(C767*E767)</f>
        <v>5531.15</v>
      </c>
      <c r="G767" s="84"/>
      <c r="H767" s="74"/>
      <c r="I767" s="85" t="n">
        <f aca="false">SUM(C767*H767)</f>
        <v>0</v>
      </c>
      <c r="J767" s="86" t="n">
        <f aca="false">SUM(I767-F767)</f>
        <v>-5531.15</v>
      </c>
      <c r="K767" s="74" t="str">
        <f aca="false">IF(SUM(+G767-D767)&lt;365,"ST","LT")</f>
        <v>ST</v>
      </c>
      <c r="L767" s="87"/>
      <c r="M767" s="87"/>
      <c r="N767" s="87"/>
      <c r="O767" s="74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  <c r="AE767" s="87"/>
      <c r="AF767" s="87"/>
      <c r="AG767" s="87"/>
      <c r="AH767" s="87"/>
      <c r="AI767" s="87"/>
      <c r="AJ767" s="87"/>
      <c r="AK767" s="87"/>
    </row>
    <row r="768" customFormat="false" ht="15.75" hidden="false" customHeight="true" outlineLevel="0" collapsed="false">
      <c r="A768" s="87" t="s">
        <v>679</v>
      </c>
      <c r="B768" s="74"/>
      <c r="C768" s="74" t="n">
        <v>10</v>
      </c>
      <c r="D768" s="84" t="n">
        <v>42865</v>
      </c>
      <c r="E768" s="74" t="n">
        <v>1010.52</v>
      </c>
      <c r="F768" s="74" t="n">
        <f aca="false">SUM(C768*E768)</f>
        <v>10105.2</v>
      </c>
      <c r="G768" s="84"/>
      <c r="H768" s="74"/>
      <c r="I768" s="85" t="n">
        <f aca="false">SUM(C768*H768)</f>
        <v>0</v>
      </c>
      <c r="J768" s="86" t="n">
        <f aca="false">SUM(I768-F768)</f>
        <v>-10105.2</v>
      </c>
      <c r="K768" s="74" t="str">
        <f aca="false">IF(SUM(+G768-D768)&lt;365,"ST","LT")</f>
        <v>ST</v>
      </c>
      <c r="L768" s="87"/>
      <c r="M768" s="87"/>
      <c r="N768" s="87"/>
      <c r="O768" s="74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  <c r="AE768" s="87"/>
      <c r="AF768" s="87"/>
      <c r="AG768" s="87"/>
      <c r="AH768" s="87"/>
      <c r="AI768" s="87"/>
      <c r="AJ768" s="87"/>
      <c r="AK768" s="87"/>
    </row>
    <row r="769" customFormat="false" ht="15.75" hidden="false" customHeight="true" outlineLevel="0" collapsed="false">
      <c r="A769" s="87" t="s">
        <v>679</v>
      </c>
      <c r="B769" s="74"/>
      <c r="C769" s="74" t="n">
        <v>30</v>
      </c>
      <c r="D769" s="84" t="n">
        <v>42903</v>
      </c>
      <c r="E769" s="74" t="n">
        <v>0</v>
      </c>
      <c r="F769" s="74" t="n">
        <f aca="false">SUM(C769*E769)</f>
        <v>0</v>
      </c>
      <c r="G769" s="84"/>
      <c r="H769" s="74"/>
      <c r="I769" s="85" t="n">
        <f aca="false">SUM(C769*H769)</f>
        <v>0</v>
      </c>
      <c r="J769" s="86" t="n">
        <f aca="false">SUM(I769-F769)</f>
        <v>0</v>
      </c>
      <c r="K769" s="74" t="str">
        <f aca="false">IF(SUM(+G769-D769)&lt;365,"ST","LT")</f>
        <v>ST</v>
      </c>
      <c r="L769" s="87"/>
      <c r="M769" s="87" t="s">
        <v>86</v>
      </c>
      <c r="N769" s="87"/>
      <c r="O769" s="74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  <c r="AE769" s="87"/>
      <c r="AF769" s="87"/>
      <c r="AG769" s="87"/>
      <c r="AH769" s="87"/>
      <c r="AI769" s="87"/>
      <c r="AJ769" s="87"/>
      <c r="AK769" s="87"/>
    </row>
    <row r="770" customFormat="false" ht="15.75" hidden="false" customHeight="true" outlineLevel="0" collapsed="false">
      <c r="A770" s="87" t="s">
        <v>679</v>
      </c>
      <c r="B770" s="74"/>
      <c r="C770" s="74" t="n">
        <v>5</v>
      </c>
      <c r="D770" s="84" t="n">
        <v>42956</v>
      </c>
      <c r="E770" s="74" t="n">
        <v>343.96</v>
      </c>
      <c r="F770" s="74" t="n">
        <f aca="false">SUM(C770*E770)</f>
        <v>1719.8</v>
      </c>
      <c r="G770" s="84"/>
      <c r="H770" s="74"/>
      <c r="I770" s="85" t="n">
        <f aca="false">SUM(C770*H770)</f>
        <v>0</v>
      </c>
      <c r="J770" s="86" t="n">
        <f aca="false">SUM(I770-F770)</f>
        <v>-1719.8</v>
      </c>
      <c r="K770" s="74" t="str">
        <f aca="false">IF(SUM(+G770-D770)&lt;365,"ST","LT")</f>
        <v>ST</v>
      </c>
      <c r="L770" s="87"/>
      <c r="M770" s="87"/>
      <c r="N770" s="87"/>
      <c r="O770" s="74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  <c r="AE770" s="87"/>
      <c r="AF770" s="87"/>
      <c r="AG770" s="87"/>
      <c r="AH770" s="87"/>
      <c r="AI770" s="87"/>
      <c r="AJ770" s="87"/>
      <c r="AK770" s="87"/>
    </row>
    <row r="771" customFormat="false" ht="15.75" hidden="false" customHeight="true" outlineLevel="0" collapsed="false">
      <c r="A771" s="87" t="s">
        <v>92</v>
      </c>
      <c r="B771" s="74"/>
      <c r="C771" s="74" t="n">
        <v>10</v>
      </c>
      <c r="D771" s="84" t="n">
        <v>42908</v>
      </c>
      <c r="E771" s="74" t="n">
        <v>645</v>
      </c>
      <c r="F771" s="74" t="n">
        <f aca="false">SUM(C771*E771)</f>
        <v>6450</v>
      </c>
      <c r="G771" s="84" t="n">
        <v>43741</v>
      </c>
      <c r="H771" s="74" t="n">
        <v>535.4</v>
      </c>
      <c r="I771" s="85" t="n">
        <f aca="false">SUM(C771*H771)</f>
        <v>5354</v>
      </c>
      <c r="J771" s="86" t="n">
        <f aca="false">SUM(I771-F771)</f>
        <v>-1096</v>
      </c>
      <c r="K771" s="74" t="str">
        <f aca="false">IF(SUM(+G771-D771)&lt;365,"ST","LT")</f>
        <v>LT</v>
      </c>
      <c r="L771" s="87"/>
      <c r="M771" s="87"/>
      <c r="N771" s="87"/>
      <c r="O771" s="74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  <c r="AE771" s="87"/>
      <c r="AF771" s="87"/>
      <c r="AG771" s="87"/>
      <c r="AH771" s="87"/>
      <c r="AI771" s="87"/>
      <c r="AJ771" s="87"/>
      <c r="AK771" s="87"/>
    </row>
    <row r="772" customFormat="false" ht="15.75" hidden="false" customHeight="true" outlineLevel="0" collapsed="false">
      <c r="A772" s="87" t="s">
        <v>92</v>
      </c>
      <c r="B772" s="74"/>
      <c r="C772" s="74" t="n">
        <v>5</v>
      </c>
      <c r="D772" s="84" t="n">
        <v>42944</v>
      </c>
      <c r="E772" s="74" t="n">
        <v>0</v>
      </c>
      <c r="F772" s="74" t="n">
        <f aca="false">SUM(C772*E772)</f>
        <v>0</v>
      </c>
      <c r="G772" s="84" t="n">
        <v>43741</v>
      </c>
      <c r="H772" s="74" t="n">
        <v>535.4</v>
      </c>
      <c r="I772" s="85" t="n">
        <f aca="false">SUM(C772*H772)</f>
        <v>2677</v>
      </c>
      <c r="J772" s="86" t="n">
        <f aca="false">SUM(I772-F772)</f>
        <v>2677</v>
      </c>
      <c r="K772" s="74" t="str">
        <f aca="false">IF(SUM(+G772-D772)&lt;365,"ST","LT")</f>
        <v>LT</v>
      </c>
      <c r="L772" s="87"/>
      <c r="M772" s="87" t="s">
        <v>86</v>
      </c>
      <c r="N772" s="87"/>
      <c r="O772" s="74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  <c r="AE772" s="87"/>
      <c r="AF772" s="87"/>
      <c r="AG772" s="87"/>
      <c r="AH772" s="87"/>
      <c r="AI772" s="87"/>
      <c r="AJ772" s="87"/>
      <c r="AK772" s="87"/>
    </row>
    <row r="773" customFormat="false" ht="15.75" hidden="false" customHeight="true" outlineLevel="0" collapsed="false">
      <c r="A773" s="87" t="s">
        <v>92</v>
      </c>
      <c r="B773" s="74"/>
      <c r="C773" s="74" t="n">
        <v>10</v>
      </c>
      <c r="D773" s="84" t="n">
        <v>42986</v>
      </c>
      <c r="E773" s="74" t="n">
        <v>517.35</v>
      </c>
      <c r="F773" s="74" t="n">
        <f aca="false">SUM(C773*E773)</f>
        <v>5173.5</v>
      </c>
      <c r="G773" s="84" t="n">
        <v>43741</v>
      </c>
      <c r="H773" s="74" t="n">
        <v>535.4</v>
      </c>
      <c r="I773" s="85" t="n">
        <f aca="false">SUM(C773*H773)</f>
        <v>5354</v>
      </c>
      <c r="J773" s="86" t="n">
        <f aca="false">SUM(I773-F773)</f>
        <v>180.5</v>
      </c>
      <c r="K773" s="74" t="str">
        <f aca="false">IF(SUM(+G773-D773)&lt;365,"ST","LT")</f>
        <v>LT</v>
      </c>
      <c r="L773" s="87"/>
      <c r="M773" s="87"/>
      <c r="N773" s="87"/>
      <c r="O773" s="74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  <c r="AE773" s="87"/>
      <c r="AF773" s="87"/>
      <c r="AG773" s="87"/>
      <c r="AH773" s="87"/>
      <c r="AI773" s="87"/>
      <c r="AJ773" s="87"/>
      <c r="AK773" s="87"/>
    </row>
    <row r="774" customFormat="false" ht="15.75" hidden="false" customHeight="true" outlineLevel="0" collapsed="false">
      <c r="A774" s="36" t="s">
        <v>1205</v>
      </c>
      <c r="B774" s="74"/>
      <c r="C774" s="74" t="n">
        <v>5</v>
      </c>
      <c r="D774" s="84" t="n">
        <v>43581</v>
      </c>
      <c r="E774" s="74" t="n">
        <v>622.63</v>
      </c>
      <c r="F774" s="74" t="n">
        <f aca="false">SUM(C774*E774)</f>
        <v>3113.15</v>
      </c>
      <c r="G774" s="84" t="n">
        <v>43731</v>
      </c>
      <c r="H774" s="74" t="n">
        <v>674.9</v>
      </c>
      <c r="I774" s="85" t="n">
        <f aca="false">SUM(C774*H774)</f>
        <v>3374.5</v>
      </c>
      <c r="J774" s="86" t="n">
        <f aca="false">SUM(I774-F774)</f>
        <v>261.35</v>
      </c>
      <c r="K774" s="74" t="str">
        <f aca="false">IF(SUM(+G774-D774)&lt;365,"ST","LT")</f>
        <v>ST</v>
      </c>
      <c r="L774" s="87"/>
      <c r="M774" s="87"/>
      <c r="N774" s="87"/>
      <c r="O774" s="74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  <c r="AE774" s="87"/>
      <c r="AF774" s="87"/>
      <c r="AG774" s="87"/>
      <c r="AH774" s="87"/>
      <c r="AI774" s="87"/>
      <c r="AJ774" s="87"/>
      <c r="AK774" s="87"/>
    </row>
    <row r="775" customFormat="false" ht="15.75" hidden="false" customHeight="true" outlineLevel="0" collapsed="false">
      <c r="A775" s="36" t="s">
        <v>1205</v>
      </c>
      <c r="B775" s="74"/>
      <c r="C775" s="74" t="n">
        <v>10</v>
      </c>
      <c r="D775" s="84" t="n">
        <v>43581</v>
      </c>
      <c r="E775" s="74" t="n">
        <v>622.63</v>
      </c>
      <c r="F775" s="74" t="n">
        <f aca="false">SUM(C775*E775)</f>
        <v>6226.3</v>
      </c>
      <c r="G775" s="84"/>
      <c r="H775" s="74"/>
      <c r="I775" s="85" t="n">
        <f aca="false">SUM(C775*H775)</f>
        <v>0</v>
      </c>
      <c r="J775" s="86" t="n">
        <f aca="false">SUM(I775-F775)</f>
        <v>-6226.3</v>
      </c>
      <c r="K775" s="74" t="str">
        <f aca="false">IF(SUM(+G775-D775)&lt;365,"ST","LT")</f>
        <v>ST</v>
      </c>
      <c r="L775" s="87"/>
      <c r="M775" s="87"/>
      <c r="N775" s="87"/>
      <c r="O775" s="74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  <c r="AE775" s="87"/>
      <c r="AF775" s="87"/>
      <c r="AG775" s="87"/>
      <c r="AH775" s="87"/>
      <c r="AI775" s="87"/>
      <c r="AJ775" s="87"/>
      <c r="AK775" s="87"/>
    </row>
    <row r="776" customFormat="false" ht="15.75" hidden="false" customHeight="true" outlineLevel="0" collapsed="false">
      <c r="A776" s="36" t="s">
        <v>1205</v>
      </c>
      <c r="B776" s="74"/>
      <c r="C776" s="74" t="n">
        <v>3</v>
      </c>
      <c r="D776" s="84" t="n">
        <v>43735</v>
      </c>
      <c r="E776" s="74" t="n">
        <v>573.77</v>
      </c>
      <c r="F776" s="74" t="n">
        <f aca="false">SUM(C776*E776)</f>
        <v>1721.31</v>
      </c>
      <c r="G776" s="84"/>
      <c r="H776" s="74"/>
      <c r="I776" s="85" t="n">
        <f aca="false">SUM(C776*H776)</f>
        <v>0</v>
      </c>
      <c r="J776" s="86" t="n">
        <f aca="false">SUM(I776-F776)</f>
        <v>-1721.31</v>
      </c>
      <c r="K776" s="74" t="str">
        <f aca="false">IF(SUM(+G776-D776)&lt;365,"ST","LT")</f>
        <v>ST</v>
      </c>
      <c r="L776" s="87"/>
      <c r="M776" s="87"/>
      <c r="N776" s="87"/>
      <c r="O776" s="74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  <c r="AE776" s="87"/>
      <c r="AF776" s="87"/>
      <c r="AG776" s="87"/>
      <c r="AH776" s="87"/>
      <c r="AI776" s="87"/>
      <c r="AJ776" s="87"/>
      <c r="AK776" s="87"/>
    </row>
    <row r="777" customFormat="false" ht="15.75" hidden="false" customHeight="true" outlineLevel="0" collapsed="false">
      <c r="A777" s="87" t="s">
        <v>104</v>
      </c>
      <c r="B777" s="74"/>
      <c r="C777" s="74" t="n">
        <v>25</v>
      </c>
      <c r="D777" s="84" t="n">
        <v>42368</v>
      </c>
      <c r="E777" s="74" t="n">
        <v>330.95</v>
      </c>
      <c r="F777" s="74" t="n">
        <f aca="false">SUM(C777*E777)</f>
        <v>8273.75</v>
      </c>
      <c r="G777" s="84" t="n">
        <v>43440</v>
      </c>
      <c r="H777" s="74" t="n">
        <v>353.33</v>
      </c>
      <c r="I777" s="85" t="n">
        <f aca="false">SUM(C777*H777)</f>
        <v>8833.25</v>
      </c>
      <c r="J777" s="86" t="n">
        <f aca="false">SUM(I777-F777)</f>
        <v>559.5</v>
      </c>
      <c r="K777" s="74" t="str">
        <f aca="false">IF(SUM(+G777-D777)&lt;365,"ST","LT")</f>
        <v>LT</v>
      </c>
      <c r="L777" s="87"/>
      <c r="M777" s="87"/>
      <c r="N777" s="87"/>
      <c r="O777" s="74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  <c r="AE777" s="87"/>
      <c r="AF777" s="87"/>
      <c r="AG777" s="87"/>
      <c r="AH777" s="87"/>
      <c r="AI777" s="87"/>
      <c r="AJ777" s="87"/>
      <c r="AK777" s="87"/>
    </row>
    <row r="778" customFormat="false" ht="15.75" hidden="false" customHeight="true" outlineLevel="0" collapsed="false">
      <c r="A778" s="36" t="s">
        <v>104</v>
      </c>
      <c r="B778" s="74"/>
      <c r="C778" s="74" t="n">
        <v>25</v>
      </c>
      <c r="D778" s="84" t="n">
        <v>43637</v>
      </c>
      <c r="E778" s="74" t="n">
        <v>237.47</v>
      </c>
      <c r="F778" s="74" t="n">
        <f aca="false">SUM(C778*E778)</f>
        <v>5936.75</v>
      </c>
      <c r="G778" s="84" t="n">
        <v>43910</v>
      </c>
      <c r="H778" s="74" t="n">
        <v>269.46</v>
      </c>
      <c r="I778" s="85" t="n">
        <f aca="false">SUM(C778*H778)</f>
        <v>6736.5</v>
      </c>
      <c r="J778" s="86" t="n">
        <f aca="false">SUM(I778-F778)</f>
        <v>799.749999999999</v>
      </c>
      <c r="K778" s="74" t="str">
        <f aca="false">IF(SUM(+G778-D778)&lt;365,"ST","LT")</f>
        <v>ST</v>
      </c>
      <c r="L778" s="87"/>
      <c r="M778" s="87"/>
      <c r="N778" s="87"/>
      <c r="O778" s="74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  <c r="AE778" s="87"/>
      <c r="AF778" s="87"/>
      <c r="AG778" s="87"/>
      <c r="AH778" s="87"/>
      <c r="AI778" s="87"/>
      <c r="AJ778" s="87"/>
      <c r="AK778" s="87"/>
    </row>
    <row r="779" customFormat="false" ht="15.75" hidden="false" customHeight="true" outlineLevel="0" collapsed="false">
      <c r="A779" s="36" t="s">
        <v>1207</v>
      </c>
      <c r="B779" s="74"/>
      <c r="C779" s="74" t="n">
        <v>100</v>
      </c>
      <c r="D779" s="84" t="n">
        <v>43573</v>
      </c>
      <c r="E779" s="74" t="n">
        <v>61.56</v>
      </c>
      <c r="F779" s="74" t="n">
        <f aca="false">SUM(C779*E779)</f>
        <v>6156</v>
      </c>
      <c r="G779" s="84"/>
      <c r="H779" s="74"/>
      <c r="I779" s="85" t="n">
        <f aca="false">SUM(C779*H779)</f>
        <v>0</v>
      </c>
      <c r="J779" s="86" t="n">
        <f aca="false">SUM(I779-F779)</f>
        <v>-6156</v>
      </c>
      <c r="K779" s="74" t="str">
        <f aca="false">IF(SUM(+G779-D779)&lt;365,"ST","LT")</f>
        <v>ST</v>
      </c>
      <c r="L779" s="87"/>
      <c r="M779" s="87"/>
      <c r="N779" s="87"/>
      <c r="O779" s="74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  <c r="AE779" s="87"/>
      <c r="AF779" s="87"/>
      <c r="AG779" s="87"/>
      <c r="AH779" s="87"/>
      <c r="AI779" s="87"/>
      <c r="AJ779" s="87"/>
      <c r="AK779" s="87"/>
    </row>
    <row r="780" customFormat="false" ht="15.75" hidden="false" customHeight="true" outlineLevel="0" collapsed="false">
      <c r="A780" s="87" t="s">
        <v>108</v>
      </c>
      <c r="B780" s="74"/>
      <c r="C780" s="74" t="n">
        <v>25</v>
      </c>
      <c r="D780" s="84" t="n">
        <v>42509</v>
      </c>
      <c r="E780" s="74" t="n">
        <v>373.61</v>
      </c>
      <c r="F780" s="74" t="n">
        <f aca="false">SUM(C780*E780)</f>
        <v>9340.25</v>
      </c>
      <c r="G780" s="84"/>
      <c r="H780" s="74"/>
      <c r="I780" s="74" t="n">
        <f aca="false">SUM(C780*H780)</f>
        <v>0</v>
      </c>
      <c r="J780" s="86" t="n">
        <f aca="false">SUM(I780-F780)</f>
        <v>-9340.25</v>
      </c>
      <c r="K780" s="74" t="str">
        <f aca="false">IF(SUM(+G780-D780)&lt;365,"ST","LT")</f>
        <v>ST</v>
      </c>
      <c r="L780" s="87"/>
      <c r="M780" s="87"/>
      <c r="N780" s="87"/>
      <c r="O780" s="74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  <c r="AE780" s="87"/>
      <c r="AF780" s="87"/>
      <c r="AG780" s="87"/>
      <c r="AH780" s="87"/>
      <c r="AI780" s="87"/>
      <c r="AJ780" s="87"/>
      <c r="AK780" s="87"/>
    </row>
    <row r="781" customFormat="false" ht="15.75" hidden="false" customHeight="true" outlineLevel="0" collapsed="false">
      <c r="A781" s="87" t="s">
        <v>108</v>
      </c>
      <c r="B781" s="74"/>
      <c r="C781" s="74" t="n">
        <v>25</v>
      </c>
      <c r="D781" s="84" t="n">
        <v>42702</v>
      </c>
      <c r="E781" s="74" t="n">
        <v>397.53</v>
      </c>
      <c r="F781" s="74" t="n">
        <f aca="false">SUM(C781*E781)</f>
        <v>9938.25</v>
      </c>
      <c r="G781" s="84"/>
      <c r="H781" s="74"/>
      <c r="I781" s="74" t="n">
        <f aca="false">SUM(C781*H781)</f>
        <v>0</v>
      </c>
      <c r="J781" s="86" t="n">
        <f aca="false">SUM(I781-F781)</f>
        <v>-9938.25</v>
      </c>
      <c r="K781" s="74" t="str">
        <f aca="false">IF(SUM(+G781-D781)&lt;365,"ST","LT")</f>
        <v>ST</v>
      </c>
      <c r="L781" s="87"/>
      <c r="M781" s="87"/>
      <c r="N781" s="87"/>
      <c r="O781" s="74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  <c r="AE781" s="87"/>
      <c r="AF781" s="87"/>
      <c r="AG781" s="87"/>
      <c r="AH781" s="87"/>
      <c r="AI781" s="87"/>
      <c r="AJ781" s="87"/>
      <c r="AK781" s="87"/>
    </row>
    <row r="782" customFormat="false" ht="15.75" hidden="false" customHeight="true" outlineLevel="0" collapsed="false">
      <c r="A782" s="87" t="s">
        <v>108</v>
      </c>
      <c r="B782" s="74"/>
      <c r="C782" s="74" t="n">
        <v>25</v>
      </c>
      <c r="D782" s="84" t="n">
        <v>42720</v>
      </c>
      <c r="E782" s="74" t="n">
        <v>375.67</v>
      </c>
      <c r="F782" s="74" t="n">
        <f aca="false">SUM(C782*E782)</f>
        <v>9391.75</v>
      </c>
      <c r="G782" s="84"/>
      <c r="H782" s="74"/>
      <c r="I782" s="74" t="n">
        <f aca="false">SUM(C782*H782)</f>
        <v>0</v>
      </c>
      <c r="J782" s="86" t="n">
        <f aca="false">SUM(I782-F782)</f>
        <v>-9391.75</v>
      </c>
      <c r="K782" s="74" t="str">
        <f aca="false">IF(SUM(+G782-D782)&lt;365,"ST","LT")</f>
        <v>ST</v>
      </c>
      <c r="L782" s="87"/>
      <c r="M782" s="87"/>
      <c r="N782" s="87"/>
      <c r="O782" s="74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  <c r="AE782" s="87"/>
      <c r="AF782" s="87"/>
      <c r="AG782" s="87"/>
      <c r="AH782" s="87"/>
      <c r="AI782" s="87"/>
      <c r="AJ782" s="87"/>
      <c r="AK782" s="87"/>
    </row>
    <row r="783" customFormat="false" ht="15.75" hidden="false" customHeight="true" outlineLevel="0" collapsed="false">
      <c r="A783" s="87" t="s">
        <v>108</v>
      </c>
      <c r="B783" s="74"/>
      <c r="C783" s="74" t="n">
        <v>25</v>
      </c>
      <c r="D783" s="84" t="n">
        <v>42821</v>
      </c>
      <c r="E783" s="74" t="n">
        <v>422.75</v>
      </c>
      <c r="F783" s="74" t="n">
        <f aca="false">SUM(C783*E783)</f>
        <v>10568.75</v>
      </c>
      <c r="G783" s="84"/>
      <c r="H783" s="74"/>
      <c r="I783" s="74" t="n">
        <f aca="false">SUM(C783*H783)</f>
        <v>0</v>
      </c>
      <c r="J783" s="86" t="n">
        <f aca="false">SUM(I783-F783)</f>
        <v>-10568.75</v>
      </c>
      <c r="K783" s="74" t="str">
        <f aca="false">IF(SUM(+G783-D783)&lt;365,"ST","LT")</f>
        <v>ST</v>
      </c>
      <c r="L783" s="87"/>
      <c r="M783" s="87"/>
      <c r="N783" s="87"/>
      <c r="O783" s="74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  <c r="AE783" s="87"/>
      <c r="AF783" s="87"/>
      <c r="AG783" s="87"/>
      <c r="AH783" s="87"/>
      <c r="AI783" s="87"/>
      <c r="AJ783" s="87"/>
      <c r="AK783" s="87"/>
    </row>
    <row r="784" customFormat="false" ht="15.75" hidden="false" customHeight="true" outlineLevel="0" collapsed="false">
      <c r="A784" s="87" t="s">
        <v>108</v>
      </c>
      <c r="B784" s="74"/>
      <c r="C784" s="74" t="n">
        <v>100</v>
      </c>
      <c r="D784" s="84" t="n">
        <v>43104</v>
      </c>
      <c r="E784" s="74" t="n">
        <v>0</v>
      </c>
      <c r="F784" s="74" t="n">
        <f aca="false">SUM(C784*E784)</f>
        <v>0</v>
      </c>
      <c r="G784" s="84"/>
      <c r="H784" s="74"/>
      <c r="I784" s="74" t="n">
        <f aca="false">SUM(C784*H784)</f>
        <v>0</v>
      </c>
      <c r="J784" s="86" t="n">
        <f aca="false">SUM(I784-F784)</f>
        <v>0</v>
      </c>
      <c r="K784" s="74" t="str">
        <f aca="false">IF(SUM(+G784-D784)&lt;365,"ST","LT")</f>
        <v>ST</v>
      </c>
      <c r="L784" s="87"/>
      <c r="M784" s="87" t="s">
        <v>110</v>
      </c>
      <c r="N784" s="87"/>
      <c r="O784" s="74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  <c r="AE784" s="87"/>
      <c r="AF784" s="87"/>
      <c r="AG784" s="87"/>
      <c r="AH784" s="87"/>
      <c r="AI784" s="87"/>
      <c r="AJ784" s="87"/>
      <c r="AK784" s="87"/>
    </row>
    <row r="785" customFormat="false" ht="15.75" hidden="false" customHeight="true" outlineLevel="0" collapsed="false">
      <c r="A785" s="87" t="s">
        <v>112</v>
      </c>
      <c r="B785" s="74"/>
      <c r="C785" s="74" t="n">
        <v>5</v>
      </c>
      <c r="D785" s="84" t="n">
        <v>43139</v>
      </c>
      <c r="E785" s="74" t="n">
        <v>1551.55</v>
      </c>
      <c r="F785" s="74" t="n">
        <f aca="false">SUM(C785*E785)</f>
        <v>7757.75</v>
      </c>
      <c r="G785" s="84"/>
      <c r="H785" s="74"/>
      <c r="I785" s="74" t="n">
        <f aca="false">SUM(C785*H785)</f>
        <v>0</v>
      </c>
      <c r="J785" s="86" t="n">
        <f aca="false">SUM(I785-F785)</f>
        <v>-7757.75</v>
      </c>
      <c r="K785" s="74" t="str">
        <f aca="false">IF(SUM(+G785-D785)&lt;365,"ST","LT")</f>
        <v>ST</v>
      </c>
      <c r="L785" s="87"/>
      <c r="M785" s="87"/>
      <c r="N785" s="87"/>
      <c r="O785" s="74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  <c r="AE785" s="87"/>
      <c r="AF785" s="87"/>
      <c r="AG785" s="87"/>
      <c r="AH785" s="87"/>
      <c r="AI785" s="87"/>
      <c r="AJ785" s="87"/>
      <c r="AK785" s="87"/>
    </row>
    <row r="786" customFormat="false" ht="15.75" hidden="false" customHeight="true" outlineLevel="0" collapsed="false">
      <c r="A786" s="87" t="s">
        <v>112</v>
      </c>
      <c r="B786" s="74"/>
      <c r="C786" s="74" t="n">
        <v>5</v>
      </c>
      <c r="D786" s="84" t="n">
        <v>43231</v>
      </c>
      <c r="E786" s="74" t="n">
        <v>1454.83</v>
      </c>
      <c r="F786" s="74" t="n">
        <f aca="false">SUM(C786*E786)</f>
        <v>7274.15</v>
      </c>
      <c r="G786" s="84"/>
      <c r="H786" s="74"/>
      <c r="I786" s="74" t="n">
        <f aca="false">SUM(C786*H786)</f>
        <v>0</v>
      </c>
      <c r="J786" s="86" t="n">
        <f aca="false">SUM(I786-F786)</f>
        <v>-7274.15</v>
      </c>
      <c r="K786" s="74" t="str">
        <f aca="false">IF(SUM(+G786-D786)&lt;365,"ST","LT")</f>
        <v>ST</v>
      </c>
      <c r="L786" s="87"/>
      <c r="M786" s="87"/>
      <c r="N786" s="87"/>
      <c r="O786" s="74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  <c r="AE786" s="87"/>
      <c r="AF786" s="87"/>
      <c r="AG786" s="87"/>
      <c r="AH786" s="87"/>
      <c r="AI786" s="87"/>
      <c r="AJ786" s="87"/>
      <c r="AK786" s="87"/>
    </row>
    <row r="787" customFormat="false" ht="15.75" hidden="false" customHeight="true" outlineLevel="0" collapsed="false">
      <c r="A787" s="87" t="s">
        <v>112</v>
      </c>
      <c r="B787" s="74"/>
      <c r="C787" s="74" t="n">
        <v>5</v>
      </c>
      <c r="D787" s="84" t="n">
        <v>43299</v>
      </c>
      <c r="E787" s="74" t="n">
        <v>1257.26</v>
      </c>
      <c r="F787" s="74" t="n">
        <f aca="false">SUM(C787*E787)</f>
        <v>6286.3</v>
      </c>
      <c r="G787" s="84"/>
      <c r="H787" s="74"/>
      <c r="I787" s="74" t="n">
        <f aca="false">SUM(C787*H787)</f>
        <v>0</v>
      </c>
      <c r="J787" s="86" t="n">
        <f aca="false">SUM(I787-F787)</f>
        <v>-6286.3</v>
      </c>
      <c r="K787" s="74" t="str">
        <f aca="false">IF(SUM(+G787-D787)&lt;365,"ST","LT")</f>
        <v>ST</v>
      </c>
      <c r="L787" s="87"/>
      <c r="M787" s="87"/>
      <c r="N787" s="87"/>
      <c r="O787" s="74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  <c r="AE787" s="87"/>
      <c r="AF787" s="87"/>
      <c r="AG787" s="87"/>
      <c r="AH787" s="87"/>
      <c r="AI787" s="87"/>
      <c r="AJ787" s="87"/>
      <c r="AK787" s="87"/>
    </row>
    <row r="788" customFormat="false" ht="15.75" hidden="false" customHeight="true" outlineLevel="0" collapsed="false">
      <c r="A788" s="36" t="s">
        <v>939</v>
      </c>
      <c r="B788" s="74"/>
      <c r="C788" s="74" t="n">
        <v>25</v>
      </c>
      <c r="D788" s="84" t="n">
        <v>43854</v>
      </c>
      <c r="E788" s="74" t="n">
        <v>272.78</v>
      </c>
      <c r="F788" s="74" t="n">
        <f aca="false">SUM(C788*E788)</f>
        <v>6819.5</v>
      </c>
      <c r="G788" s="84" t="n">
        <v>43885</v>
      </c>
      <c r="H788" s="74" t="n">
        <v>290.31</v>
      </c>
      <c r="I788" s="74" t="n">
        <f aca="false">SUM(C788*H788)</f>
        <v>7257.75</v>
      </c>
      <c r="J788" s="86" t="n">
        <f aca="false">SUM(I788-F788)</f>
        <v>438.250000000001</v>
      </c>
      <c r="K788" s="74" t="str">
        <f aca="false">IF(SUM(+G788-D788)&lt;365,"ST","LT")</f>
        <v>ST</v>
      </c>
      <c r="L788" s="87"/>
      <c r="M788" s="87"/>
      <c r="N788" s="87"/>
      <c r="O788" s="74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  <c r="AE788" s="87"/>
      <c r="AF788" s="87"/>
      <c r="AG788" s="87"/>
      <c r="AH788" s="87"/>
      <c r="AI788" s="87"/>
      <c r="AJ788" s="87"/>
      <c r="AK788" s="87"/>
    </row>
    <row r="789" customFormat="false" ht="15.75" hidden="false" customHeight="true" outlineLevel="0" collapsed="false">
      <c r="A789" s="36" t="s">
        <v>939</v>
      </c>
      <c r="B789" s="74"/>
      <c r="C789" s="74" t="n">
        <v>25</v>
      </c>
      <c r="D789" s="84" t="n">
        <v>43893</v>
      </c>
      <c r="E789" s="74" t="n">
        <v>253.89</v>
      </c>
      <c r="F789" s="74" t="n">
        <f aca="false">SUM(C789*E789)</f>
        <v>6347.25</v>
      </c>
      <c r="G789" s="84"/>
      <c r="H789" s="74"/>
      <c r="I789" s="74" t="n">
        <f aca="false">SUM(C789*H789)</f>
        <v>0</v>
      </c>
      <c r="J789" s="86" t="n">
        <f aca="false">SUM(I789-F789)</f>
        <v>-6347.25</v>
      </c>
      <c r="K789" s="74" t="str">
        <f aca="false">IF(SUM(+G789-D789)&lt;365,"ST","LT")</f>
        <v>ST</v>
      </c>
      <c r="L789" s="87"/>
      <c r="M789" s="87"/>
      <c r="N789" s="87"/>
      <c r="O789" s="74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  <c r="AE789" s="87"/>
      <c r="AF789" s="87"/>
      <c r="AG789" s="87"/>
      <c r="AH789" s="87"/>
      <c r="AI789" s="87"/>
      <c r="AJ789" s="87"/>
      <c r="AK789" s="87"/>
    </row>
    <row r="790" customFormat="false" ht="15.75" hidden="false" customHeight="true" outlineLevel="0" collapsed="false">
      <c r="A790" s="87" t="s">
        <v>941</v>
      </c>
      <c r="B790" s="74"/>
      <c r="C790" s="74" t="n">
        <v>100</v>
      </c>
      <c r="D790" s="84" t="n">
        <v>42286</v>
      </c>
      <c r="E790" s="74" t="n">
        <v>0</v>
      </c>
      <c r="F790" s="74" t="n">
        <f aca="false">SUM(C790*E790)</f>
        <v>0</v>
      </c>
      <c r="G790" s="84"/>
      <c r="H790" s="74"/>
      <c r="I790" s="74" t="n">
        <f aca="false">SUM(C790*H790)</f>
        <v>0</v>
      </c>
      <c r="J790" s="86" t="n">
        <f aca="false">SUM(I790-F790)</f>
        <v>0</v>
      </c>
      <c r="K790" s="74" t="str">
        <f aca="false">IF(SUM(+G790-D790)&lt;365,"ST","LT")</f>
        <v>ST</v>
      </c>
      <c r="L790" s="87"/>
      <c r="M790" s="87"/>
      <c r="N790" s="87" t="s">
        <v>1208</v>
      </c>
      <c r="O790" s="74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  <c r="AE790" s="87"/>
      <c r="AF790" s="87"/>
      <c r="AG790" s="87"/>
      <c r="AH790" s="87"/>
      <c r="AI790" s="87"/>
      <c r="AJ790" s="87"/>
      <c r="AK790" s="87"/>
    </row>
    <row r="791" customFormat="false" ht="15.75" hidden="false" customHeight="true" outlineLevel="0" collapsed="false">
      <c r="A791" s="87" t="s">
        <v>100</v>
      </c>
      <c r="B791" s="74"/>
      <c r="C791" s="74" t="n">
        <v>100</v>
      </c>
      <c r="D791" s="84" t="n">
        <v>43266</v>
      </c>
      <c r="E791" s="74" t="n">
        <v>56.92</v>
      </c>
      <c r="F791" s="74" t="n">
        <f aca="false">SUM(C791*E791)</f>
        <v>5692</v>
      </c>
      <c r="G791" s="84"/>
      <c r="H791" s="74"/>
      <c r="I791" s="74" t="n">
        <f aca="false">SUM(C791*H791)</f>
        <v>0</v>
      </c>
      <c r="J791" s="86" t="n">
        <f aca="false">SUM(I791-F791)</f>
        <v>-5692</v>
      </c>
      <c r="K791" s="74" t="str">
        <f aca="false">IF(SUM(+G791-D791)&lt;365,"ST","LT")</f>
        <v>ST</v>
      </c>
      <c r="L791" s="87"/>
      <c r="M791" s="87"/>
      <c r="N791" s="87"/>
      <c r="O791" s="74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  <c r="AE791" s="87"/>
      <c r="AF791" s="87"/>
      <c r="AG791" s="87"/>
      <c r="AH791" s="87"/>
      <c r="AI791" s="87"/>
      <c r="AJ791" s="87"/>
      <c r="AK791" s="87"/>
    </row>
    <row r="792" customFormat="false" ht="15.75" hidden="false" customHeight="true" outlineLevel="0" collapsed="false">
      <c r="A792" s="87" t="s">
        <v>100</v>
      </c>
      <c r="B792" s="74"/>
      <c r="C792" s="74" t="n">
        <v>100</v>
      </c>
      <c r="D792" s="84" t="n">
        <v>42467</v>
      </c>
      <c r="E792" s="74" t="n">
        <v>51.46</v>
      </c>
      <c r="F792" s="74" t="n">
        <f aca="false">SUM(C792*E792)</f>
        <v>5146</v>
      </c>
      <c r="G792" s="84"/>
      <c r="H792" s="74"/>
      <c r="I792" s="74" t="n">
        <f aca="false">SUM(C792*H792)</f>
        <v>0</v>
      </c>
      <c r="J792" s="86" t="n">
        <f aca="false">SUM(I792-F792)</f>
        <v>-5146</v>
      </c>
      <c r="K792" s="74" t="str">
        <f aca="false">IF(SUM(+G792-D792)&lt;365,"ST","LT")</f>
        <v>ST</v>
      </c>
      <c r="L792" s="87"/>
      <c r="M792" s="87"/>
      <c r="N792" s="87"/>
      <c r="O792" s="74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  <c r="AE792" s="87"/>
      <c r="AF792" s="87"/>
      <c r="AG792" s="87"/>
      <c r="AH792" s="87"/>
      <c r="AI792" s="87"/>
      <c r="AJ792" s="87"/>
      <c r="AK792" s="87"/>
    </row>
    <row r="793" customFormat="false" ht="15.75" hidden="false" customHeight="true" outlineLevel="0" collapsed="false">
      <c r="A793" s="87" t="s">
        <v>1164</v>
      </c>
      <c r="B793" s="74"/>
      <c r="C793" s="74" t="n">
        <v>50</v>
      </c>
      <c r="D793" s="84" t="n">
        <v>40079</v>
      </c>
      <c r="E793" s="74" t="n">
        <v>65.73</v>
      </c>
      <c r="F793" s="74" t="n">
        <f aca="false">SUM(C793*E793)</f>
        <v>3286.5</v>
      </c>
      <c r="G793" s="84"/>
      <c r="H793" s="74"/>
      <c r="I793" s="85" t="n">
        <f aca="false">SUM(C793*H793)</f>
        <v>0</v>
      </c>
      <c r="J793" s="86" t="n">
        <f aca="false">SUM(I793-F793)</f>
        <v>-3286.5</v>
      </c>
      <c r="K793" s="74" t="str">
        <f aca="false">IF(SUM(+G793-D793)&lt;365,"ST","LT")</f>
        <v>ST</v>
      </c>
      <c r="L793" s="87"/>
      <c r="M793" s="87" t="s">
        <v>571</v>
      </c>
      <c r="N793" s="87" t="s">
        <v>1165</v>
      </c>
      <c r="O793" s="74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  <c r="AE793" s="87"/>
      <c r="AF793" s="87"/>
      <c r="AG793" s="87"/>
      <c r="AH793" s="87"/>
      <c r="AI793" s="87"/>
      <c r="AJ793" s="87"/>
      <c r="AK793" s="87"/>
    </row>
    <row r="794" customFormat="false" ht="15.75" hidden="false" customHeight="true" outlineLevel="0" collapsed="false">
      <c r="A794" s="87" t="s">
        <v>1209</v>
      </c>
      <c r="B794" s="74"/>
      <c r="C794" s="74" t="n">
        <v>10</v>
      </c>
      <c r="D794" s="84" t="n">
        <v>41466</v>
      </c>
      <c r="E794" s="74" t="n">
        <v>429.64</v>
      </c>
      <c r="F794" s="74" t="n">
        <f aca="false">SUM(C794*E794)</f>
        <v>4296.4</v>
      </c>
      <c r="G794" s="84"/>
      <c r="H794" s="74"/>
      <c r="I794" s="74" t="n">
        <f aca="false">SUM(C794*H794)</f>
        <v>0</v>
      </c>
      <c r="J794" s="86" t="n">
        <f aca="false">SUM(I794-F794)</f>
        <v>-4296.4</v>
      </c>
      <c r="K794" s="74" t="str">
        <f aca="false">IF(SUM(+G794-D794)&lt;365,"ST","LT")</f>
        <v>ST</v>
      </c>
      <c r="L794" s="87"/>
      <c r="M794" s="87"/>
      <c r="N794" s="87" t="s">
        <v>1210</v>
      </c>
      <c r="O794" s="74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  <c r="AE794" s="87"/>
      <c r="AF794" s="87"/>
      <c r="AG794" s="87"/>
      <c r="AH794" s="87"/>
      <c r="AI794" s="87"/>
      <c r="AJ794" s="87"/>
      <c r="AK794" s="87"/>
    </row>
    <row r="795" customFormat="false" ht="15.75" hidden="false" customHeight="true" outlineLevel="0" collapsed="false">
      <c r="A795" s="87" t="s">
        <v>1209</v>
      </c>
      <c r="B795" s="74"/>
      <c r="C795" s="74" t="n">
        <v>25</v>
      </c>
      <c r="D795" s="84" t="n">
        <v>43328</v>
      </c>
      <c r="E795" s="74" t="n">
        <v>443.3</v>
      </c>
      <c r="F795" s="74" t="n">
        <f aca="false">SUM(C795*E795)</f>
        <v>11082.5</v>
      </c>
      <c r="G795" s="84" t="n">
        <v>43747</v>
      </c>
      <c r="H795" s="74" t="n">
        <v>285.34</v>
      </c>
      <c r="I795" s="74" t="n">
        <f aca="false">SUM(C795*H795)</f>
        <v>7133.5</v>
      </c>
      <c r="J795" s="86" t="n">
        <f aca="false">SUM(I795-F795)</f>
        <v>-3949</v>
      </c>
      <c r="K795" s="74" t="str">
        <f aca="false">IF(SUM(+G795-D795)&lt;365,"ST","LT")</f>
        <v>LT</v>
      </c>
      <c r="L795" s="87"/>
      <c r="M795" s="87"/>
      <c r="N795" s="87"/>
      <c r="O795" s="74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  <c r="AE795" s="87"/>
      <c r="AF795" s="87"/>
      <c r="AG795" s="87"/>
      <c r="AH795" s="87"/>
      <c r="AI795" s="87"/>
      <c r="AJ795" s="87"/>
      <c r="AK795" s="87"/>
    </row>
    <row r="796" customFormat="false" ht="15.75" hidden="false" customHeight="true" outlineLevel="0" collapsed="false">
      <c r="A796" s="87" t="s">
        <v>1211</v>
      </c>
      <c r="B796" s="74"/>
      <c r="C796" s="74" t="n">
        <v>25</v>
      </c>
      <c r="D796" s="84" t="n">
        <v>42849</v>
      </c>
      <c r="E796" s="74" t="n">
        <v>279.49</v>
      </c>
      <c r="F796" s="74" t="n">
        <f aca="false">SUM(C796*E796)</f>
        <v>6987.25</v>
      </c>
      <c r="G796" s="84"/>
      <c r="H796" s="74"/>
      <c r="I796" s="74" t="n">
        <f aca="false">SUM(C796*H796)</f>
        <v>0</v>
      </c>
      <c r="J796" s="86" t="n">
        <f aca="false">SUM(I796-F796)</f>
        <v>-6987.25</v>
      </c>
      <c r="K796" s="74" t="str">
        <f aca="false">IF(SUM(+G796-D796)&lt;365,"ST","LT")</f>
        <v>ST</v>
      </c>
      <c r="L796" s="87"/>
      <c r="M796" s="25"/>
      <c r="N796" s="25"/>
      <c r="O796" s="11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</row>
    <row r="797" customFormat="false" ht="15.75" hidden="false" customHeight="true" outlineLevel="0" collapsed="false">
      <c r="A797" s="87" t="s">
        <v>565</v>
      </c>
      <c r="B797" s="88"/>
      <c r="C797" s="88" t="n">
        <v>5</v>
      </c>
      <c r="D797" s="84" t="n">
        <v>42241</v>
      </c>
      <c r="E797" s="74" t="n">
        <v>1919.5</v>
      </c>
      <c r="F797" s="88" t="n">
        <f aca="false">SUM(C797*E797)</f>
        <v>9597.5</v>
      </c>
      <c r="G797" s="84"/>
      <c r="H797" s="74"/>
      <c r="I797" s="74" t="n">
        <f aca="false">SUM(C797*H797)</f>
        <v>0</v>
      </c>
      <c r="J797" s="86" t="n">
        <f aca="false">SUM(I797-F797)</f>
        <v>-9597.5</v>
      </c>
      <c r="K797" s="74" t="str">
        <f aca="false">IF(SUM(+G797-D797)&lt;365,"ST","LT")</f>
        <v>ST</v>
      </c>
      <c r="L797" s="87"/>
      <c r="M797" s="25"/>
      <c r="N797" s="25"/>
      <c r="O797" s="25"/>
      <c r="P797" s="11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</row>
    <row r="798" customFormat="false" ht="15.75" hidden="false" customHeight="true" outlineLevel="0" collapsed="false">
      <c r="A798" s="87" t="s">
        <v>565</v>
      </c>
      <c r="B798" s="88"/>
      <c r="C798" s="88" t="n">
        <v>5</v>
      </c>
      <c r="D798" s="84" t="n">
        <v>42271</v>
      </c>
      <c r="E798" s="74" t="n">
        <v>0</v>
      </c>
      <c r="F798" s="88" t="n">
        <f aca="false">SUM(C798*E798)</f>
        <v>0</v>
      </c>
      <c r="G798" s="84"/>
      <c r="H798" s="74"/>
      <c r="I798" s="74" t="n">
        <f aca="false">SUM(C798*H798)</f>
        <v>0</v>
      </c>
      <c r="J798" s="86" t="n">
        <f aca="false">SUM(I798-F798)</f>
        <v>0</v>
      </c>
      <c r="K798" s="74" t="str">
        <f aca="false">IF(SUM(+G798-D798)&lt;365,"ST","LT")</f>
        <v>ST</v>
      </c>
      <c r="L798" s="87"/>
      <c r="M798" s="25"/>
      <c r="N798" s="25" t="s">
        <v>94</v>
      </c>
      <c r="O798" s="25"/>
      <c r="P798" s="11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</row>
    <row r="799" customFormat="false" ht="15.75" hidden="false" customHeight="true" outlineLevel="0" collapsed="false">
      <c r="A799" s="87" t="s">
        <v>1213</v>
      </c>
      <c r="B799" s="74"/>
      <c r="C799" s="74" t="n">
        <v>100</v>
      </c>
      <c r="D799" s="84" t="n">
        <v>40708</v>
      </c>
      <c r="E799" s="74" t="n">
        <v>35.53</v>
      </c>
      <c r="F799" s="74" t="n">
        <f aca="false">SUM(C799*E799)</f>
        <v>3553</v>
      </c>
      <c r="G799" s="84"/>
      <c r="H799" s="74"/>
      <c r="I799" s="74" t="n">
        <f aca="false">SUM(C799*H799)</f>
        <v>0</v>
      </c>
      <c r="J799" s="86" t="n">
        <f aca="false">SUM(I799-F799)</f>
        <v>-3553</v>
      </c>
      <c r="K799" s="74" t="str">
        <f aca="false">IF(SUM(+G799-D799)&lt;365,"ST","LT")</f>
        <v>ST</v>
      </c>
      <c r="L799" s="87"/>
      <c r="M799" s="25" t="s">
        <v>571</v>
      </c>
      <c r="N799" s="25"/>
      <c r="O799" s="11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</row>
    <row r="800" customFormat="false" ht="15.75" hidden="false" customHeight="true" outlineLevel="0" collapsed="false">
      <c r="A800" s="87" t="s">
        <v>1214</v>
      </c>
      <c r="B800" s="74"/>
      <c r="C800" s="74" t="n">
        <v>10</v>
      </c>
      <c r="D800" s="84" t="n">
        <v>43406</v>
      </c>
      <c r="E800" s="74" t="n">
        <v>661.93</v>
      </c>
      <c r="F800" s="74" t="n">
        <f aca="false">SUM(C800*E800)</f>
        <v>6619.3</v>
      </c>
      <c r="G800" s="84" t="n">
        <v>43658</v>
      </c>
      <c r="H800" s="74" t="n">
        <v>555.35</v>
      </c>
      <c r="I800" s="74" t="n">
        <f aca="false">SUM(C800*H800)</f>
        <v>5553.5</v>
      </c>
      <c r="J800" s="86" t="n">
        <f aca="false">SUM(I800-F800)</f>
        <v>-1065.8</v>
      </c>
      <c r="K800" s="74" t="str">
        <f aca="false">IF(SUM(+G800-D800)&lt;365,"ST","LT")</f>
        <v>ST</v>
      </c>
      <c r="L800" s="87"/>
      <c r="M800" s="25"/>
      <c r="N800" s="25"/>
      <c r="O800" s="11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</row>
    <row r="801" customFormat="false" ht="15.75" hidden="false" customHeight="true" outlineLevel="0" collapsed="false">
      <c r="A801" s="87" t="s">
        <v>1214</v>
      </c>
      <c r="B801" s="74"/>
      <c r="C801" s="74" t="n">
        <v>5</v>
      </c>
      <c r="D801" s="84" t="n">
        <v>43406</v>
      </c>
      <c r="E801" s="74" t="n">
        <v>661.93</v>
      </c>
      <c r="F801" s="74" t="n">
        <f aca="false">SUM(C801*E801)</f>
        <v>3309.65</v>
      </c>
      <c r="G801" s="84"/>
      <c r="H801" s="74"/>
      <c r="I801" s="74" t="n">
        <f aca="false">SUM(C801*H801)</f>
        <v>0</v>
      </c>
      <c r="J801" s="86" t="n">
        <f aca="false">SUM(I801-F801)</f>
        <v>-3309.65</v>
      </c>
      <c r="K801" s="74" t="str">
        <f aca="false">IF(SUM(+G801-D801)&lt;365,"ST","LT")</f>
        <v>ST</v>
      </c>
      <c r="L801" s="87"/>
      <c r="M801" s="25"/>
      <c r="N801" s="25"/>
      <c r="O801" s="11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</row>
    <row r="802" customFormat="false" ht="15.75" hidden="false" customHeight="true" outlineLevel="0" collapsed="false">
      <c r="A802" s="87" t="s">
        <v>1214</v>
      </c>
      <c r="B802" s="74"/>
      <c r="C802" s="74" t="n">
        <v>1</v>
      </c>
      <c r="D802" s="84" t="n">
        <v>43476</v>
      </c>
      <c r="E802" s="74" t="n">
        <v>681.98</v>
      </c>
      <c r="F802" s="74" t="n">
        <f aca="false">SUM(C802*E802)</f>
        <v>681.98</v>
      </c>
      <c r="G802" s="84"/>
      <c r="H802" s="74"/>
      <c r="I802" s="74" t="n">
        <f aca="false">SUM(C802*H802)</f>
        <v>0</v>
      </c>
      <c r="J802" s="86" t="n">
        <f aca="false">SUM(I802-F802)</f>
        <v>-681.98</v>
      </c>
      <c r="K802" s="74" t="str">
        <f aca="false">IF(SUM(+G802-D802)&lt;365,"ST","LT")</f>
        <v>ST</v>
      </c>
      <c r="L802" s="87"/>
      <c r="M802" s="25"/>
      <c r="N802" s="25"/>
      <c r="O802" s="11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</row>
    <row r="803" customFormat="false" ht="15.75" hidden="false" customHeight="true" outlineLevel="0" collapsed="false">
      <c r="A803" s="36" t="s">
        <v>1214</v>
      </c>
      <c r="B803" s="74"/>
      <c r="C803" s="74" t="n">
        <v>15</v>
      </c>
      <c r="D803" s="84" t="n">
        <v>43693</v>
      </c>
      <c r="E803" s="74" t="n">
        <v>474.03</v>
      </c>
      <c r="F803" s="74" t="n">
        <f aca="false">SUM(C803*E803)</f>
        <v>7110.45</v>
      </c>
      <c r="G803" s="84"/>
      <c r="H803" s="74"/>
      <c r="I803" s="74" t="n">
        <f aca="false">SUM(C803*H803)</f>
        <v>0</v>
      </c>
      <c r="J803" s="86" t="n">
        <f aca="false">SUM(I803-F803)</f>
        <v>-7110.45</v>
      </c>
      <c r="K803" s="74" t="str">
        <f aca="false">IF(SUM(+G803-D803)&lt;365,"ST","LT")</f>
        <v>ST</v>
      </c>
      <c r="L803" s="87"/>
      <c r="M803" s="25"/>
      <c r="N803" s="25"/>
      <c r="O803" s="11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</row>
    <row r="804" customFormat="false" ht="15.75" hidden="false" customHeight="true" outlineLevel="0" collapsed="false">
      <c r="A804" s="87" t="s">
        <v>1214</v>
      </c>
      <c r="B804" s="74"/>
      <c r="C804" s="74" t="n">
        <v>10</v>
      </c>
      <c r="D804" s="84" t="n">
        <v>43745</v>
      </c>
      <c r="E804" s="74" t="n">
        <v>571.25</v>
      </c>
      <c r="F804" s="74" t="n">
        <f aca="false">SUM(C804*E804)</f>
        <v>5712.5</v>
      </c>
      <c r="G804" s="84" t="n">
        <v>43731</v>
      </c>
      <c r="H804" s="74" t="n">
        <v>582.1</v>
      </c>
      <c r="I804" s="74" t="n">
        <f aca="false">SUM(C804*H804)</f>
        <v>5821</v>
      </c>
      <c r="J804" s="86" t="n">
        <f aca="false">SUM(I804-F804)</f>
        <v>108.5</v>
      </c>
      <c r="K804" s="74" t="str">
        <f aca="false">IF(SUM(+G804-D804)&lt;365,"ST","LT")</f>
        <v>ST</v>
      </c>
      <c r="L804" s="87"/>
      <c r="M804" s="25"/>
      <c r="N804" s="25"/>
      <c r="O804" s="11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</row>
    <row r="805" customFormat="false" ht="15.75" hidden="false" customHeight="true" outlineLevel="0" collapsed="false">
      <c r="A805" s="87" t="s">
        <v>1216</v>
      </c>
      <c r="B805" s="74"/>
      <c r="C805" s="74" t="n">
        <v>25</v>
      </c>
      <c r="D805" s="84" t="n">
        <v>40024</v>
      </c>
      <c r="E805" s="74" t="n">
        <v>163.82</v>
      </c>
      <c r="F805" s="74" t="n">
        <f aca="false">SUM(C805*E805)</f>
        <v>4095.5</v>
      </c>
      <c r="G805" s="84"/>
      <c r="H805" s="74"/>
      <c r="I805" s="74" t="n">
        <f aca="false">SUM(C805*H805)</f>
        <v>0</v>
      </c>
      <c r="J805" s="86" t="n">
        <f aca="false">SUM(I805-F805)</f>
        <v>-4095.5</v>
      </c>
      <c r="K805" s="74" t="str">
        <f aca="false">IF(SUM(+G805-D805)&lt;365,"ST","LT")</f>
        <v>ST</v>
      </c>
      <c r="L805" s="87"/>
      <c r="M805" s="25" t="s">
        <v>571</v>
      </c>
      <c r="N805" s="25" t="s">
        <v>1217</v>
      </c>
      <c r="O805" s="11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</row>
    <row r="806" customFormat="false" ht="15.75" hidden="false" customHeight="true" outlineLevel="0" collapsed="false">
      <c r="A806" s="87" t="s">
        <v>136</v>
      </c>
      <c r="B806" s="74"/>
      <c r="C806" s="74" t="n">
        <v>50</v>
      </c>
      <c r="D806" s="84" t="n">
        <v>42703</v>
      </c>
      <c r="E806" s="74" t="n">
        <v>164.63</v>
      </c>
      <c r="F806" s="74" t="n">
        <f aca="false">SUM(C806*E806)</f>
        <v>8231.5</v>
      </c>
      <c r="G806" s="84" t="n">
        <v>43354</v>
      </c>
      <c r="H806" s="74" t="n">
        <v>216.37</v>
      </c>
      <c r="I806" s="74" t="n">
        <f aca="false">SUM(C806*H806)</f>
        <v>10818.5</v>
      </c>
      <c r="J806" s="86" t="n">
        <f aca="false">SUM(I806-F806)</f>
        <v>2587</v>
      </c>
      <c r="K806" s="74" t="str">
        <f aca="false">IF(SUM(+G806-D806)&lt;365,"ST","LT")</f>
        <v>LT</v>
      </c>
      <c r="L806" s="87"/>
      <c r="M806" s="25"/>
      <c r="N806" s="25"/>
      <c r="O806" s="11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</row>
    <row r="807" customFormat="false" ht="15.75" hidden="false" customHeight="true" outlineLevel="0" collapsed="false">
      <c r="A807" s="87" t="s">
        <v>137</v>
      </c>
      <c r="B807" s="74"/>
      <c r="C807" s="74" t="n">
        <v>10</v>
      </c>
      <c r="D807" s="84" t="n">
        <v>42927</v>
      </c>
      <c r="E807" s="74" t="n">
        <v>916.52</v>
      </c>
      <c r="F807" s="74" t="n">
        <f aca="false">SUM(C807*E807)</f>
        <v>9165.2</v>
      </c>
      <c r="G807" s="84"/>
      <c r="H807" s="74"/>
      <c r="I807" s="74" t="n">
        <f aca="false">SUM(C807*H807)</f>
        <v>0</v>
      </c>
      <c r="J807" s="86" t="n">
        <f aca="false">SUM(I807-F807)</f>
        <v>-9165.2</v>
      </c>
      <c r="K807" s="74" t="str">
        <f aca="false">IF(SUM(+G807-D807)&lt;365,"ST","LT")</f>
        <v>ST</v>
      </c>
      <c r="L807" s="87"/>
      <c r="M807" s="25"/>
      <c r="N807" s="25"/>
      <c r="O807" s="11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</row>
    <row r="808" customFormat="false" ht="15.75" hidden="false" customHeight="true" outlineLevel="0" collapsed="false">
      <c r="A808" s="36" t="s">
        <v>137</v>
      </c>
      <c r="B808" s="74"/>
      <c r="C808" s="74" t="n">
        <v>15</v>
      </c>
      <c r="D808" s="84" t="n">
        <v>43798</v>
      </c>
      <c r="E808" s="74" t="n">
        <v>545.06</v>
      </c>
      <c r="F808" s="74" t="n">
        <f aca="false">SUM(C808*E808)</f>
        <v>8175.9</v>
      </c>
      <c r="G808" s="84"/>
      <c r="H808" s="74"/>
      <c r="I808" s="74" t="n">
        <f aca="false">SUM(C808*H808)</f>
        <v>0</v>
      </c>
      <c r="J808" s="86" t="n">
        <f aca="false">SUM(I808-F808)</f>
        <v>-8175.9</v>
      </c>
      <c r="K808" s="74" t="str">
        <f aca="false">IF(SUM(+G808-D808)&lt;365,"ST","LT")</f>
        <v>ST</v>
      </c>
      <c r="L808" s="87"/>
      <c r="M808" s="25"/>
      <c r="N808" s="25"/>
      <c r="O808" s="11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</row>
    <row r="809" customFormat="false" ht="15.75" hidden="false" customHeight="true" outlineLevel="0" collapsed="false">
      <c r="A809" s="87" t="s">
        <v>1218</v>
      </c>
      <c r="B809" s="74"/>
      <c r="C809" s="74" t="n">
        <v>25</v>
      </c>
      <c r="D809" s="84" t="n">
        <v>42293</v>
      </c>
      <c r="E809" s="74" t="n">
        <v>274.11</v>
      </c>
      <c r="F809" s="74" t="n">
        <f aca="false">SUM(C809*E809)</f>
        <v>6852.75</v>
      </c>
      <c r="G809" s="84" t="n">
        <v>43510</v>
      </c>
      <c r="H809" s="74" t="n">
        <v>438.73</v>
      </c>
      <c r="I809" s="74" t="n">
        <f aca="false">SUM(C809*H809)</f>
        <v>10968.25</v>
      </c>
      <c r="J809" s="86" t="n">
        <f aca="false">SUM(I809-F809)</f>
        <v>4115.5</v>
      </c>
      <c r="K809" s="74" t="str">
        <f aca="false">IF(SUM(+G809-D809)&lt;365,"ST","LT")</f>
        <v>LT</v>
      </c>
      <c r="L809" s="87"/>
      <c r="M809" s="25"/>
      <c r="N809" s="25"/>
      <c r="O809" s="11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</row>
    <row r="810" customFormat="false" ht="15.75" hidden="false" customHeight="true" outlineLevel="0" collapsed="false">
      <c r="A810" s="87" t="s">
        <v>1218</v>
      </c>
      <c r="B810" s="74"/>
      <c r="C810" s="74" t="n">
        <v>25</v>
      </c>
      <c r="D810" s="84" t="n">
        <v>42293</v>
      </c>
      <c r="E810" s="74" t="n">
        <v>274.11</v>
      </c>
      <c r="F810" s="74" t="n">
        <f aca="false">SUM(C810*E810)</f>
        <v>6852.75</v>
      </c>
      <c r="G810" s="84" t="n">
        <v>43521</v>
      </c>
      <c r="H810" s="74" t="n">
        <v>433.72</v>
      </c>
      <c r="I810" s="74" t="n">
        <f aca="false">SUM(C810*H810)</f>
        <v>10843</v>
      </c>
      <c r="J810" s="86" t="n">
        <f aca="false">SUM(I810-F810)</f>
        <v>3990.25</v>
      </c>
      <c r="K810" s="74" t="str">
        <f aca="false">IF(SUM(+G810-D810)&lt;365,"ST","LT")</f>
        <v>LT</v>
      </c>
      <c r="L810" s="87"/>
      <c r="M810" s="25"/>
      <c r="N810" s="25"/>
      <c r="O810" s="11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</row>
    <row r="811" customFormat="false" ht="15.75" hidden="false" customHeight="true" outlineLevel="0" collapsed="false">
      <c r="A811" s="36" t="s">
        <v>1218</v>
      </c>
      <c r="B811" s="74"/>
      <c r="C811" s="74" t="n">
        <v>25</v>
      </c>
      <c r="D811" s="84" t="n">
        <v>43595</v>
      </c>
      <c r="E811" s="74" t="n">
        <v>372.77</v>
      </c>
      <c r="F811" s="74" t="n">
        <f aca="false">SUM(C811*E811)</f>
        <v>9319.25</v>
      </c>
      <c r="G811" s="84" t="n">
        <v>43663</v>
      </c>
      <c r="H811" s="74" t="n">
        <v>425.78</v>
      </c>
      <c r="I811" s="74" t="n">
        <f aca="false">SUM(C811*H811)</f>
        <v>10644.5</v>
      </c>
      <c r="J811" s="86" t="n">
        <f aca="false">SUM(I811-F811)</f>
        <v>1325.25</v>
      </c>
      <c r="K811" s="74" t="str">
        <f aca="false">IF(SUM(+G811-D811)&lt;365,"ST","LT")</f>
        <v>ST</v>
      </c>
      <c r="L811" s="87"/>
      <c r="M811" s="25"/>
      <c r="N811" s="25"/>
      <c r="O811" s="11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</row>
    <row r="812" customFormat="false" ht="15.75" hidden="false" customHeight="true" outlineLevel="0" collapsed="false">
      <c r="A812" s="87" t="s">
        <v>1219</v>
      </c>
      <c r="B812" s="74"/>
      <c r="C812" s="74" t="n">
        <v>30</v>
      </c>
      <c r="D812" s="84" t="n">
        <v>40651</v>
      </c>
      <c r="E812" s="74" t="n">
        <v>0</v>
      </c>
      <c r="F812" s="74" t="n">
        <f aca="false">SUM(C812*E812)</f>
        <v>0</v>
      </c>
      <c r="G812" s="84"/>
      <c r="H812" s="74"/>
      <c r="I812" s="74" t="n">
        <f aca="false">SUM(C812*H812)</f>
        <v>0</v>
      </c>
      <c r="J812" s="86" t="n">
        <f aca="false">SUM(I812-F812)</f>
        <v>0</v>
      </c>
      <c r="K812" s="74" t="str">
        <f aca="false">IF(SUM(+G812-D812)&lt;365,"ST","LT")</f>
        <v>ST</v>
      </c>
      <c r="L812" s="87"/>
      <c r="M812" s="25"/>
      <c r="N812" s="25" t="s">
        <v>94</v>
      </c>
      <c r="O812" s="11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</row>
    <row r="813" customFormat="false" ht="15.75" hidden="false" customHeight="true" outlineLevel="0" collapsed="false">
      <c r="A813" s="87" t="s">
        <v>1220</v>
      </c>
      <c r="B813" s="74"/>
      <c r="C813" s="74" t="n">
        <v>5</v>
      </c>
      <c r="D813" s="84" t="n">
        <v>42578</v>
      </c>
      <c r="E813" s="74" t="n">
        <v>3021.71</v>
      </c>
      <c r="F813" s="74" t="n">
        <f aca="false">SUM(C813*E813)</f>
        <v>15108.55</v>
      </c>
      <c r="G813" s="84" t="n">
        <v>43497</v>
      </c>
      <c r="H813" s="74" t="n">
        <v>2776.5</v>
      </c>
      <c r="I813" s="74" t="n">
        <f aca="false">SUM(C813*H813)</f>
        <v>13882.5</v>
      </c>
      <c r="J813" s="86" t="n">
        <f aca="false">SUM(I813-F813)</f>
        <v>-1226.05</v>
      </c>
      <c r="K813" s="74" t="str">
        <f aca="false">IF(SUM(+G813-D813)&lt;365,"ST","LT")</f>
        <v>LT</v>
      </c>
      <c r="L813" s="87"/>
      <c r="M813" s="25"/>
      <c r="N813" s="25"/>
      <c r="O813" s="11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</row>
    <row r="814" customFormat="false" ht="15.75" hidden="false" customHeight="true" outlineLevel="0" collapsed="false">
      <c r="A814" s="87" t="s">
        <v>1220</v>
      </c>
      <c r="B814" s="74"/>
      <c r="C814" s="74" t="n">
        <v>5</v>
      </c>
      <c r="D814" s="84" t="n">
        <v>42955</v>
      </c>
      <c r="E814" s="74" t="n">
        <v>2141.94</v>
      </c>
      <c r="F814" s="74" t="n">
        <f aca="false">SUM(C814*E814)</f>
        <v>10709.7</v>
      </c>
      <c r="G814" s="84" t="n">
        <v>43808</v>
      </c>
      <c r="H814" s="74" t="n">
        <v>2912.49</v>
      </c>
      <c r="I814" s="74" t="n">
        <f aca="false">SUM(C814*H814)</f>
        <v>14562.45</v>
      </c>
      <c r="J814" s="86" t="n">
        <f aca="false">SUM(I814-F814)</f>
        <v>3852.75</v>
      </c>
      <c r="K814" s="74" t="str">
        <f aca="false">IF(SUM(+G814-D814)&lt;365,"ST","LT")</f>
        <v>LT</v>
      </c>
      <c r="L814" s="87"/>
      <c r="M814" s="25"/>
      <c r="N814" s="25"/>
      <c r="O814" s="11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</row>
    <row r="815" customFormat="false" ht="15.75" hidden="false" customHeight="true" outlineLevel="0" collapsed="false">
      <c r="A815" s="87" t="s">
        <v>1220</v>
      </c>
      <c r="B815" s="74"/>
      <c r="C815" s="74" t="n">
        <v>5</v>
      </c>
      <c r="D815" s="84" t="n">
        <v>43515</v>
      </c>
      <c r="E815" s="74" t="n">
        <v>2564.09</v>
      </c>
      <c r="F815" s="74" t="n">
        <f aca="false">SUM(C815*E815)</f>
        <v>12820.45</v>
      </c>
      <c r="G815" s="84" t="n">
        <v>43914</v>
      </c>
      <c r="H815" s="74" t="n">
        <v>2887.47</v>
      </c>
      <c r="I815" s="74" t="n">
        <f aca="false">SUM(C815*H815)</f>
        <v>14437.35</v>
      </c>
      <c r="J815" s="86" t="n">
        <f aca="false">SUM(I815-F815)</f>
        <v>1616.9</v>
      </c>
      <c r="K815" s="74" t="str">
        <f aca="false">IF(SUM(+G815-D815)&lt;365,"ST","LT")</f>
        <v>LT</v>
      </c>
      <c r="L815" s="87"/>
      <c r="M815" s="25"/>
      <c r="N815" s="25"/>
      <c r="O815" s="11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</row>
    <row r="816" customFormat="false" ht="15.75" hidden="false" customHeight="true" outlineLevel="0" collapsed="false">
      <c r="A816" s="87" t="s">
        <v>1220</v>
      </c>
      <c r="B816" s="74"/>
      <c r="C816" s="74" t="n">
        <v>5</v>
      </c>
      <c r="D816" s="84" t="n">
        <v>43812</v>
      </c>
      <c r="E816" s="74" t="n">
        <v>2846.19</v>
      </c>
      <c r="F816" s="74" t="n">
        <f aca="false">SUM(C816*E816)</f>
        <v>14230.95</v>
      </c>
      <c r="G816" s="84"/>
      <c r="H816" s="74"/>
      <c r="I816" s="74" t="n">
        <f aca="false">SUM(C816*H816)</f>
        <v>0</v>
      </c>
      <c r="J816" s="86" t="n">
        <f aca="false">SUM(I816-F816)</f>
        <v>-14230.95</v>
      </c>
      <c r="K816" s="74" t="str">
        <f aca="false">IF(SUM(+G816-D816)&lt;365,"ST","LT")</f>
        <v>ST</v>
      </c>
      <c r="L816" s="87"/>
      <c r="M816" s="25"/>
      <c r="N816" s="25"/>
      <c r="O816" s="11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</row>
    <row r="817" customFormat="false" ht="15.75" hidden="false" customHeight="true" outlineLevel="0" collapsed="false">
      <c r="A817" s="87" t="s">
        <v>1220</v>
      </c>
      <c r="B817" s="74"/>
      <c r="C817" s="74" t="n">
        <v>5</v>
      </c>
      <c r="D817" s="84" t="n">
        <v>43847</v>
      </c>
      <c r="E817" s="74" t="n">
        <v>2992.39</v>
      </c>
      <c r="F817" s="74" t="n">
        <f aca="false">SUM(C817*E817)</f>
        <v>14961.95</v>
      </c>
      <c r="G817" s="84"/>
      <c r="H817" s="74"/>
      <c r="I817" s="74" t="n">
        <f aca="false">SUM(C817*H817)</f>
        <v>0</v>
      </c>
      <c r="J817" s="86" t="n">
        <f aca="false">SUM(I817-F817)</f>
        <v>-14961.95</v>
      </c>
      <c r="K817" s="74" t="str">
        <f aca="false">IF(SUM(+G817-D817)&lt;365,"ST","LT")</f>
        <v>ST</v>
      </c>
      <c r="L817" s="87"/>
      <c r="M817" s="25"/>
      <c r="N817" s="25"/>
      <c r="O817" s="11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</row>
    <row r="818" customFormat="false" ht="15.75" hidden="false" customHeight="true" outlineLevel="0" collapsed="false">
      <c r="A818" s="87" t="s">
        <v>151</v>
      </c>
      <c r="B818" s="74"/>
      <c r="C818" s="74" t="n">
        <v>25</v>
      </c>
      <c r="D818" s="84" t="n">
        <v>40400</v>
      </c>
      <c r="E818" s="74" t="n">
        <v>231.9</v>
      </c>
      <c r="F818" s="74" t="n">
        <f aca="false">SUM(C818*E818)</f>
        <v>5797.5</v>
      </c>
      <c r="G818" s="84"/>
      <c r="H818" s="74"/>
      <c r="I818" s="85" t="n">
        <f aca="false">SUM(C818*H818)</f>
        <v>0</v>
      </c>
      <c r="J818" s="86" t="n">
        <f aca="false">SUM(I818-F818)</f>
        <v>-5797.5</v>
      </c>
      <c r="K818" s="74" t="str">
        <f aca="false">IF(SUM(+G818-D818)&lt;365,"ST","LT")</f>
        <v>ST</v>
      </c>
      <c r="L818" s="87"/>
      <c r="M818" s="25" t="s">
        <v>571</v>
      </c>
      <c r="N818" s="25"/>
      <c r="O818" s="11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</row>
    <row r="819" customFormat="false" ht="15.75" hidden="false" customHeight="true" outlineLevel="0" collapsed="false">
      <c r="A819" s="87" t="s">
        <v>151</v>
      </c>
      <c r="B819" s="74"/>
      <c r="C819" s="74" t="n">
        <v>25</v>
      </c>
      <c r="D819" s="84" t="n">
        <v>40648</v>
      </c>
      <c r="E819" s="74" t="n">
        <v>150.6</v>
      </c>
      <c r="F819" s="74" t="n">
        <f aca="false">SUM(C819*E819)</f>
        <v>3765</v>
      </c>
      <c r="G819" s="84"/>
      <c r="H819" s="74"/>
      <c r="I819" s="85" t="n">
        <f aca="false">SUM(C819*H819)</f>
        <v>0</v>
      </c>
      <c r="J819" s="86" t="n">
        <f aca="false">SUM(I819-F819)</f>
        <v>-3765</v>
      </c>
      <c r="K819" s="74" t="str">
        <f aca="false">IF(SUM(+G819-D819)&lt;365,"ST","LT")</f>
        <v>ST</v>
      </c>
      <c r="L819" s="87"/>
      <c r="M819" s="25" t="s">
        <v>571</v>
      </c>
      <c r="N819" s="25"/>
      <c r="O819" s="11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</row>
    <row r="820" customFormat="false" ht="15.75" hidden="false" customHeight="true" outlineLevel="0" collapsed="false">
      <c r="A820" s="87" t="s">
        <v>152</v>
      </c>
      <c r="B820" s="74"/>
      <c r="C820" s="74" t="n">
        <v>10</v>
      </c>
      <c r="D820" s="84" t="n">
        <v>40641</v>
      </c>
      <c r="E820" s="74" t="n">
        <v>454.21</v>
      </c>
      <c r="F820" s="74" t="n">
        <f aca="false">SUM(C820*E820)</f>
        <v>4542.1</v>
      </c>
      <c r="G820" s="84"/>
      <c r="H820" s="74"/>
      <c r="I820" s="85" t="n">
        <f aca="false">SUM(C820*H820)</f>
        <v>0</v>
      </c>
      <c r="J820" s="86" t="n">
        <f aca="false">SUM(I820-F820)</f>
        <v>-4542.1</v>
      </c>
      <c r="K820" s="74" t="str">
        <f aca="false">IF(SUM(+G820-D820)&lt;365,"ST","LT")</f>
        <v>ST</v>
      </c>
      <c r="L820" s="87"/>
      <c r="M820" s="25" t="s">
        <v>571</v>
      </c>
      <c r="N820" s="25"/>
      <c r="O820" s="11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</row>
    <row r="821" customFormat="false" ht="15.75" hidden="false" customHeight="true" outlineLevel="0" collapsed="false">
      <c r="A821" s="87" t="s">
        <v>152</v>
      </c>
      <c r="B821" s="74"/>
      <c r="C821" s="74" t="n">
        <v>15</v>
      </c>
      <c r="D821" s="84" t="n">
        <v>41256</v>
      </c>
      <c r="E821" s="74" t="n">
        <v>151.1</v>
      </c>
      <c r="F821" s="74" t="n">
        <f aca="false">SUM(C821*E821)</f>
        <v>2266.5</v>
      </c>
      <c r="G821" s="84"/>
      <c r="H821" s="74"/>
      <c r="I821" s="74" t="n">
        <f aca="false">SUM(C821*H821)</f>
        <v>0</v>
      </c>
      <c r="J821" s="86" t="n">
        <f aca="false">SUM(I821-F821)</f>
        <v>-2266.5</v>
      </c>
      <c r="K821" s="74" t="str">
        <f aca="false">IF(SUM(+G821-D821)&lt;365,"ST","LT")</f>
        <v>ST</v>
      </c>
      <c r="L821" s="87"/>
      <c r="M821" s="25"/>
      <c r="N821" s="25"/>
      <c r="O821" s="11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</row>
    <row r="822" customFormat="false" ht="15.75" hidden="false" customHeight="true" outlineLevel="0" collapsed="false">
      <c r="A822" s="87" t="s">
        <v>152</v>
      </c>
      <c r="B822" s="74"/>
      <c r="C822" s="74" t="n">
        <v>175</v>
      </c>
      <c r="D822" s="84" t="n">
        <v>42261</v>
      </c>
      <c r="E822" s="74" t="n">
        <v>11.37</v>
      </c>
      <c r="F822" s="74" t="n">
        <f aca="false">SUM(C822*E822)</f>
        <v>1989.75</v>
      </c>
      <c r="G822" s="84"/>
      <c r="H822" s="74"/>
      <c r="I822" s="74" t="n">
        <f aca="false">SUM(C822*H822)</f>
        <v>0</v>
      </c>
      <c r="J822" s="86" t="n">
        <f aca="false">SUM(I822-F822)</f>
        <v>-1989.75</v>
      </c>
      <c r="K822" s="74" t="str">
        <f aca="false">IF(SUM(+G822-D822)&lt;365,"ST","LT")</f>
        <v>ST</v>
      </c>
      <c r="L822" s="87"/>
      <c r="M822" s="25"/>
      <c r="N822" s="25"/>
      <c r="O822" s="11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</row>
    <row r="823" customFormat="false" ht="15.75" hidden="false" customHeight="true" outlineLevel="0" collapsed="false">
      <c r="A823" s="87" t="s">
        <v>1221</v>
      </c>
      <c r="B823" s="74"/>
      <c r="C823" s="74" t="n">
        <v>100</v>
      </c>
      <c r="D823" s="84" t="n">
        <v>42446</v>
      </c>
      <c r="E823" s="74" t="n">
        <v>56.42</v>
      </c>
      <c r="F823" s="74" t="n">
        <f aca="false">SUM(C823*E823)</f>
        <v>5642</v>
      </c>
      <c r="G823" s="84"/>
      <c r="H823" s="74"/>
      <c r="I823" s="74" t="n">
        <f aca="false">SUM(C823*H823)</f>
        <v>0</v>
      </c>
      <c r="J823" s="86" t="n">
        <f aca="false">SUM(I823-F823)</f>
        <v>-5642</v>
      </c>
      <c r="K823" s="74" t="str">
        <f aca="false">IF(SUM(+G823-D823)&lt;365,"ST","LT")</f>
        <v>ST</v>
      </c>
      <c r="L823" s="87"/>
      <c r="M823" s="25"/>
      <c r="N823" s="25"/>
      <c r="O823" s="11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</row>
    <row r="824" customFormat="false" ht="15.75" hidden="false" customHeight="true" outlineLevel="0" collapsed="false">
      <c r="A824" s="87" t="s">
        <v>157</v>
      </c>
      <c r="B824" s="74"/>
      <c r="C824" s="74" t="n">
        <v>100</v>
      </c>
      <c r="D824" s="84" t="n">
        <v>42564</v>
      </c>
      <c r="E824" s="74" t="n">
        <v>27.99</v>
      </c>
      <c r="F824" s="74" t="n">
        <f aca="false">SUM(C824*E824)</f>
        <v>2799</v>
      </c>
      <c r="G824" s="84" t="n">
        <v>43430</v>
      </c>
      <c r="H824" s="74" t="n">
        <v>7.59</v>
      </c>
      <c r="I824" s="74" t="n">
        <f aca="false">SUM(C824*H824)</f>
        <v>759</v>
      </c>
      <c r="J824" s="86" t="n">
        <f aca="false">SUM(I824-F824)</f>
        <v>-2040</v>
      </c>
      <c r="K824" s="74" t="str">
        <f aca="false">IF(SUM(+G824-D824)&lt;365,"ST","LT")</f>
        <v>LT</v>
      </c>
      <c r="L824" s="87"/>
      <c r="M824" s="25"/>
      <c r="N824" s="25"/>
      <c r="O824" s="11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</row>
    <row r="825" customFormat="false" ht="15.75" hidden="false" customHeight="true" outlineLevel="0" collapsed="false">
      <c r="A825" s="87" t="s">
        <v>157</v>
      </c>
      <c r="B825" s="74"/>
      <c r="C825" s="74" t="n">
        <v>100</v>
      </c>
      <c r="D825" s="84" t="n">
        <v>42881</v>
      </c>
      <c r="E825" s="74" t="n">
        <v>26.09</v>
      </c>
      <c r="F825" s="74" t="n">
        <f aca="false">SUM(C825*E825)</f>
        <v>2609</v>
      </c>
      <c r="G825" s="84" t="n">
        <v>43430</v>
      </c>
      <c r="H825" s="74" t="n">
        <v>7.59</v>
      </c>
      <c r="I825" s="74" t="n">
        <f aca="false">SUM(C825*H825)</f>
        <v>759</v>
      </c>
      <c r="J825" s="86" t="n">
        <f aca="false">SUM(I825-F825)</f>
        <v>-1850</v>
      </c>
      <c r="K825" s="74" t="str">
        <f aca="false">IF(SUM(+G825-D825)&lt;365,"ST","LT")</f>
        <v>LT</v>
      </c>
      <c r="L825" s="87"/>
      <c r="M825" s="25"/>
      <c r="N825" s="25"/>
      <c r="O825" s="11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</row>
    <row r="826" customFormat="false" ht="15.75" hidden="false" customHeight="true" outlineLevel="0" collapsed="false">
      <c r="A826" s="36" t="s">
        <v>1222</v>
      </c>
      <c r="B826" s="74"/>
      <c r="C826" s="74" t="n">
        <v>25</v>
      </c>
      <c r="D826" s="84" t="n">
        <v>43643</v>
      </c>
      <c r="E826" s="74" t="n">
        <v>306.73</v>
      </c>
      <c r="F826" s="74" t="n">
        <f aca="false">SUM(C826*E826)</f>
        <v>7668.25</v>
      </c>
      <c r="G826" s="84"/>
      <c r="H826" s="74"/>
      <c r="I826" s="74" t="n">
        <f aca="false">SUM(C826*H826)</f>
        <v>0</v>
      </c>
      <c r="J826" s="86" t="n">
        <f aca="false">SUM(I826-F826)</f>
        <v>-7668.25</v>
      </c>
      <c r="K826" s="74" t="str">
        <f aca="false">IF(SUM(+G826-D826)&lt;365,"ST","LT")</f>
        <v>ST</v>
      </c>
      <c r="L826" s="87"/>
      <c r="M826" s="25"/>
      <c r="N826" s="25"/>
      <c r="O826" s="11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</row>
    <row r="827" customFormat="false" ht="15.75" hidden="false" customHeight="true" outlineLevel="0" collapsed="false">
      <c r="A827" s="87" t="s">
        <v>158</v>
      </c>
      <c r="B827" s="74"/>
      <c r="C827" s="74" t="n">
        <v>10</v>
      </c>
      <c r="D827" s="84" t="n">
        <v>40306</v>
      </c>
      <c r="E827" s="74" t="n">
        <v>591.45</v>
      </c>
      <c r="F827" s="74" t="n">
        <f aca="false">SUM(C827*E827)</f>
        <v>5914.5</v>
      </c>
      <c r="G827" s="84"/>
      <c r="H827" s="74"/>
      <c r="I827" s="74" t="n">
        <f aca="false">SUM(C827*H827)</f>
        <v>0</v>
      </c>
      <c r="J827" s="86" t="n">
        <f aca="false">SUM(I827-F827)</f>
        <v>-5914.5</v>
      </c>
      <c r="K827" s="74" t="str">
        <f aca="false">IF(SUM(+G827-D827)&lt;365,"ST","LT")</f>
        <v>ST</v>
      </c>
      <c r="L827" s="87"/>
      <c r="M827" s="25"/>
      <c r="N827" s="25" t="s">
        <v>1223</v>
      </c>
      <c r="O827" s="11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</row>
    <row r="828" customFormat="false" ht="15.75" hidden="false" customHeight="true" outlineLevel="0" collapsed="false">
      <c r="A828" s="87" t="s">
        <v>158</v>
      </c>
      <c r="B828" s="74"/>
      <c r="C828" s="74" t="n">
        <v>20</v>
      </c>
      <c r="D828" s="84" t="n">
        <v>40313</v>
      </c>
      <c r="E828" s="74" t="n">
        <v>0</v>
      </c>
      <c r="F828" s="74" t="n">
        <f aca="false">SUM(C828*E828)</f>
        <v>0</v>
      </c>
      <c r="G828" s="84"/>
      <c r="H828" s="74"/>
      <c r="I828" s="85" t="n">
        <f aca="false">SUM(C828*H828)</f>
        <v>0</v>
      </c>
      <c r="J828" s="86" t="n">
        <f aca="false">SUM(I828-F828)</f>
        <v>0</v>
      </c>
      <c r="K828" s="74" t="str">
        <f aca="false">IF(SUM(+G828-D828)&lt;365,"ST","LT")</f>
        <v>ST</v>
      </c>
      <c r="L828" s="87"/>
      <c r="M828" s="25"/>
      <c r="N828" s="25" t="s">
        <v>68</v>
      </c>
      <c r="O828" s="11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</row>
    <row r="829" customFormat="false" ht="15.75" hidden="false" customHeight="true" outlineLevel="0" collapsed="false">
      <c r="A829" s="87" t="s">
        <v>158</v>
      </c>
      <c r="B829" s="74"/>
      <c r="C829" s="74" t="n">
        <v>20</v>
      </c>
      <c r="D829" s="84" t="n">
        <v>40648</v>
      </c>
      <c r="E829" s="74" t="n">
        <v>299.99</v>
      </c>
      <c r="F829" s="74" t="n">
        <f aca="false">SUM(C829*E829)</f>
        <v>5999.8</v>
      </c>
      <c r="G829" s="84"/>
      <c r="H829" s="74"/>
      <c r="I829" s="85" t="n">
        <f aca="false">SUM(C829*H829)</f>
        <v>0</v>
      </c>
      <c r="J829" s="86" t="n">
        <f aca="false">SUM(I829-F829)</f>
        <v>-5999.8</v>
      </c>
      <c r="K829" s="74" t="str">
        <f aca="false">IF(SUM(+G829-D829)&lt;365,"ST","LT")</f>
        <v>ST</v>
      </c>
      <c r="L829" s="87"/>
      <c r="M829" s="25" t="s">
        <v>571</v>
      </c>
      <c r="N829" s="25"/>
      <c r="O829" s="11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</row>
    <row r="830" customFormat="false" ht="15.75" hidden="false" customHeight="true" outlineLevel="0" collapsed="false">
      <c r="A830" s="87" t="s">
        <v>158</v>
      </c>
      <c r="B830" s="74"/>
      <c r="C830" s="74" t="n">
        <v>50</v>
      </c>
      <c r="D830" s="84" t="n">
        <v>42241</v>
      </c>
      <c r="E830" s="74" t="n">
        <v>173.11</v>
      </c>
      <c r="F830" s="74" t="n">
        <f aca="false">SUM(C830*E830)</f>
        <v>8655.5</v>
      </c>
      <c r="G830" s="84"/>
      <c r="H830" s="74"/>
      <c r="I830" s="85" t="n">
        <f aca="false">SUM(C830*H830)</f>
        <v>0</v>
      </c>
      <c r="J830" s="86" t="n">
        <f aca="false">SUM(I830-F830)</f>
        <v>-8655.5</v>
      </c>
      <c r="K830" s="74" t="str">
        <f aca="false">IF(SUM(+G830-D830)&lt;365,"ST","LT")</f>
        <v>ST</v>
      </c>
      <c r="L830" s="87"/>
      <c r="M830" s="25"/>
      <c r="N830" s="25"/>
      <c r="O830" s="25"/>
      <c r="P830" s="11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</row>
    <row r="831" customFormat="false" ht="15.75" hidden="false" customHeight="true" outlineLevel="0" collapsed="false">
      <c r="A831" s="87" t="s">
        <v>158</v>
      </c>
      <c r="B831" s="74"/>
      <c r="C831" s="74" t="n">
        <v>100</v>
      </c>
      <c r="D831" s="84" t="n">
        <v>42738</v>
      </c>
      <c r="E831" s="74" t="n">
        <v>0</v>
      </c>
      <c r="F831" s="74" t="n">
        <f aca="false">SUM(C831*E831)</f>
        <v>0</v>
      </c>
      <c r="G831" s="84"/>
      <c r="H831" s="74"/>
      <c r="I831" s="85" t="n">
        <f aca="false">SUM(C831*H831)</f>
        <v>0</v>
      </c>
      <c r="J831" s="86" t="n">
        <f aca="false">SUM(I831-F831)</f>
        <v>0</v>
      </c>
      <c r="K831" s="74" t="str">
        <f aca="false">IF(SUM(+G831-D831)&lt;365,"ST","LT")</f>
        <v>ST</v>
      </c>
      <c r="L831" s="87"/>
      <c r="M831" s="25"/>
      <c r="N831" s="25" t="s">
        <v>110</v>
      </c>
      <c r="O831" s="25"/>
      <c r="P831" s="11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</row>
    <row r="832" customFormat="false" ht="15.75" hidden="false" customHeight="true" outlineLevel="0" collapsed="false">
      <c r="A832" s="87" t="s">
        <v>162</v>
      </c>
      <c r="B832" s="74"/>
      <c r="C832" s="74" t="n">
        <v>135</v>
      </c>
      <c r="D832" s="84" t="n">
        <v>42476</v>
      </c>
      <c r="E832" s="74" t="n">
        <v>110</v>
      </c>
      <c r="F832" s="74" t="n">
        <f aca="false">SUM(C832*E832)</f>
        <v>14850</v>
      </c>
      <c r="G832" s="84"/>
      <c r="H832" s="74"/>
      <c r="I832" s="85" t="n">
        <f aca="false">SUM(C832*H832)</f>
        <v>0</v>
      </c>
      <c r="J832" s="86" t="n">
        <f aca="false">SUM(I832-F832)</f>
        <v>-14850</v>
      </c>
      <c r="K832" s="74" t="str">
        <f aca="false">IF(SUM(+G832-D832)&lt;365,"ST","LT")</f>
        <v>ST</v>
      </c>
      <c r="L832" s="87"/>
      <c r="M832" s="25"/>
      <c r="N832" s="25" t="s">
        <v>31</v>
      </c>
      <c r="O832" s="25"/>
      <c r="P832" s="11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</row>
    <row r="833" customFormat="false" ht="15.75" hidden="false" customHeight="true" outlineLevel="0" collapsed="false">
      <c r="A833" s="87" t="s">
        <v>162</v>
      </c>
      <c r="B833" s="74"/>
      <c r="C833" s="74" t="n">
        <v>65</v>
      </c>
      <c r="D833" s="84" t="n">
        <v>42845</v>
      </c>
      <c r="E833" s="74" t="n">
        <v>172.69</v>
      </c>
      <c r="F833" s="74" t="n">
        <f aca="false">SUM(C833*E833)</f>
        <v>11224.85</v>
      </c>
      <c r="G833" s="84"/>
      <c r="H833" s="74"/>
      <c r="I833" s="85" t="n">
        <f aca="false">SUM(C833*H833)</f>
        <v>0</v>
      </c>
      <c r="J833" s="86" t="n">
        <f aca="false">SUM(I833-F833)</f>
        <v>-11224.85</v>
      </c>
      <c r="K833" s="74" t="str">
        <f aca="false">IF(SUM(+G833-D833)&lt;365,"ST","LT")</f>
        <v>ST</v>
      </c>
      <c r="L833" s="87"/>
      <c r="M833" s="25"/>
      <c r="N833" s="25"/>
      <c r="O833" s="25"/>
      <c r="P833" s="11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</row>
    <row r="834" customFormat="false" ht="15.75" hidden="false" customHeight="true" outlineLevel="0" collapsed="false">
      <c r="A834" s="36" t="s">
        <v>163</v>
      </c>
      <c r="B834" s="74"/>
      <c r="C834" s="74" t="n">
        <v>10</v>
      </c>
      <c r="D834" s="84" t="n">
        <v>43831</v>
      </c>
      <c r="E834" s="74" t="n">
        <v>610.54</v>
      </c>
      <c r="F834" s="74" t="n">
        <f aca="false">SUM(C834*E834)</f>
        <v>6105.4</v>
      </c>
      <c r="G834" s="84"/>
      <c r="H834" s="74"/>
      <c r="I834" s="85" t="n">
        <f aca="false">SUM(C834*H834)</f>
        <v>0</v>
      </c>
      <c r="J834" s="86" t="n">
        <f aca="false">SUM(I834-F834)</f>
        <v>-6105.4</v>
      </c>
      <c r="K834" s="74" t="str">
        <f aca="false">IF(SUM(+G834-D834)&lt;365,"ST","LT")</f>
        <v>ST</v>
      </c>
      <c r="L834" s="87"/>
      <c r="M834" s="25"/>
      <c r="N834" s="25"/>
      <c r="O834" s="25"/>
      <c r="P834" s="11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</row>
    <row r="835" customFormat="false" ht="15.75" hidden="false" customHeight="true" outlineLevel="0" collapsed="false">
      <c r="A835" s="36" t="s">
        <v>163</v>
      </c>
      <c r="B835" s="74"/>
      <c r="C835" s="74" t="n">
        <v>10</v>
      </c>
      <c r="D835" s="84" t="n">
        <v>43860</v>
      </c>
      <c r="E835" s="74" t="n">
        <v>786.06</v>
      </c>
      <c r="F835" s="74" t="n">
        <f aca="false">SUM(C835*E835)</f>
        <v>7860.6</v>
      </c>
      <c r="G835" s="84"/>
      <c r="H835" s="74"/>
      <c r="I835" s="85" t="n">
        <f aca="false">SUM(C835*H835)</f>
        <v>0</v>
      </c>
      <c r="J835" s="86" t="n">
        <f aca="false">SUM(I835-F835)</f>
        <v>-7860.6</v>
      </c>
      <c r="K835" s="74" t="str">
        <f aca="false">IF(SUM(+G835-D835)&lt;365,"ST","LT")</f>
        <v>ST</v>
      </c>
      <c r="L835" s="87"/>
      <c r="M835" s="25"/>
      <c r="N835" s="25"/>
      <c r="O835" s="25"/>
      <c r="P835" s="11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</row>
    <row r="836" customFormat="false" ht="15.75" hidden="false" customHeight="true" outlineLevel="0" collapsed="false">
      <c r="A836" s="87" t="s">
        <v>164</v>
      </c>
      <c r="B836" s="74"/>
      <c r="C836" s="74" t="n">
        <v>50</v>
      </c>
      <c r="D836" s="84" t="n">
        <v>43236</v>
      </c>
      <c r="E836" s="74" t="n">
        <v>263.36</v>
      </c>
      <c r="F836" s="74" t="n">
        <f aca="false">SUM(C836*E836)</f>
        <v>13168</v>
      </c>
      <c r="G836" s="84" t="n">
        <v>43580</v>
      </c>
      <c r="H836" s="74" t="n">
        <v>134.58</v>
      </c>
      <c r="I836" s="85" t="n">
        <f aca="false">SUM(C836*H836)</f>
        <v>6729</v>
      </c>
      <c r="J836" s="86" t="n">
        <f aca="false">SUM(I836-F836)</f>
        <v>-6439</v>
      </c>
      <c r="K836" s="74" t="str">
        <f aca="false">IF(SUM(+G836-D836)&lt;365,"ST","LT")</f>
        <v>ST</v>
      </c>
      <c r="L836" s="87"/>
      <c r="M836" s="25"/>
      <c r="N836" s="25"/>
      <c r="O836" s="25"/>
      <c r="P836" s="11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</row>
    <row r="837" customFormat="false" ht="15.75" hidden="false" customHeight="true" outlineLevel="0" collapsed="false">
      <c r="A837" s="87" t="s">
        <v>164</v>
      </c>
      <c r="B837" s="74"/>
      <c r="C837" s="74" t="n">
        <v>50</v>
      </c>
      <c r="D837" s="84" t="n">
        <v>43277</v>
      </c>
      <c r="E837" s="74" t="n">
        <v>0</v>
      </c>
      <c r="F837" s="74" t="n">
        <f aca="false">SUM(C837*E837)</f>
        <v>0</v>
      </c>
      <c r="G837" s="84" t="n">
        <v>43580</v>
      </c>
      <c r="H837" s="74" t="n">
        <v>134.58</v>
      </c>
      <c r="I837" s="85" t="n">
        <f aca="false">SUM(C837*H837)</f>
        <v>6729</v>
      </c>
      <c r="J837" s="86" t="n">
        <f aca="false">SUM(I837-F837)</f>
        <v>6729</v>
      </c>
      <c r="K837" s="74" t="str">
        <f aca="false">IF(SUM(+G837-D837)&lt;365,"ST","LT")</f>
        <v>ST</v>
      </c>
      <c r="L837" s="87"/>
      <c r="M837" s="25" t="s">
        <v>110</v>
      </c>
      <c r="N837" s="25"/>
      <c r="O837" s="25"/>
      <c r="P837" s="11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</row>
    <row r="838" customFormat="false" ht="15.75" hidden="false" customHeight="true" outlineLevel="0" collapsed="false">
      <c r="A838" s="87" t="s">
        <v>1225</v>
      </c>
      <c r="B838" s="74"/>
      <c r="C838" s="74" t="n">
        <v>100</v>
      </c>
      <c r="D838" s="84" t="n">
        <v>43103</v>
      </c>
      <c r="E838" s="74" t="n">
        <v>108.41</v>
      </c>
      <c r="F838" s="74" t="n">
        <f aca="false">SUM(C838*E838)</f>
        <v>10841</v>
      </c>
      <c r="G838" s="84" t="n">
        <v>43298</v>
      </c>
      <c r="H838" s="74" t="n">
        <v>87.64</v>
      </c>
      <c r="I838" s="85" t="n">
        <f aca="false">SUM(C838*H838)</f>
        <v>8764</v>
      </c>
      <c r="J838" s="86" t="n">
        <f aca="false">SUM(I838-F838)</f>
        <v>-2077</v>
      </c>
      <c r="K838" s="74" t="str">
        <f aca="false">IF(SUM(+G838-D838)&lt;365,"ST","LT")</f>
        <v>ST</v>
      </c>
      <c r="L838" s="87"/>
      <c r="M838" s="25"/>
      <c r="N838" s="25"/>
      <c r="O838" s="25"/>
      <c r="P838" s="11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</row>
    <row r="839" customFormat="false" ht="15.75" hidden="false" customHeight="true" outlineLevel="0" collapsed="false">
      <c r="A839" s="87" t="s">
        <v>1225</v>
      </c>
      <c r="B839" s="74"/>
      <c r="C839" s="74" t="n">
        <v>50</v>
      </c>
      <c r="D839" s="84" t="n">
        <v>43231</v>
      </c>
      <c r="E839" s="74" t="n">
        <v>90.42</v>
      </c>
      <c r="F839" s="74" t="n">
        <f aca="false">SUM(C839*E839)</f>
        <v>4521</v>
      </c>
      <c r="G839" s="84" t="n">
        <v>43389</v>
      </c>
      <c r="H839" s="74" t="n">
        <v>81.73</v>
      </c>
      <c r="I839" s="85" t="n">
        <f aca="false">SUM(C839*H839)</f>
        <v>4086.5</v>
      </c>
      <c r="J839" s="86" t="n">
        <f aca="false">SUM(I839-F839)</f>
        <v>-434.5</v>
      </c>
      <c r="K839" s="74" t="str">
        <f aca="false">IF(SUM(+G839-D839)&lt;365,"ST","LT")</f>
        <v>ST</v>
      </c>
      <c r="L839" s="87"/>
      <c r="M839" s="25"/>
      <c r="N839" s="25"/>
      <c r="O839" s="25"/>
      <c r="P839" s="11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</row>
    <row r="840" customFormat="false" ht="15.75" hidden="false" customHeight="true" outlineLevel="0" collapsed="false">
      <c r="A840" s="87" t="s">
        <v>1225</v>
      </c>
      <c r="B840" s="74"/>
      <c r="C840" s="74" t="n">
        <v>50</v>
      </c>
      <c r="D840" s="84" t="n">
        <v>43231</v>
      </c>
      <c r="E840" s="74" t="n">
        <v>90.42</v>
      </c>
      <c r="F840" s="74" t="n">
        <f aca="false">SUM(C840*E840)</f>
        <v>4521</v>
      </c>
      <c r="G840" s="84" t="n">
        <v>43608</v>
      </c>
      <c r="H840" s="74" t="n">
        <v>104.26</v>
      </c>
      <c r="I840" s="85" t="n">
        <f aca="false">SUM(C840*H840)</f>
        <v>5213</v>
      </c>
      <c r="J840" s="86" t="n">
        <f aca="false">SUM(I840-F840)</f>
        <v>692</v>
      </c>
      <c r="K840" s="74" t="str">
        <f aca="false">IF(SUM(+G840-D840)&lt;365,"ST","LT")</f>
        <v>LT</v>
      </c>
      <c r="L840" s="87"/>
      <c r="M840" s="25"/>
      <c r="N840" s="25"/>
      <c r="O840" s="25"/>
      <c r="P840" s="11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</row>
    <row r="841" customFormat="false" ht="15.75" hidden="false" customHeight="true" outlineLevel="0" collapsed="false">
      <c r="A841" s="87" t="s">
        <v>1225</v>
      </c>
      <c r="B841" s="74"/>
      <c r="C841" s="74" t="n">
        <v>50</v>
      </c>
      <c r="D841" s="84" t="n">
        <v>43297</v>
      </c>
      <c r="E841" s="74" t="n">
        <v>74.55</v>
      </c>
      <c r="F841" s="74" t="n">
        <f aca="false">SUM(C841*E841)</f>
        <v>3727.5</v>
      </c>
      <c r="G841" s="84" t="n">
        <v>43608</v>
      </c>
      <c r="H841" s="74" t="n">
        <v>104.26</v>
      </c>
      <c r="I841" s="85" t="n">
        <f aca="false">SUM(C841*H841)</f>
        <v>5213</v>
      </c>
      <c r="J841" s="86" t="n">
        <f aca="false">SUM(I841-F841)</f>
        <v>1485.5</v>
      </c>
      <c r="K841" s="74" t="str">
        <f aca="false">IF(SUM(+G841-D841)&lt;365,"ST","LT")</f>
        <v>ST</v>
      </c>
      <c r="L841" s="87"/>
      <c r="M841" s="25"/>
      <c r="N841" s="25"/>
      <c r="O841" s="25"/>
      <c r="P841" s="11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</row>
    <row r="842" customFormat="false" ht="15.75" hidden="false" customHeight="true" outlineLevel="0" collapsed="false">
      <c r="A842" s="87" t="s">
        <v>1225</v>
      </c>
      <c r="B842" s="74"/>
      <c r="C842" s="74" t="n">
        <v>50</v>
      </c>
      <c r="D842" s="84" t="n">
        <v>43347</v>
      </c>
      <c r="E842" s="74" t="n">
        <v>77.58</v>
      </c>
      <c r="F842" s="74" t="n">
        <f aca="false">SUM(C842*E842)</f>
        <v>3879</v>
      </c>
      <c r="G842" s="84" t="n">
        <v>43607</v>
      </c>
      <c r="H842" s="74" t="n">
        <v>104.26</v>
      </c>
      <c r="I842" s="85" t="n">
        <f aca="false">SUM(C842*H842)</f>
        <v>5213</v>
      </c>
      <c r="J842" s="86" t="n">
        <f aca="false">SUM(I842-F842)</f>
        <v>1334</v>
      </c>
      <c r="K842" s="74" t="str">
        <f aca="false">IF(SUM(+G842-D842)&lt;365,"ST","LT")</f>
        <v>ST</v>
      </c>
      <c r="L842" s="87"/>
      <c r="M842" s="25"/>
      <c r="N842" s="25"/>
      <c r="O842" s="25"/>
      <c r="P842" s="11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</row>
    <row r="843" customFormat="false" ht="15.75" hidden="false" customHeight="true" outlineLevel="0" collapsed="false">
      <c r="A843" s="36" t="s">
        <v>1225</v>
      </c>
      <c r="B843" s="74"/>
      <c r="C843" s="74" t="n">
        <v>100</v>
      </c>
      <c r="D843" s="84" t="n">
        <v>43678</v>
      </c>
      <c r="E843" s="74" t="n">
        <v>90.17</v>
      </c>
      <c r="F843" s="74" t="n">
        <f aca="false">SUM(C843*E843)</f>
        <v>9017</v>
      </c>
      <c r="G843" s="84"/>
      <c r="H843" s="74"/>
      <c r="I843" s="85" t="n">
        <f aca="false">SUM(C843*H843)</f>
        <v>0</v>
      </c>
      <c r="J843" s="86" t="n">
        <f aca="false">SUM(I843-F843)</f>
        <v>-9017</v>
      </c>
      <c r="K843" s="74" t="str">
        <f aca="false">IF(SUM(+G843-D843)&lt;365,"ST","LT")</f>
        <v>ST</v>
      </c>
      <c r="L843" s="87"/>
      <c r="M843" s="25"/>
      <c r="N843" s="25"/>
      <c r="O843" s="25"/>
      <c r="P843" s="11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</row>
    <row r="844" customFormat="false" ht="15.75" hidden="false" customHeight="true" outlineLevel="0" collapsed="false">
      <c r="A844" s="36" t="s">
        <v>1227</v>
      </c>
      <c r="B844" s="74"/>
      <c r="C844" s="74" t="n">
        <v>5</v>
      </c>
      <c r="D844" s="84" t="n">
        <v>43791</v>
      </c>
      <c r="E844" s="74" t="n">
        <v>1015.56</v>
      </c>
      <c r="F844" s="74" t="n">
        <f aca="false">SUM(C844*E844)</f>
        <v>5077.8</v>
      </c>
      <c r="G844" s="84" t="n">
        <v>43825</v>
      </c>
      <c r="H844" s="74" t="n">
        <v>1121.53</v>
      </c>
      <c r="I844" s="85" t="n">
        <f aca="false">SUM(C844*H844)</f>
        <v>5607.65</v>
      </c>
      <c r="J844" s="86" t="n">
        <f aca="false">SUM(I844-F844)</f>
        <v>529.85</v>
      </c>
      <c r="K844" s="74" t="str">
        <f aca="false">IF(SUM(+G844-D844)&lt;365,"ST","LT")</f>
        <v>ST</v>
      </c>
      <c r="L844" s="87"/>
      <c r="M844" s="25"/>
      <c r="N844" s="25"/>
      <c r="O844" s="25"/>
      <c r="P844" s="11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</row>
    <row r="845" customFormat="false" ht="15.75" hidden="false" customHeight="true" outlineLevel="0" collapsed="false">
      <c r="A845" s="36" t="s">
        <v>711</v>
      </c>
      <c r="B845" s="74"/>
      <c r="C845" s="74" t="n">
        <v>50</v>
      </c>
      <c r="D845" s="84" t="n">
        <v>43567</v>
      </c>
      <c r="E845" s="74" t="n">
        <v>53.4</v>
      </c>
      <c r="F845" s="74" t="n">
        <f aca="false">SUM(C845*E845)</f>
        <v>2670</v>
      </c>
      <c r="G845" s="84" t="n">
        <v>43724</v>
      </c>
      <c r="H845" s="74" t="n">
        <v>53.4</v>
      </c>
      <c r="I845" s="85" t="n">
        <f aca="false">SUM(C845*H845)</f>
        <v>2670</v>
      </c>
      <c r="J845" s="86" t="n">
        <f aca="false">SUM(I845-F845)</f>
        <v>0</v>
      </c>
      <c r="K845" s="74" t="str">
        <f aca="false">IF(SUM(+G845-D845)&lt;365,"ST","LT")</f>
        <v>ST</v>
      </c>
      <c r="L845" s="87"/>
      <c r="M845" s="25"/>
      <c r="N845" s="25"/>
      <c r="O845" s="25"/>
      <c r="P845" s="11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</row>
    <row r="846" customFormat="false" ht="15.75" hidden="false" customHeight="true" outlineLevel="0" collapsed="false">
      <c r="A846" s="87" t="s">
        <v>1228</v>
      </c>
      <c r="B846" s="74"/>
      <c r="C846" s="74" t="n">
        <v>200</v>
      </c>
      <c r="D846" s="84" t="n">
        <v>43332</v>
      </c>
      <c r="E846" s="74" t="n">
        <v>46.09</v>
      </c>
      <c r="F846" s="74" t="n">
        <f aca="false">SUM(C846*E846)</f>
        <v>9218</v>
      </c>
      <c r="G846" s="84" t="n">
        <v>43342</v>
      </c>
      <c r="H846" s="74" t="n">
        <v>53.15</v>
      </c>
      <c r="I846" s="85" t="n">
        <f aca="false">SUM(C846*H846)</f>
        <v>10630</v>
      </c>
      <c r="J846" s="86" t="n">
        <f aca="false">SUM(I846-F846)</f>
        <v>1412</v>
      </c>
      <c r="K846" s="74" t="str">
        <f aca="false">IF(SUM(+G846-D846)&lt;365,"ST","LT")</f>
        <v>ST</v>
      </c>
      <c r="L846" s="87"/>
      <c r="M846" s="25"/>
      <c r="N846" s="25"/>
      <c r="O846" s="25"/>
      <c r="P846" s="11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</row>
    <row r="847" customFormat="false" ht="15.75" hidden="false" customHeight="true" outlineLevel="0" collapsed="false">
      <c r="A847" s="36" t="s">
        <v>178</v>
      </c>
      <c r="B847" s="74"/>
      <c r="C847" s="74" t="n">
        <v>25</v>
      </c>
      <c r="D847" s="84" t="n">
        <v>43612</v>
      </c>
      <c r="E847" s="74" t="n">
        <v>348.59</v>
      </c>
      <c r="F847" s="74" t="n">
        <f aca="false">SUM(C847*E847)</f>
        <v>8714.75</v>
      </c>
      <c r="G847" s="84"/>
      <c r="H847" s="74"/>
      <c r="I847" s="85" t="n">
        <f aca="false">SUM(C847*H847)</f>
        <v>0</v>
      </c>
      <c r="J847" s="86" t="n">
        <f aca="false">SUM(I847-F847)</f>
        <v>-8714.75</v>
      </c>
      <c r="K847" s="74" t="str">
        <f aca="false">IF(SUM(+G847-D847)&lt;365,"ST","LT")</f>
        <v>ST</v>
      </c>
      <c r="L847" s="87"/>
      <c r="M847" s="25"/>
      <c r="N847" s="25"/>
      <c r="O847" s="25"/>
      <c r="P847" s="11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</row>
    <row r="848" customFormat="false" ht="15.75" hidden="false" customHeight="true" outlineLevel="0" collapsed="false">
      <c r="A848" s="36" t="s">
        <v>178</v>
      </c>
      <c r="B848" s="74"/>
      <c r="C848" s="74" t="n">
        <v>50</v>
      </c>
      <c r="D848" s="84" t="n">
        <v>43839</v>
      </c>
      <c r="E848" s="74" t="n">
        <v>125.28</v>
      </c>
      <c r="F848" s="74" t="n">
        <f aca="false">SUM(C848*E848)</f>
        <v>6264</v>
      </c>
      <c r="G848" s="84"/>
      <c r="H848" s="74"/>
      <c r="I848" s="85" t="n">
        <f aca="false">SUM(C848*H848)</f>
        <v>0</v>
      </c>
      <c r="J848" s="86" t="n">
        <f aca="false">SUM(I848-F848)</f>
        <v>-6264</v>
      </c>
      <c r="K848" s="74" t="str">
        <f aca="false">IF(SUM(+G848-D848)&lt;365,"ST","LT")</f>
        <v>ST</v>
      </c>
      <c r="L848" s="87"/>
      <c r="M848" s="25"/>
      <c r="N848" s="25"/>
      <c r="O848" s="25"/>
      <c r="P848" s="11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</row>
    <row r="849" customFormat="false" ht="15.75" hidden="false" customHeight="true" outlineLevel="0" collapsed="false">
      <c r="A849" s="87" t="s">
        <v>715</v>
      </c>
      <c r="B849" s="74"/>
      <c r="C849" s="74" t="n">
        <v>10</v>
      </c>
      <c r="D849" s="84" t="n">
        <v>43244</v>
      </c>
      <c r="E849" s="74" t="n">
        <v>693.41</v>
      </c>
      <c r="F849" s="74" t="n">
        <f aca="false">SUM(C849*E849)</f>
        <v>6934.1</v>
      </c>
      <c r="G849" s="84"/>
      <c r="H849" s="74"/>
      <c r="I849" s="85" t="n">
        <f aca="false">SUM(C849*H849)</f>
        <v>0</v>
      </c>
      <c r="J849" s="86" t="n">
        <f aca="false">SUM(I849-F849)</f>
        <v>-6934.1</v>
      </c>
      <c r="K849" s="74" t="str">
        <f aca="false">IF(SUM(+G849-D849)&lt;365,"ST","LT")</f>
        <v>ST</v>
      </c>
      <c r="L849" s="87"/>
      <c r="M849" s="25"/>
      <c r="N849" s="25"/>
      <c r="O849" s="25"/>
      <c r="P849" s="11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</row>
    <row r="850" customFormat="false" ht="15.75" hidden="false" customHeight="true" outlineLevel="0" collapsed="false">
      <c r="A850" s="87" t="s">
        <v>715</v>
      </c>
      <c r="B850" s="74"/>
      <c r="C850" s="74" t="n">
        <v>10</v>
      </c>
      <c r="D850" s="84" t="n">
        <v>43302</v>
      </c>
      <c r="E850" s="74" t="n">
        <v>0</v>
      </c>
      <c r="F850" s="74" t="n">
        <f aca="false">SUM(C850*E850)</f>
        <v>0</v>
      </c>
      <c r="G850" s="84"/>
      <c r="H850" s="74"/>
      <c r="I850" s="85" t="n">
        <f aca="false">SUM(C850*H850)</f>
        <v>0</v>
      </c>
      <c r="J850" s="86" t="n">
        <f aca="false">SUM(I850-F850)</f>
        <v>0</v>
      </c>
      <c r="K850" s="74" t="str">
        <f aca="false">IF(SUM(+G850-D850)&lt;365,"ST","LT")</f>
        <v>ST</v>
      </c>
      <c r="L850" s="87"/>
      <c r="M850" s="25" t="s">
        <v>110</v>
      </c>
      <c r="N850" s="25"/>
      <c r="O850" s="25"/>
      <c r="P850" s="11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</row>
    <row r="851" customFormat="false" ht="15.75" hidden="false" customHeight="true" outlineLevel="0" collapsed="false">
      <c r="A851" s="36" t="s">
        <v>715</v>
      </c>
      <c r="B851" s="74"/>
      <c r="C851" s="74" t="n">
        <v>30</v>
      </c>
      <c r="D851" s="84" t="n">
        <v>43683</v>
      </c>
      <c r="E851" s="74" t="n">
        <v>193.94</v>
      </c>
      <c r="F851" s="74" t="n">
        <f aca="false">SUM(C851*E851)</f>
        <v>5818.2</v>
      </c>
      <c r="G851" s="84"/>
      <c r="H851" s="74"/>
      <c r="I851" s="85" t="n">
        <f aca="false">SUM(C851*H851)</f>
        <v>0</v>
      </c>
      <c r="J851" s="86" t="n">
        <f aca="false">SUM(I851-F851)</f>
        <v>-5818.2</v>
      </c>
      <c r="K851" s="74" t="str">
        <f aca="false">IF(SUM(+G851-D851)&lt;365,"ST","LT")</f>
        <v>ST</v>
      </c>
      <c r="L851" s="87"/>
      <c r="M851" s="25"/>
      <c r="N851" s="25"/>
      <c r="O851" s="11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</row>
    <row r="852" customFormat="false" ht="15.75" hidden="false" customHeight="true" outlineLevel="0" collapsed="false">
      <c r="A852" s="87" t="s">
        <v>978</v>
      </c>
      <c r="B852" s="74"/>
      <c r="C852" s="74" t="n">
        <v>100</v>
      </c>
      <c r="D852" s="84" t="n">
        <v>41267</v>
      </c>
      <c r="E852" s="74" t="n">
        <v>28.24</v>
      </c>
      <c r="F852" s="74" t="n">
        <f aca="false">SUM(C852*E852)</f>
        <v>2824</v>
      </c>
      <c r="G852" s="84"/>
      <c r="H852" s="74"/>
      <c r="I852" s="85" t="n">
        <f aca="false">SUM(C852*H852)</f>
        <v>0</v>
      </c>
      <c r="J852" s="86" t="n">
        <f aca="false">SUM(I852-F852)</f>
        <v>-2824</v>
      </c>
      <c r="K852" s="74" t="str">
        <f aca="false">IF(SUM(+G852-D852)&lt;365,"ST","LT")</f>
        <v>ST</v>
      </c>
      <c r="L852" s="87"/>
      <c r="M852" s="25"/>
      <c r="N852" s="25"/>
      <c r="O852" s="11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</row>
    <row r="853" customFormat="false" ht="15.75" hidden="false" customHeight="true" outlineLevel="0" collapsed="false">
      <c r="A853" s="87" t="s">
        <v>184</v>
      </c>
      <c r="B853" s="74"/>
      <c r="C853" s="74" t="n">
        <v>10</v>
      </c>
      <c r="D853" s="84" t="n">
        <v>42928</v>
      </c>
      <c r="E853" s="74" t="n">
        <v>679.36</v>
      </c>
      <c r="F853" s="74" t="n">
        <f aca="false">SUM(C853*E853)</f>
        <v>6793.6</v>
      </c>
      <c r="G853" s="84"/>
      <c r="H853" s="74"/>
      <c r="I853" s="85" t="n">
        <f aca="false">SUM(C853*H853)</f>
        <v>0</v>
      </c>
      <c r="J853" s="86" t="n">
        <f aca="false">SUM(I853-F853)</f>
        <v>-6793.6</v>
      </c>
      <c r="K853" s="74" t="str">
        <f aca="false">IF(SUM(+G853-D853)&lt;365,"ST","LT")</f>
        <v>ST</v>
      </c>
      <c r="L853" s="87"/>
      <c r="M853" s="25"/>
      <c r="N853" s="25"/>
      <c r="O853" s="11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</row>
    <row r="854" customFormat="false" ht="15.75" hidden="false" customHeight="true" outlineLevel="0" collapsed="false">
      <c r="A854" s="87" t="s">
        <v>184</v>
      </c>
      <c r="B854" s="74"/>
      <c r="C854" s="74" t="n">
        <v>15</v>
      </c>
      <c r="D854" s="84" t="n">
        <v>43019</v>
      </c>
      <c r="E854" s="74" t="n">
        <v>605.51</v>
      </c>
      <c r="F854" s="74" t="n">
        <f aca="false">SUM(C854*E854)</f>
        <v>9082.65</v>
      </c>
      <c r="G854" s="84"/>
      <c r="H854" s="74"/>
      <c r="I854" s="85" t="n">
        <f aca="false">SUM(C854*H854)</f>
        <v>0</v>
      </c>
      <c r="J854" s="86" t="n">
        <f aca="false">SUM(I854-F854)</f>
        <v>-9082.65</v>
      </c>
      <c r="K854" s="74" t="str">
        <f aca="false">IF(SUM(+G854-D854)&lt;365,"ST","LT")</f>
        <v>ST</v>
      </c>
      <c r="L854" s="87"/>
      <c r="M854" s="25"/>
      <c r="N854" s="25"/>
      <c r="O854" s="11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</row>
    <row r="855" customFormat="false" ht="15.75" hidden="false" customHeight="true" outlineLevel="0" collapsed="false">
      <c r="A855" s="87" t="s">
        <v>716</v>
      </c>
      <c r="B855" s="74"/>
      <c r="C855" s="74" t="n">
        <v>100</v>
      </c>
      <c r="D855" s="84" t="n">
        <v>40396</v>
      </c>
      <c r="E855" s="74" t="n">
        <v>56.43</v>
      </c>
      <c r="F855" s="74" t="n">
        <f aca="false">SUM(C855*E855)</f>
        <v>5643</v>
      </c>
      <c r="G855" s="84"/>
      <c r="H855" s="74"/>
      <c r="I855" s="85" t="n">
        <f aca="false">SUM(C855*H855)</f>
        <v>0</v>
      </c>
      <c r="J855" s="86" t="n">
        <f aca="false">SUM(I855-F855)</f>
        <v>-5643</v>
      </c>
      <c r="K855" s="74" t="str">
        <f aca="false">IF(SUM(+G855-D855)&lt;365,"ST","LT")</f>
        <v>ST</v>
      </c>
      <c r="L855" s="87"/>
      <c r="M855" s="25" t="s">
        <v>571</v>
      </c>
      <c r="N855" s="25"/>
      <c r="O855" s="11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</row>
    <row r="856" customFormat="false" ht="15.75" hidden="false" customHeight="true" outlineLevel="0" collapsed="false">
      <c r="A856" s="87" t="s">
        <v>716</v>
      </c>
      <c r="B856" s="74"/>
      <c r="C856" s="74" t="n">
        <v>400</v>
      </c>
      <c r="D856" s="84" t="n">
        <v>42250</v>
      </c>
      <c r="E856" s="74" t="n">
        <v>11.47</v>
      </c>
      <c r="F856" s="74" t="n">
        <f aca="false">SUM(C856*E856)</f>
        <v>4588</v>
      </c>
      <c r="G856" s="84"/>
      <c r="H856" s="74"/>
      <c r="I856" s="85" t="n">
        <f aca="false">SUM(C856*H856)</f>
        <v>0</v>
      </c>
      <c r="J856" s="86" t="n">
        <f aca="false">SUM(I856-F856)</f>
        <v>-4588</v>
      </c>
      <c r="K856" s="74" t="str">
        <f aca="false">IF(SUM(+G856-D856)&lt;365,"ST","LT")</f>
        <v>ST</v>
      </c>
      <c r="L856" s="87"/>
      <c r="M856" s="25"/>
      <c r="N856" s="25"/>
      <c r="O856" s="11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</row>
    <row r="857" customFormat="false" ht="15.75" hidden="false" customHeight="true" outlineLevel="0" collapsed="false">
      <c r="A857" s="87" t="s">
        <v>187</v>
      </c>
      <c r="B857" s="74"/>
      <c r="C857" s="74" t="n">
        <v>25</v>
      </c>
      <c r="D857" s="84" t="n">
        <v>43300</v>
      </c>
      <c r="E857" s="74" t="n">
        <v>400.18</v>
      </c>
      <c r="F857" s="74" t="n">
        <f aca="false">SUM(C857*E857)</f>
        <v>10004.5</v>
      </c>
      <c r="G857" s="84"/>
      <c r="H857" s="74"/>
      <c r="I857" s="85" t="n">
        <f aca="false">SUM(C857*H857)</f>
        <v>0</v>
      </c>
      <c r="J857" s="86" t="n">
        <f aca="false">SUM(I857-F857)</f>
        <v>-10004.5</v>
      </c>
      <c r="K857" s="74" t="str">
        <f aca="false">IF(SUM(+G857-D857)&lt;365,"ST","LT")</f>
        <v>ST</v>
      </c>
      <c r="L857" s="87"/>
      <c r="M857" s="25"/>
      <c r="N857" s="25"/>
      <c r="O857" s="11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</row>
    <row r="858" customFormat="false" ht="15.75" hidden="false" customHeight="true" outlineLevel="0" collapsed="false">
      <c r="A858" s="87" t="s">
        <v>187</v>
      </c>
      <c r="B858" s="74"/>
      <c r="C858" s="74" t="n">
        <v>25</v>
      </c>
      <c r="D858" s="84" t="n">
        <v>43508</v>
      </c>
      <c r="E858" s="74" t="n">
        <v>277.26</v>
      </c>
      <c r="F858" s="74" t="n">
        <f aca="false">SUM(C858*E858)</f>
        <v>6931.5</v>
      </c>
      <c r="G858" s="84"/>
      <c r="H858" s="74"/>
      <c r="I858" s="85" t="n">
        <f aca="false">SUM(C858*H858)</f>
        <v>0</v>
      </c>
      <c r="J858" s="86" t="n">
        <f aca="false">SUM(I858-F858)</f>
        <v>-6931.5</v>
      </c>
      <c r="K858" s="74" t="str">
        <f aca="false">IF(SUM(+G858-D858)&lt;365,"ST","LT")</f>
        <v>ST</v>
      </c>
      <c r="L858" s="87"/>
      <c r="M858" s="25"/>
      <c r="N858" s="25"/>
      <c r="O858" s="11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</row>
    <row r="859" customFormat="false" ht="15.75" hidden="false" customHeight="true" outlineLevel="0" collapsed="false">
      <c r="A859" s="87" t="s">
        <v>984</v>
      </c>
      <c r="B859" s="74"/>
      <c r="C859" s="74" t="n">
        <v>10</v>
      </c>
      <c r="D859" s="84" t="n">
        <v>42908</v>
      </c>
      <c r="E859" s="74" t="n">
        <v>952.84</v>
      </c>
      <c r="F859" s="74" t="n">
        <f aca="false">SUM(C859*E859)</f>
        <v>9528.4</v>
      </c>
      <c r="G859" s="84"/>
      <c r="H859" s="74"/>
      <c r="I859" s="85" t="n">
        <f aca="false">SUM(C859*H859)</f>
        <v>0</v>
      </c>
      <c r="J859" s="86" t="n">
        <f aca="false">SUM(I859-F859)</f>
        <v>-9528.4</v>
      </c>
      <c r="K859" s="74" t="str">
        <f aca="false">IF(SUM(+G859-D859)&lt;365,"ST","LT")</f>
        <v>ST</v>
      </c>
      <c r="L859" s="87"/>
      <c r="M859" s="25"/>
      <c r="N859" s="25"/>
      <c r="O859" s="11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</row>
    <row r="860" customFormat="false" ht="15.75" hidden="false" customHeight="true" outlineLevel="0" collapsed="false">
      <c r="A860" s="87" t="s">
        <v>984</v>
      </c>
      <c r="B860" s="74"/>
      <c r="C860" s="74" t="n">
        <v>5</v>
      </c>
      <c r="D860" s="84" t="n">
        <v>43360</v>
      </c>
      <c r="E860" s="74" t="n">
        <v>0</v>
      </c>
      <c r="F860" s="74" t="n">
        <f aca="false">SUM(C860*E860)</f>
        <v>0</v>
      </c>
      <c r="G860" s="84"/>
      <c r="H860" s="74"/>
      <c r="I860" s="85" t="n">
        <f aca="false">SUM(C860*H860)</f>
        <v>0</v>
      </c>
      <c r="J860" s="86" t="n">
        <f aca="false">SUM(I860-F860)</f>
        <v>0</v>
      </c>
      <c r="K860" s="74" t="str">
        <f aca="false">IF(SUM(+G860-D860)&lt;365,"ST","LT")</f>
        <v>ST</v>
      </c>
      <c r="L860" s="87"/>
      <c r="M860" s="25" t="s">
        <v>51</v>
      </c>
      <c r="N860" s="25"/>
      <c r="O860" s="11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</row>
    <row r="861" customFormat="false" ht="15.75" hidden="false" customHeight="true" outlineLevel="0" collapsed="false">
      <c r="A861" s="87" t="s">
        <v>984</v>
      </c>
      <c r="B861" s="74"/>
      <c r="C861" s="74" t="n">
        <v>10</v>
      </c>
      <c r="D861" s="84" t="n">
        <v>43495</v>
      </c>
      <c r="E861" s="74" t="n">
        <v>697.19</v>
      </c>
      <c r="F861" s="74" t="n">
        <f aca="false">SUM(C861*E861)</f>
        <v>6971.9</v>
      </c>
      <c r="G861" s="84"/>
      <c r="H861" s="74"/>
      <c r="I861" s="85" t="n">
        <f aca="false">SUM(C861*H861)</f>
        <v>0</v>
      </c>
      <c r="J861" s="86" t="n">
        <f aca="false">SUM(I861-F861)</f>
        <v>-6971.9</v>
      </c>
      <c r="K861" s="74" t="str">
        <f aca="false">IF(SUM(+G861-D861)&lt;365,"ST","LT")</f>
        <v>ST</v>
      </c>
      <c r="L861" s="87"/>
      <c r="M861" s="25"/>
      <c r="N861" s="25"/>
      <c r="O861" s="11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</row>
    <row r="862" customFormat="false" ht="15.75" hidden="false" customHeight="true" outlineLevel="0" collapsed="false">
      <c r="A862" s="87" t="s">
        <v>195</v>
      </c>
      <c r="B862" s="74"/>
      <c r="C862" s="74" t="n">
        <v>50</v>
      </c>
      <c r="D862" s="84" t="n">
        <v>43021</v>
      </c>
      <c r="E862" s="74" t="n">
        <v>126.44</v>
      </c>
      <c r="F862" s="74" t="n">
        <f aca="false">SUM(C862*E862)</f>
        <v>6322</v>
      </c>
      <c r="G862" s="84" t="n">
        <v>43747</v>
      </c>
      <c r="H862" s="74" t="n">
        <v>83.27</v>
      </c>
      <c r="I862" s="85" t="n">
        <f aca="false">SUM(C862*H862)</f>
        <v>4163.5</v>
      </c>
      <c r="J862" s="86" t="n">
        <f aca="false">SUM(I862-F862)</f>
        <v>-2158.5</v>
      </c>
      <c r="K862" s="74" t="str">
        <f aca="false">IF(SUM(+G862-D862)&lt;365,"ST","LT")</f>
        <v>LT</v>
      </c>
      <c r="L862" s="87"/>
      <c r="M862" s="25"/>
      <c r="N862" s="25"/>
      <c r="O862" s="11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</row>
    <row r="863" customFormat="false" ht="15.75" hidden="false" customHeight="true" outlineLevel="0" collapsed="false">
      <c r="A863" s="87" t="s">
        <v>195</v>
      </c>
      <c r="B863" s="74"/>
      <c r="C863" s="74" t="n">
        <v>50</v>
      </c>
      <c r="D863" s="84" t="n">
        <v>43088</v>
      </c>
      <c r="E863" s="74" t="n">
        <v>117.88</v>
      </c>
      <c r="F863" s="74" t="n">
        <f aca="false">SUM(C863*E863)</f>
        <v>5894</v>
      </c>
      <c r="G863" s="84" t="n">
        <v>43747</v>
      </c>
      <c r="H863" s="74" t="n">
        <v>83.27</v>
      </c>
      <c r="I863" s="85" t="n">
        <f aca="false">SUM(C863*H863)</f>
        <v>4163.5</v>
      </c>
      <c r="J863" s="86" t="n">
        <f aca="false">SUM(I863-F863)</f>
        <v>-1730.5</v>
      </c>
      <c r="K863" s="74" t="str">
        <f aca="false">IF(SUM(+G863-D863)&lt;365,"ST","LT")</f>
        <v>LT</v>
      </c>
      <c r="L863" s="87"/>
      <c r="M863" s="25"/>
      <c r="N863" s="25"/>
      <c r="O863" s="11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</row>
    <row r="864" customFormat="false" ht="15.75" hidden="false" customHeight="true" outlineLevel="0" collapsed="false">
      <c r="A864" s="36" t="s">
        <v>1230</v>
      </c>
      <c r="B864" s="74"/>
      <c r="C864" s="74" t="n">
        <v>3</v>
      </c>
      <c r="D864" s="84" t="n">
        <v>43592</v>
      </c>
      <c r="E864" s="74" t="n">
        <v>2831.07</v>
      </c>
      <c r="F864" s="74" t="n">
        <f aca="false">SUM(C864*E864)</f>
        <v>8493.21</v>
      </c>
      <c r="G864" s="84"/>
      <c r="H864" s="74"/>
      <c r="I864" s="85" t="n">
        <f aca="false">SUM(C864*H864)</f>
        <v>0</v>
      </c>
      <c r="J864" s="86" t="n">
        <f aca="false">SUM(I864-F864)</f>
        <v>-8493.21</v>
      </c>
      <c r="K864" s="74" t="str">
        <f aca="false">IF(SUM(+G864-D864)&lt;365,"ST","LT")</f>
        <v>ST</v>
      </c>
      <c r="L864" s="87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</row>
    <row r="865" customFormat="false" ht="15.75" hidden="false" customHeight="true" outlineLevel="0" collapsed="false">
      <c r="A865" s="36" t="s">
        <v>1230</v>
      </c>
      <c r="B865" s="74"/>
      <c r="C865" s="74" t="n">
        <v>2</v>
      </c>
      <c r="D865" s="84" t="n">
        <v>43763</v>
      </c>
      <c r="E865" s="74" t="n">
        <v>3422.48</v>
      </c>
      <c r="F865" s="74" t="n">
        <f aca="false">SUM(C865*E865)</f>
        <v>6844.96</v>
      </c>
      <c r="G865" s="84"/>
      <c r="H865" s="74"/>
      <c r="I865" s="85" t="n">
        <f aca="false">SUM(C865*H865)</f>
        <v>0</v>
      </c>
      <c r="J865" s="86" t="n">
        <f aca="false">SUM(I865-F865)</f>
        <v>-6844.96</v>
      </c>
      <c r="K865" s="74" t="str">
        <f aca="false">IF(SUM(+G865-D865)&lt;365,"ST","LT")</f>
        <v>ST</v>
      </c>
      <c r="L865" s="87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</row>
    <row r="866" customFormat="false" ht="15.75" hidden="false" customHeight="true" outlineLevel="0" collapsed="false">
      <c r="A866" s="87" t="s">
        <v>992</v>
      </c>
      <c r="B866" s="74"/>
      <c r="C866" s="74" t="n">
        <v>2</v>
      </c>
      <c r="D866" s="84" t="n">
        <v>41928</v>
      </c>
      <c r="E866" s="74" t="n">
        <v>2539.6</v>
      </c>
      <c r="F866" s="74" t="n">
        <f aca="false">SUM(C866*E866)</f>
        <v>5079.2</v>
      </c>
      <c r="G866" s="84"/>
      <c r="H866" s="74"/>
      <c r="I866" s="85" t="n">
        <f aca="false">SUM(C866*H866)</f>
        <v>0</v>
      </c>
      <c r="J866" s="86" t="n">
        <f aca="false">SUM(I866-F866)</f>
        <v>-5079.2</v>
      </c>
      <c r="K866" s="74" t="str">
        <f aca="false">IF(SUM(+G866-D866)&lt;365,"ST","LT")</f>
        <v>ST</v>
      </c>
      <c r="L866" s="87"/>
      <c r="M866" s="25"/>
      <c r="N866" s="128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</row>
    <row r="867" customFormat="false" ht="15.75" hidden="false" customHeight="true" outlineLevel="0" collapsed="false">
      <c r="A867" s="87" t="s">
        <v>992</v>
      </c>
      <c r="B867" s="74"/>
      <c r="C867" s="74" t="n">
        <v>2</v>
      </c>
      <c r="D867" s="84" t="n">
        <v>42317</v>
      </c>
      <c r="E867" s="74" t="n">
        <v>2411</v>
      </c>
      <c r="F867" s="74" t="n">
        <f aca="false">SUM(C867*E867)</f>
        <v>4822</v>
      </c>
      <c r="G867" s="84"/>
      <c r="H867" s="74"/>
      <c r="I867" s="85" t="n">
        <f aca="false">SUM(C867*H867)</f>
        <v>0</v>
      </c>
      <c r="J867" s="86" t="n">
        <f aca="false">SUM(I867-F867)</f>
        <v>-4822</v>
      </c>
      <c r="K867" s="74" t="str">
        <f aca="false">IF(SUM(+G867-D867)&lt;365,"ST","LT")</f>
        <v>ST</v>
      </c>
      <c r="L867" s="87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</row>
    <row r="868" customFormat="false" ht="15.75" hidden="false" customHeight="true" outlineLevel="0" collapsed="false">
      <c r="A868" s="87" t="s">
        <v>992</v>
      </c>
      <c r="B868" s="74"/>
      <c r="C868" s="74" t="n">
        <v>2</v>
      </c>
      <c r="D868" s="84" t="n">
        <v>42671</v>
      </c>
      <c r="E868" s="74" t="n">
        <v>2757.62</v>
      </c>
      <c r="F868" s="74" t="n">
        <f aca="false">SUM(C868*E868)</f>
        <v>5515.24</v>
      </c>
      <c r="G868" s="84"/>
      <c r="H868" s="74"/>
      <c r="I868" s="85" t="n">
        <f aca="false">SUM(C868*H868)</f>
        <v>0</v>
      </c>
      <c r="J868" s="86" t="n">
        <f aca="false">SUM(I868-F868)</f>
        <v>-5515.24</v>
      </c>
      <c r="K868" s="74" t="str">
        <f aca="false">IF(SUM(+G868-D868)&lt;365,"ST","LT")</f>
        <v>ST</v>
      </c>
      <c r="L868" s="87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</row>
    <row r="869" customFormat="false" ht="15.75" hidden="false" customHeight="true" outlineLevel="0" collapsed="false">
      <c r="A869" s="87" t="s">
        <v>992</v>
      </c>
      <c r="B869" s="74"/>
      <c r="C869" s="74" t="n">
        <v>2</v>
      </c>
      <c r="D869" s="84" t="n">
        <v>42822</v>
      </c>
      <c r="E869" s="74" t="n">
        <v>2657.78</v>
      </c>
      <c r="F869" s="74" t="n">
        <f aca="false">SUM(C869*E869)</f>
        <v>5315.56</v>
      </c>
      <c r="G869" s="84"/>
      <c r="H869" s="74"/>
      <c r="I869" s="85" t="n">
        <f aca="false">SUM(C869*H869)</f>
        <v>0</v>
      </c>
      <c r="J869" s="86" t="n">
        <f aca="false">SUM(I869-F869)</f>
        <v>-5315.56</v>
      </c>
      <c r="K869" s="74" t="str">
        <f aca="false">IF(SUM(+G869-D869)&lt;365,"ST","LT")</f>
        <v>ST</v>
      </c>
      <c r="L869" s="87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</row>
    <row r="870" customFormat="false" ht="15.75" hidden="false" customHeight="true" outlineLevel="0" collapsed="false">
      <c r="A870" s="87" t="s">
        <v>992</v>
      </c>
      <c r="B870" s="74"/>
      <c r="C870" s="74" t="n">
        <v>2</v>
      </c>
      <c r="D870" s="84" t="n">
        <v>42852</v>
      </c>
      <c r="E870" s="74" t="n">
        <v>2650.68</v>
      </c>
      <c r="F870" s="74" t="n">
        <f aca="false">SUM(C870*E870)</f>
        <v>5301.36</v>
      </c>
      <c r="G870" s="84"/>
      <c r="H870" s="74"/>
      <c r="I870" s="85" t="n">
        <f aca="false">SUM(C870*H870)</f>
        <v>0</v>
      </c>
      <c r="J870" s="86" t="n">
        <f aca="false">SUM(I870-F870)</f>
        <v>-5301.36</v>
      </c>
      <c r="K870" s="74" t="str">
        <f aca="false">IF(SUM(+G870-D870)&lt;365,"ST","LT")</f>
        <v>ST</v>
      </c>
      <c r="L870" s="87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</row>
    <row r="871" customFormat="false" ht="15.75" hidden="false" customHeight="true" outlineLevel="0" collapsed="false">
      <c r="A871" s="87" t="s">
        <v>992</v>
      </c>
      <c r="B871" s="74"/>
      <c r="C871" s="74" t="n">
        <v>2</v>
      </c>
      <c r="D871" s="84" t="n">
        <v>43007</v>
      </c>
      <c r="E871" s="74" t="n">
        <v>2685.94</v>
      </c>
      <c r="F871" s="74" t="n">
        <f aca="false">SUM(C871*E871)</f>
        <v>5371.88</v>
      </c>
      <c r="G871" s="84"/>
      <c r="H871" s="74"/>
      <c r="I871" s="85" t="n">
        <f aca="false">SUM(C871*H871)</f>
        <v>0</v>
      </c>
      <c r="J871" s="86" t="n">
        <f aca="false">SUM(I871-F871)</f>
        <v>-5371.88</v>
      </c>
      <c r="K871" s="74" t="str">
        <f aca="false">IF(SUM(+G871-D871)&lt;365,"ST","LT")</f>
        <v>ST</v>
      </c>
      <c r="L871" s="87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</row>
    <row r="872" customFormat="false" ht="15.75" hidden="false" customHeight="true" outlineLevel="0" collapsed="false">
      <c r="A872" s="87" t="s">
        <v>992</v>
      </c>
      <c r="B872" s="74"/>
      <c r="C872" s="74" t="n">
        <v>3</v>
      </c>
      <c r="D872" s="84" t="n">
        <v>43208</v>
      </c>
      <c r="E872" s="74" t="n">
        <v>2826.04</v>
      </c>
      <c r="F872" s="74" t="n">
        <f aca="false">SUM(C872*E872)</f>
        <v>8478.12</v>
      </c>
      <c r="G872" s="84"/>
      <c r="H872" s="74"/>
      <c r="I872" s="85" t="n">
        <f aca="false">SUM(C872*H872)</f>
        <v>0</v>
      </c>
      <c r="J872" s="86" t="n">
        <f aca="false">SUM(I872-F872)</f>
        <v>-8478.12</v>
      </c>
      <c r="K872" s="74" t="str">
        <f aca="false">IF(SUM(+G872-D872)&lt;365,"ST","LT")</f>
        <v>ST</v>
      </c>
      <c r="L872" s="87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</row>
    <row r="873" customFormat="false" ht="15.75" hidden="false" customHeight="true" outlineLevel="0" collapsed="false">
      <c r="A873" s="87" t="s">
        <v>196</v>
      </c>
      <c r="B873" s="74"/>
      <c r="C873" s="74" t="n">
        <v>100</v>
      </c>
      <c r="D873" s="84" t="n">
        <v>43249</v>
      </c>
      <c r="E873" s="74" t="n">
        <v>82.67</v>
      </c>
      <c r="F873" s="74" t="n">
        <f aca="false">SUM(C873*E873)</f>
        <v>8267</v>
      </c>
      <c r="G873" s="84" t="n">
        <v>43293</v>
      </c>
      <c r="H873" s="74" t="n">
        <v>93.39</v>
      </c>
      <c r="I873" s="85" t="n">
        <f aca="false">SUM(C873*H873)</f>
        <v>9339</v>
      </c>
      <c r="J873" s="86" t="n">
        <f aca="false">SUM(I873-F873)</f>
        <v>1072</v>
      </c>
      <c r="K873" s="74" t="str">
        <f aca="false">IF(SUM(+G873-D873)&lt;365,"ST","LT")</f>
        <v>ST</v>
      </c>
      <c r="L873" s="87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</row>
    <row r="874" customFormat="false" ht="15.75" hidden="false" customHeight="true" outlineLevel="0" collapsed="false">
      <c r="A874" s="87" t="s">
        <v>200</v>
      </c>
      <c r="B874" s="74"/>
      <c r="C874" s="74" t="n">
        <v>50</v>
      </c>
      <c r="D874" s="84" t="n">
        <v>43109</v>
      </c>
      <c r="E874" s="74" t="n">
        <v>148.3</v>
      </c>
      <c r="F874" s="74" t="n">
        <f aca="false">SUM(C874*E874)</f>
        <v>7415</v>
      </c>
      <c r="G874" s="84" t="n">
        <v>43731</v>
      </c>
      <c r="H874" s="74" t="n">
        <v>150.86</v>
      </c>
      <c r="I874" s="85" t="n">
        <f aca="false">SUM(C874*H874)</f>
        <v>7543</v>
      </c>
      <c r="J874" s="86" t="n">
        <f aca="false">SUM(I874-F874)</f>
        <v>128</v>
      </c>
      <c r="K874" s="74" t="str">
        <f aca="false">IF(SUM(+G874-D874)&lt;365,"ST","LT")</f>
        <v>LT</v>
      </c>
      <c r="L874" s="87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</row>
    <row r="875" customFormat="false" ht="15.75" hidden="false" customHeight="true" outlineLevel="0" collapsed="false">
      <c r="A875" s="87" t="s">
        <v>200</v>
      </c>
      <c r="B875" s="74"/>
      <c r="C875" s="74" t="n">
        <v>50</v>
      </c>
      <c r="D875" s="84" t="n">
        <v>43109</v>
      </c>
      <c r="E875" s="74" t="n">
        <v>148.3</v>
      </c>
      <c r="F875" s="74" t="n">
        <f aca="false">SUM(C875*E875)</f>
        <v>7415</v>
      </c>
      <c r="G875" s="84"/>
      <c r="H875" s="74"/>
      <c r="I875" s="85" t="n">
        <f aca="false">SUM(C875*H875)</f>
        <v>0</v>
      </c>
      <c r="J875" s="86" t="n">
        <f aca="false">SUM(I875-F875)</f>
        <v>-7415</v>
      </c>
      <c r="K875" s="74" t="str">
        <f aca="false">IF(SUM(+G875-D875)&lt;365,"ST","LT")</f>
        <v>ST</v>
      </c>
      <c r="L875" s="87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</row>
    <row r="876" customFormat="false" ht="15.75" hidden="false" customHeight="true" outlineLevel="0" collapsed="false">
      <c r="A876" s="36" t="s">
        <v>200</v>
      </c>
      <c r="B876" s="74"/>
      <c r="C876" s="74" t="n">
        <v>23</v>
      </c>
      <c r="D876" s="84" t="n">
        <v>43782</v>
      </c>
      <c r="E876" s="74" t="n">
        <v>138.13</v>
      </c>
      <c r="F876" s="74" t="n">
        <f aca="false">SUM(C876*E876)</f>
        <v>3176.99</v>
      </c>
      <c r="G876" s="84" t="n">
        <v>43780</v>
      </c>
      <c r="H876" s="74" t="n">
        <v>173.69</v>
      </c>
      <c r="I876" s="85" t="n">
        <f aca="false">SUM(C876*H876)</f>
        <v>3994.87</v>
      </c>
      <c r="J876" s="86" t="n">
        <f aca="false">SUM(I876-F876)</f>
        <v>817.88</v>
      </c>
      <c r="K876" s="74" t="str">
        <f aca="false">IF(SUM(+G876-D876)&lt;365,"ST","LT")</f>
        <v>ST</v>
      </c>
      <c r="L876" s="87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</row>
    <row r="877" customFormat="false" ht="15.75" hidden="false" customHeight="true" outlineLevel="0" collapsed="false">
      <c r="A877" s="36" t="s">
        <v>200</v>
      </c>
      <c r="B877" s="74"/>
      <c r="C877" s="74" t="n">
        <v>50</v>
      </c>
      <c r="D877" s="84" t="n">
        <v>43816</v>
      </c>
      <c r="E877" s="74" t="n">
        <v>127.45</v>
      </c>
      <c r="F877" s="74" t="n">
        <f aca="false">SUM(C877*E877)</f>
        <v>6372.5</v>
      </c>
      <c r="G877" s="84"/>
      <c r="H877" s="74"/>
      <c r="I877" s="85" t="n">
        <f aca="false">SUM(C877*H877)</f>
        <v>0</v>
      </c>
      <c r="J877" s="86" t="n">
        <f aca="false">SUM(I877-F877)</f>
        <v>-6372.5</v>
      </c>
      <c r="K877" s="74" t="str">
        <f aca="false">IF(SUM(+G877-D877)&lt;365,"ST","LT")</f>
        <v>ST</v>
      </c>
      <c r="L877" s="87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</row>
    <row r="878" customFormat="false" ht="15.75" hidden="false" customHeight="true" outlineLevel="0" collapsed="false">
      <c r="A878" s="87" t="s">
        <v>204</v>
      </c>
      <c r="B878" s="74"/>
      <c r="C878" s="74" t="n">
        <v>50</v>
      </c>
      <c r="D878" s="84" t="n">
        <v>43362</v>
      </c>
      <c r="E878" s="74" t="n">
        <v>138.02</v>
      </c>
      <c r="F878" s="74" t="n">
        <f aca="false">SUM(C878*E878)</f>
        <v>6901</v>
      </c>
      <c r="G878" s="84" t="n">
        <v>43801</v>
      </c>
      <c r="H878" s="74" t="n">
        <v>215.87</v>
      </c>
      <c r="I878" s="85" t="n">
        <f aca="false">SUM(C878*H878)</f>
        <v>10793.5</v>
      </c>
      <c r="J878" s="86" t="n">
        <f aca="false">SUM(I878-F878)</f>
        <v>3892.5</v>
      </c>
      <c r="K878" s="74" t="str">
        <f aca="false">IF(SUM(+G878-D878)&lt;365,"ST","LT")</f>
        <v>LT</v>
      </c>
      <c r="L878" s="87"/>
      <c r="M878" s="19" t="s">
        <v>76</v>
      </c>
      <c r="N878" s="19" t="s">
        <v>1232</v>
      </c>
      <c r="O878" s="25"/>
      <c r="P878" s="25"/>
      <c r="Q878" s="19" t="s">
        <v>1233</v>
      </c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</row>
    <row r="879" customFormat="false" ht="15.75" hidden="false" customHeight="true" outlineLevel="0" collapsed="false">
      <c r="A879" s="87" t="s">
        <v>1234</v>
      </c>
      <c r="B879" s="74"/>
      <c r="C879" s="74" t="n">
        <v>50</v>
      </c>
      <c r="D879" s="84" t="n">
        <v>42313</v>
      </c>
      <c r="E879" s="74" t="n">
        <v>164.98</v>
      </c>
      <c r="F879" s="74" t="n">
        <f aca="false">SUM(C879*E879)</f>
        <v>8249</v>
      </c>
      <c r="G879" s="84"/>
      <c r="H879" s="74"/>
      <c r="I879" s="85" t="n">
        <f aca="false">SUM(C879*H879)</f>
        <v>0</v>
      </c>
      <c r="J879" s="86" t="n">
        <f aca="false">SUM(I879-F879)</f>
        <v>-8249</v>
      </c>
      <c r="K879" s="74" t="str">
        <f aca="false">IF(SUM(+G879-D879)&lt;365,"ST","LT")</f>
        <v>ST</v>
      </c>
      <c r="L879" s="87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</row>
    <row r="880" customFormat="false" ht="15.75" hidden="false" customHeight="true" outlineLevel="0" collapsed="false">
      <c r="A880" s="87" t="s">
        <v>1234</v>
      </c>
      <c r="B880" s="74"/>
      <c r="C880" s="74" t="n">
        <v>50</v>
      </c>
      <c r="D880" s="84" t="n">
        <v>42368</v>
      </c>
      <c r="E880" s="74" t="n">
        <v>143.77</v>
      </c>
      <c r="F880" s="74" t="n">
        <f aca="false">SUM(C880*E880)</f>
        <v>7188.5</v>
      </c>
      <c r="G880" s="84"/>
      <c r="H880" s="74"/>
      <c r="I880" s="85" t="n">
        <f aca="false">SUM(C880*H880)</f>
        <v>0</v>
      </c>
      <c r="J880" s="86" t="n">
        <f aca="false">SUM(I880-F880)</f>
        <v>-7188.5</v>
      </c>
      <c r="K880" s="74" t="str">
        <f aca="false">IF(SUM(+G880-D880)&lt;365,"ST","LT")</f>
        <v>ST</v>
      </c>
      <c r="L880" s="87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</row>
    <row r="881" customFormat="false" ht="15.75" hidden="false" customHeight="true" outlineLevel="0" collapsed="false">
      <c r="A881" s="87" t="s">
        <v>1234</v>
      </c>
      <c r="B881" s="74"/>
      <c r="C881" s="74" t="n">
        <v>50</v>
      </c>
      <c r="D881" s="84" t="n">
        <v>42704</v>
      </c>
      <c r="E881" s="74" t="n">
        <v>140.5</v>
      </c>
      <c r="F881" s="74" t="n">
        <f aca="false">SUM(C881*E881)</f>
        <v>7025</v>
      </c>
      <c r="G881" s="84"/>
      <c r="H881" s="74"/>
      <c r="I881" s="85" t="n">
        <f aca="false">SUM(C881*H881)</f>
        <v>0</v>
      </c>
      <c r="J881" s="86" t="n">
        <f aca="false">SUM(I881-F881)</f>
        <v>-7025</v>
      </c>
      <c r="K881" s="74" t="str">
        <f aca="false">IF(SUM(+G881-D881)&lt;365,"ST","LT")</f>
        <v>ST</v>
      </c>
      <c r="L881" s="87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</row>
    <row r="882" customFormat="false" ht="15.75" hidden="false" customHeight="true" outlineLevel="0" collapsed="false">
      <c r="A882" s="87" t="s">
        <v>1234</v>
      </c>
      <c r="B882" s="74"/>
      <c r="C882" s="74" t="n">
        <v>50</v>
      </c>
      <c r="D882" s="84" t="n">
        <v>42871</v>
      </c>
      <c r="E882" s="74" t="n">
        <v>159.59</v>
      </c>
      <c r="F882" s="74" t="n">
        <f aca="false">SUM(C882*E882)</f>
        <v>7979.5</v>
      </c>
      <c r="G882" s="84"/>
      <c r="H882" s="74"/>
      <c r="I882" s="85" t="n">
        <f aca="false">SUM(C882*H882)</f>
        <v>0</v>
      </c>
      <c r="J882" s="86" t="n">
        <f aca="false">SUM(I882-F882)</f>
        <v>-7979.5</v>
      </c>
      <c r="K882" s="74" t="str">
        <f aca="false">IF(SUM(+G882-D882)&lt;365,"ST","LT")</f>
        <v>ST</v>
      </c>
      <c r="L882" s="87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</row>
    <row r="883" customFormat="false" ht="15.75" hidden="false" customHeight="true" outlineLevel="0" collapsed="false">
      <c r="A883" s="87" t="s">
        <v>1237</v>
      </c>
      <c r="B883" s="74"/>
      <c r="C883" s="74" t="n">
        <v>100</v>
      </c>
      <c r="D883" s="84" t="n">
        <v>40415</v>
      </c>
      <c r="E883" s="74" t="n">
        <v>46.88</v>
      </c>
      <c r="F883" s="74" t="n">
        <f aca="false">SUM(C883*E883)</f>
        <v>4688</v>
      </c>
      <c r="G883" s="84"/>
      <c r="H883" s="74"/>
      <c r="I883" s="85" t="n">
        <f aca="false">SUM(C883*H883)</f>
        <v>0</v>
      </c>
      <c r="J883" s="86" t="n">
        <f aca="false">SUM(I883-F883)</f>
        <v>-4688</v>
      </c>
      <c r="K883" s="74" t="str">
        <f aca="false">IF(SUM(+G883-D883)&lt;365,"ST","LT")</f>
        <v>ST</v>
      </c>
      <c r="L883" s="87"/>
      <c r="M883" s="25" t="s">
        <v>571</v>
      </c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</row>
    <row r="884" customFormat="false" ht="15.75" hidden="false" customHeight="true" outlineLevel="0" collapsed="false">
      <c r="A884" s="87" t="s">
        <v>1237</v>
      </c>
      <c r="B884" s="74"/>
      <c r="C884" s="74" t="n">
        <v>200</v>
      </c>
      <c r="D884" s="84" t="n">
        <v>41079</v>
      </c>
      <c r="E884" s="74" t="n">
        <v>13.9</v>
      </c>
      <c r="F884" s="74" t="n">
        <f aca="false">SUM(C884*E884)</f>
        <v>2780</v>
      </c>
      <c r="G884" s="84"/>
      <c r="H884" s="74"/>
      <c r="I884" s="85" t="n">
        <f aca="false">SUM(C884*H884)</f>
        <v>0</v>
      </c>
      <c r="J884" s="86" t="n">
        <f aca="false">SUM(I884-F884)</f>
        <v>-2780</v>
      </c>
      <c r="K884" s="74" t="str">
        <f aca="false">IF(SUM(+G884-D884)&lt;365,"ST","LT")</f>
        <v>ST</v>
      </c>
      <c r="L884" s="87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</row>
    <row r="885" customFormat="false" ht="15.75" hidden="false" customHeight="true" outlineLevel="0" collapsed="false">
      <c r="A885" s="87" t="s">
        <v>1237</v>
      </c>
      <c r="B885" s="74"/>
      <c r="C885" s="74" t="n">
        <v>200</v>
      </c>
      <c r="D885" s="84" t="n">
        <v>42285</v>
      </c>
      <c r="E885" s="74" t="n">
        <v>8.29</v>
      </c>
      <c r="F885" s="74" t="n">
        <f aca="false">SUM(C885*E885)</f>
        <v>1658</v>
      </c>
      <c r="G885" s="84"/>
      <c r="H885" s="74"/>
      <c r="I885" s="85" t="n">
        <f aca="false">SUM(C885*H885)</f>
        <v>0</v>
      </c>
      <c r="J885" s="86" t="n">
        <f aca="false">SUM(I885-F885)</f>
        <v>-1658</v>
      </c>
      <c r="K885" s="74" t="str">
        <f aca="false">IF(SUM(+G885-D885)&lt;365,"ST","LT")</f>
        <v>ST</v>
      </c>
      <c r="L885" s="87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</row>
    <row r="886" customFormat="false" ht="15.75" hidden="false" customHeight="true" outlineLevel="0" collapsed="false">
      <c r="A886" s="87" t="s">
        <v>1238</v>
      </c>
      <c r="B886" s="74"/>
      <c r="C886" s="74" t="n">
        <v>400</v>
      </c>
      <c r="D886" s="84"/>
      <c r="E886" s="74"/>
      <c r="F886" s="74"/>
      <c r="G886" s="84"/>
      <c r="H886" s="74"/>
      <c r="I886" s="85" t="n">
        <f aca="false">SUM(C886*H886)</f>
        <v>0</v>
      </c>
      <c r="J886" s="86" t="n">
        <f aca="false">SUM(I886-F886)</f>
        <v>0</v>
      </c>
      <c r="K886" s="74" t="str">
        <f aca="false">IF(SUM(+G886-D886)&lt;365,"ST","LT")</f>
        <v>ST</v>
      </c>
      <c r="L886" s="87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</row>
    <row r="887" customFormat="false" ht="15.75" hidden="false" customHeight="true" outlineLevel="0" collapsed="false">
      <c r="A887" s="36" t="s">
        <v>212</v>
      </c>
      <c r="B887" s="74"/>
      <c r="C887" s="74" t="n">
        <v>10</v>
      </c>
      <c r="D887" s="84" t="n">
        <v>43734</v>
      </c>
      <c r="E887" s="74" t="n">
        <v>717.34</v>
      </c>
      <c r="F887" s="74" t="n">
        <f aca="false">SUM(C887*E887)</f>
        <v>7173.4</v>
      </c>
      <c r="G887" s="84"/>
      <c r="H887" s="74"/>
      <c r="I887" s="85" t="n">
        <f aca="false">SUM(C887*H887)</f>
        <v>0</v>
      </c>
      <c r="J887" s="86" t="n">
        <f aca="false">SUM(I887-F887)</f>
        <v>-7173.4</v>
      </c>
      <c r="K887" s="74" t="str">
        <f aca="false">IF(SUM(+G887-D887)&lt;365,"ST","LT")</f>
        <v>ST</v>
      </c>
      <c r="L887" s="87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</row>
    <row r="888" customFormat="false" ht="15.75" hidden="false" customHeight="true" outlineLevel="0" collapsed="false">
      <c r="A888" s="87" t="s">
        <v>213</v>
      </c>
      <c r="B888" s="74"/>
      <c r="C888" s="74" t="n">
        <v>100</v>
      </c>
      <c r="D888" s="84" t="n">
        <v>43021</v>
      </c>
      <c r="E888" s="74" t="n">
        <v>57.1</v>
      </c>
      <c r="F888" s="74" t="n">
        <f aca="false">SUM(C888*E888)</f>
        <v>5710</v>
      </c>
      <c r="G888" s="84" t="n">
        <v>43595</v>
      </c>
      <c r="H888" s="74" t="n">
        <v>24.07</v>
      </c>
      <c r="I888" s="85" t="n">
        <f aca="false">SUM(C888*H888)</f>
        <v>2407</v>
      </c>
      <c r="J888" s="86" t="n">
        <f aca="false">SUM(I888-F888)</f>
        <v>-3303</v>
      </c>
      <c r="K888" s="74" t="str">
        <f aca="false">IF(SUM(+G888-D888)&lt;365,"ST","LT")</f>
        <v>LT</v>
      </c>
      <c r="L888" s="87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</row>
    <row r="889" customFormat="false" ht="15.75" hidden="false" customHeight="true" outlineLevel="0" collapsed="false">
      <c r="A889" s="87" t="s">
        <v>214</v>
      </c>
      <c r="B889" s="74"/>
      <c r="C889" s="74" t="n">
        <v>100</v>
      </c>
      <c r="D889" s="84" t="n">
        <v>40605</v>
      </c>
      <c r="E889" s="74" t="n">
        <v>36.18</v>
      </c>
      <c r="F889" s="74" t="n">
        <f aca="false">SUM(C889*E889)</f>
        <v>3618</v>
      </c>
      <c r="G889" s="84" t="n">
        <v>43588</v>
      </c>
      <c r="H889" s="74" t="n">
        <v>13.15</v>
      </c>
      <c r="I889" s="85" t="n">
        <f aca="false">SUM(C889*H889)</f>
        <v>1315</v>
      </c>
      <c r="J889" s="86" t="n">
        <f aca="false">SUM(I889-F889)</f>
        <v>-2303</v>
      </c>
      <c r="K889" s="74" t="str">
        <f aca="false">IF(SUM(+G889-D889)&lt;365,"ST","LT")</f>
        <v>LT</v>
      </c>
      <c r="L889" s="87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</row>
    <row r="890" customFormat="false" ht="15.75" hidden="false" customHeight="true" outlineLevel="0" collapsed="false">
      <c r="A890" s="87" t="s">
        <v>214</v>
      </c>
      <c r="B890" s="74"/>
      <c r="C890" s="74" t="n">
        <v>100</v>
      </c>
      <c r="D890" s="84" t="n">
        <v>40682</v>
      </c>
      <c r="E890" s="74" t="n">
        <v>30.65</v>
      </c>
      <c r="F890" s="74" t="n">
        <f aca="false">SUM(C890*E890)</f>
        <v>3065</v>
      </c>
      <c r="G890" s="84" t="n">
        <v>43588</v>
      </c>
      <c r="H890" s="74" t="n">
        <v>13.15</v>
      </c>
      <c r="I890" s="85" t="n">
        <f aca="false">SUM(C890*H890)</f>
        <v>1315</v>
      </c>
      <c r="J890" s="86" t="n">
        <f aca="false">SUM(I890-F890)</f>
        <v>-1750</v>
      </c>
      <c r="K890" s="74" t="str">
        <f aca="false">IF(SUM(+G890-D890)&lt;365,"ST","LT")</f>
        <v>LT</v>
      </c>
      <c r="L890" s="87"/>
      <c r="M890" s="25" t="s">
        <v>571</v>
      </c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</row>
    <row r="891" customFormat="false" ht="15.75" hidden="false" customHeight="true" outlineLevel="0" collapsed="false">
      <c r="A891" s="87" t="s">
        <v>214</v>
      </c>
      <c r="B891" s="74"/>
      <c r="C891" s="74" t="n">
        <v>300</v>
      </c>
      <c r="D891" s="84" t="n">
        <v>41507</v>
      </c>
      <c r="E891" s="74" t="n">
        <v>10.29</v>
      </c>
      <c r="F891" s="74" t="n">
        <f aca="false">SUM(C891*E891)</f>
        <v>3087</v>
      </c>
      <c r="G891" s="84" t="n">
        <v>43588</v>
      </c>
      <c r="H891" s="74" t="n">
        <v>13.15</v>
      </c>
      <c r="I891" s="85" t="n">
        <f aca="false">SUM(C891*H891)</f>
        <v>3945</v>
      </c>
      <c r="J891" s="86" t="n">
        <f aca="false">SUM(I891-F891)</f>
        <v>858.000000000001</v>
      </c>
      <c r="K891" s="74" t="str">
        <f aca="false">IF(SUM(+G891-D891)&lt;365,"ST","LT")</f>
        <v>LT</v>
      </c>
      <c r="L891" s="87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</row>
    <row r="892" customFormat="false" ht="15.75" hidden="false" customHeight="true" outlineLevel="0" collapsed="false">
      <c r="A892" s="87" t="s">
        <v>214</v>
      </c>
      <c r="B892" s="74"/>
      <c r="C892" s="74" t="n">
        <v>100</v>
      </c>
      <c r="D892" s="84" t="n">
        <v>42956</v>
      </c>
      <c r="E892" s="74" t="n">
        <v>35.06</v>
      </c>
      <c r="F892" s="74" t="n">
        <f aca="false">SUM(C892*E892)</f>
        <v>3506</v>
      </c>
      <c r="G892" s="84"/>
      <c r="H892" s="74"/>
      <c r="I892" s="85" t="n">
        <f aca="false">SUM(C892*H892)</f>
        <v>0</v>
      </c>
      <c r="J892" s="86" t="n">
        <f aca="false">SUM(I892-F892)</f>
        <v>-3506</v>
      </c>
      <c r="K892" s="74" t="str">
        <f aca="false">IF(SUM(+G892-D892)&lt;365,"ST","LT")</f>
        <v>ST</v>
      </c>
      <c r="L892" s="87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</row>
    <row r="893" customFormat="false" ht="15.75" hidden="false" customHeight="true" outlineLevel="0" collapsed="false">
      <c r="A893" s="87" t="s">
        <v>214</v>
      </c>
      <c r="B893" s="74"/>
      <c r="C893" s="74" t="n">
        <v>200</v>
      </c>
      <c r="D893" s="84" t="n">
        <v>42968</v>
      </c>
      <c r="E893" s="74" t="n">
        <v>34.25</v>
      </c>
      <c r="F893" s="74" t="n">
        <f aca="false">SUM(C893*E893)</f>
        <v>6850</v>
      </c>
      <c r="G893" s="84"/>
      <c r="H893" s="74"/>
      <c r="I893" s="85" t="n">
        <f aca="false">SUM(C893*H893)</f>
        <v>0</v>
      </c>
      <c r="J893" s="86" t="n">
        <f aca="false">SUM(I893-F893)</f>
        <v>-6850</v>
      </c>
      <c r="K893" s="74" t="str">
        <f aca="false">IF(SUM(+G893-D893)&lt;365,"ST","LT")</f>
        <v>ST</v>
      </c>
      <c r="L893" s="87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</row>
    <row r="894" customFormat="false" ht="15.75" hidden="false" customHeight="true" outlineLevel="0" collapsed="false">
      <c r="A894" s="87" t="s">
        <v>214</v>
      </c>
      <c r="B894" s="74"/>
      <c r="C894" s="74" t="n">
        <v>200</v>
      </c>
      <c r="D894" s="84" t="n">
        <v>43258</v>
      </c>
      <c r="E894" s="74" t="n">
        <v>14.86</v>
      </c>
      <c r="F894" s="74" t="n">
        <f aca="false">SUM(C894*E894)</f>
        <v>2972</v>
      </c>
      <c r="G894" s="84"/>
      <c r="H894" s="74"/>
      <c r="I894" s="85" t="n">
        <f aca="false">SUM(C894*H894)</f>
        <v>0</v>
      </c>
      <c r="J894" s="86" t="n">
        <f aca="false">SUM(I894-F894)</f>
        <v>-2972</v>
      </c>
      <c r="K894" s="74" t="str">
        <f aca="false">IF(SUM(+G894-D894)&lt;365,"ST","LT")</f>
        <v>ST</v>
      </c>
      <c r="L894" s="87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</row>
    <row r="895" customFormat="false" ht="15.75" hidden="false" customHeight="true" outlineLevel="0" collapsed="false">
      <c r="A895" s="36" t="s">
        <v>216</v>
      </c>
      <c r="B895" s="74"/>
      <c r="C895" s="74" t="n">
        <v>5</v>
      </c>
      <c r="D895" s="84" t="n">
        <v>43791</v>
      </c>
      <c r="E895" s="74" t="n">
        <v>1120.09</v>
      </c>
      <c r="F895" s="74" t="n">
        <f aca="false">SUM(C895*E895)</f>
        <v>5600.45</v>
      </c>
      <c r="G895" s="84"/>
      <c r="H895" s="74"/>
      <c r="I895" s="85" t="n">
        <f aca="false">SUM(C895*H895)</f>
        <v>0</v>
      </c>
      <c r="J895" s="86" t="n">
        <f aca="false">SUM(I895-F895)</f>
        <v>-5600.45</v>
      </c>
      <c r="K895" s="74" t="str">
        <f aca="false">IF(SUM(+G895-D895)&lt;365,"ST","LT")</f>
        <v>ST</v>
      </c>
      <c r="L895" s="87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</row>
    <row r="896" customFormat="false" ht="15.75" hidden="false" customHeight="true" outlineLevel="0" collapsed="false">
      <c r="A896" s="87" t="s">
        <v>230</v>
      </c>
      <c r="B896" s="74"/>
      <c r="C896" s="74" t="n">
        <v>100</v>
      </c>
      <c r="D896" s="84" t="n">
        <v>43013</v>
      </c>
      <c r="E896" s="74" t="n">
        <v>62.01</v>
      </c>
      <c r="F896" s="74" t="n">
        <f aca="false">SUM(C896*E896)</f>
        <v>6201</v>
      </c>
      <c r="G896" s="84"/>
      <c r="H896" s="74"/>
      <c r="I896" s="85" t="n">
        <f aca="false">SUM(C896*H896)</f>
        <v>0</v>
      </c>
      <c r="J896" s="86" t="n">
        <f aca="false">SUM(I896-F896)</f>
        <v>-6201</v>
      </c>
      <c r="K896" s="74" t="str">
        <f aca="false">IF(SUM(+G896-D896)&lt;365,"ST","LT")</f>
        <v>ST</v>
      </c>
      <c r="L896" s="87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</row>
    <row r="897" customFormat="false" ht="15.75" hidden="false" customHeight="true" outlineLevel="0" collapsed="false">
      <c r="A897" s="36" t="s">
        <v>731</v>
      </c>
      <c r="B897" s="74"/>
      <c r="C897" s="74" t="n">
        <v>50</v>
      </c>
      <c r="D897" s="84" t="n">
        <v>43747</v>
      </c>
      <c r="E897" s="74" t="n">
        <v>141.3</v>
      </c>
      <c r="F897" s="74" t="n">
        <f aca="false">SUM(C897*E897)</f>
        <v>7065</v>
      </c>
      <c r="G897" s="84"/>
      <c r="H897" s="74"/>
      <c r="I897" s="85" t="n">
        <f aca="false">SUM(C897*H897)</f>
        <v>0</v>
      </c>
      <c r="J897" s="86" t="n">
        <f aca="false">SUM(I897-F897)</f>
        <v>-7065</v>
      </c>
      <c r="K897" s="74" t="str">
        <f aca="false">IF(SUM(+G897-D897)&lt;365,"ST","LT")</f>
        <v>ST</v>
      </c>
      <c r="L897" s="87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</row>
    <row r="898" customFormat="false" ht="15.75" hidden="false" customHeight="true" outlineLevel="0" collapsed="false">
      <c r="A898" s="87" t="s">
        <v>219</v>
      </c>
      <c r="B898" s="74"/>
      <c r="C898" s="74" t="n">
        <v>10</v>
      </c>
      <c r="D898" s="84" t="n">
        <v>42377</v>
      </c>
      <c r="E898" s="74" t="n">
        <v>1183.74</v>
      </c>
      <c r="F898" s="74" t="n">
        <f aca="false">SUM(C898*E898)</f>
        <v>11837.4</v>
      </c>
      <c r="G898" s="84"/>
      <c r="H898" s="74"/>
      <c r="I898" s="85" t="n">
        <f aca="false">SUM(C898*H898)</f>
        <v>0</v>
      </c>
      <c r="J898" s="86" t="n">
        <f aca="false">SUM(I898-F898)</f>
        <v>-11837.4</v>
      </c>
      <c r="K898" s="74" t="str">
        <f aca="false">IF(SUM(+G898-D898)&lt;365,"ST","LT")</f>
        <v>ST</v>
      </c>
      <c r="L898" s="87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</row>
    <row r="899" customFormat="false" ht="15.75" hidden="false" customHeight="true" outlineLevel="0" collapsed="false">
      <c r="A899" s="87" t="s">
        <v>217</v>
      </c>
      <c r="B899" s="74"/>
      <c r="C899" s="74" t="n">
        <v>10</v>
      </c>
      <c r="D899" s="84" t="n">
        <v>42249</v>
      </c>
      <c r="E899" s="74" t="n">
        <v>998.47</v>
      </c>
      <c r="F899" s="74" t="n">
        <f aca="false">SUM(C899*E899)</f>
        <v>9984.7</v>
      </c>
      <c r="G899" s="84"/>
      <c r="H899" s="74"/>
      <c r="I899" s="85" t="n">
        <f aca="false">SUM(C899*H899)</f>
        <v>0</v>
      </c>
      <c r="J899" s="86" t="n">
        <f aca="false">SUM(I899-F899)</f>
        <v>-9984.7</v>
      </c>
      <c r="K899" s="74" t="str">
        <f aca="false">IF(SUM(+G899-D899)&lt;365,"ST","LT")</f>
        <v>ST</v>
      </c>
      <c r="L899" s="87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</row>
    <row r="900" customFormat="false" ht="15.75" hidden="false" customHeight="true" outlineLevel="0" collapsed="false">
      <c r="A900" s="87" t="s">
        <v>223</v>
      </c>
      <c r="B900" s="74"/>
      <c r="C900" s="74" t="n">
        <v>6</v>
      </c>
      <c r="D900" s="84" t="n">
        <v>43314</v>
      </c>
      <c r="E900" s="74" t="n">
        <v>1100</v>
      </c>
      <c r="F900" s="74" t="n">
        <f aca="false">SUM(C900*E900)</f>
        <v>6600</v>
      </c>
      <c r="G900" s="84" t="n">
        <v>43318</v>
      </c>
      <c r="H900" s="74" t="n">
        <v>1783.18</v>
      </c>
      <c r="I900" s="85" t="n">
        <f aca="false">SUM(C900*H900)</f>
        <v>10699.08</v>
      </c>
      <c r="J900" s="86" t="n">
        <f aca="false">SUM(I900-F900)</f>
        <v>4099.08</v>
      </c>
      <c r="K900" s="74" t="str">
        <f aca="false">IF(SUM(+G900-D900)&lt;365,"ST","LT")</f>
        <v>ST</v>
      </c>
      <c r="L900" s="87"/>
      <c r="M900" s="25"/>
      <c r="N900" s="25" t="s">
        <v>31</v>
      </c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</row>
    <row r="901" customFormat="false" ht="15.75" hidden="false" customHeight="true" outlineLevel="0" collapsed="false">
      <c r="A901" s="87" t="s">
        <v>223</v>
      </c>
      <c r="B901" s="74"/>
      <c r="C901" s="74" t="n">
        <v>5</v>
      </c>
      <c r="D901" s="84" t="n">
        <v>43314</v>
      </c>
      <c r="E901" s="74" t="n">
        <v>1100</v>
      </c>
      <c r="F901" s="74" t="n">
        <f aca="false">SUM(C901*E901)</f>
        <v>5500</v>
      </c>
      <c r="G901" s="84" t="n">
        <v>43664</v>
      </c>
      <c r="H901" s="74" t="n">
        <v>2121.01</v>
      </c>
      <c r="I901" s="85" t="n">
        <f aca="false">SUM(C901*H901)</f>
        <v>10605.05</v>
      </c>
      <c r="J901" s="86" t="n">
        <f aca="false">SUM(I901-F901)</f>
        <v>5105.05</v>
      </c>
      <c r="K901" s="74" t="str">
        <f aca="false">IF(SUM(+G901-D901)&lt;365,"ST","LT")</f>
        <v>ST</v>
      </c>
      <c r="L901" s="87"/>
      <c r="M901" s="25"/>
      <c r="N901" s="25" t="s">
        <v>31</v>
      </c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</row>
    <row r="902" customFormat="false" ht="15.75" hidden="false" customHeight="true" outlineLevel="0" collapsed="false">
      <c r="A902" s="87" t="s">
        <v>223</v>
      </c>
      <c r="B902" s="74"/>
      <c r="C902" s="74" t="n">
        <v>2</v>
      </c>
      <c r="D902" s="84" t="n">
        <v>43314</v>
      </c>
      <c r="E902" s="74" t="n">
        <v>1100</v>
      </c>
      <c r="F902" s="74" t="n">
        <f aca="false">SUM(C902*E902)</f>
        <v>2200</v>
      </c>
      <c r="G902" s="84"/>
      <c r="H902" s="74"/>
      <c r="I902" s="85" t="n">
        <f aca="false">SUM(C902*H902)</f>
        <v>0</v>
      </c>
      <c r="J902" s="86" t="n">
        <f aca="false">SUM(I902-F902)</f>
        <v>-2200</v>
      </c>
      <c r="K902" s="74" t="str">
        <f aca="false">IF(SUM(+G902-D902)&lt;365,"ST","LT")</f>
        <v>ST</v>
      </c>
      <c r="L902" s="87"/>
      <c r="M902" s="25"/>
      <c r="N902" s="25" t="s">
        <v>31</v>
      </c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</row>
    <row r="903" customFormat="false" ht="15.75" hidden="false" customHeight="true" outlineLevel="0" collapsed="false">
      <c r="A903" s="87" t="s">
        <v>223</v>
      </c>
      <c r="B903" s="74"/>
      <c r="C903" s="74" t="n">
        <v>3</v>
      </c>
      <c r="D903" s="84" t="n">
        <v>43349</v>
      </c>
      <c r="E903" s="74" t="n">
        <v>1700.66</v>
      </c>
      <c r="F903" s="74" t="n">
        <f aca="false">SUM(C903*E903)</f>
        <v>5101.98</v>
      </c>
      <c r="G903" s="84"/>
      <c r="H903" s="74"/>
      <c r="I903" s="85" t="n">
        <f aca="false">SUM(C903*H903)</f>
        <v>0</v>
      </c>
      <c r="J903" s="86" t="n">
        <f aca="false">SUM(I903-F903)</f>
        <v>-5101.98</v>
      </c>
      <c r="K903" s="74" t="str">
        <f aca="false">IF(SUM(+G903-D903)&lt;365,"ST","LT")</f>
        <v>ST</v>
      </c>
      <c r="L903" s="87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</row>
    <row r="904" customFormat="false" ht="15.75" hidden="false" customHeight="true" outlineLevel="0" collapsed="false">
      <c r="A904" s="36" t="s">
        <v>223</v>
      </c>
      <c r="B904" s="74"/>
      <c r="C904" s="74" t="n">
        <v>5</v>
      </c>
      <c r="D904" s="84" t="n">
        <v>43808</v>
      </c>
      <c r="E904" s="74" t="n">
        <v>3213.92</v>
      </c>
      <c r="F904" s="74" t="n">
        <f aca="false">SUM(C904*E904)</f>
        <v>16069.6</v>
      </c>
      <c r="G904" s="84"/>
      <c r="H904" s="74"/>
      <c r="I904" s="85" t="n">
        <f aca="false">SUM(C904*H904)</f>
        <v>0</v>
      </c>
      <c r="J904" s="86" t="n">
        <f aca="false">SUM(I904-F904)</f>
        <v>-16069.6</v>
      </c>
      <c r="K904" s="74" t="str">
        <f aca="false">IF(SUM(+G904-D904)&lt;365,"ST","LT")</f>
        <v>ST</v>
      </c>
      <c r="L904" s="87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</row>
    <row r="905" customFormat="false" ht="15.75" hidden="false" customHeight="true" outlineLevel="0" collapsed="false">
      <c r="A905" s="36" t="s">
        <v>1239</v>
      </c>
      <c r="B905" s="74"/>
      <c r="C905" s="74" t="n">
        <v>15</v>
      </c>
      <c r="D905" s="84" t="n">
        <v>43773</v>
      </c>
      <c r="E905" s="74" t="n">
        <v>594.42</v>
      </c>
      <c r="F905" s="74" t="n">
        <f aca="false">SUM(C905*E905)</f>
        <v>8916.3</v>
      </c>
      <c r="G905" s="84"/>
      <c r="H905" s="74"/>
      <c r="I905" s="85" t="n">
        <f aca="false">SUM(C905*H905)</f>
        <v>0</v>
      </c>
      <c r="J905" s="86" t="n">
        <f aca="false">SUM(I905-F905)</f>
        <v>-8916.3</v>
      </c>
      <c r="K905" s="74" t="str">
        <f aca="false">IF(SUM(+G905-D905)&lt;365,"ST","LT")</f>
        <v>ST</v>
      </c>
      <c r="L905" s="87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</row>
    <row r="906" customFormat="false" ht="15.75" hidden="false" customHeight="true" outlineLevel="0" collapsed="false">
      <c r="A906" s="87" t="s">
        <v>225</v>
      </c>
      <c r="B906" s="74"/>
      <c r="C906" s="74" t="n">
        <v>25</v>
      </c>
      <c r="D906" s="84" t="n">
        <v>41113</v>
      </c>
      <c r="E906" s="74" t="n">
        <v>76.58</v>
      </c>
      <c r="F906" s="74" t="n">
        <f aca="false">SUM(C906*E906)</f>
        <v>1914.5</v>
      </c>
      <c r="G906" s="84" t="n">
        <v>43516</v>
      </c>
      <c r="H906" s="74" t="n">
        <v>22.38</v>
      </c>
      <c r="I906" s="85" t="n">
        <f aca="false">SUM(C906*H906)</f>
        <v>559.5</v>
      </c>
      <c r="J906" s="86" t="n">
        <f aca="false">SUM(I906-F906)</f>
        <v>-1355</v>
      </c>
      <c r="K906" s="74" t="str">
        <f aca="false">IF(SUM(+G906-D906)&lt;365,"ST","LT")</f>
        <v>LT</v>
      </c>
      <c r="L906" s="87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</row>
    <row r="907" customFormat="false" ht="15.75" hidden="false" customHeight="true" outlineLevel="0" collapsed="false">
      <c r="A907" s="87" t="s">
        <v>225</v>
      </c>
      <c r="B907" s="74"/>
      <c r="C907" s="74" t="n">
        <v>25</v>
      </c>
      <c r="D907" s="84" t="n">
        <v>40249</v>
      </c>
      <c r="E907" s="74" t="n">
        <v>205.82</v>
      </c>
      <c r="F907" s="74" t="n">
        <f aca="false">SUM(C907*E907)</f>
        <v>5145.5</v>
      </c>
      <c r="G907" s="84" t="n">
        <v>43516</v>
      </c>
      <c r="H907" s="74" t="n">
        <v>22.38</v>
      </c>
      <c r="I907" s="85" t="n">
        <f aca="false">SUM(C907*H907)</f>
        <v>559.5</v>
      </c>
      <c r="J907" s="86" t="n">
        <f aca="false">SUM(I907-F907)</f>
        <v>-4586</v>
      </c>
      <c r="K907" s="74" t="str">
        <f aca="false">IF(SUM(+G907-D907)&lt;365,"ST","LT")</f>
        <v>LT</v>
      </c>
      <c r="L907" s="87"/>
      <c r="M907" s="25" t="s">
        <v>571</v>
      </c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</row>
    <row r="908" customFormat="false" ht="15.75" hidden="false" customHeight="true" outlineLevel="0" collapsed="false">
      <c r="A908" s="36" t="s">
        <v>1241</v>
      </c>
      <c r="B908" s="74"/>
      <c r="C908" s="74" t="n">
        <v>5</v>
      </c>
      <c r="D908" s="84" t="n">
        <v>43801</v>
      </c>
      <c r="E908" s="74" t="n">
        <v>2423.04</v>
      </c>
      <c r="F908" s="74" t="n">
        <f aca="false">SUM(C908*E908)</f>
        <v>12115.2</v>
      </c>
      <c r="G908" s="84"/>
      <c r="H908" s="74"/>
      <c r="I908" s="85" t="n">
        <f aca="false">SUM(C908*H908)</f>
        <v>0</v>
      </c>
      <c r="J908" s="86" t="n">
        <f aca="false">SUM(I908-F908)</f>
        <v>-12115.2</v>
      </c>
      <c r="K908" s="74" t="str">
        <f aca="false">IF(SUM(+G908-D908)&lt;365,"ST","LT")</f>
        <v>ST</v>
      </c>
      <c r="L908" s="87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</row>
    <row r="909" customFormat="false" ht="15.75" hidden="false" customHeight="true" outlineLevel="0" collapsed="false">
      <c r="A909" s="87" t="s">
        <v>737</v>
      </c>
      <c r="B909" s="74"/>
      <c r="C909" s="74" t="n">
        <v>5</v>
      </c>
      <c r="D909" s="84" t="n">
        <v>42585</v>
      </c>
      <c r="E909" s="74" t="n">
        <v>1225.09</v>
      </c>
      <c r="F909" s="74" t="n">
        <f aca="false">SUM(C909*E909)</f>
        <v>6125.45</v>
      </c>
      <c r="G909" s="84"/>
      <c r="H909" s="74"/>
      <c r="I909" s="85" t="n">
        <f aca="false">SUM(C909*H909)</f>
        <v>0</v>
      </c>
      <c r="J909" s="86" t="n">
        <f aca="false">SUM(I909-F909)</f>
        <v>-6125.45</v>
      </c>
      <c r="K909" s="74" t="str">
        <f aca="false">IF(SUM(+G909-D909)&lt;365,"ST","LT")</f>
        <v>ST</v>
      </c>
      <c r="L909" s="87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</row>
    <row r="910" customFormat="false" ht="15.75" hidden="false" customHeight="true" outlineLevel="0" collapsed="false">
      <c r="A910" s="87" t="s">
        <v>737</v>
      </c>
      <c r="B910" s="74"/>
      <c r="C910" s="74" t="n">
        <v>10</v>
      </c>
      <c r="D910" s="84" t="n">
        <v>42629</v>
      </c>
      <c r="E910" s="74" t="n">
        <v>0</v>
      </c>
      <c r="F910" s="74" t="n">
        <f aca="false">SUM(C910*E910)</f>
        <v>0</v>
      </c>
      <c r="G910" s="84"/>
      <c r="H910" s="74"/>
      <c r="I910" s="85" t="n">
        <f aca="false">SUM(C910*H910)</f>
        <v>0</v>
      </c>
      <c r="J910" s="86" t="n">
        <f aca="false">SUM(I910-F910)</f>
        <v>0</v>
      </c>
      <c r="K910" s="74" t="str">
        <f aca="false">IF(SUM(+G910-D910)&lt;365,"ST","LT")</f>
        <v>ST</v>
      </c>
      <c r="L910" s="87"/>
      <c r="M910" s="25"/>
      <c r="N910" s="25" t="s">
        <v>51</v>
      </c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</row>
    <row r="911" customFormat="false" ht="15.75" hidden="false" customHeight="true" outlineLevel="0" collapsed="false">
      <c r="A911" s="87" t="s">
        <v>737</v>
      </c>
      <c r="B911" s="74"/>
      <c r="C911" s="74" t="n">
        <v>7</v>
      </c>
      <c r="D911" s="84" t="n">
        <v>42936</v>
      </c>
      <c r="E911" s="74" t="n">
        <v>0</v>
      </c>
      <c r="F911" s="74" t="n">
        <f aca="false">SUM(C911*E911)</f>
        <v>0</v>
      </c>
      <c r="G911" s="84"/>
      <c r="H911" s="74"/>
      <c r="I911" s="85" t="n">
        <f aca="false">SUM(C911*H911)</f>
        <v>0</v>
      </c>
      <c r="J911" s="86" t="n">
        <f aca="false">SUM(I911-F911)</f>
        <v>0</v>
      </c>
      <c r="K911" s="74" t="str">
        <f aca="false">IF(SUM(+G911-D911)&lt;365,"ST","LT")</f>
        <v>ST</v>
      </c>
      <c r="L911" s="87"/>
      <c r="M911" s="25"/>
      <c r="N911" s="25" t="s">
        <v>51</v>
      </c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</row>
    <row r="912" customFormat="false" ht="15.75" hidden="false" customHeight="true" outlineLevel="0" collapsed="false">
      <c r="A912" s="87" t="s">
        <v>737</v>
      </c>
      <c r="B912" s="74"/>
      <c r="C912" s="74" t="n">
        <v>8</v>
      </c>
      <c r="D912" s="84" t="n">
        <v>43111</v>
      </c>
      <c r="E912" s="74" t="n">
        <v>423.91</v>
      </c>
      <c r="F912" s="74" t="n">
        <f aca="false">SUM(C912*E912)</f>
        <v>3391.28</v>
      </c>
      <c r="G912" s="84"/>
      <c r="H912" s="74"/>
      <c r="I912" s="85" t="n">
        <f aca="false">SUM(C912*H912)</f>
        <v>0</v>
      </c>
      <c r="J912" s="86" t="n">
        <f aca="false">SUM(I912-F912)</f>
        <v>-3391.28</v>
      </c>
      <c r="K912" s="74" t="str">
        <f aca="false">IF(SUM(+G912-D912)&lt;365,"ST","LT")</f>
        <v>ST</v>
      </c>
      <c r="L912" s="87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</row>
    <row r="913" customFormat="false" ht="15.75" hidden="false" customHeight="true" outlineLevel="0" collapsed="false">
      <c r="A913" s="87" t="s">
        <v>1242</v>
      </c>
      <c r="B913" s="74"/>
      <c r="C913" s="74" t="n">
        <v>10</v>
      </c>
      <c r="D913" s="84" t="n">
        <v>40549</v>
      </c>
      <c r="E913" s="74" t="n">
        <v>214.05</v>
      </c>
      <c r="F913" s="74" t="n">
        <f aca="false">SUM(C913*E913)</f>
        <v>2140.5</v>
      </c>
      <c r="G913" s="84" t="n">
        <v>43321</v>
      </c>
      <c r="H913" s="74" t="n">
        <v>332.49</v>
      </c>
      <c r="I913" s="85" t="n">
        <f aca="false">SUM(C913*H913)</f>
        <v>3324.9</v>
      </c>
      <c r="J913" s="86" t="n">
        <f aca="false">SUM(I913-F913)</f>
        <v>1184.4</v>
      </c>
      <c r="K913" s="74" t="str">
        <f aca="false">IF(SUM(+G913-D913)&lt;365,"ST","LT")</f>
        <v>LT</v>
      </c>
      <c r="L913" s="87"/>
      <c r="M913" s="25" t="s">
        <v>571</v>
      </c>
      <c r="N913" s="25" t="s">
        <v>1243</v>
      </c>
      <c r="O913" s="104" t="s">
        <v>1244</v>
      </c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</row>
    <row r="914" customFormat="false" ht="15.75" hidden="false" customHeight="true" outlineLevel="0" collapsed="false">
      <c r="A914" s="87" t="s">
        <v>1242</v>
      </c>
      <c r="B914" s="74"/>
      <c r="C914" s="74" t="n">
        <v>15</v>
      </c>
      <c r="D914" s="84" t="n">
        <v>42398</v>
      </c>
      <c r="E914" s="74" t="n">
        <v>231.1</v>
      </c>
      <c r="F914" s="74" t="n">
        <f aca="false">SUM(C914*E914)</f>
        <v>3466.5</v>
      </c>
      <c r="G914" s="84" t="n">
        <v>43321</v>
      </c>
      <c r="H914" s="74" t="n">
        <v>332.49</v>
      </c>
      <c r="I914" s="85" t="n">
        <f aca="false">SUM(C914*H914)</f>
        <v>4987.35</v>
      </c>
      <c r="J914" s="86" t="n">
        <f aca="false">SUM(I914-F914)</f>
        <v>1520.85</v>
      </c>
      <c r="K914" s="74" t="str">
        <f aca="false">IF(SUM(+G914-D914)&lt;365,"ST","LT")</f>
        <v>LT</v>
      </c>
      <c r="L914" s="87"/>
      <c r="M914" s="25"/>
      <c r="N914" s="25"/>
      <c r="O914" s="104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</row>
    <row r="915" customFormat="false" ht="15.75" hidden="false" customHeight="true" outlineLevel="0" collapsed="false">
      <c r="A915" s="87" t="s">
        <v>1242</v>
      </c>
      <c r="B915" s="74"/>
      <c r="C915" s="74" t="n">
        <v>35</v>
      </c>
      <c r="D915" s="84" t="n">
        <v>42398</v>
      </c>
      <c r="E915" s="74" t="n">
        <v>231.1</v>
      </c>
      <c r="F915" s="74" t="n">
        <f aca="false">SUM(C915*E915)</f>
        <v>8088.5</v>
      </c>
      <c r="G915" s="84"/>
      <c r="H915" s="74"/>
      <c r="I915" s="85" t="n">
        <f aca="false">SUM(C915*H915)</f>
        <v>0</v>
      </c>
      <c r="J915" s="86" t="n">
        <f aca="false">SUM(I915-F915)</f>
        <v>-8088.5</v>
      </c>
      <c r="K915" s="74" t="str">
        <f aca="false">IF(SUM(+G915-D915)&lt;365,"ST","LT")</f>
        <v>ST</v>
      </c>
      <c r="L915" s="87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</row>
    <row r="916" customFormat="false" ht="15.75" hidden="false" customHeight="true" outlineLevel="0" collapsed="false">
      <c r="A916" s="87" t="s">
        <v>1242</v>
      </c>
      <c r="B916" s="74"/>
      <c r="C916" s="74" t="n">
        <v>50</v>
      </c>
      <c r="D916" s="84" t="n">
        <v>42492</v>
      </c>
      <c r="E916" s="74" t="n">
        <v>228.34</v>
      </c>
      <c r="F916" s="74" t="n">
        <f aca="false">SUM(C916*E916)</f>
        <v>11417</v>
      </c>
      <c r="G916" s="84"/>
      <c r="H916" s="74"/>
      <c r="I916" s="85" t="n">
        <f aca="false">SUM(C916*H916)</f>
        <v>0</v>
      </c>
      <c r="J916" s="86" t="n">
        <f aca="false">SUM(I916-F916)</f>
        <v>-11417</v>
      </c>
      <c r="K916" s="74" t="str">
        <f aca="false">IF(SUM(+G916-D916)&lt;365,"ST","LT")</f>
        <v>ST</v>
      </c>
      <c r="L916" s="87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</row>
    <row r="917" customFormat="false" ht="15.75" hidden="false" customHeight="true" outlineLevel="0" collapsed="false">
      <c r="A917" s="87" t="s">
        <v>1242</v>
      </c>
      <c r="B917" s="74"/>
      <c r="C917" s="74" t="n">
        <v>15</v>
      </c>
      <c r="D917" s="84" t="n">
        <v>42992</v>
      </c>
      <c r="E917" s="74" t="n">
        <v>295.7</v>
      </c>
      <c r="F917" s="74" t="n">
        <f aca="false">SUM(C917*E917)</f>
        <v>4435.5</v>
      </c>
      <c r="G917" s="84"/>
      <c r="H917" s="74"/>
      <c r="I917" s="85" t="n">
        <f aca="false">SUM(C917*H917)</f>
        <v>0</v>
      </c>
      <c r="J917" s="86" t="n">
        <f aca="false">SUM(I917-F917)</f>
        <v>-4435.5</v>
      </c>
      <c r="K917" s="74" t="str">
        <f aca="false">IF(SUM(+G917-D917)&lt;365,"ST","LT")</f>
        <v>ST</v>
      </c>
      <c r="L917" s="87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</row>
    <row r="918" customFormat="false" ht="15.75" hidden="false" customHeight="true" outlineLevel="0" collapsed="false">
      <c r="A918" s="87" t="s">
        <v>739</v>
      </c>
      <c r="B918" s="74"/>
      <c r="C918" s="74" t="n">
        <v>44</v>
      </c>
      <c r="D918" s="84" t="n">
        <v>42640</v>
      </c>
      <c r="E918" s="74" t="n">
        <v>334</v>
      </c>
      <c r="F918" s="74" t="n">
        <f aca="false">SUM(C918*E918)</f>
        <v>14696</v>
      </c>
      <c r="G918" s="84"/>
      <c r="H918" s="74"/>
      <c r="I918" s="85" t="n">
        <f aca="false">SUM(C918*H918)</f>
        <v>0</v>
      </c>
      <c r="J918" s="86" t="n">
        <f aca="false">SUM(I918-F918)</f>
        <v>-14696</v>
      </c>
      <c r="K918" s="74" t="str">
        <f aca="false">IF(SUM(+G918-D918)&lt;365,"ST","LT")</f>
        <v>ST</v>
      </c>
      <c r="L918" s="87"/>
      <c r="M918" s="25"/>
      <c r="N918" s="25" t="s">
        <v>31</v>
      </c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</row>
    <row r="919" customFormat="false" ht="15.75" hidden="false" customHeight="true" outlineLevel="0" collapsed="false">
      <c r="A919" s="87" t="s">
        <v>739</v>
      </c>
      <c r="B919" s="74"/>
      <c r="C919" s="74" t="n">
        <v>25</v>
      </c>
      <c r="D919" s="84" t="n">
        <v>42642</v>
      </c>
      <c r="E919" s="74" t="n">
        <v>314.11</v>
      </c>
      <c r="F919" s="74" t="n">
        <f aca="false">SUM(C919*E919)</f>
        <v>7852.75</v>
      </c>
      <c r="G919" s="84"/>
      <c r="H919" s="74"/>
      <c r="I919" s="85" t="n">
        <f aca="false">SUM(C919*H919)</f>
        <v>0</v>
      </c>
      <c r="J919" s="86" t="n">
        <f aca="false">SUM(I919-F919)</f>
        <v>-7852.75</v>
      </c>
      <c r="K919" s="74" t="str">
        <f aca="false">IF(SUM(+G919-D919)&lt;365,"ST","LT")</f>
        <v>ST</v>
      </c>
      <c r="L919" s="87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</row>
    <row r="920" customFormat="false" ht="15.75" hidden="false" customHeight="true" outlineLevel="0" collapsed="false">
      <c r="A920" s="87" t="s">
        <v>739</v>
      </c>
      <c r="B920" s="74"/>
      <c r="C920" s="74" t="n">
        <v>31</v>
      </c>
      <c r="D920" s="84" t="n">
        <v>42817</v>
      </c>
      <c r="E920" s="74" t="n">
        <v>370.16</v>
      </c>
      <c r="F920" s="74" t="n">
        <f aca="false">SUM(C920*E920)</f>
        <v>11474.96</v>
      </c>
      <c r="G920" s="84"/>
      <c r="H920" s="74"/>
      <c r="I920" s="85" t="n">
        <f aca="false">SUM(C920*H920)</f>
        <v>0</v>
      </c>
      <c r="J920" s="86" t="n">
        <f aca="false">SUM(I920-F920)</f>
        <v>-11474.96</v>
      </c>
      <c r="K920" s="74" t="str">
        <f aca="false">IF(SUM(+G920-D920)&lt;365,"ST","LT")</f>
        <v>ST</v>
      </c>
      <c r="L920" s="87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</row>
    <row r="921" customFormat="false" ht="15.75" hidden="false" customHeight="true" outlineLevel="0" collapsed="false">
      <c r="A921" s="87" t="s">
        <v>741</v>
      </c>
      <c r="B921" s="74"/>
      <c r="C921" s="74" t="n">
        <v>200</v>
      </c>
      <c r="D921" s="84" t="n">
        <v>43082</v>
      </c>
      <c r="E921" s="74" t="n">
        <v>36.87</v>
      </c>
      <c r="F921" s="74" t="n">
        <f aca="false">SUM(C921*E921)</f>
        <v>7374</v>
      </c>
      <c r="G921" s="84" t="n">
        <v>43349</v>
      </c>
      <c r="H921" s="74" t="n">
        <v>36.87</v>
      </c>
      <c r="I921" s="85" t="n">
        <f aca="false">SUM(C921*H921)</f>
        <v>7374</v>
      </c>
      <c r="J921" s="86" t="n">
        <f aca="false">SUM(I921-F921)</f>
        <v>0</v>
      </c>
      <c r="K921" s="74" t="str">
        <f aca="false">IF(SUM(+G921-D921)&lt;365,"ST","LT")</f>
        <v>ST</v>
      </c>
      <c r="L921" s="87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</row>
    <row r="922" customFormat="false" ht="15.75" hidden="false" customHeight="true" outlineLevel="0" collapsed="false">
      <c r="A922" s="87" t="s">
        <v>742</v>
      </c>
      <c r="B922" s="74"/>
      <c r="C922" s="74" t="n">
        <v>25</v>
      </c>
      <c r="D922" s="84" t="n">
        <v>39883</v>
      </c>
      <c r="E922" s="74" t="n">
        <v>174.22</v>
      </c>
      <c r="F922" s="74" t="n">
        <f aca="false">SUM(C922*E922)</f>
        <v>4355.5</v>
      </c>
      <c r="G922" s="84"/>
      <c r="H922" s="74"/>
      <c r="I922" s="85" t="n">
        <f aca="false">SUM(C922*H922)</f>
        <v>0</v>
      </c>
      <c r="J922" s="86" t="n">
        <f aca="false">SUM(I922-F922)</f>
        <v>-4355.5</v>
      </c>
      <c r="K922" s="74" t="str">
        <f aca="false">IF(SUM(+G922-D922)&lt;365,"ST","LT")</f>
        <v>ST</v>
      </c>
      <c r="L922" s="87"/>
      <c r="M922" s="25" t="s">
        <v>571</v>
      </c>
      <c r="N922" s="25"/>
      <c r="O922" s="25"/>
      <c r="P922" s="34"/>
      <c r="Q922" s="34"/>
      <c r="R922" s="34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</row>
    <row r="923" customFormat="false" ht="15.75" hidden="false" customHeight="true" outlineLevel="0" collapsed="false">
      <c r="A923" s="87" t="s">
        <v>742</v>
      </c>
      <c r="B923" s="74"/>
      <c r="C923" s="74" t="n">
        <v>25</v>
      </c>
      <c r="D923" s="84" t="n">
        <v>40157</v>
      </c>
      <c r="E923" s="74" t="n">
        <v>205.92</v>
      </c>
      <c r="F923" s="74" t="n">
        <f aca="false">SUM(C923*E923)</f>
        <v>5148</v>
      </c>
      <c r="G923" s="84"/>
      <c r="H923" s="74"/>
      <c r="I923" s="85" t="n">
        <f aca="false">SUM(C923*H923)</f>
        <v>0</v>
      </c>
      <c r="J923" s="86" t="n">
        <f aca="false">SUM(I923-F923)</f>
        <v>-5148</v>
      </c>
      <c r="K923" s="74" t="str">
        <f aca="false">IF(SUM(+G923-D923)&lt;365,"ST","LT")</f>
        <v>ST</v>
      </c>
      <c r="L923" s="87"/>
      <c r="M923" s="25" t="s">
        <v>571</v>
      </c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</row>
    <row r="924" customFormat="false" ht="15.75" hidden="false" customHeight="true" outlineLevel="0" collapsed="false">
      <c r="A924" s="87" t="s">
        <v>742</v>
      </c>
      <c r="B924" s="74"/>
      <c r="C924" s="74" t="n">
        <v>150</v>
      </c>
      <c r="D924" s="84" t="n">
        <v>41197</v>
      </c>
      <c r="E924" s="74" t="n">
        <v>15.7</v>
      </c>
      <c r="F924" s="74" t="n">
        <f aca="false">SUM(C924*E924)</f>
        <v>2355</v>
      </c>
      <c r="G924" s="84"/>
      <c r="H924" s="74"/>
      <c r="I924" s="85" t="n">
        <f aca="false">SUM(C924*H924)</f>
        <v>0</v>
      </c>
      <c r="J924" s="86" t="n">
        <f aca="false">SUM(I924-F924)</f>
        <v>-2355</v>
      </c>
      <c r="K924" s="74" t="str">
        <f aca="false">IF(SUM(+G924-D924)&lt;365,"ST","LT")</f>
        <v>ST</v>
      </c>
      <c r="L924" s="87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</row>
    <row r="925" customFormat="false" ht="15.75" hidden="false" customHeight="true" outlineLevel="0" collapsed="false">
      <c r="A925" s="87" t="s">
        <v>742</v>
      </c>
      <c r="B925" s="74"/>
      <c r="C925" s="74" t="n">
        <v>300</v>
      </c>
      <c r="D925" s="84" t="n">
        <v>42368</v>
      </c>
      <c r="E925" s="74" t="n">
        <v>3.3</v>
      </c>
      <c r="F925" s="74" t="n">
        <f aca="false">SUM(C925*E925)</f>
        <v>990</v>
      </c>
      <c r="G925" s="84"/>
      <c r="H925" s="74"/>
      <c r="I925" s="85" t="n">
        <f aca="false">SUM(C925*H925)</f>
        <v>0</v>
      </c>
      <c r="J925" s="86" t="n">
        <f aca="false">SUM(I925-F925)</f>
        <v>-990</v>
      </c>
      <c r="K925" s="74" t="str">
        <f aca="false">IF(SUM(+G925-D925)&lt;365,"ST","LT")</f>
        <v>ST</v>
      </c>
      <c r="L925" s="87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</row>
    <row r="926" customFormat="false" ht="15.75" hidden="false" customHeight="true" outlineLevel="0" collapsed="false">
      <c r="A926" s="87" t="s">
        <v>252</v>
      </c>
      <c r="B926" s="74"/>
      <c r="C926" s="74" t="n">
        <v>50</v>
      </c>
      <c r="D926" s="84" t="n">
        <v>42287</v>
      </c>
      <c r="E926" s="74" t="n">
        <v>37.7</v>
      </c>
      <c r="F926" s="74" t="n">
        <f aca="false">SUM(C926*E926)</f>
        <v>1885</v>
      </c>
      <c r="G926" s="84"/>
      <c r="H926" s="74"/>
      <c r="I926" s="85" t="n">
        <f aca="false">SUM(C926*H926)</f>
        <v>0</v>
      </c>
      <c r="J926" s="86" t="n">
        <f aca="false">SUM(I926-F926)</f>
        <v>-1885</v>
      </c>
      <c r="K926" s="74" t="str">
        <f aca="false">IF(SUM(+G926-D926)&lt;365,"ST","LT")</f>
        <v>ST</v>
      </c>
      <c r="L926" s="87"/>
      <c r="M926" s="25" t="s">
        <v>1245</v>
      </c>
      <c r="N926" s="25"/>
      <c r="O926" s="25"/>
      <c r="P926" s="25"/>
      <c r="Q926" s="32" t="n">
        <v>41518</v>
      </c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</row>
    <row r="927" customFormat="false" ht="15.75" hidden="false" customHeight="true" outlineLevel="0" collapsed="false">
      <c r="A927" s="87" t="s">
        <v>252</v>
      </c>
      <c r="B927" s="74"/>
      <c r="C927" s="74" t="n">
        <v>50</v>
      </c>
      <c r="D927" s="84" t="n">
        <v>42287</v>
      </c>
      <c r="E927" s="74" t="n">
        <v>55.42</v>
      </c>
      <c r="F927" s="74" t="n">
        <f aca="false">SUM(C927*E927)</f>
        <v>2771</v>
      </c>
      <c r="G927" s="84"/>
      <c r="H927" s="74"/>
      <c r="I927" s="85" t="n">
        <f aca="false">SUM(C927*H927)</f>
        <v>0</v>
      </c>
      <c r="J927" s="86" t="n">
        <f aca="false">SUM(I927-F927)</f>
        <v>-2771</v>
      </c>
      <c r="K927" s="74" t="str">
        <f aca="false">IF(SUM(+G927-D927)&lt;365,"ST","LT")</f>
        <v>ST</v>
      </c>
      <c r="L927" s="87"/>
      <c r="M927" s="25" t="s">
        <v>1169</v>
      </c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</row>
    <row r="928" customFormat="false" ht="15.75" hidden="false" customHeight="true" outlineLevel="0" collapsed="false">
      <c r="A928" s="87" t="s">
        <v>1246</v>
      </c>
      <c r="B928" s="74"/>
      <c r="C928" s="74" t="n">
        <v>25</v>
      </c>
      <c r="D928" s="84" t="n">
        <v>41537</v>
      </c>
      <c r="E928" s="74" t="n">
        <v>57.93</v>
      </c>
      <c r="F928" s="74" t="n">
        <f aca="false">SUM(C928*E928)</f>
        <v>1448.25</v>
      </c>
      <c r="G928" s="84"/>
      <c r="H928" s="74"/>
      <c r="I928" s="85" t="n">
        <f aca="false">SUM(C928*H928)</f>
        <v>0</v>
      </c>
      <c r="J928" s="86" t="n">
        <f aca="false">SUM(I928-F928)</f>
        <v>-1448.25</v>
      </c>
      <c r="K928" s="74" t="str">
        <f aca="false">IF(SUM(+G928-D928)&lt;365,"ST","LT")</f>
        <v>ST</v>
      </c>
      <c r="L928" s="87"/>
      <c r="M928" s="25" t="s">
        <v>960</v>
      </c>
      <c r="N928" s="25"/>
      <c r="O928" s="25"/>
      <c r="P928" s="25"/>
      <c r="Q928" s="25"/>
      <c r="R928" s="25" t="s">
        <v>1247</v>
      </c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</row>
    <row r="929" customFormat="false" ht="15.75" hidden="false" customHeight="true" outlineLevel="0" collapsed="false">
      <c r="A929" s="87" t="s">
        <v>1246</v>
      </c>
      <c r="B929" s="74"/>
      <c r="C929" s="74" t="n">
        <v>50</v>
      </c>
      <c r="D929" s="84" t="n">
        <v>42271</v>
      </c>
      <c r="E929" s="74" t="n">
        <v>85.18</v>
      </c>
      <c r="F929" s="74" t="n">
        <f aca="false">SUM(C929*E929)</f>
        <v>4259</v>
      </c>
      <c r="G929" s="84"/>
      <c r="H929" s="74"/>
      <c r="I929" s="85" t="n">
        <f aca="false">SUM(C929*H929)</f>
        <v>0</v>
      </c>
      <c r="J929" s="86" t="n">
        <f aca="false">SUM(I929-F929)</f>
        <v>-4259</v>
      </c>
      <c r="K929" s="74" t="str">
        <f aca="false">IF(SUM(+G929-D929)&lt;365,"ST","LT")</f>
        <v>ST</v>
      </c>
      <c r="L929" s="87"/>
      <c r="M929" s="25" t="s">
        <v>963</v>
      </c>
      <c r="N929" s="25"/>
      <c r="O929" s="25"/>
      <c r="P929" s="25"/>
      <c r="Q929" s="25"/>
      <c r="R929" s="25" t="s">
        <v>26</v>
      </c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</row>
    <row r="930" customFormat="false" ht="15.75" hidden="false" customHeight="true" outlineLevel="0" collapsed="false">
      <c r="A930" s="87" t="s">
        <v>1246</v>
      </c>
      <c r="B930" s="74"/>
      <c r="C930" s="74" t="n">
        <v>100</v>
      </c>
      <c r="D930" s="84" t="n">
        <v>42487</v>
      </c>
      <c r="E930" s="74" t="n">
        <v>50.05</v>
      </c>
      <c r="F930" s="74" t="n">
        <f aca="false">SUM(C930*E930)</f>
        <v>5005</v>
      </c>
      <c r="G930" s="84"/>
      <c r="H930" s="74"/>
      <c r="I930" s="85" t="n">
        <f aca="false">SUM(C930*H930)</f>
        <v>0</v>
      </c>
      <c r="J930" s="86" t="n">
        <f aca="false">SUM(I930-F930)</f>
        <v>-5005</v>
      </c>
      <c r="K930" s="74" t="str">
        <f aca="false">IF(SUM(+G930-D930)&lt;365,"ST","LT")</f>
        <v>ST</v>
      </c>
      <c r="L930" s="87"/>
      <c r="M930" s="25"/>
      <c r="N930" s="25"/>
      <c r="O930" s="25"/>
      <c r="P930" s="25"/>
      <c r="Q930" s="25"/>
      <c r="R930" s="25" t="s">
        <v>26</v>
      </c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</row>
    <row r="931" customFormat="false" ht="15.75" hidden="false" customHeight="true" outlineLevel="0" collapsed="false">
      <c r="A931" s="87" t="s">
        <v>253</v>
      </c>
      <c r="B931" s="74"/>
      <c r="C931" s="74" t="n">
        <v>2</v>
      </c>
      <c r="D931" s="84" t="n">
        <v>40512</v>
      </c>
      <c r="E931" s="74" t="n">
        <v>5000</v>
      </c>
      <c r="F931" s="88" t="n">
        <f aca="false">SUM(C931*E931)</f>
        <v>10000</v>
      </c>
      <c r="G931" s="84"/>
      <c r="H931" s="74"/>
      <c r="I931" s="85" t="n">
        <f aca="false">SUM(C931*H931)</f>
        <v>0</v>
      </c>
      <c r="J931" s="86" t="n">
        <f aca="false">SUM(I931-F931)</f>
        <v>-10000</v>
      </c>
      <c r="K931" s="74" t="str">
        <f aca="false">IF(SUM(+G931-D931)&lt;365,"ST","LT")</f>
        <v>ST</v>
      </c>
      <c r="L931" s="87"/>
      <c r="M931" s="25" t="s">
        <v>254</v>
      </c>
      <c r="N931" s="25"/>
      <c r="O931" s="25"/>
      <c r="P931" s="33" t="n">
        <v>42278</v>
      </c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</row>
    <row r="932" customFormat="false" ht="15.75" hidden="false" customHeight="true" outlineLevel="0" collapsed="false">
      <c r="A932" s="87" t="s">
        <v>257</v>
      </c>
      <c r="B932" s="74"/>
      <c r="C932" s="74" t="n">
        <v>2</v>
      </c>
      <c r="D932" s="84" t="n">
        <v>40436</v>
      </c>
      <c r="E932" s="74" t="n">
        <v>5000</v>
      </c>
      <c r="F932" s="74" t="n">
        <f aca="false">SUM(C932*E932)</f>
        <v>10000</v>
      </c>
      <c r="G932" s="84"/>
      <c r="H932" s="74"/>
      <c r="I932" s="85" t="n">
        <f aca="false">SUM(C932*H932)</f>
        <v>0</v>
      </c>
      <c r="J932" s="86" t="n">
        <f aca="false">SUM(I932-F932)</f>
        <v>-10000</v>
      </c>
      <c r="K932" s="74" t="str">
        <f aca="false">IF(SUM(+G932-D932)&lt;365,"ST","LT")</f>
        <v>ST</v>
      </c>
      <c r="L932" s="87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</row>
    <row r="933" customFormat="false" ht="15.75" hidden="false" customHeight="true" outlineLevel="0" collapsed="false">
      <c r="A933" s="87" t="s">
        <v>1248</v>
      </c>
      <c r="B933" s="74"/>
      <c r="C933" s="74" t="n">
        <v>50</v>
      </c>
      <c r="D933" s="84" t="n">
        <v>42884</v>
      </c>
      <c r="E933" s="74" t="n">
        <v>104.53</v>
      </c>
      <c r="F933" s="74" t="n">
        <f aca="false">SUM(C933*E933)</f>
        <v>5226.5</v>
      </c>
      <c r="G933" s="84" t="n">
        <v>43209</v>
      </c>
      <c r="H933" s="74" t="n">
        <v>62.92</v>
      </c>
      <c r="I933" s="85" t="n">
        <f aca="false">SUM(C933*H933)</f>
        <v>3146</v>
      </c>
      <c r="J933" s="86" t="n">
        <f aca="false">SUM(I933-F933)</f>
        <v>-2080.5</v>
      </c>
      <c r="K933" s="74" t="str">
        <f aca="false">IF(SUM(+G933-D933)&lt;365,"ST","LT")</f>
        <v>ST</v>
      </c>
      <c r="L933" s="87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</row>
    <row r="934" customFormat="false" ht="15.75" hidden="false" customHeight="true" outlineLevel="0" collapsed="false">
      <c r="A934" s="87" t="s">
        <v>1248</v>
      </c>
      <c r="B934" s="74"/>
      <c r="C934" s="74" t="n">
        <v>50</v>
      </c>
      <c r="D934" s="84" t="n">
        <v>43067</v>
      </c>
      <c r="E934" s="74" t="n">
        <v>79.74</v>
      </c>
      <c r="F934" s="74" t="n">
        <f aca="false">SUM(C934*E934)</f>
        <v>3987</v>
      </c>
      <c r="G934" s="84" t="n">
        <v>43209</v>
      </c>
      <c r="H934" s="74" t="n">
        <v>62.92</v>
      </c>
      <c r="I934" s="85" t="n">
        <f aca="false">SUM(C934*H934)</f>
        <v>3146</v>
      </c>
      <c r="J934" s="86" t="n">
        <f aca="false">SUM(I934-F934)</f>
        <v>-841</v>
      </c>
      <c r="K934" s="74" t="str">
        <f aca="false">IF(SUM(+G934-D934)&lt;365,"ST","LT")</f>
        <v>ST</v>
      </c>
      <c r="L934" s="87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</row>
    <row r="935" customFormat="false" ht="15.75" hidden="false" customHeight="true" outlineLevel="0" collapsed="false">
      <c r="A935" s="87" t="s">
        <v>871</v>
      </c>
      <c r="B935" s="74"/>
      <c r="C935" s="74" t="n">
        <v>25</v>
      </c>
      <c r="D935" s="84" t="n">
        <v>42625</v>
      </c>
      <c r="E935" s="74" t="n">
        <v>555.04</v>
      </c>
      <c r="F935" s="74" t="n">
        <f aca="false">SUM(C935*E935)</f>
        <v>13876</v>
      </c>
      <c r="G935" s="84" t="n">
        <v>43507</v>
      </c>
      <c r="H935" s="74" t="n">
        <v>147.88</v>
      </c>
      <c r="I935" s="85" t="n">
        <f aca="false">SUM(C935*H935)</f>
        <v>3697</v>
      </c>
      <c r="J935" s="86" t="n">
        <f aca="false">SUM(I935-F935)</f>
        <v>-10179</v>
      </c>
      <c r="K935" s="74" t="str">
        <f aca="false">IF(SUM(+G935-D935)&lt;365,"ST","LT")</f>
        <v>LT</v>
      </c>
      <c r="L935" s="87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</row>
    <row r="936" customFormat="false" ht="15.75" hidden="false" customHeight="true" outlineLevel="0" collapsed="false">
      <c r="A936" s="87" t="s">
        <v>871</v>
      </c>
      <c r="B936" s="74"/>
      <c r="C936" s="74" t="n">
        <v>25</v>
      </c>
      <c r="D936" s="84" t="n">
        <v>42665</v>
      </c>
      <c r="E936" s="74" t="n">
        <v>0</v>
      </c>
      <c r="F936" s="74" t="n">
        <f aca="false">SUM(C936*E936)</f>
        <v>0</v>
      </c>
      <c r="G936" s="84" t="n">
        <v>43507</v>
      </c>
      <c r="H936" s="74" t="n">
        <v>147.88</v>
      </c>
      <c r="I936" s="85" t="n">
        <f aca="false">SUM(C936*H936)</f>
        <v>3697</v>
      </c>
      <c r="J936" s="86" t="n">
        <f aca="false">SUM(I936-F936)</f>
        <v>3697</v>
      </c>
      <c r="K936" s="74" t="str">
        <f aca="false">IF(SUM(+G936-D936)&lt;365,"ST","LT")</f>
        <v>LT</v>
      </c>
      <c r="L936" s="87"/>
      <c r="M936" s="25" t="s">
        <v>94</v>
      </c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</row>
    <row r="937" customFormat="false" ht="15.75" hidden="false" customHeight="true" outlineLevel="0" collapsed="false">
      <c r="A937" s="87" t="s">
        <v>871</v>
      </c>
      <c r="B937" s="74"/>
      <c r="C937" s="74" t="n">
        <v>50</v>
      </c>
      <c r="D937" s="84" t="n">
        <v>43179</v>
      </c>
      <c r="E937" s="74" t="n">
        <v>0</v>
      </c>
      <c r="F937" s="74" t="n">
        <f aca="false">SUM(C937*E937)</f>
        <v>0</v>
      </c>
      <c r="G937" s="84" t="n">
        <v>43507</v>
      </c>
      <c r="H937" s="74" t="n">
        <v>147.88</v>
      </c>
      <c r="I937" s="85" t="n">
        <f aca="false">SUM(C937*H937)</f>
        <v>7394</v>
      </c>
      <c r="J937" s="86" t="n">
        <f aca="false">SUM(I937-F937)</f>
        <v>7394</v>
      </c>
      <c r="K937" s="74" t="str">
        <f aca="false">IF(SUM(+G937-D937)&lt;365,"ST","LT")</f>
        <v>ST</v>
      </c>
      <c r="L937" s="87"/>
      <c r="M937" s="25" t="s">
        <v>94</v>
      </c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</row>
    <row r="938" customFormat="false" ht="15.75" hidden="false" customHeight="true" outlineLevel="0" collapsed="false">
      <c r="A938" s="87" t="s">
        <v>871</v>
      </c>
      <c r="B938" s="74"/>
      <c r="C938" s="74" t="n">
        <v>50</v>
      </c>
      <c r="D938" s="84" t="n">
        <v>43508</v>
      </c>
      <c r="E938" s="74" t="n">
        <v>135.81</v>
      </c>
      <c r="F938" s="74" t="n">
        <f aca="false">SUM(C938*E938)</f>
        <v>6790.5</v>
      </c>
      <c r="G938" s="84" t="n">
        <v>43522</v>
      </c>
      <c r="H938" s="74" t="n">
        <v>139.94</v>
      </c>
      <c r="I938" s="85" t="n">
        <f aca="false">SUM(C938*H938)</f>
        <v>6997</v>
      </c>
      <c r="J938" s="86" t="n">
        <f aca="false">SUM(I938-F938)</f>
        <v>206.5</v>
      </c>
      <c r="K938" s="74" t="str">
        <f aca="false">IF(SUM(+G938-D938)&lt;365,"ST","LT")</f>
        <v>ST</v>
      </c>
      <c r="L938" s="87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</row>
    <row r="939" customFormat="false" ht="15.75" hidden="false" customHeight="true" outlineLevel="0" collapsed="false">
      <c r="A939" s="87" t="s">
        <v>871</v>
      </c>
      <c r="B939" s="74"/>
      <c r="C939" s="74" t="n">
        <v>50</v>
      </c>
      <c r="D939" s="84" t="n">
        <v>43509</v>
      </c>
      <c r="E939" s="74" t="n">
        <v>132.99</v>
      </c>
      <c r="F939" s="74" t="n">
        <f aca="false">SUM(C939*E939)</f>
        <v>6649.5</v>
      </c>
      <c r="G939" s="84" t="n">
        <v>43593</v>
      </c>
      <c r="H939" s="74" t="n">
        <v>153.34</v>
      </c>
      <c r="I939" s="85" t="n">
        <f aca="false">SUM(C939*H939)</f>
        <v>7667</v>
      </c>
      <c r="J939" s="86" t="n">
        <f aca="false">SUM(I939-F939)</f>
        <v>1017.5</v>
      </c>
      <c r="K939" s="74" t="str">
        <f aca="false">IF(SUM(+G939-D939)&lt;365,"ST","LT")</f>
        <v>ST</v>
      </c>
      <c r="L939" s="87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</row>
    <row r="940" customFormat="false" ht="15.75" hidden="false" customHeight="true" outlineLevel="0" collapsed="false">
      <c r="A940" s="87" t="s">
        <v>871</v>
      </c>
      <c r="B940" s="74"/>
      <c r="C940" s="74" t="n">
        <v>50</v>
      </c>
      <c r="D940" s="84" t="n">
        <v>43509</v>
      </c>
      <c r="E940" s="74" t="n">
        <v>132.99</v>
      </c>
      <c r="F940" s="74" t="n">
        <f aca="false">SUM(C940*E940)</f>
        <v>6649.5</v>
      </c>
      <c r="G940" s="84"/>
      <c r="H940" s="74"/>
      <c r="I940" s="85" t="n">
        <f aca="false">SUM(C940*H940)</f>
        <v>0</v>
      </c>
      <c r="J940" s="86" t="n">
        <f aca="false">SUM(I940-F940)</f>
        <v>-6649.5</v>
      </c>
      <c r="K940" s="74" t="str">
        <f aca="false">IF(SUM(+G940-D940)&lt;365,"ST","LT")</f>
        <v>ST</v>
      </c>
      <c r="L940" s="87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</row>
    <row r="941" customFormat="false" ht="15.75" hidden="false" customHeight="true" outlineLevel="0" collapsed="false">
      <c r="A941" s="87" t="s">
        <v>871</v>
      </c>
      <c r="B941" s="74"/>
      <c r="C941" s="74" t="n">
        <v>50</v>
      </c>
      <c r="D941" s="84" t="n">
        <v>43825</v>
      </c>
      <c r="E941" s="74" t="n">
        <v>125.94</v>
      </c>
      <c r="F941" s="74" t="n">
        <f aca="false">SUM(C941*E941)</f>
        <v>6297</v>
      </c>
      <c r="G941" s="84"/>
      <c r="H941" s="74"/>
      <c r="I941" s="85" t="n">
        <f aca="false">SUM(C941*H941)</f>
        <v>0</v>
      </c>
      <c r="J941" s="86" t="n">
        <f aca="false">SUM(I941-F941)</f>
        <v>-6297</v>
      </c>
      <c r="K941" s="74" t="str">
        <f aca="false">IF(SUM(+G941-D941)&lt;365,"ST","LT")</f>
        <v>ST</v>
      </c>
      <c r="L941" s="87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</row>
    <row r="942" customFormat="false" ht="15.75" hidden="false" customHeight="true" outlineLevel="0" collapsed="false">
      <c r="A942" s="87" t="s">
        <v>266</v>
      </c>
      <c r="B942" s="74"/>
      <c r="C942" s="74" t="n">
        <v>100</v>
      </c>
      <c r="D942" s="84" t="n">
        <v>40500</v>
      </c>
      <c r="E942" s="74" t="n">
        <v>24.87</v>
      </c>
      <c r="F942" s="74" t="n">
        <f aca="false">SUM(C942*E942)</f>
        <v>2487</v>
      </c>
      <c r="G942" s="84" t="n">
        <v>43259</v>
      </c>
      <c r="H942" s="74" t="n">
        <v>5.27</v>
      </c>
      <c r="I942" s="85" t="n">
        <f aca="false">SUM(C942*H942)</f>
        <v>527</v>
      </c>
      <c r="J942" s="86" t="n">
        <f aca="false">SUM(I942-F942)</f>
        <v>-1960</v>
      </c>
      <c r="K942" s="74" t="str">
        <f aca="false">IF(SUM(+G942-D942)&lt;365,"ST","LT")</f>
        <v>LT</v>
      </c>
      <c r="L942" s="87"/>
      <c r="M942" s="25" t="s">
        <v>571</v>
      </c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</row>
    <row r="943" customFormat="false" ht="15.75" hidden="false" customHeight="true" outlineLevel="0" collapsed="false">
      <c r="A943" s="87" t="s">
        <v>266</v>
      </c>
      <c r="B943" s="74"/>
      <c r="C943" s="74" t="n">
        <v>200</v>
      </c>
      <c r="D943" s="84" t="n">
        <v>40876</v>
      </c>
      <c r="E943" s="74" t="n">
        <v>7.19</v>
      </c>
      <c r="F943" s="74" t="n">
        <f aca="false">SUM(C943*E943)</f>
        <v>1438</v>
      </c>
      <c r="G943" s="84" t="n">
        <v>43259</v>
      </c>
      <c r="H943" s="74" t="n">
        <v>5.27</v>
      </c>
      <c r="I943" s="85" t="n">
        <f aca="false">SUM(C943*H943)</f>
        <v>1054</v>
      </c>
      <c r="J943" s="86" t="n">
        <f aca="false">SUM(I943-F943)</f>
        <v>-384</v>
      </c>
      <c r="K943" s="74" t="str">
        <f aca="false">IF(SUM(+G943-D943)&lt;365,"ST","LT")</f>
        <v>LT</v>
      </c>
      <c r="L943" s="87"/>
      <c r="M943" s="25" t="s">
        <v>571</v>
      </c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</row>
    <row r="944" customFormat="false" ht="15.75" hidden="false" customHeight="true" outlineLevel="0" collapsed="false">
      <c r="A944" s="87" t="s">
        <v>266</v>
      </c>
      <c r="B944" s="74"/>
      <c r="C944" s="74" t="n">
        <v>200</v>
      </c>
      <c r="D944" s="84" t="n">
        <v>41079</v>
      </c>
      <c r="E944" s="74" t="n">
        <v>3.82</v>
      </c>
      <c r="F944" s="74" t="n">
        <f aca="false">SUM(C944*E944)</f>
        <v>764</v>
      </c>
      <c r="G944" s="84" t="n">
        <v>43259</v>
      </c>
      <c r="H944" s="74" t="n">
        <v>5.27</v>
      </c>
      <c r="I944" s="85" t="n">
        <f aca="false">SUM(C944*H944)</f>
        <v>1054</v>
      </c>
      <c r="J944" s="86" t="n">
        <f aca="false">SUM(I944-F944)</f>
        <v>290</v>
      </c>
      <c r="K944" s="74" t="str">
        <f aca="false">IF(SUM(+G944-D944)&lt;365,"ST","LT")</f>
        <v>LT</v>
      </c>
      <c r="L944" s="87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</row>
    <row r="945" customFormat="false" ht="15.75" hidden="false" customHeight="true" outlineLevel="0" collapsed="false">
      <c r="A945" s="87" t="s">
        <v>1250</v>
      </c>
      <c r="B945" s="74"/>
      <c r="C945" s="74" t="n">
        <v>2</v>
      </c>
      <c r="D945" s="84" t="n">
        <v>42601</v>
      </c>
      <c r="E945" s="74" t="n">
        <v>1025.55</v>
      </c>
      <c r="F945" s="74" t="n">
        <f aca="false">SUM(C945*E945)</f>
        <v>2051.1</v>
      </c>
      <c r="G945" s="84" t="n">
        <v>43368</v>
      </c>
      <c r="H945" s="74" t="n">
        <v>724.28</v>
      </c>
      <c r="I945" s="85" t="n">
        <f aca="false">SUM(C945*H945)</f>
        <v>1448.56</v>
      </c>
      <c r="J945" s="86" t="n">
        <f aca="false">SUM(I945-F945)</f>
        <v>-602.54</v>
      </c>
      <c r="K945" s="74" t="str">
        <f aca="false">IF(SUM(+G945-D945)&lt;365,"ST","LT")</f>
        <v>LT</v>
      </c>
      <c r="L945" s="87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</row>
    <row r="946" customFormat="false" ht="15.75" hidden="false" customHeight="true" outlineLevel="0" collapsed="false">
      <c r="A946" s="87" t="s">
        <v>1250</v>
      </c>
      <c r="B946" s="74"/>
      <c r="C946" s="74" t="n">
        <v>5</v>
      </c>
      <c r="D946" s="84" t="n">
        <v>42684</v>
      </c>
      <c r="E946" s="74" t="n">
        <v>957.26</v>
      </c>
      <c r="F946" s="74" t="n">
        <f aca="false">SUM(C946*E946)</f>
        <v>4786.3</v>
      </c>
      <c r="G946" s="84" t="n">
        <v>43368</v>
      </c>
      <c r="H946" s="74" t="n">
        <v>724.28</v>
      </c>
      <c r="I946" s="85" t="n">
        <f aca="false">SUM(C946*H946)</f>
        <v>3621.4</v>
      </c>
      <c r="J946" s="86" t="n">
        <f aca="false">SUM(I946-F946)</f>
        <v>-1164.9</v>
      </c>
      <c r="K946" s="74" t="str">
        <f aca="false">IF(SUM(+G946-D946)&lt;365,"ST","LT")</f>
        <v>LT</v>
      </c>
      <c r="L946" s="87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</row>
    <row r="947" customFormat="false" ht="15.75" hidden="false" customHeight="true" outlineLevel="0" collapsed="false">
      <c r="A947" s="87" t="s">
        <v>1250</v>
      </c>
      <c r="B947" s="74"/>
      <c r="C947" s="74" t="n">
        <v>3</v>
      </c>
      <c r="D947" s="84" t="n">
        <v>42978</v>
      </c>
      <c r="E947" s="74" t="n">
        <v>923.12</v>
      </c>
      <c r="F947" s="74" t="n">
        <f aca="false">SUM(C947*E947)</f>
        <v>2769.36</v>
      </c>
      <c r="G947" s="84" t="n">
        <v>43368</v>
      </c>
      <c r="H947" s="74" t="n">
        <v>724.28</v>
      </c>
      <c r="I947" s="85" t="n">
        <f aca="false">SUM(C947*H947)</f>
        <v>2172.84</v>
      </c>
      <c r="J947" s="86" t="n">
        <f aca="false">SUM(I947-F947)</f>
        <v>-596.52</v>
      </c>
      <c r="K947" s="74" t="str">
        <f aca="false">IF(SUM(+G947-D947)&lt;365,"ST","LT")</f>
        <v>LT</v>
      </c>
      <c r="L947" s="87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</row>
    <row r="948" customFormat="false" ht="15.75" hidden="false" customHeight="true" outlineLevel="0" collapsed="false">
      <c r="A948" s="87" t="s">
        <v>1250</v>
      </c>
      <c r="B948" s="74"/>
      <c r="C948" s="74" t="n">
        <v>7</v>
      </c>
      <c r="D948" s="84" t="n">
        <v>42978</v>
      </c>
      <c r="E948" s="74" t="n">
        <v>923.12</v>
      </c>
      <c r="F948" s="74" t="n">
        <f aca="false">SUM(C948*E948)</f>
        <v>6461.84</v>
      </c>
      <c r="G948" s="84" t="n">
        <v>43661</v>
      </c>
      <c r="H948" s="74" t="n">
        <v>773.16</v>
      </c>
      <c r="I948" s="85" t="n">
        <f aca="false">SUM(C948*H948)</f>
        <v>5412.12</v>
      </c>
      <c r="J948" s="86" t="n">
        <f aca="false">SUM(I948-F948)</f>
        <v>-1049.72</v>
      </c>
      <c r="K948" s="74" t="str">
        <f aca="false">IF(SUM(+G948-D948)&lt;365,"ST","LT")</f>
        <v>LT</v>
      </c>
      <c r="L948" s="87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</row>
    <row r="949" customFormat="false" ht="15.75" hidden="false" customHeight="true" outlineLevel="0" collapsed="false">
      <c r="A949" s="87" t="s">
        <v>1250</v>
      </c>
      <c r="B949" s="74"/>
      <c r="C949" s="74" t="n">
        <v>3</v>
      </c>
      <c r="D949" s="84" t="n">
        <v>43039</v>
      </c>
      <c r="E949" s="74" t="n">
        <v>930.93</v>
      </c>
      <c r="F949" s="74" t="n">
        <f aca="false">SUM(C949*E949)</f>
        <v>2792.79</v>
      </c>
      <c r="G949" s="84" t="n">
        <v>43661</v>
      </c>
      <c r="H949" s="74" t="n">
        <v>773.16</v>
      </c>
      <c r="I949" s="85" t="n">
        <f aca="false">SUM(C949*H949)</f>
        <v>2319.48</v>
      </c>
      <c r="J949" s="86" t="n">
        <f aca="false">SUM(I949-F949)</f>
        <v>-473.31</v>
      </c>
      <c r="K949" s="74" t="str">
        <f aca="false">IF(SUM(+G949-D949)&lt;365,"ST","LT")</f>
        <v>LT</v>
      </c>
      <c r="L949" s="87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</row>
    <row r="950" customFormat="false" ht="15.75" hidden="false" customHeight="true" outlineLevel="0" collapsed="false">
      <c r="A950" s="87" t="s">
        <v>1250</v>
      </c>
      <c r="B950" s="74"/>
      <c r="C950" s="74" t="n">
        <v>7</v>
      </c>
      <c r="D950" s="84" t="n">
        <v>43039</v>
      </c>
      <c r="E950" s="74" t="n">
        <v>930.93</v>
      </c>
      <c r="F950" s="74" t="n">
        <f aca="false">SUM(C950*E950)</f>
        <v>6516.51</v>
      </c>
      <c r="G950" s="84" t="n">
        <v>43775</v>
      </c>
      <c r="H950" s="74" t="n">
        <v>712.22</v>
      </c>
      <c r="I950" s="85" t="n">
        <f aca="false">SUM(C950*H950)</f>
        <v>4985.54</v>
      </c>
      <c r="J950" s="86" t="n">
        <f aca="false">SUM(I950-F950)</f>
        <v>-1530.97</v>
      </c>
      <c r="K950" s="74" t="str">
        <f aca="false">IF(SUM(+G950-D950)&lt;365,"ST","LT")</f>
        <v>LT</v>
      </c>
      <c r="L950" s="87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</row>
    <row r="951" customFormat="false" ht="15.75" hidden="false" customHeight="true" outlineLevel="0" collapsed="false">
      <c r="A951" s="87" t="s">
        <v>1250</v>
      </c>
      <c r="B951" s="74"/>
      <c r="C951" s="74" t="n">
        <v>3</v>
      </c>
      <c r="D951" s="84" t="n">
        <v>43104</v>
      </c>
      <c r="E951" s="74" t="n">
        <v>1021.6</v>
      </c>
      <c r="F951" s="74" t="n">
        <f aca="false">SUM(C951*E951)</f>
        <v>3064.8</v>
      </c>
      <c r="G951" s="84" t="n">
        <v>43775</v>
      </c>
      <c r="H951" s="74" t="n">
        <v>712.22</v>
      </c>
      <c r="I951" s="85" t="n">
        <f aca="false">SUM(C951*H951)</f>
        <v>2136.66</v>
      </c>
      <c r="J951" s="86" t="n">
        <f aca="false">SUM(I951-F951)</f>
        <v>-928.14</v>
      </c>
      <c r="K951" s="74" t="str">
        <f aca="false">IF(SUM(+G951-D951)&lt;365,"ST","LT")</f>
        <v>LT</v>
      </c>
      <c r="L951" s="87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</row>
    <row r="952" customFormat="false" ht="15.75" hidden="false" customHeight="true" outlineLevel="0" collapsed="false">
      <c r="A952" s="87" t="s">
        <v>1250</v>
      </c>
      <c r="B952" s="74"/>
      <c r="C952" s="74" t="n">
        <v>5</v>
      </c>
      <c r="D952" s="84" t="n">
        <v>43104</v>
      </c>
      <c r="E952" s="74" t="n">
        <v>1021.6</v>
      </c>
      <c r="F952" s="74" t="n">
        <f aca="false">SUM(C952*E952)</f>
        <v>5108</v>
      </c>
      <c r="G952" s="84"/>
      <c r="H952" s="74"/>
      <c r="I952" s="85" t="n">
        <f aca="false">SUM(C952*H952)</f>
        <v>0</v>
      </c>
      <c r="J952" s="86" t="n">
        <f aca="false">SUM(I952-F952)</f>
        <v>-5108</v>
      </c>
      <c r="K952" s="74" t="str">
        <f aca="false">IF(SUM(+G952-D952)&lt;365,"ST","LT")</f>
        <v>ST</v>
      </c>
      <c r="L952" s="87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</row>
    <row r="953" customFormat="false" ht="15.75" hidden="false" customHeight="true" outlineLevel="0" collapsed="false">
      <c r="A953" s="87" t="s">
        <v>1250</v>
      </c>
      <c r="B953" s="74"/>
      <c r="C953" s="74" t="n">
        <v>35</v>
      </c>
      <c r="D953" s="84" t="n">
        <v>43354</v>
      </c>
      <c r="E953" s="74" t="n">
        <v>0</v>
      </c>
      <c r="F953" s="74" t="n">
        <f aca="false">SUM(C953*E953)</f>
        <v>0</v>
      </c>
      <c r="G953" s="84"/>
      <c r="H953" s="74"/>
      <c r="I953" s="85" t="n">
        <f aca="false">SUM(C953*H953)</f>
        <v>0</v>
      </c>
      <c r="J953" s="86" t="n">
        <f aca="false">SUM(I953-F953)</f>
        <v>0</v>
      </c>
      <c r="K953" s="74" t="str">
        <f aca="false">IF(SUM(+G953-D953)&lt;365,"ST","LT")</f>
        <v>ST</v>
      </c>
      <c r="L953" s="87"/>
      <c r="M953" s="25" t="s">
        <v>110</v>
      </c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</row>
    <row r="954" customFormat="false" ht="15.75" hidden="false" customHeight="true" outlineLevel="0" collapsed="false">
      <c r="A954" s="36" t="s">
        <v>1250</v>
      </c>
      <c r="B954" s="74"/>
      <c r="C954" s="74" t="n">
        <v>10</v>
      </c>
      <c r="D954" s="84" t="n">
        <v>43752</v>
      </c>
      <c r="E954" s="74" t="n">
        <v>789.88</v>
      </c>
      <c r="F954" s="74" t="n">
        <f aca="false">SUM(C954*E954)</f>
        <v>7898.8</v>
      </c>
      <c r="G954" s="84"/>
      <c r="H954" s="74"/>
      <c r="I954" s="85" t="n">
        <f aca="false">SUM(C954*H954)</f>
        <v>0</v>
      </c>
      <c r="J954" s="86" t="n">
        <f aca="false">SUM(I954-F954)</f>
        <v>-7898.8</v>
      </c>
      <c r="K954" s="74" t="str">
        <f aca="false">IF(SUM(+G954-D954)&lt;365,"ST","LT")</f>
        <v>ST</v>
      </c>
      <c r="L954" s="87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</row>
    <row r="955" customFormat="false" ht="15.75" hidden="false" customHeight="true" outlineLevel="0" collapsed="false">
      <c r="A955" s="36" t="s">
        <v>1250</v>
      </c>
      <c r="B955" s="74"/>
      <c r="C955" s="74" t="n">
        <v>10</v>
      </c>
      <c r="D955" s="84" t="n">
        <v>43760</v>
      </c>
      <c r="E955" s="74" t="n">
        <v>657.9</v>
      </c>
      <c r="F955" s="74" t="n">
        <f aca="false">SUM(C955*E955)</f>
        <v>6579</v>
      </c>
      <c r="G955" s="84"/>
      <c r="H955" s="74"/>
      <c r="I955" s="85" t="n">
        <f aca="false">SUM(C955*H955)</f>
        <v>0</v>
      </c>
      <c r="J955" s="86" t="n">
        <f aca="false">SUM(I955-F955)</f>
        <v>-6579</v>
      </c>
      <c r="K955" s="74" t="str">
        <f aca="false">IF(SUM(+G955-D955)&lt;365,"ST","LT")</f>
        <v>ST</v>
      </c>
      <c r="L955" s="87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</row>
    <row r="956" customFormat="false" ht="15.75" hidden="false" customHeight="true" outlineLevel="0" collapsed="false">
      <c r="A956" s="87" t="s">
        <v>1251</v>
      </c>
      <c r="B956" s="74"/>
      <c r="C956" s="74" t="n">
        <v>25</v>
      </c>
      <c r="D956" s="84" t="n">
        <v>42370</v>
      </c>
      <c r="E956" s="74" t="n">
        <v>361.75</v>
      </c>
      <c r="F956" s="74" t="n">
        <f aca="false">SUM(C956*E956)</f>
        <v>9043.75</v>
      </c>
      <c r="G956" s="84"/>
      <c r="H956" s="74"/>
      <c r="I956" s="85" t="n">
        <f aca="false">SUM(C956*H956)</f>
        <v>0</v>
      </c>
      <c r="J956" s="86" t="n">
        <f aca="false">SUM(I956-F956)</f>
        <v>-9043.75</v>
      </c>
      <c r="K956" s="74" t="str">
        <f aca="false">IF(SUM(+G956-D956)&lt;365,"ST","LT")</f>
        <v>ST</v>
      </c>
      <c r="L956" s="87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</row>
    <row r="957" customFormat="false" ht="15.75" hidden="false" customHeight="true" outlineLevel="0" collapsed="false">
      <c r="A957" s="87" t="s">
        <v>1251</v>
      </c>
      <c r="B957" s="74"/>
      <c r="C957" s="74" t="n">
        <v>25</v>
      </c>
      <c r="D957" s="84" t="n">
        <v>42461</v>
      </c>
      <c r="E957" s="74" t="n">
        <v>268.03</v>
      </c>
      <c r="F957" s="74" t="n">
        <f aca="false">SUM(C957*E957)</f>
        <v>6700.75</v>
      </c>
      <c r="G957" s="84"/>
      <c r="H957" s="74"/>
      <c r="I957" s="85" t="n">
        <f aca="false">SUM(C957*H957)</f>
        <v>0</v>
      </c>
      <c r="J957" s="86" t="n">
        <f aca="false">SUM(I957-F957)</f>
        <v>-6700.75</v>
      </c>
      <c r="K957" s="74" t="str">
        <f aca="false">IF(SUM(+G957-D957)&lt;365,"ST","LT")</f>
        <v>ST</v>
      </c>
      <c r="L957" s="87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</row>
    <row r="958" customFormat="false" ht="15.75" hidden="false" customHeight="true" outlineLevel="0" collapsed="false">
      <c r="A958" s="87" t="s">
        <v>1251</v>
      </c>
      <c r="B958" s="74"/>
      <c r="C958" s="74" t="n">
        <v>25</v>
      </c>
      <c r="D958" s="84" t="n">
        <v>42499</v>
      </c>
      <c r="E958" s="74" t="n">
        <v>254.67</v>
      </c>
      <c r="F958" s="74" t="n">
        <f aca="false">SUM(C958*E958)</f>
        <v>6366.75</v>
      </c>
      <c r="G958" s="84"/>
      <c r="H958" s="74"/>
      <c r="I958" s="85" t="n">
        <f aca="false">SUM(C958*H958)</f>
        <v>0</v>
      </c>
      <c r="J958" s="86" t="n">
        <f aca="false">SUM(I958-F958)</f>
        <v>-6366.75</v>
      </c>
      <c r="K958" s="74" t="str">
        <f aca="false">IF(SUM(+G958-D958)&lt;365,"ST","LT")</f>
        <v>ST</v>
      </c>
      <c r="L958" s="87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</row>
    <row r="959" customFormat="false" ht="15.75" hidden="false" customHeight="true" outlineLevel="0" collapsed="false">
      <c r="A959" s="87" t="s">
        <v>1251</v>
      </c>
      <c r="B959" s="74"/>
      <c r="C959" s="74" t="n">
        <v>25</v>
      </c>
      <c r="D959" s="84" t="n">
        <v>42842</v>
      </c>
      <c r="E959" s="74" t="n">
        <v>190.01</v>
      </c>
      <c r="F959" s="74" t="n">
        <f aca="false">SUM(C959*E959)</f>
        <v>4750.25</v>
      </c>
      <c r="G959" s="84"/>
      <c r="H959" s="74"/>
      <c r="I959" s="85" t="n">
        <f aca="false">SUM(C959*H959)</f>
        <v>0</v>
      </c>
      <c r="J959" s="86" t="n">
        <f aca="false">SUM(I959-F959)</f>
        <v>-4750.25</v>
      </c>
      <c r="K959" s="74" t="str">
        <f aca="false">IF(SUM(+G959-D959)&lt;365,"ST","LT")</f>
        <v>ST</v>
      </c>
      <c r="L959" s="87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</row>
    <row r="960" customFormat="false" ht="15.75" hidden="false" customHeight="true" outlineLevel="0" collapsed="false">
      <c r="A960" s="87" t="s">
        <v>276</v>
      </c>
      <c r="B960" s="74"/>
      <c r="C960" s="74" t="n">
        <v>50</v>
      </c>
      <c r="D960" s="84" t="n">
        <v>42934</v>
      </c>
      <c r="E960" s="74" t="n">
        <v>286.13</v>
      </c>
      <c r="F960" s="74" t="n">
        <f aca="false">SUM(C960*E960)</f>
        <v>14306.5</v>
      </c>
      <c r="G960" s="84" t="n">
        <v>43308</v>
      </c>
      <c r="H960" s="74" t="n">
        <v>301.18</v>
      </c>
      <c r="I960" s="85" t="n">
        <f aca="false">SUM(C960*H960)</f>
        <v>15059</v>
      </c>
      <c r="J960" s="86" t="n">
        <f aca="false">SUM(I960-F960)</f>
        <v>752.5</v>
      </c>
      <c r="K960" s="74" t="str">
        <f aca="false">IF(SUM(+G960-D960)&lt;365,"ST","LT")</f>
        <v>LT</v>
      </c>
      <c r="L960" s="87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</row>
    <row r="961" customFormat="false" ht="15.75" hidden="false" customHeight="true" outlineLevel="0" collapsed="false">
      <c r="A961" s="87" t="s">
        <v>276</v>
      </c>
      <c r="B961" s="74"/>
      <c r="C961" s="74" t="n">
        <v>50</v>
      </c>
      <c r="D961" s="84" t="n">
        <v>43203</v>
      </c>
      <c r="E961" s="74" t="n">
        <v>262.76</v>
      </c>
      <c r="F961" s="74" t="n">
        <f aca="false">SUM(C961*E961)</f>
        <v>13138</v>
      </c>
      <c r="G961" s="84" t="n">
        <v>43339</v>
      </c>
      <c r="H961" s="74" t="n">
        <v>311.9</v>
      </c>
      <c r="I961" s="85" t="n">
        <f aca="false">SUM(C961*H961)</f>
        <v>15595</v>
      </c>
      <c r="J961" s="86" t="n">
        <f aca="false">SUM(I961-F961)</f>
        <v>2457</v>
      </c>
      <c r="K961" s="74" t="str">
        <f aca="false">IF(SUM(+G961-D961)&lt;365,"ST","LT")</f>
        <v>ST</v>
      </c>
      <c r="L961" s="87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</row>
    <row r="962" customFormat="false" ht="15.75" hidden="false" customHeight="true" outlineLevel="0" collapsed="false">
      <c r="A962" s="36" t="s">
        <v>276</v>
      </c>
      <c r="B962" s="74"/>
      <c r="C962" s="74" t="n">
        <v>25</v>
      </c>
      <c r="D962" s="84" t="n">
        <v>43658</v>
      </c>
      <c r="E962" s="74" t="n">
        <v>276.56</v>
      </c>
      <c r="F962" s="74" t="n">
        <f aca="false">SUM(C962*E962)</f>
        <v>6914</v>
      </c>
      <c r="G962" s="84"/>
      <c r="H962" s="74"/>
      <c r="I962" s="85" t="n">
        <f aca="false">SUM(C962*H962)</f>
        <v>0</v>
      </c>
      <c r="J962" s="86" t="n">
        <f aca="false">SUM(I962-F962)</f>
        <v>-6914</v>
      </c>
      <c r="K962" s="74" t="str">
        <f aca="false">IF(SUM(+G962-D962)&lt;365,"ST","LT")</f>
        <v>ST</v>
      </c>
      <c r="L962" s="87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</row>
    <row r="963" customFormat="false" ht="15.75" hidden="false" customHeight="true" outlineLevel="0" collapsed="false">
      <c r="A963" s="36" t="s">
        <v>276</v>
      </c>
      <c r="B963" s="74"/>
      <c r="C963" s="74" t="n">
        <v>25</v>
      </c>
      <c r="D963" s="84" t="n">
        <v>43665</v>
      </c>
      <c r="E963" s="74" t="n">
        <v>271.02</v>
      </c>
      <c r="F963" s="74" t="n">
        <f aca="false">SUM(C963*E963)</f>
        <v>6775.5</v>
      </c>
      <c r="G963" s="84"/>
      <c r="H963" s="74"/>
      <c r="I963" s="85" t="n">
        <f aca="false">SUM(C963*H963)</f>
        <v>0</v>
      </c>
      <c r="J963" s="86" t="n">
        <f aca="false">SUM(I963-F963)</f>
        <v>-6775.5</v>
      </c>
      <c r="K963" s="74" t="str">
        <f aca="false">IF(SUM(+G963-D963)&lt;365,"ST","LT")</f>
        <v>ST</v>
      </c>
      <c r="L963" s="87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</row>
    <row r="964" customFormat="false" ht="15.75" hidden="false" customHeight="true" outlineLevel="0" collapsed="false">
      <c r="A964" s="36" t="s">
        <v>276</v>
      </c>
      <c r="B964" s="74"/>
      <c r="C964" s="74" t="n">
        <v>50</v>
      </c>
      <c r="D964" s="84" t="n">
        <v>43862</v>
      </c>
      <c r="E964" s="74" t="n">
        <v>227.95</v>
      </c>
      <c r="F964" s="74" t="n">
        <f aca="false">SUM(C964*E964)</f>
        <v>11397.5</v>
      </c>
      <c r="G964" s="84"/>
      <c r="H964" s="74"/>
      <c r="I964" s="85" t="n">
        <f aca="false">SUM(C964*H964)</f>
        <v>0</v>
      </c>
      <c r="J964" s="86" t="n">
        <f aca="false">SUM(I964-F964)</f>
        <v>-11397.5</v>
      </c>
      <c r="K964" s="74" t="str">
        <f aca="false">IF(SUM(+G964-D964)&lt;365,"ST","LT")</f>
        <v>ST</v>
      </c>
      <c r="L964" s="87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</row>
    <row r="965" customFormat="false" ht="15.75" hidden="false" customHeight="true" outlineLevel="0" collapsed="false">
      <c r="A965" s="87" t="s">
        <v>279</v>
      </c>
      <c r="B965" s="74"/>
      <c r="C965" s="74" t="n">
        <v>21</v>
      </c>
      <c r="D965" s="84" t="n">
        <v>41153</v>
      </c>
      <c r="E965" s="74" t="n">
        <v>226.61</v>
      </c>
      <c r="F965" s="74" t="n">
        <f aca="false">SUM(C965*E965)</f>
        <v>4758.81</v>
      </c>
      <c r="G965" s="84"/>
      <c r="H965" s="74"/>
      <c r="I965" s="85" t="n">
        <f aca="false">SUM(C965*H965)</f>
        <v>0</v>
      </c>
      <c r="J965" s="86" t="n">
        <f aca="false">SUM(I965-F965)</f>
        <v>-4758.81</v>
      </c>
      <c r="K965" s="74" t="str">
        <f aca="false">IF(SUM(+G965-D965)&lt;365,"ST","LT")</f>
        <v>ST</v>
      </c>
      <c r="L965" s="87"/>
      <c r="M965" s="25" t="s">
        <v>1252</v>
      </c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</row>
    <row r="966" customFormat="false" ht="15.75" hidden="false" customHeight="true" outlineLevel="0" collapsed="false">
      <c r="A966" s="87" t="s">
        <v>279</v>
      </c>
      <c r="B966" s="74"/>
      <c r="C966" s="74" t="n">
        <v>21</v>
      </c>
      <c r="D966" s="84" t="n">
        <v>41153</v>
      </c>
      <c r="E966" s="74" t="n">
        <v>224.87</v>
      </c>
      <c r="F966" s="74" t="n">
        <f aca="false">SUM(C966*E966)</f>
        <v>4722.27</v>
      </c>
      <c r="G966" s="84"/>
      <c r="H966" s="74"/>
      <c r="I966" s="85" t="n">
        <f aca="false">SUM(C966*H966)</f>
        <v>0</v>
      </c>
      <c r="J966" s="86" t="n">
        <f aca="false">SUM(I966-F966)</f>
        <v>-4722.27</v>
      </c>
      <c r="K966" s="74" t="str">
        <f aca="false">IF(SUM(+G966-D966)&lt;365,"ST","LT")</f>
        <v>ST</v>
      </c>
      <c r="L966" s="87"/>
      <c r="M966" s="25" t="s">
        <v>1030</v>
      </c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</row>
    <row r="967" customFormat="false" ht="15.75" hidden="false" customHeight="true" outlineLevel="0" collapsed="false">
      <c r="A967" s="87" t="s">
        <v>279</v>
      </c>
      <c r="B967" s="74"/>
      <c r="C967" s="74" t="n">
        <v>20</v>
      </c>
      <c r="D967" s="84" t="n">
        <v>41153</v>
      </c>
      <c r="E967" s="74" t="n">
        <v>0</v>
      </c>
      <c r="F967" s="74" t="n">
        <f aca="false">SUM(C967*E967)</f>
        <v>0</v>
      </c>
      <c r="G967" s="84"/>
      <c r="H967" s="74"/>
      <c r="I967" s="85" t="n">
        <f aca="false">SUM(C967*H967)</f>
        <v>0</v>
      </c>
      <c r="J967" s="86" t="n">
        <f aca="false">SUM(I967-F967)</f>
        <v>0</v>
      </c>
      <c r="K967" s="74" t="str">
        <f aca="false">IF(SUM(+G967-D967)&lt;365,"ST","LT")</f>
        <v>ST</v>
      </c>
      <c r="L967" s="87"/>
      <c r="M967" s="25" t="s">
        <v>1253</v>
      </c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</row>
    <row r="968" customFormat="false" ht="15.75" hidden="false" customHeight="true" outlineLevel="0" collapsed="false">
      <c r="A968" s="87" t="s">
        <v>279</v>
      </c>
      <c r="B968" s="74"/>
      <c r="C968" s="74" t="n">
        <v>21</v>
      </c>
      <c r="D968" s="84" t="n">
        <v>41153</v>
      </c>
      <c r="E968" s="74" t="n">
        <v>86.02</v>
      </c>
      <c r="F968" s="74" t="n">
        <f aca="false">SUM(C968*E968)</f>
        <v>1806.42</v>
      </c>
      <c r="G968" s="84"/>
      <c r="H968" s="74"/>
      <c r="I968" s="85" t="n">
        <f aca="false">SUM(C968*H968)</f>
        <v>0</v>
      </c>
      <c r="J968" s="86" t="n">
        <f aca="false">SUM(I968-F968)</f>
        <v>-1806.42</v>
      </c>
      <c r="K968" s="74" t="str">
        <f aca="false">IF(SUM(+G968-D968)&lt;365,"ST","LT")</f>
        <v>ST</v>
      </c>
      <c r="L968" s="87"/>
      <c r="M968" s="25" t="s">
        <v>1032</v>
      </c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</row>
    <row r="969" customFormat="false" ht="15.75" hidden="false" customHeight="true" outlineLevel="0" collapsed="false">
      <c r="A969" s="87" t="s">
        <v>279</v>
      </c>
      <c r="B969" s="74"/>
      <c r="C969" s="74" t="n">
        <v>17</v>
      </c>
      <c r="D969" s="84" t="n">
        <v>41312</v>
      </c>
      <c r="E969" s="74" t="n">
        <v>32.31</v>
      </c>
      <c r="F969" s="74" t="n">
        <f aca="false">SUM(C969*E969)</f>
        <v>549.27</v>
      </c>
      <c r="G969" s="84"/>
      <c r="H969" s="74"/>
      <c r="I969" s="85" t="n">
        <f aca="false">SUM(C969*H969)</f>
        <v>0</v>
      </c>
      <c r="J969" s="86" t="n">
        <f aca="false">SUM(I969-F969)</f>
        <v>-549.27</v>
      </c>
      <c r="K969" s="74" t="str">
        <f aca="false">IF(SUM(+G969-D969)&lt;365,"ST","LT")</f>
        <v>ST</v>
      </c>
      <c r="L969" s="87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</row>
    <row r="970" customFormat="false" ht="15.75" hidden="false" customHeight="true" outlineLevel="0" collapsed="false">
      <c r="A970" s="87" t="s">
        <v>279</v>
      </c>
      <c r="B970" s="74"/>
      <c r="C970" s="74" t="n">
        <v>25</v>
      </c>
      <c r="D970" s="84" t="n">
        <v>40695</v>
      </c>
      <c r="E970" s="74" t="n">
        <v>318.94</v>
      </c>
      <c r="F970" s="74" t="n">
        <f aca="false">SUM(C970*E970)</f>
        <v>7973.5</v>
      </c>
      <c r="G970" s="84"/>
      <c r="H970" s="74"/>
      <c r="I970" s="85" t="n">
        <f aca="false">SUM(C970*H970)</f>
        <v>0</v>
      </c>
      <c r="J970" s="86" t="n">
        <f aca="false">SUM(I970-F970)</f>
        <v>-7973.5</v>
      </c>
      <c r="K970" s="74" t="str">
        <f aca="false">IF(SUM(+G970-D970)&lt;365,"ST","LT")</f>
        <v>ST</v>
      </c>
      <c r="L970" s="87"/>
      <c r="M970" s="25" t="s">
        <v>1254</v>
      </c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</row>
    <row r="971" customFormat="false" ht="15.75" hidden="false" customHeight="true" outlineLevel="0" collapsed="false">
      <c r="A971" s="87" t="s">
        <v>279</v>
      </c>
      <c r="B971" s="74"/>
      <c r="C971" s="74" t="n">
        <v>25</v>
      </c>
      <c r="D971" s="84" t="n">
        <v>40695</v>
      </c>
      <c r="E971" s="74" t="n">
        <v>0</v>
      </c>
      <c r="F971" s="74" t="n">
        <f aca="false">SUM(C971*E971)</f>
        <v>0</v>
      </c>
      <c r="G971" s="84"/>
      <c r="H971" s="74"/>
      <c r="I971" s="85" t="n">
        <f aca="false">SUM(C971*H971)</f>
        <v>0</v>
      </c>
      <c r="J971" s="86" t="n">
        <f aca="false">SUM(I971-F971)</f>
        <v>0</v>
      </c>
      <c r="K971" s="74" t="str">
        <f aca="false">IF(SUM(+G971-D971)&lt;365,"ST","LT")</f>
        <v>ST</v>
      </c>
      <c r="L971" s="87"/>
      <c r="M971" s="25" t="s">
        <v>1026</v>
      </c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</row>
    <row r="972" customFormat="false" ht="15.75" hidden="false" customHeight="true" outlineLevel="0" collapsed="false">
      <c r="A972" s="87" t="s">
        <v>279</v>
      </c>
      <c r="B972" s="74"/>
      <c r="C972" s="74" t="n">
        <v>350</v>
      </c>
      <c r="D972" s="84" t="n">
        <v>42285</v>
      </c>
      <c r="E972" s="74" t="n">
        <v>8.2</v>
      </c>
      <c r="F972" s="74" t="n">
        <f aca="false">SUM(C972*E972)</f>
        <v>2870</v>
      </c>
      <c r="G972" s="84"/>
      <c r="H972" s="74"/>
      <c r="I972" s="85" t="n">
        <f aca="false">SUM(C972*H972)</f>
        <v>0</v>
      </c>
      <c r="J972" s="86" t="n">
        <f aca="false">SUM(I972-F972)</f>
        <v>-2870</v>
      </c>
      <c r="K972" s="74" t="str">
        <f aca="false">IF(SUM(+G972-D972)&lt;365,"ST","LT")</f>
        <v>ST</v>
      </c>
      <c r="L972" s="87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</row>
    <row r="973" customFormat="false" ht="15.75" hidden="false" customHeight="true" outlineLevel="0" collapsed="false">
      <c r="A973" s="87" t="s">
        <v>284</v>
      </c>
      <c r="B973" s="74"/>
      <c r="C973" s="74" t="n">
        <v>25</v>
      </c>
      <c r="D973" s="84" t="n">
        <v>39883</v>
      </c>
      <c r="E973" s="74" t="n">
        <v>212.86</v>
      </c>
      <c r="F973" s="74" t="n">
        <f aca="false">SUM(C973*E973)</f>
        <v>5321.5</v>
      </c>
      <c r="G973" s="84"/>
      <c r="H973" s="74"/>
      <c r="I973" s="85" t="n">
        <f aca="false">SUM(C973*H973)</f>
        <v>0</v>
      </c>
      <c r="J973" s="86" t="n">
        <f aca="false">SUM(I973-F973)</f>
        <v>-5321.5</v>
      </c>
      <c r="K973" s="74" t="str">
        <f aca="false">IF(SUM(+G973-D973)&lt;365,"ST","LT")</f>
        <v>ST</v>
      </c>
      <c r="L973" s="87"/>
      <c r="M973" s="25" t="s">
        <v>571</v>
      </c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</row>
    <row r="974" customFormat="false" ht="15.75" hidden="false" customHeight="true" outlineLevel="0" collapsed="false">
      <c r="A974" s="87" t="s">
        <v>284</v>
      </c>
      <c r="B974" s="74"/>
      <c r="C974" s="74" t="n">
        <v>25</v>
      </c>
      <c r="D974" s="84" t="n">
        <v>40079</v>
      </c>
      <c r="E974" s="74" t="n">
        <v>238.13</v>
      </c>
      <c r="F974" s="74" t="n">
        <f aca="false">SUM(C974*E974)</f>
        <v>5953.25</v>
      </c>
      <c r="G974" s="84"/>
      <c r="H974" s="74"/>
      <c r="I974" s="85" t="n">
        <f aca="false">SUM(C974*H974)</f>
        <v>0</v>
      </c>
      <c r="J974" s="86" t="n">
        <f aca="false">SUM(I974-F974)</f>
        <v>-5953.25</v>
      </c>
      <c r="K974" s="74" t="str">
        <f aca="false">IF(SUM(+G974-D974)&lt;365,"ST","LT")</f>
        <v>ST</v>
      </c>
      <c r="L974" s="87"/>
      <c r="M974" s="25" t="s">
        <v>571</v>
      </c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</row>
    <row r="975" customFormat="false" ht="15.75" hidden="false" customHeight="true" outlineLevel="0" collapsed="false">
      <c r="A975" s="87" t="s">
        <v>284</v>
      </c>
      <c r="B975" s="74"/>
      <c r="C975" s="74" t="n">
        <v>25</v>
      </c>
      <c r="D975" s="84" t="n">
        <v>40200</v>
      </c>
      <c r="E975" s="74" t="n">
        <v>148.24</v>
      </c>
      <c r="F975" s="74" t="n">
        <f aca="false">SUM(C975*E975)</f>
        <v>3706</v>
      </c>
      <c r="G975" s="84"/>
      <c r="H975" s="74"/>
      <c r="I975" s="85" t="n">
        <f aca="false">SUM(C975*H975)</f>
        <v>0</v>
      </c>
      <c r="J975" s="86" t="n">
        <f aca="false">SUM(I975-F975)</f>
        <v>-3706</v>
      </c>
      <c r="K975" s="74" t="str">
        <f aca="false">IF(SUM(+G975-D975)&lt;365,"ST","LT")</f>
        <v>ST</v>
      </c>
      <c r="L975" s="87"/>
      <c r="M975" s="25" t="s">
        <v>571</v>
      </c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</row>
    <row r="976" customFormat="false" ht="15.75" hidden="false" customHeight="true" outlineLevel="0" collapsed="false">
      <c r="A976" s="87" t="s">
        <v>284</v>
      </c>
      <c r="B976" s="74"/>
      <c r="C976" s="74" t="n">
        <v>25</v>
      </c>
      <c r="D976" s="84" t="n">
        <v>40169</v>
      </c>
      <c r="E976" s="74" t="n">
        <v>0</v>
      </c>
      <c r="F976" s="74" t="n">
        <f aca="false">SUM(C976*E976)</f>
        <v>0</v>
      </c>
      <c r="G976" s="84"/>
      <c r="H976" s="74"/>
      <c r="I976" s="85" t="n">
        <f aca="false">SUM(C976*H976)</f>
        <v>0</v>
      </c>
      <c r="J976" s="86" t="n">
        <f aca="false">SUM(I976-F976)</f>
        <v>0</v>
      </c>
      <c r="K976" s="74" t="str">
        <f aca="false">IF(SUM(+G976-D976)&lt;365,"ST","LT")</f>
        <v>ST</v>
      </c>
      <c r="L976" s="87"/>
      <c r="M976" s="25" t="s">
        <v>1255</v>
      </c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</row>
    <row r="977" customFormat="false" ht="15.75" hidden="false" customHeight="true" outlineLevel="0" collapsed="false">
      <c r="A977" s="87" t="s">
        <v>287</v>
      </c>
      <c r="B977" s="74"/>
      <c r="C977" s="74" t="n">
        <v>10</v>
      </c>
      <c r="D977" s="84" t="n">
        <v>43125</v>
      </c>
      <c r="E977" s="74" t="n">
        <v>772.55</v>
      </c>
      <c r="F977" s="74" t="n">
        <f aca="false">SUM(C977*E977)</f>
        <v>7725.5</v>
      </c>
      <c r="G977" s="84" t="n">
        <v>43494</v>
      </c>
      <c r="H977" s="74" t="n">
        <v>240.93</v>
      </c>
      <c r="I977" s="85" t="n">
        <f aca="false">SUM(C977*H977)</f>
        <v>2409.3</v>
      </c>
      <c r="J977" s="86" t="n">
        <f aca="false">SUM(I977-F977)</f>
        <v>-5316.2</v>
      </c>
      <c r="K977" s="74" t="str">
        <f aca="false">IF(SUM(+G977-D977)&lt;365,"ST","LT")</f>
        <v>LT</v>
      </c>
      <c r="L977" s="87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</row>
    <row r="978" customFormat="false" ht="15.75" hidden="false" customHeight="true" outlineLevel="0" collapsed="false">
      <c r="A978" s="87" t="s">
        <v>287</v>
      </c>
      <c r="B978" s="74"/>
      <c r="C978" s="74" t="n">
        <v>10</v>
      </c>
      <c r="D978" s="84" t="n">
        <v>43230</v>
      </c>
      <c r="E978" s="74" t="n">
        <v>485.61</v>
      </c>
      <c r="F978" s="74" t="n">
        <f aca="false">SUM(C978*E978)</f>
        <v>4856.1</v>
      </c>
      <c r="G978" s="84" t="n">
        <v>43494</v>
      </c>
      <c r="H978" s="74" t="n">
        <v>240.93</v>
      </c>
      <c r="I978" s="85" t="n">
        <f aca="false">SUM(C978*H978)</f>
        <v>2409.3</v>
      </c>
      <c r="J978" s="86" t="n">
        <f aca="false">SUM(I978-F978)</f>
        <v>-2446.8</v>
      </c>
      <c r="K978" s="74" t="str">
        <f aca="false">IF(SUM(+G978-D978)&lt;365,"ST","LT")</f>
        <v>ST</v>
      </c>
      <c r="L978" s="87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</row>
    <row r="979" customFormat="false" ht="15.75" hidden="false" customHeight="true" outlineLevel="0" collapsed="false">
      <c r="A979" s="87" t="s">
        <v>287</v>
      </c>
      <c r="B979" s="74"/>
      <c r="C979" s="74" t="n">
        <v>10</v>
      </c>
      <c r="D979" s="84" t="n">
        <v>43224</v>
      </c>
      <c r="E979" s="74" t="n">
        <v>521.88</v>
      </c>
      <c r="F979" s="74" t="n">
        <f aca="false">SUM(C979*E979)</f>
        <v>5218.8</v>
      </c>
      <c r="G979" s="84" t="n">
        <v>43494</v>
      </c>
      <c r="H979" s="74" t="n">
        <v>240.93</v>
      </c>
      <c r="I979" s="85" t="n">
        <f aca="false">SUM(C979*H979)</f>
        <v>2409.3</v>
      </c>
      <c r="J979" s="86" t="n">
        <f aca="false">SUM(I979-F979)</f>
        <v>-2809.5</v>
      </c>
      <c r="K979" s="74" t="str">
        <f aca="false">IF(SUM(+G979-D979)&lt;365,"ST","LT")</f>
        <v>ST</v>
      </c>
      <c r="L979" s="87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</row>
    <row r="980" customFormat="false" ht="15.75" hidden="false" customHeight="true" outlineLevel="0" collapsed="false">
      <c r="A980" s="87" t="s">
        <v>287</v>
      </c>
      <c r="B980" s="74"/>
      <c r="C980" s="74" t="n">
        <v>15</v>
      </c>
      <c r="D980" s="84" t="n">
        <v>43273</v>
      </c>
      <c r="E980" s="74" t="n">
        <v>389.85</v>
      </c>
      <c r="F980" s="74" t="n">
        <f aca="false">SUM(C980*E980)</f>
        <v>5847.75</v>
      </c>
      <c r="G980" s="84" t="n">
        <v>43494</v>
      </c>
      <c r="H980" s="74" t="n">
        <v>240.93</v>
      </c>
      <c r="I980" s="85" t="n">
        <f aca="false">SUM(C980*H980)</f>
        <v>3613.95</v>
      </c>
      <c r="J980" s="86" t="n">
        <f aca="false">SUM(I980-F980)</f>
        <v>-2233.8</v>
      </c>
      <c r="K980" s="74" t="str">
        <f aca="false">IF(SUM(+G980-D980)&lt;365,"ST","LT")</f>
        <v>ST</v>
      </c>
      <c r="L980" s="87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</row>
    <row r="981" customFormat="false" ht="15.75" hidden="false" customHeight="true" outlineLevel="0" collapsed="false">
      <c r="A981" s="87" t="s">
        <v>287</v>
      </c>
      <c r="B981" s="74"/>
      <c r="C981" s="74" t="n">
        <v>30</v>
      </c>
      <c r="D981" s="84" t="n">
        <v>43347</v>
      </c>
      <c r="E981" s="74" t="n">
        <v>278.07</v>
      </c>
      <c r="F981" s="74" t="n">
        <f aca="false">SUM(C981*E981)</f>
        <v>8342.1</v>
      </c>
      <c r="G981" s="84" t="n">
        <v>43494</v>
      </c>
      <c r="H981" s="74" t="n">
        <v>240.93</v>
      </c>
      <c r="I981" s="85" t="n">
        <f aca="false">SUM(C981*H981)</f>
        <v>7227.9</v>
      </c>
      <c r="J981" s="86" t="n">
        <f aca="false">SUM(I981-F981)</f>
        <v>-1114.2</v>
      </c>
      <c r="K981" s="74" t="str">
        <f aca="false">IF(SUM(+G981-D981)&lt;365,"ST","LT")</f>
        <v>ST</v>
      </c>
      <c r="L981" s="87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</row>
    <row r="982" customFormat="false" ht="15.75" hidden="false" customHeight="true" outlineLevel="0" collapsed="false">
      <c r="A982" s="36" t="s">
        <v>1034</v>
      </c>
      <c r="B982" s="74"/>
      <c r="C982" s="74" t="n">
        <v>50</v>
      </c>
      <c r="D982" s="84" t="n">
        <v>43745</v>
      </c>
      <c r="E982" s="74" t="n">
        <v>92.69</v>
      </c>
      <c r="F982" s="74" t="n">
        <f aca="false">SUM(C982*E982)</f>
        <v>4634.5</v>
      </c>
      <c r="G982" s="84" t="n">
        <v>43767</v>
      </c>
      <c r="H982" s="74" t="n">
        <v>114.14</v>
      </c>
      <c r="I982" s="85" t="n">
        <f aca="false">SUM(C982*H982)</f>
        <v>5707</v>
      </c>
      <c r="J982" s="86" t="n">
        <f aca="false">SUM(I982-F982)</f>
        <v>1072.5</v>
      </c>
      <c r="K982" s="74" t="str">
        <f aca="false">IF(SUM(+G982-D982)&lt;365,"ST","LT")</f>
        <v>ST</v>
      </c>
      <c r="L982" s="87"/>
      <c r="M982" s="25"/>
      <c r="N982" s="25"/>
      <c r="O982" s="33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</row>
    <row r="983" customFormat="false" ht="15.75" hidden="false" customHeight="true" outlineLevel="0" collapsed="false">
      <c r="A983" s="36" t="s">
        <v>291</v>
      </c>
      <c r="B983" s="74"/>
      <c r="C983" s="74" t="n">
        <v>100</v>
      </c>
      <c r="D983" s="84" t="n">
        <v>43881</v>
      </c>
      <c r="E983" s="74" t="n">
        <v>65.29</v>
      </c>
      <c r="F983" s="74" t="n">
        <f aca="false">SUM(C983*E983)</f>
        <v>6529</v>
      </c>
      <c r="G983" s="84"/>
      <c r="H983" s="74"/>
      <c r="I983" s="85" t="n">
        <f aca="false">SUM(C983*H983)</f>
        <v>0</v>
      </c>
      <c r="J983" s="86" t="n">
        <f aca="false">SUM(I983-F983)</f>
        <v>-6529</v>
      </c>
      <c r="K983" s="74" t="str">
        <f aca="false">IF(SUM(+G983-D983)&lt;365,"ST","LT")</f>
        <v>ST</v>
      </c>
      <c r="L983" s="87"/>
      <c r="M983" s="25"/>
      <c r="N983" s="25"/>
      <c r="O983" s="33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</row>
    <row r="984" customFormat="false" ht="15.75" hidden="false" customHeight="true" outlineLevel="0" collapsed="false">
      <c r="A984" s="36" t="s">
        <v>1256</v>
      </c>
      <c r="B984" s="74"/>
      <c r="C984" s="74" t="n">
        <v>50</v>
      </c>
      <c r="D984" s="84" t="n">
        <v>43741</v>
      </c>
      <c r="E984" s="74" t="n">
        <v>127.95</v>
      </c>
      <c r="F984" s="74" t="n">
        <f aca="false">SUM(C984*E984)</f>
        <v>6397.5</v>
      </c>
      <c r="G984" s="84"/>
      <c r="H984" s="74"/>
      <c r="I984" s="85" t="n">
        <f aca="false">SUM(C984*H984)</f>
        <v>0</v>
      </c>
      <c r="J984" s="86" t="n">
        <f aca="false">SUM(I984-F984)</f>
        <v>-6397.5</v>
      </c>
      <c r="K984" s="74" t="str">
        <f aca="false">IF(SUM(+G984-D984)&lt;365,"ST","LT")</f>
        <v>ST</v>
      </c>
      <c r="L984" s="87"/>
      <c r="M984" s="25"/>
      <c r="N984" s="25"/>
      <c r="O984" s="33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</row>
    <row r="985" customFormat="false" ht="15.75" hidden="false" customHeight="true" outlineLevel="0" collapsed="false">
      <c r="A985" s="36" t="s">
        <v>1257</v>
      </c>
      <c r="B985" s="74"/>
      <c r="C985" s="74" t="n">
        <v>100</v>
      </c>
      <c r="D985" s="84" t="n">
        <v>43696</v>
      </c>
      <c r="E985" s="74" t="n">
        <v>57.53</v>
      </c>
      <c r="F985" s="74" t="n">
        <f aca="false">SUM(C985*E985)</f>
        <v>5753</v>
      </c>
      <c r="G985" s="84" t="n">
        <v>43829</v>
      </c>
      <c r="H985" s="74" t="n">
        <v>76.12</v>
      </c>
      <c r="I985" s="85" t="n">
        <f aca="false">SUM(C985*H985)</f>
        <v>7612</v>
      </c>
      <c r="J985" s="86" t="n">
        <f aca="false">SUM(I985-F985)</f>
        <v>1859</v>
      </c>
      <c r="K985" s="74" t="str">
        <f aca="false">IF(SUM(+G985-D985)&lt;365,"ST","LT")</f>
        <v>ST</v>
      </c>
      <c r="L985" s="87"/>
      <c r="M985" s="25"/>
      <c r="N985" s="25"/>
      <c r="O985" s="33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</row>
    <row r="986" customFormat="false" ht="15.75" hidden="false" customHeight="true" outlineLevel="0" collapsed="false">
      <c r="A986" s="87" t="s">
        <v>296</v>
      </c>
      <c r="B986" s="74"/>
      <c r="C986" s="74" t="n">
        <v>25</v>
      </c>
      <c r="D986" s="84" t="n">
        <v>42730</v>
      </c>
      <c r="E986" s="74" t="n">
        <v>322.4</v>
      </c>
      <c r="F986" s="74" t="n">
        <f aca="false">SUM(C986*E986)</f>
        <v>8060</v>
      </c>
      <c r="G986" s="84" t="n">
        <v>43426</v>
      </c>
      <c r="H986" s="74" t="n">
        <v>441.66</v>
      </c>
      <c r="I986" s="85" t="n">
        <f aca="false">SUM(C986*H986)</f>
        <v>11041.5</v>
      </c>
      <c r="J986" s="86" t="n">
        <f aca="false">SUM(I986-F986)</f>
        <v>2981.5</v>
      </c>
      <c r="K986" s="74" t="str">
        <f aca="false">IF(SUM(+G986-D986)&lt;365,"ST","LT")</f>
        <v>LT</v>
      </c>
      <c r="L986" s="87"/>
      <c r="M986" s="25" t="s">
        <v>619</v>
      </c>
      <c r="N986" s="25"/>
      <c r="O986" s="33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</row>
    <row r="987" customFormat="false" ht="15.75" hidden="false" customHeight="true" outlineLevel="0" collapsed="false">
      <c r="A987" s="87" t="s">
        <v>1258</v>
      </c>
      <c r="B987" s="74"/>
      <c r="C987" s="74" t="n">
        <v>50</v>
      </c>
      <c r="D987" s="84" t="n">
        <v>42660</v>
      </c>
      <c r="E987" s="74" t="n">
        <v>181.55</v>
      </c>
      <c r="F987" s="74" t="n">
        <f aca="false">SUM(C987*E987)</f>
        <v>9077.5</v>
      </c>
      <c r="G987" s="84" t="n">
        <v>43696</v>
      </c>
      <c r="H987" s="74" t="n">
        <v>59.55</v>
      </c>
      <c r="I987" s="85" t="n">
        <f aca="false">SUM(C987*H987)</f>
        <v>2977.5</v>
      </c>
      <c r="J987" s="86" t="n">
        <f aca="false">SUM(I987-F987)</f>
        <v>-6100</v>
      </c>
      <c r="K987" s="74" t="str">
        <f aca="false">IF(SUM(+G987-D987)&lt;365,"ST","LT")</f>
        <v>LT</v>
      </c>
      <c r="L987" s="87"/>
      <c r="M987" s="25"/>
      <c r="N987" s="25"/>
      <c r="O987" s="33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</row>
    <row r="988" customFormat="false" ht="15.75" hidden="false" customHeight="true" outlineLevel="0" collapsed="false">
      <c r="A988" s="87" t="s">
        <v>1258</v>
      </c>
      <c r="B988" s="74"/>
      <c r="C988" s="74" t="n">
        <v>50</v>
      </c>
      <c r="D988" s="84" t="n">
        <v>42703</v>
      </c>
      <c r="E988" s="74" t="n">
        <v>141.26</v>
      </c>
      <c r="F988" s="74" t="n">
        <f aca="false">SUM(C988*E988)</f>
        <v>7063</v>
      </c>
      <c r="G988" s="84" t="n">
        <v>43696</v>
      </c>
      <c r="H988" s="74" t="n">
        <v>59.55</v>
      </c>
      <c r="I988" s="85" t="n">
        <f aca="false">SUM(C988*H988)</f>
        <v>2977.5</v>
      </c>
      <c r="J988" s="86" t="n">
        <f aca="false">SUM(I988-F988)</f>
        <v>-4085.5</v>
      </c>
      <c r="K988" s="74" t="str">
        <f aca="false">IF(SUM(+G988-D988)&lt;365,"ST","LT")</f>
        <v>LT</v>
      </c>
      <c r="L988" s="87"/>
      <c r="M988" s="25"/>
      <c r="N988" s="25"/>
      <c r="O988" s="33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</row>
    <row r="989" customFormat="false" ht="15.75" hidden="false" customHeight="true" outlineLevel="0" collapsed="false">
      <c r="A989" s="87" t="s">
        <v>301</v>
      </c>
      <c r="B989" s="74"/>
      <c r="C989" s="74" t="n">
        <v>50</v>
      </c>
      <c r="D989" s="84" t="n">
        <v>43462</v>
      </c>
      <c r="E989" s="74" t="n">
        <v>152.13</v>
      </c>
      <c r="F989" s="74" t="n">
        <f aca="false">SUM(C989*E989)</f>
        <v>7606.5</v>
      </c>
      <c r="G989" s="84"/>
      <c r="H989" s="74"/>
      <c r="I989" s="85" t="n">
        <f aca="false">SUM(C989*H989)</f>
        <v>0</v>
      </c>
      <c r="J989" s="86" t="n">
        <f aca="false">SUM(I989-F989)</f>
        <v>-7606.5</v>
      </c>
      <c r="K989" s="74" t="str">
        <f aca="false">IF(SUM(+G989-D989)&lt;365,"ST","LT")</f>
        <v>ST</v>
      </c>
      <c r="L989" s="87"/>
      <c r="M989" s="25"/>
      <c r="N989" s="25"/>
      <c r="O989" s="33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</row>
    <row r="990" customFormat="false" ht="15.75" hidden="false" customHeight="true" outlineLevel="0" collapsed="false">
      <c r="A990" s="87" t="s">
        <v>305</v>
      </c>
      <c r="B990" s="74"/>
      <c r="C990" s="74" t="n">
        <v>50</v>
      </c>
      <c r="D990" s="84" t="n">
        <v>42552</v>
      </c>
      <c r="E990" s="74" t="n">
        <v>160.4</v>
      </c>
      <c r="F990" s="74" t="n">
        <f aca="false">SUM(C990*E990)</f>
        <v>8020</v>
      </c>
      <c r="G990" s="84" t="n">
        <v>43291</v>
      </c>
      <c r="H990" s="74" t="n">
        <v>285.64</v>
      </c>
      <c r="I990" s="85" t="n">
        <f aca="false">SUM(C990*H990)</f>
        <v>14282</v>
      </c>
      <c r="J990" s="86" t="n">
        <f aca="false">SUM(I990-F990)</f>
        <v>6262</v>
      </c>
      <c r="K990" s="74" t="str">
        <f aca="false">IF(SUM(+G990-D990)&lt;365,"ST","LT")</f>
        <v>LT</v>
      </c>
      <c r="L990" s="87"/>
      <c r="M990" s="25"/>
      <c r="N990" s="25"/>
      <c r="O990" s="33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</row>
    <row r="991" customFormat="false" ht="15.75" hidden="false" customHeight="true" outlineLevel="0" collapsed="false">
      <c r="A991" s="87" t="s">
        <v>305</v>
      </c>
      <c r="B991" s="74"/>
      <c r="C991" s="74" t="n">
        <v>50</v>
      </c>
      <c r="D991" s="84" t="n">
        <v>42572</v>
      </c>
      <c r="E991" s="74" t="n">
        <v>137.48</v>
      </c>
      <c r="F991" s="74" t="n">
        <f aca="false">SUM(C991*E991)</f>
        <v>6874</v>
      </c>
      <c r="G991" s="84" t="n">
        <v>43313</v>
      </c>
      <c r="H991" s="74" t="n">
        <v>304.2</v>
      </c>
      <c r="I991" s="85" t="n">
        <f aca="false">SUM(C991*H991)</f>
        <v>15210</v>
      </c>
      <c r="J991" s="86" t="n">
        <f aca="false">SUM(I991-F991)</f>
        <v>8336</v>
      </c>
      <c r="K991" s="74" t="str">
        <f aca="false">IF(SUM(+G991-D991)&lt;365,"ST","LT")</f>
        <v>LT</v>
      </c>
      <c r="L991" s="87"/>
      <c r="M991" s="25"/>
      <c r="N991" s="25"/>
      <c r="O991" s="33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</row>
    <row r="992" customFormat="false" ht="15.75" hidden="false" customHeight="true" outlineLevel="0" collapsed="false">
      <c r="A992" s="87" t="s">
        <v>305</v>
      </c>
      <c r="B992" s="74"/>
      <c r="C992" s="74" t="n">
        <v>50</v>
      </c>
      <c r="D992" s="84" t="n">
        <v>43465</v>
      </c>
      <c r="E992" s="74" t="n">
        <v>220.14</v>
      </c>
      <c r="F992" s="74" t="n">
        <f aca="false">SUM(C992*E992)</f>
        <v>11007</v>
      </c>
      <c r="G992" s="84" t="n">
        <v>43895</v>
      </c>
      <c r="H992" s="74" t="n">
        <v>79.4</v>
      </c>
      <c r="I992" s="85" t="n">
        <f aca="false">SUM(C992*H992)</f>
        <v>3970</v>
      </c>
      <c r="J992" s="86" t="n">
        <f aca="false">SUM(I992-F992)</f>
        <v>-7037</v>
      </c>
      <c r="K992" s="74" t="str">
        <f aca="false">IF(SUM(+G992-D992)&lt;365,"ST","LT")</f>
        <v>LT</v>
      </c>
      <c r="L992" s="87"/>
      <c r="M992" s="25"/>
      <c r="N992" s="25"/>
      <c r="O992" s="33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</row>
    <row r="993" customFormat="false" ht="15.75" hidden="false" customHeight="true" outlineLevel="0" collapsed="false">
      <c r="A993" s="87" t="s">
        <v>1309</v>
      </c>
      <c r="B993" s="74"/>
      <c r="C993" s="74" t="n">
        <v>5</v>
      </c>
      <c r="D993" s="84" t="n">
        <v>42247</v>
      </c>
      <c r="E993" s="74" t="n">
        <v>1600.2</v>
      </c>
      <c r="F993" s="74" t="n">
        <f aca="false">SUM(C993*E993)</f>
        <v>8001</v>
      </c>
      <c r="G993" s="84" t="n">
        <v>43431</v>
      </c>
      <c r="H993" s="74" t="n">
        <v>1416.3</v>
      </c>
      <c r="I993" s="85" t="n">
        <f aca="false">SUM(C993*H993)</f>
        <v>7081.5</v>
      </c>
      <c r="J993" s="86" t="n">
        <f aca="false">SUM(I993-F993)</f>
        <v>-919.5</v>
      </c>
      <c r="K993" s="74" t="str">
        <f aca="false">IF(SUM(+G993-D993)&lt;365,"ST","LT")</f>
        <v>LT</v>
      </c>
      <c r="L993" s="87"/>
      <c r="M993" s="25"/>
      <c r="N993" s="25"/>
      <c r="O993" s="33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</row>
    <row r="994" customFormat="false" ht="15.75" hidden="false" customHeight="true" outlineLevel="0" collapsed="false">
      <c r="A994" s="87" t="s">
        <v>1309</v>
      </c>
      <c r="B994" s="74"/>
      <c r="C994" s="74" t="n">
        <v>5</v>
      </c>
      <c r="D994" s="84" t="n">
        <v>42251</v>
      </c>
      <c r="E994" s="74" t="n">
        <v>1539.66</v>
      </c>
      <c r="F994" s="74" t="n">
        <f aca="false">SUM(C994*E994)</f>
        <v>7698.3</v>
      </c>
      <c r="G994" s="84" t="n">
        <v>43431</v>
      </c>
      <c r="H994" s="74" t="n">
        <v>1416.3</v>
      </c>
      <c r="I994" s="85" t="n">
        <f aca="false">SUM(C994*H994)</f>
        <v>7081.5</v>
      </c>
      <c r="J994" s="86" t="n">
        <f aca="false">SUM(I994-F994)</f>
        <v>-616.8</v>
      </c>
      <c r="K994" s="74" t="str">
        <f aca="false">IF(SUM(+G994-D994)&lt;365,"ST","LT")</f>
        <v>LT</v>
      </c>
      <c r="L994" s="87"/>
      <c r="M994" s="25"/>
      <c r="N994" s="25"/>
      <c r="O994" s="33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</row>
    <row r="995" customFormat="false" ht="15.75" hidden="false" customHeight="true" outlineLevel="0" collapsed="false">
      <c r="A995" s="87" t="s">
        <v>1309</v>
      </c>
      <c r="B995" s="74"/>
      <c r="C995" s="74" t="n">
        <v>10</v>
      </c>
      <c r="D995" s="84" t="n">
        <v>42332</v>
      </c>
      <c r="E995" s="74" t="n">
        <v>1355.24</v>
      </c>
      <c r="F995" s="74" t="n">
        <f aca="false">SUM(C995*E995)</f>
        <v>13552.4</v>
      </c>
      <c r="G995" s="84"/>
      <c r="H995" s="74"/>
      <c r="I995" s="85" t="n">
        <f aca="false">SUM(C995*H995)</f>
        <v>0</v>
      </c>
      <c r="J995" s="86" t="n">
        <f aca="false">SUM(I995-F995)</f>
        <v>-13552.4</v>
      </c>
      <c r="K995" s="74" t="str">
        <f aca="false">IF(SUM(+G995-D995)&lt;365,"ST","LT")</f>
        <v>ST</v>
      </c>
      <c r="L995" s="87"/>
      <c r="M995" s="25"/>
      <c r="N995" s="25"/>
      <c r="O995" s="33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</row>
    <row r="996" customFormat="false" ht="15.75" hidden="false" customHeight="true" outlineLevel="0" collapsed="false">
      <c r="A996" s="87" t="s">
        <v>1309</v>
      </c>
      <c r="B996" s="74"/>
      <c r="C996" s="74" t="n">
        <v>5</v>
      </c>
      <c r="D996" s="84" t="n">
        <v>42580</v>
      </c>
      <c r="E996" s="74" t="n">
        <v>1565.79</v>
      </c>
      <c r="F996" s="74" t="n">
        <f aca="false">SUM(C996*E996)</f>
        <v>7828.95</v>
      </c>
      <c r="G996" s="84"/>
      <c r="H996" s="74"/>
      <c r="I996" s="85" t="n">
        <f aca="false">SUM(C996*H996)</f>
        <v>0</v>
      </c>
      <c r="J996" s="86" t="n">
        <f aca="false">SUM(I996-F996)</f>
        <v>-7828.95</v>
      </c>
      <c r="K996" s="74" t="str">
        <f aca="false">IF(SUM(+G996-D996)&lt;365,"ST","LT")</f>
        <v>ST</v>
      </c>
      <c r="L996" s="87"/>
      <c r="M996" s="25"/>
      <c r="N996" s="25"/>
      <c r="O996" s="33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</row>
    <row r="997" customFormat="false" ht="15.75" hidden="false" customHeight="true" outlineLevel="0" collapsed="false">
      <c r="A997" s="87" t="s">
        <v>1309</v>
      </c>
      <c r="B997" s="74"/>
      <c r="C997" s="74" t="n">
        <v>5</v>
      </c>
      <c r="D997" s="84" t="n">
        <v>42585</v>
      </c>
      <c r="E997" s="74" t="n">
        <v>1483.28</v>
      </c>
      <c r="F997" s="74" t="n">
        <f aca="false">SUM(C997*E997)</f>
        <v>7416.4</v>
      </c>
      <c r="G997" s="84"/>
      <c r="H997" s="74"/>
      <c r="I997" s="85" t="n">
        <f aca="false">SUM(C997*H997)</f>
        <v>0</v>
      </c>
      <c r="J997" s="86" t="n">
        <f aca="false">SUM(I997-F997)</f>
        <v>-7416.4</v>
      </c>
      <c r="K997" s="74" t="str">
        <f aca="false">IF(SUM(+G997-D997)&lt;365,"ST","LT")</f>
        <v>ST</v>
      </c>
      <c r="L997" s="87"/>
      <c r="M997" s="25"/>
      <c r="N997" s="25"/>
      <c r="O997" s="33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</row>
    <row r="998" customFormat="false" ht="15.75" hidden="false" customHeight="true" outlineLevel="0" collapsed="false">
      <c r="A998" s="87" t="s">
        <v>1309</v>
      </c>
      <c r="B998" s="74"/>
      <c r="C998" s="74" t="n">
        <v>5</v>
      </c>
      <c r="D998" s="84" t="n">
        <v>42685</v>
      </c>
      <c r="E998" s="74" t="n">
        <v>1395.94</v>
      </c>
      <c r="F998" s="74" t="n">
        <f aca="false">SUM(C998*E998)</f>
        <v>6979.7</v>
      </c>
      <c r="G998" s="84"/>
      <c r="H998" s="74"/>
      <c r="I998" s="85" t="n">
        <f aca="false">SUM(C998*H998)</f>
        <v>0</v>
      </c>
      <c r="J998" s="86" t="n">
        <f aca="false">SUM(I998-F998)</f>
        <v>-6979.7</v>
      </c>
      <c r="K998" s="74" t="str">
        <f aca="false">IF(SUM(+G998-D998)&lt;365,"ST","LT")</f>
        <v>ST</v>
      </c>
      <c r="L998" s="87"/>
      <c r="M998" s="25"/>
      <c r="N998" s="25"/>
      <c r="O998" s="33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</row>
    <row r="999" customFormat="false" ht="15.75" hidden="false" customHeight="true" outlineLevel="0" collapsed="false">
      <c r="A999" s="87" t="s">
        <v>1309</v>
      </c>
      <c r="B999" s="74"/>
      <c r="C999" s="74" t="n">
        <v>17</v>
      </c>
      <c r="D999" s="84" t="n">
        <v>42935</v>
      </c>
      <c r="E999" s="74" t="n">
        <v>0</v>
      </c>
      <c r="F999" s="74" t="n">
        <f aca="false">SUM(C999*E999)</f>
        <v>0</v>
      </c>
      <c r="G999" s="84"/>
      <c r="H999" s="74"/>
      <c r="I999" s="85" t="n">
        <f aca="false">SUM(C999*H999)</f>
        <v>0</v>
      </c>
      <c r="J999" s="86" t="n">
        <f aca="false">SUM(I999-F999)</f>
        <v>0</v>
      </c>
      <c r="K999" s="74" t="str">
        <f aca="false">IF(SUM(+G999-D999)&lt;365,"ST","LT")</f>
        <v>ST</v>
      </c>
      <c r="L999" s="87"/>
      <c r="M999" s="25" t="s">
        <v>86</v>
      </c>
      <c r="N999" s="25"/>
      <c r="O999" s="33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</row>
    <row r="1000" customFormat="false" ht="15.75" hidden="false" customHeight="true" outlineLevel="0" collapsed="false">
      <c r="A1000" s="87" t="s">
        <v>1309</v>
      </c>
      <c r="B1000" s="74"/>
      <c r="C1000" s="74" t="n">
        <v>8</v>
      </c>
      <c r="D1000" s="84" t="n">
        <v>43111</v>
      </c>
      <c r="E1000" s="74" t="n">
        <v>1328.89</v>
      </c>
      <c r="F1000" s="74" t="n">
        <f aca="false">SUM(C1000*E1000)</f>
        <v>10631.12</v>
      </c>
      <c r="G1000" s="84"/>
      <c r="H1000" s="74"/>
      <c r="I1000" s="85" t="n">
        <f aca="false">SUM(C1000*H1000)</f>
        <v>0</v>
      </c>
      <c r="J1000" s="86" t="n">
        <f aca="false">SUM(I1000-F1000)</f>
        <v>-10631.12</v>
      </c>
      <c r="K1000" s="74" t="str">
        <f aca="false">IF(SUM(+G1000-D1000)&lt;365,"ST","LT")</f>
        <v>ST</v>
      </c>
      <c r="L1000" s="87"/>
      <c r="M1000" s="25"/>
      <c r="N1000" s="25"/>
      <c r="O1000" s="33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</row>
    <row r="1001" customFormat="false" ht="15.75" hidden="false" customHeight="true" outlineLevel="0" collapsed="false">
      <c r="A1001" s="87" t="s">
        <v>1263</v>
      </c>
      <c r="B1001" s="74"/>
      <c r="C1001" s="74" t="n">
        <v>100</v>
      </c>
      <c r="D1001" s="84" t="n">
        <v>42545</v>
      </c>
      <c r="E1001" s="74" t="n">
        <v>72.31</v>
      </c>
      <c r="F1001" s="74" t="n">
        <f aca="false">SUM(C1001*E1001)</f>
        <v>7231</v>
      </c>
      <c r="G1001" s="84"/>
      <c r="H1001" s="74"/>
      <c r="I1001" s="85" t="n">
        <f aca="false">SUM(C1001*H1001)</f>
        <v>0</v>
      </c>
      <c r="J1001" s="86" t="n">
        <f aca="false">SUM(I1001-F1001)</f>
        <v>-7231</v>
      </c>
      <c r="K1001" s="74" t="str">
        <f aca="false">IF(SUM(+G1001-D1001)&lt;365,"ST","LT")</f>
        <v>ST</v>
      </c>
      <c r="L1001" s="87"/>
      <c r="M1001" s="25"/>
      <c r="N1001" s="25"/>
      <c r="O1001" s="33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</row>
    <row r="1002" customFormat="false" ht="15.75" hidden="false" customHeight="true" outlineLevel="0" collapsed="false">
      <c r="A1002" s="87" t="s">
        <v>1263</v>
      </c>
      <c r="B1002" s="74"/>
      <c r="C1002" s="74" t="n">
        <v>100</v>
      </c>
      <c r="D1002" s="84" t="n">
        <v>43060</v>
      </c>
      <c r="E1002" s="74" t="n">
        <v>182.71</v>
      </c>
      <c r="F1002" s="74" t="n">
        <f aca="false">SUM(C1002*E1002)</f>
        <v>18271</v>
      </c>
      <c r="G1002" s="84"/>
      <c r="H1002" s="74"/>
      <c r="I1002" s="85" t="n">
        <f aca="false">SUM(C1002*H1002)</f>
        <v>0</v>
      </c>
      <c r="J1002" s="86" t="n">
        <f aca="false">SUM(I1002-F1002)</f>
        <v>-18271</v>
      </c>
      <c r="K1002" s="74" t="str">
        <f aca="false">IF(SUM(+G1002-D1002)&lt;365,"ST","LT")</f>
        <v>ST</v>
      </c>
      <c r="L1002" s="87"/>
      <c r="M1002" s="25"/>
      <c r="N1002" s="25"/>
      <c r="O1002" s="33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</row>
    <row r="1003" customFormat="false" ht="15.75" hidden="false" customHeight="true" outlineLevel="0" collapsed="false">
      <c r="A1003" s="87" t="s">
        <v>763</v>
      </c>
      <c r="B1003" s="74"/>
      <c r="C1003" s="74" t="n">
        <v>10</v>
      </c>
      <c r="D1003" s="84" t="n">
        <v>42579</v>
      </c>
      <c r="E1003" s="74" t="n">
        <v>685.36</v>
      </c>
      <c r="F1003" s="74" t="n">
        <f aca="false">SUM(C1003*E1003)</f>
        <v>6853.6</v>
      </c>
      <c r="G1003" s="84" t="n">
        <v>43287</v>
      </c>
      <c r="H1003" s="74" t="n">
        <v>1657.48</v>
      </c>
      <c r="I1003" s="85" t="n">
        <f aca="false">SUM(C1003*H1003)</f>
        <v>16574.8</v>
      </c>
      <c r="J1003" s="86" t="n">
        <f aca="false">SUM(I1003-F1003)</f>
        <v>9721.2</v>
      </c>
      <c r="K1003" s="74" t="str">
        <f aca="false">IF(SUM(+G1003-D1003)&lt;365,"ST","LT")</f>
        <v>LT</v>
      </c>
      <c r="L1003" s="87"/>
      <c r="M1003" s="25"/>
      <c r="N1003" s="25"/>
      <c r="O1003" s="33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</row>
    <row r="1004" customFormat="false" ht="15.75" hidden="false" customHeight="true" outlineLevel="0" collapsed="false">
      <c r="A1004" s="87" t="s">
        <v>763</v>
      </c>
      <c r="B1004" s="74"/>
      <c r="C1004" s="74" t="n">
        <v>10</v>
      </c>
      <c r="D1004" s="84" t="n">
        <v>42579</v>
      </c>
      <c r="E1004" s="74" t="n">
        <v>685.36</v>
      </c>
      <c r="F1004" s="74" t="n">
        <f aca="false">SUM(C1004*E1004)</f>
        <v>6853.6</v>
      </c>
      <c r="G1004" s="84" t="n">
        <v>43333</v>
      </c>
      <c r="H1004" s="74" t="n">
        <v>1877.76</v>
      </c>
      <c r="I1004" s="85" t="n">
        <f aca="false">SUM(C1004*H1004)</f>
        <v>18777.6</v>
      </c>
      <c r="J1004" s="86" t="n">
        <f aca="false">SUM(I1004-F1004)</f>
        <v>11924</v>
      </c>
      <c r="K1004" s="74" t="str">
        <f aca="false">IF(SUM(+G1004-D1004)&lt;365,"ST","LT")</f>
        <v>LT</v>
      </c>
      <c r="L1004" s="87"/>
      <c r="M1004" s="25"/>
      <c r="N1004" s="25"/>
      <c r="O1004" s="33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</row>
    <row r="1005" customFormat="false" ht="15.75" hidden="false" customHeight="true" outlineLevel="0" collapsed="false">
      <c r="A1005" s="87" t="s">
        <v>764</v>
      </c>
      <c r="B1005" s="74"/>
      <c r="C1005" s="74" t="n">
        <v>16</v>
      </c>
      <c r="D1005" s="84" t="n">
        <v>42634</v>
      </c>
      <c r="E1005" s="74" t="n">
        <v>860</v>
      </c>
      <c r="F1005" s="74" t="n">
        <f aca="false">SUM(C1005*E1005)</f>
        <v>13760</v>
      </c>
      <c r="G1005" s="84"/>
      <c r="H1005" s="74"/>
      <c r="I1005" s="85" t="n">
        <f aca="false">SUM(C1005*H1005)</f>
        <v>0</v>
      </c>
      <c r="J1005" s="86" t="n">
        <f aca="false">SUM(I1005-F1005)</f>
        <v>-13760</v>
      </c>
      <c r="K1005" s="74" t="str">
        <f aca="false">IF(SUM(+G1005-D1005)&lt;365,"ST","LT")</f>
        <v>ST</v>
      </c>
      <c r="L1005" s="87"/>
      <c r="M1005" s="25" t="s">
        <v>248</v>
      </c>
      <c r="N1005" s="25"/>
      <c r="O1005" s="33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</row>
    <row r="1006" customFormat="false" ht="15.75" hidden="false" customHeight="true" outlineLevel="0" collapsed="false">
      <c r="A1006" s="25" t="s">
        <v>764</v>
      </c>
      <c r="B1006" s="11"/>
      <c r="C1006" s="11" t="n">
        <v>9</v>
      </c>
      <c r="D1006" s="22" t="n">
        <v>42877</v>
      </c>
      <c r="E1006" s="11" t="n">
        <v>754.06</v>
      </c>
      <c r="F1006" s="11" t="n">
        <f aca="false">SUM(C1006*E1006)</f>
        <v>6786.54</v>
      </c>
      <c r="G1006" s="22"/>
      <c r="H1006" s="11"/>
      <c r="I1006" s="23" t="n">
        <f aca="false">SUM(C1006*H1006)</f>
        <v>0</v>
      </c>
      <c r="J1006" s="24" t="n">
        <f aca="false">SUM(I1006-F1006)</f>
        <v>-6786.54</v>
      </c>
      <c r="K1006" s="11" t="str">
        <f aca="false">IF(SUM(+G1006-D1006)&lt;365,"ST","LT")</f>
        <v>ST</v>
      </c>
      <c r="L1006" s="25"/>
      <c r="M1006" s="25"/>
      <c r="N1006" s="25"/>
      <c r="O1006" s="33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</row>
    <row r="1007" customFormat="false" ht="15.75" hidden="false" customHeight="true" outlineLevel="0" collapsed="false">
      <c r="A1007" s="25" t="s">
        <v>307</v>
      </c>
      <c r="B1007" s="11"/>
      <c r="C1007" s="11" t="n">
        <v>10</v>
      </c>
      <c r="D1007" s="22" t="n">
        <v>42951</v>
      </c>
      <c r="E1007" s="11" t="n">
        <v>985.79</v>
      </c>
      <c r="F1007" s="11" t="n">
        <f aca="false">SUM(C1007*E1007)</f>
        <v>9857.9</v>
      </c>
      <c r="G1007" s="22"/>
      <c r="H1007" s="11"/>
      <c r="I1007" s="23" t="n">
        <f aca="false">SUM(C1007*H1007)</f>
        <v>0</v>
      </c>
      <c r="J1007" s="24" t="n">
        <f aca="false">SUM(I1007-F1007)</f>
        <v>-9857.9</v>
      </c>
      <c r="K1007" s="11" t="str">
        <f aca="false">IF(SUM(+G1007-D1007)&lt;365,"ST","LT")</f>
        <v>ST</v>
      </c>
      <c r="L1007" s="25"/>
      <c r="M1007" s="25"/>
      <c r="N1007" s="25"/>
      <c r="O1007" s="33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</row>
    <row r="1008" customFormat="false" ht="15.75" hidden="false" customHeight="true" outlineLevel="0" collapsed="false">
      <c r="A1008" s="25" t="s">
        <v>307</v>
      </c>
      <c r="B1008" s="11"/>
      <c r="C1008" s="11" t="n">
        <v>10</v>
      </c>
      <c r="D1008" s="22" t="n">
        <v>43322</v>
      </c>
      <c r="E1008" s="11" t="n">
        <v>815.07</v>
      </c>
      <c r="F1008" s="11" t="n">
        <f aca="false">SUM(C1008*E1008)</f>
        <v>8150.7</v>
      </c>
      <c r="G1008" s="22"/>
      <c r="H1008" s="11"/>
      <c r="I1008" s="23" t="n">
        <f aca="false">SUM(C1008*H1008)</f>
        <v>0</v>
      </c>
      <c r="J1008" s="24" t="n">
        <f aca="false">SUM(I1008-F1008)</f>
        <v>-8150.7</v>
      </c>
      <c r="K1008" s="11" t="str">
        <f aca="false">IF(SUM(+G1008-D1008)&lt;365,"ST","LT")</f>
        <v>ST</v>
      </c>
      <c r="L1008" s="25"/>
      <c r="M1008" s="25"/>
      <c r="N1008" s="25"/>
      <c r="O1008" s="33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</row>
    <row r="1009" customFormat="false" ht="15.75" hidden="false" customHeight="true" outlineLevel="0" collapsed="false">
      <c r="A1009" s="25" t="s">
        <v>314</v>
      </c>
      <c r="B1009" s="11"/>
      <c r="C1009" s="11" t="n">
        <v>50</v>
      </c>
      <c r="D1009" s="22" t="n">
        <v>43315</v>
      </c>
      <c r="E1009" s="11" t="n">
        <v>149.21</v>
      </c>
      <c r="F1009" s="11" t="n">
        <f aca="false">SUM(C1009*E1009)</f>
        <v>7460.5</v>
      </c>
      <c r="G1009" s="22"/>
      <c r="H1009" s="11"/>
      <c r="I1009" s="23" t="n">
        <f aca="false">SUM(C1009*H1009)</f>
        <v>0</v>
      </c>
      <c r="J1009" s="24" t="n">
        <f aca="false">SUM(I1009-F1009)</f>
        <v>-7460.5</v>
      </c>
      <c r="K1009" s="11" t="str">
        <f aca="false">IF(SUM(+G1009-D1009)&lt;365,"ST","LT")</f>
        <v>ST</v>
      </c>
      <c r="L1009" s="25"/>
      <c r="M1009" s="25"/>
      <c r="N1009" s="25"/>
      <c r="O1009" s="33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</row>
    <row r="1010" customFormat="false" ht="15.75" hidden="false" customHeight="true" outlineLevel="0" collapsed="false">
      <c r="A1010" s="25" t="s">
        <v>1266</v>
      </c>
      <c r="B1010" s="11"/>
      <c r="C1010" s="11" t="n">
        <v>15</v>
      </c>
      <c r="D1010" s="22" t="n">
        <v>43336</v>
      </c>
      <c r="E1010" s="11" t="n">
        <v>850.33</v>
      </c>
      <c r="F1010" s="11" t="n">
        <f aca="false">SUM(C1010*E1010)</f>
        <v>12754.95</v>
      </c>
      <c r="G1010" s="21" t="n">
        <v>43812</v>
      </c>
      <c r="H1010" s="11" t="n">
        <v>1037.06</v>
      </c>
      <c r="I1010" s="23" t="n">
        <f aca="false">SUM(C1010*H1010)</f>
        <v>15555.9</v>
      </c>
      <c r="J1010" s="24" t="n">
        <f aca="false">SUM(I1010-F1010)</f>
        <v>2800.95</v>
      </c>
      <c r="K1010" s="11" t="str">
        <f aca="false">IF(SUM(+G1010-D1010)&lt;365,"ST","LT")</f>
        <v>LT</v>
      </c>
      <c r="L1010" s="25"/>
      <c r="M1010" s="25"/>
      <c r="N1010" s="25"/>
      <c r="O1010" s="33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</row>
    <row r="1011" customFormat="false" ht="15.75" hidden="false" customHeight="true" outlineLevel="0" collapsed="false">
      <c r="A1011" s="19" t="s">
        <v>1266</v>
      </c>
      <c r="B1011" s="11"/>
      <c r="C1011" s="11" t="n">
        <v>10</v>
      </c>
      <c r="D1011" s="22" t="n">
        <v>43907</v>
      </c>
      <c r="E1011" s="11" t="n">
        <v>874.51</v>
      </c>
      <c r="F1011" s="11" t="n">
        <f aca="false">SUM(C1011*E1011)</f>
        <v>8745.1</v>
      </c>
      <c r="G1011" s="22"/>
      <c r="H1011" s="11"/>
      <c r="I1011" s="23" t="n">
        <f aca="false">SUM(C1011*H1011)</f>
        <v>0</v>
      </c>
      <c r="J1011" s="24" t="n">
        <f aca="false">SUM(I1011-F1011)</f>
        <v>-8745.1</v>
      </c>
      <c r="K1011" s="11" t="str">
        <f aca="false">IF(SUM(+G1011-D1011)&lt;365,"ST","LT")</f>
        <v>ST</v>
      </c>
      <c r="L1011" s="25"/>
      <c r="M1011" s="25"/>
      <c r="N1011" s="25"/>
      <c r="O1011" s="33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</row>
    <row r="1012" customFormat="false" ht="15.75" hidden="false" customHeight="true" outlineLevel="0" collapsed="false">
      <c r="A1012" s="25" t="s">
        <v>316</v>
      </c>
      <c r="B1012" s="11"/>
      <c r="C1012" s="11" t="n">
        <v>10</v>
      </c>
      <c r="D1012" s="22" t="n">
        <v>42480</v>
      </c>
      <c r="E1012" s="11" t="n">
        <v>1323.99</v>
      </c>
      <c r="F1012" s="11" t="n">
        <f aca="false">SUM(C1012*E1012)</f>
        <v>13239.9</v>
      </c>
      <c r="G1012" s="22"/>
      <c r="H1012" s="11"/>
      <c r="I1012" s="23" t="n">
        <f aca="false">SUM(C1012*H1012)</f>
        <v>0</v>
      </c>
      <c r="J1012" s="24" t="n">
        <f aca="false">SUM(I1012-F1012)</f>
        <v>-13239.9</v>
      </c>
      <c r="K1012" s="11" t="str">
        <f aca="false">IF(SUM(+G1012-D1012)&lt;365,"ST","LT")</f>
        <v>ST</v>
      </c>
      <c r="L1012" s="25"/>
      <c r="M1012" s="25"/>
      <c r="N1012" s="25"/>
      <c r="O1012" s="33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</row>
    <row r="1013" customFormat="false" ht="15.75" hidden="false" customHeight="true" outlineLevel="0" collapsed="false">
      <c r="A1013" s="25" t="s">
        <v>316</v>
      </c>
      <c r="B1013" s="20"/>
      <c r="C1013" s="20" t="n">
        <v>10</v>
      </c>
      <c r="D1013" s="22" t="n">
        <v>43097</v>
      </c>
      <c r="E1013" s="11" t="n">
        <v>0</v>
      </c>
      <c r="F1013" s="11" t="n">
        <f aca="false">SUM(C1013*E1013)</f>
        <v>0</v>
      </c>
      <c r="G1013" s="22"/>
      <c r="H1013" s="11"/>
      <c r="I1013" s="23" t="n">
        <f aca="false">SUM(C1013*H1013)</f>
        <v>0</v>
      </c>
      <c r="J1013" s="24" t="n">
        <f aca="false">SUM(I1013-F1013)</f>
        <v>0</v>
      </c>
      <c r="K1013" s="11" t="str">
        <f aca="false">IF(SUM(+G1013-D1013)&lt;365,"ST","LT")</f>
        <v>ST</v>
      </c>
      <c r="L1013" s="25" t="s">
        <v>110</v>
      </c>
      <c r="M1013" s="25"/>
      <c r="N1013" s="25"/>
      <c r="O1013" s="11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</row>
    <row r="1014" customFormat="false" ht="15.75" hidden="false" customHeight="true" outlineLevel="0" collapsed="false">
      <c r="A1014" s="25" t="s">
        <v>316</v>
      </c>
      <c r="B1014" s="11"/>
      <c r="C1014" s="11" t="n">
        <v>10</v>
      </c>
      <c r="D1014" s="22" t="n">
        <v>43578</v>
      </c>
      <c r="E1014" s="11" t="n">
        <v>669.99</v>
      </c>
      <c r="F1014" s="11" t="n">
        <f aca="false">SUM(C1014*E1014)</f>
        <v>6699.9</v>
      </c>
      <c r="G1014" s="22"/>
      <c r="H1014" s="11"/>
      <c r="I1014" s="23" t="n">
        <f aca="false">SUM(C1014*H1014)</f>
        <v>0</v>
      </c>
      <c r="J1014" s="24" t="n">
        <f aca="false">SUM(I1014-F1014)</f>
        <v>-6699.9</v>
      </c>
      <c r="K1014" s="11" t="str">
        <f aca="false">IF(SUM(+G1014-D1014)&lt;365,"ST","LT")</f>
        <v>ST</v>
      </c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</row>
    <row r="1015" customFormat="false" ht="15.75" hidden="false" customHeight="true" outlineLevel="0" collapsed="false">
      <c r="A1015" s="19" t="s">
        <v>316</v>
      </c>
      <c r="B1015" s="11"/>
      <c r="C1015" s="11" t="n">
        <v>20</v>
      </c>
      <c r="D1015" s="22" t="n">
        <v>43685</v>
      </c>
      <c r="E1015" s="11" t="n">
        <v>523.65</v>
      </c>
      <c r="F1015" s="11" t="n">
        <f aca="false">SUM(C1015*E1015)</f>
        <v>10473</v>
      </c>
      <c r="G1015" s="22"/>
      <c r="H1015" s="11"/>
      <c r="I1015" s="23" t="n">
        <f aca="false">SUM(C1015*H1015)</f>
        <v>0</v>
      </c>
      <c r="J1015" s="24" t="n">
        <f aca="false">SUM(I1015-F1015)</f>
        <v>-10473</v>
      </c>
      <c r="K1015" s="11" t="str">
        <f aca="false">IF(SUM(+G1015-D1015)&lt;365,"ST","LT")</f>
        <v>ST</v>
      </c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</row>
    <row r="1016" customFormat="false" ht="15.75" hidden="false" customHeight="true" outlineLevel="0" collapsed="false">
      <c r="A1016" s="25" t="s">
        <v>771</v>
      </c>
      <c r="B1016" s="11"/>
      <c r="C1016" s="11" t="n">
        <v>150</v>
      </c>
      <c r="D1016" s="22" t="n">
        <v>40680</v>
      </c>
      <c r="E1016" s="11" t="n">
        <v>86.38</v>
      </c>
      <c r="F1016" s="11" t="n">
        <f aca="false">SUM(C1016*E1016)</f>
        <v>12957</v>
      </c>
      <c r="G1016" s="22"/>
      <c r="H1016" s="11"/>
      <c r="I1016" s="23" t="n">
        <f aca="false">SUM(C1016*H1016)</f>
        <v>0</v>
      </c>
      <c r="J1016" s="24" t="n">
        <f aca="false">SUM(I1016-F1016)</f>
        <v>-12957</v>
      </c>
      <c r="K1016" s="11" t="str">
        <f aca="false">IF(SUM(+G1016-D1016)&lt;365,"ST","LT")</f>
        <v>ST</v>
      </c>
      <c r="L1016" s="25"/>
      <c r="M1016" s="25" t="s">
        <v>571</v>
      </c>
      <c r="N1016" s="25" t="s">
        <v>1267</v>
      </c>
      <c r="O1016" s="25"/>
      <c r="P1016" s="25"/>
      <c r="Q1016" s="25" t="s">
        <v>1268</v>
      </c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</row>
    <row r="1017" customFormat="false" ht="15.75" hidden="false" customHeight="true" outlineLevel="0" collapsed="false">
      <c r="A1017" s="25" t="s">
        <v>771</v>
      </c>
      <c r="B1017" s="11"/>
      <c r="C1017" s="11" t="n">
        <v>50</v>
      </c>
      <c r="D1017" s="22" t="n">
        <v>42499</v>
      </c>
      <c r="E1017" s="11" t="n">
        <v>83.19</v>
      </c>
      <c r="F1017" s="11" t="n">
        <f aca="false">SUM(C1017*E1017)</f>
        <v>4159.5</v>
      </c>
      <c r="G1017" s="22"/>
      <c r="H1017" s="11"/>
      <c r="I1017" s="23" t="n">
        <f aca="false">SUM(C1017*H1017)</f>
        <v>0</v>
      </c>
      <c r="J1017" s="24" t="n">
        <f aca="false">SUM(I1017-F1017)</f>
        <v>-4159.5</v>
      </c>
      <c r="K1017" s="11" t="str">
        <f aca="false">IF(SUM(+G1017-D1017)&lt;365,"ST","LT")</f>
        <v>ST</v>
      </c>
      <c r="L1017" s="25"/>
      <c r="M1017" s="25" t="s">
        <v>571</v>
      </c>
      <c r="N1017" s="25" t="s">
        <v>1269</v>
      </c>
      <c r="O1017" s="25"/>
      <c r="P1017" s="25"/>
      <c r="Q1017" s="25" t="s">
        <v>1268</v>
      </c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</row>
    <row r="1018" customFormat="false" ht="15.75" hidden="false" customHeight="true" outlineLevel="0" collapsed="false">
      <c r="A1018" s="25" t="s">
        <v>1270</v>
      </c>
      <c r="B1018" s="11"/>
      <c r="C1018" s="11" t="n">
        <v>50</v>
      </c>
      <c r="D1018" s="22" t="n">
        <v>42950</v>
      </c>
      <c r="E1018" s="11" t="n">
        <v>149.11</v>
      </c>
      <c r="F1018" s="11" t="n">
        <f aca="false">SUM(C1018*E1018)</f>
        <v>7455.5</v>
      </c>
      <c r="G1018" s="22" t="n">
        <v>43369</v>
      </c>
      <c r="H1018" s="11" t="n">
        <v>81.78</v>
      </c>
      <c r="I1018" s="23" t="n">
        <f aca="false">SUM(C1018*H1018)</f>
        <v>4089</v>
      </c>
      <c r="J1018" s="24" t="n">
        <f aca="false">SUM(I1018-F1018)</f>
        <v>-3366.5</v>
      </c>
      <c r="K1018" s="11" t="str">
        <f aca="false">IF(SUM(+G1018-D1018)&lt;365,"ST","LT")</f>
        <v>LT</v>
      </c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</row>
    <row r="1019" customFormat="false" ht="15.75" hidden="false" customHeight="true" outlineLevel="0" collapsed="false">
      <c r="A1019" s="25" t="s">
        <v>1270</v>
      </c>
      <c r="B1019" s="11"/>
      <c r="C1019" s="11" t="n">
        <v>50</v>
      </c>
      <c r="D1019" s="22" t="n">
        <v>43088</v>
      </c>
      <c r="E1019" s="11" t="n">
        <v>124.93</v>
      </c>
      <c r="F1019" s="11" t="n">
        <f aca="false">SUM(C1019*E1019)</f>
        <v>6246.5</v>
      </c>
      <c r="G1019" s="22" t="n">
        <v>43369</v>
      </c>
      <c r="H1019" s="11" t="n">
        <v>81.78</v>
      </c>
      <c r="I1019" s="23" t="n">
        <f aca="false">SUM(C1019*H1019)</f>
        <v>4089</v>
      </c>
      <c r="J1019" s="24" t="n">
        <f aca="false">SUM(I1019-F1019)</f>
        <v>-2157.5</v>
      </c>
      <c r="K1019" s="11" t="str">
        <f aca="false">IF(SUM(+G1019-D1019)&lt;365,"ST","LT")</f>
        <v>ST</v>
      </c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</row>
    <row r="1020" customFormat="false" ht="15.75" hidden="false" customHeight="true" outlineLevel="0" collapsed="false">
      <c r="A1020" s="19" t="s">
        <v>332</v>
      </c>
      <c r="B1020" s="11"/>
      <c r="C1020" s="11" t="n">
        <v>50</v>
      </c>
      <c r="D1020" s="22" t="n">
        <v>43868</v>
      </c>
      <c r="E1020" s="11" t="n">
        <v>314.64</v>
      </c>
      <c r="F1020" s="11" t="n">
        <f aca="false">SUM(C1020*E1020)</f>
        <v>15732</v>
      </c>
      <c r="G1020" s="22"/>
      <c r="H1020" s="11"/>
      <c r="I1020" s="23" t="n">
        <f aca="false">SUM(C1020*H1020)</f>
        <v>0</v>
      </c>
      <c r="J1020" s="24" t="n">
        <f aca="false">SUM(I1020-F1020)</f>
        <v>-15732</v>
      </c>
      <c r="K1020" s="11" t="str">
        <f aca="false">IF(SUM(+G1020-D1020)&lt;365,"ST","LT")</f>
        <v>ST</v>
      </c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</row>
    <row r="1021" customFormat="false" ht="15.75" hidden="false" customHeight="true" outlineLevel="0" collapsed="false">
      <c r="A1021" s="25" t="s">
        <v>338</v>
      </c>
      <c r="B1021" s="11"/>
      <c r="C1021" s="11" t="n">
        <v>5</v>
      </c>
      <c r="D1021" s="22" t="n">
        <v>42405</v>
      </c>
      <c r="E1021" s="11" t="n">
        <v>801.91</v>
      </c>
      <c r="F1021" s="11" t="n">
        <f aca="false">SUM(C1021*E1021)</f>
        <v>4009.55</v>
      </c>
      <c r="G1021" s="22" t="n">
        <v>43910</v>
      </c>
      <c r="H1021" s="11" t="n">
        <v>1026.49</v>
      </c>
      <c r="I1021" s="23" t="n">
        <f aca="false">SUM(C1021*H1021)</f>
        <v>5132.45</v>
      </c>
      <c r="J1021" s="24" t="n">
        <f aca="false">SUM(I1021-F1021)</f>
        <v>1122.9</v>
      </c>
      <c r="K1021" s="11" t="str">
        <f aca="false">IF(SUM(+G1021-D1021)&lt;365,"ST","LT")</f>
        <v>LT</v>
      </c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</row>
    <row r="1022" customFormat="false" ht="15.75" hidden="false" customHeight="true" outlineLevel="0" collapsed="false">
      <c r="A1022" s="25" t="s">
        <v>338</v>
      </c>
      <c r="B1022" s="11"/>
      <c r="C1022" s="11" t="n">
        <v>5</v>
      </c>
      <c r="D1022" s="22" t="n">
        <v>42405</v>
      </c>
      <c r="E1022" s="11" t="n">
        <v>801.91</v>
      </c>
      <c r="F1022" s="11" t="n">
        <f aca="false">SUM(C1022*E1022)</f>
        <v>4009.55</v>
      </c>
      <c r="G1022" s="22"/>
      <c r="H1022" s="11"/>
      <c r="I1022" s="23" t="n">
        <f aca="false">SUM(C1022*H1022)</f>
        <v>0</v>
      </c>
      <c r="J1022" s="24" t="n">
        <f aca="false">SUM(I1022-F1022)</f>
        <v>-4009.55</v>
      </c>
      <c r="K1022" s="11" t="str">
        <f aca="false">IF(SUM(+G1022-D1022)&lt;365,"ST","LT")</f>
        <v>ST</v>
      </c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</row>
    <row r="1023" customFormat="false" ht="15.75" hidden="false" customHeight="true" outlineLevel="0" collapsed="false">
      <c r="A1023" s="19" t="s">
        <v>775</v>
      </c>
      <c r="B1023" s="11"/>
      <c r="C1023" s="11" t="n">
        <v>10</v>
      </c>
      <c r="D1023" s="22" t="n">
        <v>43664</v>
      </c>
      <c r="E1023" s="11" t="n">
        <v>690.14</v>
      </c>
      <c r="F1023" s="11" t="n">
        <f aca="false">SUM(C1023*E1023)</f>
        <v>6901.4</v>
      </c>
      <c r="G1023" s="22" t="n">
        <v>43684</v>
      </c>
      <c r="H1023" s="11" t="n">
        <v>739.41</v>
      </c>
      <c r="I1023" s="23" t="n">
        <f aca="false">SUM(C1023*H1023)</f>
        <v>7394.1</v>
      </c>
      <c r="J1023" s="24" t="n">
        <f aca="false">SUM(I1023-F1023)</f>
        <v>492.7</v>
      </c>
      <c r="K1023" s="11" t="str">
        <f aca="false">IF(SUM(+G1023-D1023)&lt;365,"ST","LT")</f>
        <v>ST</v>
      </c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</row>
    <row r="1024" customFormat="false" ht="15.75" hidden="false" customHeight="true" outlineLevel="0" collapsed="false">
      <c r="A1024" s="19" t="s">
        <v>775</v>
      </c>
      <c r="B1024" s="11"/>
      <c r="C1024" s="11" t="n">
        <v>10</v>
      </c>
      <c r="D1024" s="22" t="n">
        <v>43705</v>
      </c>
      <c r="E1024" s="11" t="n">
        <v>681.88</v>
      </c>
      <c r="F1024" s="11" t="n">
        <f aca="false">SUM(C1024*E1024)</f>
        <v>6818.8</v>
      </c>
      <c r="G1024" s="22" t="n">
        <v>43819</v>
      </c>
      <c r="H1024" s="11" t="n">
        <v>778.12</v>
      </c>
      <c r="I1024" s="23" t="n">
        <f aca="false">SUM(C1024*H1024)</f>
        <v>7781.2</v>
      </c>
      <c r="J1024" s="24" t="n">
        <f aca="false">SUM(I1024-F1024)</f>
        <v>962.4</v>
      </c>
      <c r="K1024" s="11" t="str">
        <f aca="false">IF(SUM(+G1024-D1024)&lt;365,"ST","LT")</f>
        <v>ST</v>
      </c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</row>
    <row r="1025" customFormat="false" ht="15.75" hidden="false" customHeight="true" outlineLevel="0" collapsed="false">
      <c r="A1025" s="19" t="s">
        <v>775</v>
      </c>
      <c r="B1025" s="11"/>
      <c r="C1025" s="11" t="n">
        <v>10</v>
      </c>
      <c r="D1025" s="22" t="n">
        <v>43755</v>
      </c>
      <c r="E1025" s="11" t="n">
        <v>729.93</v>
      </c>
      <c r="F1025" s="11" t="n">
        <f aca="false">SUM(C1025*E1025)</f>
        <v>7299.3</v>
      </c>
      <c r="G1025" s="22" t="n">
        <v>43880</v>
      </c>
      <c r="H1025" s="11" t="n">
        <v>1012.35</v>
      </c>
      <c r="I1025" s="23" t="n">
        <f aca="false">SUM(C1025*H1025)</f>
        <v>10123.5</v>
      </c>
      <c r="J1025" s="24" t="n">
        <f aca="false">SUM(I1025-F1025)</f>
        <v>2824.2</v>
      </c>
      <c r="K1025" s="11" t="str">
        <f aca="false">IF(SUM(+G1025-D1025)&lt;365,"ST","LT")</f>
        <v>ST</v>
      </c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</row>
    <row r="1026" customFormat="false" ht="15.75" hidden="false" customHeight="true" outlineLevel="0" collapsed="false">
      <c r="A1026" s="25" t="s">
        <v>1272</v>
      </c>
      <c r="B1026" s="11"/>
      <c r="C1026" s="11" t="n">
        <v>50</v>
      </c>
      <c r="D1026" s="22" t="n">
        <v>43168</v>
      </c>
      <c r="E1026" s="11" t="n">
        <v>204.52</v>
      </c>
      <c r="F1026" s="11" t="n">
        <f aca="false">SUM(C1026*E1026)</f>
        <v>10226</v>
      </c>
      <c r="G1026" s="22" t="n">
        <v>43832</v>
      </c>
      <c r="H1026" s="11" t="n">
        <v>152.85</v>
      </c>
      <c r="I1026" s="11" t="n">
        <f aca="false">SUM(C1026*H1026)</f>
        <v>7642.5</v>
      </c>
      <c r="J1026" s="24" t="n">
        <f aca="false">SUM(I1026-F1026)</f>
        <v>-2583.5</v>
      </c>
      <c r="K1026" s="11" t="str">
        <f aca="false">IF(SUM(+G1026-D1026)&lt;365,"ST","LT")</f>
        <v>LT</v>
      </c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</row>
    <row r="1027" customFormat="false" ht="15.75" hidden="false" customHeight="true" outlineLevel="0" collapsed="false">
      <c r="A1027" s="25" t="s">
        <v>348</v>
      </c>
      <c r="B1027" s="11"/>
      <c r="C1027" s="11" t="n">
        <v>50</v>
      </c>
      <c r="D1027" s="22" t="n">
        <v>43425</v>
      </c>
      <c r="E1027" s="11" t="n">
        <v>152.74</v>
      </c>
      <c r="F1027" s="11" t="n">
        <f aca="false">SUM(C1027*E1027)</f>
        <v>7637</v>
      </c>
      <c r="G1027" s="22"/>
      <c r="H1027" s="11"/>
      <c r="I1027" s="11" t="n">
        <f aca="false">SUM(C1027*H1027)</f>
        <v>0</v>
      </c>
      <c r="J1027" s="24" t="n">
        <f aca="false">SUM(I1027-F1027)</f>
        <v>-7637</v>
      </c>
      <c r="K1027" s="11" t="str">
        <f aca="false">IF(SUM(+G1027-D1027)&lt;365,"ST","LT")</f>
        <v>ST</v>
      </c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</row>
    <row r="1028" customFormat="false" ht="15.75" hidden="false" customHeight="true" outlineLevel="0" collapsed="false">
      <c r="A1028" s="19" t="s">
        <v>348</v>
      </c>
      <c r="B1028" s="11"/>
      <c r="C1028" s="11" t="n">
        <v>50</v>
      </c>
      <c r="D1028" s="22" t="n">
        <v>43565</v>
      </c>
      <c r="E1028" s="11" t="n">
        <v>149.21</v>
      </c>
      <c r="F1028" s="11" t="n">
        <f aca="false">SUM(C1028*E1028)</f>
        <v>7460.5</v>
      </c>
      <c r="G1028" s="22"/>
      <c r="H1028" s="11"/>
      <c r="I1028" s="11" t="n">
        <f aca="false">SUM(C1028*H1028)</f>
        <v>0</v>
      </c>
      <c r="J1028" s="24" t="n">
        <f aca="false">SUM(I1028-F1028)</f>
        <v>-7460.5</v>
      </c>
      <c r="K1028" s="11" t="str">
        <f aca="false">IF(SUM(+G1028-D1028)&lt;365,"ST","LT")</f>
        <v>ST</v>
      </c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</row>
    <row r="1029" customFormat="false" ht="15.75" hidden="false" customHeight="true" outlineLevel="0" collapsed="false">
      <c r="A1029" s="25" t="s">
        <v>350</v>
      </c>
      <c r="B1029" s="11"/>
      <c r="C1029" s="11" t="n">
        <v>10</v>
      </c>
      <c r="D1029" s="22" t="n">
        <v>41276</v>
      </c>
      <c r="E1029" s="11" t="n">
        <v>386.93</v>
      </c>
      <c r="F1029" s="11" t="n">
        <f aca="false">SUM(C1029*E1029)</f>
        <v>3869.3</v>
      </c>
      <c r="G1029" s="22"/>
      <c r="H1029" s="11"/>
      <c r="I1029" s="11" t="n">
        <f aca="false">SUM(C1029*H1029)</f>
        <v>0</v>
      </c>
      <c r="J1029" s="24" t="n">
        <f aca="false">SUM(I1029-F1029)</f>
        <v>-3869.3</v>
      </c>
      <c r="K1029" s="11" t="str">
        <f aca="false">IF(SUM(+G1029-D1029)&lt;365,"ST","LT")</f>
        <v>ST</v>
      </c>
      <c r="L1029" s="25"/>
      <c r="M1029" s="25"/>
      <c r="N1029" s="25" t="s">
        <v>1273</v>
      </c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</row>
    <row r="1030" customFormat="false" ht="15.75" hidden="false" customHeight="true" outlineLevel="0" collapsed="false">
      <c r="A1030" s="25" t="s">
        <v>353</v>
      </c>
      <c r="B1030" s="11"/>
      <c r="C1030" s="11" t="n">
        <v>52</v>
      </c>
      <c r="D1030" s="22" t="n">
        <v>43349</v>
      </c>
      <c r="E1030" s="11" t="n">
        <v>71.03</v>
      </c>
      <c r="F1030" s="11" t="n">
        <f aca="false">SUM(C1030*E1030)</f>
        <v>3693.56</v>
      </c>
      <c r="G1030" s="22" t="n">
        <v>43437</v>
      </c>
      <c r="H1030" s="11" t="n">
        <v>74.4</v>
      </c>
      <c r="I1030" s="23" t="n">
        <f aca="false">SUM(C1030*H1030)</f>
        <v>3868.8</v>
      </c>
      <c r="J1030" s="24" t="n">
        <f aca="false">SUM(I1030-F1030)</f>
        <v>175.24</v>
      </c>
      <c r="K1030" s="11" t="str">
        <f aca="false">IF(SUM(+G1030-D1030)&lt;365,"ST","LT")</f>
        <v>ST</v>
      </c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</row>
    <row r="1031" customFormat="false" ht="15.75" hidden="false" customHeight="true" outlineLevel="0" collapsed="false">
      <c r="A1031" s="25" t="s">
        <v>353</v>
      </c>
      <c r="B1031" s="11"/>
      <c r="C1031" s="11" t="n">
        <v>48</v>
      </c>
      <c r="D1031" s="22" t="n">
        <v>43349</v>
      </c>
      <c r="E1031" s="11" t="n">
        <v>71.3</v>
      </c>
      <c r="F1031" s="11" t="n">
        <f aca="false">SUM(C1031*E1031)</f>
        <v>3422.4</v>
      </c>
      <c r="G1031" s="22"/>
      <c r="H1031" s="11"/>
      <c r="I1031" s="23" t="n">
        <f aca="false">SUM(C1031*H1031)</f>
        <v>0</v>
      </c>
      <c r="J1031" s="24" t="n">
        <f aca="false">SUM(I1031-F1031)</f>
        <v>-3422.4</v>
      </c>
      <c r="K1031" s="11" t="str">
        <f aca="false">IF(SUM(+G1031-D1031)&lt;365,"ST","LT")</f>
        <v>ST</v>
      </c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</row>
    <row r="1032" customFormat="false" ht="15.75" hidden="false" customHeight="true" outlineLevel="0" collapsed="false">
      <c r="A1032" s="25" t="s">
        <v>353</v>
      </c>
      <c r="B1032" s="11"/>
      <c r="C1032" s="11" t="n">
        <v>52</v>
      </c>
      <c r="D1032" s="22" t="n">
        <v>43439</v>
      </c>
      <c r="E1032" s="11" t="n">
        <v>66.34</v>
      </c>
      <c r="F1032" s="11" t="n">
        <f aca="false">SUM(C1032*E1032)</f>
        <v>3449.68</v>
      </c>
      <c r="G1032" s="22"/>
      <c r="H1032" s="11"/>
      <c r="I1032" s="23" t="n">
        <f aca="false">SUM(C1032*H1032)</f>
        <v>0</v>
      </c>
      <c r="J1032" s="24" t="n">
        <f aca="false">SUM(I1032-F1032)</f>
        <v>-3449.68</v>
      </c>
      <c r="K1032" s="11" t="str">
        <f aca="false">IF(SUM(+G1032-D1032)&lt;365,"ST","LT")</f>
        <v>ST</v>
      </c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</row>
    <row r="1033" customFormat="false" ht="15.75" hidden="false" customHeight="true" outlineLevel="0" collapsed="false">
      <c r="A1033" s="19" t="s">
        <v>1274</v>
      </c>
      <c r="B1033" s="11"/>
      <c r="C1033" s="11" t="n">
        <v>25</v>
      </c>
      <c r="D1033" s="22" t="n">
        <v>43567</v>
      </c>
      <c r="E1033" s="11" t="n">
        <v>218.33</v>
      </c>
      <c r="F1033" s="11" t="n">
        <f aca="false">SUM(C1033*E1033)</f>
        <v>5458.25</v>
      </c>
      <c r="G1033" s="22" t="n">
        <v>43782</v>
      </c>
      <c r="H1033" s="11" t="n">
        <v>294.77</v>
      </c>
      <c r="I1033" s="23" t="n">
        <f aca="false">SUM(C1033*H1033)</f>
        <v>7369.25</v>
      </c>
      <c r="J1033" s="24" t="n">
        <f aca="false">SUM(I1033-F1033)</f>
        <v>1911</v>
      </c>
      <c r="K1033" s="11" t="str">
        <f aca="false">IF(SUM(+G1033-D1033)&lt;365,"ST","LT")</f>
        <v>ST</v>
      </c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</row>
    <row r="1034" customFormat="false" ht="15.75" hidden="false" customHeight="true" outlineLevel="0" collapsed="false">
      <c r="A1034" s="19" t="s">
        <v>1274</v>
      </c>
      <c r="B1034" s="11"/>
      <c r="C1034" s="11" t="n">
        <v>25</v>
      </c>
      <c r="D1034" s="22" t="n">
        <v>43567</v>
      </c>
      <c r="E1034" s="11" t="n">
        <v>218.33</v>
      </c>
      <c r="F1034" s="11" t="n">
        <f aca="false">SUM(C1034*E1034)</f>
        <v>5458.25</v>
      </c>
      <c r="G1034" s="22"/>
      <c r="H1034" s="11"/>
      <c r="I1034" s="23" t="n">
        <f aca="false">SUM(C1034*H1034)</f>
        <v>0</v>
      </c>
      <c r="J1034" s="24" t="n">
        <f aca="false">SUM(I1034-F1034)</f>
        <v>-5458.25</v>
      </c>
      <c r="K1034" s="11" t="str">
        <f aca="false">IF(SUM(+G1034-D1034)&lt;365,"ST","LT")</f>
        <v>ST</v>
      </c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</row>
    <row r="1035" customFormat="false" ht="15.75" hidden="false" customHeight="true" outlineLevel="0" collapsed="false">
      <c r="A1035" s="25" t="s">
        <v>355</v>
      </c>
      <c r="B1035" s="11"/>
      <c r="C1035" s="11" t="n">
        <v>100</v>
      </c>
      <c r="D1035" s="22" t="n">
        <v>43000</v>
      </c>
      <c r="E1035" s="11" t="n">
        <v>109.32</v>
      </c>
      <c r="F1035" s="11" t="n">
        <f aca="false">SUM(C1035*E1035)</f>
        <v>10932</v>
      </c>
      <c r="G1035" s="22"/>
      <c r="H1035" s="11"/>
      <c r="I1035" s="23" t="n">
        <f aca="false">SUM(C1035*H1035)</f>
        <v>0</v>
      </c>
      <c r="J1035" s="24" t="n">
        <f aca="false">SUM(I1035-F1035)</f>
        <v>-10932</v>
      </c>
      <c r="K1035" s="11" t="str">
        <f aca="false">IF(SUM(+G1035-D1035)&lt;365,"ST","LT")</f>
        <v>ST</v>
      </c>
      <c r="L1035" s="25"/>
      <c r="M1035" s="25"/>
      <c r="N1035" s="25" t="s">
        <v>1275</v>
      </c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</row>
    <row r="1036" customFormat="false" ht="15.75" hidden="false" customHeight="true" outlineLevel="0" collapsed="false">
      <c r="A1036" s="19" t="s">
        <v>355</v>
      </c>
      <c r="B1036" s="11"/>
      <c r="C1036" s="11" t="n">
        <v>100</v>
      </c>
      <c r="D1036" s="22" t="n">
        <v>43724</v>
      </c>
      <c r="E1036" s="11" t="n">
        <v>37.98</v>
      </c>
      <c r="F1036" s="11" t="n">
        <f aca="false">SUM(C1036*E1036)</f>
        <v>3798</v>
      </c>
      <c r="G1036" s="22"/>
      <c r="H1036" s="11"/>
      <c r="I1036" s="23" t="n">
        <f aca="false">SUM(C1036*H1036)</f>
        <v>0</v>
      </c>
      <c r="J1036" s="24" t="n">
        <f aca="false">SUM(I1036-F1036)</f>
        <v>-3798</v>
      </c>
      <c r="K1036" s="11" t="str">
        <f aca="false">IF(SUM(+G1036-D1036)&lt;365,"ST","LT")</f>
        <v>ST</v>
      </c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</row>
    <row r="1037" customFormat="false" ht="15.75" hidden="false" customHeight="true" outlineLevel="0" collapsed="false">
      <c r="A1037" s="25" t="s">
        <v>778</v>
      </c>
      <c r="B1037" s="11"/>
      <c r="C1037" s="11" t="n">
        <v>300</v>
      </c>
      <c r="D1037" s="22" t="n">
        <v>43510</v>
      </c>
      <c r="E1037" s="11" t="n">
        <v>23.58</v>
      </c>
      <c r="F1037" s="11" t="n">
        <f aca="false">SUM(C1037*E1037)</f>
        <v>7074</v>
      </c>
      <c r="G1037" s="22"/>
      <c r="H1037" s="11"/>
      <c r="I1037" s="23" t="n">
        <f aca="false">SUM(C1037*H1037)</f>
        <v>0</v>
      </c>
      <c r="J1037" s="24" t="n">
        <f aca="false">SUM(I1037-F1037)</f>
        <v>-7074</v>
      </c>
      <c r="K1037" s="11" t="str">
        <f aca="false">IF(SUM(+G1037-D1037)&lt;365,"ST","LT")</f>
        <v>ST</v>
      </c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</row>
    <row r="1038" customFormat="false" ht="15.75" hidden="false" customHeight="true" outlineLevel="0" collapsed="false">
      <c r="A1038" s="19" t="s">
        <v>1276</v>
      </c>
      <c r="B1038" s="11"/>
      <c r="C1038" s="11" t="n">
        <v>25</v>
      </c>
      <c r="D1038" s="22" t="n">
        <v>43896</v>
      </c>
      <c r="E1038" s="11" t="n">
        <v>350.26</v>
      </c>
      <c r="F1038" s="11" t="n">
        <f aca="false">SUM(C1038*E1038)</f>
        <v>8756.5</v>
      </c>
      <c r="G1038" s="22"/>
      <c r="H1038" s="11"/>
      <c r="I1038" s="23" t="n">
        <f aca="false">SUM(C1038*H1038)</f>
        <v>0</v>
      </c>
      <c r="J1038" s="24" t="n">
        <f aca="false">SUM(I1038-F1038)</f>
        <v>-8756.5</v>
      </c>
      <c r="K1038" s="11" t="str">
        <f aca="false">IF(SUM(+G1038-D1038)&lt;365,"ST","LT")</f>
        <v>ST</v>
      </c>
      <c r="L1038" s="25"/>
      <c r="M1038" s="25"/>
      <c r="N1038" s="25"/>
      <c r="O1038" s="33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</row>
    <row r="1039" customFormat="false" ht="15.75" hidden="false" customHeight="true" outlineLevel="0" collapsed="false">
      <c r="A1039" s="25" t="s">
        <v>369</v>
      </c>
      <c r="B1039" s="11"/>
      <c r="C1039" s="11" t="n">
        <v>100</v>
      </c>
      <c r="D1039" s="22" t="n">
        <v>40632</v>
      </c>
      <c r="E1039" s="11" t="n">
        <v>27.59</v>
      </c>
      <c r="F1039" s="11" t="n">
        <f aca="false">SUM(C1039*E1039)</f>
        <v>2759</v>
      </c>
      <c r="G1039" s="22" t="n">
        <v>43350</v>
      </c>
      <c r="H1039" s="11" t="n">
        <v>7.05</v>
      </c>
      <c r="I1039" s="23" t="n">
        <f aca="false">SUM(C1039*H1039)</f>
        <v>705</v>
      </c>
      <c r="J1039" s="24" t="n">
        <f aca="false">SUM(I1039-F1039)</f>
        <v>-2054</v>
      </c>
      <c r="K1039" s="11" t="str">
        <f aca="false">IF(SUM(+G1039-D1039)&lt;365,"ST","LT")</f>
        <v>LT</v>
      </c>
      <c r="L1039" s="25"/>
      <c r="M1039" s="25" t="s">
        <v>571</v>
      </c>
      <c r="N1039" s="25"/>
      <c r="O1039" s="33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</row>
    <row r="1040" customFormat="false" ht="15.75" hidden="false" customHeight="true" outlineLevel="0" collapsed="false">
      <c r="A1040" s="19" t="s">
        <v>371</v>
      </c>
      <c r="B1040" s="11"/>
      <c r="C1040" s="11" t="n">
        <v>25</v>
      </c>
      <c r="D1040" s="22" t="n">
        <v>43637</v>
      </c>
      <c r="E1040" s="11" t="n">
        <v>119.39</v>
      </c>
      <c r="F1040" s="11" t="n">
        <f aca="false">SUM(C1040*E1040)</f>
        <v>2984.75</v>
      </c>
      <c r="G1040" s="22"/>
      <c r="H1040" s="11"/>
      <c r="I1040" s="23" t="n">
        <f aca="false">SUM(C1040*H1040)</f>
        <v>0</v>
      </c>
      <c r="J1040" s="24" t="n">
        <f aca="false">SUM(I1040-F1040)</f>
        <v>-2984.75</v>
      </c>
      <c r="K1040" s="11" t="str">
        <f aca="false">IF(SUM(+G1040-D1040)&lt;365,"ST","LT")</f>
        <v>ST</v>
      </c>
      <c r="L1040" s="25"/>
      <c r="M1040" s="25"/>
      <c r="N1040" s="25"/>
      <c r="O1040" s="33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</row>
    <row r="1041" customFormat="false" ht="15.75" hidden="false" customHeight="true" outlineLevel="0" collapsed="false">
      <c r="A1041" s="25" t="s">
        <v>374</v>
      </c>
      <c r="B1041" s="11"/>
      <c r="C1041" s="11" t="n">
        <v>25</v>
      </c>
      <c r="D1041" s="22" t="n">
        <v>40408</v>
      </c>
      <c r="E1041" s="11" t="n">
        <v>196.03</v>
      </c>
      <c r="F1041" s="11" t="n">
        <f aca="false">SUM(C1041*E1041)</f>
        <v>4900.75</v>
      </c>
      <c r="G1041" s="22" t="n">
        <v>43236</v>
      </c>
      <c r="H1041" s="11" t="n">
        <v>169.07</v>
      </c>
      <c r="I1041" s="23" t="n">
        <f aca="false">SUM(C1041*H1041)</f>
        <v>4226.75</v>
      </c>
      <c r="J1041" s="24" t="n">
        <f aca="false">SUM(I1041-F1041)</f>
        <v>-674</v>
      </c>
      <c r="K1041" s="11" t="str">
        <f aca="false">IF(SUM(+G1041-D1041)&lt;365,"ST","LT")</f>
        <v>LT</v>
      </c>
      <c r="L1041" s="25"/>
      <c r="M1041" s="25" t="s">
        <v>571</v>
      </c>
      <c r="N1041" s="25"/>
      <c r="O1041" s="33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</row>
    <row r="1042" customFormat="false" ht="15.75" hidden="false" customHeight="true" outlineLevel="0" collapsed="false">
      <c r="A1042" s="25" t="s">
        <v>374</v>
      </c>
      <c r="B1042" s="11"/>
      <c r="C1042" s="11" t="n">
        <v>25</v>
      </c>
      <c r="D1042" s="22" t="n">
        <v>40997</v>
      </c>
      <c r="E1042" s="11" t="n">
        <v>162.11</v>
      </c>
      <c r="F1042" s="11" t="n">
        <f aca="false">SUM(C1042*E1042)</f>
        <v>4052.75</v>
      </c>
      <c r="G1042" s="22" t="n">
        <v>43236</v>
      </c>
      <c r="H1042" s="11" t="n">
        <v>169.07</v>
      </c>
      <c r="I1042" s="23" t="n">
        <f aca="false">SUM(C1042*H1042)</f>
        <v>4226.75</v>
      </c>
      <c r="J1042" s="24" t="n">
        <f aca="false">SUM(I1042-F1042)</f>
        <v>174</v>
      </c>
      <c r="K1042" s="11" t="str">
        <f aca="false">IF(SUM(+G1042-D1042)&lt;365,"ST","LT")</f>
        <v>LT</v>
      </c>
      <c r="L1042" s="25"/>
      <c r="M1042" s="25" t="s">
        <v>571</v>
      </c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</row>
    <row r="1043" customFormat="false" ht="15.75" hidden="false" customHeight="true" outlineLevel="0" collapsed="false">
      <c r="A1043" s="25" t="s">
        <v>374</v>
      </c>
      <c r="B1043" s="11"/>
      <c r="C1043" s="11" t="n">
        <v>50</v>
      </c>
      <c r="D1043" s="22" t="n">
        <v>41618</v>
      </c>
      <c r="E1043" s="11" t="n">
        <v>136.68</v>
      </c>
      <c r="F1043" s="11" t="n">
        <f aca="false">SUM(C1043*E1043)</f>
        <v>6834</v>
      </c>
      <c r="G1043" s="22" t="n">
        <v>43236</v>
      </c>
      <c r="H1043" s="11" t="n">
        <v>169.07</v>
      </c>
      <c r="I1043" s="23" t="n">
        <f aca="false">SUM(C1043*H1043)</f>
        <v>8453.5</v>
      </c>
      <c r="J1043" s="24" t="n">
        <f aca="false">SUM(I1043-F1043)</f>
        <v>1619.5</v>
      </c>
      <c r="K1043" s="11" t="str">
        <f aca="false">IF(SUM(+G1043-D1043)&lt;365,"ST","LT")</f>
        <v>LT</v>
      </c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</row>
    <row r="1044" customFormat="false" ht="15.75" hidden="false" customHeight="true" outlineLevel="0" collapsed="false">
      <c r="A1044" s="25" t="s">
        <v>374</v>
      </c>
      <c r="B1044" s="11"/>
      <c r="C1044" s="11" t="n">
        <v>50</v>
      </c>
      <c r="D1044" s="22" t="n">
        <v>42257</v>
      </c>
      <c r="E1044" s="11" t="n">
        <v>119.24</v>
      </c>
      <c r="F1044" s="11" t="n">
        <f aca="false">SUM(C1044*E1044)</f>
        <v>5962</v>
      </c>
      <c r="G1044" s="22" t="n">
        <v>43357</v>
      </c>
      <c r="H1044" s="11" t="n">
        <v>170.81</v>
      </c>
      <c r="I1044" s="23" t="n">
        <f aca="false">SUM(C1044*H1044)</f>
        <v>8540.5</v>
      </c>
      <c r="J1044" s="24" t="n">
        <f aca="false">SUM(I1044-F1044)</f>
        <v>2578.5</v>
      </c>
      <c r="K1044" s="11" t="str">
        <f aca="false">IF(SUM(+G1044-D1044)&lt;365,"ST","LT")</f>
        <v>LT</v>
      </c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</row>
    <row r="1045" customFormat="false" ht="15.75" hidden="false" customHeight="true" outlineLevel="0" collapsed="false">
      <c r="A1045" s="25" t="s">
        <v>374</v>
      </c>
      <c r="B1045" s="11"/>
      <c r="C1045" s="11" t="n">
        <v>50</v>
      </c>
      <c r="D1045" s="22" t="n">
        <v>42587</v>
      </c>
      <c r="E1045" s="11" t="n">
        <v>161.3</v>
      </c>
      <c r="F1045" s="11" t="n">
        <f aca="false">SUM(C1045*E1045)</f>
        <v>8065</v>
      </c>
      <c r="G1045" s="22" t="n">
        <v>43361</v>
      </c>
      <c r="H1045" s="11" t="n">
        <v>170.71</v>
      </c>
      <c r="I1045" s="23" t="n">
        <f aca="false">SUM(C1045*H1045)</f>
        <v>8535.5</v>
      </c>
      <c r="J1045" s="24" t="n">
        <f aca="false">SUM(I1045-F1045)</f>
        <v>470.499999999999</v>
      </c>
      <c r="K1045" s="11" t="str">
        <f aca="false">IF(SUM(+G1045-D1045)&lt;365,"ST","LT")</f>
        <v>LT</v>
      </c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</row>
    <row r="1046" customFormat="false" ht="15.75" hidden="false" customHeight="true" outlineLevel="0" collapsed="false">
      <c r="A1046" s="25" t="s">
        <v>374</v>
      </c>
      <c r="B1046" s="11"/>
      <c r="C1046" s="11" t="n">
        <v>20</v>
      </c>
      <c r="D1046" s="22" t="n">
        <v>43426</v>
      </c>
      <c r="E1046" s="11" t="n">
        <v>147.8</v>
      </c>
      <c r="F1046" s="11" t="n">
        <f aca="false">SUM(C1046*E1046)</f>
        <v>2956</v>
      </c>
      <c r="G1046" s="22" t="n">
        <v>43641</v>
      </c>
      <c r="H1046" s="11" t="n">
        <v>138.11</v>
      </c>
      <c r="I1046" s="23" t="n">
        <f aca="false">SUM(C1046*H1046)</f>
        <v>2762.2</v>
      </c>
      <c r="J1046" s="24" t="n">
        <f aca="false">SUM(I1046-F1046)</f>
        <v>-193.8</v>
      </c>
      <c r="K1046" s="11" t="str">
        <f aca="false">IF(SUM(+G1046-D1046)&lt;365,"ST","LT")</f>
        <v>ST</v>
      </c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</row>
    <row r="1047" customFormat="false" ht="15.75" hidden="false" customHeight="true" outlineLevel="0" collapsed="false">
      <c r="A1047" s="25" t="s">
        <v>374</v>
      </c>
      <c r="B1047" s="11"/>
      <c r="C1047" s="11" t="n">
        <v>30</v>
      </c>
      <c r="D1047" s="22" t="n">
        <v>43426</v>
      </c>
      <c r="E1047" s="11" t="n">
        <v>147.8</v>
      </c>
      <c r="F1047" s="11" t="n">
        <f aca="false">SUM(C1047*E1047)</f>
        <v>4434</v>
      </c>
      <c r="G1047" s="22" t="n">
        <v>43642</v>
      </c>
      <c r="H1047" s="11" t="n">
        <v>139.25</v>
      </c>
      <c r="I1047" s="23" t="n">
        <f aca="false">SUM(C1047*H1047)</f>
        <v>4177.5</v>
      </c>
      <c r="J1047" s="24" t="n">
        <f aca="false">SUM(I1047-F1047)</f>
        <v>-256.5</v>
      </c>
      <c r="K1047" s="11" t="str">
        <f aca="false">IF(SUM(+G1047-D1047)&lt;365,"ST","LT")</f>
        <v>ST</v>
      </c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</row>
    <row r="1048" customFormat="false" ht="15.75" hidden="false" customHeight="true" outlineLevel="0" collapsed="false">
      <c r="A1048" s="25" t="s">
        <v>374</v>
      </c>
      <c r="B1048" s="11"/>
      <c r="C1048" s="11" t="n">
        <v>50</v>
      </c>
      <c r="D1048" s="22" t="n">
        <v>43426</v>
      </c>
      <c r="E1048" s="11" t="n">
        <v>147.8</v>
      </c>
      <c r="F1048" s="11" t="n">
        <f aca="false">SUM(C1048*E1048)</f>
        <v>7390</v>
      </c>
      <c r="G1048" s="22"/>
      <c r="H1048" s="11"/>
      <c r="I1048" s="23" t="n">
        <f aca="false">SUM(C1048*H1048)</f>
        <v>0</v>
      </c>
      <c r="J1048" s="24" t="n">
        <f aca="false">SUM(I1048-F1048)</f>
        <v>-7390</v>
      </c>
      <c r="K1048" s="11" t="str">
        <f aca="false">IF(SUM(+G1048-D1048)&lt;365,"ST","LT")</f>
        <v>ST</v>
      </c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</row>
    <row r="1049" customFormat="false" ht="15.75" hidden="false" customHeight="true" outlineLevel="0" collapsed="false">
      <c r="A1049" s="25" t="s">
        <v>782</v>
      </c>
      <c r="B1049" s="11"/>
      <c r="C1049" s="11" t="n">
        <v>100</v>
      </c>
      <c r="D1049" s="22" t="n">
        <v>42088</v>
      </c>
      <c r="E1049" s="11" t="n">
        <v>0</v>
      </c>
      <c r="F1049" s="11" t="n">
        <f aca="false">SUM(C1049*E1049)</f>
        <v>0</v>
      </c>
      <c r="G1049" s="22"/>
      <c r="H1049" s="11"/>
      <c r="I1049" s="23" t="n">
        <f aca="false">SUM(C1049*H1049)</f>
        <v>0</v>
      </c>
      <c r="J1049" s="24" t="n">
        <f aca="false">SUM(I1049-F1049)</f>
        <v>0</v>
      </c>
      <c r="K1049" s="11" t="str">
        <f aca="false">IF(SUM(+G1049-D1049)&lt;365,"ST","LT")</f>
        <v>ST</v>
      </c>
      <c r="L1049" s="25"/>
      <c r="M1049" s="25" t="s">
        <v>1277</v>
      </c>
      <c r="N1049" s="25"/>
      <c r="O1049" s="25" t="n">
        <v>12.5</v>
      </c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</row>
    <row r="1050" customFormat="false" ht="15.75" hidden="false" customHeight="true" outlineLevel="0" collapsed="false">
      <c r="A1050" s="19" t="s">
        <v>374</v>
      </c>
      <c r="B1050" s="11"/>
      <c r="C1050" s="11" t="n">
        <v>30</v>
      </c>
      <c r="D1050" s="22" t="n">
        <v>43623</v>
      </c>
      <c r="E1050" s="11" t="n">
        <v>136.01</v>
      </c>
      <c r="F1050" s="11" t="n">
        <f aca="false">SUM(C1050*E1050)</f>
        <v>4080.3</v>
      </c>
      <c r="G1050" s="22"/>
      <c r="H1050" s="11"/>
      <c r="I1050" s="23" t="n">
        <f aca="false">SUM(C1050*H1050)</f>
        <v>0</v>
      </c>
      <c r="J1050" s="24" t="n">
        <f aca="false">SUM(I1050-F1050)</f>
        <v>-4080.3</v>
      </c>
      <c r="K1050" s="11" t="str">
        <f aca="false">IF(SUM(+G1050-D1050)&lt;365,"ST","LT")</f>
        <v>ST</v>
      </c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</row>
    <row r="1051" customFormat="false" ht="15.75" hidden="false" customHeight="true" outlineLevel="0" collapsed="false">
      <c r="A1051" s="25" t="s">
        <v>1278</v>
      </c>
      <c r="B1051" s="11"/>
      <c r="C1051" s="11" t="n">
        <v>20</v>
      </c>
      <c r="D1051" s="22" t="n">
        <v>42673</v>
      </c>
      <c r="E1051" s="11" t="n">
        <v>291.9</v>
      </c>
      <c r="F1051" s="11" t="n">
        <f aca="false">SUM(C1051*E1051)</f>
        <v>5838</v>
      </c>
      <c r="G1051" s="22" t="n">
        <v>43516</v>
      </c>
      <c r="H1051" s="11" t="n">
        <v>157.81</v>
      </c>
      <c r="I1051" s="23" t="n">
        <f aca="false">SUM(C1051*H1051)</f>
        <v>3156.2</v>
      </c>
      <c r="J1051" s="24" t="n">
        <f aca="false">SUM(I1051-F1051)</f>
        <v>-2681.8</v>
      </c>
      <c r="K1051" s="11" t="str">
        <f aca="false">IF(SUM(+G1051-D1051)&lt;365,"ST","LT")</f>
        <v>LT</v>
      </c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</row>
    <row r="1052" customFormat="false" ht="15.75" hidden="false" customHeight="true" outlineLevel="0" collapsed="false">
      <c r="A1052" s="25" t="s">
        <v>1278</v>
      </c>
      <c r="B1052" s="11"/>
      <c r="C1052" s="11" t="n">
        <v>30</v>
      </c>
      <c r="D1052" s="22" t="n">
        <v>42678</v>
      </c>
      <c r="E1052" s="11" t="n">
        <v>270.04</v>
      </c>
      <c r="F1052" s="11" t="n">
        <f aca="false">SUM(C1052*E1052)</f>
        <v>8101.2</v>
      </c>
      <c r="G1052" s="22" t="n">
        <v>43516</v>
      </c>
      <c r="H1052" s="11" t="n">
        <v>157.81</v>
      </c>
      <c r="I1052" s="23" t="n">
        <f aca="false">SUM(C1052*H1052)</f>
        <v>4734.3</v>
      </c>
      <c r="J1052" s="24" t="n">
        <f aca="false">SUM(I1052-F1052)</f>
        <v>-3366.9</v>
      </c>
      <c r="K1052" s="11" t="str">
        <f aca="false">IF(SUM(+G1052-D1052)&lt;365,"ST","LT")</f>
        <v>LT</v>
      </c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</row>
    <row r="1053" customFormat="false" ht="15.75" hidden="false" customHeight="true" outlineLevel="0" collapsed="false">
      <c r="A1053" s="25" t="s">
        <v>1278</v>
      </c>
      <c r="B1053" s="11"/>
      <c r="C1053" s="11" t="n">
        <v>25</v>
      </c>
      <c r="D1053" s="22" t="n">
        <v>42730</v>
      </c>
      <c r="E1053" s="11" t="n">
        <v>0</v>
      </c>
      <c r="F1053" s="11" t="n">
        <f aca="false">SUM(C1053*E1053)</f>
        <v>0</v>
      </c>
      <c r="G1053" s="22" t="n">
        <v>43516</v>
      </c>
      <c r="H1053" s="11" t="n">
        <v>157.81</v>
      </c>
      <c r="I1053" s="23" t="n">
        <f aca="false">SUM(C1053*H1053)</f>
        <v>3945.25</v>
      </c>
      <c r="J1053" s="24" t="n">
        <f aca="false">SUM(I1053-F1053)</f>
        <v>3945.25</v>
      </c>
      <c r="K1053" s="11" t="str">
        <f aca="false">IF(SUM(+G1053-D1053)&lt;365,"ST","LT")</f>
        <v>LT</v>
      </c>
      <c r="L1053" s="25"/>
      <c r="M1053" s="25" t="s">
        <v>343</v>
      </c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</row>
    <row r="1054" customFormat="false" ht="15.75" hidden="false" customHeight="true" outlineLevel="0" collapsed="false">
      <c r="A1054" s="25" t="s">
        <v>1278</v>
      </c>
      <c r="B1054" s="11"/>
      <c r="C1054" s="11" t="n">
        <v>25</v>
      </c>
      <c r="D1054" s="22" t="n">
        <v>42821</v>
      </c>
      <c r="E1054" s="11" t="n">
        <v>192.68</v>
      </c>
      <c r="F1054" s="11" t="n">
        <f aca="false">SUM(C1054*E1054)</f>
        <v>4817</v>
      </c>
      <c r="G1054" s="22" t="n">
        <v>43516</v>
      </c>
      <c r="H1054" s="11" t="n">
        <v>157.81</v>
      </c>
      <c r="I1054" s="23" t="n">
        <f aca="false">SUM(C1054*H1054)</f>
        <v>3945.25</v>
      </c>
      <c r="J1054" s="24" t="n">
        <f aca="false">SUM(I1054-F1054)</f>
        <v>-871.75</v>
      </c>
      <c r="K1054" s="11" t="str">
        <f aca="false">IF(SUM(+G1054-D1054)&lt;365,"ST","LT")</f>
        <v>LT</v>
      </c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</row>
    <row r="1055" customFormat="false" ht="15.75" hidden="false" customHeight="true" outlineLevel="0" collapsed="false">
      <c r="A1055" s="25" t="s">
        <v>377</v>
      </c>
      <c r="B1055" s="11"/>
      <c r="C1055" s="11" t="n">
        <v>5</v>
      </c>
      <c r="D1055" s="22" t="n">
        <v>42737</v>
      </c>
      <c r="E1055" s="11" t="n">
        <v>461.18</v>
      </c>
      <c r="F1055" s="11" t="n">
        <f aca="false">SUM(C1055*E1055)</f>
        <v>2305.9</v>
      </c>
      <c r="G1055" s="22" t="n">
        <v>43535</v>
      </c>
      <c r="H1055" s="11" t="n">
        <v>213.39</v>
      </c>
      <c r="I1055" s="23" t="n">
        <f aca="false">SUM(C1055*H1055)</f>
        <v>1066.95</v>
      </c>
      <c r="J1055" s="24" t="n">
        <f aca="false">SUM(I1055-F1055)</f>
        <v>-1238.95</v>
      </c>
      <c r="K1055" s="11" t="str">
        <f aca="false">IF(SUM(+G1055-D1055)&lt;365,"ST","LT")</f>
        <v>LT</v>
      </c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</row>
    <row r="1056" customFormat="false" ht="15.75" hidden="false" customHeight="true" outlineLevel="0" collapsed="false">
      <c r="A1056" s="25" t="s">
        <v>377</v>
      </c>
      <c r="B1056" s="11"/>
      <c r="C1056" s="11" t="n">
        <v>5</v>
      </c>
      <c r="D1056" s="22" t="n">
        <v>42760</v>
      </c>
      <c r="E1056" s="11" t="n">
        <v>0</v>
      </c>
      <c r="F1056" s="11" t="n">
        <f aca="false">SUM(C1056*E1056)</f>
        <v>0</v>
      </c>
      <c r="G1056" s="22" t="n">
        <v>43535</v>
      </c>
      <c r="H1056" s="11" t="n">
        <v>213.39</v>
      </c>
      <c r="I1056" s="23" t="n">
        <f aca="false">SUM(C1056*H1056)</f>
        <v>1066.95</v>
      </c>
      <c r="J1056" s="24" t="n">
        <f aca="false">SUM(I1056-F1056)</f>
        <v>1066.95</v>
      </c>
      <c r="K1056" s="11" t="str">
        <f aca="false">IF(SUM(+G1056-D1056)&lt;365,"ST","LT")</f>
        <v>LT</v>
      </c>
      <c r="L1056" s="25"/>
      <c r="M1056" s="25" t="s">
        <v>783</v>
      </c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</row>
    <row r="1057" customFormat="false" ht="15.75" hidden="false" customHeight="true" outlineLevel="0" collapsed="false">
      <c r="A1057" s="25" t="s">
        <v>377</v>
      </c>
      <c r="B1057" s="11"/>
      <c r="C1057" s="11" t="n">
        <v>30</v>
      </c>
      <c r="D1057" s="22" t="n">
        <v>42899</v>
      </c>
      <c r="E1057" s="11" t="n">
        <v>297.01</v>
      </c>
      <c r="F1057" s="11" t="n">
        <f aca="false">SUM(C1057*E1057)</f>
        <v>8910.3</v>
      </c>
      <c r="G1057" s="22" t="n">
        <v>43535</v>
      </c>
      <c r="H1057" s="11" t="n">
        <v>213.39</v>
      </c>
      <c r="I1057" s="23" t="n">
        <f aca="false">SUM(C1057*H1057)</f>
        <v>6401.7</v>
      </c>
      <c r="J1057" s="24" t="n">
        <f aca="false">SUM(I1057-F1057)</f>
        <v>-2508.6</v>
      </c>
      <c r="K1057" s="11" t="str">
        <f aca="false">IF(SUM(+G1057-D1057)&lt;365,"ST","LT")</f>
        <v>LT</v>
      </c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</row>
    <row r="1058" customFormat="false" ht="15.75" hidden="false" customHeight="true" outlineLevel="0" collapsed="false">
      <c r="A1058" s="25" t="s">
        <v>377</v>
      </c>
      <c r="B1058" s="11"/>
      <c r="C1058" s="11" t="n">
        <v>16</v>
      </c>
      <c r="D1058" s="22" t="n">
        <v>43196</v>
      </c>
      <c r="E1058" s="11" t="n">
        <v>0</v>
      </c>
      <c r="F1058" s="11" t="n">
        <f aca="false">SUM(C1058*E1058)</f>
        <v>0</v>
      </c>
      <c r="G1058" s="22" t="n">
        <v>43535</v>
      </c>
      <c r="H1058" s="11" t="n">
        <v>213.39</v>
      </c>
      <c r="I1058" s="23" t="n">
        <f aca="false">SUM(C1058*H1058)</f>
        <v>3414.24</v>
      </c>
      <c r="J1058" s="24" t="n">
        <f aca="false">SUM(I1058-F1058)</f>
        <v>3414.24</v>
      </c>
      <c r="K1058" s="11" t="str">
        <f aca="false">IF(SUM(+G1058-D1058)&lt;365,"ST","LT")</f>
        <v>ST</v>
      </c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</row>
    <row r="1059" customFormat="false" ht="15.75" hidden="false" customHeight="true" outlineLevel="0" collapsed="false">
      <c r="A1059" s="25" t="s">
        <v>377</v>
      </c>
      <c r="B1059" s="11"/>
      <c r="C1059" s="11" t="n">
        <v>4</v>
      </c>
      <c r="D1059" s="22" t="n">
        <v>43196</v>
      </c>
      <c r="E1059" s="11" t="n">
        <v>0</v>
      </c>
      <c r="F1059" s="11" t="n">
        <f aca="false">SUM(C1059*E1059)</f>
        <v>0</v>
      </c>
      <c r="G1059" s="22"/>
      <c r="H1059" s="11"/>
      <c r="I1059" s="23" t="n">
        <f aca="false">SUM(C1059*H1059)</f>
        <v>0</v>
      </c>
      <c r="J1059" s="24" t="n">
        <f aca="false">SUM(I1059-F1059)</f>
        <v>0</v>
      </c>
      <c r="K1059" s="11" t="str">
        <f aca="false">IF(SUM(+G1059-D1059)&lt;365,"ST","LT")</f>
        <v>ST</v>
      </c>
      <c r="L1059" s="25"/>
      <c r="M1059" s="25" t="s">
        <v>51</v>
      </c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</row>
    <row r="1060" customFormat="false" ht="15.75" hidden="false" customHeight="true" outlineLevel="0" collapsed="false">
      <c r="A1060" s="25" t="s">
        <v>377</v>
      </c>
      <c r="B1060" s="11"/>
      <c r="C1060" s="11" t="n">
        <v>50</v>
      </c>
      <c r="D1060" s="22" t="n">
        <v>43517</v>
      </c>
      <c r="E1060" s="11" t="n">
        <v>173.69</v>
      </c>
      <c r="F1060" s="11" t="n">
        <f aca="false">SUM(C1060*E1060)</f>
        <v>8684.5</v>
      </c>
      <c r="G1060" s="22"/>
      <c r="H1060" s="11"/>
      <c r="I1060" s="23" t="n">
        <f aca="false">SUM(C1060*H1060)</f>
        <v>0</v>
      </c>
      <c r="J1060" s="24" t="n">
        <f aca="false">SUM(I1060-F1060)</f>
        <v>-8684.5</v>
      </c>
      <c r="K1060" s="11" t="str">
        <f aca="false">IF(SUM(+G1060-D1060)&lt;365,"ST","LT")</f>
        <v>ST</v>
      </c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</row>
    <row r="1061" customFormat="false" ht="15.75" hidden="false" customHeight="true" outlineLevel="0" collapsed="false">
      <c r="A1061" s="25" t="s">
        <v>377</v>
      </c>
      <c r="B1061" s="11"/>
      <c r="C1061" s="11" t="n">
        <v>46</v>
      </c>
      <c r="D1061" s="22" t="n">
        <v>43537</v>
      </c>
      <c r="E1061" s="11" t="n">
        <v>177.32</v>
      </c>
      <c r="F1061" s="11" t="n">
        <f aca="false">SUM(C1061*E1061)</f>
        <v>8156.72</v>
      </c>
      <c r="G1061" s="22"/>
      <c r="H1061" s="11"/>
      <c r="I1061" s="23" t="n">
        <f aca="false">SUM(C1061*H1061)</f>
        <v>0</v>
      </c>
      <c r="J1061" s="24" t="n">
        <f aca="false">SUM(I1061-F1061)</f>
        <v>-8156.72</v>
      </c>
      <c r="K1061" s="11" t="str">
        <f aca="false">IF(SUM(+G1061-D1061)&lt;365,"ST","LT")</f>
        <v>ST</v>
      </c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</row>
    <row r="1062" customFormat="false" ht="15.75" hidden="false" customHeight="true" outlineLevel="0" collapsed="false">
      <c r="A1062" s="25" t="s">
        <v>1279</v>
      </c>
      <c r="B1062" s="11"/>
      <c r="C1062" s="11" t="n">
        <v>50</v>
      </c>
      <c r="D1062" s="22" t="n">
        <v>41621</v>
      </c>
      <c r="E1062" s="11" t="n">
        <v>22.16</v>
      </c>
      <c r="F1062" s="11" t="n">
        <f aca="false">SUM(C1062*E1062)</f>
        <v>1108</v>
      </c>
      <c r="G1062" s="22"/>
      <c r="H1062" s="11"/>
      <c r="I1062" s="23" t="n">
        <f aca="false">SUM(C1062*H1062)</f>
        <v>0</v>
      </c>
      <c r="J1062" s="24" t="n">
        <f aca="false">SUM(I1062-F1062)</f>
        <v>-1108</v>
      </c>
      <c r="K1062" s="11" t="str">
        <f aca="false">IF(SUM(+G1062-D1062)&lt;365,"ST","LT")</f>
        <v>ST</v>
      </c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</row>
    <row r="1063" customFormat="false" ht="15.75" hidden="false" customHeight="true" outlineLevel="0" collapsed="false">
      <c r="A1063" s="25" t="s">
        <v>385</v>
      </c>
      <c r="B1063" s="11"/>
      <c r="C1063" s="11" t="n">
        <v>100</v>
      </c>
      <c r="D1063" s="22" t="n">
        <v>42446</v>
      </c>
      <c r="E1063" s="11" t="n">
        <v>59.75</v>
      </c>
      <c r="F1063" s="11" t="n">
        <f aca="false">SUM(C1063*E1063)</f>
        <v>5975</v>
      </c>
      <c r="G1063" s="22"/>
      <c r="H1063" s="11"/>
      <c r="I1063" s="23" t="n">
        <f aca="false">SUM(C1063*H1063)</f>
        <v>0</v>
      </c>
      <c r="J1063" s="24" t="n">
        <f aca="false">SUM(I1063-F1063)</f>
        <v>-5975</v>
      </c>
      <c r="K1063" s="11" t="str">
        <f aca="false">IF(SUM(+G1063-D1063)&lt;365,"ST","LT")</f>
        <v>ST</v>
      </c>
      <c r="L1063" s="25"/>
      <c r="M1063" s="25"/>
      <c r="N1063" s="25"/>
      <c r="O1063" s="33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</row>
    <row r="1064" customFormat="false" ht="15.75" hidden="false" customHeight="true" outlineLevel="0" collapsed="false">
      <c r="A1064" s="19" t="s">
        <v>1280</v>
      </c>
      <c r="B1064" s="11"/>
      <c r="C1064" s="11" t="n">
        <v>10</v>
      </c>
      <c r="D1064" s="22" t="n">
        <v>43663</v>
      </c>
      <c r="E1064" s="11" t="n">
        <v>619.61</v>
      </c>
      <c r="F1064" s="11" t="n">
        <f aca="false">SUM(C1064*E1064)</f>
        <v>6196.1</v>
      </c>
      <c r="G1064" s="22" t="n">
        <v>43790</v>
      </c>
      <c r="H1064" s="11" t="n">
        <v>678.87</v>
      </c>
      <c r="I1064" s="23" t="n">
        <f aca="false">SUM(C1064*H1064)</f>
        <v>6788.7</v>
      </c>
      <c r="J1064" s="24" t="n">
        <f aca="false">SUM(I1064-F1064)</f>
        <v>592.6</v>
      </c>
      <c r="K1064" s="11" t="str">
        <f aca="false">IF(SUM(+G1064-D1064)&lt;365,"ST","LT")</f>
        <v>ST</v>
      </c>
      <c r="L1064" s="25"/>
      <c r="M1064" s="25"/>
      <c r="N1064" s="25"/>
      <c r="O1064" s="33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</row>
    <row r="1065" customFormat="false" ht="15.75" hidden="false" customHeight="true" outlineLevel="0" collapsed="false">
      <c r="A1065" s="25" t="s">
        <v>387</v>
      </c>
      <c r="B1065" s="11"/>
      <c r="C1065" s="11" t="n">
        <v>25</v>
      </c>
      <c r="D1065" s="22" t="n">
        <v>42894</v>
      </c>
      <c r="E1065" s="11" t="n">
        <v>428.19</v>
      </c>
      <c r="F1065" s="11" t="n">
        <f aca="false">SUM(C1065*E1065)</f>
        <v>10704.75</v>
      </c>
      <c r="G1065" s="22" t="n">
        <v>43573</v>
      </c>
      <c r="H1065" s="11" t="n">
        <v>238.2</v>
      </c>
      <c r="I1065" s="23" t="n">
        <f aca="false">SUM(C1065*H1065)</f>
        <v>5955</v>
      </c>
      <c r="J1065" s="24" t="n">
        <f aca="false">SUM(I1065-F1065)</f>
        <v>-4749.75</v>
      </c>
      <c r="K1065" s="11" t="str">
        <f aca="false">IF(SUM(+G1065-D1065)&lt;365,"ST","LT")</f>
        <v>LT</v>
      </c>
      <c r="L1065" s="25"/>
      <c r="M1065" s="25"/>
      <c r="N1065" s="25"/>
      <c r="O1065" s="33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</row>
    <row r="1066" customFormat="false" ht="15.75" hidden="false" customHeight="true" outlineLevel="0" collapsed="false">
      <c r="A1066" s="25" t="s">
        <v>387</v>
      </c>
      <c r="B1066" s="11"/>
      <c r="C1066" s="11" t="n">
        <v>25</v>
      </c>
      <c r="D1066" s="22" t="n">
        <v>42920</v>
      </c>
      <c r="E1066" s="11" t="n">
        <v>0</v>
      </c>
      <c r="F1066" s="11" t="n">
        <v>0</v>
      </c>
      <c r="G1066" s="22" t="n">
        <v>43573</v>
      </c>
      <c r="H1066" s="11" t="n">
        <v>238.2</v>
      </c>
      <c r="I1066" s="23" t="n">
        <f aca="false">SUM(C1066*H1066)</f>
        <v>5955</v>
      </c>
      <c r="J1066" s="24" t="n">
        <f aca="false">SUM(I1066-F1066)</f>
        <v>5955</v>
      </c>
      <c r="K1066" s="11" t="str">
        <f aca="false">IF(SUM(+G1066-D1066)&lt;365,"ST","LT")</f>
        <v>LT</v>
      </c>
      <c r="L1066" s="25"/>
      <c r="M1066" s="19" t="s">
        <v>110</v>
      </c>
      <c r="N1066" s="25"/>
      <c r="O1066" s="33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</row>
    <row r="1067" customFormat="false" ht="15.75" hidden="false" customHeight="true" outlineLevel="0" collapsed="false">
      <c r="A1067" s="25" t="s">
        <v>787</v>
      </c>
      <c r="B1067" s="11"/>
      <c r="C1067" s="11" t="n">
        <v>50</v>
      </c>
      <c r="D1067" s="22"/>
      <c r="E1067" s="22"/>
      <c r="F1067" s="11" t="n">
        <v>0</v>
      </c>
      <c r="G1067" s="22" t="n">
        <v>43649</v>
      </c>
      <c r="H1067" s="11" t="n">
        <v>6.46</v>
      </c>
      <c r="I1067" s="23" t="n">
        <f aca="false">SUM(C1067*H1067)</f>
        <v>323</v>
      </c>
      <c r="J1067" s="24" t="n">
        <f aca="false">SUM(I1067-F1067)</f>
        <v>323</v>
      </c>
      <c r="K1067" s="11" t="str">
        <f aca="false">IF(SUM(+G1067-D1067)&lt;365,"ST","LT")</f>
        <v>LT</v>
      </c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</row>
    <row r="1068" customFormat="false" ht="15.75" hidden="false" customHeight="true" outlineLevel="0" collapsed="false">
      <c r="A1068" s="25" t="s">
        <v>787</v>
      </c>
      <c r="B1068" s="11"/>
      <c r="C1068" s="11" t="n">
        <v>50</v>
      </c>
      <c r="D1068" s="22" t="n">
        <v>43654</v>
      </c>
      <c r="E1068" s="11" t="n">
        <v>6.7</v>
      </c>
      <c r="F1068" s="11" t="n">
        <f aca="false">SUM(C1068*E1068)</f>
        <v>335</v>
      </c>
      <c r="G1068" s="22" t="n">
        <v>43650</v>
      </c>
      <c r="H1068" s="11" t="n">
        <v>6.35</v>
      </c>
      <c r="I1068" s="23" t="n">
        <f aca="false">SUM(C1068*H1068)</f>
        <v>317.5</v>
      </c>
      <c r="J1068" s="24" t="n">
        <f aca="false">SUM(I1068-F1068)</f>
        <v>-17.5</v>
      </c>
      <c r="K1068" s="11" t="str">
        <f aca="false">IF(SUM(+G1068-D1068)&lt;365,"ST","LT")</f>
        <v>ST</v>
      </c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</row>
    <row r="1069" customFormat="false" ht="15.75" hidden="false" customHeight="true" outlineLevel="0" collapsed="false">
      <c r="A1069" s="25" t="s">
        <v>1280</v>
      </c>
      <c r="B1069" s="11"/>
      <c r="C1069" s="11" t="n">
        <v>10</v>
      </c>
      <c r="D1069" s="22" t="n">
        <v>43200</v>
      </c>
      <c r="E1069" s="11" t="n">
        <v>679.69</v>
      </c>
      <c r="F1069" s="11" t="n">
        <f aca="false">SUM(C1069*E1069)</f>
        <v>6796.9</v>
      </c>
      <c r="G1069" s="22" t="n">
        <v>43213</v>
      </c>
      <c r="H1069" s="11" t="n">
        <v>759.96</v>
      </c>
      <c r="I1069" s="23" t="n">
        <f aca="false">SUM(C1069*H1069)</f>
        <v>7599.6</v>
      </c>
      <c r="J1069" s="24" t="n">
        <f aca="false">SUM(I1069-F1069)</f>
        <v>802.7</v>
      </c>
      <c r="K1069" s="11" t="str">
        <f aca="false">IF(SUM(+G1069-D1069)&lt;365,"ST","LT")</f>
        <v>ST</v>
      </c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</row>
    <row r="1070" customFormat="false" ht="15.75" hidden="false" customHeight="true" outlineLevel="0" collapsed="false">
      <c r="A1070" s="25" t="s">
        <v>393</v>
      </c>
      <c r="B1070" s="11"/>
      <c r="C1070" s="11" t="n">
        <v>100</v>
      </c>
      <c r="D1070" s="22" t="n">
        <v>40980</v>
      </c>
      <c r="E1070" s="11" t="n">
        <v>11.75</v>
      </c>
      <c r="F1070" s="11" t="n">
        <f aca="false">SUM(C1070*E1070)</f>
        <v>1175</v>
      </c>
      <c r="G1070" s="22" t="n">
        <v>43747</v>
      </c>
      <c r="H1070" s="11" t="n">
        <v>20.84</v>
      </c>
      <c r="I1070" s="23" t="n">
        <f aca="false">SUM(C1070*H1070)</f>
        <v>2084</v>
      </c>
      <c r="J1070" s="24" t="n">
        <f aca="false">SUM(I1070-F1070)</f>
        <v>909</v>
      </c>
      <c r="K1070" s="11" t="str">
        <f aca="false">IF(SUM(+G1070-D1070)&lt;365,"ST","LT")</f>
        <v>LT</v>
      </c>
      <c r="L1070" s="25"/>
      <c r="M1070" s="25" t="s">
        <v>571</v>
      </c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</row>
    <row r="1071" customFormat="false" ht="15.75" hidden="false" customHeight="true" outlineLevel="0" collapsed="false">
      <c r="A1071" s="25" t="s">
        <v>393</v>
      </c>
      <c r="B1071" s="11"/>
      <c r="C1071" s="11" t="n">
        <v>100</v>
      </c>
      <c r="D1071" s="22" t="n">
        <v>40980</v>
      </c>
      <c r="E1071" s="11" t="n">
        <v>11.75</v>
      </c>
      <c r="F1071" s="11" t="n">
        <f aca="false">SUM(C1071*E1071)</f>
        <v>1175</v>
      </c>
      <c r="G1071" s="22" t="n">
        <v>43748</v>
      </c>
      <c r="H1071" s="11" t="n">
        <v>21.39</v>
      </c>
      <c r="I1071" s="23" t="n">
        <f aca="false">SUM(C1071*H1071)</f>
        <v>2139</v>
      </c>
      <c r="J1071" s="24" t="n">
        <f aca="false">SUM(I1071-F1071)</f>
        <v>964</v>
      </c>
      <c r="K1071" s="11" t="str">
        <f aca="false">IF(SUM(+G1071-D1071)&lt;365,"ST","LT")</f>
        <v>LT</v>
      </c>
      <c r="L1071" s="25"/>
      <c r="M1071" s="25" t="s">
        <v>571</v>
      </c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</row>
    <row r="1072" customFormat="false" ht="15.75" hidden="false" customHeight="true" outlineLevel="0" collapsed="false">
      <c r="A1072" s="19" t="s">
        <v>1282</v>
      </c>
      <c r="B1072" s="11"/>
      <c r="C1072" s="11" t="n">
        <v>5</v>
      </c>
      <c r="D1072" s="22" t="n">
        <v>43889</v>
      </c>
      <c r="E1072" s="11" t="n">
        <v>1305.52</v>
      </c>
      <c r="F1072" s="11" t="n">
        <f aca="false">SUM(C1072*E1072)</f>
        <v>6527.6</v>
      </c>
      <c r="G1072" s="22"/>
      <c r="H1072" s="11"/>
      <c r="I1072" s="23" t="n">
        <f aca="false">SUM(C1072*H1072)</f>
        <v>0</v>
      </c>
      <c r="J1072" s="24" t="n">
        <f aca="false">SUM(I1072-F1072)</f>
        <v>-6527.6</v>
      </c>
      <c r="K1072" s="11" t="str">
        <f aca="false">IF(SUM(+G1072-D1072)&lt;365,"ST","LT")</f>
        <v>ST</v>
      </c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</row>
    <row r="1073" customFormat="false" ht="15.75" hidden="false" customHeight="true" outlineLevel="0" collapsed="false">
      <c r="A1073" s="25" t="s">
        <v>1284</v>
      </c>
      <c r="B1073" s="11"/>
      <c r="C1073" s="11" t="n">
        <v>104</v>
      </c>
      <c r="D1073" s="22" t="n">
        <v>34522</v>
      </c>
      <c r="E1073" s="11" t="n">
        <v>30</v>
      </c>
      <c r="F1073" s="11" t="n">
        <f aca="false">SUM(C1073*E1073)</f>
        <v>3120</v>
      </c>
      <c r="G1073" s="22"/>
      <c r="H1073" s="11"/>
      <c r="I1073" s="23" t="n">
        <f aca="false">SUM(C1073*H1073)</f>
        <v>0</v>
      </c>
      <c r="J1073" s="24" t="n">
        <f aca="false">SUM(I1073-F1073)</f>
        <v>-3120</v>
      </c>
      <c r="K1073" s="11" t="str">
        <f aca="false">IF(SUM(+G1073-D1073)&lt;365,"ST","LT")</f>
        <v>ST</v>
      </c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</row>
    <row r="1074" customFormat="false" ht="15.75" hidden="false" customHeight="true" outlineLevel="0" collapsed="false">
      <c r="A1074" s="25" t="s">
        <v>397</v>
      </c>
      <c r="B1074" s="11"/>
      <c r="C1074" s="11" t="n">
        <v>50</v>
      </c>
      <c r="D1074" s="22" t="n">
        <v>43047</v>
      </c>
      <c r="E1074" s="11" t="n">
        <v>138.48</v>
      </c>
      <c r="F1074" s="11" t="n">
        <f aca="false">SUM(C1074*E1074)</f>
        <v>6924</v>
      </c>
      <c r="G1074" s="22" t="n">
        <v>43517</v>
      </c>
      <c r="H1074" s="11" t="n">
        <v>109.18</v>
      </c>
      <c r="I1074" s="23" t="n">
        <f aca="false">SUM(C1074*H1074)</f>
        <v>5459</v>
      </c>
      <c r="J1074" s="24" t="n">
        <f aca="false">SUM(I1074-F1074)</f>
        <v>-1465</v>
      </c>
      <c r="K1074" s="11" t="str">
        <f aca="false">IF(SUM(+G1074-D1074)&lt;365,"ST","LT")</f>
        <v>LT</v>
      </c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</row>
    <row r="1075" customFormat="false" ht="15.75" hidden="false" customHeight="true" outlineLevel="0" collapsed="false">
      <c r="A1075" s="25" t="s">
        <v>397</v>
      </c>
      <c r="B1075" s="11"/>
      <c r="C1075" s="11" t="n">
        <v>50</v>
      </c>
      <c r="D1075" s="22" t="n">
        <v>43091</v>
      </c>
      <c r="E1075" s="11" t="n">
        <v>121.71</v>
      </c>
      <c r="F1075" s="11" t="n">
        <f aca="false">SUM(C1075*E1075)</f>
        <v>6085.5</v>
      </c>
      <c r="G1075" s="22" t="n">
        <v>43517</v>
      </c>
      <c r="H1075" s="11" t="n">
        <v>109.18</v>
      </c>
      <c r="I1075" s="23" t="n">
        <f aca="false">SUM(C1075*H1075)</f>
        <v>5459</v>
      </c>
      <c r="J1075" s="24" t="n">
        <f aca="false">SUM(I1075-F1075)</f>
        <v>-626.5</v>
      </c>
      <c r="K1075" s="11" t="str">
        <f aca="false">IF(SUM(+G1075-D1075)&lt;365,"ST","LT")</f>
        <v>LT</v>
      </c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</row>
    <row r="1076" customFormat="false" ht="15.75" hidden="false" customHeight="true" outlineLevel="0" collapsed="false">
      <c r="A1076" s="19" t="s">
        <v>397</v>
      </c>
      <c r="B1076" s="11"/>
      <c r="C1076" s="11" t="n">
        <v>50</v>
      </c>
      <c r="D1076" s="22" t="n">
        <v>43874</v>
      </c>
      <c r="E1076" s="11" t="n">
        <v>125.13</v>
      </c>
      <c r="F1076" s="11" t="n">
        <f aca="false">SUM(C1076*E1076)</f>
        <v>6256.5</v>
      </c>
      <c r="G1076" s="22"/>
      <c r="H1076" s="11"/>
      <c r="I1076" s="23" t="n">
        <f aca="false">SUM(C1076*H1076)</f>
        <v>0</v>
      </c>
      <c r="J1076" s="24" t="n">
        <f aca="false">SUM(I1076-F1076)</f>
        <v>-6256.5</v>
      </c>
      <c r="K1076" s="11" t="str">
        <f aca="false">IF(SUM(+G1076-D1076)&lt;365,"ST","LT")</f>
        <v>ST</v>
      </c>
      <c r="L1076" s="25"/>
      <c r="M1076" s="25"/>
      <c r="N1076" s="25"/>
      <c r="O1076" s="25"/>
      <c r="P1076" s="33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</row>
    <row r="1077" customFormat="false" ht="15.75" hidden="false" customHeight="true" outlineLevel="0" collapsed="false">
      <c r="A1077" s="19" t="s">
        <v>1285</v>
      </c>
      <c r="B1077" s="11"/>
      <c r="C1077" s="11" t="n">
        <v>100</v>
      </c>
      <c r="D1077" s="22" t="n">
        <v>43642</v>
      </c>
      <c r="E1077" s="11" t="n">
        <v>67.2</v>
      </c>
      <c r="F1077" s="11" t="n">
        <f aca="false">SUM(C1077*E1077)</f>
        <v>6720</v>
      </c>
      <c r="G1077" s="22"/>
      <c r="H1077" s="11"/>
      <c r="I1077" s="23" t="n">
        <f aca="false">SUM(C1077*H1077)</f>
        <v>0</v>
      </c>
      <c r="J1077" s="24" t="n">
        <f aca="false">SUM(I1077-F1077)</f>
        <v>-6720</v>
      </c>
      <c r="K1077" s="11" t="str">
        <f aca="false">IF(SUM(+G1077-D1077)&lt;365,"ST","LT")</f>
        <v>ST</v>
      </c>
      <c r="L1077" s="25"/>
      <c r="M1077" s="25"/>
      <c r="N1077" s="25"/>
      <c r="O1077" s="25"/>
      <c r="P1077" s="33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</row>
    <row r="1078" customFormat="false" ht="15.75" hidden="false" customHeight="true" outlineLevel="0" collapsed="false">
      <c r="A1078" s="25" t="s">
        <v>403</v>
      </c>
      <c r="B1078" s="11"/>
      <c r="C1078" s="11" t="n">
        <v>50</v>
      </c>
      <c r="D1078" s="22" t="n">
        <v>43154</v>
      </c>
      <c r="E1078" s="11" t="n">
        <v>114.85</v>
      </c>
      <c r="F1078" s="11" t="n">
        <f aca="false">SUM(C1078*E1078)</f>
        <v>5742.5</v>
      </c>
      <c r="G1078" s="22"/>
      <c r="H1078" s="11"/>
      <c r="I1078" s="23" t="n">
        <f aca="false">SUM(C1078*H1078)</f>
        <v>0</v>
      </c>
      <c r="J1078" s="24" t="n">
        <f aca="false">SUM(I1078-F1078)</f>
        <v>-5742.5</v>
      </c>
      <c r="K1078" s="11" t="str">
        <f aca="false">IF(SUM(+G1078-D1078)&lt;365,"ST","LT")</f>
        <v>ST</v>
      </c>
      <c r="L1078" s="25"/>
      <c r="M1078" s="25"/>
      <c r="N1078" s="25"/>
      <c r="O1078" s="25"/>
      <c r="P1078" s="33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</row>
    <row r="1079" customFormat="false" ht="15.75" hidden="false" customHeight="true" outlineLevel="0" collapsed="false">
      <c r="A1079" s="25" t="s">
        <v>403</v>
      </c>
      <c r="B1079" s="11"/>
      <c r="C1079" s="11" t="n">
        <v>50</v>
      </c>
      <c r="D1079" s="22" t="n">
        <v>43168</v>
      </c>
      <c r="E1079" s="11" t="n">
        <v>95.81</v>
      </c>
      <c r="F1079" s="11" t="n">
        <f aca="false">SUM(C1079*E1079)</f>
        <v>4790.5</v>
      </c>
      <c r="G1079" s="22"/>
      <c r="H1079" s="11"/>
      <c r="I1079" s="23" t="n">
        <f aca="false">SUM(C1079*H1079)</f>
        <v>0</v>
      </c>
      <c r="J1079" s="24" t="n">
        <f aca="false">SUM(I1079-F1079)</f>
        <v>-4790.5</v>
      </c>
      <c r="K1079" s="11" t="str">
        <f aca="false">IF(SUM(+G1079-D1079)&lt;365,"ST","LT")</f>
        <v>ST</v>
      </c>
      <c r="L1079" s="25"/>
      <c r="M1079" s="25"/>
      <c r="N1079" s="25"/>
      <c r="O1079" s="25"/>
      <c r="P1079" s="33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</row>
    <row r="1080" customFormat="false" ht="15.75" hidden="false" customHeight="true" outlineLevel="0" collapsed="false">
      <c r="A1080" s="25" t="s">
        <v>403</v>
      </c>
      <c r="B1080" s="11"/>
      <c r="C1080" s="11" t="n">
        <v>100</v>
      </c>
      <c r="D1080" s="22" t="n">
        <v>43325</v>
      </c>
      <c r="E1080" s="11" t="n">
        <v>82.72</v>
      </c>
      <c r="F1080" s="11" t="n">
        <f aca="false">SUM(C1080*E1080)</f>
        <v>8272</v>
      </c>
      <c r="G1080" s="22"/>
      <c r="H1080" s="11"/>
      <c r="I1080" s="23" t="n">
        <f aca="false">SUM(C1080*H1080)</f>
        <v>0</v>
      </c>
      <c r="J1080" s="24" t="n">
        <f aca="false">SUM(I1080-F1080)</f>
        <v>-8272</v>
      </c>
      <c r="K1080" s="11" t="str">
        <f aca="false">IF(SUM(+G1080-D1080)&lt;365,"ST","LT")</f>
        <v>ST</v>
      </c>
      <c r="L1080" s="25"/>
      <c r="M1080" s="25"/>
      <c r="N1080" s="25"/>
      <c r="O1080" s="25"/>
      <c r="P1080" s="33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</row>
    <row r="1081" customFormat="false" ht="15.75" hidden="false" customHeight="true" outlineLevel="0" collapsed="false">
      <c r="A1081" s="25" t="s">
        <v>1286</v>
      </c>
      <c r="B1081" s="11"/>
      <c r="C1081" s="11" t="n">
        <v>50</v>
      </c>
      <c r="D1081" s="22" t="n">
        <v>40114</v>
      </c>
      <c r="E1081" s="11" t="n">
        <v>64.82</v>
      </c>
      <c r="F1081" s="11" t="n">
        <f aca="false">SUM(C1081*E1081)</f>
        <v>3241</v>
      </c>
      <c r="G1081" s="22"/>
      <c r="H1081" s="11"/>
      <c r="I1081" s="23" t="n">
        <f aca="false">SUM(C1081*H1081)</f>
        <v>0</v>
      </c>
      <c r="J1081" s="24" t="n">
        <f aca="false">SUM(I1081-F1081)</f>
        <v>-3241</v>
      </c>
      <c r="K1081" s="11" t="str">
        <f aca="false">IF(SUM(+G1081-D1081)&lt;365,"ST","LT")</f>
        <v>ST</v>
      </c>
      <c r="L1081" s="25"/>
      <c r="M1081" s="25" t="s">
        <v>571</v>
      </c>
      <c r="N1081" s="25"/>
      <c r="O1081" s="33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</row>
    <row r="1082" customFormat="false" ht="15.75" hidden="false" customHeight="true" outlineLevel="0" collapsed="false">
      <c r="A1082" s="25" t="s">
        <v>409</v>
      </c>
      <c r="B1082" s="11"/>
      <c r="C1082" s="11" t="n">
        <v>50</v>
      </c>
      <c r="D1082" s="22" t="n">
        <v>40053</v>
      </c>
      <c r="E1082" s="11" t="n">
        <v>90.45</v>
      </c>
      <c r="F1082" s="11" t="n">
        <f aca="false">SUM(C1082*E1082)</f>
        <v>4522.5</v>
      </c>
      <c r="G1082" s="22"/>
      <c r="H1082" s="11"/>
      <c r="I1082" s="23" t="n">
        <f aca="false">SUM(C1082*H1082)</f>
        <v>0</v>
      </c>
      <c r="J1082" s="24" t="n">
        <f aca="false">SUM(I1082-F1082)</f>
        <v>-4522.5</v>
      </c>
      <c r="K1082" s="11" t="str">
        <f aca="false">IF(SUM(+G1082-D1082)&lt;365,"ST","LT")</f>
        <v>ST</v>
      </c>
      <c r="L1082" s="25"/>
      <c r="M1082" s="25" t="s">
        <v>571</v>
      </c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</row>
    <row r="1083" customFormat="false" ht="15.75" hidden="false" customHeight="true" outlineLevel="0" collapsed="false">
      <c r="A1083" s="25" t="s">
        <v>409</v>
      </c>
      <c r="B1083" s="11"/>
      <c r="C1083" s="11" t="n">
        <v>100</v>
      </c>
      <c r="D1083" s="22" t="n">
        <v>40605</v>
      </c>
      <c r="E1083" s="11" t="n">
        <v>32.66</v>
      </c>
      <c r="F1083" s="11" t="n">
        <f aca="false">SUM(C1083*E1083)</f>
        <v>3266</v>
      </c>
      <c r="G1083" s="22"/>
      <c r="H1083" s="11"/>
      <c r="I1083" s="23" t="n">
        <f aca="false">SUM(C1083*H1083)</f>
        <v>0</v>
      </c>
      <c r="J1083" s="24" t="n">
        <f aca="false">SUM(I1083-F1083)</f>
        <v>-3266</v>
      </c>
      <c r="K1083" s="11" t="str">
        <f aca="false">IF(SUM(+G1083-D1083)&lt;365,"ST","LT")</f>
        <v>ST</v>
      </c>
      <c r="L1083" s="25"/>
      <c r="M1083" s="25" t="s">
        <v>571</v>
      </c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</row>
    <row r="1084" customFormat="false" ht="15.75" hidden="false" customHeight="true" outlineLevel="0" collapsed="false">
      <c r="A1084" s="25" t="s">
        <v>409</v>
      </c>
      <c r="B1084" s="11"/>
      <c r="C1084" s="11" t="n">
        <v>100</v>
      </c>
      <c r="D1084" s="22" t="n">
        <v>40861</v>
      </c>
      <c r="E1084" s="11" t="n">
        <v>13.75</v>
      </c>
      <c r="F1084" s="11" t="n">
        <f aca="false">SUM(C1084*E1084)</f>
        <v>1375</v>
      </c>
      <c r="G1084" s="22"/>
      <c r="H1084" s="11"/>
      <c r="I1084" s="23" t="n">
        <f aca="false">SUM(C1084*H1084)</f>
        <v>0</v>
      </c>
      <c r="J1084" s="24" t="n">
        <f aca="false">SUM(I1084-F1084)</f>
        <v>-1375</v>
      </c>
      <c r="K1084" s="11" t="str">
        <f aca="false">IF(SUM(+G1084-D1084)&lt;365,"ST","LT")</f>
        <v>ST</v>
      </c>
      <c r="L1084" s="25"/>
      <c r="M1084" s="25" t="s">
        <v>571</v>
      </c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</row>
    <row r="1085" customFormat="false" ht="15.75" hidden="false" customHeight="true" outlineLevel="0" collapsed="false">
      <c r="A1085" s="25" t="s">
        <v>794</v>
      </c>
      <c r="B1085" s="11"/>
      <c r="C1085" s="11" t="n">
        <v>10</v>
      </c>
      <c r="D1085" s="22" t="n">
        <v>40522</v>
      </c>
      <c r="E1085" s="11" t="n">
        <v>382.7</v>
      </c>
      <c r="F1085" s="11" t="n">
        <f aca="false">SUM(C1085*E1085)</f>
        <v>3827</v>
      </c>
      <c r="G1085" s="22"/>
      <c r="H1085" s="11"/>
      <c r="I1085" s="23" t="n">
        <f aca="false">SUM(C1085*H1085)</f>
        <v>0</v>
      </c>
      <c r="J1085" s="24" t="n">
        <f aca="false">SUM(I1085-F1085)</f>
        <v>-3827</v>
      </c>
      <c r="K1085" s="11" t="str">
        <f aca="false">IF(SUM(+G1085-D1085)&lt;365,"ST","LT")</f>
        <v>ST</v>
      </c>
      <c r="L1085" s="25"/>
      <c r="M1085" s="25" t="s">
        <v>571</v>
      </c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</row>
    <row r="1086" customFormat="false" ht="15.75" hidden="false" customHeight="true" outlineLevel="0" collapsed="false">
      <c r="A1086" s="25" t="s">
        <v>794</v>
      </c>
      <c r="B1086" s="11"/>
      <c r="C1086" s="11" t="n">
        <v>10</v>
      </c>
      <c r="D1086" s="22" t="n">
        <v>40541</v>
      </c>
      <c r="E1086" s="11" t="n">
        <v>311.55</v>
      </c>
      <c r="F1086" s="11" t="n">
        <f aca="false">SUM(C1086*E1086)</f>
        <v>3115.5</v>
      </c>
      <c r="G1086" s="22"/>
      <c r="H1086" s="11"/>
      <c r="I1086" s="23" t="n">
        <f aca="false">SUM(C1086*H1086)</f>
        <v>0</v>
      </c>
      <c r="J1086" s="24" t="n">
        <f aca="false">SUM(I1086-F1086)</f>
        <v>-3115.5</v>
      </c>
      <c r="K1086" s="11" t="str">
        <f aca="false">IF(SUM(+G1086-D1086)&lt;365,"ST","LT")</f>
        <v>ST</v>
      </c>
      <c r="L1086" s="25"/>
      <c r="M1086" s="25" t="s">
        <v>571</v>
      </c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</row>
    <row r="1087" customFormat="false" ht="15.75" hidden="false" customHeight="true" outlineLevel="0" collapsed="false">
      <c r="A1087" s="25" t="s">
        <v>794</v>
      </c>
      <c r="B1087" s="11"/>
      <c r="C1087" s="11" t="n">
        <v>30</v>
      </c>
      <c r="D1087" s="22" t="n">
        <v>41066</v>
      </c>
      <c r="E1087" s="11" t="n">
        <v>103.46</v>
      </c>
      <c r="F1087" s="11" t="n">
        <f aca="false">SUM(C1087*E1087)</f>
        <v>3103.8</v>
      </c>
      <c r="G1087" s="22"/>
      <c r="H1087" s="11"/>
      <c r="I1087" s="11" t="n">
        <f aca="false">SUM(C1087*H1087)</f>
        <v>0</v>
      </c>
      <c r="J1087" s="24" t="n">
        <f aca="false">SUM(I1087-F1087)</f>
        <v>-3103.8</v>
      </c>
      <c r="K1087" s="11" t="str">
        <f aca="false">IF(SUM(+G1087-D1087)&lt;365,"ST","LT")</f>
        <v>ST</v>
      </c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</row>
    <row r="1088" customFormat="false" ht="15.75" hidden="false" customHeight="true" outlineLevel="0" collapsed="false">
      <c r="A1088" s="19" t="s">
        <v>802</v>
      </c>
      <c r="B1088" s="11"/>
      <c r="C1088" s="11" t="n">
        <v>50</v>
      </c>
      <c r="D1088" s="22" t="n">
        <v>43656</v>
      </c>
      <c r="E1088" s="11" t="n">
        <v>143.57</v>
      </c>
      <c r="F1088" s="11" t="n">
        <f aca="false">SUM(C1088*E1088)</f>
        <v>7178.5</v>
      </c>
      <c r="G1088" s="22"/>
      <c r="H1088" s="11"/>
      <c r="I1088" s="11" t="n">
        <f aca="false">SUM(C1088*H1088)</f>
        <v>0</v>
      </c>
      <c r="J1088" s="24" t="n">
        <f aca="false">SUM(I1088-F1088)</f>
        <v>-7178.5</v>
      </c>
      <c r="K1088" s="11" t="str">
        <f aca="false">IF(SUM(+G1088-D1088)&lt;365,"ST","LT")</f>
        <v>ST</v>
      </c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</row>
    <row r="1089" customFormat="false" ht="15.75" hidden="false" customHeight="true" outlineLevel="0" collapsed="false">
      <c r="A1089" s="25" t="s">
        <v>411</v>
      </c>
      <c r="B1089" s="11"/>
      <c r="C1089" s="11" t="n">
        <v>5</v>
      </c>
      <c r="D1089" s="22" t="n">
        <v>40015</v>
      </c>
      <c r="E1089" s="11" t="n">
        <v>874.85</v>
      </c>
      <c r="F1089" s="11" t="n">
        <f aca="false">SUM(C1089*E1089)</f>
        <v>4374.25</v>
      </c>
      <c r="G1089" s="22"/>
      <c r="H1089" s="11"/>
      <c r="I1089" s="23" t="n">
        <f aca="false">SUM(C1089*H1089)</f>
        <v>0</v>
      </c>
      <c r="J1089" s="24" t="n">
        <f aca="false">SUM(I1089-F1089)</f>
        <v>-4374.25</v>
      </c>
      <c r="K1089" s="11" t="str">
        <f aca="false">IF(SUM(+G1089-D1089)&lt;365,"ST","LT")</f>
        <v>ST</v>
      </c>
      <c r="L1089" s="25"/>
      <c r="M1089" s="25" t="s">
        <v>571</v>
      </c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</row>
    <row r="1090" customFormat="false" ht="15.75" hidden="false" customHeight="true" outlineLevel="0" collapsed="false">
      <c r="A1090" s="25" t="s">
        <v>411</v>
      </c>
      <c r="B1090" s="11"/>
      <c r="C1090" s="11" t="n">
        <v>5</v>
      </c>
      <c r="D1090" s="22" t="n">
        <v>40180</v>
      </c>
      <c r="E1090" s="11" t="n">
        <v>795.16</v>
      </c>
      <c r="F1090" s="11" t="n">
        <f aca="false">SUM(C1090*E1090)</f>
        <v>3975.8</v>
      </c>
      <c r="G1090" s="22"/>
      <c r="H1090" s="11"/>
      <c r="I1090" s="23" t="n">
        <f aca="false">SUM(C1090*H1090)</f>
        <v>0</v>
      </c>
      <c r="J1090" s="24" t="n">
        <f aca="false">SUM(I1090-F1090)</f>
        <v>-3975.8</v>
      </c>
      <c r="K1090" s="11" t="str">
        <f aca="false">IF(SUM(+G1090-D1090)&lt;365,"ST","LT")</f>
        <v>ST</v>
      </c>
      <c r="L1090" s="25"/>
      <c r="M1090" s="25" t="s">
        <v>571</v>
      </c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</row>
    <row r="1091" customFormat="false" ht="15.75" hidden="false" customHeight="true" outlineLevel="0" collapsed="false">
      <c r="A1091" s="25" t="s">
        <v>411</v>
      </c>
      <c r="B1091" s="11"/>
      <c r="C1091" s="11" t="n">
        <v>10</v>
      </c>
      <c r="D1091" s="22" t="n">
        <v>41052</v>
      </c>
      <c r="E1091" s="11" t="n">
        <v>313.91</v>
      </c>
      <c r="F1091" s="11" t="n">
        <f aca="false">SUM(C1091*E1091)</f>
        <v>3139.1</v>
      </c>
      <c r="G1091" s="22"/>
      <c r="H1091" s="11"/>
      <c r="I1091" s="11" t="n">
        <f aca="false">SUM(C1091*H1091)</f>
        <v>0</v>
      </c>
      <c r="J1091" s="24" t="n">
        <f aca="false">SUM(I1091-F1091)</f>
        <v>-3139.1</v>
      </c>
      <c r="K1091" s="11" t="str">
        <f aca="false">IF(SUM(+G1091-D1091)&lt;365,"ST","LT")</f>
        <v>ST</v>
      </c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</row>
    <row r="1092" customFormat="false" ht="15.75" hidden="false" customHeight="true" outlineLevel="0" collapsed="false">
      <c r="A1092" s="25" t="s">
        <v>411</v>
      </c>
      <c r="B1092" s="11"/>
      <c r="C1092" s="11" t="n">
        <v>30</v>
      </c>
      <c r="D1092" s="22" t="n">
        <v>42465</v>
      </c>
      <c r="E1092" s="11" t="n">
        <v>368.53</v>
      </c>
      <c r="F1092" s="11" t="n">
        <f aca="false">SUM(C1092*E1092)</f>
        <v>11055.9</v>
      </c>
      <c r="G1092" s="22"/>
      <c r="H1092" s="11"/>
      <c r="I1092" s="11" t="n">
        <f aca="false">SUM(C1092*H1092)</f>
        <v>0</v>
      </c>
      <c r="J1092" s="24" t="n">
        <f aca="false">SUM(I1092-F1092)</f>
        <v>-11055.9</v>
      </c>
      <c r="K1092" s="11" t="str">
        <f aca="false">IF(SUM(+G1092-D1092)&lt;365,"ST","LT")</f>
        <v>ST</v>
      </c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</row>
    <row r="1093" customFormat="false" ht="15.75" hidden="false" customHeight="true" outlineLevel="0" collapsed="false">
      <c r="A1093" s="25" t="s">
        <v>412</v>
      </c>
      <c r="B1093" s="11"/>
      <c r="C1093" s="11" t="n">
        <v>100</v>
      </c>
      <c r="D1093" s="22" t="n">
        <v>42555</v>
      </c>
      <c r="E1093" s="11" t="n">
        <v>66.88</v>
      </c>
      <c r="F1093" s="11" t="n">
        <f aca="false">SUM(C1093*E1093)</f>
        <v>6688</v>
      </c>
      <c r="G1093" s="22" t="n">
        <v>43474</v>
      </c>
      <c r="H1093" s="11" t="n">
        <v>13.65</v>
      </c>
      <c r="I1093" s="23" t="n">
        <f aca="false">SUM(C1093*H1093)</f>
        <v>1365</v>
      </c>
      <c r="J1093" s="24" t="n">
        <f aca="false">SUM(I1093-F1093)</f>
        <v>-5323</v>
      </c>
      <c r="K1093" s="11" t="str">
        <f aca="false">IF(SUM(+G1093-D1093)&lt;365,"ST","LT")</f>
        <v>LT</v>
      </c>
      <c r="L1093" s="25"/>
      <c r="M1093" s="25"/>
      <c r="N1093" s="25"/>
      <c r="O1093" s="33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</row>
    <row r="1094" customFormat="false" ht="15.75" hidden="false" customHeight="true" outlineLevel="0" collapsed="false">
      <c r="A1094" s="25" t="s">
        <v>413</v>
      </c>
      <c r="B1094" s="11"/>
      <c r="C1094" s="11" t="n">
        <v>50</v>
      </c>
      <c r="D1094" s="22" t="n">
        <v>42986</v>
      </c>
      <c r="E1094" s="11" t="n">
        <v>0</v>
      </c>
      <c r="F1094" s="11" t="n">
        <f aca="false">SUM(C1094*E1094)</f>
        <v>0</v>
      </c>
      <c r="G1094" s="22" t="n">
        <v>43350</v>
      </c>
      <c r="H1094" s="11" t="n">
        <v>73.15</v>
      </c>
      <c r="I1094" s="23" t="n">
        <f aca="false">SUM(C1094*H1094)</f>
        <v>3657.5</v>
      </c>
      <c r="J1094" s="24" t="n">
        <f aca="false">SUM(I1094-F1094)</f>
        <v>3657.5</v>
      </c>
      <c r="K1094" s="11" t="str">
        <f aca="false">IF(SUM(+G1094-D1094)&lt;365,"ST","LT")</f>
        <v>ST</v>
      </c>
      <c r="L1094" s="25"/>
      <c r="M1094" s="25" t="s">
        <v>414</v>
      </c>
      <c r="N1094" s="25"/>
      <c r="O1094" s="33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</row>
    <row r="1095" customFormat="false" ht="15.75" hidden="false" customHeight="true" outlineLevel="0" collapsed="false">
      <c r="A1095" s="25" t="s">
        <v>413</v>
      </c>
      <c r="B1095" s="11"/>
      <c r="C1095" s="11" t="n">
        <v>50</v>
      </c>
      <c r="D1095" s="22" t="n">
        <v>43154</v>
      </c>
      <c r="E1095" s="11" t="n">
        <v>74.05</v>
      </c>
      <c r="F1095" s="11" t="n">
        <f aca="false">SUM(C1095*E1095)</f>
        <v>3702.5</v>
      </c>
      <c r="G1095" s="22" t="n">
        <v>43350</v>
      </c>
      <c r="H1095" s="11" t="n">
        <v>73.15</v>
      </c>
      <c r="I1095" s="23" t="n">
        <f aca="false">SUM(C1095*H1095)</f>
        <v>3657.5</v>
      </c>
      <c r="J1095" s="24" t="n">
        <f aca="false">SUM(I1095-F1095)</f>
        <v>-44.9999999999996</v>
      </c>
      <c r="K1095" s="11" t="str">
        <f aca="false">IF(SUM(+G1095-D1095)&lt;365,"ST","LT")</f>
        <v>ST</v>
      </c>
      <c r="L1095" s="25"/>
      <c r="M1095" s="25"/>
      <c r="N1095" s="25"/>
      <c r="O1095" s="33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</row>
    <row r="1096" customFormat="false" ht="15.75" hidden="false" customHeight="true" outlineLevel="0" collapsed="false">
      <c r="A1096" s="25" t="s">
        <v>413</v>
      </c>
      <c r="B1096" s="11"/>
      <c r="C1096" s="11" t="n">
        <v>100</v>
      </c>
      <c r="D1096" s="22" t="n">
        <v>43362</v>
      </c>
      <c r="E1096" s="11" t="n">
        <v>61.26</v>
      </c>
      <c r="F1096" s="11" t="n">
        <f aca="false">SUM(C1096*E1096)</f>
        <v>6126</v>
      </c>
      <c r="G1096" s="22" t="n">
        <v>43671</v>
      </c>
      <c r="H1096" s="11" t="n">
        <v>10.25</v>
      </c>
      <c r="I1096" s="23" t="n">
        <f aca="false">SUM(C1096*H1096)</f>
        <v>1025</v>
      </c>
      <c r="J1096" s="24" t="n">
        <f aca="false">SUM(I1096-F1096)</f>
        <v>-5101</v>
      </c>
      <c r="K1096" s="11" t="str">
        <f aca="false">IF(SUM(+G1096-D1096)&lt;365,"ST","LT")</f>
        <v>ST</v>
      </c>
      <c r="L1096" s="25"/>
      <c r="M1096" s="25"/>
      <c r="N1096" s="25"/>
      <c r="O1096" s="33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</row>
    <row r="1097" customFormat="false" ht="15.75" hidden="false" customHeight="true" outlineLevel="0" collapsed="false">
      <c r="A1097" s="25" t="s">
        <v>413</v>
      </c>
      <c r="B1097" s="11"/>
      <c r="C1097" s="11" t="n">
        <v>100</v>
      </c>
      <c r="D1097" s="22" t="n">
        <v>43364</v>
      </c>
      <c r="E1097" s="11" t="n">
        <v>54</v>
      </c>
      <c r="F1097" s="11" t="n">
        <f aca="false">SUM(C1097*E1097)</f>
        <v>5400</v>
      </c>
      <c r="G1097" s="22" t="n">
        <v>43671</v>
      </c>
      <c r="H1097" s="11" t="n">
        <v>10.25</v>
      </c>
      <c r="I1097" s="23" t="n">
        <f aca="false">SUM(C1097*H1097)</f>
        <v>1025</v>
      </c>
      <c r="J1097" s="24" t="n">
        <f aca="false">SUM(I1097-F1097)</f>
        <v>-4375</v>
      </c>
      <c r="K1097" s="11" t="str">
        <f aca="false">IF(SUM(+G1097-D1097)&lt;365,"ST","LT")</f>
        <v>ST</v>
      </c>
      <c r="L1097" s="25"/>
      <c r="M1097" s="25"/>
      <c r="N1097" s="25"/>
      <c r="O1097" s="33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</row>
    <row r="1098" customFormat="false" ht="15.75" hidden="false" customHeight="true" outlineLevel="0" collapsed="false">
      <c r="A1098" s="25" t="s">
        <v>415</v>
      </c>
      <c r="B1098" s="11"/>
      <c r="C1098" s="11" t="n">
        <v>5</v>
      </c>
      <c r="D1098" s="22" t="n">
        <v>40620</v>
      </c>
      <c r="E1098" s="11" t="n">
        <v>996.96</v>
      </c>
      <c r="F1098" s="11" t="n">
        <f aca="false">SUM(C1098*E1098)</f>
        <v>4984.8</v>
      </c>
      <c r="G1098" s="22" t="n">
        <v>43641</v>
      </c>
      <c r="H1098" s="11" t="n">
        <v>1283.3</v>
      </c>
      <c r="I1098" s="23" t="n">
        <f aca="false">SUM(C1098*H1098)</f>
        <v>6416.5</v>
      </c>
      <c r="J1098" s="24" t="n">
        <f aca="false">SUM(I1098-F1098)</f>
        <v>1431.7</v>
      </c>
      <c r="K1098" s="11" t="str">
        <f aca="false">IF(SUM(+G1098-D1098)&lt;365,"ST","LT")</f>
        <v>LT</v>
      </c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</row>
    <row r="1099" customFormat="false" ht="15.75" hidden="false" customHeight="true" outlineLevel="0" collapsed="false">
      <c r="A1099" s="25" t="s">
        <v>415</v>
      </c>
      <c r="B1099" s="11"/>
      <c r="C1099" s="11" t="n">
        <v>10</v>
      </c>
      <c r="D1099" s="22" t="n">
        <v>41059</v>
      </c>
      <c r="E1099" s="11" t="n">
        <v>706.72</v>
      </c>
      <c r="F1099" s="11" t="n">
        <f aca="false">SUM(C1099*E1099)</f>
        <v>7067.2</v>
      </c>
      <c r="G1099" s="22" t="n">
        <v>43691</v>
      </c>
      <c r="H1099" s="11" t="n">
        <v>1291.24</v>
      </c>
      <c r="I1099" s="11" t="n">
        <f aca="false">SUM(C1099*H1099)</f>
        <v>12912.4</v>
      </c>
      <c r="J1099" s="24" t="n">
        <f aca="false">SUM(I1099-F1099)</f>
        <v>5845.2</v>
      </c>
      <c r="K1099" s="11" t="str">
        <f aca="false">IF(SUM(+G1099-D1099)&lt;365,"ST","LT")</f>
        <v>LT</v>
      </c>
      <c r="L1099" s="25"/>
      <c r="M1099" s="25" t="s">
        <v>571</v>
      </c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</row>
    <row r="1100" customFormat="false" ht="13.5" hidden="false" customHeight="true" outlineLevel="0" collapsed="false">
      <c r="A1100" s="25" t="s">
        <v>415</v>
      </c>
      <c r="B1100" s="11"/>
      <c r="C1100" s="11" t="n">
        <v>5</v>
      </c>
      <c r="D1100" s="22" t="n">
        <v>41296</v>
      </c>
      <c r="E1100" s="11" t="n">
        <v>923.29</v>
      </c>
      <c r="F1100" s="11" t="n">
        <f aca="false">SUM(C1100*E1100)</f>
        <v>4616.45</v>
      </c>
      <c r="G1100" s="22" t="n">
        <v>43756</v>
      </c>
      <c r="H1100" s="11" t="n">
        <v>1413.32</v>
      </c>
      <c r="I1100" s="11" t="n">
        <f aca="false">SUM(C1100*H1100)</f>
        <v>7066.6</v>
      </c>
      <c r="J1100" s="24" t="n">
        <f aca="false">SUM(I1100-F1100)</f>
        <v>2450.15</v>
      </c>
      <c r="K1100" s="11" t="str">
        <f aca="false">IF(SUM(+G1100-D1100)&lt;365,"ST","LT")</f>
        <v>LT</v>
      </c>
      <c r="L1100" s="25"/>
      <c r="M1100" s="25" t="s">
        <v>571</v>
      </c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</row>
    <row r="1101" customFormat="false" ht="15" hidden="false" customHeight="true" outlineLevel="0" collapsed="false">
      <c r="A1101" s="25" t="s">
        <v>415</v>
      </c>
      <c r="B1101" s="11"/>
      <c r="C1101" s="11" t="n">
        <v>5</v>
      </c>
      <c r="D1101" s="22" t="n">
        <v>41390</v>
      </c>
      <c r="E1101" s="11" t="n">
        <v>795.46</v>
      </c>
      <c r="F1101" s="11" t="n">
        <f aca="false">SUM(C1101*E1101)</f>
        <v>3977.3</v>
      </c>
      <c r="G1101" s="22" t="n">
        <v>43762</v>
      </c>
      <c r="H1101" s="11" t="n">
        <v>1421.26</v>
      </c>
      <c r="I1101" s="11" t="n">
        <f aca="false">SUM(C1101*H1101)</f>
        <v>7106.3</v>
      </c>
      <c r="J1101" s="24" t="n">
        <f aca="false">SUM(I1101-F1101)</f>
        <v>3129</v>
      </c>
      <c r="K1101" s="11" t="str">
        <f aca="false">IF(SUM(+G1101-D1101)&lt;365,"ST","LT")</f>
        <v>LT</v>
      </c>
      <c r="L1101" s="25"/>
      <c r="M1101" s="25" t="s">
        <v>571</v>
      </c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</row>
    <row r="1102" customFormat="false" ht="15" hidden="false" customHeight="true" outlineLevel="0" collapsed="false">
      <c r="A1102" s="25" t="s">
        <v>415</v>
      </c>
      <c r="B1102" s="11"/>
      <c r="C1102" s="11" t="n">
        <v>5</v>
      </c>
      <c r="D1102" s="22" t="n">
        <v>41390</v>
      </c>
      <c r="E1102" s="11" t="n">
        <v>795.46</v>
      </c>
      <c r="F1102" s="11" t="n">
        <f aca="false">SUM(C1102*E1102)</f>
        <v>3977.3</v>
      </c>
      <c r="G1102" s="22"/>
      <c r="H1102" s="11"/>
      <c r="I1102" s="11" t="n">
        <f aca="false">SUM(C1102*H1102)</f>
        <v>0</v>
      </c>
      <c r="J1102" s="24" t="n">
        <f aca="false">SUM(I1102-F1102)</f>
        <v>-3977.3</v>
      </c>
      <c r="K1102" s="11" t="str">
        <f aca="false">IF(SUM(+G1102-D1102)&lt;365,"ST","LT")</f>
        <v>ST</v>
      </c>
      <c r="L1102" s="25"/>
      <c r="M1102" s="25" t="s">
        <v>571</v>
      </c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</row>
    <row r="1103" customFormat="false" ht="15" hidden="false" customHeight="true" outlineLevel="0" collapsed="false">
      <c r="A1103" s="25" t="s">
        <v>415</v>
      </c>
      <c r="B1103" s="11"/>
      <c r="C1103" s="11" t="n">
        <v>10</v>
      </c>
      <c r="D1103" s="22" t="n">
        <v>42485</v>
      </c>
      <c r="E1103" s="11" t="n">
        <v>1020.38</v>
      </c>
      <c r="F1103" s="11" t="n">
        <f aca="false">SUM(C1103*E1103)</f>
        <v>10203.8</v>
      </c>
      <c r="G1103" s="22"/>
      <c r="H1103" s="11"/>
      <c r="I1103" s="11" t="n">
        <f aca="false">SUM(C1103*H1103)</f>
        <v>0</v>
      </c>
      <c r="J1103" s="24" t="n">
        <f aca="false">SUM(I1103-F1103)</f>
        <v>-10203.8</v>
      </c>
      <c r="K1103" s="11" t="str">
        <f aca="false">IF(SUM(+G1103-D1103)&lt;365,"ST","LT")</f>
        <v>ST</v>
      </c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</row>
    <row r="1104" customFormat="false" ht="15" hidden="false" customHeight="true" outlineLevel="0" collapsed="false">
      <c r="A1104" s="25" t="s">
        <v>415</v>
      </c>
      <c r="B1104" s="11"/>
      <c r="C1104" s="11" t="n">
        <v>10</v>
      </c>
      <c r="D1104" s="22" t="n">
        <v>42501</v>
      </c>
      <c r="E1104" s="11" t="n">
        <v>982.35</v>
      </c>
      <c r="F1104" s="11" t="n">
        <f aca="false">SUM(C1104*E1104)</f>
        <v>9823.5</v>
      </c>
      <c r="G1104" s="22"/>
      <c r="H1104" s="11"/>
      <c r="I1104" s="11" t="n">
        <f aca="false">SUM(C1104*H1104)</f>
        <v>0</v>
      </c>
      <c r="J1104" s="24" t="n">
        <f aca="false">SUM(I1104-F1104)</f>
        <v>-9823.5</v>
      </c>
      <c r="K1104" s="11" t="str">
        <f aca="false">IF(SUM(+G1104-D1104)&lt;365,"ST","LT")</f>
        <v>ST</v>
      </c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</row>
    <row r="1105" customFormat="false" ht="15" hidden="false" customHeight="true" outlineLevel="0" collapsed="false">
      <c r="A1105" s="25" t="s">
        <v>415</v>
      </c>
      <c r="B1105" s="11"/>
      <c r="C1105" s="11" t="n">
        <v>10</v>
      </c>
      <c r="D1105" s="22" t="n">
        <v>42508</v>
      </c>
      <c r="E1105" s="11" t="n">
        <v>974.11</v>
      </c>
      <c r="F1105" s="11" t="n">
        <f aca="false">SUM(C1105*E1105)</f>
        <v>9741.1</v>
      </c>
      <c r="G1105" s="22"/>
      <c r="H1105" s="11"/>
      <c r="I1105" s="11" t="n">
        <f aca="false">SUM(C1105*H1105)</f>
        <v>0</v>
      </c>
      <c r="J1105" s="24" t="n">
        <f aca="false">SUM(I1105-F1105)</f>
        <v>-9741.1</v>
      </c>
      <c r="K1105" s="11" t="str">
        <f aca="false">IF(SUM(+G1105-D1105)&lt;365,"ST","LT")</f>
        <v>ST</v>
      </c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</row>
    <row r="1106" customFormat="false" ht="15" hidden="false" customHeight="true" outlineLevel="0" collapsed="false">
      <c r="A1106" s="25" t="s">
        <v>415</v>
      </c>
      <c r="B1106" s="11"/>
      <c r="C1106" s="11" t="n">
        <v>10</v>
      </c>
      <c r="D1106" s="22" t="n">
        <v>42509</v>
      </c>
      <c r="E1106" s="11" t="n">
        <v>958.32</v>
      </c>
      <c r="F1106" s="11" t="n">
        <f aca="false">SUM(C1106*E1106)</f>
        <v>9583.2</v>
      </c>
      <c r="G1106" s="22"/>
      <c r="H1106" s="11"/>
      <c r="I1106" s="11" t="n">
        <f aca="false">SUM(C1106*H1106)</f>
        <v>0</v>
      </c>
      <c r="J1106" s="24" t="n">
        <f aca="false">SUM(I1106-F1106)</f>
        <v>-9583.2</v>
      </c>
      <c r="K1106" s="11" t="str">
        <f aca="false">IF(SUM(+G1106-D1106)&lt;365,"ST","LT")</f>
        <v>ST</v>
      </c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</row>
    <row r="1107" customFormat="false" ht="15" hidden="false" customHeight="true" outlineLevel="0" collapsed="false">
      <c r="A1107" s="25" t="s">
        <v>415</v>
      </c>
      <c r="B1107" s="11"/>
      <c r="C1107" s="11" t="n">
        <v>10</v>
      </c>
      <c r="D1107" s="22" t="n">
        <v>42858</v>
      </c>
      <c r="E1107" s="11" t="n">
        <v>1379.77</v>
      </c>
      <c r="F1107" s="11" t="n">
        <f aca="false">SUM(C1107*E1107)</f>
        <v>13797.7</v>
      </c>
      <c r="G1107" s="22"/>
      <c r="H1107" s="11"/>
      <c r="I1107" s="11" t="n">
        <f aca="false">SUM(C1107*H1107)</f>
        <v>0</v>
      </c>
      <c r="J1107" s="24" t="n">
        <f aca="false">SUM(I1107-F1107)</f>
        <v>-13797.7</v>
      </c>
      <c r="K1107" s="11" t="str">
        <f aca="false">IF(SUM(+G1107-D1107)&lt;365,"ST","LT")</f>
        <v>ST</v>
      </c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</row>
    <row r="1108" customFormat="false" ht="15" hidden="false" customHeight="true" outlineLevel="0" collapsed="false">
      <c r="A1108" s="25" t="s">
        <v>415</v>
      </c>
      <c r="B1108" s="11"/>
      <c r="C1108" s="11" t="n">
        <v>80</v>
      </c>
      <c r="D1108" s="22" t="n">
        <v>42997</v>
      </c>
      <c r="E1108" s="11" t="n">
        <v>0</v>
      </c>
      <c r="F1108" s="11" t="n">
        <f aca="false">SUM(C1108*E1108)</f>
        <v>0</v>
      </c>
      <c r="G1108" s="22"/>
      <c r="H1108" s="11"/>
      <c r="I1108" s="11" t="n">
        <f aca="false">SUM(C1108*H1108)</f>
        <v>0</v>
      </c>
      <c r="J1108" s="24" t="n">
        <f aca="false">SUM(I1108-F1108)</f>
        <v>0</v>
      </c>
      <c r="K1108" s="11" t="str">
        <f aca="false">IF(SUM(+G1108-D1108)&lt;365,"ST","LT")</f>
        <v>ST</v>
      </c>
      <c r="L1108" s="25"/>
      <c r="M1108" s="25" t="s">
        <v>94</v>
      </c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</row>
    <row r="1109" customFormat="false" ht="15" hidden="false" customHeight="true" outlineLevel="0" collapsed="false">
      <c r="A1109" s="25" t="s">
        <v>415</v>
      </c>
      <c r="B1109" s="11"/>
      <c r="C1109" s="11" t="n">
        <v>10</v>
      </c>
      <c r="D1109" s="22" t="n">
        <v>43027</v>
      </c>
      <c r="E1109" s="11" t="n">
        <v>912.79</v>
      </c>
      <c r="F1109" s="11" t="n">
        <f aca="false">SUM(C1109*E1109)</f>
        <v>9127.9</v>
      </c>
      <c r="G1109" s="22"/>
      <c r="H1109" s="11"/>
      <c r="I1109" s="11" t="n">
        <f aca="false">SUM(C1109*H1109)</f>
        <v>0</v>
      </c>
      <c r="J1109" s="24" t="n">
        <f aca="false">SUM(I1109-F1109)</f>
        <v>-9127.9</v>
      </c>
      <c r="K1109" s="11" t="str">
        <f aca="false">IF(SUM(+G1109-D1109)&lt;365,"ST","LT")</f>
        <v>ST</v>
      </c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</row>
    <row r="1110" customFormat="false" ht="15" hidden="false" customHeight="true" outlineLevel="0" collapsed="false">
      <c r="A1110" s="25" t="s">
        <v>415</v>
      </c>
      <c r="B1110" s="11"/>
      <c r="C1110" s="11" t="n">
        <v>10</v>
      </c>
      <c r="D1110" s="22" t="n">
        <v>43046</v>
      </c>
      <c r="E1110" s="11" t="n">
        <v>917.83</v>
      </c>
      <c r="F1110" s="11" t="n">
        <f aca="false">SUM(C1110*E1110)</f>
        <v>9178.3</v>
      </c>
      <c r="G1110" s="22"/>
      <c r="H1110" s="11"/>
      <c r="I1110" s="11" t="n">
        <f aca="false">SUM(C1110*H1110)</f>
        <v>0</v>
      </c>
      <c r="J1110" s="24" t="n">
        <f aca="false">SUM(I1110-F1110)</f>
        <v>-9178.3</v>
      </c>
      <c r="K1110" s="11" t="str">
        <f aca="false">IF(SUM(+G1110-D1110)&lt;365,"ST","LT")</f>
        <v>ST</v>
      </c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</row>
    <row r="1111" customFormat="false" ht="15" hidden="false" customHeight="true" outlineLevel="0" collapsed="false">
      <c r="A1111" s="25" t="s">
        <v>415</v>
      </c>
      <c r="B1111" s="11"/>
      <c r="C1111" s="11" t="n">
        <v>20</v>
      </c>
      <c r="D1111" s="22" t="n">
        <v>43111</v>
      </c>
      <c r="E1111" s="11" t="n">
        <v>947.55</v>
      </c>
      <c r="F1111" s="11" t="n">
        <f aca="false">SUM(C1111*E1111)</f>
        <v>18951</v>
      </c>
      <c r="G1111" s="22"/>
      <c r="H1111" s="11"/>
      <c r="I1111" s="11" t="n">
        <f aca="false">SUM(C1111*H1111)</f>
        <v>0</v>
      </c>
      <c r="J1111" s="24" t="n">
        <f aca="false">SUM(I1111-F1111)</f>
        <v>-18951</v>
      </c>
      <c r="K1111" s="11" t="str">
        <f aca="false">IF(SUM(+G1111-D1111)&lt;365,"ST","LT")</f>
        <v>ST</v>
      </c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</row>
    <row r="1112" customFormat="false" ht="15" hidden="false" customHeight="true" outlineLevel="0" collapsed="false">
      <c r="A1112" s="25" t="s">
        <v>415</v>
      </c>
      <c r="B1112" s="11"/>
      <c r="C1112" s="11" t="n">
        <v>5</v>
      </c>
      <c r="D1112" s="22" t="n">
        <v>43440</v>
      </c>
      <c r="E1112" s="11" t="n">
        <v>1130.82</v>
      </c>
      <c r="F1112" s="11" t="n">
        <f aca="false">SUM(C1112*E1112)</f>
        <v>5654.1</v>
      </c>
      <c r="G1112" s="22"/>
      <c r="H1112" s="11"/>
      <c r="I1112" s="11" t="n">
        <f aca="false">SUM(C1112*H1112)</f>
        <v>0</v>
      </c>
      <c r="J1112" s="24" t="n">
        <f aca="false">SUM(I1112-F1112)</f>
        <v>-5654.1</v>
      </c>
      <c r="K1112" s="11" t="str">
        <f aca="false">IF(SUM(+G1112-D1112)&lt;365,"ST","LT")</f>
        <v>ST</v>
      </c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</row>
    <row r="1113" customFormat="false" ht="15" hidden="false" customHeight="true" outlineLevel="0" collapsed="false">
      <c r="A1113" s="25" t="s">
        <v>415</v>
      </c>
      <c r="B1113" s="11"/>
      <c r="C1113" s="11" t="n">
        <v>5</v>
      </c>
      <c r="D1113" s="22" t="n">
        <v>43857</v>
      </c>
      <c r="E1113" s="11" t="n">
        <v>1518.5</v>
      </c>
      <c r="F1113" s="11" t="n">
        <f aca="false">SUM(C1113*E1113)</f>
        <v>7592.5</v>
      </c>
      <c r="G1113" s="22"/>
      <c r="H1113" s="11"/>
      <c r="I1113" s="11" t="n">
        <f aca="false">SUM(C1113*H1113)</f>
        <v>0</v>
      </c>
      <c r="J1113" s="24" t="n">
        <f aca="false">SUM(I1113-F1113)</f>
        <v>-7592.5</v>
      </c>
      <c r="K1113" s="11" t="str">
        <f aca="false">IF(SUM(+G1113-D1113)&lt;365,"ST","LT")</f>
        <v>ST</v>
      </c>
      <c r="L1113" s="25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</row>
    <row r="1114" customFormat="false" ht="15" hidden="false" customHeight="true" outlineLevel="0" collapsed="false">
      <c r="A1114" s="25" t="s">
        <v>1288</v>
      </c>
      <c r="B1114" s="11"/>
      <c r="C1114" s="11" t="n">
        <v>25</v>
      </c>
      <c r="D1114" s="22" t="n">
        <v>42689</v>
      </c>
      <c r="E1114" s="11" t="n">
        <v>463.96</v>
      </c>
      <c r="F1114" s="11" t="n">
        <f aca="false">SUM(C1114*E1114)</f>
        <v>11599</v>
      </c>
      <c r="G1114" s="22"/>
      <c r="H1114" s="11"/>
      <c r="I1114" s="11" t="n">
        <f aca="false">SUM(C1114*H1114)</f>
        <v>0</v>
      </c>
      <c r="J1114" s="24" t="n">
        <f aca="false">SUM(I1114-F1114)</f>
        <v>-11599</v>
      </c>
      <c r="K1114" s="11" t="str">
        <f aca="false">IF(SUM(+G1114-D1114)&lt;365,"ST","LT")</f>
        <v>ST</v>
      </c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</row>
    <row r="1115" customFormat="false" ht="15" hidden="false" customHeight="true" outlineLevel="0" collapsed="false">
      <c r="A1115" s="25" t="s">
        <v>1288</v>
      </c>
      <c r="B1115" s="11"/>
      <c r="C1115" s="11" t="n">
        <v>25</v>
      </c>
      <c r="D1115" s="22" t="n">
        <v>43515</v>
      </c>
      <c r="E1115" s="11" t="n">
        <v>122.41</v>
      </c>
      <c r="F1115" s="11" t="n">
        <f aca="false">SUM(C1115*E1115)</f>
        <v>3060.25</v>
      </c>
      <c r="G1115" s="22"/>
      <c r="H1115" s="11"/>
      <c r="I1115" s="11" t="n">
        <f aca="false">SUM(C1115*H1115)</f>
        <v>0</v>
      </c>
      <c r="J1115" s="24" t="n">
        <f aca="false">SUM(I1115-F1115)</f>
        <v>-3060.25</v>
      </c>
      <c r="K1115" s="11" t="str">
        <f aca="false">IF(SUM(+G1115-D1115)&lt;365,"ST","LT")</f>
        <v>ST</v>
      </c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</row>
    <row r="1116" customFormat="false" ht="15.75" hidden="false" customHeight="true" outlineLevel="0" collapsed="false">
      <c r="A1116" s="25" t="s">
        <v>1288</v>
      </c>
      <c r="B1116" s="11"/>
      <c r="C1116" s="11" t="n">
        <v>50</v>
      </c>
      <c r="D1116" s="22" t="n">
        <v>43627</v>
      </c>
      <c r="E1116" s="11" t="n">
        <v>64.48</v>
      </c>
      <c r="F1116" s="11" t="n">
        <f aca="false">SUM(C1116*E1116)</f>
        <v>3224</v>
      </c>
      <c r="G1116" s="22"/>
      <c r="H1116" s="11"/>
      <c r="I1116" s="11" t="n">
        <f aca="false">SUM(C1116*H1116)</f>
        <v>0</v>
      </c>
      <c r="J1116" s="24" t="n">
        <f aca="false">SUM(I1116-F1116)</f>
        <v>-3224</v>
      </c>
      <c r="K1116" s="11" t="str">
        <f aca="false">IF(SUM(+G1116-D1116)&lt;365,"ST","LT")</f>
        <v>ST</v>
      </c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</row>
    <row r="1117" customFormat="false" ht="15.75" hidden="false" customHeight="true" outlineLevel="0" collapsed="false">
      <c r="A1117" s="25" t="s">
        <v>425</v>
      </c>
      <c r="B1117" s="11"/>
      <c r="C1117" s="11" t="n">
        <v>16</v>
      </c>
      <c r="D1117" s="22" t="n">
        <v>39479</v>
      </c>
      <c r="E1117" s="11" t="n">
        <v>430</v>
      </c>
      <c r="F1117" s="11" t="n">
        <f aca="false">SUM(C1117*E1117)</f>
        <v>6880</v>
      </c>
      <c r="G1117" s="22"/>
      <c r="H1117" s="11"/>
      <c r="I1117" s="11" t="n">
        <f aca="false">SUM(C1117*H1117)</f>
        <v>0</v>
      </c>
      <c r="J1117" s="24" t="n">
        <f aca="false">SUM(I1117-F1117)</f>
        <v>-6880</v>
      </c>
      <c r="K1117" s="11" t="str">
        <f aca="false">IF(SUM(+G1117-D1117)&lt;365,"ST","LT")</f>
        <v>ST</v>
      </c>
      <c r="L1117" s="25"/>
      <c r="M1117" s="25" t="s">
        <v>248</v>
      </c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</row>
    <row r="1118" customFormat="false" ht="15.75" hidden="false" customHeight="true" outlineLevel="0" collapsed="false">
      <c r="A1118" s="25" t="s">
        <v>425</v>
      </c>
      <c r="B1118" s="11"/>
      <c r="C1118" s="11" t="n">
        <v>9</v>
      </c>
      <c r="D1118" s="22" t="n">
        <v>39533</v>
      </c>
      <c r="E1118" s="11" t="n">
        <v>308.23</v>
      </c>
      <c r="F1118" s="11" t="n">
        <f aca="false">SUM(C1118*E1118)</f>
        <v>2774.07</v>
      </c>
      <c r="G1118" s="22"/>
      <c r="H1118" s="11"/>
      <c r="I1118" s="11" t="n">
        <f aca="false">SUM(C1118*H1118)</f>
        <v>0</v>
      </c>
      <c r="J1118" s="24" t="n">
        <f aca="false">SUM(I1118-F1118)</f>
        <v>-2774.07</v>
      </c>
      <c r="K1118" s="11" t="str">
        <f aca="false">IF(SUM(+G1118-D1118)&lt;365,"ST","LT")</f>
        <v>ST</v>
      </c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</row>
    <row r="1119" customFormat="false" ht="15.75" hidden="false" customHeight="true" outlineLevel="0" collapsed="false">
      <c r="A1119" s="25" t="s">
        <v>425</v>
      </c>
      <c r="B1119" s="11"/>
      <c r="C1119" s="11" t="n">
        <v>15</v>
      </c>
      <c r="D1119" s="22" t="n">
        <v>39610</v>
      </c>
      <c r="E1119" s="11" t="n">
        <v>0</v>
      </c>
      <c r="F1119" s="11" t="n">
        <f aca="false">SUM(C1119*E1119)</f>
        <v>0</v>
      </c>
      <c r="G1119" s="22"/>
      <c r="H1119" s="11"/>
      <c r="I1119" s="11" t="n">
        <f aca="false">SUM(C1119*H1119)</f>
        <v>0</v>
      </c>
      <c r="J1119" s="24" t="n">
        <f aca="false">SUM(I1119-F1119)</f>
        <v>0</v>
      </c>
      <c r="K1119" s="11" t="str">
        <f aca="false">IF(SUM(+G1119-D1119)&lt;365,"ST","LT")</f>
        <v>ST</v>
      </c>
      <c r="L1119" s="25"/>
      <c r="M1119" s="25" t="s">
        <v>1255</v>
      </c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</row>
    <row r="1120" customFormat="false" ht="15.75" hidden="false" customHeight="true" outlineLevel="0" collapsed="false">
      <c r="A1120" s="25" t="s">
        <v>425</v>
      </c>
      <c r="B1120" s="11"/>
      <c r="C1120" s="11" t="n">
        <v>10</v>
      </c>
      <c r="D1120" s="22" t="n">
        <v>39979</v>
      </c>
      <c r="E1120" s="11" t="n">
        <v>194.12</v>
      </c>
      <c r="F1120" s="11" t="n">
        <f aca="false">SUM(C1120*E1120)</f>
        <v>1941.2</v>
      </c>
      <c r="G1120" s="22"/>
      <c r="H1120" s="11"/>
      <c r="I1120" s="23" t="n">
        <f aca="false">SUM(C1120*H1120)</f>
        <v>0</v>
      </c>
      <c r="J1120" s="24" t="n">
        <f aca="false">SUM(I1120-F1120)</f>
        <v>-1941.2</v>
      </c>
      <c r="K1120" s="11" t="str">
        <f aca="false">IF(SUM(+G1120-D1120)&lt;365,"ST","LT")</f>
        <v>ST</v>
      </c>
      <c r="L1120" s="25"/>
      <c r="M1120" s="25" t="s">
        <v>571</v>
      </c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</row>
    <row r="1121" customFormat="false" ht="15.75" hidden="false" customHeight="true" outlineLevel="0" collapsed="false">
      <c r="A1121" s="25" t="s">
        <v>425</v>
      </c>
      <c r="B1121" s="11"/>
      <c r="C1121" s="11" t="n">
        <v>25</v>
      </c>
      <c r="D1121" s="22" t="n">
        <v>40189</v>
      </c>
      <c r="E1121" s="11" t="n">
        <v>349.12</v>
      </c>
      <c r="F1121" s="11" t="n">
        <f aca="false">SUM(C1121*E1121)</f>
        <v>8728</v>
      </c>
      <c r="G1121" s="22"/>
      <c r="H1121" s="11"/>
      <c r="I1121" s="11" t="n">
        <f aca="false">SUM(C1121*H1121)</f>
        <v>0</v>
      </c>
      <c r="J1121" s="24" t="n">
        <f aca="false">SUM(I1121-F1121)</f>
        <v>-8728</v>
      </c>
      <c r="K1121" s="11" t="str">
        <f aca="false">IF(SUM(+G1121-D1121)&lt;365,"ST","LT")</f>
        <v>ST</v>
      </c>
      <c r="L1121" s="25"/>
      <c r="M1121" s="25" t="s">
        <v>1083</v>
      </c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</row>
    <row r="1122" customFormat="false" ht="15.75" hidden="false" customHeight="true" outlineLevel="0" collapsed="false">
      <c r="A1122" s="25" t="s">
        <v>425</v>
      </c>
      <c r="B1122" s="11"/>
      <c r="C1122" s="11" t="n">
        <v>25</v>
      </c>
      <c r="D1122" s="22" t="n">
        <v>41087</v>
      </c>
      <c r="E1122" s="11" t="n">
        <v>102.91</v>
      </c>
      <c r="F1122" s="11" t="n">
        <f aca="false">SUM(C1122*E1122)</f>
        <v>2572.75</v>
      </c>
      <c r="G1122" s="22"/>
      <c r="H1122" s="11"/>
      <c r="I1122" s="11" t="n">
        <f aca="false">SUM(C1122*H1122)</f>
        <v>0</v>
      </c>
      <c r="J1122" s="24" t="n">
        <f aca="false">SUM(I1122-F1122)</f>
        <v>-2572.75</v>
      </c>
      <c r="K1122" s="11" t="str">
        <f aca="false">IF(SUM(+G1122-D1122)&lt;365,"ST","LT")</f>
        <v>ST</v>
      </c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</row>
    <row r="1123" customFormat="false" ht="15.75" hidden="false" customHeight="true" outlineLevel="0" collapsed="false">
      <c r="A1123" s="25" t="s">
        <v>425</v>
      </c>
      <c r="B1123" s="11"/>
      <c r="C1123" s="11" t="n">
        <v>100</v>
      </c>
      <c r="D1123" s="22" t="n">
        <v>42487</v>
      </c>
      <c r="E1123" s="11" t="n">
        <v>53.62</v>
      </c>
      <c r="F1123" s="11" t="n">
        <f aca="false">SUM(C1123*E1123)</f>
        <v>5362</v>
      </c>
      <c r="G1123" s="22"/>
      <c r="H1123" s="11"/>
      <c r="I1123" s="11" t="n">
        <f aca="false">SUM(C1123*H1123)</f>
        <v>0</v>
      </c>
      <c r="J1123" s="24" t="n">
        <f aca="false">SUM(I1123-F1123)</f>
        <v>-5362</v>
      </c>
      <c r="K1123" s="11" t="str">
        <f aca="false">IF(SUM(+G1123-D1123)&lt;365,"ST","LT")</f>
        <v>ST</v>
      </c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</row>
    <row r="1124" customFormat="false" ht="15.75" hidden="false" customHeight="true" outlineLevel="0" collapsed="false">
      <c r="A1124" s="25" t="s">
        <v>425</v>
      </c>
      <c r="B1124" s="11"/>
      <c r="C1124" s="11" t="n">
        <v>300</v>
      </c>
      <c r="D1124" s="22" t="n">
        <v>43515</v>
      </c>
      <c r="E1124" s="11" t="n">
        <v>11.03</v>
      </c>
      <c r="F1124" s="11" t="n">
        <f aca="false">SUM(C1124*E1124)</f>
        <v>3309</v>
      </c>
      <c r="G1124" s="22"/>
      <c r="H1124" s="11"/>
      <c r="I1124" s="11" t="n">
        <f aca="false">SUM(C1124*H1124)</f>
        <v>0</v>
      </c>
      <c r="J1124" s="24" t="n">
        <f aca="false">SUM(I1124-F1124)</f>
        <v>-3309</v>
      </c>
      <c r="K1124" s="11" t="str">
        <f aca="false">IF(SUM(+G1124-D1124)&lt;365,"ST","LT")</f>
        <v>ST</v>
      </c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</row>
    <row r="1125" customFormat="false" ht="15.75" hidden="false" customHeight="true" outlineLevel="0" collapsed="false">
      <c r="A1125" s="25" t="s">
        <v>433</v>
      </c>
      <c r="B1125" s="11"/>
      <c r="C1125" s="11" t="n">
        <v>15</v>
      </c>
      <c r="D1125" s="22" t="n">
        <v>42870</v>
      </c>
      <c r="E1125" s="11" t="n">
        <v>614.37</v>
      </c>
      <c r="F1125" s="11" t="n">
        <f aca="false">SUM(C1125*E1125)</f>
        <v>9215.55</v>
      </c>
      <c r="G1125" s="22"/>
      <c r="H1125" s="11"/>
      <c r="I1125" s="11" t="n">
        <f aca="false">SUM(C1125*H1125)</f>
        <v>0</v>
      </c>
      <c r="J1125" s="24" t="n">
        <f aca="false">SUM(I1125-F1125)</f>
        <v>-9215.55</v>
      </c>
      <c r="K1125" s="11" t="str">
        <f aca="false">IF(SUM(+G1125-D1125)&lt;365,"ST","LT")</f>
        <v>ST</v>
      </c>
      <c r="L1125" s="25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</row>
    <row r="1126" customFormat="false" ht="15.75" hidden="false" customHeight="true" outlineLevel="0" collapsed="false">
      <c r="A1126" s="25" t="s">
        <v>433</v>
      </c>
      <c r="B1126" s="11"/>
      <c r="C1126" s="11" t="n">
        <v>10</v>
      </c>
      <c r="D1126" s="22" t="n">
        <v>42986</v>
      </c>
      <c r="E1126" s="11" t="n">
        <v>477.05</v>
      </c>
      <c r="F1126" s="11" t="n">
        <f aca="false">SUM(C1126*E1126)</f>
        <v>4770.5</v>
      </c>
      <c r="G1126" s="22"/>
      <c r="H1126" s="11"/>
      <c r="I1126" s="11" t="n">
        <f aca="false">SUM(C1126*H1126)</f>
        <v>0</v>
      </c>
      <c r="J1126" s="24" t="n">
        <f aca="false">SUM(I1126-F1126)</f>
        <v>-4770.5</v>
      </c>
      <c r="K1126" s="11" t="str">
        <f aca="false">IF(SUM(+G1126-D1126)&lt;365,"ST","LT")</f>
        <v>ST</v>
      </c>
      <c r="L1126" s="25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</row>
    <row r="1127" customFormat="false" ht="15.75" hidden="false" customHeight="true" outlineLevel="0" collapsed="false">
      <c r="A1127" s="25" t="s">
        <v>433</v>
      </c>
      <c r="B1127" s="11"/>
      <c r="C1127" s="11" t="n">
        <v>25</v>
      </c>
      <c r="D1127" s="22" t="n">
        <v>43419</v>
      </c>
      <c r="E1127" s="11" t="n">
        <v>226.89</v>
      </c>
      <c r="F1127" s="11" t="n">
        <f aca="false">SUM(C1127*E1127)</f>
        <v>5672.25</v>
      </c>
      <c r="G1127" s="22"/>
      <c r="H1127" s="11"/>
      <c r="I1127" s="11" t="n">
        <f aca="false">SUM(C1127*H1127)</f>
        <v>0</v>
      </c>
      <c r="J1127" s="24" t="n">
        <f aca="false">SUM(I1127-F1127)</f>
        <v>-5672.25</v>
      </c>
      <c r="K1127" s="11" t="str">
        <f aca="false">IF(SUM(+G1127-D1127)&lt;365,"ST","LT")</f>
        <v>ST</v>
      </c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</row>
    <row r="1128" customFormat="false" ht="15.75" hidden="false" customHeight="true" outlineLevel="0" collapsed="false">
      <c r="A1128" s="19" t="s">
        <v>433</v>
      </c>
      <c r="B1128" s="11"/>
      <c r="C1128" s="11" t="n">
        <v>25</v>
      </c>
      <c r="D1128" s="22" t="n">
        <v>43627</v>
      </c>
      <c r="E1128" s="11" t="n">
        <v>99.74</v>
      </c>
      <c r="F1128" s="11" t="n">
        <f aca="false">SUM(C1128*E1128)</f>
        <v>2493.5</v>
      </c>
      <c r="G1128" s="22"/>
      <c r="H1128" s="11"/>
      <c r="I1128" s="11" t="n">
        <f aca="false">SUM(C1128*H1128)</f>
        <v>0</v>
      </c>
      <c r="J1128" s="24" t="n">
        <f aca="false">SUM(I1128-F1128)</f>
        <v>-2493.5</v>
      </c>
      <c r="K1128" s="11" t="str">
        <f aca="false">IF(SUM(+G1128-D1128)&lt;365,"ST","LT")</f>
        <v>ST</v>
      </c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</row>
    <row r="1129" customFormat="false" ht="15.75" hidden="false" customHeight="true" outlineLevel="0" collapsed="false">
      <c r="A1129" s="25" t="s">
        <v>436</v>
      </c>
      <c r="B1129" s="11"/>
      <c r="C1129" s="11" t="n">
        <v>200</v>
      </c>
      <c r="D1129" s="22" t="n">
        <v>40231</v>
      </c>
      <c r="E1129" s="11" t="n">
        <v>18.5</v>
      </c>
      <c r="F1129" s="11" t="n">
        <f aca="false">SUM(C1129*E1129)</f>
        <v>3700</v>
      </c>
      <c r="G1129" s="22"/>
      <c r="H1129" s="11"/>
      <c r="I1129" s="23" t="n">
        <f aca="false">SUM(C1129*H1129)</f>
        <v>0</v>
      </c>
      <c r="J1129" s="24" t="n">
        <f aca="false">SUM(I1129-F1129)</f>
        <v>-3700</v>
      </c>
      <c r="K1129" s="11" t="str">
        <f aca="false">IF(SUM(+G1129-D1129)&lt;365,"ST","LT")</f>
        <v>ST</v>
      </c>
      <c r="L1129" s="25"/>
      <c r="M1129" s="25" t="s">
        <v>571</v>
      </c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</row>
    <row r="1130" customFormat="false" ht="15.75" hidden="false" customHeight="true" outlineLevel="0" collapsed="false">
      <c r="A1130" s="25" t="s">
        <v>1291</v>
      </c>
      <c r="B1130" s="11"/>
      <c r="C1130" s="11" t="n">
        <v>200</v>
      </c>
      <c r="D1130" s="22" t="n">
        <v>40541</v>
      </c>
      <c r="E1130" s="11" t="n">
        <v>8.95</v>
      </c>
      <c r="F1130" s="11" t="n">
        <f aca="false">SUM(C1130*E1130)</f>
        <v>1790</v>
      </c>
      <c r="G1130" s="22"/>
      <c r="H1130" s="11"/>
      <c r="I1130" s="23" t="n">
        <f aca="false">SUM(C1130*H1130)</f>
        <v>0</v>
      </c>
      <c r="J1130" s="24" t="n">
        <f aca="false">SUM(I1130-F1130)</f>
        <v>-1790</v>
      </c>
      <c r="K1130" s="11" t="str">
        <f aca="false">IF(SUM(+G1130-D1130)&lt;365,"ST","LT")</f>
        <v>ST</v>
      </c>
      <c r="L1130" s="25"/>
      <c r="M1130" s="25" t="s">
        <v>571</v>
      </c>
      <c r="N1130" s="25"/>
      <c r="O1130" s="33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</row>
    <row r="1131" customFormat="false" ht="15.75" hidden="false" customHeight="true" outlineLevel="0" collapsed="false">
      <c r="A1131" s="25" t="s">
        <v>446</v>
      </c>
      <c r="B1131" s="11"/>
      <c r="C1131" s="11" t="n">
        <v>150</v>
      </c>
      <c r="D1131" s="22" t="n">
        <v>42956</v>
      </c>
      <c r="E1131" s="11" t="n">
        <v>29.72</v>
      </c>
      <c r="F1131" s="11" t="n">
        <f aca="false">SUM(C1131*E1131)</f>
        <v>4458</v>
      </c>
      <c r="G1131" s="22" t="n">
        <v>43516</v>
      </c>
      <c r="H1131" s="11" t="n">
        <v>7.95</v>
      </c>
      <c r="I1131" s="23" t="n">
        <f aca="false">SUM(C1131*H1131)</f>
        <v>1192.5</v>
      </c>
      <c r="J1131" s="24" t="n">
        <f aca="false">SUM(I1131-F1131)</f>
        <v>-3265.5</v>
      </c>
      <c r="K1131" s="11" t="str">
        <f aca="false">IF(SUM(+G1131-D1131)&lt;365,"ST","LT")</f>
        <v>LT</v>
      </c>
      <c r="L1131" s="25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</row>
    <row r="1132" customFormat="false" ht="15.75" hidden="false" customHeight="true" outlineLevel="0" collapsed="false">
      <c r="A1132" s="25" t="s">
        <v>446</v>
      </c>
      <c r="B1132" s="11"/>
      <c r="C1132" s="11" t="n">
        <v>100</v>
      </c>
      <c r="D1132" s="22" t="n">
        <v>43014</v>
      </c>
      <c r="E1132" s="11" t="n">
        <v>28.31</v>
      </c>
      <c r="F1132" s="11" t="n">
        <f aca="false">SUM(C1132*E1132)</f>
        <v>2831</v>
      </c>
      <c r="G1132" s="22" t="n">
        <v>43516</v>
      </c>
      <c r="H1132" s="11" t="n">
        <v>7.95</v>
      </c>
      <c r="I1132" s="23" t="n">
        <f aca="false">SUM(C1132*H1132)</f>
        <v>795</v>
      </c>
      <c r="J1132" s="24" t="n">
        <f aca="false">SUM(I1132-F1132)</f>
        <v>-2036</v>
      </c>
      <c r="K1132" s="11" t="str">
        <f aca="false">IF(SUM(+G1132-D1132)&lt;365,"ST","LT")</f>
        <v>LT</v>
      </c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</row>
    <row r="1133" customFormat="false" ht="15.75" hidden="false" customHeight="true" outlineLevel="0" collapsed="false">
      <c r="A1133" s="25" t="s">
        <v>1292</v>
      </c>
      <c r="B1133" s="11"/>
      <c r="C1133" s="11" t="n">
        <v>100</v>
      </c>
      <c r="D1133" s="22" t="n">
        <v>43069</v>
      </c>
      <c r="E1133" s="11" t="n">
        <v>81.25</v>
      </c>
      <c r="F1133" s="11" t="n">
        <f aca="false">SUM(C1133*E1133)</f>
        <v>8125</v>
      </c>
      <c r="G1133" s="22"/>
      <c r="H1133" s="11"/>
      <c r="I1133" s="23" t="n">
        <f aca="false">SUM(C1133*H1133)</f>
        <v>0</v>
      </c>
      <c r="J1133" s="24" t="n">
        <f aca="false">SUM(I1133-F1133)</f>
        <v>-8125</v>
      </c>
      <c r="K1133" s="11" t="str">
        <f aca="false">IF(SUM(+G1133-D1133)&lt;365,"ST","LT")</f>
        <v>ST</v>
      </c>
      <c r="L1133" s="25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</row>
    <row r="1134" customFormat="false" ht="15.75" hidden="false" customHeight="true" outlineLevel="0" collapsed="false">
      <c r="A1134" s="25" t="s">
        <v>1293</v>
      </c>
      <c r="B1134" s="11"/>
      <c r="C1134" s="11" t="n">
        <v>25</v>
      </c>
      <c r="D1134" s="22" t="n">
        <v>42383</v>
      </c>
      <c r="E1134" s="11" t="n">
        <v>200.8</v>
      </c>
      <c r="F1134" s="11" t="n">
        <f aca="false">SUM(C1134*E1134)</f>
        <v>5020</v>
      </c>
      <c r="G1134" s="22"/>
      <c r="H1134" s="11"/>
      <c r="I1134" s="23" t="n">
        <f aca="false">SUM(C1134*H1134)</f>
        <v>0</v>
      </c>
      <c r="J1134" s="24" t="n">
        <f aca="false">SUM(I1134-F1134)</f>
        <v>-5020</v>
      </c>
      <c r="K1134" s="11" t="str">
        <f aca="false">IF(SUM(+G1134-D1134)&lt;365,"ST","LT")</f>
        <v>ST</v>
      </c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</row>
    <row r="1135" customFormat="false" ht="15.75" hidden="false" customHeight="true" outlineLevel="0" collapsed="false">
      <c r="A1135" s="25" t="s">
        <v>1293</v>
      </c>
      <c r="B1135" s="11"/>
      <c r="C1135" s="11" t="n">
        <v>75</v>
      </c>
      <c r="D1135" s="22" t="n">
        <v>42685</v>
      </c>
      <c r="E1135" s="11" t="n">
        <v>273.46</v>
      </c>
      <c r="F1135" s="11" t="n">
        <f aca="false">SUM(C1135*E1135)</f>
        <v>20509.5</v>
      </c>
      <c r="G1135" s="22"/>
      <c r="H1135" s="11"/>
      <c r="I1135" s="23" t="n">
        <f aca="false">SUM(C1135*H1135)</f>
        <v>0</v>
      </c>
      <c r="J1135" s="24" t="n">
        <f aca="false">SUM(I1135-F1135)</f>
        <v>-20509.5</v>
      </c>
      <c r="K1135" s="11" t="str">
        <f aca="false">IF(SUM(+G1135-D1135)&lt;365,"ST","LT")</f>
        <v>ST</v>
      </c>
      <c r="L1135" s="25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</row>
    <row r="1136" customFormat="false" ht="15.75" hidden="false" customHeight="true" outlineLevel="0" collapsed="false">
      <c r="A1136" s="25" t="s">
        <v>1294</v>
      </c>
      <c r="B1136" s="11"/>
      <c r="C1136" s="11" t="n">
        <v>2</v>
      </c>
      <c r="D1136" s="22" t="n">
        <v>40618</v>
      </c>
      <c r="E1136" s="11" t="n">
        <v>10000</v>
      </c>
      <c r="F1136" s="11" t="n">
        <f aca="false">SUM(C1136*E1136)</f>
        <v>20000</v>
      </c>
      <c r="G1136" s="22"/>
      <c r="H1136" s="11"/>
      <c r="I1136" s="11" t="n">
        <f aca="false">SUM(C1136*H1136)</f>
        <v>0</v>
      </c>
      <c r="J1136" s="24" t="n">
        <f aca="false">SUM(I1136-F1136)</f>
        <v>-20000</v>
      </c>
      <c r="K1136" s="11" t="str">
        <f aca="false">IF(SUM(+G1136-D1136)&lt;365,"ST","LT")</f>
        <v>ST</v>
      </c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</row>
    <row r="1137" customFormat="false" ht="15.75" hidden="false" customHeight="true" outlineLevel="0" collapsed="false">
      <c r="A1137" s="25" t="s">
        <v>1295</v>
      </c>
      <c r="B1137" s="11"/>
      <c r="C1137" s="11" t="n">
        <v>100</v>
      </c>
      <c r="D1137" s="22" t="n">
        <v>43165</v>
      </c>
      <c r="E1137" s="11" t="n">
        <v>78.08</v>
      </c>
      <c r="F1137" s="11" t="n">
        <f aca="false">SUM(C1137*E1137)</f>
        <v>7808</v>
      </c>
      <c r="G1137" s="22" t="n">
        <v>43262</v>
      </c>
      <c r="H1137" s="11" t="n">
        <v>85.8</v>
      </c>
      <c r="I1137" s="23" t="n">
        <f aca="false">SUM(C1137*H1137)</f>
        <v>8580</v>
      </c>
      <c r="J1137" s="24" t="n">
        <f aca="false">SUM(I1137-F1137)</f>
        <v>772</v>
      </c>
      <c r="K1137" s="11" t="str">
        <f aca="false">IF(SUM(+G1137-D1137)&lt;365,"ST","LT")</f>
        <v>ST</v>
      </c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</row>
    <row r="1138" customFormat="false" ht="15.75" hidden="false" customHeight="true" outlineLevel="0" collapsed="false">
      <c r="A1138" s="25" t="s">
        <v>1295</v>
      </c>
      <c r="B1138" s="11"/>
      <c r="C1138" s="11" t="n">
        <v>100</v>
      </c>
      <c r="D1138" s="22" t="n">
        <v>43417</v>
      </c>
      <c r="E1138" s="11" t="n">
        <v>65.39</v>
      </c>
      <c r="F1138" s="11" t="n">
        <f aca="false">SUM(C1138*E1138)</f>
        <v>6539</v>
      </c>
      <c r="G1138" s="22"/>
      <c r="H1138" s="11"/>
      <c r="I1138" s="23" t="n">
        <f aca="false">SUM(C1138*H1138)</f>
        <v>0</v>
      </c>
      <c r="J1138" s="24" t="n">
        <f aca="false">SUM(I1138-F1138)</f>
        <v>-6539</v>
      </c>
      <c r="K1138" s="11" t="str">
        <f aca="false">IF(SUM(+G1138-D1138)&lt;365,"ST","LT")</f>
        <v>ST</v>
      </c>
      <c r="L1138" s="25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</row>
    <row r="1139" customFormat="false" ht="15.75" hidden="false" customHeight="true" outlineLevel="0" collapsed="false">
      <c r="A1139" s="19" t="s">
        <v>1295</v>
      </c>
      <c r="B1139" s="11"/>
      <c r="C1139" s="11" t="n">
        <v>100</v>
      </c>
      <c r="D1139" s="22" t="n">
        <v>43623</v>
      </c>
      <c r="E1139" s="11" t="n">
        <v>48.61</v>
      </c>
      <c r="F1139" s="11" t="n">
        <f aca="false">SUM(C1139*E1139)</f>
        <v>4861</v>
      </c>
      <c r="G1139" s="22"/>
      <c r="H1139" s="11"/>
      <c r="I1139" s="23" t="n">
        <f aca="false">SUM(C1139*H1139)</f>
        <v>0</v>
      </c>
      <c r="J1139" s="24" t="n">
        <f aca="false">SUM(I1139-F1139)</f>
        <v>-4861</v>
      </c>
      <c r="K1139" s="11" t="str">
        <f aca="false">IF(SUM(+G1139-D1139)&lt;365,"ST","LT")</f>
        <v>ST</v>
      </c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</row>
    <row r="1140" customFormat="false" ht="15.75" hidden="false" customHeight="true" outlineLevel="0" collapsed="false">
      <c r="A1140" s="19" t="s">
        <v>1295</v>
      </c>
      <c r="B1140" s="11"/>
      <c r="C1140" s="11" t="n">
        <v>50</v>
      </c>
      <c r="D1140" s="22" t="n">
        <v>43767</v>
      </c>
      <c r="E1140" s="11" t="n">
        <v>37.03</v>
      </c>
      <c r="F1140" s="11" t="n">
        <f aca="false">SUM(C1140*E1140)</f>
        <v>1851.5</v>
      </c>
      <c r="G1140" s="22"/>
      <c r="H1140" s="11"/>
      <c r="I1140" s="23" t="n">
        <f aca="false">SUM(C1140*H1140)</f>
        <v>0</v>
      </c>
      <c r="J1140" s="24" t="n">
        <f aca="false">SUM(I1140-F1140)</f>
        <v>-1851.5</v>
      </c>
      <c r="K1140" s="11" t="str">
        <f aca="false">IF(SUM(+G1140-D1140)&lt;365,"ST","LT")</f>
        <v>ST</v>
      </c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</row>
    <row r="1141" customFormat="false" ht="15.75" hidden="false" customHeight="true" outlineLevel="0" collapsed="false">
      <c r="A1141" s="25" t="s">
        <v>458</v>
      </c>
      <c r="B1141" s="11"/>
      <c r="C1141" s="11" t="n">
        <v>25</v>
      </c>
      <c r="D1141" s="22" t="n">
        <v>43279</v>
      </c>
      <c r="E1141" s="11" t="n">
        <v>267.49</v>
      </c>
      <c r="F1141" s="11" t="n">
        <f aca="false">SUM(C1141*E1141)</f>
        <v>6687.25</v>
      </c>
      <c r="G1141" s="22" t="n">
        <v>43735</v>
      </c>
      <c r="H1141" s="11" t="n">
        <v>162.71</v>
      </c>
      <c r="I1141" s="23" t="n">
        <f aca="false">SUM(C1141*H1141)</f>
        <v>4067.75</v>
      </c>
      <c r="J1141" s="24" t="n">
        <f aca="false">SUM(I1141-F1141)</f>
        <v>-2619.5</v>
      </c>
      <c r="K1141" s="11" t="str">
        <f aca="false">IF(SUM(+G1141-D1141)&lt;365,"ST","LT")</f>
        <v>LT</v>
      </c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</row>
    <row r="1142" customFormat="false" ht="15.75" hidden="false" customHeight="true" outlineLevel="0" collapsed="false">
      <c r="A1142" s="19" t="s">
        <v>458</v>
      </c>
      <c r="B1142" s="11"/>
      <c r="C1142" s="11" t="n">
        <v>25</v>
      </c>
      <c r="D1142" s="22" t="n">
        <v>43811</v>
      </c>
      <c r="E1142" s="11" t="n">
        <v>118.13</v>
      </c>
      <c r="F1142" s="11" t="n">
        <f aca="false">SUM(C1142*E1142)</f>
        <v>2953.25</v>
      </c>
      <c r="G1142" s="22"/>
      <c r="H1142" s="11"/>
      <c r="I1142" s="23" t="n">
        <f aca="false">SUM(C1142*H1142)</f>
        <v>0</v>
      </c>
      <c r="J1142" s="24" t="n">
        <f aca="false">SUM(I1142-F1142)</f>
        <v>-2953.25</v>
      </c>
      <c r="K1142" s="11" t="str">
        <f aca="false">IF(SUM(+G1142-D1142)&lt;365,"ST","LT")</f>
        <v>ST</v>
      </c>
      <c r="L1142" s="25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</row>
    <row r="1143" customFormat="false" ht="15.75" hidden="false" customHeight="true" outlineLevel="0" collapsed="false">
      <c r="A1143" s="25" t="s">
        <v>1296</v>
      </c>
      <c r="B1143" s="11"/>
      <c r="C1143" s="11" t="n">
        <v>50</v>
      </c>
      <c r="D1143" s="22" t="n">
        <v>43502</v>
      </c>
      <c r="E1143" s="11" t="n">
        <v>144.07</v>
      </c>
      <c r="F1143" s="11" t="n">
        <f aca="false">SUM(C1143*E1143)</f>
        <v>7203.5</v>
      </c>
      <c r="G1143" s="22" t="n">
        <v>43516</v>
      </c>
      <c r="H1143" s="11" t="n">
        <v>159.3</v>
      </c>
      <c r="I1143" s="23" t="n">
        <f aca="false">SUM(C1143*H1143)</f>
        <v>7965</v>
      </c>
      <c r="J1143" s="24" t="n">
        <f aca="false">SUM(I1143-F1143)</f>
        <v>761.500000000001</v>
      </c>
      <c r="K1143" s="11" t="str">
        <f aca="false">IF(SUM(+G1143-D1143)&lt;365,"ST","LT")</f>
        <v>ST</v>
      </c>
      <c r="L1143" s="25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</row>
    <row r="1144" customFormat="false" ht="15.75" hidden="false" customHeight="true" outlineLevel="0" collapsed="false">
      <c r="A1144" s="25" t="s">
        <v>1296</v>
      </c>
      <c r="B1144" s="11"/>
      <c r="C1144" s="11" t="n">
        <v>50</v>
      </c>
      <c r="D1144" s="22" t="n">
        <v>43738</v>
      </c>
      <c r="E1144" s="11" t="n">
        <v>126.54</v>
      </c>
      <c r="F1144" s="11" t="n">
        <f aca="false">SUM(C1144*E1144)</f>
        <v>6327</v>
      </c>
      <c r="G1144" s="22" t="n">
        <v>43768</v>
      </c>
      <c r="H1144" s="11" t="n">
        <v>137.96</v>
      </c>
      <c r="I1144" s="23" t="n">
        <f aca="false">SUM(C1144*H1144)</f>
        <v>6898</v>
      </c>
      <c r="J1144" s="24" t="n">
        <f aca="false">SUM(I1144-F1144)</f>
        <v>571</v>
      </c>
      <c r="K1144" s="11" t="str">
        <f aca="false">IF(SUM(+G1144-D1144)&lt;365,"ST","LT")</f>
        <v>ST</v>
      </c>
      <c r="L1144" s="25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</row>
    <row r="1145" customFormat="false" ht="15.75" hidden="false" customHeight="true" outlineLevel="0" collapsed="false">
      <c r="A1145" s="25" t="s">
        <v>1297</v>
      </c>
      <c r="B1145" s="11"/>
      <c r="C1145" s="11" t="n">
        <v>10</v>
      </c>
      <c r="D1145" s="22" t="n">
        <v>42488</v>
      </c>
      <c r="E1145" s="11" t="n">
        <v>807.62</v>
      </c>
      <c r="F1145" s="11" t="n">
        <f aca="false">SUM(C1145*E1145)</f>
        <v>8076.2</v>
      </c>
      <c r="G1145" s="22"/>
      <c r="H1145" s="11"/>
      <c r="I1145" s="23" t="n">
        <f aca="false">SUM(C1145*H1145)</f>
        <v>0</v>
      </c>
      <c r="J1145" s="24" t="n">
        <f aca="false">SUM(I1145-F1145)</f>
        <v>-8076.2</v>
      </c>
      <c r="K1145" s="11" t="str">
        <f aca="false">IF(SUM(+G1145-D1145)&lt;365,"ST","LT")</f>
        <v>ST</v>
      </c>
      <c r="L1145" s="25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</row>
    <row r="1146" customFormat="false" ht="15.75" hidden="false" customHeight="true" outlineLevel="0" collapsed="false">
      <c r="A1146" s="25" t="s">
        <v>1297</v>
      </c>
      <c r="B1146" s="11"/>
      <c r="C1146" s="11" t="n">
        <v>15</v>
      </c>
      <c r="D1146" s="22" t="n">
        <v>42711</v>
      </c>
      <c r="E1146" s="11" t="n">
        <v>666.31</v>
      </c>
      <c r="F1146" s="11" t="n">
        <f aca="false">SUM(C1146*E1146)</f>
        <v>9994.65</v>
      </c>
      <c r="G1146" s="22"/>
      <c r="H1146" s="11"/>
      <c r="I1146" s="23" t="n">
        <f aca="false">SUM(C1146*H1146)</f>
        <v>0</v>
      </c>
      <c r="J1146" s="24" t="n">
        <f aca="false">SUM(I1146-F1146)</f>
        <v>-9994.65</v>
      </c>
      <c r="K1146" s="11" t="str">
        <f aca="false">IF(SUM(+G1146-D1146)&lt;365,"ST","LT")</f>
        <v>ST</v>
      </c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</row>
    <row r="1147" customFormat="false" ht="15.75" hidden="false" customHeight="true" outlineLevel="0" collapsed="false">
      <c r="A1147" s="25" t="s">
        <v>1297</v>
      </c>
      <c r="B1147" s="11"/>
      <c r="C1147" s="11" t="n">
        <v>25</v>
      </c>
      <c r="D1147" s="22" t="n">
        <v>43353</v>
      </c>
      <c r="E1147" s="11" t="n">
        <v>658.9</v>
      </c>
      <c r="F1147" s="11" t="n">
        <f aca="false">SUM(C1147*E1147)</f>
        <v>16472.5</v>
      </c>
      <c r="G1147" s="22"/>
      <c r="H1147" s="11"/>
      <c r="I1147" s="23" t="n">
        <f aca="false">SUM(C1147*H1147)</f>
        <v>0</v>
      </c>
      <c r="J1147" s="24" t="n">
        <f aca="false">SUM(I1147-F1147)</f>
        <v>-16472.5</v>
      </c>
      <c r="K1147" s="11" t="str">
        <f aca="false">IF(SUM(+G1147-D1147)&lt;365,"ST","LT")</f>
        <v>ST</v>
      </c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</row>
    <row r="1148" customFormat="false" ht="15.75" hidden="false" customHeight="true" outlineLevel="0" collapsed="false">
      <c r="A1148" s="25" t="s">
        <v>468</v>
      </c>
      <c r="B1148" s="11"/>
      <c r="C1148" s="11" t="n">
        <v>50</v>
      </c>
      <c r="D1148" s="22" t="n">
        <v>40079</v>
      </c>
      <c r="E1148" s="11" t="n">
        <v>97.28</v>
      </c>
      <c r="F1148" s="11" t="n">
        <f aca="false">SUM(C1148*E1148)</f>
        <v>4864</v>
      </c>
      <c r="G1148" s="22" t="n">
        <v>43516</v>
      </c>
      <c r="H1148" s="11" t="n">
        <v>3.55</v>
      </c>
      <c r="I1148" s="23" t="n">
        <f aca="false">SUM(C1148*H1148)</f>
        <v>177.5</v>
      </c>
      <c r="J1148" s="24" t="n">
        <f aca="false">SUM(I1148-F1148)</f>
        <v>-4686.5</v>
      </c>
      <c r="K1148" s="11" t="str">
        <f aca="false">IF(SUM(+G1148-D1148)&lt;365,"ST","LT")</f>
        <v>LT</v>
      </c>
      <c r="L1148" s="25"/>
      <c r="M1148" s="25" t="s">
        <v>571</v>
      </c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</row>
    <row r="1149" customFormat="false" ht="15.75" hidden="false" customHeight="true" outlineLevel="0" collapsed="false">
      <c r="A1149" s="25" t="s">
        <v>468</v>
      </c>
      <c r="B1149" s="11"/>
      <c r="C1149" s="11" t="n">
        <v>50</v>
      </c>
      <c r="D1149" s="22" t="n">
        <v>40086</v>
      </c>
      <c r="E1149" s="11" t="n">
        <v>92.36</v>
      </c>
      <c r="F1149" s="11" t="n">
        <f aca="false">SUM(C1149*E1149)</f>
        <v>4618</v>
      </c>
      <c r="G1149" s="22" t="n">
        <v>43516</v>
      </c>
      <c r="H1149" s="11" t="n">
        <v>3.55</v>
      </c>
      <c r="I1149" s="23" t="n">
        <f aca="false">SUM(C1149*H1149)</f>
        <v>177.5</v>
      </c>
      <c r="J1149" s="24" t="n">
        <f aca="false">SUM(I1149-F1149)</f>
        <v>-4440.5</v>
      </c>
      <c r="K1149" s="11" t="str">
        <f aca="false">IF(SUM(+G1149-D1149)&lt;365,"ST","LT")</f>
        <v>LT</v>
      </c>
      <c r="L1149" s="25"/>
      <c r="M1149" s="25" t="s">
        <v>571</v>
      </c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</row>
    <row r="1150" customFormat="false" ht="15.75" hidden="false" customHeight="true" outlineLevel="0" collapsed="false">
      <c r="A1150" s="25" t="s">
        <v>468</v>
      </c>
      <c r="B1150" s="11"/>
      <c r="C1150" s="11" t="n">
        <v>100</v>
      </c>
      <c r="D1150" s="22" t="n">
        <v>42405</v>
      </c>
      <c r="E1150" s="11" t="n">
        <v>15.2</v>
      </c>
      <c r="F1150" s="11" t="n">
        <f aca="false">SUM(C1150*E1150)</f>
        <v>1520</v>
      </c>
      <c r="G1150" s="22" t="n">
        <v>43516</v>
      </c>
      <c r="H1150" s="11" t="n">
        <v>3.55</v>
      </c>
      <c r="I1150" s="23" t="n">
        <f aca="false">SUM(C1150*H1150)</f>
        <v>355</v>
      </c>
      <c r="J1150" s="24" t="n">
        <f aca="false">SUM(I1150-F1150)</f>
        <v>-1165</v>
      </c>
      <c r="K1150" s="11" t="str">
        <f aca="false">IF(SUM(+G1150-D1150)&lt;365,"ST","LT")</f>
        <v>LT</v>
      </c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</row>
    <row r="1151" customFormat="false" ht="15.75" hidden="false" customHeight="true" outlineLevel="0" collapsed="false">
      <c r="A1151" s="25" t="s">
        <v>469</v>
      </c>
      <c r="B1151" s="11"/>
      <c r="C1151" s="11" t="n">
        <v>25</v>
      </c>
      <c r="D1151" s="22" t="n">
        <v>42781</v>
      </c>
      <c r="E1151" s="11" t="n">
        <v>482.84</v>
      </c>
      <c r="F1151" s="11" t="n">
        <f aca="false">SUM(C1151*E1151)</f>
        <v>12071</v>
      </c>
      <c r="G1151" s="22"/>
      <c r="H1151" s="11"/>
      <c r="I1151" s="23" t="n">
        <f aca="false">SUM(C1151*H1151)</f>
        <v>0</v>
      </c>
      <c r="J1151" s="24" t="n">
        <f aca="false">SUM(I1151-F1151)</f>
        <v>-12071</v>
      </c>
      <c r="K1151" s="11" t="str">
        <f aca="false">IF(SUM(+G1151-D1151)&lt;365,"ST","LT")</f>
        <v>ST</v>
      </c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</row>
    <row r="1152" customFormat="false" ht="15.75" hidden="false" customHeight="true" outlineLevel="0" collapsed="false">
      <c r="A1152" s="25" t="s">
        <v>469</v>
      </c>
      <c r="B1152" s="11"/>
      <c r="C1152" s="11" t="n">
        <v>25</v>
      </c>
      <c r="D1152" s="22" t="n">
        <v>42863</v>
      </c>
      <c r="E1152" s="11" t="n">
        <v>472.92</v>
      </c>
      <c r="F1152" s="11" t="n">
        <f aca="false">SUM(C1152*E1152)</f>
        <v>11823</v>
      </c>
      <c r="G1152" s="22"/>
      <c r="H1152" s="11"/>
      <c r="I1152" s="23" t="n">
        <f aca="false">SUM(C1152*H1152)</f>
        <v>0</v>
      </c>
      <c r="J1152" s="24" t="n">
        <f aca="false">SUM(I1152-F1152)</f>
        <v>-11823</v>
      </c>
      <c r="K1152" s="11" t="str">
        <f aca="false">IF(SUM(+G1152-D1152)&lt;365,"ST","LT")</f>
        <v>ST</v>
      </c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</row>
    <row r="1153" customFormat="false" ht="15.75" hidden="false" customHeight="true" outlineLevel="0" collapsed="false">
      <c r="A1153" s="25" t="s">
        <v>488</v>
      </c>
      <c r="B1153" s="11"/>
      <c r="C1153" s="11" t="n">
        <v>5</v>
      </c>
      <c r="D1153" s="22" t="n">
        <v>42893</v>
      </c>
      <c r="E1153" s="11" t="n">
        <v>2609.42</v>
      </c>
      <c r="F1153" s="11" t="n">
        <f aca="false">SUM(C1153*E1153)</f>
        <v>13047.1</v>
      </c>
      <c r="G1153" s="22"/>
      <c r="H1153" s="11"/>
      <c r="I1153" s="23" t="n">
        <f aca="false">SUM(C1153*H1153)</f>
        <v>0</v>
      </c>
      <c r="J1153" s="24" t="n">
        <f aca="false">SUM(I1153-F1153)</f>
        <v>-13047.1</v>
      </c>
      <c r="K1153" s="11" t="str">
        <f aca="false">IF(SUM(+G1153-D1153)&lt;365,"ST","LT")</f>
        <v>ST</v>
      </c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</row>
    <row r="1154" customFormat="false" ht="15.75" hidden="false" customHeight="true" outlineLevel="0" collapsed="false">
      <c r="A1154" s="25" t="s">
        <v>488</v>
      </c>
      <c r="B1154" s="11"/>
      <c r="C1154" s="11" t="n">
        <v>5</v>
      </c>
      <c r="D1154" s="22" t="n">
        <v>42894</v>
      </c>
      <c r="E1154" s="11" t="n">
        <v>2567.11</v>
      </c>
      <c r="F1154" s="11" t="n">
        <f aca="false">SUM(C1154*E1154)</f>
        <v>12835.55</v>
      </c>
      <c r="G1154" s="22"/>
      <c r="H1154" s="11"/>
      <c r="I1154" s="23" t="n">
        <f aca="false">SUM(C1154*H1154)</f>
        <v>0</v>
      </c>
      <c r="J1154" s="24" t="n">
        <f aca="false">SUM(I1154-F1154)</f>
        <v>-12835.55</v>
      </c>
      <c r="K1154" s="11" t="str">
        <f aca="false">IF(SUM(+G1154-D1154)&lt;365,"ST","LT")</f>
        <v>ST</v>
      </c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</row>
    <row r="1155" customFormat="false" ht="15.75" hidden="false" customHeight="true" outlineLevel="0" collapsed="false">
      <c r="A1155" s="25" t="s">
        <v>488</v>
      </c>
      <c r="B1155" s="11"/>
      <c r="C1155" s="11" t="n">
        <v>10</v>
      </c>
      <c r="D1155" s="22" t="n">
        <v>43256</v>
      </c>
      <c r="E1155" s="11" t="n">
        <v>0</v>
      </c>
      <c r="F1155" s="11" t="n">
        <f aca="false">SUM(C1155*E1155)</f>
        <v>0</v>
      </c>
      <c r="G1155" s="22"/>
      <c r="H1155" s="11"/>
      <c r="I1155" s="23" t="n">
        <f aca="false">SUM(C1155*H1155)</f>
        <v>0</v>
      </c>
      <c r="J1155" s="24" t="n">
        <f aca="false">SUM(I1155-F1155)</f>
        <v>0</v>
      </c>
      <c r="K1155" s="11" t="str">
        <f aca="false">IF(SUM(+G1155-D1155)&lt;365,"ST","LT")</f>
        <v>ST</v>
      </c>
      <c r="L1155" s="25"/>
      <c r="M1155" s="25" t="s">
        <v>94</v>
      </c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</row>
    <row r="1156" customFormat="false" ht="15.75" hidden="false" customHeight="true" outlineLevel="0" collapsed="false">
      <c r="A1156" s="25" t="s">
        <v>488</v>
      </c>
      <c r="B1156" s="11"/>
      <c r="C1156" s="11" t="n">
        <v>5</v>
      </c>
      <c r="D1156" s="22" t="n">
        <v>43476</v>
      </c>
      <c r="E1156" s="11" t="n">
        <v>1854.81</v>
      </c>
      <c r="F1156" s="11" t="n">
        <f aca="false">SUM(C1156*E1156)</f>
        <v>9274.05</v>
      </c>
      <c r="G1156" s="22"/>
      <c r="H1156" s="11"/>
      <c r="I1156" s="23" t="n">
        <f aca="false">SUM(C1156*H1156)</f>
        <v>0</v>
      </c>
      <c r="J1156" s="24" t="n">
        <f aca="false">SUM(I1156-F1156)</f>
        <v>-9274.05</v>
      </c>
      <c r="K1156" s="11" t="str">
        <f aca="false">IF(SUM(+G1156-D1156)&lt;365,"ST","LT")</f>
        <v>ST</v>
      </c>
      <c r="L1156" s="25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</row>
    <row r="1157" customFormat="false" ht="15.75" hidden="false" customHeight="true" outlineLevel="0" collapsed="false">
      <c r="A1157" s="19" t="s">
        <v>1298</v>
      </c>
      <c r="B1157" s="11"/>
      <c r="C1157" s="11" t="n">
        <v>50</v>
      </c>
      <c r="D1157" s="22" t="n">
        <v>43650</v>
      </c>
      <c r="E1157" s="11" t="n">
        <v>127.7</v>
      </c>
      <c r="F1157" s="11" t="n">
        <f aca="false">SUM(C1157*E1157)</f>
        <v>6385</v>
      </c>
      <c r="G1157" s="22"/>
      <c r="H1157" s="11"/>
      <c r="I1157" s="23" t="n">
        <f aca="false">SUM(C1157*H1157)</f>
        <v>0</v>
      </c>
      <c r="J1157" s="24" t="n">
        <f aca="false">SUM(I1157-F1157)</f>
        <v>-6385</v>
      </c>
      <c r="K1157" s="11" t="str">
        <f aca="false">IF(SUM(+G1157-D1157)&lt;365,"ST","LT")</f>
        <v>ST</v>
      </c>
      <c r="L1157" s="25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</row>
    <row r="1158" customFormat="false" ht="15.75" hidden="false" customHeight="true" outlineLevel="0" collapsed="false">
      <c r="A1158" s="25" t="s">
        <v>1299</v>
      </c>
      <c r="B1158" s="11"/>
      <c r="C1158" s="11" t="n">
        <v>50</v>
      </c>
      <c r="D1158" s="22" t="n">
        <v>42444</v>
      </c>
      <c r="E1158" s="11" t="n">
        <v>197.78</v>
      </c>
      <c r="F1158" s="11" t="n">
        <f aca="false">SUM(C1158*E1158)</f>
        <v>9889</v>
      </c>
      <c r="G1158" s="22"/>
      <c r="H1158" s="11"/>
      <c r="I1158" s="23" t="n">
        <f aca="false">SUM(C1158*H1158)</f>
        <v>0</v>
      </c>
      <c r="J1158" s="24" t="n">
        <f aca="false">SUM(I1158-F1158)</f>
        <v>-9889</v>
      </c>
      <c r="K1158" s="11" t="str">
        <f aca="false">IF(SUM(+G1158-D1158)&lt;365,"ST","LT")</f>
        <v>ST</v>
      </c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</row>
    <row r="1159" customFormat="false" ht="15.75" hidden="false" customHeight="true" outlineLevel="0" collapsed="false">
      <c r="A1159" s="25" t="s">
        <v>473</v>
      </c>
      <c r="B1159" s="11"/>
      <c r="C1159" s="11" t="n">
        <v>50</v>
      </c>
      <c r="D1159" s="22" t="n">
        <v>43193</v>
      </c>
      <c r="E1159" s="11" t="n">
        <v>0</v>
      </c>
      <c r="F1159" s="11" t="n">
        <f aca="false">SUM(C1159*E1159)</f>
        <v>0</v>
      </c>
      <c r="G1159" s="22"/>
      <c r="H1159" s="11"/>
      <c r="I1159" s="23" t="n">
        <f aca="false">SUM(C1159*H1159)</f>
        <v>0</v>
      </c>
      <c r="J1159" s="24" t="n">
        <f aca="false">SUM(I1159-F1159)</f>
        <v>0</v>
      </c>
      <c r="K1159" s="11" t="str">
        <f aca="false">IF(SUM(+G1159-D1159)&lt;365,"ST","LT")</f>
        <v>ST</v>
      </c>
      <c r="L1159" s="25"/>
      <c r="M1159" s="35" t="s">
        <v>474</v>
      </c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</row>
    <row r="1160" customFormat="false" ht="15.75" hidden="false" customHeight="true" outlineLevel="0" collapsed="false">
      <c r="A1160" s="25" t="s">
        <v>815</v>
      </c>
      <c r="B1160" s="11"/>
      <c r="C1160" s="11" t="n">
        <v>25</v>
      </c>
      <c r="D1160" s="22" t="n">
        <v>42296</v>
      </c>
      <c r="E1160" s="11" t="n">
        <v>416.37</v>
      </c>
      <c r="F1160" s="11" t="n">
        <f aca="false">SUM(C1160*E1160)</f>
        <v>10409.25</v>
      </c>
      <c r="G1160" s="22"/>
      <c r="H1160" s="11"/>
      <c r="I1160" s="23" t="n">
        <f aca="false">SUM(C1160*H1160)</f>
        <v>0</v>
      </c>
      <c r="J1160" s="24" t="n">
        <f aca="false">SUM(I1160-F1160)</f>
        <v>-10409.25</v>
      </c>
      <c r="K1160" s="11" t="str">
        <f aca="false">IF(SUM(+G1160-D1160)&lt;365,"ST","LT")</f>
        <v>ST</v>
      </c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</row>
    <row r="1161" customFormat="false" ht="15.75" hidden="false" customHeight="true" outlineLevel="0" collapsed="false">
      <c r="A1161" s="25" t="s">
        <v>815</v>
      </c>
      <c r="B1161" s="11"/>
      <c r="C1161" s="11" t="n">
        <v>25</v>
      </c>
      <c r="D1161" s="22" t="n">
        <v>42625</v>
      </c>
      <c r="E1161" s="11" t="n">
        <v>530.09</v>
      </c>
      <c r="F1161" s="11" t="n">
        <f aca="false">SUM(C1161*E1161)</f>
        <v>13252.25</v>
      </c>
      <c r="G1161" s="22"/>
      <c r="H1161" s="11"/>
      <c r="I1161" s="23" t="n">
        <f aca="false">SUM(C1161*H1161)</f>
        <v>0</v>
      </c>
      <c r="J1161" s="24" t="n">
        <f aca="false">SUM(I1161-F1161)</f>
        <v>-13252.25</v>
      </c>
      <c r="K1161" s="11" t="str">
        <f aca="false">IF(SUM(+G1161-D1161)&lt;365,"ST","LT")</f>
        <v>ST</v>
      </c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</row>
    <row r="1162" customFormat="false" ht="15.75" hidden="false" customHeight="true" outlineLevel="0" collapsed="false">
      <c r="A1162" s="25" t="s">
        <v>478</v>
      </c>
      <c r="B1162" s="11"/>
      <c r="C1162" s="11" t="n">
        <v>50</v>
      </c>
      <c r="D1162" s="22" t="n">
        <v>43209</v>
      </c>
      <c r="E1162" s="11" t="n">
        <v>132.49</v>
      </c>
      <c r="F1162" s="11" t="n">
        <f aca="false">SUM(C1162*E1162)</f>
        <v>6624.5</v>
      </c>
      <c r="G1162" s="22" t="n">
        <v>43595</v>
      </c>
      <c r="H1162" s="11" t="n">
        <v>85.36</v>
      </c>
      <c r="I1162" s="23" t="n">
        <f aca="false">SUM(C1162*H1162)</f>
        <v>4268</v>
      </c>
      <c r="J1162" s="24" t="n">
        <f aca="false">SUM(I1162-F1162)</f>
        <v>-2356.5</v>
      </c>
      <c r="K1162" s="11" t="str">
        <f aca="false">IF(SUM(+G1162-D1162)&lt;365,"ST","LT")</f>
        <v>LT</v>
      </c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</row>
    <row r="1163" customFormat="false" ht="15.75" hidden="false" customHeight="true" outlineLevel="0" collapsed="false">
      <c r="A1163" s="25" t="s">
        <v>1301</v>
      </c>
      <c r="B1163" s="11"/>
      <c r="C1163" s="11" t="n">
        <v>50</v>
      </c>
      <c r="D1163" s="22" t="n">
        <v>42426</v>
      </c>
      <c r="E1163" s="11" t="n">
        <v>106.58</v>
      </c>
      <c r="F1163" s="11" t="n">
        <f aca="false">SUM(C1163*E1163)</f>
        <v>5329</v>
      </c>
      <c r="G1163" s="22"/>
      <c r="H1163" s="11"/>
      <c r="I1163" s="23" t="n">
        <f aca="false">SUM(C1163*H1163)</f>
        <v>0</v>
      </c>
      <c r="J1163" s="24" t="n">
        <f aca="false">SUM(I1163-F1163)</f>
        <v>-5329</v>
      </c>
      <c r="K1163" s="11" t="str">
        <f aca="false">IF(SUM(+G1163-D1163)&lt;365,"ST","LT")</f>
        <v>ST</v>
      </c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</row>
    <row r="1164" customFormat="false" ht="15.75" hidden="false" customHeight="true" outlineLevel="0" collapsed="false">
      <c r="A1164" s="25" t="s">
        <v>1301</v>
      </c>
      <c r="B1164" s="11"/>
      <c r="C1164" s="11" t="n">
        <v>50</v>
      </c>
      <c r="D1164" s="22" t="n">
        <v>42684</v>
      </c>
      <c r="E1164" s="11" t="n">
        <v>125.73</v>
      </c>
      <c r="F1164" s="11" t="n">
        <f aca="false">SUM(C1164*E1164)</f>
        <v>6286.5</v>
      </c>
      <c r="G1164" s="22"/>
      <c r="H1164" s="11"/>
      <c r="I1164" s="23" t="n">
        <f aca="false">SUM(C1164*H1164)</f>
        <v>0</v>
      </c>
      <c r="J1164" s="24" t="n">
        <f aca="false">SUM(I1164-F1164)</f>
        <v>-6286.5</v>
      </c>
      <c r="K1164" s="11" t="str">
        <f aca="false">IF(SUM(+G1164-D1164)&lt;365,"ST","LT")</f>
        <v>ST</v>
      </c>
      <c r="L1164" s="25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</row>
    <row r="1165" customFormat="false" ht="15.75" hidden="false" customHeight="true" outlineLevel="0" collapsed="false">
      <c r="A1165" s="25" t="s">
        <v>1098</v>
      </c>
      <c r="B1165" s="11"/>
      <c r="C1165" s="11" t="n">
        <v>50</v>
      </c>
      <c r="D1165" s="22" t="n">
        <v>42550</v>
      </c>
      <c r="E1165" s="11" t="n">
        <v>288.64</v>
      </c>
      <c r="F1165" s="11" t="n">
        <f aca="false">SUM(C1165*E1165)</f>
        <v>14432</v>
      </c>
      <c r="G1165" s="22"/>
      <c r="H1165" s="11"/>
      <c r="I1165" s="23" t="n">
        <f aca="false">SUM(C1165*H1165)</f>
        <v>0</v>
      </c>
      <c r="J1165" s="24" t="n">
        <f aca="false">SUM(I1165-F1165)</f>
        <v>-14432</v>
      </c>
      <c r="K1165" s="11" t="str">
        <f aca="false">IF(SUM(+G1165-D1165)&lt;365,"ST","LT")</f>
        <v>ST</v>
      </c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</row>
    <row r="1166" customFormat="false" ht="15.75" hidden="false" customHeight="true" outlineLevel="0" collapsed="false">
      <c r="A1166" s="25" t="s">
        <v>1098</v>
      </c>
      <c r="B1166" s="11"/>
      <c r="C1166" s="11" t="n">
        <v>25</v>
      </c>
      <c r="D1166" s="22" t="n">
        <v>42689</v>
      </c>
      <c r="E1166" s="11" t="n">
        <v>300.78</v>
      </c>
      <c r="F1166" s="11" t="n">
        <f aca="false">SUM(C1166*E1166)</f>
        <v>7519.5</v>
      </c>
      <c r="G1166" s="22"/>
      <c r="H1166" s="11"/>
      <c r="I1166" s="23" t="n">
        <f aca="false">SUM(C1166*H1166)</f>
        <v>0</v>
      </c>
      <c r="J1166" s="24" t="n">
        <f aca="false">SUM(I1166-F1166)</f>
        <v>-7519.5</v>
      </c>
      <c r="K1166" s="11" t="str">
        <f aca="false">IF(SUM(+G1166-D1166)&lt;365,"ST","LT")</f>
        <v>ST</v>
      </c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</row>
    <row r="1167" customFormat="false" ht="15.75" hidden="false" customHeight="true" outlineLevel="0" collapsed="false">
      <c r="A1167" s="25" t="s">
        <v>1098</v>
      </c>
      <c r="B1167" s="11"/>
      <c r="C1167" s="11" t="n">
        <v>25</v>
      </c>
      <c r="D1167" s="22" t="n">
        <v>42783</v>
      </c>
      <c r="E1167" s="11" t="n">
        <v>279.78</v>
      </c>
      <c r="F1167" s="11" t="n">
        <f aca="false">SUM(C1167*E1167)</f>
        <v>6994.5</v>
      </c>
      <c r="G1167" s="22"/>
      <c r="H1167" s="11"/>
      <c r="I1167" s="23" t="n">
        <f aca="false">SUM(C1167*H1167)</f>
        <v>0</v>
      </c>
      <c r="J1167" s="24" t="n">
        <f aca="false">SUM(I1167-F1167)</f>
        <v>-6994.5</v>
      </c>
      <c r="K1167" s="11" t="str">
        <f aca="false">IF(SUM(+G1167-D1167)&lt;365,"ST","LT")</f>
        <v>ST</v>
      </c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</row>
    <row r="1168" customFormat="false" ht="13.5" hidden="false" customHeight="true" outlineLevel="0" collapsed="false">
      <c r="A1168" s="19" t="s">
        <v>1302</v>
      </c>
      <c r="B1168" s="11"/>
      <c r="C1168" s="11" t="n">
        <v>100</v>
      </c>
      <c r="D1168" s="22" t="n">
        <v>43829</v>
      </c>
      <c r="E1168" s="11" t="n">
        <v>56.87</v>
      </c>
      <c r="F1168" s="11" t="n">
        <f aca="false">SUM(C1168*E1168)</f>
        <v>5687</v>
      </c>
      <c r="G1168" s="22"/>
      <c r="H1168" s="11"/>
      <c r="I1168" s="23"/>
      <c r="J1168" s="24"/>
      <c r="K1168" s="11"/>
      <c r="L1168" s="25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</row>
    <row r="1169" customFormat="false" ht="13.5" hidden="false" customHeight="true" outlineLevel="0" collapsed="false">
      <c r="A1169" s="25" t="s">
        <v>485</v>
      </c>
      <c r="B1169" s="11"/>
      <c r="C1169" s="11" t="n">
        <v>15</v>
      </c>
      <c r="D1169" s="22" t="n">
        <v>40007</v>
      </c>
      <c r="E1169" s="11" t="n">
        <v>338.69</v>
      </c>
      <c r="F1169" s="11" t="n">
        <f aca="false">SUM(C1169*E1169)</f>
        <v>5080.35</v>
      </c>
      <c r="G1169" s="22"/>
      <c r="H1169" s="11"/>
      <c r="I1169" s="23" t="n">
        <f aca="false">SUM(C1169*H1169)</f>
        <v>0</v>
      </c>
      <c r="J1169" s="24" t="n">
        <f aca="false">SUM(I1169-F1169)</f>
        <v>-5080.35</v>
      </c>
      <c r="K1169" s="11" t="str">
        <f aca="false">IF(SUM(+G1169-D1169)&lt;365,"ST","LT")</f>
        <v>ST</v>
      </c>
      <c r="L1169" s="25"/>
      <c r="M1169" s="25" t="s">
        <v>571</v>
      </c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</row>
    <row r="1170" customFormat="false" ht="13.5" hidden="false" customHeight="true" outlineLevel="0" collapsed="false">
      <c r="A1170" s="25" t="s">
        <v>485</v>
      </c>
      <c r="B1170" s="11"/>
      <c r="C1170" s="11" t="n">
        <v>10</v>
      </c>
      <c r="D1170" s="22" t="n">
        <v>40044</v>
      </c>
      <c r="E1170" s="11" t="n">
        <v>441.09</v>
      </c>
      <c r="F1170" s="11" t="n">
        <f aca="false">SUM(C1170*E1170)</f>
        <v>4410.9</v>
      </c>
      <c r="G1170" s="22"/>
      <c r="H1170" s="11"/>
      <c r="I1170" s="11" t="n">
        <f aca="false">SUM(C1170*H1170)</f>
        <v>0</v>
      </c>
      <c r="J1170" s="24" t="n">
        <f aca="false">SUM(I1170-F1170)</f>
        <v>-4410.9</v>
      </c>
      <c r="K1170" s="11" t="str">
        <f aca="false">IF(SUM(+G1170-D1170)&lt;365,"ST","LT")</f>
        <v>ST</v>
      </c>
      <c r="L1170" s="25"/>
      <c r="M1170" s="25" t="s">
        <v>571</v>
      </c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</row>
    <row r="1171" customFormat="false" ht="13.5" hidden="false" customHeight="true" outlineLevel="0" collapsed="false">
      <c r="A1171" s="25" t="s">
        <v>485</v>
      </c>
      <c r="B1171" s="11"/>
      <c r="C1171" s="11" t="n">
        <v>25</v>
      </c>
      <c r="D1171" s="22" t="n">
        <v>40319</v>
      </c>
      <c r="E1171" s="11" t="n">
        <v>500.19</v>
      </c>
      <c r="F1171" s="11" t="n">
        <f aca="false">SUM(C1171*E1171)</f>
        <v>12504.75</v>
      </c>
      <c r="G1171" s="22"/>
      <c r="H1171" s="11"/>
      <c r="I1171" s="23" t="n">
        <f aca="false">SUM(C1171*H1171)</f>
        <v>0</v>
      </c>
      <c r="J1171" s="24" t="n">
        <f aca="false">SUM(I1171-F1171)</f>
        <v>-12504.75</v>
      </c>
      <c r="K1171" s="11" t="str">
        <f aca="false">IF(SUM(+G1171-D1171)&lt;365,"ST","LT")</f>
        <v>ST</v>
      </c>
      <c r="L1171" s="25"/>
      <c r="M1171" s="25" t="s">
        <v>571</v>
      </c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</row>
    <row r="1172" customFormat="false" ht="15" hidden="false" customHeight="true" outlineLevel="0" collapsed="false">
      <c r="A1172" s="25" t="s">
        <v>485</v>
      </c>
      <c r="B1172" s="11"/>
      <c r="C1172" s="11" t="n">
        <v>9</v>
      </c>
      <c r="D1172" s="22" t="n">
        <v>43173</v>
      </c>
      <c r="E1172" s="11" t="n">
        <v>510</v>
      </c>
      <c r="F1172" s="11" t="n">
        <f aca="false">SUM(C1172*E1172)</f>
        <v>4590</v>
      </c>
      <c r="G1172" s="22"/>
      <c r="H1172" s="11"/>
      <c r="I1172" s="23" t="n">
        <f aca="false">SUM(C1172*H1172)</f>
        <v>0</v>
      </c>
      <c r="J1172" s="24" t="n">
        <f aca="false">SUM(I1172-F1172)</f>
        <v>-4590</v>
      </c>
      <c r="K1172" s="11" t="str">
        <f aca="false">IF(SUM(+G1172-D1172)&lt;365,"ST","LT")</f>
        <v>ST</v>
      </c>
      <c r="L1172" s="25"/>
      <c r="M1172" s="25" t="s">
        <v>447</v>
      </c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</row>
    <row r="1173" customFormat="false" ht="13.5" hidden="false" customHeight="true" outlineLevel="0" collapsed="false">
      <c r="A1173" s="25" t="s">
        <v>485</v>
      </c>
      <c r="B1173" s="11"/>
      <c r="C1173" s="11" t="n">
        <v>16</v>
      </c>
      <c r="D1173" s="22" t="n">
        <v>43384</v>
      </c>
      <c r="E1173" s="11" t="n">
        <v>555.13</v>
      </c>
      <c r="F1173" s="11" t="n">
        <f aca="false">SUM(C1173*E1173)</f>
        <v>8882.08</v>
      </c>
      <c r="G1173" s="22"/>
      <c r="H1173" s="11"/>
      <c r="I1173" s="23" t="n">
        <f aca="false">SUM(C1173*H1173)</f>
        <v>0</v>
      </c>
      <c r="J1173" s="24" t="n">
        <f aca="false">SUM(I1173-F1173)</f>
        <v>-8882.08</v>
      </c>
      <c r="K1173" s="11" t="str">
        <f aca="false">IF(SUM(+G1173-D1173)&lt;365,"ST","LT")</f>
        <v>ST</v>
      </c>
      <c r="L1173" s="25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</row>
    <row r="1174" customFormat="false" ht="13.5" hidden="false" customHeight="true" outlineLevel="0" collapsed="false">
      <c r="A1174" s="25" t="s">
        <v>487</v>
      </c>
      <c r="B1174" s="11"/>
      <c r="C1174" s="11" t="n">
        <v>6</v>
      </c>
      <c r="D1174" s="22" t="n">
        <v>43173</v>
      </c>
      <c r="E1174" s="11" t="n">
        <v>615</v>
      </c>
      <c r="F1174" s="11" t="n">
        <f aca="false">SUM(C1174*E1174)</f>
        <v>3690</v>
      </c>
      <c r="G1174" s="22"/>
      <c r="H1174" s="11"/>
      <c r="I1174" s="23" t="n">
        <f aca="false">SUM(C1174*H1174)</f>
        <v>0</v>
      </c>
      <c r="J1174" s="24" t="n">
        <f aca="false">SUM(I1174-F1174)</f>
        <v>-3690</v>
      </c>
      <c r="K1174" s="11" t="str">
        <f aca="false">IF(SUM(+G1174-D1174)&lt;365,"ST","LT")</f>
        <v>ST</v>
      </c>
      <c r="L1174" s="25"/>
      <c r="M1174" s="25" t="s">
        <v>447</v>
      </c>
      <c r="N1174" s="25" t="s">
        <v>486</v>
      </c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</row>
    <row r="1175" customFormat="false" ht="15.75" hidden="false" customHeight="true" outlineLevel="0" collapsed="false">
      <c r="A1175" s="19" t="s">
        <v>1303</v>
      </c>
      <c r="B1175" s="11"/>
      <c r="C1175" s="11" t="n">
        <v>10</v>
      </c>
      <c r="D1175" s="22" t="n">
        <v>43607</v>
      </c>
      <c r="E1175" s="11" t="n">
        <v>762.07</v>
      </c>
      <c r="F1175" s="11" t="n">
        <f aca="false">SUM(C1175*E1175)</f>
        <v>7620.7</v>
      </c>
      <c r="G1175" s="22" t="n">
        <v>43748</v>
      </c>
      <c r="H1175" s="11" t="n">
        <v>708.65</v>
      </c>
      <c r="I1175" s="23" t="n">
        <f aca="false">SUM(C1175*H1175)</f>
        <v>7086.5</v>
      </c>
      <c r="J1175" s="24" t="n">
        <f aca="false">SUM(I1175-F1175)</f>
        <v>-534.200000000001</v>
      </c>
      <c r="K1175" s="11" t="str">
        <f aca="false">IF(SUM(+G1175-D1175)&lt;365,"ST","LT")</f>
        <v>ST</v>
      </c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</row>
    <row r="1176" customFormat="false" ht="15.75" hidden="false" customHeight="true" outlineLevel="0" collapsed="false">
      <c r="A1176" s="25" t="s">
        <v>1304</v>
      </c>
      <c r="B1176" s="11"/>
      <c r="C1176" s="11" t="n">
        <v>26</v>
      </c>
      <c r="D1176" s="22" t="n">
        <v>42430</v>
      </c>
      <c r="E1176" s="11" t="n">
        <v>55</v>
      </c>
      <c r="F1176" s="11" t="n">
        <f aca="false">SUM(C1176*E1176)</f>
        <v>1430</v>
      </c>
      <c r="G1176" s="22"/>
      <c r="H1176" s="11"/>
      <c r="I1176" s="23" t="n">
        <f aca="false">SUM(C1176*H1176)</f>
        <v>0</v>
      </c>
      <c r="J1176" s="24" t="n">
        <f aca="false">SUM(I1176-F1176)</f>
        <v>-1430</v>
      </c>
      <c r="K1176" s="11" t="str">
        <f aca="false">IF(SUM(+G1176-D1176)&lt;365,"ST","LT")</f>
        <v>ST</v>
      </c>
      <c r="L1176" s="25"/>
      <c r="M1176" s="25" t="s">
        <v>1305</v>
      </c>
      <c r="N1176" s="25"/>
      <c r="O1176" s="25" t="s">
        <v>198</v>
      </c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</row>
    <row r="1177" customFormat="false" ht="15.75" hidden="false" customHeight="true" outlineLevel="0" collapsed="false">
      <c r="A1177" s="25" t="s">
        <v>1304</v>
      </c>
      <c r="B1177" s="11"/>
      <c r="C1177" s="11" t="n">
        <v>100</v>
      </c>
      <c r="D1177" s="22" t="n">
        <v>43032</v>
      </c>
      <c r="E1177" s="11" t="n">
        <v>112.08</v>
      </c>
      <c r="F1177" s="11" t="n">
        <f aca="false">SUM(C1177*E1177)</f>
        <v>11208</v>
      </c>
      <c r="G1177" s="22"/>
      <c r="H1177" s="11"/>
      <c r="I1177" s="23" t="n">
        <f aca="false">SUM(C1177*H1177)</f>
        <v>0</v>
      </c>
      <c r="J1177" s="24" t="n">
        <f aca="false">SUM(I1177-F1177)</f>
        <v>-11208</v>
      </c>
      <c r="K1177" s="11" t="str">
        <f aca="false">IF(SUM(+G1177-D1177)&lt;365,"ST","LT")</f>
        <v>ST</v>
      </c>
      <c r="L1177" s="25"/>
      <c r="M1177" s="25"/>
      <c r="N1177" s="25"/>
      <c r="O1177" s="25" t="s">
        <v>870</v>
      </c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</row>
    <row r="1178" customFormat="false" ht="15.75" hidden="false" customHeight="true" outlineLevel="0" collapsed="false">
      <c r="A1178" s="25" t="s">
        <v>508</v>
      </c>
      <c r="B1178" s="11"/>
      <c r="C1178" s="11" t="n">
        <v>10</v>
      </c>
      <c r="D1178" s="22" t="n">
        <v>43060</v>
      </c>
      <c r="E1178" s="11" t="n">
        <v>672</v>
      </c>
      <c r="F1178" s="11" t="n">
        <f aca="false">SUM(C1178*E1178)</f>
        <v>6720</v>
      </c>
      <c r="G1178" s="22"/>
      <c r="H1178" s="11"/>
      <c r="I1178" s="23" t="n">
        <f aca="false">SUM(C1178*H1178)</f>
        <v>0</v>
      </c>
      <c r="J1178" s="24" t="n">
        <f aca="false">SUM(I1178-F1178)</f>
        <v>-6720</v>
      </c>
      <c r="K1178" s="11" t="str">
        <f aca="false">IF(SUM(+G1178-D1178)&lt;365,"ST","LT")</f>
        <v>ST</v>
      </c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</row>
    <row r="1179" customFormat="false" ht="15.75" hidden="false" customHeight="true" outlineLevel="0" collapsed="false">
      <c r="A1179" s="25" t="s">
        <v>508</v>
      </c>
      <c r="B1179" s="11"/>
      <c r="C1179" s="11" t="n">
        <v>10</v>
      </c>
      <c r="D1179" s="22" t="n">
        <v>43285</v>
      </c>
      <c r="E1179" s="11" t="n">
        <v>0</v>
      </c>
      <c r="F1179" s="11" t="n">
        <f aca="false">SUM(C1179*E1179)</f>
        <v>0</v>
      </c>
      <c r="G1179" s="22"/>
      <c r="H1179" s="11"/>
      <c r="I1179" s="23" t="n">
        <f aca="false">SUM(C1179*H1179)</f>
        <v>0</v>
      </c>
      <c r="J1179" s="24" t="n">
        <f aca="false">SUM(I1179-F1179)</f>
        <v>0</v>
      </c>
      <c r="K1179" s="11" t="str">
        <f aca="false">IF(SUM(+G1179-D1179)&lt;365,"ST","LT")</f>
        <v>ST</v>
      </c>
      <c r="L1179" s="25"/>
      <c r="M1179" s="25" t="s">
        <v>509</v>
      </c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</row>
    <row r="1180" customFormat="false" ht="15.75" hidden="false" customHeight="true" outlineLevel="0" collapsed="false">
      <c r="A1180" s="19" t="s">
        <v>508</v>
      </c>
      <c r="B1180" s="11"/>
      <c r="C1180" s="11" t="n">
        <v>30</v>
      </c>
      <c r="D1180" s="22" t="n">
        <v>43671</v>
      </c>
      <c r="E1180" s="11" t="n">
        <v>125.94</v>
      </c>
      <c r="F1180" s="11" t="n">
        <f aca="false">SUM(C1180*E1180)</f>
        <v>3778.2</v>
      </c>
      <c r="G1180" s="22"/>
      <c r="H1180" s="11"/>
      <c r="I1180" s="23" t="n">
        <f aca="false">SUM(C1180*H1180)</f>
        <v>0</v>
      </c>
      <c r="J1180" s="24" t="n">
        <f aca="false">SUM(I1180-F1180)</f>
        <v>-3778.2</v>
      </c>
      <c r="K1180" s="11" t="str">
        <f aca="false">IF(SUM(+G1180-D1180)&lt;365,"ST","LT")</f>
        <v>ST</v>
      </c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</row>
    <row r="1181" customFormat="false" ht="15.75" hidden="false" customHeight="true" outlineLevel="0" collapsed="false">
      <c r="A1181" s="25" t="s">
        <v>511</v>
      </c>
      <c r="B1181" s="11"/>
      <c r="C1181" s="11" t="n">
        <v>50</v>
      </c>
      <c r="D1181" s="22" t="n">
        <v>43067</v>
      </c>
      <c r="E1181" s="11" t="n">
        <v>96.97</v>
      </c>
      <c r="F1181" s="11" t="n">
        <f aca="false">SUM(C1181*E1181)</f>
        <v>4848.5</v>
      </c>
      <c r="G1181" s="22"/>
      <c r="H1181" s="11"/>
      <c r="I1181" s="23" t="n">
        <f aca="false">SUM(C1181*H1181)</f>
        <v>0</v>
      </c>
      <c r="J1181" s="24" t="n">
        <f aca="false">SUM(I1181-F1181)</f>
        <v>-4848.5</v>
      </c>
      <c r="K1181" s="11" t="str">
        <f aca="false">IF(SUM(+G1181-D1181)&lt;365,"ST","LT")</f>
        <v>ST</v>
      </c>
      <c r="L1181" s="25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</row>
    <row r="1182" customFormat="false" ht="15.75" hidden="false" customHeight="true" outlineLevel="0" collapsed="false">
      <c r="A1182" s="25" t="s">
        <v>511</v>
      </c>
      <c r="B1182" s="11"/>
      <c r="C1182" s="11" t="n">
        <v>50</v>
      </c>
      <c r="D1182" s="22" t="n">
        <v>43389</v>
      </c>
      <c r="E1182" s="11" t="n">
        <v>73.85</v>
      </c>
      <c r="F1182" s="11" t="n">
        <f aca="false">SUM(C1182*E1182)</f>
        <v>3692.5</v>
      </c>
      <c r="G1182" s="22"/>
      <c r="H1182" s="11"/>
      <c r="I1182" s="23" t="n">
        <f aca="false">SUM(C1182*H1182)</f>
        <v>0</v>
      </c>
      <c r="J1182" s="24" t="n">
        <f aca="false">SUM(I1182-F1182)</f>
        <v>-3692.5</v>
      </c>
      <c r="K1182" s="11" t="str">
        <f aca="false">IF(SUM(+G1182-D1182)&lt;365,"ST","LT")</f>
        <v>ST</v>
      </c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</row>
    <row r="1183" customFormat="false" ht="15.75" hidden="false" customHeight="true" outlineLevel="0" collapsed="false">
      <c r="A1183" s="25" t="s">
        <v>1134</v>
      </c>
      <c r="B1183" s="11"/>
      <c r="C1183" s="11" t="n">
        <v>25</v>
      </c>
      <c r="D1183" s="22" t="n">
        <v>42564</v>
      </c>
      <c r="E1183" s="11" t="n">
        <v>338.99</v>
      </c>
      <c r="F1183" s="11" t="n">
        <f aca="false">SUM(C1183*E1183)</f>
        <v>8474.75</v>
      </c>
      <c r="G1183" s="22" t="n">
        <v>43516</v>
      </c>
      <c r="H1183" s="11" t="n">
        <v>99.6</v>
      </c>
      <c r="I1183" s="23" t="n">
        <f aca="false">SUM(C1183*H1183)</f>
        <v>2490</v>
      </c>
      <c r="J1183" s="24" t="n">
        <f aca="false">SUM(I1183-F1183)</f>
        <v>-5984.75</v>
      </c>
      <c r="K1183" s="11" t="str">
        <f aca="false">IF(SUM(+G1183-D1183)&lt;365,"ST","LT")</f>
        <v>LT</v>
      </c>
      <c r="L1183" s="25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</row>
    <row r="1184" customFormat="false" ht="15.75" hidden="false" customHeight="true" outlineLevel="0" collapsed="false">
      <c r="A1184" s="25" t="s">
        <v>1134</v>
      </c>
      <c r="B1184" s="11"/>
      <c r="C1184" s="11" t="n">
        <v>25</v>
      </c>
      <c r="D1184" s="22" t="n">
        <v>42660</v>
      </c>
      <c r="E1184" s="11" t="n">
        <v>281.06</v>
      </c>
      <c r="F1184" s="11" t="n">
        <f aca="false">SUM(C1184*E1184)</f>
        <v>7026.5</v>
      </c>
      <c r="G1184" s="22" t="n">
        <v>43516</v>
      </c>
      <c r="H1184" s="11" t="n">
        <v>99.6</v>
      </c>
      <c r="I1184" s="23" t="n">
        <f aca="false">SUM(C1184*H1184)</f>
        <v>2490</v>
      </c>
      <c r="J1184" s="24" t="n">
        <f aca="false">SUM(I1184-F1184)</f>
        <v>-4536.5</v>
      </c>
      <c r="K1184" s="11" t="str">
        <f aca="false">IF(SUM(+G1184-D1184)&lt;365,"ST","LT")</f>
        <v>LT</v>
      </c>
      <c r="L1184" s="25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</row>
    <row r="1185" customFormat="false" ht="13.5" hidden="false" customHeight="true" outlineLevel="0" collapsed="false">
      <c r="A1185" s="19" t="s">
        <v>841</v>
      </c>
      <c r="B1185" s="11"/>
      <c r="C1185" s="11" t="n">
        <v>50</v>
      </c>
      <c r="D1185" s="22" t="n">
        <v>43809</v>
      </c>
      <c r="E1185" s="11" t="n">
        <v>66.24</v>
      </c>
      <c r="F1185" s="11" t="n">
        <f aca="false">SUM(C1185*E1185)</f>
        <v>3312</v>
      </c>
      <c r="G1185" s="22"/>
      <c r="H1185" s="11"/>
      <c r="I1185" s="23" t="n">
        <f aca="false">SUM(C1185*H1185)</f>
        <v>0</v>
      </c>
      <c r="J1185" s="24" t="n">
        <f aca="false">SUM(I1185-F1185)</f>
        <v>-3312</v>
      </c>
      <c r="K1185" s="11" t="str">
        <f aca="false">IF(SUM(+G1185-D1185)&lt;365,"ST","LT")</f>
        <v>ST</v>
      </c>
      <c r="L1185" s="25"/>
      <c r="M1185" s="25"/>
      <c r="N1185" s="25"/>
      <c r="O1185" s="33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</row>
    <row r="1186" customFormat="false" ht="13.5" hidden="false" customHeight="true" outlineLevel="0" collapsed="false">
      <c r="A1186" s="25" t="s">
        <v>531</v>
      </c>
      <c r="B1186" s="11"/>
      <c r="C1186" s="11" t="n">
        <v>25</v>
      </c>
      <c r="D1186" s="22" t="n">
        <v>40381</v>
      </c>
      <c r="E1186" s="11" t="n">
        <v>185.87</v>
      </c>
      <c r="F1186" s="11" t="n">
        <f aca="false">SUM(C1186*E1186)</f>
        <v>4646.75</v>
      </c>
      <c r="G1186" s="22"/>
      <c r="H1186" s="11"/>
      <c r="I1186" s="23" t="n">
        <f aca="false">SUM(C1186*H1186)</f>
        <v>0</v>
      </c>
      <c r="J1186" s="24" t="n">
        <f aca="false">SUM(I1186-F1186)</f>
        <v>-4646.75</v>
      </c>
      <c r="K1186" s="11" t="str">
        <f aca="false">IF(SUM(+G1186-D1186)&lt;365,"ST","LT")</f>
        <v>ST</v>
      </c>
      <c r="L1186" s="25"/>
      <c r="M1186" s="25" t="s">
        <v>571</v>
      </c>
      <c r="N1186" s="25"/>
      <c r="O1186" s="33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</row>
    <row r="1187" customFormat="false" ht="14.25" hidden="false" customHeight="true" outlineLevel="0" collapsed="false">
      <c r="A1187" s="25" t="s">
        <v>1138</v>
      </c>
      <c r="B1187" s="11"/>
      <c r="C1187" s="11" t="n">
        <v>25</v>
      </c>
      <c r="D1187" s="22" t="n">
        <v>42866</v>
      </c>
      <c r="E1187" s="11" t="n">
        <v>358.67</v>
      </c>
      <c r="F1187" s="11" t="n">
        <f aca="false">SUM(C1187*E1187)</f>
        <v>8966.75</v>
      </c>
      <c r="G1187" s="22"/>
      <c r="H1187" s="11"/>
      <c r="I1187" s="23" t="n">
        <f aca="false">SUM(C1187*H1187)</f>
        <v>0</v>
      </c>
      <c r="J1187" s="24" t="n">
        <f aca="false">SUM(I1187-F1187)</f>
        <v>-8966.75</v>
      </c>
      <c r="K1187" s="11" t="str">
        <f aca="false">IF(SUM(+G1187-D1187)&lt;365,"ST","LT")</f>
        <v>ST</v>
      </c>
      <c r="L1187" s="25"/>
      <c r="M1187" s="25"/>
      <c r="N1187" s="25"/>
      <c r="O1187" s="33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</row>
    <row r="1188" customFormat="false" ht="15.75" hidden="false" customHeight="true" outlineLevel="0" collapsed="false">
      <c r="A1188" s="25" t="s">
        <v>537</v>
      </c>
      <c r="B1188" s="11"/>
      <c r="C1188" s="11" t="n">
        <v>50</v>
      </c>
      <c r="D1188" s="22" t="n">
        <v>40086</v>
      </c>
      <c r="E1188" s="11" t="n">
        <v>108.54</v>
      </c>
      <c r="F1188" s="11" t="n">
        <f aca="false">SUM(C1188*E1188)</f>
        <v>5427</v>
      </c>
      <c r="G1188" s="22"/>
      <c r="H1188" s="11"/>
      <c r="I1188" s="23" t="n">
        <f aca="false">SUM(C1188*H1188)</f>
        <v>0</v>
      </c>
      <c r="J1188" s="24" t="n">
        <f aca="false">SUM(I1188-F1188)</f>
        <v>-5427</v>
      </c>
      <c r="K1188" s="11" t="str">
        <f aca="false">IF(SUM(+G1188-D1188)&lt;365,"ST","LT")</f>
        <v>ST</v>
      </c>
      <c r="L1188" s="25"/>
      <c r="M1188" s="25" t="s">
        <v>571</v>
      </c>
      <c r="N1188" s="25"/>
      <c r="O1188" s="33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</row>
    <row r="1189" customFormat="false" ht="15.75" hidden="false" customHeight="true" outlineLevel="0" collapsed="false">
      <c r="A1189" s="25" t="s">
        <v>537</v>
      </c>
      <c r="B1189" s="11"/>
      <c r="C1189" s="11" t="n">
        <v>50</v>
      </c>
      <c r="D1189" s="22" t="n">
        <v>40114</v>
      </c>
      <c r="E1189" s="11" t="n">
        <v>83.57</v>
      </c>
      <c r="F1189" s="11" t="n">
        <f aca="false">SUM(C1189*E1189)</f>
        <v>4178.5</v>
      </c>
      <c r="G1189" s="22"/>
      <c r="H1189" s="11"/>
      <c r="I1189" s="23" t="n">
        <f aca="false">SUM(C1189*H1189)</f>
        <v>0</v>
      </c>
      <c r="J1189" s="24" t="n">
        <f aca="false">SUM(I1189-F1189)</f>
        <v>-4178.5</v>
      </c>
      <c r="K1189" s="11" t="str">
        <f aca="false">IF(SUM(+G1189-D1189)&lt;365,"ST","LT")</f>
        <v>ST</v>
      </c>
      <c r="L1189" s="25"/>
      <c r="M1189" s="25" t="s">
        <v>571</v>
      </c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</row>
    <row r="1190" customFormat="false" ht="15.75" hidden="false" customHeight="true" outlineLevel="0" collapsed="false">
      <c r="A1190" s="25" t="s">
        <v>537</v>
      </c>
      <c r="B1190" s="11"/>
      <c r="C1190" s="11" t="n">
        <v>100</v>
      </c>
      <c r="D1190" s="22" t="n">
        <v>40668</v>
      </c>
      <c r="E1190" s="11" t="n">
        <v>35.73</v>
      </c>
      <c r="F1190" s="11" t="n">
        <f aca="false">SUM(C1190*E1190)</f>
        <v>3573</v>
      </c>
      <c r="G1190" s="22"/>
      <c r="H1190" s="11"/>
      <c r="I1190" s="23" t="n">
        <f aca="false">SUM(C1190*H1190)</f>
        <v>0</v>
      </c>
      <c r="J1190" s="24" t="n">
        <f aca="false">SUM(I1190-F1190)</f>
        <v>-3573</v>
      </c>
      <c r="K1190" s="11" t="str">
        <f aca="false">IF(SUM(+G1190-D1190)&lt;365,"ST","LT")</f>
        <v>ST</v>
      </c>
      <c r="L1190" s="25"/>
      <c r="M1190" s="25" t="s">
        <v>571</v>
      </c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</row>
    <row r="1191" customFormat="false" ht="15.75" hidden="false" customHeight="true" outlineLevel="0" collapsed="false">
      <c r="A1191" s="25" t="s">
        <v>537</v>
      </c>
      <c r="B1191" s="11"/>
      <c r="C1191" s="11" t="n">
        <v>300</v>
      </c>
      <c r="D1191" s="22" t="n">
        <v>42703</v>
      </c>
      <c r="E1191" s="11" t="n">
        <v>5.04</v>
      </c>
      <c r="F1191" s="11" t="n">
        <f aca="false">SUM(C1191*E1191)</f>
        <v>1512</v>
      </c>
      <c r="G1191" s="22"/>
      <c r="H1191" s="11"/>
      <c r="I1191" s="23" t="n">
        <f aca="false">SUM(C1191*H1191)</f>
        <v>0</v>
      </c>
      <c r="J1191" s="24" t="n">
        <f aca="false">SUM(I1191-F1191)</f>
        <v>-1512</v>
      </c>
      <c r="K1191" s="11" t="str">
        <f aca="false">IF(SUM(+G1191-D1191)&lt;365,"ST","LT")</f>
        <v>ST</v>
      </c>
      <c r="L1191" s="25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</row>
    <row r="1192" customFormat="false" ht="15.75" hidden="false" customHeight="true" outlineLevel="0" collapsed="false">
      <c r="A1192" s="25" t="s">
        <v>537</v>
      </c>
      <c r="B1192" s="11"/>
      <c r="C1192" s="11" t="n">
        <v>500</v>
      </c>
      <c r="D1192" s="22" t="n">
        <v>43259</v>
      </c>
      <c r="E1192" s="11" t="n">
        <v>5.25</v>
      </c>
      <c r="F1192" s="11" t="n">
        <f aca="false">SUM(C1192*E1192)</f>
        <v>2625</v>
      </c>
      <c r="G1192" s="22"/>
      <c r="H1192" s="11"/>
      <c r="I1192" s="23" t="n">
        <f aca="false">SUM(C1192*H1192)</f>
        <v>0</v>
      </c>
      <c r="J1192" s="24" t="n">
        <f aca="false">SUM(I1192-F1192)</f>
        <v>-2625</v>
      </c>
      <c r="K1192" s="11" t="str">
        <f aca="false">IF(SUM(+G1192-D1192)&lt;365,"ST","LT")</f>
        <v>ST</v>
      </c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</row>
    <row r="1193" customFormat="false" ht="15.75" hidden="false" customHeight="true" outlineLevel="0" collapsed="false">
      <c r="A1193" s="25" t="s">
        <v>540</v>
      </c>
      <c r="B1193" s="11"/>
      <c r="C1193" s="11" t="n">
        <v>100</v>
      </c>
      <c r="D1193" s="22" t="n">
        <v>43091</v>
      </c>
      <c r="E1193" s="11" t="n">
        <v>48.31</v>
      </c>
      <c r="F1193" s="11" t="n">
        <f aca="false">SUM(C1193*E1193)</f>
        <v>4831</v>
      </c>
      <c r="G1193" s="22" t="n">
        <v>43671</v>
      </c>
      <c r="H1193" s="11" t="n">
        <v>12.51</v>
      </c>
      <c r="I1193" s="23" t="n">
        <f aca="false">SUM(C1193*H1193)</f>
        <v>1251</v>
      </c>
      <c r="J1193" s="24" t="n">
        <f aca="false">SUM(I1193-F1193)</f>
        <v>-3580</v>
      </c>
      <c r="K1193" s="11" t="str">
        <f aca="false">IF(SUM(+G1193-D1193)&lt;365,"ST","LT")</f>
        <v>LT</v>
      </c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</row>
    <row r="1194" customFormat="false" ht="15.75" hidden="false" customHeight="true" outlineLevel="0" collapsed="false">
      <c r="A1194" s="25" t="s">
        <v>541</v>
      </c>
      <c r="B1194" s="11"/>
      <c r="C1194" s="11" t="n">
        <v>25</v>
      </c>
      <c r="D1194" s="22" t="n">
        <v>42663</v>
      </c>
      <c r="E1194" s="11" t="n">
        <v>505.41</v>
      </c>
      <c r="F1194" s="11" t="n">
        <f aca="false">SUM(C1194*E1194)</f>
        <v>12635.25</v>
      </c>
      <c r="G1194" s="22"/>
      <c r="H1194" s="11"/>
      <c r="I1194" s="23" t="n">
        <f aca="false">SUM(C1194*H1194)</f>
        <v>0</v>
      </c>
      <c r="J1194" s="24" t="n">
        <f aca="false">SUM(I1194-F1194)</f>
        <v>-12635.25</v>
      </c>
      <c r="K1194" s="11" t="str">
        <f aca="false">IF(SUM(+G1194-D1194)&lt;365,"ST","LT")</f>
        <v>ST</v>
      </c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</row>
    <row r="1195" customFormat="false" ht="15.75" hidden="false" customHeight="true" outlineLevel="0" collapsed="false">
      <c r="A1195" s="25" t="s">
        <v>541</v>
      </c>
      <c r="B1195" s="11"/>
      <c r="C1195" s="11" t="n">
        <v>25</v>
      </c>
      <c r="D1195" s="22" t="n">
        <v>43369</v>
      </c>
      <c r="E1195" s="11" t="n">
        <v>342.45</v>
      </c>
      <c r="F1195" s="11" t="n">
        <f aca="false">SUM(C1195*E1195)</f>
        <v>8561.25</v>
      </c>
      <c r="G1195" s="22"/>
      <c r="H1195" s="11"/>
      <c r="I1195" s="23" t="n">
        <f aca="false">SUM(C1195*H1195)</f>
        <v>0</v>
      </c>
      <c r="J1195" s="24" t="n">
        <f aca="false">SUM(I1195-F1195)</f>
        <v>-8561.25</v>
      </c>
      <c r="K1195" s="11" t="str">
        <f aca="false">IF(SUM(+G1195-D1195)&lt;365,"ST","LT")</f>
        <v>ST</v>
      </c>
      <c r="L1195" s="25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</row>
    <row r="1196" customFormat="false" ht="15.75" hidden="false" customHeight="true" outlineLevel="0" collapsed="false">
      <c r="A1196" s="25" t="s">
        <v>1145</v>
      </c>
      <c r="B1196" s="11"/>
      <c r="C1196" s="11" t="n">
        <v>25</v>
      </c>
      <c r="D1196" s="22" t="n">
        <v>43222</v>
      </c>
      <c r="E1196" s="11" t="n">
        <v>286.33</v>
      </c>
      <c r="F1196" s="11" t="n">
        <f aca="false">SUM(C1196*E1196)</f>
        <v>7158.25</v>
      </c>
      <c r="G1196" s="22"/>
      <c r="H1196" s="11"/>
      <c r="I1196" s="23" t="n">
        <f aca="false">SUM(C1196*H1196)</f>
        <v>0</v>
      </c>
      <c r="J1196" s="24" t="n">
        <f aca="false">SUM(I1196-F1196)</f>
        <v>-7158.25</v>
      </c>
      <c r="K1196" s="11" t="str">
        <f aca="false">IF(SUM(+G1196-D1196)&lt;365,"ST","LT")</f>
        <v>ST</v>
      </c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</row>
    <row r="1197" customFormat="false" ht="15.75" hidden="false" customHeight="true" outlineLevel="0" collapsed="false">
      <c r="A1197" s="25" t="s">
        <v>1145</v>
      </c>
      <c r="B1197" s="11"/>
      <c r="C1197" s="11" t="n">
        <v>25</v>
      </c>
      <c r="D1197" s="22" t="n">
        <v>43293</v>
      </c>
      <c r="E1197" s="11" t="n">
        <v>219.89</v>
      </c>
      <c r="F1197" s="11" t="n">
        <f aca="false">SUM(C1197*E1197)</f>
        <v>5497.25</v>
      </c>
      <c r="G1197" s="22"/>
      <c r="H1197" s="11"/>
      <c r="I1197" s="23" t="n">
        <f aca="false">SUM(C1197*H1197)</f>
        <v>0</v>
      </c>
      <c r="J1197" s="24" t="n">
        <f aca="false">SUM(I1197-F1197)</f>
        <v>-5497.25</v>
      </c>
      <c r="K1197" s="11" t="str">
        <f aca="false">IF(SUM(+G1197-D1197)&lt;365,"ST","LT")</f>
        <v>ST</v>
      </c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</row>
    <row r="1198" customFormat="false" ht="15.75" hidden="false" customHeight="true" outlineLevel="0" collapsed="false">
      <c r="A1198" s="25" t="s">
        <v>849</v>
      </c>
      <c r="B1198" s="11"/>
      <c r="C1198" s="11" t="n">
        <v>10</v>
      </c>
      <c r="D1198" s="22" t="n">
        <v>43262</v>
      </c>
      <c r="E1198" s="11" t="n">
        <v>529.92</v>
      </c>
      <c r="F1198" s="11" t="n">
        <f aca="false">SUM(C1198*E1198)</f>
        <v>5299.2</v>
      </c>
      <c r="G1198" s="22"/>
      <c r="H1198" s="11"/>
      <c r="I1198" s="23" t="n">
        <f aca="false">SUM(C1198*H1198)</f>
        <v>0</v>
      </c>
      <c r="J1198" s="24" t="n">
        <f aca="false">SUM(I1198-F1198)</f>
        <v>-5299.2</v>
      </c>
      <c r="K1198" s="11" t="str">
        <f aca="false">IF(SUM(+G1198-D1198)&lt;365,"ST","LT")</f>
        <v>ST</v>
      </c>
      <c r="L1198" s="25"/>
      <c r="M1198" s="25"/>
      <c r="N1198" s="25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</row>
    <row r="1199" customFormat="false" ht="15.75" hidden="false" customHeight="true" outlineLevel="0" collapsed="false">
      <c r="A1199" s="25" t="s">
        <v>554</v>
      </c>
      <c r="B1199" s="11"/>
      <c r="C1199" s="11" t="n">
        <v>25</v>
      </c>
      <c r="D1199" s="22" t="n">
        <v>43194</v>
      </c>
      <c r="E1199" s="11" t="n">
        <v>283.31</v>
      </c>
      <c r="F1199" s="11" t="n">
        <f aca="false">SUM(C1199*E1199)</f>
        <v>7082.75</v>
      </c>
      <c r="G1199" s="22" t="n">
        <v>43343</v>
      </c>
      <c r="H1199" s="11" t="n">
        <v>303.61</v>
      </c>
      <c r="I1199" s="23" t="n">
        <f aca="false">SUM(C1199*H1199)</f>
        <v>7590.25</v>
      </c>
      <c r="J1199" s="24" t="n">
        <f aca="false">SUM(I1199-F1199)</f>
        <v>507.5</v>
      </c>
      <c r="K1199" s="11" t="str">
        <f aca="false">IF(SUM(+G1199-D1199)&lt;365,"ST","LT")</f>
        <v>ST</v>
      </c>
      <c r="L1199" s="25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</row>
    <row r="1200" customFormat="false" ht="15.75" hidden="false" customHeight="true" outlineLevel="0" collapsed="false">
      <c r="A1200" s="25" t="s">
        <v>554</v>
      </c>
      <c r="B1200" s="11"/>
      <c r="C1200" s="11" t="n">
        <v>25</v>
      </c>
      <c r="D1200" s="22" t="n">
        <v>43532</v>
      </c>
      <c r="E1200" s="11" t="n">
        <v>261.19</v>
      </c>
      <c r="F1200" s="11" t="n">
        <f aca="false">SUM(C1200*E1200)</f>
        <v>6529.75</v>
      </c>
      <c r="G1200" s="22"/>
      <c r="H1200" s="11"/>
      <c r="I1200" s="23" t="n">
        <f aca="false">SUM(C1200*H1200)</f>
        <v>0</v>
      </c>
      <c r="J1200" s="24" t="n">
        <f aca="false">SUM(I1200-F1200)</f>
        <v>-6529.75</v>
      </c>
      <c r="K1200" s="11" t="str">
        <f aca="false">IF(SUM(+G1200-D1200)&lt;365,"ST","LT")</f>
        <v>ST</v>
      </c>
      <c r="L1200" s="25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</row>
    <row r="1201" customFormat="false" ht="15.75" hidden="false" customHeight="true" outlineLevel="0" collapsed="false">
      <c r="A1201" s="19" t="s">
        <v>554</v>
      </c>
      <c r="B1201" s="11"/>
      <c r="C1201" s="11" t="n">
        <v>13</v>
      </c>
      <c r="D1201" s="22" t="n">
        <v>43714</v>
      </c>
      <c r="E1201" s="11" t="n">
        <v>253.84</v>
      </c>
      <c r="F1201" s="11" t="n">
        <f aca="false">SUM(C1201*E1201)</f>
        <v>3299.92</v>
      </c>
      <c r="G1201" s="22" t="n">
        <v>43714</v>
      </c>
      <c r="H1201" s="11" t="n">
        <v>322.56</v>
      </c>
      <c r="I1201" s="23" t="n">
        <f aca="false">SUM(C1201*H1201)</f>
        <v>4193.28</v>
      </c>
      <c r="J1201" s="24" t="n">
        <f aca="false">SUM(I1201-F1201)</f>
        <v>893.36</v>
      </c>
      <c r="K1201" s="11" t="str">
        <f aca="false">IF(SUM(+G1201-D1201)&lt;365,"ST","LT")</f>
        <v>ST</v>
      </c>
      <c r="L1201" s="25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</row>
    <row r="1202" customFormat="false" ht="15.75" hidden="false" customHeight="true" outlineLevel="0" collapsed="false">
      <c r="A1202" s="25" t="s">
        <v>549</v>
      </c>
      <c r="B1202" s="11"/>
      <c r="C1202" s="11" t="n">
        <v>4</v>
      </c>
      <c r="D1202" s="22" t="n">
        <v>41407</v>
      </c>
      <c r="E1202" s="11" t="n">
        <v>0</v>
      </c>
      <c r="F1202" s="11" t="n">
        <f aca="false">SUM(C1202*E1202)</f>
        <v>0</v>
      </c>
      <c r="G1202" s="22"/>
      <c r="H1202" s="11"/>
      <c r="I1202" s="11" t="n">
        <f aca="false">SUM(C1202*H1202)</f>
        <v>0</v>
      </c>
      <c r="J1202" s="24" t="n">
        <f aca="false">SUM(I1202-F1202)</f>
        <v>0</v>
      </c>
      <c r="K1202" s="11" t="str">
        <f aca="false">IF(SUM(+G1202-D1202)&lt;365,"ST","LT")</f>
        <v>ST</v>
      </c>
      <c r="L1202" s="25"/>
      <c r="M1202" s="25" t="s">
        <v>1306</v>
      </c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</row>
    <row r="1203" customFormat="false" ht="15.75" hidden="false" customHeight="true" outlineLevel="0" collapsed="false">
      <c r="A1203" s="25" t="s">
        <v>549</v>
      </c>
      <c r="B1203" s="11"/>
      <c r="C1203" s="11" t="n">
        <v>1</v>
      </c>
      <c r="D1203" s="22" t="n">
        <v>41407</v>
      </c>
      <c r="E1203" s="11" t="n">
        <v>118.44</v>
      </c>
      <c r="F1203" s="11" t="n">
        <f aca="false">SUM(C1203*E1203)</f>
        <v>118.44</v>
      </c>
      <c r="G1203" s="22"/>
      <c r="H1203" s="11"/>
      <c r="I1203" s="11" t="n">
        <f aca="false">SUM(C1203*H1203)</f>
        <v>0</v>
      </c>
      <c r="J1203" s="24" t="n">
        <f aca="false">SUM(I1203-F1203)</f>
        <v>-118.44</v>
      </c>
      <c r="K1203" s="11" t="str">
        <f aca="false">IF(SUM(+G1203-D1203)&lt;365,"ST","LT")</f>
        <v>ST</v>
      </c>
      <c r="L1203" s="25"/>
      <c r="M1203" s="25" t="s">
        <v>1307</v>
      </c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</row>
    <row r="1204" customFormat="false" ht="15.75" hidden="false" customHeight="true" outlineLevel="0" collapsed="false">
      <c r="A1204" s="25" t="s">
        <v>549</v>
      </c>
      <c r="B1204" s="11"/>
      <c r="C1204" s="11" t="n">
        <v>1</v>
      </c>
      <c r="D1204" s="22" t="n">
        <v>41407</v>
      </c>
      <c r="E1204" s="11" t="n">
        <v>118.44</v>
      </c>
      <c r="F1204" s="11" t="n">
        <f aca="false">SUM(C1204*E1204)</f>
        <v>118.44</v>
      </c>
      <c r="G1204" s="22"/>
      <c r="H1204" s="11"/>
      <c r="I1204" s="11" t="n">
        <f aca="false">SUM(C1204*H1204)</f>
        <v>0</v>
      </c>
      <c r="J1204" s="24" t="n">
        <f aca="false">SUM(I1204-F1204)</f>
        <v>-118.44</v>
      </c>
      <c r="K1204" s="11" t="str">
        <f aca="false">IF(SUM(+G1204-D1204)&lt;365,"ST","LT")</f>
        <v>ST</v>
      </c>
      <c r="L1204" s="25"/>
      <c r="M1204" s="25" t="s">
        <v>1307</v>
      </c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</row>
    <row r="1205" customFormat="false" ht="15.75" hidden="false" customHeight="true" outlineLevel="0" collapsed="false">
      <c r="A1205" s="25" t="s">
        <v>549</v>
      </c>
      <c r="B1205" s="11"/>
      <c r="C1205" s="11" t="n">
        <v>4</v>
      </c>
      <c r="D1205" s="22" t="n">
        <v>41407</v>
      </c>
      <c r="E1205" s="11" t="n">
        <v>77.64</v>
      </c>
      <c r="F1205" s="11" t="n">
        <f aca="false">SUM(C1205*E1205)</f>
        <v>310.56</v>
      </c>
      <c r="G1205" s="22"/>
      <c r="H1205" s="11"/>
      <c r="I1205" s="11" t="n">
        <f aca="false">SUM(C1205*H1205)</f>
        <v>0</v>
      </c>
      <c r="J1205" s="24" t="n">
        <f aca="false">SUM(I1205-F1205)</f>
        <v>-310.56</v>
      </c>
      <c r="K1205" s="11" t="str">
        <f aca="false">IF(SUM(+G1205-D1205)&lt;365,"ST","LT")</f>
        <v>ST</v>
      </c>
      <c r="L1205" s="25"/>
      <c r="M1205" s="25" t="s">
        <v>1308</v>
      </c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</row>
    <row r="1206" customFormat="false" ht="15.75" hidden="false" customHeight="true" outlineLevel="0" collapsed="false">
      <c r="A1206" s="25" t="s">
        <v>555</v>
      </c>
      <c r="B1206" s="11"/>
      <c r="C1206" s="11" t="n">
        <v>25</v>
      </c>
      <c r="D1206" s="22" t="n">
        <v>43440</v>
      </c>
      <c r="E1206" s="11" t="n">
        <v>170.42</v>
      </c>
      <c r="F1206" s="11" t="n">
        <f aca="false">SUM(C1206*E1206)</f>
        <v>4260.5</v>
      </c>
      <c r="G1206" s="22" t="n">
        <v>43530</v>
      </c>
      <c r="H1206" s="11" t="n">
        <v>234.75</v>
      </c>
      <c r="I1206" s="11" t="n">
        <f aca="false">SUM(C1206*H1206)</f>
        <v>5868.75</v>
      </c>
      <c r="J1206" s="24" t="n">
        <f aca="false">SUM(I1206-F1206)</f>
        <v>1608.25</v>
      </c>
      <c r="K1206" s="11" t="str">
        <f aca="false">IF(SUM(+G1206-D1206)&lt;365,"ST","LT")</f>
        <v>ST</v>
      </c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</row>
    <row r="1207" customFormat="false" ht="15.75" hidden="false" customHeight="true" outlineLevel="0" collapsed="false">
      <c r="A1207" s="25" t="s">
        <v>555</v>
      </c>
      <c r="B1207" s="11"/>
      <c r="C1207" s="11" t="n">
        <v>25</v>
      </c>
      <c r="D1207" s="22" t="n">
        <v>43504</v>
      </c>
      <c r="E1207" s="11" t="n">
        <v>177.72</v>
      </c>
      <c r="F1207" s="11" t="n">
        <f aca="false">SUM(C1207*E1207)</f>
        <v>4443</v>
      </c>
      <c r="G1207" s="22"/>
      <c r="H1207" s="11"/>
      <c r="I1207" s="11" t="n">
        <f aca="false">SUM(C1207*H1207)</f>
        <v>0</v>
      </c>
      <c r="J1207" s="24" t="n">
        <f aca="false">SUM(I1207-F1207)</f>
        <v>-4443</v>
      </c>
      <c r="K1207" s="11" t="str">
        <f aca="false">IF(SUM(+G1207-D1207)&lt;365,"ST","LT")</f>
        <v>ST</v>
      </c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</row>
    <row r="1208" customFormat="false" ht="15.75" hidden="false" customHeight="true" outlineLevel="0" collapsed="false">
      <c r="A1208" s="19" t="s">
        <v>555</v>
      </c>
      <c r="B1208" s="11"/>
      <c r="C1208" s="11" t="n">
        <v>50</v>
      </c>
      <c r="D1208" s="22" t="n">
        <v>43585</v>
      </c>
      <c r="E1208" s="11" t="n">
        <v>169.01</v>
      </c>
      <c r="F1208" s="11" t="n">
        <f aca="false">SUM(C1208*E1208)</f>
        <v>8450.5</v>
      </c>
      <c r="G1208" s="22"/>
      <c r="H1208" s="11"/>
      <c r="I1208" s="11" t="n">
        <f aca="false">SUM(C1208*H1208)</f>
        <v>0</v>
      </c>
      <c r="J1208" s="24" t="n">
        <f aca="false">SUM(I1208-F1208)</f>
        <v>-8450.5</v>
      </c>
      <c r="K1208" s="11" t="str">
        <f aca="false">IF(SUM(+G1208-D1208)&lt;365,"ST","LT")</f>
        <v>ST</v>
      </c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</row>
    <row r="1209" customFormat="false" ht="15.75" hidden="false" customHeight="true" outlineLevel="0" collapsed="false">
      <c r="A1209" s="19" t="s">
        <v>555</v>
      </c>
      <c r="B1209" s="11"/>
      <c r="C1209" s="11" t="n">
        <v>25</v>
      </c>
      <c r="D1209" s="22" t="n">
        <v>43741</v>
      </c>
      <c r="E1209" s="11" t="n">
        <v>42.16</v>
      </c>
      <c r="F1209" s="11" t="n">
        <f aca="false">SUM(C1209*E1209)</f>
        <v>1054</v>
      </c>
      <c r="G1209" s="22"/>
      <c r="H1209" s="11"/>
      <c r="I1209" s="11" t="n">
        <f aca="false">SUM(C1209*H1209)</f>
        <v>0</v>
      </c>
      <c r="J1209" s="24" t="n">
        <f aca="false">SUM(I1209-F1209)</f>
        <v>-1054</v>
      </c>
      <c r="K1209" s="11" t="str">
        <f aca="false">IF(SUM(+G1209-D1209)&lt;365,"ST","LT")</f>
        <v>ST</v>
      </c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</row>
    <row r="1210" customFormat="false" ht="15.75" hidden="false" customHeight="true" outlineLevel="0" collapsed="false">
      <c r="A1210" s="25" t="s">
        <v>1186</v>
      </c>
      <c r="B1210" s="11"/>
      <c r="C1210" s="11" t="n">
        <v>25</v>
      </c>
      <c r="D1210" s="22" t="n">
        <v>40499</v>
      </c>
      <c r="E1210" s="11" t="n">
        <v>0</v>
      </c>
      <c r="F1210" s="11" t="n">
        <f aca="false">SUM(C1210*E1210)</f>
        <v>0</v>
      </c>
      <c r="G1210" s="22"/>
      <c r="H1210" s="11"/>
      <c r="I1210" s="23" t="n">
        <f aca="false">SUM(C1210*H1210)</f>
        <v>0</v>
      </c>
      <c r="J1210" s="24" t="n">
        <f aca="false">SUM(I1210-F1210)</f>
        <v>0</v>
      </c>
      <c r="K1210" s="11" t="str">
        <f aca="false">IF(SUM(+G1210-D1210)&lt;365,"ST","LT")</f>
        <v>ST</v>
      </c>
      <c r="L1210" s="25"/>
      <c r="M1210" s="25" t="s">
        <v>94</v>
      </c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</row>
    <row r="1211" customFormat="false" ht="15.75" hidden="false" customHeight="true" outlineLevel="0" collapsed="false">
      <c r="A1211" s="25" t="s">
        <v>560</v>
      </c>
      <c r="B1211" s="11"/>
      <c r="C1211" s="11" t="n">
        <v>20</v>
      </c>
      <c r="D1211" s="22" t="n">
        <v>43321</v>
      </c>
      <c r="E1211" s="11" t="n">
        <v>382.85</v>
      </c>
      <c r="F1211" s="11" t="n">
        <f aca="false">SUM(C1211*E1211)</f>
        <v>7657</v>
      </c>
      <c r="G1211" s="22"/>
      <c r="H1211" s="11"/>
      <c r="I1211" s="23" t="n">
        <f aca="false">SUM(C1211*H1211)</f>
        <v>0</v>
      </c>
      <c r="J1211" s="24" t="n">
        <f aca="false">SUM(I1211-F1211)</f>
        <v>-7657</v>
      </c>
      <c r="K1211" s="11" t="str">
        <f aca="false">IF(SUM(+G1211-D1211)&lt;365,"ST","LT")</f>
        <v>ST</v>
      </c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</row>
    <row r="1212" customFormat="false" ht="15.75" hidden="false" customHeight="true" outlineLevel="0" collapsed="false">
      <c r="A1212" s="25"/>
      <c r="B1212" s="11"/>
      <c r="C1212" s="11"/>
      <c r="D1212" s="22"/>
      <c r="E1212" s="11"/>
      <c r="F1212" s="11" t="n">
        <f aca="false">SUM(C1212*E1212)</f>
        <v>0</v>
      </c>
      <c r="G1212" s="11"/>
      <c r="H1212" s="11"/>
      <c r="I1212" s="23" t="n">
        <f aca="false">SUM(C1212*H1212)</f>
        <v>0</v>
      </c>
      <c r="J1212" s="24" t="n">
        <f aca="false">SUM(I1212-F1212)</f>
        <v>0</v>
      </c>
      <c r="K1212" s="11" t="str">
        <f aca="false">IF(SUM(+G1212-D1212)&lt;365,"ST","LT")</f>
        <v>ST</v>
      </c>
      <c r="L1212" s="25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</row>
    <row r="1213" customFormat="false" ht="15.75" hidden="false" customHeight="true" outlineLevel="0" collapsed="false">
      <c r="A1213" s="25"/>
      <c r="B1213" s="11"/>
      <c r="C1213" s="11"/>
      <c r="D1213" s="22"/>
      <c r="E1213" s="11"/>
      <c r="F1213" s="11" t="n">
        <f aca="false">SUM(C1213*E1213)</f>
        <v>0</v>
      </c>
      <c r="G1213" s="11"/>
      <c r="H1213" s="11"/>
      <c r="I1213" s="23" t="n">
        <f aca="false">SUM(C1213*H1213)</f>
        <v>0</v>
      </c>
      <c r="J1213" s="24" t="n">
        <f aca="false">SUM(I1213-F1213)</f>
        <v>0</v>
      </c>
      <c r="K1213" s="11" t="str">
        <f aca="false">IF(SUM(+G1213-D1213)&lt;365,"ST","LT")</f>
        <v>ST</v>
      </c>
      <c r="L1213" s="25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</row>
    <row r="1214" customFormat="false" ht="15.75" hidden="false" customHeight="true" outlineLevel="0" collapsed="false">
      <c r="F1214" s="11" t="n">
        <f aca="false">SUM(F710:F1213)</f>
        <v>3068536.87</v>
      </c>
      <c r="I1214" s="23" t="n">
        <f aca="false">SUM(I710:I1213)</f>
        <v>1003223.7</v>
      </c>
      <c r="J1214" s="23" t="n">
        <f aca="false">SUM(J710:J1213)</f>
        <v>-2059626.17</v>
      </c>
    </row>
    <row r="1215" customFormat="false" ht="15.75" hidden="false" customHeight="true" outlineLevel="0" collapsed="false">
      <c r="A1215" s="109"/>
      <c r="B1215" s="9"/>
      <c r="C1215" s="9"/>
      <c r="D1215" s="9"/>
      <c r="E1215" s="129"/>
      <c r="F1215" s="10"/>
      <c r="G1215" s="10"/>
      <c r="H1215" s="10"/>
      <c r="I1215" s="10"/>
      <c r="J1215" s="10"/>
      <c r="K1215" s="10"/>
    </row>
    <row r="1216" customFormat="false" ht="16.5" hidden="false" customHeight="true" outlineLevel="0" collapsed="false">
      <c r="A1216" s="109" t="s">
        <v>1189</v>
      </c>
      <c r="B1216" s="9"/>
      <c r="C1216" s="9" t="n">
        <v>2019</v>
      </c>
      <c r="D1216" s="9" t="n">
        <v>2020</v>
      </c>
      <c r="E1216" s="129" t="s">
        <v>569</v>
      </c>
      <c r="F1216" s="10" t="s">
        <v>570</v>
      </c>
      <c r="G1216" s="10"/>
      <c r="H1216" s="10"/>
      <c r="I1216" s="10"/>
      <c r="J1216" s="10"/>
      <c r="K1216" s="10"/>
    </row>
    <row r="1217" customFormat="false" ht="15.75" hidden="false" customHeight="true" outlineLevel="0" collapsed="false">
      <c r="B1217" s="114"/>
      <c r="C1217" s="114"/>
      <c r="D1217" s="114"/>
      <c r="E1217" s="10"/>
      <c r="F1217" s="10"/>
      <c r="G1217" s="10"/>
      <c r="H1217" s="10"/>
      <c r="I1217" s="10"/>
      <c r="J1217" s="10"/>
      <c r="K1217" s="10"/>
    </row>
    <row r="1218" customFormat="false" ht="15" hidden="false" customHeight="true" outlineLevel="0" collapsed="false">
      <c r="A1218" s="49" t="s">
        <v>1</v>
      </c>
      <c r="B1218" s="49"/>
      <c r="C1218" s="49" t="s">
        <v>2</v>
      </c>
      <c r="D1218" s="107" t="s">
        <v>3</v>
      </c>
      <c r="E1218" s="49" t="s">
        <v>4</v>
      </c>
      <c r="F1218" s="49" t="s">
        <v>898</v>
      </c>
      <c r="G1218" s="49" t="s">
        <v>6</v>
      </c>
      <c r="H1218" s="49" t="s">
        <v>7</v>
      </c>
      <c r="I1218" s="49" t="s">
        <v>899</v>
      </c>
      <c r="J1218" s="49" t="s">
        <v>900</v>
      </c>
      <c r="K1218" s="49" t="s">
        <v>9</v>
      </c>
      <c r="L1218" s="49"/>
      <c r="M1218" s="108"/>
      <c r="N1218" s="108"/>
      <c r="O1218" s="108"/>
      <c r="P1218" s="108"/>
      <c r="Q1218" s="108"/>
      <c r="R1218" s="108"/>
      <c r="S1218" s="108"/>
      <c r="T1218" s="108"/>
      <c r="U1218" s="108"/>
      <c r="V1218" s="108"/>
      <c r="W1218" s="108"/>
      <c r="X1218" s="108"/>
      <c r="Y1218" s="108"/>
      <c r="Z1218" s="108"/>
      <c r="AA1218" s="108"/>
      <c r="AB1218" s="108"/>
      <c r="AC1218" s="108"/>
      <c r="AD1218" s="108"/>
      <c r="AE1218" s="108"/>
      <c r="AF1218" s="108"/>
      <c r="AG1218" s="108"/>
      <c r="AH1218" s="108"/>
      <c r="AI1218" s="108"/>
      <c r="AJ1218" s="108"/>
      <c r="AK1218" s="108"/>
    </row>
    <row r="1219" customFormat="false" ht="15.75" hidden="false" customHeight="true" outlineLevel="0" collapsed="false">
      <c r="A1219" s="25" t="s">
        <v>387</v>
      </c>
      <c r="B1219" s="11"/>
      <c r="C1219" s="11" t="n">
        <v>25</v>
      </c>
      <c r="D1219" s="22" t="n">
        <v>42894</v>
      </c>
      <c r="E1219" s="11" t="n">
        <v>428.19</v>
      </c>
      <c r="F1219" s="11" t="n">
        <f aca="false">SUM(C1219*E1219)</f>
        <v>10704.75</v>
      </c>
      <c r="G1219" s="22" t="n">
        <v>43573</v>
      </c>
      <c r="H1219" s="11" t="n">
        <v>238.2</v>
      </c>
      <c r="I1219" s="23" t="n">
        <f aca="false">SUM(C1219*H1219)</f>
        <v>5955</v>
      </c>
      <c r="J1219" s="24" t="n">
        <f aca="false">SUM(I1219-F1219)</f>
        <v>-4749.75</v>
      </c>
      <c r="K1219" s="11" t="str">
        <f aca="false">IF(SUM(+G1219-D1219)&lt;365,"ST","LT")</f>
        <v>LT</v>
      </c>
      <c r="L1219" s="19" t="s">
        <v>571</v>
      </c>
      <c r="M1219" s="25"/>
      <c r="N1219" s="25"/>
      <c r="O1219" s="33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</row>
    <row r="1220" customFormat="false" ht="15.75" hidden="false" customHeight="true" outlineLevel="0" collapsed="false">
      <c r="A1220" s="25" t="s">
        <v>387</v>
      </c>
      <c r="B1220" s="11"/>
      <c r="C1220" s="11" t="n">
        <v>25</v>
      </c>
      <c r="D1220" s="22" t="n">
        <v>42920</v>
      </c>
      <c r="E1220" s="11" t="n">
        <v>0</v>
      </c>
      <c r="F1220" s="11" t="n">
        <v>0</v>
      </c>
      <c r="G1220" s="22" t="n">
        <v>43573</v>
      </c>
      <c r="H1220" s="11" t="n">
        <v>238.2</v>
      </c>
      <c r="I1220" s="23" t="n">
        <f aca="false">SUM(C1220*H1220)</f>
        <v>5955</v>
      </c>
      <c r="J1220" s="24" t="n">
        <f aca="false">SUM(I1220-F1220)</f>
        <v>5955</v>
      </c>
      <c r="K1220" s="11" t="str">
        <f aca="false">IF(SUM(+G1220-D1220)&lt;365,"ST","LT")</f>
        <v>LT</v>
      </c>
      <c r="L1220" s="19" t="s">
        <v>571</v>
      </c>
      <c r="M1220" s="19"/>
      <c r="N1220" s="25"/>
      <c r="O1220" s="33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</row>
    <row r="1221" customFormat="false" ht="15.75" hidden="false" customHeight="true" outlineLevel="0" collapsed="false">
      <c r="A1221" s="25" t="s">
        <v>214</v>
      </c>
      <c r="B1221" s="11"/>
      <c r="C1221" s="11" t="n">
        <v>100</v>
      </c>
      <c r="D1221" s="22" t="n">
        <v>40605</v>
      </c>
      <c r="E1221" s="11" t="n">
        <v>36.18</v>
      </c>
      <c r="F1221" s="11" t="n">
        <f aca="false">SUM(C1221*E1221)</f>
        <v>3618</v>
      </c>
      <c r="G1221" s="22" t="n">
        <v>43588</v>
      </c>
      <c r="H1221" s="11" t="n">
        <v>13.15</v>
      </c>
      <c r="I1221" s="23" t="n">
        <f aca="false">SUM(C1221*H1221)</f>
        <v>1315</v>
      </c>
      <c r="J1221" s="24" t="n">
        <f aca="false">SUM(I1221-F1221)</f>
        <v>-2303</v>
      </c>
      <c r="K1221" s="11" t="str">
        <f aca="false">IF(SUM(+G1221-D1221)&lt;365,"ST","LT")</f>
        <v>LT</v>
      </c>
      <c r="L1221" s="19" t="s">
        <v>571</v>
      </c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</row>
    <row r="1222" customFormat="false" ht="15.75" hidden="false" customHeight="true" outlineLevel="0" collapsed="false">
      <c r="A1222" s="25" t="s">
        <v>214</v>
      </c>
      <c r="B1222" s="11"/>
      <c r="C1222" s="11" t="n">
        <v>100</v>
      </c>
      <c r="D1222" s="22" t="n">
        <v>40682</v>
      </c>
      <c r="E1222" s="11" t="n">
        <v>30.65</v>
      </c>
      <c r="F1222" s="11" t="n">
        <f aca="false">SUM(C1222*E1222)</f>
        <v>3065</v>
      </c>
      <c r="G1222" s="22" t="n">
        <v>43588</v>
      </c>
      <c r="H1222" s="11" t="n">
        <v>13.15</v>
      </c>
      <c r="I1222" s="23" t="n">
        <f aca="false">SUM(C1222*H1222)</f>
        <v>1315</v>
      </c>
      <c r="J1222" s="24" t="n">
        <f aca="false">SUM(I1222-F1222)</f>
        <v>-1750</v>
      </c>
      <c r="K1222" s="11" t="str">
        <f aca="false">IF(SUM(+G1222-D1222)&lt;365,"ST","LT")</f>
        <v>LT</v>
      </c>
      <c r="L1222" s="19" t="s">
        <v>571</v>
      </c>
      <c r="M1222" s="25" t="s">
        <v>571</v>
      </c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</row>
    <row r="1223" customFormat="false" ht="15.75" hidden="false" customHeight="true" outlineLevel="0" collapsed="false">
      <c r="A1223" s="25" t="s">
        <v>214</v>
      </c>
      <c r="B1223" s="11"/>
      <c r="C1223" s="11" t="n">
        <v>300</v>
      </c>
      <c r="D1223" s="22" t="n">
        <v>41507</v>
      </c>
      <c r="E1223" s="11" t="n">
        <v>10.29</v>
      </c>
      <c r="F1223" s="11" t="n">
        <f aca="false">SUM(C1223*E1223)</f>
        <v>3087</v>
      </c>
      <c r="G1223" s="22" t="n">
        <v>43588</v>
      </c>
      <c r="H1223" s="11" t="n">
        <v>13.15</v>
      </c>
      <c r="I1223" s="23" t="n">
        <f aca="false">SUM(C1223*H1223)</f>
        <v>3945</v>
      </c>
      <c r="J1223" s="24" t="n">
        <f aca="false">SUM(I1223-F1223)</f>
        <v>858.000000000001</v>
      </c>
      <c r="K1223" s="11" t="str">
        <f aca="false">IF(SUM(+G1223-D1223)&lt;365,"ST","LT")</f>
        <v>LT</v>
      </c>
      <c r="L1223" s="19" t="s">
        <v>571</v>
      </c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</row>
    <row r="1224" customFormat="false" ht="15.75" hidden="false" customHeight="true" outlineLevel="0" collapsed="false">
      <c r="A1224" s="25" t="s">
        <v>213</v>
      </c>
      <c r="B1224" s="11"/>
      <c r="C1224" s="11" t="n">
        <v>100</v>
      </c>
      <c r="D1224" s="22" t="n">
        <v>43021</v>
      </c>
      <c r="E1224" s="11" t="n">
        <v>57.1</v>
      </c>
      <c r="F1224" s="11" t="n">
        <f aca="false">SUM(C1224*E1224)</f>
        <v>5710</v>
      </c>
      <c r="G1224" s="22" t="n">
        <v>43595</v>
      </c>
      <c r="H1224" s="11" t="n">
        <v>24.07</v>
      </c>
      <c r="I1224" s="23" t="n">
        <f aca="false">SUM(C1224*H1224)</f>
        <v>2407</v>
      </c>
      <c r="J1224" s="24" t="n">
        <f aca="false">SUM(I1224-F1224)</f>
        <v>-3303</v>
      </c>
      <c r="K1224" s="11" t="str">
        <f aca="false">IF(SUM(+G1224-D1224)&lt;365,"ST","LT")</f>
        <v>LT</v>
      </c>
      <c r="L1224" s="19" t="s">
        <v>571</v>
      </c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</row>
    <row r="1225" customFormat="false" ht="15.75" hidden="false" customHeight="true" outlineLevel="0" collapsed="false">
      <c r="A1225" s="25" t="s">
        <v>478</v>
      </c>
      <c r="B1225" s="11"/>
      <c r="C1225" s="11" t="n">
        <v>50</v>
      </c>
      <c r="D1225" s="22" t="n">
        <v>43209</v>
      </c>
      <c r="E1225" s="11" t="n">
        <v>132.49</v>
      </c>
      <c r="F1225" s="11" t="n">
        <f aca="false">SUM(C1225*E1225)</f>
        <v>6624.5</v>
      </c>
      <c r="G1225" s="22" t="n">
        <v>43595</v>
      </c>
      <c r="H1225" s="11" t="n">
        <v>85.36</v>
      </c>
      <c r="I1225" s="23" t="n">
        <f aca="false">SUM(C1225*H1225)</f>
        <v>4268</v>
      </c>
      <c r="J1225" s="24" t="n">
        <f aca="false">SUM(I1225-F1225)</f>
        <v>-2356.5</v>
      </c>
      <c r="K1225" s="11" t="str">
        <f aca="false">IF(SUM(+G1225-D1225)&lt;365,"ST","LT")</f>
        <v>LT</v>
      </c>
      <c r="L1225" s="19" t="s">
        <v>571</v>
      </c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</row>
    <row r="1226" customFormat="false" ht="15.75" hidden="false" customHeight="true" outlineLevel="0" collapsed="false">
      <c r="A1226" s="25" t="s">
        <v>1225</v>
      </c>
      <c r="B1226" s="11"/>
      <c r="C1226" s="11" t="n">
        <v>50</v>
      </c>
      <c r="D1226" s="22" t="n">
        <v>43231</v>
      </c>
      <c r="E1226" s="11" t="n">
        <v>90.42</v>
      </c>
      <c r="F1226" s="11" t="n">
        <f aca="false">SUM(C1226*E1226)</f>
        <v>4521</v>
      </c>
      <c r="G1226" s="22" t="n">
        <v>43608</v>
      </c>
      <c r="H1226" s="11" t="n">
        <v>104.26</v>
      </c>
      <c r="I1226" s="23" t="n">
        <f aca="false">SUM(C1226*H1226)</f>
        <v>5213</v>
      </c>
      <c r="J1226" s="24" t="n">
        <f aca="false">SUM(I1226-F1226)</f>
        <v>692</v>
      </c>
      <c r="K1226" s="11" t="str">
        <f aca="false">IF(SUM(+G1226-D1226)&lt;365,"ST","LT")</f>
        <v>LT</v>
      </c>
      <c r="L1226" s="19" t="s">
        <v>571</v>
      </c>
      <c r="M1226" s="25"/>
      <c r="N1226" s="25"/>
      <c r="O1226" s="25"/>
      <c r="P1226" s="11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</row>
    <row r="1227" customFormat="false" ht="15.75" hidden="false" customHeight="true" outlineLevel="0" collapsed="false">
      <c r="A1227" s="25" t="s">
        <v>415</v>
      </c>
      <c r="B1227" s="11"/>
      <c r="C1227" s="11" t="n">
        <v>5</v>
      </c>
      <c r="D1227" s="22" t="n">
        <v>40620</v>
      </c>
      <c r="E1227" s="11" t="n">
        <v>996.96</v>
      </c>
      <c r="F1227" s="11" t="n">
        <f aca="false">SUM(C1227*E1227)</f>
        <v>4984.8</v>
      </c>
      <c r="G1227" s="22" t="n">
        <v>43641</v>
      </c>
      <c r="H1227" s="11" t="n">
        <v>1283.3</v>
      </c>
      <c r="I1227" s="23" t="n">
        <f aca="false">SUM(C1227*H1227)</f>
        <v>6416.5</v>
      </c>
      <c r="J1227" s="24" t="n">
        <f aca="false">SUM(I1227-F1227)</f>
        <v>1431.7</v>
      </c>
      <c r="K1227" s="11" t="str">
        <f aca="false">IF(SUM(+G1227-D1227)&lt;365,"ST","LT")</f>
        <v>LT</v>
      </c>
      <c r="L1227" s="19" t="s">
        <v>571</v>
      </c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</row>
    <row r="1228" customFormat="false" ht="15" hidden="false" customHeight="false" outlineLevel="0" collapsed="false">
      <c r="A1228" s="25" t="s">
        <v>22</v>
      </c>
      <c r="B1228" s="11"/>
      <c r="C1228" s="11" t="n">
        <v>50</v>
      </c>
      <c r="D1228" s="22" t="n">
        <v>40034</v>
      </c>
      <c r="E1228" s="11" t="n">
        <v>101.91</v>
      </c>
      <c r="F1228" s="11" t="n">
        <f aca="false">SUM(C1228*E1228)</f>
        <v>5095.5</v>
      </c>
      <c r="G1228" s="22" t="n">
        <v>43649</v>
      </c>
      <c r="H1228" s="11" t="n">
        <v>64.91</v>
      </c>
      <c r="I1228" s="23" t="n">
        <f aca="false">SUM(C1228*H1228)</f>
        <v>3245.5</v>
      </c>
      <c r="J1228" s="24" t="n">
        <f aca="false">SUM(I1228-F1228)</f>
        <v>-1850</v>
      </c>
      <c r="K1228" s="11" t="str">
        <f aca="false">IF(SUM(+G1228-D1228)&lt;365,"ST","LT")</f>
        <v>LT</v>
      </c>
      <c r="L1228" s="19" t="s">
        <v>571</v>
      </c>
      <c r="M1228" s="25" t="s">
        <v>571</v>
      </c>
      <c r="N1228" s="25" t="s">
        <v>1191</v>
      </c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</row>
    <row r="1229" customFormat="false" ht="15" hidden="false" customHeight="false" outlineLevel="0" collapsed="false">
      <c r="A1229" s="25" t="s">
        <v>22</v>
      </c>
      <c r="B1229" s="11"/>
      <c r="C1229" s="11" t="n">
        <v>5</v>
      </c>
      <c r="D1229" s="22" t="n">
        <v>40133</v>
      </c>
      <c r="E1229" s="11" t="n">
        <v>92.96</v>
      </c>
      <c r="F1229" s="11" t="n">
        <f aca="false">SUM(C1229*E1229)</f>
        <v>464.8</v>
      </c>
      <c r="G1229" s="22" t="n">
        <v>43649</v>
      </c>
      <c r="H1229" s="11" t="n">
        <v>64.91</v>
      </c>
      <c r="I1229" s="23" t="n">
        <f aca="false">SUM(C1229*H1229)</f>
        <v>324.55</v>
      </c>
      <c r="J1229" s="24" t="n">
        <f aca="false">SUM(I1229-F1229)</f>
        <v>-140.25</v>
      </c>
      <c r="K1229" s="11" t="str">
        <f aca="false">IF(SUM(+G1229-D1229)&lt;365,"ST","LT")</f>
        <v>LT</v>
      </c>
      <c r="L1229" s="19" t="s">
        <v>571</v>
      </c>
      <c r="M1229" s="25" t="s">
        <v>571</v>
      </c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</row>
    <row r="1230" customFormat="false" ht="15" hidden="false" customHeight="false" outlineLevel="0" collapsed="false">
      <c r="A1230" s="25" t="s">
        <v>22</v>
      </c>
      <c r="B1230" s="11"/>
      <c r="C1230" s="11" t="n">
        <v>45</v>
      </c>
      <c r="D1230" s="22" t="n">
        <v>40043</v>
      </c>
      <c r="E1230" s="11" t="n">
        <v>100</v>
      </c>
      <c r="F1230" s="11" t="n">
        <f aca="false">SUM(C1230*E1230)</f>
        <v>4500</v>
      </c>
      <c r="G1230" s="22" t="n">
        <v>43649</v>
      </c>
      <c r="H1230" s="11" t="n">
        <v>64.91</v>
      </c>
      <c r="I1230" s="23" t="n">
        <f aca="false">SUM(C1230*H1230)</f>
        <v>2920.95</v>
      </c>
      <c r="J1230" s="24" t="n">
        <f aca="false">SUM(I1230-F1230)</f>
        <v>-1579.05</v>
      </c>
      <c r="K1230" s="11" t="str">
        <f aca="false">IF(SUM(+G1230-D1230)&lt;365,"ST","LT")</f>
        <v>LT</v>
      </c>
      <c r="L1230" s="19" t="s">
        <v>571</v>
      </c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</row>
    <row r="1231" customFormat="false" ht="15.75" hidden="false" customHeight="true" outlineLevel="0" collapsed="false">
      <c r="A1231" s="25" t="s">
        <v>1250</v>
      </c>
      <c r="B1231" s="11"/>
      <c r="C1231" s="11" t="n">
        <v>7</v>
      </c>
      <c r="D1231" s="22" t="n">
        <v>42978</v>
      </c>
      <c r="E1231" s="11" t="n">
        <v>923.12</v>
      </c>
      <c r="F1231" s="11" t="n">
        <f aca="false">SUM(C1231*E1231)</f>
        <v>6461.84</v>
      </c>
      <c r="G1231" s="22" t="n">
        <v>43661</v>
      </c>
      <c r="H1231" s="11" t="n">
        <v>773.16</v>
      </c>
      <c r="I1231" s="23" t="n">
        <f aca="false">SUM(C1231*H1231)</f>
        <v>5412.12</v>
      </c>
      <c r="J1231" s="24" t="n">
        <f aca="false">SUM(I1231-F1231)</f>
        <v>-1049.72</v>
      </c>
      <c r="K1231" s="11" t="str">
        <f aca="false">IF(SUM(+G1231-D1231)&lt;365,"ST","LT")</f>
        <v>LT</v>
      </c>
      <c r="L1231" s="19" t="s">
        <v>571</v>
      </c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</row>
    <row r="1232" customFormat="false" ht="15.75" hidden="false" customHeight="true" outlineLevel="0" collapsed="false">
      <c r="A1232" s="25" t="s">
        <v>1250</v>
      </c>
      <c r="B1232" s="11"/>
      <c r="C1232" s="11" t="n">
        <v>3</v>
      </c>
      <c r="D1232" s="22" t="n">
        <v>43039</v>
      </c>
      <c r="E1232" s="11" t="n">
        <v>930.93</v>
      </c>
      <c r="F1232" s="11" t="n">
        <f aca="false">SUM(C1232*E1232)</f>
        <v>2792.79</v>
      </c>
      <c r="G1232" s="22" t="n">
        <v>43661</v>
      </c>
      <c r="H1232" s="11" t="n">
        <v>773.16</v>
      </c>
      <c r="I1232" s="23" t="n">
        <f aca="false">SUM(C1232*H1232)</f>
        <v>2319.48</v>
      </c>
      <c r="J1232" s="24" t="n">
        <f aca="false">SUM(I1232-F1232)</f>
        <v>-473.31</v>
      </c>
      <c r="K1232" s="11" t="str">
        <f aca="false">IF(SUM(+G1232-D1232)&lt;365,"ST","LT")</f>
        <v>LT</v>
      </c>
      <c r="L1232" s="19" t="s">
        <v>571</v>
      </c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</row>
    <row r="1233" customFormat="false" ht="15.75" hidden="false" customHeight="true" outlineLevel="0" collapsed="false">
      <c r="A1233" s="25" t="s">
        <v>540</v>
      </c>
      <c r="B1233" s="11"/>
      <c r="C1233" s="11" t="n">
        <v>100</v>
      </c>
      <c r="D1233" s="22" t="n">
        <v>43091</v>
      </c>
      <c r="E1233" s="11" t="n">
        <v>48.31</v>
      </c>
      <c r="F1233" s="11" t="n">
        <f aca="false">SUM(C1233*E1233)</f>
        <v>4831</v>
      </c>
      <c r="G1233" s="22" t="n">
        <v>43671</v>
      </c>
      <c r="H1233" s="11" t="n">
        <v>12.51</v>
      </c>
      <c r="I1233" s="23" t="n">
        <f aca="false">SUM(C1233*H1233)</f>
        <v>1251</v>
      </c>
      <c r="J1233" s="24" t="n">
        <f aca="false">SUM(I1233-F1233)</f>
        <v>-3580</v>
      </c>
      <c r="K1233" s="11" t="str">
        <f aca="false">IF(SUM(+G1233-D1233)&lt;365,"ST","LT")</f>
        <v>LT</v>
      </c>
      <c r="L1233" s="19" t="s">
        <v>571</v>
      </c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</row>
    <row r="1234" customFormat="false" ht="15.75" hidden="false" customHeight="true" outlineLevel="0" collapsed="false">
      <c r="A1234" s="25" t="s">
        <v>415</v>
      </c>
      <c r="B1234" s="11"/>
      <c r="C1234" s="11" t="n">
        <v>10</v>
      </c>
      <c r="D1234" s="22" t="n">
        <v>41059</v>
      </c>
      <c r="E1234" s="11" t="n">
        <v>706.72</v>
      </c>
      <c r="F1234" s="11" t="n">
        <f aca="false">SUM(C1234*E1234)</f>
        <v>7067.2</v>
      </c>
      <c r="G1234" s="22" t="n">
        <v>43691</v>
      </c>
      <c r="H1234" s="11" t="n">
        <v>1291.24</v>
      </c>
      <c r="I1234" s="11" t="n">
        <f aca="false">SUM(C1234*H1234)</f>
        <v>12912.4</v>
      </c>
      <c r="J1234" s="24" t="n">
        <f aca="false">SUM(I1234-F1234)</f>
        <v>5845.2</v>
      </c>
      <c r="K1234" s="11" t="str">
        <f aca="false">IF(SUM(+G1234-D1234)&lt;365,"ST","LT")</f>
        <v>LT</v>
      </c>
      <c r="L1234" s="19" t="s">
        <v>571</v>
      </c>
      <c r="M1234" s="25" t="s">
        <v>571</v>
      </c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</row>
    <row r="1235" customFormat="false" ht="15.75" hidden="false" customHeight="true" outlineLevel="0" collapsed="false">
      <c r="A1235" s="25" t="s">
        <v>1258</v>
      </c>
      <c r="B1235" s="11"/>
      <c r="C1235" s="11" t="n">
        <v>50</v>
      </c>
      <c r="D1235" s="22" t="n">
        <v>42660</v>
      </c>
      <c r="E1235" s="11" t="n">
        <v>181.55</v>
      </c>
      <c r="F1235" s="11" t="n">
        <f aca="false">SUM(C1235*E1235)</f>
        <v>9077.5</v>
      </c>
      <c r="G1235" s="22" t="n">
        <v>43696</v>
      </c>
      <c r="H1235" s="11" t="n">
        <v>59.55</v>
      </c>
      <c r="I1235" s="23" t="n">
        <f aca="false">SUM(C1235*H1235)</f>
        <v>2977.5</v>
      </c>
      <c r="J1235" s="24" t="n">
        <f aca="false">SUM(I1235-F1235)</f>
        <v>-6100</v>
      </c>
      <c r="K1235" s="11" t="str">
        <f aca="false">IF(SUM(+G1235-D1235)&lt;365,"ST","LT")</f>
        <v>LT</v>
      </c>
      <c r="L1235" s="19" t="s">
        <v>571</v>
      </c>
      <c r="M1235" s="25"/>
      <c r="N1235" s="25"/>
      <c r="O1235" s="33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</row>
    <row r="1236" customFormat="false" ht="15.75" hidden="false" customHeight="true" outlineLevel="0" collapsed="false">
      <c r="A1236" s="25" t="s">
        <v>1258</v>
      </c>
      <c r="B1236" s="11"/>
      <c r="C1236" s="11" t="n">
        <v>50</v>
      </c>
      <c r="D1236" s="22" t="n">
        <v>42703</v>
      </c>
      <c r="E1236" s="11" t="n">
        <v>141.26</v>
      </c>
      <c r="F1236" s="11" t="n">
        <f aca="false">SUM(C1236*E1236)</f>
        <v>7063</v>
      </c>
      <c r="G1236" s="22" t="n">
        <v>43696</v>
      </c>
      <c r="H1236" s="11" t="n">
        <v>59.55</v>
      </c>
      <c r="I1236" s="23" t="n">
        <f aca="false">SUM(C1236*H1236)</f>
        <v>2977.5</v>
      </c>
      <c r="J1236" s="24" t="n">
        <f aca="false">SUM(I1236-F1236)</f>
        <v>-4085.5</v>
      </c>
      <c r="K1236" s="11" t="str">
        <f aca="false">IF(SUM(+G1236-D1236)&lt;365,"ST","LT")</f>
        <v>LT</v>
      </c>
      <c r="L1236" s="19" t="s">
        <v>571</v>
      </c>
      <c r="M1236" s="25"/>
      <c r="N1236" s="25"/>
      <c r="O1236" s="33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</row>
    <row r="1237" customFormat="false" ht="15.75" hidden="false" customHeight="true" outlineLevel="0" collapsed="false">
      <c r="A1237" s="25" t="s">
        <v>200</v>
      </c>
      <c r="B1237" s="11"/>
      <c r="C1237" s="11" t="n">
        <v>50</v>
      </c>
      <c r="D1237" s="22" t="n">
        <v>43109</v>
      </c>
      <c r="E1237" s="11" t="n">
        <v>148.3</v>
      </c>
      <c r="F1237" s="11" t="n">
        <f aca="false">SUM(C1237*E1237)</f>
        <v>7415</v>
      </c>
      <c r="G1237" s="22" t="n">
        <v>43731</v>
      </c>
      <c r="H1237" s="11" t="n">
        <v>150.86</v>
      </c>
      <c r="I1237" s="23" t="n">
        <f aca="false">SUM(C1237*H1237)</f>
        <v>7543</v>
      </c>
      <c r="J1237" s="24" t="n">
        <f aca="false">SUM(I1237-F1237)</f>
        <v>128</v>
      </c>
      <c r="K1237" s="11" t="str">
        <f aca="false">IF(SUM(+G1237-D1237)&lt;365,"ST","LT")</f>
        <v>LT</v>
      </c>
      <c r="L1237" s="25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</row>
    <row r="1238" customFormat="false" ht="15" hidden="false" customHeight="false" outlineLevel="0" collapsed="false">
      <c r="A1238" s="25" t="s">
        <v>22</v>
      </c>
      <c r="B1238" s="11"/>
      <c r="C1238" s="11" t="n">
        <v>100</v>
      </c>
      <c r="D1238" s="22" t="n">
        <v>40043</v>
      </c>
      <c r="E1238" s="11" t="n">
        <v>100</v>
      </c>
      <c r="F1238" s="11" t="n">
        <f aca="false">SUM(C1238*E1238)</f>
        <v>10000</v>
      </c>
      <c r="G1238" s="22" t="n">
        <v>43732</v>
      </c>
      <c r="H1238" s="11" t="n">
        <v>67.49</v>
      </c>
      <c r="I1238" s="23" t="n">
        <f aca="false">SUM(C1238*H1238)</f>
        <v>6749</v>
      </c>
      <c r="J1238" s="24" t="n">
        <f aca="false">SUM(I1238-F1238)</f>
        <v>-3251</v>
      </c>
      <c r="K1238" s="11" t="str">
        <f aca="false">IF(SUM(+G1238-D1238)&lt;365,"ST","LT")</f>
        <v>LT</v>
      </c>
      <c r="L1238" s="11" t="s">
        <v>571</v>
      </c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</row>
    <row r="1239" customFormat="false" ht="15.75" hidden="false" customHeight="true" outlineLevel="0" collapsed="false">
      <c r="A1239" s="25" t="s">
        <v>92</v>
      </c>
      <c r="B1239" s="11"/>
      <c r="C1239" s="11" t="n">
        <v>10</v>
      </c>
      <c r="D1239" s="22" t="n">
        <v>42908</v>
      </c>
      <c r="E1239" s="11" t="n">
        <v>645</v>
      </c>
      <c r="F1239" s="11" t="n">
        <f aca="false">SUM(C1239*E1239)</f>
        <v>6450</v>
      </c>
      <c r="G1239" s="22" t="n">
        <v>43741</v>
      </c>
      <c r="H1239" s="11" t="n">
        <v>535.4</v>
      </c>
      <c r="I1239" s="23" t="n">
        <f aca="false">SUM(C1239*H1239)</f>
        <v>5354</v>
      </c>
      <c r="J1239" s="24" t="n">
        <f aca="false">SUM(I1239-F1239)</f>
        <v>-1096</v>
      </c>
      <c r="K1239" s="11" t="str">
        <f aca="false">IF(SUM(+G1239-D1239)&lt;365,"ST","LT")</f>
        <v>LT</v>
      </c>
      <c r="L1239" s="25"/>
      <c r="M1239" s="25"/>
      <c r="N1239" s="25"/>
      <c r="O1239" s="11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</row>
    <row r="1240" customFormat="false" ht="15.75" hidden="false" customHeight="true" outlineLevel="0" collapsed="false">
      <c r="A1240" s="25" t="s">
        <v>92</v>
      </c>
      <c r="B1240" s="11"/>
      <c r="C1240" s="11" t="n">
        <v>5</v>
      </c>
      <c r="D1240" s="22" t="n">
        <v>42944</v>
      </c>
      <c r="E1240" s="11" t="n">
        <v>0</v>
      </c>
      <c r="F1240" s="11" t="n">
        <f aca="false">SUM(C1240*E1240)</f>
        <v>0</v>
      </c>
      <c r="G1240" s="22" t="n">
        <v>43741</v>
      </c>
      <c r="H1240" s="11" t="n">
        <v>535.4</v>
      </c>
      <c r="I1240" s="23" t="n">
        <f aca="false">SUM(C1240*H1240)</f>
        <v>2677</v>
      </c>
      <c r="J1240" s="24" t="n">
        <f aca="false">SUM(I1240-F1240)</f>
        <v>2677</v>
      </c>
      <c r="K1240" s="11" t="str">
        <f aca="false">IF(SUM(+G1240-D1240)&lt;365,"ST","LT")</f>
        <v>LT</v>
      </c>
      <c r="L1240" s="25"/>
      <c r="M1240" s="25" t="s">
        <v>86</v>
      </c>
      <c r="N1240" s="25"/>
      <c r="O1240" s="11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</row>
    <row r="1241" customFormat="false" ht="15.75" hidden="false" customHeight="true" outlineLevel="0" collapsed="false">
      <c r="A1241" s="25" t="s">
        <v>92</v>
      </c>
      <c r="B1241" s="11"/>
      <c r="C1241" s="11" t="n">
        <v>10</v>
      </c>
      <c r="D1241" s="22" t="n">
        <v>42986</v>
      </c>
      <c r="E1241" s="11" t="n">
        <v>517.35</v>
      </c>
      <c r="F1241" s="11" t="n">
        <f aca="false">SUM(C1241*E1241)</f>
        <v>5173.5</v>
      </c>
      <c r="G1241" s="22" t="n">
        <v>43741</v>
      </c>
      <c r="H1241" s="11" t="n">
        <v>535.4</v>
      </c>
      <c r="I1241" s="23" t="n">
        <f aca="false">SUM(C1241*H1241)</f>
        <v>5354</v>
      </c>
      <c r="J1241" s="24" t="n">
        <f aca="false">SUM(I1241-F1241)</f>
        <v>180.5</v>
      </c>
      <c r="K1241" s="11" t="str">
        <f aca="false">IF(SUM(+G1241-D1241)&lt;365,"ST","LT")</f>
        <v>LT</v>
      </c>
      <c r="L1241" s="25"/>
      <c r="M1241" s="25"/>
      <c r="N1241" s="25"/>
      <c r="O1241" s="11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</row>
    <row r="1242" customFormat="false" ht="15.75" hidden="false" customHeight="true" outlineLevel="0" collapsed="false">
      <c r="A1242" s="25" t="s">
        <v>1209</v>
      </c>
      <c r="B1242" s="11"/>
      <c r="C1242" s="11" t="n">
        <v>25</v>
      </c>
      <c r="D1242" s="22" t="n">
        <v>43328</v>
      </c>
      <c r="E1242" s="11" t="n">
        <v>443.3</v>
      </c>
      <c r="F1242" s="11" t="n">
        <f aca="false">SUM(C1242*E1242)</f>
        <v>11082.5</v>
      </c>
      <c r="G1242" s="22" t="n">
        <v>43747</v>
      </c>
      <c r="H1242" s="11" t="n">
        <v>285.34</v>
      </c>
      <c r="I1242" s="11" t="n">
        <f aca="false">SUM(C1242*H1242)</f>
        <v>7133.5</v>
      </c>
      <c r="J1242" s="24" t="n">
        <f aca="false">SUM(I1242-F1242)</f>
        <v>-3949</v>
      </c>
      <c r="K1242" s="11" t="str">
        <f aca="false">IF(SUM(+G1242-D1242)&lt;365,"ST","LT")</f>
        <v>LT</v>
      </c>
      <c r="L1242" s="19" t="s">
        <v>571</v>
      </c>
      <c r="M1242" s="25"/>
      <c r="N1242" s="25"/>
      <c r="O1242" s="11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</row>
    <row r="1243" customFormat="false" ht="15.75" hidden="false" customHeight="true" outlineLevel="0" collapsed="false">
      <c r="A1243" s="25" t="s">
        <v>195</v>
      </c>
      <c r="B1243" s="11"/>
      <c r="C1243" s="11" t="n">
        <v>50</v>
      </c>
      <c r="D1243" s="22" t="n">
        <v>43021</v>
      </c>
      <c r="E1243" s="11" t="n">
        <v>126.44</v>
      </c>
      <c r="F1243" s="11" t="n">
        <f aca="false">SUM(C1243*E1243)</f>
        <v>6322</v>
      </c>
      <c r="G1243" s="22" t="n">
        <v>43747</v>
      </c>
      <c r="H1243" s="11" t="n">
        <v>83.27</v>
      </c>
      <c r="I1243" s="23" t="n">
        <f aca="false">SUM(C1243*H1243)</f>
        <v>4163.5</v>
      </c>
      <c r="J1243" s="24" t="n">
        <f aca="false">SUM(I1243-F1243)</f>
        <v>-2158.5</v>
      </c>
      <c r="K1243" s="11" t="str">
        <f aca="false">IF(SUM(+G1243-D1243)&lt;365,"ST","LT")</f>
        <v>LT</v>
      </c>
      <c r="L1243" s="19" t="s">
        <v>571</v>
      </c>
      <c r="M1243" s="25"/>
      <c r="N1243" s="25"/>
      <c r="O1243" s="11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</row>
    <row r="1244" customFormat="false" ht="15.75" hidden="false" customHeight="true" outlineLevel="0" collapsed="false">
      <c r="A1244" s="25" t="s">
        <v>195</v>
      </c>
      <c r="B1244" s="11"/>
      <c r="C1244" s="11" t="n">
        <v>50</v>
      </c>
      <c r="D1244" s="22" t="n">
        <v>43088</v>
      </c>
      <c r="E1244" s="11" t="n">
        <v>117.88</v>
      </c>
      <c r="F1244" s="11" t="n">
        <f aca="false">SUM(C1244*E1244)</f>
        <v>5894</v>
      </c>
      <c r="G1244" s="22" t="n">
        <v>43747</v>
      </c>
      <c r="H1244" s="11" t="n">
        <v>83.27</v>
      </c>
      <c r="I1244" s="23" t="n">
        <f aca="false">SUM(C1244*H1244)</f>
        <v>4163.5</v>
      </c>
      <c r="J1244" s="24" t="n">
        <f aca="false">SUM(I1244-F1244)</f>
        <v>-1730.5</v>
      </c>
      <c r="K1244" s="11" t="str">
        <f aca="false">IF(SUM(+G1244-D1244)&lt;365,"ST","LT")</f>
        <v>LT</v>
      </c>
      <c r="L1244" s="19" t="s">
        <v>571</v>
      </c>
      <c r="M1244" s="25"/>
      <c r="N1244" s="25"/>
      <c r="O1244" s="11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</row>
    <row r="1245" customFormat="false" ht="15.75" hidden="false" customHeight="true" outlineLevel="0" collapsed="false">
      <c r="A1245" s="25" t="s">
        <v>393</v>
      </c>
      <c r="B1245" s="11"/>
      <c r="C1245" s="11" t="n">
        <v>100</v>
      </c>
      <c r="D1245" s="22" t="n">
        <v>40980</v>
      </c>
      <c r="E1245" s="11" t="n">
        <v>11.75</v>
      </c>
      <c r="F1245" s="11" t="n">
        <f aca="false">SUM(C1245*E1245)</f>
        <v>1175</v>
      </c>
      <c r="G1245" s="22" t="n">
        <v>43747</v>
      </c>
      <c r="H1245" s="11" t="n">
        <v>20.84</v>
      </c>
      <c r="I1245" s="23" t="n">
        <f aca="false">SUM(C1245*H1245)</f>
        <v>2084</v>
      </c>
      <c r="J1245" s="24" t="n">
        <f aca="false">SUM(I1245-F1245)</f>
        <v>909</v>
      </c>
      <c r="K1245" s="11" t="str">
        <f aca="false">IF(SUM(+G1245-D1245)&lt;365,"ST","LT")</f>
        <v>LT</v>
      </c>
      <c r="L1245" s="19" t="s">
        <v>571</v>
      </c>
      <c r="M1245" s="25" t="s">
        <v>571</v>
      </c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</row>
    <row r="1246" customFormat="false" ht="15.75" hidden="false" customHeight="true" outlineLevel="0" collapsed="false">
      <c r="A1246" s="25" t="s">
        <v>393</v>
      </c>
      <c r="B1246" s="11"/>
      <c r="C1246" s="11" t="n">
        <v>100</v>
      </c>
      <c r="D1246" s="22" t="n">
        <v>40980</v>
      </c>
      <c r="E1246" s="11" t="n">
        <v>11.75</v>
      </c>
      <c r="F1246" s="11" t="n">
        <f aca="false">SUM(C1246*E1246)</f>
        <v>1175</v>
      </c>
      <c r="G1246" s="22" t="n">
        <v>43748</v>
      </c>
      <c r="H1246" s="11" t="n">
        <v>21.39</v>
      </c>
      <c r="I1246" s="23" t="n">
        <f aca="false">SUM(C1246*H1246)</f>
        <v>2139</v>
      </c>
      <c r="J1246" s="24" t="n">
        <f aca="false">SUM(I1246-F1246)</f>
        <v>964</v>
      </c>
      <c r="K1246" s="11" t="str">
        <f aca="false">IF(SUM(+G1246-D1246)&lt;365,"ST","LT")</f>
        <v>LT</v>
      </c>
      <c r="L1246" s="19" t="s">
        <v>571</v>
      </c>
      <c r="M1246" s="25" t="s">
        <v>571</v>
      </c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</row>
    <row r="1247" customFormat="false" ht="13.5" hidden="false" customHeight="true" outlineLevel="0" collapsed="false">
      <c r="A1247" s="25" t="s">
        <v>415</v>
      </c>
      <c r="B1247" s="11"/>
      <c r="C1247" s="11" t="n">
        <v>5</v>
      </c>
      <c r="D1247" s="22" t="n">
        <v>41296</v>
      </c>
      <c r="E1247" s="11" t="n">
        <v>923.29</v>
      </c>
      <c r="F1247" s="11" t="n">
        <f aca="false">SUM(C1247*E1247)</f>
        <v>4616.45</v>
      </c>
      <c r="G1247" s="22" t="n">
        <v>43756</v>
      </c>
      <c r="H1247" s="11" t="n">
        <v>1413.32</v>
      </c>
      <c r="I1247" s="11" t="n">
        <f aca="false">SUM(C1247*H1247)</f>
        <v>7066.6</v>
      </c>
      <c r="J1247" s="24" t="n">
        <f aca="false">SUM(I1247-F1247)</f>
        <v>2450.15</v>
      </c>
      <c r="K1247" s="11" t="str">
        <f aca="false">IF(SUM(+G1247-D1247)&lt;365,"ST","LT")</f>
        <v>LT</v>
      </c>
      <c r="L1247" s="19" t="s">
        <v>571</v>
      </c>
      <c r="M1247" s="25" t="s">
        <v>571</v>
      </c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</row>
    <row r="1248" customFormat="false" ht="15.75" hidden="false" customHeight="true" outlineLevel="0" collapsed="false">
      <c r="A1248" s="25" t="s">
        <v>44</v>
      </c>
      <c r="B1248" s="11"/>
      <c r="C1248" s="11" t="n">
        <v>5</v>
      </c>
      <c r="D1248" s="22" t="n">
        <v>42718</v>
      </c>
      <c r="E1248" s="11" t="n">
        <v>2666.26</v>
      </c>
      <c r="F1248" s="11" t="n">
        <f aca="false">SUM(C1248*E1248)</f>
        <v>13331.3</v>
      </c>
      <c r="G1248" s="22" t="n">
        <v>43761</v>
      </c>
      <c r="H1248" s="11" t="n">
        <v>3171.04</v>
      </c>
      <c r="I1248" s="23" t="n">
        <f aca="false">SUM(C1248*H1248)</f>
        <v>15855.2</v>
      </c>
      <c r="J1248" s="24" t="n">
        <f aca="false">SUM(I1248-F1248)</f>
        <v>2523.9</v>
      </c>
      <c r="K1248" s="11" t="str">
        <f aca="false">IF(SUM(+G1248-D1248)&lt;365,"ST","LT")</f>
        <v>LT</v>
      </c>
      <c r="L1248" s="11" t="s">
        <v>571</v>
      </c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</row>
    <row r="1249" customFormat="false" ht="15.75" hidden="false" customHeight="true" outlineLevel="0" collapsed="false">
      <c r="A1249" s="25" t="s">
        <v>44</v>
      </c>
      <c r="B1249" s="11"/>
      <c r="C1249" s="11" t="n">
        <v>5</v>
      </c>
      <c r="D1249" s="22" t="n">
        <v>43305</v>
      </c>
      <c r="E1249" s="11" t="n">
        <v>2700.1</v>
      </c>
      <c r="F1249" s="11" t="n">
        <f aca="false">SUM(C1249*E1249)</f>
        <v>13500.5</v>
      </c>
      <c r="G1249" s="22" t="n">
        <v>43761</v>
      </c>
      <c r="H1249" s="11" t="n">
        <v>3171.04</v>
      </c>
      <c r="I1249" s="23" t="n">
        <f aca="false">SUM(C1249*H1249)</f>
        <v>15855.2</v>
      </c>
      <c r="J1249" s="24" t="n">
        <f aca="false">SUM(I1249-F1249)</f>
        <v>2354.7</v>
      </c>
      <c r="K1249" s="11" t="str">
        <f aca="false">IF(SUM(+G1249-D1249)&lt;365,"ST","LT")</f>
        <v>LT</v>
      </c>
      <c r="L1249" s="11" t="s">
        <v>571</v>
      </c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</row>
    <row r="1250" customFormat="false" ht="15" hidden="false" customHeight="true" outlineLevel="0" collapsed="false">
      <c r="A1250" s="25" t="s">
        <v>415</v>
      </c>
      <c r="B1250" s="11"/>
      <c r="C1250" s="11" t="n">
        <v>5</v>
      </c>
      <c r="D1250" s="22" t="n">
        <v>41390</v>
      </c>
      <c r="E1250" s="11" t="n">
        <v>795.46</v>
      </c>
      <c r="F1250" s="11" t="n">
        <f aca="false">SUM(C1250*E1250)</f>
        <v>3977.3</v>
      </c>
      <c r="G1250" s="22" t="n">
        <v>43762</v>
      </c>
      <c r="H1250" s="11" t="n">
        <v>1421.26</v>
      </c>
      <c r="I1250" s="11" t="n">
        <f aca="false">SUM(C1250*H1250)</f>
        <v>7106.3</v>
      </c>
      <c r="J1250" s="24" t="n">
        <f aca="false">SUM(I1250-F1250)</f>
        <v>3129</v>
      </c>
      <c r="K1250" s="11" t="str">
        <f aca="false">IF(SUM(+G1250-D1250)&lt;365,"ST","LT")</f>
        <v>LT</v>
      </c>
      <c r="L1250" s="19" t="s">
        <v>571</v>
      </c>
      <c r="M1250" s="25" t="s">
        <v>571</v>
      </c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</row>
    <row r="1251" customFormat="false" ht="15" hidden="false" customHeight="false" outlineLevel="0" collapsed="false">
      <c r="A1251" s="25" t="s">
        <v>22</v>
      </c>
      <c r="B1251" s="11"/>
      <c r="C1251" s="11" t="n">
        <v>100</v>
      </c>
      <c r="D1251" s="22" t="n">
        <v>40043</v>
      </c>
      <c r="E1251" s="11" t="n">
        <v>100</v>
      </c>
      <c r="F1251" s="11" t="n">
        <f aca="false">SUM(C1251*E1251)</f>
        <v>10000</v>
      </c>
      <c r="G1251" s="22" t="n">
        <v>43773</v>
      </c>
      <c r="H1251" s="11" t="n">
        <v>71.46</v>
      </c>
      <c r="I1251" s="23" t="n">
        <f aca="false">SUM(C1251*H1251)</f>
        <v>7146</v>
      </c>
      <c r="J1251" s="24" t="n">
        <f aca="false">SUM(I1251-F1251)</f>
        <v>-2854</v>
      </c>
      <c r="K1251" s="11" t="str">
        <f aca="false">IF(SUM(+G1251-D1251)&lt;365,"ST","LT")</f>
        <v>LT</v>
      </c>
      <c r="L1251" s="11" t="s">
        <v>571</v>
      </c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</row>
    <row r="1252" customFormat="false" ht="15.75" hidden="false" customHeight="true" outlineLevel="0" collapsed="false">
      <c r="A1252" s="25" t="s">
        <v>1250</v>
      </c>
      <c r="B1252" s="11"/>
      <c r="C1252" s="11" t="n">
        <v>7</v>
      </c>
      <c r="D1252" s="22" t="n">
        <v>43039</v>
      </c>
      <c r="E1252" s="11" t="n">
        <v>930.93</v>
      </c>
      <c r="F1252" s="11" t="n">
        <f aca="false">SUM(C1252*E1252)</f>
        <v>6516.51</v>
      </c>
      <c r="G1252" s="22" t="n">
        <v>43775</v>
      </c>
      <c r="H1252" s="11" t="n">
        <v>712.22</v>
      </c>
      <c r="I1252" s="23" t="n">
        <f aca="false">SUM(C1252*H1252)</f>
        <v>4985.54</v>
      </c>
      <c r="J1252" s="24" t="n">
        <f aca="false">SUM(I1252-F1252)</f>
        <v>-1530.97</v>
      </c>
      <c r="K1252" s="11" t="str">
        <f aca="false">IF(SUM(+G1252-D1252)&lt;365,"ST","LT")</f>
        <v>LT</v>
      </c>
      <c r="L1252" s="25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</row>
    <row r="1253" customFormat="false" ht="15.75" hidden="false" customHeight="true" outlineLevel="0" collapsed="false">
      <c r="A1253" s="25" t="s">
        <v>1250</v>
      </c>
      <c r="B1253" s="11"/>
      <c r="C1253" s="11" t="n">
        <v>3</v>
      </c>
      <c r="D1253" s="22" t="n">
        <v>43104</v>
      </c>
      <c r="E1253" s="11" t="n">
        <v>1021.6</v>
      </c>
      <c r="F1253" s="11" t="n">
        <f aca="false">SUM(C1253*E1253)</f>
        <v>3064.8</v>
      </c>
      <c r="G1253" s="22" t="n">
        <v>43775</v>
      </c>
      <c r="H1253" s="11" t="n">
        <v>712.22</v>
      </c>
      <c r="I1253" s="23" t="n">
        <f aca="false">SUM(C1253*H1253)</f>
        <v>2136.66</v>
      </c>
      <c r="J1253" s="24" t="n">
        <f aca="false">SUM(I1253-F1253)</f>
        <v>-928.14</v>
      </c>
      <c r="K1253" s="11" t="str">
        <f aca="false">IF(SUM(+G1253-D1253)&lt;365,"ST","LT")</f>
        <v>LT</v>
      </c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</row>
    <row r="1254" customFormat="false" ht="15.75" hidden="false" customHeight="true" outlineLevel="0" collapsed="false">
      <c r="A1254" s="25" t="s">
        <v>200</v>
      </c>
      <c r="B1254" s="11"/>
      <c r="C1254" s="11" t="n">
        <v>50</v>
      </c>
      <c r="D1254" s="22" t="n">
        <v>43109</v>
      </c>
      <c r="E1254" s="11" t="n">
        <v>148.3</v>
      </c>
      <c r="F1254" s="11" t="n">
        <f aca="false">SUM(C1254*E1254)</f>
        <v>7415</v>
      </c>
      <c r="G1254" s="22" t="n">
        <v>43731</v>
      </c>
      <c r="H1254" s="11" t="n">
        <v>150.86</v>
      </c>
      <c r="I1254" s="23" t="n">
        <f aca="false">SUM(C1254*H1254)</f>
        <v>7543</v>
      </c>
      <c r="J1254" s="24" t="n">
        <f aca="false">SUM(I1254-F1254)</f>
        <v>128</v>
      </c>
      <c r="K1254" s="11" t="str">
        <f aca="false">IF(SUM(+G1254-D1254)&lt;365,"ST","LT")</f>
        <v>LT</v>
      </c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</row>
    <row r="1255" customFormat="false" ht="15.75" hidden="false" customHeight="true" outlineLevel="0" collapsed="false">
      <c r="A1255" s="25" t="s">
        <v>915</v>
      </c>
      <c r="B1255" s="11"/>
      <c r="C1255" s="11" t="n">
        <v>5</v>
      </c>
      <c r="D1255" s="22" t="n">
        <v>43213</v>
      </c>
      <c r="E1255" s="11" t="n">
        <v>1080.04</v>
      </c>
      <c r="F1255" s="11" t="n">
        <f aca="false">SUM(C1255*E1255)</f>
        <v>5400.2</v>
      </c>
      <c r="G1255" s="22" t="n">
        <v>43794</v>
      </c>
      <c r="H1255" s="11" t="n">
        <v>1012.9</v>
      </c>
      <c r="I1255" s="23" t="n">
        <f aca="false">SUM(C1255*H1255)</f>
        <v>5064.5</v>
      </c>
      <c r="J1255" s="24" t="n">
        <f aca="false">SUM(I1255-F1255)</f>
        <v>-335.7</v>
      </c>
      <c r="K1255" s="11" t="str">
        <f aca="false">IF(SUM(+G1255-D1255)&lt;365,"ST","LT")</f>
        <v>LT</v>
      </c>
      <c r="L1255" s="25"/>
      <c r="M1255" s="25"/>
      <c r="N1255" s="25"/>
      <c r="O1255" s="11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</row>
    <row r="1256" customFormat="false" ht="15.75" hidden="false" customHeight="true" outlineLevel="0" collapsed="false">
      <c r="A1256" s="25" t="s">
        <v>915</v>
      </c>
      <c r="B1256" s="11"/>
      <c r="C1256" s="11" t="n">
        <v>5</v>
      </c>
      <c r="D1256" s="22" t="n">
        <v>43262</v>
      </c>
      <c r="E1256" s="11" t="n">
        <v>888.61</v>
      </c>
      <c r="F1256" s="11" t="n">
        <f aca="false">SUM(C1256*E1256)</f>
        <v>4443.05</v>
      </c>
      <c r="G1256" s="22" t="n">
        <v>43794</v>
      </c>
      <c r="H1256" s="11" t="n">
        <v>1012.9</v>
      </c>
      <c r="I1256" s="23" t="n">
        <f aca="false">SUM(C1256*H1256)</f>
        <v>5064.5</v>
      </c>
      <c r="J1256" s="24" t="n">
        <f aca="false">SUM(I1256-F1256)</f>
        <v>621.45</v>
      </c>
      <c r="K1256" s="11" t="str">
        <f aca="false">IF(SUM(+G1256-D1256)&lt;365,"ST","LT")</f>
        <v>LT</v>
      </c>
      <c r="L1256" s="25"/>
      <c r="M1256" s="25"/>
      <c r="N1256" s="25"/>
      <c r="O1256" s="11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</row>
    <row r="1257" customFormat="false" ht="15.75" hidden="false" customHeight="true" outlineLevel="0" collapsed="false">
      <c r="A1257" s="25" t="s">
        <v>204</v>
      </c>
      <c r="B1257" s="11"/>
      <c r="C1257" s="11" t="n">
        <v>50</v>
      </c>
      <c r="D1257" s="22" t="n">
        <v>43362</v>
      </c>
      <c r="E1257" s="11" t="n">
        <v>138.02</v>
      </c>
      <c r="F1257" s="11" t="n">
        <f aca="false">SUM(C1257*E1257)</f>
        <v>6901</v>
      </c>
      <c r="G1257" s="22" t="n">
        <v>43801</v>
      </c>
      <c r="H1257" s="11" t="n">
        <v>215.87</v>
      </c>
      <c r="I1257" s="23" t="n">
        <f aca="false">SUM(C1257*H1257)</f>
        <v>10793.5</v>
      </c>
      <c r="J1257" s="24" t="n">
        <f aca="false">SUM(I1257-F1257)</f>
        <v>3892.5</v>
      </c>
      <c r="K1257" s="11" t="str">
        <f aca="false">IF(SUM(+G1257-D1257)&lt;365,"ST","LT")</f>
        <v>LT</v>
      </c>
      <c r="L1257" s="25"/>
      <c r="M1257" s="25"/>
      <c r="N1257" s="25"/>
      <c r="O1257" s="11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</row>
    <row r="1258" customFormat="false" ht="15.75" hidden="false" customHeight="true" outlineLevel="0" collapsed="false">
      <c r="A1258" s="25" t="s">
        <v>1220</v>
      </c>
      <c r="B1258" s="11"/>
      <c r="C1258" s="11" t="n">
        <v>5</v>
      </c>
      <c r="D1258" s="22" t="n">
        <v>42955</v>
      </c>
      <c r="E1258" s="11" t="n">
        <v>2141.94</v>
      </c>
      <c r="F1258" s="11" t="n">
        <f aca="false">SUM(C1258*E1258)</f>
        <v>10709.7</v>
      </c>
      <c r="G1258" s="22" t="n">
        <v>43808</v>
      </c>
      <c r="H1258" s="11" t="n">
        <v>2912.49</v>
      </c>
      <c r="I1258" s="11" t="n">
        <f aca="false">SUM(C1258*H1258)</f>
        <v>14562.45</v>
      </c>
      <c r="J1258" s="24" t="n">
        <f aca="false">SUM(I1258-F1258)</f>
        <v>3852.75</v>
      </c>
      <c r="K1258" s="11" t="str">
        <f aca="false">IF(SUM(+G1258-D1258)&lt;365,"ST","LT")</f>
        <v>LT</v>
      </c>
      <c r="L1258" s="25"/>
      <c r="M1258" s="25"/>
      <c r="N1258" s="25"/>
      <c r="O1258" s="11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</row>
    <row r="1259" customFormat="false" ht="15.75" hidden="false" customHeight="true" outlineLevel="0" collapsed="false">
      <c r="A1259" s="25" t="s">
        <v>1266</v>
      </c>
      <c r="B1259" s="11"/>
      <c r="C1259" s="11" t="n">
        <v>15</v>
      </c>
      <c r="D1259" s="22" t="n">
        <v>43336</v>
      </c>
      <c r="E1259" s="11" t="n">
        <v>850.33</v>
      </c>
      <c r="F1259" s="11" t="n">
        <f aca="false">SUM(C1259*E1259)</f>
        <v>12754.95</v>
      </c>
      <c r="G1259" s="21" t="n">
        <v>43812</v>
      </c>
      <c r="H1259" s="11" t="n">
        <v>1037.06</v>
      </c>
      <c r="I1259" s="23" t="n">
        <f aca="false">SUM(C1259*H1259)</f>
        <v>15555.9</v>
      </c>
      <c r="J1259" s="24" t="n">
        <f aca="false">SUM(I1259-F1259)</f>
        <v>2800.95</v>
      </c>
      <c r="K1259" s="11" t="str">
        <f aca="false">IF(SUM(+G1259-D1259)&lt;365,"ST","LT")</f>
        <v>LT</v>
      </c>
      <c r="L1259" s="25"/>
      <c r="M1259" s="25"/>
      <c r="N1259" s="25"/>
      <c r="O1259" s="33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</row>
    <row r="1260" customFormat="false" ht="15.75" hidden="false" customHeight="true" outlineLevel="0" collapsed="false">
      <c r="A1260" s="25" t="s">
        <v>1272</v>
      </c>
      <c r="B1260" s="11"/>
      <c r="C1260" s="11" t="n">
        <v>50</v>
      </c>
      <c r="D1260" s="22" t="n">
        <v>43168</v>
      </c>
      <c r="E1260" s="11" t="n">
        <v>204.52</v>
      </c>
      <c r="F1260" s="11" t="n">
        <f aca="false">SUM(C1260*E1260)</f>
        <v>10226</v>
      </c>
      <c r="G1260" s="22" t="n">
        <v>43832</v>
      </c>
      <c r="H1260" s="11" t="n">
        <v>152.85</v>
      </c>
      <c r="I1260" s="11" t="n">
        <f aca="false">SUM(C1260*H1260)</f>
        <v>7642.5</v>
      </c>
      <c r="J1260" s="24" t="n">
        <f aca="false">SUM(I1260-F1260)</f>
        <v>-2583.5</v>
      </c>
      <c r="K1260" s="11" t="str">
        <f aca="false">IF(SUM(+G1260-D1260)&lt;365,"ST","LT")</f>
        <v>LT</v>
      </c>
      <c r="L1260" s="19" t="s">
        <v>571</v>
      </c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</row>
    <row r="1261" customFormat="false" ht="15.75" hidden="false" customHeight="true" outlineLevel="0" collapsed="false">
      <c r="A1261" s="25" t="s">
        <v>305</v>
      </c>
      <c r="B1261" s="11"/>
      <c r="C1261" s="11" t="n">
        <v>50</v>
      </c>
      <c r="D1261" s="22" t="n">
        <v>43465</v>
      </c>
      <c r="E1261" s="11" t="n">
        <v>220.14</v>
      </c>
      <c r="F1261" s="11" t="n">
        <f aca="false">SUM(C1261*E1261)</f>
        <v>11007</v>
      </c>
      <c r="G1261" s="22" t="n">
        <v>43895</v>
      </c>
      <c r="H1261" s="11" t="n">
        <v>79.4</v>
      </c>
      <c r="I1261" s="23" t="n">
        <f aca="false">SUM(C1261*H1261)</f>
        <v>3970</v>
      </c>
      <c r="J1261" s="24" t="n">
        <f aca="false">SUM(I1261-F1261)</f>
        <v>-7037</v>
      </c>
      <c r="K1261" s="11" t="str">
        <f aca="false">IF(SUM(+G1261-D1261)&lt;365,"ST","LT")</f>
        <v>LT</v>
      </c>
      <c r="L1261" s="19" t="s">
        <v>571</v>
      </c>
      <c r="M1261" s="25"/>
      <c r="N1261" s="25"/>
      <c r="O1261" s="33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</row>
    <row r="1262" customFormat="false" ht="15.75" hidden="false" customHeight="true" outlineLevel="0" collapsed="false">
      <c r="A1262" s="25" t="s">
        <v>338</v>
      </c>
      <c r="B1262" s="11"/>
      <c r="C1262" s="11" t="n">
        <v>5</v>
      </c>
      <c r="D1262" s="22" t="n">
        <v>42405</v>
      </c>
      <c r="E1262" s="11" t="n">
        <v>801.91</v>
      </c>
      <c r="F1262" s="11" t="n">
        <f aca="false">SUM(C1262*E1262)</f>
        <v>4009.55</v>
      </c>
      <c r="G1262" s="22" t="n">
        <v>43910</v>
      </c>
      <c r="H1262" s="11" t="n">
        <v>1026.49</v>
      </c>
      <c r="I1262" s="23" t="n">
        <f aca="false">SUM(C1262*H1262)</f>
        <v>5132.45</v>
      </c>
      <c r="J1262" s="24" t="n">
        <f aca="false">SUM(I1262-F1262)</f>
        <v>1122.9</v>
      </c>
      <c r="K1262" s="11" t="str">
        <f aca="false">IF(SUM(+G1262-D1262)&lt;365,"ST","LT")</f>
        <v>LT</v>
      </c>
      <c r="L1262" s="19" t="s">
        <v>571</v>
      </c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</row>
    <row r="1263" customFormat="false" ht="15.75" hidden="false" customHeight="true" outlineLevel="0" collapsed="false">
      <c r="A1263" s="25" t="s">
        <v>1220</v>
      </c>
      <c r="B1263" s="11"/>
      <c r="C1263" s="11" t="n">
        <v>5</v>
      </c>
      <c r="D1263" s="22" t="n">
        <v>43515</v>
      </c>
      <c r="E1263" s="11" t="n">
        <v>2564.09</v>
      </c>
      <c r="F1263" s="11" t="n">
        <f aca="false">SUM(C1263*E1263)</f>
        <v>12820.45</v>
      </c>
      <c r="G1263" s="22" t="n">
        <v>43914</v>
      </c>
      <c r="H1263" s="11" t="n">
        <v>2887.47</v>
      </c>
      <c r="I1263" s="11" t="n">
        <f aca="false">SUM(C1263*H1263)</f>
        <v>14437.35</v>
      </c>
      <c r="J1263" s="24" t="n">
        <f aca="false">SUM(I1263-F1263)</f>
        <v>1616.9</v>
      </c>
      <c r="K1263" s="11" t="str">
        <f aca="false">IF(SUM(+G1263-D1263)&lt;365,"ST","LT")</f>
        <v>LT</v>
      </c>
      <c r="L1263" s="19" t="s">
        <v>571</v>
      </c>
      <c r="M1263" s="25"/>
      <c r="N1263" s="25"/>
      <c r="O1263" s="11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</row>
    <row r="1264" customFormat="false" ht="15.75" hidden="false" customHeight="true" outlineLevel="0" collapsed="false">
      <c r="A1264" s="109"/>
      <c r="B1264" s="9"/>
      <c r="C1264" s="9"/>
      <c r="D1264" s="9"/>
      <c r="E1264" s="129"/>
      <c r="F1264" s="10"/>
      <c r="G1264" s="10"/>
      <c r="H1264" s="10"/>
      <c r="I1264" s="10"/>
      <c r="J1264" s="10"/>
      <c r="K1264" s="10"/>
    </row>
    <row r="1265" customFormat="false" ht="15.75" hidden="false" customHeight="true" outlineLevel="0" collapsed="false">
      <c r="A1265" s="109"/>
      <c r="B1265" s="9"/>
      <c r="C1265" s="9"/>
      <c r="D1265" s="9"/>
      <c r="E1265" s="129"/>
      <c r="F1265" s="10"/>
      <c r="G1265" s="10"/>
      <c r="H1265" s="10"/>
      <c r="I1265" s="10"/>
      <c r="J1265" s="40" t="n">
        <f aca="false">SUM(J1219:J1264)</f>
        <v>-16640.79</v>
      </c>
      <c r="K1265" s="10"/>
    </row>
    <row r="1266" customFormat="false" ht="15.75" hidden="false" customHeight="true" outlineLevel="0" collapsed="false">
      <c r="A1266" s="109" t="s">
        <v>1189</v>
      </c>
      <c r="B1266" s="9"/>
      <c r="C1266" s="9" t="n">
        <v>2019</v>
      </c>
      <c r="D1266" s="9" t="n">
        <v>2020</v>
      </c>
      <c r="E1266" s="129" t="s">
        <v>572</v>
      </c>
      <c r="F1266" s="10" t="s">
        <v>570</v>
      </c>
      <c r="G1266" s="10"/>
      <c r="H1266" s="10"/>
      <c r="I1266" s="10"/>
      <c r="J1266" s="10"/>
      <c r="K1266" s="10"/>
    </row>
    <row r="1267" customFormat="false" ht="15.75" hidden="false" customHeight="true" outlineLevel="0" collapsed="false">
      <c r="B1267" s="114"/>
      <c r="C1267" s="114"/>
      <c r="D1267" s="114"/>
      <c r="E1267" s="10"/>
      <c r="F1267" s="10"/>
      <c r="G1267" s="10"/>
      <c r="H1267" s="10"/>
      <c r="I1267" s="10"/>
      <c r="J1267" s="10"/>
      <c r="K1267" s="10"/>
    </row>
    <row r="1268" customFormat="false" ht="15" hidden="false" customHeight="true" outlineLevel="0" collapsed="false">
      <c r="A1268" s="49" t="s">
        <v>1</v>
      </c>
      <c r="B1268" s="49"/>
      <c r="C1268" s="49" t="s">
        <v>2</v>
      </c>
      <c r="D1268" s="107" t="s">
        <v>3</v>
      </c>
      <c r="E1268" s="49" t="s">
        <v>4</v>
      </c>
      <c r="F1268" s="49" t="s">
        <v>898</v>
      </c>
      <c r="G1268" s="49" t="s">
        <v>6</v>
      </c>
      <c r="H1268" s="49" t="s">
        <v>7</v>
      </c>
      <c r="I1268" s="49" t="s">
        <v>899</v>
      </c>
      <c r="J1268" s="49" t="s">
        <v>900</v>
      </c>
      <c r="K1268" s="49" t="s">
        <v>9</v>
      </c>
      <c r="L1268" s="49"/>
      <c r="M1268" s="108"/>
      <c r="N1268" s="108"/>
      <c r="O1268" s="108"/>
      <c r="P1268" s="108"/>
      <c r="Q1268" s="108"/>
      <c r="R1268" s="108"/>
      <c r="S1268" s="108"/>
      <c r="T1268" s="108"/>
      <c r="U1268" s="108"/>
      <c r="V1268" s="108"/>
      <c r="W1268" s="108"/>
      <c r="X1268" s="108"/>
      <c r="Y1268" s="108"/>
      <c r="Z1268" s="108"/>
      <c r="AA1268" s="108"/>
      <c r="AB1268" s="108"/>
      <c r="AC1268" s="108"/>
      <c r="AD1268" s="108"/>
      <c r="AE1268" s="108"/>
      <c r="AF1268" s="108"/>
      <c r="AG1268" s="108"/>
      <c r="AH1268" s="108"/>
      <c r="AI1268" s="108"/>
      <c r="AJ1268" s="108"/>
      <c r="AK1268" s="108"/>
    </row>
    <row r="1269" customFormat="false" ht="15.75" hidden="false" customHeight="true" outlineLevel="0" collapsed="false">
      <c r="A1269" s="25" t="s">
        <v>164</v>
      </c>
      <c r="B1269" s="11"/>
      <c r="C1269" s="11" t="n">
        <v>50</v>
      </c>
      <c r="D1269" s="22" t="n">
        <v>43236</v>
      </c>
      <c r="E1269" s="11" t="n">
        <v>263.36</v>
      </c>
      <c r="F1269" s="11" t="n">
        <f aca="false">SUM(C1269*E1269)</f>
        <v>13168</v>
      </c>
      <c r="G1269" s="22" t="n">
        <v>43580</v>
      </c>
      <c r="H1269" s="11" t="n">
        <v>134.58</v>
      </c>
      <c r="I1269" s="23" t="n">
        <f aca="false">SUM(C1269*H1269)</f>
        <v>6729</v>
      </c>
      <c r="J1269" s="24" t="n">
        <f aca="false">SUM(I1269-F1269)</f>
        <v>-6439</v>
      </c>
      <c r="K1269" s="11" t="str">
        <f aca="false">IF(SUM(+G1269-D1269)&lt;365,"ST","LT")</f>
        <v>ST</v>
      </c>
      <c r="L1269" s="19" t="s">
        <v>571</v>
      </c>
      <c r="M1269" s="25"/>
      <c r="N1269" s="25"/>
      <c r="O1269" s="25"/>
      <c r="P1269" s="11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</row>
    <row r="1270" customFormat="false" ht="15.75" hidden="false" customHeight="true" outlineLevel="0" collapsed="false">
      <c r="A1270" s="25" t="s">
        <v>164</v>
      </c>
      <c r="B1270" s="11"/>
      <c r="C1270" s="11" t="n">
        <v>50</v>
      </c>
      <c r="D1270" s="22" t="n">
        <v>43277</v>
      </c>
      <c r="E1270" s="11" t="n">
        <v>0</v>
      </c>
      <c r="F1270" s="11" t="n">
        <f aca="false">SUM(C1270*E1270)</f>
        <v>0</v>
      </c>
      <c r="G1270" s="22" t="n">
        <v>43580</v>
      </c>
      <c r="H1270" s="11" t="n">
        <v>134.58</v>
      </c>
      <c r="I1270" s="23" t="n">
        <f aca="false">SUM(C1270*H1270)</f>
        <v>6729</v>
      </c>
      <c r="J1270" s="24" t="n">
        <f aca="false">SUM(I1270-F1270)</f>
        <v>6729</v>
      </c>
      <c r="K1270" s="11" t="str">
        <f aca="false">IF(SUM(+G1270-D1270)&lt;365,"ST","LT")</f>
        <v>ST</v>
      </c>
      <c r="L1270" s="19" t="s">
        <v>571</v>
      </c>
      <c r="M1270" s="25" t="s">
        <v>110</v>
      </c>
      <c r="N1270" s="25"/>
      <c r="O1270" s="25"/>
      <c r="P1270" s="11"/>
      <c r="Q1270" s="25"/>
      <c r="R1270" s="25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</row>
    <row r="1271" customFormat="false" ht="15.75" hidden="false" customHeight="true" outlineLevel="0" collapsed="false">
      <c r="A1271" s="25" t="s">
        <v>871</v>
      </c>
      <c r="B1271" s="11"/>
      <c r="C1271" s="11" t="n">
        <v>50</v>
      </c>
      <c r="D1271" s="22" t="n">
        <v>43509</v>
      </c>
      <c r="E1271" s="11" t="n">
        <v>132.99</v>
      </c>
      <c r="F1271" s="11" t="n">
        <f aca="false">SUM(C1271*E1271)</f>
        <v>6649.5</v>
      </c>
      <c r="G1271" s="22" t="n">
        <v>43593</v>
      </c>
      <c r="H1271" s="11" t="n">
        <v>153.34</v>
      </c>
      <c r="I1271" s="23" t="n">
        <f aca="false">SUM(C1271*H1271)</f>
        <v>7667</v>
      </c>
      <c r="J1271" s="24" t="n">
        <f aca="false">SUM(I1271-F1271)</f>
        <v>1017.5</v>
      </c>
      <c r="K1271" s="11" t="str">
        <f aca="false">IF(SUM(+G1271-D1271)&lt;365,"ST","LT")</f>
        <v>ST</v>
      </c>
      <c r="L1271" s="19" t="s">
        <v>571</v>
      </c>
      <c r="M1271" s="25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</row>
    <row r="1272" customFormat="false" ht="15.75" hidden="false" customHeight="true" outlineLevel="0" collapsed="false">
      <c r="A1272" s="25" t="s">
        <v>1225</v>
      </c>
      <c r="B1272" s="11"/>
      <c r="C1272" s="11" t="n">
        <v>50</v>
      </c>
      <c r="D1272" s="22" t="n">
        <v>43297</v>
      </c>
      <c r="E1272" s="11" t="n">
        <v>74.55</v>
      </c>
      <c r="F1272" s="11" t="n">
        <f aca="false">SUM(C1272*E1272)</f>
        <v>3727.5</v>
      </c>
      <c r="G1272" s="22" t="n">
        <v>43608</v>
      </c>
      <c r="H1272" s="11" t="n">
        <v>104.26</v>
      </c>
      <c r="I1272" s="23" t="n">
        <f aca="false">SUM(C1272*H1272)</f>
        <v>5213</v>
      </c>
      <c r="J1272" s="24" t="n">
        <f aca="false">SUM(I1272-F1272)</f>
        <v>1485.5</v>
      </c>
      <c r="K1272" s="11" t="str">
        <f aca="false">IF(SUM(+G1272-D1272)&lt;365,"ST","LT")</f>
        <v>ST</v>
      </c>
      <c r="L1272" s="19" t="s">
        <v>571</v>
      </c>
      <c r="M1272" s="25"/>
      <c r="N1272" s="25"/>
      <c r="O1272" s="25"/>
      <c r="P1272" s="11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</row>
    <row r="1273" customFormat="false" ht="15.75" hidden="false" customHeight="true" outlineLevel="0" collapsed="false">
      <c r="A1273" s="25" t="s">
        <v>1225</v>
      </c>
      <c r="B1273" s="11"/>
      <c r="C1273" s="11" t="n">
        <v>50</v>
      </c>
      <c r="D1273" s="22" t="n">
        <v>43347</v>
      </c>
      <c r="E1273" s="11" t="n">
        <v>77.58</v>
      </c>
      <c r="F1273" s="11" t="n">
        <f aca="false">SUM(C1273*E1273)</f>
        <v>3879</v>
      </c>
      <c r="G1273" s="22" t="n">
        <v>43607</v>
      </c>
      <c r="H1273" s="11" t="n">
        <v>104.26</v>
      </c>
      <c r="I1273" s="23" t="n">
        <f aca="false">SUM(C1273*H1273)</f>
        <v>5213</v>
      </c>
      <c r="J1273" s="24" t="n">
        <f aca="false">SUM(I1273-F1273)</f>
        <v>1334</v>
      </c>
      <c r="K1273" s="11" t="str">
        <f aca="false">IF(SUM(+G1273-D1273)&lt;365,"ST","LT")</f>
        <v>ST</v>
      </c>
      <c r="L1273" s="19" t="s">
        <v>571</v>
      </c>
      <c r="M1273" s="25"/>
      <c r="N1273" s="25"/>
      <c r="O1273" s="25"/>
      <c r="P1273" s="11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</row>
    <row r="1274" customFormat="false" ht="15.75" hidden="false" customHeight="true" outlineLevel="0" collapsed="false">
      <c r="A1274" s="25" t="s">
        <v>374</v>
      </c>
      <c r="B1274" s="11"/>
      <c r="C1274" s="11" t="n">
        <v>20</v>
      </c>
      <c r="D1274" s="22" t="n">
        <v>43426</v>
      </c>
      <c r="E1274" s="11" t="n">
        <v>147.8</v>
      </c>
      <c r="F1274" s="11" t="n">
        <f aca="false">SUM(C1274*E1274)</f>
        <v>2956</v>
      </c>
      <c r="G1274" s="22" t="n">
        <v>43641</v>
      </c>
      <c r="H1274" s="11" t="n">
        <v>138.11</v>
      </c>
      <c r="I1274" s="23" t="n">
        <f aca="false">SUM(C1274*H1274)</f>
        <v>2762.2</v>
      </c>
      <c r="J1274" s="24" t="n">
        <f aca="false">SUM(I1274-F1274)</f>
        <v>-193.8</v>
      </c>
      <c r="K1274" s="11" t="str">
        <f aca="false">IF(SUM(+G1274-D1274)&lt;365,"ST","LT")</f>
        <v>ST</v>
      </c>
      <c r="L1274" s="19" t="s">
        <v>571</v>
      </c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</row>
    <row r="1275" customFormat="false" ht="15.75" hidden="false" customHeight="true" outlineLevel="0" collapsed="false">
      <c r="A1275" s="25" t="s">
        <v>374</v>
      </c>
      <c r="B1275" s="11"/>
      <c r="C1275" s="11" t="n">
        <v>30</v>
      </c>
      <c r="D1275" s="22" t="n">
        <v>43426</v>
      </c>
      <c r="E1275" s="11" t="n">
        <v>147.8</v>
      </c>
      <c r="F1275" s="11" t="n">
        <f aca="false">SUM(C1275*E1275)</f>
        <v>4434</v>
      </c>
      <c r="G1275" s="22" t="n">
        <v>43642</v>
      </c>
      <c r="H1275" s="11" t="n">
        <v>139.25</v>
      </c>
      <c r="I1275" s="23" t="n">
        <f aca="false">SUM(C1275*H1275)</f>
        <v>4177.5</v>
      </c>
      <c r="J1275" s="24" t="n">
        <f aca="false">SUM(I1275-F1275)</f>
        <v>-256.5</v>
      </c>
      <c r="K1275" s="11" t="str">
        <f aca="false">IF(SUM(+G1275-D1275)&lt;365,"ST","LT")</f>
        <v>ST</v>
      </c>
      <c r="L1275" s="19" t="s">
        <v>571</v>
      </c>
      <c r="M1275" s="25"/>
      <c r="N1275" s="25"/>
      <c r="O1275" s="25"/>
      <c r="P1275" s="25"/>
      <c r="Q1275" s="25"/>
      <c r="R1275" s="25"/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</row>
    <row r="1276" customFormat="false" ht="15.75" hidden="false" customHeight="true" outlineLevel="0" collapsed="false">
      <c r="A1276" s="25" t="s">
        <v>787</v>
      </c>
      <c r="B1276" s="11"/>
      <c r="C1276" s="11" t="n">
        <v>50</v>
      </c>
      <c r="D1276" s="22" t="n">
        <v>43654</v>
      </c>
      <c r="E1276" s="11" t="n">
        <v>6.7</v>
      </c>
      <c r="F1276" s="11" t="n">
        <f aca="false">SUM(C1276*E1276)</f>
        <v>335</v>
      </c>
      <c r="G1276" s="22" t="n">
        <v>43650</v>
      </c>
      <c r="H1276" s="11" t="n">
        <v>6.35</v>
      </c>
      <c r="I1276" s="23" t="n">
        <f aca="false">SUM(C1276*H1276)</f>
        <v>317.5</v>
      </c>
      <c r="J1276" s="24" t="n">
        <f aca="false">SUM(I1276-F1276)</f>
        <v>-17.5</v>
      </c>
      <c r="K1276" s="11" t="str">
        <f aca="false">IF(SUM(+G1276-D1276)&lt;365,"ST","LT")</f>
        <v>ST</v>
      </c>
      <c r="L1276" s="19" t="s">
        <v>571</v>
      </c>
      <c r="M1276" s="19" t="s">
        <v>445</v>
      </c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</row>
    <row r="1277" customFormat="false" ht="15.75" hidden="false" customHeight="true" outlineLevel="0" collapsed="false">
      <c r="A1277" s="25" t="s">
        <v>1214</v>
      </c>
      <c r="B1277" s="11"/>
      <c r="C1277" s="11" t="n">
        <v>10</v>
      </c>
      <c r="D1277" s="22" t="n">
        <v>43406</v>
      </c>
      <c r="E1277" s="11" t="n">
        <v>661.93</v>
      </c>
      <c r="F1277" s="11" t="n">
        <f aca="false">SUM(C1277*E1277)</f>
        <v>6619.3</v>
      </c>
      <c r="G1277" s="22" t="n">
        <v>43658</v>
      </c>
      <c r="H1277" s="11" t="n">
        <v>555.35</v>
      </c>
      <c r="I1277" s="11" t="n">
        <f aca="false">SUM(C1277*H1277)</f>
        <v>5553.5</v>
      </c>
      <c r="J1277" s="24" t="n">
        <f aca="false">SUM(I1277-F1277)</f>
        <v>-1065.8</v>
      </c>
      <c r="K1277" s="11" t="str">
        <f aca="false">IF(SUM(+G1277-D1277)&lt;365,"ST","LT")</f>
        <v>ST</v>
      </c>
      <c r="L1277" s="19" t="s">
        <v>571</v>
      </c>
      <c r="M1277" s="25"/>
      <c r="N1277" s="25"/>
      <c r="O1277" s="11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</row>
    <row r="1278" customFormat="false" ht="15.75" hidden="false" customHeight="true" outlineLevel="0" collapsed="false">
      <c r="A1278" s="19" t="s">
        <v>1218</v>
      </c>
      <c r="B1278" s="11"/>
      <c r="C1278" s="11" t="n">
        <v>25</v>
      </c>
      <c r="D1278" s="22" t="n">
        <v>43595</v>
      </c>
      <c r="E1278" s="11" t="n">
        <v>372.77</v>
      </c>
      <c r="F1278" s="11" t="n">
        <f aca="false">SUM(C1278*E1278)</f>
        <v>9319.25</v>
      </c>
      <c r="G1278" s="22" t="n">
        <v>43663</v>
      </c>
      <c r="H1278" s="11" t="n">
        <v>425.78</v>
      </c>
      <c r="I1278" s="11" t="n">
        <f aca="false">SUM(C1278*H1278)</f>
        <v>10644.5</v>
      </c>
      <c r="J1278" s="24" t="n">
        <f aca="false">SUM(I1278-F1278)</f>
        <v>1325.25</v>
      </c>
      <c r="K1278" s="11" t="str">
        <f aca="false">IF(SUM(+G1278-D1278)&lt;365,"ST","LT")</f>
        <v>ST</v>
      </c>
      <c r="L1278" s="19" t="s">
        <v>571</v>
      </c>
      <c r="M1278" s="25"/>
      <c r="N1278" s="25"/>
      <c r="O1278" s="11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</row>
    <row r="1279" customFormat="false" ht="15.75" hidden="false" customHeight="true" outlineLevel="0" collapsed="false">
      <c r="A1279" s="25" t="s">
        <v>223</v>
      </c>
      <c r="B1279" s="11"/>
      <c r="C1279" s="11" t="n">
        <v>5</v>
      </c>
      <c r="D1279" s="22" t="n">
        <v>43314</v>
      </c>
      <c r="E1279" s="11" t="n">
        <v>1100</v>
      </c>
      <c r="F1279" s="11" t="n">
        <f aca="false">SUM(C1279*E1279)</f>
        <v>5500</v>
      </c>
      <c r="G1279" s="22" t="n">
        <v>43664</v>
      </c>
      <c r="H1279" s="11" t="n">
        <v>2121.01</v>
      </c>
      <c r="I1279" s="23" t="n">
        <f aca="false">SUM(C1279*H1279)</f>
        <v>10605.05</v>
      </c>
      <c r="J1279" s="24" t="n">
        <f aca="false">SUM(I1279-F1279)</f>
        <v>5105.05</v>
      </c>
      <c r="K1279" s="11" t="str">
        <f aca="false">IF(SUM(+G1279-D1279)&lt;365,"ST","LT")</f>
        <v>ST</v>
      </c>
      <c r="L1279" s="19" t="s">
        <v>571</v>
      </c>
      <c r="M1279" s="25"/>
      <c r="N1279" s="25" t="s">
        <v>31</v>
      </c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</row>
    <row r="1280" customFormat="false" ht="15.75" hidden="false" customHeight="true" outlineLevel="0" collapsed="false">
      <c r="A1280" s="25" t="s">
        <v>413</v>
      </c>
      <c r="B1280" s="11"/>
      <c r="C1280" s="11" t="n">
        <v>100</v>
      </c>
      <c r="D1280" s="22" t="n">
        <v>43362</v>
      </c>
      <c r="E1280" s="11" t="n">
        <v>61.26</v>
      </c>
      <c r="F1280" s="11" t="n">
        <f aca="false">SUM(C1280*E1280)</f>
        <v>6126</v>
      </c>
      <c r="G1280" s="22" t="n">
        <v>43671</v>
      </c>
      <c r="H1280" s="11" t="n">
        <v>10.25</v>
      </c>
      <c r="I1280" s="23" t="n">
        <f aca="false">SUM(C1280*H1280)</f>
        <v>1025</v>
      </c>
      <c r="J1280" s="24" t="n">
        <f aca="false">SUM(I1280-F1280)</f>
        <v>-5101</v>
      </c>
      <c r="K1280" s="11" t="str">
        <f aca="false">IF(SUM(+G1280-D1280)&lt;365,"ST","LT")</f>
        <v>ST</v>
      </c>
      <c r="L1280" s="19" t="s">
        <v>571</v>
      </c>
      <c r="M1280" s="25"/>
      <c r="N1280" s="25"/>
      <c r="O1280" s="33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</row>
    <row r="1281" customFormat="false" ht="15.75" hidden="false" customHeight="true" outlineLevel="0" collapsed="false">
      <c r="A1281" s="25" t="s">
        <v>413</v>
      </c>
      <c r="B1281" s="11"/>
      <c r="C1281" s="11" t="n">
        <v>100</v>
      </c>
      <c r="D1281" s="22" t="n">
        <v>43364</v>
      </c>
      <c r="E1281" s="11" t="n">
        <v>54</v>
      </c>
      <c r="F1281" s="11" t="n">
        <f aca="false">SUM(C1281*E1281)</f>
        <v>5400</v>
      </c>
      <c r="G1281" s="22" t="n">
        <v>43671</v>
      </c>
      <c r="H1281" s="11" t="n">
        <v>10.25</v>
      </c>
      <c r="I1281" s="23" t="n">
        <f aca="false">SUM(C1281*H1281)</f>
        <v>1025</v>
      </c>
      <c r="J1281" s="24" t="n">
        <f aca="false">SUM(I1281-F1281)</f>
        <v>-4375</v>
      </c>
      <c r="K1281" s="11" t="str">
        <f aca="false">IF(SUM(+G1281-D1281)&lt;365,"ST","LT")</f>
        <v>ST</v>
      </c>
      <c r="L1281" s="19" t="s">
        <v>571</v>
      </c>
      <c r="M1281" s="25"/>
      <c r="N1281" s="25"/>
      <c r="O1281" s="33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</row>
    <row r="1282" customFormat="false" ht="15.75" hidden="false" customHeight="true" outlineLevel="0" collapsed="false">
      <c r="A1282" s="19" t="s">
        <v>775</v>
      </c>
      <c r="B1282" s="11"/>
      <c r="C1282" s="11" t="n">
        <v>10</v>
      </c>
      <c r="D1282" s="22" t="n">
        <v>43664</v>
      </c>
      <c r="E1282" s="11" t="n">
        <v>690.14</v>
      </c>
      <c r="F1282" s="11" t="n">
        <f aca="false">SUM(C1282*E1282)</f>
        <v>6901.4</v>
      </c>
      <c r="G1282" s="22" t="n">
        <v>43684</v>
      </c>
      <c r="H1282" s="11" t="n">
        <v>739.41</v>
      </c>
      <c r="I1282" s="23" t="n">
        <f aca="false">SUM(C1282*H1282)</f>
        <v>7394.1</v>
      </c>
      <c r="J1282" s="24" t="n">
        <f aca="false">SUM(I1282-F1282)</f>
        <v>492.7</v>
      </c>
      <c r="K1282" s="11" t="str">
        <f aca="false">IF(SUM(+G1282-D1282)&lt;365,"ST","LT")</f>
        <v>ST</v>
      </c>
      <c r="L1282" s="19" t="s">
        <v>571</v>
      </c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</row>
    <row r="1283" customFormat="false" ht="15.75" hidden="false" customHeight="true" outlineLevel="0" collapsed="false">
      <c r="A1283" s="19" t="s">
        <v>554</v>
      </c>
      <c r="B1283" s="11"/>
      <c r="C1283" s="11" t="n">
        <v>13</v>
      </c>
      <c r="D1283" s="22" t="n">
        <v>43714</v>
      </c>
      <c r="E1283" s="11" t="n">
        <v>253.84</v>
      </c>
      <c r="F1283" s="11" t="n">
        <f aca="false">SUM(C1283*E1283)</f>
        <v>3299.92</v>
      </c>
      <c r="G1283" s="22" t="n">
        <v>43714</v>
      </c>
      <c r="H1283" s="11" t="n">
        <v>322.56</v>
      </c>
      <c r="I1283" s="23" t="n">
        <f aca="false">SUM(C1283*H1283)</f>
        <v>4193.28</v>
      </c>
      <c r="J1283" s="24" t="n">
        <f aca="false">SUM(I1283-F1283)</f>
        <v>893.36</v>
      </c>
      <c r="K1283" s="11" t="str">
        <f aca="false">IF(SUM(+G1283-D1283)&lt;365,"ST","LT")</f>
        <v>ST</v>
      </c>
      <c r="L1283" s="19" t="s">
        <v>571</v>
      </c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</row>
    <row r="1284" customFormat="false" ht="15.75" hidden="false" customHeight="true" outlineLevel="0" collapsed="false">
      <c r="A1284" s="19" t="s">
        <v>711</v>
      </c>
      <c r="B1284" s="11"/>
      <c r="C1284" s="11" t="n">
        <v>50</v>
      </c>
      <c r="D1284" s="22" t="n">
        <v>43567</v>
      </c>
      <c r="E1284" s="11" t="n">
        <v>53.4</v>
      </c>
      <c r="F1284" s="11" t="n">
        <f aca="false">SUM(C1284*E1284)</f>
        <v>2670</v>
      </c>
      <c r="G1284" s="22" t="n">
        <v>43724</v>
      </c>
      <c r="H1284" s="11" t="n">
        <v>53.4</v>
      </c>
      <c r="I1284" s="23" t="n">
        <f aca="false">SUM(C1284*H1284)</f>
        <v>2670</v>
      </c>
      <c r="J1284" s="24" t="n">
        <f aca="false">SUM(I1284-F1284)</f>
        <v>0</v>
      </c>
      <c r="K1284" s="11" t="str">
        <f aca="false">IF(SUM(+G1284-D1284)&lt;365,"ST","LT")</f>
        <v>ST</v>
      </c>
      <c r="L1284" s="19" t="s">
        <v>571</v>
      </c>
      <c r="M1284" s="25"/>
      <c r="N1284" s="25"/>
      <c r="O1284" s="25"/>
      <c r="P1284" s="11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</row>
    <row r="1285" customFormat="false" ht="15.75" hidden="false" customHeight="true" outlineLevel="0" collapsed="false">
      <c r="A1285" s="19" t="s">
        <v>1205</v>
      </c>
      <c r="B1285" s="11"/>
      <c r="C1285" s="11" t="n">
        <v>5</v>
      </c>
      <c r="D1285" s="22" t="n">
        <v>43581</v>
      </c>
      <c r="E1285" s="11" t="n">
        <v>622.63</v>
      </c>
      <c r="F1285" s="11" t="n">
        <f aca="false">SUM(C1285*E1285)</f>
        <v>3113.15</v>
      </c>
      <c r="G1285" s="22" t="n">
        <v>43731</v>
      </c>
      <c r="H1285" s="11" t="n">
        <v>674.9</v>
      </c>
      <c r="I1285" s="23" t="n">
        <f aca="false">SUM(C1285*H1285)</f>
        <v>3374.5</v>
      </c>
      <c r="J1285" s="24" t="n">
        <f aca="false">SUM(I1285-F1285)</f>
        <v>261.35</v>
      </c>
      <c r="K1285" s="11" t="str">
        <f aca="false">IF(SUM(+G1285-D1285)&lt;365,"ST","LT")</f>
        <v>ST</v>
      </c>
      <c r="L1285" s="19" t="s">
        <v>571</v>
      </c>
      <c r="M1285" s="25"/>
      <c r="N1285" s="25"/>
      <c r="O1285" s="11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</row>
    <row r="1286" customFormat="false" ht="15.75" hidden="false" customHeight="true" outlineLevel="0" collapsed="false">
      <c r="A1286" s="25" t="s">
        <v>1214</v>
      </c>
      <c r="B1286" s="11"/>
      <c r="C1286" s="11" t="n">
        <v>10</v>
      </c>
      <c r="D1286" s="22" t="n">
        <v>43745</v>
      </c>
      <c r="E1286" s="11" t="n">
        <v>571.25</v>
      </c>
      <c r="F1286" s="11" t="n">
        <f aca="false">SUM(C1286*E1286)</f>
        <v>5712.5</v>
      </c>
      <c r="G1286" s="22" t="n">
        <v>43731</v>
      </c>
      <c r="H1286" s="11" t="n">
        <v>582.1</v>
      </c>
      <c r="I1286" s="11" t="n">
        <f aca="false">SUM(C1286*H1286)</f>
        <v>5821</v>
      </c>
      <c r="J1286" s="24" t="n">
        <f aca="false">SUM(I1286-F1286)</f>
        <v>108.5</v>
      </c>
      <c r="K1286" s="11" t="str">
        <f aca="false">IF(SUM(+G1286-D1286)&lt;365,"ST","LT")</f>
        <v>ST</v>
      </c>
      <c r="L1286" s="25"/>
      <c r="M1286" s="25"/>
      <c r="N1286" s="25"/>
      <c r="O1286" s="11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</row>
    <row r="1287" customFormat="false" ht="15.75" hidden="false" customHeight="true" outlineLevel="0" collapsed="false">
      <c r="A1287" s="19" t="s">
        <v>1303</v>
      </c>
      <c r="B1287" s="11"/>
      <c r="C1287" s="11" t="n">
        <v>10</v>
      </c>
      <c r="D1287" s="22" t="n">
        <v>43607</v>
      </c>
      <c r="E1287" s="11" t="n">
        <v>762.07</v>
      </c>
      <c r="F1287" s="11" t="n">
        <f aca="false">SUM(C1287*E1287)</f>
        <v>7620.7</v>
      </c>
      <c r="G1287" s="22" t="n">
        <v>43748</v>
      </c>
      <c r="H1287" s="11" t="n">
        <v>708.65</v>
      </c>
      <c r="I1287" s="23" t="n">
        <f aca="false">SUM(C1287*H1287)</f>
        <v>7086.5</v>
      </c>
      <c r="J1287" s="24" t="n">
        <f aca="false">SUM(I1287-F1287)</f>
        <v>-534.200000000001</v>
      </c>
      <c r="K1287" s="11" t="str">
        <f aca="false">IF(SUM(+G1287-D1287)&lt;365,"ST","LT")</f>
        <v>ST</v>
      </c>
      <c r="L1287" s="19" t="s">
        <v>571</v>
      </c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</row>
    <row r="1288" customFormat="false" ht="15.75" hidden="false" customHeight="true" outlineLevel="0" collapsed="false">
      <c r="A1288" s="19" t="s">
        <v>1034</v>
      </c>
      <c r="B1288" s="11"/>
      <c r="C1288" s="11" t="n">
        <v>50</v>
      </c>
      <c r="D1288" s="22" t="n">
        <v>43745</v>
      </c>
      <c r="E1288" s="11" t="n">
        <v>92.69</v>
      </c>
      <c r="F1288" s="11" t="n">
        <f aca="false">SUM(C1288*E1288)</f>
        <v>4634.5</v>
      </c>
      <c r="G1288" s="22" t="n">
        <v>43767</v>
      </c>
      <c r="H1288" s="11" t="n">
        <v>114.14</v>
      </c>
      <c r="I1288" s="23" t="n">
        <f aca="false">SUM(C1288*H1288)</f>
        <v>5707</v>
      </c>
      <c r="J1288" s="24" t="n">
        <f aca="false">SUM(I1288-F1288)</f>
        <v>1072.5</v>
      </c>
      <c r="K1288" s="11" t="str">
        <f aca="false">IF(SUM(+G1288-D1288)&lt;365,"ST","LT")</f>
        <v>ST</v>
      </c>
      <c r="L1288" s="19" t="s">
        <v>571</v>
      </c>
      <c r="M1288" s="25"/>
      <c r="N1288" s="25"/>
      <c r="O1288" s="33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</row>
    <row r="1289" customFormat="false" ht="15.75" hidden="false" customHeight="true" outlineLevel="0" collapsed="false">
      <c r="A1289" s="25" t="s">
        <v>1296</v>
      </c>
      <c r="B1289" s="11"/>
      <c r="C1289" s="11" t="n">
        <v>50</v>
      </c>
      <c r="D1289" s="22" t="n">
        <v>43738</v>
      </c>
      <c r="E1289" s="11" t="n">
        <v>126.54</v>
      </c>
      <c r="F1289" s="11" t="n">
        <f aca="false">SUM(C1289*E1289)</f>
        <v>6327</v>
      </c>
      <c r="G1289" s="22" t="n">
        <v>43768</v>
      </c>
      <c r="H1289" s="11" t="n">
        <v>137.96</v>
      </c>
      <c r="I1289" s="23" t="n">
        <f aca="false">SUM(C1289*H1289)</f>
        <v>6898</v>
      </c>
      <c r="J1289" s="24" t="n">
        <f aca="false">SUM(I1289-F1289)</f>
        <v>571</v>
      </c>
      <c r="K1289" s="11" t="str">
        <f aca="false">IF(SUM(+G1289-D1289)&lt;365,"ST","LT")</f>
        <v>ST</v>
      </c>
      <c r="L1289" s="19" t="s">
        <v>571</v>
      </c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</row>
    <row r="1290" customFormat="false" ht="15.75" hidden="false" customHeight="true" outlineLevel="0" collapsed="false">
      <c r="A1290" s="19" t="s">
        <v>1274</v>
      </c>
      <c r="B1290" s="11"/>
      <c r="C1290" s="11" t="n">
        <v>25</v>
      </c>
      <c r="D1290" s="22" t="n">
        <v>43567</v>
      </c>
      <c r="E1290" s="11" t="n">
        <v>218.33</v>
      </c>
      <c r="F1290" s="11" t="n">
        <f aca="false">SUM(C1290*E1290)</f>
        <v>5458.25</v>
      </c>
      <c r="G1290" s="22" t="n">
        <v>43782</v>
      </c>
      <c r="H1290" s="11" t="n">
        <v>294.77</v>
      </c>
      <c r="I1290" s="23" t="n">
        <f aca="false">SUM(C1290*H1290)</f>
        <v>7369.25</v>
      </c>
      <c r="J1290" s="24" t="n">
        <f aca="false">SUM(I1290-F1290)</f>
        <v>1911</v>
      </c>
      <c r="K1290" s="11" t="str">
        <f aca="false">IF(SUM(+G1290-D1290)&lt;365,"ST","LT")</f>
        <v>ST</v>
      </c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</row>
    <row r="1291" customFormat="false" ht="15.75" hidden="false" customHeight="true" outlineLevel="0" collapsed="false">
      <c r="A1291" s="19" t="s">
        <v>1280</v>
      </c>
      <c r="B1291" s="11"/>
      <c r="C1291" s="11" t="n">
        <v>10</v>
      </c>
      <c r="D1291" s="22" t="n">
        <v>43663</v>
      </c>
      <c r="E1291" s="11" t="n">
        <v>619.61</v>
      </c>
      <c r="F1291" s="11" t="n">
        <f aca="false">SUM(C1291*E1291)</f>
        <v>6196.1</v>
      </c>
      <c r="G1291" s="22" t="n">
        <v>43790</v>
      </c>
      <c r="H1291" s="11" t="n">
        <v>678.87</v>
      </c>
      <c r="I1291" s="23" t="n">
        <f aca="false">SUM(C1291*H1291)</f>
        <v>6788.7</v>
      </c>
      <c r="J1291" s="24" t="n">
        <f aca="false">SUM(I1291-F1291)</f>
        <v>592.6</v>
      </c>
      <c r="K1291" s="11" t="str">
        <f aca="false">IF(SUM(+G1291-D1291)&lt;365,"ST","LT")</f>
        <v>ST</v>
      </c>
      <c r="L1291" s="25"/>
      <c r="M1291" s="25"/>
      <c r="N1291" s="25"/>
      <c r="O1291" s="33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</row>
    <row r="1292" customFormat="false" ht="15.75" hidden="false" customHeight="true" outlineLevel="0" collapsed="false">
      <c r="A1292" s="19" t="s">
        <v>200</v>
      </c>
      <c r="B1292" s="11"/>
      <c r="C1292" s="11" t="n">
        <v>23</v>
      </c>
      <c r="D1292" s="22" t="n">
        <v>43782</v>
      </c>
      <c r="E1292" s="11" t="n">
        <v>138.13</v>
      </c>
      <c r="F1292" s="11" t="n">
        <f aca="false">SUM(C1292*E1292)</f>
        <v>3176.99</v>
      </c>
      <c r="G1292" s="22" t="n">
        <v>43780</v>
      </c>
      <c r="H1292" s="11" t="n">
        <v>173.69</v>
      </c>
      <c r="I1292" s="23" t="n">
        <f aca="false">SUM(C1292*H1292)</f>
        <v>3994.87</v>
      </c>
      <c r="J1292" s="24" t="n">
        <f aca="false">SUM(I1292-F1292)</f>
        <v>817.88</v>
      </c>
      <c r="K1292" s="11" t="str">
        <f aca="false">IF(SUM(+G1292-D1292)&lt;365,"ST","LT")</f>
        <v>ST</v>
      </c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</row>
    <row r="1293" customFormat="false" ht="15.75" hidden="false" customHeight="true" outlineLevel="0" collapsed="false">
      <c r="A1293" s="19" t="s">
        <v>775</v>
      </c>
      <c r="B1293" s="11"/>
      <c r="C1293" s="11" t="n">
        <v>10</v>
      </c>
      <c r="D1293" s="22" t="n">
        <v>43705</v>
      </c>
      <c r="E1293" s="11" t="n">
        <v>681.88</v>
      </c>
      <c r="F1293" s="11" t="n">
        <f aca="false">SUM(C1293*E1293)</f>
        <v>6818.8</v>
      </c>
      <c r="G1293" s="22" t="n">
        <v>43819</v>
      </c>
      <c r="H1293" s="11" t="n">
        <v>778.12</v>
      </c>
      <c r="I1293" s="23" t="n">
        <f aca="false">SUM(C1293*H1293)</f>
        <v>7781.2</v>
      </c>
      <c r="J1293" s="24" t="n">
        <f aca="false">SUM(I1293-F1293)</f>
        <v>962.4</v>
      </c>
      <c r="K1293" s="11" t="str">
        <f aca="false">IF(SUM(+G1293-D1293)&lt;365,"ST","LT")</f>
        <v>ST</v>
      </c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</row>
    <row r="1294" customFormat="false" ht="15.75" hidden="false" customHeight="true" outlineLevel="0" collapsed="false">
      <c r="A1294" s="19" t="s">
        <v>1227</v>
      </c>
      <c r="B1294" s="11"/>
      <c r="C1294" s="11" t="n">
        <v>5</v>
      </c>
      <c r="D1294" s="22" t="n">
        <v>43791</v>
      </c>
      <c r="E1294" s="11" t="n">
        <v>1015.56</v>
      </c>
      <c r="F1294" s="11" t="n">
        <f aca="false">SUM(C1294*E1294)</f>
        <v>5077.8</v>
      </c>
      <c r="G1294" s="22" t="n">
        <v>43825</v>
      </c>
      <c r="H1294" s="11" t="n">
        <v>1121.53</v>
      </c>
      <c r="I1294" s="23" t="n">
        <f aca="false">SUM(C1294*H1294)</f>
        <v>5607.65</v>
      </c>
      <c r="J1294" s="24" t="n">
        <f aca="false">SUM(I1294-F1294)</f>
        <v>529.85</v>
      </c>
      <c r="K1294" s="11" t="str">
        <f aca="false">IF(SUM(+G1294-D1294)&lt;365,"ST","LT")</f>
        <v>ST</v>
      </c>
      <c r="L1294" s="19" t="s">
        <v>571</v>
      </c>
      <c r="M1294" s="25"/>
      <c r="N1294" s="25"/>
      <c r="O1294" s="25"/>
      <c r="P1294" s="11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</row>
    <row r="1295" customFormat="false" ht="15.75" hidden="false" customHeight="true" outlineLevel="0" collapsed="false">
      <c r="A1295" s="19" t="s">
        <v>1257</v>
      </c>
      <c r="B1295" s="11"/>
      <c r="C1295" s="11" t="n">
        <v>100</v>
      </c>
      <c r="D1295" s="22" t="n">
        <v>43696</v>
      </c>
      <c r="E1295" s="11" t="n">
        <v>57.53</v>
      </c>
      <c r="F1295" s="11" t="n">
        <f aca="false">SUM(C1295*E1295)</f>
        <v>5753</v>
      </c>
      <c r="G1295" s="22" t="n">
        <v>43829</v>
      </c>
      <c r="H1295" s="11" t="n">
        <v>76.12</v>
      </c>
      <c r="I1295" s="23" t="n">
        <f aca="false">SUM(C1295*H1295)</f>
        <v>7612</v>
      </c>
      <c r="J1295" s="24" t="n">
        <f aca="false">SUM(I1295-F1295)</f>
        <v>1859</v>
      </c>
      <c r="K1295" s="11" t="str">
        <f aca="false">IF(SUM(+G1295-D1295)&lt;365,"ST","LT")</f>
        <v>ST</v>
      </c>
      <c r="L1295" s="19" t="s">
        <v>571</v>
      </c>
      <c r="M1295" s="25"/>
      <c r="N1295" s="25"/>
      <c r="O1295" s="33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</row>
    <row r="1296" customFormat="false" ht="15.75" hidden="false" customHeight="true" outlineLevel="0" collapsed="false">
      <c r="A1296" s="19" t="s">
        <v>104</v>
      </c>
      <c r="B1296" s="11"/>
      <c r="C1296" s="11" t="n">
        <v>25</v>
      </c>
      <c r="D1296" s="22" t="n">
        <v>43637</v>
      </c>
      <c r="E1296" s="11" t="n">
        <v>237.47</v>
      </c>
      <c r="F1296" s="11" t="n">
        <f aca="false">SUM(C1296*E1296)</f>
        <v>5936.75</v>
      </c>
      <c r="G1296" s="22" t="n">
        <v>43910</v>
      </c>
      <c r="H1296" s="11" t="n">
        <v>269.46</v>
      </c>
      <c r="I1296" s="23" t="n">
        <f aca="false">SUM(C1296*H1296)</f>
        <v>6736.5</v>
      </c>
      <c r="J1296" s="24" t="n">
        <f aca="false">SUM(I1296-F1296)</f>
        <v>799.749999999999</v>
      </c>
      <c r="K1296" s="11" t="str">
        <f aca="false">IF(SUM(+G1296-D1296)&lt;365,"ST","LT")</f>
        <v>ST</v>
      </c>
      <c r="L1296" s="19" t="s">
        <v>571</v>
      </c>
      <c r="M1296" s="25"/>
      <c r="N1296" s="25"/>
      <c r="O1296" s="11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</row>
    <row r="1297" customFormat="false" ht="15.75" hidden="false" customHeight="true" outlineLevel="0" collapsed="false">
      <c r="A1297" s="19" t="s">
        <v>775</v>
      </c>
      <c r="B1297" s="11"/>
      <c r="C1297" s="11" t="n">
        <v>10</v>
      </c>
      <c r="D1297" s="22" t="n">
        <v>43755</v>
      </c>
      <c r="E1297" s="11" t="n">
        <v>729.93</v>
      </c>
      <c r="F1297" s="11" t="n">
        <f aca="false">SUM(C1297*E1297)</f>
        <v>7299.3</v>
      </c>
      <c r="G1297" s="22" t="n">
        <v>43880</v>
      </c>
      <c r="H1297" s="11" t="n">
        <v>1012.35</v>
      </c>
      <c r="I1297" s="23" t="n">
        <f aca="false">SUM(C1297*H1297)</f>
        <v>10123.5</v>
      </c>
      <c r="J1297" s="24" t="n">
        <f aca="false">SUM(I1297-F1297)</f>
        <v>2824.2</v>
      </c>
      <c r="K1297" s="11" t="str">
        <f aca="false">IF(SUM(+G1297-D1297)&lt;365,"ST","LT")</f>
        <v>ST</v>
      </c>
      <c r="L1297" s="19" t="s">
        <v>571</v>
      </c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</row>
    <row r="1298" customFormat="false" ht="15.75" hidden="false" customHeight="true" outlineLevel="0" collapsed="false">
      <c r="A1298" s="19" t="s">
        <v>939</v>
      </c>
      <c r="B1298" s="11"/>
      <c r="C1298" s="11" t="n">
        <v>25</v>
      </c>
      <c r="D1298" s="22" t="n">
        <v>43854</v>
      </c>
      <c r="E1298" s="11" t="n">
        <v>272.78</v>
      </c>
      <c r="F1298" s="11" t="n">
        <f aca="false">SUM(C1298*E1298)</f>
        <v>6819.5</v>
      </c>
      <c r="G1298" s="22" t="n">
        <v>43885</v>
      </c>
      <c r="H1298" s="11" t="n">
        <v>290.31</v>
      </c>
      <c r="I1298" s="11" t="n">
        <f aca="false">SUM(C1298*H1298)</f>
        <v>7257.75</v>
      </c>
      <c r="J1298" s="24" t="n">
        <f aca="false">SUM(I1298-F1298)</f>
        <v>438.250000000001</v>
      </c>
      <c r="K1298" s="11" t="str">
        <f aca="false">IF(SUM(+G1298-D1298)&lt;365,"ST","LT")</f>
        <v>ST</v>
      </c>
      <c r="L1298" s="19" t="s">
        <v>571</v>
      </c>
      <c r="M1298" s="25"/>
      <c r="N1298" s="25"/>
      <c r="O1298" s="11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</row>
    <row r="1299" customFormat="false" ht="15.75" hidden="false" customHeight="true" outlineLevel="0" collapsed="false">
      <c r="A1299" s="109"/>
      <c r="B1299" s="9"/>
      <c r="C1299" s="9"/>
      <c r="D1299" s="9"/>
      <c r="E1299" s="129"/>
      <c r="F1299" s="10"/>
      <c r="G1299" s="10"/>
      <c r="H1299" s="10"/>
      <c r="I1299" s="10"/>
      <c r="J1299" s="10"/>
      <c r="K1299" s="10"/>
    </row>
    <row r="1300" customFormat="false" ht="15.75" hidden="false" customHeight="true" outlineLevel="0" collapsed="false">
      <c r="A1300" s="109" t="s">
        <v>1189</v>
      </c>
      <c r="B1300" s="9"/>
      <c r="C1300" s="9" t="n">
        <v>2018</v>
      </c>
      <c r="D1300" s="9" t="n">
        <v>2019</v>
      </c>
      <c r="E1300" s="129" t="s">
        <v>569</v>
      </c>
      <c r="F1300" s="10" t="s">
        <v>570</v>
      </c>
      <c r="G1300" s="10"/>
      <c r="H1300" s="10"/>
      <c r="I1300" s="10"/>
      <c r="J1300" s="40" t="n">
        <f aca="false">SUM(J1269:J1299)</f>
        <v>13147.84</v>
      </c>
      <c r="K1300" s="10"/>
    </row>
    <row r="1301" customFormat="false" ht="15.75" hidden="false" customHeight="true" outlineLevel="0" collapsed="false">
      <c r="B1301" s="114"/>
      <c r="C1301" s="114"/>
      <c r="D1301" s="114"/>
      <c r="E1301" s="10"/>
      <c r="F1301" s="10"/>
      <c r="G1301" s="10"/>
      <c r="H1301" s="10"/>
      <c r="I1301" s="10"/>
      <c r="J1301" s="10"/>
      <c r="K1301" s="10"/>
    </row>
    <row r="1302" customFormat="false" ht="15" hidden="false" customHeight="true" outlineLevel="0" collapsed="false">
      <c r="A1302" s="49" t="s">
        <v>1</v>
      </c>
      <c r="B1302" s="49"/>
      <c r="C1302" s="49" t="s">
        <v>2</v>
      </c>
      <c r="D1302" s="107" t="s">
        <v>3</v>
      </c>
      <c r="E1302" s="49" t="s">
        <v>4</v>
      </c>
      <c r="F1302" s="49" t="s">
        <v>898</v>
      </c>
      <c r="G1302" s="49" t="s">
        <v>6</v>
      </c>
      <c r="H1302" s="49" t="s">
        <v>7</v>
      </c>
      <c r="I1302" s="49" t="s">
        <v>899</v>
      </c>
      <c r="J1302" s="49" t="s">
        <v>900</v>
      </c>
      <c r="K1302" s="49" t="s">
        <v>9</v>
      </c>
      <c r="L1302" s="49"/>
      <c r="M1302" s="108"/>
      <c r="N1302" s="108"/>
      <c r="O1302" s="108"/>
      <c r="P1302" s="108"/>
      <c r="Q1302" s="108"/>
      <c r="R1302" s="108"/>
      <c r="S1302" s="108"/>
      <c r="T1302" s="108"/>
      <c r="U1302" s="108"/>
      <c r="V1302" s="108"/>
      <c r="W1302" s="108"/>
      <c r="X1302" s="108"/>
      <c r="Y1302" s="108"/>
      <c r="Z1302" s="108"/>
      <c r="AA1302" s="108"/>
      <c r="AB1302" s="108"/>
      <c r="AC1302" s="108"/>
      <c r="AD1302" s="108"/>
      <c r="AE1302" s="108"/>
      <c r="AF1302" s="108"/>
      <c r="AG1302" s="108"/>
      <c r="AH1302" s="108"/>
      <c r="AI1302" s="108"/>
      <c r="AJ1302" s="108"/>
      <c r="AK1302" s="108"/>
    </row>
    <row r="1303" customFormat="false" ht="15.75" hidden="false" customHeight="true" outlineLevel="0" collapsed="false">
      <c r="A1303" s="25" t="s">
        <v>1190</v>
      </c>
      <c r="B1303" s="11"/>
      <c r="C1303" s="11" t="n">
        <v>50</v>
      </c>
      <c r="D1303" s="22" t="n">
        <v>42508</v>
      </c>
      <c r="E1303" s="11" t="n">
        <v>183.4</v>
      </c>
      <c r="F1303" s="11" t="n">
        <f aca="false">SUM(C1303*E1303)</f>
        <v>9170</v>
      </c>
      <c r="G1303" s="22" t="n">
        <v>43203</v>
      </c>
      <c r="H1303" s="11" t="n">
        <v>379.63</v>
      </c>
      <c r="I1303" s="23" t="n">
        <f aca="false">SUM(C1303*H1303)</f>
        <v>18981.5</v>
      </c>
      <c r="J1303" s="24" t="n">
        <f aca="false">SUM(I1303-F1303)</f>
        <v>9811.5</v>
      </c>
      <c r="K1303" s="11" t="str">
        <f aca="false">IF(SUM(+G1303-D1303)&lt;365,"ST","LT")</f>
        <v>LT</v>
      </c>
      <c r="L1303" s="25"/>
    </row>
    <row r="1304" customFormat="false" ht="15.75" hidden="false" customHeight="true" outlineLevel="0" collapsed="false">
      <c r="A1304" s="25" t="s">
        <v>1192</v>
      </c>
      <c r="B1304" s="11"/>
      <c r="C1304" s="11" t="n">
        <v>50</v>
      </c>
      <c r="D1304" s="22" t="n">
        <v>41303</v>
      </c>
      <c r="E1304" s="11" t="n">
        <v>38.79</v>
      </c>
      <c r="F1304" s="11" t="n">
        <f aca="false">SUM(C1304*E1304)</f>
        <v>1939.5</v>
      </c>
      <c r="G1304" s="22" t="n">
        <v>43209</v>
      </c>
      <c r="H1304" s="11" t="n">
        <v>73.94</v>
      </c>
      <c r="I1304" s="11" t="n">
        <f aca="false">SUM(C1304*H1304)</f>
        <v>3697</v>
      </c>
      <c r="J1304" s="24" t="n">
        <f aca="false">SUM(I1304-F1304)</f>
        <v>1757.5</v>
      </c>
      <c r="K1304" s="11" t="str">
        <f aca="false">IF(SUM(+G1304-D1304)&lt;365,"ST","LT")</f>
        <v>LT</v>
      </c>
      <c r="L1304" s="11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</row>
    <row r="1305" customFormat="false" ht="15.75" hidden="false" customHeight="true" outlineLevel="0" collapsed="false">
      <c r="A1305" s="25" t="s">
        <v>374</v>
      </c>
      <c r="B1305" s="11"/>
      <c r="C1305" s="11" t="n">
        <v>25</v>
      </c>
      <c r="D1305" s="22" t="n">
        <v>40408</v>
      </c>
      <c r="E1305" s="11" t="n">
        <v>196.03</v>
      </c>
      <c r="F1305" s="11" t="n">
        <f aca="false">SUM(C1305*E1305)</f>
        <v>4900.75</v>
      </c>
      <c r="G1305" s="22" t="n">
        <v>43236</v>
      </c>
      <c r="H1305" s="11" t="n">
        <v>169.07</v>
      </c>
      <c r="I1305" s="23" t="n">
        <f aca="false">SUM(C1305*H1305)</f>
        <v>4226.75</v>
      </c>
      <c r="J1305" s="24" t="n">
        <f aca="false">SUM(I1305-F1305)</f>
        <v>-674</v>
      </c>
      <c r="K1305" s="11" t="str">
        <f aca="false">IF(SUM(+G1305-D1305)&lt;365,"ST","LT")</f>
        <v>LT</v>
      </c>
      <c r="L1305" s="25"/>
      <c r="M1305" s="25" t="s">
        <v>571</v>
      </c>
      <c r="N1305" s="25"/>
      <c r="O1305" s="33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</row>
    <row r="1306" customFormat="false" ht="15.75" hidden="false" customHeight="true" outlineLevel="0" collapsed="false">
      <c r="A1306" s="25" t="s">
        <v>374</v>
      </c>
      <c r="B1306" s="11"/>
      <c r="C1306" s="11" t="n">
        <v>25</v>
      </c>
      <c r="D1306" s="22" t="n">
        <v>40997</v>
      </c>
      <c r="E1306" s="11" t="n">
        <v>162.11</v>
      </c>
      <c r="F1306" s="11" t="n">
        <f aca="false">SUM(C1306*E1306)</f>
        <v>4052.75</v>
      </c>
      <c r="G1306" s="22" t="n">
        <v>43236</v>
      </c>
      <c r="H1306" s="11" t="n">
        <v>169.07</v>
      </c>
      <c r="I1306" s="23" t="n">
        <f aca="false">SUM(C1306*H1306)</f>
        <v>4226.75</v>
      </c>
      <c r="J1306" s="24" t="n">
        <f aca="false">SUM(I1306-F1306)</f>
        <v>174</v>
      </c>
      <c r="K1306" s="11" t="str">
        <f aca="false">IF(SUM(+G1306-D1306)&lt;365,"ST","LT")</f>
        <v>LT</v>
      </c>
      <c r="L1306" s="25"/>
      <c r="M1306" s="25" t="s">
        <v>571</v>
      </c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</row>
    <row r="1307" customFormat="false" ht="15.75" hidden="false" customHeight="true" outlineLevel="0" collapsed="false">
      <c r="A1307" s="25" t="s">
        <v>374</v>
      </c>
      <c r="B1307" s="11"/>
      <c r="C1307" s="11" t="n">
        <v>50</v>
      </c>
      <c r="D1307" s="22" t="n">
        <v>41618</v>
      </c>
      <c r="E1307" s="11" t="n">
        <v>136.68</v>
      </c>
      <c r="F1307" s="11" t="n">
        <f aca="false">SUM(C1307*E1307)</f>
        <v>6834</v>
      </c>
      <c r="G1307" s="22" t="n">
        <v>43236</v>
      </c>
      <c r="H1307" s="11" t="n">
        <v>169.07</v>
      </c>
      <c r="I1307" s="23" t="n">
        <f aca="false">SUM(C1307*H1307)</f>
        <v>8453.5</v>
      </c>
      <c r="J1307" s="24" t="n">
        <f aca="false">SUM(I1307-F1307)</f>
        <v>1619.5</v>
      </c>
      <c r="K1307" s="11" t="str">
        <f aca="false">IF(SUM(+G1307-D1307)&lt;365,"ST","LT")</f>
        <v>LT</v>
      </c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</row>
    <row r="1308" customFormat="false" ht="15.75" hidden="false" customHeight="true" outlineLevel="0" collapsed="false">
      <c r="A1308" s="25" t="s">
        <v>266</v>
      </c>
      <c r="B1308" s="11"/>
      <c r="C1308" s="11" t="n">
        <v>100</v>
      </c>
      <c r="D1308" s="22" t="n">
        <v>40500</v>
      </c>
      <c r="E1308" s="11" t="n">
        <v>24.87</v>
      </c>
      <c r="F1308" s="11" t="n">
        <f aca="false">SUM(C1308*E1308)</f>
        <v>2487</v>
      </c>
      <c r="G1308" s="22" t="n">
        <v>43259</v>
      </c>
      <c r="H1308" s="11" t="n">
        <v>5.27</v>
      </c>
      <c r="I1308" s="23" t="n">
        <f aca="false">SUM(C1308*H1308)</f>
        <v>527</v>
      </c>
      <c r="J1308" s="24" t="n">
        <f aca="false">SUM(I1308-F1308)</f>
        <v>-1960</v>
      </c>
      <c r="K1308" s="11" t="str">
        <f aca="false">IF(SUM(+G1308-D1308)&lt;365,"ST","LT")</f>
        <v>LT</v>
      </c>
      <c r="L1308" s="25"/>
      <c r="M1308" s="25" t="s">
        <v>571</v>
      </c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</row>
    <row r="1309" customFormat="false" ht="15.75" hidden="false" customHeight="true" outlineLevel="0" collapsed="false">
      <c r="A1309" s="25" t="s">
        <v>266</v>
      </c>
      <c r="B1309" s="11"/>
      <c r="C1309" s="11" t="n">
        <v>200</v>
      </c>
      <c r="D1309" s="22" t="n">
        <v>40876</v>
      </c>
      <c r="E1309" s="11" t="n">
        <v>7.19</v>
      </c>
      <c r="F1309" s="11" t="n">
        <f aca="false">SUM(C1309*E1309)</f>
        <v>1438</v>
      </c>
      <c r="G1309" s="22" t="n">
        <v>43259</v>
      </c>
      <c r="H1309" s="11" t="n">
        <v>5.27</v>
      </c>
      <c r="I1309" s="23" t="n">
        <f aca="false">SUM(C1309*H1309)</f>
        <v>1054</v>
      </c>
      <c r="J1309" s="24" t="n">
        <f aca="false">SUM(I1309-F1309)</f>
        <v>-384</v>
      </c>
      <c r="K1309" s="11" t="str">
        <f aca="false">IF(SUM(+G1309-D1309)&lt;365,"ST","LT")</f>
        <v>LT</v>
      </c>
      <c r="L1309" s="25"/>
      <c r="M1309" s="25" t="s">
        <v>571</v>
      </c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</row>
    <row r="1310" customFormat="false" ht="15.75" hidden="false" customHeight="true" outlineLevel="0" collapsed="false">
      <c r="A1310" s="25" t="s">
        <v>266</v>
      </c>
      <c r="B1310" s="11"/>
      <c r="C1310" s="11" t="n">
        <v>200</v>
      </c>
      <c r="D1310" s="22" t="n">
        <v>41079</v>
      </c>
      <c r="E1310" s="11" t="n">
        <v>3.82</v>
      </c>
      <c r="F1310" s="11" t="n">
        <f aca="false">SUM(C1310*E1310)</f>
        <v>764</v>
      </c>
      <c r="G1310" s="22" t="n">
        <v>43259</v>
      </c>
      <c r="H1310" s="11" t="n">
        <v>5.27</v>
      </c>
      <c r="I1310" s="23" t="n">
        <f aca="false">SUM(C1310*H1310)</f>
        <v>1054</v>
      </c>
      <c r="J1310" s="24" t="n">
        <f aca="false">SUM(I1310-F1310)</f>
        <v>290</v>
      </c>
      <c r="K1310" s="11" t="str">
        <f aca="false">IF(SUM(+G1310-D1310)&lt;365,"ST","LT")</f>
        <v>LT</v>
      </c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</row>
    <row r="1311" customFormat="false" ht="15.75" hidden="false" customHeight="true" outlineLevel="0" collapsed="false">
      <c r="A1311" s="25" t="s">
        <v>1194</v>
      </c>
      <c r="B1311" s="11"/>
      <c r="C1311" s="11" t="n">
        <v>25</v>
      </c>
      <c r="D1311" s="22" t="n">
        <v>42261</v>
      </c>
      <c r="E1311" s="11" t="n">
        <v>252.76</v>
      </c>
      <c r="F1311" s="11" t="n">
        <f aca="false">SUM(C1311*E1311)</f>
        <v>6319</v>
      </c>
      <c r="G1311" s="22" t="n">
        <v>43263</v>
      </c>
      <c r="H1311" s="11" t="n">
        <v>534.51</v>
      </c>
      <c r="I1311" s="23" t="n">
        <f aca="false">SUM(C1311*H1311)</f>
        <v>13362.75</v>
      </c>
      <c r="J1311" s="24" t="n">
        <f aca="false">SUM(I1311-F1311)</f>
        <v>7043.75</v>
      </c>
      <c r="K1311" s="11" t="str">
        <f aca="false">IF(SUM(+G1311-D1311)&lt;365,"ST","LT")</f>
        <v>LT</v>
      </c>
      <c r="L1311" s="11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</row>
    <row r="1312" customFormat="false" ht="15.75" hidden="false" customHeight="true" outlineLevel="0" collapsed="false">
      <c r="A1312" s="25" t="s">
        <v>664</v>
      </c>
      <c r="B1312" s="11"/>
      <c r="C1312" s="11" t="n">
        <v>10</v>
      </c>
      <c r="D1312" s="22" t="n">
        <v>42559</v>
      </c>
      <c r="E1312" s="11" t="n">
        <v>1068.31</v>
      </c>
      <c r="F1312" s="11" t="n">
        <f aca="false">SUM(C1312*E1312)</f>
        <v>10683.1</v>
      </c>
      <c r="G1312" s="22" t="n">
        <v>43266</v>
      </c>
      <c r="H1312" s="11" t="n">
        <v>1288.27</v>
      </c>
      <c r="I1312" s="11" t="n">
        <f aca="false">SUM(C1312*H1312)</f>
        <v>12882.7</v>
      </c>
      <c r="J1312" s="24" t="n">
        <f aca="false">SUM(I1312-F1312)</f>
        <v>2199.6</v>
      </c>
      <c r="K1312" s="11" t="str">
        <f aca="false">IF(SUM(+G1312-D1312)&lt;365,"ST","LT")</f>
        <v>LT</v>
      </c>
      <c r="L1312" s="11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</row>
    <row r="1313" customFormat="false" ht="15.75" hidden="false" customHeight="true" outlineLevel="0" collapsed="false">
      <c r="A1313" s="25" t="s">
        <v>305</v>
      </c>
      <c r="B1313" s="11"/>
      <c r="C1313" s="11" t="n">
        <v>50</v>
      </c>
      <c r="D1313" s="22" t="n">
        <v>42552</v>
      </c>
      <c r="E1313" s="11" t="n">
        <v>160.4</v>
      </c>
      <c r="F1313" s="11" t="n">
        <f aca="false">SUM(C1313*E1313)</f>
        <v>8020</v>
      </c>
      <c r="G1313" s="22" t="n">
        <v>43291</v>
      </c>
      <c r="H1313" s="11" t="n">
        <v>285.64</v>
      </c>
      <c r="I1313" s="23" t="n">
        <f aca="false">SUM(C1313*H1313)</f>
        <v>14282</v>
      </c>
      <c r="J1313" s="24" t="n">
        <f aca="false">SUM(I1313-F1313)</f>
        <v>6262</v>
      </c>
      <c r="K1313" s="11" t="str">
        <f aca="false">IF(SUM(+G1313-D1313)&lt;365,"ST","LT")</f>
        <v>LT</v>
      </c>
      <c r="L1313" s="25"/>
      <c r="M1313" s="25"/>
      <c r="N1313" s="25"/>
      <c r="O1313" s="33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</row>
    <row r="1314" customFormat="false" ht="15.75" hidden="false" customHeight="true" outlineLevel="0" collapsed="false">
      <c r="A1314" s="25" t="s">
        <v>763</v>
      </c>
      <c r="B1314" s="11"/>
      <c r="C1314" s="11" t="n">
        <v>10</v>
      </c>
      <c r="D1314" s="22" t="n">
        <v>42579</v>
      </c>
      <c r="E1314" s="11" t="n">
        <v>685.36</v>
      </c>
      <c r="F1314" s="11" t="n">
        <f aca="false">SUM(C1314*E1314)</f>
        <v>6853.6</v>
      </c>
      <c r="G1314" s="22" t="n">
        <v>43287</v>
      </c>
      <c r="H1314" s="11" t="n">
        <v>1657.48</v>
      </c>
      <c r="I1314" s="23" t="n">
        <f aca="false">SUM(C1314*H1314)</f>
        <v>16574.8</v>
      </c>
      <c r="J1314" s="24" t="n">
        <f aca="false">SUM(I1314-F1314)</f>
        <v>9721.2</v>
      </c>
      <c r="K1314" s="11" t="str">
        <f aca="false">IF(SUM(+G1314-D1314)&lt;365,"ST","LT")</f>
        <v>LT</v>
      </c>
      <c r="L1314" s="25"/>
      <c r="M1314" s="25"/>
      <c r="N1314" s="25"/>
      <c r="O1314" s="33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</row>
    <row r="1315" customFormat="false" ht="15.75" hidden="false" customHeight="true" outlineLevel="0" collapsed="false">
      <c r="A1315" s="25" t="s">
        <v>655</v>
      </c>
      <c r="B1315" s="11"/>
      <c r="C1315" s="11" t="n">
        <v>10</v>
      </c>
      <c r="D1315" s="22" t="n">
        <v>42380</v>
      </c>
      <c r="E1315" s="11" t="n">
        <v>1301.97</v>
      </c>
      <c r="F1315" s="11" t="n">
        <f aca="false">SUM(C1315*E1315)</f>
        <v>13019.7</v>
      </c>
      <c r="G1315" s="22" t="n">
        <v>43305</v>
      </c>
      <c r="H1315" s="11" t="n">
        <v>1456.99</v>
      </c>
      <c r="I1315" s="23" t="n">
        <f aca="false">SUM(C1315*H1315)</f>
        <v>14569.9</v>
      </c>
      <c r="J1315" s="24" t="n">
        <f aca="false">SUM(I1315-F1315)</f>
        <v>1550.2</v>
      </c>
      <c r="K1315" s="11" t="str">
        <f aca="false">IF(SUM(+G1315-D1315)&lt;365,"ST","LT")</f>
        <v>LT</v>
      </c>
      <c r="L1315" s="25"/>
    </row>
    <row r="1316" customFormat="false" ht="15.75" hidden="false" customHeight="true" outlineLevel="0" collapsed="false">
      <c r="A1316" s="25" t="s">
        <v>276</v>
      </c>
      <c r="B1316" s="11"/>
      <c r="C1316" s="11" t="n">
        <v>50</v>
      </c>
      <c r="D1316" s="22" t="n">
        <v>42934</v>
      </c>
      <c r="E1316" s="11" t="n">
        <v>286.13</v>
      </c>
      <c r="F1316" s="11" t="n">
        <f aca="false">SUM(C1316*E1316)</f>
        <v>14306.5</v>
      </c>
      <c r="G1316" s="22" t="n">
        <v>43308</v>
      </c>
      <c r="H1316" s="11" t="n">
        <v>301.18</v>
      </c>
      <c r="I1316" s="23" t="n">
        <f aca="false">SUM(C1316*H1316)</f>
        <v>15059</v>
      </c>
      <c r="J1316" s="24" t="n">
        <f aca="false">SUM(I1316-F1316)</f>
        <v>752.5</v>
      </c>
      <c r="K1316" s="11" t="str">
        <f aca="false">IF(SUM(+G1316-D1316)&lt;365,"ST","LT")</f>
        <v>LT</v>
      </c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</row>
    <row r="1317" customFormat="false" ht="15.75" hidden="false" customHeight="true" outlineLevel="0" collapsed="false">
      <c r="A1317" s="25" t="s">
        <v>305</v>
      </c>
      <c r="B1317" s="11"/>
      <c r="C1317" s="11" t="n">
        <v>50</v>
      </c>
      <c r="D1317" s="22" t="n">
        <v>42572</v>
      </c>
      <c r="E1317" s="11" t="n">
        <v>137.48</v>
      </c>
      <c r="F1317" s="11" t="n">
        <f aca="false">SUM(C1317*E1317)</f>
        <v>6874</v>
      </c>
      <c r="G1317" s="22" t="n">
        <v>43313</v>
      </c>
      <c r="H1317" s="11" t="n">
        <v>304.2</v>
      </c>
      <c r="I1317" s="23" t="n">
        <f aca="false">SUM(C1317*H1317)</f>
        <v>15210</v>
      </c>
      <c r="J1317" s="24" t="n">
        <f aca="false">SUM(I1317-F1317)</f>
        <v>8336</v>
      </c>
      <c r="K1317" s="11" t="str">
        <f aca="false">IF(SUM(+G1317-D1317)&lt;365,"ST","LT")</f>
        <v>LT</v>
      </c>
      <c r="L1317" s="25"/>
      <c r="M1317" s="25"/>
      <c r="N1317" s="25"/>
      <c r="O1317" s="33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</row>
    <row r="1318" customFormat="false" ht="15.75" hidden="false" customHeight="true" outlineLevel="0" collapsed="false">
      <c r="A1318" s="25" t="s">
        <v>1242</v>
      </c>
      <c r="B1318" s="11"/>
      <c r="C1318" s="11" t="n">
        <v>10</v>
      </c>
      <c r="D1318" s="22" t="n">
        <v>40549</v>
      </c>
      <c r="E1318" s="11" t="n">
        <v>214.05</v>
      </c>
      <c r="F1318" s="11" t="n">
        <f aca="false">SUM(C1318*E1318)</f>
        <v>2140.5</v>
      </c>
      <c r="G1318" s="22" t="n">
        <v>43321</v>
      </c>
      <c r="H1318" s="11" t="n">
        <v>332.49</v>
      </c>
      <c r="I1318" s="23" t="n">
        <f aca="false">SUM(C1318*H1318)</f>
        <v>3324.9</v>
      </c>
      <c r="J1318" s="24" t="n">
        <f aca="false">SUM(I1318-F1318)</f>
        <v>1184.4</v>
      </c>
      <c r="K1318" s="11" t="str">
        <f aca="false">IF(SUM(+G1318-D1318)&lt;365,"ST","LT")</f>
        <v>LT</v>
      </c>
      <c r="L1318" s="25"/>
      <c r="M1318" s="25" t="s">
        <v>571</v>
      </c>
      <c r="N1318" s="25" t="s">
        <v>1243</v>
      </c>
      <c r="O1318" s="104" t="s">
        <v>1244</v>
      </c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</row>
    <row r="1319" customFormat="false" ht="15.75" hidden="false" customHeight="true" outlineLevel="0" collapsed="false">
      <c r="A1319" s="25" t="s">
        <v>1242</v>
      </c>
      <c r="B1319" s="11"/>
      <c r="C1319" s="11" t="n">
        <v>15</v>
      </c>
      <c r="D1319" s="22" t="n">
        <v>42398</v>
      </c>
      <c r="E1319" s="11" t="n">
        <v>231.1</v>
      </c>
      <c r="F1319" s="11" t="n">
        <f aca="false">SUM(C1319*E1319)</f>
        <v>3466.5</v>
      </c>
      <c r="G1319" s="22" t="n">
        <v>43321</v>
      </c>
      <c r="H1319" s="11" t="n">
        <v>332.49</v>
      </c>
      <c r="I1319" s="23" t="n">
        <f aca="false">SUM(C1319*H1319)</f>
        <v>4987.35</v>
      </c>
      <c r="J1319" s="24" t="n">
        <f aca="false">SUM(I1319-F1319)</f>
        <v>1520.85</v>
      </c>
      <c r="K1319" s="11" t="str">
        <f aca="false">IF(SUM(+G1319-D1319)&lt;365,"ST","LT")</f>
        <v>LT</v>
      </c>
      <c r="L1319" s="25"/>
      <c r="M1319" s="25"/>
      <c r="N1319" s="25"/>
      <c r="O1319" s="104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</row>
    <row r="1320" customFormat="false" ht="15.75" hidden="false" customHeight="true" outlineLevel="0" collapsed="false">
      <c r="A1320" s="25" t="s">
        <v>763</v>
      </c>
      <c r="B1320" s="11"/>
      <c r="C1320" s="11" t="n">
        <v>10</v>
      </c>
      <c r="D1320" s="22" t="n">
        <v>42579</v>
      </c>
      <c r="E1320" s="11" t="n">
        <v>685.36</v>
      </c>
      <c r="F1320" s="11" t="n">
        <f aca="false">SUM(C1320*E1320)</f>
        <v>6853.6</v>
      </c>
      <c r="G1320" s="22" t="n">
        <v>43333</v>
      </c>
      <c r="H1320" s="11" t="n">
        <v>1877.76</v>
      </c>
      <c r="I1320" s="23" t="n">
        <f aca="false">SUM(C1320*H1320)</f>
        <v>18777.6</v>
      </c>
      <c r="J1320" s="24" t="n">
        <f aca="false">SUM(I1320-F1320)</f>
        <v>11924</v>
      </c>
      <c r="K1320" s="11" t="str">
        <f aca="false">IF(SUM(+G1320-D1320)&lt;365,"ST","LT")</f>
        <v>LT</v>
      </c>
      <c r="L1320" s="25"/>
      <c r="M1320" s="25"/>
      <c r="N1320" s="25"/>
      <c r="O1320" s="33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</row>
    <row r="1321" customFormat="false" ht="15.75" hidden="false" customHeight="true" outlineLevel="0" collapsed="false">
      <c r="A1321" s="25" t="s">
        <v>369</v>
      </c>
      <c r="B1321" s="11"/>
      <c r="C1321" s="11" t="n">
        <v>100</v>
      </c>
      <c r="D1321" s="22" t="n">
        <v>40632</v>
      </c>
      <c r="E1321" s="11" t="n">
        <v>27.59</v>
      </c>
      <c r="F1321" s="11" t="n">
        <f aca="false">SUM(C1321*E1321)</f>
        <v>2759</v>
      </c>
      <c r="G1321" s="22" t="n">
        <v>43350</v>
      </c>
      <c r="H1321" s="11" t="n">
        <v>7.05</v>
      </c>
      <c r="I1321" s="23" t="n">
        <f aca="false">SUM(C1321*H1321)</f>
        <v>705</v>
      </c>
      <c r="J1321" s="24" t="n">
        <f aca="false">SUM(I1321-F1321)</f>
        <v>-2054</v>
      </c>
      <c r="K1321" s="11" t="str">
        <f aca="false">IF(SUM(+G1321-D1321)&lt;365,"ST","LT")</f>
        <v>LT</v>
      </c>
      <c r="L1321" s="25"/>
      <c r="M1321" s="25" t="s">
        <v>571</v>
      </c>
      <c r="N1321" s="25"/>
      <c r="O1321" s="33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</row>
    <row r="1322" customFormat="false" ht="15.75" hidden="false" customHeight="true" outlineLevel="0" collapsed="false">
      <c r="A1322" s="25" t="s">
        <v>136</v>
      </c>
      <c r="B1322" s="11"/>
      <c r="C1322" s="11" t="n">
        <v>50</v>
      </c>
      <c r="D1322" s="22" t="n">
        <v>42703</v>
      </c>
      <c r="E1322" s="11" t="n">
        <v>164.63</v>
      </c>
      <c r="F1322" s="11" t="n">
        <f aca="false">SUM(C1322*E1322)</f>
        <v>8231.5</v>
      </c>
      <c r="G1322" s="22" t="n">
        <v>43354</v>
      </c>
      <c r="H1322" s="11" t="n">
        <v>216.37</v>
      </c>
      <c r="I1322" s="11" t="n">
        <f aca="false">SUM(C1322*H1322)</f>
        <v>10818.5</v>
      </c>
      <c r="J1322" s="24" t="n">
        <f aca="false">SUM(I1322-F1322)</f>
        <v>2587</v>
      </c>
      <c r="K1322" s="11" t="str">
        <f aca="false">IF(SUM(+G1322-D1322)&lt;365,"ST","LT")</f>
        <v>LT</v>
      </c>
      <c r="L1322" s="25"/>
      <c r="M1322" s="25"/>
      <c r="N1322" s="25"/>
      <c r="O1322" s="11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</row>
    <row r="1323" customFormat="false" ht="15.75" hidden="false" customHeight="true" outlineLevel="0" collapsed="false">
      <c r="A1323" s="25" t="s">
        <v>374</v>
      </c>
      <c r="B1323" s="11"/>
      <c r="C1323" s="11" t="n">
        <v>50</v>
      </c>
      <c r="D1323" s="22" t="n">
        <v>42257</v>
      </c>
      <c r="E1323" s="11" t="n">
        <v>119.24</v>
      </c>
      <c r="F1323" s="11" t="n">
        <f aca="false">SUM(C1323*E1323)</f>
        <v>5962</v>
      </c>
      <c r="G1323" s="22" t="n">
        <v>43357</v>
      </c>
      <c r="H1323" s="11" t="n">
        <v>170.81</v>
      </c>
      <c r="I1323" s="23" t="n">
        <f aca="false">SUM(C1323*H1323)</f>
        <v>8540.5</v>
      </c>
      <c r="J1323" s="24" t="n">
        <f aca="false">SUM(I1323-F1323)</f>
        <v>2578.5</v>
      </c>
      <c r="K1323" s="11" t="str">
        <f aca="false">IF(SUM(+G1323-D1323)&lt;365,"ST","LT")</f>
        <v>LT</v>
      </c>
      <c r="L1323" s="25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</row>
    <row r="1324" customFormat="false" ht="15.75" hidden="false" customHeight="true" outlineLevel="0" collapsed="false">
      <c r="A1324" s="25" t="s">
        <v>374</v>
      </c>
      <c r="B1324" s="11"/>
      <c r="C1324" s="11" t="n">
        <v>50</v>
      </c>
      <c r="D1324" s="22" t="n">
        <v>42587</v>
      </c>
      <c r="E1324" s="11" t="n">
        <v>161.3</v>
      </c>
      <c r="F1324" s="11" t="n">
        <f aca="false">SUM(C1324*E1324)</f>
        <v>8065</v>
      </c>
      <c r="G1324" s="22" t="n">
        <v>43361</v>
      </c>
      <c r="H1324" s="11" t="n">
        <v>170.71</v>
      </c>
      <c r="I1324" s="23" t="n">
        <f aca="false">SUM(C1324*H1324)</f>
        <v>8535.5</v>
      </c>
      <c r="J1324" s="24" t="n">
        <f aca="false">SUM(I1324-F1324)</f>
        <v>470.499999999999</v>
      </c>
      <c r="K1324" s="11" t="str">
        <f aca="false">IF(SUM(+G1324-D1324)&lt;365,"ST","LT")</f>
        <v>LT</v>
      </c>
      <c r="L1324" s="25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</row>
    <row r="1325" customFormat="false" ht="15.75" hidden="false" customHeight="true" outlineLevel="0" collapsed="false">
      <c r="A1325" s="25" t="s">
        <v>1250</v>
      </c>
      <c r="B1325" s="11"/>
      <c r="C1325" s="11" t="n">
        <v>2</v>
      </c>
      <c r="D1325" s="22" t="n">
        <v>42601</v>
      </c>
      <c r="E1325" s="11" t="n">
        <v>1025.55</v>
      </c>
      <c r="F1325" s="11" t="n">
        <f aca="false">SUM(C1325*E1325)</f>
        <v>2051.1</v>
      </c>
      <c r="G1325" s="22" t="n">
        <v>43368</v>
      </c>
      <c r="H1325" s="11" t="n">
        <v>724.28</v>
      </c>
      <c r="I1325" s="23" t="n">
        <f aca="false">SUM(C1325*H1325)</f>
        <v>1448.56</v>
      </c>
      <c r="J1325" s="24" t="n">
        <f aca="false">SUM(I1325-F1325)</f>
        <v>-602.54</v>
      </c>
      <c r="K1325" s="11" t="str">
        <f aca="false">IF(SUM(+G1325-D1325)&lt;365,"ST","LT")</f>
        <v>LT</v>
      </c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</row>
    <row r="1326" customFormat="false" ht="15.75" hidden="false" customHeight="true" outlineLevel="0" collapsed="false">
      <c r="A1326" s="25" t="s">
        <v>1250</v>
      </c>
      <c r="B1326" s="11"/>
      <c r="C1326" s="11" t="n">
        <v>5</v>
      </c>
      <c r="D1326" s="22" t="n">
        <v>42684</v>
      </c>
      <c r="E1326" s="11" t="n">
        <v>957.26</v>
      </c>
      <c r="F1326" s="11" t="n">
        <f aca="false">SUM(C1326*E1326)</f>
        <v>4786.3</v>
      </c>
      <c r="G1326" s="22" t="n">
        <v>43368</v>
      </c>
      <c r="H1326" s="11" t="n">
        <v>724.28</v>
      </c>
      <c r="I1326" s="23" t="n">
        <f aca="false">SUM(C1326*H1326)</f>
        <v>3621.4</v>
      </c>
      <c r="J1326" s="24" t="n">
        <f aca="false">SUM(I1326-F1326)</f>
        <v>-1164.9</v>
      </c>
      <c r="K1326" s="11" t="str">
        <f aca="false">IF(SUM(+G1326-D1326)&lt;365,"ST","LT")</f>
        <v>LT</v>
      </c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</row>
    <row r="1327" customFormat="false" ht="15.75" hidden="false" customHeight="true" outlineLevel="0" collapsed="false">
      <c r="A1327" s="25" t="s">
        <v>1250</v>
      </c>
      <c r="B1327" s="11"/>
      <c r="C1327" s="11" t="n">
        <v>3</v>
      </c>
      <c r="D1327" s="22" t="n">
        <v>42978</v>
      </c>
      <c r="E1327" s="11" t="n">
        <v>923.12</v>
      </c>
      <c r="F1327" s="11" t="n">
        <f aca="false">SUM(C1327*E1327)</f>
        <v>2769.36</v>
      </c>
      <c r="G1327" s="22" t="n">
        <v>43368</v>
      </c>
      <c r="H1327" s="11" t="n">
        <v>724.28</v>
      </c>
      <c r="I1327" s="23" t="n">
        <f aca="false">SUM(C1327*H1327)</f>
        <v>2172.84</v>
      </c>
      <c r="J1327" s="24" t="n">
        <f aca="false">SUM(I1327-F1327)</f>
        <v>-596.52</v>
      </c>
      <c r="K1327" s="11" t="str">
        <f aca="false">IF(SUM(+G1327-D1327)&lt;365,"ST","LT")</f>
        <v>LT</v>
      </c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</row>
    <row r="1328" customFormat="false" ht="15.75" hidden="false" customHeight="true" outlineLevel="0" collapsed="false">
      <c r="A1328" s="25" t="s">
        <v>1270</v>
      </c>
      <c r="B1328" s="11"/>
      <c r="C1328" s="11" t="n">
        <v>50</v>
      </c>
      <c r="D1328" s="22" t="n">
        <v>42950</v>
      </c>
      <c r="E1328" s="11" t="n">
        <v>149.11</v>
      </c>
      <c r="F1328" s="11" t="n">
        <f aca="false">SUM(C1328*E1328)</f>
        <v>7455.5</v>
      </c>
      <c r="G1328" s="22" t="n">
        <v>43369</v>
      </c>
      <c r="H1328" s="11" t="n">
        <v>81.78</v>
      </c>
      <c r="I1328" s="23" t="n">
        <f aca="false">SUM(C1328*H1328)</f>
        <v>4089</v>
      </c>
      <c r="J1328" s="24" t="n">
        <f aca="false">SUM(I1328-F1328)</f>
        <v>-3366.5</v>
      </c>
      <c r="K1328" s="11" t="str">
        <f aca="false">IF(SUM(+G1328-D1328)&lt;365,"ST","LT")</f>
        <v>LT</v>
      </c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</row>
    <row r="1329" customFormat="false" ht="15.75" hidden="false" customHeight="true" outlineLevel="0" collapsed="false">
      <c r="A1329" s="25" t="s">
        <v>34</v>
      </c>
      <c r="B1329" s="11"/>
      <c r="C1329" s="11" t="n">
        <v>10</v>
      </c>
      <c r="D1329" s="22" t="n">
        <v>42965</v>
      </c>
      <c r="E1329" s="11" t="n">
        <v>1084.07</v>
      </c>
      <c r="F1329" s="11" t="n">
        <f aca="false">SUM(C1329*E1329)</f>
        <v>10840.7</v>
      </c>
      <c r="G1329" s="22" t="n">
        <v>43419</v>
      </c>
      <c r="H1329" s="11" t="n">
        <v>1199.93</v>
      </c>
      <c r="I1329" s="23" t="n">
        <f aca="false">SUM(C1329*H1329)</f>
        <v>11999.3</v>
      </c>
      <c r="J1329" s="24" t="n">
        <f aca="false">SUM(I1329-F1329)</f>
        <v>1158.6</v>
      </c>
      <c r="K1329" s="11" t="str">
        <f aca="false">IF(SUM(+G1329-D1329)&lt;365,"ST","LT")</f>
        <v>LT</v>
      </c>
      <c r="L1329" s="11"/>
      <c r="M1329" s="25"/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</row>
    <row r="1330" customFormat="false" ht="15.75" hidden="false" customHeight="true" outlineLevel="0" collapsed="false">
      <c r="A1330" s="25" t="s">
        <v>296</v>
      </c>
      <c r="B1330" s="11"/>
      <c r="C1330" s="11" t="n">
        <v>25</v>
      </c>
      <c r="D1330" s="22" t="n">
        <v>42730</v>
      </c>
      <c r="E1330" s="11" t="n">
        <v>322.4</v>
      </c>
      <c r="F1330" s="11" t="n">
        <f aca="false">SUM(C1330*E1330)</f>
        <v>8060</v>
      </c>
      <c r="G1330" s="22" t="n">
        <v>43426</v>
      </c>
      <c r="H1330" s="11" t="n">
        <v>441.66</v>
      </c>
      <c r="I1330" s="23" t="n">
        <f aca="false">SUM(C1330*H1330)</f>
        <v>11041.5</v>
      </c>
      <c r="J1330" s="24" t="n">
        <f aca="false">SUM(I1330-F1330)</f>
        <v>2981.5</v>
      </c>
      <c r="K1330" s="11" t="str">
        <f aca="false">IF(SUM(+G1330-D1330)&lt;365,"ST","LT")</f>
        <v>LT</v>
      </c>
      <c r="L1330" s="25"/>
      <c r="M1330" s="25" t="s">
        <v>619</v>
      </c>
      <c r="N1330" s="25"/>
      <c r="O1330" s="33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</row>
    <row r="1331" customFormat="false" ht="15.75" hidden="false" customHeight="true" outlineLevel="0" collapsed="false">
      <c r="A1331" s="25" t="s">
        <v>157</v>
      </c>
      <c r="B1331" s="11"/>
      <c r="C1331" s="11" t="n">
        <v>100</v>
      </c>
      <c r="D1331" s="22" t="n">
        <v>42564</v>
      </c>
      <c r="E1331" s="11" t="n">
        <v>27.99</v>
      </c>
      <c r="F1331" s="11" t="n">
        <f aca="false">SUM(C1331*E1331)</f>
        <v>2799</v>
      </c>
      <c r="G1331" s="22" t="n">
        <v>43430</v>
      </c>
      <c r="H1331" s="11" t="n">
        <v>7.59</v>
      </c>
      <c r="I1331" s="11" t="n">
        <f aca="false">SUM(C1331*H1331)</f>
        <v>759</v>
      </c>
      <c r="J1331" s="24" t="n">
        <f aca="false">SUM(I1331-F1331)</f>
        <v>-2040</v>
      </c>
      <c r="K1331" s="11" t="str">
        <f aca="false">IF(SUM(+G1331-D1331)&lt;365,"ST","LT")</f>
        <v>LT</v>
      </c>
      <c r="L1331" s="25"/>
      <c r="M1331" s="25"/>
      <c r="N1331" s="25"/>
      <c r="O1331" s="11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</row>
    <row r="1332" customFormat="false" ht="15.75" hidden="false" customHeight="true" outlineLevel="0" collapsed="false">
      <c r="A1332" s="25" t="s">
        <v>157</v>
      </c>
      <c r="B1332" s="11"/>
      <c r="C1332" s="11" t="n">
        <v>100</v>
      </c>
      <c r="D1332" s="22" t="n">
        <v>42881</v>
      </c>
      <c r="E1332" s="11" t="n">
        <v>26.09</v>
      </c>
      <c r="F1332" s="11" t="n">
        <f aca="false">SUM(C1332*E1332)</f>
        <v>2609</v>
      </c>
      <c r="G1332" s="22" t="n">
        <v>43430</v>
      </c>
      <c r="H1332" s="11" t="n">
        <v>7.59</v>
      </c>
      <c r="I1332" s="11" t="n">
        <f aca="false">SUM(C1332*H1332)</f>
        <v>759</v>
      </c>
      <c r="J1332" s="24" t="n">
        <f aca="false">SUM(I1332-F1332)</f>
        <v>-1850</v>
      </c>
      <c r="K1332" s="11" t="str">
        <f aca="false">IF(SUM(+G1332-D1332)&lt;365,"ST","LT")</f>
        <v>LT</v>
      </c>
      <c r="L1332" s="25"/>
      <c r="M1332" s="25"/>
      <c r="N1332" s="25"/>
      <c r="O1332" s="11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</row>
    <row r="1333" customFormat="false" ht="15.75" hidden="false" customHeight="true" outlineLevel="0" collapsed="false">
      <c r="A1333" s="25" t="s">
        <v>1309</v>
      </c>
      <c r="B1333" s="11"/>
      <c r="C1333" s="11" t="n">
        <v>5</v>
      </c>
      <c r="D1333" s="22" t="n">
        <v>42247</v>
      </c>
      <c r="E1333" s="11" t="n">
        <v>1600.2</v>
      </c>
      <c r="F1333" s="11" t="n">
        <f aca="false">SUM(C1333*E1333)</f>
        <v>8001</v>
      </c>
      <c r="G1333" s="22" t="n">
        <v>43431</v>
      </c>
      <c r="H1333" s="11" t="n">
        <v>1416.3</v>
      </c>
      <c r="I1333" s="23" t="n">
        <f aca="false">SUM(C1333*H1333)</f>
        <v>7081.5</v>
      </c>
      <c r="J1333" s="24" t="n">
        <f aca="false">SUM(I1333-F1333)</f>
        <v>-919.5</v>
      </c>
      <c r="K1333" s="11" t="str">
        <f aca="false">IF(SUM(+G1333-D1333)&lt;365,"ST","LT")</f>
        <v>LT</v>
      </c>
      <c r="L1333" s="25"/>
      <c r="M1333" s="25"/>
      <c r="N1333" s="25"/>
      <c r="O1333" s="33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</row>
    <row r="1334" customFormat="false" ht="15.75" hidden="false" customHeight="true" outlineLevel="0" collapsed="false">
      <c r="A1334" s="25" t="s">
        <v>1309</v>
      </c>
      <c r="B1334" s="11"/>
      <c r="C1334" s="11" t="n">
        <v>5</v>
      </c>
      <c r="D1334" s="22" t="n">
        <v>42251</v>
      </c>
      <c r="E1334" s="11" t="n">
        <v>1539.66</v>
      </c>
      <c r="F1334" s="11" t="n">
        <f aca="false">SUM(C1334*E1334)</f>
        <v>7698.3</v>
      </c>
      <c r="G1334" s="22" t="n">
        <v>43431</v>
      </c>
      <c r="H1334" s="11" t="n">
        <v>1416.3</v>
      </c>
      <c r="I1334" s="23" t="n">
        <f aca="false">SUM(C1334*H1334)</f>
        <v>7081.5</v>
      </c>
      <c r="J1334" s="24" t="n">
        <f aca="false">SUM(I1334-F1334)</f>
        <v>-616.8</v>
      </c>
      <c r="K1334" s="11" t="str">
        <f aca="false">IF(SUM(+G1334-D1334)&lt;365,"ST","LT")</f>
        <v>LT</v>
      </c>
      <c r="L1334" s="25"/>
      <c r="M1334" s="25"/>
      <c r="N1334" s="25"/>
      <c r="O1334" s="33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</row>
    <row r="1335" customFormat="false" ht="15.75" hidden="false" customHeight="true" outlineLevel="0" collapsed="false">
      <c r="A1335" s="25" t="s">
        <v>104</v>
      </c>
      <c r="B1335" s="11"/>
      <c r="C1335" s="11" t="n">
        <v>25</v>
      </c>
      <c r="D1335" s="22" t="n">
        <v>42368</v>
      </c>
      <c r="E1335" s="11" t="n">
        <v>330.95</v>
      </c>
      <c r="F1335" s="11" t="n">
        <f aca="false">SUM(C1335*E1335)</f>
        <v>8273.75</v>
      </c>
      <c r="G1335" s="22" t="n">
        <v>43440</v>
      </c>
      <c r="H1335" s="11" t="n">
        <v>353.33</v>
      </c>
      <c r="I1335" s="23" t="n">
        <f aca="false">SUM(C1335*H1335)</f>
        <v>8833.25</v>
      </c>
      <c r="J1335" s="24" t="n">
        <f aca="false">SUM(I1335-F1335)</f>
        <v>559.5</v>
      </c>
      <c r="K1335" s="11" t="str">
        <f aca="false">IF(SUM(+G1335-D1335)&lt;365,"ST","LT")</f>
        <v>LT</v>
      </c>
      <c r="L1335" s="25"/>
      <c r="M1335" s="25"/>
      <c r="N1335" s="25"/>
      <c r="O1335" s="11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</row>
    <row r="1336" customFormat="false" ht="15.75" hidden="false" customHeight="true" outlineLevel="0" collapsed="false">
      <c r="A1336" s="25" t="s">
        <v>1202</v>
      </c>
      <c r="B1336" s="11"/>
      <c r="C1336" s="11" t="n">
        <v>50</v>
      </c>
      <c r="D1336" s="22" t="n">
        <v>42893</v>
      </c>
      <c r="E1336" s="11" t="n">
        <v>138.73</v>
      </c>
      <c r="F1336" s="11" t="n">
        <f aca="false">SUM(C1336*E1336)</f>
        <v>6936.5</v>
      </c>
      <c r="G1336" s="22" t="n">
        <v>43469</v>
      </c>
      <c r="H1336" s="11" t="n">
        <v>85.36</v>
      </c>
      <c r="I1336" s="23" t="n">
        <f aca="false">SUM(C1336*H1336)</f>
        <v>4268</v>
      </c>
      <c r="J1336" s="24" t="n">
        <f aca="false">SUM(I1336-F1336)</f>
        <v>-2668.5</v>
      </c>
      <c r="K1336" s="11" t="str">
        <f aca="false">IF(SUM(+G1336-D1336)&lt;365,"ST","LT")</f>
        <v>LT</v>
      </c>
      <c r="L1336" s="25"/>
      <c r="M1336" s="25"/>
      <c r="N1336" s="25"/>
      <c r="O1336" s="11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</row>
    <row r="1337" customFormat="false" ht="15.75" hidden="false" customHeight="true" outlineLevel="0" collapsed="false">
      <c r="A1337" s="25" t="s">
        <v>1202</v>
      </c>
      <c r="B1337" s="11"/>
      <c r="C1337" s="11" t="n">
        <v>100</v>
      </c>
      <c r="D1337" s="22" t="n">
        <v>42930</v>
      </c>
      <c r="E1337" s="11" t="n">
        <v>142.96</v>
      </c>
      <c r="F1337" s="11" t="n">
        <f aca="false">SUM(C1337*E1337)</f>
        <v>14296</v>
      </c>
      <c r="G1337" s="22" t="n">
        <v>43469</v>
      </c>
      <c r="H1337" s="11" t="n">
        <v>85.36</v>
      </c>
      <c r="I1337" s="23" t="n">
        <f aca="false">SUM(C1337*H1337)</f>
        <v>8536</v>
      </c>
      <c r="J1337" s="24" t="n">
        <f aca="false">SUM(I1337-F1337)</f>
        <v>-5760</v>
      </c>
      <c r="K1337" s="11" t="str">
        <f aca="false">IF(SUM(+G1337-D1337)&lt;365,"ST","LT")</f>
        <v>LT</v>
      </c>
      <c r="L1337" s="25"/>
      <c r="M1337" s="25"/>
      <c r="N1337" s="25"/>
      <c r="O1337" s="11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</row>
    <row r="1338" customFormat="false" ht="15.75" hidden="false" customHeight="true" outlineLevel="0" collapsed="false">
      <c r="A1338" s="25" t="s">
        <v>1202</v>
      </c>
      <c r="B1338" s="11"/>
      <c r="C1338" s="11" t="n">
        <v>8</v>
      </c>
      <c r="D1338" s="22" t="n">
        <v>42982</v>
      </c>
      <c r="E1338" s="11" t="n">
        <v>131.98</v>
      </c>
      <c r="F1338" s="11" t="n">
        <f aca="false">SUM(C1338*E1338)</f>
        <v>1055.84</v>
      </c>
      <c r="G1338" s="22" t="n">
        <v>43469</v>
      </c>
      <c r="H1338" s="11" t="n">
        <v>85.36</v>
      </c>
      <c r="I1338" s="23" t="n">
        <f aca="false">SUM(C1338*H1338)</f>
        <v>682.88</v>
      </c>
      <c r="J1338" s="24" t="n">
        <f aca="false">SUM(I1338-F1338)</f>
        <v>-372.96</v>
      </c>
      <c r="K1338" s="11" t="str">
        <f aca="false">IF(SUM(+G1338-D1338)&lt;365,"ST","LT")</f>
        <v>LT</v>
      </c>
      <c r="L1338" s="25"/>
      <c r="M1338" s="25"/>
      <c r="N1338" s="25"/>
      <c r="O1338" s="11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</row>
    <row r="1339" customFormat="false" ht="15.75" hidden="false" customHeight="true" outlineLevel="0" collapsed="false">
      <c r="A1339" s="25" t="s">
        <v>412</v>
      </c>
      <c r="B1339" s="11"/>
      <c r="C1339" s="11" t="n">
        <v>100</v>
      </c>
      <c r="D1339" s="22" t="n">
        <v>42555</v>
      </c>
      <c r="E1339" s="11" t="n">
        <v>66.88</v>
      </c>
      <c r="F1339" s="11" t="n">
        <f aca="false">SUM(C1339*E1339)</f>
        <v>6688</v>
      </c>
      <c r="G1339" s="22" t="n">
        <v>43474</v>
      </c>
      <c r="H1339" s="11" t="n">
        <v>13.65</v>
      </c>
      <c r="I1339" s="23" t="n">
        <f aca="false">SUM(C1339*H1339)</f>
        <v>1365</v>
      </c>
      <c r="J1339" s="24" t="n">
        <f aca="false">SUM(I1339-F1339)</f>
        <v>-5323</v>
      </c>
      <c r="K1339" s="11" t="str">
        <f aca="false">IF(SUM(+G1339-D1339)&lt;365,"ST","LT")</f>
        <v>LT</v>
      </c>
      <c r="L1339" s="25"/>
      <c r="M1339" s="25"/>
      <c r="N1339" s="25"/>
      <c r="O1339" s="33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</row>
    <row r="1340" customFormat="false" ht="15.75" hidden="false" customHeight="true" outlineLevel="0" collapsed="false">
      <c r="A1340" s="25" t="s">
        <v>287</v>
      </c>
      <c r="B1340" s="11"/>
      <c r="C1340" s="11" t="n">
        <v>10</v>
      </c>
      <c r="D1340" s="22" t="n">
        <v>43125</v>
      </c>
      <c r="E1340" s="11" t="n">
        <v>772.55</v>
      </c>
      <c r="F1340" s="11" t="n">
        <f aca="false">SUM(C1340*E1340)</f>
        <v>7725.5</v>
      </c>
      <c r="G1340" s="22" t="n">
        <v>43494</v>
      </c>
      <c r="H1340" s="11" t="n">
        <v>240.93</v>
      </c>
      <c r="I1340" s="23" t="n">
        <f aca="false">SUM(C1340*H1340)</f>
        <v>2409.3</v>
      </c>
      <c r="J1340" s="24" t="n">
        <f aca="false">SUM(I1340-F1340)</f>
        <v>-5316.2</v>
      </c>
      <c r="K1340" s="11" t="str">
        <f aca="false">IF(SUM(+G1340-D1340)&lt;365,"ST","LT")</f>
        <v>LT</v>
      </c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</row>
    <row r="1341" customFormat="false" ht="15.75" hidden="false" customHeight="true" outlineLevel="0" collapsed="false">
      <c r="A1341" s="25" t="s">
        <v>1220</v>
      </c>
      <c r="B1341" s="11"/>
      <c r="C1341" s="11" t="n">
        <v>5</v>
      </c>
      <c r="D1341" s="22" t="n">
        <v>42578</v>
      </c>
      <c r="E1341" s="11" t="n">
        <v>3021.71</v>
      </c>
      <c r="F1341" s="11" t="n">
        <f aca="false">SUM(C1341*E1341)</f>
        <v>15108.55</v>
      </c>
      <c r="G1341" s="22" t="n">
        <v>43497</v>
      </c>
      <c r="H1341" s="11" t="n">
        <v>2776.5</v>
      </c>
      <c r="I1341" s="11" t="n">
        <f aca="false">SUM(C1341*H1341)</f>
        <v>13882.5</v>
      </c>
      <c r="J1341" s="24" t="n">
        <f aca="false">SUM(I1341-F1341)</f>
        <v>-1226.05</v>
      </c>
      <c r="K1341" s="11" t="str">
        <f aca="false">IF(SUM(+G1341-D1341)&lt;365,"ST","LT")</f>
        <v>LT</v>
      </c>
      <c r="L1341" s="25"/>
      <c r="M1341" s="25"/>
      <c r="N1341" s="25"/>
      <c r="O1341" s="11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</row>
    <row r="1342" customFormat="false" ht="15.75" hidden="false" customHeight="true" outlineLevel="0" collapsed="false">
      <c r="A1342" s="25" t="s">
        <v>871</v>
      </c>
      <c r="B1342" s="11"/>
      <c r="C1342" s="11" t="n">
        <v>25</v>
      </c>
      <c r="D1342" s="22" t="n">
        <v>42625</v>
      </c>
      <c r="E1342" s="11" t="n">
        <v>555.04</v>
      </c>
      <c r="F1342" s="11" t="n">
        <f aca="false">SUM(C1342*E1342)</f>
        <v>13876</v>
      </c>
      <c r="G1342" s="22" t="n">
        <v>43507</v>
      </c>
      <c r="H1342" s="11" t="n">
        <v>147.88</v>
      </c>
      <c r="I1342" s="23" t="n">
        <f aca="false">SUM(C1342*H1342)</f>
        <v>3697</v>
      </c>
      <c r="J1342" s="24" t="n">
        <f aca="false">SUM(I1342-F1342)</f>
        <v>-10179</v>
      </c>
      <c r="K1342" s="11" t="str">
        <f aca="false">IF(SUM(+G1342-D1342)&lt;365,"ST","LT")</f>
        <v>LT</v>
      </c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</row>
    <row r="1343" customFormat="false" ht="15.75" hidden="false" customHeight="true" outlineLevel="0" collapsed="false">
      <c r="A1343" s="25" t="s">
        <v>871</v>
      </c>
      <c r="B1343" s="11"/>
      <c r="C1343" s="11" t="n">
        <v>25</v>
      </c>
      <c r="D1343" s="22" t="n">
        <v>42665</v>
      </c>
      <c r="E1343" s="11" t="n">
        <v>0</v>
      </c>
      <c r="F1343" s="11" t="n">
        <f aca="false">SUM(C1343*E1343)</f>
        <v>0</v>
      </c>
      <c r="G1343" s="22" t="n">
        <v>43507</v>
      </c>
      <c r="H1343" s="11" t="n">
        <v>147.88</v>
      </c>
      <c r="I1343" s="23" t="n">
        <f aca="false">SUM(C1343*H1343)</f>
        <v>3697</v>
      </c>
      <c r="J1343" s="24" t="n">
        <f aca="false">SUM(I1343-F1343)</f>
        <v>3697</v>
      </c>
      <c r="K1343" s="11" t="str">
        <f aca="false">IF(SUM(+G1343-D1343)&lt;365,"ST","LT")</f>
        <v>LT</v>
      </c>
      <c r="L1343" s="25"/>
      <c r="M1343" s="25" t="s">
        <v>94</v>
      </c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</row>
    <row r="1344" customFormat="false" ht="15.75" hidden="false" customHeight="true" outlineLevel="0" collapsed="false">
      <c r="A1344" s="25" t="s">
        <v>1218</v>
      </c>
      <c r="B1344" s="11"/>
      <c r="C1344" s="11" t="n">
        <v>25</v>
      </c>
      <c r="D1344" s="22" t="n">
        <v>42293</v>
      </c>
      <c r="E1344" s="11" t="n">
        <v>274.11</v>
      </c>
      <c r="F1344" s="11" t="n">
        <f aca="false">SUM(C1344*E1344)</f>
        <v>6852.75</v>
      </c>
      <c r="G1344" s="22" t="n">
        <v>43510</v>
      </c>
      <c r="H1344" s="11" t="n">
        <v>438.73</v>
      </c>
      <c r="I1344" s="11" t="n">
        <f aca="false">SUM(C1344*H1344)</f>
        <v>10968.25</v>
      </c>
      <c r="J1344" s="24" t="n">
        <f aca="false">SUM(I1344-F1344)</f>
        <v>4115.5</v>
      </c>
      <c r="K1344" s="11" t="str">
        <f aca="false">IF(SUM(+G1344-D1344)&lt;365,"ST","LT")</f>
        <v>LT</v>
      </c>
      <c r="L1344" s="25"/>
      <c r="M1344" s="25"/>
      <c r="N1344" s="25"/>
      <c r="O1344" s="11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</row>
    <row r="1345" customFormat="false" ht="15.75" hidden="false" customHeight="true" outlineLevel="0" collapsed="false">
      <c r="A1345" s="25" t="s">
        <v>1134</v>
      </c>
      <c r="B1345" s="11"/>
      <c r="C1345" s="11" t="n">
        <v>25</v>
      </c>
      <c r="D1345" s="22" t="n">
        <v>42564</v>
      </c>
      <c r="E1345" s="11" t="n">
        <v>338.99</v>
      </c>
      <c r="F1345" s="11" t="n">
        <f aca="false">SUM(C1345*E1345)</f>
        <v>8474.75</v>
      </c>
      <c r="G1345" s="22" t="n">
        <v>43516</v>
      </c>
      <c r="H1345" s="11" t="n">
        <v>99.6</v>
      </c>
      <c r="I1345" s="23" t="n">
        <f aca="false">SUM(C1345*H1345)</f>
        <v>2490</v>
      </c>
      <c r="J1345" s="24" t="n">
        <f aca="false">SUM(I1345-F1345)</f>
        <v>-5984.75</v>
      </c>
      <c r="K1345" s="11" t="str">
        <f aca="false">IF(SUM(+G1345-D1345)&lt;365,"ST","LT")</f>
        <v>LT</v>
      </c>
      <c r="L1345" s="25"/>
      <c r="M1345" s="25"/>
      <c r="N1345" s="25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</row>
    <row r="1346" customFormat="false" ht="15.75" hidden="false" customHeight="true" outlineLevel="0" collapsed="false">
      <c r="A1346" s="25" t="s">
        <v>1134</v>
      </c>
      <c r="B1346" s="11"/>
      <c r="C1346" s="11" t="n">
        <v>25</v>
      </c>
      <c r="D1346" s="22" t="n">
        <v>42660</v>
      </c>
      <c r="E1346" s="11" t="n">
        <v>281.06</v>
      </c>
      <c r="F1346" s="11" t="n">
        <f aca="false">SUM(C1346*E1346)</f>
        <v>7026.5</v>
      </c>
      <c r="G1346" s="22" t="n">
        <v>43516</v>
      </c>
      <c r="H1346" s="11" t="n">
        <v>99.6</v>
      </c>
      <c r="I1346" s="23" t="n">
        <f aca="false">SUM(C1346*H1346)</f>
        <v>2490</v>
      </c>
      <c r="J1346" s="24" t="n">
        <f aca="false">SUM(I1346-F1346)</f>
        <v>-4536.5</v>
      </c>
      <c r="K1346" s="11" t="str">
        <f aca="false">IF(SUM(+G1346-D1346)&lt;365,"ST","LT")</f>
        <v>LT</v>
      </c>
      <c r="L1346" s="25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</row>
    <row r="1347" customFormat="false" ht="15.75" hidden="false" customHeight="true" outlineLevel="0" collapsed="false">
      <c r="A1347" s="25" t="s">
        <v>468</v>
      </c>
      <c r="B1347" s="11"/>
      <c r="C1347" s="11" t="n">
        <v>50</v>
      </c>
      <c r="D1347" s="22" t="n">
        <v>40079</v>
      </c>
      <c r="E1347" s="11" t="n">
        <v>97.28</v>
      </c>
      <c r="F1347" s="11" t="n">
        <f aca="false">SUM(C1347*E1347)</f>
        <v>4864</v>
      </c>
      <c r="G1347" s="22" t="n">
        <v>43516</v>
      </c>
      <c r="H1347" s="11" t="n">
        <v>3.55</v>
      </c>
      <c r="I1347" s="23" t="n">
        <f aca="false">SUM(C1347*H1347)</f>
        <v>177.5</v>
      </c>
      <c r="J1347" s="24" t="n">
        <f aca="false">SUM(I1347-F1347)</f>
        <v>-4686.5</v>
      </c>
      <c r="K1347" s="11" t="str">
        <f aca="false">IF(SUM(+G1347-D1347)&lt;365,"ST","LT")</f>
        <v>LT</v>
      </c>
      <c r="L1347" s="25"/>
      <c r="M1347" s="25" t="s">
        <v>571</v>
      </c>
      <c r="N1347" s="25"/>
      <c r="O1347" s="25"/>
      <c r="P1347" s="25"/>
      <c r="Q1347" s="25"/>
      <c r="R1347" s="25"/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</row>
    <row r="1348" customFormat="false" ht="15.75" hidden="false" customHeight="true" outlineLevel="0" collapsed="false">
      <c r="A1348" s="25" t="s">
        <v>468</v>
      </c>
      <c r="B1348" s="11"/>
      <c r="C1348" s="11" t="n">
        <v>50</v>
      </c>
      <c r="D1348" s="22" t="n">
        <v>40086</v>
      </c>
      <c r="E1348" s="11" t="n">
        <v>92.36</v>
      </c>
      <c r="F1348" s="11" t="n">
        <f aca="false">SUM(C1348*E1348)</f>
        <v>4618</v>
      </c>
      <c r="G1348" s="22" t="n">
        <v>43516</v>
      </c>
      <c r="H1348" s="11" t="n">
        <v>3.55</v>
      </c>
      <c r="I1348" s="23" t="n">
        <f aca="false">SUM(C1348*H1348)</f>
        <v>177.5</v>
      </c>
      <c r="J1348" s="24" t="n">
        <f aca="false">SUM(I1348-F1348)</f>
        <v>-4440.5</v>
      </c>
      <c r="K1348" s="11" t="str">
        <f aca="false">IF(SUM(+G1348-D1348)&lt;365,"ST","LT")</f>
        <v>LT</v>
      </c>
      <c r="L1348" s="25"/>
      <c r="M1348" s="25" t="s">
        <v>571</v>
      </c>
      <c r="N1348" s="25"/>
      <c r="O1348" s="25"/>
      <c r="P1348" s="25"/>
      <c r="Q1348" s="25"/>
      <c r="R1348" s="25"/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</row>
    <row r="1349" customFormat="false" ht="15.75" hidden="false" customHeight="true" outlineLevel="0" collapsed="false">
      <c r="A1349" s="25" t="s">
        <v>468</v>
      </c>
      <c r="B1349" s="11"/>
      <c r="C1349" s="11" t="n">
        <v>100</v>
      </c>
      <c r="D1349" s="22" t="n">
        <v>42405</v>
      </c>
      <c r="E1349" s="11" t="n">
        <v>15.2</v>
      </c>
      <c r="F1349" s="11" t="n">
        <f aca="false">SUM(C1349*E1349)</f>
        <v>1520</v>
      </c>
      <c r="G1349" s="22" t="n">
        <v>43516</v>
      </c>
      <c r="H1349" s="11" t="n">
        <v>3.55</v>
      </c>
      <c r="I1349" s="23" t="n">
        <f aca="false">SUM(C1349*H1349)</f>
        <v>355</v>
      </c>
      <c r="J1349" s="24" t="n">
        <f aca="false">SUM(I1349-F1349)</f>
        <v>-1165</v>
      </c>
      <c r="K1349" s="11" t="str">
        <f aca="false">IF(SUM(+G1349-D1349)&lt;365,"ST","LT")</f>
        <v>LT</v>
      </c>
      <c r="L1349" s="25"/>
      <c r="M1349" s="25"/>
      <c r="N1349" s="25"/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</row>
    <row r="1350" customFormat="false" ht="15.75" hidden="false" customHeight="true" outlineLevel="0" collapsed="false">
      <c r="A1350" s="25" t="s">
        <v>446</v>
      </c>
      <c r="B1350" s="11"/>
      <c r="C1350" s="11" t="n">
        <v>150</v>
      </c>
      <c r="D1350" s="22" t="n">
        <v>42956</v>
      </c>
      <c r="E1350" s="11" t="n">
        <v>29.72</v>
      </c>
      <c r="F1350" s="11" t="n">
        <f aca="false">SUM(C1350*E1350)</f>
        <v>4458</v>
      </c>
      <c r="G1350" s="22" t="n">
        <v>43516</v>
      </c>
      <c r="H1350" s="11" t="n">
        <v>7.95</v>
      </c>
      <c r="I1350" s="23" t="n">
        <f aca="false">SUM(C1350*H1350)</f>
        <v>1192.5</v>
      </c>
      <c r="J1350" s="24" t="n">
        <f aca="false">SUM(I1350-F1350)</f>
        <v>-3265.5</v>
      </c>
      <c r="K1350" s="11" t="str">
        <f aca="false">IF(SUM(+G1350-D1350)&lt;365,"ST","LT")</f>
        <v>LT</v>
      </c>
      <c r="L1350" s="25"/>
      <c r="M1350" s="25"/>
      <c r="N1350" s="25"/>
      <c r="O1350" s="25"/>
      <c r="P1350" s="25"/>
      <c r="Q1350" s="25"/>
      <c r="R1350" s="25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</row>
    <row r="1351" customFormat="false" ht="15.75" hidden="false" customHeight="true" outlineLevel="0" collapsed="false">
      <c r="A1351" s="25" t="s">
        <v>446</v>
      </c>
      <c r="B1351" s="11"/>
      <c r="C1351" s="11" t="n">
        <v>100</v>
      </c>
      <c r="D1351" s="22" t="n">
        <v>43014</v>
      </c>
      <c r="E1351" s="11" t="n">
        <v>28.31</v>
      </c>
      <c r="F1351" s="11" t="n">
        <f aca="false">SUM(C1351*E1351)</f>
        <v>2831</v>
      </c>
      <c r="G1351" s="22" t="n">
        <v>43516</v>
      </c>
      <c r="H1351" s="11" t="n">
        <v>7.95</v>
      </c>
      <c r="I1351" s="23" t="n">
        <f aca="false">SUM(C1351*H1351)</f>
        <v>795</v>
      </c>
      <c r="J1351" s="24" t="n">
        <f aca="false">SUM(I1351-F1351)</f>
        <v>-2036</v>
      </c>
      <c r="K1351" s="11" t="str">
        <f aca="false">IF(SUM(+G1351-D1351)&lt;365,"ST","LT")</f>
        <v>LT</v>
      </c>
      <c r="L1351" s="25"/>
      <c r="M1351" s="25"/>
      <c r="N1351" s="25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</row>
    <row r="1352" customFormat="false" ht="15.75" hidden="false" customHeight="true" outlineLevel="0" collapsed="false">
      <c r="A1352" s="25" t="s">
        <v>225</v>
      </c>
      <c r="B1352" s="11"/>
      <c r="C1352" s="11" t="n">
        <v>25</v>
      </c>
      <c r="D1352" s="22" t="n">
        <v>41113</v>
      </c>
      <c r="E1352" s="11" t="n">
        <v>76.58</v>
      </c>
      <c r="F1352" s="11" t="n">
        <f aca="false">SUM(C1352*E1352)</f>
        <v>1914.5</v>
      </c>
      <c r="G1352" s="22" t="n">
        <v>43516</v>
      </c>
      <c r="H1352" s="11" t="n">
        <v>22.38</v>
      </c>
      <c r="I1352" s="23" t="n">
        <f aca="false">SUM(C1352*H1352)</f>
        <v>559.5</v>
      </c>
      <c r="J1352" s="24" t="n">
        <f aca="false">SUM(I1352-F1352)</f>
        <v>-1355</v>
      </c>
      <c r="K1352" s="11" t="str">
        <f aca="false">IF(SUM(+G1352-D1352)&lt;365,"ST","LT")</f>
        <v>LT</v>
      </c>
      <c r="L1352" s="25"/>
      <c r="M1352" s="25"/>
      <c r="N1352" s="25"/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</row>
    <row r="1353" customFormat="false" ht="15.75" hidden="false" customHeight="true" outlineLevel="0" collapsed="false">
      <c r="A1353" s="25" t="s">
        <v>225</v>
      </c>
      <c r="B1353" s="11"/>
      <c r="C1353" s="11" t="n">
        <v>25</v>
      </c>
      <c r="D1353" s="22" t="n">
        <v>40249</v>
      </c>
      <c r="E1353" s="11" t="n">
        <v>205.82</v>
      </c>
      <c r="F1353" s="11" t="n">
        <f aca="false">SUM(C1353*E1353)</f>
        <v>5145.5</v>
      </c>
      <c r="G1353" s="22" t="n">
        <v>43516</v>
      </c>
      <c r="H1353" s="11" t="n">
        <v>22.38</v>
      </c>
      <c r="I1353" s="23" t="n">
        <f aca="false">SUM(C1353*H1353)</f>
        <v>559.5</v>
      </c>
      <c r="J1353" s="24" t="n">
        <f aca="false">SUM(I1353-F1353)</f>
        <v>-4586</v>
      </c>
      <c r="K1353" s="11" t="str">
        <f aca="false">IF(SUM(+G1353-D1353)&lt;365,"ST","LT")</f>
        <v>LT</v>
      </c>
      <c r="L1353" s="25"/>
      <c r="M1353" s="25" t="s">
        <v>571</v>
      </c>
      <c r="N1353" s="25"/>
      <c r="O1353" s="25"/>
      <c r="P1353" s="25"/>
      <c r="Q1353" s="25"/>
      <c r="R1353" s="25"/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</row>
    <row r="1354" customFormat="false" ht="15.75" hidden="false" customHeight="true" outlineLevel="0" collapsed="false">
      <c r="A1354" s="25" t="s">
        <v>397</v>
      </c>
      <c r="B1354" s="11"/>
      <c r="C1354" s="11" t="n">
        <v>50</v>
      </c>
      <c r="D1354" s="22" t="n">
        <v>43047</v>
      </c>
      <c r="E1354" s="11" t="n">
        <v>138.48</v>
      </c>
      <c r="F1354" s="11" t="n">
        <f aca="false">SUM(C1354*E1354)</f>
        <v>6924</v>
      </c>
      <c r="G1354" s="22" t="n">
        <v>43517</v>
      </c>
      <c r="H1354" s="11" t="n">
        <v>109.18</v>
      </c>
      <c r="I1354" s="23" t="n">
        <f aca="false">SUM(C1354*H1354)</f>
        <v>5459</v>
      </c>
      <c r="J1354" s="24" t="n">
        <f aca="false">SUM(I1354-F1354)</f>
        <v>-1465</v>
      </c>
      <c r="K1354" s="11" t="str">
        <f aca="false">IF(SUM(+G1354-D1354)&lt;365,"ST","LT")</f>
        <v>LT</v>
      </c>
      <c r="L1354" s="25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</row>
    <row r="1355" customFormat="false" ht="15.75" hidden="false" customHeight="true" outlineLevel="0" collapsed="false">
      <c r="A1355" s="25" t="s">
        <v>397</v>
      </c>
      <c r="B1355" s="11"/>
      <c r="C1355" s="11" t="n">
        <v>50</v>
      </c>
      <c r="D1355" s="22" t="n">
        <v>43091</v>
      </c>
      <c r="E1355" s="11" t="n">
        <v>121.71</v>
      </c>
      <c r="F1355" s="11" t="n">
        <f aca="false">SUM(C1355*E1355)</f>
        <v>6085.5</v>
      </c>
      <c r="G1355" s="22" t="n">
        <v>43517</v>
      </c>
      <c r="H1355" s="11" t="n">
        <v>109.18</v>
      </c>
      <c r="I1355" s="23" t="n">
        <f aca="false">SUM(C1355*H1355)</f>
        <v>5459</v>
      </c>
      <c r="J1355" s="24" t="n">
        <f aca="false">SUM(I1355-F1355)</f>
        <v>-626.5</v>
      </c>
      <c r="K1355" s="11" t="str">
        <f aca="false">IF(SUM(+G1355-D1355)&lt;365,"ST","LT")</f>
        <v>LT</v>
      </c>
      <c r="L1355" s="25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</row>
    <row r="1356" customFormat="false" ht="15.75" hidden="false" customHeight="true" outlineLevel="0" collapsed="false">
      <c r="A1356" s="25" t="s">
        <v>1278</v>
      </c>
      <c r="B1356" s="11"/>
      <c r="C1356" s="11" t="n">
        <v>20</v>
      </c>
      <c r="D1356" s="22" t="n">
        <v>42673</v>
      </c>
      <c r="E1356" s="11" t="n">
        <v>291.9</v>
      </c>
      <c r="F1356" s="11" t="n">
        <f aca="false">SUM(C1356*E1356)</f>
        <v>5838</v>
      </c>
      <c r="G1356" s="22" t="n">
        <v>43516</v>
      </c>
      <c r="H1356" s="11" t="n">
        <v>157.81</v>
      </c>
      <c r="I1356" s="23" t="n">
        <f aca="false">SUM(C1356*H1356)</f>
        <v>3156.2</v>
      </c>
      <c r="J1356" s="24" t="n">
        <f aca="false">SUM(I1356-F1356)</f>
        <v>-2681.8</v>
      </c>
      <c r="K1356" s="11" t="str">
        <f aca="false">IF(SUM(+G1356-D1356)&lt;365,"ST","LT")</f>
        <v>LT</v>
      </c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</row>
    <row r="1357" customFormat="false" ht="15.75" hidden="false" customHeight="true" outlineLevel="0" collapsed="false">
      <c r="A1357" s="25" t="s">
        <v>1278</v>
      </c>
      <c r="B1357" s="11"/>
      <c r="C1357" s="11" t="n">
        <v>30</v>
      </c>
      <c r="D1357" s="22" t="n">
        <v>42678</v>
      </c>
      <c r="E1357" s="11" t="n">
        <v>270.04</v>
      </c>
      <c r="F1357" s="11" t="n">
        <f aca="false">SUM(C1357*E1357)</f>
        <v>8101.2</v>
      </c>
      <c r="G1357" s="22" t="n">
        <v>43516</v>
      </c>
      <c r="H1357" s="11" t="n">
        <v>157.81</v>
      </c>
      <c r="I1357" s="23" t="n">
        <f aca="false">SUM(C1357*H1357)</f>
        <v>4734.3</v>
      </c>
      <c r="J1357" s="24" t="n">
        <f aca="false">SUM(I1357-F1357)</f>
        <v>-3366.9</v>
      </c>
      <c r="K1357" s="11" t="str">
        <f aca="false">IF(SUM(+G1357-D1357)&lt;365,"ST","LT")</f>
        <v>LT</v>
      </c>
      <c r="L1357" s="25"/>
      <c r="M1357" s="25"/>
      <c r="N1357" s="25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</row>
    <row r="1358" customFormat="false" ht="15.75" hidden="false" customHeight="true" outlineLevel="0" collapsed="false">
      <c r="A1358" s="25" t="s">
        <v>1278</v>
      </c>
      <c r="B1358" s="11"/>
      <c r="C1358" s="11" t="n">
        <v>25</v>
      </c>
      <c r="D1358" s="22" t="n">
        <v>42730</v>
      </c>
      <c r="E1358" s="11" t="n">
        <v>0</v>
      </c>
      <c r="F1358" s="11" t="n">
        <f aca="false">SUM(C1358*E1358)</f>
        <v>0</v>
      </c>
      <c r="G1358" s="22" t="n">
        <v>43516</v>
      </c>
      <c r="H1358" s="11" t="n">
        <v>157.81</v>
      </c>
      <c r="I1358" s="23" t="n">
        <f aca="false">SUM(C1358*H1358)</f>
        <v>3945.25</v>
      </c>
      <c r="J1358" s="24" t="n">
        <f aca="false">SUM(I1358-F1358)</f>
        <v>3945.25</v>
      </c>
      <c r="K1358" s="11" t="str">
        <f aca="false">IF(SUM(+G1358-D1358)&lt;365,"ST","LT")</f>
        <v>LT</v>
      </c>
      <c r="L1358" s="25"/>
      <c r="M1358" s="25" t="s">
        <v>343</v>
      </c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</row>
    <row r="1359" customFormat="false" ht="15.75" hidden="false" customHeight="true" outlineLevel="0" collapsed="false">
      <c r="A1359" s="25" t="s">
        <v>1278</v>
      </c>
      <c r="B1359" s="11"/>
      <c r="C1359" s="11" t="n">
        <v>25</v>
      </c>
      <c r="D1359" s="22" t="n">
        <v>42821</v>
      </c>
      <c r="E1359" s="11" t="n">
        <v>192.68</v>
      </c>
      <c r="F1359" s="11" t="n">
        <f aca="false">SUM(C1359*E1359)</f>
        <v>4817</v>
      </c>
      <c r="G1359" s="22" t="n">
        <v>43516</v>
      </c>
      <c r="H1359" s="11" t="n">
        <v>157.81</v>
      </c>
      <c r="I1359" s="23" t="n">
        <f aca="false">SUM(C1359*H1359)</f>
        <v>3945.25</v>
      </c>
      <c r="J1359" s="24" t="n">
        <f aca="false">SUM(I1359-F1359)</f>
        <v>-871.75</v>
      </c>
      <c r="K1359" s="11" t="str">
        <f aca="false">IF(SUM(+G1359-D1359)&lt;365,"ST","LT")</f>
        <v>LT</v>
      </c>
      <c r="L1359" s="25"/>
      <c r="M1359" s="25"/>
      <c r="N1359" s="25"/>
      <c r="O1359" s="25"/>
      <c r="P1359" s="25"/>
      <c r="Q1359" s="25"/>
      <c r="R1359" s="25"/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</row>
    <row r="1360" customFormat="false" ht="15.75" hidden="false" customHeight="true" outlineLevel="0" collapsed="false">
      <c r="A1360" s="25" t="s">
        <v>1218</v>
      </c>
      <c r="B1360" s="11"/>
      <c r="C1360" s="11" t="n">
        <v>25</v>
      </c>
      <c r="D1360" s="22" t="n">
        <v>42293</v>
      </c>
      <c r="E1360" s="11" t="n">
        <v>274.11</v>
      </c>
      <c r="F1360" s="11" t="n">
        <f aca="false">SUM(C1360*E1360)</f>
        <v>6852.75</v>
      </c>
      <c r="G1360" s="22" t="n">
        <v>43521</v>
      </c>
      <c r="H1360" s="11" t="n">
        <v>433.72</v>
      </c>
      <c r="I1360" s="23" t="n">
        <f aca="false">SUM(C1360*H1360)</f>
        <v>10843</v>
      </c>
      <c r="J1360" s="24" t="n">
        <f aca="false">SUM(I1360-F1360)</f>
        <v>3990.25</v>
      </c>
      <c r="K1360" s="11" t="str">
        <f aca="false">IF(SUM(+G1360-D1360)&lt;365,"ST","LT")</f>
        <v>LT</v>
      </c>
      <c r="L1360" s="25"/>
      <c r="M1360" s="25"/>
      <c r="N1360" s="25"/>
      <c r="O1360" s="11"/>
      <c r="P1360" s="25"/>
      <c r="Q1360" s="25"/>
      <c r="R1360" s="25"/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</row>
    <row r="1361" customFormat="false" ht="15.75" hidden="false" customHeight="true" outlineLevel="0" collapsed="false">
      <c r="A1361" s="25" t="s">
        <v>377</v>
      </c>
      <c r="B1361" s="11"/>
      <c r="C1361" s="11" t="n">
        <v>5</v>
      </c>
      <c r="D1361" s="22" t="n">
        <v>42737</v>
      </c>
      <c r="E1361" s="11" t="n">
        <v>461.18</v>
      </c>
      <c r="F1361" s="11" t="n">
        <f aca="false">SUM(C1361*E1361)</f>
        <v>2305.9</v>
      </c>
      <c r="G1361" s="22" t="n">
        <v>43535</v>
      </c>
      <c r="H1361" s="11" t="n">
        <v>213.39</v>
      </c>
      <c r="I1361" s="23" t="n">
        <f aca="false">SUM(C1361*H1361)</f>
        <v>1066.95</v>
      </c>
      <c r="J1361" s="24" t="n">
        <f aca="false">SUM(I1361-F1361)</f>
        <v>-1238.95</v>
      </c>
      <c r="K1361" s="11" t="str">
        <f aca="false">IF(SUM(+G1361-D1361)&lt;365,"ST","LT")</f>
        <v>LT</v>
      </c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</row>
    <row r="1362" customFormat="false" ht="15.75" hidden="false" customHeight="true" outlineLevel="0" collapsed="false">
      <c r="A1362" s="25" t="s">
        <v>377</v>
      </c>
      <c r="B1362" s="11"/>
      <c r="C1362" s="11" t="n">
        <v>5</v>
      </c>
      <c r="D1362" s="22" t="n">
        <v>42760</v>
      </c>
      <c r="E1362" s="11" t="n">
        <v>0</v>
      </c>
      <c r="F1362" s="11" t="n">
        <f aca="false">SUM(C1362*E1362)</f>
        <v>0</v>
      </c>
      <c r="G1362" s="22" t="n">
        <v>43535</v>
      </c>
      <c r="H1362" s="11" t="n">
        <v>213.39</v>
      </c>
      <c r="I1362" s="23" t="n">
        <f aca="false">SUM(C1362*H1362)</f>
        <v>1066.95</v>
      </c>
      <c r="J1362" s="24" t="n">
        <f aca="false">SUM(I1362-F1362)</f>
        <v>1066.95</v>
      </c>
      <c r="K1362" s="11" t="str">
        <f aca="false">IF(SUM(+G1362-D1362)&lt;365,"ST","LT")</f>
        <v>LT</v>
      </c>
      <c r="L1362" s="25"/>
      <c r="M1362" s="25" t="s">
        <v>783</v>
      </c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</row>
    <row r="1363" customFormat="false" ht="15.75" hidden="false" customHeight="true" outlineLevel="0" collapsed="false">
      <c r="A1363" s="25" t="s">
        <v>377</v>
      </c>
      <c r="B1363" s="11"/>
      <c r="C1363" s="11" t="n">
        <v>30</v>
      </c>
      <c r="D1363" s="22" t="n">
        <v>42899</v>
      </c>
      <c r="E1363" s="11" t="n">
        <v>297.01</v>
      </c>
      <c r="F1363" s="11" t="n">
        <f aca="false">SUM(C1363*E1363)</f>
        <v>8910.3</v>
      </c>
      <c r="G1363" s="22" t="n">
        <v>43535</v>
      </c>
      <c r="H1363" s="11" t="n">
        <v>213.39</v>
      </c>
      <c r="I1363" s="23" t="n">
        <f aca="false">SUM(C1363*H1363)</f>
        <v>6401.7</v>
      </c>
      <c r="J1363" s="24" t="n">
        <f aca="false">SUM(I1363-F1363)</f>
        <v>-2508.6</v>
      </c>
      <c r="K1363" s="11" t="str">
        <f aca="false">IF(SUM(+G1363-D1363)&lt;365,"ST","LT")</f>
        <v>LT</v>
      </c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</row>
    <row r="1365" customFormat="false" ht="15.75" hidden="false" customHeight="true" outlineLevel="0" collapsed="false">
      <c r="J1365" s="24" t="n">
        <f aca="false">SUM(J1303:J1364)</f>
        <v>-592.17</v>
      </c>
    </row>
    <row r="1366" customFormat="false" ht="15.75" hidden="false" customHeight="true" outlineLevel="0" collapsed="false">
      <c r="E1366" s="10"/>
    </row>
    <row r="1367" customFormat="false" ht="15.75" hidden="false" customHeight="true" outlineLevel="0" collapsed="false">
      <c r="A1367" s="109" t="s">
        <v>1189</v>
      </c>
      <c r="B1367" s="9"/>
      <c r="C1367" s="9" t="n">
        <v>2018</v>
      </c>
      <c r="D1367" s="9" t="n">
        <v>2019</v>
      </c>
      <c r="E1367" s="129" t="s">
        <v>572</v>
      </c>
      <c r="F1367" s="10" t="s">
        <v>570</v>
      </c>
      <c r="G1367" s="10"/>
      <c r="H1367" s="10"/>
      <c r="I1367" s="10"/>
      <c r="J1367" s="10"/>
      <c r="K1367" s="10"/>
    </row>
    <row r="1368" customFormat="false" ht="15.75" hidden="false" customHeight="true" outlineLevel="0" collapsed="false">
      <c r="B1368" s="114"/>
      <c r="C1368" s="114"/>
      <c r="D1368" s="114"/>
      <c r="E1368" s="10"/>
      <c r="F1368" s="10"/>
      <c r="G1368" s="10"/>
      <c r="H1368" s="10"/>
      <c r="I1368" s="10"/>
      <c r="J1368" s="10"/>
      <c r="K1368" s="10"/>
    </row>
    <row r="1369" customFormat="false" ht="15" hidden="false" customHeight="true" outlineLevel="0" collapsed="false">
      <c r="A1369" s="49" t="s">
        <v>1</v>
      </c>
      <c r="B1369" s="49"/>
      <c r="C1369" s="49" t="s">
        <v>2</v>
      </c>
      <c r="D1369" s="107" t="s">
        <v>3</v>
      </c>
      <c r="E1369" s="49" t="s">
        <v>4</v>
      </c>
      <c r="F1369" s="49" t="s">
        <v>898</v>
      </c>
      <c r="G1369" s="49" t="s">
        <v>6</v>
      </c>
      <c r="H1369" s="49" t="s">
        <v>7</v>
      </c>
      <c r="I1369" s="49" t="s">
        <v>899</v>
      </c>
      <c r="J1369" s="49" t="s">
        <v>900</v>
      </c>
      <c r="K1369" s="49" t="s">
        <v>9</v>
      </c>
      <c r="L1369" s="49"/>
      <c r="M1369" s="108"/>
      <c r="N1369" s="108"/>
      <c r="O1369" s="108"/>
      <c r="P1369" s="108"/>
      <c r="Q1369" s="108"/>
      <c r="R1369" s="108"/>
      <c r="S1369" s="108"/>
      <c r="T1369" s="108"/>
      <c r="U1369" s="108"/>
      <c r="V1369" s="108"/>
      <c r="W1369" s="108"/>
      <c r="X1369" s="108"/>
      <c r="Y1369" s="108"/>
      <c r="Z1369" s="108"/>
      <c r="AA1369" s="108"/>
      <c r="AB1369" s="108"/>
      <c r="AC1369" s="108"/>
      <c r="AD1369" s="108"/>
      <c r="AE1369" s="108"/>
      <c r="AF1369" s="108"/>
      <c r="AG1369" s="108"/>
      <c r="AH1369" s="108"/>
      <c r="AI1369" s="108"/>
      <c r="AJ1369" s="108"/>
      <c r="AK1369" s="108"/>
    </row>
    <row r="1370" customFormat="false" ht="15.75" hidden="false" customHeight="true" outlineLevel="0" collapsed="false">
      <c r="A1370" s="25" t="s">
        <v>1280</v>
      </c>
      <c r="B1370" s="11"/>
      <c r="C1370" s="11" t="n">
        <v>10</v>
      </c>
      <c r="D1370" s="22" t="n">
        <v>43200</v>
      </c>
      <c r="E1370" s="11" t="n">
        <v>679.69</v>
      </c>
      <c r="F1370" s="11" t="n">
        <f aca="false">SUM(C1370*E1370)</f>
        <v>6796.9</v>
      </c>
      <c r="G1370" s="22" t="n">
        <v>43213</v>
      </c>
      <c r="H1370" s="11" t="n">
        <v>759.96</v>
      </c>
      <c r="I1370" s="23" t="n">
        <f aca="false">SUM(C1370*H1370)</f>
        <v>7599.6</v>
      </c>
      <c r="J1370" s="24" t="n">
        <f aca="false">SUM(I1370-F1370)</f>
        <v>802.7</v>
      </c>
      <c r="K1370" s="11" t="str">
        <f aca="false">IF(SUM(+G1370-D1370)&lt;365,"ST","LT")</f>
        <v>ST</v>
      </c>
      <c r="L1370" s="25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</row>
    <row r="1371" customFormat="false" ht="15.75" hidden="false" customHeight="true" outlineLevel="0" collapsed="false">
      <c r="A1371" s="25" t="s">
        <v>43</v>
      </c>
      <c r="B1371" s="11"/>
      <c r="C1371" s="11" t="n">
        <v>25</v>
      </c>
      <c r="D1371" s="22" t="n">
        <v>43031</v>
      </c>
      <c r="E1371" s="11" t="n">
        <v>454.38</v>
      </c>
      <c r="F1371" s="11" t="n">
        <f aca="false">SUM(C1371*E1371)</f>
        <v>11359.5</v>
      </c>
      <c r="G1371" s="22" t="n">
        <v>43217</v>
      </c>
      <c r="H1371" s="11" t="n">
        <v>531.98</v>
      </c>
      <c r="I1371" s="23" t="n">
        <f aca="false">SUM(C1371*H1371)</f>
        <v>13299.5</v>
      </c>
      <c r="J1371" s="24" t="n">
        <f aca="false">SUM(I1371-F1371)</f>
        <v>1940</v>
      </c>
      <c r="K1371" s="11" t="str">
        <f aca="false">IF(SUM(+G1371-D1371)&lt;365,"ST","LT")</f>
        <v>ST</v>
      </c>
      <c r="L1371" s="11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</row>
    <row r="1372" customFormat="false" ht="15.75" hidden="false" customHeight="true" outlineLevel="0" collapsed="false">
      <c r="A1372" s="25" t="s">
        <v>1295</v>
      </c>
      <c r="B1372" s="11"/>
      <c r="C1372" s="11" t="n">
        <v>100</v>
      </c>
      <c r="D1372" s="22" t="n">
        <v>43165</v>
      </c>
      <c r="E1372" s="11" t="n">
        <v>78.08</v>
      </c>
      <c r="F1372" s="11" t="n">
        <f aca="false">SUM(C1372*E1372)</f>
        <v>7808</v>
      </c>
      <c r="G1372" s="22" t="n">
        <v>43262</v>
      </c>
      <c r="H1372" s="11" t="n">
        <v>85.8</v>
      </c>
      <c r="I1372" s="23" t="n">
        <f aca="false">SUM(C1372*H1372)</f>
        <v>8580</v>
      </c>
      <c r="J1372" s="24" t="n">
        <f aca="false">SUM(I1372-F1372)</f>
        <v>772</v>
      </c>
      <c r="K1372" s="11" t="str">
        <f aca="false">IF(SUM(+G1372-D1372)&lt;365,"ST","LT")</f>
        <v>ST</v>
      </c>
      <c r="L1372" s="25"/>
      <c r="M1372" s="25"/>
      <c r="N1372" s="25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</row>
    <row r="1373" customFormat="false" ht="15.75" hidden="false" customHeight="true" outlineLevel="0" collapsed="false">
      <c r="A1373" s="25" t="s">
        <v>196</v>
      </c>
      <c r="B1373" s="11"/>
      <c r="C1373" s="11" t="n">
        <v>100</v>
      </c>
      <c r="D1373" s="22" t="n">
        <v>43249</v>
      </c>
      <c r="E1373" s="11" t="n">
        <v>82.67</v>
      </c>
      <c r="F1373" s="11" t="n">
        <f aca="false">SUM(C1373*E1373)</f>
        <v>8267</v>
      </c>
      <c r="G1373" s="22" t="n">
        <v>43293</v>
      </c>
      <c r="H1373" s="11" t="n">
        <v>93.39</v>
      </c>
      <c r="I1373" s="23" t="n">
        <f aca="false">SUM(C1373*H1373)</f>
        <v>9339</v>
      </c>
      <c r="J1373" s="24" t="n">
        <f aca="false">SUM(I1373-F1373)</f>
        <v>1072</v>
      </c>
      <c r="K1373" s="11" t="str">
        <f aca="false">IF(SUM(+G1373-D1373)&lt;365,"ST","LT")</f>
        <v>ST</v>
      </c>
      <c r="L1373" s="25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</row>
    <row r="1374" customFormat="false" ht="15.75" hidden="false" customHeight="true" outlineLevel="0" collapsed="false">
      <c r="A1374" s="25" t="s">
        <v>1225</v>
      </c>
      <c r="B1374" s="11"/>
      <c r="C1374" s="11" t="n">
        <v>100</v>
      </c>
      <c r="D1374" s="22" t="n">
        <v>43103</v>
      </c>
      <c r="E1374" s="11" t="n">
        <v>108.41</v>
      </c>
      <c r="F1374" s="11" t="n">
        <f aca="false">SUM(C1374*E1374)</f>
        <v>10841</v>
      </c>
      <c r="G1374" s="22" t="n">
        <v>43298</v>
      </c>
      <c r="H1374" s="11" t="n">
        <v>87.64</v>
      </c>
      <c r="I1374" s="23" t="n">
        <f aca="false">SUM(C1374*H1374)</f>
        <v>8764</v>
      </c>
      <c r="J1374" s="24" t="n">
        <f aca="false">SUM(I1374-F1374)</f>
        <v>-2077</v>
      </c>
      <c r="K1374" s="11" t="str">
        <f aca="false">IF(SUM(+G1374-D1374)&lt;365,"ST","LT")</f>
        <v>ST</v>
      </c>
      <c r="L1374" s="25"/>
      <c r="M1374" s="25"/>
      <c r="N1374" s="25"/>
      <c r="O1374" s="25"/>
      <c r="P1374" s="11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</row>
    <row r="1375" customFormat="false" ht="15.75" hidden="false" customHeight="true" outlineLevel="0" collapsed="false">
      <c r="A1375" s="25" t="s">
        <v>223</v>
      </c>
      <c r="B1375" s="11"/>
      <c r="C1375" s="11" t="n">
        <v>6</v>
      </c>
      <c r="D1375" s="22" t="n">
        <v>43314</v>
      </c>
      <c r="E1375" s="11" t="n">
        <v>1100</v>
      </c>
      <c r="F1375" s="11" t="n">
        <f aca="false">SUM(C1375*E1375)</f>
        <v>6600</v>
      </c>
      <c r="G1375" s="22" t="n">
        <v>43318</v>
      </c>
      <c r="H1375" s="11" t="n">
        <v>1783.18</v>
      </c>
      <c r="I1375" s="23" t="n">
        <f aca="false">SUM(C1375*H1375)</f>
        <v>10699.08</v>
      </c>
      <c r="J1375" s="24" t="n">
        <f aca="false">SUM(I1375-F1375)</f>
        <v>4099.08</v>
      </c>
      <c r="K1375" s="11" t="str">
        <f aca="false">IF(SUM(+G1375-D1375)&lt;365,"ST","LT")</f>
        <v>ST</v>
      </c>
      <c r="L1375" s="25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</row>
    <row r="1376" customFormat="false" ht="15.75" hidden="false" customHeight="true" outlineLevel="0" collapsed="false">
      <c r="A1376" s="25" t="s">
        <v>276</v>
      </c>
      <c r="B1376" s="11"/>
      <c r="C1376" s="11" t="n">
        <v>50</v>
      </c>
      <c r="D1376" s="22" t="n">
        <v>43203</v>
      </c>
      <c r="E1376" s="11" t="n">
        <v>262.76</v>
      </c>
      <c r="F1376" s="11" t="n">
        <f aca="false">SUM(C1376*E1376)</f>
        <v>13138</v>
      </c>
      <c r="G1376" s="22" t="n">
        <v>43339</v>
      </c>
      <c r="H1376" s="11" t="n">
        <v>311.9</v>
      </c>
      <c r="I1376" s="23" t="n">
        <f aca="false">SUM(C1376*H1376)</f>
        <v>15595</v>
      </c>
      <c r="J1376" s="24" t="n">
        <f aca="false">SUM(I1376-F1376)</f>
        <v>2457</v>
      </c>
      <c r="K1376" s="11" t="str">
        <f aca="false">IF(SUM(+G1376-D1376)&lt;365,"ST","LT")</f>
        <v>ST</v>
      </c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</row>
    <row r="1377" customFormat="false" ht="15.75" hidden="false" customHeight="true" outlineLevel="0" collapsed="false">
      <c r="A1377" s="25" t="s">
        <v>1228</v>
      </c>
      <c r="B1377" s="11"/>
      <c r="C1377" s="11" t="n">
        <v>200</v>
      </c>
      <c r="D1377" s="22" t="n">
        <v>43332</v>
      </c>
      <c r="E1377" s="11" t="n">
        <v>46.09</v>
      </c>
      <c r="F1377" s="11" t="n">
        <f aca="false">SUM(C1377*E1377)</f>
        <v>9218</v>
      </c>
      <c r="G1377" s="22" t="n">
        <v>43342</v>
      </c>
      <c r="H1377" s="11" t="n">
        <v>53.15</v>
      </c>
      <c r="I1377" s="23" t="n">
        <f aca="false">SUM(C1377*H1377)</f>
        <v>10630</v>
      </c>
      <c r="J1377" s="24" t="n">
        <f aca="false">SUM(I1377-F1377)</f>
        <v>1412</v>
      </c>
      <c r="K1377" s="11" t="str">
        <f aca="false">IF(SUM(+G1377-D1377)&lt;365,"ST","LT")</f>
        <v>ST</v>
      </c>
      <c r="L1377" s="25"/>
      <c r="M1377" s="25"/>
      <c r="N1377" s="25"/>
      <c r="O1377" s="25"/>
      <c r="P1377" s="11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</row>
    <row r="1378" customFormat="false" ht="15.75" hidden="false" customHeight="true" outlineLevel="0" collapsed="false">
      <c r="A1378" s="25" t="s">
        <v>554</v>
      </c>
      <c r="B1378" s="11"/>
      <c r="C1378" s="11" t="n">
        <v>25</v>
      </c>
      <c r="D1378" s="22" t="n">
        <v>43194</v>
      </c>
      <c r="E1378" s="11" t="n">
        <v>283.31</v>
      </c>
      <c r="F1378" s="11" t="n">
        <f aca="false">SUM(C1378*E1378)</f>
        <v>7082.75</v>
      </c>
      <c r="G1378" s="22" t="n">
        <v>43343</v>
      </c>
      <c r="H1378" s="11" t="n">
        <v>303.61</v>
      </c>
      <c r="I1378" s="23" t="n">
        <f aca="false">SUM(C1378*H1378)</f>
        <v>7590.25</v>
      </c>
      <c r="J1378" s="24" t="n">
        <f aca="false">SUM(I1378-F1378)</f>
        <v>507.5</v>
      </c>
      <c r="K1378" s="11" t="str">
        <f aca="false">IF(SUM(+G1378-D1378)&lt;365,"ST","LT")</f>
        <v>ST</v>
      </c>
      <c r="L1378" s="25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</row>
    <row r="1379" customFormat="false" ht="15.75" hidden="false" customHeight="true" outlineLevel="0" collapsed="false">
      <c r="A1379" s="25" t="s">
        <v>741</v>
      </c>
      <c r="B1379" s="11"/>
      <c r="C1379" s="11" t="n">
        <v>200</v>
      </c>
      <c r="D1379" s="22" t="n">
        <v>43082</v>
      </c>
      <c r="E1379" s="11" t="n">
        <v>36.87</v>
      </c>
      <c r="F1379" s="11" t="n">
        <f aca="false">SUM(C1379*E1379)</f>
        <v>7374</v>
      </c>
      <c r="G1379" s="22" t="n">
        <v>43349</v>
      </c>
      <c r="H1379" s="11" t="n">
        <v>36.87</v>
      </c>
      <c r="I1379" s="23" t="n">
        <f aca="false">SUM(C1379*H1379)</f>
        <v>7374</v>
      </c>
      <c r="J1379" s="24" t="n">
        <f aca="false">SUM(I1379-F1379)</f>
        <v>0</v>
      </c>
      <c r="K1379" s="11" t="str">
        <f aca="false">IF(SUM(+G1379-D1379)&lt;365,"ST","LT")</f>
        <v>ST</v>
      </c>
      <c r="L1379" s="25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</row>
    <row r="1380" customFormat="false" ht="15.75" hidden="false" customHeight="true" outlineLevel="0" collapsed="false">
      <c r="A1380" s="25" t="s">
        <v>1270</v>
      </c>
      <c r="B1380" s="11"/>
      <c r="C1380" s="11" t="n">
        <v>50</v>
      </c>
      <c r="D1380" s="22" t="n">
        <v>43088</v>
      </c>
      <c r="E1380" s="11" t="n">
        <v>124.93</v>
      </c>
      <c r="F1380" s="11" t="n">
        <f aca="false">SUM(C1380*E1380)</f>
        <v>6246.5</v>
      </c>
      <c r="G1380" s="22" t="n">
        <v>43369</v>
      </c>
      <c r="H1380" s="11" t="n">
        <v>81.78</v>
      </c>
      <c r="I1380" s="23" t="n">
        <f aca="false">SUM(C1380*H1380)</f>
        <v>4089</v>
      </c>
      <c r="J1380" s="24" t="n">
        <f aca="false">SUM(I1380-F1380)</f>
        <v>-2157.5</v>
      </c>
      <c r="K1380" s="11" t="str">
        <f aca="false">IF(SUM(+G1380-D1380)&lt;365,"ST","LT")</f>
        <v>ST</v>
      </c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</row>
    <row r="1381" customFormat="false" ht="15.75" hidden="false" customHeight="true" outlineLevel="0" collapsed="false">
      <c r="A1381" s="25" t="s">
        <v>1225</v>
      </c>
      <c r="B1381" s="11"/>
      <c r="C1381" s="11" t="n">
        <v>50</v>
      </c>
      <c r="D1381" s="22" t="n">
        <v>43231</v>
      </c>
      <c r="E1381" s="11" t="n">
        <v>90.42</v>
      </c>
      <c r="F1381" s="11" t="n">
        <f aca="false">SUM(C1381*E1381)</f>
        <v>4521</v>
      </c>
      <c r="G1381" s="22" t="n">
        <v>43389</v>
      </c>
      <c r="H1381" s="11" t="n">
        <v>81.73</v>
      </c>
      <c r="I1381" s="23" t="n">
        <f aca="false">SUM(C1381*H1381)</f>
        <v>4086.5</v>
      </c>
      <c r="J1381" s="24" t="n">
        <f aca="false">SUM(I1381-F1381)</f>
        <v>-434.5</v>
      </c>
      <c r="K1381" s="11" t="str">
        <f aca="false">IF(SUM(+G1381-D1381)&lt;365,"ST","LT")</f>
        <v>ST</v>
      </c>
      <c r="L1381" s="25"/>
      <c r="M1381" s="25"/>
      <c r="N1381" s="25"/>
      <c r="O1381" s="25"/>
      <c r="P1381" s="11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</row>
    <row r="1382" customFormat="false" ht="15.75" hidden="false" customHeight="true" outlineLevel="0" collapsed="false">
      <c r="A1382" s="25" t="s">
        <v>353</v>
      </c>
      <c r="B1382" s="11"/>
      <c r="C1382" s="11" t="n">
        <v>52</v>
      </c>
      <c r="D1382" s="22" t="n">
        <v>43349</v>
      </c>
      <c r="E1382" s="11" t="n">
        <v>71.03</v>
      </c>
      <c r="F1382" s="11" t="n">
        <f aca="false">SUM(C1382*E1382)</f>
        <v>3693.56</v>
      </c>
      <c r="G1382" s="22" t="n">
        <v>43437</v>
      </c>
      <c r="H1382" s="11" t="n">
        <v>74.4</v>
      </c>
      <c r="I1382" s="23" t="n">
        <f aca="false">SUM(C1382*H1382)</f>
        <v>3868.8</v>
      </c>
      <c r="J1382" s="24" t="n">
        <f aca="false">SUM(I1382-F1382)</f>
        <v>175.24</v>
      </c>
      <c r="K1382" s="11" t="str">
        <f aca="false">IF(SUM(+G1382-D1382)&lt;365,"ST","LT")</f>
        <v>ST</v>
      </c>
      <c r="L1382" s="25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</row>
    <row r="1383" customFormat="false" ht="15.75" hidden="false" customHeight="true" outlineLevel="0" collapsed="false">
      <c r="A1383" s="25" t="s">
        <v>287</v>
      </c>
      <c r="B1383" s="11"/>
      <c r="C1383" s="11" t="n">
        <v>10</v>
      </c>
      <c r="D1383" s="22" t="n">
        <v>43230</v>
      </c>
      <c r="E1383" s="11" t="n">
        <v>485.61</v>
      </c>
      <c r="F1383" s="11" t="n">
        <f aca="false">SUM(C1383*E1383)</f>
        <v>4856.1</v>
      </c>
      <c r="G1383" s="22" t="n">
        <v>43494</v>
      </c>
      <c r="H1383" s="11" t="n">
        <v>240.93</v>
      </c>
      <c r="I1383" s="23" t="n">
        <f aca="false">SUM(C1383*H1383)</f>
        <v>2409.3</v>
      </c>
      <c r="J1383" s="24" t="n">
        <f aca="false">SUM(I1383-F1383)</f>
        <v>-2446.8</v>
      </c>
      <c r="K1383" s="11" t="str">
        <f aca="false">IF(SUM(+G1383-D1383)&lt;365,"ST","LT")</f>
        <v>ST</v>
      </c>
      <c r="L1383" s="25"/>
      <c r="M1383" s="25"/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</row>
    <row r="1384" customFormat="false" ht="15.75" hidden="false" customHeight="true" outlineLevel="0" collapsed="false">
      <c r="A1384" s="25" t="s">
        <v>287</v>
      </c>
      <c r="B1384" s="11"/>
      <c r="C1384" s="11" t="n">
        <v>10</v>
      </c>
      <c r="D1384" s="22" t="n">
        <v>43224</v>
      </c>
      <c r="E1384" s="11" t="n">
        <v>521.88</v>
      </c>
      <c r="F1384" s="11" t="n">
        <f aca="false">SUM(C1384*E1384)</f>
        <v>5218.8</v>
      </c>
      <c r="G1384" s="22" t="n">
        <v>43494</v>
      </c>
      <c r="H1384" s="11" t="n">
        <v>240.93</v>
      </c>
      <c r="I1384" s="23" t="n">
        <f aca="false">SUM(C1384*H1384)</f>
        <v>2409.3</v>
      </c>
      <c r="J1384" s="24" t="n">
        <f aca="false">SUM(I1384-F1384)</f>
        <v>-2809.5</v>
      </c>
      <c r="K1384" s="11" t="str">
        <f aca="false">IF(SUM(+G1384-D1384)&lt;365,"ST","LT")</f>
        <v>ST</v>
      </c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</row>
    <row r="1385" customFormat="false" ht="15.75" hidden="false" customHeight="true" outlineLevel="0" collapsed="false">
      <c r="A1385" s="25" t="s">
        <v>287</v>
      </c>
      <c r="B1385" s="11"/>
      <c r="C1385" s="11" t="n">
        <v>15</v>
      </c>
      <c r="D1385" s="22" t="n">
        <v>43273</v>
      </c>
      <c r="E1385" s="11" t="n">
        <v>389.85</v>
      </c>
      <c r="F1385" s="11" t="n">
        <f aca="false">SUM(C1385*E1385)</f>
        <v>5847.75</v>
      </c>
      <c r="G1385" s="22" t="n">
        <v>43494</v>
      </c>
      <c r="H1385" s="11" t="n">
        <v>240.93</v>
      </c>
      <c r="I1385" s="23" t="n">
        <f aca="false">SUM(C1385*H1385)</f>
        <v>3613.95</v>
      </c>
      <c r="J1385" s="24" t="n">
        <f aca="false">SUM(I1385-F1385)</f>
        <v>-2233.8</v>
      </c>
      <c r="K1385" s="11" t="str">
        <f aca="false">IF(SUM(+G1385-D1385)&lt;365,"ST","LT")</f>
        <v>ST</v>
      </c>
      <c r="L1385" s="25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</row>
    <row r="1386" customFormat="false" ht="15.75" hidden="false" customHeight="true" outlineLevel="0" collapsed="false">
      <c r="A1386" s="25" t="s">
        <v>287</v>
      </c>
      <c r="B1386" s="11"/>
      <c r="C1386" s="11" t="n">
        <v>30</v>
      </c>
      <c r="D1386" s="22" t="n">
        <v>43347</v>
      </c>
      <c r="E1386" s="11" t="n">
        <v>278.07</v>
      </c>
      <c r="F1386" s="11" t="n">
        <f aca="false">SUM(C1386*E1386)</f>
        <v>8342.1</v>
      </c>
      <c r="G1386" s="22" t="n">
        <v>43494</v>
      </c>
      <c r="H1386" s="11" t="n">
        <v>240.93</v>
      </c>
      <c r="I1386" s="23" t="n">
        <f aca="false">SUM(C1386*H1386)</f>
        <v>7227.9</v>
      </c>
      <c r="J1386" s="24" t="n">
        <f aca="false">SUM(I1386-F1386)</f>
        <v>-1114.2</v>
      </c>
      <c r="K1386" s="11" t="str">
        <f aca="false">IF(SUM(+G1386-D1386)&lt;365,"ST","LT")</f>
        <v>ST</v>
      </c>
      <c r="L1386" s="25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</row>
    <row r="1387" customFormat="false" ht="15.75" hidden="false" customHeight="true" outlineLevel="0" collapsed="false">
      <c r="A1387" s="25" t="s">
        <v>871</v>
      </c>
      <c r="B1387" s="11"/>
      <c r="C1387" s="11" t="n">
        <v>50</v>
      </c>
      <c r="D1387" s="22" t="n">
        <v>43179</v>
      </c>
      <c r="E1387" s="11" t="n">
        <v>0</v>
      </c>
      <c r="F1387" s="11" t="n">
        <f aca="false">SUM(C1387*E1387)</f>
        <v>0</v>
      </c>
      <c r="G1387" s="22" t="n">
        <v>43507</v>
      </c>
      <c r="H1387" s="11" t="n">
        <v>147.88</v>
      </c>
      <c r="I1387" s="23" t="n">
        <f aca="false">SUM(C1387*H1387)</f>
        <v>7394</v>
      </c>
      <c r="J1387" s="24" t="n">
        <f aca="false">SUM(I1387-F1387)</f>
        <v>7394</v>
      </c>
      <c r="K1387" s="11" t="str">
        <f aca="false">IF(SUM(+G1387-D1387)&lt;365,"ST","LT")</f>
        <v>ST</v>
      </c>
      <c r="L1387" s="25"/>
      <c r="M1387" s="25" t="s">
        <v>94</v>
      </c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</row>
    <row r="1388" customFormat="false" ht="15.75" hidden="false" customHeight="true" outlineLevel="0" collapsed="false">
      <c r="A1388" s="25" t="s">
        <v>1296</v>
      </c>
      <c r="B1388" s="11"/>
      <c r="C1388" s="11" t="n">
        <v>50</v>
      </c>
      <c r="D1388" s="22" t="n">
        <v>43502</v>
      </c>
      <c r="E1388" s="11" t="n">
        <v>144.07</v>
      </c>
      <c r="F1388" s="11" t="n">
        <f aca="false">SUM(C1388*E1388)</f>
        <v>7203.5</v>
      </c>
      <c r="G1388" s="22" t="n">
        <v>43516</v>
      </c>
      <c r="H1388" s="11" t="n">
        <v>159.3</v>
      </c>
      <c r="I1388" s="23" t="n">
        <f aca="false">SUM(C1388*H1388)</f>
        <v>7965</v>
      </c>
      <c r="J1388" s="24" t="n">
        <f aca="false">SUM(I1388-F1388)</f>
        <v>761.500000000001</v>
      </c>
      <c r="K1388" s="11" t="str">
        <f aca="false">IF(SUM(+G1388-D1388)&lt;365,"ST","LT")</f>
        <v>ST</v>
      </c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</row>
    <row r="1389" customFormat="false" ht="15.75" hidden="false" customHeight="true" outlineLevel="0" collapsed="false">
      <c r="A1389" s="25" t="s">
        <v>871</v>
      </c>
      <c r="B1389" s="11"/>
      <c r="C1389" s="11" t="n">
        <v>50</v>
      </c>
      <c r="D1389" s="22" t="n">
        <v>43508</v>
      </c>
      <c r="E1389" s="11" t="n">
        <v>135.81</v>
      </c>
      <c r="F1389" s="11" t="n">
        <f aca="false">SUM(C1389*E1389)</f>
        <v>6790.5</v>
      </c>
      <c r="G1389" s="22" t="n">
        <v>43522</v>
      </c>
      <c r="H1389" s="11" t="n">
        <v>139.94</v>
      </c>
      <c r="I1389" s="23" t="n">
        <f aca="false">SUM(C1389*H1389)</f>
        <v>6997</v>
      </c>
      <c r="J1389" s="24" t="n">
        <f aca="false">SUM(I1389-F1389)</f>
        <v>206.5</v>
      </c>
      <c r="K1389" s="11" t="str">
        <f aca="false">IF(SUM(+G1389-D1389)&lt;365,"ST","LT")</f>
        <v>ST</v>
      </c>
      <c r="L1389" s="25"/>
      <c r="M1389" s="25"/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</row>
    <row r="1390" customFormat="false" ht="15.75" hidden="false" customHeight="true" outlineLevel="0" collapsed="false">
      <c r="A1390" s="25" t="s">
        <v>555</v>
      </c>
      <c r="B1390" s="11"/>
      <c r="C1390" s="11" t="n">
        <v>25</v>
      </c>
      <c r="D1390" s="22" t="n">
        <v>43440</v>
      </c>
      <c r="E1390" s="11" t="n">
        <v>170.42</v>
      </c>
      <c r="F1390" s="11" t="n">
        <f aca="false">SUM(C1390*E1390)</f>
        <v>4260.5</v>
      </c>
      <c r="G1390" s="22" t="n">
        <v>43530</v>
      </c>
      <c r="H1390" s="11" t="n">
        <v>234.75</v>
      </c>
      <c r="I1390" s="11" t="n">
        <f aca="false">SUM(C1390*H1390)</f>
        <v>5868.75</v>
      </c>
      <c r="J1390" s="24" t="n">
        <f aca="false">SUM(I1390-F1390)</f>
        <v>1608.25</v>
      </c>
      <c r="K1390" s="11" t="str">
        <f aca="false">IF(SUM(+G1390-D1390)&lt;365,"ST","LT")</f>
        <v>ST</v>
      </c>
      <c r="L1390" s="25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</row>
    <row r="1391" customFormat="false" ht="15.75" hidden="false" customHeight="true" outlineLevel="0" collapsed="false">
      <c r="A1391" s="25" t="s">
        <v>377</v>
      </c>
      <c r="B1391" s="11"/>
      <c r="C1391" s="11" t="n">
        <v>16</v>
      </c>
      <c r="D1391" s="22" t="n">
        <v>43196</v>
      </c>
      <c r="E1391" s="11" t="n">
        <v>0</v>
      </c>
      <c r="F1391" s="11" t="n">
        <f aca="false">SUM(C1391*E1391)</f>
        <v>0</v>
      </c>
      <c r="G1391" s="22" t="n">
        <v>43535</v>
      </c>
      <c r="H1391" s="11" t="n">
        <v>213.39</v>
      </c>
      <c r="I1391" s="23" t="n">
        <f aca="false">SUM(C1391*H1391)</f>
        <v>3414.24</v>
      </c>
      <c r="J1391" s="24" t="n">
        <f aca="false">SUM(I1391-F1391)</f>
        <v>3414.24</v>
      </c>
      <c r="K1391" s="11" t="str">
        <f aca="false">IF(SUM(+G1391-D1391)&lt;365,"ST","LT")</f>
        <v>ST</v>
      </c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</row>
    <row r="1392" customFormat="false" ht="15.75" hidden="false" customHeight="true" outlineLevel="0" collapsed="false">
      <c r="A1392" s="25"/>
      <c r="B1392" s="11"/>
      <c r="C1392" s="11"/>
      <c r="D1392" s="22"/>
      <c r="E1392" s="11"/>
      <c r="F1392" s="11"/>
      <c r="G1392" s="22"/>
      <c r="H1392" s="11"/>
      <c r="I1392" s="23"/>
      <c r="J1392" s="20"/>
      <c r="K1392" s="11"/>
      <c r="L1392" s="25"/>
      <c r="M1392" s="25"/>
      <c r="N1392" s="25"/>
      <c r="O1392" s="25"/>
      <c r="P1392" s="11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</row>
    <row r="1393" customFormat="false" ht="15.75" hidden="false" customHeight="true" outlineLevel="0" collapsed="false">
      <c r="A1393" s="25"/>
      <c r="B1393" s="11"/>
      <c r="C1393" s="11"/>
      <c r="D1393" s="22"/>
      <c r="E1393" s="11"/>
      <c r="F1393" s="11"/>
      <c r="G1393" s="22"/>
      <c r="H1393" s="11"/>
      <c r="I1393" s="23"/>
      <c r="J1393" s="24" t="n">
        <f aca="false">SUM(J1370:J1392)</f>
        <v>13348.71</v>
      </c>
      <c r="K1393" s="11"/>
      <c r="L1393" s="25"/>
      <c r="M1393" s="25"/>
      <c r="N1393" s="25"/>
      <c r="O1393" s="25"/>
      <c r="P1393" s="11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</row>
    <row r="1394" customFormat="false" ht="15.75" hidden="false" customHeight="true" outlineLevel="0" collapsed="false">
      <c r="J1394" s="20"/>
    </row>
    <row r="1396" customFormat="false" ht="15.75" hidden="false" customHeight="true" outlineLevel="0" collapsed="false">
      <c r="A1396" s="109" t="s">
        <v>1189</v>
      </c>
      <c r="B1396" s="9"/>
      <c r="C1396" s="9" t="n">
        <v>2017</v>
      </c>
      <c r="D1396" s="9" t="n">
        <v>2018</v>
      </c>
      <c r="E1396" s="110"/>
      <c r="F1396" s="10"/>
      <c r="G1396" s="10"/>
      <c r="H1396" s="10"/>
      <c r="I1396" s="10"/>
      <c r="J1396" s="10"/>
      <c r="K1396" s="10"/>
    </row>
    <row r="1397" customFormat="false" ht="15.75" hidden="false" customHeight="true" outlineLevel="0" collapsed="false">
      <c r="B1397" s="114"/>
      <c r="C1397" s="114"/>
      <c r="D1397" s="114"/>
      <c r="E1397" s="10"/>
      <c r="F1397" s="10"/>
      <c r="G1397" s="10"/>
      <c r="H1397" s="10"/>
      <c r="I1397" s="10"/>
      <c r="J1397" s="10"/>
      <c r="K1397" s="10"/>
    </row>
    <row r="1398" customFormat="false" ht="15" hidden="false" customHeight="true" outlineLevel="0" collapsed="false">
      <c r="A1398" s="49" t="s">
        <v>1</v>
      </c>
      <c r="B1398" s="49"/>
      <c r="C1398" s="49" t="s">
        <v>2</v>
      </c>
      <c r="D1398" s="107" t="s">
        <v>3</v>
      </c>
      <c r="E1398" s="49" t="s">
        <v>4</v>
      </c>
      <c r="F1398" s="49" t="s">
        <v>898</v>
      </c>
      <c r="G1398" s="49" t="s">
        <v>6</v>
      </c>
      <c r="H1398" s="49" t="s">
        <v>7</v>
      </c>
      <c r="I1398" s="49" t="s">
        <v>899</v>
      </c>
      <c r="J1398" s="49" t="s">
        <v>900</v>
      </c>
      <c r="K1398" s="49" t="s">
        <v>9</v>
      </c>
      <c r="L1398" s="49"/>
      <c r="M1398" s="108"/>
      <c r="N1398" s="108"/>
      <c r="O1398" s="108"/>
      <c r="P1398" s="108"/>
      <c r="Q1398" s="108"/>
      <c r="R1398" s="108"/>
      <c r="S1398" s="108"/>
      <c r="T1398" s="108"/>
      <c r="U1398" s="108"/>
      <c r="V1398" s="108"/>
      <c r="W1398" s="108"/>
      <c r="X1398" s="108"/>
      <c r="Y1398" s="108"/>
      <c r="Z1398" s="108"/>
      <c r="AA1398" s="108"/>
      <c r="AB1398" s="108"/>
      <c r="AC1398" s="108"/>
      <c r="AD1398" s="108"/>
      <c r="AE1398" s="108"/>
      <c r="AF1398" s="108"/>
      <c r="AG1398" s="108"/>
      <c r="AH1398" s="108"/>
      <c r="AI1398" s="108"/>
      <c r="AJ1398" s="108"/>
      <c r="AK1398" s="108"/>
    </row>
    <row r="1399" customFormat="false" ht="15.75" hidden="false" customHeight="true" outlineLevel="0" collapsed="false">
      <c r="A1399" s="25" t="s">
        <v>655</v>
      </c>
      <c r="B1399" s="11"/>
      <c r="C1399" s="11" t="n">
        <v>10</v>
      </c>
      <c r="D1399" s="22" t="n">
        <v>42380</v>
      </c>
      <c r="E1399" s="11" t="n">
        <v>1301.97</v>
      </c>
      <c r="F1399" s="11" t="n">
        <f aca="false">SUM(C1399*E1399)</f>
        <v>13019.7</v>
      </c>
      <c r="G1399" s="22"/>
      <c r="H1399" s="11"/>
      <c r="I1399" s="23" t="n">
        <f aca="false">SUM(C1399*H1399)</f>
        <v>0</v>
      </c>
      <c r="J1399" s="24" t="n">
        <f aca="false">SUM(I1399-F1399)</f>
        <v>-13019.7</v>
      </c>
      <c r="K1399" s="11" t="str">
        <f aca="false">IF(SUM(+G1399-D1399)&lt;365,"ST","LT")</f>
        <v>ST</v>
      </c>
      <c r="L1399" s="25"/>
    </row>
    <row r="1400" customFormat="false" ht="15.75" hidden="false" customHeight="true" outlineLevel="0" collapsed="false">
      <c r="A1400" s="25" t="s">
        <v>655</v>
      </c>
      <c r="B1400" s="11"/>
      <c r="C1400" s="11" t="n">
        <v>10</v>
      </c>
      <c r="D1400" s="22" t="n">
        <v>42423</v>
      </c>
      <c r="E1400" s="11" t="n">
        <v>1252.03</v>
      </c>
      <c r="F1400" s="11" t="n">
        <f aca="false">SUM(C1400*E1400)</f>
        <v>12520.3</v>
      </c>
      <c r="G1400" s="22"/>
      <c r="H1400" s="11"/>
      <c r="I1400" s="23" t="n">
        <f aca="false">SUM(C1400*H1400)</f>
        <v>0</v>
      </c>
      <c r="J1400" s="24" t="n">
        <f aca="false">SUM(I1400-F1400)</f>
        <v>-12520.3</v>
      </c>
      <c r="K1400" s="11" t="str">
        <f aca="false">IF(SUM(+G1400-D1400)&lt;365,"ST","LT")</f>
        <v>ST</v>
      </c>
      <c r="L1400" s="25"/>
    </row>
    <row r="1401" customFormat="false" ht="15.75" hidden="false" customHeight="true" outlineLevel="0" collapsed="false">
      <c r="A1401" s="25" t="s">
        <v>1190</v>
      </c>
      <c r="B1401" s="11"/>
      <c r="C1401" s="11" t="n">
        <v>50</v>
      </c>
      <c r="D1401" s="22" t="n">
        <v>42508</v>
      </c>
      <c r="E1401" s="11" t="n">
        <v>183.4</v>
      </c>
      <c r="F1401" s="11" t="n">
        <f aca="false">SUM(C1401*E1401)</f>
        <v>9170</v>
      </c>
      <c r="G1401" s="22" t="n">
        <v>43203</v>
      </c>
      <c r="H1401" s="11" t="n">
        <v>379.63</v>
      </c>
      <c r="I1401" s="23" t="n">
        <f aca="false">SUM(C1401*H1401)</f>
        <v>18981.5</v>
      </c>
      <c r="J1401" s="24" t="n">
        <f aca="false">SUM(I1401-F1401)</f>
        <v>9811.5</v>
      </c>
      <c r="K1401" s="11" t="str">
        <f aca="false">IF(SUM(+G1401-D1401)&lt;365,"ST","LT")</f>
        <v>LT</v>
      </c>
      <c r="L1401" s="25"/>
    </row>
    <row r="1402" customFormat="false" ht="15.75" hidden="false" customHeight="true" outlineLevel="0" collapsed="false">
      <c r="A1402" s="25" t="s">
        <v>22</v>
      </c>
      <c r="B1402" s="11"/>
      <c r="C1402" s="11" t="n">
        <v>50</v>
      </c>
      <c r="D1402" s="22" t="n">
        <v>40034</v>
      </c>
      <c r="E1402" s="11" t="n">
        <v>101.91</v>
      </c>
      <c r="F1402" s="11" t="n">
        <f aca="false">SUM(C1402*E1402)</f>
        <v>5095.5</v>
      </c>
      <c r="G1402" s="22"/>
      <c r="H1402" s="11"/>
      <c r="I1402" s="23" t="n">
        <f aca="false">SUM(C1402*H1402)</f>
        <v>0</v>
      </c>
      <c r="J1402" s="24" t="n">
        <f aca="false">SUM(I1402-F1402)</f>
        <v>-5095.5</v>
      </c>
      <c r="K1402" s="11" t="str">
        <f aca="false">IF(SUM(+G1402-D1402)&lt;365,"ST","LT")</f>
        <v>ST</v>
      </c>
      <c r="L1402" s="11"/>
      <c r="M1402" s="25" t="s">
        <v>571</v>
      </c>
      <c r="N1402" s="25" t="s">
        <v>1191</v>
      </c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</row>
    <row r="1403" customFormat="false" ht="15.75" hidden="false" customHeight="true" outlineLevel="0" collapsed="false">
      <c r="A1403" s="25" t="s">
        <v>22</v>
      </c>
      <c r="B1403" s="11"/>
      <c r="C1403" s="11" t="n">
        <v>5</v>
      </c>
      <c r="D1403" s="22" t="n">
        <v>40133</v>
      </c>
      <c r="E1403" s="11" t="n">
        <v>92.96</v>
      </c>
      <c r="F1403" s="11" t="n">
        <f aca="false">SUM(C1403*E1403)</f>
        <v>464.8</v>
      </c>
      <c r="G1403" s="22"/>
      <c r="H1403" s="11"/>
      <c r="I1403" s="23" t="n">
        <f aca="false">SUM(C1403*H1403)</f>
        <v>0</v>
      </c>
      <c r="J1403" s="24" t="n">
        <f aca="false">SUM(I1403-F1403)</f>
        <v>-464.8</v>
      </c>
      <c r="K1403" s="11" t="str">
        <f aca="false">IF(SUM(+G1403-D1403)&lt;365,"ST","LT")</f>
        <v>ST</v>
      </c>
      <c r="L1403" s="11"/>
      <c r="M1403" s="25" t="s">
        <v>571</v>
      </c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</row>
    <row r="1404" customFormat="false" ht="15.75" hidden="false" customHeight="true" outlineLevel="0" collapsed="false">
      <c r="A1404" s="25" t="s">
        <v>22</v>
      </c>
      <c r="B1404" s="11"/>
      <c r="C1404" s="11" t="n">
        <v>245</v>
      </c>
      <c r="D1404" s="22" t="n">
        <v>40043</v>
      </c>
      <c r="E1404" s="11" t="n">
        <v>100</v>
      </c>
      <c r="F1404" s="11" t="n">
        <f aca="false">SUM(C1404*E1404)</f>
        <v>24500</v>
      </c>
      <c r="G1404" s="22"/>
      <c r="H1404" s="11"/>
      <c r="I1404" s="23" t="n">
        <f aca="false">SUM(C1404*H1404)</f>
        <v>0</v>
      </c>
      <c r="J1404" s="24" t="n">
        <f aca="false">SUM(I1404-F1404)</f>
        <v>-24500</v>
      </c>
      <c r="K1404" s="11" t="str">
        <f aca="false">IF(SUM(+G1404-D1404)&lt;365,"ST","LT")</f>
        <v>ST</v>
      </c>
      <c r="L1404" s="11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</row>
    <row r="1405" customFormat="false" ht="15.75" hidden="false" customHeight="true" outlineLevel="0" collapsed="false">
      <c r="A1405" s="25" t="s">
        <v>578</v>
      </c>
      <c r="B1405" s="11"/>
      <c r="C1405" s="11" t="n">
        <v>100</v>
      </c>
      <c r="D1405" s="22" t="n">
        <v>42692</v>
      </c>
      <c r="E1405" s="11" t="n">
        <v>54.27</v>
      </c>
      <c r="F1405" s="11" t="n">
        <f aca="false">SUM(C1405*E1405)</f>
        <v>5427</v>
      </c>
      <c r="G1405" s="22" t="n">
        <v>42859</v>
      </c>
      <c r="H1405" s="11" t="n">
        <v>72.15</v>
      </c>
      <c r="I1405" s="23" t="n">
        <f aca="false">SUM(C1405*H1405)</f>
        <v>7215</v>
      </c>
      <c r="J1405" s="24" t="n">
        <f aca="false">SUM(I1405-F1405)</f>
        <v>1788</v>
      </c>
      <c r="K1405" s="11" t="str">
        <f aca="false">IF(SUM(+G1405-D1405)&lt;365,"ST","LT")</f>
        <v>ST</v>
      </c>
      <c r="L1405" s="11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</row>
    <row r="1406" customFormat="false" ht="15.75" hidden="false" customHeight="true" outlineLevel="0" collapsed="false">
      <c r="A1406" s="25" t="s">
        <v>34</v>
      </c>
      <c r="B1406" s="11"/>
      <c r="C1406" s="11" t="n">
        <v>10</v>
      </c>
      <c r="D1406" s="22" t="n">
        <v>42965</v>
      </c>
      <c r="E1406" s="11" t="n">
        <v>1084.07</v>
      </c>
      <c r="F1406" s="11" t="n">
        <f aca="false">SUM(C1406*E1406)</f>
        <v>10840.7</v>
      </c>
      <c r="G1406" s="22"/>
      <c r="H1406" s="11"/>
      <c r="I1406" s="23" t="n">
        <f aca="false">SUM(C1406*H1406)</f>
        <v>0</v>
      </c>
      <c r="J1406" s="24" t="n">
        <f aca="false">SUM(I1406-F1406)</f>
        <v>-10840.7</v>
      </c>
      <c r="K1406" s="11" t="str">
        <f aca="false">IF(SUM(+G1406-D1406)&lt;365,"ST","LT")</f>
        <v>ST</v>
      </c>
      <c r="L1406" s="11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</row>
    <row r="1407" customFormat="false" ht="15.75" hidden="false" customHeight="true" outlineLevel="0" collapsed="false">
      <c r="A1407" s="25" t="s">
        <v>1192</v>
      </c>
      <c r="B1407" s="11"/>
      <c r="C1407" s="11" t="n">
        <v>50</v>
      </c>
      <c r="D1407" s="22" t="n">
        <v>41303</v>
      </c>
      <c r="E1407" s="11" t="n">
        <v>38.79</v>
      </c>
      <c r="F1407" s="11" t="n">
        <f aca="false">SUM(C1407*E1407)</f>
        <v>1939.5</v>
      </c>
      <c r="G1407" s="22" t="n">
        <v>43209</v>
      </c>
      <c r="H1407" s="11" t="n">
        <v>73.94</v>
      </c>
      <c r="I1407" s="11" t="n">
        <f aca="false">SUM(C1407*H1407)</f>
        <v>3697</v>
      </c>
      <c r="J1407" s="24" t="n">
        <f aca="false">SUM(I1407-F1407)</f>
        <v>1757.5</v>
      </c>
      <c r="K1407" s="11" t="str">
        <f aca="false">IF(SUM(+G1407-D1407)&lt;365,"ST","LT")</f>
        <v>LT</v>
      </c>
      <c r="L1407" s="11"/>
      <c r="M1407" s="25"/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</row>
    <row r="1408" customFormat="false" ht="15.75" hidden="false" customHeight="true" outlineLevel="0" collapsed="false">
      <c r="A1408" s="25" t="s">
        <v>662</v>
      </c>
      <c r="B1408" s="11"/>
      <c r="C1408" s="11" t="n">
        <v>100</v>
      </c>
      <c r="D1408" s="22" t="n">
        <v>42482</v>
      </c>
      <c r="E1408" s="11" t="n">
        <v>105.83</v>
      </c>
      <c r="F1408" s="11" t="n">
        <f aca="false">SUM(C1408*E1408)</f>
        <v>10583</v>
      </c>
      <c r="G1408" s="22" t="n">
        <v>42927</v>
      </c>
      <c r="H1408" s="11" t="n">
        <v>106.2</v>
      </c>
      <c r="I1408" s="11" t="n">
        <f aca="false">SUM(C1408*H1408)</f>
        <v>10620</v>
      </c>
      <c r="J1408" s="24" t="n">
        <f aca="false">SUM(I1408-F1408)</f>
        <v>37</v>
      </c>
      <c r="K1408" s="11" t="str">
        <f aca="false">IF(SUM(+G1408-D1408)&lt;365,"ST","LT")</f>
        <v>LT</v>
      </c>
      <c r="L1408" s="11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</row>
    <row r="1409" customFormat="false" ht="15.75" hidden="false" customHeight="true" outlineLevel="0" collapsed="false">
      <c r="A1409" s="25" t="s">
        <v>662</v>
      </c>
      <c r="B1409" s="11"/>
      <c r="C1409" s="11" t="n">
        <v>100</v>
      </c>
      <c r="D1409" s="22" t="n">
        <v>42566</v>
      </c>
      <c r="E1409" s="11" t="n">
        <v>92.56</v>
      </c>
      <c r="F1409" s="11" t="n">
        <f aca="false">SUM(C1409*E1409)</f>
        <v>9256</v>
      </c>
      <c r="G1409" s="22" t="n">
        <v>43014</v>
      </c>
      <c r="H1409" s="11" t="n">
        <v>123.07</v>
      </c>
      <c r="I1409" s="11" t="n">
        <f aca="false">SUM(C1409*H1409)</f>
        <v>12307</v>
      </c>
      <c r="J1409" s="24" t="n">
        <f aca="false">SUM(I1409-F1409)</f>
        <v>3051</v>
      </c>
      <c r="K1409" s="11" t="str">
        <f aca="false">IF(SUM(+G1409-D1409)&lt;365,"ST","LT")</f>
        <v>LT</v>
      </c>
      <c r="L1409" s="11"/>
      <c r="M1409" s="25"/>
      <c r="N1409" s="25"/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</row>
    <row r="1410" customFormat="false" ht="15.75" hidden="false" customHeight="true" outlineLevel="0" collapsed="false">
      <c r="A1410" s="25" t="s">
        <v>662</v>
      </c>
      <c r="B1410" s="11"/>
      <c r="C1410" s="11" t="n">
        <v>100</v>
      </c>
      <c r="D1410" s="22" t="n">
        <v>42594</v>
      </c>
      <c r="E1410" s="11" t="n">
        <v>87.23</v>
      </c>
      <c r="F1410" s="11" t="n">
        <f aca="false">SUM(C1410*E1410)</f>
        <v>8723</v>
      </c>
      <c r="G1410" s="22" t="n">
        <v>43039</v>
      </c>
      <c r="H1410" s="11" t="n">
        <v>129.52</v>
      </c>
      <c r="I1410" s="11" t="n">
        <f aca="false">SUM(C1410*H1410)</f>
        <v>12952</v>
      </c>
      <c r="J1410" s="24" t="n">
        <f aca="false">SUM(I1410-F1410)</f>
        <v>4229</v>
      </c>
      <c r="K1410" s="11" t="str">
        <f aca="false">IF(SUM(+G1410-D1410)&lt;365,"ST","LT")</f>
        <v>LT</v>
      </c>
      <c r="L1410" s="11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</row>
    <row r="1411" customFormat="false" ht="15.75" hidden="false" customHeight="true" outlineLevel="0" collapsed="false">
      <c r="A1411" s="25" t="s">
        <v>662</v>
      </c>
      <c r="B1411" s="11"/>
      <c r="C1411" s="11" t="n">
        <v>100</v>
      </c>
      <c r="D1411" s="22" t="n">
        <v>42629</v>
      </c>
      <c r="E1411" s="11" t="n">
        <v>80.75</v>
      </c>
      <c r="F1411" s="11" t="n">
        <f aca="false">SUM(C1411*E1411)</f>
        <v>8075</v>
      </c>
      <c r="G1411" s="22" t="n">
        <v>43171</v>
      </c>
      <c r="H1411" s="11" t="n">
        <v>145.95</v>
      </c>
      <c r="I1411" s="11" t="n">
        <f aca="false">SUM(C1411*H1411)</f>
        <v>14595</v>
      </c>
      <c r="J1411" s="24" t="n">
        <f aca="false">SUM(I1411-F1411)</f>
        <v>6520</v>
      </c>
      <c r="K1411" s="11" t="str">
        <f aca="false">IF(SUM(+G1411-D1411)&lt;365,"ST","LT")</f>
        <v>LT</v>
      </c>
      <c r="L1411" s="11"/>
      <c r="M1411" s="25"/>
      <c r="N1411" s="25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</row>
    <row r="1412" customFormat="false" ht="15.75" hidden="false" customHeight="true" outlineLevel="0" collapsed="false">
      <c r="A1412" s="25" t="s">
        <v>662</v>
      </c>
      <c r="B1412" s="11"/>
      <c r="C1412" s="11" t="n">
        <v>100</v>
      </c>
      <c r="D1412" s="22" t="n">
        <v>42692</v>
      </c>
      <c r="E1412" s="11" t="n">
        <v>80</v>
      </c>
      <c r="F1412" s="11" t="n">
        <f aca="false">SUM(C1412*E1412)</f>
        <v>8000</v>
      </c>
      <c r="G1412" s="22"/>
      <c r="H1412" s="11"/>
      <c r="I1412" s="11" t="n">
        <f aca="false">SUM(C1412*H1412)</f>
        <v>0</v>
      </c>
      <c r="J1412" s="24" t="n">
        <f aca="false">SUM(I1412-F1412)</f>
        <v>-8000</v>
      </c>
      <c r="K1412" s="11" t="str">
        <f aca="false">IF(SUM(+G1412-D1412)&lt;365,"ST","LT")</f>
        <v>ST</v>
      </c>
      <c r="L1412" s="11"/>
      <c r="M1412" s="25"/>
      <c r="N1412" s="25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</row>
    <row r="1413" customFormat="false" ht="15.75" hidden="false" customHeight="true" outlineLevel="0" collapsed="false">
      <c r="A1413" s="25" t="s">
        <v>662</v>
      </c>
      <c r="B1413" s="11"/>
      <c r="C1413" s="11" t="n">
        <v>100</v>
      </c>
      <c r="D1413" s="22" t="n">
        <v>43048</v>
      </c>
      <c r="E1413" s="11" t="n">
        <v>115.86</v>
      </c>
      <c r="F1413" s="11" t="n">
        <f aca="false">SUM(C1413*E1413)</f>
        <v>11586</v>
      </c>
      <c r="G1413" s="22"/>
      <c r="H1413" s="11"/>
      <c r="I1413" s="11" t="n">
        <f aca="false">SUM(C1413*H1413)</f>
        <v>0</v>
      </c>
      <c r="J1413" s="24" t="n">
        <f aca="false">SUM(I1413-F1413)</f>
        <v>-11586</v>
      </c>
      <c r="K1413" s="11" t="str">
        <f aca="false">IF(SUM(+G1413-D1413)&lt;365,"ST","LT")</f>
        <v>ST</v>
      </c>
      <c r="L1413" s="11"/>
      <c r="M1413" s="25"/>
      <c r="N1413" s="25"/>
      <c r="O1413" s="25"/>
      <c r="P1413" s="25"/>
      <c r="Q1413" s="25"/>
      <c r="R1413" s="25"/>
      <c r="S1413" s="25"/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</row>
    <row r="1414" customFormat="false" ht="15.75" hidden="false" customHeight="true" outlineLevel="0" collapsed="false">
      <c r="A1414" s="25" t="s">
        <v>664</v>
      </c>
      <c r="B1414" s="11"/>
      <c r="C1414" s="11" t="n">
        <v>10</v>
      </c>
      <c r="D1414" s="22" t="n">
        <v>42501</v>
      </c>
      <c r="E1414" s="11" t="n">
        <v>1137.66</v>
      </c>
      <c r="F1414" s="11" t="n">
        <f aca="false">SUM(C1414*E1414)</f>
        <v>11376.6</v>
      </c>
      <c r="G1414" s="22" t="n">
        <v>43048</v>
      </c>
      <c r="H1414" s="11" t="n">
        <v>1200.93</v>
      </c>
      <c r="I1414" s="11" t="n">
        <f aca="false">SUM(C1414*H1414)</f>
        <v>12009.3</v>
      </c>
      <c r="J1414" s="24" t="n">
        <f aca="false">SUM(I1414-F1414)</f>
        <v>632.700000000001</v>
      </c>
      <c r="K1414" s="11" t="str">
        <f aca="false">IF(SUM(+G1414-D1414)&lt;365,"ST","LT")</f>
        <v>LT</v>
      </c>
      <c r="L1414" s="11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</row>
    <row r="1415" customFormat="false" ht="15.75" hidden="false" customHeight="true" outlineLevel="0" collapsed="false">
      <c r="A1415" s="25" t="s">
        <v>664</v>
      </c>
      <c r="B1415" s="11"/>
      <c r="C1415" s="11" t="n">
        <v>10</v>
      </c>
      <c r="D1415" s="22" t="n">
        <v>42559</v>
      </c>
      <c r="E1415" s="11" t="n">
        <v>1068.31</v>
      </c>
      <c r="F1415" s="11" t="n">
        <f aca="false">SUM(C1415*E1415)</f>
        <v>10683.1</v>
      </c>
      <c r="G1415" s="22"/>
      <c r="H1415" s="11"/>
      <c r="I1415" s="11" t="n">
        <f aca="false">SUM(C1415*H1415)</f>
        <v>0</v>
      </c>
      <c r="J1415" s="24" t="n">
        <f aca="false">SUM(I1415-F1415)</f>
        <v>-10683.1</v>
      </c>
      <c r="K1415" s="11" t="str">
        <f aca="false">IF(SUM(+G1415-D1415)&lt;365,"ST","LT")</f>
        <v>ST</v>
      </c>
      <c r="L1415" s="11"/>
      <c r="M1415" s="25"/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</row>
    <row r="1416" customFormat="false" ht="15.75" hidden="false" customHeight="true" outlineLevel="0" collapsed="false">
      <c r="A1416" s="25" t="s">
        <v>40</v>
      </c>
      <c r="B1416" s="11"/>
      <c r="C1416" s="11" t="n">
        <v>10</v>
      </c>
      <c r="D1416" s="22" t="n">
        <v>43049</v>
      </c>
      <c r="E1416" s="11" t="n">
        <v>746.61</v>
      </c>
      <c r="F1416" s="11" t="n">
        <f aca="false">SUM(C1416*E1416)</f>
        <v>7466.1</v>
      </c>
      <c r="G1416" s="22"/>
      <c r="H1416" s="11"/>
      <c r="I1416" s="11" t="n">
        <f aca="false">SUM(C1416*H1416)</f>
        <v>0</v>
      </c>
      <c r="J1416" s="24" t="n">
        <f aca="false">SUM(I1416-F1416)</f>
        <v>-7466.1</v>
      </c>
      <c r="K1416" s="11" t="str">
        <f aca="false">IF(SUM(+G1416-D1416)&lt;365,"ST","LT")</f>
        <v>ST</v>
      </c>
      <c r="L1416" s="11"/>
      <c r="M1416" s="25"/>
      <c r="N1416" s="25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</row>
    <row r="1417" customFormat="false" ht="15.75" hidden="false" customHeight="true" outlineLevel="0" collapsed="false">
      <c r="A1417" s="25" t="s">
        <v>43</v>
      </c>
      <c r="B1417" s="11"/>
      <c r="C1417" s="11" t="n">
        <v>25</v>
      </c>
      <c r="D1417" s="22" t="n">
        <v>42419</v>
      </c>
      <c r="E1417" s="11" t="n">
        <v>394.97</v>
      </c>
      <c r="F1417" s="11" t="n">
        <f aca="false">SUM(C1417*E1417)</f>
        <v>9874.25</v>
      </c>
      <c r="G1417" s="22" t="n">
        <v>43122</v>
      </c>
      <c r="H1417" s="11" t="n">
        <v>610.59</v>
      </c>
      <c r="I1417" s="23" t="n">
        <f aca="false">SUM(C1417*H1417)</f>
        <v>15264.75</v>
      </c>
      <c r="J1417" s="24" t="n">
        <f aca="false">SUM(I1417-F1417)</f>
        <v>5390.5</v>
      </c>
      <c r="K1417" s="11" t="str">
        <f aca="false">IF(SUM(+G1417-D1417)&lt;365,"ST","LT")</f>
        <v>LT</v>
      </c>
      <c r="L1417" s="11"/>
      <c r="M1417" s="25"/>
      <c r="N1417" s="25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</row>
    <row r="1418" customFormat="false" ht="15.75" hidden="false" customHeight="true" outlineLevel="0" collapsed="false">
      <c r="A1418" s="25" t="s">
        <v>43</v>
      </c>
      <c r="B1418" s="11"/>
      <c r="C1418" s="11" t="n">
        <v>25</v>
      </c>
      <c r="D1418" s="22" t="n">
        <v>43031</v>
      </c>
      <c r="E1418" s="11" t="n">
        <v>454.38</v>
      </c>
      <c r="F1418" s="11" t="n">
        <f aca="false">SUM(C1418*E1418)</f>
        <v>11359.5</v>
      </c>
      <c r="G1418" s="22"/>
      <c r="H1418" s="11"/>
      <c r="I1418" s="23" t="n">
        <f aca="false">SUM(C1418*H1418)</f>
        <v>0</v>
      </c>
      <c r="J1418" s="24" t="n">
        <f aca="false">SUM(I1418-F1418)</f>
        <v>-11359.5</v>
      </c>
      <c r="K1418" s="11" t="str">
        <f aca="false">IF(SUM(+G1418-D1418)&lt;365,"ST","LT")</f>
        <v>ST</v>
      </c>
      <c r="L1418" s="11"/>
      <c r="M1418" s="25"/>
      <c r="N1418" s="25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</row>
    <row r="1419" customFormat="false" ht="15.75" hidden="false" customHeight="true" outlineLevel="0" collapsed="false">
      <c r="A1419" s="25" t="s">
        <v>44</v>
      </c>
      <c r="B1419" s="11"/>
      <c r="C1419" s="11" t="n">
        <v>5</v>
      </c>
      <c r="D1419" s="22" t="n">
        <v>42718</v>
      </c>
      <c r="E1419" s="11" t="n">
        <v>2666.26</v>
      </c>
      <c r="F1419" s="11" t="n">
        <f aca="false">SUM(C1419*E1419)</f>
        <v>13331.3</v>
      </c>
      <c r="G1419" s="22"/>
      <c r="H1419" s="11"/>
      <c r="I1419" s="23" t="n">
        <f aca="false">SUM(C1419*H1419)</f>
        <v>0</v>
      </c>
      <c r="J1419" s="24" t="n">
        <f aca="false">SUM(I1419-F1419)</f>
        <v>-13331.3</v>
      </c>
      <c r="K1419" s="11" t="str">
        <f aca="false">IF(SUM(+G1419-D1419)&lt;365,"ST","LT")</f>
        <v>ST</v>
      </c>
      <c r="L1419" s="11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</row>
    <row r="1420" customFormat="false" ht="15.75" hidden="false" customHeight="true" outlineLevel="0" collapsed="false">
      <c r="A1420" s="25" t="s">
        <v>1194</v>
      </c>
      <c r="B1420" s="11"/>
      <c r="C1420" s="11" t="n">
        <v>25</v>
      </c>
      <c r="D1420" s="22" t="n">
        <v>42261</v>
      </c>
      <c r="E1420" s="11" t="n">
        <v>252.76</v>
      </c>
      <c r="F1420" s="11" t="n">
        <f aca="false">SUM(C1420*E1420)</f>
        <v>6319</v>
      </c>
      <c r="G1420" s="22"/>
      <c r="H1420" s="11"/>
      <c r="I1420" s="23" t="n">
        <f aca="false">SUM(C1420*H1420)</f>
        <v>0</v>
      </c>
      <c r="J1420" s="24" t="n">
        <f aca="false">SUM(I1420-F1420)</f>
        <v>-6319</v>
      </c>
      <c r="K1420" s="11" t="str">
        <f aca="false">IF(SUM(+G1420-D1420)&lt;365,"ST","LT")</f>
        <v>ST</v>
      </c>
      <c r="L1420" s="11"/>
      <c r="M1420" s="25"/>
      <c r="N1420" s="25"/>
      <c r="O1420" s="25"/>
      <c r="P1420" s="25"/>
      <c r="Q1420" s="25"/>
      <c r="R1420" s="25"/>
      <c r="S1420" s="25"/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</row>
    <row r="1421" customFormat="false" ht="15.75" hidden="false" customHeight="true" outlineLevel="0" collapsed="false">
      <c r="A1421" s="25" t="s">
        <v>1195</v>
      </c>
      <c r="B1421" s="11"/>
      <c r="C1421" s="11" t="n">
        <v>25</v>
      </c>
      <c r="D1421" s="22" t="n">
        <v>43105</v>
      </c>
      <c r="E1421" s="11" t="n">
        <v>279.04</v>
      </c>
      <c r="F1421" s="11" t="n">
        <f aca="false">SUM(C1421*E1421)</f>
        <v>6976</v>
      </c>
      <c r="G1421" s="22"/>
      <c r="H1421" s="11"/>
      <c r="I1421" s="23" t="n">
        <f aca="false">SUM(C1421*H1421)</f>
        <v>0</v>
      </c>
      <c r="J1421" s="24" t="n">
        <f aca="false">SUM(I1421-F1421)</f>
        <v>-6976</v>
      </c>
      <c r="K1421" s="11" t="str">
        <f aca="false">IF(SUM(+G1421-D1421)&lt;365,"ST","LT")</f>
        <v>ST</v>
      </c>
      <c r="L1421" s="11"/>
      <c r="M1421" s="25"/>
      <c r="N1421" s="25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</row>
    <row r="1422" customFormat="false" ht="15.75" hidden="false" customHeight="true" outlineLevel="0" collapsed="false">
      <c r="A1422" s="35" t="s">
        <v>1159</v>
      </c>
      <c r="B1422" s="11"/>
      <c r="C1422" s="11" t="n">
        <v>125</v>
      </c>
      <c r="D1422" s="22" t="n">
        <v>41164</v>
      </c>
      <c r="E1422" s="11" t="n">
        <v>74.77</v>
      </c>
      <c r="F1422" s="11" t="n">
        <f aca="false">SUM(C1422*E1422)</f>
        <v>9346.25</v>
      </c>
      <c r="G1422" s="22" t="n">
        <v>42880</v>
      </c>
      <c r="H1422" s="11" t="n">
        <v>30.07</v>
      </c>
      <c r="I1422" s="11" t="n">
        <f aca="false">SUM(C1422*H1422)</f>
        <v>3758.75</v>
      </c>
      <c r="J1422" s="24" t="n">
        <f aca="false">SUM(I1422-F1422)</f>
        <v>-5587.5</v>
      </c>
      <c r="K1422" s="11" t="str">
        <f aca="false">IF(SUM(+G1422-D1422)&lt;365,"ST","LT")</f>
        <v>LT</v>
      </c>
      <c r="L1422" s="11" t="s">
        <v>861</v>
      </c>
      <c r="M1422" s="35" t="s">
        <v>862</v>
      </c>
      <c r="N1422" s="11"/>
      <c r="O1422" s="11"/>
      <c r="P1422" s="11"/>
      <c r="Q1422" s="11"/>
      <c r="R1422" s="11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</row>
    <row r="1423" customFormat="false" ht="15.75" hidden="false" customHeight="true" outlineLevel="0" collapsed="false">
      <c r="A1423" s="35" t="s">
        <v>1159</v>
      </c>
      <c r="B1423" s="11"/>
      <c r="C1423" s="11" t="n">
        <v>75</v>
      </c>
      <c r="D1423" s="22" t="n">
        <v>41165</v>
      </c>
      <c r="E1423" s="11" t="n">
        <v>0</v>
      </c>
      <c r="F1423" s="11" t="n">
        <f aca="false">SUM(C1423*E1423)</f>
        <v>0</v>
      </c>
      <c r="G1423" s="22" t="n">
        <v>42880</v>
      </c>
      <c r="H1423" s="11" t="n">
        <v>30.07</v>
      </c>
      <c r="I1423" s="11" t="n">
        <f aca="false">SUM(C1423*H1423)</f>
        <v>2255.25</v>
      </c>
      <c r="J1423" s="24" t="n">
        <f aca="false">SUM(I1423-F1423)</f>
        <v>2255.25</v>
      </c>
      <c r="K1423" s="11" t="str">
        <f aca="false">IF(SUM(+G1423-D1423)&lt;365,"ST","LT")</f>
        <v>LT</v>
      </c>
      <c r="L1423" s="11" t="s">
        <v>93</v>
      </c>
      <c r="M1423" s="35"/>
      <c r="N1423" s="11"/>
      <c r="O1423" s="11"/>
      <c r="P1423" s="11"/>
      <c r="Q1423" s="11"/>
      <c r="R1423" s="11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</row>
    <row r="1424" customFormat="false" ht="15.75" hidden="false" customHeight="true" outlineLevel="0" collapsed="false">
      <c r="A1424" s="35" t="s">
        <v>1159</v>
      </c>
      <c r="B1424" s="11"/>
      <c r="C1424" s="11" t="n">
        <v>50</v>
      </c>
      <c r="D1424" s="22" t="n">
        <v>41165</v>
      </c>
      <c r="E1424" s="11" t="n">
        <v>0</v>
      </c>
      <c r="F1424" s="11" t="n">
        <f aca="false">SUM(C1424*E1424)</f>
        <v>0</v>
      </c>
      <c r="G1424" s="22"/>
      <c r="H1424" s="11"/>
      <c r="I1424" s="11" t="n">
        <f aca="false">SUM(C1424*H1424)</f>
        <v>0</v>
      </c>
      <c r="J1424" s="24" t="n">
        <f aca="false">SUM(I1424-F1424)</f>
        <v>0</v>
      </c>
      <c r="K1424" s="11" t="str">
        <f aca="false">IF(SUM(+G1424-D1424)&lt;365,"ST","LT")</f>
        <v>ST</v>
      </c>
      <c r="L1424" s="11"/>
      <c r="M1424" s="35"/>
      <c r="N1424" s="11"/>
      <c r="O1424" s="11"/>
      <c r="P1424" s="11"/>
      <c r="Q1424" s="11"/>
      <c r="R1424" s="11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</row>
    <row r="1425" customFormat="false" ht="15.75" hidden="false" customHeight="true" outlineLevel="0" collapsed="false">
      <c r="A1425" s="25" t="s">
        <v>863</v>
      </c>
      <c r="B1425" s="11"/>
      <c r="C1425" s="11" t="n">
        <v>100</v>
      </c>
      <c r="D1425" s="22" t="n">
        <v>40266</v>
      </c>
      <c r="E1425" s="11" t="n">
        <v>27.99</v>
      </c>
      <c r="F1425" s="11" t="n">
        <f aca="false">SUM(C1425*E1425)</f>
        <v>2799</v>
      </c>
      <c r="G1425" s="22" t="n">
        <v>42866</v>
      </c>
      <c r="H1425" s="11" t="n">
        <v>33.75</v>
      </c>
      <c r="I1425" s="23" t="n">
        <f aca="false">SUM(C1425*H1425)</f>
        <v>3375</v>
      </c>
      <c r="J1425" s="24" t="n">
        <f aca="false">SUM(I1425-F1425)</f>
        <v>576</v>
      </c>
      <c r="K1425" s="11" t="str">
        <f aca="false">IF(SUM(+G1425-D1425)&lt;365,"ST","LT")</f>
        <v>LT</v>
      </c>
      <c r="L1425" s="25"/>
      <c r="M1425" s="25" t="s">
        <v>571</v>
      </c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</row>
    <row r="1426" customFormat="false" ht="15.75" hidden="false" customHeight="true" outlineLevel="0" collapsed="false">
      <c r="A1426" s="25" t="s">
        <v>863</v>
      </c>
      <c r="B1426" s="11"/>
      <c r="C1426" s="11" t="n">
        <v>100</v>
      </c>
      <c r="D1426" s="22" t="n">
        <v>40295</v>
      </c>
      <c r="E1426" s="11" t="n">
        <v>36.88</v>
      </c>
      <c r="F1426" s="11" t="n">
        <f aca="false">SUM(C1426*E1426)</f>
        <v>3688</v>
      </c>
      <c r="G1426" s="22" t="n">
        <v>42866</v>
      </c>
      <c r="H1426" s="11" t="n">
        <v>33.75</v>
      </c>
      <c r="I1426" s="23" t="n">
        <f aca="false">SUM(C1426*H1426)</f>
        <v>3375</v>
      </c>
      <c r="J1426" s="24" t="n">
        <f aca="false">SUM(I1426-F1426)</f>
        <v>-313</v>
      </c>
      <c r="K1426" s="11" t="str">
        <f aca="false">IF(SUM(+G1426-D1426)&lt;365,"ST","LT")</f>
        <v>LT</v>
      </c>
      <c r="L1426" s="25"/>
      <c r="M1426" s="25" t="s">
        <v>571</v>
      </c>
      <c r="N1426" s="25"/>
      <c r="O1426" s="11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</row>
    <row r="1427" customFormat="false" ht="15.75" hidden="false" customHeight="true" outlineLevel="0" collapsed="false">
      <c r="A1427" s="25" t="s">
        <v>863</v>
      </c>
      <c r="B1427" s="11"/>
      <c r="C1427" s="11" t="n">
        <v>100</v>
      </c>
      <c r="D1427" s="22" t="n">
        <v>40325</v>
      </c>
      <c r="E1427" s="11" t="n">
        <v>30.75</v>
      </c>
      <c r="F1427" s="11" t="n">
        <f aca="false">SUM(C1427*E1427)</f>
        <v>3075</v>
      </c>
      <c r="G1427" s="22" t="n">
        <v>42866</v>
      </c>
      <c r="H1427" s="11" t="n">
        <v>33.75</v>
      </c>
      <c r="I1427" s="23" t="n">
        <f aca="false">SUM(C1427*H1427)</f>
        <v>3375</v>
      </c>
      <c r="J1427" s="24" t="n">
        <f aca="false">SUM(I1427-F1427)</f>
        <v>300</v>
      </c>
      <c r="K1427" s="11" t="str">
        <f aca="false">IF(SUM(+G1427-D1427)&lt;365,"ST","LT")</f>
        <v>LT</v>
      </c>
      <c r="L1427" s="25"/>
      <c r="M1427" s="25" t="s">
        <v>571</v>
      </c>
      <c r="N1427" s="25"/>
      <c r="O1427" s="11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</row>
    <row r="1428" customFormat="false" ht="15.75" hidden="false" customHeight="true" outlineLevel="0" collapsed="false">
      <c r="A1428" s="25" t="s">
        <v>915</v>
      </c>
      <c r="B1428" s="11"/>
      <c r="C1428" s="11" t="n">
        <v>10</v>
      </c>
      <c r="D1428" s="22" t="n">
        <v>42629</v>
      </c>
      <c r="E1428" s="11" t="n">
        <v>921.38</v>
      </c>
      <c r="F1428" s="11" t="n">
        <f aca="false">SUM(C1428*E1428)</f>
        <v>9213.8</v>
      </c>
      <c r="G1428" s="22"/>
      <c r="H1428" s="11"/>
      <c r="I1428" s="23" t="n">
        <f aca="false">SUM(C1428*H1428)</f>
        <v>0</v>
      </c>
      <c r="J1428" s="24" t="n">
        <f aca="false">SUM(I1428-F1428)</f>
        <v>-9213.8</v>
      </c>
      <c r="K1428" s="11" t="str">
        <f aca="false">IF(SUM(+G1428-D1428)&lt;365,"ST","LT")</f>
        <v>ST</v>
      </c>
      <c r="L1428" s="25"/>
      <c r="M1428" s="25"/>
      <c r="N1428" s="25"/>
      <c r="O1428" s="11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</row>
    <row r="1429" customFormat="false" ht="15.75" hidden="false" customHeight="true" outlineLevel="0" collapsed="false">
      <c r="A1429" s="25" t="s">
        <v>1200</v>
      </c>
      <c r="B1429" s="11"/>
      <c r="C1429" s="11" t="n">
        <v>22</v>
      </c>
      <c r="D1429" s="22" t="n">
        <v>42653</v>
      </c>
      <c r="E1429" s="11" t="n">
        <v>126.11</v>
      </c>
      <c r="F1429" s="11" t="n">
        <f aca="false">SUM(C1429*E1429)</f>
        <v>2774.42</v>
      </c>
      <c r="G1429" s="22" t="n">
        <v>43182</v>
      </c>
      <c r="H1429" s="11" t="n">
        <v>181.13</v>
      </c>
      <c r="I1429" s="23" t="n">
        <f aca="false">SUM(C1429*H1429)</f>
        <v>3984.86</v>
      </c>
      <c r="J1429" s="24" t="n">
        <f aca="false">SUM(I1429-F1429)</f>
        <v>1210.44</v>
      </c>
      <c r="K1429" s="11" t="str">
        <f aca="false">IF(SUM(+G1429-D1429)&lt;365,"ST","LT")</f>
        <v>LT</v>
      </c>
      <c r="L1429" s="25"/>
      <c r="M1429" s="25"/>
      <c r="N1429" s="25"/>
      <c r="O1429" s="11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</row>
    <row r="1430" customFormat="false" ht="15.75" hidden="false" customHeight="true" outlineLevel="0" collapsed="false">
      <c r="A1430" s="25" t="s">
        <v>1200</v>
      </c>
      <c r="B1430" s="11"/>
      <c r="C1430" s="11" t="n">
        <v>78</v>
      </c>
      <c r="D1430" s="22" t="n">
        <v>42653</v>
      </c>
      <c r="E1430" s="11" t="n">
        <v>126.11</v>
      </c>
      <c r="F1430" s="11" t="n">
        <f aca="false">SUM(C1430*E1430)</f>
        <v>9836.58</v>
      </c>
      <c r="G1430" s="22"/>
      <c r="H1430" s="11"/>
      <c r="I1430" s="23" t="n">
        <f aca="false">SUM(C1430*H1430)</f>
        <v>0</v>
      </c>
      <c r="J1430" s="24" t="n">
        <f aca="false">SUM(I1430-F1430)</f>
        <v>-9836.58</v>
      </c>
      <c r="K1430" s="11" t="str">
        <f aca="false">IF(SUM(+G1430-D1430)&lt;365,"ST","LT")</f>
        <v>ST</v>
      </c>
      <c r="L1430" s="25"/>
      <c r="M1430" s="25"/>
      <c r="N1430" s="25" t="s">
        <v>1201</v>
      </c>
      <c r="O1430" s="11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</row>
    <row r="1431" customFormat="false" ht="15.75" hidden="false" customHeight="true" outlineLevel="0" collapsed="false">
      <c r="A1431" s="25" t="s">
        <v>1200</v>
      </c>
      <c r="B1431" s="11"/>
      <c r="C1431" s="11" t="n">
        <v>10</v>
      </c>
      <c r="D1431" s="22" t="n">
        <v>43014</v>
      </c>
      <c r="E1431" s="11" t="n">
        <v>0</v>
      </c>
      <c r="F1431" s="11" t="n">
        <f aca="false">SUM(C1431*E1431)</f>
        <v>0</v>
      </c>
      <c r="G1431" s="22"/>
      <c r="H1431" s="11"/>
      <c r="I1431" s="23" t="n">
        <f aca="false">SUM(C1431*H1431)</f>
        <v>0</v>
      </c>
      <c r="J1431" s="24" t="n">
        <f aca="false">SUM(I1431-F1431)</f>
        <v>0</v>
      </c>
      <c r="K1431" s="11" t="str">
        <f aca="false">IF(SUM(+G1431-D1431)&lt;365,"ST","LT")</f>
        <v>ST</v>
      </c>
      <c r="L1431" s="25"/>
      <c r="M1431" s="25" t="s">
        <v>71</v>
      </c>
      <c r="N1431" s="25"/>
      <c r="O1431" s="11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</row>
    <row r="1432" customFormat="false" ht="15.75" hidden="false" customHeight="true" outlineLevel="0" collapsed="false">
      <c r="A1432" s="25" t="s">
        <v>1200</v>
      </c>
      <c r="B1432" s="11"/>
      <c r="C1432" s="11" t="n">
        <v>40</v>
      </c>
      <c r="D1432" s="22" t="n">
        <v>43111</v>
      </c>
      <c r="E1432" s="11" t="n">
        <v>181.3</v>
      </c>
      <c r="F1432" s="11" t="n">
        <f aca="false">SUM(C1432*E1432)</f>
        <v>7252</v>
      </c>
      <c r="G1432" s="22"/>
      <c r="H1432" s="11"/>
      <c r="I1432" s="23" t="n">
        <f aca="false">SUM(C1432*H1432)</f>
        <v>0</v>
      </c>
      <c r="J1432" s="24" t="n">
        <f aca="false">SUM(I1432-F1432)</f>
        <v>-7252</v>
      </c>
      <c r="K1432" s="11" t="str">
        <f aca="false">IF(SUM(+G1432-D1432)&lt;365,"ST","LT")</f>
        <v>ST</v>
      </c>
      <c r="L1432" s="25"/>
      <c r="M1432" s="25"/>
      <c r="N1432" s="25"/>
      <c r="O1432" s="11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</row>
    <row r="1433" customFormat="false" ht="15.75" hidden="false" customHeight="true" outlineLevel="0" collapsed="false">
      <c r="A1433" s="25" t="s">
        <v>1200</v>
      </c>
      <c r="B1433" s="11"/>
      <c r="C1433" s="11" t="n">
        <v>32</v>
      </c>
      <c r="D1433" s="22" t="n">
        <v>43192</v>
      </c>
      <c r="E1433" s="11" t="n">
        <v>145.68</v>
      </c>
      <c r="F1433" s="11" t="n">
        <f aca="false">SUM(C1433*E1433)</f>
        <v>4661.76</v>
      </c>
      <c r="G1433" s="22"/>
      <c r="H1433" s="11"/>
      <c r="I1433" s="23" t="n">
        <f aca="false">SUM(C1433*H1433)</f>
        <v>0</v>
      </c>
      <c r="J1433" s="24" t="n">
        <f aca="false">SUM(I1433-F1433)</f>
        <v>-4661.76</v>
      </c>
      <c r="K1433" s="11" t="str">
        <f aca="false">IF(SUM(+G1433-D1433)&lt;365,"ST","LT")</f>
        <v>ST</v>
      </c>
      <c r="L1433" s="25"/>
      <c r="M1433" s="25"/>
      <c r="N1433" s="25"/>
      <c r="O1433" s="11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</row>
    <row r="1434" customFormat="false" ht="15.75" hidden="false" customHeight="true" outlineLevel="0" collapsed="false">
      <c r="A1434" s="25" t="s">
        <v>1200</v>
      </c>
      <c r="B1434" s="11"/>
      <c r="C1434" s="11" t="n">
        <v>40</v>
      </c>
      <c r="D1434" s="22" t="n">
        <v>43168</v>
      </c>
      <c r="E1434" s="11" t="n">
        <v>149.21</v>
      </c>
      <c r="F1434" s="11" t="n">
        <f aca="false">SUM(C1434*E1434)</f>
        <v>5968.4</v>
      </c>
      <c r="G1434" s="22"/>
      <c r="H1434" s="11"/>
      <c r="I1434" s="23" t="n">
        <f aca="false">SUM(C1434*H1434)</f>
        <v>0</v>
      </c>
      <c r="J1434" s="24" t="n">
        <f aca="false">SUM(I1434-F1434)</f>
        <v>-5968.4</v>
      </c>
      <c r="K1434" s="11" t="str">
        <f aca="false">IF(SUM(+G1434-D1434)&lt;365,"ST","LT")</f>
        <v>ST</v>
      </c>
      <c r="L1434" s="25"/>
      <c r="M1434" s="25"/>
      <c r="N1434" s="25"/>
      <c r="O1434" s="11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</row>
    <row r="1435" customFormat="false" ht="15.75" hidden="false" customHeight="true" outlineLevel="0" collapsed="false">
      <c r="A1435" s="25" t="s">
        <v>678</v>
      </c>
      <c r="B1435" s="11"/>
      <c r="C1435" s="11" t="n">
        <v>25</v>
      </c>
      <c r="D1435" s="22" t="n">
        <v>42356</v>
      </c>
      <c r="E1435" s="11" t="n">
        <v>320.65</v>
      </c>
      <c r="F1435" s="11" t="n">
        <f aca="false">SUM(C1435*E1435)</f>
        <v>8016.25</v>
      </c>
      <c r="G1435" s="22" t="n">
        <v>42957</v>
      </c>
      <c r="H1435" s="11" t="n">
        <v>413.38</v>
      </c>
      <c r="I1435" s="23" t="n">
        <f aca="false">SUM(C1435*H1435)</f>
        <v>10334.5</v>
      </c>
      <c r="J1435" s="24" t="n">
        <f aca="false">SUM(I1435-F1435)</f>
        <v>2318.25</v>
      </c>
      <c r="K1435" s="11" t="str">
        <f aca="false">IF(SUM(+G1435-D1435)&lt;365,"ST","LT")</f>
        <v>LT</v>
      </c>
      <c r="L1435" s="25"/>
      <c r="M1435" s="25"/>
      <c r="N1435" s="25"/>
      <c r="O1435" s="11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</row>
    <row r="1436" customFormat="false" ht="15.75" hidden="false" customHeight="true" outlineLevel="0" collapsed="false">
      <c r="A1436" s="25" t="s">
        <v>1202</v>
      </c>
      <c r="B1436" s="11"/>
      <c r="C1436" s="11" t="n">
        <v>50</v>
      </c>
      <c r="D1436" s="22" t="n">
        <v>42893</v>
      </c>
      <c r="E1436" s="11" t="n">
        <v>138.73</v>
      </c>
      <c r="F1436" s="11" t="n">
        <f aca="false">SUM(C1436*E1436)</f>
        <v>6936.5</v>
      </c>
      <c r="G1436" s="22"/>
      <c r="H1436" s="11"/>
      <c r="I1436" s="23" t="n">
        <f aca="false">SUM(C1436*H1436)</f>
        <v>0</v>
      </c>
      <c r="J1436" s="24" t="n">
        <f aca="false">SUM(I1436-F1436)</f>
        <v>-6936.5</v>
      </c>
      <c r="K1436" s="11" t="str">
        <f aca="false">IF(SUM(+G1436-D1436)&lt;365,"ST","LT")</f>
        <v>ST</v>
      </c>
      <c r="L1436" s="25"/>
      <c r="M1436" s="25"/>
      <c r="N1436" s="25"/>
      <c r="O1436" s="11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</row>
    <row r="1437" customFormat="false" ht="15.75" hidden="false" customHeight="true" outlineLevel="0" collapsed="false">
      <c r="A1437" s="25" t="s">
        <v>1202</v>
      </c>
      <c r="B1437" s="11"/>
      <c r="C1437" s="11" t="n">
        <v>100</v>
      </c>
      <c r="D1437" s="22" t="n">
        <v>42930</v>
      </c>
      <c r="E1437" s="11" t="n">
        <v>142.96</v>
      </c>
      <c r="F1437" s="11" t="n">
        <f aca="false">SUM(C1437*E1437)</f>
        <v>14296</v>
      </c>
      <c r="G1437" s="22"/>
      <c r="H1437" s="11"/>
      <c r="I1437" s="23" t="n">
        <f aca="false">SUM(C1437*H1437)</f>
        <v>0</v>
      </c>
      <c r="J1437" s="24" t="n">
        <f aca="false">SUM(I1437-F1437)</f>
        <v>-14296</v>
      </c>
      <c r="K1437" s="11" t="str">
        <f aca="false">IF(SUM(+G1437-D1437)&lt;365,"ST","LT")</f>
        <v>ST</v>
      </c>
      <c r="L1437" s="25"/>
      <c r="M1437" s="25"/>
      <c r="N1437" s="25"/>
      <c r="O1437" s="11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</row>
    <row r="1438" customFormat="false" ht="15.75" hidden="false" customHeight="true" outlineLevel="0" collapsed="false">
      <c r="A1438" s="25" t="s">
        <v>1202</v>
      </c>
      <c r="B1438" s="11"/>
      <c r="C1438" s="11" t="n">
        <v>50</v>
      </c>
      <c r="D1438" s="22" t="n">
        <v>42982</v>
      </c>
      <c r="E1438" s="11" t="n">
        <v>131.98</v>
      </c>
      <c r="F1438" s="11" t="n">
        <f aca="false">SUM(C1438*E1438)</f>
        <v>6599</v>
      </c>
      <c r="G1438" s="22"/>
      <c r="H1438" s="11"/>
      <c r="I1438" s="23" t="n">
        <f aca="false">SUM(C1438*H1438)</f>
        <v>0</v>
      </c>
      <c r="J1438" s="24" t="n">
        <f aca="false">SUM(I1438-F1438)</f>
        <v>-6599</v>
      </c>
      <c r="K1438" s="11" t="str">
        <f aca="false">IF(SUM(+G1438-D1438)&lt;365,"ST","LT")</f>
        <v>ST</v>
      </c>
      <c r="L1438" s="25"/>
      <c r="M1438" s="25"/>
      <c r="N1438" s="25"/>
      <c r="O1438" s="11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</row>
    <row r="1439" customFormat="false" ht="15.75" hidden="false" customHeight="true" outlineLevel="0" collapsed="false">
      <c r="A1439" s="25" t="s">
        <v>1202</v>
      </c>
      <c r="B1439" s="11"/>
      <c r="C1439" s="11" t="n">
        <v>100</v>
      </c>
      <c r="D1439" s="22" t="n">
        <v>43014</v>
      </c>
      <c r="E1439" s="11" t="n">
        <v>0</v>
      </c>
      <c r="F1439" s="11" t="n">
        <f aca="false">SUM(C1439*E1439)</f>
        <v>0</v>
      </c>
      <c r="G1439" s="22"/>
      <c r="H1439" s="11"/>
      <c r="I1439" s="23" t="n">
        <f aca="false">SUM(C1439*H1439)</f>
        <v>0</v>
      </c>
      <c r="J1439" s="24" t="n">
        <f aca="false">SUM(I1439-F1439)</f>
        <v>0</v>
      </c>
      <c r="K1439" s="11" t="str">
        <f aca="false">IF(SUM(+G1439-D1439)&lt;365,"ST","LT")</f>
        <v>ST</v>
      </c>
      <c r="L1439" s="25"/>
      <c r="M1439" s="25" t="s">
        <v>86</v>
      </c>
      <c r="N1439" s="25"/>
      <c r="O1439" s="11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</row>
    <row r="1440" customFormat="false" ht="15.75" hidden="false" customHeight="true" outlineLevel="0" collapsed="false">
      <c r="A1440" s="25" t="s">
        <v>679</v>
      </c>
      <c r="B1440" s="11"/>
      <c r="C1440" s="11" t="n">
        <v>5</v>
      </c>
      <c r="D1440" s="22" t="n">
        <v>42853</v>
      </c>
      <c r="E1440" s="11" t="n">
        <v>1106.23</v>
      </c>
      <c r="F1440" s="11" t="n">
        <f aca="false">SUM(C1440*E1440)</f>
        <v>5531.15</v>
      </c>
      <c r="G1440" s="22"/>
      <c r="H1440" s="11"/>
      <c r="I1440" s="23" t="n">
        <f aca="false">SUM(C1440*H1440)</f>
        <v>0</v>
      </c>
      <c r="J1440" s="24" t="n">
        <f aca="false">SUM(I1440-F1440)</f>
        <v>-5531.15</v>
      </c>
      <c r="K1440" s="11" t="str">
        <f aca="false">IF(SUM(+G1440-D1440)&lt;365,"ST","LT")</f>
        <v>ST</v>
      </c>
      <c r="L1440" s="25"/>
      <c r="M1440" s="25"/>
      <c r="N1440" s="25"/>
      <c r="O1440" s="11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</row>
    <row r="1441" customFormat="false" ht="15.75" hidden="false" customHeight="true" outlineLevel="0" collapsed="false">
      <c r="A1441" s="25" t="s">
        <v>679</v>
      </c>
      <c r="B1441" s="11"/>
      <c r="C1441" s="11" t="n">
        <v>10</v>
      </c>
      <c r="D1441" s="22" t="n">
        <v>42865</v>
      </c>
      <c r="E1441" s="11" t="n">
        <v>1010.52</v>
      </c>
      <c r="F1441" s="11" t="n">
        <f aca="false">SUM(C1441*E1441)</f>
        <v>10105.2</v>
      </c>
      <c r="G1441" s="22"/>
      <c r="H1441" s="11"/>
      <c r="I1441" s="23" t="n">
        <f aca="false">SUM(C1441*H1441)</f>
        <v>0</v>
      </c>
      <c r="J1441" s="24" t="n">
        <f aca="false">SUM(I1441-F1441)</f>
        <v>-10105.2</v>
      </c>
      <c r="K1441" s="11" t="str">
        <f aca="false">IF(SUM(+G1441-D1441)&lt;365,"ST","LT")</f>
        <v>ST</v>
      </c>
      <c r="L1441" s="25"/>
      <c r="M1441" s="25"/>
      <c r="N1441" s="25"/>
      <c r="O1441" s="11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</row>
    <row r="1442" customFormat="false" ht="15.75" hidden="false" customHeight="true" outlineLevel="0" collapsed="false">
      <c r="A1442" s="25" t="s">
        <v>679</v>
      </c>
      <c r="B1442" s="11"/>
      <c r="C1442" s="11" t="n">
        <v>30</v>
      </c>
      <c r="D1442" s="22" t="n">
        <v>42903</v>
      </c>
      <c r="E1442" s="11" t="n">
        <v>0</v>
      </c>
      <c r="F1442" s="11" t="n">
        <f aca="false">SUM(C1442*E1442)</f>
        <v>0</v>
      </c>
      <c r="G1442" s="22"/>
      <c r="H1442" s="11"/>
      <c r="I1442" s="23" t="n">
        <f aca="false">SUM(C1442*H1442)</f>
        <v>0</v>
      </c>
      <c r="J1442" s="24" t="n">
        <f aca="false">SUM(I1442-F1442)</f>
        <v>0</v>
      </c>
      <c r="K1442" s="11" t="str">
        <f aca="false">IF(SUM(+G1442-D1442)&lt;365,"ST","LT")</f>
        <v>ST</v>
      </c>
      <c r="L1442" s="25"/>
      <c r="M1442" s="25" t="s">
        <v>86</v>
      </c>
      <c r="N1442" s="25"/>
      <c r="O1442" s="11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</row>
    <row r="1443" customFormat="false" ht="15.75" hidden="false" customHeight="true" outlineLevel="0" collapsed="false">
      <c r="A1443" s="25" t="s">
        <v>679</v>
      </c>
      <c r="B1443" s="11"/>
      <c r="C1443" s="11" t="n">
        <v>5</v>
      </c>
      <c r="D1443" s="22" t="n">
        <v>42956</v>
      </c>
      <c r="E1443" s="11" t="n">
        <v>343.96</v>
      </c>
      <c r="F1443" s="11" t="n">
        <f aca="false">SUM(C1443*E1443)</f>
        <v>1719.8</v>
      </c>
      <c r="G1443" s="22"/>
      <c r="H1443" s="11"/>
      <c r="I1443" s="23" t="n">
        <f aca="false">SUM(C1443*H1443)</f>
        <v>0</v>
      </c>
      <c r="J1443" s="24" t="n">
        <f aca="false">SUM(I1443-F1443)</f>
        <v>-1719.8</v>
      </c>
      <c r="K1443" s="11" t="str">
        <f aca="false">IF(SUM(+G1443-D1443)&lt;365,"ST","LT")</f>
        <v>ST</v>
      </c>
      <c r="L1443" s="25"/>
      <c r="M1443" s="25"/>
      <c r="N1443" s="25"/>
      <c r="O1443" s="11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</row>
    <row r="1444" customFormat="false" ht="15.75" hidden="false" customHeight="true" outlineLevel="0" collapsed="false">
      <c r="A1444" s="25" t="s">
        <v>92</v>
      </c>
      <c r="B1444" s="11"/>
      <c r="C1444" s="11" t="n">
        <v>10</v>
      </c>
      <c r="D1444" s="22" t="n">
        <v>42908</v>
      </c>
      <c r="E1444" s="11" t="n">
        <v>645</v>
      </c>
      <c r="F1444" s="11" t="n">
        <f aca="false">SUM(C1444*E1444)</f>
        <v>6450</v>
      </c>
      <c r="G1444" s="22"/>
      <c r="H1444" s="11"/>
      <c r="I1444" s="23" t="n">
        <f aca="false">SUM(C1444*H1444)</f>
        <v>0</v>
      </c>
      <c r="J1444" s="24" t="n">
        <f aca="false">SUM(I1444-F1444)</f>
        <v>-6450</v>
      </c>
      <c r="K1444" s="11" t="str">
        <f aca="false">IF(SUM(+G1444-D1444)&lt;365,"ST","LT")</f>
        <v>ST</v>
      </c>
      <c r="L1444" s="25"/>
      <c r="M1444" s="25"/>
      <c r="N1444" s="25"/>
      <c r="O1444" s="11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</row>
    <row r="1445" customFormat="false" ht="15.75" hidden="false" customHeight="true" outlineLevel="0" collapsed="false">
      <c r="A1445" s="25" t="s">
        <v>92</v>
      </c>
      <c r="B1445" s="11"/>
      <c r="C1445" s="11" t="n">
        <v>5</v>
      </c>
      <c r="D1445" s="22" t="n">
        <v>42944</v>
      </c>
      <c r="E1445" s="11" t="n">
        <v>0</v>
      </c>
      <c r="F1445" s="11" t="n">
        <f aca="false">SUM(C1445*E1445)</f>
        <v>0</v>
      </c>
      <c r="G1445" s="22"/>
      <c r="H1445" s="11"/>
      <c r="I1445" s="23" t="n">
        <f aca="false">SUM(C1445*H1445)</f>
        <v>0</v>
      </c>
      <c r="J1445" s="24" t="n">
        <f aca="false">SUM(I1445-F1445)</f>
        <v>0</v>
      </c>
      <c r="K1445" s="11" t="str">
        <f aca="false">IF(SUM(+G1445-D1445)&lt;365,"ST","LT")</f>
        <v>ST</v>
      </c>
      <c r="L1445" s="25"/>
      <c r="M1445" s="25" t="s">
        <v>86</v>
      </c>
      <c r="N1445" s="25"/>
      <c r="O1445" s="11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</row>
    <row r="1446" customFormat="false" ht="15.75" hidden="false" customHeight="true" outlineLevel="0" collapsed="false">
      <c r="A1446" s="25" t="s">
        <v>92</v>
      </c>
      <c r="B1446" s="11"/>
      <c r="C1446" s="11" t="n">
        <v>10</v>
      </c>
      <c r="D1446" s="22" t="n">
        <v>42986</v>
      </c>
      <c r="E1446" s="11" t="n">
        <v>517.35</v>
      </c>
      <c r="F1446" s="11" t="n">
        <f aca="false">SUM(C1446*E1446)</f>
        <v>5173.5</v>
      </c>
      <c r="G1446" s="22"/>
      <c r="H1446" s="11"/>
      <c r="I1446" s="23" t="n">
        <f aca="false">SUM(C1446*H1446)</f>
        <v>0</v>
      </c>
      <c r="J1446" s="24" t="n">
        <f aca="false">SUM(I1446-F1446)</f>
        <v>-5173.5</v>
      </c>
      <c r="K1446" s="11" t="str">
        <f aca="false">IF(SUM(+G1446-D1446)&lt;365,"ST","LT")</f>
        <v>ST</v>
      </c>
      <c r="L1446" s="25"/>
      <c r="M1446" s="25"/>
      <c r="N1446" s="25"/>
      <c r="O1446" s="11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</row>
    <row r="1447" customFormat="false" ht="15.75" hidden="false" customHeight="true" outlineLevel="0" collapsed="false">
      <c r="A1447" s="25" t="s">
        <v>104</v>
      </c>
      <c r="B1447" s="11"/>
      <c r="C1447" s="11" t="n">
        <v>25</v>
      </c>
      <c r="D1447" s="22" t="n">
        <v>42254</v>
      </c>
      <c r="E1447" s="11" t="n">
        <v>360.8</v>
      </c>
      <c r="F1447" s="11" t="n">
        <f aca="false">SUM(C1447*E1447)</f>
        <v>9020</v>
      </c>
      <c r="G1447" s="22" t="n">
        <v>42893</v>
      </c>
      <c r="H1447" s="11" t="n">
        <v>530</v>
      </c>
      <c r="I1447" s="23" t="n">
        <f aca="false">SUM(C1447*H1447)</f>
        <v>13250</v>
      </c>
      <c r="J1447" s="24" t="n">
        <f aca="false">SUM(I1447-F1447)</f>
        <v>4230</v>
      </c>
      <c r="K1447" s="11" t="str">
        <f aca="false">IF(SUM(+G1447-D1447)&lt;365,"ST","LT")</f>
        <v>LT</v>
      </c>
      <c r="L1447" s="25"/>
      <c r="M1447" s="25"/>
      <c r="N1447" s="25" t="s">
        <v>1310</v>
      </c>
      <c r="O1447" s="11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</row>
    <row r="1448" customFormat="false" ht="15.75" hidden="false" customHeight="true" outlineLevel="0" collapsed="false">
      <c r="A1448" s="25" t="s">
        <v>104</v>
      </c>
      <c r="B1448" s="11"/>
      <c r="C1448" s="11" t="n">
        <v>25</v>
      </c>
      <c r="D1448" s="22" t="n">
        <v>42368</v>
      </c>
      <c r="E1448" s="11" t="n">
        <v>330.95</v>
      </c>
      <c r="F1448" s="11" t="n">
        <f aca="false">SUM(C1448*E1448)</f>
        <v>8273.75</v>
      </c>
      <c r="G1448" s="22"/>
      <c r="H1448" s="11"/>
      <c r="I1448" s="23" t="n">
        <f aca="false">SUM(C1448*H1448)</f>
        <v>0</v>
      </c>
      <c r="J1448" s="24" t="n">
        <f aca="false">SUM(I1448-F1448)</f>
        <v>-8273.75</v>
      </c>
      <c r="K1448" s="11" t="str">
        <f aca="false">IF(SUM(+G1448-D1448)&lt;365,"ST","LT")</f>
        <v>ST</v>
      </c>
      <c r="L1448" s="25"/>
      <c r="M1448" s="25"/>
      <c r="N1448" s="25"/>
      <c r="O1448" s="11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</row>
    <row r="1449" customFormat="false" ht="15.75" hidden="false" customHeight="true" outlineLevel="0" collapsed="false">
      <c r="A1449" s="25" t="s">
        <v>1311</v>
      </c>
      <c r="B1449" s="11"/>
      <c r="C1449" s="11" t="n">
        <v>100</v>
      </c>
      <c r="D1449" s="22" t="n">
        <v>42461</v>
      </c>
      <c r="E1449" s="11" t="n">
        <v>113.23</v>
      </c>
      <c r="F1449" s="11" t="n">
        <f aca="false">SUM(C1449*E1449)</f>
        <v>11323</v>
      </c>
      <c r="G1449" s="22" t="n">
        <v>42983</v>
      </c>
      <c r="H1449" s="11" t="n">
        <v>142.13</v>
      </c>
      <c r="I1449" s="23" t="n">
        <f aca="false">SUM(C1449*H1449)</f>
        <v>14213</v>
      </c>
      <c r="J1449" s="24" t="n">
        <f aca="false">SUM(I1449-F1449)</f>
        <v>2890</v>
      </c>
      <c r="K1449" s="11" t="str">
        <f aca="false">IF(SUM(+G1449-D1449)&lt;365,"ST","LT")</f>
        <v>LT</v>
      </c>
      <c r="L1449" s="25"/>
      <c r="M1449" s="25"/>
      <c r="N1449" s="25"/>
      <c r="O1449" s="11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</row>
    <row r="1450" customFormat="false" ht="15.75" hidden="false" customHeight="true" outlineLevel="0" collapsed="false">
      <c r="A1450" s="25" t="s">
        <v>108</v>
      </c>
      <c r="B1450" s="11"/>
      <c r="C1450" s="11" t="n">
        <v>25</v>
      </c>
      <c r="D1450" s="22" t="n">
        <v>42509</v>
      </c>
      <c r="E1450" s="11" t="n">
        <v>373.61</v>
      </c>
      <c r="F1450" s="11" t="n">
        <f aca="false">SUM(C1450*E1450)</f>
        <v>9340.25</v>
      </c>
      <c r="G1450" s="22"/>
      <c r="H1450" s="11"/>
      <c r="I1450" s="11" t="n">
        <f aca="false">SUM(C1450*H1450)</f>
        <v>0</v>
      </c>
      <c r="J1450" s="24" t="n">
        <f aca="false">SUM(I1450-F1450)</f>
        <v>-9340.25</v>
      </c>
      <c r="K1450" s="11" t="str">
        <f aca="false">IF(SUM(+G1450-D1450)&lt;365,"ST","LT")</f>
        <v>ST</v>
      </c>
      <c r="L1450" s="25"/>
      <c r="M1450" s="25"/>
      <c r="N1450" s="25"/>
      <c r="O1450" s="11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</row>
    <row r="1451" customFormat="false" ht="15.75" hidden="false" customHeight="true" outlineLevel="0" collapsed="false">
      <c r="A1451" s="25" t="s">
        <v>108</v>
      </c>
      <c r="B1451" s="11"/>
      <c r="C1451" s="11" t="n">
        <v>25</v>
      </c>
      <c r="D1451" s="22" t="n">
        <v>42702</v>
      </c>
      <c r="E1451" s="11" t="n">
        <v>397.53</v>
      </c>
      <c r="F1451" s="11" t="n">
        <f aca="false">SUM(C1451*E1451)</f>
        <v>9938.25</v>
      </c>
      <c r="G1451" s="22"/>
      <c r="H1451" s="11"/>
      <c r="I1451" s="11" t="n">
        <f aca="false">SUM(C1451*H1451)</f>
        <v>0</v>
      </c>
      <c r="J1451" s="24" t="n">
        <f aca="false">SUM(I1451-F1451)</f>
        <v>-9938.25</v>
      </c>
      <c r="K1451" s="11" t="str">
        <f aca="false">IF(SUM(+G1451-D1451)&lt;365,"ST","LT")</f>
        <v>ST</v>
      </c>
      <c r="L1451" s="25"/>
      <c r="M1451" s="25"/>
      <c r="N1451" s="25"/>
      <c r="O1451" s="11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</row>
    <row r="1452" customFormat="false" ht="15.75" hidden="false" customHeight="true" outlineLevel="0" collapsed="false">
      <c r="A1452" s="25" t="s">
        <v>108</v>
      </c>
      <c r="B1452" s="11"/>
      <c r="C1452" s="11" t="n">
        <v>25</v>
      </c>
      <c r="D1452" s="22" t="n">
        <v>42720</v>
      </c>
      <c r="E1452" s="11" t="n">
        <v>375.67</v>
      </c>
      <c r="F1452" s="11" t="n">
        <f aca="false">SUM(C1452*E1452)</f>
        <v>9391.75</v>
      </c>
      <c r="G1452" s="22"/>
      <c r="H1452" s="11"/>
      <c r="I1452" s="11" t="n">
        <f aca="false">SUM(C1452*H1452)</f>
        <v>0</v>
      </c>
      <c r="J1452" s="24" t="n">
        <f aca="false">SUM(I1452-F1452)</f>
        <v>-9391.75</v>
      </c>
      <c r="K1452" s="11" t="str">
        <f aca="false">IF(SUM(+G1452-D1452)&lt;365,"ST","LT")</f>
        <v>ST</v>
      </c>
      <c r="L1452" s="25"/>
      <c r="M1452" s="25"/>
      <c r="N1452" s="25"/>
      <c r="O1452" s="11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</row>
    <row r="1453" customFormat="false" ht="15.75" hidden="false" customHeight="true" outlineLevel="0" collapsed="false">
      <c r="A1453" s="25" t="s">
        <v>108</v>
      </c>
      <c r="B1453" s="11"/>
      <c r="C1453" s="11" t="n">
        <v>25</v>
      </c>
      <c r="D1453" s="22" t="n">
        <v>42821</v>
      </c>
      <c r="E1453" s="11" t="n">
        <v>422.75</v>
      </c>
      <c r="F1453" s="11" t="n">
        <f aca="false">SUM(C1453*E1453)</f>
        <v>10568.75</v>
      </c>
      <c r="G1453" s="22"/>
      <c r="H1453" s="11"/>
      <c r="I1453" s="11" t="n">
        <f aca="false">SUM(C1453*H1453)</f>
        <v>0</v>
      </c>
      <c r="J1453" s="24" t="n">
        <f aca="false">SUM(I1453-F1453)</f>
        <v>-10568.75</v>
      </c>
      <c r="K1453" s="11" t="str">
        <f aca="false">IF(SUM(+G1453-D1453)&lt;365,"ST","LT")</f>
        <v>ST</v>
      </c>
      <c r="L1453" s="25"/>
      <c r="M1453" s="25"/>
      <c r="N1453" s="25"/>
      <c r="O1453" s="11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</row>
    <row r="1454" customFormat="false" ht="15.75" hidden="false" customHeight="true" outlineLevel="0" collapsed="false">
      <c r="A1454" s="25" t="s">
        <v>108</v>
      </c>
      <c r="B1454" s="11"/>
      <c r="C1454" s="11" t="n">
        <v>100</v>
      </c>
      <c r="D1454" s="22" t="n">
        <v>43104</v>
      </c>
      <c r="E1454" s="11" t="n">
        <v>0</v>
      </c>
      <c r="F1454" s="11" t="n">
        <f aca="false">SUM(C1454*E1454)</f>
        <v>0</v>
      </c>
      <c r="G1454" s="22"/>
      <c r="H1454" s="11"/>
      <c r="I1454" s="11" t="n">
        <f aca="false">SUM(C1454*H1454)</f>
        <v>0</v>
      </c>
      <c r="J1454" s="24" t="n">
        <f aca="false">SUM(I1454-F1454)</f>
        <v>0</v>
      </c>
      <c r="K1454" s="11" t="str">
        <f aca="false">IF(SUM(+G1454-D1454)&lt;365,"ST","LT")</f>
        <v>ST</v>
      </c>
      <c r="L1454" s="25"/>
      <c r="M1454" s="25" t="s">
        <v>110</v>
      </c>
      <c r="N1454" s="25"/>
      <c r="O1454" s="11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</row>
    <row r="1455" customFormat="false" ht="15.75" hidden="false" customHeight="true" outlineLevel="0" collapsed="false">
      <c r="A1455" s="25" t="s">
        <v>112</v>
      </c>
      <c r="B1455" s="11"/>
      <c r="C1455" s="11" t="n">
        <v>5</v>
      </c>
      <c r="D1455" s="22" t="n">
        <v>43139</v>
      </c>
      <c r="E1455" s="11" t="n">
        <v>1551.55</v>
      </c>
      <c r="F1455" s="11" t="n">
        <f aca="false">SUM(C1455*E1455)</f>
        <v>7757.75</v>
      </c>
      <c r="G1455" s="22"/>
      <c r="H1455" s="11"/>
      <c r="I1455" s="11" t="n">
        <f aca="false">SUM(C1455*H1455)</f>
        <v>0</v>
      </c>
      <c r="J1455" s="24" t="n">
        <f aca="false">SUM(I1455-F1455)</f>
        <v>-7757.75</v>
      </c>
      <c r="K1455" s="11" t="str">
        <f aca="false">IF(SUM(+G1455-D1455)&lt;365,"ST","LT")</f>
        <v>ST</v>
      </c>
      <c r="L1455" s="25"/>
      <c r="M1455" s="25"/>
      <c r="N1455" s="25"/>
      <c r="O1455" s="11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</row>
    <row r="1456" customFormat="false" ht="15.75" hidden="false" customHeight="true" outlineLevel="0" collapsed="false">
      <c r="A1456" s="25" t="s">
        <v>1164</v>
      </c>
      <c r="B1456" s="11"/>
      <c r="C1456" s="11" t="n">
        <v>50</v>
      </c>
      <c r="D1456" s="22" t="n">
        <v>40079</v>
      </c>
      <c r="E1456" s="11" t="n">
        <v>65.73</v>
      </c>
      <c r="F1456" s="11" t="n">
        <f aca="false">SUM(C1456*E1456)</f>
        <v>3286.5</v>
      </c>
      <c r="G1456" s="22"/>
      <c r="H1456" s="11"/>
      <c r="I1456" s="23" t="n">
        <f aca="false">SUM(C1456*H1456)</f>
        <v>0</v>
      </c>
      <c r="J1456" s="24" t="n">
        <f aca="false">SUM(I1456-F1456)</f>
        <v>-3286.5</v>
      </c>
      <c r="K1456" s="11" t="str">
        <f aca="false">IF(SUM(+G1456-D1456)&lt;365,"ST","LT")</f>
        <v>ST</v>
      </c>
      <c r="L1456" s="25"/>
      <c r="M1456" s="25" t="s">
        <v>571</v>
      </c>
      <c r="N1456" s="25" t="s">
        <v>1165</v>
      </c>
      <c r="O1456" s="11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</row>
    <row r="1457" customFormat="false" ht="15.75" hidden="false" customHeight="true" outlineLevel="0" collapsed="false">
      <c r="A1457" s="25" t="s">
        <v>586</v>
      </c>
      <c r="B1457" s="11"/>
      <c r="C1457" s="11" t="n">
        <v>25</v>
      </c>
      <c r="D1457" s="22" t="n">
        <v>42515</v>
      </c>
      <c r="E1457" s="11" t="n">
        <v>470.12</v>
      </c>
      <c r="F1457" s="11" t="n">
        <f aca="false">SUM(C1457*E1457)</f>
        <v>11753</v>
      </c>
      <c r="G1457" s="22" t="n">
        <v>43025</v>
      </c>
      <c r="H1457" s="11" t="n">
        <v>626.32</v>
      </c>
      <c r="I1457" s="23" t="n">
        <f aca="false">SUM(C1457*H1457)</f>
        <v>15658</v>
      </c>
      <c r="J1457" s="24" t="n">
        <f aca="false">SUM(I1457-F1457)</f>
        <v>3905</v>
      </c>
      <c r="K1457" s="11" t="str">
        <f aca="false">IF(SUM(+G1457-D1457)&lt;365,"ST","LT")</f>
        <v>LT</v>
      </c>
      <c r="L1457" s="25"/>
      <c r="M1457" s="25"/>
      <c r="N1457" s="25"/>
      <c r="O1457" s="11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</row>
    <row r="1458" customFormat="false" ht="15.75" hidden="false" customHeight="true" outlineLevel="0" collapsed="false">
      <c r="A1458" s="25" t="s">
        <v>1209</v>
      </c>
      <c r="B1458" s="11"/>
      <c r="C1458" s="11" t="n">
        <v>10</v>
      </c>
      <c r="D1458" s="22" t="n">
        <v>41466</v>
      </c>
      <c r="E1458" s="11" t="n">
        <v>429.64</v>
      </c>
      <c r="F1458" s="11" t="n">
        <f aca="false">SUM(C1458*E1458)</f>
        <v>4296.4</v>
      </c>
      <c r="G1458" s="22"/>
      <c r="H1458" s="11"/>
      <c r="I1458" s="11" t="n">
        <f aca="false">SUM(C1458*H1458)</f>
        <v>0</v>
      </c>
      <c r="J1458" s="24" t="n">
        <f aca="false">SUM(I1458-F1458)</f>
        <v>-4296.4</v>
      </c>
      <c r="K1458" s="11" t="str">
        <f aca="false">IF(SUM(+G1458-D1458)&lt;365,"ST","LT")</f>
        <v>ST</v>
      </c>
      <c r="L1458" s="25"/>
      <c r="M1458" s="25"/>
      <c r="N1458" s="25"/>
      <c r="O1458" s="11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</row>
    <row r="1459" customFormat="false" ht="15.75" hidden="false" customHeight="true" outlineLevel="0" collapsed="false">
      <c r="A1459" s="25" t="s">
        <v>1211</v>
      </c>
      <c r="B1459" s="11"/>
      <c r="C1459" s="11" t="n">
        <v>25</v>
      </c>
      <c r="D1459" s="22" t="n">
        <v>42849</v>
      </c>
      <c r="E1459" s="11" t="n">
        <v>279.49</v>
      </c>
      <c r="F1459" s="11" t="n">
        <f aca="false">SUM(C1459*E1459)</f>
        <v>6987.25</v>
      </c>
      <c r="G1459" s="22"/>
      <c r="H1459" s="11"/>
      <c r="I1459" s="11" t="n">
        <f aca="false">SUM(C1459*H1459)</f>
        <v>0</v>
      </c>
      <c r="J1459" s="24" t="n">
        <f aca="false">SUM(I1459-F1459)</f>
        <v>-6987.25</v>
      </c>
      <c r="K1459" s="11" t="str">
        <f aca="false">IF(SUM(+G1459-D1459)&lt;365,"ST","LT")</f>
        <v>ST</v>
      </c>
      <c r="L1459" s="25"/>
      <c r="M1459" s="25"/>
      <c r="N1459" s="25"/>
      <c r="O1459" s="11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</row>
    <row r="1460" customFormat="false" ht="15.75" hidden="false" customHeight="true" outlineLevel="0" collapsed="false">
      <c r="A1460" s="25" t="s">
        <v>587</v>
      </c>
      <c r="B1460" s="11"/>
      <c r="C1460" s="11" t="n">
        <v>25</v>
      </c>
      <c r="D1460" s="22" t="n">
        <v>42310</v>
      </c>
      <c r="E1460" s="11" t="n">
        <v>271.55</v>
      </c>
      <c r="F1460" s="11" t="n">
        <f aca="false">SUM(C1460*E1460)</f>
        <v>6788.75</v>
      </c>
      <c r="G1460" s="22" t="n">
        <v>42956</v>
      </c>
      <c r="H1460" s="11" t="n">
        <v>241.18</v>
      </c>
      <c r="I1460" s="11" t="n">
        <f aca="false">SUM(C1460*H1460)</f>
        <v>6029.5</v>
      </c>
      <c r="J1460" s="24" t="n">
        <f aca="false">SUM(I1460-F1460)</f>
        <v>-759.25</v>
      </c>
      <c r="K1460" s="11" t="str">
        <f aca="false">IF(SUM(+G1460-D1460)&lt;365,"ST","LT")</f>
        <v>LT</v>
      </c>
      <c r="L1460" s="25"/>
      <c r="M1460" s="25"/>
      <c r="N1460" s="25"/>
      <c r="O1460" s="11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</row>
    <row r="1461" customFormat="false" ht="15.75" hidden="false" customHeight="true" outlineLevel="0" collapsed="false">
      <c r="A1461" s="25" t="s">
        <v>587</v>
      </c>
      <c r="B1461" s="11"/>
      <c r="C1461" s="11" t="n">
        <v>25</v>
      </c>
      <c r="D1461" s="22" t="n">
        <v>42335</v>
      </c>
      <c r="E1461" s="11" t="n">
        <v>260.5</v>
      </c>
      <c r="F1461" s="11" t="n">
        <f aca="false">SUM(C1461*E1461)</f>
        <v>6512.5</v>
      </c>
      <c r="G1461" s="22" t="n">
        <v>42956</v>
      </c>
      <c r="H1461" s="11" t="n">
        <v>241.18</v>
      </c>
      <c r="I1461" s="11" t="n">
        <f aca="false">SUM(C1461*H1461)</f>
        <v>6029.5</v>
      </c>
      <c r="J1461" s="24" t="n">
        <f aca="false">SUM(I1461-F1461)</f>
        <v>-483</v>
      </c>
      <c r="K1461" s="11" t="str">
        <f aca="false">IF(SUM(+G1461-D1461)&lt;365,"ST","LT")</f>
        <v>LT</v>
      </c>
      <c r="L1461" s="25"/>
      <c r="M1461" s="25"/>
      <c r="N1461" s="25"/>
      <c r="O1461" s="11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</row>
    <row r="1462" customFormat="false" ht="15.75" hidden="false" customHeight="true" outlineLevel="0" collapsed="false">
      <c r="A1462" s="25" t="s">
        <v>565</v>
      </c>
      <c r="B1462" s="20"/>
      <c r="C1462" s="20" t="n">
        <v>5</v>
      </c>
      <c r="D1462" s="22" t="n">
        <v>42241</v>
      </c>
      <c r="E1462" s="11" t="n">
        <v>1919.5</v>
      </c>
      <c r="F1462" s="20" t="n">
        <f aca="false">SUM(C1462*E1462)</f>
        <v>9597.5</v>
      </c>
      <c r="G1462" s="22"/>
      <c r="H1462" s="11"/>
      <c r="I1462" s="11" t="n">
        <f aca="false">SUM(C1462*H1462)</f>
        <v>0</v>
      </c>
      <c r="J1462" s="24" t="n">
        <f aca="false">SUM(I1462-F1462)</f>
        <v>-9597.5</v>
      </c>
      <c r="K1462" s="11" t="str">
        <f aca="false">IF(SUM(+G1462-D1462)&lt;365,"ST","LT")</f>
        <v>ST</v>
      </c>
      <c r="L1462" s="25"/>
      <c r="M1462" s="25"/>
      <c r="N1462" s="25"/>
      <c r="O1462" s="25"/>
      <c r="P1462" s="11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</row>
    <row r="1463" customFormat="false" ht="15.75" hidden="false" customHeight="true" outlineLevel="0" collapsed="false">
      <c r="A1463" s="25" t="s">
        <v>565</v>
      </c>
      <c r="B1463" s="20"/>
      <c r="C1463" s="20" t="n">
        <v>5</v>
      </c>
      <c r="D1463" s="22" t="n">
        <v>42271</v>
      </c>
      <c r="E1463" s="11" t="n">
        <v>0</v>
      </c>
      <c r="F1463" s="20" t="n">
        <f aca="false">SUM(C1463*E1463)</f>
        <v>0</v>
      </c>
      <c r="G1463" s="22"/>
      <c r="H1463" s="11"/>
      <c r="I1463" s="11" t="n">
        <f aca="false">SUM(C1463*H1463)</f>
        <v>0</v>
      </c>
      <c r="J1463" s="24" t="n">
        <f aca="false">SUM(I1463-F1463)</f>
        <v>0</v>
      </c>
      <c r="K1463" s="11" t="str">
        <f aca="false">IF(SUM(+G1463-D1463)&lt;365,"ST","LT")</f>
        <v>ST</v>
      </c>
      <c r="L1463" s="25"/>
      <c r="M1463" s="25"/>
      <c r="N1463" s="25" t="s">
        <v>94</v>
      </c>
      <c r="O1463" s="25"/>
      <c r="P1463" s="11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</row>
    <row r="1464" customFormat="false" ht="15.75" hidden="false" customHeight="true" outlineLevel="0" collapsed="false">
      <c r="A1464" s="25" t="s">
        <v>1213</v>
      </c>
      <c r="B1464" s="11"/>
      <c r="C1464" s="11" t="n">
        <v>100</v>
      </c>
      <c r="D1464" s="22" t="n">
        <v>40708</v>
      </c>
      <c r="E1464" s="11" t="n">
        <v>35.53</v>
      </c>
      <c r="F1464" s="11" t="n">
        <f aca="false">SUM(C1464*E1464)</f>
        <v>3553</v>
      </c>
      <c r="G1464" s="22"/>
      <c r="H1464" s="11"/>
      <c r="I1464" s="11" t="n">
        <f aca="false">SUM(C1464*H1464)</f>
        <v>0</v>
      </c>
      <c r="J1464" s="24" t="n">
        <f aca="false">SUM(I1464-F1464)</f>
        <v>-3553</v>
      </c>
      <c r="K1464" s="11" t="str">
        <f aca="false">IF(SUM(+G1464-D1464)&lt;365,"ST","LT")</f>
        <v>ST</v>
      </c>
      <c r="L1464" s="25"/>
      <c r="M1464" s="25" t="s">
        <v>571</v>
      </c>
      <c r="N1464" s="25"/>
      <c r="O1464" s="11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</row>
    <row r="1465" customFormat="false" ht="15.75" hidden="false" customHeight="true" outlineLevel="0" collapsed="false">
      <c r="A1465" s="25" t="s">
        <v>689</v>
      </c>
      <c r="B1465" s="11"/>
      <c r="C1465" s="11" t="n">
        <v>5</v>
      </c>
      <c r="D1465" s="22" t="n">
        <v>42440</v>
      </c>
      <c r="E1465" s="11" t="n">
        <v>1170.62</v>
      </c>
      <c r="F1465" s="11" t="n">
        <f aca="false">SUM(C1465*E1465)</f>
        <v>5853.1</v>
      </c>
      <c r="G1465" s="22" t="n">
        <v>42992</v>
      </c>
      <c r="H1465" s="11" t="n">
        <v>1343.94</v>
      </c>
      <c r="I1465" s="11" t="n">
        <f aca="false">SUM(C1465*H1465)</f>
        <v>6719.7</v>
      </c>
      <c r="J1465" s="24" t="n">
        <f aca="false">SUM(I1465-F1465)</f>
        <v>866.600000000001</v>
      </c>
      <c r="K1465" s="11" t="str">
        <f aca="false">IF(SUM(+G1465-D1465)&lt;365,"ST","LT")</f>
        <v>LT</v>
      </c>
      <c r="L1465" s="25"/>
      <c r="M1465" s="25"/>
      <c r="N1465" s="25"/>
      <c r="O1465" s="11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</row>
    <row r="1466" customFormat="false" ht="15.75" hidden="false" customHeight="true" outlineLevel="0" collapsed="false">
      <c r="A1466" s="25" t="s">
        <v>689</v>
      </c>
      <c r="B1466" s="11"/>
      <c r="C1466" s="11" t="n">
        <v>1</v>
      </c>
      <c r="D1466" s="22" t="n">
        <v>42831</v>
      </c>
      <c r="E1466" s="11" t="n">
        <v>0</v>
      </c>
      <c r="F1466" s="11" t="n">
        <f aca="false">SUM(C1466*E1466)</f>
        <v>0</v>
      </c>
      <c r="G1466" s="22" t="n">
        <v>42992</v>
      </c>
      <c r="H1466" s="11" t="n">
        <v>1343.94</v>
      </c>
      <c r="I1466" s="11" t="n">
        <f aca="false">SUM(C1466*H1466)</f>
        <v>1343.94</v>
      </c>
      <c r="J1466" s="24" t="n">
        <f aca="false">SUM(I1466-F1466)</f>
        <v>1343.94</v>
      </c>
      <c r="K1466" s="11" t="str">
        <f aca="false">IF(SUM(+G1466-D1466)&lt;365,"ST","LT")</f>
        <v>ST</v>
      </c>
      <c r="L1466" s="25"/>
      <c r="M1466" s="25"/>
      <c r="N1466" s="25" t="s">
        <v>127</v>
      </c>
      <c r="O1466" s="11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</row>
    <row r="1467" customFormat="false" ht="15.75" hidden="false" customHeight="true" outlineLevel="0" collapsed="false">
      <c r="A1467" s="25" t="s">
        <v>1216</v>
      </c>
      <c r="B1467" s="11"/>
      <c r="C1467" s="11" t="n">
        <v>25</v>
      </c>
      <c r="D1467" s="22" t="n">
        <v>40024</v>
      </c>
      <c r="E1467" s="11" t="n">
        <v>163.82</v>
      </c>
      <c r="F1467" s="11" t="n">
        <f aca="false">SUM(C1467*E1467)</f>
        <v>4095.5</v>
      </c>
      <c r="G1467" s="22"/>
      <c r="H1467" s="11"/>
      <c r="I1467" s="11" t="n">
        <f aca="false">SUM(C1467*H1467)</f>
        <v>0</v>
      </c>
      <c r="J1467" s="24" t="n">
        <f aca="false">SUM(I1467-F1467)</f>
        <v>-4095.5</v>
      </c>
      <c r="K1467" s="11" t="str">
        <f aca="false">IF(SUM(+G1467-D1467)&lt;365,"ST","LT")</f>
        <v>ST</v>
      </c>
      <c r="L1467" s="25"/>
      <c r="M1467" s="25" t="s">
        <v>571</v>
      </c>
      <c r="N1467" s="25" t="s">
        <v>1217</v>
      </c>
      <c r="O1467" s="11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</row>
    <row r="1468" customFormat="false" ht="15.75" hidden="false" customHeight="true" outlineLevel="0" collapsed="false">
      <c r="A1468" s="25" t="s">
        <v>136</v>
      </c>
      <c r="B1468" s="11"/>
      <c r="C1468" s="11" t="n">
        <v>50</v>
      </c>
      <c r="D1468" s="22" t="n">
        <v>42703</v>
      </c>
      <c r="E1468" s="11" t="n">
        <v>164.63</v>
      </c>
      <c r="F1468" s="11" t="n">
        <f aca="false">SUM(C1468*E1468)</f>
        <v>8231.5</v>
      </c>
      <c r="G1468" s="22"/>
      <c r="H1468" s="11"/>
      <c r="I1468" s="11" t="n">
        <f aca="false">SUM(C1468*H1468)</f>
        <v>0</v>
      </c>
      <c r="J1468" s="24" t="n">
        <f aca="false">SUM(I1468-F1468)</f>
        <v>-8231.5</v>
      </c>
      <c r="K1468" s="11" t="str">
        <f aca="false">IF(SUM(+G1468-D1468)&lt;365,"ST","LT")</f>
        <v>ST</v>
      </c>
      <c r="L1468" s="25"/>
      <c r="M1468" s="25"/>
      <c r="N1468" s="25"/>
      <c r="O1468" s="11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</row>
    <row r="1469" customFormat="false" ht="15.75" hidden="false" customHeight="true" outlineLevel="0" collapsed="false">
      <c r="A1469" s="25" t="s">
        <v>590</v>
      </c>
      <c r="B1469" s="11"/>
      <c r="C1469" s="11" t="n">
        <v>100</v>
      </c>
      <c r="D1469" s="22" t="n">
        <v>42467</v>
      </c>
      <c r="E1469" s="11" t="n">
        <v>51.46</v>
      </c>
      <c r="F1469" s="11" t="n">
        <f aca="false">SUM(C1469*E1469)</f>
        <v>5146</v>
      </c>
      <c r="G1469" s="22"/>
      <c r="H1469" s="11"/>
      <c r="I1469" s="11" t="n">
        <f aca="false">SUM(C1469*H1469)</f>
        <v>0</v>
      </c>
      <c r="J1469" s="24" t="n">
        <f aca="false">SUM(I1469-F1469)</f>
        <v>-5146</v>
      </c>
      <c r="K1469" s="11" t="str">
        <f aca="false">IF(SUM(+G1469-D1469)&lt;365,"ST","LT")</f>
        <v>ST</v>
      </c>
      <c r="L1469" s="25"/>
      <c r="M1469" s="25"/>
      <c r="N1469" s="25"/>
      <c r="O1469" s="11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</row>
    <row r="1470" customFormat="false" ht="15.75" hidden="false" customHeight="true" outlineLevel="0" collapsed="false">
      <c r="A1470" s="25" t="s">
        <v>137</v>
      </c>
      <c r="B1470" s="11"/>
      <c r="C1470" s="11" t="n">
        <v>10</v>
      </c>
      <c r="D1470" s="22" t="n">
        <v>42927</v>
      </c>
      <c r="E1470" s="11" t="n">
        <v>916.52</v>
      </c>
      <c r="F1470" s="11" t="n">
        <f aca="false">SUM(C1470*E1470)</f>
        <v>9165.2</v>
      </c>
      <c r="G1470" s="22"/>
      <c r="H1470" s="11"/>
      <c r="I1470" s="11" t="n">
        <f aca="false">SUM(C1470*H1470)</f>
        <v>0</v>
      </c>
      <c r="J1470" s="24" t="n">
        <f aca="false">SUM(I1470-F1470)</f>
        <v>-9165.2</v>
      </c>
      <c r="K1470" s="11" t="str">
        <f aca="false">IF(SUM(+G1470-D1470)&lt;365,"ST","LT")</f>
        <v>ST</v>
      </c>
      <c r="L1470" s="25"/>
      <c r="M1470" s="25"/>
      <c r="N1470" s="25"/>
      <c r="O1470" s="11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</row>
    <row r="1471" customFormat="false" ht="15.75" hidden="false" customHeight="true" outlineLevel="0" collapsed="false">
      <c r="A1471" s="25" t="s">
        <v>1218</v>
      </c>
      <c r="B1471" s="11"/>
      <c r="C1471" s="11" t="n">
        <v>50</v>
      </c>
      <c r="D1471" s="22" t="n">
        <v>42293</v>
      </c>
      <c r="E1471" s="11" t="n">
        <v>274.11</v>
      </c>
      <c r="F1471" s="11" t="n">
        <f aca="false">SUM(C1471*E1471)</f>
        <v>13705.5</v>
      </c>
      <c r="G1471" s="22"/>
      <c r="H1471" s="11"/>
      <c r="I1471" s="11" t="n">
        <f aca="false">SUM(C1471*H1471)</f>
        <v>0</v>
      </c>
      <c r="J1471" s="24" t="n">
        <f aca="false">SUM(I1471-F1471)</f>
        <v>-13705.5</v>
      </c>
      <c r="K1471" s="11" t="str">
        <f aca="false">IF(SUM(+G1471-D1471)&lt;365,"ST","LT")</f>
        <v>ST</v>
      </c>
      <c r="L1471" s="25"/>
      <c r="M1471" s="25"/>
      <c r="N1471" s="25"/>
      <c r="O1471" s="11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</row>
    <row r="1472" customFormat="false" ht="15.75" hidden="false" customHeight="true" outlineLevel="0" collapsed="false">
      <c r="A1472" s="25" t="s">
        <v>1219</v>
      </c>
      <c r="B1472" s="11"/>
      <c r="C1472" s="11" t="n">
        <v>30</v>
      </c>
      <c r="D1472" s="22" t="n">
        <v>40651</v>
      </c>
      <c r="E1472" s="11" t="n">
        <v>0</v>
      </c>
      <c r="F1472" s="11" t="n">
        <f aca="false">SUM(C1472*E1472)</f>
        <v>0</v>
      </c>
      <c r="G1472" s="22"/>
      <c r="H1472" s="11"/>
      <c r="I1472" s="11" t="n">
        <f aca="false">SUM(C1472*H1472)</f>
        <v>0</v>
      </c>
      <c r="J1472" s="24" t="n">
        <f aca="false">SUM(I1472-F1472)</f>
        <v>0</v>
      </c>
      <c r="K1472" s="11" t="str">
        <f aca="false">IF(SUM(+G1472-D1472)&lt;365,"ST","LT")</f>
        <v>ST</v>
      </c>
      <c r="L1472" s="25"/>
      <c r="M1472" s="25"/>
      <c r="N1472" s="25" t="s">
        <v>94</v>
      </c>
      <c r="O1472" s="11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</row>
    <row r="1473" customFormat="false" ht="15.75" hidden="false" customHeight="true" outlineLevel="0" collapsed="false">
      <c r="A1473" s="25" t="s">
        <v>1220</v>
      </c>
      <c r="B1473" s="11"/>
      <c r="C1473" s="11" t="n">
        <v>5</v>
      </c>
      <c r="D1473" s="22" t="n">
        <v>42578</v>
      </c>
      <c r="E1473" s="11" t="n">
        <v>3021.71</v>
      </c>
      <c r="F1473" s="11" t="n">
        <f aca="false">SUM(C1473*E1473)</f>
        <v>15108.55</v>
      </c>
      <c r="G1473" s="22"/>
      <c r="H1473" s="11"/>
      <c r="I1473" s="11" t="n">
        <f aca="false">SUM(C1473*H1473)</f>
        <v>0</v>
      </c>
      <c r="J1473" s="24" t="n">
        <f aca="false">SUM(I1473-F1473)</f>
        <v>-15108.55</v>
      </c>
      <c r="K1473" s="11" t="str">
        <f aca="false">IF(SUM(+G1473-D1473)&lt;365,"ST","LT")</f>
        <v>ST</v>
      </c>
      <c r="L1473" s="25"/>
      <c r="M1473" s="25"/>
      <c r="N1473" s="25"/>
      <c r="O1473" s="11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</row>
    <row r="1474" customFormat="false" ht="15.75" hidden="false" customHeight="true" outlineLevel="0" collapsed="false">
      <c r="A1474" s="25" t="s">
        <v>1220</v>
      </c>
      <c r="B1474" s="11"/>
      <c r="C1474" s="11" t="n">
        <v>5</v>
      </c>
      <c r="D1474" s="22" t="n">
        <v>42955</v>
      </c>
      <c r="E1474" s="11" t="n">
        <v>2141.94</v>
      </c>
      <c r="F1474" s="11" t="n">
        <f aca="false">SUM(C1474*E1474)</f>
        <v>10709.7</v>
      </c>
      <c r="G1474" s="22"/>
      <c r="H1474" s="11"/>
      <c r="I1474" s="11" t="n">
        <f aca="false">SUM(C1474*H1474)</f>
        <v>0</v>
      </c>
      <c r="J1474" s="24" t="n">
        <f aca="false">SUM(I1474-F1474)</f>
        <v>-10709.7</v>
      </c>
      <c r="K1474" s="11" t="str">
        <f aca="false">IF(SUM(+G1474-D1474)&lt;365,"ST","LT")</f>
        <v>ST</v>
      </c>
      <c r="L1474" s="25"/>
      <c r="M1474" s="25"/>
      <c r="N1474" s="25"/>
      <c r="O1474" s="11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</row>
    <row r="1475" customFormat="false" ht="15.75" hidden="false" customHeight="true" outlineLevel="0" collapsed="false">
      <c r="A1475" s="25" t="s">
        <v>151</v>
      </c>
      <c r="B1475" s="11"/>
      <c r="C1475" s="11" t="n">
        <v>25</v>
      </c>
      <c r="D1475" s="22" t="n">
        <v>40400</v>
      </c>
      <c r="E1475" s="11" t="n">
        <v>231.9</v>
      </c>
      <c r="F1475" s="11" t="n">
        <f aca="false">SUM(C1475*E1475)</f>
        <v>5797.5</v>
      </c>
      <c r="G1475" s="22"/>
      <c r="H1475" s="11"/>
      <c r="I1475" s="23" t="n">
        <f aca="false">SUM(C1475*H1475)</f>
        <v>0</v>
      </c>
      <c r="J1475" s="24" t="n">
        <f aca="false">SUM(I1475-F1475)</f>
        <v>-5797.5</v>
      </c>
      <c r="K1475" s="11" t="str">
        <f aca="false">IF(SUM(+G1475-D1475)&lt;365,"ST","LT")</f>
        <v>ST</v>
      </c>
      <c r="L1475" s="25"/>
      <c r="M1475" s="25" t="s">
        <v>571</v>
      </c>
      <c r="N1475" s="25"/>
      <c r="O1475" s="11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</row>
    <row r="1476" customFormat="false" ht="15.75" hidden="false" customHeight="true" outlineLevel="0" collapsed="false">
      <c r="A1476" s="25" t="s">
        <v>151</v>
      </c>
      <c r="B1476" s="11"/>
      <c r="C1476" s="11" t="n">
        <v>25</v>
      </c>
      <c r="D1476" s="22" t="n">
        <v>40648</v>
      </c>
      <c r="E1476" s="11" t="n">
        <v>150.6</v>
      </c>
      <c r="F1476" s="11" t="n">
        <f aca="false">SUM(C1476*E1476)</f>
        <v>3765</v>
      </c>
      <c r="G1476" s="22"/>
      <c r="H1476" s="11"/>
      <c r="I1476" s="23" t="n">
        <f aca="false">SUM(C1476*H1476)</f>
        <v>0</v>
      </c>
      <c r="J1476" s="24" t="n">
        <f aca="false">SUM(I1476-F1476)</f>
        <v>-3765</v>
      </c>
      <c r="K1476" s="11" t="str">
        <f aca="false">IF(SUM(+G1476-D1476)&lt;365,"ST","LT")</f>
        <v>ST</v>
      </c>
      <c r="L1476" s="25"/>
      <c r="M1476" s="25" t="s">
        <v>571</v>
      </c>
      <c r="N1476" s="25"/>
      <c r="O1476" s="11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</row>
    <row r="1477" customFormat="false" ht="15.75" hidden="false" customHeight="true" outlineLevel="0" collapsed="false">
      <c r="A1477" s="25" t="s">
        <v>152</v>
      </c>
      <c r="B1477" s="11"/>
      <c r="C1477" s="11" t="n">
        <v>10</v>
      </c>
      <c r="D1477" s="22" t="n">
        <v>40641</v>
      </c>
      <c r="E1477" s="11" t="n">
        <v>454.21</v>
      </c>
      <c r="F1477" s="11" t="n">
        <f aca="false">SUM(C1477*E1477)</f>
        <v>4542.1</v>
      </c>
      <c r="G1477" s="22"/>
      <c r="H1477" s="11"/>
      <c r="I1477" s="23" t="n">
        <f aca="false">SUM(C1477*H1477)</f>
        <v>0</v>
      </c>
      <c r="J1477" s="24" t="n">
        <f aca="false">SUM(I1477-F1477)</f>
        <v>-4542.1</v>
      </c>
      <c r="K1477" s="11" t="str">
        <f aca="false">IF(SUM(+G1477-D1477)&lt;365,"ST","LT")</f>
        <v>ST</v>
      </c>
      <c r="L1477" s="25"/>
      <c r="M1477" s="25" t="s">
        <v>571</v>
      </c>
      <c r="N1477" s="25"/>
      <c r="O1477" s="11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</row>
    <row r="1478" customFormat="false" ht="15.75" hidden="false" customHeight="true" outlineLevel="0" collapsed="false">
      <c r="A1478" s="25" t="s">
        <v>152</v>
      </c>
      <c r="B1478" s="11"/>
      <c r="C1478" s="11" t="n">
        <v>15</v>
      </c>
      <c r="D1478" s="22" t="n">
        <v>41256</v>
      </c>
      <c r="E1478" s="11" t="n">
        <v>151.1</v>
      </c>
      <c r="F1478" s="11" t="n">
        <f aca="false">SUM(C1478*E1478)</f>
        <v>2266.5</v>
      </c>
      <c r="G1478" s="22"/>
      <c r="H1478" s="11"/>
      <c r="I1478" s="11" t="n">
        <f aca="false">SUM(C1478*H1478)</f>
        <v>0</v>
      </c>
      <c r="J1478" s="24" t="n">
        <f aca="false">SUM(I1478-F1478)</f>
        <v>-2266.5</v>
      </c>
      <c r="K1478" s="11" t="str">
        <f aca="false">IF(SUM(+G1478-D1478)&lt;365,"ST","LT")</f>
        <v>ST</v>
      </c>
      <c r="L1478" s="25"/>
      <c r="M1478" s="25"/>
      <c r="N1478" s="25"/>
      <c r="O1478" s="11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</row>
    <row r="1479" customFormat="false" ht="15.75" hidden="false" customHeight="true" outlineLevel="0" collapsed="false">
      <c r="A1479" s="25" t="s">
        <v>152</v>
      </c>
      <c r="B1479" s="11"/>
      <c r="C1479" s="11" t="n">
        <v>175</v>
      </c>
      <c r="D1479" s="22" t="n">
        <v>42261</v>
      </c>
      <c r="E1479" s="11" t="n">
        <v>11.37</v>
      </c>
      <c r="F1479" s="11" t="n">
        <f aca="false">SUM(C1479*E1479)</f>
        <v>1989.75</v>
      </c>
      <c r="G1479" s="22"/>
      <c r="H1479" s="11"/>
      <c r="I1479" s="11" t="n">
        <f aca="false">SUM(C1479*H1479)</f>
        <v>0</v>
      </c>
      <c r="J1479" s="24" t="n">
        <f aca="false">SUM(I1479-F1479)</f>
        <v>-1989.75</v>
      </c>
      <c r="K1479" s="11" t="str">
        <f aca="false">IF(SUM(+G1479-D1479)&lt;365,"ST","LT")</f>
        <v>ST</v>
      </c>
      <c r="L1479" s="25"/>
      <c r="M1479" s="25"/>
      <c r="N1479" s="25"/>
      <c r="O1479" s="11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</row>
    <row r="1480" customFormat="false" ht="15.75" hidden="false" customHeight="true" outlineLevel="0" collapsed="false">
      <c r="A1480" s="25" t="s">
        <v>1221</v>
      </c>
      <c r="B1480" s="11"/>
      <c r="C1480" s="11" t="n">
        <v>100</v>
      </c>
      <c r="D1480" s="22" t="n">
        <v>42446</v>
      </c>
      <c r="E1480" s="11" t="n">
        <v>56.42</v>
      </c>
      <c r="F1480" s="11" t="n">
        <f aca="false">SUM(C1480*E1480)</f>
        <v>5642</v>
      </c>
      <c r="G1480" s="22"/>
      <c r="H1480" s="11"/>
      <c r="I1480" s="11" t="n">
        <f aca="false">SUM(C1480*H1480)</f>
        <v>0</v>
      </c>
      <c r="J1480" s="24" t="n">
        <f aca="false">SUM(I1480-F1480)</f>
        <v>-5642</v>
      </c>
      <c r="K1480" s="11" t="str">
        <f aca="false">IF(SUM(+G1480-D1480)&lt;365,"ST","LT")</f>
        <v>ST</v>
      </c>
      <c r="L1480" s="25"/>
      <c r="M1480" s="25"/>
      <c r="N1480" s="25"/>
      <c r="O1480" s="11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</row>
    <row r="1481" customFormat="false" ht="15.75" hidden="false" customHeight="true" outlineLevel="0" collapsed="false">
      <c r="A1481" s="25" t="s">
        <v>157</v>
      </c>
      <c r="B1481" s="11"/>
      <c r="C1481" s="11" t="n">
        <v>100</v>
      </c>
      <c r="D1481" s="22" t="n">
        <v>42564</v>
      </c>
      <c r="E1481" s="11" t="n">
        <v>27.99</v>
      </c>
      <c r="F1481" s="11" t="n">
        <f aca="false">SUM(C1481*E1481)</f>
        <v>2799</v>
      </c>
      <c r="G1481" s="22"/>
      <c r="H1481" s="11"/>
      <c r="I1481" s="11" t="n">
        <f aca="false">SUM(C1481*H1481)</f>
        <v>0</v>
      </c>
      <c r="J1481" s="24" t="n">
        <f aca="false">SUM(I1481-F1481)</f>
        <v>-2799</v>
      </c>
      <c r="K1481" s="11" t="str">
        <f aca="false">IF(SUM(+G1481-D1481)&lt;365,"ST","LT")</f>
        <v>ST</v>
      </c>
      <c r="L1481" s="25"/>
      <c r="M1481" s="25"/>
      <c r="N1481" s="25"/>
      <c r="O1481" s="11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</row>
    <row r="1482" customFormat="false" ht="15.75" hidden="false" customHeight="true" outlineLevel="0" collapsed="false">
      <c r="A1482" s="25" t="s">
        <v>157</v>
      </c>
      <c r="B1482" s="11"/>
      <c r="C1482" s="11" t="n">
        <v>100</v>
      </c>
      <c r="D1482" s="22" t="n">
        <v>42881</v>
      </c>
      <c r="E1482" s="11" t="n">
        <v>26.09</v>
      </c>
      <c r="F1482" s="11" t="n">
        <f aca="false">SUM(C1482*E1482)</f>
        <v>2609</v>
      </c>
      <c r="G1482" s="22"/>
      <c r="H1482" s="11"/>
      <c r="I1482" s="11" t="n">
        <f aca="false">SUM(C1482*H1482)</f>
        <v>0</v>
      </c>
      <c r="J1482" s="24" t="n">
        <f aca="false">SUM(I1482-F1482)</f>
        <v>-2609</v>
      </c>
      <c r="K1482" s="11" t="str">
        <f aca="false">IF(SUM(+G1482-D1482)&lt;365,"ST","LT")</f>
        <v>ST</v>
      </c>
      <c r="L1482" s="25"/>
      <c r="M1482" s="25"/>
      <c r="N1482" s="25"/>
      <c r="O1482" s="11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</row>
    <row r="1483" customFormat="false" ht="15.75" hidden="false" customHeight="true" outlineLevel="0" collapsed="false">
      <c r="A1483" s="25" t="s">
        <v>158</v>
      </c>
      <c r="B1483" s="11"/>
      <c r="C1483" s="11" t="n">
        <v>10</v>
      </c>
      <c r="D1483" s="22" t="n">
        <v>40306</v>
      </c>
      <c r="E1483" s="11" t="n">
        <v>591.45</v>
      </c>
      <c r="F1483" s="11" t="n">
        <f aca="false">SUM(C1483*E1483)</f>
        <v>5914.5</v>
      </c>
      <c r="G1483" s="22"/>
      <c r="H1483" s="11"/>
      <c r="I1483" s="11" t="n">
        <f aca="false">SUM(C1483*H1483)</f>
        <v>0</v>
      </c>
      <c r="J1483" s="24" t="n">
        <f aca="false">SUM(I1483-F1483)</f>
        <v>-5914.5</v>
      </c>
      <c r="K1483" s="11" t="str">
        <f aca="false">IF(SUM(+G1483-D1483)&lt;365,"ST","LT")</f>
        <v>ST</v>
      </c>
      <c r="L1483" s="25"/>
      <c r="M1483" s="25"/>
      <c r="N1483" s="25" t="s">
        <v>1223</v>
      </c>
      <c r="O1483" s="11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</row>
    <row r="1484" customFormat="false" ht="15.75" hidden="false" customHeight="true" outlineLevel="0" collapsed="false">
      <c r="A1484" s="25" t="s">
        <v>158</v>
      </c>
      <c r="B1484" s="11"/>
      <c r="C1484" s="11" t="n">
        <v>20</v>
      </c>
      <c r="D1484" s="22" t="n">
        <v>40313</v>
      </c>
      <c r="E1484" s="11" t="n">
        <v>0</v>
      </c>
      <c r="F1484" s="11" t="n">
        <f aca="false">SUM(C1484*E1484)</f>
        <v>0</v>
      </c>
      <c r="G1484" s="22"/>
      <c r="H1484" s="11"/>
      <c r="I1484" s="23" t="n">
        <f aca="false">SUM(C1484*H1484)</f>
        <v>0</v>
      </c>
      <c r="J1484" s="24" t="n">
        <f aca="false">SUM(I1484-F1484)</f>
        <v>0</v>
      </c>
      <c r="K1484" s="11" t="str">
        <f aca="false">IF(SUM(+G1484-D1484)&lt;365,"ST","LT")</f>
        <v>ST</v>
      </c>
      <c r="L1484" s="25"/>
      <c r="M1484" s="25"/>
      <c r="N1484" s="25" t="s">
        <v>68</v>
      </c>
      <c r="O1484" s="11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</row>
    <row r="1485" customFormat="false" ht="15.75" hidden="false" customHeight="true" outlineLevel="0" collapsed="false">
      <c r="A1485" s="25" t="s">
        <v>158</v>
      </c>
      <c r="B1485" s="11"/>
      <c r="C1485" s="11" t="n">
        <v>20</v>
      </c>
      <c r="D1485" s="22" t="n">
        <v>40648</v>
      </c>
      <c r="E1485" s="11" t="n">
        <v>299.99</v>
      </c>
      <c r="F1485" s="11" t="n">
        <f aca="false">SUM(C1485*E1485)</f>
        <v>5999.8</v>
      </c>
      <c r="G1485" s="22"/>
      <c r="H1485" s="11"/>
      <c r="I1485" s="23" t="n">
        <f aca="false">SUM(C1485*H1485)</f>
        <v>0</v>
      </c>
      <c r="J1485" s="24" t="n">
        <f aca="false">SUM(I1485-F1485)</f>
        <v>-5999.8</v>
      </c>
      <c r="K1485" s="11" t="str">
        <f aca="false">IF(SUM(+G1485-D1485)&lt;365,"ST","LT")</f>
        <v>ST</v>
      </c>
      <c r="L1485" s="25"/>
      <c r="M1485" s="25" t="s">
        <v>571</v>
      </c>
      <c r="N1485" s="25"/>
      <c r="O1485" s="11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</row>
    <row r="1486" customFormat="false" ht="15.75" hidden="false" customHeight="true" outlineLevel="0" collapsed="false">
      <c r="A1486" s="25" t="s">
        <v>158</v>
      </c>
      <c r="B1486" s="11"/>
      <c r="C1486" s="11" t="n">
        <v>50</v>
      </c>
      <c r="D1486" s="22" t="n">
        <v>42241</v>
      </c>
      <c r="E1486" s="11" t="n">
        <v>173.11</v>
      </c>
      <c r="F1486" s="11" t="n">
        <f aca="false">SUM(C1486*E1486)</f>
        <v>8655.5</v>
      </c>
      <c r="G1486" s="22"/>
      <c r="H1486" s="11"/>
      <c r="I1486" s="23" t="n">
        <f aca="false">SUM(C1486*H1486)</f>
        <v>0</v>
      </c>
      <c r="J1486" s="24" t="n">
        <f aca="false">SUM(I1486-F1486)</f>
        <v>-8655.5</v>
      </c>
      <c r="K1486" s="11" t="str">
        <f aca="false">IF(SUM(+G1486-D1486)&lt;365,"ST","LT")</f>
        <v>ST</v>
      </c>
      <c r="L1486" s="25"/>
      <c r="M1486" s="25"/>
      <c r="N1486" s="25"/>
      <c r="O1486" s="25"/>
      <c r="P1486" s="11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</row>
    <row r="1487" customFormat="false" ht="15.75" hidden="false" customHeight="true" outlineLevel="0" collapsed="false">
      <c r="A1487" s="25" t="s">
        <v>158</v>
      </c>
      <c r="B1487" s="11"/>
      <c r="C1487" s="11" t="n">
        <v>100</v>
      </c>
      <c r="D1487" s="22" t="n">
        <v>42738</v>
      </c>
      <c r="E1487" s="11" t="n">
        <v>0</v>
      </c>
      <c r="F1487" s="11" t="n">
        <f aca="false">SUM(C1487*E1487)</f>
        <v>0</v>
      </c>
      <c r="G1487" s="22"/>
      <c r="H1487" s="11"/>
      <c r="I1487" s="23" t="n">
        <f aca="false">SUM(C1487*H1487)</f>
        <v>0</v>
      </c>
      <c r="J1487" s="24" t="n">
        <f aca="false">SUM(I1487-F1487)</f>
        <v>0</v>
      </c>
      <c r="K1487" s="11" t="str">
        <f aca="false">IF(SUM(+G1487-D1487)&lt;365,"ST","LT")</f>
        <v>ST</v>
      </c>
      <c r="L1487" s="25"/>
      <c r="M1487" s="25"/>
      <c r="N1487" s="25" t="s">
        <v>110</v>
      </c>
      <c r="O1487" s="25"/>
      <c r="P1487" s="11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</row>
    <row r="1488" customFormat="false" ht="15.75" hidden="false" customHeight="true" outlineLevel="0" collapsed="false">
      <c r="A1488" s="25" t="s">
        <v>162</v>
      </c>
      <c r="B1488" s="11"/>
      <c r="C1488" s="11" t="n">
        <v>135</v>
      </c>
      <c r="D1488" s="22" t="n">
        <v>42476</v>
      </c>
      <c r="E1488" s="11" t="n">
        <v>110</v>
      </c>
      <c r="F1488" s="11" t="n">
        <f aca="false">SUM(C1488*E1488)</f>
        <v>14850</v>
      </c>
      <c r="G1488" s="22"/>
      <c r="H1488" s="11"/>
      <c r="I1488" s="23" t="n">
        <f aca="false">SUM(C1488*H1488)</f>
        <v>0</v>
      </c>
      <c r="J1488" s="24" t="n">
        <f aca="false">SUM(I1488-F1488)</f>
        <v>-14850</v>
      </c>
      <c r="K1488" s="11" t="str">
        <f aca="false">IF(SUM(+G1488-D1488)&lt;365,"ST","LT")</f>
        <v>ST</v>
      </c>
      <c r="L1488" s="25"/>
      <c r="M1488" s="25"/>
      <c r="N1488" s="25" t="s">
        <v>31</v>
      </c>
      <c r="O1488" s="25"/>
      <c r="P1488" s="11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</row>
    <row r="1489" customFormat="false" ht="15.75" hidden="false" customHeight="true" outlineLevel="0" collapsed="false">
      <c r="A1489" s="25" t="s">
        <v>162</v>
      </c>
      <c r="B1489" s="11"/>
      <c r="C1489" s="11" t="n">
        <v>65</v>
      </c>
      <c r="D1489" s="22" t="n">
        <v>42845</v>
      </c>
      <c r="E1489" s="11" t="n">
        <v>172.69</v>
      </c>
      <c r="F1489" s="11" t="n">
        <f aca="false">SUM(C1489*E1489)</f>
        <v>11224.85</v>
      </c>
      <c r="G1489" s="22"/>
      <c r="H1489" s="11"/>
      <c r="I1489" s="23" t="n">
        <f aca="false">SUM(C1489*H1489)</f>
        <v>0</v>
      </c>
      <c r="J1489" s="24" t="n">
        <f aca="false">SUM(I1489-F1489)</f>
        <v>-11224.85</v>
      </c>
      <c r="K1489" s="11" t="str">
        <f aca="false">IF(SUM(+G1489-D1489)&lt;365,"ST","LT")</f>
        <v>ST</v>
      </c>
      <c r="L1489" s="25"/>
      <c r="M1489" s="25"/>
      <c r="N1489" s="25"/>
      <c r="O1489" s="25"/>
      <c r="P1489" s="11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</row>
    <row r="1490" customFormat="false" ht="15.75" hidden="false" customHeight="true" outlineLevel="0" collapsed="false">
      <c r="A1490" s="25" t="s">
        <v>1225</v>
      </c>
      <c r="B1490" s="11"/>
      <c r="C1490" s="11" t="n">
        <v>100</v>
      </c>
      <c r="D1490" s="22" t="n">
        <v>42478</v>
      </c>
      <c r="E1490" s="11" t="n">
        <v>45.53</v>
      </c>
      <c r="F1490" s="11" t="n">
        <f aca="false">SUM(C1490*E1490)</f>
        <v>4553</v>
      </c>
      <c r="G1490" s="22" t="n">
        <v>42853</v>
      </c>
      <c r="H1490" s="11" t="n">
        <v>105.7</v>
      </c>
      <c r="I1490" s="23" t="n">
        <f aca="false">SUM(C1490*H1490)</f>
        <v>10570</v>
      </c>
      <c r="J1490" s="24" t="n">
        <f aca="false">SUM(I1490-F1490)</f>
        <v>6017</v>
      </c>
      <c r="K1490" s="11" t="str">
        <f aca="false">IF(SUM(+G1490-D1490)&lt;365,"ST","LT")</f>
        <v>LT</v>
      </c>
      <c r="L1490" s="25"/>
      <c r="M1490" s="25"/>
      <c r="N1490" s="25"/>
      <c r="O1490" s="25"/>
      <c r="P1490" s="11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</row>
    <row r="1491" customFormat="false" ht="15.75" hidden="false" customHeight="true" outlineLevel="0" collapsed="false">
      <c r="A1491" s="25" t="s">
        <v>1225</v>
      </c>
      <c r="B1491" s="11"/>
      <c r="C1491" s="11" t="n">
        <v>100</v>
      </c>
      <c r="D1491" s="22" t="n">
        <v>43103</v>
      </c>
      <c r="E1491" s="11" t="n">
        <v>108.41</v>
      </c>
      <c r="F1491" s="11" t="n">
        <f aca="false">SUM(C1491*E1491)</f>
        <v>10841</v>
      </c>
      <c r="G1491" s="22"/>
      <c r="H1491" s="11"/>
      <c r="I1491" s="23" t="n">
        <f aca="false">SUM(C1491*H1491)</f>
        <v>0</v>
      </c>
      <c r="J1491" s="24" t="n">
        <f aca="false">SUM(I1491-F1491)</f>
        <v>-10841</v>
      </c>
      <c r="K1491" s="11" t="str">
        <f aca="false">IF(SUM(+G1491-D1491)&lt;365,"ST","LT")</f>
        <v>ST</v>
      </c>
      <c r="L1491" s="25"/>
      <c r="M1491" s="25"/>
      <c r="N1491" s="25"/>
      <c r="O1491" s="25"/>
      <c r="P1491" s="11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</row>
    <row r="1492" customFormat="false" ht="15.75" hidden="false" customHeight="true" outlineLevel="0" collapsed="false">
      <c r="A1492" s="25" t="s">
        <v>595</v>
      </c>
      <c r="B1492" s="11"/>
      <c r="C1492" s="11" t="n">
        <v>50</v>
      </c>
      <c r="D1492" s="22" t="n">
        <v>42593</v>
      </c>
      <c r="E1492" s="11" t="n">
        <v>142.71</v>
      </c>
      <c r="F1492" s="11" t="n">
        <f aca="false">SUM(C1492*E1492)</f>
        <v>7135.5</v>
      </c>
      <c r="G1492" s="22" t="n">
        <v>42920</v>
      </c>
      <c r="H1492" s="11" t="n">
        <v>128.73</v>
      </c>
      <c r="I1492" s="23" t="n">
        <f aca="false">SUM(C1492*H1492)</f>
        <v>6436.5</v>
      </c>
      <c r="J1492" s="24" t="n">
        <f aca="false">SUM(I1492-F1492)</f>
        <v>-699.000000000001</v>
      </c>
      <c r="K1492" s="11" t="str">
        <f aca="false">IF(SUM(+G1492-D1492)&lt;365,"ST","LT")</f>
        <v>ST</v>
      </c>
      <c r="L1492" s="25"/>
      <c r="M1492" s="25"/>
      <c r="N1492" s="25"/>
      <c r="O1492" s="25"/>
      <c r="P1492" s="11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</row>
    <row r="1493" customFormat="false" ht="15.75" hidden="false" customHeight="true" outlineLevel="0" collapsed="false">
      <c r="A1493" s="25" t="s">
        <v>595</v>
      </c>
      <c r="B1493" s="11"/>
      <c r="C1493" s="11" t="n">
        <v>50</v>
      </c>
      <c r="D1493" s="22" t="n">
        <v>42663</v>
      </c>
      <c r="E1493" s="11" t="n">
        <v>138.99</v>
      </c>
      <c r="F1493" s="11" t="n">
        <f aca="false">SUM(C1493*E1493)</f>
        <v>6949.5</v>
      </c>
      <c r="G1493" s="22" t="n">
        <v>42920</v>
      </c>
      <c r="H1493" s="11" t="n">
        <v>128.73</v>
      </c>
      <c r="I1493" s="23" t="n">
        <f aca="false">SUM(C1493*H1493)</f>
        <v>6436.5</v>
      </c>
      <c r="J1493" s="24" t="n">
        <f aca="false">SUM(I1493-F1493)</f>
        <v>-513.000000000001</v>
      </c>
      <c r="K1493" s="11" t="str">
        <f aca="false">IF(SUM(+G1493-D1493)&lt;365,"ST","LT")</f>
        <v>ST</v>
      </c>
      <c r="L1493" s="25"/>
      <c r="M1493" s="25"/>
      <c r="N1493" s="25"/>
      <c r="O1493" s="25"/>
      <c r="P1493" s="11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</row>
    <row r="1494" customFormat="false" ht="15.75" hidden="false" customHeight="true" outlineLevel="0" collapsed="false">
      <c r="A1494" s="25" t="s">
        <v>595</v>
      </c>
      <c r="B1494" s="11"/>
      <c r="C1494" s="11" t="n">
        <v>100</v>
      </c>
      <c r="D1494" s="22" t="n">
        <v>42961</v>
      </c>
      <c r="E1494" s="11" t="n">
        <v>109.82</v>
      </c>
      <c r="F1494" s="11" t="n">
        <f aca="false">SUM(C1494*E1494)</f>
        <v>10982</v>
      </c>
      <c r="G1494" s="22" t="n">
        <v>43048</v>
      </c>
      <c r="H1494" s="11" t="n">
        <v>117.66</v>
      </c>
      <c r="I1494" s="23" t="n">
        <f aca="false">SUM(C1494*H1494)</f>
        <v>11766</v>
      </c>
      <c r="J1494" s="24" t="n">
        <f aca="false">SUM(I1494-F1494)</f>
        <v>784</v>
      </c>
      <c r="K1494" s="11" t="str">
        <f aca="false">IF(SUM(+G1494-D1494)&lt;365,"ST","LT")</f>
        <v>ST</v>
      </c>
      <c r="L1494" s="25"/>
      <c r="M1494" s="25"/>
      <c r="N1494" s="25"/>
      <c r="O1494" s="25"/>
      <c r="P1494" s="11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</row>
    <row r="1495" customFormat="false" ht="15.75" hidden="false" customHeight="true" outlineLevel="0" collapsed="false">
      <c r="A1495" s="25" t="s">
        <v>874</v>
      </c>
      <c r="B1495" s="11"/>
      <c r="C1495" s="11" t="n">
        <v>100</v>
      </c>
      <c r="D1495" s="22" t="n">
        <v>42011</v>
      </c>
      <c r="E1495" s="11" t="n">
        <v>52.26</v>
      </c>
      <c r="F1495" s="11" t="n">
        <f aca="false">SUM(C1495*E1495)</f>
        <v>5226</v>
      </c>
      <c r="G1495" s="22" t="n">
        <v>42943</v>
      </c>
      <c r="H1495" s="11" t="n">
        <v>53.74</v>
      </c>
      <c r="I1495" s="23" t="n">
        <f aca="false">SUM(C1495*H1495)</f>
        <v>5374</v>
      </c>
      <c r="J1495" s="24" t="n">
        <f aca="false">SUM(I1495-F1495)</f>
        <v>148</v>
      </c>
      <c r="K1495" s="11" t="str">
        <f aca="false">IF(SUM(+G1495-D1495)&lt;365,"ST","LT")</f>
        <v>LT</v>
      </c>
      <c r="L1495" s="25"/>
      <c r="M1495" s="25"/>
      <c r="N1495" s="25"/>
      <c r="O1495" s="25"/>
      <c r="P1495" s="11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</row>
    <row r="1496" customFormat="false" ht="15.75" hidden="false" customHeight="true" outlineLevel="0" collapsed="false">
      <c r="A1496" s="25" t="s">
        <v>874</v>
      </c>
      <c r="B1496" s="11"/>
      <c r="C1496" s="11" t="n">
        <v>100</v>
      </c>
      <c r="D1496" s="22" t="n">
        <v>42713</v>
      </c>
      <c r="E1496" s="11" t="n">
        <v>39.85</v>
      </c>
      <c r="F1496" s="11" t="n">
        <f aca="false">SUM(C1496*E1496)</f>
        <v>3985</v>
      </c>
      <c r="G1496" s="22" t="n">
        <v>42943</v>
      </c>
      <c r="H1496" s="11" t="n">
        <v>53.74</v>
      </c>
      <c r="I1496" s="23" t="n">
        <f aca="false">SUM(C1496*H1496)</f>
        <v>5374</v>
      </c>
      <c r="J1496" s="24" t="n">
        <f aca="false">SUM(I1496-F1496)</f>
        <v>1389</v>
      </c>
      <c r="K1496" s="11" t="str">
        <f aca="false">IF(SUM(+G1496-D1496)&lt;365,"ST","LT")</f>
        <v>ST</v>
      </c>
      <c r="L1496" s="25"/>
      <c r="M1496" s="25"/>
      <c r="N1496" s="25"/>
      <c r="O1496" s="25"/>
      <c r="P1496" s="11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</row>
    <row r="1497" customFormat="false" ht="15.75" hidden="false" customHeight="true" outlineLevel="0" collapsed="false">
      <c r="A1497" s="25" t="s">
        <v>978</v>
      </c>
      <c r="B1497" s="11"/>
      <c r="C1497" s="11" t="n">
        <v>100</v>
      </c>
      <c r="D1497" s="22" t="n">
        <v>41267</v>
      </c>
      <c r="E1497" s="11" t="n">
        <v>28.24</v>
      </c>
      <c r="F1497" s="11" t="n">
        <f aca="false">SUM(C1497*E1497)</f>
        <v>2824</v>
      </c>
      <c r="G1497" s="22"/>
      <c r="H1497" s="11"/>
      <c r="I1497" s="23" t="n">
        <f aca="false">SUM(C1497*H1497)</f>
        <v>0</v>
      </c>
      <c r="J1497" s="24" t="n">
        <f aca="false">SUM(I1497-F1497)</f>
        <v>-2824</v>
      </c>
      <c r="K1497" s="11" t="str">
        <f aca="false">IF(SUM(+G1497-D1497)&lt;365,"ST","LT")</f>
        <v>ST</v>
      </c>
      <c r="L1497" s="25"/>
      <c r="M1497" s="25"/>
      <c r="N1497" s="25"/>
      <c r="O1497" s="11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</row>
    <row r="1498" customFormat="false" ht="15.75" hidden="false" customHeight="true" outlineLevel="0" collapsed="false">
      <c r="A1498" s="25" t="s">
        <v>182</v>
      </c>
      <c r="B1498" s="11"/>
      <c r="C1498" s="11" t="n">
        <v>25</v>
      </c>
      <c r="D1498" s="22" t="n">
        <v>42779</v>
      </c>
      <c r="E1498" s="11" t="n">
        <v>307.09</v>
      </c>
      <c r="F1498" s="11" t="n">
        <f aca="false">SUM(C1498*E1498)</f>
        <v>7677.25</v>
      </c>
      <c r="G1498" s="22" t="n">
        <v>42835</v>
      </c>
      <c r="H1498" s="11" t="n">
        <v>341.47</v>
      </c>
      <c r="I1498" s="23" t="n">
        <f aca="false">SUM(C1498*H1498)</f>
        <v>8536.75</v>
      </c>
      <c r="J1498" s="24" t="n">
        <f aca="false">SUM(I1498-F1498)</f>
        <v>859.500000000001</v>
      </c>
      <c r="K1498" s="11" t="str">
        <f aca="false">IF(SUM(+G1498-D1498)&lt;365,"ST","LT")</f>
        <v>ST</v>
      </c>
      <c r="L1498" s="25"/>
      <c r="M1498" s="25"/>
      <c r="N1498" s="25"/>
      <c r="O1498" s="11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</row>
    <row r="1499" customFormat="false" ht="15.75" hidden="false" customHeight="true" outlineLevel="0" collapsed="false">
      <c r="A1499" s="25" t="s">
        <v>184</v>
      </c>
      <c r="B1499" s="11"/>
      <c r="C1499" s="11" t="n">
        <v>10</v>
      </c>
      <c r="D1499" s="22" t="n">
        <v>42928</v>
      </c>
      <c r="E1499" s="11" t="n">
        <v>679.36</v>
      </c>
      <c r="F1499" s="11" t="n">
        <f aca="false">SUM(C1499*E1499)</f>
        <v>6793.6</v>
      </c>
      <c r="G1499" s="22"/>
      <c r="H1499" s="11"/>
      <c r="I1499" s="23" t="n">
        <f aca="false">SUM(C1499*H1499)</f>
        <v>0</v>
      </c>
      <c r="J1499" s="24" t="n">
        <f aca="false">SUM(I1499-F1499)</f>
        <v>-6793.6</v>
      </c>
      <c r="K1499" s="11" t="str">
        <f aca="false">IF(SUM(+G1499-D1499)&lt;365,"ST","LT")</f>
        <v>ST</v>
      </c>
      <c r="L1499" s="25"/>
      <c r="M1499" s="25"/>
      <c r="N1499" s="25"/>
      <c r="O1499" s="11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</row>
    <row r="1500" customFormat="false" ht="15.75" hidden="false" customHeight="true" outlineLevel="0" collapsed="false">
      <c r="A1500" s="25" t="s">
        <v>184</v>
      </c>
      <c r="B1500" s="11"/>
      <c r="C1500" s="11" t="n">
        <v>15</v>
      </c>
      <c r="D1500" s="22" t="n">
        <v>43019</v>
      </c>
      <c r="E1500" s="11" t="n">
        <v>605.51</v>
      </c>
      <c r="F1500" s="11" t="n">
        <f aca="false">SUM(C1500*E1500)</f>
        <v>9082.65</v>
      </c>
      <c r="G1500" s="22"/>
      <c r="H1500" s="11"/>
      <c r="I1500" s="23" t="n">
        <f aca="false">SUM(C1500*H1500)</f>
        <v>0</v>
      </c>
      <c r="J1500" s="24" t="n">
        <f aca="false">SUM(I1500-F1500)</f>
        <v>-9082.65</v>
      </c>
      <c r="K1500" s="11" t="str">
        <f aca="false">IF(SUM(+G1500-D1500)&lt;365,"ST","LT")</f>
        <v>ST</v>
      </c>
      <c r="L1500" s="25"/>
      <c r="M1500" s="25"/>
      <c r="N1500" s="25"/>
      <c r="O1500" s="11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</row>
    <row r="1501" customFormat="false" ht="15.75" hidden="false" customHeight="true" outlineLevel="0" collapsed="false">
      <c r="A1501" s="25" t="s">
        <v>716</v>
      </c>
      <c r="B1501" s="11"/>
      <c r="C1501" s="11" t="n">
        <v>100</v>
      </c>
      <c r="D1501" s="22" t="n">
        <v>40396</v>
      </c>
      <c r="E1501" s="11" t="n">
        <v>56.43</v>
      </c>
      <c r="F1501" s="11" t="n">
        <f aca="false">SUM(C1501*E1501)</f>
        <v>5643</v>
      </c>
      <c r="G1501" s="22"/>
      <c r="H1501" s="11"/>
      <c r="I1501" s="23" t="n">
        <f aca="false">SUM(C1501*H1501)</f>
        <v>0</v>
      </c>
      <c r="J1501" s="24" t="n">
        <f aca="false">SUM(I1501-F1501)</f>
        <v>-5643</v>
      </c>
      <c r="K1501" s="11" t="str">
        <f aca="false">IF(SUM(+G1501-D1501)&lt;365,"ST","LT")</f>
        <v>ST</v>
      </c>
      <c r="L1501" s="25"/>
      <c r="M1501" s="25" t="s">
        <v>571</v>
      </c>
      <c r="N1501" s="25"/>
      <c r="O1501" s="11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</row>
    <row r="1502" customFormat="false" ht="15.75" hidden="false" customHeight="true" outlineLevel="0" collapsed="false">
      <c r="A1502" s="25" t="s">
        <v>716</v>
      </c>
      <c r="B1502" s="11"/>
      <c r="C1502" s="11" t="n">
        <v>400</v>
      </c>
      <c r="D1502" s="22" t="n">
        <v>42250</v>
      </c>
      <c r="E1502" s="11" t="n">
        <v>11.47</v>
      </c>
      <c r="F1502" s="11" t="n">
        <f aca="false">SUM(C1502*E1502)</f>
        <v>4588</v>
      </c>
      <c r="G1502" s="22"/>
      <c r="H1502" s="11"/>
      <c r="I1502" s="23" t="n">
        <f aca="false">SUM(C1502*H1502)</f>
        <v>0</v>
      </c>
      <c r="J1502" s="24" t="n">
        <f aca="false">SUM(I1502-F1502)</f>
        <v>-4588</v>
      </c>
      <c r="K1502" s="11" t="str">
        <f aca="false">IF(SUM(+G1502-D1502)&lt;365,"ST","LT")</f>
        <v>ST</v>
      </c>
      <c r="L1502" s="25"/>
      <c r="M1502" s="25"/>
      <c r="N1502" s="25"/>
      <c r="O1502" s="11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</row>
    <row r="1503" customFormat="false" ht="15.75" hidden="false" customHeight="true" outlineLevel="0" collapsed="false">
      <c r="A1503" s="25" t="s">
        <v>984</v>
      </c>
      <c r="B1503" s="11"/>
      <c r="C1503" s="11" t="n">
        <v>10</v>
      </c>
      <c r="D1503" s="22" t="n">
        <v>42908</v>
      </c>
      <c r="E1503" s="11" t="n">
        <v>952.84</v>
      </c>
      <c r="F1503" s="11" t="n">
        <f aca="false">SUM(C1503*E1503)</f>
        <v>9528.4</v>
      </c>
      <c r="G1503" s="22"/>
      <c r="H1503" s="11"/>
      <c r="I1503" s="23" t="n">
        <f aca="false">SUM(C1503*H1503)</f>
        <v>0</v>
      </c>
      <c r="J1503" s="24" t="n">
        <f aca="false">SUM(I1503-F1503)</f>
        <v>-9528.4</v>
      </c>
      <c r="K1503" s="11" t="str">
        <f aca="false">IF(SUM(+G1503-D1503)&lt;365,"ST","LT")</f>
        <v>ST</v>
      </c>
      <c r="L1503" s="25"/>
      <c r="M1503" s="25"/>
      <c r="N1503" s="25"/>
      <c r="O1503" s="11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</row>
    <row r="1504" customFormat="false" ht="15.75" hidden="false" customHeight="true" outlineLevel="0" collapsed="false">
      <c r="A1504" s="25" t="s">
        <v>195</v>
      </c>
      <c r="B1504" s="11"/>
      <c r="C1504" s="11" t="n">
        <v>100</v>
      </c>
      <c r="D1504" s="22" t="n">
        <v>42653</v>
      </c>
      <c r="E1504" s="11" t="n">
        <v>84.07</v>
      </c>
      <c r="F1504" s="11" t="n">
        <f aca="false">SUM(C1504*E1504)</f>
        <v>8407</v>
      </c>
      <c r="G1504" s="22" t="n">
        <v>42837</v>
      </c>
      <c r="H1504" s="11" t="n">
        <v>80.39</v>
      </c>
      <c r="I1504" s="23" t="n">
        <f aca="false">SUM(C1504*H1504)</f>
        <v>8039</v>
      </c>
      <c r="J1504" s="24" t="n">
        <f aca="false">SUM(I1504-F1504)</f>
        <v>-368</v>
      </c>
      <c r="K1504" s="11" t="str">
        <f aca="false">IF(SUM(+G1504-D1504)&lt;365,"ST","LT")</f>
        <v>ST</v>
      </c>
      <c r="L1504" s="25"/>
      <c r="M1504" s="25"/>
      <c r="N1504" s="25"/>
      <c r="O1504" s="11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</row>
    <row r="1505" customFormat="false" ht="15.75" hidden="false" customHeight="true" outlineLevel="0" collapsed="false">
      <c r="A1505" s="25" t="s">
        <v>195</v>
      </c>
      <c r="B1505" s="11"/>
      <c r="C1505" s="11" t="n">
        <v>50</v>
      </c>
      <c r="D1505" s="22" t="n">
        <v>43021</v>
      </c>
      <c r="E1505" s="11" t="n">
        <v>126.44</v>
      </c>
      <c r="F1505" s="11" t="n">
        <f aca="false">SUM(C1505*E1505)</f>
        <v>6322</v>
      </c>
      <c r="G1505" s="22"/>
      <c r="H1505" s="11"/>
      <c r="I1505" s="23" t="n">
        <f aca="false">SUM(C1505*H1505)</f>
        <v>0</v>
      </c>
      <c r="J1505" s="24" t="n">
        <f aca="false">SUM(I1505-F1505)</f>
        <v>-6322</v>
      </c>
      <c r="K1505" s="11" t="str">
        <f aca="false">IF(SUM(+G1505-D1505)&lt;365,"ST","LT")</f>
        <v>ST</v>
      </c>
      <c r="L1505" s="25"/>
      <c r="M1505" s="25"/>
      <c r="N1505" s="25"/>
      <c r="O1505" s="11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</row>
    <row r="1506" customFormat="false" ht="15.75" hidden="false" customHeight="true" outlineLevel="0" collapsed="false">
      <c r="A1506" s="25" t="s">
        <v>195</v>
      </c>
      <c r="B1506" s="11"/>
      <c r="C1506" s="11" t="n">
        <v>50</v>
      </c>
      <c r="D1506" s="22" t="n">
        <v>43088</v>
      </c>
      <c r="E1506" s="11" t="n">
        <v>117.88</v>
      </c>
      <c r="F1506" s="11" t="n">
        <f aca="false">SUM(C1506*E1506)</f>
        <v>5894</v>
      </c>
      <c r="G1506" s="22"/>
      <c r="H1506" s="11"/>
      <c r="I1506" s="23" t="n">
        <f aca="false">SUM(C1506*H1506)</f>
        <v>0</v>
      </c>
      <c r="J1506" s="24" t="n">
        <f aca="false">SUM(I1506-F1506)</f>
        <v>-5894</v>
      </c>
      <c r="K1506" s="11" t="str">
        <f aca="false">IF(SUM(+G1506-D1506)&lt;365,"ST","LT")</f>
        <v>ST</v>
      </c>
      <c r="L1506" s="25"/>
      <c r="M1506" s="25"/>
      <c r="N1506" s="25"/>
      <c r="O1506" s="11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</row>
    <row r="1507" customFormat="false" ht="15.75" hidden="false" customHeight="true" outlineLevel="0" collapsed="false">
      <c r="A1507" s="25" t="s">
        <v>992</v>
      </c>
      <c r="B1507" s="11"/>
      <c r="C1507" s="11" t="n">
        <v>2</v>
      </c>
      <c r="D1507" s="22" t="n">
        <v>41928</v>
      </c>
      <c r="E1507" s="11" t="n">
        <v>2539.6</v>
      </c>
      <c r="F1507" s="11" t="n">
        <f aca="false">SUM(C1507*E1507)</f>
        <v>5079.2</v>
      </c>
      <c r="G1507" s="22"/>
      <c r="H1507" s="11"/>
      <c r="I1507" s="23" t="n">
        <f aca="false">SUM(C1507*H1507)</f>
        <v>0</v>
      </c>
      <c r="J1507" s="24" t="n">
        <f aca="false">SUM(I1507-F1507)</f>
        <v>-5079.2</v>
      </c>
      <c r="K1507" s="11" t="str">
        <f aca="false">IF(SUM(+G1507-D1507)&lt;365,"ST","LT")</f>
        <v>ST</v>
      </c>
      <c r="L1507" s="25"/>
      <c r="M1507" s="25"/>
      <c r="N1507" s="128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</row>
    <row r="1508" customFormat="false" ht="15.75" hidden="false" customHeight="true" outlineLevel="0" collapsed="false">
      <c r="A1508" s="25" t="s">
        <v>992</v>
      </c>
      <c r="B1508" s="11"/>
      <c r="C1508" s="11" t="n">
        <v>2</v>
      </c>
      <c r="D1508" s="22" t="n">
        <v>42317</v>
      </c>
      <c r="E1508" s="11" t="n">
        <v>2411</v>
      </c>
      <c r="F1508" s="11" t="n">
        <f aca="false">SUM(C1508*E1508)</f>
        <v>4822</v>
      </c>
      <c r="G1508" s="22"/>
      <c r="H1508" s="11"/>
      <c r="I1508" s="23" t="n">
        <f aca="false">SUM(C1508*H1508)</f>
        <v>0</v>
      </c>
      <c r="J1508" s="24" t="n">
        <f aca="false">SUM(I1508-F1508)</f>
        <v>-4822</v>
      </c>
      <c r="K1508" s="11" t="str">
        <f aca="false">IF(SUM(+G1508-D1508)&lt;365,"ST","LT")</f>
        <v>ST</v>
      </c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</row>
    <row r="1509" customFormat="false" ht="15.75" hidden="false" customHeight="true" outlineLevel="0" collapsed="false">
      <c r="A1509" s="25" t="s">
        <v>992</v>
      </c>
      <c r="B1509" s="11"/>
      <c r="C1509" s="11" t="n">
        <v>2</v>
      </c>
      <c r="D1509" s="22" t="n">
        <v>42671</v>
      </c>
      <c r="E1509" s="11" t="n">
        <v>2757.62</v>
      </c>
      <c r="F1509" s="11" t="n">
        <f aca="false">SUM(C1509*E1509)</f>
        <v>5515.24</v>
      </c>
      <c r="G1509" s="22"/>
      <c r="H1509" s="11"/>
      <c r="I1509" s="23" t="n">
        <f aca="false">SUM(C1509*H1509)</f>
        <v>0</v>
      </c>
      <c r="J1509" s="24" t="n">
        <f aca="false">SUM(I1509-F1509)</f>
        <v>-5515.24</v>
      </c>
      <c r="K1509" s="11" t="str">
        <f aca="false">IF(SUM(+G1509-D1509)&lt;365,"ST","LT")</f>
        <v>ST</v>
      </c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</row>
    <row r="1510" customFormat="false" ht="15.75" hidden="false" customHeight="true" outlineLevel="0" collapsed="false">
      <c r="A1510" s="25" t="s">
        <v>992</v>
      </c>
      <c r="B1510" s="11"/>
      <c r="C1510" s="11" t="n">
        <v>2</v>
      </c>
      <c r="D1510" s="22" t="n">
        <v>42822</v>
      </c>
      <c r="E1510" s="11" t="n">
        <v>2657.78</v>
      </c>
      <c r="F1510" s="11" t="n">
        <f aca="false">SUM(C1510*E1510)</f>
        <v>5315.56</v>
      </c>
      <c r="G1510" s="22"/>
      <c r="H1510" s="11"/>
      <c r="I1510" s="23" t="n">
        <f aca="false">SUM(C1510*H1510)</f>
        <v>0</v>
      </c>
      <c r="J1510" s="24" t="n">
        <f aca="false">SUM(I1510-F1510)</f>
        <v>-5315.56</v>
      </c>
      <c r="K1510" s="11" t="str">
        <f aca="false">IF(SUM(+G1510-D1510)&lt;365,"ST","LT")</f>
        <v>ST</v>
      </c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</row>
    <row r="1511" customFormat="false" ht="15.75" hidden="false" customHeight="true" outlineLevel="0" collapsed="false">
      <c r="A1511" s="25" t="s">
        <v>992</v>
      </c>
      <c r="B1511" s="11"/>
      <c r="C1511" s="11" t="n">
        <v>2</v>
      </c>
      <c r="D1511" s="22" t="n">
        <v>42852</v>
      </c>
      <c r="E1511" s="11" t="n">
        <v>2650.68</v>
      </c>
      <c r="F1511" s="11" t="n">
        <f aca="false">SUM(C1511*E1511)</f>
        <v>5301.36</v>
      </c>
      <c r="G1511" s="22"/>
      <c r="H1511" s="11"/>
      <c r="I1511" s="23" t="n">
        <f aca="false">SUM(C1511*H1511)</f>
        <v>0</v>
      </c>
      <c r="J1511" s="24" t="n">
        <f aca="false">SUM(I1511-F1511)</f>
        <v>-5301.36</v>
      </c>
      <c r="K1511" s="11" t="str">
        <f aca="false">IF(SUM(+G1511-D1511)&lt;365,"ST","LT")</f>
        <v>ST</v>
      </c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</row>
    <row r="1512" customFormat="false" ht="15.75" hidden="false" customHeight="true" outlineLevel="0" collapsed="false">
      <c r="A1512" s="25" t="s">
        <v>992</v>
      </c>
      <c r="B1512" s="11"/>
      <c r="C1512" s="11" t="n">
        <v>2</v>
      </c>
      <c r="D1512" s="22" t="n">
        <v>43007</v>
      </c>
      <c r="E1512" s="11" t="n">
        <v>2685.94</v>
      </c>
      <c r="F1512" s="11" t="n">
        <f aca="false">SUM(C1512*E1512)</f>
        <v>5371.88</v>
      </c>
      <c r="G1512" s="22"/>
      <c r="H1512" s="11"/>
      <c r="I1512" s="23" t="n">
        <f aca="false">SUM(C1512*H1512)</f>
        <v>0</v>
      </c>
      <c r="J1512" s="24" t="n">
        <f aca="false">SUM(I1512-F1512)</f>
        <v>-5371.88</v>
      </c>
      <c r="K1512" s="11" t="str">
        <f aca="false">IF(SUM(+G1512-D1512)&lt;365,"ST","LT")</f>
        <v>ST</v>
      </c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</row>
    <row r="1513" customFormat="false" ht="15.75" hidden="false" customHeight="true" outlineLevel="0" collapsed="false">
      <c r="A1513" s="25" t="s">
        <v>992</v>
      </c>
      <c r="B1513" s="11"/>
      <c r="C1513" s="11" t="n">
        <v>3</v>
      </c>
      <c r="D1513" s="22" t="n">
        <v>43208</v>
      </c>
      <c r="E1513" s="11" t="n">
        <v>2826.04</v>
      </c>
      <c r="F1513" s="11" t="n">
        <f aca="false">SUM(C1513*E1513)</f>
        <v>8478.12</v>
      </c>
      <c r="G1513" s="22"/>
      <c r="H1513" s="11"/>
      <c r="I1513" s="23" t="n">
        <f aca="false">SUM(C1513*H1513)</f>
        <v>0</v>
      </c>
      <c r="J1513" s="24" t="n">
        <f aca="false">SUM(I1513-F1513)</f>
        <v>-8478.12</v>
      </c>
      <c r="K1513" s="11" t="str">
        <f aca="false">IF(SUM(+G1513-D1513)&lt;365,"ST","LT")</f>
        <v>ST</v>
      </c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</row>
    <row r="1514" customFormat="false" ht="15.75" hidden="false" customHeight="true" outlineLevel="0" collapsed="false">
      <c r="A1514" s="25" t="s">
        <v>599</v>
      </c>
      <c r="B1514" s="11"/>
      <c r="C1514" s="11" t="n">
        <v>50</v>
      </c>
      <c r="D1514" s="22" t="n">
        <v>42969</v>
      </c>
      <c r="E1514" s="11" t="n">
        <v>109.41</v>
      </c>
      <c r="F1514" s="11" t="n">
        <f aca="false">SUM(C1514*E1514)</f>
        <v>5470.5</v>
      </c>
      <c r="G1514" s="22" t="n">
        <v>43013</v>
      </c>
      <c r="H1514" s="11" t="n">
        <v>149.97</v>
      </c>
      <c r="I1514" s="23" t="n">
        <f aca="false">SUM(C1514*H1514)</f>
        <v>7498.5</v>
      </c>
      <c r="J1514" s="24" t="n">
        <f aca="false">SUM(I1514-F1514)</f>
        <v>2028</v>
      </c>
      <c r="K1514" s="11" t="str">
        <f aca="false">IF(SUM(+G1514-D1514)&lt;365,"ST","LT")</f>
        <v>ST</v>
      </c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</row>
    <row r="1515" customFormat="false" ht="15.75" hidden="false" customHeight="true" outlineLevel="0" collapsed="false">
      <c r="A1515" s="25" t="s">
        <v>599</v>
      </c>
      <c r="B1515" s="11"/>
      <c r="C1515" s="11" t="n">
        <v>50</v>
      </c>
      <c r="D1515" s="22" t="n">
        <v>42969</v>
      </c>
      <c r="E1515" s="11" t="n">
        <v>109.41</v>
      </c>
      <c r="F1515" s="11" t="n">
        <f aca="false">SUM(C1515*E1515)</f>
        <v>5470.5</v>
      </c>
      <c r="G1515" s="22" t="n">
        <v>43020</v>
      </c>
      <c r="H1515" s="11" t="n">
        <v>162.77</v>
      </c>
      <c r="I1515" s="23" t="n">
        <f aca="false">SUM(C1515*H1515)</f>
        <v>8138.5</v>
      </c>
      <c r="J1515" s="24" t="n">
        <f aca="false">SUM(I1515-F1515)</f>
        <v>2668</v>
      </c>
      <c r="K1515" s="11" t="str">
        <f aca="false">IF(SUM(+G1515-D1515)&lt;365,"ST","LT")</f>
        <v>ST</v>
      </c>
      <c r="L1515" s="25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</row>
    <row r="1516" customFormat="false" ht="15.75" hidden="false" customHeight="true" outlineLevel="0" collapsed="false">
      <c r="A1516" s="25" t="s">
        <v>200</v>
      </c>
      <c r="B1516" s="11"/>
      <c r="C1516" s="11" t="n">
        <v>100</v>
      </c>
      <c r="D1516" s="22" t="n">
        <v>43109</v>
      </c>
      <c r="E1516" s="11" t="n">
        <v>148.3</v>
      </c>
      <c r="F1516" s="11" t="n">
        <f aca="false">SUM(C1516*E1516)</f>
        <v>14830</v>
      </c>
      <c r="G1516" s="22"/>
      <c r="H1516" s="11"/>
      <c r="I1516" s="23" t="n">
        <f aca="false">SUM(C1516*H1516)</f>
        <v>0</v>
      </c>
      <c r="J1516" s="24" t="n">
        <f aca="false">SUM(I1516-F1516)</f>
        <v>-14830</v>
      </c>
      <c r="K1516" s="11" t="str">
        <f aca="false">IF(SUM(+G1516-D1516)&lt;365,"ST","LT")</f>
        <v>ST</v>
      </c>
      <c r="L1516" s="25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</row>
    <row r="1517" customFormat="false" ht="15.75" hidden="false" customHeight="true" outlineLevel="0" collapsed="false">
      <c r="A1517" s="25" t="s">
        <v>1234</v>
      </c>
      <c r="B1517" s="11"/>
      <c r="C1517" s="11" t="n">
        <v>50</v>
      </c>
      <c r="D1517" s="22" t="n">
        <v>42313</v>
      </c>
      <c r="E1517" s="11" t="n">
        <v>164.98</v>
      </c>
      <c r="F1517" s="11" t="n">
        <f aca="false">SUM(C1517*E1517)</f>
        <v>8249</v>
      </c>
      <c r="G1517" s="22"/>
      <c r="H1517" s="11"/>
      <c r="I1517" s="23" t="n">
        <f aca="false">SUM(C1517*H1517)</f>
        <v>0</v>
      </c>
      <c r="J1517" s="24" t="n">
        <f aca="false">SUM(I1517-F1517)</f>
        <v>-8249</v>
      </c>
      <c r="K1517" s="11" t="str">
        <f aca="false">IF(SUM(+G1517-D1517)&lt;365,"ST","LT")</f>
        <v>ST</v>
      </c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</row>
    <row r="1518" customFormat="false" ht="15.75" hidden="false" customHeight="true" outlineLevel="0" collapsed="false">
      <c r="A1518" s="25" t="s">
        <v>1234</v>
      </c>
      <c r="B1518" s="11"/>
      <c r="C1518" s="11" t="n">
        <v>50</v>
      </c>
      <c r="D1518" s="22" t="n">
        <v>42368</v>
      </c>
      <c r="E1518" s="11" t="n">
        <v>143.77</v>
      </c>
      <c r="F1518" s="11" t="n">
        <f aca="false">SUM(C1518*E1518)</f>
        <v>7188.5</v>
      </c>
      <c r="G1518" s="22"/>
      <c r="H1518" s="11"/>
      <c r="I1518" s="23" t="n">
        <f aca="false">SUM(C1518*H1518)</f>
        <v>0</v>
      </c>
      <c r="J1518" s="24" t="n">
        <f aca="false">SUM(I1518-F1518)</f>
        <v>-7188.5</v>
      </c>
      <c r="K1518" s="11" t="str">
        <f aca="false">IF(SUM(+G1518-D1518)&lt;365,"ST","LT")</f>
        <v>ST</v>
      </c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</row>
    <row r="1519" customFormat="false" ht="15.75" hidden="false" customHeight="true" outlineLevel="0" collapsed="false">
      <c r="A1519" s="25" t="s">
        <v>1234</v>
      </c>
      <c r="B1519" s="11"/>
      <c r="C1519" s="11" t="n">
        <v>50</v>
      </c>
      <c r="D1519" s="22" t="n">
        <v>42704</v>
      </c>
      <c r="E1519" s="11" t="n">
        <v>140.5</v>
      </c>
      <c r="F1519" s="11" t="n">
        <f aca="false">SUM(C1519*E1519)</f>
        <v>7025</v>
      </c>
      <c r="G1519" s="22"/>
      <c r="H1519" s="11"/>
      <c r="I1519" s="23" t="n">
        <f aca="false">SUM(C1519*H1519)</f>
        <v>0</v>
      </c>
      <c r="J1519" s="24" t="n">
        <f aca="false">SUM(I1519-F1519)</f>
        <v>-7025</v>
      </c>
      <c r="K1519" s="11" t="str">
        <f aca="false">IF(SUM(+G1519-D1519)&lt;365,"ST","LT")</f>
        <v>ST</v>
      </c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</row>
    <row r="1520" customFormat="false" ht="15.75" hidden="false" customHeight="true" outlineLevel="0" collapsed="false">
      <c r="A1520" s="25" t="s">
        <v>1234</v>
      </c>
      <c r="B1520" s="11"/>
      <c r="C1520" s="11" t="n">
        <v>50</v>
      </c>
      <c r="D1520" s="22" t="n">
        <v>42871</v>
      </c>
      <c r="E1520" s="11" t="n">
        <v>159.59</v>
      </c>
      <c r="F1520" s="11" t="n">
        <f aca="false">SUM(C1520*E1520)</f>
        <v>7979.5</v>
      </c>
      <c r="G1520" s="22"/>
      <c r="H1520" s="11"/>
      <c r="I1520" s="23" t="n">
        <f aca="false">SUM(C1520*H1520)</f>
        <v>0</v>
      </c>
      <c r="J1520" s="24" t="n">
        <f aca="false">SUM(I1520-F1520)</f>
        <v>-7979.5</v>
      </c>
      <c r="K1520" s="11" t="str">
        <f aca="false">IF(SUM(+G1520-D1520)&lt;365,"ST","LT")</f>
        <v>ST</v>
      </c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</row>
    <row r="1521" customFormat="false" ht="15.75" hidden="false" customHeight="true" outlineLevel="0" collapsed="false">
      <c r="A1521" s="25" t="s">
        <v>1237</v>
      </c>
      <c r="B1521" s="11"/>
      <c r="C1521" s="11" t="n">
        <v>100</v>
      </c>
      <c r="D1521" s="22" t="n">
        <v>40415</v>
      </c>
      <c r="E1521" s="11" t="n">
        <v>46.88</v>
      </c>
      <c r="F1521" s="11" t="n">
        <f aca="false">SUM(C1521*E1521)</f>
        <v>4688</v>
      </c>
      <c r="G1521" s="22"/>
      <c r="H1521" s="11"/>
      <c r="I1521" s="23" t="n">
        <f aca="false">SUM(C1521*H1521)</f>
        <v>0</v>
      </c>
      <c r="J1521" s="24" t="n">
        <f aca="false">SUM(I1521-F1521)</f>
        <v>-4688</v>
      </c>
      <c r="K1521" s="11" t="str">
        <f aca="false">IF(SUM(+G1521-D1521)&lt;365,"ST","LT")</f>
        <v>ST</v>
      </c>
      <c r="L1521" s="25"/>
      <c r="M1521" s="25" t="s">
        <v>571</v>
      </c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</row>
    <row r="1522" customFormat="false" ht="15.75" hidden="false" customHeight="true" outlineLevel="0" collapsed="false">
      <c r="A1522" s="25" t="s">
        <v>1237</v>
      </c>
      <c r="B1522" s="11"/>
      <c r="C1522" s="11" t="n">
        <v>200</v>
      </c>
      <c r="D1522" s="22" t="n">
        <v>41079</v>
      </c>
      <c r="E1522" s="11" t="n">
        <v>13.9</v>
      </c>
      <c r="F1522" s="11" t="n">
        <f aca="false">SUM(C1522*E1522)</f>
        <v>2780</v>
      </c>
      <c r="G1522" s="22"/>
      <c r="H1522" s="11"/>
      <c r="I1522" s="23" t="n">
        <f aca="false">SUM(C1522*H1522)</f>
        <v>0</v>
      </c>
      <c r="J1522" s="24" t="n">
        <f aca="false">SUM(I1522-F1522)</f>
        <v>-2780</v>
      </c>
      <c r="K1522" s="11" t="str">
        <f aca="false">IF(SUM(+G1522-D1522)&lt;365,"ST","LT")</f>
        <v>ST</v>
      </c>
      <c r="L1522" s="25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</row>
    <row r="1523" customFormat="false" ht="15.75" hidden="false" customHeight="true" outlineLevel="0" collapsed="false">
      <c r="A1523" s="25" t="s">
        <v>1237</v>
      </c>
      <c r="B1523" s="11"/>
      <c r="C1523" s="11" t="n">
        <v>200</v>
      </c>
      <c r="D1523" s="22" t="n">
        <v>42285</v>
      </c>
      <c r="E1523" s="11" t="n">
        <v>8.29</v>
      </c>
      <c r="F1523" s="11" t="n">
        <f aca="false">SUM(C1523*E1523)</f>
        <v>1658</v>
      </c>
      <c r="G1523" s="22"/>
      <c r="H1523" s="11"/>
      <c r="I1523" s="23" t="n">
        <f aca="false">SUM(C1523*H1523)</f>
        <v>0</v>
      </c>
      <c r="J1523" s="24" t="n">
        <f aca="false">SUM(I1523-F1523)</f>
        <v>-1658</v>
      </c>
      <c r="K1523" s="11" t="str">
        <f aca="false">IF(SUM(+G1523-D1523)&lt;365,"ST","LT")</f>
        <v>ST</v>
      </c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</row>
    <row r="1524" customFormat="false" ht="15.75" hidden="false" customHeight="true" outlineLevel="0" collapsed="false">
      <c r="A1524" s="25" t="s">
        <v>1238</v>
      </c>
      <c r="B1524" s="11"/>
      <c r="C1524" s="11" t="n">
        <v>400</v>
      </c>
      <c r="D1524" s="22"/>
      <c r="E1524" s="11"/>
      <c r="F1524" s="11"/>
      <c r="G1524" s="22"/>
      <c r="H1524" s="11"/>
      <c r="I1524" s="23" t="n">
        <f aca="false">SUM(C1524*H1524)</f>
        <v>0</v>
      </c>
      <c r="J1524" s="24" t="n">
        <f aca="false">SUM(I1524-F1524)</f>
        <v>0</v>
      </c>
      <c r="K1524" s="11" t="str">
        <f aca="false">IF(SUM(+G1524-D1524)&lt;365,"ST","LT")</f>
        <v>ST</v>
      </c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</row>
    <row r="1525" customFormat="false" ht="15.75" hidden="false" customHeight="true" outlineLevel="0" collapsed="false">
      <c r="A1525" s="25" t="s">
        <v>213</v>
      </c>
      <c r="B1525" s="11"/>
      <c r="C1525" s="11" t="n">
        <v>100</v>
      </c>
      <c r="D1525" s="22" t="n">
        <v>43021</v>
      </c>
      <c r="E1525" s="11" t="n">
        <v>57.1</v>
      </c>
      <c r="F1525" s="11" t="n">
        <f aca="false">SUM(C1525*E1525)</f>
        <v>5710</v>
      </c>
      <c r="G1525" s="22"/>
      <c r="H1525" s="11"/>
      <c r="I1525" s="23" t="n">
        <f aca="false">SUM(C1525*H1525)</f>
        <v>0</v>
      </c>
      <c r="J1525" s="24" t="n">
        <f aca="false">SUM(I1525-F1525)</f>
        <v>-5710</v>
      </c>
      <c r="K1525" s="11" t="str">
        <f aca="false">IF(SUM(+G1525-D1525)&lt;365,"ST","LT")</f>
        <v>ST</v>
      </c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</row>
    <row r="1526" customFormat="false" ht="15.75" hidden="false" customHeight="true" outlineLevel="0" collapsed="false">
      <c r="A1526" s="25" t="s">
        <v>214</v>
      </c>
      <c r="B1526" s="11"/>
      <c r="C1526" s="11" t="n">
        <v>100</v>
      </c>
      <c r="D1526" s="22" t="n">
        <v>40508</v>
      </c>
      <c r="E1526" s="11" t="n">
        <v>40.7</v>
      </c>
      <c r="F1526" s="11" t="n">
        <f aca="false">SUM(C1526*E1526)</f>
        <v>4070</v>
      </c>
      <c r="G1526" s="22" t="n">
        <v>42950</v>
      </c>
      <c r="H1526" s="11" t="n">
        <v>41.19</v>
      </c>
      <c r="I1526" s="23" t="n">
        <f aca="false">SUM(C1526*H1526)</f>
        <v>4119</v>
      </c>
      <c r="J1526" s="24" t="n">
        <f aca="false">SUM(I1526-F1526)</f>
        <v>48.9999999999995</v>
      </c>
      <c r="K1526" s="11" t="str">
        <f aca="false">IF(SUM(+G1526-D1526)&lt;365,"ST","LT")</f>
        <v>LT</v>
      </c>
      <c r="L1526" s="25"/>
      <c r="M1526" s="25" t="s">
        <v>571</v>
      </c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</row>
    <row r="1527" customFormat="false" ht="15.75" hidden="false" customHeight="true" outlineLevel="0" collapsed="false">
      <c r="A1527" s="25" t="s">
        <v>214</v>
      </c>
      <c r="B1527" s="11"/>
      <c r="C1527" s="11" t="n">
        <v>100</v>
      </c>
      <c r="D1527" s="22" t="n">
        <v>40560</v>
      </c>
      <c r="E1527" s="11" t="n">
        <v>42.91</v>
      </c>
      <c r="F1527" s="11" t="n">
        <f aca="false">SUM(C1527*E1527)</f>
        <v>4291</v>
      </c>
      <c r="G1527" s="22" t="n">
        <v>42950</v>
      </c>
      <c r="H1527" s="11" t="n">
        <v>41.19</v>
      </c>
      <c r="I1527" s="23" t="n">
        <f aca="false">SUM(C1527*H1527)</f>
        <v>4119</v>
      </c>
      <c r="J1527" s="24" t="n">
        <f aca="false">SUM(I1527-F1527)</f>
        <v>-172</v>
      </c>
      <c r="K1527" s="11" t="str">
        <f aca="false">IF(SUM(+G1527-D1527)&lt;365,"ST","LT")</f>
        <v>LT</v>
      </c>
      <c r="L1527" s="25"/>
      <c r="M1527" s="25" t="s">
        <v>571</v>
      </c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</row>
    <row r="1528" customFormat="false" ht="15.75" hidden="false" customHeight="true" outlineLevel="0" collapsed="false">
      <c r="A1528" s="25" t="s">
        <v>214</v>
      </c>
      <c r="B1528" s="11"/>
      <c r="C1528" s="11" t="n">
        <v>100</v>
      </c>
      <c r="D1528" s="22" t="n">
        <v>40605</v>
      </c>
      <c r="E1528" s="11" t="n">
        <v>36.18</v>
      </c>
      <c r="F1528" s="11" t="n">
        <f aca="false">SUM(C1528*E1528)</f>
        <v>3618</v>
      </c>
      <c r="G1528" s="22" t="n">
        <v>42950</v>
      </c>
      <c r="H1528" s="11" t="n">
        <v>41.19</v>
      </c>
      <c r="I1528" s="23" t="n">
        <f aca="false">SUM(C1528*H1528)</f>
        <v>4119</v>
      </c>
      <c r="J1528" s="24" t="n">
        <f aca="false">SUM(I1528-F1528)</f>
        <v>501</v>
      </c>
      <c r="K1528" s="11" t="str">
        <f aca="false">IF(SUM(+G1528-D1528)&lt;365,"ST","LT")</f>
        <v>LT</v>
      </c>
      <c r="L1528" s="25"/>
      <c r="M1528" s="25" t="s">
        <v>571</v>
      </c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</row>
    <row r="1529" customFormat="false" ht="15.75" hidden="false" customHeight="true" outlineLevel="0" collapsed="false">
      <c r="A1529" s="25" t="s">
        <v>214</v>
      </c>
      <c r="B1529" s="11"/>
      <c r="C1529" s="11" t="n">
        <v>100</v>
      </c>
      <c r="D1529" s="22" t="n">
        <v>40605</v>
      </c>
      <c r="E1529" s="11" t="n">
        <v>36.18</v>
      </c>
      <c r="F1529" s="11" t="n">
        <f aca="false">SUM(C1529*E1529)</f>
        <v>3618</v>
      </c>
      <c r="G1529" s="22"/>
      <c r="H1529" s="11"/>
      <c r="I1529" s="23" t="n">
        <f aca="false">SUM(C1529*H1529)</f>
        <v>0</v>
      </c>
      <c r="J1529" s="24" t="n">
        <f aca="false">SUM(I1529-F1529)</f>
        <v>-3618</v>
      </c>
      <c r="K1529" s="11" t="str">
        <f aca="false">IF(SUM(+G1529-D1529)&lt;365,"ST","LT")</f>
        <v>ST</v>
      </c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</row>
    <row r="1530" customFormat="false" ht="15.75" hidden="false" customHeight="true" outlineLevel="0" collapsed="false">
      <c r="A1530" s="25" t="s">
        <v>214</v>
      </c>
      <c r="B1530" s="11"/>
      <c r="C1530" s="11" t="n">
        <v>100</v>
      </c>
      <c r="D1530" s="22" t="n">
        <v>40682</v>
      </c>
      <c r="E1530" s="11" t="n">
        <v>30.65</v>
      </c>
      <c r="F1530" s="11" t="n">
        <f aca="false">SUM(C1530*E1530)</f>
        <v>3065</v>
      </c>
      <c r="G1530" s="22"/>
      <c r="H1530" s="11"/>
      <c r="I1530" s="23" t="n">
        <f aca="false">SUM(C1530*H1530)</f>
        <v>0</v>
      </c>
      <c r="J1530" s="24" t="n">
        <f aca="false">SUM(I1530-F1530)</f>
        <v>-3065</v>
      </c>
      <c r="K1530" s="11" t="str">
        <f aca="false">IF(SUM(+G1530-D1530)&lt;365,"ST","LT")</f>
        <v>ST</v>
      </c>
      <c r="L1530" s="25"/>
      <c r="M1530" s="25" t="s">
        <v>571</v>
      </c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</row>
    <row r="1531" customFormat="false" ht="15.75" hidden="false" customHeight="true" outlineLevel="0" collapsed="false">
      <c r="A1531" s="25" t="s">
        <v>214</v>
      </c>
      <c r="B1531" s="11"/>
      <c r="C1531" s="11" t="n">
        <v>300</v>
      </c>
      <c r="D1531" s="22" t="n">
        <v>41507</v>
      </c>
      <c r="E1531" s="11" t="n">
        <v>10.29</v>
      </c>
      <c r="F1531" s="11" t="n">
        <f aca="false">SUM(C1531*E1531)</f>
        <v>3087</v>
      </c>
      <c r="G1531" s="22"/>
      <c r="H1531" s="11"/>
      <c r="I1531" s="23" t="n">
        <f aca="false">SUM(C1531*H1531)</f>
        <v>0</v>
      </c>
      <c r="J1531" s="24" t="n">
        <f aca="false">SUM(I1531-F1531)</f>
        <v>-3087</v>
      </c>
      <c r="K1531" s="11" t="str">
        <f aca="false">IF(SUM(+G1531-D1531)&lt;365,"ST","LT")</f>
        <v>ST</v>
      </c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</row>
    <row r="1532" customFormat="false" ht="15.75" hidden="false" customHeight="true" outlineLevel="0" collapsed="false">
      <c r="A1532" s="25" t="s">
        <v>214</v>
      </c>
      <c r="B1532" s="11"/>
      <c r="C1532" s="11" t="n">
        <v>100</v>
      </c>
      <c r="D1532" s="22" t="n">
        <v>42956</v>
      </c>
      <c r="E1532" s="11" t="n">
        <v>35.06</v>
      </c>
      <c r="F1532" s="11" t="n">
        <f aca="false">SUM(C1532*E1532)</f>
        <v>3506</v>
      </c>
      <c r="G1532" s="22"/>
      <c r="H1532" s="11"/>
      <c r="I1532" s="23" t="n">
        <f aca="false">SUM(C1532*H1532)</f>
        <v>0</v>
      </c>
      <c r="J1532" s="24" t="n">
        <f aca="false">SUM(I1532-F1532)</f>
        <v>-3506</v>
      </c>
      <c r="K1532" s="11" t="str">
        <f aca="false">IF(SUM(+G1532-D1532)&lt;365,"ST","LT")</f>
        <v>ST</v>
      </c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</row>
    <row r="1533" customFormat="false" ht="15.75" hidden="false" customHeight="true" outlineLevel="0" collapsed="false">
      <c r="A1533" s="25" t="s">
        <v>214</v>
      </c>
      <c r="B1533" s="11"/>
      <c r="C1533" s="11" t="n">
        <v>200</v>
      </c>
      <c r="D1533" s="22" t="n">
        <v>42968</v>
      </c>
      <c r="E1533" s="11" t="n">
        <v>34.25</v>
      </c>
      <c r="F1533" s="11" t="n">
        <f aca="false">SUM(C1533*E1533)</f>
        <v>6850</v>
      </c>
      <c r="G1533" s="22"/>
      <c r="H1533" s="11"/>
      <c r="I1533" s="23" t="n">
        <f aca="false">SUM(C1533*H1533)</f>
        <v>0</v>
      </c>
      <c r="J1533" s="24" t="n">
        <f aca="false">SUM(I1533-F1533)</f>
        <v>-6850</v>
      </c>
      <c r="K1533" s="11" t="str">
        <f aca="false">IF(SUM(+G1533-D1533)&lt;365,"ST","LT")</f>
        <v>ST</v>
      </c>
      <c r="L1533" s="25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</row>
    <row r="1534" customFormat="false" ht="15.75" hidden="false" customHeight="true" outlineLevel="0" collapsed="false">
      <c r="A1534" s="25" t="s">
        <v>230</v>
      </c>
      <c r="B1534" s="11"/>
      <c r="C1534" s="11" t="n">
        <v>100</v>
      </c>
      <c r="D1534" s="22" t="n">
        <v>43013</v>
      </c>
      <c r="E1534" s="11" t="n">
        <v>62.01</v>
      </c>
      <c r="F1534" s="11" t="n">
        <f aca="false">SUM(C1534*E1534)</f>
        <v>6201</v>
      </c>
      <c r="G1534" s="22"/>
      <c r="H1534" s="11"/>
      <c r="I1534" s="23" t="n">
        <f aca="false">SUM(C1534*H1534)</f>
        <v>0</v>
      </c>
      <c r="J1534" s="24" t="n">
        <f aca="false">SUM(I1534-F1534)</f>
        <v>-6201</v>
      </c>
      <c r="K1534" s="11" t="str">
        <f aca="false">IF(SUM(+G1534-D1534)&lt;365,"ST","LT")</f>
        <v>ST</v>
      </c>
      <c r="L1534" s="25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</row>
    <row r="1535" customFormat="false" ht="15.75" hidden="false" customHeight="true" outlineLevel="0" collapsed="false">
      <c r="A1535" s="25" t="s">
        <v>1002</v>
      </c>
      <c r="B1535" s="11"/>
      <c r="C1535" s="11" t="n">
        <v>10</v>
      </c>
      <c r="D1535" s="22" t="n">
        <v>42880</v>
      </c>
      <c r="E1535" s="11" t="n">
        <v>866.45</v>
      </c>
      <c r="F1535" s="11" t="n">
        <f aca="false">SUM(C1535*E1535)</f>
        <v>8664.5</v>
      </c>
      <c r="G1535" s="22" t="n">
        <v>42935</v>
      </c>
      <c r="H1535" s="11" t="n">
        <v>885.61</v>
      </c>
      <c r="I1535" s="23" t="n">
        <f aca="false">SUM(C1535*H1535)</f>
        <v>8856.1</v>
      </c>
      <c r="J1535" s="24" t="n">
        <f aca="false">SUM(I1535-F1535)</f>
        <v>191.6</v>
      </c>
      <c r="K1535" s="11" t="str">
        <f aca="false">IF(SUM(+G1535-D1535)&lt;365,"ST","LT")</f>
        <v>ST</v>
      </c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</row>
    <row r="1536" customFormat="false" ht="15.75" hidden="false" customHeight="true" outlineLevel="0" collapsed="false">
      <c r="A1536" s="25" t="s">
        <v>219</v>
      </c>
      <c r="B1536" s="11"/>
      <c r="C1536" s="11" t="n">
        <v>10</v>
      </c>
      <c r="D1536" s="22" t="n">
        <v>42377</v>
      </c>
      <c r="E1536" s="11" t="n">
        <v>1183.74</v>
      </c>
      <c r="F1536" s="11" t="n">
        <f aca="false">SUM(C1536*E1536)</f>
        <v>11837.4</v>
      </c>
      <c r="G1536" s="22"/>
      <c r="H1536" s="11"/>
      <c r="I1536" s="23" t="n">
        <f aca="false">SUM(C1536*H1536)</f>
        <v>0</v>
      </c>
      <c r="J1536" s="24" t="n">
        <f aca="false">SUM(I1536-F1536)</f>
        <v>-11837.4</v>
      </c>
      <c r="K1536" s="11" t="str">
        <f aca="false">IF(SUM(+G1536-D1536)&lt;365,"ST","LT")</f>
        <v>ST</v>
      </c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</row>
    <row r="1537" customFormat="false" ht="15.75" hidden="false" customHeight="true" outlineLevel="0" collapsed="false">
      <c r="A1537" s="25" t="s">
        <v>217</v>
      </c>
      <c r="B1537" s="11"/>
      <c r="C1537" s="11" t="n">
        <v>10</v>
      </c>
      <c r="D1537" s="22" t="n">
        <v>42249</v>
      </c>
      <c r="E1537" s="11" t="n">
        <v>998.47</v>
      </c>
      <c r="F1537" s="11" t="n">
        <f aca="false">SUM(C1537*E1537)</f>
        <v>9984.7</v>
      </c>
      <c r="G1537" s="22"/>
      <c r="H1537" s="11"/>
      <c r="I1537" s="23" t="n">
        <f aca="false">SUM(C1537*H1537)</f>
        <v>0</v>
      </c>
      <c r="J1537" s="24" t="n">
        <f aca="false">SUM(I1537-F1537)</f>
        <v>-9984.7</v>
      </c>
      <c r="K1537" s="11" t="str">
        <f aca="false">IF(SUM(+G1537-D1537)&lt;365,"ST","LT")</f>
        <v>ST</v>
      </c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</row>
    <row r="1538" customFormat="false" ht="15.75" hidden="false" customHeight="true" outlineLevel="0" collapsed="false">
      <c r="A1538" s="25" t="s">
        <v>225</v>
      </c>
      <c r="B1538" s="11"/>
      <c r="C1538" s="11" t="n">
        <v>25</v>
      </c>
      <c r="D1538" s="22" t="n">
        <v>41113</v>
      </c>
      <c r="E1538" s="11" t="n">
        <v>76.58</v>
      </c>
      <c r="F1538" s="11" t="n">
        <f aca="false">SUM(C1538*E1538)</f>
        <v>1914.5</v>
      </c>
      <c r="G1538" s="22"/>
      <c r="H1538" s="11"/>
      <c r="I1538" s="23" t="n">
        <f aca="false">SUM(C1538*H1538)</f>
        <v>0</v>
      </c>
      <c r="J1538" s="24" t="n">
        <f aca="false">SUM(I1538-F1538)</f>
        <v>-1914.5</v>
      </c>
      <c r="K1538" s="11" t="str">
        <f aca="false">IF(SUM(+G1538-D1538)&lt;365,"ST","LT")</f>
        <v>ST</v>
      </c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</row>
    <row r="1539" customFormat="false" ht="15.75" hidden="false" customHeight="true" outlineLevel="0" collapsed="false">
      <c r="A1539" s="25" t="s">
        <v>225</v>
      </c>
      <c r="B1539" s="11"/>
      <c r="C1539" s="11" t="n">
        <v>25</v>
      </c>
      <c r="D1539" s="22" t="n">
        <v>40249</v>
      </c>
      <c r="E1539" s="11" t="n">
        <v>205.82</v>
      </c>
      <c r="F1539" s="11" t="n">
        <f aca="false">SUM(C1539*E1539)</f>
        <v>5145.5</v>
      </c>
      <c r="G1539" s="22"/>
      <c r="H1539" s="11"/>
      <c r="I1539" s="23" t="n">
        <f aca="false">SUM(C1539*H1539)</f>
        <v>0</v>
      </c>
      <c r="J1539" s="24" t="n">
        <f aca="false">SUM(I1539-F1539)</f>
        <v>-5145.5</v>
      </c>
      <c r="K1539" s="11" t="str">
        <f aca="false">IF(SUM(+G1539-D1539)&lt;365,"ST","LT")</f>
        <v>ST</v>
      </c>
      <c r="L1539" s="25"/>
      <c r="M1539" s="25" t="s">
        <v>571</v>
      </c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</row>
    <row r="1540" customFormat="false" ht="15.75" hidden="false" customHeight="true" outlineLevel="0" collapsed="false">
      <c r="A1540" s="25" t="s">
        <v>737</v>
      </c>
      <c r="B1540" s="11"/>
      <c r="C1540" s="11" t="n">
        <v>5</v>
      </c>
      <c r="D1540" s="22" t="n">
        <v>42585</v>
      </c>
      <c r="E1540" s="11" t="n">
        <v>1225.09</v>
      </c>
      <c r="F1540" s="11" t="n">
        <f aca="false">SUM(C1540*E1540)</f>
        <v>6125.45</v>
      </c>
      <c r="G1540" s="22"/>
      <c r="H1540" s="11"/>
      <c r="I1540" s="23" t="n">
        <f aca="false">SUM(C1540*H1540)</f>
        <v>0</v>
      </c>
      <c r="J1540" s="24" t="n">
        <f aca="false">SUM(I1540-F1540)</f>
        <v>-6125.45</v>
      </c>
      <c r="K1540" s="11" t="str">
        <f aca="false">IF(SUM(+G1540-D1540)&lt;365,"ST","LT")</f>
        <v>ST</v>
      </c>
      <c r="L1540" s="25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</row>
    <row r="1541" customFormat="false" ht="15.75" hidden="false" customHeight="true" outlineLevel="0" collapsed="false">
      <c r="A1541" s="25" t="s">
        <v>737</v>
      </c>
      <c r="B1541" s="11"/>
      <c r="C1541" s="11" t="n">
        <v>10</v>
      </c>
      <c r="D1541" s="22" t="n">
        <v>42629</v>
      </c>
      <c r="E1541" s="11" t="n">
        <v>0</v>
      </c>
      <c r="F1541" s="11" t="n">
        <f aca="false">SUM(C1541*E1541)</f>
        <v>0</v>
      </c>
      <c r="G1541" s="22"/>
      <c r="H1541" s="11"/>
      <c r="I1541" s="23" t="n">
        <f aca="false">SUM(C1541*H1541)</f>
        <v>0</v>
      </c>
      <c r="J1541" s="24" t="n">
        <f aca="false">SUM(I1541-F1541)</f>
        <v>0</v>
      </c>
      <c r="K1541" s="11" t="str">
        <f aca="false">IF(SUM(+G1541-D1541)&lt;365,"ST","LT")</f>
        <v>ST</v>
      </c>
      <c r="L1541" s="25"/>
      <c r="M1541" s="25"/>
      <c r="N1541" s="25" t="s">
        <v>51</v>
      </c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</row>
    <row r="1542" customFormat="false" ht="15.75" hidden="false" customHeight="true" outlineLevel="0" collapsed="false">
      <c r="A1542" s="25" t="s">
        <v>737</v>
      </c>
      <c r="B1542" s="11"/>
      <c r="C1542" s="11" t="n">
        <v>7</v>
      </c>
      <c r="D1542" s="22" t="n">
        <v>42936</v>
      </c>
      <c r="E1542" s="11" t="n">
        <v>0</v>
      </c>
      <c r="F1542" s="11" t="n">
        <f aca="false">SUM(C1542*E1542)</f>
        <v>0</v>
      </c>
      <c r="G1542" s="22"/>
      <c r="H1542" s="11"/>
      <c r="I1542" s="23" t="n">
        <f aca="false">SUM(C1542*H1542)</f>
        <v>0</v>
      </c>
      <c r="J1542" s="24" t="n">
        <f aca="false">SUM(I1542-F1542)</f>
        <v>0</v>
      </c>
      <c r="K1542" s="11" t="str">
        <f aca="false">IF(SUM(+G1542-D1542)&lt;365,"ST","LT")</f>
        <v>ST</v>
      </c>
      <c r="L1542" s="25"/>
      <c r="M1542" s="25"/>
      <c r="N1542" s="25" t="s">
        <v>51</v>
      </c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</row>
    <row r="1543" customFormat="false" ht="15.75" hidden="false" customHeight="true" outlineLevel="0" collapsed="false">
      <c r="A1543" s="25" t="s">
        <v>737</v>
      </c>
      <c r="B1543" s="11"/>
      <c r="C1543" s="11" t="n">
        <v>8</v>
      </c>
      <c r="D1543" s="22" t="n">
        <v>43111</v>
      </c>
      <c r="E1543" s="11" t="n">
        <v>423.91</v>
      </c>
      <c r="F1543" s="11" t="n">
        <f aca="false">SUM(C1543*E1543)</f>
        <v>3391.28</v>
      </c>
      <c r="G1543" s="22"/>
      <c r="H1543" s="11"/>
      <c r="I1543" s="23" t="n">
        <f aca="false">SUM(C1543*H1543)</f>
        <v>0</v>
      </c>
      <c r="J1543" s="24" t="n">
        <f aca="false">SUM(I1543-F1543)</f>
        <v>-3391.28</v>
      </c>
      <c r="K1543" s="11" t="str">
        <f aca="false">IF(SUM(+G1543-D1543)&lt;365,"ST","LT")</f>
        <v>ST</v>
      </c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</row>
    <row r="1544" customFormat="false" ht="15.75" hidden="false" customHeight="true" outlineLevel="0" collapsed="false">
      <c r="A1544" s="25" t="s">
        <v>1242</v>
      </c>
      <c r="B1544" s="11"/>
      <c r="C1544" s="11" t="n">
        <v>50</v>
      </c>
      <c r="D1544" s="22" t="n">
        <v>40339</v>
      </c>
      <c r="E1544" s="11" t="n">
        <v>168.79</v>
      </c>
      <c r="F1544" s="11" t="n">
        <f aca="false">SUM(C1544*E1544)</f>
        <v>8439.5</v>
      </c>
      <c r="G1544" s="22"/>
      <c r="H1544" s="11"/>
      <c r="I1544" s="23" t="n">
        <f aca="false">SUM(C1544*H1544)</f>
        <v>0</v>
      </c>
      <c r="J1544" s="24" t="n">
        <f aca="false">SUM(I1544-F1544)</f>
        <v>-8439.5</v>
      </c>
      <c r="K1544" s="11" t="str">
        <f aca="false">IF(SUM(+G1544-D1544)&lt;365,"ST","LT")</f>
        <v>ST</v>
      </c>
      <c r="L1544" s="25"/>
      <c r="M1544" s="25" t="s">
        <v>571</v>
      </c>
      <c r="N1544" s="25" t="s">
        <v>1243</v>
      </c>
      <c r="O1544" s="130" t="s">
        <v>1312</v>
      </c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</row>
    <row r="1545" customFormat="false" ht="15.75" hidden="false" customHeight="true" outlineLevel="0" collapsed="false">
      <c r="A1545" s="25" t="s">
        <v>1242</v>
      </c>
      <c r="B1545" s="11"/>
      <c r="C1545" s="11" t="n">
        <v>50</v>
      </c>
      <c r="D1545" s="22" t="n">
        <v>40651</v>
      </c>
      <c r="E1545" s="11" t="n">
        <v>218.09</v>
      </c>
      <c r="F1545" s="11" t="n">
        <f aca="false">SUM(C1545*E1545)</f>
        <v>10904.5</v>
      </c>
      <c r="G1545" s="22"/>
      <c r="H1545" s="11"/>
      <c r="I1545" s="23" t="n">
        <f aca="false">SUM(C1545*H1545)</f>
        <v>0</v>
      </c>
      <c r="J1545" s="24" t="n">
        <f aca="false">SUM(I1545-F1545)</f>
        <v>-10904.5</v>
      </c>
      <c r="K1545" s="11" t="str">
        <f aca="false">IF(SUM(+G1545-D1545)&lt;365,"ST","LT")</f>
        <v>ST</v>
      </c>
      <c r="L1545" s="25"/>
      <c r="M1545" s="25" t="s">
        <v>571</v>
      </c>
      <c r="N1545" s="25" t="s">
        <v>1243</v>
      </c>
      <c r="O1545" s="104" t="s">
        <v>1313</v>
      </c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</row>
    <row r="1546" customFormat="false" ht="15.75" hidden="false" customHeight="true" outlineLevel="0" collapsed="false">
      <c r="A1546" s="25" t="s">
        <v>1242</v>
      </c>
      <c r="B1546" s="11"/>
      <c r="C1546" s="11" t="n">
        <v>25</v>
      </c>
      <c r="D1546" s="22" t="n">
        <v>40549</v>
      </c>
      <c r="E1546" s="11" t="n">
        <v>214.05</v>
      </c>
      <c r="F1546" s="11" t="n">
        <f aca="false">SUM(C1546*E1546)</f>
        <v>5351.25</v>
      </c>
      <c r="G1546" s="22"/>
      <c r="H1546" s="11"/>
      <c r="I1546" s="23" t="n">
        <f aca="false">SUM(C1546*H1546)</f>
        <v>0</v>
      </c>
      <c r="J1546" s="24" t="n">
        <f aca="false">SUM(I1546-F1546)</f>
        <v>-5351.25</v>
      </c>
      <c r="K1546" s="11" t="str">
        <f aca="false">IF(SUM(+G1546-D1546)&lt;365,"ST","LT")</f>
        <v>ST</v>
      </c>
      <c r="L1546" s="25"/>
      <c r="M1546" s="25" t="s">
        <v>571</v>
      </c>
      <c r="N1546" s="25" t="s">
        <v>1243</v>
      </c>
      <c r="O1546" s="104" t="s">
        <v>1244</v>
      </c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</row>
    <row r="1547" customFormat="false" ht="15.75" hidden="false" customHeight="true" outlineLevel="0" collapsed="false">
      <c r="A1547" s="25" t="s">
        <v>1242</v>
      </c>
      <c r="B1547" s="11"/>
      <c r="C1547" s="11" t="n">
        <v>50</v>
      </c>
      <c r="D1547" s="22" t="n">
        <v>42398</v>
      </c>
      <c r="E1547" s="11" t="n">
        <v>231.1</v>
      </c>
      <c r="F1547" s="11" t="n">
        <f aca="false">SUM(C1547*E1547)</f>
        <v>11555</v>
      </c>
      <c r="G1547" s="22"/>
      <c r="H1547" s="11"/>
      <c r="I1547" s="23" t="n">
        <f aca="false">SUM(C1547*H1547)</f>
        <v>0</v>
      </c>
      <c r="J1547" s="24" t="n">
        <f aca="false">SUM(I1547-F1547)</f>
        <v>-11555</v>
      </c>
      <c r="K1547" s="11" t="str">
        <f aca="false">IF(SUM(+G1547-D1547)&lt;365,"ST","LT")</f>
        <v>ST</v>
      </c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</row>
    <row r="1548" customFormat="false" ht="15.75" hidden="false" customHeight="true" outlineLevel="0" collapsed="false">
      <c r="A1548" s="25" t="s">
        <v>1242</v>
      </c>
      <c r="B1548" s="11"/>
      <c r="C1548" s="11" t="n">
        <v>50</v>
      </c>
      <c r="D1548" s="22" t="n">
        <v>42492</v>
      </c>
      <c r="E1548" s="11" t="n">
        <v>228.34</v>
      </c>
      <c r="F1548" s="11" t="n">
        <f aca="false">SUM(C1548*E1548)</f>
        <v>11417</v>
      </c>
      <c r="G1548" s="22"/>
      <c r="H1548" s="11"/>
      <c r="I1548" s="23" t="n">
        <f aca="false">SUM(C1548*H1548)</f>
        <v>0</v>
      </c>
      <c r="J1548" s="24" t="n">
        <f aca="false">SUM(I1548-F1548)</f>
        <v>-11417</v>
      </c>
      <c r="K1548" s="11" t="str">
        <f aca="false">IF(SUM(+G1548-D1548)&lt;365,"ST","LT")</f>
        <v>ST</v>
      </c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</row>
    <row r="1549" customFormat="false" ht="15.75" hidden="false" customHeight="true" outlineLevel="0" collapsed="false">
      <c r="A1549" s="25" t="s">
        <v>1242</v>
      </c>
      <c r="B1549" s="11"/>
      <c r="C1549" s="11" t="n">
        <v>15</v>
      </c>
      <c r="D1549" s="22" t="n">
        <v>42992</v>
      </c>
      <c r="E1549" s="11" t="n">
        <v>295.7</v>
      </c>
      <c r="F1549" s="11" t="n">
        <f aca="false">SUM(C1549*E1549)</f>
        <v>4435.5</v>
      </c>
      <c r="G1549" s="22"/>
      <c r="H1549" s="11"/>
      <c r="I1549" s="23" t="n">
        <f aca="false">SUM(C1549*H1549)</f>
        <v>0</v>
      </c>
      <c r="J1549" s="24" t="n">
        <f aca="false">SUM(I1549-F1549)</f>
        <v>-4435.5</v>
      </c>
      <c r="K1549" s="11" t="str">
        <f aca="false">IF(SUM(+G1549-D1549)&lt;365,"ST","LT")</f>
        <v>ST</v>
      </c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</row>
    <row r="1550" customFormat="false" ht="15.75" hidden="false" customHeight="true" outlineLevel="0" collapsed="false">
      <c r="A1550" s="25" t="s">
        <v>739</v>
      </c>
      <c r="B1550" s="11"/>
      <c r="C1550" s="11" t="n">
        <v>44</v>
      </c>
      <c r="D1550" s="22" t="n">
        <v>42640</v>
      </c>
      <c r="E1550" s="11" t="n">
        <v>334</v>
      </c>
      <c r="F1550" s="11" t="n">
        <f aca="false">SUM(C1550*E1550)</f>
        <v>14696</v>
      </c>
      <c r="G1550" s="22"/>
      <c r="H1550" s="11"/>
      <c r="I1550" s="23" t="n">
        <f aca="false">SUM(C1550*H1550)</f>
        <v>0</v>
      </c>
      <c r="J1550" s="24" t="n">
        <f aca="false">SUM(I1550-F1550)</f>
        <v>-14696</v>
      </c>
      <c r="K1550" s="11" t="str">
        <f aca="false">IF(SUM(+G1550-D1550)&lt;365,"ST","LT")</f>
        <v>ST</v>
      </c>
      <c r="L1550" s="25"/>
      <c r="M1550" s="25"/>
      <c r="N1550" s="25" t="s">
        <v>31</v>
      </c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</row>
    <row r="1551" customFormat="false" ht="15.75" hidden="false" customHeight="true" outlineLevel="0" collapsed="false">
      <c r="A1551" s="25" t="s">
        <v>739</v>
      </c>
      <c r="B1551" s="11"/>
      <c r="C1551" s="11" t="n">
        <v>25</v>
      </c>
      <c r="D1551" s="22" t="n">
        <v>42642</v>
      </c>
      <c r="E1551" s="11" t="n">
        <v>314.11</v>
      </c>
      <c r="F1551" s="11" t="n">
        <f aca="false">SUM(C1551*E1551)</f>
        <v>7852.75</v>
      </c>
      <c r="G1551" s="22"/>
      <c r="H1551" s="11"/>
      <c r="I1551" s="23" t="n">
        <f aca="false">SUM(C1551*H1551)</f>
        <v>0</v>
      </c>
      <c r="J1551" s="24" t="n">
        <f aca="false">SUM(I1551-F1551)</f>
        <v>-7852.75</v>
      </c>
      <c r="K1551" s="11" t="str">
        <f aca="false">IF(SUM(+G1551-D1551)&lt;365,"ST","LT")</f>
        <v>ST</v>
      </c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</row>
    <row r="1552" customFormat="false" ht="15.75" hidden="false" customHeight="true" outlineLevel="0" collapsed="false">
      <c r="A1552" s="25" t="s">
        <v>739</v>
      </c>
      <c r="B1552" s="11"/>
      <c r="C1552" s="11" t="n">
        <v>31</v>
      </c>
      <c r="D1552" s="22" t="n">
        <v>42817</v>
      </c>
      <c r="E1552" s="11" t="n">
        <v>370.16</v>
      </c>
      <c r="F1552" s="11" t="n">
        <f aca="false">SUM(C1552*E1552)</f>
        <v>11474.96</v>
      </c>
      <c r="G1552" s="22"/>
      <c r="H1552" s="11"/>
      <c r="I1552" s="23" t="n">
        <f aca="false">SUM(C1552*H1552)</f>
        <v>0</v>
      </c>
      <c r="J1552" s="24" t="n">
        <f aca="false">SUM(I1552-F1552)</f>
        <v>-11474.96</v>
      </c>
      <c r="K1552" s="11" t="str">
        <f aca="false">IF(SUM(+G1552-D1552)&lt;365,"ST","LT")</f>
        <v>ST</v>
      </c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</row>
    <row r="1553" customFormat="false" ht="15.75" hidden="false" customHeight="true" outlineLevel="0" collapsed="false">
      <c r="A1553" s="25" t="s">
        <v>741</v>
      </c>
      <c r="B1553" s="11"/>
      <c r="C1553" s="11" t="n">
        <v>200</v>
      </c>
      <c r="D1553" s="22" t="n">
        <v>43082</v>
      </c>
      <c r="E1553" s="11" t="n">
        <v>36.87</v>
      </c>
      <c r="F1553" s="11" t="n">
        <f aca="false">SUM(C1553*E1553)</f>
        <v>7374</v>
      </c>
      <c r="G1553" s="22"/>
      <c r="H1553" s="11"/>
      <c r="I1553" s="23" t="n">
        <f aca="false">SUM(C1553*H1553)</f>
        <v>0</v>
      </c>
      <c r="J1553" s="24" t="n">
        <f aca="false">SUM(I1553-F1553)</f>
        <v>-7374</v>
      </c>
      <c r="K1553" s="11" t="str">
        <f aca="false">IF(SUM(+G1553-D1553)&lt;365,"ST","LT")</f>
        <v>ST</v>
      </c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</row>
    <row r="1554" customFormat="false" ht="15.75" hidden="false" customHeight="true" outlineLevel="0" collapsed="false">
      <c r="A1554" s="25" t="s">
        <v>742</v>
      </c>
      <c r="B1554" s="11"/>
      <c r="C1554" s="11" t="n">
        <v>25</v>
      </c>
      <c r="D1554" s="22" t="n">
        <v>39883</v>
      </c>
      <c r="E1554" s="11" t="n">
        <v>174.22</v>
      </c>
      <c r="F1554" s="11" t="n">
        <f aca="false">SUM(C1554*E1554)</f>
        <v>4355.5</v>
      </c>
      <c r="G1554" s="22"/>
      <c r="H1554" s="11"/>
      <c r="I1554" s="23" t="n">
        <f aca="false">SUM(C1554*H1554)</f>
        <v>0</v>
      </c>
      <c r="J1554" s="24" t="n">
        <f aca="false">SUM(I1554-F1554)</f>
        <v>-4355.5</v>
      </c>
      <c r="K1554" s="11" t="str">
        <f aca="false">IF(SUM(+G1554-D1554)&lt;365,"ST","LT")</f>
        <v>ST</v>
      </c>
      <c r="L1554" s="25"/>
      <c r="M1554" s="25" t="s">
        <v>571</v>
      </c>
      <c r="N1554" s="25"/>
      <c r="O1554" s="25"/>
      <c r="P1554" s="34"/>
      <c r="Q1554" s="34"/>
      <c r="R1554" s="34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</row>
    <row r="1555" customFormat="false" ht="15.75" hidden="false" customHeight="true" outlineLevel="0" collapsed="false">
      <c r="A1555" s="25" t="s">
        <v>742</v>
      </c>
      <c r="B1555" s="11"/>
      <c r="C1555" s="11" t="n">
        <v>25</v>
      </c>
      <c r="D1555" s="22" t="n">
        <v>40157</v>
      </c>
      <c r="E1555" s="11" t="n">
        <v>205.92</v>
      </c>
      <c r="F1555" s="11" t="n">
        <f aca="false">SUM(C1555*E1555)</f>
        <v>5148</v>
      </c>
      <c r="G1555" s="22"/>
      <c r="H1555" s="11"/>
      <c r="I1555" s="23" t="n">
        <f aca="false">SUM(C1555*H1555)</f>
        <v>0</v>
      </c>
      <c r="J1555" s="24" t="n">
        <f aca="false">SUM(I1555-F1555)</f>
        <v>-5148</v>
      </c>
      <c r="K1555" s="11" t="str">
        <f aca="false">IF(SUM(+G1555-D1555)&lt;365,"ST","LT")</f>
        <v>ST</v>
      </c>
      <c r="L1555" s="25"/>
      <c r="M1555" s="25" t="s">
        <v>571</v>
      </c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</row>
    <row r="1556" customFormat="false" ht="15.75" hidden="false" customHeight="true" outlineLevel="0" collapsed="false">
      <c r="A1556" s="25" t="s">
        <v>742</v>
      </c>
      <c r="B1556" s="11"/>
      <c r="C1556" s="11" t="n">
        <v>150</v>
      </c>
      <c r="D1556" s="22" t="n">
        <v>41197</v>
      </c>
      <c r="E1556" s="11" t="n">
        <v>15.7</v>
      </c>
      <c r="F1556" s="11" t="n">
        <f aca="false">SUM(C1556*E1556)</f>
        <v>2355</v>
      </c>
      <c r="G1556" s="22"/>
      <c r="H1556" s="11"/>
      <c r="I1556" s="23" t="n">
        <f aca="false">SUM(C1556*H1556)</f>
        <v>0</v>
      </c>
      <c r="J1556" s="24" t="n">
        <f aca="false">SUM(I1556-F1556)</f>
        <v>-2355</v>
      </c>
      <c r="K1556" s="11" t="str">
        <f aca="false">IF(SUM(+G1556-D1556)&lt;365,"ST","LT")</f>
        <v>ST</v>
      </c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</row>
    <row r="1557" customFormat="false" ht="15.75" hidden="false" customHeight="true" outlineLevel="0" collapsed="false">
      <c r="A1557" s="25" t="s">
        <v>742</v>
      </c>
      <c r="B1557" s="11"/>
      <c r="C1557" s="11" t="n">
        <v>300</v>
      </c>
      <c r="D1557" s="22" t="n">
        <v>42368</v>
      </c>
      <c r="E1557" s="11" t="n">
        <v>3.3</v>
      </c>
      <c r="F1557" s="11" t="n">
        <f aca="false">SUM(C1557*E1557)</f>
        <v>990</v>
      </c>
      <c r="G1557" s="22"/>
      <c r="H1557" s="11"/>
      <c r="I1557" s="23" t="n">
        <f aca="false">SUM(C1557*H1557)</f>
        <v>0</v>
      </c>
      <c r="J1557" s="24" t="n">
        <f aca="false">SUM(I1557-F1557)</f>
        <v>-990</v>
      </c>
      <c r="K1557" s="11" t="str">
        <f aca="false">IF(SUM(+G1557-D1557)&lt;365,"ST","LT")</f>
        <v>ST</v>
      </c>
      <c r="L1557" s="25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</row>
    <row r="1558" customFormat="false" ht="15.75" hidden="false" customHeight="true" outlineLevel="0" collapsed="false">
      <c r="A1558" s="25" t="s">
        <v>877</v>
      </c>
      <c r="B1558" s="11"/>
      <c r="C1558" s="11" t="n">
        <v>100</v>
      </c>
      <c r="D1558" s="22" t="n">
        <v>42368</v>
      </c>
      <c r="E1558" s="11" t="n">
        <v>91.15</v>
      </c>
      <c r="F1558" s="11" t="n">
        <f aca="false">SUM(C1558*E1558)</f>
        <v>9115</v>
      </c>
      <c r="G1558" s="22" t="n">
        <v>42865</v>
      </c>
      <c r="H1558" s="11" t="n">
        <v>79.4</v>
      </c>
      <c r="I1558" s="23" t="n">
        <f aca="false">SUM(C1558*H1558)</f>
        <v>7940</v>
      </c>
      <c r="J1558" s="24" t="n">
        <f aca="false">SUM(I1558-F1558)</f>
        <v>-1175</v>
      </c>
      <c r="K1558" s="11" t="str">
        <f aca="false">IF(SUM(+G1558-D1558)&lt;365,"ST","LT")</f>
        <v>LT</v>
      </c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</row>
    <row r="1559" customFormat="false" ht="15.75" hidden="false" customHeight="true" outlineLevel="0" collapsed="false">
      <c r="A1559" s="25" t="s">
        <v>877</v>
      </c>
      <c r="B1559" s="11"/>
      <c r="C1559" s="11" t="n">
        <v>100</v>
      </c>
      <c r="D1559" s="22" t="n">
        <v>42408</v>
      </c>
      <c r="E1559" s="11" t="n">
        <v>58.34</v>
      </c>
      <c r="F1559" s="11" t="n">
        <f aca="false">SUM(C1559*E1559)</f>
        <v>5834</v>
      </c>
      <c r="G1559" s="22" t="n">
        <v>43154</v>
      </c>
      <c r="H1559" s="11" t="n">
        <v>75.93</v>
      </c>
      <c r="I1559" s="23" t="n">
        <f aca="false">SUM(C1559*H1559)</f>
        <v>7593</v>
      </c>
      <c r="J1559" s="24" t="n">
        <f aca="false">SUM(I1559-F1559)</f>
        <v>1759</v>
      </c>
      <c r="K1559" s="11" t="str">
        <f aca="false">IF(SUM(+G1559-D1559)&lt;365,"ST","LT")</f>
        <v>LT</v>
      </c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</row>
    <row r="1560" customFormat="false" ht="15.75" hidden="false" customHeight="true" outlineLevel="0" collapsed="false">
      <c r="A1560" s="25" t="s">
        <v>252</v>
      </c>
      <c r="B1560" s="11"/>
      <c r="C1560" s="11" t="n">
        <v>25</v>
      </c>
      <c r="D1560" s="22" t="n">
        <v>42287</v>
      </c>
      <c r="E1560" s="11" t="n">
        <v>37.7</v>
      </c>
      <c r="F1560" s="11" t="n">
        <f aca="false">SUM(C1560*E1560)</f>
        <v>942.5</v>
      </c>
      <c r="G1560" s="22"/>
      <c r="H1560" s="11"/>
      <c r="I1560" s="23" t="n">
        <f aca="false">SUM(C1560*H1560)</f>
        <v>0</v>
      </c>
      <c r="J1560" s="24" t="n">
        <f aca="false">SUM(I1560-F1560)</f>
        <v>-942.5</v>
      </c>
      <c r="K1560" s="11" t="str">
        <f aca="false">IF(SUM(+G1560-D1560)&lt;365,"ST","LT")</f>
        <v>ST</v>
      </c>
      <c r="L1560" s="25"/>
      <c r="M1560" s="25" t="s">
        <v>1245</v>
      </c>
      <c r="N1560" s="25"/>
      <c r="O1560" s="25"/>
      <c r="P1560" s="25"/>
      <c r="Q1560" s="32" t="n">
        <v>41518</v>
      </c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</row>
    <row r="1561" customFormat="false" ht="15.75" hidden="false" customHeight="true" outlineLevel="0" collapsed="false">
      <c r="A1561" s="25" t="s">
        <v>252</v>
      </c>
      <c r="B1561" s="11"/>
      <c r="C1561" s="11" t="n">
        <v>50</v>
      </c>
      <c r="D1561" s="22" t="n">
        <v>42287</v>
      </c>
      <c r="E1561" s="11" t="n">
        <v>55.42</v>
      </c>
      <c r="F1561" s="11" t="n">
        <f aca="false">SUM(C1561*E1561)</f>
        <v>2771</v>
      </c>
      <c r="G1561" s="22"/>
      <c r="H1561" s="11"/>
      <c r="I1561" s="23" t="n">
        <f aca="false">SUM(C1561*H1561)</f>
        <v>0</v>
      </c>
      <c r="J1561" s="24" t="n">
        <f aca="false">SUM(I1561-F1561)</f>
        <v>-2771</v>
      </c>
      <c r="K1561" s="11" t="str">
        <f aca="false">IF(SUM(+G1561-D1561)&lt;365,"ST","LT")</f>
        <v>ST</v>
      </c>
      <c r="L1561" s="25"/>
      <c r="M1561" s="25" t="s">
        <v>1169</v>
      </c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</row>
    <row r="1562" customFormat="false" ht="15.75" hidden="false" customHeight="true" outlineLevel="0" collapsed="false">
      <c r="A1562" s="25" t="s">
        <v>1246</v>
      </c>
      <c r="B1562" s="11"/>
      <c r="C1562" s="11" t="n">
        <v>25</v>
      </c>
      <c r="D1562" s="22" t="n">
        <v>41537</v>
      </c>
      <c r="E1562" s="11" t="n">
        <v>57.93</v>
      </c>
      <c r="F1562" s="11" t="n">
        <f aca="false">SUM(C1562*E1562)</f>
        <v>1448.25</v>
      </c>
      <c r="G1562" s="22"/>
      <c r="H1562" s="11"/>
      <c r="I1562" s="23" t="n">
        <f aca="false">SUM(C1562*H1562)</f>
        <v>0</v>
      </c>
      <c r="J1562" s="24" t="n">
        <f aca="false">SUM(I1562-F1562)</f>
        <v>-1448.25</v>
      </c>
      <c r="K1562" s="11" t="str">
        <f aca="false">IF(SUM(+G1562-D1562)&lt;365,"ST","LT")</f>
        <v>ST</v>
      </c>
      <c r="L1562" s="25"/>
      <c r="M1562" s="25" t="s">
        <v>960</v>
      </c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</row>
    <row r="1563" customFormat="false" ht="15.75" hidden="false" customHeight="true" outlineLevel="0" collapsed="false">
      <c r="A1563" s="25" t="s">
        <v>1246</v>
      </c>
      <c r="B1563" s="11"/>
      <c r="C1563" s="11" t="n">
        <v>50</v>
      </c>
      <c r="D1563" s="22" t="n">
        <v>42271</v>
      </c>
      <c r="E1563" s="11" t="n">
        <v>85.18</v>
      </c>
      <c r="F1563" s="11" t="n">
        <f aca="false">SUM(C1563*E1563)</f>
        <v>4259</v>
      </c>
      <c r="G1563" s="22"/>
      <c r="H1563" s="11"/>
      <c r="I1563" s="23" t="n">
        <f aca="false">SUM(C1563*H1563)</f>
        <v>0</v>
      </c>
      <c r="J1563" s="24" t="n">
        <f aca="false">SUM(I1563-F1563)</f>
        <v>-4259</v>
      </c>
      <c r="K1563" s="11" t="str">
        <f aca="false">IF(SUM(+G1563-D1563)&lt;365,"ST","LT")</f>
        <v>ST</v>
      </c>
      <c r="L1563" s="25"/>
      <c r="M1563" s="25" t="s">
        <v>963</v>
      </c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</row>
    <row r="1564" customFormat="false" ht="15.75" hidden="false" customHeight="true" outlineLevel="0" collapsed="false">
      <c r="A1564" s="25" t="s">
        <v>1246</v>
      </c>
      <c r="B1564" s="11"/>
      <c r="C1564" s="11" t="n">
        <v>100</v>
      </c>
      <c r="D1564" s="22" t="n">
        <v>42487</v>
      </c>
      <c r="E1564" s="11" t="n">
        <v>50.05</v>
      </c>
      <c r="F1564" s="11" t="n">
        <f aca="false">SUM(C1564*E1564)</f>
        <v>5005</v>
      </c>
      <c r="G1564" s="22"/>
      <c r="H1564" s="11"/>
      <c r="I1564" s="23" t="n">
        <f aca="false">SUM(C1564*H1564)</f>
        <v>0</v>
      </c>
      <c r="J1564" s="24" t="n">
        <f aca="false">SUM(I1564-F1564)</f>
        <v>-5005</v>
      </c>
      <c r="K1564" s="11" t="str">
        <f aca="false">IF(SUM(+G1564-D1564)&lt;365,"ST","LT")</f>
        <v>ST</v>
      </c>
      <c r="L1564" s="25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</row>
    <row r="1565" customFormat="false" ht="15.75" hidden="false" customHeight="true" outlineLevel="0" collapsed="false">
      <c r="A1565" s="25" t="s">
        <v>253</v>
      </c>
      <c r="B1565" s="11"/>
      <c r="C1565" s="11" t="n">
        <v>2</v>
      </c>
      <c r="D1565" s="22" t="n">
        <v>40512</v>
      </c>
      <c r="E1565" s="11" t="n">
        <v>5000</v>
      </c>
      <c r="F1565" s="20" t="n">
        <f aca="false">SUM(C1565*E1565)</f>
        <v>10000</v>
      </c>
      <c r="G1565" s="22"/>
      <c r="H1565" s="11"/>
      <c r="I1565" s="23" t="n">
        <f aca="false">SUM(C1565*H1565)</f>
        <v>0</v>
      </c>
      <c r="J1565" s="24" t="n">
        <f aca="false">SUM(I1565-F1565)</f>
        <v>-10000</v>
      </c>
      <c r="K1565" s="11" t="str">
        <f aca="false">IF(SUM(+G1565-D1565)&lt;365,"ST","LT")</f>
        <v>ST</v>
      </c>
      <c r="L1565" s="25"/>
      <c r="M1565" s="25" t="s">
        <v>254</v>
      </c>
      <c r="N1565" s="25"/>
      <c r="O1565" s="25"/>
      <c r="P1565" s="33" t="n">
        <v>42278</v>
      </c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</row>
    <row r="1566" customFormat="false" ht="15.75" hidden="false" customHeight="true" outlineLevel="0" collapsed="false">
      <c r="A1566" s="25" t="s">
        <v>257</v>
      </c>
      <c r="B1566" s="11"/>
      <c r="C1566" s="11" t="n">
        <v>2</v>
      </c>
      <c r="D1566" s="22" t="n">
        <v>40436</v>
      </c>
      <c r="E1566" s="11" t="n">
        <v>5000</v>
      </c>
      <c r="F1566" s="11" t="n">
        <f aca="false">SUM(C1566*E1566)</f>
        <v>10000</v>
      </c>
      <c r="G1566" s="22"/>
      <c r="H1566" s="11"/>
      <c r="I1566" s="23" t="n">
        <f aca="false">SUM(C1566*H1566)</f>
        <v>0</v>
      </c>
      <c r="J1566" s="24" t="n">
        <f aca="false">SUM(I1566-F1566)</f>
        <v>-10000</v>
      </c>
      <c r="K1566" s="11" t="str">
        <f aca="false">IF(SUM(+G1566-D1566)&lt;365,"ST","LT")</f>
        <v>ST</v>
      </c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</row>
    <row r="1567" customFormat="false" ht="15.75" hidden="false" customHeight="true" outlineLevel="0" collapsed="false">
      <c r="A1567" s="25" t="s">
        <v>1248</v>
      </c>
      <c r="B1567" s="11"/>
      <c r="C1567" s="11" t="n">
        <v>50</v>
      </c>
      <c r="D1567" s="22" t="n">
        <v>42884</v>
      </c>
      <c r="E1567" s="11" t="n">
        <v>104.53</v>
      </c>
      <c r="F1567" s="11" t="n">
        <f aca="false">SUM(C1567*E1567)</f>
        <v>5226.5</v>
      </c>
      <c r="G1567" s="22" t="n">
        <v>43209</v>
      </c>
      <c r="H1567" s="11" t="n">
        <v>62.92</v>
      </c>
      <c r="I1567" s="23" t="n">
        <f aca="false">SUM(C1567*H1567)</f>
        <v>3146</v>
      </c>
      <c r="J1567" s="24" t="n">
        <f aca="false">SUM(I1567-F1567)</f>
        <v>-2080.5</v>
      </c>
      <c r="K1567" s="11" t="str">
        <f aca="false">IF(SUM(+G1567-D1567)&lt;365,"ST","LT")</f>
        <v>ST</v>
      </c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</row>
    <row r="1568" customFormat="false" ht="15.75" hidden="false" customHeight="true" outlineLevel="0" collapsed="false">
      <c r="A1568" s="25" t="s">
        <v>1248</v>
      </c>
      <c r="B1568" s="11"/>
      <c r="C1568" s="11" t="n">
        <v>50</v>
      </c>
      <c r="D1568" s="22" t="n">
        <v>43067</v>
      </c>
      <c r="E1568" s="11" t="n">
        <v>79.74</v>
      </c>
      <c r="F1568" s="11" t="n">
        <f aca="false">SUM(C1568*E1568)</f>
        <v>3987</v>
      </c>
      <c r="G1568" s="22" t="n">
        <v>43209</v>
      </c>
      <c r="H1568" s="11" t="n">
        <v>62.92</v>
      </c>
      <c r="I1568" s="23" t="n">
        <f aca="false">SUM(C1568*H1568)</f>
        <v>3146</v>
      </c>
      <c r="J1568" s="24" t="n">
        <f aca="false">SUM(I1568-F1568)</f>
        <v>-841</v>
      </c>
      <c r="K1568" s="11" t="str">
        <f aca="false">IF(SUM(+G1568-D1568)&lt;365,"ST","LT")</f>
        <v>ST</v>
      </c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</row>
    <row r="1569" customFormat="false" ht="15.75" hidden="false" customHeight="true" outlineLevel="0" collapsed="false">
      <c r="A1569" s="25" t="s">
        <v>871</v>
      </c>
      <c r="B1569" s="11"/>
      <c r="C1569" s="11" t="n">
        <v>25</v>
      </c>
      <c r="D1569" s="22" t="n">
        <v>42625</v>
      </c>
      <c r="E1569" s="11" t="n">
        <v>555.04</v>
      </c>
      <c r="F1569" s="11" t="n">
        <f aca="false">SUM(C1569*E1569)</f>
        <v>13876</v>
      </c>
      <c r="G1569" s="22"/>
      <c r="H1569" s="11"/>
      <c r="I1569" s="23" t="n">
        <f aca="false">SUM(C1569*H1569)</f>
        <v>0</v>
      </c>
      <c r="J1569" s="24" t="n">
        <f aca="false">SUM(I1569-F1569)</f>
        <v>-13876</v>
      </c>
      <c r="K1569" s="11" t="str">
        <f aca="false">IF(SUM(+G1569-D1569)&lt;365,"ST","LT")</f>
        <v>ST</v>
      </c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</row>
    <row r="1570" customFormat="false" ht="15.75" hidden="false" customHeight="true" outlineLevel="0" collapsed="false">
      <c r="A1570" s="25" t="s">
        <v>871</v>
      </c>
      <c r="B1570" s="11"/>
      <c r="C1570" s="11" t="n">
        <v>25</v>
      </c>
      <c r="D1570" s="22" t="n">
        <v>42665</v>
      </c>
      <c r="E1570" s="11" t="n">
        <v>0</v>
      </c>
      <c r="F1570" s="11" t="n">
        <f aca="false">SUM(C1570*E1570)</f>
        <v>0</v>
      </c>
      <c r="G1570" s="22"/>
      <c r="H1570" s="11"/>
      <c r="I1570" s="23" t="n">
        <f aca="false">SUM(C1570*H1570)</f>
        <v>0</v>
      </c>
      <c r="J1570" s="24" t="n">
        <f aca="false">SUM(I1570-F1570)</f>
        <v>0</v>
      </c>
      <c r="K1570" s="11" t="str">
        <f aca="false">IF(SUM(+G1570-D1570)&lt;365,"ST","LT")</f>
        <v>ST</v>
      </c>
      <c r="L1570" s="25"/>
      <c r="M1570" s="25" t="s">
        <v>94</v>
      </c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</row>
    <row r="1571" customFormat="false" ht="15.75" hidden="false" customHeight="true" outlineLevel="0" collapsed="false">
      <c r="A1571" s="25" t="s">
        <v>871</v>
      </c>
      <c r="B1571" s="11"/>
      <c r="C1571" s="11" t="n">
        <v>50</v>
      </c>
      <c r="D1571" s="22" t="n">
        <v>43179</v>
      </c>
      <c r="E1571" s="11" t="n">
        <v>0</v>
      </c>
      <c r="F1571" s="11" t="n">
        <f aca="false">SUM(C1571*E1571)</f>
        <v>0</v>
      </c>
      <c r="G1571" s="22"/>
      <c r="H1571" s="11"/>
      <c r="I1571" s="23" t="n">
        <f aca="false">SUM(C1571*H1571)</f>
        <v>0</v>
      </c>
      <c r="J1571" s="24" t="n">
        <f aca="false">SUM(I1571-F1571)</f>
        <v>0</v>
      </c>
      <c r="K1571" s="11" t="str">
        <f aca="false">IF(SUM(+G1571-D1571)&lt;365,"ST","LT")</f>
        <v>ST</v>
      </c>
      <c r="L1571" s="25"/>
      <c r="M1571" s="25" t="s">
        <v>94</v>
      </c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</row>
    <row r="1572" customFormat="false" ht="15.75" hidden="false" customHeight="true" outlineLevel="0" collapsed="false">
      <c r="A1572" s="25" t="s">
        <v>266</v>
      </c>
      <c r="B1572" s="11"/>
      <c r="C1572" s="11" t="n">
        <v>100</v>
      </c>
      <c r="D1572" s="22" t="n">
        <v>40500</v>
      </c>
      <c r="E1572" s="11" t="n">
        <v>24.87</v>
      </c>
      <c r="F1572" s="11" t="n">
        <f aca="false">SUM(C1572*E1572)</f>
        <v>2487</v>
      </c>
      <c r="G1572" s="22"/>
      <c r="H1572" s="11"/>
      <c r="I1572" s="23" t="n">
        <f aca="false">SUM(C1572*H1572)</f>
        <v>0</v>
      </c>
      <c r="J1572" s="24" t="n">
        <f aca="false">SUM(I1572-F1572)</f>
        <v>-2487</v>
      </c>
      <c r="K1572" s="11" t="str">
        <f aca="false">IF(SUM(+G1572-D1572)&lt;365,"ST","LT")</f>
        <v>ST</v>
      </c>
      <c r="L1572" s="25"/>
      <c r="M1572" s="25" t="s">
        <v>571</v>
      </c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</row>
    <row r="1573" customFormat="false" ht="15.75" hidden="false" customHeight="true" outlineLevel="0" collapsed="false">
      <c r="A1573" s="25" t="s">
        <v>266</v>
      </c>
      <c r="B1573" s="11"/>
      <c r="C1573" s="11" t="n">
        <v>200</v>
      </c>
      <c r="D1573" s="22" t="n">
        <v>40876</v>
      </c>
      <c r="E1573" s="11" t="n">
        <v>7.19</v>
      </c>
      <c r="F1573" s="11" t="n">
        <f aca="false">SUM(C1573*E1573)</f>
        <v>1438</v>
      </c>
      <c r="G1573" s="22"/>
      <c r="H1573" s="11"/>
      <c r="I1573" s="23" t="n">
        <f aca="false">SUM(C1573*H1573)</f>
        <v>0</v>
      </c>
      <c r="J1573" s="24" t="n">
        <f aca="false">SUM(I1573-F1573)</f>
        <v>-1438</v>
      </c>
      <c r="K1573" s="11" t="str">
        <f aca="false">IF(SUM(+G1573-D1573)&lt;365,"ST","LT")</f>
        <v>ST</v>
      </c>
      <c r="L1573" s="25"/>
      <c r="M1573" s="25" t="s">
        <v>571</v>
      </c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</row>
    <row r="1574" customFormat="false" ht="15.75" hidden="false" customHeight="true" outlineLevel="0" collapsed="false">
      <c r="A1574" s="25" t="s">
        <v>266</v>
      </c>
      <c r="B1574" s="11"/>
      <c r="C1574" s="11" t="n">
        <v>200</v>
      </c>
      <c r="D1574" s="22" t="n">
        <v>41079</v>
      </c>
      <c r="E1574" s="11" t="n">
        <v>3.82</v>
      </c>
      <c r="F1574" s="11" t="n">
        <f aca="false">SUM(C1574*E1574)</f>
        <v>764</v>
      </c>
      <c r="G1574" s="22"/>
      <c r="H1574" s="11"/>
      <c r="I1574" s="23" t="n">
        <f aca="false">SUM(C1574*H1574)</f>
        <v>0</v>
      </c>
      <c r="J1574" s="24" t="n">
        <f aca="false">SUM(I1574-F1574)</f>
        <v>-764</v>
      </c>
      <c r="K1574" s="11" t="str">
        <f aca="false">IF(SUM(+G1574-D1574)&lt;365,"ST","LT")</f>
        <v>ST</v>
      </c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</row>
    <row r="1575" customFormat="false" ht="15.75" hidden="false" customHeight="true" outlineLevel="0" collapsed="false">
      <c r="A1575" s="25" t="s">
        <v>1250</v>
      </c>
      <c r="B1575" s="11"/>
      <c r="C1575" s="11" t="n">
        <v>5</v>
      </c>
      <c r="D1575" s="22" t="n">
        <v>42468</v>
      </c>
      <c r="E1575" s="11" t="n">
        <v>1171.78</v>
      </c>
      <c r="F1575" s="11" t="n">
        <f aca="false">SUM(C1575*E1575)</f>
        <v>5858.9</v>
      </c>
      <c r="G1575" s="22" t="n">
        <v>43090</v>
      </c>
      <c r="H1575" s="11" t="n">
        <v>1141.38</v>
      </c>
      <c r="I1575" s="23" t="n">
        <f aca="false">SUM(C1575*H1575)</f>
        <v>5706.9</v>
      </c>
      <c r="J1575" s="24" t="n">
        <f aca="false">SUM(I1575-F1575)</f>
        <v>-151.999999999999</v>
      </c>
      <c r="K1575" s="11" t="str">
        <f aca="false">IF(SUM(+G1575-D1575)&lt;365,"ST","LT")</f>
        <v>LT</v>
      </c>
      <c r="L1575" s="25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</row>
    <row r="1576" customFormat="false" ht="15.75" hidden="false" customHeight="true" outlineLevel="0" collapsed="false">
      <c r="A1576" s="25" t="s">
        <v>1250</v>
      </c>
      <c r="B1576" s="11"/>
      <c r="C1576" s="11" t="n">
        <v>5</v>
      </c>
      <c r="D1576" s="22" t="n">
        <v>42566</v>
      </c>
      <c r="E1576" s="11" t="n">
        <v>1069.32</v>
      </c>
      <c r="F1576" s="11" t="n">
        <f aca="false">SUM(C1576*E1576)</f>
        <v>5346.6</v>
      </c>
      <c r="G1576" s="22" t="n">
        <v>43090</v>
      </c>
      <c r="H1576" s="11" t="n">
        <v>1141.38</v>
      </c>
      <c r="I1576" s="23" t="n">
        <f aca="false">SUM(C1576*H1576)</f>
        <v>5706.9</v>
      </c>
      <c r="J1576" s="24" t="n">
        <f aca="false">SUM(I1576-F1576)</f>
        <v>360.300000000001</v>
      </c>
      <c r="K1576" s="11" t="str">
        <f aca="false">IF(SUM(+G1576-D1576)&lt;365,"ST","LT")</f>
        <v>LT</v>
      </c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</row>
    <row r="1577" customFormat="false" ht="15.75" hidden="false" customHeight="true" outlineLevel="0" collapsed="false">
      <c r="A1577" s="25" t="s">
        <v>1250</v>
      </c>
      <c r="B1577" s="11"/>
      <c r="C1577" s="11" t="n">
        <v>8</v>
      </c>
      <c r="D1577" s="22" t="n">
        <v>42601</v>
      </c>
      <c r="E1577" s="11" t="n">
        <v>1025.55</v>
      </c>
      <c r="F1577" s="11" t="n">
        <f aca="false">SUM(C1577*E1577)</f>
        <v>8204.4</v>
      </c>
      <c r="G1577" s="22" t="n">
        <v>43090</v>
      </c>
      <c r="H1577" s="11" t="n">
        <v>1141.38</v>
      </c>
      <c r="I1577" s="23" t="n">
        <f aca="false">SUM(C1577*H1577)</f>
        <v>9131.04</v>
      </c>
      <c r="J1577" s="24" t="n">
        <f aca="false">SUM(I1577-F1577)</f>
        <v>926.640000000001</v>
      </c>
      <c r="K1577" s="11" t="str">
        <f aca="false">IF(SUM(+G1577-D1577)&lt;365,"ST","LT")</f>
        <v>LT</v>
      </c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</row>
    <row r="1578" customFormat="false" ht="15.75" hidden="false" customHeight="true" outlineLevel="0" collapsed="false">
      <c r="A1578" s="25" t="s">
        <v>1250</v>
      </c>
      <c r="B1578" s="11"/>
      <c r="C1578" s="11" t="n">
        <v>2</v>
      </c>
      <c r="D1578" s="22" t="n">
        <v>42601</v>
      </c>
      <c r="E1578" s="11" t="n">
        <v>1025.55</v>
      </c>
      <c r="F1578" s="11" t="n">
        <f aca="false">SUM(C1578*E1578)</f>
        <v>2051.1</v>
      </c>
      <c r="G1578" s="22"/>
      <c r="H1578" s="11"/>
      <c r="I1578" s="23" t="n">
        <f aca="false">SUM(C1578*H1578)</f>
        <v>0</v>
      </c>
      <c r="J1578" s="24" t="n">
        <f aca="false">SUM(I1578-F1578)</f>
        <v>-2051.1</v>
      </c>
      <c r="K1578" s="11" t="str">
        <f aca="false">IF(SUM(+G1578-D1578)&lt;365,"ST","LT")</f>
        <v>ST</v>
      </c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</row>
    <row r="1579" customFormat="false" ht="15.75" hidden="false" customHeight="true" outlineLevel="0" collapsed="false">
      <c r="A1579" s="25" t="s">
        <v>1250</v>
      </c>
      <c r="B1579" s="11"/>
      <c r="C1579" s="11" t="n">
        <v>5</v>
      </c>
      <c r="D1579" s="22" t="n">
        <v>42684</v>
      </c>
      <c r="E1579" s="11" t="n">
        <v>957.26</v>
      </c>
      <c r="F1579" s="11" t="n">
        <f aca="false">SUM(C1579*E1579)</f>
        <v>4786.3</v>
      </c>
      <c r="G1579" s="22"/>
      <c r="H1579" s="11"/>
      <c r="I1579" s="23" t="n">
        <f aca="false">SUM(C1579*H1579)</f>
        <v>0</v>
      </c>
      <c r="J1579" s="24" t="n">
        <f aca="false">SUM(I1579-F1579)</f>
        <v>-4786.3</v>
      </c>
      <c r="K1579" s="11" t="str">
        <f aca="false">IF(SUM(+G1579-D1579)&lt;365,"ST","LT")</f>
        <v>ST</v>
      </c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</row>
    <row r="1580" customFormat="false" ht="15.75" hidden="false" customHeight="true" outlineLevel="0" collapsed="false">
      <c r="A1580" s="25" t="s">
        <v>1250</v>
      </c>
      <c r="B1580" s="11"/>
      <c r="C1580" s="11" t="n">
        <v>10</v>
      </c>
      <c r="D1580" s="22" t="n">
        <v>42978</v>
      </c>
      <c r="E1580" s="11" t="n">
        <v>923.12</v>
      </c>
      <c r="F1580" s="11" t="n">
        <f aca="false">SUM(C1580*E1580)</f>
        <v>9231.2</v>
      </c>
      <c r="G1580" s="22"/>
      <c r="H1580" s="11"/>
      <c r="I1580" s="23" t="n">
        <f aca="false">SUM(C1580*H1580)</f>
        <v>0</v>
      </c>
      <c r="J1580" s="24" t="n">
        <f aca="false">SUM(I1580-F1580)</f>
        <v>-9231.2</v>
      </c>
      <c r="K1580" s="11" t="str">
        <f aca="false">IF(SUM(+G1580-D1580)&lt;365,"ST","LT")</f>
        <v>ST</v>
      </c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</row>
    <row r="1581" customFormat="false" ht="15.75" hidden="false" customHeight="true" outlineLevel="0" collapsed="false">
      <c r="A1581" s="25" t="s">
        <v>1250</v>
      </c>
      <c r="B1581" s="11"/>
      <c r="C1581" s="11" t="n">
        <v>10</v>
      </c>
      <c r="D1581" s="22" t="n">
        <v>43039</v>
      </c>
      <c r="E1581" s="11" t="n">
        <v>930.93</v>
      </c>
      <c r="F1581" s="11" t="n">
        <f aca="false">SUM(C1581*E1581)</f>
        <v>9309.3</v>
      </c>
      <c r="G1581" s="22"/>
      <c r="H1581" s="11"/>
      <c r="I1581" s="23" t="n">
        <f aca="false">SUM(C1581*H1581)</f>
        <v>0</v>
      </c>
      <c r="J1581" s="24" t="n">
        <f aca="false">SUM(I1581-F1581)</f>
        <v>-9309.3</v>
      </c>
      <c r="K1581" s="11" t="str">
        <f aca="false">IF(SUM(+G1581-D1581)&lt;365,"ST","LT")</f>
        <v>ST</v>
      </c>
      <c r="L1581" s="25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</row>
    <row r="1582" customFormat="false" ht="15.75" hidden="false" customHeight="true" outlineLevel="0" collapsed="false">
      <c r="A1582" s="25" t="s">
        <v>1250</v>
      </c>
      <c r="B1582" s="11"/>
      <c r="C1582" s="11" t="n">
        <v>8</v>
      </c>
      <c r="D1582" s="22" t="n">
        <v>43104</v>
      </c>
      <c r="E1582" s="11" t="n">
        <v>1021.6</v>
      </c>
      <c r="F1582" s="11" t="n">
        <f aca="false">SUM(C1582*E1582)</f>
        <v>8172.8</v>
      </c>
      <c r="G1582" s="22"/>
      <c r="H1582" s="11"/>
      <c r="I1582" s="23" t="n">
        <f aca="false">SUM(C1582*H1582)</f>
        <v>0</v>
      </c>
      <c r="J1582" s="24" t="n">
        <f aca="false">SUM(I1582-F1582)</f>
        <v>-8172.8</v>
      </c>
      <c r="K1582" s="11" t="str">
        <f aca="false">IF(SUM(+G1582-D1582)&lt;365,"ST","LT")</f>
        <v>ST</v>
      </c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</row>
    <row r="1583" customFormat="false" ht="15.75" hidden="false" customHeight="true" outlineLevel="0" collapsed="false">
      <c r="A1583" s="25" t="s">
        <v>1251</v>
      </c>
      <c r="B1583" s="11"/>
      <c r="C1583" s="11" t="n">
        <v>25</v>
      </c>
      <c r="D1583" s="22" t="n">
        <v>42370</v>
      </c>
      <c r="E1583" s="11" t="n">
        <v>361.75</v>
      </c>
      <c r="F1583" s="11" t="n">
        <f aca="false">SUM(C1583*E1583)</f>
        <v>9043.75</v>
      </c>
      <c r="G1583" s="22"/>
      <c r="H1583" s="11"/>
      <c r="I1583" s="23" t="n">
        <f aca="false">SUM(C1583*H1583)</f>
        <v>0</v>
      </c>
      <c r="J1583" s="24" t="n">
        <f aca="false">SUM(I1583-F1583)</f>
        <v>-9043.75</v>
      </c>
      <c r="K1583" s="11" t="str">
        <f aca="false">IF(SUM(+G1583-D1583)&lt;365,"ST","LT")</f>
        <v>ST</v>
      </c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</row>
    <row r="1584" customFormat="false" ht="15.75" hidden="false" customHeight="true" outlineLevel="0" collapsed="false">
      <c r="A1584" s="25" t="s">
        <v>1251</v>
      </c>
      <c r="B1584" s="11"/>
      <c r="C1584" s="11" t="n">
        <v>25</v>
      </c>
      <c r="D1584" s="22" t="n">
        <v>42461</v>
      </c>
      <c r="E1584" s="11" t="n">
        <v>268.03</v>
      </c>
      <c r="F1584" s="11" t="n">
        <f aca="false">SUM(C1584*E1584)</f>
        <v>6700.75</v>
      </c>
      <c r="G1584" s="22"/>
      <c r="H1584" s="11"/>
      <c r="I1584" s="23" t="n">
        <f aca="false">SUM(C1584*H1584)</f>
        <v>0</v>
      </c>
      <c r="J1584" s="24" t="n">
        <f aca="false">SUM(I1584-F1584)</f>
        <v>-6700.75</v>
      </c>
      <c r="K1584" s="11" t="str">
        <f aca="false">IF(SUM(+G1584-D1584)&lt;365,"ST","LT")</f>
        <v>ST</v>
      </c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</row>
    <row r="1585" customFormat="false" ht="15.75" hidden="false" customHeight="true" outlineLevel="0" collapsed="false">
      <c r="A1585" s="25" t="s">
        <v>1251</v>
      </c>
      <c r="B1585" s="11"/>
      <c r="C1585" s="11" t="n">
        <v>25</v>
      </c>
      <c r="D1585" s="22" t="n">
        <v>42499</v>
      </c>
      <c r="E1585" s="11" t="n">
        <v>254.67</v>
      </c>
      <c r="F1585" s="11" t="n">
        <f aca="false">SUM(C1585*E1585)</f>
        <v>6366.75</v>
      </c>
      <c r="G1585" s="22"/>
      <c r="H1585" s="11"/>
      <c r="I1585" s="23" t="n">
        <f aca="false">SUM(C1585*H1585)</f>
        <v>0</v>
      </c>
      <c r="J1585" s="24" t="n">
        <f aca="false">SUM(I1585-F1585)</f>
        <v>-6366.75</v>
      </c>
      <c r="K1585" s="11" t="str">
        <f aca="false">IF(SUM(+G1585-D1585)&lt;365,"ST","LT")</f>
        <v>ST</v>
      </c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</row>
    <row r="1586" customFormat="false" ht="15.75" hidden="false" customHeight="true" outlineLevel="0" collapsed="false">
      <c r="A1586" s="25" t="s">
        <v>1251</v>
      </c>
      <c r="B1586" s="11"/>
      <c r="C1586" s="11" t="n">
        <v>25</v>
      </c>
      <c r="D1586" s="22" t="n">
        <v>42842</v>
      </c>
      <c r="E1586" s="11" t="n">
        <v>190.01</v>
      </c>
      <c r="F1586" s="11" t="n">
        <f aca="false">SUM(C1586*E1586)</f>
        <v>4750.25</v>
      </c>
      <c r="G1586" s="22"/>
      <c r="H1586" s="11"/>
      <c r="I1586" s="23" t="n">
        <f aca="false">SUM(C1586*H1586)</f>
        <v>0</v>
      </c>
      <c r="J1586" s="24" t="n">
        <f aca="false">SUM(I1586-F1586)</f>
        <v>-4750.25</v>
      </c>
      <c r="K1586" s="11" t="str">
        <f aca="false">IF(SUM(+G1586-D1586)&lt;365,"ST","LT")</f>
        <v>ST</v>
      </c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</row>
    <row r="1587" customFormat="false" ht="15.75" hidden="false" customHeight="true" outlineLevel="0" collapsed="false">
      <c r="A1587" s="25" t="s">
        <v>276</v>
      </c>
      <c r="B1587" s="11"/>
      <c r="C1587" s="11" t="n">
        <v>50</v>
      </c>
      <c r="D1587" s="22" t="n">
        <v>42934</v>
      </c>
      <c r="E1587" s="11" t="n">
        <v>286.13</v>
      </c>
      <c r="F1587" s="11" t="n">
        <f aca="false">SUM(C1587*E1587)</f>
        <v>14306.5</v>
      </c>
      <c r="G1587" s="22"/>
      <c r="H1587" s="11"/>
      <c r="I1587" s="23" t="n">
        <f aca="false">SUM(C1587*H1587)</f>
        <v>0</v>
      </c>
      <c r="J1587" s="24" t="n">
        <f aca="false">SUM(I1587-F1587)</f>
        <v>-14306.5</v>
      </c>
      <c r="K1587" s="11" t="str">
        <f aca="false">IF(SUM(+G1587-D1587)&lt;365,"ST","LT")</f>
        <v>ST</v>
      </c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</row>
    <row r="1588" customFormat="false" ht="15.75" hidden="false" customHeight="true" outlineLevel="0" collapsed="false">
      <c r="A1588" s="25" t="s">
        <v>276</v>
      </c>
      <c r="B1588" s="11"/>
      <c r="C1588" s="11" t="n">
        <v>50</v>
      </c>
      <c r="D1588" s="22" t="n">
        <v>43203</v>
      </c>
      <c r="E1588" s="11" t="n">
        <v>262.76</v>
      </c>
      <c r="F1588" s="11" t="n">
        <f aca="false">SUM(C1588*E1588)</f>
        <v>13138</v>
      </c>
      <c r="G1588" s="22"/>
      <c r="H1588" s="11"/>
      <c r="I1588" s="23" t="n">
        <f aca="false">SUM(C1588*H1588)</f>
        <v>0</v>
      </c>
      <c r="J1588" s="24" t="n">
        <f aca="false">SUM(I1588-F1588)</f>
        <v>-13138</v>
      </c>
      <c r="K1588" s="11" t="str">
        <f aca="false">IF(SUM(+G1588-D1588)&lt;365,"ST","LT")</f>
        <v>ST</v>
      </c>
      <c r="L1588" s="25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</row>
    <row r="1589" customFormat="false" ht="15.75" hidden="false" customHeight="true" outlineLevel="0" collapsed="false">
      <c r="A1589" s="25" t="s">
        <v>279</v>
      </c>
      <c r="B1589" s="11"/>
      <c r="C1589" s="11" t="n">
        <v>21</v>
      </c>
      <c r="D1589" s="22" t="n">
        <v>41153</v>
      </c>
      <c r="E1589" s="11" t="n">
        <v>226.61</v>
      </c>
      <c r="F1589" s="11" t="n">
        <f aca="false">SUM(C1589*E1589)</f>
        <v>4758.81</v>
      </c>
      <c r="G1589" s="22"/>
      <c r="H1589" s="11"/>
      <c r="I1589" s="23" t="n">
        <f aca="false">SUM(C1589*H1589)</f>
        <v>0</v>
      </c>
      <c r="J1589" s="24" t="n">
        <f aca="false">SUM(I1589-F1589)</f>
        <v>-4758.81</v>
      </c>
      <c r="K1589" s="11" t="str">
        <f aca="false">IF(SUM(+G1589-D1589)&lt;365,"ST","LT")</f>
        <v>ST</v>
      </c>
      <c r="L1589" s="25"/>
      <c r="M1589" s="25" t="s">
        <v>1252</v>
      </c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</row>
    <row r="1590" customFormat="false" ht="15.75" hidden="false" customHeight="true" outlineLevel="0" collapsed="false">
      <c r="A1590" s="25" t="s">
        <v>279</v>
      </c>
      <c r="B1590" s="11"/>
      <c r="C1590" s="11" t="n">
        <v>21</v>
      </c>
      <c r="D1590" s="22" t="n">
        <v>41153</v>
      </c>
      <c r="E1590" s="11" t="n">
        <v>224.87</v>
      </c>
      <c r="F1590" s="11" t="n">
        <f aca="false">SUM(C1590*E1590)</f>
        <v>4722.27</v>
      </c>
      <c r="G1590" s="22"/>
      <c r="H1590" s="11"/>
      <c r="I1590" s="23" t="n">
        <f aca="false">SUM(C1590*H1590)</f>
        <v>0</v>
      </c>
      <c r="J1590" s="24" t="n">
        <f aca="false">SUM(I1590-F1590)</f>
        <v>-4722.27</v>
      </c>
      <c r="K1590" s="11" t="str">
        <f aca="false">IF(SUM(+G1590-D1590)&lt;365,"ST","LT")</f>
        <v>ST</v>
      </c>
      <c r="L1590" s="25"/>
      <c r="M1590" s="25" t="s">
        <v>1030</v>
      </c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</row>
    <row r="1591" customFormat="false" ht="15.75" hidden="false" customHeight="true" outlineLevel="0" collapsed="false">
      <c r="A1591" s="25" t="s">
        <v>279</v>
      </c>
      <c r="B1591" s="11"/>
      <c r="C1591" s="11" t="n">
        <v>20</v>
      </c>
      <c r="D1591" s="22" t="n">
        <v>41153</v>
      </c>
      <c r="E1591" s="11" t="n">
        <v>0</v>
      </c>
      <c r="F1591" s="11" t="n">
        <f aca="false">SUM(C1591*E1591)</f>
        <v>0</v>
      </c>
      <c r="G1591" s="22"/>
      <c r="H1591" s="11"/>
      <c r="I1591" s="23" t="n">
        <f aca="false">SUM(C1591*H1591)</f>
        <v>0</v>
      </c>
      <c r="J1591" s="24" t="n">
        <f aca="false">SUM(I1591-F1591)</f>
        <v>0</v>
      </c>
      <c r="K1591" s="11" t="str">
        <f aca="false">IF(SUM(+G1591-D1591)&lt;365,"ST","LT")</f>
        <v>ST</v>
      </c>
      <c r="L1591" s="25"/>
      <c r="M1591" s="25" t="s">
        <v>1253</v>
      </c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</row>
    <row r="1592" customFormat="false" ht="15.75" hidden="false" customHeight="true" outlineLevel="0" collapsed="false">
      <c r="A1592" s="25" t="s">
        <v>279</v>
      </c>
      <c r="B1592" s="11"/>
      <c r="C1592" s="11" t="n">
        <v>21</v>
      </c>
      <c r="D1592" s="22" t="n">
        <v>41153</v>
      </c>
      <c r="E1592" s="11" t="n">
        <v>86.02</v>
      </c>
      <c r="F1592" s="11" t="n">
        <f aca="false">SUM(C1592*E1592)</f>
        <v>1806.42</v>
      </c>
      <c r="G1592" s="22"/>
      <c r="H1592" s="11"/>
      <c r="I1592" s="23" t="n">
        <f aca="false">SUM(C1592*H1592)</f>
        <v>0</v>
      </c>
      <c r="J1592" s="24" t="n">
        <f aca="false">SUM(I1592-F1592)</f>
        <v>-1806.42</v>
      </c>
      <c r="K1592" s="11" t="str">
        <f aca="false">IF(SUM(+G1592-D1592)&lt;365,"ST","LT")</f>
        <v>ST</v>
      </c>
      <c r="L1592" s="25"/>
      <c r="M1592" s="25" t="s">
        <v>1032</v>
      </c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</row>
    <row r="1593" customFormat="false" ht="15.75" hidden="false" customHeight="true" outlineLevel="0" collapsed="false">
      <c r="A1593" s="25" t="s">
        <v>279</v>
      </c>
      <c r="B1593" s="11"/>
      <c r="C1593" s="11" t="n">
        <v>17</v>
      </c>
      <c r="D1593" s="22" t="n">
        <v>41312</v>
      </c>
      <c r="E1593" s="11" t="n">
        <v>32.31</v>
      </c>
      <c r="F1593" s="11" t="n">
        <f aca="false">SUM(C1593*E1593)</f>
        <v>549.27</v>
      </c>
      <c r="G1593" s="22"/>
      <c r="H1593" s="11"/>
      <c r="I1593" s="23" t="n">
        <f aca="false">SUM(C1593*H1593)</f>
        <v>0</v>
      </c>
      <c r="J1593" s="24" t="n">
        <f aca="false">SUM(I1593-F1593)</f>
        <v>-549.27</v>
      </c>
      <c r="K1593" s="11" t="str">
        <f aca="false">IF(SUM(+G1593-D1593)&lt;365,"ST","LT")</f>
        <v>ST</v>
      </c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</row>
    <row r="1594" customFormat="false" ht="15.75" hidden="false" customHeight="true" outlineLevel="0" collapsed="false">
      <c r="A1594" s="25" t="s">
        <v>279</v>
      </c>
      <c r="B1594" s="11"/>
      <c r="C1594" s="11" t="n">
        <v>25</v>
      </c>
      <c r="D1594" s="22" t="n">
        <v>40695</v>
      </c>
      <c r="E1594" s="11" t="n">
        <v>318.94</v>
      </c>
      <c r="F1594" s="11" t="n">
        <f aca="false">SUM(C1594*E1594)</f>
        <v>7973.5</v>
      </c>
      <c r="G1594" s="22"/>
      <c r="H1594" s="11"/>
      <c r="I1594" s="23" t="n">
        <f aca="false">SUM(C1594*H1594)</f>
        <v>0</v>
      </c>
      <c r="J1594" s="24" t="n">
        <f aca="false">SUM(I1594-F1594)</f>
        <v>-7973.5</v>
      </c>
      <c r="K1594" s="11" t="str">
        <f aca="false">IF(SUM(+G1594-D1594)&lt;365,"ST","LT")</f>
        <v>ST</v>
      </c>
      <c r="L1594" s="25"/>
      <c r="M1594" s="25" t="s">
        <v>1254</v>
      </c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</row>
    <row r="1595" customFormat="false" ht="15.75" hidden="false" customHeight="true" outlineLevel="0" collapsed="false">
      <c r="A1595" s="25" t="s">
        <v>279</v>
      </c>
      <c r="B1595" s="11"/>
      <c r="C1595" s="11" t="n">
        <v>25</v>
      </c>
      <c r="D1595" s="22" t="n">
        <v>40695</v>
      </c>
      <c r="E1595" s="11" t="n">
        <v>0</v>
      </c>
      <c r="F1595" s="11" t="n">
        <f aca="false">SUM(C1595*E1595)</f>
        <v>0</v>
      </c>
      <c r="G1595" s="22"/>
      <c r="H1595" s="11"/>
      <c r="I1595" s="23" t="n">
        <f aca="false">SUM(C1595*H1595)</f>
        <v>0</v>
      </c>
      <c r="J1595" s="24" t="n">
        <f aca="false">SUM(I1595-F1595)</f>
        <v>0</v>
      </c>
      <c r="K1595" s="11" t="str">
        <f aca="false">IF(SUM(+G1595-D1595)&lt;365,"ST","LT")</f>
        <v>ST</v>
      </c>
      <c r="L1595" s="25"/>
      <c r="M1595" s="25" t="s">
        <v>1026</v>
      </c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</row>
    <row r="1596" customFormat="false" ht="15.75" hidden="false" customHeight="true" outlineLevel="0" collapsed="false">
      <c r="A1596" s="25" t="s">
        <v>279</v>
      </c>
      <c r="B1596" s="11"/>
      <c r="C1596" s="11" t="n">
        <v>350</v>
      </c>
      <c r="D1596" s="22" t="n">
        <v>42285</v>
      </c>
      <c r="E1596" s="11" t="n">
        <v>8.2</v>
      </c>
      <c r="F1596" s="11" t="n">
        <f aca="false">SUM(C1596*E1596)</f>
        <v>2870</v>
      </c>
      <c r="G1596" s="22"/>
      <c r="H1596" s="11"/>
      <c r="I1596" s="23" t="n">
        <f aca="false">SUM(C1596*H1596)</f>
        <v>0</v>
      </c>
      <c r="J1596" s="24" t="n">
        <f aca="false">SUM(I1596-F1596)</f>
        <v>-2870</v>
      </c>
      <c r="K1596" s="11" t="str">
        <f aca="false">IF(SUM(+G1596-D1596)&lt;365,"ST","LT")</f>
        <v>ST</v>
      </c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</row>
    <row r="1597" customFormat="false" ht="15.75" hidden="false" customHeight="true" outlineLevel="0" collapsed="false">
      <c r="A1597" s="25" t="s">
        <v>284</v>
      </c>
      <c r="B1597" s="11"/>
      <c r="C1597" s="11" t="n">
        <v>25</v>
      </c>
      <c r="D1597" s="22" t="n">
        <v>39883</v>
      </c>
      <c r="E1597" s="11" t="n">
        <v>212.86</v>
      </c>
      <c r="F1597" s="11" t="n">
        <f aca="false">SUM(C1597*E1597)</f>
        <v>5321.5</v>
      </c>
      <c r="G1597" s="22"/>
      <c r="H1597" s="11"/>
      <c r="I1597" s="23" t="n">
        <f aca="false">SUM(C1597*H1597)</f>
        <v>0</v>
      </c>
      <c r="J1597" s="24" t="n">
        <f aca="false">SUM(I1597-F1597)</f>
        <v>-5321.5</v>
      </c>
      <c r="K1597" s="11" t="str">
        <f aca="false">IF(SUM(+G1597-D1597)&lt;365,"ST","LT")</f>
        <v>ST</v>
      </c>
      <c r="L1597" s="25"/>
      <c r="M1597" s="25" t="s">
        <v>571</v>
      </c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</row>
    <row r="1598" customFormat="false" ht="15.75" hidden="false" customHeight="true" outlineLevel="0" collapsed="false">
      <c r="A1598" s="25" t="s">
        <v>284</v>
      </c>
      <c r="B1598" s="11"/>
      <c r="C1598" s="11" t="n">
        <v>25</v>
      </c>
      <c r="D1598" s="22" t="n">
        <v>40079</v>
      </c>
      <c r="E1598" s="11" t="n">
        <v>238.13</v>
      </c>
      <c r="F1598" s="11" t="n">
        <f aca="false">SUM(C1598*E1598)</f>
        <v>5953.25</v>
      </c>
      <c r="G1598" s="22"/>
      <c r="H1598" s="11"/>
      <c r="I1598" s="23" t="n">
        <f aca="false">SUM(C1598*H1598)</f>
        <v>0</v>
      </c>
      <c r="J1598" s="24" t="n">
        <f aca="false">SUM(I1598-F1598)</f>
        <v>-5953.25</v>
      </c>
      <c r="K1598" s="11" t="str">
        <f aca="false">IF(SUM(+G1598-D1598)&lt;365,"ST","LT")</f>
        <v>ST</v>
      </c>
      <c r="L1598" s="25"/>
      <c r="M1598" s="25" t="s">
        <v>571</v>
      </c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</row>
    <row r="1599" customFormat="false" ht="15.75" hidden="false" customHeight="true" outlineLevel="0" collapsed="false">
      <c r="A1599" s="25" t="s">
        <v>284</v>
      </c>
      <c r="B1599" s="11"/>
      <c r="C1599" s="11" t="n">
        <v>25</v>
      </c>
      <c r="D1599" s="22" t="n">
        <v>40200</v>
      </c>
      <c r="E1599" s="11" t="n">
        <v>148.24</v>
      </c>
      <c r="F1599" s="11" t="n">
        <f aca="false">SUM(C1599*E1599)</f>
        <v>3706</v>
      </c>
      <c r="G1599" s="22"/>
      <c r="H1599" s="11"/>
      <c r="I1599" s="23" t="n">
        <f aca="false">SUM(C1599*H1599)</f>
        <v>0</v>
      </c>
      <c r="J1599" s="24" t="n">
        <f aca="false">SUM(I1599-F1599)</f>
        <v>-3706</v>
      </c>
      <c r="K1599" s="11" t="str">
        <f aca="false">IF(SUM(+G1599-D1599)&lt;365,"ST","LT")</f>
        <v>ST</v>
      </c>
      <c r="L1599" s="25"/>
      <c r="M1599" s="25" t="s">
        <v>571</v>
      </c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</row>
    <row r="1600" customFormat="false" ht="15.75" hidden="false" customHeight="true" outlineLevel="0" collapsed="false">
      <c r="A1600" s="25" t="s">
        <v>284</v>
      </c>
      <c r="B1600" s="11"/>
      <c r="C1600" s="11" t="n">
        <v>25</v>
      </c>
      <c r="D1600" s="22" t="n">
        <v>40169</v>
      </c>
      <c r="E1600" s="11" t="n">
        <v>0</v>
      </c>
      <c r="F1600" s="11" t="n">
        <f aca="false">SUM(C1600*E1600)</f>
        <v>0</v>
      </c>
      <c r="G1600" s="22"/>
      <c r="H1600" s="11"/>
      <c r="I1600" s="23" t="n">
        <f aca="false">SUM(C1600*H1600)</f>
        <v>0</v>
      </c>
      <c r="J1600" s="24" t="n">
        <f aca="false">SUM(I1600-F1600)</f>
        <v>0</v>
      </c>
      <c r="K1600" s="11" t="str">
        <f aca="false">IF(SUM(+G1600-D1600)&lt;365,"ST","LT")</f>
        <v>ST</v>
      </c>
      <c r="L1600" s="25"/>
      <c r="M1600" s="25" t="s">
        <v>1255</v>
      </c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</row>
    <row r="1601" customFormat="false" ht="15.75" hidden="false" customHeight="true" outlineLevel="0" collapsed="false">
      <c r="A1601" s="25" t="s">
        <v>287</v>
      </c>
      <c r="B1601" s="11"/>
      <c r="C1601" s="11" t="n">
        <v>10</v>
      </c>
      <c r="D1601" s="22" t="n">
        <v>43125</v>
      </c>
      <c r="E1601" s="11" t="n">
        <v>772.55</v>
      </c>
      <c r="F1601" s="11" t="n">
        <f aca="false">SUM(C1601*E1601)</f>
        <v>7725.5</v>
      </c>
      <c r="G1601" s="22"/>
      <c r="H1601" s="11"/>
      <c r="I1601" s="23" t="n">
        <f aca="false">SUM(C1601*H1601)</f>
        <v>0</v>
      </c>
      <c r="J1601" s="24" t="n">
        <f aca="false">SUM(I1601-F1601)</f>
        <v>-7725.5</v>
      </c>
      <c r="K1601" s="11" t="str">
        <f aca="false">IF(SUM(+G1601-D1601)&lt;365,"ST","LT")</f>
        <v>ST</v>
      </c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</row>
    <row r="1602" customFormat="false" ht="15.75" hidden="false" customHeight="true" outlineLevel="0" collapsed="false">
      <c r="A1602" s="25" t="s">
        <v>1034</v>
      </c>
      <c r="B1602" s="11"/>
      <c r="C1602" s="11" t="n">
        <v>50</v>
      </c>
      <c r="D1602" s="22" t="n">
        <v>43056</v>
      </c>
      <c r="E1602" s="11" t="n">
        <v>165.99</v>
      </c>
      <c r="F1602" s="11" t="n">
        <f aca="false">SUM(C1602*E1602)</f>
        <v>8299.5</v>
      </c>
      <c r="G1602" s="22" t="n">
        <v>43097</v>
      </c>
      <c r="H1602" s="11" t="n">
        <v>201.73</v>
      </c>
      <c r="I1602" s="23" t="n">
        <f aca="false">SUM(C1602*H1602)</f>
        <v>10086.5</v>
      </c>
      <c r="J1602" s="24" t="n">
        <f aca="false">SUM(I1602-F1602)</f>
        <v>1787</v>
      </c>
      <c r="K1602" s="11" t="str">
        <f aca="false">IF(SUM(+G1602-D1602)&lt;365,"ST","LT")</f>
        <v>ST</v>
      </c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</row>
    <row r="1603" customFormat="false" ht="15.75" hidden="false" customHeight="true" outlineLevel="0" collapsed="false">
      <c r="A1603" s="25" t="s">
        <v>758</v>
      </c>
      <c r="B1603" s="11"/>
      <c r="C1603" s="11" t="n">
        <v>50</v>
      </c>
      <c r="D1603" s="22" t="n">
        <v>42920</v>
      </c>
      <c r="E1603" s="11" t="n">
        <v>167.24</v>
      </c>
      <c r="F1603" s="11" t="n">
        <f aca="false">SUM(C1603*E1603)</f>
        <v>8362</v>
      </c>
      <c r="G1603" s="22" t="n">
        <v>43132</v>
      </c>
      <c r="H1603" s="11" t="n">
        <v>189.07</v>
      </c>
      <c r="I1603" s="23" t="n">
        <f aca="false">SUM(C1603*H1603)</f>
        <v>9453.5</v>
      </c>
      <c r="J1603" s="24" t="n">
        <f aca="false">SUM(I1603-F1603)</f>
        <v>1091.5</v>
      </c>
      <c r="K1603" s="11" t="str">
        <f aca="false">IF(SUM(+G1603-D1603)&lt;365,"ST","LT")</f>
        <v>ST</v>
      </c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</row>
    <row r="1604" customFormat="false" ht="15.75" hidden="false" customHeight="true" outlineLevel="0" collapsed="false">
      <c r="A1604" s="25" t="s">
        <v>1314</v>
      </c>
      <c r="B1604" s="11"/>
      <c r="C1604" s="11" t="n">
        <v>25</v>
      </c>
      <c r="D1604" s="22" t="n">
        <v>42394</v>
      </c>
      <c r="E1604" s="11" t="n">
        <v>196.88</v>
      </c>
      <c r="F1604" s="11" t="n">
        <f aca="false">SUM(C1604*E1604)</f>
        <v>4922</v>
      </c>
      <c r="G1604" s="22" t="n">
        <v>42929</v>
      </c>
      <c r="H1604" s="11" t="n">
        <v>349.86</v>
      </c>
      <c r="I1604" s="23" t="n">
        <f aca="false">SUM(C1604*H1604)</f>
        <v>8746.5</v>
      </c>
      <c r="J1604" s="24" t="n">
        <f aca="false">SUM(I1604-F1604)</f>
        <v>3824.5</v>
      </c>
      <c r="K1604" s="11" t="str">
        <f aca="false">IF(SUM(+G1604-D1604)&lt;365,"ST","LT")</f>
        <v>LT</v>
      </c>
      <c r="L1604" s="25"/>
      <c r="M1604" s="25"/>
      <c r="N1604" s="25"/>
      <c r="O1604" s="33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</row>
    <row r="1605" customFormat="false" ht="15.75" hidden="false" customHeight="true" outlineLevel="0" collapsed="false">
      <c r="A1605" s="25" t="s">
        <v>1314</v>
      </c>
      <c r="B1605" s="11"/>
      <c r="C1605" s="11" t="n">
        <v>50</v>
      </c>
      <c r="D1605" s="22" t="n">
        <v>42408</v>
      </c>
      <c r="E1605" s="11" t="n">
        <v>180.75</v>
      </c>
      <c r="F1605" s="11" t="n">
        <f aca="false">SUM(C1605*E1605)</f>
        <v>9037.5</v>
      </c>
      <c r="G1605" s="22" t="n">
        <v>42961</v>
      </c>
      <c r="H1605" s="11" t="n">
        <v>343.41</v>
      </c>
      <c r="I1605" s="23" t="n">
        <f aca="false">SUM(C1605*H1605)</f>
        <v>17170.5</v>
      </c>
      <c r="J1605" s="24" t="n">
        <f aca="false">SUM(I1605-F1605)</f>
        <v>8133</v>
      </c>
      <c r="K1605" s="11" t="str">
        <f aca="false">IF(SUM(+G1605-D1605)&lt;365,"ST","LT")</f>
        <v>LT</v>
      </c>
      <c r="L1605" s="25"/>
      <c r="M1605" s="25"/>
      <c r="N1605" s="25"/>
      <c r="O1605" s="33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</row>
    <row r="1606" customFormat="false" ht="15.75" hidden="false" customHeight="true" outlineLevel="0" collapsed="false">
      <c r="A1606" s="25" t="s">
        <v>296</v>
      </c>
      <c r="B1606" s="11"/>
      <c r="C1606" s="11" t="n">
        <v>25</v>
      </c>
      <c r="D1606" s="22" t="n">
        <v>42730</v>
      </c>
      <c r="E1606" s="11" t="n">
        <v>322.4</v>
      </c>
      <c r="F1606" s="11" t="n">
        <f aca="false">SUM(C1606*E1606)</f>
        <v>8060</v>
      </c>
      <c r="G1606" s="22"/>
      <c r="H1606" s="11"/>
      <c r="I1606" s="23" t="n">
        <f aca="false">SUM(C1606*H1606)</f>
        <v>0</v>
      </c>
      <c r="J1606" s="24" t="n">
        <f aca="false">SUM(I1606-F1606)</f>
        <v>-8060</v>
      </c>
      <c r="K1606" s="11" t="str">
        <f aca="false">IF(SUM(+G1606-D1606)&lt;365,"ST","LT")</f>
        <v>ST</v>
      </c>
      <c r="L1606" s="25"/>
      <c r="M1606" s="25" t="s">
        <v>619</v>
      </c>
      <c r="N1606" s="25"/>
      <c r="O1606" s="33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</row>
    <row r="1607" customFormat="false" ht="15.75" hidden="false" customHeight="true" outlineLevel="0" collapsed="false">
      <c r="A1607" s="25" t="s">
        <v>1258</v>
      </c>
      <c r="B1607" s="11"/>
      <c r="C1607" s="11" t="n">
        <v>50</v>
      </c>
      <c r="D1607" s="22" t="n">
        <v>42660</v>
      </c>
      <c r="E1607" s="11" t="n">
        <v>181.55</v>
      </c>
      <c r="F1607" s="11" t="n">
        <f aca="false">SUM(C1607*E1607)</f>
        <v>9077.5</v>
      </c>
      <c r="G1607" s="22"/>
      <c r="H1607" s="11"/>
      <c r="I1607" s="23" t="n">
        <f aca="false">SUM(C1607*H1607)</f>
        <v>0</v>
      </c>
      <c r="J1607" s="24" t="n">
        <f aca="false">SUM(I1607-F1607)</f>
        <v>-9077.5</v>
      </c>
      <c r="K1607" s="11" t="str">
        <f aca="false">IF(SUM(+G1607-D1607)&lt;365,"ST","LT")</f>
        <v>ST</v>
      </c>
      <c r="L1607" s="25"/>
      <c r="M1607" s="25"/>
      <c r="N1607" s="25"/>
      <c r="O1607" s="33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</row>
    <row r="1608" customFormat="false" ht="15.75" hidden="false" customHeight="true" outlineLevel="0" collapsed="false">
      <c r="A1608" s="25" t="s">
        <v>1258</v>
      </c>
      <c r="B1608" s="11"/>
      <c r="C1608" s="11" t="n">
        <v>50</v>
      </c>
      <c r="D1608" s="22" t="n">
        <v>42703</v>
      </c>
      <c r="E1608" s="11" t="n">
        <v>141.26</v>
      </c>
      <c r="F1608" s="11" t="n">
        <f aca="false">SUM(C1608*E1608)</f>
        <v>7063</v>
      </c>
      <c r="G1608" s="22"/>
      <c r="H1608" s="11"/>
      <c r="I1608" s="23" t="n">
        <f aca="false">SUM(C1608*H1608)</f>
        <v>0</v>
      </c>
      <c r="J1608" s="24" t="n">
        <f aca="false">SUM(I1608-F1608)</f>
        <v>-7063</v>
      </c>
      <c r="K1608" s="11" t="str">
        <f aca="false">IF(SUM(+G1608-D1608)&lt;365,"ST","LT")</f>
        <v>ST</v>
      </c>
      <c r="L1608" s="25"/>
      <c r="M1608" s="25"/>
      <c r="N1608" s="25"/>
      <c r="O1608" s="33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</row>
    <row r="1609" customFormat="false" ht="15.75" hidden="false" customHeight="true" outlineLevel="0" collapsed="false">
      <c r="A1609" s="25" t="s">
        <v>305</v>
      </c>
      <c r="B1609" s="11"/>
      <c r="C1609" s="11" t="n">
        <v>50</v>
      </c>
      <c r="D1609" s="22" t="n">
        <v>42552</v>
      </c>
      <c r="E1609" s="11" t="n">
        <v>160.4</v>
      </c>
      <c r="F1609" s="11" t="n">
        <f aca="false">SUM(C1609*E1609)</f>
        <v>8020</v>
      </c>
      <c r="G1609" s="22"/>
      <c r="H1609" s="11"/>
      <c r="I1609" s="23" t="n">
        <f aca="false">SUM(C1609*H1609)</f>
        <v>0</v>
      </c>
      <c r="J1609" s="24" t="n">
        <f aca="false">SUM(I1609-F1609)</f>
        <v>-8020</v>
      </c>
      <c r="K1609" s="11" t="str">
        <f aca="false">IF(SUM(+G1609-D1609)&lt;365,"ST","LT")</f>
        <v>ST</v>
      </c>
      <c r="L1609" s="25"/>
      <c r="M1609" s="25"/>
      <c r="N1609" s="25"/>
      <c r="O1609" s="33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</row>
    <row r="1610" customFormat="false" ht="15.75" hidden="false" customHeight="true" outlineLevel="0" collapsed="false">
      <c r="A1610" s="25" t="s">
        <v>305</v>
      </c>
      <c r="B1610" s="11"/>
      <c r="C1610" s="11" t="n">
        <v>50</v>
      </c>
      <c r="D1610" s="22" t="n">
        <v>42572</v>
      </c>
      <c r="E1610" s="11" t="n">
        <v>137.48</v>
      </c>
      <c r="F1610" s="11" t="n">
        <f aca="false">SUM(C1610*E1610)</f>
        <v>6874</v>
      </c>
      <c r="G1610" s="22"/>
      <c r="H1610" s="11"/>
      <c r="I1610" s="23" t="n">
        <f aca="false">SUM(C1610*H1610)</f>
        <v>0</v>
      </c>
      <c r="J1610" s="24" t="n">
        <f aca="false">SUM(I1610-F1610)</f>
        <v>-6874</v>
      </c>
      <c r="K1610" s="11" t="str">
        <f aca="false">IF(SUM(+G1610-D1610)&lt;365,"ST","LT")</f>
        <v>ST</v>
      </c>
      <c r="L1610" s="25"/>
      <c r="M1610" s="25"/>
      <c r="N1610" s="25"/>
      <c r="O1610" s="33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</row>
    <row r="1611" customFormat="false" ht="15.75" hidden="false" customHeight="true" outlineLevel="0" collapsed="false">
      <c r="A1611" s="25" t="s">
        <v>1309</v>
      </c>
      <c r="B1611" s="11"/>
      <c r="C1611" s="11" t="n">
        <v>5</v>
      </c>
      <c r="D1611" s="22" t="n">
        <v>42247</v>
      </c>
      <c r="E1611" s="11" t="n">
        <v>1600.2</v>
      </c>
      <c r="F1611" s="11" t="n">
        <f aca="false">SUM(C1611*E1611)</f>
        <v>8001</v>
      </c>
      <c r="G1611" s="22"/>
      <c r="H1611" s="11"/>
      <c r="I1611" s="23" t="n">
        <f aca="false">SUM(C1611*H1611)</f>
        <v>0</v>
      </c>
      <c r="J1611" s="24" t="n">
        <f aca="false">SUM(I1611-F1611)</f>
        <v>-8001</v>
      </c>
      <c r="K1611" s="11" t="str">
        <f aca="false">IF(SUM(+G1611-D1611)&lt;365,"ST","LT")</f>
        <v>ST</v>
      </c>
      <c r="L1611" s="25"/>
      <c r="M1611" s="25"/>
      <c r="N1611" s="25"/>
      <c r="O1611" s="33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</row>
    <row r="1612" customFormat="false" ht="15.75" hidden="false" customHeight="true" outlineLevel="0" collapsed="false">
      <c r="A1612" s="25" t="s">
        <v>1309</v>
      </c>
      <c r="B1612" s="11"/>
      <c r="C1612" s="11" t="n">
        <v>5</v>
      </c>
      <c r="D1612" s="22" t="n">
        <v>42251</v>
      </c>
      <c r="E1612" s="11" t="n">
        <v>1539.66</v>
      </c>
      <c r="F1612" s="11" t="n">
        <f aca="false">SUM(C1612*E1612)</f>
        <v>7698.3</v>
      </c>
      <c r="G1612" s="22"/>
      <c r="H1612" s="11"/>
      <c r="I1612" s="23" t="n">
        <f aca="false">SUM(C1612*H1612)</f>
        <v>0</v>
      </c>
      <c r="J1612" s="24" t="n">
        <f aca="false">SUM(I1612-F1612)</f>
        <v>-7698.3</v>
      </c>
      <c r="K1612" s="11" t="str">
        <f aca="false">IF(SUM(+G1612-D1612)&lt;365,"ST","LT")</f>
        <v>ST</v>
      </c>
      <c r="L1612" s="25"/>
      <c r="M1612" s="25"/>
      <c r="N1612" s="25"/>
      <c r="O1612" s="33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</row>
    <row r="1613" customFormat="false" ht="15.75" hidden="false" customHeight="true" outlineLevel="0" collapsed="false">
      <c r="A1613" s="25" t="s">
        <v>1309</v>
      </c>
      <c r="B1613" s="11"/>
      <c r="C1613" s="11" t="n">
        <v>10</v>
      </c>
      <c r="D1613" s="22" t="n">
        <v>42332</v>
      </c>
      <c r="E1613" s="11" t="n">
        <v>1355.24</v>
      </c>
      <c r="F1613" s="11" t="n">
        <f aca="false">SUM(C1613*E1613)</f>
        <v>13552.4</v>
      </c>
      <c r="G1613" s="22"/>
      <c r="H1613" s="11"/>
      <c r="I1613" s="23" t="n">
        <f aca="false">SUM(C1613*H1613)</f>
        <v>0</v>
      </c>
      <c r="J1613" s="24" t="n">
        <f aca="false">SUM(I1613-F1613)</f>
        <v>-13552.4</v>
      </c>
      <c r="K1613" s="11" t="str">
        <f aca="false">IF(SUM(+G1613-D1613)&lt;365,"ST","LT")</f>
        <v>ST</v>
      </c>
      <c r="L1613" s="25"/>
      <c r="M1613" s="25"/>
      <c r="N1613" s="25"/>
      <c r="O1613" s="33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</row>
    <row r="1614" customFormat="false" ht="15.75" hidden="false" customHeight="true" outlineLevel="0" collapsed="false">
      <c r="A1614" s="25" t="s">
        <v>1309</v>
      </c>
      <c r="B1614" s="11"/>
      <c r="C1614" s="11" t="n">
        <v>5</v>
      </c>
      <c r="D1614" s="22" t="n">
        <v>42580</v>
      </c>
      <c r="E1614" s="11" t="n">
        <v>1565.79</v>
      </c>
      <c r="F1614" s="11" t="n">
        <f aca="false">SUM(C1614*E1614)</f>
        <v>7828.95</v>
      </c>
      <c r="G1614" s="22"/>
      <c r="H1614" s="11"/>
      <c r="I1614" s="23" t="n">
        <f aca="false">SUM(C1614*H1614)</f>
        <v>0</v>
      </c>
      <c r="J1614" s="24" t="n">
        <f aca="false">SUM(I1614-F1614)</f>
        <v>-7828.95</v>
      </c>
      <c r="K1614" s="11" t="str">
        <f aca="false">IF(SUM(+G1614-D1614)&lt;365,"ST","LT")</f>
        <v>ST</v>
      </c>
      <c r="L1614" s="25"/>
      <c r="M1614" s="25"/>
      <c r="N1614" s="25"/>
      <c r="O1614" s="33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</row>
    <row r="1615" customFormat="false" ht="15.75" hidden="false" customHeight="true" outlineLevel="0" collapsed="false">
      <c r="A1615" s="25" t="s">
        <v>1309</v>
      </c>
      <c r="B1615" s="11"/>
      <c r="C1615" s="11" t="n">
        <v>5</v>
      </c>
      <c r="D1615" s="22" t="n">
        <v>42585</v>
      </c>
      <c r="E1615" s="11" t="n">
        <v>1483.28</v>
      </c>
      <c r="F1615" s="11" t="n">
        <f aca="false">SUM(C1615*E1615)</f>
        <v>7416.4</v>
      </c>
      <c r="G1615" s="22"/>
      <c r="H1615" s="11"/>
      <c r="I1615" s="23" t="n">
        <f aca="false">SUM(C1615*H1615)</f>
        <v>0</v>
      </c>
      <c r="J1615" s="24" t="n">
        <f aca="false">SUM(I1615-F1615)</f>
        <v>-7416.4</v>
      </c>
      <c r="K1615" s="11" t="str">
        <f aca="false">IF(SUM(+G1615-D1615)&lt;365,"ST","LT")</f>
        <v>ST</v>
      </c>
      <c r="L1615" s="25"/>
      <c r="M1615" s="25"/>
      <c r="N1615" s="25"/>
      <c r="O1615" s="33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</row>
    <row r="1616" customFormat="false" ht="15.75" hidden="false" customHeight="true" outlineLevel="0" collapsed="false">
      <c r="A1616" s="25" t="s">
        <v>1309</v>
      </c>
      <c r="B1616" s="11"/>
      <c r="C1616" s="11" t="n">
        <v>5</v>
      </c>
      <c r="D1616" s="22" t="n">
        <v>42685</v>
      </c>
      <c r="E1616" s="11" t="n">
        <v>1395.94</v>
      </c>
      <c r="F1616" s="11" t="n">
        <f aca="false">SUM(C1616*E1616)</f>
        <v>6979.7</v>
      </c>
      <c r="G1616" s="22"/>
      <c r="H1616" s="11"/>
      <c r="I1616" s="23" t="n">
        <f aca="false">SUM(C1616*H1616)</f>
        <v>0</v>
      </c>
      <c r="J1616" s="24" t="n">
        <f aca="false">SUM(I1616-F1616)</f>
        <v>-6979.7</v>
      </c>
      <c r="K1616" s="11" t="str">
        <f aca="false">IF(SUM(+G1616-D1616)&lt;365,"ST","LT")</f>
        <v>ST</v>
      </c>
      <c r="L1616" s="25"/>
      <c r="M1616" s="25"/>
      <c r="N1616" s="25"/>
      <c r="O1616" s="33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</row>
    <row r="1617" customFormat="false" ht="15.75" hidden="false" customHeight="true" outlineLevel="0" collapsed="false">
      <c r="A1617" s="25" t="s">
        <v>1309</v>
      </c>
      <c r="B1617" s="11"/>
      <c r="C1617" s="11" t="n">
        <v>17</v>
      </c>
      <c r="D1617" s="22" t="n">
        <v>42935</v>
      </c>
      <c r="E1617" s="11" t="n">
        <v>0</v>
      </c>
      <c r="F1617" s="11" t="n">
        <f aca="false">SUM(C1617*E1617)</f>
        <v>0</v>
      </c>
      <c r="G1617" s="22"/>
      <c r="H1617" s="11"/>
      <c r="I1617" s="23" t="n">
        <f aca="false">SUM(C1617*H1617)</f>
        <v>0</v>
      </c>
      <c r="J1617" s="24" t="n">
        <f aca="false">SUM(I1617-F1617)</f>
        <v>0</v>
      </c>
      <c r="K1617" s="11" t="str">
        <f aca="false">IF(SUM(+G1617-D1617)&lt;365,"ST","LT")</f>
        <v>ST</v>
      </c>
      <c r="L1617" s="25"/>
      <c r="M1617" s="25" t="s">
        <v>86</v>
      </c>
      <c r="N1617" s="25"/>
      <c r="O1617" s="33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</row>
    <row r="1618" customFormat="false" ht="15.75" hidden="false" customHeight="true" outlineLevel="0" collapsed="false">
      <c r="A1618" s="25" t="s">
        <v>1309</v>
      </c>
      <c r="B1618" s="11"/>
      <c r="C1618" s="11" t="n">
        <v>8</v>
      </c>
      <c r="D1618" s="22" t="n">
        <v>43111</v>
      </c>
      <c r="E1618" s="11" t="n">
        <v>1328.89</v>
      </c>
      <c r="F1618" s="11" t="n">
        <f aca="false">SUM(C1618*E1618)</f>
        <v>10631.12</v>
      </c>
      <c r="G1618" s="22"/>
      <c r="H1618" s="11"/>
      <c r="I1618" s="23" t="n">
        <f aca="false">SUM(C1618*H1618)</f>
        <v>0</v>
      </c>
      <c r="J1618" s="24" t="n">
        <f aca="false">SUM(I1618-F1618)</f>
        <v>-10631.12</v>
      </c>
      <c r="K1618" s="11" t="str">
        <f aca="false">IF(SUM(+G1618-D1618)&lt;365,"ST","LT")</f>
        <v>ST</v>
      </c>
      <c r="L1618" s="25"/>
      <c r="M1618" s="25"/>
      <c r="N1618" s="25"/>
      <c r="O1618" s="33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</row>
    <row r="1619" customFormat="false" ht="15.75" hidden="false" customHeight="true" outlineLevel="0" collapsed="false">
      <c r="A1619" s="25" t="s">
        <v>1263</v>
      </c>
      <c r="B1619" s="11"/>
      <c r="C1619" s="11" t="n">
        <v>100</v>
      </c>
      <c r="D1619" s="22" t="n">
        <v>42545</v>
      </c>
      <c r="E1619" s="11" t="n">
        <v>72.31</v>
      </c>
      <c r="F1619" s="11" t="n">
        <f aca="false">SUM(C1619*E1619)</f>
        <v>7231</v>
      </c>
      <c r="G1619" s="22"/>
      <c r="H1619" s="11"/>
      <c r="I1619" s="23" t="n">
        <f aca="false">SUM(C1619*H1619)</f>
        <v>0</v>
      </c>
      <c r="J1619" s="24" t="n">
        <f aca="false">SUM(I1619-F1619)</f>
        <v>-7231</v>
      </c>
      <c r="K1619" s="11" t="str">
        <f aca="false">IF(SUM(+G1619-D1619)&lt;365,"ST","LT")</f>
        <v>ST</v>
      </c>
      <c r="L1619" s="25"/>
      <c r="M1619" s="25"/>
      <c r="N1619" s="25"/>
      <c r="O1619" s="33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</row>
    <row r="1620" customFormat="false" ht="15.75" hidden="false" customHeight="true" outlineLevel="0" collapsed="false">
      <c r="A1620" s="25" t="s">
        <v>1263</v>
      </c>
      <c r="B1620" s="11"/>
      <c r="C1620" s="11" t="n">
        <v>100</v>
      </c>
      <c r="D1620" s="22" t="n">
        <v>43060</v>
      </c>
      <c r="E1620" s="11" t="n">
        <v>182.71</v>
      </c>
      <c r="F1620" s="11" t="n">
        <f aca="false">SUM(C1620*E1620)</f>
        <v>18271</v>
      </c>
      <c r="G1620" s="22"/>
      <c r="H1620" s="11"/>
      <c r="I1620" s="23" t="n">
        <f aca="false">SUM(C1620*H1620)</f>
        <v>0</v>
      </c>
      <c r="J1620" s="24" t="n">
        <f aca="false">SUM(I1620-F1620)</f>
        <v>-18271</v>
      </c>
      <c r="K1620" s="11" t="str">
        <f aca="false">IF(SUM(+G1620-D1620)&lt;365,"ST","LT")</f>
        <v>ST</v>
      </c>
      <c r="L1620" s="25"/>
      <c r="M1620" s="25"/>
      <c r="N1620" s="25"/>
      <c r="O1620" s="33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</row>
    <row r="1621" customFormat="false" ht="15.75" hidden="false" customHeight="true" outlineLevel="0" collapsed="false">
      <c r="A1621" s="25" t="s">
        <v>763</v>
      </c>
      <c r="B1621" s="11"/>
      <c r="C1621" s="11" t="n">
        <v>10</v>
      </c>
      <c r="D1621" s="22" t="n">
        <v>42569</v>
      </c>
      <c r="E1621" s="11" t="n">
        <v>700</v>
      </c>
      <c r="F1621" s="11" t="n">
        <f aca="false">SUM(C1621*E1621)</f>
        <v>7000</v>
      </c>
      <c r="G1621" s="22" t="n">
        <v>42858</v>
      </c>
      <c r="H1621" s="11" t="n">
        <v>704.56</v>
      </c>
      <c r="I1621" s="23" t="n">
        <f aca="false">SUM(C1621*H1621)</f>
        <v>7045.6</v>
      </c>
      <c r="J1621" s="24" t="n">
        <f aca="false">SUM(I1621-F1621)</f>
        <v>45.5999999999995</v>
      </c>
      <c r="K1621" s="11" t="str">
        <f aca="false">IF(SUM(+G1621-D1621)&lt;365,"ST","LT")</f>
        <v>ST</v>
      </c>
      <c r="L1621" s="25"/>
      <c r="M1621" s="25" t="s">
        <v>248</v>
      </c>
      <c r="N1621" s="25"/>
      <c r="O1621" s="33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</row>
    <row r="1622" customFormat="false" ht="15.75" hidden="false" customHeight="true" outlineLevel="0" collapsed="false">
      <c r="A1622" s="25" t="s">
        <v>763</v>
      </c>
      <c r="B1622" s="11"/>
      <c r="C1622" s="11" t="n">
        <v>10</v>
      </c>
      <c r="D1622" s="22" t="n">
        <v>42569</v>
      </c>
      <c r="E1622" s="11" t="n">
        <v>700</v>
      </c>
      <c r="F1622" s="11" t="n">
        <f aca="false">SUM(C1622*E1622)</f>
        <v>7000</v>
      </c>
      <c r="G1622" s="22" t="n">
        <v>42863</v>
      </c>
      <c r="H1622" s="11" t="n">
        <v>734.45</v>
      </c>
      <c r="I1622" s="23" t="n">
        <f aca="false">SUM(C1622*H1622)</f>
        <v>7344.5</v>
      </c>
      <c r="J1622" s="24" t="n">
        <f aca="false">SUM(I1622-F1622)</f>
        <v>344.5</v>
      </c>
      <c r="K1622" s="11" t="str">
        <f aca="false">IF(SUM(+G1622-D1622)&lt;365,"ST","LT")</f>
        <v>ST</v>
      </c>
      <c r="L1622" s="25"/>
      <c r="M1622" s="25" t="s">
        <v>248</v>
      </c>
      <c r="N1622" s="25"/>
      <c r="O1622" s="33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</row>
    <row r="1623" customFormat="false" ht="15.75" hidden="false" customHeight="true" outlineLevel="0" collapsed="false">
      <c r="A1623" s="25" t="s">
        <v>763</v>
      </c>
      <c r="B1623" s="11"/>
      <c r="C1623" s="11" t="n">
        <v>20</v>
      </c>
      <c r="D1623" s="22" t="n">
        <v>42579</v>
      </c>
      <c r="E1623" s="11" t="n">
        <v>685.36</v>
      </c>
      <c r="F1623" s="11" t="n">
        <f aca="false">SUM(C1623*E1623)</f>
        <v>13707.2</v>
      </c>
      <c r="G1623" s="22"/>
      <c r="H1623" s="11"/>
      <c r="I1623" s="23" t="n">
        <f aca="false">SUM(C1623*H1623)</f>
        <v>0</v>
      </c>
      <c r="J1623" s="24" t="n">
        <f aca="false">SUM(I1623-F1623)</f>
        <v>-13707.2</v>
      </c>
      <c r="K1623" s="11" t="str">
        <f aca="false">IF(SUM(+G1623-D1623)&lt;365,"ST","LT")</f>
        <v>ST</v>
      </c>
      <c r="L1623" s="25"/>
      <c r="M1623" s="25"/>
      <c r="N1623" s="25"/>
      <c r="O1623" s="33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</row>
    <row r="1624" customFormat="false" ht="15.75" hidden="false" customHeight="true" outlineLevel="0" collapsed="false">
      <c r="A1624" s="25" t="s">
        <v>764</v>
      </c>
      <c r="B1624" s="11"/>
      <c r="C1624" s="11" t="n">
        <v>16</v>
      </c>
      <c r="D1624" s="22" t="n">
        <v>42634</v>
      </c>
      <c r="E1624" s="11" t="n">
        <v>860</v>
      </c>
      <c r="F1624" s="11" t="n">
        <f aca="false">SUM(C1624*E1624)</f>
        <v>13760</v>
      </c>
      <c r="G1624" s="22"/>
      <c r="H1624" s="11"/>
      <c r="I1624" s="23" t="n">
        <f aca="false">SUM(C1624*H1624)</f>
        <v>0</v>
      </c>
      <c r="J1624" s="24" t="n">
        <f aca="false">SUM(I1624-F1624)</f>
        <v>-13760</v>
      </c>
      <c r="K1624" s="11" t="str">
        <f aca="false">IF(SUM(+G1624-D1624)&lt;365,"ST","LT")</f>
        <v>ST</v>
      </c>
      <c r="L1624" s="25"/>
      <c r="M1624" s="25" t="s">
        <v>248</v>
      </c>
      <c r="N1624" s="25"/>
      <c r="O1624" s="33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</row>
    <row r="1625" customFormat="false" ht="15.75" hidden="false" customHeight="true" outlineLevel="0" collapsed="false">
      <c r="A1625" s="25" t="s">
        <v>764</v>
      </c>
      <c r="B1625" s="11"/>
      <c r="C1625" s="11" t="n">
        <v>9</v>
      </c>
      <c r="D1625" s="22" t="n">
        <v>42877</v>
      </c>
      <c r="E1625" s="11" t="n">
        <v>754.06</v>
      </c>
      <c r="F1625" s="11" t="n">
        <f aca="false">SUM(C1625*E1625)</f>
        <v>6786.54</v>
      </c>
      <c r="G1625" s="22"/>
      <c r="H1625" s="11"/>
      <c r="I1625" s="23" t="n">
        <f aca="false">SUM(C1625*H1625)</f>
        <v>0</v>
      </c>
      <c r="J1625" s="24" t="n">
        <f aca="false">SUM(I1625-F1625)</f>
        <v>-6786.54</v>
      </c>
      <c r="K1625" s="11" t="str">
        <f aca="false">IF(SUM(+G1625-D1625)&lt;365,"ST","LT")</f>
        <v>ST</v>
      </c>
      <c r="L1625" s="25"/>
      <c r="M1625" s="25"/>
      <c r="N1625" s="25"/>
      <c r="O1625" s="33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</row>
    <row r="1626" customFormat="false" ht="15.75" hidden="false" customHeight="true" outlineLevel="0" collapsed="false">
      <c r="A1626" s="25" t="s">
        <v>307</v>
      </c>
      <c r="B1626" s="11"/>
      <c r="C1626" s="11" t="n">
        <v>10</v>
      </c>
      <c r="D1626" s="22" t="n">
        <v>42951</v>
      </c>
      <c r="E1626" s="11" t="n">
        <v>985.79</v>
      </c>
      <c r="F1626" s="11" t="n">
        <f aca="false">SUM(C1626*E1626)</f>
        <v>9857.9</v>
      </c>
      <c r="G1626" s="22"/>
      <c r="H1626" s="11"/>
      <c r="I1626" s="23" t="n">
        <f aca="false">SUM(C1626*H1626)</f>
        <v>0</v>
      </c>
      <c r="J1626" s="24" t="n">
        <f aca="false">SUM(I1626-F1626)</f>
        <v>-9857.9</v>
      </c>
      <c r="K1626" s="11" t="str">
        <f aca="false">IF(SUM(+G1626-D1626)&lt;365,"ST","LT")</f>
        <v>ST</v>
      </c>
      <c r="L1626" s="25"/>
      <c r="M1626" s="25"/>
      <c r="N1626" s="25"/>
      <c r="O1626" s="33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</row>
    <row r="1627" customFormat="false" ht="15.75" hidden="false" customHeight="true" outlineLevel="0" collapsed="false">
      <c r="A1627" s="25" t="s">
        <v>1315</v>
      </c>
      <c r="B1627" s="11"/>
      <c r="C1627" s="11" t="n">
        <v>50</v>
      </c>
      <c r="D1627" s="22" t="n">
        <v>42940</v>
      </c>
      <c r="E1627" s="11" t="n">
        <v>120.65</v>
      </c>
      <c r="F1627" s="11" t="n">
        <f aca="false">SUM(C1627*E1627)</f>
        <v>6032.5</v>
      </c>
      <c r="G1627" s="22" t="n">
        <v>42977</v>
      </c>
      <c r="H1627" s="11" t="n">
        <v>130.51</v>
      </c>
      <c r="I1627" s="23" t="n">
        <f aca="false">SUM(C1627*H1627)</f>
        <v>6525.5</v>
      </c>
      <c r="J1627" s="24" t="n">
        <f aca="false">SUM(I1627-F1627)</f>
        <v>493</v>
      </c>
      <c r="K1627" s="11" t="str">
        <f aca="false">IF(SUM(+G1627-D1627)&lt;365,"ST","LT")</f>
        <v>ST</v>
      </c>
      <c r="L1627" s="25"/>
      <c r="M1627" s="25"/>
      <c r="N1627" s="25"/>
      <c r="O1627" s="33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</row>
    <row r="1628" customFormat="false" ht="15.75" hidden="false" customHeight="true" outlineLevel="0" collapsed="false">
      <c r="A1628" s="25" t="s">
        <v>1316</v>
      </c>
      <c r="B1628" s="11"/>
      <c r="C1628" s="11" t="n">
        <v>50</v>
      </c>
      <c r="D1628" s="22" t="n">
        <v>42706</v>
      </c>
      <c r="E1628" s="11" t="n">
        <v>276.58</v>
      </c>
      <c r="F1628" s="11" t="n">
        <f aca="false">SUM(C1628*E1628)</f>
        <v>13829</v>
      </c>
      <c r="G1628" s="22" t="n">
        <v>43054</v>
      </c>
      <c r="H1628" s="11" t="n">
        <v>440.67</v>
      </c>
      <c r="I1628" s="23" t="n">
        <f aca="false">SUM(C1628*H1628)</f>
        <v>22033.5</v>
      </c>
      <c r="J1628" s="24" t="n">
        <f aca="false">SUM(I1628-F1628)</f>
        <v>8204.5</v>
      </c>
      <c r="K1628" s="11" t="str">
        <f aca="false">IF(SUM(+G1628-D1628)&lt;365,"ST","LT")</f>
        <v>ST</v>
      </c>
      <c r="L1628" s="25"/>
      <c r="M1628" s="25"/>
      <c r="N1628" s="25"/>
      <c r="O1628" s="33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</row>
    <row r="1629" customFormat="false" ht="15.75" hidden="false" customHeight="true" outlineLevel="0" collapsed="false">
      <c r="A1629" s="25" t="s">
        <v>1317</v>
      </c>
      <c r="B1629" s="11"/>
      <c r="C1629" s="11" t="n">
        <v>10</v>
      </c>
      <c r="D1629" s="22" t="n">
        <v>42480</v>
      </c>
      <c r="E1629" s="11" t="n">
        <v>1323.99</v>
      </c>
      <c r="F1629" s="11" t="n">
        <f aca="false">SUM(C1629*E1629)</f>
        <v>13239.9</v>
      </c>
      <c r="G1629" s="22"/>
      <c r="H1629" s="11"/>
      <c r="I1629" s="23" t="n">
        <f aca="false">SUM(C1629*H1629)</f>
        <v>0</v>
      </c>
      <c r="J1629" s="24" t="n">
        <f aca="false">SUM(I1629-F1629)</f>
        <v>-13239.9</v>
      </c>
      <c r="K1629" s="11" t="str">
        <f aca="false">IF(SUM(+G1629-D1629)&lt;365,"ST","LT")</f>
        <v>ST</v>
      </c>
      <c r="L1629" s="25"/>
      <c r="M1629" s="25"/>
      <c r="N1629" s="25"/>
      <c r="O1629" s="33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</row>
    <row r="1630" customFormat="false" ht="15.75" hidden="false" customHeight="true" outlineLevel="0" collapsed="false">
      <c r="A1630" s="25" t="s">
        <v>771</v>
      </c>
      <c r="B1630" s="11"/>
      <c r="C1630" s="11" t="n">
        <v>10</v>
      </c>
      <c r="D1630" s="22" t="n">
        <v>40680</v>
      </c>
      <c r="E1630" s="11" t="n">
        <v>172.86</v>
      </c>
      <c r="F1630" s="11" t="n">
        <f aca="false">SUM(C1630*E1630)</f>
        <v>1728.6</v>
      </c>
      <c r="G1630" s="22"/>
      <c r="H1630" s="11"/>
      <c r="I1630" s="23" t="n">
        <f aca="false">SUM(C1630*H1630)</f>
        <v>0</v>
      </c>
      <c r="J1630" s="24" t="n">
        <f aca="false">SUM(I1630-F1630)</f>
        <v>-1728.6</v>
      </c>
      <c r="K1630" s="11" t="str">
        <f aca="false">IF(SUM(+G1630-D1630)&lt;365,"ST","LT")</f>
        <v>ST</v>
      </c>
      <c r="L1630" s="25"/>
      <c r="M1630" s="25" t="s">
        <v>571</v>
      </c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</row>
    <row r="1631" customFormat="false" ht="15.75" hidden="false" customHeight="true" outlineLevel="0" collapsed="false">
      <c r="A1631" s="25" t="s">
        <v>771</v>
      </c>
      <c r="B1631" s="11"/>
      <c r="C1631" s="11" t="n">
        <v>15</v>
      </c>
      <c r="D1631" s="22" t="n">
        <v>40681</v>
      </c>
      <c r="E1631" s="11" t="n">
        <v>170.85</v>
      </c>
      <c r="F1631" s="11" t="n">
        <f aca="false">SUM(C1631*E1631)</f>
        <v>2562.75</v>
      </c>
      <c r="G1631" s="22"/>
      <c r="H1631" s="11"/>
      <c r="I1631" s="23" t="n">
        <f aca="false">SUM(C1631*H1631)</f>
        <v>0</v>
      </c>
      <c r="J1631" s="24" t="n">
        <f aca="false">SUM(I1631-F1631)</f>
        <v>-2562.75</v>
      </c>
      <c r="K1631" s="11" t="str">
        <f aca="false">IF(SUM(+G1631-D1631)&lt;365,"ST","LT")</f>
        <v>ST</v>
      </c>
      <c r="L1631" s="25"/>
      <c r="M1631" s="25" t="s">
        <v>571</v>
      </c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</row>
    <row r="1632" customFormat="false" ht="15.75" hidden="false" customHeight="true" outlineLevel="0" collapsed="false">
      <c r="A1632" s="25" t="s">
        <v>771</v>
      </c>
      <c r="B1632" s="11"/>
      <c r="C1632" s="11" t="n">
        <v>25</v>
      </c>
      <c r="D1632" s="22" t="n">
        <v>42247</v>
      </c>
      <c r="E1632" s="11" t="n">
        <v>170.85</v>
      </c>
      <c r="F1632" s="11" t="n">
        <f aca="false">SUM(C1632*E1632)</f>
        <v>4271.25</v>
      </c>
      <c r="G1632" s="22"/>
      <c r="H1632" s="11"/>
      <c r="I1632" s="23" t="n">
        <f aca="false">SUM(C1632*H1632)</f>
        <v>0</v>
      </c>
      <c r="J1632" s="24" t="n">
        <f aca="false">SUM(I1632-F1632)</f>
        <v>-4271.25</v>
      </c>
      <c r="K1632" s="11" t="str">
        <f aca="false">IF(SUM(+G1632-D1632)&lt;365,"ST","LT")</f>
        <v>ST</v>
      </c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</row>
    <row r="1633" customFormat="false" ht="15.75" hidden="false" customHeight="true" outlineLevel="0" collapsed="false">
      <c r="A1633" s="25" t="s">
        <v>771</v>
      </c>
      <c r="B1633" s="11"/>
      <c r="C1633" s="11" t="n">
        <v>25</v>
      </c>
      <c r="D1633" s="22" t="n">
        <v>42499</v>
      </c>
      <c r="E1633" s="11" t="n">
        <v>166.83</v>
      </c>
      <c r="F1633" s="11" t="n">
        <f aca="false">SUM(C1633*E1633)</f>
        <v>4170.75</v>
      </c>
      <c r="G1633" s="22"/>
      <c r="H1633" s="11"/>
      <c r="I1633" s="23" t="n">
        <f aca="false">SUM(C1633*H1633)</f>
        <v>0</v>
      </c>
      <c r="J1633" s="24" t="n">
        <f aca="false">SUM(I1633-F1633)</f>
        <v>-4170.75</v>
      </c>
      <c r="K1633" s="11" t="str">
        <f aca="false">IF(SUM(+G1633-D1633)&lt;365,"ST","LT")</f>
        <v>ST</v>
      </c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</row>
    <row r="1634" customFormat="false" ht="15.75" hidden="false" customHeight="true" outlineLevel="0" collapsed="false">
      <c r="A1634" s="25" t="s">
        <v>1270</v>
      </c>
      <c r="B1634" s="11"/>
      <c r="C1634" s="11" t="n">
        <v>50</v>
      </c>
      <c r="D1634" s="22" t="n">
        <v>42950</v>
      </c>
      <c r="E1634" s="11" t="n">
        <v>149.11</v>
      </c>
      <c r="F1634" s="11" t="n">
        <f aca="false">SUM(C1634*E1634)</f>
        <v>7455.5</v>
      </c>
      <c r="G1634" s="22"/>
      <c r="H1634" s="11"/>
      <c r="I1634" s="23" t="n">
        <f aca="false">SUM(C1634*H1634)</f>
        <v>0</v>
      </c>
      <c r="J1634" s="24" t="n">
        <f aca="false">SUM(I1634-F1634)</f>
        <v>-7455.5</v>
      </c>
      <c r="K1634" s="11" t="str">
        <f aca="false">IF(SUM(+G1634-D1634)&lt;365,"ST","LT")</f>
        <v>ST</v>
      </c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</row>
    <row r="1635" customFormat="false" ht="15.75" hidden="false" customHeight="true" outlineLevel="0" collapsed="false">
      <c r="A1635" s="25" t="s">
        <v>1270</v>
      </c>
      <c r="B1635" s="11"/>
      <c r="C1635" s="11" t="n">
        <v>50</v>
      </c>
      <c r="D1635" s="22" t="n">
        <v>43088</v>
      </c>
      <c r="E1635" s="11" t="n">
        <v>124.93</v>
      </c>
      <c r="F1635" s="11" t="n">
        <f aca="false">SUM(C1635*E1635)</f>
        <v>6246.5</v>
      </c>
      <c r="G1635" s="22"/>
      <c r="H1635" s="11"/>
      <c r="I1635" s="23" t="n">
        <f aca="false">SUM(C1635*H1635)</f>
        <v>0</v>
      </c>
      <c r="J1635" s="24" t="n">
        <f aca="false">SUM(I1635-F1635)</f>
        <v>-6246.5</v>
      </c>
      <c r="K1635" s="11" t="str">
        <f aca="false">IF(SUM(+G1635-D1635)&lt;365,"ST","LT")</f>
        <v>ST</v>
      </c>
      <c r="L1635" s="25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</row>
    <row r="1636" customFormat="false" ht="15.75" hidden="false" customHeight="true" outlineLevel="0" collapsed="false">
      <c r="A1636" s="25" t="s">
        <v>338</v>
      </c>
      <c r="B1636" s="11"/>
      <c r="C1636" s="11" t="n">
        <v>10</v>
      </c>
      <c r="D1636" s="22" t="n">
        <v>42405</v>
      </c>
      <c r="E1636" s="11" t="n">
        <v>801.91</v>
      </c>
      <c r="F1636" s="11" t="n">
        <f aca="false">SUM(C1636*E1636)</f>
        <v>8019.1</v>
      </c>
      <c r="G1636" s="22"/>
      <c r="H1636" s="11"/>
      <c r="I1636" s="11" t="n">
        <f aca="false">SUM(C1636*H1636)</f>
        <v>0</v>
      </c>
      <c r="J1636" s="24" t="n">
        <f aca="false">SUM(I1636-F1636)</f>
        <v>-8019.1</v>
      </c>
      <c r="K1636" s="11" t="str">
        <f aca="false">IF(SUM(+G1636-D1636)&lt;365,"ST","LT")</f>
        <v>ST</v>
      </c>
      <c r="L1636" s="25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</row>
    <row r="1637" customFormat="false" ht="15.75" hidden="false" customHeight="true" outlineLevel="0" collapsed="false">
      <c r="A1637" s="25" t="s">
        <v>339</v>
      </c>
      <c r="B1637" s="11"/>
      <c r="C1637" s="11" t="n">
        <v>25</v>
      </c>
      <c r="D1637" s="22" t="n">
        <v>42362</v>
      </c>
      <c r="E1637" s="11" t="n">
        <v>801.99</v>
      </c>
      <c r="F1637" s="11" t="n">
        <f aca="false">SUM(C1637*E1637)</f>
        <v>20049.75</v>
      </c>
      <c r="G1637" s="22" t="n">
        <v>43111</v>
      </c>
      <c r="H1637" s="11" t="n">
        <v>1333.97</v>
      </c>
      <c r="I1637" s="11" t="n">
        <f aca="false">SUM(C1637*H1637)</f>
        <v>33349.25</v>
      </c>
      <c r="J1637" s="24" t="n">
        <f aca="false">SUM(I1637-F1637)</f>
        <v>13299.5</v>
      </c>
      <c r="K1637" s="11" t="str">
        <f aca="false">IF(SUM(+G1637-D1637)&lt;365,"ST","LT")</f>
        <v>LT</v>
      </c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</row>
    <row r="1638" customFormat="false" ht="15.75" hidden="false" customHeight="true" outlineLevel="0" collapsed="false">
      <c r="A1638" s="25" t="s">
        <v>775</v>
      </c>
      <c r="B1638" s="11"/>
      <c r="C1638" s="11" t="n">
        <v>2</v>
      </c>
      <c r="D1638" s="22" t="n">
        <v>42622</v>
      </c>
      <c r="E1638" s="11" t="n">
        <v>527.07</v>
      </c>
      <c r="F1638" s="11" t="n">
        <f aca="false">SUM(C1638*E1638)</f>
        <v>1054.14</v>
      </c>
      <c r="G1638" s="22" t="n">
        <v>42986</v>
      </c>
      <c r="H1638" s="11" t="n">
        <v>620.31</v>
      </c>
      <c r="I1638" s="11" t="n">
        <f aca="false">SUM(C1638*H1638)</f>
        <v>1240.62</v>
      </c>
      <c r="J1638" s="24" t="n">
        <f aca="false">SUM(I1638-F1638)</f>
        <v>186.48</v>
      </c>
      <c r="K1638" s="11" t="str">
        <f aca="false">IF(SUM(+G1638-D1638)&lt;365,"ST","LT")</f>
        <v>ST</v>
      </c>
      <c r="L1638" s="25"/>
      <c r="M1638" s="25" t="s">
        <v>613</v>
      </c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</row>
    <row r="1639" customFormat="false" ht="15.75" hidden="false" customHeight="true" outlineLevel="0" collapsed="false">
      <c r="A1639" s="25" t="s">
        <v>775</v>
      </c>
      <c r="B1639" s="11"/>
      <c r="C1639" s="11" t="n">
        <v>8</v>
      </c>
      <c r="D1639" s="22" t="n">
        <v>42622</v>
      </c>
      <c r="E1639" s="11" t="n">
        <v>527.07</v>
      </c>
      <c r="F1639" s="11" t="n">
        <f aca="false">SUM(C1639*E1639)</f>
        <v>4216.56</v>
      </c>
      <c r="G1639" s="22" t="n">
        <v>43119</v>
      </c>
      <c r="H1639" s="11" t="n">
        <v>692.52</v>
      </c>
      <c r="I1639" s="11" t="n">
        <f aca="false">SUM(C1639*H1639)</f>
        <v>5540.16</v>
      </c>
      <c r="J1639" s="24" t="n">
        <f aca="false">SUM(I1639-F1639)</f>
        <v>1323.6</v>
      </c>
      <c r="K1639" s="11" t="str">
        <f aca="false">IF(SUM(+G1639-D1639)&lt;365,"ST","LT")</f>
        <v>LT</v>
      </c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</row>
    <row r="1640" customFormat="false" ht="15.75" hidden="false" customHeight="true" outlineLevel="0" collapsed="false">
      <c r="A1640" s="25" t="s">
        <v>775</v>
      </c>
      <c r="B1640" s="11"/>
      <c r="C1640" s="11" t="n">
        <v>2</v>
      </c>
      <c r="D1640" s="22" t="n">
        <v>42992</v>
      </c>
      <c r="E1640" s="11" t="n">
        <v>465.16</v>
      </c>
      <c r="F1640" s="11" t="n">
        <f aca="false">SUM(C1640*E1640)</f>
        <v>930.32</v>
      </c>
      <c r="G1640" s="22" t="n">
        <v>43119</v>
      </c>
      <c r="H1640" s="11" t="n">
        <v>692.52</v>
      </c>
      <c r="I1640" s="11" t="n">
        <f aca="false">SUM(C1640*H1640)</f>
        <v>1385.04</v>
      </c>
      <c r="J1640" s="24" t="n">
        <f aca="false">SUM(I1640-F1640)</f>
        <v>454.72</v>
      </c>
      <c r="K1640" s="11" t="str">
        <f aca="false">IF(SUM(+G1640-D1640)&lt;365,"ST","LT")</f>
        <v>ST</v>
      </c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</row>
    <row r="1641" customFormat="false" ht="15.75" hidden="false" customHeight="true" outlineLevel="0" collapsed="false">
      <c r="A1641" s="25" t="s">
        <v>614</v>
      </c>
      <c r="B1641" s="11"/>
      <c r="C1641" s="11" t="n">
        <v>100</v>
      </c>
      <c r="D1641" s="22" t="n">
        <v>42376</v>
      </c>
      <c r="E1641" s="11" t="n">
        <v>54.77</v>
      </c>
      <c r="F1641" s="11" t="n">
        <f aca="false">SUM(C1641*E1641)</f>
        <v>5477</v>
      </c>
      <c r="G1641" s="22" t="n">
        <v>42881</v>
      </c>
      <c r="H1641" s="11" t="n">
        <v>65.65</v>
      </c>
      <c r="I1641" s="11" t="n">
        <f aca="false">SUM(C1641*H1641)</f>
        <v>6565</v>
      </c>
      <c r="J1641" s="24" t="n">
        <f aca="false">SUM(I1641-F1641)</f>
        <v>1088</v>
      </c>
      <c r="K1641" s="11" t="str">
        <f aca="false">IF(SUM(+G1641-D1641)&lt;365,"ST","LT")</f>
        <v>LT</v>
      </c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</row>
    <row r="1642" customFormat="false" ht="15.75" hidden="false" customHeight="true" outlineLevel="0" collapsed="false">
      <c r="A1642" s="25" t="s">
        <v>1272</v>
      </c>
      <c r="B1642" s="11"/>
      <c r="C1642" s="11" t="n">
        <v>50</v>
      </c>
      <c r="D1642" s="22" t="n">
        <v>43168</v>
      </c>
      <c r="E1642" s="11" t="n">
        <v>204.52</v>
      </c>
      <c r="F1642" s="11" t="n">
        <f aca="false">SUM(C1642*E1642)</f>
        <v>10226</v>
      </c>
      <c r="G1642" s="22"/>
      <c r="H1642" s="11"/>
      <c r="I1642" s="11" t="n">
        <f aca="false">SUM(C1642*H1642)</f>
        <v>0</v>
      </c>
      <c r="J1642" s="24" t="n">
        <f aca="false">SUM(I1642-F1642)</f>
        <v>-10226</v>
      </c>
      <c r="K1642" s="11" t="str">
        <f aca="false">IF(SUM(+G1642-D1642)&lt;365,"ST","LT")</f>
        <v>ST</v>
      </c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</row>
    <row r="1643" customFormat="false" ht="15.75" hidden="false" customHeight="true" outlineLevel="0" collapsed="false">
      <c r="A1643" s="25" t="s">
        <v>350</v>
      </c>
      <c r="B1643" s="11"/>
      <c r="C1643" s="11" t="n">
        <v>10</v>
      </c>
      <c r="D1643" s="22" t="n">
        <v>41276</v>
      </c>
      <c r="E1643" s="11" t="n">
        <v>386.93</v>
      </c>
      <c r="F1643" s="11" t="n">
        <f aca="false">SUM(C1643*E1643)</f>
        <v>3869.3</v>
      </c>
      <c r="G1643" s="22"/>
      <c r="H1643" s="11"/>
      <c r="I1643" s="11" t="n">
        <f aca="false">SUM(C1643*H1643)</f>
        <v>0</v>
      </c>
      <c r="J1643" s="24" t="n">
        <f aca="false">SUM(I1643-F1643)</f>
        <v>-3869.3</v>
      </c>
      <c r="K1643" s="11" t="str">
        <f aca="false">IF(SUM(+G1643-D1643)&lt;365,"ST","LT")</f>
        <v>ST</v>
      </c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</row>
    <row r="1644" customFormat="false" ht="15.75" hidden="false" customHeight="true" outlineLevel="0" collapsed="false">
      <c r="A1644" s="25" t="s">
        <v>351</v>
      </c>
      <c r="B1644" s="11"/>
      <c r="C1644" s="11" t="n">
        <v>50</v>
      </c>
      <c r="D1644" s="22" t="n">
        <v>42936</v>
      </c>
      <c r="E1644" s="11" t="n">
        <v>126.74</v>
      </c>
      <c r="F1644" s="11" t="n">
        <f aca="false">SUM(C1644*E1644)</f>
        <v>6337</v>
      </c>
      <c r="G1644" s="22" t="n">
        <v>42977</v>
      </c>
      <c r="H1644" s="11" t="n">
        <v>130.51</v>
      </c>
      <c r="I1644" s="11" t="n">
        <f aca="false">SUM(C1644*H1644)</f>
        <v>6525.5</v>
      </c>
      <c r="J1644" s="24" t="n">
        <f aca="false">SUM(I1644-F1644)</f>
        <v>188.5</v>
      </c>
      <c r="K1644" s="11" t="str">
        <f aca="false">IF(SUM(+G1644-D1644)&lt;365,"ST","LT")</f>
        <v>ST</v>
      </c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</row>
    <row r="1645" customFormat="false" ht="15.75" hidden="false" customHeight="true" outlineLevel="0" collapsed="false">
      <c r="A1645" s="25" t="s">
        <v>1318</v>
      </c>
      <c r="B1645" s="11"/>
      <c r="C1645" s="11" t="n">
        <v>25</v>
      </c>
      <c r="D1645" s="22" t="n">
        <v>40626</v>
      </c>
      <c r="E1645" s="11" t="n">
        <v>132.66</v>
      </c>
      <c r="F1645" s="11" t="n">
        <f aca="false">SUM(C1645*E1645)</f>
        <v>3316.5</v>
      </c>
      <c r="G1645" s="22"/>
      <c r="H1645" s="11"/>
      <c r="I1645" s="23" t="n">
        <f aca="false">SUM(C1645*H1645)</f>
        <v>0</v>
      </c>
      <c r="J1645" s="24" t="n">
        <f aca="false">SUM(I1645-F1645)</f>
        <v>-3316.5</v>
      </c>
      <c r="K1645" s="11" t="str">
        <f aca="false">IF(SUM(+G1645-D1645)&lt;365,"ST","LT")</f>
        <v>ST</v>
      </c>
      <c r="L1645" s="25"/>
      <c r="M1645" s="25" t="s">
        <v>571</v>
      </c>
      <c r="N1645" s="25" t="s">
        <v>1319</v>
      </c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</row>
    <row r="1646" customFormat="false" ht="15.75" hidden="false" customHeight="true" outlineLevel="0" collapsed="false">
      <c r="A1646" s="25" t="s">
        <v>355</v>
      </c>
      <c r="B1646" s="11"/>
      <c r="C1646" s="11" t="n">
        <v>50</v>
      </c>
      <c r="D1646" s="22" t="n">
        <v>43000</v>
      </c>
      <c r="E1646" s="11" t="n">
        <v>218.63</v>
      </c>
      <c r="F1646" s="11" t="n">
        <f aca="false">SUM(C1646*E1646)</f>
        <v>10931.5</v>
      </c>
      <c r="G1646" s="22"/>
      <c r="H1646" s="11"/>
      <c r="I1646" s="23" t="n">
        <f aca="false">SUM(C1646*H1646)</f>
        <v>0</v>
      </c>
      <c r="J1646" s="24" t="n">
        <f aca="false">SUM(I1646-F1646)</f>
        <v>-10931.5</v>
      </c>
      <c r="K1646" s="11" t="str">
        <f aca="false">IF(SUM(+G1646-D1646)&lt;365,"ST","LT")</f>
        <v>ST</v>
      </c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</row>
    <row r="1647" customFormat="false" ht="15.75" hidden="false" customHeight="true" outlineLevel="0" collapsed="false">
      <c r="A1647" s="25" t="s">
        <v>369</v>
      </c>
      <c r="B1647" s="11"/>
      <c r="C1647" s="11" t="n">
        <v>100</v>
      </c>
      <c r="D1647" s="22" t="n">
        <v>40632</v>
      </c>
      <c r="E1647" s="11" t="n">
        <v>27.59</v>
      </c>
      <c r="F1647" s="11" t="n">
        <f aca="false">SUM(C1647*E1647)</f>
        <v>2759</v>
      </c>
      <c r="G1647" s="22"/>
      <c r="H1647" s="11"/>
      <c r="I1647" s="23" t="n">
        <f aca="false">SUM(C1647*H1647)</f>
        <v>0</v>
      </c>
      <c r="J1647" s="24" t="n">
        <f aca="false">SUM(I1647-F1647)</f>
        <v>-2759</v>
      </c>
      <c r="K1647" s="11" t="str">
        <f aca="false">IF(SUM(+G1647-D1647)&lt;365,"ST","LT")</f>
        <v>ST</v>
      </c>
      <c r="L1647" s="25"/>
      <c r="M1647" s="25" t="s">
        <v>571</v>
      </c>
      <c r="N1647" s="25"/>
      <c r="O1647" s="33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</row>
    <row r="1648" customFormat="false" ht="15.75" hidden="false" customHeight="true" outlineLevel="0" collapsed="false">
      <c r="A1648" s="25" t="s">
        <v>374</v>
      </c>
      <c r="B1648" s="11"/>
      <c r="C1648" s="11" t="n">
        <v>25</v>
      </c>
      <c r="D1648" s="22" t="n">
        <v>40408</v>
      </c>
      <c r="E1648" s="11" t="n">
        <v>196.03</v>
      </c>
      <c r="F1648" s="11" t="n">
        <f aca="false">SUM(C1648*E1648)</f>
        <v>4900.75</v>
      </c>
      <c r="G1648" s="22"/>
      <c r="H1648" s="11"/>
      <c r="I1648" s="23" t="n">
        <f aca="false">SUM(C1648*H1648)</f>
        <v>0</v>
      </c>
      <c r="J1648" s="24" t="n">
        <f aca="false">SUM(I1648-F1648)</f>
        <v>-4900.75</v>
      </c>
      <c r="K1648" s="11" t="str">
        <f aca="false">IF(SUM(+G1648-D1648)&lt;365,"ST","LT")</f>
        <v>ST</v>
      </c>
      <c r="L1648" s="25"/>
      <c r="M1648" s="25" t="s">
        <v>571</v>
      </c>
      <c r="N1648" s="25"/>
      <c r="O1648" s="33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</row>
    <row r="1649" customFormat="false" ht="15.75" hidden="false" customHeight="true" outlineLevel="0" collapsed="false">
      <c r="A1649" s="25" t="s">
        <v>374</v>
      </c>
      <c r="B1649" s="11"/>
      <c r="C1649" s="11" t="n">
        <v>25</v>
      </c>
      <c r="D1649" s="22" t="n">
        <v>40997</v>
      </c>
      <c r="E1649" s="11" t="n">
        <v>162.11</v>
      </c>
      <c r="F1649" s="11" t="n">
        <f aca="false">SUM(C1649*E1649)</f>
        <v>4052.75</v>
      </c>
      <c r="G1649" s="22"/>
      <c r="H1649" s="11"/>
      <c r="I1649" s="23" t="n">
        <f aca="false">SUM(C1649*H1649)</f>
        <v>0</v>
      </c>
      <c r="J1649" s="24" t="n">
        <f aca="false">SUM(I1649-F1649)</f>
        <v>-4052.75</v>
      </c>
      <c r="K1649" s="11" t="str">
        <f aca="false">IF(SUM(+G1649-D1649)&lt;365,"ST","LT")</f>
        <v>ST</v>
      </c>
      <c r="L1649" s="25"/>
      <c r="M1649" s="25" t="s">
        <v>571</v>
      </c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</row>
    <row r="1650" customFormat="false" ht="15.75" hidden="false" customHeight="true" outlineLevel="0" collapsed="false">
      <c r="A1650" s="25" t="s">
        <v>374</v>
      </c>
      <c r="B1650" s="11"/>
      <c r="C1650" s="11" t="n">
        <v>50</v>
      </c>
      <c r="D1650" s="22" t="n">
        <v>41618</v>
      </c>
      <c r="E1650" s="11" t="n">
        <v>136.68</v>
      </c>
      <c r="F1650" s="11" t="n">
        <f aca="false">SUM(C1650*E1650)</f>
        <v>6834</v>
      </c>
      <c r="G1650" s="22"/>
      <c r="H1650" s="11"/>
      <c r="I1650" s="23" t="n">
        <f aca="false">SUM(C1650*H1650)</f>
        <v>0</v>
      </c>
      <c r="J1650" s="24" t="n">
        <f aca="false">SUM(I1650-F1650)</f>
        <v>-6834</v>
      </c>
      <c r="K1650" s="11" t="str">
        <f aca="false">IF(SUM(+G1650-D1650)&lt;365,"ST","LT")</f>
        <v>ST</v>
      </c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</row>
    <row r="1651" customFormat="false" ht="15.75" hidden="false" customHeight="true" outlineLevel="0" collapsed="false">
      <c r="A1651" s="25" t="s">
        <v>374</v>
      </c>
      <c r="B1651" s="11"/>
      <c r="C1651" s="11" t="n">
        <v>50</v>
      </c>
      <c r="D1651" s="22" t="n">
        <v>42257</v>
      </c>
      <c r="E1651" s="11" t="n">
        <v>119.24</v>
      </c>
      <c r="F1651" s="11" t="n">
        <f aca="false">SUM(C1651*E1651)</f>
        <v>5962</v>
      </c>
      <c r="G1651" s="22"/>
      <c r="H1651" s="11"/>
      <c r="I1651" s="23" t="n">
        <f aca="false">SUM(C1651*H1651)</f>
        <v>0</v>
      </c>
      <c r="J1651" s="24" t="n">
        <f aca="false">SUM(I1651-F1651)</f>
        <v>-5962</v>
      </c>
      <c r="K1651" s="11" t="str">
        <f aca="false">IF(SUM(+G1651-D1651)&lt;365,"ST","LT")</f>
        <v>ST</v>
      </c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</row>
    <row r="1652" customFormat="false" ht="15.75" hidden="false" customHeight="true" outlineLevel="0" collapsed="false">
      <c r="A1652" s="25" t="s">
        <v>374</v>
      </c>
      <c r="B1652" s="11"/>
      <c r="C1652" s="11" t="n">
        <v>50</v>
      </c>
      <c r="D1652" s="22" t="n">
        <v>42587</v>
      </c>
      <c r="E1652" s="11" t="n">
        <v>161.3</v>
      </c>
      <c r="F1652" s="11" t="n">
        <f aca="false">SUM(C1652*E1652)</f>
        <v>8065</v>
      </c>
      <c r="G1652" s="22"/>
      <c r="H1652" s="11"/>
      <c r="I1652" s="23" t="n">
        <f aca="false">SUM(C1652*H1652)</f>
        <v>0</v>
      </c>
      <c r="J1652" s="24" t="n">
        <f aca="false">SUM(I1652-F1652)</f>
        <v>-8065</v>
      </c>
      <c r="K1652" s="11" t="str">
        <f aca="false">IF(SUM(+G1652-D1652)&lt;365,"ST","LT")</f>
        <v>ST</v>
      </c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</row>
    <row r="1653" customFormat="false" ht="15.75" hidden="false" customHeight="true" outlineLevel="0" collapsed="false">
      <c r="A1653" s="25" t="s">
        <v>782</v>
      </c>
      <c r="B1653" s="11"/>
      <c r="C1653" s="11" t="n">
        <v>100</v>
      </c>
      <c r="D1653" s="22" t="n">
        <v>42088</v>
      </c>
      <c r="E1653" s="11" t="n">
        <v>0</v>
      </c>
      <c r="F1653" s="11" t="n">
        <f aca="false">SUM(C1653*E1653)</f>
        <v>0</v>
      </c>
      <c r="G1653" s="22"/>
      <c r="H1653" s="11"/>
      <c r="I1653" s="23" t="n">
        <f aca="false">SUM(C1653*H1653)</f>
        <v>0</v>
      </c>
      <c r="J1653" s="24" t="n">
        <f aca="false">SUM(I1653-F1653)</f>
        <v>0</v>
      </c>
      <c r="K1653" s="11" t="str">
        <f aca="false">IF(SUM(+G1653-D1653)&lt;365,"ST","LT")</f>
        <v>ST</v>
      </c>
      <c r="L1653" s="25"/>
      <c r="M1653" s="25" t="s">
        <v>1277</v>
      </c>
      <c r="N1653" s="25"/>
      <c r="O1653" s="25" t="n">
        <v>12.5</v>
      </c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</row>
    <row r="1654" customFormat="false" ht="15.75" hidden="false" customHeight="true" outlineLevel="0" collapsed="false">
      <c r="A1654" s="25" t="s">
        <v>1278</v>
      </c>
      <c r="B1654" s="11"/>
      <c r="C1654" s="11" t="n">
        <v>20</v>
      </c>
      <c r="D1654" s="22" t="n">
        <v>42673</v>
      </c>
      <c r="E1654" s="11" t="n">
        <v>291.9</v>
      </c>
      <c r="F1654" s="11" t="n">
        <f aca="false">SUM(C1654*E1654)</f>
        <v>5838</v>
      </c>
      <c r="G1654" s="22"/>
      <c r="H1654" s="11"/>
      <c r="I1654" s="23" t="n">
        <f aca="false">SUM(C1654*H1654)</f>
        <v>0</v>
      </c>
      <c r="J1654" s="24" t="n">
        <f aca="false">SUM(I1654-F1654)</f>
        <v>-5838</v>
      </c>
      <c r="K1654" s="11" t="str">
        <f aca="false">IF(SUM(+G1654-D1654)&lt;365,"ST","LT")</f>
        <v>ST</v>
      </c>
      <c r="L1654" s="25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</row>
    <row r="1655" customFormat="false" ht="15.75" hidden="false" customHeight="true" outlineLevel="0" collapsed="false">
      <c r="A1655" s="25" t="s">
        <v>1278</v>
      </c>
      <c r="B1655" s="11"/>
      <c r="C1655" s="11" t="n">
        <v>30</v>
      </c>
      <c r="D1655" s="22" t="n">
        <v>42678</v>
      </c>
      <c r="E1655" s="11" t="n">
        <v>270.04</v>
      </c>
      <c r="F1655" s="11" t="n">
        <f aca="false">SUM(C1655*E1655)</f>
        <v>8101.2</v>
      </c>
      <c r="G1655" s="22"/>
      <c r="H1655" s="11"/>
      <c r="I1655" s="23" t="n">
        <f aca="false">SUM(C1655*H1655)</f>
        <v>0</v>
      </c>
      <c r="J1655" s="24" t="n">
        <f aca="false">SUM(I1655-F1655)</f>
        <v>-8101.2</v>
      </c>
      <c r="K1655" s="11" t="str">
        <f aca="false">IF(SUM(+G1655-D1655)&lt;365,"ST","LT")</f>
        <v>ST</v>
      </c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</row>
    <row r="1656" customFormat="false" ht="15.75" hidden="false" customHeight="true" outlineLevel="0" collapsed="false">
      <c r="A1656" s="25" t="s">
        <v>1278</v>
      </c>
      <c r="B1656" s="11"/>
      <c r="C1656" s="11" t="n">
        <v>25</v>
      </c>
      <c r="D1656" s="22" t="n">
        <v>42730</v>
      </c>
      <c r="E1656" s="11" t="n">
        <v>0</v>
      </c>
      <c r="F1656" s="11" t="n">
        <f aca="false">SUM(C1656*E1656)</f>
        <v>0</v>
      </c>
      <c r="G1656" s="22"/>
      <c r="H1656" s="11"/>
      <c r="I1656" s="23" t="n">
        <f aca="false">SUM(C1656*H1656)</f>
        <v>0</v>
      </c>
      <c r="J1656" s="24" t="n">
        <f aca="false">SUM(I1656-F1656)</f>
        <v>0</v>
      </c>
      <c r="K1656" s="11" t="str">
        <f aca="false">IF(SUM(+G1656-D1656)&lt;365,"ST","LT")</f>
        <v>ST</v>
      </c>
      <c r="L1656" s="25"/>
      <c r="M1656" s="25" t="s">
        <v>343</v>
      </c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</row>
    <row r="1657" customFormat="false" ht="15.75" hidden="false" customHeight="true" outlineLevel="0" collapsed="false">
      <c r="A1657" s="25" t="s">
        <v>1278</v>
      </c>
      <c r="B1657" s="11"/>
      <c r="C1657" s="11" t="n">
        <v>25</v>
      </c>
      <c r="D1657" s="22" t="n">
        <v>42821</v>
      </c>
      <c r="E1657" s="11" t="n">
        <v>192.68</v>
      </c>
      <c r="F1657" s="11" t="n">
        <f aca="false">SUM(C1657*E1657)</f>
        <v>4817</v>
      </c>
      <c r="G1657" s="22"/>
      <c r="H1657" s="11"/>
      <c r="I1657" s="23" t="n">
        <f aca="false">SUM(C1657*H1657)</f>
        <v>0</v>
      </c>
      <c r="J1657" s="24" t="n">
        <f aca="false">SUM(I1657-F1657)</f>
        <v>-4817</v>
      </c>
      <c r="K1657" s="11" t="str">
        <f aca="false">IF(SUM(+G1657-D1657)&lt;365,"ST","LT")</f>
        <v>ST</v>
      </c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</row>
    <row r="1658" customFormat="false" ht="15.75" hidden="false" customHeight="true" outlineLevel="0" collapsed="false">
      <c r="A1658" s="25" t="s">
        <v>377</v>
      </c>
      <c r="B1658" s="11"/>
      <c r="C1658" s="11" t="n">
        <v>10</v>
      </c>
      <c r="D1658" s="22" t="n">
        <v>42737</v>
      </c>
      <c r="E1658" s="11" t="n">
        <v>461.18</v>
      </c>
      <c r="F1658" s="11" t="n">
        <f aca="false">SUM(C1658*E1658)</f>
        <v>4611.8</v>
      </c>
      <c r="G1658" s="22" t="n">
        <v>42898</v>
      </c>
      <c r="H1658" s="11" t="n">
        <v>337.45</v>
      </c>
      <c r="I1658" s="23" t="n">
        <f aca="false">SUM(C1658*H1658)</f>
        <v>3374.5</v>
      </c>
      <c r="J1658" s="24" t="n">
        <f aca="false">SUM(I1658-F1658)</f>
        <v>-1237.3</v>
      </c>
      <c r="K1658" s="11" t="str">
        <f aca="false">IF(SUM(+G1658-D1658)&lt;365,"ST","LT")</f>
        <v>ST</v>
      </c>
      <c r="L1658" s="25"/>
      <c r="M1658" s="25" t="s">
        <v>619</v>
      </c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</row>
    <row r="1659" customFormat="false" ht="15.75" hidden="false" customHeight="true" outlineLevel="0" collapsed="false">
      <c r="A1659" s="25" t="s">
        <v>377</v>
      </c>
      <c r="B1659" s="11"/>
      <c r="C1659" s="11" t="n">
        <v>5</v>
      </c>
      <c r="D1659" s="22" t="n">
        <v>42737</v>
      </c>
      <c r="E1659" s="11" t="n">
        <v>461.18</v>
      </c>
      <c r="F1659" s="11" t="n">
        <f aca="false">SUM(C1659*E1659)</f>
        <v>2305.9</v>
      </c>
      <c r="G1659" s="22"/>
      <c r="H1659" s="11"/>
      <c r="I1659" s="23" t="n">
        <f aca="false">SUM(C1659*H1659)</f>
        <v>0</v>
      </c>
      <c r="J1659" s="24" t="n">
        <f aca="false">SUM(I1659-F1659)</f>
        <v>-2305.9</v>
      </c>
      <c r="K1659" s="11" t="str">
        <f aca="false">IF(SUM(+G1659-D1659)&lt;365,"ST","LT")</f>
        <v>ST</v>
      </c>
      <c r="L1659" s="25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</row>
    <row r="1660" customFormat="false" ht="15.75" hidden="false" customHeight="true" outlineLevel="0" collapsed="false">
      <c r="A1660" s="25" t="s">
        <v>377</v>
      </c>
      <c r="B1660" s="11"/>
      <c r="C1660" s="11" t="n">
        <v>5</v>
      </c>
      <c r="D1660" s="22" t="n">
        <v>42760</v>
      </c>
      <c r="E1660" s="11" t="n">
        <v>0</v>
      </c>
      <c r="F1660" s="11" t="n">
        <f aca="false">SUM(C1660*E1660)</f>
        <v>0</v>
      </c>
      <c r="G1660" s="22"/>
      <c r="H1660" s="11"/>
      <c r="I1660" s="23" t="n">
        <f aca="false">SUM(C1660*H1660)</f>
        <v>0</v>
      </c>
      <c r="J1660" s="24" t="n">
        <f aca="false">SUM(I1660-F1660)</f>
        <v>0</v>
      </c>
      <c r="K1660" s="11" t="str">
        <f aca="false">IF(SUM(+G1660-D1660)&lt;365,"ST","LT")</f>
        <v>ST</v>
      </c>
      <c r="L1660" s="25"/>
      <c r="M1660" s="25" t="s">
        <v>783</v>
      </c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</row>
    <row r="1661" customFormat="false" ht="15.75" hidden="false" customHeight="true" outlineLevel="0" collapsed="false">
      <c r="A1661" s="25" t="s">
        <v>377</v>
      </c>
      <c r="B1661" s="11"/>
      <c r="C1661" s="11" t="n">
        <v>30</v>
      </c>
      <c r="D1661" s="22" t="n">
        <v>42899</v>
      </c>
      <c r="E1661" s="11" t="n">
        <v>297.01</v>
      </c>
      <c r="F1661" s="11" t="n">
        <f aca="false">SUM(C1661*E1661)</f>
        <v>8910.3</v>
      </c>
      <c r="G1661" s="22"/>
      <c r="H1661" s="11"/>
      <c r="I1661" s="23" t="n">
        <f aca="false">SUM(C1661*H1661)</f>
        <v>0</v>
      </c>
      <c r="J1661" s="24" t="n">
        <f aca="false">SUM(I1661-F1661)</f>
        <v>-8910.3</v>
      </c>
      <c r="K1661" s="11" t="str">
        <f aca="false">IF(SUM(+G1661-D1661)&lt;365,"ST","LT")</f>
        <v>ST</v>
      </c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</row>
    <row r="1662" customFormat="false" ht="15.75" hidden="false" customHeight="true" outlineLevel="0" collapsed="false">
      <c r="A1662" s="25" t="s">
        <v>377</v>
      </c>
      <c r="B1662" s="11"/>
      <c r="C1662" s="11" t="n">
        <v>20</v>
      </c>
      <c r="D1662" s="22" t="n">
        <v>43196</v>
      </c>
      <c r="E1662" s="11" t="n">
        <v>0</v>
      </c>
      <c r="F1662" s="11" t="n">
        <f aca="false">SUM(C1662*E1662)</f>
        <v>0</v>
      </c>
      <c r="G1662" s="22"/>
      <c r="H1662" s="11"/>
      <c r="I1662" s="23" t="n">
        <f aca="false">SUM(C1662*H1662)</f>
        <v>0</v>
      </c>
      <c r="J1662" s="24" t="n">
        <f aca="false">SUM(I1662-F1662)</f>
        <v>0</v>
      </c>
      <c r="K1662" s="11" t="str">
        <f aca="false">IF(SUM(+G1662-D1662)&lt;365,"ST","LT")</f>
        <v>ST</v>
      </c>
      <c r="L1662" s="25"/>
      <c r="M1662" s="25" t="s">
        <v>51</v>
      </c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</row>
    <row r="1663" customFormat="false" ht="15.75" hidden="false" customHeight="true" outlineLevel="0" collapsed="false">
      <c r="A1663" s="25" t="s">
        <v>1279</v>
      </c>
      <c r="B1663" s="11"/>
      <c r="C1663" s="11" t="n">
        <v>50</v>
      </c>
      <c r="D1663" s="22" t="n">
        <v>41621</v>
      </c>
      <c r="E1663" s="11" t="n">
        <v>22.16</v>
      </c>
      <c r="F1663" s="11" t="n">
        <f aca="false">SUM(C1663*E1663)</f>
        <v>1108</v>
      </c>
      <c r="G1663" s="22"/>
      <c r="H1663" s="11"/>
      <c r="I1663" s="23" t="n">
        <f aca="false">SUM(C1663*H1663)</f>
        <v>0</v>
      </c>
      <c r="J1663" s="24" t="n">
        <f aca="false">SUM(I1663-F1663)</f>
        <v>-1108</v>
      </c>
      <c r="K1663" s="11" t="str">
        <f aca="false">IF(SUM(+G1663-D1663)&lt;365,"ST","LT")</f>
        <v>ST</v>
      </c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</row>
    <row r="1664" customFormat="false" ht="15.75" hidden="false" customHeight="true" outlineLevel="0" collapsed="false">
      <c r="A1664" s="25" t="s">
        <v>385</v>
      </c>
      <c r="B1664" s="11"/>
      <c r="C1664" s="11" t="n">
        <v>100</v>
      </c>
      <c r="D1664" s="22" t="n">
        <v>42446</v>
      </c>
      <c r="E1664" s="11" t="n">
        <v>59.75</v>
      </c>
      <c r="F1664" s="11" t="n">
        <f aca="false">SUM(C1664*E1664)</f>
        <v>5975</v>
      </c>
      <c r="G1664" s="22"/>
      <c r="H1664" s="11"/>
      <c r="I1664" s="23" t="n">
        <f aca="false">SUM(C1664*H1664)</f>
        <v>0</v>
      </c>
      <c r="J1664" s="24" t="n">
        <f aca="false">SUM(I1664-F1664)</f>
        <v>-5975</v>
      </c>
      <c r="K1664" s="11" t="str">
        <f aca="false">IF(SUM(+G1664-D1664)&lt;365,"ST","LT")</f>
        <v>ST</v>
      </c>
      <c r="L1664" s="25"/>
      <c r="M1664" s="25"/>
      <c r="N1664" s="25"/>
      <c r="O1664" s="33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</row>
    <row r="1665" customFormat="false" ht="15.75" hidden="false" customHeight="true" outlineLevel="0" collapsed="false">
      <c r="A1665" s="25" t="s">
        <v>387</v>
      </c>
      <c r="B1665" s="11"/>
      <c r="C1665" s="11" t="n">
        <v>25</v>
      </c>
      <c r="D1665" s="22" t="n">
        <v>42894</v>
      </c>
      <c r="E1665" s="11" t="n">
        <v>428.19</v>
      </c>
      <c r="F1665" s="11" t="n">
        <f aca="false">SUM(C1665*E1665)</f>
        <v>10704.75</v>
      </c>
      <c r="G1665" s="22"/>
      <c r="H1665" s="11"/>
      <c r="I1665" s="23" t="n">
        <f aca="false">SUM(C1665*H1665)</f>
        <v>0</v>
      </c>
      <c r="J1665" s="24" t="n">
        <f aca="false">SUM(I1665-F1665)</f>
        <v>-10704.75</v>
      </c>
      <c r="K1665" s="11" t="str">
        <f aca="false">IF(SUM(+G1665-D1665)&lt;365,"ST","LT")</f>
        <v>ST</v>
      </c>
      <c r="L1665" s="25"/>
      <c r="M1665" s="25"/>
      <c r="N1665" s="25"/>
      <c r="O1665" s="33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</row>
    <row r="1666" customFormat="false" ht="15.75" hidden="false" customHeight="true" outlineLevel="0" collapsed="false">
      <c r="A1666" s="25" t="s">
        <v>787</v>
      </c>
      <c r="B1666" s="11"/>
      <c r="C1666" s="11" t="n">
        <v>50</v>
      </c>
      <c r="D1666" s="22"/>
      <c r="E1666" s="11"/>
      <c r="F1666" s="11" t="n">
        <f aca="false">SUM(C1666*E1666)</f>
        <v>0</v>
      </c>
      <c r="G1666" s="22"/>
      <c r="H1666" s="11"/>
      <c r="I1666" s="23" t="n">
        <f aca="false">SUM(C1666*H1666)</f>
        <v>0</v>
      </c>
      <c r="J1666" s="24" t="n">
        <f aca="false">SUM(I1666-F1666)</f>
        <v>0</v>
      </c>
      <c r="K1666" s="11" t="str">
        <f aca="false">IF(SUM(+G1666-D1666)&lt;365,"ST","LT")</f>
        <v>ST</v>
      </c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</row>
    <row r="1667" customFormat="false" ht="15.75" hidden="false" customHeight="true" outlineLevel="0" collapsed="false">
      <c r="A1667" s="25" t="s">
        <v>1280</v>
      </c>
      <c r="B1667" s="11"/>
      <c r="C1667" s="11" t="n">
        <v>10</v>
      </c>
      <c r="D1667" s="22" t="n">
        <v>43200</v>
      </c>
      <c r="E1667" s="11" t="n">
        <v>679.69</v>
      </c>
      <c r="F1667" s="11" t="n">
        <f aca="false">SUM(C1667*E1667)</f>
        <v>6796.9</v>
      </c>
      <c r="G1667" s="22"/>
      <c r="H1667" s="11"/>
      <c r="I1667" s="23" t="n">
        <f aca="false">SUM(C1667*H1667)</f>
        <v>0</v>
      </c>
      <c r="J1667" s="24" t="n">
        <f aca="false">SUM(I1667-F1667)</f>
        <v>-6796.9</v>
      </c>
      <c r="K1667" s="11" t="str">
        <f aca="false">IF(SUM(+G1667-D1667)&lt;365,"ST","LT")</f>
        <v>ST</v>
      </c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</row>
    <row r="1668" customFormat="false" ht="15.75" hidden="false" customHeight="true" outlineLevel="0" collapsed="false">
      <c r="A1668" s="25" t="s">
        <v>393</v>
      </c>
      <c r="B1668" s="11"/>
      <c r="C1668" s="11" t="n">
        <v>200</v>
      </c>
      <c r="D1668" s="22" t="n">
        <v>40980</v>
      </c>
      <c r="E1668" s="11" t="n">
        <v>11.75</v>
      </c>
      <c r="F1668" s="11" t="n">
        <f aca="false">SUM(C1668*E1668)</f>
        <v>2350</v>
      </c>
      <c r="G1668" s="22"/>
      <c r="H1668" s="11"/>
      <c r="I1668" s="23" t="n">
        <f aca="false">SUM(C1668*H1668)</f>
        <v>0</v>
      </c>
      <c r="J1668" s="24" t="n">
        <f aca="false">SUM(I1668-F1668)</f>
        <v>-2350</v>
      </c>
      <c r="K1668" s="11" t="str">
        <f aca="false">IF(SUM(+G1668-D1668)&lt;365,"ST","LT")</f>
        <v>ST</v>
      </c>
      <c r="L1668" s="25"/>
      <c r="M1668" s="25" t="s">
        <v>571</v>
      </c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</row>
    <row r="1669" customFormat="false" ht="15.75" hidden="false" customHeight="true" outlineLevel="0" collapsed="false">
      <c r="A1669" s="25" t="s">
        <v>1320</v>
      </c>
      <c r="B1669" s="11"/>
      <c r="C1669" s="11" t="n">
        <v>100</v>
      </c>
      <c r="D1669" s="22" t="n">
        <v>42335</v>
      </c>
      <c r="E1669" s="11" t="n">
        <v>51.46</v>
      </c>
      <c r="F1669" s="11" t="n">
        <f aca="false">SUM(C1669*E1669)</f>
        <v>5146</v>
      </c>
      <c r="G1669" s="22" t="n">
        <v>42866</v>
      </c>
      <c r="H1669" s="11" t="n">
        <v>64.76</v>
      </c>
      <c r="I1669" s="23" t="n">
        <f aca="false">SUM(C1669*H1669)</f>
        <v>6476</v>
      </c>
      <c r="J1669" s="24" t="n">
        <f aca="false">SUM(I1669-F1669)</f>
        <v>1330</v>
      </c>
      <c r="K1669" s="11" t="str">
        <f aca="false">IF(SUM(+G1669-D1669)&lt;365,"ST","LT")</f>
        <v>LT</v>
      </c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</row>
    <row r="1670" customFormat="false" ht="15.75" hidden="false" customHeight="true" outlineLevel="0" collapsed="false">
      <c r="A1670" s="25" t="s">
        <v>1320</v>
      </c>
      <c r="B1670" s="11"/>
      <c r="C1670" s="11" t="n">
        <v>100</v>
      </c>
      <c r="D1670" s="22" t="n">
        <v>42503</v>
      </c>
      <c r="E1670" s="11" t="n">
        <v>36.08</v>
      </c>
      <c r="F1670" s="11" t="n">
        <f aca="false">SUM(C1670*E1670)</f>
        <v>3608</v>
      </c>
      <c r="G1670" s="22" t="n">
        <v>42894</v>
      </c>
      <c r="H1670" s="11" t="n">
        <v>56.87</v>
      </c>
      <c r="I1670" s="23" t="n">
        <f aca="false">SUM(C1670*H1670)</f>
        <v>5687</v>
      </c>
      <c r="J1670" s="24" t="n">
        <f aca="false">SUM(I1670-F1670)</f>
        <v>2079</v>
      </c>
      <c r="K1670" s="11" t="str">
        <f aca="false">IF(SUM(+G1670-D1670)&lt;365,"ST","LT")</f>
        <v>LT</v>
      </c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</row>
    <row r="1671" customFormat="false" ht="15.75" hidden="false" customHeight="true" outlineLevel="0" collapsed="false">
      <c r="A1671" s="25" t="s">
        <v>1284</v>
      </c>
      <c r="B1671" s="11"/>
      <c r="C1671" s="11" t="n">
        <v>104</v>
      </c>
      <c r="D1671" s="22" t="n">
        <v>34522</v>
      </c>
      <c r="E1671" s="11" t="n">
        <v>30</v>
      </c>
      <c r="F1671" s="11" t="n">
        <f aca="false">SUM(C1671*E1671)</f>
        <v>3120</v>
      </c>
      <c r="G1671" s="22"/>
      <c r="H1671" s="11"/>
      <c r="I1671" s="23" t="n">
        <f aca="false">SUM(C1671*H1671)</f>
        <v>0</v>
      </c>
      <c r="J1671" s="24" t="n">
        <f aca="false">SUM(I1671-F1671)</f>
        <v>-3120</v>
      </c>
      <c r="K1671" s="11" t="str">
        <f aca="false">IF(SUM(+G1671-D1671)&lt;365,"ST","LT")</f>
        <v>ST</v>
      </c>
      <c r="L1671" s="25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</row>
    <row r="1672" customFormat="false" ht="15.75" hidden="false" customHeight="true" outlineLevel="0" collapsed="false">
      <c r="A1672" s="25" t="s">
        <v>397</v>
      </c>
      <c r="B1672" s="11"/>
      <c r="C1672" s="11" t="n">
        <v>50</v>
      </c>
      <c r="D1672" s="22" t="n">
        <v>43047</v>
      </c>
      <c r="E1672" s="11" t="n">
        <v>138.48</v>
      </c>
      <c r="F1672" s="11" t="n">
        <f aca="false">SUM(C1672*E1672)</f>
        <v>6924</v>
      </c>
      <c r="G1672" s="22"/>
      <c r="H1672" s="11"/>
      <c r="I1672" s="23" t="n">
        <f aca="false">SUM(C1672*H1672)</f>
        <v>0</v>
      </c>
      <c r="J1672" s="24" t="n">
        <f aca="false">SUM(I1672-F1672)</f>
        <v>-6924</v>
      </c>
      <c r="K1672" s="11" t="str">
        <f aca="false">IF(SUM(+G1672-D1672)&lt;365,"ST","LT")</f>
        <v>ST</v>
      </c>
      <c r="L1672" s="25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</row>
    <row r="1673" customFormat="false" ht="15.75" hidden="false" customHeight="true" outlineLevel="0" collapsed="false">
      <c r="A1673" s="25" t="s">
        <v>397</v>
      </c>
      <c r="B1673" s="11"/>
      <c r="C1673" s="11" t="n">
        <v>50</v>
      </c>
      <c r="D1673" s="22" t="n">
        <v>43091</v>
      </c>
      <c r="E1673" s="11" t="n">
        <v>121.71</v>
      </c>
      <c r="F1673" s="11" t="n">
        <f aca="false">SUM(C1673*E1673)</f>
        <v>6085.5</v>
      </c>
      <c r="G1673" s="22"/>
      <c r="H1673" s="11"/>
      <c r="I1673" s="23" t="n">
        <f aca="false">SUM(C1673*H1673)</f>
        <v>0</v>
      </c>
      <c r="J1673" s="24" t="n">
        <f aca="false">SUM(I1673-F1673)</f>
        <v>-6085.5</v>
      </c>
      <c r="K1673" s="11" t="str">
        <f aca="false">IF(SUM(+G1673-D1673)&lt;365,"ST","LT")</f>
        <v>ST</v>
      </c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</row>
    <row r="1674" customFormat="false" ht="15.75" hidden="false" customHeight="true" outlineLevel="0" collapsed="false">
      <c r="A1674" s="25" t="s">
        <v>621</v>
      </c>
      <c r="B1674" s="11"/>
      <c r="C1674" s="11" t="n">
        <v>100</v>
      </c>
      <c r="D1674" s="22" t="n">
        <v>42313</v>
      </c>
      <c r="E1674" s="11" t="n">
        <v>72.89</v>
      </c>
      <c r="F1674" s="11" t="n">
        <f aca="false">SUM(C1674*E1674)</f>
        <v>7289</v>
      </c>
      <c r="G1674" s="22" t="n">
        <v>42864</v>
      </c>
      <c r="H1674" s="11" t="n">
        <v>143.66</v>
      </c>
      <c r="I1674" s="23" t="n">
        <f aca="false">SUM(C1674*H1674)</f>
        <v>14366</v>
      </c>
      <c r="J1674" s="24" t="n">
        <f aca="false">SUM(I1674-F1674)</f>
        <v>7077</v>
      </c>
      <c r="K1674" s="11" t="str">
        <f aca="false">IF(SUM(+G1674-D1674)&lt;365,"ST","LT")</f>
        <v>LT</v>
      </c>
      <c r="L1674" s="25"/>
      <c r="M1674" s="25" t="s">
        <v>1321</v>
      </c>
      <c r="N1674" s="25"/>
      <c r="O1674" s="25"/>
      <c r="P1674" s="33" t="n">
        <v>42452</v>
      </c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</row>
    <row r="1675" customFormat="false" ht="15.75" hidden="false" customHeight="true" outlineLevel="0" collapsed="false">
      <c r="A1675" s="25" t="s">
        <v>403</v>
      </c>
      <c r="B1675" s="11"/>
      <c r="C1675" s="11" t="n">
        <v>50</v>
      </c>
      <c r="D1675" s="22" t="n">
        <v>43154</v>
      </c>
      <c r="E1675" s="11" t="n">
        <v>114.85</v>
      </c>
      <c r="F1675" s="11" t="n">
        <f aca="false">SUM(C1675*E1675)</f>
        <v>5742.5</v>
      </c>
      <c r="G1675" s="22"/>
      <c r="H1675" s="11"/>
      <c r="I1675" s="23" t="n">
        <f aca="false">SUM(C1675*H1675)</f>
        <v>0</v>
      </c>
      <c r="J1675" s="24" t="n">
        <f aca="false">SUM(I1675-F1675)</f>
        <v>-5742.5</v>
      </c>
      <c r="K1675" s="11" t="str">
        <f aca="false">IF(SUM(+G1675-D1675)&lt;365,"ST","LT")</f>
        <v>ST</v>
      </c>
      <c r="L1675" s="25"/>
      <c r="M1675" s="25"/>
      <c r="N1675" s="25"/>
      <c r="O1675" s="25"/>
      <c r="P1675" s="33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</row>
    <row r="1676" customFormat="false" ht="15.75" hidden="false" customHeight="true" outlineLevel="0" collapsed="false">
      <c r="A1676" s="25" t="s">
        <v>403</v>
      </c>
      <c r="B1676" s="11"/>
      <c r="C1676" s="11" t="n">
        <v>50</v>
      </c>
      <c r="D1676" s="22" t="n">
        <v>43168</v>
      </c>
      <c r="E1676" s="11" t="n">
        <v>95.81</v>
      </c>
      <c r="F1676" s="11" t="n">
        <f aca="false">SUM(C1676*E1676)</f>
        <v>4790.5</v>
      </c>
      <c r="G1676" s="22"/>
      <c r="H1676" s="11"/>
      <c r="I1676" s="23" t="n">
        <f aca="false">SUM(C1676*H1676)</f>
        <v>0</v>
      </c>
      <c r="J1676" s="24" t="n">
        <f aca="false">SUM(I1676-F1676)</f>
        <v>-4790.5</v>
      </c>
      <c r="K1676" s="11" t="str">
        <f aca="false">IF(SUM(+G1676-D1676)&lt;365,"ST","LT")</f>
        <v>ST</v>
      </c>
      <c r="L1676" s="25"/>
      <c r="M1676" s="25"/>
      <c r="N1676" s="25"/>
      <c r="O1676" s="25"/>
      <c r="P1676" s="33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</row>
    <row r="1677" customFormat="false" ht="15.75" hidden="false" customHeight="true" outlineLevel="0" collapsed="false">
      <c r="A1677" s="25" t="s">
        <v>1286</v>
      </c>
      <c r="B1677" s="11"/>
      <c r="C1677" s="11" t="n">
        <v>50</v>
      </c>
      <c r="D1677" s="22" t="n">
        <v>40114</v>
      </c>
      <c r="E1677" s="11" t="n">
        <v>64.82</v>
      </c>
      <c r="F1677" s="11" t="n">
        <f aca="false">SUM(C1677*E1677)</f>
        <v>3241</v>
      </c>
      <c r="G1677" s="22"/>
      <c r="H1677" s="11"/>
      <c r="I1677" s="23" t="n">
        <f aca="false">SUM(C1677*H1677)</f>
        <v>0</v>
      </c>
      <c r="J1677" s="24" t="n">
        <f aca="false">SUM(I1677-F1677)</f>
        <v>-3241</v>
      </c>
      <c r="K1677" s="11" t="str">
        <f aca="false">IF(SUM(+G1677-D1677)&lt;365,"ST","LT")</f>
        <v>ST</v>
      </c>
      <c r="L1677" s="25"/>
      <c r="M1677" s="25" t="s">
        <v>571</v>
      </c>
      <c r="N1677" s="25"/>
      <c r="O1677" s="33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</row>
    <row r="1678" customFormat="false" ht="15.75" hidden="false" customHeight="true" outlineLevel="0" collapsed="false">
      <c r="A1678" s="25" t="s">
        <v>409</v>
      </c>
      <c r="B1678" s="11"/>
      <c r="C1678" s="11" t="n">
        <v>50</v>
      </c>
      <c r="D1678" s="22" t="n">
        <v>40053</v>
      </c>
      <c r="E1678" s="11" t="n">
        <v>90.45</v>
      </c>
      <c r="F1678" s="11" t="n">
        <f aca="false">SUM(C1678*E1678)</f>
        <v>4522.5</v>
      </c>
      <c r="G1678" s="22"/>
      <c r="H1678" s="11"/>
      <c r="I1678" s="23" t="n">
        <f aca="false">SUM(C1678*H1678)</f>
        <v>0</v>
      </c>
      <c r="J1678" s="24" t="n">
        <f aca="false">SUM(I1678-F1678)</f>
        <v>-4522.5</v>
      </c>
      <c r="K1678" s="11" t="str">
        <f aca="false">IF(SUM(+G1678-D1678)&lt;365,"ST","LT")</f>
        <v>ST</v>
      </c>
      <c r="L1678" s="25"/>
      <c r="M1678" s="25" t="s">
        <v>571</v>
      </c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</row>
    <row r="1679" customFormat="false" ht="15.75" hidden="false" customHeight="true" outlineLevel="0" collapsed="false">
      <c r="A1679" s="25" t="s">
        <v>409</v>
      </c>
      <c r="B1679" s="11"/>
      <c r="C1679" s="11" t="n">
        <v>100</v>
      </c>
      <c r="D1679" s="22" t="n">
        <v>40605</v>
      </c>
      <c r="E1679" s="11" t="n">
        <v>32.66</v>
      </c>
      <c r="F1679" s="11" t="n">
        <f aca="false">SUM(C1679*E1679)</f>
        <v>3266</v>
      </c>
      <c r="G1679" s="22"/>
      <c r="H1679" s="11"/>
      <c r="I1679" s="23" t="n">
        <f aca="false">SUM(C1679*H1679)</f>
        <v>0</v>
      </c>
      <c r="J1679" s="24" t="n">
        <f aca="false">SUM(I1679-F1679)</f>
        <v>-3266</v>
      </c>
      <c r="K1679" s="11" t="str">
        <f aca="false">IF(SUM(+G1679-D1679)&lt;365,"ST","LT")</f>
        <v>ST</v>
      </c>
      <c r="L1679" s="25"/>
      <c r="M1679" s="25" t="s">
        <v>571</v>
      </c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</row>
    <row r="1680" customFormat="false" ht="15.75" hidden="false" customHeight="true" outlineLevel="0" collapsed="false">
      <c r="A1680" s="25" t="s">
        <v>409</v>
      </c>
      <c r="B1680" s="11"/>
      <c r="C1680" s="11" t="n">
        <v>100</v>
      </c>
      <c r="D1680" s="22" t="n">
        <v>40861</v>
      </c>
      <c r="E1680" s="11" t="n">
        <v>13.75</v>
      </c>
      <c r="F1680" s="11" t="n">
        <f aca="false">SUM(C1680*E1680)</f>
        <v>1375</v>
      </c>
      <c r="G1680" s="22"/>
      <c r="H1680" s="11"/>
      <c r="I1680" s="23" t="n">
        <f aca="false">SUM(C1680*H1680)</f>
        <v>0</v>
      </c>
      <c r="J1680" s="24" t="n">
        <f aca="false">SUM(I1680-F1680)</f>
        <v>-1375</v>
      </c>
      <c r="K1680" s="11" t="str">
        <f aca="false">IF(SUM(+G1680-D1680)&lt;365,"ST","LT")</f>
        <v>ST</v>
      </c>
      <c r="L1680" s="25"/>
      <c r="M1680" s="25" t="s">
        <v>571</v>
      </c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</row>
    <row r="1681" customFormat="false" ht="15.75" hidden="false" customHeight="true" outlineLevel="0" collapsed="false">
      <c r="A1681" s="25" t="s">
        <v>794</v>
      </c>
      <c r="B1681" s="11"/>
      <c r="C1681" s="11" t="n">
        <v>10</v>
      </c>
      <c r="D1681" s="22" t="n">
        <v>40522</v>
      </c>
      <c r="E1681" s="11" t="n">
        <v>382.7</v>
      </c>
      <c r="F1681" s="11" t="n">
        <f aca="false">SUM(C1681*E1681)</f>
        <v>3827</v>
      </c>
      <c r="G1681" s="22"/>
      <c r="H1681" s="11"/>
      <c r="I1681" s="23" t="n">
        <f aca="false">SUM(C1681*H1681)</f>
        <v>0</v>
      </c>
      <c r="J1681" s="24" t="n">
        <f aca="false">SUM(I1681-F1681)</f>
        <v>-3827</v>
      </c>
      <c r="K1681" s="11" t="str">
        <f aca="false">IF(SUM(+G1681-D1681)&lt;365,"ST","LT")</f>
        <v>ST</v>
      </c>
      <c r="L1681" s="25"/>
      <c r="M1681" s="25" t="s">
        <v>571</v>
      </c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</row>
    <row r="1682" customFormat="false" ht="15.75" hidden="false" customHeight="true" outlineLevel="0" collapsed="false">
      <c r="A1682" s="25" t="s">
        <v>794</v>
      </c>
      <c r="B1682" s="11"/>
      <c r="C1682" s="11" t="n">
        <v>10</v>
      </c>
      <c r="D1682" s="22" t="n">
        <v>40541</v>
      </c>
      <c r="E1682" s="11" t="n">
        <v>311.55</v>
      </c>
      <c r="F1682" s="11" t="n">
        <f aca="false">SUM(C1682*E1682)</f>
        <v>3115.5</v>
      </c>
      <c r="G1682" s="22"/>
      <c r="H1682" s="11"/>
      <c r="I1682" s="23" t="n">
        <f aca="false">SUM(C1682*H1682)</f>
        <v>0</v>
      </c>
      <c r="J1682" s="24" t="n">
        <f aca="false">SUM(I1682-F1682)</f>
        <v>-3115.5</v>
      </c>
      <c r="K1682" s="11" t="str">
        <f aca="false">IF(SUM(+G1682-D1682)&lt;365,"ST","LT")</f>
        <v>ST</v>
      </c>
      <c r="L1682" s="25"/>
      <c r="M1682" s="25" t="s">
        <v>571</v>
      </c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</row>
    <row r="1683" customFormat="false" ht="15.75" hidden="false" customHeight="true" outlineLevel="0" collapsed="false">
      <c r="A1683" s="25" t="s">
        <v>794</v>
      </c>
      <c r="B1683" s="11"/>
      <c r="C1683" s="11" t="n">
        <v>30</v>
      </c>
      <c r="D1683" s="22" t="n">
        <v>41066</v>
      </c>
      <c r="E1683" s="11" t="n">
        <v>103.46</v>
      </c>
      <c r="F1683" s="11" t="n">
        <f aca="false">SUM(C1683*E1683)</f>
        <v>3103.8</v>
      </c>
      <c r="G1683" s="22"/>
      <c r="H1683" s="11"/>
      <c r="I1683" s="11" t="n">
        <f aca="false">SUM(C1683*H1683)</f>
        <v>0</v>
      </c>
      <c r="J1683" s="24" t="n">
        <f aca="false">SUM(I1683-F1683)</f>
        <v>-3103.8</v>
      </c>
      <c r="K1683" s="11" t="str">
        <f aca="false">IF(SUM(+G1683-D1683)&lt;365,"ST","LT")</f>
        <v>ST</v>
      </c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</row>
    <row r="1684" customFormat="false" ht="15.75" hidden="false" customHeight="true" outlineLevel="0" collapsed="false">
      <c r="A1684" s="25" t="s">
        <v>411</v>
      </c>
      <c r="B1684" s="11"/>
      <c r="C1684" s="11" t="n">
        <v>5</v>
      </c>
      <c r="D1684" s="22" t="n">
        <v>40015</v>
      </c>
      <c r="E1684" s="11" t="n">
        <v>874.85</v>
      </c>
      <c r="F1684" s="11" t="n">
        <f aca="false">SUM(C1684*E1684)</f>
        <v>4374.25</v>
      </c>
      <c r="G1684" s="22"/>
      <c r="H1684" s="11"/>
      <c r="I1684" s="23" t="n">
        <f aca="false">SUM(C1684*H1684)</f>
        <v>0</v>
      </c>
      <c r="J1684" s="24" t="n">
        <f aca="false">SUM(I1684-F1684)</f>
        <v>-4374.25</v>
      </c>
      <c r="K1684" s="11" t="str">
        <f aca="false">IF(SUM(+G1684-D1684)&lt;365,"ST","LT")</f>
        <v>ST</v>
      </c>
      <c r="L1684" s="25"/>
      <c r="M1684" s="25" t="s">
        <v>571</v>
      </c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</row>
    <row r="1685" customFormat="false" ht="15.75" hidden="false" customHeight="true" outlineLevel="0" collapsed="false">
      <c r="A1685" s="25" t="s">
        <v>411</v>
      </c>
      <c r="B1685" s="11"/>
      <c r="C1685" s="11" t="n">
        <v>5</v>
      </c>
      <c r="D1685" s="22" t="n">
        <v>40180</v>
      </c>
      <c r="E1685" s="11" t="n">
        <v>795.16</v>
      </c>
      <c r="F1685" s="11" t="n">
        <f aca="false">SUM(C1685*E1685)</f>
        <v>3975.8</v>
      </c>
      <c r="G1685" s="22"/>
      <c r="H1685" s="11"/>
      <c r="I1685" s="23" t="n">
        <f aca="false">SUM(C1685*H1685)</f>
        <v>0</v>
      </c>
      <c r="J1685" s="24" t="n">
        <f aca="false">SUM(I1685-F1685)</f>
        <v>-3975.8</v>
      </c>
      <c r="K1685" s="11" t="str">
        <f aca="false">IF(SUM(+G1685-D1685)&lt;365,"ST","LT")</f>
        <v>ST</v>
      </c>
      <c r="L1685" s="25"/>
      <c r="M1685" s="25" t="s">
        <v>571</v>
      </c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</row>
    <row r="1686" customFormat="false" ht="15.75" hidden="false" customHeight="true" outlineLevel="0" collapsed="false">
      <c r="A1686" s="25" t="s">
        <v>411</v>
      </c>
      <c r="B1686" s="11"/>
      <c r="C1686" s="11" t="n">
        <v>10</v>
      </c>
      <c r="D1686" s="22" t="n">
        <v>41052</v>
      </c>
      <c r="E1686" s="11" t="n">
        <v>313.91</v>
      </c>
      <c r="F1686" s="11" t="n">
        <f aca="false">SUM(C1686*E1686)</f>
        <v>3139.1</v>
      </c>
      <c r="G1686" s="22"/>
      <c r="H1686" s="11"/>
      <c r="I1686" s="11" t="n">
        <f aca="false">SUM(C1686*H1686)</f>
        <v>0</v>
      </c>
      <c r="J1686" s="24" t="n">
        <f aca="false">SUM(I1686-F1686)</f>
        <v>-3139.1</v>
      </c>
      <c r="K1686" s="11" t="str">
        <f aca="false">IF(SUM(+G1686-D1686)&lt;365,"ST","LT")</f>
        <v>ST</v>
      </c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</row>
    <row r="1687" customFormat="false" ht="15.75" hidden="false" customHeight="true" outlineLevel="0" collapsed="false">
      <c r="A1687" s="25" t="s">
        <v>411</v>
      </c>
      <c r="B1687" s="11"/>
      <c r="C1687" s="11" t="n">
        <v>30</v>
      </c>
      <c r="D1687" s="22" t="n">
        <v>42465</v>
      </c>
      <c r="E1687" s="11" t="n">
        <v>368.53</v>
      </c>
      <c r="F1687" s="11" t="n">
        <f aca="false">SUM(C1687*E1687)</f>
        <v>11055.9</v>
      </c>
      <c r="G1687" s="22"/>
      <c r="H1687" s="11"/>
      <c r="I1687" s="11" t="n">
        <f aca="false">SUM(C1687*H1687)</f>
        <v>0</v>
      </c>
      <c r="J1687" s="24" t="n">
        <f aca="false">SUM(I1687-F1687)</f>
        <v>-11055.9</v>
      </c>
      <c r="K1687" s="11" t="str">
        <f aca="false">IF(SUM(+G1687-D1687)&lt;365,"ST","LT")</f>
        <v>ST</v>
      </c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</row>
    <row r="1688" customFormat="false" ht="15.75" hidden="false" customHeight="true" outlineLevel="0" collapsed="false">
      <c r="A1688" s="25" t="s">
        <v>1322</v>
      </c>
      <c r="B1688" s="11"/>
      <c r="C1688" s="11" t="n">
        <v>25</v>
      </c>
      <c r="D1688" s="22" t="n">
        <v>40756</v>
      </c>
      <c r="E1688" s="11" t="n">
        <v>102.71</v>
      </c>
      <c r="F1688" s="11" t="n">
        <f aca="false">SUM(C1688*E1688)</f>
        <v>2567.75</v>
      </c>
      <c r="G1688" s="22" t="n">
        <v>43039</v>
      </c>
      <c r="H1688" s="11" t="n">
        <v>16.72</v>
      </c>
      <c r="I1688" s="23" t="n">
        <f aca="false">SUM(C1688*H1688)</f>
        <v>418</v>
      </c>
      <c r="J1688" s="24" t="n">
        <f aca="false">SUM(I1688-F1688)</f>
        <v>-2149.75</v>
      </c>
      <c r="K1688" s="11" t="str">
        <f aca="false">IF(SUM(+G1688-D1688)&lt;365,"ST","LT")</f>
        <v>LT</v>
      </c>
      <c r="L1688" s="25"/>
      <c r="M1688" s="25" t="s">
        <v>571</v>
      </c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</row>
    <row r="1689" customFormat="false" ht="15.75" hidden="false" customHeight="true" outlineLevel="0" collapsed="false">
      <c r="A1689" s="25" t="s">
        <v>1323</v>
      </c>
      <c r="B1689" s="11"/>
      <c r="C1689" s="11" t="n">
        <v>25</v>
      </c>
      <c r="D1689" s="22" t="n">
        <v>40180</v>
      </c>
      <c r="E1689" s="11" t="n">
        <v>174.62</v>
      </c>
      <c r="F1689" s="11" t="n">
        <f aca="false">SUM(C1689*E1689)</f>
        <v>4365.5</v>
      </c>
      <c r="G1689" s="22" t="n">
        <v>43039</v>
      </c>
      <c r="H1689" s="11" t="n">
        <v>16.72</v>
      </c>
      <c r="I1689" s="23" t="n">
        <f aca="false">SUM(C1689*H1689)</f>
        <v>418</v>
      </c>
      <c r="J1689" s="24" t="n">
        <f aca="false">SUM(I1689-F1689)</f>
        <v>-3947.5</v>
      </c>
      <c r="K1689" s="11" t="str">
        <f aca="false">IF(SUM(+G1689-D1689)&lt;365,"ST","LT")</f>
        <v>LT</v>
      </c>
      <c r="L1689" s="25"/>
      <c r="M1689" s="25" t="s">
        <v>571</v>
      </c>
      <c r="N1689" s="25"/>
      <c r="O1689" s="33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</row>
    <row r="1690" customFormat="false" ht="15.75" hidden="false" customHeight="true" outlineLevel="0" collapsed="false">
      <c r="A1690" s="25" t="s">
        <v>1178</v>
      </c>
      <c r="B1690" s="11"/>
      <c r="C1690" s="11" t="n">
        <v>100</v>
      </c>
      <c r="D1690" s="22" t="n">
        <v>42555</v>
      </c>
      <c r="E1690" s="11" t="n">
        <v>66.88</v>
      </c>
      <c r="F1690" s="11" t="n">
        <f aca="false">SUM(C1690*E1690)</f>
        <v>6688</v>
      </c>
      <c r="G1690" s="22"/>
      <c r="H1690" s="11"/>
      <c r="I1690" s="23" t="n">
        <f aca="false">SUM(C1690*H1690)</f>
        <v>0</v>
      </c>
      <c r="J1690" s="24" t="n">
        <f aca="false">SUM(I1690-F1690)</f>
        <v>-6688</v>
      </c>
      <c r="K1690" s="11" t="str">
        <f aca="false">IF(SUM(+G1690-D1690)&lt;365,"ST","LT")</f>
        <v>ST</v>
      </c>
      <c r="L1690" s="25"/>
      <c r="M1690" s="25"/>
      <c r="N1690" s="25"/>
      <c r="O1690" s="33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</row>
    <row r="1691" customFormat="false" ht="15.75" hidden="false" customHeight="true" outlineLevel="0" collapsed="false">
      <c r="A1691" s="25" t="s">
        <v>413</v>
      </c>
      <c r="B1691" s="11"/>
      <c r="C1691" s="11" t="n">
        <v>50</v>
      </c>
      <c r="D1691" s="22" t="n">
        <v>42986</v>
      </c>
      <c r="E1691" s="11" t="n">
        <v>0</v>
      </c>
      <c r="F1691" s="11" t="n">
        <f aca="false">SUM(C1691*E1691)</f>
        <v>0</v>
      </c>
      <c r="G1691" s="22"/>
      <c r="H1691" s="11"/>
      <c r="I1691" s="23" t="n">
        <f aca="false">SUM(C1691*H1691)</f>
        <v>0</v>
      </c>
      <c r="J1691" s="24" t="n">
        <f aca="false">SUM(I1691-F1691)</f>
        <v>0</v>
      </c>
      <c r="K1691" s="11" t="str">
        <f aca="false">IF(SUM(+G1691-D1691)&lt;365,"ST","LT")</f>
        <v>ST</v>
      </c>
      <c r="L1691" s="25"/>
      <c r="M1691" s="25" t="s">
        <v>414</v>
      </c>
      <c r="N1691" s="25"/>
      <c r="O1691" s="33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</row>
    <row r="1692" customFormat="false" ht="15.75" hidden="false" customHeight="true" outlineLevel="0" collapsed="false">
      <c r="A1692" s="25" t="s">
        <v>413</v>
      </c>
      <c r="B1692" s="11"/>
      <c r="C1692" s="11" t="n">
        <v>50</v>
      </c>
      <c r="D1692" s="22" t="n">
        <v>43154</v>
      </c>
      <c r="E1692" s="11" t="n">
        <v>74.05</v>
      </c>
      <c r="F1692" s="11" t="n">
        <f aca="false">SUM(C1692*E1692)</f>
        <v>3702.5</v>
      </c>
      <c r="G1692" s="22"/>
      <c r="H1692" s="11"/>
      <c r="I1692" s="23" t="n">
        <f aca="false">SUM(C1692*H1692)</f>
        <v>0</v>
      </c>
      <c r="J1692" s="24" t="n">
        <f aca="false">SUM(I1692-F1692)</f>
        <v>-3702.5</v>
      </c>
      <c r="K1692" s="11" t="str">
        <f aca="false">IF(SUM(+G1692-D1692)&lt;365,"ST","LT")</f>
        <v>ST</v>
      </c>
      <c r="L1692" s="25"/>
      <c r="M1692" s="25"/>
      <c r="N1692" s="25"/>
      <c r="O1692" s="33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</row>
    <row r="1693" customFormat="false" ht="15.75" hidden="false" customHeight="true" outlineLevel="0" collapsed="false">
      <c r="A1693" s="25" t="s">
        <v>415</v>
      </c>
      <c r="B1693" s="11"/>
      <c r="C1693" s="11" t="n">
        <v>5</v>
      </c>
      <c r="D1693" s="22" t="n">
        <v>40620</v>
      </c>
      <c r="E1693" s="11" t="n">
        <v>996.96</v>
      </c>
      <c r="F1693" s="11" t="n">
        <f aca="false">SUM(C1693*E1693)</f>
        <v>4984.8</v>
      </c>
      <c r="G1693" s="22"/>
      <c r="H1693" s="11"/>
      <c r="I1693" s="23" t="n">
        <f aca="false">SUM(C1693*H1693)</f>
        <v>0</v>
      </c>
      <c r="J1693" s="24" t="n">
        <f aca="false">SUM(I1693-F1693)</f>
        <v>-4984.8</v>
      </c>
      <c r="K1693" s="11" t="str">
        <f aca="false">IF(SUM(+G1693-D1693)&lt;365,"ST","LT")</f>
        <v>ST</v>
      </c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</row>
    <row r="1694" customFormat="false" ht="15.75" hidden="false" customHeight="true" outlineLevel="0" collapsed="false">
      <c r="A1694" s="25" t="s">
        <v>415</v>
      </c>
      <c r="B1694" s="11"/>
      <c r="C1694" s="11" t="n">
        <v>10</v>
      </c>
      <c r="D1694" s="22" t="n">
        <v>41059</v>
      </c>
      <c r="E1694" s="11" t="n">
        <v>706.72</v>
      </c>
      <c r="F1694" s="11" t="n">
        <f aca="false">SUM(C1694*E1694)</f>
        <v>7067.2</v>
      </c>
      <c r="G1694" s="22"/>
      <c r="H1694" s="11"/>
      <c r="I1694" s="11" t="n">
        <f aca="false">SUM(C1694*H1694)</f>
        <v>0</v>
      </c>
      <c r="J1694" s="24" t="n">
        <f aca="false">SUM(I1694-F1694)</f>
        <v>-7067.2</v>
      </c>
      <c r="K1694" s="11" t="str">
        <f aca="false">IF(SUM(+G1694-D1694)&lt;365,"ST","LT")</f>
        <v>ST</v>
      </c>
      <c r="L1694" s="25"/>
      <c r="M1694" s="25" t="s">
        <v>571</v>
      </c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</row>
    <row r="1695" customFormat="false" ht="13.5" hidden="false" customHeight="true" outlineLevel="0" collapsed="false">
      <c r="A1695" s="25" t="s">
        <v>415</v>
      </c>
      <c r="B1695" s="11"/>
      <c r="C1695" s="11" t="n">
        <v>5</v>
      </c>
      <c r="D1695" s="22" t="n">
        <v>41296</v>
      </c>
      <c r="E1695" s="11" t="n">
        <v>923.29</v>
      </c>
      <c r="F1695" s="11" t="n">
        <f aca="false">SUM(C1695*E1695)</f>
        <v>4616.45</v>
      </c>
      <c r="G1695" s="22"/>
      <c r="H1695" s="11"/>
      <c r="I1695" s="11" t="n">
        <f aca="false">SUM(C1695*H1695)</f>
        <v>0</v>
      </c>
      <c r="J1695" s="24" t="n">
        <f aca="false">SUM(I1695-F1695)</f>
        <v>-4616.45</v>
      </c>
      <c r="K1695" s="11" t="str">
        <f aca="false">IF(SUM(+G1695-D1695)&lt;365,"ST","LT")</f>
        <v>ST</v>
      </c>
      <c r="L1695" s="25"/>
      <c r="M1695" s="25" t="s">
        <v>571</v>
      </c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</row>
    <row r="1696" customFormat="false" ht="15" hidden="false" customHeight="true" outlineLevel="0" collapsed="false">
      <c r="A1696" s="25" t="s">
        <v>415</v>
      </c>
      <c r="B1696" s="11"/>
      <c r="C1696" s="11" t="n">
        <v>10</v>
      </c>
      <c r="D1696" s="22" t="n">
        <v>41390</v>
      </c>
      <c r="E1696" s="11" t="n">
        <v>795.46</v>
      </c>
      <c r="F1696" s="11" t="n">
        <f aca="false">SUM(C1696*E1696)</f>
        <v>7954.6</v>
      </c>
      <c r="G1696" s="22"/>
      <c r="H1696" s="11"/>
      <c r="I1696" s="11" t="n">
        <f aca="false">SUM(C1696*H1696)</f>
        <v>0</v>
      </c>
      <c r="J1696" s="24" t="n">
        <f aca="false">SUM(I1696-F1696)</f>
        <v>-7954.6</v>
      </c>
      <c r="K1696" s="11" t="str">
        <f aca="false">IF(SUM(+G1696-D1696)&lt;365,"ST","LT")</f>
        <v>ST</v>
      </c>
      <c r="L1696" s="25"/>
      <c r="M1696" s="25" t="s">
        <v>571</v>
      </c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</row>
    <row r="1697" customFormat="false" ht="15" hidden="false" customHeight="true" outlineLevel="0" collapsed="false">
      <c r="A1697" s="25" t="s">
        <v>415</v>
      </c>
      <c r="B1697" s="11"/>
      <c r="C1697" s="11" t="n">
        <v>10</v>
      </c>
      <c r="D1697" s="22" t="n">
        <v>42485</v>
      </c>
      <c r="E1697" s="11" t="n">
        <v>1020.38</v>
      </c>
      <c r="F1697" s="11" t="n">
        <f aca="false">SUM(C1697*E1697)</f>
        <v>10203.8</v>
      </c>
      <c r="G1697" s="22"/>
      <c r="H1697" s="11"/>
      <c r="I1697" s="11" t="n">
        <f aca="false">SUM(C1697*H1697)</f>
        <v>0</v>
      </c>
      <c r="J1697" s="24" t="n">
        <f aca="false">SUM(I1697-F1697)</f>
        <v>-10203.8</v>
      </c>
      <c r="K1697" s="11" t="str">
        <f aca="false">IF(SUM(+G1697-D1697)&lt;365,"ST","LT")</f>
        <v>ST</v>
      </c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</row>
    <row r="1698" customFormat="false" ht="15" hidden="false" customHeight="true" outlineLevel="0" collapsed="false">
      <c r="A1698" s="25" t="s">
        <v>415</v>
      </c>
      <c r="B1698" s="11"/>
      <c r="C1698" s="11" t="n">
        <v>10</v>
      </c>
      <c r="D1698" s="22" t="n">
        <v>42501</v>
      </c>
      <c r="E1698" s="11" t="n">
        <v>982.35</v>
      </c>
      <c r="F1698" s="11" t="n">
        <f aca="false">SUM(C1698*E1698)</f>
        <v>9823.5</v>
      </c>
      <c r="G1698" s="22"/>
      <c r="H1698" s="11"/>
      <c r="I1698" s="11" t="n">
        <f aca="false">SUM(C1698*H1698)</f>
        <v>0</v>
      </c>
      <c r="J1698" s="24" t="n">
        <f aca="false">SUM(I1698-F1698)</f>
        <v>-9823.5</v>
      </c>
      <c r="K1698" s="11" t="str">
        <f aca="false">IF(SUM(+G1698-D1698)&lt;365,"ST","LT")</f>
        <v>ST</v>
      </c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</row>
    <row r="1699" customFormat="false" ht="15" hidden="false" customHeight="true" outlineLevel="0" collapsed="false">
      <c r="A1699" s="25" t="s">
        <v>415</v>
      </c>
      <c r="B1699" s="11"/>
      <c r="C1699" s="11" t="n">
        <v>10</v>
      </c>
      <c r="D1699" s="22" t="n">
        <v>42508</v>
      </c>
      <c r="E1699" s="11" t="n">
        <v>974.11</v>
      </c>
      <c r="F1699" s="11" t="n">
        <f aca="false">SUM(C1699*E1699)</f>
        <v>9741.1</v>
      </c>
      <c r="G1699" s="22"/>
      <c r="H1699" s="11"/>
      <c r="I1699" s="11" t="n">
        <f aca="false">SUM(C1699*H1699)</f>
        <v>0</v>
      </c>
      <c r="J1699" s="24" t="n">
        <f aca="false">SUM(I1699-F1699)</f>
        <v>-9741.1</v>
      </c>
      <c r="K1699" s="11" t="str">
        <f aca="false">IF(SUM(+G1699-D1699)&lt;365,"ST","LT")</f>
        <v>ST</v>
      </c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</row>
    <row r="1700" customFormat="false" ht="15" hidden="false" customHeight="true" outlineLevel="0" collapsed="false">
      <c r="A1700" s="25" t="s">
        <v>415</v>
      </c>
      <c r="B1700" s="11"/>
      <c r="C1700" s="11" t="n">
        <v>10</v>
      </c>
      <c r="D1700" s="22" t="n">
        <v>42509</v>
      </c>
      <c r="E1700" s="11" t="n">
        <v>958.32</v>
      </c>
      <c r="F1700" s="11" t="n">
        <f aca="false">SUM(C1700*E1700)</f>
        <v>9583.2</v>
      </c>
      <c r="G1700" s="22"/>
      <c r="H1700" s="11"/>
      <c r="I1700" s="11" t="n">
        <f aca="false">SUM(C1700*H1700)</f>
        <v>0</v>
      </c>
      <c r="J1700" s="24" t="n">
        <f aca="false">SUM(I1700-F1700)</f>
        <v>-9583.2</v>
      </c>
      <c r="K1700" s="11" t="str">
        <f aca="false">IF(SUM(+G1700-D1700)&lt;365,"ST","LT")</f>
        <v>ST</v>
      </c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</row>
    <row r="1701" customFormat="false" ht="15" hidden="false" customHeight="true" outlineLevel="0" collapsed="false">
      <c r="A1701" s="25" t="s">
        <v>415</v>
      </c>
      <c r="B1701" s="11"/>
      <c r="C1701" s="11" t="n">
        <v>10</v>
      </c>
      <c r="D1701" s="22" t="n">
        <v>42858</v>
      </c>
      <c r="E1701" s="11" t="n">
        <v>1379.77</v>
      </c>
      <c r="F1701" s="11" t="n">
        <f aca="false">SUM(C1701*E1701)</f>
        <v>13797.7</v>
      </c>
      <c r="G1701" s="22"/>
      <c r="H1701" s="11"/>
      <c r="I1701" s="11" t="n">
        <f aca="false">SUM(C1701*H1701)</f>
        <v>0</v>
      </c>
      <c r="J1701" s="24" t="n">
        <f aca="false">SUM(I1701-F1701)</f>
        <v>-13797.7</v>
      </c>
      <c r="K1701" s="11" t="str">
        <f aca="false">IF(SUM(+G1701-D1701)&lt;365,"ST","LT")</f>
        <v>ST</v>
      </c>
      <c r="L1701" s="25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</row>
    <row r="1702" customFormat="false" ht="15" hidden="false" customHeight="true" outlineLevel="0" collapsed="false">
      <c r="A1702" s="25" t="s">
        <v>415</v>
      </c>
      <c r="B1702" s="11"/>
      <c r="C1702" s="11" t="n">
        <v>80</v>
      </c>
      <c r="D1702" s="22" t="n">
        <v>42997</v>
      </c>
      <c r="E1702" s="11" t="n">
        <v>0</v>
      </c>
      <c r="F1702" s="11" t="n">
        <f aca="false">SUM(C1702*E1702)</f>
        <v>0</v>
      </c>
      <c r="G1702" s="22"/>
      <c r="H1702" s="11"/>
      <c r="I1702" s="11" t="n">
        <f aca="false">SUM(C1702*H1702)</f>
        <v>0</v>
      </c>
      <c r="J1702" s="24" t="n">
        <f aca="false">SUM(I1702-F1702)</f>
        <v>0</v>
      </c>
      <c r="K1702" s="11" t="str">
        <f aca="false">IF(SUM(+G1702-D1702)&lt;365,"ST","LT")</f>
        <v>ST</v>
      </c>
      <c r="L1702" s="25"/>
      <c r="M1702" s="25" t="s">
        <v>94</v>
      </c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</row>
    <row r="1703" customFormat="false" ht="15" hidden="false" customHeight="true" outlineLevel="0" collapsed="false">
      <c r="A1703" s="25" t="s">
        <v>415</v>
      </c>
      <c r="B1703" s="11"/>
      <c r="C1703" s="11" t="n">
        <v>10</v>
      </c>
      <c r="D1703" s="22" t="n">
        <v>43027</v>
      </c>
      <c r="E1703" s="11" t="n">
        <v>912.79</v>
      </c>
      <c r="F1703" s="11" t="n">
        <f aca="false">SUM(C1703*E1703)</f>
        <v>9127.9</v>
      </c>
      <c r="G1703" s="22"/>
      <c r="H1703" s="11"/>
      <c r="I1703" s="11" t="n">
        <f aca="false">SUM(C1703*H1703)</f>
        <v>0</v>
      </c>
      <c r="J1703" s="24" t="n">
        <f aca="false">SUM(I1703-F1703)</f>
        <v>-9127.9</v>
      </c>
      <c r="K1703" s="11" t="str">
        <f aca="false">IF(SUM(+G1703-D1703)&lt;365,"ST","LT")</f>
        <v>ST</v>
      </c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</row>
    <row r="1704" customFormat="false" ht="15" hidden="false" customHeight="true" outlineLevel="0" collapsed="false">
      <c r="A1704" s="25" t="s">
        <v>415</v>
      </c>
      <c r="B1704" s="11"/>
      <c r="C1704" s="11" t="n">
        <v>10</v>
      </c>
      <c r="D1704" s="22" t="n">
        <v>43046</v>
      </c>
      <c r="E1704" s="11" t="n">
        <v>917.83</v>
      </c>
      <c r="F1704" s="11" t="n">
        <f aca="false">SUM(C1704*E1704)</f>
        <v>9178.3</v>
      </c>
      <c r="G1704" s="22"/>
      <c r="H1704" s="11"/>
      <c r="I1704" s="11" t="n">
        <f aca="false">SUM(C1704*H1704)</f>
        <v>0</v>
      </c>
      <c r="J1704" s="24" t="n">
        <f aca="false">SUM(I1704-F1704)</f>
        <v>-9178.3</v>
      </c>
      <c r="K1704" s="11" t="str">
        <f aca="false">IF(SUM(+G1704-D1704)&lt;365,"ST","LT")</f>
        <v>ST</v>
      </c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</row>
    <row r="1705" customFormat="false" ht="15" hidden="false" customHeight="true" outlineLevel="0" collapsed="false">
      <c r="A1705" s="25" t="s">
        <v>415</v>
      </c>
      <c r="B1705" s="11"/>
      <c r="C1705" s="11" t="n">
        <v>20</v>
      </c>
      <c r="D1705" s="22" t="n">
        <v>43111</v>
      </c>
      <c r="E1705" s="11" t="n">
        <v>947.55</v>
      </c>
      <c r="F1705" s="11" t="n">
        <f aca="false">SUM(C1705*E1705)</f>
        <v>18951</v>
      </c>
      <c r="G1705" s="22"/>
      <c r="H1705" s="11"/>
      <c r="I1705" s="11" t="n">
        <f aca="false">SUM(C1705*H1705)</f>
        <v>0</v>
      </c>
      <c r="J1705" s="24" t="n">
        <f aca="false">SUM(I1705-F1705)</f>
        <v>-18951</v>
      </c>
      <c r="K1705" s="11" t="str">
        <f aca="false">IF(SUM(+G1705-D1705)&lt;365,"ST","LT")</f>
        <v>ST</v>
      </c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</row>
    <row r="1706" customFormat="false" ht="15" hidden="false" customHeight="true" outlineLevel="0" collapsed="false">
      <c r="A1706" s="25" t="s">
        <v>1288</v>
      </c>
      <c r="B1706" s="11"/>
      <c r="C1706" s="11" t="n">
        <v>25</v>
      </c>
      <c r="D1706" s="22" t="n">
        <v>42689</v>
      </c>
      <c r="E1706" s="11" t="n">
        <v>463.96</v>
      </c>
      <c r="F1706" s="11" t="n">
        <f aca="false">SUM(C1706*E1706)</f>
        <v>11599</v>
      </c>
      <c r="G1706" s="22"/>
      <c r="H1706" s="11"/>
      <c r="I1706" s="11" t="n">
        <f aca="false">SUM(C1706*H1706)</f>
        <v>0</v>
      </c>
      <c r="J1706" s="24" t="n">
        <f aca="false">SUM(I1706-F1706)</f>
        <v>-11599</v>
      </c>
      <c r="K1706" s="11" t="str">
        <f aca="false">IF(SUM(+G1706-D1706)&lt;365,"ST","LT")</f>
        <v>ST</v>
      </c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</row>
    <row r="1707" customFormat="false" ht="15.75" hidden="false" customHeight="true" outlineLevel="0" collapsed="false">
      <c r="A1707" s="25" t="s">
        <v>425</v>
      </c>
      <c r="B1707" s="11"/>
      <c r="C1707" s="11" t="n">
        <v>16</v>
      </c>
      <c r="D1707" s="22" t="n">
        <v>39479</v>
      </c>
      <c r="E1707" s="11" t="n">
        <v>430</v>
      </c>
      <c r="F1707" s="11" t="n">
        <f aca="false">SUM(C1707*E1707)</f>
        <v>6880</v>
      </c>
      <c r="G1707" s="22"/>
      <c r="H1707" s="11"/>
      <c r="I1707" s="11" t="n">
        <f aca="false">SUM(C1707*H1707)</f>
        <v>0</v>
      </c>
      <c r="J1707" s="24" t="n">
        <f aca="false">SUM(I1707-F1707)</f>
        <v>-6880</v>
      </c>
      <c r="K1707" s="11" t="str">
        <f aca="false">IF(SUM(+G1707-D1707)&lt;365,"ST","LT")</f>
        <v>ST</v>
      </c>
      <c r="L1707" s="25"/>
      <c r="M1707" s="25" t="s">
        <v>248</v>
      </c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</row>
    <row r="1708" customFormat="false" ht="15.75" hidden="false" customHeight="true" outlineLevel="0" collapsed="false">
      <c r="A1708" s="25" t="s">
        <v>425</v>
      </c>
      <c r="B1708" s="11"/>
      <c r="C1708" s="11" t="n">
        <v>9</v>
      </c>
      <c r="D1708" s="22" t="n">
        <v>39533</v>
      </c>
      <c r="E1708" s="11" t="n">
        <v>308.23</v>
      </c>
      <c r="F1708" s="11" t="n">
        <f aca="false">SUM(C1708*E1708)</f>
        <v>2774.07</v>
      </c>
      <c r="G1708" s="22"/>
      <c r="H1708" s="11"/>
      <c r="I1708" s="11" t="n">
        <f aca="false">SUM(C1708*H1708)</f>
        <v>0</v>
      </c>
      <c r="J1708" s="24" t="n">
        <f aca="false">SUM(I1708-F1708)</f>
        <v>-2774.07</v>
      </c>
      <c r="K1708" s="11" t="str">
        <f aca="false">IF(SUM(+G1708-D1708)&lt;365,"ST","LT")</f>
        <v>ST</v>
      </c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</row>
    <row r="1709" customFormat="false" ht="15.75" hidden="false" customHeight="true" outlineLevel="0" collapsed="false">
      <c r="A1709" s="25" t="s">
        <v>425</v>
      </c>
      <c r="B1709" s="11"/>
      <c r="C1709" s="11" t="n">
        <v>15</v>
      </c>
      <c r="D1709" s="22" t="n">
        <v>39610</v>
      </c>
      <c r="E1709" s="11" t="n">
        <v>0</v>
      </c>
      <c r="F1709" s="11" t="n">
        <f aca="false">SUM(C1709*E1709)</f>
        <v>0</v>
      </c>
      <c r="G1709" s="22"/>
      <c r="H1709" s="11"/>
      <c r="I1709" s="11" t="n">
        <f aca="false">SUM(C1709*H1709)</f>
        <v>0</v>
      </c>
      <c r="J1709" s="24" t="n">
        <f aca="false">SUM(I1709-F1709)</f>
        <v>0</v>
      </c>
      <c r="K1709" s="11" t="str">
        <f aca="false">IF(SUM(+G1709-D1709)&lt;365,"ST","LT")</f>
        <v>ST</v>
      </c>
      <c r="L1709" s="25"/>
      <c r="M1709" s="25" t="s">
        <v>1255</v>
      </c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</row>
    <row r="1710" customFormat="false" ht="15.75" hidden="false" customHeight="true" outlineLevel="0" collapsed="false">
      <c r="A1710" s="25" t="s">
        <v>425</v>
      </c>
      <c r="B1710" s="11"/>
      <c r="C1710" s="11" t="n">
        <v>10</v>
      </c>
      <c r="D1710" s="22" t="n">
        <v>39979</v>
      </c>
      <c r="E1710" s="11" t="n">
        <v>194.12</v>
      </c>
      <c r="F1710" s="11" t="n">
        <f aca="false">SUM(C1710*E1710)</f>
        <v>1941.2</v>
      </c>
      <c r="G1710" s="22"/>
      <c r="H1710" s="11"/>
      <c r="I1710" s="23" t="n">
        <f aca="false">SUM(C1710*H1710)</f>
        <v>0</v>
      </c>
      <c r="J1710" s="24" t="n">
        <f aca="false">SUM(I1710-F1710)</f>
        <v>-1941.2</v>
      </c>
      <c r="K1710" s="11" t="str">
        <f aca="false">IF(SUM(+G1710-D1710)&lt;365,"ST","LT")</f>
        <v>ST</v>
      </c>
      <c r="L1710" s="25"/>
      <c r="M1710" s="25" t="s">
        <v>571</v>
      </c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</row>
    <row r="1711" customFormat="false" ht="15.75" hidden="false" customHeight="true" outlineLevel="0" collapsed="false">
      <c r="A1711" s="25" t="s">
        <v>425</v>
      </c>
      <c r="B1711" s="11"/>
      <c r="C1711" s="11" t="n">
        <v>25</v>
      </c>
      <c r="D1711" s="22" t="n">
        <v>40189</v>
      </c>
      <c r="E1711" s="11" t="n">
        <v>349.12</v>
      </c>
      <c r="F1711" s="11" t="n">
        <f aca="false">SUM(C1711*E1711)</f>
        <v>8728</v>
      </c>
      <c r="G1711" s="22"/>
      <c r="H1711" s="11"/>
      <c r="I1711" s="11" t="n">
        <f aca="false">SUM(C1711*H1711)</f>
        <v>0</v>
      </c>
      <c r="J1711" s="24" t="n">
        <f aca="false">SUM(I1711-F1711)</f>
        <v>-8728</v>
      </c>
      <c r="K1711" s="11" t="str">
        <f aca="false">IF(SUM(+G1711-D1711)&lt;365,"ST","LT")</f>
        <v>ST</v>
      </c>
      <c r="L1711" s="25"/>
      <c r="M1711" s="25" t="s">
        <v>1083</v>
      </c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</row>
    <row r="1712" customFormat="false" ht="15.75" hidden="false" customHeight="true" outlineLevel="0" collapsed="false">
      <c r="A1712" s="25" t="s">
        <v>425</v>
      </c>
      <c r="B1712" s="11"/>
      <c r="C1712" s="11" t="n">
        <v>25</v>
      </c>
      <c r="D1712" s="22" t="n">
        <v>41087</v>
      </c>
      <c r="E1712" s="11" t="n">
        <v>102.91</v>
      </c>
      <c r="F1712" s="11" t="n">
        <f aca="false">SUM(C1712*E1712)</f>
        <v>2572.75</v>
      </c>
      <c r="G1712" s="22"/>
      <c r="H1712" s="11"/>
      <c r="I1712" s="11" t="n">
        <f aca="false">SUM(C1712*H1712)</f>
        <v>0</v>
      </c>
      <c r="J1712" s="24" t="n">
        <f aca="false">SUM(I1712-F1712)</f>
        <v>-2572.75</v>
      </c>
      <c r="K1712" s="11" t="str">
        <f aca="false">IF(SUM(+G1712-D1712)&lt;365,"ST","LT")</f>
        <v>ST</v>
      </c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</row>
    <row r="1713" customFormat="false" ht="15.75" hidden="false" customHeight="true" outlineLevel="0" collapsed="false">
      <c r="A1713" s="25" t="s">
        <v>425</v>
      </c>
      <c r="B1713" s="11"/>
      <c r="C1713" s="11" t="n">
        <v>100</v>
      </c>
      <c r="D1713" s="22" t="n">
        <v>42487</v>
      </c>
      <c r="E1713" s="11" t="n">
        <v>53.62</v>
      </c>
      <c r="F1713" s="11" t="n">
        <f aca="false">SUM(C1713*E1713)</f>
        <v>5362</v>
      </c>
      <c r="G1713" s="22"/>
      <c r="H1713" s="11"/>
      <c r="I1713" s="11" t="n">
        <f aca="false">SUM(C1713*H1713)</f>
        <v>0</v>
      </c>
      <c r="J1713" s="24" t="n">
        <f aca="false">SUM(I1713-F1713)</f>
        <v>-5362</v>
      </c>
      <c r="K1713" s="11" t="str">
        <f aca="false">IF(SUM(+G1713-D1713)&lt;365,"ST","LT")</f>
        <v>ST</v>
      </c>
      <c r="L1713" s="25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</row>
    <row r="1714" customFormat="false" ht="15.75" hidden="false" customHeight="true" outlineLevel="0" collapsed="false">
      <c r="A1714" s="25" t="s">
        <v>433</v>
      </c>
      <c r="B1714" s="11"/>
      <c r="C1714" s="11" t="n">
        <v>15</v>
      </c>
      <c r="D1714" s="22" t="n">
        <v>42870</v>
      </c>
      <c r="E1714" s="11" t="n">
        <v>614.37</v>
      </c>
      <c r="F1714" s="11" t="n">
        <f aca="false">SUM(C1714*E1714)</f>
        <v>9215.55</v>
      </c>
      <c r="G1714" s="22"/>
      <c r="H1714" s="11"/>
      <c r="I1714" s="11" t="n">
        <f aca="false">SUM(C1714*H1714)</f>
        <v>0</v>
      </c>
      <c r="J1714" s="24" t="n">
        <f aca="false">SUM(I1714-F1714)</f>
        <v>-9215.55</v>
      </c>
      <c r="K1714" s="11" t="str">
        <f aca="false">IF(SUM(+G1714-D1714)&lt;365,"ST","LT")</f>
        <v>ST</v>
      </c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</row>
    <row r="1715" customFormat="false" ht="15.75" hidden="false" customHeight="true" outlineLevel="0" collapsed="false">
      <c r="A1715" s="25" t="s">
        <v>433</v>
      </c>
      <c r="B1715" s="11"/>
      <c r="C1715" s="11" t="n">
        <v>10</v>
      </c>
      <c r="D1715" s="22" t="n">
        <v>42986</v>
      </c>
      <c r="E1715" s="11" t="n">
        <v>477.05</v>
      </c>
      <c r="F1715" s="11" t="n">
        <f aca="false">SUM(C1715*E1715)</f>
        <v>4770.5</v>
      </c>
      <c r="G1715" s="22"/>
      <c r="H1715" s="11"/>
      <c r="I1715" s="11" t="n">
        <f aca="false">SUM(C1715*H1715)</f>
        <v>0</v>
      </c>
      <c r="J1715" s="24" t="n">
        <f aca="false">SUM(I1715-F1715)</f>
        <v>-4770.5</v>
      </c>
      <c r="K1715" s="11" t="str">
        <f aca="false">IF(SUM(+G1715-D1715)&lt;365,"ST","LT")</f>
        <v>ST</v>
      </c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</row>
    <row r="1716" customFormat="false" ht="15.75" hidden="false" customHeight="true" outlineLevel="0" collapsed="false">
      <c r="A1716" s="25" t="s">
        <v>883</v>
      </c>
      <c r="B1716" s="11"/>
      <c r="C1716" s="11" t="n">
        <v>100</v>
      </c>
      <c r="D1716" s="22" t="n">
        <v>42748</v>
      </c>
      <c r="E1716" s="11" t="n">
        <v>101.56</v>
      </c>
      <c r="F1716" s="11" t="n">
        <f aca="false">SUM(C1716*E1716)</f>
        <v>10156</v>
      </c>
      <c r="G1716" s="22" t="n">
        <v>43060</v>
      </c>
      <c r="H1716" s="11" t="n">
        <v>137.96</v>
      </c>
      <c r="I1716" s="11" t="n">
        <f aca="false">SUM(C1716*H1716)</f>
        <v>13796</v>
      </c>
      <c r="J1716" s="24" t="n">
        <f aca="false">SUM(I1716-F1716)</f>
        <v>3640</v>
      </c>
      <c r="K1716" s="11" t="str">
        <f aca="false">IF(SUM(+G1716-D1716)&lt;365,"ST","LT")</f>
        <v>ST</v>
      </c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</row>
    <row r="1717" customFormat="false" ht="15.75" hidden="false" customHeight="true" outlineLevel="0" collapsed="false">
      <c r="A1717" s="25" t="s">
        <v>436</v>
      </c>
      <c r="B1717" s="11"/>
      <c r="C1717" s="11" t="n">
        <v>200</v>
      </c>
      <c r="D1717" s="22" t="n">
        <v>40231</v>
      </c>
      <c r="E1717" s="11" t="n">
        <v>18.5</v>
      </c>
      <c r="F1717" s="11" t="n">
        <f aca="false">SUM(C1717*E1717)</f>
        <v>3700</v>
      </c>
      <c r="G1717" s="22"/>
      <c r="H1717" s="11"/>
      <c r="I1717" s="23" t="n">
        <f aca="false">SUM(C1717*H1717)</f>
        <v>0</v>
      </c>
      <c r="J1717" s="24" t="n">
        <f aca="false">SUM(I1717-F1717)</f>
        <v>-3700</v>
      </c>
      <c r="K1717" s="11" t="str">
        <f aca="false">IF(SUM(+G1717-D1717)&lt;365,"ST","LT")</f>
        <v>ST</v>
      </c>
      <c r="L1717" s="25"/>
      <c r="M1717" s="25" t="s">
        <v>571</v>
      </c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</row>
    <row r="1718" customFormat="false" ht="15.75" hidden="false" customHeight="true" outlineLevel="0" collapsed="false">
      <c r="A1718" s="25" t="s">
        <v>1324</v>
      </c>
      <c r="B1718" s="11"/>
      <c r="C1718" s="11" t="n">
        <v>100</v>
      </c>
      <c r="D1718" s="22" t="n">
        <v>42552</v>
      </c>
      <c r="E1718" s="11" t="n">
        <v>73.82</v>
      </c>
      <c r="F1718" s="11" t="n">
        <f aca="false">SUM(C1718*E1718)</f>
        <v>7382</v>
      </c>
      <c r="G1718" s="22" t="n">
        <v>42871</v>
      </c>
      <c r="H1718" s="11" t="n">
        <v>84.31</v>
      </c>
      <c r="I1718" s="23" t="n">
        <f aca="false">SUM(C1718*H1718)</f>
        <v>8431</v>
      </c>
      <c r="J1718" s="24" t="n">
        <f aca="false">SUM(I1718-F1718)</f>
        <v>1049</v>
      </c>
      <c r="K1718" s="11" t="str">
        <f aca="false">IF(SUM(+G1718-D1718)&lt;365,"ST","LT")</f>
        <v>ST</v>
      </c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</row>
    <row r="1719" customFormat="false" ht="15.75" hidden="false" customHeight="true" outlineLevel="0" collapsed="false">
      <c r="A1719" s="25" t="s">
        <v>1291</v>
      </c>
      <c r="B1719" s="11"/>
      <c r="C1719" s="11" t="n">
        <v>200</v>
      </c>
      <c r="D1719" s="22" t="n">
        <v>40541</v>
      </c>
      <c r="E1719" s="11" t="n">
        <v>8.95</v>
      </c>
      <c r="F1719" s="11" t="n">
        <f aca="false">SUM(C1719*E1719)</f>
        <v>1790</v>
      </c>
      <c r="G1719" s="22"/>
      <c r="H1719" s="11"/>
      <c r="I1719" s="23" t="n">
        <f aca="false">SUM(C1719*H1719)</f>
        <v>0</v>
      </c>
      <c r="J1719" s="24" t="n">
        <f aca="false">SUM(I1719-F1719)</f>
        <v>-1790</v>
      </c>
      <c r="K1719" s="11" t="str">
        <f aca="false">IF(SUM(+G1719-D1719)&lt;365,"ST","LT")</f>
        <v>ST</v>
      </c>
      <c r="L1719" s="25"/>
      <c r="M1719" s="25" t="s">
        <v>571</v>
      </c>
      <c r="N1719" s="25"/>
      <c r="O1719" s="33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</row>
    <row r="1720" customFormat="false" ht="15.75" hidden="false" customHeight="true" outlineLevel="0" collapsed="false">
      <c r="A1720" s="25" t="s">
        <v>632</v>
      </c>
      <c r="B1720" s="11"/>
      <c r="C1720" s="11" t="n">
        <v>25</v>
      </c>
      <c r="D1720" s="22" t="n">
        <v>40300</v>
      </c>
      <c r="E1720" s="11" t="n">
        <v>181.5</v>
      </c>
      <c r="F1720" s="11" t="n">
        <f aca="false">SUM(C1720*E1720)</f>
        <v>4537.5</v>
      </c>
      <c r="G1720" s="22" t="n">
        <v>42928</v>
      </c>
      <c r="H1720" s="11" t="n">
        <v>14.94</v>
      </c>
      <c r="I1720" s="23" t="n">
        <f aca="false">SUM(C1720*H1720)</f>
        <v>373.5</v>
      </c>
      <c r="J1720" s="24" t="n">
        <f aca="false">SUM(I1720-F1720)</f>
        <v>-4164</v>
      </c>
      <c r="K1720" s="11" t="str">
        <f aca="false">IF(SUM(+G1720-D1720)&lt;365,"ST","LT")</f>
        <v>LT</v>
      </c>
      <c r="L1720" s="25"/>
      <c r="M1720" s="25" t="s">
        <v>571</v>
      </c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</row>
    <row r="1721" customFormat="false" ht="15.75" hidden="false" customHeight="true" outlineLevel="0" collapsed="false">
      <c r="A1721" s="25" t="s">
        <v>632</v>
      </c>
      <c r="B1721" s="11"/>
      <c r="C1721" s="11" t="n">
        <v>50</v>
      </c>
      <c r="D1721" s="22" t="n">
        <v>40364</v>
      </c>
      <c r="E1721" s="11" t="n">
        <v>55.22</v>
      </c>
      <c r="F1721" s="11" t="n">
        <f aca="false">SUM(C1721*E1721)</f>
        <v>2761</v>
      </c>
      <c r="G1721" s="22" t="n">
        <v>42928</v>
      </c>
      <c r="H1721" s="11" t="n">
        <v>14.94</v>
      </c>
      <c r="I1721" s="23" t="n">
        <f aca="false">SUM(C1721*H1721)</f>
        <v>747</v>
      </c>
      <c r="J1721" s="24" t="n">
        <f aca="false">SUM(I1721-F1721)</f>
        <v>-2014</v>
      </c>
      <c r="K1721" s="11" t="str">
        <f aca="false">IF(SUM(+G1721-D1721)&lt;365,"ST","LT")</f>
        <v>LT</v>
      </c>
      <c r="L1721" s="25"/>
      <c r="M1721" s="25" t="s">
        <v>571</v>
      </c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</row>
    <row r="1722" customFormat="false" ht="15.75" hidden="false" customHeight="true" outlineLevel="0" collapsed="false">
      <c r="A1722" s="25" t="s">
        <v>632</v>
      </c>
      <c r="B1722" s="11"/>
      <c r="C1722" s="11" t="n">
        <v>25</v>
      </c>
      <c r="D1722" s="22" t="n">
        <v>40260</v>
      </c>
      <c r="E1722" s="11" t="n">
        <v>0</v>
      </c>
      <c r="F1722" s="11" t="n">
        <f aca="false">SUM(C1722*E1722)</f>
        <v>0</v>
      </c>
      <c r="G1722" s="22" t="n">
        <v>42928</v>
      </c>
      <c r="H1722" s="11" t="n">
        <v>14.94</v>
      </c>
      <c r="I1722" s="23" t="n">
        <f aca="false">SUM(C1722*H1722)</f>
        <v>373.5</v>
      </c>
      <c r="J1722" s="24" t="n">
        <f aca="false">SUM(I1722-F1722)</f>
        <v>373.5</v>
      </c>
      <c r="K1722" s="11" t="str">
        <f aca="false">IF(SUM(+G1722-D1722)&lt;365,"ST","LT")</f>
        <v>LT</v>
      </c>
      <c r="L1722" s="25"/>
      <c r="M1722" s="25" t="s">
        <v>94</v>
      </c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</row>
    <row r="1723" customFormat="false" ht="15.75" hidden="false" customHeight="true" outlineLevel="0" collapsed="false">
      <c r="A1723" s="25" t="s">
        <v>446</v>
      </c>
      <c r="B1723" s="11"/>
      <c r="C1723" s="11" t="n">
        <v>150</v>
      </c>
      <c r="D1723" s="22" t="n">
        <v>42956</v>
      </c>
      <c r="E1723" s="11" t="n">
        <v>29.72</v>
      </c>
      <c r="F1723" s="11" t="n">
        <f aca="false">SUM(C1723*E1723)</f>
        <v>4458</v>
      </c>
      <c r="G1723" s="22"/>
      <c r="H1723" s="11"/>
      <c r="I1723" s="23" t="n">
        <f aca="false">SUM(C1723*H1723)</f>
        <v>0</v>
      </c>
      <c r="J1723" s="24" t="n">
        <f aca="false">SUM(I1723-F1723)</f>
        <v>-4458</v>
      </c>
      <c r="K1723" s="11" t="str">
        <f aca="false">IF(SUM(+G1723-D1723)&lt;365,"ST","LT")</f>
        <v>ST</v>
      </c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</row>
    <row r="1724" customFormat="false" ht="15.75" hidden="false" customHeight="true" outlineLevel="0" collapsed="false">
      <c r="A1724" s="25" t="s">
        <v>446</v>
      </c>
      <c r="B1724" s="11"/>
      <c r="C1724" s="11" t="n">
        <v>100</v>
      </c>
      <c r="D1724" s="22" t="n">
        <v>43014</v>
      </c>
      <c r="E1724" s="11" t="n">
        <v>28.31</v>
      </c>
      <c r="F1724" s="11" t="n">
        <f aca="false">SUM(C1724*E1724)</f>
        <v>2831</v>
      </c>
      <c r="G1724" s="22"/>
      <c r="H1724" s="11"/>
      <c r="I1724" s="23" t="n">
        <f aca="false">SUM(C1724*H1724)</f>
        <v>0</v>
      </c>
      <c r="J1724" s="24" t="n">
        <f aca="false">SUM(I1724-F1724)</f>
        <v>-2831</v>
      </c>
      <c r="K1724" s="11" t="str">
        <f aca="false">IF(SUM(+G1724-D1724)&lt;365,"ST","LT")</f>
        <v>ST</v>
      </c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</row>
    <row r="1725" customFormat="false" ht="15.75" hidden="false" customHeight="true" outlineLevel="0" collapsed="false">
      <c r="A1725" s="25" t="s">
        <v>1292</v>
      </c>
      <c r="B1725" s="11"/>
      <c r="C1725" s="11" t="n">
        <v>100</v>
      </c>
      <c r="D1725" s="22" t="n">
        <v>43069</v>
      </c>
      <c r="E1725" s="11" t="n">
        <v>81.25</v>
      </c>
      <c r="F1725" s="11" t="n">
        <f aca="false">SUM(C1725*E1725)</f>
        <v>8125</v>
      </c>
      <c r="G1725" s="22"/>
      <c r="H1725" s="11"/>
      <c r="I1725" s="23" t="n">
        <f aca="false">SUM(C1725*H1725)</f>
        <v>0</v>
      </c>
      <c r="J1725" s="24" t="n">
        <f aca="false">SUM(I1725-F1725)</f>
        <v>-8125</v>
      </c>
      <c r="K1725" s="11" t="str">
        <f aca="false">IF(SUM(+G1725-D1725)&lt;365,"ST","LT")</f>
        <v>ST</v>
      </c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</row>
    <row r="1726" customFormat="false" ht="15.75" hidden="false" customHeight="true" outlineLevel="0" collapsed="false">
      <c r="A1726" s="25" t="s">
        <v>452</v>
      </c>
      <c r="B1726" s="11"/>
      <c r="C1726" s="11" t="n">
        <v>50</v>
      </c>
      <c r="D1726" s="22" t="n">
        <v>42473</v>
      </c>
      <c r="E1726" s="11" t="n">
        <v>156.38</v>
      </c>
      <c r="F1726" s="11" t="n">
        <f aca="false">SUM(C1726*E1726)</f>
        <v>7819</v>
      </c>
      <c r="G1726" s="22" t="n">
        <v>42842</v>
      </c>
      <c r="H1726" s="11" t="n">
        <v>188.08</v>
      </c>
      <c r="I1726" s="23" t="n">
        <f aca="false">SUM(C1726*H1726)</f>
        <v>9404</v>
      </c>
      <c r="J1726" s="24" t="n">
        <f aca="false">SUM(I1726-F1726)</f>
        <v>1585</v>
      </c>
      <c r="K1726" s="11" t="str">
        <f aca="false">IF(SUM(+G1726-D1726)&lt;365,"ST","LT")</f>
        <v>LT</v>
      </c>
      <c r="L1726" s="25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</row>
    <row r="1727" customFormat="false" ht="15.75" hidden="false" customHeight="true" outlineLevel="0" collapsed="false">
      <c r="A1727" s="25" t="s">
        <v>452</v>
      </c>
      <c r="B1727" s="11"/>
      <c r="C1727" s="11" t="n">
        <v>50</v>
      </c>
      <c r="D1727" s="22" t="n">
        <v>42473</v>
      </c>
      <c r="E1727" s="11" t="n">
        <v>156.38</v>
      </c>
      <c r="F1727" s="11" t="n">
        <f aca="false">SUM(C1727*E1727)</f>
        <v>7819</v>
      </c>
      <c r="G1727" s="22" t="n">
        <v>42871</v>
      </c>
      <c r="H1727" s="11" t="n">
        <v>207.43</v>
      </c>
      <c r="I1727" s="23" t="n">
        <f aca="false">SUM(C1727*H1727)</f>
        <v>10371.5</v>
      </c>
      <c r="J1727" s="24" t="n">
        <f aca="false">SUM(I1727-F1727)</f>
        <v>2552.5</v>
      </c>
      <c r="K1727" s="11" t="str">
        <f aca="false">IF(SUM(+G1727-D1727)&lt;365,"ST","LT")</f>
        <v>LT</v>
      </c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</row>
    <row r="1728" customFormat="false" ht="15.75" hidden="false" customHeight="true" outlineLevel="0" collapsed="false">
      <c r="A1728" s="25" t="s">
        <v>1293</v>
      </c>
      <c r="B1728" s="11"/>
      <c r="C1728" s="11" t="n">
        <v>25</v>
      </c>
      <c r="D1728" s="22" t="n">
        <v>42383</v>
      </c>
      <c r="E1728" s="11" t="n">
        <v>200.8</v>
      </c>
      <c r="F1728" s="11" t="n">
        <f aca="false">SUM(C1728*E1728)</f>
        <v>5020</v>
      </c>
      <c r="G1728" s="22"/>
      <c r="H1728" s="11"/>
      <c r="I1728" s="23" t="n">
        <f aca="false">SUM(C1728*H1728)</f>
        <v>0</v>
      </c>
      <c r="J1728" s="24" t="n">
        <f aca="false">SUM(I1728-F1728)</f>
        <v>-5020</v>
      </c>
      <c r="K1728" s="11" t="str">
        <f aca="false">IF(SUM(+G1728-D1728)&lt;365,"ST","LT")</f>
        <v>ST</v>
      </c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</row>
    <row r="1729" customFormat="false" ht="15.75" hidden="false" customHeight="true" outlineLevel="0" collapsed="false">
      <c r="A1729" s="25" t="s">
        <v>1293</v>
      </c>
      <c r="B1729" s="11"/>
      <c r="C1729" s="11" t="n">
        <v>75</v>
      </c>
      <c r="D1729" s="22" t="n">
        <v>42685</v>
      </c>
      <c r="E1729" s="11" t="n">
        <v>273.46</v>
      </c>
      <c r="F1729" s="11" t="n">
        <f aca="false">SUM(C1729*E1729)</f>
        <v>20509.5</v>
      </c>
      <c r="G1729" s="22"/>
      <c r="H1729" s="11"/>
      <c r="I1729" s="23" t="n">
        <f aca="false">SUM(C1729*H1729)</f>
        <v>0</v>
      </c>
      <c r="J1729" s="24" t="n">
        <f aca="false">SUM(I1729-F1729)</f>
        <v>-20509.5</v>
      </c>
      <c r="K1729" s="11" t="str">
        <f aca="false">IF(SUM(+G1729-D1729)&lt;365,"ST","LT")</f>
        <v>ST</v>
      </c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</row>
    <row r="1730" customFormat="false" ht="15.75" hidden="false" customHeight="true" outlineLevel="0" collapsed="false">
      <c r="A1730" s="25" t="s">
        <v>1294</v>
      </c>
      <c r="B1730" s="11"/>
      <c r="C1730" s="11" t="n">
        <v>2</v>
      </c>
      <c r="D1730" s="22" t="n">
        <v>40618</v>
      </c>
      <c r="E1730" s="11" t="n">
        <v>10000</v>
      </c>
      <c r="F1730" s="11" t="n">
        <f aca="false">SUM(C1730*E1730)</f>
        <v>20000</v>
      </c>
      <c r="G1730" s="22"/>
      <c r="H1730" s="11"/>
      <c r="I1730" s="11" t="n">
        <f aca="false">SUM(C1730*H1730)</f>
        <v>0</v>
      </c>
      <c r="J1730" s="24" t="n">
        <f aca="false">SUM(I1730-F1730)</f>
        <v>-20000</v>
      </c>
      <c r="K1730" s="11" t="str">
        <f aca="false">IF(SUM(+G1730-D1730)&lt;365,"ST","LT")</f>
        <v>ST</v>
      </c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</row>
    <row r="1731" customFormat="false" ht="15.75" hidden="false" customHeight="true" outlineLevel="0" collapsed="false">
      <c r="A1731" s="25" t="s">
        <v>1295</v>
      </c>
      <c r="B1731" s="11"/>
      <c r="C1731" s="11" t="n">
        <v>50</v>
      </c>
      <c r="D1731" s="22" t="n">
        <v>41038</v>
      </c>
      <c r="E1731" s="11" t="n">
        <v>90.85</v>
      </c>
      <c r="F1731" s="11" t="n">
        <f aca="false">SUM(C1731*E1731)</f>
        <v>4542.5</v>
      </c>
      <c r="G1731" s="22" t="n">
        <v>43060</v>
      </c>
      <c r="H1731" s="11" t="n">
        <v>82.87</v>
      </c>
      <c r="I1731" s="23" t="n">
        <f aca="false">SUM(C1731*H1731)</f>
        <v>4143.5</v>
      </c>
      <c r="J1731" s="24" t="n">
        <f aca="false">SUM(I1731-F1731)</f>
        <v>-399</v>
      </c>
      <c r="K1731" s="11" t="str">
        <f aca="false">IF(SUM(+G1731-D1731)&lt;365,"ST","LT")</f>
        <v>LT</v>
      </c>
      <c r="L1731" s="25"/>
      <c r="M1731" s="25" t="s">
        <v>571</v>
      </c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</row>
    <row r="1732" customFormat="false" ht="15.75" hidden="false" customHeight="true" outlineLevel="0" collapsed="false">
      <c r="A1732" s="25" t="s">
        <v>1295</v>
      </c>
      <c r="B1732" s="11"/>
      <c r="C1732" s="11" t="n">
        <v>50</v>
      </c>
      <c r="D1732" s="22" t="n">
        <v>42508</v>
      </c>
      <c r="E1732" s="11" t="n">
        <v>41.61</v>
      </c>
      <c r="F1732" s="11" t="n">
        <f aca="false">SUM(C1732*E1732)</f>
        <v>2080.5</v>
      </c>
      <c r="G1732" s="22" t="n">
        <v>43060</v>
      </c>
      <c r="H1732" s="11" t="n">
        <v>82.87</v>
      </c>
      <c r="I1732" s="23" t="n">
        <f aca="false">SUM(C1732*H1732)</f>
        <v>4143.5</v>
      </c>
      <c r="J1732" s="24" t="n">
        <f aca="false">SUM(I1732-F1732)</f>
        <v>2063</v>
      </c>
      <c r="K1732" s="11" t="str">
        <f aca="false">IF(SUM(+G1732-D1732)&lt;365,"ST","LT")</f>
        <v>LT</v>
      </c>
      <c r="L1732" s="25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</row>
    <row r="1733" customFormat="false" ht="15.75" hidden="false" customHeight="true" outlineLevel="0" collapsed="false">
      <c r="A1733" s="25" t="s">
        <v>1295</v>
      </c>
      <c r="B1733" s="11"/>
      <c r="C1733" s="11" t="n">
        <v>100</v>
      </c>
      <c r="D1733" s="22" t="n">
        <v>42593</v>
      </c>
      <c r="E1733" s="11" t="n">
        <v>45.73</v>
      </c>
      <c r="F1733" s="11" t="n">
        <f aca="false">SUM(C1733*E1733)</f>
        <v>4573</v>
      </c>
      <c r="G1733" s="22" t="n">
        <v>43089</v>
      </c>
      <c r="H1733" s="11" t="n">
        <v>84.46</v>
      </c>
      <c r="I1733" s="23" t="n">
        <f aca="false">SUM(C1733*H1733)</f>
        <v>8446</v>
      </c>
      <c r="J1733" s="24" t="n">
        <f aca="false">SUM(I1733-F1733)</f>
        <v>3873</v>
      </c>
      <c r="K1733" s="11" t="str">
        <f aca="false">IF(SUM(+G1733-D1733)&lt;365,"ST","LT")</f>
        <v>LT</v>
      </c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</row>
    <row r="1734" customFormat="false" ht="15.75" hidden="false" customHeight="true" outlineLevel="0" collapsed="false">
      <c r="A1734" s="25" t="s">
        <v>1295</v>
      </c>
      <c r="B1734" s="11"/>
      <c r="C1734" s="11" t="n">
        <v>100</v>
      </c>
      <c r="D1734" s="22" t="n">
        <v>43165</v>
      </c>
      <c r="E1734" s="11" t="n">
        <v>78.08</v>
      </c>
      <c r="F1734" s="11" t="n">
        <f aca="false">SUM(C1734*E1734)</f>
        <v>7808</v>
      </c>
      <c r="G1734" s="22"/>
      <c r="H1734" s="11"/>
      <c r="I1734" s="23" t="n">
        <f aca="false">SUM(C1734*H1734)</f>
        <v>0</v>
      </c>
      <c r="J1734" s="24" t="n">
        <f aca="false">SUM(I1734-F1734)</f>
        <v>-7808</v>
      </c>
      <c r="K1734" s="11" t="str">
        <f aca="false">IF(SUM(+G1734-D1734)&lt;365,"ST","LT")</f>
        <v>ST</v>
      </c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</row>
    <row r="1735" customFormat="false" ht="15.75" hidden="false" customHeight="true" outlineLevel="0" collapsed="false">
      <c r="A1735" s="25" t="s">
        <v>1180</v>
      </c>
      <c r="B1735" s="11"/>
      <c r="C1735" s="11" t="n">
        <v>100</v>
      </c>
      <c r="D1735" s="22" t="n">
        <v>40756</v>
      </c>
      <c r="E1735" s="11" t="n">
        <v>57.49</v>
      </c>
      <c r="F1735" s="11" t="n">
        <f aca="false">SUM(C1735*E1735)</f>
        <v>5749</v>
      </c>
      <c r="G1735" s="22" t="n">
        <v>42929</v>
      </c>
      <c r="H1735" s="11" t="n">
        <v>10.24</v>
      </c>
      <c r="I1735" s="23" t="n">
        <f aca="false">SUM(C1735*H1735)</f>
        <v>1024</v>
      </c>
      <c r="J1735" s="24" t="n">
        <f aca="false">SUM(I1735-F1735)</f>
        <v>-4725</v>
      </c>
      <c r="K1735" s="11" t="str">
        <f aca="false">IF(SUM(+G1735-D1735)&lt;365,"ST","LT")</f>
        <v>LT</v>
      </c>
      <c r="L1735" s="25"/>
      <c r="M1735" s="25" t="s">
        <v>571</v>
      </c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</row>
    <row r="1736" customFormat="false" ht="15.75" hidden="false" customHeight="true" outlineLevel="0" collapsed="false">
      <c r="A1736" s="25" t="s">
        <v>1180</v>
      </c>
      <c r="B1736" s="11"/>
      <c r="C1736" s="11" t="n">
        <v>100</v>
      </c>
      <c r="D1736" s="22" t="n">
        <v>42328</v>
      </c>
      <c r="E1736" s="11" t="n">
        <v>12.37</v>
      </c>
      <c r="F1736" s="11" t="n">
        <f aca="false">SUM(C1736*E1736)</f>
        <v>1237</v>
      </c>
      <c r="G1736" s="22" t="n">
        <v>42929</v>
      </c>
      <c r="H1736" s="11" t="n">
        <v>10.24</v>
      </c>
      <c r="I1736" s="23" t="n">
        <f aca="false">SUM(C1736*H1736)</f>
        <v>1024</v>
      </c>
      <c r="J1736" s="24" t="n">
        <f aca="false">SUM(I1736-F1736)</f>
        <v>-213</v>
      </c>
      <c r="K1736" s="11" t="str">
        <f aca="false">IF(SUM(+G1736-D1736)&lt;365,"ST","LT")</f>
        <v>LT</v>
      </c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</row>
    <row r="1737" customFormat="false" ht="15.75" hidden="false" customHeight="true" outlineLevel="0" collapsed="false">
      <c r="A1737" s="25" t="s">
        <v>1297</v>
      </c>
      <c r="B1737" s="11"/>
      <c r="C1737" s="11" t="n">
        <v>10</v>
      </c>
      <c r="D1737" s="22" t="n">
        <v>42488</v>
      </c>
      <c r="E1737" s="11" t="n">
        <v>807.62</v>
      </c>
      <c r="F1737" s="11" t="n">
        <f aca="false">SUM(C1737*E1737)</f>
        <v>8076.2</v>
      </c>
      <c r="G1737" s="22"/>
      <c r="H1737" s="11"/>
      <c r="I1737" s="23" t="n">
        <f aca="false">SUM(C1737*H1737)</f>
        <v>0</v>
      </c>
      <c r="J1737" s="24" t="n">
        <f aca="false">SUM(I1737-F1737)</f>
        <v>-8076.2</v>
      </c>
      <c r="K1737" s="11" t="str">
        <f aca="false">IF(SUM(+G1737-D1737)&lt;365,"ST","LT")</f>
        <v>ST</v>
      </c>
      <c r="L1737" s="25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</row>
    <row r="1738" customFormat="false" ht="15.75" hidden="false" customHeight="true" outlineLevel="0" collapsed="false">
      <c r="A1738" s="25" t="s">
        <v>1297</v>
      </c>
      <c r="B1738" s="11"/>
      <c r="C1738" s="11" t="n">
        <v>15</v>
      </c>
      <c r="D1738" s="22" t="n">
        <v>42711</v>
      </c>
      <c r="E1738" s="11" t="n">
        <v>666.31</v>
      </c>
      <c r="F1738" s="11" t="n">
        <f aca="false">SUM(C1738*E1738)</f>
        <v>9994.65</v>
      </c>
      <c r="G1738" s="22"/>
      <c r="H1738" s="11"/>
      <c r="I1738" s="23" t="n">
        <f aca="false">SUM(C1738*H1738)</f>
        <v>0</v>
      </c>
      <c r="J1738" s="24" t="n">
        <f aca="false">SUM(I1738-F1738)</f>
        <v>-9994.65</v>
      </c>
      <c r="K1738" s="11" t="str">
        <f aca="false">IF(SUM(+G1738-D1738)&lt;365,"ST","LT")</f>
        <v>ST</v>
      </c>
      <c r="L1738" s="25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</row>
    <row r="1739" customFormat="false" ht="15.75" hidden="false" customHeight="true" outlineLevel="0" collapsed="false">
      <c r="A1739" s="25" t="s">
        <v>468</v>
      </c>
      <c r="B1739" s="11"/>
      <c r="C1739" s="11" t="n">
        <v>50</v>
      </c>
      <c r="D1739" s="22" t="n">
        <v>40079</v>
      </c>
      <c r="E1739" s="11" t="n">
        <v>97.28</v>
      </c>
      <c r="F1739" s="11" t="n">
        <f aca="false">SUM(C1739*E1739)</f>
        <v>4864</v>
      </c>
      <c r="G1739" s="22"/>
      <c r="H1739" s="11"/>
      <c r="I1739" s="23" t="n">
        <f aca="false">SUM(C1739*H1739)</f>
        <v>0</v>
      </c>
      <c r="J1739" s="24" t="n">
        <f aca="false">SUM(I1739-F1739)</f>
        <v>-4864</v>
      </c>
      <c r="K1739" s="11" t="str">
        <f aca="false">IF(SUM(+G1739-D1739)&lt;365,"ST","LT")</f>
        <v>ST</v>
      </c>
      <c r="L1739" s="25"/>
      <c r="M1739" s="25" t="s">
        <v>571</v>
      </c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</row>
    <row r="1740" customFormat="false" ht="15.75" hidden="false" customHeight="true" outlineLevel="0" collapsed="false">
      <c r="A1740" s="25" t="s">
        <v>468</v>
      </c>
      <c r="B1740" s="11"/>
      <c r="C1740" s="11" t="n">
        <v>50</v>
      </c>
      <c r="D1740" s="22" t="n">
        <v>40086</v>
      </c>
      <c r="E1740" s="11" t="n">
        <v>92.36</v>
      </c>
      <c r="F1740" s="11" t="n">
        <f aca="false">SUM(C1740*E1740)</f>
        <v>4618</v>
      </c>
      <c r="G1740" s="22"/>
      <c r="H1740" s="11"/>
      <c r="I1740" s="23" t="n">
        <f aca="false">SUM(C1740*H1740)</f>
        <v>0</v>
      </c>
      <c r="J1740" s="24" t="n">
        <f aca="false">SUM(I1740-F1740)</f>
        <v>-4618</v>
      </c>
      <c r="K1740" s="11" t="str">
        <f aca="false">IF(SUM(+G1740-D1740)&lt;365,"ST","LT")</f>
        <v>ST</v>
      </c>
      <c r="L1740" s="25"/>
      <c r="M1740" s="25" t="s">
        <v>571</v>
      </c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</row>
    <row r="1741" customFormat="false" ht="15.75" hidden="false" customHeight="true" outlineLevel="0" collapsed="false">
      <c r="A1741" s="25" t="s">
        <v>468</v>
      </c>
      <c r="B1741" s="11"/>
      <c r="C1741" s="11" t="n">
        <v>100</v>
      </c>
      <c r="D1741" s="22" t="n">
        <v>42405</v>
      </c>
      <c r="E1741" s="11" t="n">
        <v>15.2</v>
      </c>
      <c r="F1741" s="11" t="n">
        <f aca="false">SUM(C1741*E1741)</f>
        <v>1520</v>
      </c>
      <c r="G1741" s="22"/>
      <c r="H1741" s="11"/>
      <c r="I1741" s="23" t="n">
        <f aca="false">SUM(C1741*H1741)</f>
        <v>0</v>
      </c>
      <c r="J1741" s="24" t="n">
        <f aca="false">SUM(I1741-F1741)</f>
        <v>-1520</v>
      </c>
      <c r="K1741" s="11" t="str">
        <f aca="false">IF(SUM(+G1741-D1741)&lt;365,"ST","LT")</f>
        <v>ST</v>
      </c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</row>
    <row r="1742" customFormat="false" ht="15.75" hidden="false" customHeight="true" outlineLevel="0" collapsed="false">
      <c r="A1742" s="25" t="s">
        <v>469</v>
      </c>
      <c r="B1742" s="11"/>
      <c r="C1742" s="11" t="n">
        <v>25</v>
      </c>
      <c r="D1742" s="22" t="n">
        <v>42781</v>
      </c>
      <c r="E1742" s="11" t="n">
        <v>482.84</v>
      </c>
      <c r="F1742" s="11" t="n">
        <f aca="false">SUM(C1742*E1742)</f>
        <v>12071</v>
      </c>
      <c r="G1742" s="22"/>
      <c r="H1742" s="11"/>
      <c r="I1742" s="23" t="n">
        <f aca="false">SUM(C1742*H1742)</f>
        <v>0</v>
      </c>
      <c r="J1742" s="24" t="n">
        <f aca="false">SUM(I1742-F1742)</f>
        <v>-12071</v>
      </c>
      <c r="K1742" s="11" t="str">
        <f aca="false">IF(SUM(+G1742-D1742)&lt;365,"ST","LT")</f>
        <v>ST</v>
      </c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</row>
    <row r="1743" customFormat="false" ht="15.75" hidden="false" customHeight="true" outlineLevel="0" collapsed="false">
      <c r="A1743" s="25" t="s">
        <v>469</v>
      </c>
      <c r="B1743" s="11"/>
      <c r="C1743" s="11" t="n">
        <v>25</v>
      </c>
      <c r="D1743" s="22" t="n">
        <v>42863</v>
      </c>
      <c r="E1743" s="11" t="n">
        <v>472.92</v>
      </c>
      <c r="F1743" s="11" t="n">
        <f aca="false">SUM(C1743*E1743)</f>
        <v>11823</v>
      </c>
      <c r="G1743" s="22"/>
      <c r="H1743" s="11"/>
      <c r="I1743" s="23" t="n">
        <f aca="false">SUM(C1743*H1743)</f>
        <v>0</v>
      </c>
      <c r="J1743" s="24" t="n">
        <f aca="false">SUM(I1743-F1743)</f>
        <v>-11823</v>
      </c>
      <c r="K1743" s="11" t="str">
        <f aca="false">IF(SUM(+G1743-D1743)&lt;365,"ST","LT")</f>
        <v>ST</v>
      </c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</row>
    <row r="1744" customFormat="false" ht="15.75" hidden="false" customHeight="true" outlineLevel="0" collapsed="false">
      <c r="A1744" s="25" t="s">
        <v>488</v>
      </c>
      <c r="B1744" s="11"/>
      <c r="C1744" s="11" t="n">
        <v>5</v>
      </c>
      <c r="D1744" s="22" t="n">
        <v>42382</v>
      </c>
      <c r="E1744" s="11" t="n">
        <v>2293.81</v>
      </c>
      <c r="F1744" s="11" t="n">
        <f aca="false">SUM(C1744*E1744)</f>
        <v>11469.05</v>
      </c>
      <c r="G1744" s="22" t="n">
        <v>42891</v>
      </c>
      <c r="H1744" s="11" t="n">
        <v>2828.63</v>
      </c>
      <c r="I1744" s="23" t="n">
        <f aca="false">SUM(C1744*H1744)</f>
        <v>14143.15</v>
      </c>
      <c r="J1744" s="24" t="n">
        <f aca="false">SUM(I1744-F1744)</f>
        <v>2674.1</v>
      </c>
      <c r="K1744" s="11" t="str">
        <f aca="false">IF(SUM(+G1744-D1744)&lt;365,"ST","LT")</f>
        <v>LT</v>
      </c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</row>
    <row r="1745" customFormat="false" ht="15.75" hidden="false" customHeight="true" outlineLevel="0" collapsed="false">
      <c r="A1745" s="25" t="s">
        <v>488</v>
      </c>
      <c r="B1745" s="11"/>
      <c r="C1745" s="11" t="n">
        <v>5</v>
      </c>
      <c r="D1745" s="22" t="n">
        <v>42670</v>
      </c>
      <c r="E1745" s="11" t="n">
        <v>2386.31</v>
      </c>
      <c r="F1745" s="11" t="n">
        <f aca="false">SUM(C1745*E1745)</f>
        <v>11931.55</v>
      </c>
      <c r="G1745" s="22" t="n">
        <v>42891</v>
      </c>
      <c r="H1745" s="11" t="n">
        <v>2828.63</v>
      </c>
      <c r="I1745" s="23" t="n">
        <f aca="false">SUM(C1745*H1745)</f>
        <v>14143.15</v>
      </c>
      <c r="J1745" s="24" t="n">
        <f aca="false">SUM(I1745-F1745)</f>
        <v>2211.6</v>
      </c>
      <c r="K1745" s="11" t="str">
        <f aca="false">IF(SUM(+G1745-D1745)&lt;365,"ST","LT")</f>
        <v>ST</v>
      </c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</row>
    <row r="1746" customFormat="false" ht="15.75" hidden="false" customHeight="true" outlineLevel="0" collapsed="false">
      <c r="A1746" s="25" t="s">
        <v>488</v>
      </c>
      <c r="B1746" s="11"/>
      <c r="C1746" s="11" t="n">
        <v>5</v>
      </c>
      <c r="D1746" s="22" t="n">
        <v>42893</v>
      </c>
      <c r="E1746" s="11" t="n">
        <v>2609.42</v>
      </c>
      <c r="F1746" s="11" t="n">
        <f aca="false">SUM(C1746*E1746)</f>
        <v>13047.1</v>
      </c>
      <c r="G1746" s="22"/>
      <c r="H1746" s="11"/>
      <c r="I1746" s="23" t="n">
        <f aca="false">SUM(C1746*H1746)</f>
        <v>0</v>
      </c>
      <c r="J1746" s="24" t="n">
        <f aca="false">SUM(I1746-F1746)</f>
        <v>-13047.1</v>
      </c>
      <c r="K1746" s="11" t="str">
        <f aca="false">IF(SUM(+G1746-D1746)&lt;365,"ST","LT")</f>
        <v>ST</v>
      </c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</row>
    <row r="1747" customFormat="false" ht="15.75" hidden="false" customHeight="true" outlineLevel="0" collapsed="false">
      <c r="A1747" s="25" t="s">
        <v>488</v>
      </c>
      <c r="B1747" s="11"/>
      <c r="C1747" s="11" t="n">
        <v>5</v>
      </c>
      <c r="D1747" s="22" t="n">
        <v>42894</v>
      </c>
      <c r="E1747" s="11" t="n">
        <v>2567.11</v>
      </c>
      <c r="F1747" s="11" t="n">
        <f aca="false">SUM(C1747*E1747)</f>
        <v>12835.55</v>
      </c>
      <c r="G1747" s="22"/>
      <c r="H1747" s="11"/>
      <c r="I1747" s="23" t="n">
        <f aca="false">SUM(C1747*H1747)</f>
        <v>0</v>
      </c>
      <c r="J1747" s="24" t="n">
        <f aca="false">SUM(I1747-F1747)</f>
        <v>-12835.55</v>
      </c>
      <c r="K1747" s="11" t="str">
        <f aca="false">IF(SUM(+G1747-D1747)&lt;365,"ST","LT")</f>
        <v>ST</v>
      </c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</row>
    <row r="1748" customFormat="false" ht="15.75" hidden="false" customHeight="true" outlineLevel="0" collapsed="false">
      <c r="A1748" s="25" t="s">
        <v>1299</v>
      </c>
      <c r="B1748" s="11"/>
      <c r="C1748" s="11" t="n">
        <v>50</v>
      </c>
      <c r="D1748" s="22" t="n">
        <v>42444</v>
      </c>
      <c r="E1748" s="11" t="n">
        <v>197.78</v>
      </c>
      <c r="F1748" s="11" t="n">
        <f aca="false">SUM(C1748*E1748)</f>
        <v>9889</v>
      </c>
      <c r="G1748" s="22"/>
      <c r="H1748" s="11"/>
      <c r="I1748" s="23" t="n">
        <f aca="false">SUM(C1748*H1748)</f>
        <v>0</v>
      </c>
      <c r="J1748" s="24" t="n">
        <f aca="false">SUM(I1748-F1748)</f>
        <v>-9889</v>
      </c>
      <c r="K1748" s="11" t="str">
        <f aca="false">IF(SUM(+G1748-D1748)&lt;365,"ST","LT")</f>
        <v>ST</v>
      </c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</row>
    <row r="1749" customFormat="false" ht="15.75" hidden="false" customHeight="true" outlineLevel="0" collapsed="false">
      <c r="A1749" s="25" t="s">
        <v>473</v>
      </c>
      <c r="B1749" s="11"/>
      <c r="C1749" s="11" t="n">
        <v>50</v>
      </c>
      <c r="D1749" s="22" t="n">
        <v>43193</v>
      </c>
      <c r="E1749" s="11" t="n">
        <v>0</v>
      </c>
      <c r="F1749" s="11" t="n">
        <f aca="false">SUM(C1749*E1749)</f>
        <v>0</v>
      </c>
      <c r="G1749" s="22"/>
      <c r="H1749" s="11"/>
      <c r="I1749" s="23" t="n">
        <f aca="false">SUM(C1749*H1749)</f>
        <v>0</v>
      </c>
      <c r="J1749" s="24" t="n">
        <f aca="false">SUM(I1749-F1749)</f>
        <v>0</v>
      </c>
      <c r="K1749" s="11" t="str">
        <f aca="false">IF(SUM(+G1749-D1749)&lt;365,"ST","LT")</f>
        <v>ST</v>
      </c>
      <c r="L1749" s="25"/>
      <c r="M1749" s="35" t="s">
        <v>474</v>
      </c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</row>
    <row r="1750" customFormat="false" ht="15.75" hidden="false" customHeight="true" outlineLevel="0" collapsed="false">
      <c r="A1750" s="25" t="s">
        <v>815</v>
      </c>
      <c r="B1750" s="11"/>
      <c r="C1750" s="11" t="n">
        <v>25</v>
      </c>
      <c r="D1750" s="22" t="n">
        <v>42296</v>
      </c>
      <c r="E1750" s="11" t="n">
        <v>416.37</v>
      </c>
      <c r="F1750" s="11" t="n">
        <f aca="false">SUM(C1750*E1750)</f>
        <v>10409.25</v>
      </c>
      <c r="G1750" s="22"/>
      <c r="H1750" s="11"/>
      <c r="I1750" s="23" t="n">
        <f aca="false">SUM(C1750*H1750)</f>
        <v>0</v>
      </c>
      <c r="J1750" s="24" t="n">
        <f aca="false">SUM(I1750-F1750)</f>
        <v>-10409.25</v>
      </c>
      <c r="K1750" s="11" t="str">
        <f aca="false">IF(SUM(+G1750-D1750)&lt;365,"ST","LT")</f>
        <v>ST</v>
      </c>
      <c r="L1750" s="25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</row>
    <row r="1751" customFormat="false" ht="15.75" hidden="false" customHeight="true" outlineLevel="0" collapsed="false">
      <c r="A1751" s="25" t="s">
        <v>815</v>
      </c>
      <c r="B1751" s="11"/>
      <c r="C1751" s="11" t="n">
        <v>25</v>
      </c>
      <c r="D1751" s="22" t="n">
        <v>42625</v>
      </c>
      <c r="E1751" s="11" t="n">
        <v>530.09</v>
      </c>
      <c r="F1751" s="11" t="n">
        <f aca="false">SUM(C1751*E1751)</f>
        <v>13252.25</v>
      </c>
      <c r="G1751" s="22"/>
      <c r="H1751" s="11"/>
      <c r="I1751" s="23" t="n">
        <f aca="false">SUM(C1751*H1751)</f>
        <v>0</v>
      </c>
      <c r="J1751" s="24" t="n">
        <f aca="false">SUM(I1751-F1751)</f>
        <v>-13252.25</v>
      </c>
      <c r="K1751" s="11" t="str">
        <f aca="false">IF(SUM(+G1751-D1751)&lt;365,"ST","LT")</f>
        <v>ST</v>
      </c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</row>
    <row r="1752" customFormat="false" ht="15.75" hidden="false" customHeight="true" outlineLevel="0" collapsed="false">
      <c r="A1752" s="25" t="s">
        <v>478</v>
      </c>
      <c r="B1752" s="11"/>
      <c r="C1752" s="11" t="n">
        <v>50</v>
      </c>
      <c r="D1752" s="22" t="n">
        <v>43209</v>
      </c>
      <c r="E1752" s="11" t="n">
        <v>132.49</v>
      </c>
      <c r="F1752" s="11" t="n">
        <f aca="false">SUM(C1752*E1752)</f>
        <v>6624.5</v>
      </c>
      <c r="G1752" s="22"/>
      <c r="H1752" s="11"/>
      <c r="I1752" s="23" t="n">
        <f aca="false">SUM(C1752*H1752)</f>
        <v>0</v>
      </c>
      <c r="J1752" s="24" t="n">
        <f aca="false">SUM(I1752-F1752)</f>
        <v>-6624.5</v>
      </c>
      <c r="K1752" s="11" t="str">
        <f aca="false">IF(SUM(+G1752-D1752)&lt;365,"ST","LT")</f>
        <v>ST</v>
      </c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</row>
    <row r="1753" customFormat="false" ht="15.75" hidden="false" customHeight="true" outlineLevel="0" collapsed="false">
      <c r="A1753" s="25" t="s">
        <v>1301</v>
      </c>
      <c r="B1753" s="11"/>
      <c r="C1753" s="11" t="n">
        <v>50</v>
      </c>
      <c r="D1753" s="22" t="n">
        <v>42426</v>
      </c>
      <c r="E1753" s="11" t="n">
        <v>106.58</v>
      </c>
      <c r="F1753" s="11" t="n">
        <f aca="false">SUM(C1753*E1753)</f>
        <v>5329</v>
      </c>
      <c r="G1753" s="22"/>
      <c r="H1753" s="11"/>
      <c r="I1753" s="23" t="n">
        <f aca="false">SUM(C1753*H1753)</f>
        <v>0</v>
      </c>
      <c r="J1753" s="24" t="n">
        <f aca="false">SUM(I1753-F1753)</f>
        <v>-5329</v>
      </c>
      <c r="K1753" s="11" t="str">
        <f aca="false">IF(SUM(+G1753-D1753)&lt;365,"ST","LT")</f>
        <v>ST</v>
      </c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</row>
    <row r="1754" customFormat="false" ht="15.75" hidden="false" customHeight="true" outlineLevel="0" collapsed="false">
      <c r="A1754" s="25" t="s">
        <v>1301</v>
      </c>
      <c r="B1754" s="11"/>
      <c r="C1754" s="11" t="n">
        <v>50</v>
      </c>
      <c r="D1754" s="22" t="n">
        <v>42684</v>
      </c>
      <c r="E1754" s="11" t="n">
        <v>125.73</v>
      </c>
      <c r="F1754" s="11" t="n">
        <f aca="false">SUM(C1754*E1754)</f>
        <v>6286.5</v>
      </c>
      <c r="G1754" s="22"/>
      <c r="H1754" s="11"/>
      <c r="I1754" s="23" t="n">
        <f aca="false">SUM(C1754*H1754)</f>
        <v>0</v>
      </c>
      <c r="J1754" s="24" t="n">
        <f aca="false">SUM(I1754-F1754)</f>
        <v>-6286.5</v>
      </c>
      <c r="K1754" s="11" t="str">
        <f aca="false">IF(SUM(+G1754-D1754)&lt;365,"ST","LT")</f>
        <v>ST</v>
      </c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</row>
    <row r="1755" customFormat="false" ht="15.75" hidden="false" customHeight="true" outlineLevel="0" collapsed="false">
      <c r="A1755" s="25" t="s">
        <v>1098</v>
      </c>
      <c r="B1755" s="11"/>
      <c r="C1755" s="11" t="n">
        <v>50</v>
      </c>
      <c r="D1755" s="22" t="n">
        <v>42550</v>
      </c>
      <c r="E1755" s="11" t="n">
        <v>288.64</v>
      </c>
      <c r="F1755" s="11" t="n">
        <f aca="false">SUM(C1755*E1755)</f>
        <v>14432</v>
      </c>
      <c r="G1755" s="22"/>
      <c r="H1755" s="11"/>
      <c r="I1755" s="23" t="n">
        <f aca="false">SUM(C1755*H1755)</f>
        <v>0</v>
      </c>
      <c r="J1755" s="24" t="n">
        <f aca="false">SUM(I1755-F1755)</f>
        <v>-14432</v>
      </c>
      <c r="K1755" s="11" t="str">
        <f aca="false">IF(SUM(+G1755-D1755)&lt;365,"ST","LT")</f>
        <v>ST</v>
      </c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</row>
    <row r="1756" customFormat="false" ht="15.75" hidden="false" customHeight="true" outlineLevel="0" collapsed="false">
      <c r="A1756" s="25" t="s">
        <v>1098</v>
      </c>
      <c r="B1756" s="11"/>
      <c r="C1756" s="11" t="n">
        <v>25</v>
      </c>
      <c r="D1756" s="22" t="n">
        <v>42689</v>
      </c>
      <c r="E1756" s="11" t="n">
        <v>300.78</v>
      </c>
      <c r="F1756" s="11" t="n">
        <f aca="false">SUM(C1756*E1756)</f>
        <v>7519.5</v>
      </c>
      <c r="G1756" s="22"/>
      <c r="H1756" s="11"/>
      <c r="I1756" s="23" t="n">
        <f aca="false">SUM(C1756*H1756)</f>
        <v>0</v>
      </c>
      <c r="J1756" s="24" t="n">
        <f aca="false">SUM(I1756-F1756)</f>
        <v>-7519.5</v>
      </c>
      <c r="K1756" s="11" t="str">
        <f aca="false">IF(SUM(+G1756-D1756)&lt;365,"ST","LT")</f>
        <v>ST</v>
      </c>
      <c r="L1756" s="25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</row>
    <row r="1757" customFormat="false" ht="15.75" hidden="false" customHeight="true" outlineLevel="0" collapsed="false">
      <c r="A1757" s="25" t="s">
        <v>1098</v>
      </c>
      <c r="B1757" s="11"/>
      <c r="C1757" s="11" t="n">
        <v>25</v>
      </c>
      <c r="D1757" s="22" t="n">
        <v>42783</v>
      </c>
      <c r="E1757" s="11" t="n">
        <v>279.78</v>
      </c>
      <c r="F1757" s="11" t="n">
        <f aca="false">SUM(C1757*E1757)</f>
        <v>6994.5</v>
      </c>
      <c r="G1757" s="22"/>
      <c r="H1757" s="11"/>
      <c r="I1757" s="23" t="n">
        <f aca="false">SUM(C1757*H1757)</f>
        <v>0</v>
      </c>
      <c r="J1757" s="24" t="n">
        <f aca="false">SUM(I1757-F1757)</f>
        <v>-6994.5</v>
      </c>
      <c r="K1757" s="11" t="str">
        <f aca="false">IF(SUM(+G1757-D1757)&lt;365,"ST","LT")</f>
        <v>ST</v>
      </c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</row>
    <row r="1758" customFormat="false" ht="13.5" hidden="false" customHeight="true" outlineLevel="0" collapsed="false">
      <c r="A1758" s="25" t="s">
        <v>485</v>
      </c>
      <c r="B1758" s="11"/>
      <c r="C1758" s="11" t="n">
        <v>15</v>
      </c>
      <c r="D1758" s="22" t="n">
        <v>40007</v>
      </c>
      <c r="E1758" s="11" t="n">
        <v>338.69</v>
      </c>
      <c r="F1758" s="11" t="n">
        <f aca="false">SUM(C1758*E1758)</f>
        <v>5080.35</v>
      </c>
      <c r="G1758" s="22"/>
      <c r="H1758" s="11"/>
      <c r="I1758" s="23" t="n">
        <f aca="false">SUM(C1758*H1758)</f>
        <v>0</v>
      </c>
      <c r="J1758" s="24" t="n">
        <f aca="false">SUM(I1758-F1758)</f>
        <v>-5080.35</v>
      </c>
      <c r="K1758" s="11" t="str">
        <f aca="false">IF(SUM(+G1758-D1758)&lt;365,"ST","LT")</f>
        <v>ST</v>
      </c>
      <c r="L1758" s="25"/>
      <c r="M1758" s="25" t="s">
        <v>571</v>
      </c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</row>
    <row r="1759" customFormat="false" ht="13.5" hidden="false" customHeight="true" outlineLevel="0" collapsed="false">
      <c r="A1759" s="25" t="s">
        <v>485</v>
      </c>
      <c r="B1759" s="11"/>
      <c r="C1759" s="11" t="n">
        <v>10</v>
      </c>
      <c r="D1759" s="22" t="n">
        <v>40044</v>
      </c>
      <c r="E1759" s="11" t="n">
        <v>441.09</v>
      </c>
      <c r="F1759" s="11" t="n">
        <f aca="false">SUM(C1759*E1759)</f>
        <v>4410.9</v>
      </c>
      <c r="G1759" s="22"/>
      <c r="H1759" s="11"/>
      <c r="I1759" s="11" t="n">
        <f aca="false">SUM(C1759*H1759)</f>
        <v>0</v>
      </c>
      <c r="J1759" s="24" t="n">
        <f aca="false">SUM(I1759-F1759)</f>
        <v>-4410.9</v>
      </c>
      <c r="K1759" s="11" t="str">
        <f aca="false">IF(SUM(+G1759-D1759)&lt;365,"ST","LT")</f>
        <v>ST</v>
      </c>
      <c r="L1759" s="25"/>
      <c r="M1759" s="25" t="s">
        <v>571</v>
      </c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</row>
    <row r="1760" customFormat="false" ht="13.5" hidden="false" customHeight="true" outlineLevel="0" collapsed="false">
      <c r="A1760" s="25" t="s">
        <v>485</v>
      </c>
      <c r="B1760" s="11"/>
      <c r="C1760" s="11" t="n">
        <v>25</v>
      </c>
      <c r="D1760" s="22" t="n">
        <v>40319</v>
      </c>
      <c r="E1760" s="11" t="n">
        <v>500.19</v>
      </c>
      <c r="F1760" s="11" t="n">
        <f aca="false">SUM(C1760*E1760)</f>
        <v>12504.75</v>
      </c>
      <c r="G1760" s="22"/>
      <c r="H1760" s="11"/>
      <c r="I1760" s="23" t="n">
        <f aca="false">SUM(C1760*H1760)</f>
        <v>0</v>
      </c>
      <c r="J1760" s="24" t="n">
        <f aca="false">SUM(I1760-F1760)</f>
        <v>-12504.75</v>
      </c>
      <c r="K1760" s="11" t="str">
        <f aca="false">IF(SUM(+G1760-D1760)&lt;365,"ST","LT")</f>
        <v>ST</v>
      </c>
      <c r="L1760" s="25"/>
      <c r="M1760" s="25" t="s">
        <v>571</v>
      </c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</row>
    <row r="1761" customFormat="false" ht="15" hidden="false" customHeight="true" outlineLevel="0" collapsed="false">
      <c r="A1761" s="25" t="s">
        <v>490</v>
      </c>
      <c r="B1761" s="11"/>
      <c r="C1761" s="11" t="n">
        <v>25</v>
      </c>
      <c r="D1761" s="22" t="n">
        <v>42545</v>
      </c>
      <c r="E1761" s="11" t="n">
        <v>500.99</v>
      </c>
      <c r="F1761" s="11" t="n">
        <f aca="false">SUM(C1761*E1761)</f>
        <v>12524.75</v>
      </c>
      <c r="G1761" s="22" t="n">
        <v>43047</v>
      </c>
      <c r="H1761" s="11" t="n">
        <v>487.07</v>
      </c>
      <c r="I1761" s="23" t="n">
        <f aca="false">SUM(C1761*H1761)</f>
        <v>12176.75</v>
      </c>
      <c r="J1761" s="24" t="n">
        <f aca="false">SUM(I1761-F1761)</f>
        <v>-348</v>
      </c>
      <c r="K1761" s="11" t="str">
        <f aca="false">IF(SUM(+G1761-D1761)&lt;365,"ST","LT")</f>
        <v>LT</v>
      </c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</row>
    <row r="1762" customFormat="false" ht="15" hidden="false" customHeight="true" outlineLevel="0" collapsed="false">
      <c r="A1762" s="25" t="s">
        <v>490</v>
      </c>
      <c r="B1762" s="11"/>
      <c r="C1762" s="11" t="n">
        <v>25</v>
      </c>
      <c r="D1762" s="22" t="n">
        <v>42832</v>
      </c>
      <c r="E1762" s="11" t="n">
        <v>447.03</v>
      </c>
      <c r="F1762" s="11" t="n">
        <f aca="false">SUM(C1762*E1762)</f>
        <v>11175.75</v>
      </c>
      <c r="G1762" s="22" t="n">
        <v>43110</v>
      </c>
      <c r="H1762" s="11" t="n">
        <v>535.55</v>
      </c>
      <c r="I1762" s="23" t="n">
        <f aca="false">SUM(C1762*H1762)</f>
        <v>13388.75</v>
      </c>
      <c r="J1762" s="24" t="n">
        <f aca="false">SUM(I1762-F1762)</f>
        <v>2213</v>
      </c>
      <c r="K1762" s="11" t="str">
        <f aca="false">IF(SUM(+G1762-D1762)&lt;365,"ST","LT")</f>
        <v>ST</v>
      </c>
      <c r="L1762" s="25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</row>
    <row r="1763" customFormat="false" ht="15" hidden="false" customHeight="true" outlineLevel="0" collapsed="false">
      <c r="A1763" s="25" t="s">
        <v>1304</v>
      </c>
      <c r="B1763" s="11"/>
      <c r="C1763" s="11" t="n">
        <v>100</v>
      </c>
      <c r="D1763" s="22" t="n">
        <v>42430</v>
      </c>
      <c r="E1763" s="11" t="n">
        <v>55</v>
      </c>
      <c r="F1763" s="11" t="n">
        <f aca="false">SUM(C1763*E1763)</f>
        <v>5500</v>
      </c>
      <c r="G1763" s="22" t="n">
        <v>43105</v>
      </c>
      <c r="H1763" s="11" t="n">
        <v>128.13</v>
      </c>
      <c r="I1763" s="23" t="n">
        <f aca="false">SUM(C1763*H1763)</f>
        <v>12813</v>
      </c>
      <c r="J1763" s="24" t="n">
        <f aca="false">SUM(I1763-F1763)</f>
        <v>7313</v>
      </c>
      <c r="K1763" s="11" t="str">
        <f aca="false">IF(SUM(+G1763-D1763)&lt;365,"ST","LT")</f>
        <v>LT</v>
      </c>
      <c r="L1763" s="25"/>
      <c r="M1763" s="25" t="s">
        <v>1305</v>
      </c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</row>
    <row r="1764" customFormat="false" ht="15.75" hidden="false" customHeight="true" outlineLevel="0" collapsed="false">
      <c r="A1764" s="25" t="s">
        <v>1304</v>
      </c>
      <c r="B1764" s="11"/>
      <c r="C1764" s="11" t="n">
        <v>26</v>
      </c>
      <c r="D1764" s="22" t="n">
        <v>42430</v>
      </c>
      <c r="E1764" s="11" t="n">
        <v>55</v>
      </c>
      <c r="F1764" s="11" t="n">
        <f aca="false">SUM(C1764*E1764)</f>
        <v>1430</v>
      </c>
      <c r="G1764" s="22"/>
      <c r="H1764" s="11"/>
      <c r="I1764" s="23" t="n">
        <f aca="false">SUM(C1764*H1764)</f>
        <v>0</v>
      </c>
      <c r="J1764" s="24" t="n">
        <f aca="false">SUM(I1764-F1764)</f>
        <v>-1430</v>
      </c>
      <c r="K1764" s="11" t="str">
        <f aca="false">IF(SUM(+G1764-D1764)&lt;365,"ST","LT")</f>
        <v>ST</v>
      </c>
      <c r="L1764" s="25"/>
      <c r="M1764" s="25" t="s">
        <v>1305</v>
      </c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</row>
    <row r="1765" customFormat="false" ht="15.75" hidden="false" customHeight="true" outlineLevel="0" collapsed="false">
      <c r="A1765" s="25" t="s">
        <v>1304</v>
      </c>
      <c r="B1765" s="11"/>
      <c r="C1765" s="11" t="n">
        <v>100</v>
      </c>
      <c r="D1765" s="22" t="n">
        <v>43032</v>
      </c>
      <c r="E1765" s="11" t="n">
        <v>112.08</v>
      </c>
      <c r="F1765" s="11" t="n">
        <f aca="false">SUM(C1765*E1765)</f>
        <v>11208</v>
      </c>
      <c r="G1765" s="22"/>
      <c r="H1765" s="11"/>
      <c r="I1765" s="23" t="n">
        <f aca="false">SUM(C1765*H1765)</f>
        <v>0</v>
      </c>
      <c r="J1765" s="24" t="n">
        <f aca="false">SUM(I1765-F1765)</f>
        <v>-11208</v>
      </c>
      <c r="K1765" s="11" t="str">
        <f aca="false">IF(SUM(+G1765-D1765)&lt;365,"ST","LT")</f>
        <v>ST</v>
      </c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</row>
    <row r="1766" customFormat="false" ht="15.75" hidden="false" customHeight="true" outlineLevel="0" collapsed="false">
      <c r="A1766" s="25" t="s">
        <v>508</v>
      </c>
      <c r="B1766" s="11"/>
      <c r="C1766" s="11" t="n">
        <v>10</v>
      </c>
      <c r="D1766" s="22" t="n">
        <v>43060</v>
      </c>
      <c r="E1766" s="11" t="n">
        <v>672</v>
      </c>
      <c r="F1766" s="11" t="n">
        <f aca="false">SUM(C1766*E1766)</f>
        <v>6720</v>
      </c>
      <c r="G1766" s="22"/>
      <c r="H1766" s="11"/>
      <c r="I1766" s="23" t="n">
        <f aca="false">SUM(C1766*H1766)</f>
        <v>0</v>
      </c>
      <c r="J1766" s="24" t="n">
        <f aca="false">SUM(I1766-F1766)</f>
        <v>-6720</v>
      </c>
      <c r="K1766" s="11" t="str">
        <f aca="false">IF(SUM(+G1766-D1766)&lt;365,"ST","LT")</f>
        <v>ST</v>
      </c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</row>
    <row r="1767" customFormat="false" ht="15.75" hidden="false" customHeight="true" outlineLevel="0" collapsed="false">
      <c r="A1767" s="25" t="s">
        <v>511</v>
      </c>
      <c r="B1767" s="11"/>
      <c r="C1767" s="11" t="n">
        <v>50</v>
      </c>
      <c r="D1767" s="22" t="n">
        <v>43067</v>
      </c>
      <c r="E1767" s="11" t="n">
        <v>96.97</v>
      </c>
      <c r="F1767" s="11" t="n">
        <f aca="false">SUM(C1767*E1767)</f>
        <v>4848.5</v>
      </c>
      <c r="G1767" s="22"/>
      <c r="H1767" s="11"/>
      <c r="I1767" s="23" t="n">
        <f aca="false">SUM(C1767*H1767)</f>
        <v>0</v>
      </c>
      <c r="J1767" s="24" t="n">
        <f aca="false">SUM(I1767-F1767)</f>
        <v>-4848.5</v>
      </c>
      <c r="K1767" s="11" t="str">
        <f aca="false">IF(SUM(+G1767-D1767)&lt;365,"ST","LT")</f>
        <v>ST</v>
      </c>
      <c r="L1767" s="25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</row>
    <row r="1768" customFormat="false" ht="15.75" hidden="false" customHeight="true" outlineLevel="0" collapsed="false">
      <c r="A1768" s="25" t="s">
        <v>773</v>
      </c>
      <c r="B1768" s="11"/>
      <c r="C1768" s="11" t="n">
        <v>100</v>
      </c>
      <c r="D1768" s="22" t="n">
        <v>42622</v>
      </c>
      <c r="E1768" s="11" t="n">
        <v>90</v>
      </c>
      <c r="F1768" s="11" t="n">
        <f aca="false">SUM(C1768*E1768)</f>
        <v>9000</v>
      </c>
      <c r="G1768" s="22" t="n">
        <v>42919</v>
      </c>
      <c r="H1768" s="11" t="n">
        <v>101.73</v>
      </c>
      <c r="I1768" s="23" t="n">
        <f aca="false">SUM(C1768*H1768)</f>
        <v>10173</v>
      </c>
      <c r="J1768" s="24" t="n">
        <f aca="false">SUM(I1768-F1768)</f>
        <v>1173</v>
      </c>
      <c r="K1768" s="11" t="str">
        <f aca="false">IF(SUM(+G1768-D1768)&lt;365,"ST","LT")</f>
        <v>ST</v>
      </c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</row>
    <row r="1769" customFormat="false" ht="15.75" hidden="false" customHeight="true" outlineLevel="0" collapsed="false">
      <c r="A1769" s="25" t="s">
        <v>1134</v>
      </c>
      <c r="B1769" s="11"/>
      <c r="C1769" s="11" t="n">
        <v>25</v>
      </c>
      <c r="D1769" s="22" t="n">
        <v>42564</v>
      </c>
      <c r="E1769" s="11" t="n">
        <v>338.99</v>
      </c>
      <c r="F1769" s="11" t="n">
        <f aca="false">SUM(C1769*E1769)</f>
        <v>8474.75</v>
      </c>
      <c r="G1769" s="22"/>
      <c r="H1769" s="11"/>
      <c r="I1769" s="23" t="n">
        <f aca="false">SUM(C1769*H1769)</f>
        <v>0</v>
      </c>
      <c r="J1769" s="24" t="n">
        <f aca="false">SUM(I1769-F1769)</f>
        <v>-8474.75</v>
      </c>
      <c r="K1769" s="11" t="str">
        <f aca="false">IF(SUM(+G1769-D1769)&lt;365,"ST","LT")</f>
        <v>ST</v>
      </c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</row>
    <row r="1770" customFormat="false" ht="15.75" hidden="false" customHeight="true" outlineLevel="0" collapsed="false">
      <c r="A1770" s="25" t="s">
        <v>1134</v>
      </c>
      <c r="B1770" s="11"/>
      <c r="C1770" s="11" t="n">
        <v>25</v>
      </c>
      <c r="D1770" s="22" t="n">
        <v>42660</v>
      </c>
      <c r="E1770" s="11" t="n">
        <v>281.06</v>
      </c>
      <c r="F1770" s="11" t="n">
        <f aca="false">SUM(C1770*E1770)</f>
        <v>7026.5</v>
      </c>
      <c r="G1770" s="22"/>
      <c r="H1770" s="11"/>
      <c r="I1770" s="23" t="n">
        <f aca="false">SUM(C1770*H1770)</f>
        <v>0</v>
      </c>
      <c r="J1770" s="24" t="n">
        <f aca="false">SUM(I1770-F1770)</f>
        <v>-7026.5</v>
      </c>
      <c r="K1770" s="11" t="str">
        <f aca="false">IF(SUM(+G1770-D1770)&lt;365,"ST","LT")</f>
        <v>ST</v>
      </c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</row>
    <row r="1771" customFormat="false" ht="13.5" hidden="false" customHeight="true" outlineLevel="0" collapsed="false">
      <c r="A1771" s="25" t="s">
        <v>531</v>
      </c>
      <c r="B1771" s="11"/>
      <c r="C1771" s="11" t="n">
        <v>25</v>
      </c>
      <c r="D1771" s="22" t="n">
        <v>40381</v>
      </c>
      <c r="E1771" s="11" t="n">
        <v>185.87</v>
      </c>
      <c r="F1771" s="11" t="n">
        <f aca="false">SUM(C1771*E1771)</f>
        <v>4646.75</v>
      </c>
      <c r="G1771" s="22"/>
      <c r="H1771" s="11"/>
      <c r="I1771" s="23" t="n">
        <f aca="false">SUM(C1771*H1771)</f>
        <v>0</v>
      </c>
      <c r="J1771" s="24" t="n">
        <f aca="false">SUM(I1771-F1771)</f>
        <v>-4646.75</v>
      </c>
      <c r="K1771" s="11" t="str">
        <f aca="false">IF(SUM(+G1771-D1771)&lt;365,"ST","LT")</f>
        <v>ST</v>
      </c>
      <c r="L1771" s="25"/>
      <c r="M1771" s="25" t="s">
        <v>571</v>
      </c>
      <c r="N1771" s="25"/>
      <c r="O1771" s="33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</row>
    <row r="1772" customFormat="false" ht="14.25" hidden="false" customHeight="true" outlineLevel="0" collapsed="false">
      <c r="A1772" s="25" t="s">
        <v>1138</v>
      </c>
      <c r="B1772" s="11"/>
      <c r="C1772" s="11" t="n">
        <v>25</v>
      </c>
      <c r="D1772" s="22" t="n">
        <v>42866</v>
      </c>
      <c r="E1772" s="11" t="n">
        <v>358.67</v>
      </c>
      <c r="F1772" s="11" t="n">
        <f aca="false">SUM(C1772*E1772)</f>
        <v>8966.75</v>
      </c>
      <c r="G1772" s="22"/>
      <c r="H1772" s="11"/>
      <c r="I1772" s="23" t="n">
        <f aca="false">SUM(C1772*H1772)</f>
        <v>0</v>
      </c>
      <c r="J1772" s="24" t="n">
        <f aca="false">SUM(I1772-F1772)</f>
        <v>-8966.75</v>
      </c>
      <c r="K1772" s="11" t="str">
        <f aca="false">IF(SUM(+G1772-D1772)&lt;365,"ST","LT")</f>
        <v>ST</v>
      </c>
      <c r="L1772" s="25"/>
      <c r="M1772" s="25"/>
      <c r="N1772" s="25"/>
      <c r="O1772" s="33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</row>
    <row r="1773" customFormat="false" ht="15.75" hidden="false" customHeight="true" outlineLevel="0" collapsed="false">
      <c r="A1773" s="25" t="s">
        <v>537</v>
      </c>
      <c r="B1773" s="11"/>
      <c r="C1773" s="11" t="n">
        <v>50</v>
      </c>
      <c r="D1773" s="22" t="n">
        <v>40086</v>
      </c>
      <c r="E1773" s="11" t="n">
        <v>108.54</v>
      </c>
      <c r="F1773" s="11" t="n">
        <f aca="false">SUM(C1773*E1773)</f>
        <v>5427</v>
      </c>
      <c r="G1773" s="22"/>
      <c r="H1773" s="11"/>
      <c r="I1773" s="23" t="n">
        <f aca="false">SUM(C1773*H1773)</f>
        <v>0</v>
      </c>
      <c r="J1773" s="24" t="n">
        <f aca="false">SUM(I1773-F1773)</f>
        <v>-5427</v>
      </c>
      <c r="K1773" s="11" t="str">
        <f aca="false">IF(SUM(+G1773-D1773)&lt;365,"ST","LT")</f>
        <v>ST</v>
      </c>
      <c r="L1773" s="25"/>
      <c r="M1773" s="25" t="s">
        <v>571</v>
      </c>
      <c r="N1773" s="25"/>
      <c r="O1773" s="33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</row>
    <row r="1774" customFormat="false" ht="15.75" hidden="false" customHeight="true" outlineLevel="0" collapsed="false">
      <c r="A1774" s="25" t="s">
        <v>537</v>
      </c>
      <c r="B1774" s="11"/>
      <c r="C1774" s="11" t="n">
        <v>50</v>
      </c>
      <c r="D1774" s="22" t="n">
        <v>40114</v>
      </c>
      <c r="E1774" s="11" t="n">
        <v>83.57</v>
      </c>
      <c r="F1774" s="11" t="n">
        <f aca="false">SUM(C1774*E1774)</f>
        <v>4178.5</v>
      </c>
      <c r="G1774" s="22"/>
      <c r="H1774" s="11"/>
      <c r="I1774" s="23" t="n">
        <f aca="false">SUM(C1774*H1774)</f>
        <v>0</v>
      </c>
      <c r="J1774" s="24" t="n">
        <f aca="false">SUM(I1774-F1774)</f>
        <v>-4178.5</v>
      </c>
      <c r="K1774" s="11" t="str">
        <f aca="false">IF(SUM(+G1774-D1774)&lt;365,"ST","LT")</f>
        <v>ST</v>
      </c>
      <c r="L1774" s="25"/>
      <c r="M1774" s="25" t="s">
        <v>571</v>
      </c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</row>
    <row r="1775" customFormat="false" ht="15.75" hidden="false" customHeight="true" outlineLevel="0" collapsed="false">
      <c r="A1775" s="25" t="s">
        <v>537</v>
      </c>
      <c r="B1775" s="11"/>
      <c r="C1775" s="11" t="n">
        <v>100</v>
      </c>
      <c r="D1775" s="22" t="n">
        <v>40668</v>
      </c>
      <c r="E1775" s="11" t="n">
        <v>35.73</v>
      </c>
      <c r="F1775" s="11" t="n">
        <f aca="false">SUM(C1775*E1775)</f>
        <v>3573</v>
      </c>
      <c r="G1775" s="22"/>
      <c r="H1775" s="11"/>
      <c r="I1775" s="23" t="n">
        <f aca="false">SUM(C1775*H1775)</f>
        <v>0</v>
      </c>
      <c r="J1775" s="24" t="n">
        <f aca="false">SUM(I1775-F1775)</f>
        <v>-3573</v>
      </c>
      <c r="K1775" s="11" t="str">
        <f aca="false">IF(SUM(+G1775-D1775)&lt;365,"ST","LT")</f>
        <v>ST</v>
      </c>
      <c r="L1775" s="25"/>
      <c r="M1775" s="25" t="s">
        <v>571</v>
      </c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</row>
    <row r="1776" customFormat="false" ht="15.75" hidden="false" customHeight="true" outlineLevel="0" collapsed="false">
      <c r="A1776" s="25" t="s">
        <v>537</v>
      </c>
      <c r="B1776" s="11"/>
      <c r="C1776" s="11" t="n">
        <v>300</v>
      </c>
      <c r="D1776" s="22" t="n">
        <v>42703</v>
      </c>
      <c r="E1776" s="11" t="n">
        <v>5.04</v>
      </c>
      <c r="F1776" s="11" t="n">
        <f aca="false">SUM(C1776*E1776)</f>
        <v>1512</v>
      </c>
      <c r="G1776" s="22"/>
      <c r="H1776" s="11"/>
      <c r="I1776" s="23" t="n">
        <f aca="false">SUM(C1776*H1776)</f>
        <v>0</v>
      </c>
      <c r="J1776" s="24" t="n">
        <f aca="false">SUM(I1776-F1776)</f>
        <v>-1512</v>
      </c>
      <c r="K1776" s="11" t="str">
        <f aca="false">IF(SUM(+G1776-D1776)&lt;365,"ST","LT")</f>
        <v>ST</v>
      </c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</row>
    <row r="1777" customFormat="false" ht="15.75" hidden="false" customHeight="true" outlineLevel="0" collapsed="false">
      <c r="A1777" s="25" t="s">
        <v>540</v>
      </c>
      <c r="B1777" s="11"/>
      <c r="C1777" s="11" t="n">
        <v>100</v>
      </c>
      <c r="D1777" s="22" t="n">
        <v>43091</v>
      </c>
      <c r="E1777" s="11" t="n">
        <v>48.31</v>
      </c>
      <c r="F1777" s="11" t="n">
        <f aca="false">SUM(C1777*E1777)</f>
        <v>4831</v>
      </c>
      <c r="G1777" s="22"/>
      <c r="H1777" s="11"/>
      <c r="I1777" s="23" t="n">
        <f aca="false">SUM(C1777*H1777)</f>
        <v>0</v>
      </c>
      <c r="J1777" s="24" t="n">
        <f aca="false">SUM(I1777-F1777)</f>
        <v>-4831</v>
      </c>
      <c r="K1777" s="11" t="str">
        <f aca="false">IF(SUM(+G1777-D1777)&lt;365,"ST","LT")</f>
        <v>ST</v>
      </c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</row>
    <row r="1778" customFormat="false" ht="15.75" hidden="false" customHeight="true" outlineLevel="0" collapsed="false">
      <c r="A1778" s="25" t="s">
        <v>541</v>
      </c>
      <c r="B1778" s="11"/>
      <c r="C1778" s="11" t="n">
        <v>25</v>
      </c>
      <c r="D1778" s="22" t="n">
        <v>42663</v>
      </c>
      <c r="E1778" s="11" t="n">
        <v>505.41</v>
      </c>
      <c r="F1778" s="11" t="n">
        <f aca="false">SUM(C1778*E1778)</f>
        <v>12635.25</v>
      </c>
      <c r="G1778" s="22"/>
      <c r="H1778" s="11"/>
      <c r="I1778" s="23" t="n">
        <f aca="false">SUM(C1778*H1778)</f>
        <v>0</v>
      </c>
      <c r="J1778" s="24" t="n">
        <f aca="false">SUM(I1778-F1778)</f>
        <v>-12635.25</v>
      </c>
      <c r="K1778" s="11" t="str">
        <f aca="false">IF(SUM(+G1778-D1778)&lt;365,"ST","LT")</f>
        <v>ST</v>
      </c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</row>
    <row r="1779" customFormat="false" ht="15.75" hidden="false" customHeight="true" outlineLevel="0" collapsed="false">
      <c r="A1779" s="25" t="s">
        <v>554</v>
      </c>
      <c r="B1779" s="11"/>
      <c r="C1779" s="11" t="n">
        <v>10</v>
      </c>
      <c r="D1779" s="22" t="n">
        <v>42852</v>
      </c>
      <c r="E1779" s="11" t="n">
        <v>498.71</v>
      </c>
      <c r="F1779" s="11" t="n">
        <f aca="false">SUM(C1779*E1779)</f>
        <v>4987.1</v>
      </c>
      <c r="G1779" s="22" t="n">
        <v>42978</v>
      </c>
      <c r="H1779" s="11" t="n">
        <v>293.28</v>
      </c>
      <c r="I1779" s="23" t="n">
        <f aca="false">SUM(C1779*H1779)</f>
        <v>2932.8</v>
      </c>
      <c r="J1779" s="24" t="n">
        <f aca="false">SUM(I1779-F1779)</f>
        <v>-2054.3</v>
      </c>
      <c r="K1779" s="11" t="str">
        <f aca="false">IF(SUM(+G1779-D1779)&lt;365,"ST","LT")</f>
        <v>ST</v>
      </c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</row>
    <row r="1780" customFormat="false" ht="15.75" hidden="false" customHeight="true" outlineLevel="0" collapsed="false">
      <c r="A1780" s="25" t="s">
        <v>554</v>
      </c>
      <c r="B1780" s="11"/>
      <c r="C1780" s="11" t="n">
        <v>10</v>
      </c>
      <c r="D1780" s="22" t="n">
        <v>42902</v>
      </c>
      <c r="E1780" s="11" t="n">
        <v>0</v>
      </c>
      <c r="F1780" s="11" t="n">
        <f aca="false">SUM(C1780*E1780)</f>
        <v>0</v>
      </c>
      <c r="G1780" s="22" t="n">
        <v>42978</v>
      </c>
      <c r="H1780" s="11" t="n">
        <v>293.28</v>
      </c>
      <c r="I1780" s="23" t="n">
        <f aca="false">SUM(C1780*H1780)</f>
        <v>2932.8</v>
      </c>
      <c r="J1780" s="24" t="n">
        <f aca="false">SUM(I1780-F1780)</f>
        <v>2932.8</v>
      </c>
      <c r="K1780" s="11" t="str">
        <f aca="false">IF(SUM(+G1780-D1780)&lt;365,"ST","LT")</f>
        <v>ST</v>
      </c>
      <c r="L1780" s="25"/>
      <c r="M1780" s="25" t="s">
        <v>94</v>
      </c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</row>
    <row r="1781" customFormat="false" ht="15.75" hidden="false" customHeight="true" outlineLevel="0" collapsed="false">
      <c r="A1781" s="25" t="s">
        <v>554</v>
      </c>
      <c r="B1781" s="11"/>
      <c r="C1781" s="11" t="n">
        <v>25</v>
      </c>
      <c r="D1781" s="22" t="n">
        <v>43194</v>
      </c>
      <c r="E1781" s="11" t="n">
        <v>283.31</v>
      </c>
      <c r="F1781" s="11" t="n">
        <f aca="false">SUM(C1781*E1781)</f>
        <v>7082.75</v>
      </c>
      <c r="G1781" s="22"/>
      <c r="H1781" s="11"/>
      <c r="I1781" s="23" t="n">
        <f aca="false">SUM(C1781*H1781)</f>
        <v>0</v>
      </c>
      <c r="J1781" s="24" t="n">
        <f aca="false">SUM(I1781-F1781)</f>
        <v>-7082.75</v>
      </c>
      <c r="K1781" s="11" t="str">
        <f aca="false">IF(SUM(+G1781-D1781)&lt;365,"ST","LT")</f>
        <v>ST</v>
      </c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</row>
    <row r="1782" customFormat="false" ht="15.75" hidden="false" customHeight="true" outlineLevel="0" collapsed="false">
      <c r="A1782" s="25" t="s">
        <v>549</v>
      </c>
      <c r="B1782" s="11"/>
      <c r="C1782" s="11" t="n">
        <v>4</v>
      </c>
      <c r="D1782" s="22" t="n">
        <v>41407</v>
      </c>
      <c r="E1782" s="11" t="n">
        <v>0</v>
      </c>
      <c r="F1782" s="11" t="n">
        <f aca="false">SUM(C1782*E1782)</f>
        <v>0</v>
      </c>
      <c r="G1782" s="22"/>
      <c r="H1782" s="11"/>
      <c r="I1782" s="11" t="n">
        <f aca="false">SUM(C1782*H1782)</f>
        <v>0</v>
      </c>
      <c r="J1782" s="24" t="n">
        <f aca="false">SUM(I1782-F1782)</f>
        <v>0</v>
      </c>
      <c r="K1782" s="11" t="str">
        <f aca="false">IF(SUM(+G1782-D1782)&lt;365,"ST","LT")</f>
        <v>ST</v>
      </c>
      <c r="L1782" s="25"/>
      <c r="M1782" s="25" t="s">
        <v>1306</v>
      </c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</row>
    <row r="1783" customFormat="false" ht="15.75" hidden="false" customHeight="true" outlineLevel="0" collapsed="false">
      <c r="A1783" s="25" t="s">
        <v>549</v>
      </c>
      <c r="B1783" s="11"/>
      <c r="C1783" s="11" t="n">
        <v>1</v>
      </c>
      <c r="D1783" s="22" t="n">
        <v>41407</v>
      </c>
      <c r="E1783" s="11" t="n">
        <v>118.44</v>
      </c>
      <c r="F1783" s="11" t="n">
        <f aca="false">SUM(C1783*E1783)</f>
        <v>118.44</v>
      </c>
      <c r="G1783" s="22"/>
      <c r="H1783" s="11"/>
      <c r="I1783" s="11" t="n">
        <f aca="false">SUM(C1783*H1783)</f>
        <v>0</v>
      </c>
      <c r="J1783" s="24" t="n">
        <f aca="false">SUM(I1783-F1783)</f>
        <v>-118.44</v>
      </c>
      <c r="K1783" s="11" t="str">
        <f aca="false">IF(SUM(+G1783-D1783)&lt;365,"ST","LT")</f>
        <v>ST</v>
      </c>
      <c r="L1783" s="25"/>
      <c r="M1783" s="25" t="s">
        <v>1307</v>
      </c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</row>
    <row r="1784" customFormat="false" ht="15.75" hidden="false" customHeight="true" outlineLevel="0" collapsed="false">
      <c r="A1784" s="25" t="s">
        <v>549</v>
      </c>
      <c r="B1784" s="11"/>
      <c r="C1784" s="11" t="n">
        <v>1</v>
      </c>
      <c r="D1784" s="22" t="n">
        <v>41407</v>
      </c>
      <c r="E1784" s="11" t="n">
        <v>118.44</v>
      </c>
      <c r="F1784" s="11" t="n">
        <f aca="false">SUM(C1784*E1784)</f>
        <v>118.44</v>
      </c>
      <c r="G1784" s="22"/>
      <c r="H1784" s="11"/>
      <c r="I1784" s="11" t="n">
        <f aca="false">SUM(C1784*H1784)</f>
        <v>0</v>
      </c>
      <c r="J1784" s="24" t="n">
        <f aca="false">SUM(I1784-F1784)</f>
        <v>-118.44</v>
      </c>
      <c r="K1784" s="11" t="str">
        <f aca="false">IF(SUM(+G1784-D1784)&lt;365,"ST","LT")</f>
        <v>ST</v>
      </c>
      <c r="L1784" s="25"/>
      <c r="M1784" s="25" t="s">
        <v>1307</v>
      </c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</row>
    <row r="1785" customFormat="false" ht="15.75" hidden="false" customHeight="true" outlineLevel="0" collapsed="false">
      <c r="A1785" s="25" t="s">
        <v>549</v>
      </c>
      <c r="B1785" s="11"/>
      <c r="C1785" s="11" t="n">
        <v>4</v>
      </c>
      <c r="D1785" s="22" t="n">
        <v>41407</v>
      </c>
      <c r="E1785" s="11" t="n">
        <v>77.64</v>
      </c>
      <c r="F1785" s="11" t="n">
        <f aca="false">SUM(C1785*E1785)</f>
        <v>310.56</v>
      </c>
      <c r="G1785" s="22"/>
      <c r="H1785" s="11"/>
      <c r="I1785" s="11" t="n">
        <f aca="false">SUM(C1785*H1785)</f>
        <v>0</v>
      </c>
      <c r="J1785" s="24" t="n">
        <f aca="false">SUM(I1785-F1785)</f>
        <v>-310.56</v>
      </c>
      <c r="K1785" s="11" t="str">
        <f aca="false">IF(SUM(+G1785-D1785)&lt;365,"ST","LT")</f>
        <v>ST</v>
      </c>
      <c r="L1785" s="25"/>
      <c r="M1785" s="25" t="s">
        <v>1308</v>
      </c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</row>
    <row r="1786" customFormat="false" ht="15.75" hidden="false" customHeight="true" outlineLevel="0" collapsed="false">
      <c r="A1786" s="25" t="s">
        <v>1186</v>
      </c>
      <c r="B1786" s="11"/>
      <c r="C1786" s="11" t="n">
        <v>25</v>
      </c>
      <c r="D1786" s="22" t="n">
        <v>40499</v>
      </c>
      <c r="E1786" s="11" t="n">
        <v>0</v>
      </c>
      <c r="F1786" s="11" t="n">
        <f aca="false">SUM(C1786*E1786)</f>
        <v>0</v>
      </c>
      <c r="G1786" s="22"/>
      <c r="H1786" s="11"/>
      <c r="I1786" s="23" t="n">
        <f aca="false">SUM(C1786*H1786)</f>
        <v>0</v>
      </c>
      <c r="J1786" s="24" t="n">
        <f aca="false">SUM(I1786-F1786)</f>
        <v>0</v>
      </c>
      <c r="K1786" s="11" t="str">
        <f aca="false">IF(SUM(+G1786-D1786)&lt;365,"ST","LT")</f>
        <v>ST</v>
      </c>
      <c r="L1786" s="25"/>
      <c r="M1786" s="25" t="s">
        <v>94</v>
      </c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</row>
    <row r="1787" customFormat="false" ht="15.75" hidden="false" customHeight="true" outlineLevel="0" collapsed="false">
      <c r="A1787" s="25" t="s">
        <v>1187</v>
      </c>
      <c r="B1787" s="11"/>
      <c r="C1787" s="11" t="n">
        <v>6</v>
      </c>
      <c r="D1787" s="22" t="n">
        <v>40470</v>
      </c>
      <c r="E1787" s="11" t="n">
        <v>0</v>
      </c>
      <c r="F1787" s="11" t="n">
        <f aca="false">SUM(C1787*E1787)</f>
        <v>0</v>
      </c>
      <c r="G1787" s="22" t="n">
        <v>42929</v>
      </c>
      <c r="H1787" s="11" t="n">
        <v>44.02</v>
      </c>
      <c r="I1787" s="23" t="n">
        <f aca="false">SUM(C1787*H1787)</f>
        <v>264.12</v>
      </c>
      <c r="J1787" s="24" t="n">
        <f aca="false">SUM(I1787-F1787)</f>
        <v>264.12</v>
      </c>
      <c r="K1787" s="11" t="str">
        <f aca="false">IF(SUM(+G1787-D1787)&lt;365,"ST","LT")</f>
        <v>LT</v>
      </c>
      <c r="L1787" s="25"/>
      <c r="M1787" s="25" t="s">
        <v>1188</v>
      </c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</row>
    <row r="1788" customFormat="false" ht="15.75" hidden="false" customHeight="true" outlineLevel="0" collapsed="false">
      <c r="A1788" s="25"/>
      <c r="B1788" s="11"/>
      <c r="C1788" s="11"/>
      <c r="D1788" s="22"/>
      <c r="E1788" s="11"/>
      <c r="F1788" s="11" t="n">
        <f aca="false">SUM(C1788*E1788)</f>
        <v>0</v>
      </c>
      <c r="G1788" s="11"/>
      <c r="H1788" s="11"/>
      <c r="I1788" s="23" t="n">
        <f aca="false">SUM(C1788*H1788)</f>
        <v>0</v>
      </c>
      <c r="J1788" s="24" t="n">
        <f aca="false">SUM(I1788-F1788)</f>
        <v>0</v>
      </c>
      <c r="K1788" s="11" t="str">
        <f aca="false">IF(SUM(+G1788-D1788)&lt;365,"ST","LT")</f>
        <v>ST</v>
      </c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</row>
    <row r="1789" customFormat="false" ht="15.75" hidden="false" customHeight="true" outlineLevel="0" collapsed="false">
      <c r="A1789" s="25"/>
      <c r="B1789" s="11"/>
      <c r="C1789" s="11"/>
      <c r="D1789" s="22"/>
      <c r="E1789" s="11"/>
      <c r="F1789" s="11" t="n">
        <f aca="false">SUM(C1789*E1789)</f>
        <v>0</v>
      </c>
      <c r="G1789" s="11"/>
      <c r="H1789" s="11"/>
      <c r="I1789" s="23" t="n">
        <f aca="false">SUM(C1789*H1789)</f>
        <v>0</v>
      </c>
      <c r="J1789" s="24" t="n">
        <f aca="false">SUM(I1789-F1789)</f>
        <v>0</v>
      </c>
      <c r="K1789" s="11" t="str">
        <f aca="false">IF(SUM(+G1789-D1789)&lt;365,"ST","LT")</f>
        <v>ST</v>
      </c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</row>
    <row r="1790" customFormat="false" ht="15.75" hidden="false" customHeight="true" outlineLevel="0" collapsed="false">
      <c r="A1790" s="25"/>
      <c r="B1790" s="11"/>
      <c r="C1790" s="11"/>
      <c r="D1790" s="22"/>
      <c r="E1790" s="11"/>
      <c r="F1790" s="11" t="n">
        <f aca="false">SUM(C1790*E1790)</f>
        <v>0</v>
      </c>
      <c r="G1790" s="11"/>
      <c r="H1790" s="11"/>
      <c r="I1790" s="23" t="n">
        <f aca="false">SUM(C1790*H1790)</f>
        <v>0</v>
      </c>
      <c r="J1790" s="24" t="n">
        <f aca="false">SUM(I1790-F1790)</f>
        <v>0</v>
      </c>
      <c r="K1790" s="11" t="str">
        <f aca="false">IF(SUM(+G1790-D1790)&lt;365,"ST","LT")</f>
        <v>ST</v>
      </c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</row>
    <row r="1791" customFormat="false" ht="15.75" hidden="false" customHeight="true" outlineLevel="0" collapsed="false">
      <c r="F1791" s="11" t="n">
        <f aca="false">SUM(F1399:F1790)</f>
        <v>2456944.22</v>
      </c>
      <c r="I1791" s="23" t="n">
        <f aca="false">SUM(I1399:I1790)</f>
        <v>662092.43</v>
      </c>
      <c r="J1791" s="23" t="n">
        <f aca="false">SUM(J1399:J1790)</f>
        <v>-1794851.79</v>
      </c>
    </row>
  </sheetData>
  <hyperlinks>
    <hyperlink ref="O246" r:id="rId1" display="9/12/14@1070.27"/>
    <hyperlink ref="O913" r:id="rId2" display="9/12/14@1070.27"/>
    <hyperlink ref="O1318" r:id="rId3" display="9/12/14@1070.27"/>
    <hyperlink ref="O1544" r:id="rId4" display="9/12/14@843.95"/>
    <hyperlink ref="O1545" r:id="rId5" display="9/12/14@1090.43"/>
    <hyperlink ref="O1546" r:id="rId6" display="9/12/14@1070.27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4.5"/>
    <col collapsed="false" customWidth="true" hidden="false" outlineLevel="0" max="2" min="2" style="0" width="7.63"/>
    <col collapsed="false" customWidth="true" hidden="false" outlineLevel="0" max="3" min="3" style="0" width="12.13"/>
    <col collapsed="false" customWidth="true" hidden="false" outlineLevel="0" max="4" min="4" style="0" width="11.38"/>
    <col collapsed="false" customWidth="true" hidden="false" outlineLevel="0" max="5" min="5" style="0" width="12.13"/>
    <col collapsed="false" customWidth="true" hidden="false" outlineLevel="0" max="6" min="6" style="0" width="12.63"/>
    <col collapsed="false" customWidth="true" hidden="false" outlineLevel="0" max="7" min="7" style="0" width="11.13"/>
    <col collapsed="false" customWidth="false" hidden="false" outlineLevel="0" max="8" min="8" style="0" width="11.5"/>
    <col collapsed="false" customWidth="true" hidden="false" outlineLevel="0" max="9" min="9" style="0" width="13.38"/>
    <col collapsed="false" customWidth="true" hidden="false" outlineLevel="0" max="12" min="10" style="0" width="7.63"/>
    <col collapsed="false" customWidth="true" hidden="false" outlineLevel="0" max="13" min="13" style="0" width="10.26"/>
    <col collapsed="false" customWidth="true" hidden="false" outlineLevel="0" max="14" min="14" style="0" width="7.63"/>
    <col collapsed="false" customWidth="true" hidden="false" outlineLevel="0" max="15" min="15" style="0" width="10.13"/>
    <col collapsed="false" customWidth="true" hidden="false" outlineLevel="0" max="30" min="16" style="0" width="7.63"/>
    <col collapsed="false" customWidth="true" hidden="false" outlineLevel="0" max="1025" min="31" style="0" width="12.63"/>
  </cols>
  <sheetData>
    <row r="1" customFormat="false" ht="15" hidden="false" customHeight="false" outlineLevel="0" collapsed="false">
      <c r="A1" s="131"/>
      <c r="B1" s="132"/>
      <c r="C1" s="133"/>
      <c r="D1" s="132"/>
      <c r="E1" s="131"/>
      <c r="F1" s="132"/>
      <c r="G1" s="132"/>
      <c r="H1" s="132"/>
      <c r="I1" s="132"/>
      <c r="J1" s="132"/>
      <c r="K1" s="132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</row>
    <row r="2" customFormat="false" ht="15" hidden="false" customHeight="false" outlineLevel="0" collapsed="false">
      <c r="A2" s="49" t="s">
        <v>1</v>
      </c>
      <c r="B2" s="49" t="s">
        <v>2</v>
      </c>
      <c r="C2" s="107" t="s">
        <v>3</v>
      </c>
      <c r="D2" s="49" t="s">
        <v>4</v>
      </c>
      <c r="E2" s="49" t="s">
        <v>898</v>
      </c>
      <c r="F2" s="49" t="s">
        <v>6</v>
      </c>
      <c r="G2" s="49" t="s">
        <v>7</v>
      </c>
      <c r="H2" s="49" t="s">
        <v>899</v>
      </c>
      <c r="I2" s="49" t="s">
        <v>900</v>
      </c>
      <c r="J2" s="49" t="s">
        <v>9</v>
      </c>
      <c r="K2" s="49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</row>
    <row r="3" customFormat="false" ht="15" hidden="false" customHeight="false" outlineLevel="0" collapsed="false">
      <c r="A3" s="25" t="s">
        <v>16</v>
      </c>
      <c r="B3" s="11" t="n">
        <v>5</v>
      </c>
      <c r="C3" s="22" t="n">
        <v>42426</v>
      </c>
      <c r="D3" s="11" t="n">
        <v>1198.97</v>
      </c>
      <c r="E3" s="20" t="n">
        <f aca="false">SUM(B3*D3)</f>
        <v>5994.85</v>
      </c>
      <c r="F3" s="22" t="n">
        <v>44125</v>
      </c>
      <c r="G3" s="11" t="n">
        <v>1583.58</v>
      </c>
      <c r="H3" s="23" t="n">
        <f aca="false">SUM(B3*G3)</f>
        <v>7917.9</v>
      </c>
      <c r="I3" s="24" t="n">
        <f aca="false">SUM(H3-E3)</f>
        <v>1923.05</v>
      </c>
      <c r="J3" s="11" t="str">
        <f aca="false">IF(SUM(+F3-C3)&lt;365,"ST","LT")</f>
        <v>LT</v>
      </c>
      <c r="K3" s="25"/>
      <c r="L3" s="25"/>
      <c r="M3" s="25"/>
      <c r="N3" s="25"/>
      <c r="O3" s="25"/>
      <c r="P3" s="25"/>
      <c r="Q3" s="25"/>
      <c r="R3" s="25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</row>
    <row r="4" customFormat="false" ht="15" hidden="false" customHeight="false" outlineLevel="0" collapsed="false">
      <c r="A4" s="25" t="s">
        <v>16</v>
      </c>
      <c r="B4" s="11" t="n">
        <v>5</v>
      </c>
      <c r="C4" s="22" t="n">
        <v>42426</v>
      </c>
      <c r="D4" s="11" t="n">
        <v>1198.97</v>
      </c>
      <c r="E4" s="20" t="n">
        <f aca="false">SUM(B4*D4)</f>
        <v>5994.85</v>
      </c>
      <c r="F4" s="22"/>
      <c r="G4" s="11"/>
      <c r="H4" s="23" t="n">
        <f aca="false">SUM(B4*G4)</f>
        <v>0</v>
      </c>
      <c r="I4" s="24" t="n">
        <f aca="false">SUM(H4-E4)</f>
        <v>-5994.85</v>
      </c>
      <c r="J4" s="11" t="str">
        <f aca="false">IF(SUM(+F4-C4)&lt;365,"ST","LT")</f>
        <v>ST</v>
      </c>
      <c r="K4" s="25"/>
      <c r="L4" s="25"/>
      <c r="M4" s="25"/>
      <c r="N4" s="25"/>
      <c r="O4" s="25"/>
      <c r="P4" s="25"/>
      <c r="Q4" s="25"/>
      <c r="R4" s="25"/>
      <c r="S4" s="134"/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</row>
    <row r="5" customFormat="false" ht="15" hidden="false" customHeight="false" outlineLevel="0" collapsed="false">
      <c r="A5" s="19" t="s">
        <v>1325</v>
      </c>
      <c r="B5" s="11" t="n">
        <v>25</v>
      </c>
      <c r="C5" s="22" t="n">
        <v>43769</v>
      </c>
      <c r="D5" s="11" t="n">
        <v>399.98</v>
      </c>
      <c r="E5" s="20" t="n">
        <f aca="false">SUM(B5*D5)</f>
        <v>9999.5</v>
      </c>
      <c r="F5" s="22"/>
      <c r="G5" s="11"/>
      <c r="H5" s="23" t="n">
        <f aca="false">SUM(B5*G5)</f>
        <v>0</v>
      </c>
      <c r="I5" s="24" t="n">
        <f aca="false">SUM(H5-E5)</f>
        <v>-9999.5</v>
      </c>
      <c r="J5" s="11" t="str">
        <f aca="false">IF(SUM(+F5-C5)&lt;365,"ST","LT")</f>
        <v>ST</v>
      </c>
      <c r="K5" s="25"/>
      <c r="L5" s="25"/>
      <c r="M5" s="25"/>
      <c r="N5" s="25"/>
      <c r="O5" s="25"/>
      <c r="P5" s="25"/>
      <c r="Q5" s="25"/>
      <c r="R5" s="25"/>
      <c r="S5" s="134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</row>
    <row r="6" customFormat="false" ht="15" hidden="false" customHeight="false" outlineLevel="0" collapsed="false">
      <c r="A6" s="19" t="s">
        <v>1325</v>
      </c>
      <c r="B6" s="11" t="n">
        <v>200</v>
      </c>
      <c r="C6" s="22" t="n">
        <v>44186</v>
      </c>
      <c r="D6" s="11" t="n">
        <v>47.45</v>
      </c>
      <c r="E6" s="20" t="n">
        <f aca="false">SUM(B6*D6)</f>
        <v>9490</v>
      </c>
      <c r="F6" s="22"/>
      <c r="G6" s="11"/>
      <c r="H6" s="23" t="n">
        <f aca="false">SUM(B6*G6)</f>
        <v>0</v>
      </c>
      <c r="I6" s="24" t="n">
        <f aca="false">SUM(H6-E6)</f>
        <v>-9490</v>
      </c>
      <c r="J6" s="11" t="str">
        <f aca="false">IF(SUM(+F6-C6)&lt;365,"ST","LT")</f>
        <v>ST</v>
      </c>
      <c r="K6" s="25"/>
      <c r="L6" s="25"/>
      <c r="M6" s="25"/>
      <c r="N6" s="25"/>
      <c r="O6" s="25"/>
      <c r="P6" s="25"/>
      <c r="Q6" s="25"/>
      <c r="R6" s="25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</row>
    <row r="7" customFormat="false" ht="15" hidden="false" customHeight="false" outlineLevel="0" collapsed="false">
      <c r="A7" s="19" t="s">
        <v>1326</v>
      </c>
      <c r="B7" s="11" t="n">
        <v>100</v>
      </c>
      <c r="C7" s="22" t="n">
        <v>43950</v>
      </c>
      <c r="D7" s="11" t="n">
        <v>31.59</v>
      </c>
      <c r="E7" s="20" t="n">
        <f aca="false">SUM(B7*D7)</f>
        <v>3159</v>
      </c>
      <c r="F7" s="22" t="n">
        <v>44271</v>
      </c>
      <c r="G7" s="11" t="n">
        <v>80.59</v>
      </c>
      <c r="H7" s="23" t="n">
        <f aca="false">SUM(B7*G7)</f>
        <v>8059</v>
      </c>
      <c r="I7" s="24" t="n">
        <f aca="false">SUM(H7-E7)</f>
        <v>4900</v>
      </c>
      <c r="J7" s="11" t="str">
        <f aca="false">IF(SUM(+F7-C7)&lt;365,"ST","LT")</f>
        <v>ST</v>
      </c>
      <c r="K7" s="25"/>
      <c r="L7" s="25"/>
      <c r="M7" s="25"/>
      <c r="N7" s="25"/>
      <c r="O7" s="25"/>
      <c r="P7" s="25"/>
      <c r="Q7" s="25"/>
      <c r="R7" s="25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</row>
    <row r="8" customFormat="false" ht="15" hidden="false" customHeight="false" outlineLevel="0" collapsed="false">
      <c r="A8" s="19" t="s">
        <v>25</v>
      </c>
      <c r="B8" s="11" t="n">
        <v>50</v>
      </c>
      <c r="C8" s="22" t="n">
        <v>43626</v>
      </c>
      <c r="D8" s="11" t="n">
        <v>101.25</v>
      </c>
      <c r="E8" s="20" t="n">
        <f aca="false">SUM(B8*D8)</f>
        <v>5062.5</v>
      </c>
      <c r="F8" s="22"/>
      <c r="G8" s="11"/>
      <c r="H8" s="23" t="n">
        <f aca="false">SUM(B8*G8)</f>
        <v>0</v>
      </c>
      <c r="I8" s="24" t="n">
        <f aca="false">SUM(H8-E8)</f>
        <v>-5062.5</v>
      </c>
      <c r="J8" s="11" t="str">
        <f aca="false">IF(SUM(+F8-C8)&lt;365,"ST","LT")</f>
        <v>ST</v>
      </c>
      <c r="K8" s="25"/>
      <c r="L8" s="25"/>
      <c r="M8" s="25"/>
      <c r="N8" s="25"/>
      <c r="O8" s="25"/>
      <c r="P8" s="25"/>
      <c r="Q8" s="25"/>
      <c r="R8" s="25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customFormat="false" ht="15" hidden="false" customHeight="false" outlineLevel="0" collapsed="false">
      <c r="A9" s="19" t="s">
        <v>25</v>
      </c>
      <c r="B9" s="11" t="n">
        <v>50</v>
      </c>
      <c r="C9" s="22" t="n">
        <v>43809</v>
      </c>
      <c r="D9" s="11" t="n">
        <v>93.7</v>
      </c>
      <c r="E9" s="20" t="n">
        <f aca="false">SUM(B9*D9)</f>
        <v>4685</v>
      </c>
      <c r="F9" s="22"/>
      <c r="G9" s="11"/>
      <c r="H9" s="23" t="n">
        <f aca="false">SUM(B9*G9)</f>
        <v>0</v>
      </c>
      <c r="I9" s="24" t="n">
        <f aca="false">SUM(H9-E9)</f>
        <v>-4685</v>
      </c>
      <c r="J9" s="11" t="str">
        <f aca="false">IF(SUM(+F9-C9)&lt;365,"ST","LT")</f>
        <v>ST</v>
      </c>
      <c r="K9" s="25"/>
      <c r="L9" s="25"/>
      <c r="M9" s="25"/>
      <c r="N9" s="25"/>
      <c r="O9" s="25"/>
      <c r="P9" s="25"/>
      <c r="Q9" s="25"/>
      <c r="R9" s="25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</row>
    <row r="10" customFormat="false" ht="15" hidden="false" customHeight="false" outlineLevel="0" collapsed="false">
      <c r="A10" s="25" t="s">
        <v>661</v>
      </c>
      <c r="B10" s="11" t="n">
        <v>10</v>
      </c>
      <c r="C10" s="22" t="n">
        <v>43265</v>
      </c>
      <c r="D10" s="11" t="n">
        <v>979.29</v>
      </c>
      <c r="E10" s="20" t="n">
        <f aca="false">SUM(B10*D10)</f>
        <v>9792.9</v>
      </c>
      <c r="F10" s="22" t="n">
        <v>43419</v>
      </c>
      <c r="G10" s="11" t="n">
        <v>1199.93</v>
      </c>
      <c r="H10" s="23" t="n">
        <f aca="false">SUM(B10*G10)</f>
        <v>11999.3</v>
      </c>
      <c r="I10" s="24" t="n">
        <f aca="false">SUM(H10-E10)</f>
        <v>2206.4</v>
      </c>
      <c r="J10" s="11" t="str">
        <f aca="false">IF(SUM(+F10-C10)&lt;365,"ST","LT")</f>
        <v>ST</v>
      </c>
      <c r="K10" s="25"/>
      <c r="L10" s="25"/>
      <c r="M10" s="25"/>
      <c r="N10" s="25"/>
      <c r="O10" s="25"/>
      <c r="P10" s="25"/>
      <c r="Q10" s="25"/>
      <c r="R10" s="25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</row>
    <row r="11" customFormat="false" ht="15" hidden="false" customHeight="false" outlineLevel="0" collapsed="false">
      <c r="A11" s="25" t="s">
        <v>38</v>
      </c>
      <c r="B11" s="11" t="n">
        <v>50</v>
      </c>
      <c r="C11" s="22" t="n">
        <v>43181</v>
      </c>
      <c r="D11" s="11" t="n">
        <v>142.76</v>
      </c>
      <c r="E11" s="20" t="n">
        <f aca="false">SUM(B11*D11)</f>
        <v>7138</v>
      </c>
      <c r="F11" s="22" t="n">
        <v>43192</v>
      </c>
      <c r="G11" s="11" t="n">
        <v>148.25</v>
      </c>
      <c r="H11" s="23" t="n">
        <f aca="false">SUM(B11*G11)</f>
        <v>7412.5</v>
      </c>
      <c r="I11" s="24" t="n">
        <f aca="false">SUM(H11-E11)</f>
        <v>274.5</v>
      </c>
      <c r="J11" s="11" t="str">
        <f aca="false">IF(SUM(+F11-C11)&lt;365,"ST","LT")</f>
        <v>ST</v>
      </c>
      <c r="K11" s="25"/>
      <c r="L11" s="25"/>
      <c r="M11" s="25"/>
      <c r="N11" s="25"/>
      <c r="O11" s="25"/>
      <c r="P11" s="25"/>
      <c r="Q11" s="25"/>
      <c r="R11" s="25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</row>
    <row r="12" customFormat="false" ht="15" hidden="false" customHeight="false" outlineLevel="0" collapsed="false">
      <c r="A12" s="25" t="s">
        <v>38</v>
      </c>
      <c r="B12" s="11" t="n">
        <v>50</v>
      </c>
      <c r="C12" s="22" t="n">
        <v>43272</v>
      </c>
      <c r="D12" s="11" t="n">
        <v>136.01</v>
      </c>
      <c r="E12" s="20" t="n">
        <f aca="false">SUM(B12*D12)</f>
        <v>6800.5</v>
      </c>
      <c r="F12" s="22" t="n">
        <v>44208</v>
      </c>
      <c r="G12" s="11" t="n">
        <v>123.32</v>
      </c>
      <c r="H12" s="23" t="n">
        <f aca="false">SUM(B12*G12)</f>
        <v>6166</v>
      </c>
      <c r="I12" s="24" t="n">
        <f aca="false">SUM(H12-E12)</f>
        <v>-634.5</v>
      </c>
      <c r="J12" s="11" t="str">
        <f aca="false">IF(SUM(+F12-C12)&lt;365,"ST","LT")</f>
        <v>LT</v>
      </c>
      <c r="K12" s="25"/>
      <c r="L12" s="25"/>
      <c r="M12" s="25"/>
      <c r="N12" s="25"/>
      <c r="O12" s="25"/>
      <c r="P12" s="25"/>
      <c r="Q12" s="25"/>
      <c r="R12" s="25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customFormat="false" ht="15" hidden="false" customHeight="false" outlineLevel="0" collapsed="false">
      <c r="A13" s="25" t="s">
        <v>38</v>
      </c>
      <c r="B13" s="11" t="n">
        <v>50</v>
      </c>
      <c r="C13" s="22" t="n">
        <v>43297</v>
      </c>
      <c r="D13" s="11" t="n">
        <v>126.69</v>
      </c>
      <c r="E13" s="20" t="n">
        <f aca="false">SUM(B13*D13)</f>
        <v>6334.5</v>
      </c>
      <c r="F13" s="22" t="n">
        <v>44208</v>
      </c>
      <c r="G13" s="11" t="n">
        <v>123.32</v>
      </c>
      <c r="H13" s="23" t="n">
        <f aca="false">SUM(B13*G13)</f>
        <v>6166</v>
      </c>
      <c r="I13" s="24" t="n">
        <f aca="false">SUM(H13-E13)</f>
        <v>-168.5</v>
      </c>
      <c r="J13" s="11" t="str">
        <f aca="false">IF(SUM(+F13-C13)&lt;365,"ST","LT")</f>
        <v>LT</v>
      </c>
      <c r="K13" s="25"/>
      <c r="L13" s="25"/>
      <c r="M13" s="25"/>
      <c r="N13" s="25"/>
      <c r="O13" s="25"/>
      <c r="P13" s="25"/>
      <c r="Q13" s="25"/>
      <c r="R13" s="25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</row>
    <row r="14" customFormat="false" ht="15" hidden="false" customHeight="false" outlineLevel="0" collapsed="false">
      <c r="A14" s="25" t="s">
        <v>38</v>
      </c>
      <c r="B14" s="11" t="n">
        <v>50</v>
      </c>
      <c r="C14" s="22" t="n">
        <v>43299</v>
      </c>
      <c r="D14" s="11" t="n">
        <v>113.85</v>
      </c>
      <c r="E14" s="20" t="n">
        <f aca="false">SUM(B14*D14)</f>
        <v>5692.5</v>
      </c>
      <c r="F14" s="22" t="n">
        <v>44229</v>
      </c>
      <c r="G14" s="11" t="n">
        <v>129.72</v>
      </c>
      <c r="H14" s="23" t="n">
        <f aca="false">SUM(B14*G14)</f>
        <v>6486</v>
      </c>
      <c r="I14" s="24" t="n">
        <f aca="false">SUM(H14-E14)</f>
        <v>793.5</v>
      </c>
      <c r="J14" s="11" t="str">
        <f aca="false">IF(SUM(+F14-C14)&lt;365,"ST","LT")</f>
        <v>LT</v>
      </c>
      <c r="K14" s="25"/>
      <c r="L14" s="25"/>
      <c r="M14" s="25"/>
      <c r="N14" s="25"/>
      <c r="O14" s="25"/>
      <c r="P14" s="25"/>
      <c r="Q14" s="25"/>
      <c r="R14" s="25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customFormat="false" ht="15" hidden="false" customHeight="false" outlineLevel="0" collapsed="false">
      <c r="A15" s="25" t="s">
        <v>38</v>
      </c>
      <c r="B15" s="11" t="n">
        <v>50</v>
      </c>
      <c r="C15" s="22" t="n">
        <v>43489</v>
      </c>
      <c r="D15" s="11" t="n">
        <v>85.13</v>
      </c>
      <c r="E15" s="20" t="n">
        <f aca="false">SUM(B15*D15)</f>
        <v>4256.5</v>
      </c>
      <c r="F15" s="22" t="n">
        <v>44230</v>
      </c>
      <c r="G15" s="11" t="n">
        <v>134.29</v>
      </c>
      <c r="H15" s="23" t="n">
        <f aca="false">SUM(B15*G15)</f>
        <v>6714.5</v>
      </c>
      <c r="I15" s="24" t="n">
        <f aca="false">SUM(H15-E15)</f>
        <v>2458</v>
      </c>
      <c r="J15" s="11" t="str">
        <f aca="false">IF(SUM(+F15-C15)&lt;365,"ST","LT")</f>
        <v>LT</v>
      </c>
      <c r="K15" s="25"/>
      <c r="L15" s="25"/>
      <c r="M15" s="25"/>
      <c r="N15" s="25"/>
      <c r="O15" s="25"/>
      <c r="P15" s="25"/>
      <c r="Q15" s="25"/>
      <c r="R15" s="25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customFormat="false" ht="15" hidden="false" customHeight="false" outlineLevel="0" collapsed="false">
      <c r="A16" s="25" t="s">
        <v>38</v>
      </c>
      <c r="B16" s="11" t="n">
        <v>50</v>
      </c>
      <c r="C16" s="22" t="n">
        <v>43419</v>
      </c>
      <c r="D16" s="11" t="n">
        <v>106.79</v>
      </c>
      <c r="E16" s="20" t="n">
        <f aca="false">SUM(B16*D16)</f>
        <v>5339.5</v>
      </c>
      <c r="F16" s="22" t="n">
        <v>44230</v>
      </c>
      <c r="G16" s="11" t="n">
        <v>134.29</v>
      </c>
      <c r="H16" s="23" t="n">
        <f aca="false">SUM(B16*G16)</f>
        <v>6714.5</v>
      </c>
      <c r="I16" s="24" t="n">
        <f aca="false">SUM(H16-E16)</f>
        <v>1375</v>
      </c>
      <c r="J16" s="11" t="str">
        <f aca="false">IF(SUM(+F16-C16)&lt;365,"ST","LT")</f>
        <v>LT</v>
      </c>
      <c r="K16" s="25"/>
      <c r="L16" s="25"/>
      <c r="M16" s="25"/>
      <c r="N16" s="25"/>
      <c r="O16" s="25"/>
      <c r="P16" s="25"/>
      <c r="Q16" s="25"/>
      <c r="R16" s="25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</row>
    <row r="17" customFormat="false" ht="15" hidden="false" customHeight="false" outlineLevel="0" collapsed="false">
      <c r="A17" s="19" t="s">
        <v>38</v>
      </c>
      <c r="B17" s="11" t="n">
        <v>50</v>
      </c>
      <c r="C17" s="22" t="n">
        <v>43683</v>
      </c>
      <c r="D17" s="11" t="n">
        <v>64.08</v>
      </c>
      <c r="E17" s="20" t="n">
        <f aca="false">SUM(B17*D17)</f>
        <v>3204</v>
      </c>
      <c r="F17" s="22"/>
      <c r="G17" s="11"/>
      <c r="H17" s="23" t="n">
        <f aca="false">SUM(B17*G17)</f>
        <v>0</v>
      </c>
      <c r="I17" s="24" t="n">
        <f aca="false">SUM(H17-E17)</f>
        <v>-3204</v>
      </c>
      <c r="J17" s="11" t="str">
        <f aca="false">IF(SUM(+F17-C17)&lt;365,"ST","LT")</f>
        <v>ST</v>
      </c>
      <c r="K17" s="25"/>
      <c r="L17" s="25"/>
      <c r="M17" s="25"/>
      <c r="N17" s="25"/>
      <c r="O17" s="25"/>
      <c r="P17" s="25"/>
      <c r="Q17" s="25"/>
      <c r="R17" s="25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</row>
    <row r="18" customFormat="false" ht="15" hidden="false" customHeight="false" outlineLevel="0" collapsed="false">
      <c r="A18" s="19" t="s">
        <v>38</v>
      </c>
      <c r="B18" s="11" t="n">
        <v>50</v>
      </c>
      <c r="C18" s="22" t="n">
        <v>44225</v>
      </c>
      <c r="D18" s="11" t="n">
        <v>113.39</v>
      </c>
      <c r="E18" s="20" t="n">
        <f aca="false">SUM(B18*D18)</f>
        <v>5669.5</v>
      </c>
      <c r="F18" s="22"/>
      <c r="G18" s="11"/>
      <c r="H18" s="23" t="n">
        <f aca="false">SUM(B18*G18)</f>
        <v>0</v>
      </c>
      <c r="I18" s="24" t="n">
        <f aca="false">SUM(H18-E18)</f>
        <v>-5669.5</v>
      </c>
      <c r="J18" s="11" t="str">
        <f aca="false">IF(SUM(+F18-C18)&lt;365,"ST","LT")</f>
        <v>ST</v>
      </c>
      <c r="K18" s="25"/>
      <c r="L18" s="25"/>
      <c r="M18" s="25"/>
      <c r="N18" s="25"/>
      <c r="O18" s="25"/>
      <c r="P18" s="25"/>
      <c r="Q18" s="25"/>
      <c r="R18" s="25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customFormat="false" ht="15" hidden="false" customHeight="false" outlineLevel="0" collapsed="false">
      <c r="A19" s="19" t="s">
        <v>38</v>
      </c>
      <c r="B19" s="11" t="n">
        <v>50</v>
      </c>
      <c r="C19" s="22" t="n">
        <v>44239</v>
      </c>
      <c r="D19" s="11" t="n">
        <v>128.41</v>
      </c>
      <c r="E19" s="20" t="n">
        <f aca="false">SUM(B19*D19)</f>
        <v>6420.5</v>
      </c>
      <c r="F19" s="22"/>
      <c r="G19" s="11"/>
      <c r="H19" s="23" t="n">
        <f aca="false">SUM(B19*G19)</f>
        <v>0</v>
      </c>
      <c r="I19" s="24" t="n">
        <f aca="false">SUM(H19-E19)</f>
        <v>-6420.5</v>
      </c>
      <c r="J19" s="11" t="str">
        <f aca="false">IF(SUM(+F19-C19)&lt;365,"ST","LT")</f>
        <v>ST</v>
      </c>
      <c r="K19" s="25"/>
      <c r="L19" s="25"/>
      <c r="M19" s="25"/>
      <c r="N19" s="25"/>
      <c r="O19" s="25"/>
      <c r="P19" s="25"/>
      <c r="Q19" s="25"/>
      <c r="R19" s="25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customFormat="false" ht="15" hidden="false" customHeight="false" outlineLevel="0" collapsed="false">
      <c r="A20" s="25" t="s">
        <v>663</v>
      </c>
      <c r="B20" s="11" t="n">
        <v>10</v>
      </c>
      <c r="C20" s="22" t="n">
        <v>41642</v>
      </c>
      <c r="D20" s="11" t="n">
        <v>491.34</v>
      </c>
      <c r="E20" s="20" t="n">
        <f aca="false">SUM(B20*D20)</f>
        <v>4913.4</v>
      </c>
      <c r="F20" s="22" t="n">
        <v>43599</v>
      </c>
      <c r="G20" s="11" t="n">
        <v>1319.55</v>
      </c>
      <c r="H20" s="23" t="n">
        <f aca="false">SUM(B20*G20)</f>
        <v>13195.5</v>
      </c>
      <c r="I20" s="24" t="n">
        <f aca="false">SUM(H20-E20)</f>
        <v>8282.1</v>
      </c>
      <c r="J20" s="11" t="str">
        <f aca="false">IF(SUM(+F20-C20)&lt;365,"ST","LT")</f>
        <v>LT</v>
      </c>
      <c r="K20" s="25"/>
      <c r="L20" s="25"/>
      <c r="M20" s="25"/>
      <c r="N20" s="25"/>
      <c r="O20" s="25"/>
      <c r="P20" s="25"/>
      <c r="Q20" s="25"/>
      <c r="R20" s="25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</row>
    <row r="21" customFormat="false" ht="15" hidden="false" customHeight="false" outlineLevel="0" collapsed="false">
      <c r="A21" s="25" t="s">
        <v>663</v>
      </c>
      <c r="B21" s="11" t="n">
        <v>10</v>
      </c>
      <c r="C21" s="22" t="n">
        <v>41642</v>
      </c>
      <c r="D21" s="11" t="n">
        <v>491.34</v>
      </c>
      <c r="E21" s="20" t="n">
        <f aca="false">SUM(B21*D21)</f>
        <v>4913.4</v>
      </c>
      <c r="F21" s="22" t="n">
        <v>43670</v>
      </c>
      <c r="G21" s="11" t="n">
        <v>1478.58</v>
      </c>
      <c r="H21" s="23" t="n">
        <f aca="false">SUM(B21*G21)</f>
        <v>14785.8</v>
      </c>
      <c r="I21" s="24" t="n">
        <f aca="false">SUM(H21-E21)</f>
        <v>9872.4</v>
      </c>
      <c r="J21" s="11" t="str">
        <f aca="false">IF(SUM(+F21-C21)&lt;365,"ST","LT")</f>
        <v>LT</v>
      </c>
      <c r="K21" s="25"/>
      <c r="L21" s="25"/>
      <c r="M21" s="25"/>
      <c r="N21" s="25"/>
      <c r="O21" s="25"/>
      <c r="P21" s="25"/>
      <c r="Q21" s="25"/>
      <c r="R21" s="25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customFormat="false" ht="15" hidden="false" customHeight="false" outlineLevel="0" collapsed="false">
      <c r="A22" s="25" t="s">
        <v>1327</v>
      </c>
      <c r="B22" s="11" t="n">
        <v>10</v>
      </c>
      <c r="C22" s="22" t="n">
        <v>43049</v>
      </c>
      <c r="D22" s="11" t="n">
        <v>747.06</v>
      </c>
      <c r="E22" s="20" t="n">
        <f aca="false">SUM(B22*D22)</f>
        <v>7470.6</v>
      </c>
      <c r="F22" s="22" t="n">
        <v>44050</v>
      </c>
      <c r="G22" s="11" t="n">
        <v>906.15</v>
      </c>
      <c r="H22" s="23" t="n">
        <f aca="false">SUM(B22*G22)</f>
        <v>9061.5</v>
      </c>
      <c r="I22" s="24" t="n">
        <f aca="false">SUM(H22-E22)</f>
        <v>1590.9</v>
      </c>
      <c r="J22" s="11" t="str">
        <f aca="false">IF(SUM(+F22-C22)&lt;365,"ST","LT")</f>
        <v>LT</v>
      </c>
      <c r="K22" s="25"/>
      <c r="L22" s="25"/>
      <c r="M22" s="25"/>
      <c r="N22" s="25"/>
      <c r="O22" s="25"/>
      <c r="P22" s="25"/>
      <c r="Q22" s="25"/>
      <c r="R22" s="25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</row>
    <row r="23" customFormat="false" ht="15" hidden="false" customHeight="false" outlineLevel="0" collapsed="false">
      <c r="A23" s="25" t="s">
        <v>1327</v>
      </c>
      <c r="B23" s="11" t="n">
        <v>10</v>
      </c>
      <c r="C23" s="22" t="n">
        <v>43173</v>
      </c>
      <c r="D23" s="11" t="n">
        <v>580.22</v>
      </c>
      <c r="E23" s="20" t="n">
        <f aca="false">SUM(B23*D23)</f>
        <v>5802.2</v>
      </c>
      <c r="F23" s="22" t="n">
        <v>44221</v>
      </c>
      <c r="G23" s="11" t="n">
        <v>1000.44</v>
      </c>
      <c r="H23" s="23" t="n">
        <f aca="false">SUM(B23*G23)</f>
        <v>10004.4</v>
      </c>
      <c r="I23" s="24" t="n">
        <f aca="false">SUM(H23-E23)</f>
        <v>4202.2</v>
      </c>
      <c r="J23" s="11" t="str">
        <f aca="false">IF(SUM(+F23-C23)&lt;365,"ST","LT")</f>
        <v>LT</v>
      </c>
      <c r="K23" s="25"/>
      <c r="L23" s="25"/>
      <c r="M23" s="25"/>
      <c r="N23" s="25"/>
      <c r="O23" s="25"/>
      <c r="P23" s="25"/>
      <c r="Q23" s="25"/>
      <c r="R23" s="25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</row>
    <row r="24" customFormat="false" ht="15" hidden="false" customHeight="false" outlineLevel="0" collapsed="false">
      <c r="A24" s="25" t="s">
        <v>43</v>
      </c>
      <c r="B24" s="11" t="n">
        <v>25</v>
      </c>
      <c r="C24" s="22" t="n">
        <v>41481</v>
      </c>
      <c r="D24" s="11" t="n">
        <v>223.06</v>
      </c>
      <c r="E24" s="20" t="n">
        <f aca="false">SUM(B24*D24)</f>
        <v>5576.5</v>
      </c>
      <c r="F24" s="22" t="n">
        <v>43217</v>
      </c>
      <c r="G24" s="11" t="n">
        <v>532.28</v>
      </c>
      <c r="H24" s="23" t="n">
        <f aca="false">SUM(B24*G24)</f>
        <v>13307</v>
      </c>
      <c r="I24" s="24" t="n">
        <f aca="false">SUM(H24-E24)</f>
        <v>7730.5</v>
      </c>
      <c r="J24" s="11" t="str">
        <f aca="false">IF(SUM(+F24-C24)&lt;365,"ST","LT")</f>
        <v>LT</v>
      </c>
      <c r="K24" s="25"/>
      <c r="L24" s="25" t="s">
        <v>245</v>
      </c>
      <c r="M24" s="33" t="n">
        <v>41852</v>
      </c>
      <c r="N24" s="25" t="n">
        <v>1115.3</v>
      </c>
      <c r="O24" s="25"/>
      <c r="P24" s="25"/>
      <c r="Q24" s="25"/>
      <c r="R24" s="25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</row>
    <row r="25" customFormat="false" ht="15" hidden="false" customHeight="false" outlineLevel="0" collapsed="false">
      <c r="A25" s="25" t="s">
        <v>1328</v>
      </c>
      <c r="B25" s="11" t="n">
        <v>5</v>
      </c>
      <c r="C25" s="22" t="n">
        <v>42107</v>
      </c>
      <c r="D25" s="11" t="n">
        <v>2114.22</v>
      </c>
      <c r="E25" s="20" t="n">
        <f aca="false">SUM(B25*D25)</f>
        <v>10571.1</v>
      </c>
      <c r="F25" s="22"/>
      <c r="G25" s="11"/>
      <c r="H25" s="23" t="n">
        <f aca="false">SUM(B25*G25)</f>
        <v>0</v>
      </c>
      <c r="I25" s="24" t="n">
        <f aca="false">SUM(H25-E25)</f>
        <v>-10571.1</v>
      </c>
      <c r="J25" s="11" t="str">
        <f aca="false">IF(SUM(+F25-C25)&lt;365,"ST","LT")</f>
        <v>ST</v>
      </c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</row>
    <row r="26" customFormat="false" ht="15" hidden="false" customHeight="false" outlineLevel="0" collapsed="false">
      <c r="A26" s="25" t="s">
        <v>45</v>
      </c>
      <c r="B26" s="11" t="n">
        <v>50</v>
      </c>
      <c r="C26" s="22" t="n">
        <v>41939</v>
      </c>
      <c r="D26" s="11" t="n">
        <v>291.45</v>
      </c>
      <c r="E26" s="20" t="n">
        <f aca="false">SUM(B26*D26)</f>
        <v>14572.5</v>
      </c>
      <c r="F26" s="22" t="n">
        <v>43299</v>
      </c>
      <c r="G26" s="11" t="n">
        <v>399.98</v>
      </c>
      <c r="H26" s="23" t="n">
        <v>0</v>
      </c>
      <c r="I26" s="24" t="n">
        <f aca="false">SUM(H26-E26)</f>
        <v>-14572.5</v>
      </c>
      <c r="J26" s="11" t="str">
        <f aca="false">IF(SUM(+F26-C26)&lt;365,"ST","LT")</f>
        <v>LT</v>
      </c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</row>
    <row r="27" customFormat="false" ht="15" hidden="false" customHeight="false" outlineLevel="0" collapsed="false">
      <c r="A27" s="19" t="s">
        <v>1329</v>
      </c>
      <c r="B27" s="11" t="n">
        <v>100</v>
      </c>
      <c r="C27" s="22" t="n">
        <v>43725</v>
      </c>
      <c r="D27" s="11" t="n">
        <v>109.82</v>
      </c>
      <c r="E27" s="20" t="n">
        <f aca="false">SUM(B27*D27)</f>
        <v>10982</v>
      </c>
      <c r="F27" s="22"/>
      <c r="G27" s="11"/>
      <c r="H27" s="23" t="n">
        <f aca="false">SUM(B27*G27)</f>
        <v>0</v>
      </c>
      <c r="I27" s="23" t="n">
        <f aca="false">SUM(H27-E27)</f>
        <v>-10982</v>
      </c>
      <c r="J27" s="11" t="str">
        <f aca="false">IF(SUM(+F27-C27)&lt;365,"ST","LT")</f>
        <v>ST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</row>
    <row r="28" customFormat="false" ht="15" hidden="false" customHeight="false" outlineLevel="0" collapsed="false">
      <c r="A28" s="25" t="s">
        <v>1195</v>
      </c>
      <c r="B28" s="11" t="n">
        <v>25</v>
      </c>
      <c r="C28" s="22" t="n">
        <v>43105</v>
      </c>
      <c r="D28" s="11" t="n">
        <v>279.08</v>
      </c>
      <c r="E28" s="20" t="n">
        <f aca="false">SUM(B28*D28)</f>
        <v>6977</v>
      </c>
      <c r="F28" s="22" t="n">
        <v>44000</v>
      </c>
      <c r="G28" s="11" t="n">
        <v>104.86</v>
      </c>
      <c r="H28" s="23" t="n">
        <f aca="false">SUM(B28*G28)</f>
        <v>2621.5</v>
      </c>
      <c r="I28" s="24" t="n">
        <f aca="false">SUM(H28-E28)</f>
        <v>-4355.5</v>
      </c>
      <c r="J28" s="11" t="str">
        <f aca="false">IF(SUM(+F28-C28)&lt;365,"ST","LT")</f>
        <v>LT</v>
      </c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</row>
    <row r="29" customFormat="false" ht="15" hidden="false" customHeight="false" outlineLevel="0" collapsed="false">
      <c r="A29" s="25" t="s">
        <v>1195</v>
      </c>
      <c r="B29" s="11" t="n">
        <v>50</v>
      </c>
      <c r="C29" s="22" t="n">
        <v>43286</v>
      </c>
      <c r="D29" s="11" t="n">
        <v>209.55</v>
      </c>
      <c r="E29" s="20" t="n">
        <f aca="false">SUM(B29*D29)</f>
        <v>10477.5</v>
      </c>
      <c r="F29" s="22" t="n">
        <v>43999</v>
      </c>
      <c r="G29" s="11" t="n">
        <v>102.23</v>
      </c>
      <c r="H29" s="23" t="n">
        <f aca="false">SUM(B29*G29)</f>
        <v>5111.5</v>
      </c>
      <c r="I29" s="24" t="n">
        <f aca="false">SUM(H29-E29)</f>
        <v>-5366</v>
      </c>
      <c r="J29" s="11" t="str">
        <f aca="false">IF(SUM(+F29-C29)&lt;365,"ST","LT")</f>
        <v>LT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</row>
    <row r="30" customFormat="false" ht="15" hidden="false" customHeight="false" outlineLevel="0" collapsed="false">
      <c r="A30" s="25" t="s">
        <v>1195</v>
      </c>
      <c r="B30" s="11" t="n">
        <v>25</v>
      </c>
      <c r="C30" s="22" t="n">
        <v>43504</v>
      </c>
      <c r="D30" s="11" t="n">
        <v>177.32</v>
      </c>
      <c r="E30" s="20" t="n">
        <f aca="false">SUM(B30*D30)</f>
        <v>4433</v>
      </c>
      <c r="F30" s="22" t="n">
        <v>44000</v>
      </c>
      <c r="G30" s="11" t="n">
        <v>104.85</v>
      </c>
      <c r="H30" s="23" t="n">
        <f aca="false">SUM(B30*G30)</f>
        <v>2621.25</v>
      </c>
      <c r="I30" s="24" t="n">
        <f aca="false">SUM(H30-E30)</f>
        <v>-1811.75</v>
      </c>
      <c r="J30" s="11" t="str">
        <f aca="false">IF(SUM(+F30-C30)&lt;365,"ST","LT")</f>
        <v>LT</v>
      </c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</row>
    <row r="31" customFormat="false" ht="15.75" hidden="false" customHeight="true" outlineLevel="0" collapsed="false">
      <c r="A31" s="25" t="s">
        <v>1195</v>
      </c>
      <c r="B31" s="11" t="n">
        <v>50</v>
      </c>
      <c r="C31" s="22" t="n">
        <v>43827</v>
      </c>
      <c r="D31" s="11" t="n">
        <v>0</v>
      </c>
      <c r="E31" s="20" t="n">
        <f aca="false">SUM(B31*D31)</f>
        <v>0</v>
      </c>
      <c r="F31" s="22" t="n">
        <v>44006</v>
      </c>
      <c r="G31" s="11" t="n">
        <v>118.6</v>
      </c>
      <c r="H31" s="23" t="n">
        <f aca="false">SUM(B31*G31)</f>
        <v>5930</v>
      </c>
      <c r="I31" s="24" t="n">
        <f aca="false">SUM(H31-E31)</f>
        <v>5930</v>
      </c>
      <c r="J31" s="11" t="str">
        <f aca="false">IF(SUM(+F31-C31)&lt;365,"ST","LT")</f>
        <v>ST</v>
      </c>
      <c r="K31" s="25"/>
      <c r="L31" s="19" t="s">
        <v>51</v>
      </c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</row>
    <row r="32" customFormat="false" ht="15.75" hidden="false" customHeight="true" outlineLevel="0" collapsed="false">
      <c r="A32" s="19" t="s">
        <v>668</v>
      </c>
      <c r="B32" s="11" t="n">
        <v>25</v>
      </c>
      <c r="C32" s="22" t="n">
        <v>44046</v>
      </c>
      <c r="D32" s="11" t="n">
        <v>310.31</v>
      </c>
      <c r="E32" s="20" t="n">
        <f aca="false">SUM(B32*D32)</f>
        <v>7757.75</v>
      </c>
      <c r="F32" s="22" t="n">
        <v>44160</v>
      </c>
      <c r="G32" s="11" t="n">
        <v>367.23</v>
      </c>
      <c r="H32" s="23" t="n">
        <f aca="false">SUM(B32*G32)</f>
        <v>9180.75</v>
      </c>
      <c r="I32" s="24" t="n">
        <f aca="false">SUM(H32-E32)</f>
        <v>1423</v>
      </c>
      <c r="J32" s="11" t="str">
        <f aca="false">IF(SUM(+F32-C32)&lt;365,"ST","LT")</f>
        <v>ST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</row>
    <row r="33" customFormat="false" ht="15.75" hidden="false" customHeight="true" outlineLevel="0" collapsed="false">
      <c r="A33" s="19" t="s">
        <v>668</v>
      </c>
      <c r="B33" s="11" t="n">
        <v>25</v>
      </c>
      <c r="C33" s="22" t="n">
        <v>44218</v>
      </c>
      <c r="D33" s="11" t="n">
        <v>332.73</v>
      </c>
      <c r="E33" s="20" t="n">
        <f aca="false">SUM(B33*D33)</f>
        <v>8318.25</v>
      </c>
      <c r="F33" s="22"/>
      <c r="G33" s="11"/>
      <c r="H33" s="23" t="n">
        <f aca="false">SUM(B33*G33)</f>
        <v>0</v>
      </c>
      <c r="I33" s="24" t="n">
        <f aca="false">SUM(H33-E33)</f>
        <v>-8318.25</v>
      </c>
      <c r="J33" s="11" t="str">
        <f aca="false">IF(SUM(+F33-C33)&lt;365,"ST","LT")</f>
        <v>ST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</row>
    <row r="34" customFormat="false" ht="15.75" hidden="false" customHeight="true" outlineLevel="0" collapsed="false">
      <c r="A34" s="19" t="s">
        <v>53</v>
      </c>
      <c r="B34" s="11" t="n">
        <v>50</v>
      </c>
      <c r="C34" s="22" t="n">
        <v>43735</v>
      </c>
      <c r="D34" s="11" t="n">
        <v>97.43</v>
      </c>
      <c r="E34" s="20" t="n">
        <f aca="false">SUM(B34*D34)</f>
        <v>4871.5</v>
      </c>
      <c r="F34" s="22"/>
      <c r="G34" s="11"/>
      <c r="H34" s="23" t="n">
        <f aca="false">SUM(B34*G34)</f>
        <v>0</v>
      </c>
      <c r="I34" s="24" t="n">
        <f aca="false">SUM(H34-E34)</f>
        <v>-4871.5</v>
      </c>
      <c r="J34" s="11" t="str">
        <f aca="false">IF(SUM(+F34-C34)&lt;365,"ST","LT")</f>
        <v>ST</v>
      </c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</row>
    <row r="35" customFormat="false" ht="15.75" hidden="false" customHeight="true" outlineLevel="0" collapsed="false">
      <c r="A35" s="19" t="s">
        <v>53</v>
      </c>
      <c r="B35" s="11" t="n">
        <v>50</v>
      </c>
      <c r="C35" s="22" t="n">
        <v>44145</v>
      </c>
      <c r="D35" s="11" t="n">
        <v>48.56</v>
      </c>
      <c r="E35" s="20" t="n">
        <f aca="false">SUM(B35*D35)</f>
        <v>2428</v>
      </c>
      <c r="F35" s="22"/>
      <c r="G35" s="11"/>
      <c r="H35" s="23" t="n">
        <f aca="false">SUM(B35*G35)</f>
        <v>0</v>
      </c>
      <c r="I35" s="24" t="n">
        <f aca="false">SUM(H35-E35)</f>
        <v>-2428</v>
      </c>
      <c r="J35" s="11" t="str">
        <f aca="false">IF(SUM(+F35-C35)&lt;365,"ST","LT")</f>
        <v>ST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</row>
    <row r="36" customFormat="false" ht="15.75" hidden="false" customHeight="true" outlineLevel="0" collapsed="false">
      <c r="A36" s="19" t="s">
        <v>914</v>
      </c>
      <c r="B36" s="11" t="n">
        <v>10</v>
      </c>
      <c r="C36" s="22" t="n">
        <v>44246</v>
      </c>
      <c r="D36" s="11" t="n">
        <v>1506.67</v>
      </c>
      <c r="E36" s="20" t="n">
        <f aca="false">SUM(B36*D36)</f>
        <v>15066.7</v>
      </c>
      <c r="F36" s="22"/>
      <c r="G36" s="11"/>
      <c r="H36" s="23" t="n">
        <f aca="false">SUM(B36*G36)</f>
        <v>0</v>
      </c>
      <c r="I36" s="24" t="n">
        <f aca="false">SUM(H36-E36)</f>
        <v>-15066.7</v>
      </c>
      <c r="J36" s="11" t="str">
        <f aca="false">IF(SUM(+F36-C36)&lt;365,"ST","LT")</f>
        <v>ST</v>
      </c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</row>
    <row r="37" customFormat="false" ht="15.75" hidden="false" customHeight="true" outlineLevel="0" collapsed="false">
      <c r="A37" s="25" t="s">
        <v>1330</v>
      </c>
      <c r="B37" s="11" t="n">
        <v>67</v>
      </c>
      <c r="C37" s="22" t="n">
        <v>41632</v>
      </c>
      <c r="D37" s="11" t="n">
        <v>100.5</v>
      </c>
      <c r="E37" s="20" t="n">
        <f aca="false">SUM(B37*D37)</f>
        <v>6733.5</v>
      </c>
      <c r="F37" s="22"/>
      <c r="G37" s="11"/>
      <c r="H37" s="23" t="n">
        <f aca="false">SUM(B37*G37)</f>
        <v>0</v>
      </c>
      <c r="I37" s="24" t="n">
        <f aca="false">SUM(H37-E37)</f>
        <v>-6733.5</v>
      </c>
      <c r="J37" s="11" t="str">
        <f aca="false">IF(SUM(+F37-C37)&lt;365,"ST","LT")</f>
        <v>ST</v>
      </c>
      <c r="K37" s="25"/>
      <c r="L37" s="25" t="s">
        <v>1331</v>
      </c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</row>
    <row r="38" customFormat="false" ht="15.75" hidden="false" customHeight="true" outlineLevel="0" collapsed="false">
      <c r="A38" s="25" t="s">
        <v>1330</v>
      </c>
      <c r="B38" s="11" t="n">
        <v>200</v>
      </c>
      <c r="C38" s="22" t="n">
        <v>42262</v>
      </c>
      <c r="D38" s="11" t="n">
        <v>0</v>
      </c>
      <c r="E38" s="20" t="n">
        <f aca="false">SUM(B38*D38)</f>
        <v>0</v>
      </c>
      <c r="F38" s="22"/>
      <c r="G38" s="11"/>
      <c r="H38" s="23" t="n">
        <f aca="false">SUM(B38*G38)</f>
        <v>0</v>
      </c>
      <c r="I38" s="24" t="n">
        <f aca="false">SUM(H38-E38)</f>
        <v>0</v>
      </c>
      <c r="J38" s="11" t="str">
        <f aca="false">IF(SUM(+F38-C38)&lt;365,"ST","LT")</f>
        <v>ST</v>
      </c>
      <c r="K38" s="25"/>
      <c r="L38" s="25" t="s">
        <v>68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</row>
    <row r="39" customFormat="false" ht="15.75" hidden="false" customHeight="true" outlineLevel="0" collapsed="false">
      <c r="A39" s="25" t="s">
        <v>1330</v>
      </c>
      <c r="B39" s="11" t="n">
        <v>30</v>
      </c>
      <c r="C39" s="22" t="n">
        <v>43014</v>
      </c>
      <c r="D39" s="11" t="n">
        <v>0</v>
      </c>
      <c r="E39" s="20" t="n">
        <f aca="false">SUM(B39*D39)</f>
        <v>0</v>
      </c>
      <c r="F39" s="22"/>
      <c r="G39" s="11"/>
      <c r="H39" s="23" t="n">
        <f aca="false">SUM(B39*G39)</f>
        <v>0</v>
      </c>
      <c r="I39" s="24" t="n">
        <f aca="false">SUM(H39-E39)</f>
        <v>0</v>
      </c>
      <c r="J39" s="11" t="str">
        <f aca="false">IF(SUM(+F39-C39)&lt;365,"ST","LT")</f>
        <v>ST</v>
      </c>
      <c r="K39" s="25"/>
      <c r="L39" s="25" t="s">
        <v>71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</row>
    <row r="40" customFormat="false" ht="15.75" hidden="false" customHeight="true" outlineLevel="0" collapsed="false">
      <c r="A40" s="25" t="s">
        <v>1330</v>
      </c>
      <c r="B40" s="11" t="n">
        <v>20</v>
      </c>
      <c r="C40" s="22" t="n">
        <v>43111</v>
      </c>
      <c r="D40" s="11" t="n">
        <v>181.35</v>
      </c>
      <c r="E40" s="20" t="n">
        <f aca="false">SUM(B40*D40)</f>
        <v>3627</v>
      </c>
      <c r="F40" s="22"/>
      <c r="G40" s="11"/>
      <c r="H40" s="23" t="n">
        <f aca="false">SUM(B40*G40)</f>
        <v>0</v>
      </c>
      <c r="I40" s="24" t="n">
        <f aca="false">SUM(H40-E40)</f>
        <v>-3627</v>
      </c>
      <c r="J40" s="11" t="str">
        <f aca="false">IF(SUM(+F40-C40)&lt;365,"ST","LT")</f>
        <v>ST</v>
      </c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</row>
    <row r="41" customFormat="false" ht="15.75" hidden="false" customHeight="true" outlineLevel="0" collapsed="false">
      <c r="A41" s="25" t="s">
        <v>1330</v>
      </c>
      <c r="B41" s="11" t="n">
        <v>13</v>
      </c>
      <c r="C41" s="22" t="n">
        <v>43192</v>
      </c>
      <c r="D41" s="11" t="n">
        <v>145.84</v>
      </c>
      <c r="E41" s="20" t="n">
        <f aca="false">SUM(B41*D41)</f>
        <v>1895.92</v>
      </c>
      <c r="F41" s="22"/>
      <c r="G41" s="11"/>
      <c r="H41" s="23" t="n">
        <f aca="false">SUM(B41*G41)</f>
        <v>0</v>
      </c>
      <c r="I41" s="24" t="n">
        <f aca="false">SUM(H41-E41)</f>
        <v>-1895.92</v>
      </c>
      <c r="J41" s="11" t="str">
        <f aca="false">IF(SUM(+F41-C41)&lt;365,"ST","LT")</f>
        <v>ST</v>
      </c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</row>
    <row r="42" customFormat="false" ht="15.75" hidden="false" customHeight="true" outlineLevel="0" collapsed="false">
      <c r="A42" s="25" t="s">
        <v>1330</v>
      </c>
      <c r="B42" s="11" t="n">
        <v>70</v>
      </c>
      <c r="C42" s="22" t="n">
        <v>43168</v>
      </c>
      <c r="D42" s="11" t="n">
        <v>149.61</v>
      </c>
      <c r="E42" s="20" t="n">
        <f aca="false">SUM(B42*D42)</f>
        <v>10472.7</v>
      </c>
      <c r="F42" s="22"/>
      <c r="G42" s="11"/>
      <c r="H42" s="23" t="n">
        <f aca="false">SUM(B42*G42)</f>
        <v>0</v>
      </c>
      <c r="I42" s="24" t="n">
        <f aca="false">SUM(H42-E42)</f>
        <v>-10472.7</v>
      </c>
      <c r="J42" s="11" t="str">
        <f aca="false">IF(SUM(+F42-C42)&lt;365,"ST","LT")</f>
        <v>ST</v>
      </c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</row>
    <row r="43" customFormat="false" ht="15.75" hidden="false" customHeight="true" outlineLevel="0" collapsed="false">
      <c r="A43" s="25" t="s">
        <v>1330</v>
      </c>
      <c r="B43" s="11" t="n">
        <v>100</v>
      </c>
      <c r="C43" s="22" t="n">
        <v>43349</v>
      </c>
      <c r="D43" s="11" t="n">
        <v>92.19</v>
      </c>
      <c r="E43" s="20" t="n">
        <f aca="false">SUM(B43*D43)</f>
        <v>9219</v>
      </c>
      <c r="F43" s="22"/>
      <c r="G43" s="11"/>
      <c r="H43" s="23" t="n">
        <f aca="false">SUM(B43*G43)</f>
        <v>0</v>
      </c>
      <c r="I43" s="24" t="n">
        <f aca="false">SUM(H43-E43)</f>
        <v>-9219</v>
      </c>
      <c r="J43" s="11" t="str">
        <f aca="false">IF(SUM(+F43-C43)&lt;365,"ST","LT")</f>
        <v>ST</v>
      </c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</row>
    <row r="44" customFormat="false" ht="15.75" hidden="false" customHeight="true" outlineLevel="0" collapsed="false">
      <c r="A44" s="25" t="s">
        <v>61</v>
      </c>
      <c r="B44" s="11" t="n">
        <v>5</v>
      </c>
      <c r="C44" s="22" t="n">
        <v>43213</v>
      </c>
      <c r="D44" s="11" t="n">
        <v>1075.76</v>
      </c>
      <c r="E44" s="20" t="n">
        <f aca="false">SUM(B44*D44)</f>
        <v>5378.8</v>
      </c>
      <c r="F44" s="22" t="n">
        <v>43794</v>
      </c>
      <c r="G44" s="11" t="n">
        <v>1012.35</v>
      </c>
      <c r="H44" s="23" t="n">
        <f aca="false">SUM(B44*G44)</f>
        <v>5061.75</v>
      </c>
      <c r="I44" s="24" t="n">
        <f aca="false">SUM(H44-E44)</f>
        <v>-317.05</v>
      </c>
      <c r="J44" s="11" t="str">
        <f aca="false">IF(SUM(+F44-C44)&lt;365,"ST","LT")</f>
        <v>LT</v>
      </c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</row>
    <row r="45" customFormat="false" ht="15.75" hidden="false" customHeight="true" outlineLevel="0" collapsed="false">
      <c r="A45" s="25" t="s">
        <v>61</v>
      </c>
      <c r="B45" s="11" t="n">
        <v>5</v>
      </c>
      <c r="C45" s="22" t="n">
        <v>43262</v>
      </c>
      <c r="D45" s="11" t="n">
        <v>889.22</v>
      </c>
      <c r="E45" s="20" t="n">
        <f aca="false">SUM(B45*D45)</f>
        <v>4446.1</v>
      </c>
      <c r="F45" s="22" t="n">
        <v>43794</v>
      </c>
      <c r="G45" s="11" t="n">
        <v>1012.35</v>
      </c>
      <c r="H45" s="23" t="n">
        <f aca="false">SUM(B45*G45)</f>
        <v>5061.75</v>
      </c>
      <c r="I45" s="24" t="n">
        <f aca="false">SUM(H45-E45)</f>
        <v>615.65</v>
      </c>
      <c r="J45" s="11" t="str">
        <f aca="false">IF(SUM(+F45-C45)&lt;365,"ST","LT")</f>
        <v>LT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</row>
    <row r="46" customFormat="false" ht="15.75" hidden="false" customHeight="true" outlineLevel="0" collapsed="false">
      <c r="A46" s="19" t="s">
        <v>61</v>
      </c>
      <c r="B46" s="11" t="n">
        <v>10</v>
      </c>
      <c r="C46" s="22" t="n">
        <v>43788</v>
      </c>
      <c r="D46" s="11" t="n">
        <v>936.97</v>
      </c>
      <c r="E46" s="20" t="n">
        <f aca="false">SUM(B46*D46)</f>
        <v>9369.7</v>
      </c>
      <c r="F46" s="22" t="n">
        <v>44195</v>
      </c>
      <c r="G46" s="11" t="n">
        <v>970.67</v>
      </c>
      <c r="H46" s="23" t="n">
        <f aca="false">SUM(B46*G46)</f>
        <v>9706.7</v>
      </c>
      <c r="I46" s="24" t="n">
        <f aca="false">SUM(H46-E46)</f>
        <v>336.999999999998</v>
      </c>
      <c r="J46" s="11" t="str">
        <f aca="false">IF(SUM(+F46-C46)&lt;365,"ST","LT")</f>
        <v>LT</v>
      </c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</row>
    <row r="47" customFormat="false" ht="15.75" hidden="false" customHeight="true" outlineLevel="0" collapsed="false">
      <c r="A47" s="19" t="s">
        <v>61</v>
      </c>
      <c r="B47" s="11" t="n">
        <v>10</v>
      </c>
      <c r="C47" s="22" t="n">
        <v>44162</v>
      </c>
      <c r="D47" s="11" t="n">
        <v>728.42</v>
      </c>
      <c r="E47" s="20" t="n">
        <f aca="false">SUM(B47*D47)</f>
        <v>7284.2</v>
      </c>
      <c r="F47" s="22" t="n">
        <v>44263</v>
      </c>
      <c r="G47" s="11" t="n">
        <v>1405.38</v>
      </c>
      <c r="H47" s="23" t="n">
        <f aca="false">SUM(B47*G47)</f>
        <v>14053.8</v>
      </c>
      <c r="I47" s="24" t="n">
        <f aca="false">SUM(H47-E47)</f>
        <v>6769.6</v>
      </c>
      <c r="J47" s="11" t="str">
        <f aca="false">IF(SUM(+F47-C47)&lt;365,"ST","LT")</f>
        <v>ST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</row>
    <row r="48" customFormat="false" ht="15.75" hidden="false" customHeight="true" outlineLevel="0" collapsed="false">
      <c r="A48" s="19" t="s">
        <v>61</v>
      </c>
      <c r="B48" s="11" t="n">
        <v>10</v>
      </c>
      <c r="C48" s="22" t="n">
        <v>44223</v>
      </c>
      <c r="D48" s="11" t="n">
        <v>905.74</v>
      </c>
      <c r="E48" s="20" t="n">
        <f aca="false">SUM(B48*D48)</f>
        <v>9057.4</v>
      </c>
      <c r="F48" s="22" t="n">
        <v>44264</v>
      </c>
      <c r="G48" s="11" t="n">
        <v>1506.62</v>
      </c>
      <c r="H48" s="23" t="n">
        <f aca="false">SUM(B48*G48)</f>
        <v>15066.2</v>
      </c>
      <c r="I48" s="24" t="n">
        <f aca="false">SUM(H48-E48)</f>
        <v>6008.8</v>
      </c>
      <c r="J48" s="11" t="str">
        <f aca="false">IF(SUM(+F48-C48)&lt;365,"ST","LT")</f>
        <v>ST</v>
      </c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</row>
    <row r="49" customFormat="false" ht="15.75" hidden="false" customHeight="true" outlineLevel="0" collapsed="false">
      <c r="A49" s="25" t="s">
        <v>1202</v>
      </c>
      <c r="B49" s="11" t="n">
        <v>25</v>
      </c>
      <c r="C49" s="22" t="n">
        <v>41296</v>
      </c>
      <c r="D49" s="11" t="n">
        <v>231.65</v>
      </c>
      <c r="E49" s="20" t="n">
        <f aca="false">SUM(B49*D49)</f>
        <v>5791.25</v>
      </c>
      <c r="F49" s="22" t="n">
        <v>43469</v>
      </c>
      <c r="G49" s="11" t="n">
        <v>85.36</v>
      </c>
      <c r="H49" s="23" t="n">
        <f aca="false">SUM(B49*G49)</f>
        <v>2134</v>
      </c>
      <c r="I49" s="24" t="n">
        <f aca="false">SUM(H49-E49)</f>
        <v>-3657.25</v>
      </c>
      <c r="J49" s="11" t="str">
        <f aca="false">IF(SUM(+F49-C49)&lt;365,"ST","LT")</f>
        <v>LT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</row>
    <row r="50" customFormat="false" ht="15.75" hidden="false" customHeight="true" outlineLevel="0" collapsed="false">
      <c r="A50" s="25" t="s">
        <v>1202</v>
      </c>
      <c r="B50" s="11" t="n">
        <v>54</v>
      </c>
      <c r="C50" s="22" t="n">
        <v>41502</v>
      </c>
      <c r="D50" s="11" t="n">
        <v>113.57</v>
      </c>
      <c r="E50" s="20" t="n">
        <f aca="false">SUM(B50*D50)</f>
        <v>6132.78</v>
      </c>
      <c r="F50" s="22" t="n">
        <v>43469</v>
      </c>
      <c r="G50" s="11" t="n">
        <v>85.36</v>
      </c>
      <c r="H50" s="23" t="n">
        <f aca="false">SUM(B50*G50)</f>
        <v>4609.44</v>
      </c>
      <c r="I50" s="24" t="n">
        <f aca="false">SUM(H50-E50)</f>
        <v>-1523.34</v>
      </c>
      <c r="J50" s="11" t="str">
        <f aca="false">IF(SUM(+F50-C50)&lt;365,"ST","LT")</f>
        <v>LT</v>
      </c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</row>
    <row r="51" customFormat="false" ht="15.75" hidden="false" customHeight="true" outlineLevel="0" collapsed="false">
      <c r="A51" s="25" t="s">
        <v>1202</v>
      </c>
      <c r="B51" s="11" t="n">
        <v>21</v>
      </c>
      <c r="C51" s="22" t="n">
        <v>41502</v>
      </c>
      <c r="D51" s="11" t="n">
        <v>113.57</v>
      </c>
      <c r="E51" s="20" t="n">
        <f aca="false">SUM(B51*D51)</f>
        <v>2384.97</v>
      </c>
      <c r="F51" s="22"/>
      <c r="G51" s="11"/>
      <c r="H51" s="23" t="n">
        <f aca="false">SUM(B51*G51)</f>
        <v>0</v>
      </c>
      <c r="I51" s="24" t="n">
        <f aca="false">SUM(H51-E51)</f>
        <v>-2384.97</v>
      </c>
      <c r="J51" s="11" t="str">
        <f aca="false">IF(SUM(+F51-C51)&lt;365,"ST","LT")</f>
        <v>ST</v>
      </c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</row>
    <row r="52" customFormat="false" ht="15.75" hidden="false" customHeight="true" outlineLevel="0" collapsed="false">
      <c r="A52" s="25" t="s">
        <v>1202</v>
      </c>
      <c r="B52" s="11" t="n">
        <v>50</v>
      </c>
      <c r="C52" s="22" t="n">
        <v>43014</v>
      </c>
      <c r="D52" s="11" t="n">
        <v>0</v>
      </c>
      <c r="E52" s="20" t="n">
        <f aca="false">SUM(B52*D52)</f>
        <v>0</v>
      </c>
      <c r="F52" s="22"/>
      <c r="G52" s="11"/>
      <c r="H52" s="23" t="n">
        <f aca="false">SUM(B52*G52)</f>
        <v>0</v>
      </c>
      <c r="I52" s="24" t="n">
        <f aca="false">SUM(H52-E52)</f>
        <v>0</v>
      </c>
      <c r="J52" s="11" t="str">
        <f aca="false">IF(SUM(+F52-C52)&lt;365,"ST","LT")</f>
        <v>ST</v>
      </c>
      <c r="K52" s="25"/>
      <c r="L52" s="25" t="s">
        <v>86</v>
      </c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</row>
    <row r="53" customFormat="false" ht="15.75" hidden="false" customHeight="true" outlineLevel="0" collapsed="false">
      <c r="A53" s="25" t="s">
        <v>1202</v>
      </c>
      <c r="B53" s="11" t="n">
        <v>50</v>
      </c>
      <c r="C53" s="22" t="n">
        <v>43439</v>
      </c>
      <c r="D53" s="11" t="n">
        <v>67.55</v>
      </c>
      <c r="E53" s="20" t="n">
        <f aca="false">SUM(B53*D53)</f>
        <v>3377.5</v>
      </c>
      <c r="F53" s="22"/>
      <c r="G53" s="11"/>
      <c r="H53" s="23" t="n">
        <f aca="false">SUM(B53*G53)</f>
        <v>0</v>
      </c>
      <c r="I53" s="24" t="n">
        <f aca="false">SUM(H53-E53)</f>
        <v>-3377.5</v>
      </c>
      <c r="J53" s="11" t="str">
        <f aca="false">IF(SUM(+F53-C53)&lt;365,"ST","LT")</f>
        <v>ST</v>
      </c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</row>
    <row r="54" customFormat="false" ht="15.75" hidden="false" customHeight="true" outlineLevel="0" collapsed="false">
      <c r="A54" s="25" t="s">
        <v>1202</v>
      </c>
      <c r="B54" s="11" t="n">
        <v>79</v>
      </c>
      <c r="C54" s="22" t="n">
        <v>43474</v>
      </c>
      <c r="D54" s="11" t="n">
        <v>70.52</v>
      </c>
      <c r="E54" s="20" t="n">
        <f aca="false">SUM(B54*D54)</f>
        <v>5571.08</v>
      </c>
      <c r="F54" s="22"/>
      <c r="G54" s="11"/>
      <c r="H54" s="23" t="n">
        <f aca="false">SUM(B54*G54)</f>
        <v>0</v>
      </c>
      <c r="I54" s="24" t="n">
        <f aca="false">SUM(H54-E54)</f>
        <v>-5571.08</v>
      </c>
      <c r="J54" s="11" t="str">
        <f aca="false">IF(SUM(+F54-C54)&lt;365,"ST","LT")</f>
        <v>ST</v>
      </c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</row>
    <row r="55" customFormat="false" ht="15.75" hidden="false" customHeight="true" outlineLevel="0" collapsed="false">
      <c r="A55" s="25" t="s">
        <v>1202</v>
      </c>
      <c r="B55" s="11" t="n">
        <v>200</v>
      </c>
      <c r="C55" s="22" t="n">
        <v>44203</v>
      </c>
      <c r="D55" s="11" t="n">
        <v>39.8</v>
      </c>
      <c r="E55" s="20" t="n">
        <f aca="false">SUM(B55*D55)</f>
        <v>7960</v>
      </c>
      <c r="F55" s="22"/>
      <c r="G55" s="11"/>
      <c r="H55" s="23" t="n">
        <f aca="false">SUM(B55*G55)</f>
        <v>0</v>
      </c>
      <c r="I55" s="24" t="n">
        <f aca="false">SUM(H55-E55)</f>
        <v>-7960</v>
      </c>
      <c r="J55" s="11" t="str">
        <f aca="false">IF(SUM(+F55-C55)&lt;365,"ST","LT")</f>
        <v>ST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</row>
    <row r="56" customFormat="false" ht="15.75" hidden="false" customHeight="true" outlineLevel="0" collapsed="false">
      <c r="A56" s="25" t="s">
        <v>1202</v>
      </c>
      <c r="B56" s="11" t="n">
        <v>100</v>
      </c>
      <c r="C56" s="22" t="n">
        <v>44063</v>
      </c>
      <c r="D56" s="11" t="n">
        <v>38.74</v>
      </c>
      <c r="E56" s="20" t="n">
        <f aca="false">SUM(B56*D56)</f>
        <v>3874</v>
      </c>
      <c r="F56" s="22"/>
      <c r="G56" s="11"/>
      <c r="H56" s="23" t="n">
        <f aca="false">SUM(B56*G56)</f>
        <v>0</v>
      </c>
      <c r="I56" s="24" t="n">
        <f aca="false">SUM(H56-E56)</f>
        <v>-3874</v>
      </c>
      <c r="J56" s="11" t="str">
        <f aca="false">IF(SUM(+F56-C56)&lt;365,"ST","LT")</f>
        <v>ST</v>
      </c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</row>
    <row r="57" customFormat="false" ht="15.75" hidden="false" customHeight="true" outlineLevel="0" collapsed="false">
      <c r="A57" s="19" t="s">
        <v>1332</v>
      </c>
      <c r="B57" s="11" t="n">
        <v>10</v>
      </c>
      <c r="C57" s="22" t="n">
        <v>44061</v>
      </c>
      <c r="D57" s="11" t="n">
        <v>452.37</v>
      </c>
      <c r="E57" s="20" t="n">
        <f aca="false">SUM(B57*D57)</f>
        <v>4523.7</v>
      </c>
      <c r="F57" s="22"/>
      <c r="G57" s="11"/>
      <c r="H57" s="23" t="n">
        <f aca="false">SUM(B57*G57)</f>
        <v>0</v>
      </c>
      <c r="I57" s="24" t="n">
        <f aca="false">SUM(H57-E57)</f>
        <v>-4523.7</v>
      </c>
      <c r="J57" s="11" t="str">
        <f aca="false">IF(SUM(+F57-C57)&lt;365,"ST","LT")</f>
        <v>ST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</row>
    <row r="58" customFormat="false" ht="15.75" hidden="false" customHeight="true" outlineLevel="0" collapsed="false">
      <c r="A58" s="19" t="s">
        <v>1332</v>
      </c>
      <c r="B58" s="11" t="n">
        <v>15</v>
      </c>
      <c r="C58" s="22" t="n">
        <v>44082</v>
      </c>
      <c r="D58" s="11" t="n">
        <v>337.34</v>
      </c>
      <c r="E58" s="20" t="n">
        <f aca="false">SUM(B58*D58)</f>
        <v>5060.1</v>
      </c>
      <c r="F58" s="22"/>
      <c r="G58" s="11"/>
      <c r="H58" s="23" t="n">
        <f aca="false">SUM(B58*G58)</f>
        <v>0</v>
      </c>
      <c r="I58" s="24" t="n">
        <f aca="false">SUM(H58-E58)</f>
        <v>-5060.1</v>
      </c>
      <c r="J58" s="11" t="str">
        <f aca="false">IF(SUM(+F58-C58)&lt;365,"ST","LT")</f>
        <v>ST</v>
      </c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</row>
    <row r="59" customFormat="false" ht="15.75" hidden="false" customHeight="true" outlineLevel="0" collapsed="false">
      <c r="A59" s="19" t="s">
        <v>678</v>
      </c>
      <c r="B59" s="11" t="n">
        <v>25</v>
      </c>
      <c r="C59" s="22" t="n">
        <v>44256</v>
      </c>
      <c r="D59" s="11" t="n">
        <v>538</v>
      </c>
      <c r="E59" s="20" t="n">
        <f aca="false">SUM(B59*D59)</f>
        <v>13450</v>
      </c>
      <c r="F59" s="22"/>
      <c r="G59" s="11"/>
      <c r="H59" s="23" t="n">
        <f aca="false">SUM(B59*G59)</f>
        <v>0</v>
      </c>
      <c r="I59" s="24" t="n">
        <f aca="false">SUM(H59-E59)</f>
        <v>-13450</v>
      </c>
      <c r="J59" s="11" t="str">
        <f aca="false">IF(SUM(+F59-C59)&lt;365,"ST","LT")</f>
        <v>ST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</row>
    <row r="60" customFormat="false" ht="15.75" hidden="false" customHeight="true" outlineLevel="0" collapsed="false">
      <c r="A60" s="25" t="s">
        <v>679</v>
      </c>
      <c r="B60" s="11" t="n">
        <v>50</v>
      </c>
      <c r="C60" s="22" t="n">
        <v>42137</v>
      </c>
      <c r="D60" s="11" t="n">
        <v>435.17</v>
      </c>
      <c r="E60" s="20" t="n">
        <f aca="false">SUM(B60*D60)</f>
        <v>21758.5</v>
      </c>
      <c r="F60" s="22"/>
      <c r="G60" s="11"/>
      <c r="H60" s="23" t="n">
        <f aca="false">SUM(B60*G60)</f>
        <v>0</v>
      </c>
      <c r="I60" s="24" t="n">
        <f aca="false">SUM(H60-E60)</f>
        <v>-21758.5</v>
      </c>
      <c r="J60" s="11" t="str">
        <f aca="false">IF(SUM(+F60-C60)&lt;365,"ST","LT")</f>
        <v>ST</v>
      </c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</row>
    <row r="61" customFormat="false" ht="15.75" hidden="false" customHeight="true" outlineLevel="0" collapsed="false">
      <c r="A61" s="25" t="s">
        <v>679</v>
      </c>
      <c r="B61" s="11" t="n">
        <v>10</v>
      </c>
      <c r="C61" s="22" t="n">
        <v>42860</v>
      </c>
      <c r="D61" s="11" t="n">
        <v>1058.43</v>
      </c>
      <c r="E61" s="20" t="n">
        <f aca="false">SUM(B61*D61)</f>
        <v>10584.3</v>
      </c>
      <c r="F61" s="22"/>
      <c r="G61" s="11"/>
      <c r="H61" s="23" t="n">
        <f aca="false">SUM(B61*G61)</f>
        <v>0</v>
      </c>
      <c r="I61" s="24" t="n">
        <f aca="false">SUM(H61-E61)</f>
        <v>-10584.3</v>
      </c>
      <c r="J61" s="11" t="str">
        <f aca="false">IF(SUM(+F61-C61)&lt;365,"ST","LT")</f>
        <v>ST</v>
      </c>
      <c r="K61" s="25"/>
      <c r="L61" s="25" t="s">
        <v>1333</v>
      </c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</row>
    <row r="62" customFormat="false" ht="15.75" hidden="false" customHeight="true" outlineLevel="0" collapsed="false">
      <c r="A62" s="25" t="s">
        <v>679</v>
      </c>
      <c r="B62" s="11" t="n">
        <v>120</v>
      </c>
      <c r="C62" s="22" t="n">
        <v>42903</v>
      </c>
      <c r="D62" s="11" t="n">
        <v>0</v>
      </c>
      <c r="E62" s="20" t="n">
        <f aca="false">SUM(B62*D62)</f>
        <v>0</v>
      </c>
      <c r="F62" s="22"/>
      <c r="G62" s="11"/>
      <c r="H62" s="23" t="n">
        <f aca="false">SUM(B62*G62)</f>
        <v>0</v>
      </c>
      <c r="I62" s="24" t="n">
        <f aca="false">SUM(H62-E62)</f>
        <v>0</v>
      </c>
      <c r="J62" s="11" t="str">
        <f aca="false">IF(SUM(+F62-C62)&lt;365,"ST","LT")</f>
        <v>ST</v>
      </c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</row>
    <row r="63" customFormat="false" ht="15.75" hidden="false" customHeight="true" outlineLevel="0" collapsed="false">
      <c r="A63" s="25" t="s">
        <v>679</v>
      </c>
      <c r="B63" s="11" t="n">
        <v>20</v>
      </c>
      <c r="C63" s="22" t="n">
        <v>42951</v>
      </c>
      <c r="D63" s="11" t="n">
        <v>352.62</v>
      </c>
      <c r="E63" s="20" t="n">
        <f aca="false">SUM(B63*D63)</f>
        <v>7052.4</v>
      </c>
      <c r="F63" s="22"/>
      <c r="G63" s="11"/>
      <c r="H63" s="23" t="n">
        <f aca="false">SUM(B63*G63)</f>
        <v>0</v>
      </c>
      <c r="I63" s="24" t="n">
        <f aca="false">SUM(H63-E63)</f>
        <v>-7052.4</v>
      </c>
      <c r="J63" s="11" t="str">
        <f aca="false">IF(SUM(+F63-C63)&lt;365,"ST","LT")</f>
        <v>ST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</row>
    <row r="64" customFormat="false" ht="15.75" hidden="false" customHeight="true" outlineLevel="0" collapsed="false">
      <c r="A64" s="25" t="s">
        <v>92</v>
      </c>
      <c r="B64" s="11" t="n">
        <v>10</v>
      </c>
      <c r="C64" s="22" t="n">
        <v>42908</v>
      </c>
      <c r="D64" s="11" t="n">
        <v>645.25</v>
      </c>
      <c r="E64" s="20" t="n">
        <f aca="false">SUM(B64*D64)</f>
        <v>6452.5</v>
      </c>
      <c r="F64" s="22" t="n">
        <v>43741</v>
      </c>
      <c r="G64" s="11" t="n">
        <v>534.36</v>
      </c>
      <c r="H64" s="23" t="n">
        <f aca="false">SUM(B64*G64)</f>
        <v>5343.6</v>
      </c>
      <c r="I64" s="24" t="n">
        <f aca="false">SUM(H64-E64)</f>
        <v>-1108.9</v>
      </c>
      <c r="J64" s="11" t="str">
        <f aca="false">IF(SUM(+F64-C64)&lt;365,"ST","LT")</f>
        <v>LT</v>
      </c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</row>
    <row r="65" customFormat="false" ht="15.75" hidden="false" customHeight="true" outlineLevel="0" collapsed="false">
      <c r="A65" s="25" t="s">
        <v>92</v>
      </c>
      <c r="B65" s="11" t="n">
        <v>5</v>
      </c>
      <c r="C65" s="22" t="n">
        <v>42944</v>
      </c>
      <c r="D65" s="11" t="n">
        <v>0</v>
      </c>
      <c r="E65" s="20" t="n">
        <f aca="false">SUM(B65*D65)</f>
        <v>0</v>
      </c>
      <c r="F65" s="22" t="n">
        <v>43741</v>
      </c>
      <c r="G65" s="11" t="n">
        <v>534.36</v>
      </c>
      <c r="H65" s="23" t="n">
        <f aca="false">SUM(B65*G65)</f>
        <v>2671.8</v>
      </c>
      <c r="I65" s="24" t="n">
        <f aca="false">SUM(H65-E65)</f>
        <v>2671.8</v>
      </c>
      <c r="J65" s="11" t="str">
        <f aca="false">IF(SUM(+F65-C65)&lt;365,"ST","LT")</f>
        <v>LT</v>
      </c>
      <c r="K65" s="25"/>
      <c r="L65" s="25" t="s">
        <v>86</v>
      </c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</row>
    <row r="66" customFormat="false" ht="15.75" hidden="false" customHeight="true" outlineLevel="0" collapsed="false">
      <c r="A66" s="25" t="s">
        <v>92</v>
      </c>
      <c r="B66" s="11" t="n">
        <v>10</v>
      </c>
      <c r="C66" s="22" t="n">
        <v>42986</v>
      </c>
      <c r="D66" s="11" t="n">
        <v>517.35</v>
      </c>
      <c r="E66" s="20" t="n">
        <f aca="false">SUM(B66*D66)</f>
        <v>5173.5</v>
      </c>
      <c r="F66" s="22" t="n">
        <v>43741</v>
      </c>
      <c r="G66" s="11" t="n">
        <v>534.36</v>
      </c>
      <c r="H66" s="23" t="n">
        <f aca="false">SUM(B66*G66)</f>
        <v>5343.6</v>
      </c>
      <c r="I66" s="24" t="n">
        <f aca="false">SUM(H66-E66)</f>
        <v>170.1</v>
      </c>
      <c r="J66" s="11" t="str">
        <f aca="false">IF(SUM(+F66-C66)&lt;365,"ST","LT")</f>
        <v>LT</v>
      </c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</row>
    <row r="67" customFormat="false" ht="15.75" hidden="false" customHeight="true" outlineLevel="0" collapsed="false">
      <c r="A67" s="19" t="s">
        <v>1205</v>
      </c>
      <c r="B67" s="11" t="n">
        <v>5</v>
      </c>
      <c r="C67" s="22" t="n">
        <v>43581</v>
      </c>
      <c r="D67" s="11" t="n">
        <v>622.63</v>
      </c>
      <c r="E67" s="20" t="n">
        <f aca="false">SUM(B67*D67)</f>
        <v>3113.15</v>
      </c>
      <c r="F67" s="22" t="n">
        <v>43731</v>
      </c>
      <c r="G67" s="11" t="n">
        <v>674.9</v>
      </c>
      <c r="H67" s="23" t="n">
        <f aca="false">SUM(B67*G67)</f>
        <v>3374.5</v>
      </c>
      <c r="I67" s="24" t="n">
        <f aca="false">SUM(H67-E67)</f>
        <v>261.35</v>
      </c>
      <c r="J67" s="11" t="str">
        <f aca="false">IF(SUM(+F67-C67)&lt;365,"ST","LT")</f>
        <v>ST</v>
      </c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</row>
    <row r="68" customFormat="false" ht="15.75" hidden="false" customHeight="true" outlineLevel="0" collapsed="false">
      <c r="A68" s="19" t="s">
        <v>1205</v>
      </c>
      <c r="B68" s="11" t="n">
        <v>10</v>
      </c>
      <c r="C68" s="22" t="n">
        <v>43581</v>
      </c>
      <c r="D68" s="11" t="n">
        <v>622.63</v>
      </c>
      <c r="E68" s="20" t="n">
        <f aca="false">SUM(B68*D68)</f>
        <v>6226.3</v>
      </c>
      <c r="F68" s="22"/>
      <c r="G68" s="11"/>
      <c r="H68" s="23" t="n">
        <f aca="false">SUM(B68*G68)</f>
        <v>0</v>
      </c>
      <c r="I68" s="24" t="n">
        <f aca="false">SUM(H68-E68)</f>
        <v>-6226.3</v>
      </c>
      <c r="J68" s="11" t="str">
        <f aca="false">IF(SUM(+F68-C68)&lt;365,"ST","LT")</f>
        <v>ST</v>
      </c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</row>
    <row r="69" customFormat="false" ht="15.75" hidden="false" customHeight="true" outlineLevel="0" collapsed="false">
      <c r="A69" s="19" t="s">
        <v>1205</v>
      </c>
      <c r="B69" s="11" t="n">
        <v>3</v>
      </c>
      <c r="C69" s="22" t="n">
        <v>43735</v>
      </c>
      <c r="D69" s="11" t="n">
        <v>573.77</v>
      </c>
      <c r="E69" s="20" t="n">
        <f aca="false">SUM(B69*D69)</f>
        <v>1721.31</v>
      </c>
      <c r="F69" s="22"/>
      <c r="G69" s="11"/>
      <c r="H69" s="23" t="n">
        <f aca="false">SUM(B69*G69)</f>
        <v>0</v>
      </c>
      <c r="I69" s="24" t="n">
        <f aca="false">SUM(H69-E69)</f>
        <v>-1721.31</v>
      </c>
      <c r="J69" s="11" t="str">
        <f aca="false">IF(SUM(+F69-C69)&lt;365,"ST","LT")</f>
        <v>ST</v>
      </c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</row>
    <row r="70" customFormat="false" ht="15.75" hidden="false" customHeight="true" outlineLevel="0" collapsed="false">
      <c r="A70" s="19" t="s">
        <v>1205</v>
      </c>
      <c r="B70" s="11" t="n">
        <v>12</v>
      </c>
      <c r="C70" s="22" t="n">
        <v>44092</v>
      </c>
      <c r="D70" s="11" t="n">
        <v>582.69</v>
      </c>
      <c r="E70" s="20" t="n">
        <f aca="false">SUM(B70*D70)</f>
        <v>6992.28</v>
      </c>
      <c r="F70" s="22"/>
      <c r="G70" s="11"/>
      <c r="H70" s="23" t="n">
        <f aca="false">SUM(B70*G70)</f>
        <v>0</v>
      </c>
      <c r="I70" s="24" t="n">
        <f aca="false">SUM(H70-E70)</f>
        <v>-6992.28</v>
      </c>
      <c r="J70" s="11" t="str">
        <f aca="false">IF(SUM(+F70-C70)&lt;365,"ST","LT")</f>
        <v>ST</v>
      </c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</row>
    <row r="71" customFormat="false" ht="15.75" hidden="false" customHeight="true" outlineLevel="0" collapsed="false">
      <c r="A71" s="25" t="s">
        <v>104</v>
      </c>
      <c r="B71" s="11" t="n">
        <v>25</v>
      </c>
      <c r="C71" s="22" t="n">
        <v>42254</v>
      </c>
      <c r="D71" s="11" t="n">
        <v>360.8</v>
      </c>
      <c r="E71" s="20" t="n">
        <f aca="false">SUM(B71*D71)</f>
        <v>9020</v>
      </c>
      <c r="F71" s="22" t="n">
        <v>43440</v>
      </c>
      <c r="G71" s="11" t="n">
        <v>353.33</v>
      </c>
      <c r="H71" s="23" t="n">
        <f aca="false">SUM(B71*G71)</f>
        <v>8833.25</v>
      </c>
      <c r="I71" s="24" t="n">
        <f aca="false">SUM(H71-E71)</f>
        <v>-186.75</v>
      </c>
      <c r="J71" s="11" t="str">
        <f aca="false">IF(SUM(+F71-C71)&lt;365,"ST","LT")</f>
        <v>LT</v>
      </c>
      <c r="K71" s="25"/>
      <c r="L71" s="25" t="s">
        <v>1334</v>
      </c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</row>
    <row r="72" customFormat="false" ht="15.75" hidden="false" customHeight="true" outlineLevel="0" collapsed="false">
      <c r="A72" s="19" t="s">
        <v>104</v>
      </c>
      <c r="B72" s="11" t="n">
        <v>25</v>
      </c>
      <c r="C72" s="22" t="n">
        <v>43637</v>
      </c>
      <c r="D72" s="11" t="n">
        <v>237.47</v>
      </c>
      <c r="E72" s="20" t="n">
        <f aca="false">SUM(B72*D72)</f>
        <v>5936.75</v>
      </c>
      <c r="F72" s="22" t="n">
        <v>43910</v>
      </c>
      <c r="G72" s="11" t="n">
        <v>268.97</v>
      </c>
      <c r="H72" s="23" t="n">
        <f aca="false">SUM(B72*G72)</f>
        <v>6724.25</v>
      </c>
      <c r="I72" s="24" t="n">
        <f aca="false">SUM(H72-E72)</f>
        <v>787.500000000001</v>
      </c>
      <c r="J72" s="11" t="str">
        <f aca="false">IF(SUM(+F72-C72)&lt;365,"ST","LT")</f>
        <v>ST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</row>
    <row r="73" customFormat="false" ht="15.75" hidden="false" customHeight="true" outlineLevel="0" collapsed="false">
      <c r="A73" s="19" t="s">
        <v>104</v>
      </c>
      <c r="B73" s="11" t="n">
        <v>25</v>
      </c>
      <c r="C73" s="22" t="n">
        <v>43637</v>
      </c>
      <c r="D73" s="11" t="n">
        <v>237.47</v>
      </c>
      <c r="E73" s="20" t="n">
        <f aca="false">SUM(B73*D73)</f>
        <v>5936.75</v>
      </c>
      <c r="F73" s="22"/>
      <c r="G73" s="11"/>
      <c r="H73" s="23" t="n">
        <f aca="false">SUM(B73*G73)</f>
        <v>0</v>
      </c>
      <c r="I73" s="24" t="n">
        <f aca="false">SUM(H73-E73)</f>
        <v>-5936.75</v>
      </c>
      <c r="J73" s="11" t="str">
        <f aca="false">IF(SUM(+F73-C73)&lt;365,"ST","LT")</f>
        <v>ST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</row>
    <row r="74" customFormat="false" ht="15.75" hidden="false" customHeight="true" outlineLevel="0" collapsed="false">
      <c r="A74" s="19" t="s">
        <v>1335</v>
      </c>
      <c r="B74" s="11" t="n">
        <v>100</v>
      </c>
      <c r="C74" s="22" t="n">
        <v>43573</v>
      </c>
      <c r="D74" s="11" t="n">
        <v>61.56</v>
      </c>
      <c r="E74" s="20" t="n">
        <f aca="false">SUM(B74*D74)</f>
        <v>6156</v>
      </c>
      <c r="F74" s="22" t="n">
        <v>44145</v>
      </c>
      <c r="G74" s="11" t="n">
        <v>64.86</v>
      </c>
      <c r="H74" s="23" t="n">
        <f aca="false">SUM(B74*G74)</f>
        <v>6486</v>
      </c>
      <c r="I74" s="24" t="n">
        <f aca="false">SUM(H74-E74)</f>
        <v>330</v>
      </c>
      <c r="J74" s="11" t="str">
        <f aca="false">IF(SUM(+F74-C74)&lt;365,"ST","LT")</f>
        <v>LT</v>
      </c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</row>
    <row r="75" customFormat="false" ht="15.75" hidden="false" customHeight="true" outlineLevel="0" collapsed="false">
      <c r="A75" s="25" t="s">
        <v>1336</v>
      </c>
      <c r="B75" s="11" t="n">
        <v>25</v>
      </c>
      <c r="C75" s="22" t="n">
        <v>42702</v>
      </c>
      <c r="D75" s="11" t="n">
        <v>397.58</v>
      </c>
      <c r="E75" s="20" t="n">
        <f aca="false">SUM(B75*D75)</f>
        <v>9939.5</v>
      </c>
      <c r="F75" s="22"/>
      <c r="G75" s="11"/>
      <c r="H75" s="23" t="n">
        <f aca="false">SUM(B75*G75)</f>
        <v>0</v>
      </c>
      <c r="I75" s="24" t="n">
        <f aca="false">SUM(H75-E75)</f>
        <v>-9939.5</v>
      </c>
      <c r="J75" s="11" t="str">
        <f aca="false">IF(SUM(+F75-C75)&lt;365,"ST","LT")</f>
        <v>ST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</row>
    <row r="76" customFormat="false" ht="15.75" hidden="false" customHeight="true" outlineLevel="0" collapsed="false">
      <c r="A76" s="25" t="s">
        <v>1336</v>
      </c>
      <c r="B76" s="11" t="n">
        <v>25</v>
      </c>
      <c r="C76" s="22" t="n">
        <v>42719</v>
      </c>
      <c r="D76" s="11" t="n">
        <v>380.53</v>
      </c>
      <c r="E76" s="20" t="n">
        <f aca="false">SUM(B76*D76)</f>
        <v>9513.25</v>
      </c>
      <c r="F76" s="22"/>
      <c r="G76" s="11"/>
      <c r="H76" s="23" t="n">
        <f aca="false">SUM(B76*G76)</f>
        <v>0</v>
      </c>
      <c r="I76" s="24" t="n">
        <f aca="false">SUM(H76-E76)</f>
        <v>-9513.25</v>
      </c>
      <c r="J76" s="11" t="str">
        <f aca="false">IF(SUM(+F76-C76)&lt;365,"ST","LT")</f>
        <v>ST</v>
      </c>
      <c r="K76" s="25"/>
      <c r="L76" s="25" t="s">
        <v>119</v>
      </c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</row>
    <row r="77" customFormat="false" ht="15.75" hidden="false" customHeight="true" outlineLevel="0" collapsed="false">
      <c r="A77" s="25" t="s">
        <v>1336</v>
      </c>
      <c r="B77" s="11" t="n">
        <v>50</v>
      </c>
      <c r="C77" s="22" t="n">
        <v>43104</v>
      </c>
      <c r="D77" s="11" t="n">
        <v>0</v>
      </c>
      <c r="E77" s="20" t="n">
        <f aca="false">SUM(B77*D77)</f>
        <v>0</v>
      </c>
      <c r="F77" s="22"/>
      <c r="G77" s="11"/>
      <c r="H77" s="23" t="n">
        <f aca="false">SUM(B77*G77)</f>
        <v>0</v>
      </c>
      <c r="I77" s="24" t="n">
        <f aca="false">SUM(H77-E77)</f>
        <v>0</v>
      </c>
      <c r="J77" s="11" t="str">
        <f aca="false">IF(SUM(+F77-C77)&lt;365,"ST","LT")</f>
        <v>ST</v>
      </c>
      <c r="K77" s="25"/>
      <c r="L77" s="25" t="s">
        <v>110</v>
      </c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</row>
    <row r="78" customFormat="false" ht="15.75" hidden="false" customHeight="true" outlineLevel="0" collapsed="false">
      <c r="A78" s="25" t="s">
        <v>1336</v>
      </c>
      <c r="B78" s="11" t="n">
        <v>100</v>
      </c>
      <c r="C78" s="22" t="n">
        <v>44025</v>
      </c>
      <c r="D78" s="11" t="n">
        <v>122.91</v>
      </c>
      <c r="E78" s="20" t="n">
        <f aca="false">SUM(B78*D78)</f>
        <v>12291</v>
      </c>
      <c r="F78" s="22"/>
      <c r="G78" s="11"/>
      <c r="H78" s="23" t="n">
        <f aca="false">SUM(B78*G78)</f>
        <v>0</v>
      </c>
      <c r="I78" s="24" t="n">
        <f aca="false">SUM(H78-E78)</f>
        <v>-12291</v>
      </c>
      <c r="J78" s="11" t="str">
        <f aca="false">IF(SUM(+F78-C78)&lt;365,"ST","LT")</f>
        <v>ST</v>
      </c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</row>
    <row r="79" customFormat="false" ht="15.75" hidden="false" customHeight="true" outlineLevel="0" collapsed="false">
      <c r="A79" s="25" t="s">
        <v>112</v>
      </c>
      <c r="B79" s="11" t="n">
        <v>5</v>
      </c>
      <c r="C79" s="22" t="n">
        <v>43231</v>
      </c>
      <c r="D79" s="11" t="n">
        <v>1454.83</v>
      </c>
      <c r="E79" s="20" t="n">
        <f aca="false">SUM(B79*D79)</f>
        <v>7274.15</v>
      </c>
      <c r="F79" s="22" t="n">
        <v>44224</v>
      </c>
      <c r="G79" s="11" t="n">
        <v>1544.33</v>
      </c>
      <c r="H79" s="23" t="n">
        <f aca="false">SUM(B79*G79)</f>
        <v>7721.65</v>
      </c>
      <c r="I79" s="24" t="n">
        <f aca="false">SUM(H79-E79)</f>
        <v>447.5</v>
      </c>
      <c r="J79" s="11" t="str">
        <f aca="false">IF(SUM(+F79-C79)&lt;365,"ST","LT")</f>
        <v>LT</v>
      </c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</row>
    <row r="80" customFormat="false" ht="15.75" hidden="false" customHeight="true" outlineLevel="0" collapsed="false">
      <c r="A80" s="25" t="s">
        <v>112</v>
      </c>
      <c r="B80" s="11" t="n">
        <v>5</v>
      </c>
      <c r="C80" s="22" t="n">
        <v>43231</v>
      </c>
      <c r="D80" s="11" t="n">
        <v>1454.83</v>
      </c>
      <c r="E80" s="20" t="n">
        <f aca="false">SUM(B80*D80)</f>
        <v>7274.15</v>
      </c>
      <c r="F80" s="22" t="n">
        <v>44238</v>
      </c>
      <c r="G80" s="11" t="n">
        <v>1622.74</v>
      </c>
      <c r="H80" s="23" t="n">
        <f aca="false">SUM(B80*G80)</f>
        <v>8113.7</v>
      </c>
      <c r="I80" s="24" t="n">
        <f aca="false">SUM(H80-E80)</f>
        <v>839.55</v>
      </c>
      <c r="J80" s="11" t="str">
        <f aca="false">IF(SUM(+F80-C80)&lt;365,"ST","LT")</f>
        <v>LT</v>
      </c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</row>
    <row r="81" customFormat="false" ht="15.75" hidden="false" customHeight="true" outlineLevel="0" collapsed="false">
      <c r="A81" s="25" t="s">
        <v>112</v>
      </c>
      <c r="B81" s="11" t="n">
        <v>10</v>
      </c>
      <c r="C81" s="22" t="n">
        <v>43299</v>
      </c>
      <c r="D81" s="11" t="n">
        <v>1257.26</v>
      </c>
      <c r="E81" s="20" t="n">
        <f aca="false">SUM(B81*D81)</f>
        <v>12572.6</v>
      </c>
      <c r="F81" s="22" t="n">
        <v>44264</v>
      </c>
      <c r="G81" s="11" t="n">
        <v>1571.13</v>
      </c>
      <c r="H81" s="23" t="n">
        <f aca="false">SUM(B81*G81)</f>
        <v>15711.3</v>
      </c>
      <c r="I81" s="24" t="n">
        <f aca="false">SUM(H81-E81)</f>
        <v>3138.7</v>
      </c>
      <c r="J81" s="11" t="str">
        <f aca="false">IF(SUM(+F81-C81)&lt;365,"ST","LT")</f>
        <v>LT</v>
      </c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</row>
    <row r="82" customFormat="false" ht="15.75" hidden="false" customHeight="true" outlineLevel="0" collapsed="false">
      <c r="A82" s="19" t="s">
        <v>113</v>
      </c>
      <c r="B82" s="11" t="n">
        <v>25</v>
      </c>
      <c r="C82" s="22" t="n">
        <v>43850</v>
      </c>
      <c r="D82" s="11" t="n">
        <v>274.95</v>
      </c>
      <c r="E82" s="20" t="n">
        <f aca="false">SUM(B82*D82)</f>
        <v>6873.75</v>
      </c>
      <c r="F82" s="22" t="n">
        <v>43885</v>
      </c>
      <c r="G82" s="11" t="n">
        <v>290.31</v>
      </c>
      <c r="H82" s="23" t="n">
        <f aca="false">SUM(B82*G82)</f>
        <v>7257.75</v>
      </c>
      <c r="I82" s="24" t="n">
        <f aca="false">SUM(H82-E82)</f>
        <v>384</v>
      </c>
      <c r="J82" s="11" t="str">
        <f aca="false">IF(SUM(+F82-C82)&lt;365,"ST","LT")</f>
        <v>ST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</row>
    <row r="83" customFormat="false" ht="15.75" hidden="false" customHeight="true" outlineLevel="0" collapsed="false">
      <c r="A83" s="19" t="s">
        <v>113</v>
      </c>
      <c r="B83" s="11" t="n">
        <v>25</v>
      </c>
      <c r="C83" s="22" t="n">
        <v>43893</v>
      </c>
      <c r="D83" s="11" t="n">
        <v>253.89</v>
      </c>
      <c r="E83" s="20" t="n">
        <f aca="false">SUM(B83*D83)</f>
        <v>6347.25</v>
      </c>
      <c r="F83" s="22" t="n">
        <v>44035</v>
      </c>
      <c r="G83" s="11" t="n">
        <v>322.56</v>
      </c>
      <c r="H83" s="23" t="n">
        <f aca="false">SUM(B83*G83)</f>
        <v>8064</v>
      </c>
      <c r="I83" s="24" t="n">
        <f aca="false">SUM(H83-E83)</f>
        <v>1716.75</v>
      </c>
      <c r="J83" s="11" t="str">
        <f aca="false">IF(SUM(+F83-C83)&lt;365,"ST","LT")</f>
        <v>ST</v>
      </c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</row>
    <row r="84" customFormat="false" ht="15.75" hidden="false" customHeight="true" outlineLevel="0" collapsed="false">
      <c r="A84" s="25" t="s">
        <v>1337</v>
      </c>
      <c r="B84" s="11" t="n">
        <v>100</v>
      </c>
      <c r="C84" s="22" t="n">
        <v>43266</v>
      </c>
      <c r="D84" s="11" t="n">
        <v>56.92</v>
      </c>
      <c r="E84" s="20" t="n">
        <f aca="false">SUM(B84*D84)</f>
        <v>5692</v>
      </c>
      <c r="F84" s="22" t="n">
        <v>44265</v>
      </c>
      <c r="G84" s="11" t="n">
        <v>60.54</v>
      </c>
      <c r="H84" s="23" t="n">
        <f aca="false">SUM(B84*G84)</f>
        <v>6054</v>
      </c>
      <c r="I84" s="24" t="n">
        <f aca="false">SUM(H84-E84)</f>
        <v>362</v>
      </c>
      <c r="J84" s="11" t="str">
        <f aca="false">IF(SUM(+F84-C84)&lt;365,"ST","LT")</f>
        <v>LT</v>
      </c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</row>
    <row r="85" customFormat="false" ht="15.75" hidden="false" customHeight="true" outlineLevel="0" collapsed="false">
      <c r="A85" s="25" t="s">
        <v>686</v>
      </c>
      <c r="B85" s="11" t="n">
        <v>25</v>
      </c>
      <c r="C85" s="22" t="n">
        <v>43328</v>
      </c>
      <c r="D85" s="11" t="n">
        <v>443.3</v>
      </c>
      <c r="E85" s="20" t="n">
        <f aca="false">SUM(B85*D85)</f>
        <v>11082.5</v>
      </c>
      <c r="F85" s="22" t="n">
        <v>43747</v>
      </c>
      <c r="G85" s="11" t="n">
        <v>285.34</v>
      </c>
      <c r="H85" s="23" t="n">
        <f aca="false">SUM(B85*G85)</f>
        <v>7133.5</v>
      </c>
      <c r="I85" s="24" t="n">
        <f aca="false">SUM(H85-E85)</f>
        <v>-3949</v>
      </c>
      <c r="J85" s="11" t="str">
        <f aca="false">IF(SUM(+F85-C85)&lt;365,"ST","LT")</f>
        <v>LT</v>
      </c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</row>
    <row r="86" customFormat="false" ht="15.75" hidden="false" customHeight="true" outlineLevel="0" collapsed="false">
      <c r="A86" s="25" t="s">
        <v>1211</v>
      </c>
      <c r="B86" s="11" t="n">
        <v>25</v>
      </c>
      <c r="C86" s="22" t="n">
        <v>42849</v>
      </c>
      <c r="D86" s="11" t="n">
        <v>279.38</v>
      </c>
      <c r="E86" s="20" t="n">
        <f aca="false">SUM(B86*D86)</f>
        <v>6984.5</v>
      </c>
      <c r="F86" s="22"/>
      <c r="G86" s="11"/>
      <c r="H86" s="23" t="n">
        <f aca="false">SUM(B86*G86)</f>
        <v>0</v>
      </c>
      <c r="I86" s="24" t="n">
        <f aca="false">SUM(H86-E86)</f>
        <v>-6984.5</v>
      </c>
      <c r="J86" s="11" t="str">
        <f aca="false">IF(SUM(+F86-C86)&lt;365,"ST","LT")</f>
        <v>ST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</row>
    <row r="87" customFormat="false" ht="15.75" hidden="false" customHeight="true" outlineLevel="0" collapsed="false">
      <c r="A87" s="25" t="s">
        <v>1211</v>
      </c>
      <c r="B87" s="11" t="n">
        <v>25</v>
      </c>
      <c r="C87" s="22" t="n">
        <v>42908</v>
      </c>
      <c r="D87" s="11" t="n">
        <v>250.57</v>
      </c>
      <c r="E87" s="20" t="n">
        <f aca="false">SUM(B87*D87)</f>
        <v>6264.25</v>
      </c>
      <c r="F87" s="22"/>
      <c r="G87" s="11"/>
      <c r="H87" s="23" t="n">
        <f aca="false">SUM(B87*G87)</f>
        <v>0</v>
      </c>
      <c r="I87" s="24" t="n">
        <f aca="false">SUM(H87-E87)</f>
        <v>-6264.25</v>
      </c>
      <c r="J87" s="11" t="str">
        <f aca="false">IF(SUM(+F87-C87)&lt;365,"ST","LT")</f>
        <v>ST</v>
      </c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</row>
    <row r="88" customFormat="false" ht="15.75" hidden="false" customHeight="true" outlineLevel="0" collapsed="false">
      <c r="A88" s="25" t="s">
        <v>1211</v>
      </c>
      <c r="B88" s="11" t="n">
        <v>50</v>
      </c>
      <c r="C88" s="22" t="n">
        <v>44147</v>
      </c>
      <c r="D88" s="11" t="n">
        <v>122.91</v>
      </c>
      <c r="E88" s="20" t="n">
        <f aca="false">SUM(B88*D88)</f>
        <v>6145.5</v>
      </c>
      <c r="F88" s="22"/>
      <c r="G88" s="11"/>
      <c r="H88" s="23" t="n">
        <f aca="false">SUM(B88*G88)</f>
        <v>0</v>
      </c>
      <c r="I88" s="24" t="n">
        <f aca="false">SUM(H88-E88)</f>
        <v>-6145.5</v>
      </c>
      <c r="J88" s="11" t="str">
        <f aca="false">IF(SUM(+F88-C88)&lt;365,"ST","LT")</f>
        <v>ST</v>
      </c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</row>
    <row r="89" customFormat="false" ht="15.75" hidden="false" customHeight="true" outlineLevel="0" collapsed="false">
      <c r="A89" s="19" t="s">
        <v>120</v>
      </c>
      <c r="B89" s="11" t="n">
        <v>25</v>
      </c>
      <c r="C89" s="22" t="n">
        <v>44097</v>
      </c>
      <c r="D89" s="11" t="n">
        <v>313.84</v>
      </c>
      <c r="E89" s="20" t="n">
        <f aca="false">SUM(B89*D89)</f>
        <v>7846</v>
      </c>
      <c r="F89" s="22" t="n">
        <v>44126</v>
      </c>
      <c r="G89" s="11" t="n">
        <v>351.35</v>
      </c>
      <c r="H89" s="23" t="n">
        <f aca="false">SUM(B89*G89)</f>
        <v>8783.75</v>
      </c>
      <c r="I89" s="24" t="n">
        <f aca="false">SUM(H89-E89)</f>
        <v>937.750000000001</v>
      </c>
      <c r="J89" s="11" t="str">
        <f aca="false">IF(SUM(+F89-C89)&lt;365,"ST","LT")</f>
        <v>ST</v>
      </c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</row>
    <row r="90" customFormat="false" ht="15.75" hidden="false" customHeight="true" outlineLevel="0" collapsed="false">
      <c r="A90" s="25" t="s">
        <v>1214</v>
      </c>
      <c r="B90" s="11" t="n">
        <v>15</v>
      </c>
      <c r="C90" s="22" t="n">
        <v>43406</v>
      </c>
      <c r="D90" s="11" t="n">
        <v>661.93</v>
      </c>
      <c r="E90" s="20" t="n">
        <f aca="false">SUM(B90*D90)</f>
        <v>9928.95</v>
      </c>
      <c r="F90" s="22" t="n">
        <v>43731</v>
      </c>
      <c r="G90" s="11" t="n">
        <v>582.1</v>
      </c>
      <c r="H90" s="23" t="n">
        <f aca="false">SUM(B90*G90)</f>
        <v>8731.5</v>
      </c>
      <c r="I90" s="24" t="n">
        <f aca="false">SUM(H90-E90)</f>
        <v>-1197.45</v>
      </c>
      <c r="J90" s="11" t="str">
        <f aca="false">IF(SUM(+F90-C90)&lt;365,"ST","LT")</f>
        <v>ST</v>
      </c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</row>
    <row r="91" customFormat="false" ht="15.75" hidden="false" customHeight="true" outlineLevel="0" collapsed="false">
      <c r="A91" s="25" t="s">
        <v>1214</v>
      </c>
      <c r="B91" s="11" t="n">
        <v>1</v>
      </c>
      <c r="C91" s="22" t="n">
        <v>43476</v>
      </c>
      <c r="D91" s="11" t="n">
        <v>681.98</v>
      </c>
      <c r="E91" s="20" t="n">
        <f aca="false">SUM(B91*D91)</f>
        <v>681.98</v>
      </c>
      <c r="F91" s="22" t="n">
        <v>43731</v>
      </c>
      <c r="G91" s="11" t="n">
        <v>582.1</v>
      </c>
      <c r="H91" s="23" t="n">
        <f aca="false">SUM(B91*G91)</f>
        <v>582.1</v>
      </c>
      <c r="I91" s="24" t="n">
        <f aca="false">SUM(H91-E91)</f>
        <v>-99.88</v>
      </c>
      <c r="J91" s="11" t="str">
        <f aca="false">IF(SUM(+F91-C91)&lt;365,"ST","LT")</f>
        <v>ST</v>
      </c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</row>
    <row r="92" customFormat="false" ht="15.75" hidden="false" customHeight="true" outlineLevel="0" collapsed="false">
      <c r="A92" s="25" t="s">
        <v>1214</v>
      </c>
      <c r="B92" s="11" t="n">
        <v>4</v>
      </c>
      <c r="C92" s="22" t="n">
        <v>43501</v>
      </c>
      <c r="D92" s="11" t="n">
        <v>0</v>
      </c>
      <c r="E92" s="20" t="n">
        <v>0</v>
      </c>
      <c r="F92" s="22" t="n">
        <v>44246</v>
      </c>
      <c r="G92" s="11" t="n">
        <v>579.17</v>
      </c>
      <c r="H92" s="23" t="n">
        <f aca="false">SUM(B92*G92)</f>
        <v>2316.68</v>
      </c>
      <c r="I92" s="24" t="n">
        <f aca="false">SUM(H92-E92)</f>
        <v>2316.68</v>
      </c>
      <c r="J92" s="11" t="str">
        <f aca="false">IF(SUM(+F92-C92)&lt;365,"ST","LT")</f>
        <v>LT</v>
      </c>
      <c r="K92" s="25"/>
      <c r="L92" s="19" t="s">
        <v>129</v>
      </c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</row>
    <row r="93" customFormat="false" ht="15.75" hidden="false" customHeight="true" outlineLevel="0" collapsed="false">
      <c r="A93" s="19" t="s">
        <v>1214</v>
      </c>
      <c r="B93" s="11" t="n">
        <v>4</v>
      </c>
      <c r="C93" s="22" t="n">
        <v>43693</v>
      </c>
      <c r="D93" s="11" t="n">
        <v>474.03</v>
      </c>
      <c r="E93" s="20" t="n">
        <f aca="false">SUM(B93*D93)</f>
        <v>1896.12</v>
      </c>
      <c r="F93" s="22" t="n">
        <v>43731</v>
      </c>
      <c r="G93" s="11" t="n">
        <v>582.1</v>
      </c>
      <c r="H93" s="23" t="n">
        <f aca="false">SUM(B93*G93)</f>
        <v>2328.4</v>
      </c>
      <c r="I93" s="24" t="n">
        <f aca="false">SUM(H93-E93)</f>
        <v>432.28</v>
      </c>
      <c r="J93" s="11" t="str">
        <f aca="false">IF(SUM(+F93-C93)&lt;365,"ST","LT")</f>
        <v>ST</v>
      </c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</row>
    <row r="94" customFormat="false" ht="15.75" hidden="false" customHeight="true" outlineLevel="0" collapsed="false">
      <c r="A94" s="19" t="s">
        <v>1214</v>
      </c>
      <c r="B94" s="11" t="n">
        <v>16</v>
      </c>
      <c r="C94" s="22" t="n">
        <v>43693</v>
      </c>
      <c r="D94" s="11" t="n">
        <v>474.03</v>
      </c>
      <c r="E94" s="20" t="n">
        <f aca="false">SUM(B94*D94)</f>
        <v>7584.48</v>
      </c>
      <c r="F94" s="22" t="n">
        <v>44246</v>
      </c>
      <c r="G94" s="11" t="n">
        <v>579.17</v>
      </c>
      <c r="H94" s="23" t="n">
        <f aca="false">SUM(B94*G94)</f>
        <v>9266.72</v>
      </c>
      <c r="I94" s="24" t="n">
        <f aca="false">SUM(H94-E94)</f>
        <v>1682.24</v>
      </c>
      <c r="J94" s="11" t="str">
        <f aca="false">IF(SUM(+F94-C94)&lt;365,"ST","LT")</f>
        <v>LT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</row>
    <row r="95" customFormat="false" ht="15.75" hidden="false" customHeight="true" outlineLevel="0" collapsed="false">
      <c r="A95" s="19" t="s">
        <v>1214</v>
      </c>
      <c r="B95" s="11" t="n">
        <v>10</v>
      </c>
      <c r="C95" s="22" t="n">
        <v>43745</v>
      </c>
      <c r="D95" s="11" t="n">
        <v>577.3</v>
      </c>
      <c r="E95" s="20" t="n">
        <f aca="false">SUM(B95*D95)</f>
        <v>5773</v>
      </c>
      <c r="F95" s="22" t="n">
        <v>44259</v>
      </c>
      <c r="G95" s="11" t="n">
        <v>620.86</v>
      </c>
      <c r="H95" s="23" t="n">
        <f aca="false">SUM(B95*G95)</f>
        <v>6208.6</v>
      </c>
      <c r="I95" s="24" t="n">
        <f aca="false">SUM(H95-E95)</f>
        <v>435.6</v>
      </c>
      <c r="J95" s="11" t="str">
        <f aca="false">IF(SUM(+F95-C95)&lt;365,"ST","LT")</f>
        <v>LT</v>
      </c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</row>
    <row r="96" customFormat="false" ht="15.75" hidden="false" customHeight="true" outlineLevel="0" collapsed="false">
      <c r="A96" s="19" t="s">
        <v>1214</v>
      </c>
      <c r="B96" s="11" t="n">
        <v>20</v>
      </c>
      <c r="C96" s="22" t="n">
        <v>44053</v>
      </c>
      <c r="D96" s="11" t="n">
        <v>388.89</v>
      </c>
      <c r="E96" s="20" t="n">
        <f aca="false">SUM(B96*D96)</f>
        <v>7777.8</v>
      </c>
      <c r="F96" s="22" t="n">
        <v>44259</v>
      </c>
      <c r="G96" s="11" t="n">
        <v>620.86</v>
      </c>
      <c r="H96" s="23" t="n">
        <f aca="false">SUM(B96*G96)</f>
        <v>12417.2</v>
      </c>
      <c r="I96" s="24" t="n">
        <f aca="false">SUM(H96-E96)</f>
        <v>4639.4</v>
      </c>
      <c r="J96" s="11" t="str">
        <f aca="false">IF(SUM(+F96-C96)&lt;365,"ST","LT")</f>
        <v>ST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</row>
    <row r="97" customFormat="false" ht="15.75" hidden="false" customHeight="true" outlineLevel="0" collapsed="false">
      <c r="A97" s="25" t="s">
        <v>137</v>
      </c>
      <c r="B97" s="11" t="n">
        <v>10</v>
      </c>
      <c r="C97" s="22" t="n">
        <v>42927</v>
      </c>
      <c r="D97" s="11" t="n">
        <v>916.52</v>
      </c>
      <c r="E97" s="20" t="n">
        <f aca="false">SUM(B97*D97)</f>
        <v>9165.2</v>
      </c>
      <c r="F97" s="22" t="n">
        <v>44265</v>
      </c>
      <c r="G97" s="11" t="n">
        <v>856.73</v>
      </c>
      <c r="H97" s="23" t="n">
        <f aca="false">SUM(B97*G97)</f>
        <v>8567.3</v>
      </c>
      <c r="I97" s="24" t="n">
        <f aca="false">SUM(H97-E97)</f>
        <v>-597.900000000001</v>
      </c>
      <c r="J97" s="11" t="str">
        <f aca="false">IF(SUM(+F97-C97)&lt;365,"ST","LT")</f>
        <v>LT</v>
      </c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</row>
    <row r="98" customFormat="false" ht="15.75" hidden="false" customHeight="true" outlineLevel="0" collapsed="false">
      <c r="A98" s="19" t="s">
        <v>137</v>
      </c>
      <c r="B98" s="11" t="n">
        <v>15</v>
      </c>
      <c r="C98" s="22" t="n">
        <v>43798</v>
      </c>
      <c r="D98" s="11" t="n">
        <v>545.56</v>
      </c>
      <c r="E98" s="20" t="n">
        <f aca="false">SUM(B98*D98)</f>
        <v>8183.4</v>
      </c>
      <c r="F98" s="22" t="n">
        <v>44265</v>
      </c>
      <c r="G98" s="11" t="n">
        <v>856.73</v>
      </c>
      <c r="H98" s="23" t="n">
        <f aca="false">SUM(B98*G98)</f>
        <v>12850.95</v>
      </c>
      <c r="I98" s="24" t="n">
        <f aca="false">SUM(H98-E98)</f>
        <v>4667.55</v>
      </c>
      <c r="J98" s="11" t="str">
        <f aca="false">IF(SUM(+F98-C98)&lt;365,"ST","LT")</f>
        <v>LT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</row>
    <row r="99" customFormat="false" ht="15.75" hidden="false" customHeight="true" outlineLevel="0" collapsed="false">
      <c r="A99" s="19" t="s">
        <v>137</v>
      </c>
      <c r="B99" s="11" t="n">
        <v>25</v>
      </c>
      <c r="C99" s="22" t="n">
        <v>44194</v>
      </c>
      <c r="D99" s="11" t="n">
        <v>571.2</v>
      </c>
      <c r="E99" s="20" t="n">
        <f aca="false">SUM(B99*D99)</f>
        <v>14280</v>
      </c>
      <c r="F99" s="22" t="n">
        <v>44285</v>
      </c>
      <c r="G99" s="11" t="n">
        <v>895.01</v>
      </c>
      <c r="H99" s="23" t="n">
        <f aca="false">SUM(B99*G99)</f>
        <v>22375.25</v>
      </c>
      <c r="I99" s="24" t="n">
        <f aca="false">SUM(H99-E99)</f>
        <v>8095.25</v>
      </c>
      <c r="J99" s="11" t="str">
        <f aca="false">IF(SUM(+F99-C99)&lt;365,"ST","LT")</f>
        <v>ST</v>
      </c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</row>
    <row r="100" customFormat="false" ht="15.75" hidden="false" customHeight="true" outlineLevel="0" collapsed="false">
      <c r="A100" s="25" t="s">
        <v>1218</v>
      </c>
      <c r="B100" s="11" t="n">
        <v>25</v>
      </c>
      <c r="C100" s="22" t="n">
        <v>43458</v>
      </c>
      <c r="D100" s="11" t="n">
        <v>429.19</v>
      </c>
      <c r="E100" s="20" t="n">
        <f aca="false">SUM(B100*D100)</f>
        <v>10729.75</v>
      </c>
      <c r="F100" s="22" t="n">
        <v>43510</v>
      </c>
      <c r="G100" s="11" t="n">
        <v>438.69</v>
      </c>
      <c r="H100" s="23" t="n">
        <f aca="false">SUM(B100*G100)</f>
        <v>10967.25</v>
      </c>
      <c r="I100" s="24" t="n">
        <f aca="false">SUM(H100-E100)</f>
        <v>237.5</v>
      </c>
      <c r="J100" s="11" t="str">
        <f aca="false">IF(SUM(+F100-C100)&lt;365,"ST","LT")</f>
        <v>ST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</row>
    <row r="101" customFormat="false" ht="15.75" hidden="false" customHeight="true" outlineLevel="0" collapsed="false">
      <c r="A101" s="19" t="s">
        <v>1218</v>
      </c>
      <c r="B101" s="11" t="n">
        <v>25</v>
      </c>
      <c r="C101" s="22" t="n">
        <v>43599</v>
      </c>
      <c r="D101" s="11" t="n">
        <v>372.77</v>
      </c>
      <c r="E101" s="20" t="n">
        <f aca="false">SUM(B101*D101)</f>
        <v>9319.25</v>
      </c>
      <c r="F101" s="22" t="n">
        <v>43663</v>
      </c>
      <c r="G101" s="11" t="n">
        <v>426.03</v>
      </c>
      <c r="H101" s="23" t="n">
        <f aca="false">SUM(B101*G101)</f>
        <v>10650.75</v>
      </c>
      <c r="I101" s="24" t="n">
        <f aca="false">SUM(H101-E101)</f>
        <v>1331.5</v>
      </c>
      <c r="J101" s="11" t="str">
        <f aca="false">IF(SUM(+F101-C101)&lt;365,"ST","LT")</f>
        <v>ST</v>
      </c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</row>
    <row r="102" customFormat="false" ht="15.75" hidden="false" customHeight="true" outlineLevel="0" collapsed="false">
      <c r="A102" s="25" t="s">
        <v>146</v>
      </c>
      <c r="B102" s="11" t="n">
        <v>5</v>
      </c>
      <c r="C102" s="22" t="n">
        <v>43129</v>
      </c>
      <c r="D102" s="11" t="n">
        <v>2405.91</v>
      </c>
      <c r="E102" s="20" t="n">
        <f aca="false">SUM(B102*D102)</f>
        <v>12029.55</v>
      </c>
      <c r="F102" s="22" t="n">
        <v>43336</v>
      </c>
      <c r="G102" s="11" t="n">
        <v>2433.61</v>
      </c>
      <c r="H102" s="23" t="n">
        <f aca="false">SUM(B102*G102)</f>
        <v>12168.05</v>
      </c>
      <c r="I102" s="24" t="n">
        <f aca="false">SUM(H102-E102)</f>
        <v>138.500000000002</v>
      </c>
      <c r="J102" s="11" t="str">
        <f aca="false">IF(SUM(+F102-C102)&lt;365,"ST","LT")</f>
        <v>ST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</row>
    <row r="103" customFormat="false" ht="15.75" hidden="false" customHeight="true" outlineLevel="0" collapsed="false">
      <c r="A103" s="25" t="s">
        <v>146</v>
      </c>
      <c r="B103" s="11" t="n">
        <v>5</v>
      </c>
      <c r="C103" s="22" t="n">
        <v>43131</v>
      </c>
      <c r="D103" s="11" t="n">
        <v>2249.75</v>
      </c>
      <c r="E103" s="20" t="n">
        <f aca="false">SUM(B103*D103)</f>
        <v>11248.75</v>
      </c>
      <c r="F103" s="22" t="n">
        <v>43343</v>
      </c>
      <c r="G103" s="11" t="n">
        <v>2444.97</v>
      </c>
      <c r="H103" s="23" t="n">
        <f aca="false">SUM(B103*G103)</f>
        <v>12224.85</v>
      </c>
      <c r="I103" s="24" t="n">
        <f aca="false">SUM(H103-E103)</f>
        <v>976.099999999999</v>
      </c>
      <c r="J103" s="11" t="str">
        <f aca="false">IF(SUM(+F103-C103)&lt;365,"ST","LT")</f>
        <v>ST</v>
      </c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</row>
    <row r="104" customFormat="false" ht="15.75" hidden="false" customHeight="true" outlineLevel="0" collapsed="false">
      <c r="A104" s="19" t="s">
        <v>1222</v>
      </c>
      <c r="B104" s="11" t="n">
        <v>25</v>
      </c>
      <c r="C104" s="22" t="n">
        <v>43643</v>
      </c>
      <c r="D104" s="11" t="n">
        <v>306.73</v>
      </c>
      <c r="E104" s="20" t="n">
        <f aca="false">SUM(B104*D104)</f>
        <v>7668.25</v>
      </c>
      <c r="F104" s="22" t="n">
        <v>44063</v>
      </c>
      <c r="G104" s="11" t="n">
        <v>348.37</v>
      </c>
      <c r="H104" s="23" t="n">
        <f aca="false">SUM(B104*G104)</f>
        <v>8709.25</v>
      </c>
      <c r="I104" s="24" t="n">
        <f aca="false">SUM(H104-E104)</f>
        <v>1041</v>
      </c>
      <c r="J104" s="11" t="str">
        <f aca="false">IF(SUM(+F104-C104)&lt;365,"ST","LT")</f>
        <v>LT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</row>
    <row r="105" customFormat="false" ht="15.75" hidden="false" customHeight="true" outlineLevel="0" collapsed="false">
      <c r="A105" s="25" t="s">
        <v>1338</v>
      </c>
      <c r="B105" s="11" t="n">
        <v>50</v>
      </c>
      <c r="C105" s="22" t="n">
        <v>42419</v>
      </c>
      <c r="D105" s="11" t="n">
        <v>153.31</v>
      </c>
      <c r="E105" s="20" t="n">
        <f aca="false">SUM(B105*D105)</f>
        <v>7665.5</v>
      </c>
      <c r="F105" s="22"/>
      <c r="G105" s="11"/>
      <c r="H105" s="23" t="n">
        <f aca="false">SUM(B105*G105)</f>
        <v>0</v>
      </c>
      <c r="I105" s="24" t="n">
        <f aca="false">SUM(H105-E105)</f>
        <v>-7665.5</v>
      </c>
      <c r="J105" s="11" t="str">
        <f aca="false">IF(SUM(+F105-C105)&lt;365,"ST","LT")</f>
        <v>ST</v>
      </c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</row>
    <row r="106" customFormat="false" ht="15.75" hidden="false" customHeight="true" outlineLevel="0" collapsed="false">
      <c r="A106" s="25" t="s">
        <v>1338</v>
      </c>
      <c r="B106" s="11" t="n">
        <v>50</v>
      </c>
      <c r="C106" s="22" t="n">
        <v>42738</v>
      </c>
      <c r="D106" s="11" t="n">
        <v>0</v>
      </c>
      <c r="E106" s="20" t="n">
        <f aca="false">SUM(B106*D106)</f>
        <v>0</v>
      </c>
      <c r="F106" s="22"/>
      <c r="G106" s="11"/>
      <c r="H106" s="23" t="n">
        <f aca="false">SUM(B106*G106)</f>
        <v>0</v>
      </c>
      <c r="I106" s="24" t="n">
        <f aca="false">SUM(H106-E106)</f>
        <v>0</v>
      </c>
      <c r="J106" s="11" t="str">
        <f aca="false">IF(SUM(+F106-C106)&lt;365,"ST","LT")</f>
        <v>ST</v>
      </c>
      <c r="K106" s="25"/>
      <c r="L106" s="25" t="s">
        <v>110</v>
      </c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</row>
    <row r="107" customFormat="false" ht="15.75" hidden="false" customHeight="true" outlineLevel="0" collapsed="false">
      <c r="A107" s="19" t="s">
        <v>163</v>
      </c>
      <c r="B107" s="11" t="n">
        <v>10</v>
      </c>
      <c r="C107" s="22" t="n">
        <v>43831</v>
      </c>
      <c r="D107" s="11" t="n">
        <v>610.54</v>
      </c>
      <c r="E107" s="20" t="n">
        <f aca="false">SUM(B107*D107)</f>
        <v>6105.4</v>
      </c>
      <c r="F107" s="22" t="n">
        <v>43860</v>
      </c>
      <c r="G107" s="11" t="n">
        <v>789.24</v>
      </c>
      <c r="H107" s="23" t="n">
        <f aca="false">SUM(B107*G107)</f>
        <v>7892.4</v>
      </c>
      <c r="I107" s="24" t="n">
        <f aca="false">SUM(H107-E107)</f>
        <v>1787</v>
      </c>
      <c r="J107" s="11" t="str">
        <f aca="false">IF(SUM(+F107-C107)&lt;365,"ST","LT")</f>
        <v>ST</v>
      </c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</row>
    <row r="108" customFormat="false" ht="15.75" hidden="false" customHeight="true" outlineLevel="0" collapsed="false">
      <c r="A108" s="25" t="s">
        <v>164</v>
      </c>
      <c r="B108" s="11" t="n">
        <v>50</v>
      </c>
      <c r="C108" s="22" t="n">
        <v>43236</v>
      </c>
      <c r="D108" s="11" t="n">
        <v>263.36</v>
      </c>
      <c r="E108" s="20" t="n">
        <f aca="false">SUM(B108*D108)</f>
        <v>13168</v>
      </c>
      <c r="F108" s="22" t="n">
        <v>43580</v>
      </c>
      <c r="G108" s="11" t="n">
        <v>134.56</v>
      </c>
      <c r="H108" s="23" t="n">
        <f aca="false">SUM(B108*G108)</f>
        <v>6728</v>
      </c>
      <c r="I108" s="24" t="n">
        <f aca="false">SUM(H108-E108)</f>
        <v>-6440</v>
      </c>
      <c r="J108" s="11" t="str">
        <f aca="false">IF(SUM(+F108-C108)&lt;365,"ST","LT")</f>
        <v>ST</v>
      </c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</row>
    <row r="109" customFormat="false" ht="15.75" hidden="false" customHeight="true" outlineLevel="0" collapsed="false">
      <c r="A109" s="25" t="s">
        <v>164</v>
      </c>
      <c r="B109" s="11" t="n">
        <v>50</v>
      </c>
      <c r="C109" s="22" t="n">
        <v>43277</v>
      </c>
      <c r="D109" s="11" t="n">
        <v>0</v>
      </c>
      <c r="E109" s="20" t="n">
        <f aca="false">SUM(B109*D109)</f>
        <v>0</v>
      </c>
      <c r="F109" s="22" t="n">
        <v>43580</v>
      </c>
      <c r="G109" s="11" t="n">
        <v>134.56</v>
      </c>
      <c r="H109" s="23" t="n">
        <f aca="false">SUM(B109*G109)</f>
        <v>6728</v>
      </c>
      <c r="I109" s="24" t="n">
        <f aca="false">SUM(H109-E109)</f>
        <v>6728</v>
      </c>
      <c r="J109" s="11" t="str">
        <f aca="false">IF(SUM(+F109-C109)&lt;365,"ST","LT")</f>
        <v>ST</v>
      </c>
      <c r="K109" s="25"/>
      <c r="L109" s="25" t="s">
        <v>110</v>
      </c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</row>
    <row r="110" customFormat="false" ht="15.75" hidden="false" customHeight="true" outlineLevel="0" collapsed="false">
      <c r="A110" s="25" t="s">
        <v>164</v>
      </c>
      <c r="B110" s="11" t="n">
        <v>25</v>
      </c>
      <c r="C110" s="22" t="n">
        <v>44238</v>
      </c>
      <c r="D110" s="11" t="n">
        <v>219.99</v>
      </c>
      <c r="E110" s="20" t="n">
        <f aca="false">SUM(B110*D110)</f>
        <v>5499.75</v>
      </c>
      <c r="F110" s="22"/>
      <c r="G110" s="11"/>
      <c r="H110" s="23" t="n">
        <f aca="false">SUM(B110*G110)</f>
        <v>0</v>
      </c>
      <c r="I110" s="24" t="n">
        <f aca="false">SUM(H110-E110)</f>
        <v>-5499.75</v>
      </c>
      <c r="J110" s="11" t="str">
        <f aca="false">IF(SUM(+F110-C110)&lt;365,"ST","LT")</f>
        <v>ST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</row>
    <row r="111" customFormat="false" ht="15.75" hidden="false" customHeight="true" outlineLevel="0" collapsed="false">
      <c r="A111" s="25" t="s">
        <v>162</v>
      </c>
      <c r="B111" s="11" t="n">
        <v>50</v>
      </c>
      <c r="C111" s="22" t="n">
        <v>43381</v>
      </c>
      <c r="D111" s="11" t="n">
        <v>108.71</v>
      </c>
      <c r="E111" s="20" t="n">
        <f aca="false">SUM(B111*D111)</f>
        <v>5435.5</v>
      </c>
      <c r="F111" s="22" t="n">
        <v>43384</v>
      </c>
      <c r="G111" s="11" t="n">
        <v>127.04</v>
      </c>
      <c r="H111" s="23" t="n">
        <f aca="false">SUM(B111*G111)</f>
        <v>6352</v>
      </c>
      <c r="I111" s="24" t="n">
        <f aca="false">SUM(H111-E111)</f>
        <v>916.5</v>
      </c>
      <c r="J111" s="11" t="str">
        <f aca="false">IF(SUM(+F111-C111)&lt;365,"ST","LT")</f>
        <v>ST</v>
      </c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</row>
    <row r="112" customFormat="false" ht="15.75" hidden="false" customHeight="true" outlineLevel="0" collapsed="false">
      <c r="A112" s="25" t="s">
        <v>162</v>
      </c>
      <c r="B112" s="11" t="n">
        <v>50</v>
      </c>
      <c r="C112" s="22" t="n">
        <v>43381</v>
      </c>
      <c r="D112" s="11" t="n">
        <v>108.71</v>
      </c>
      <c r="E112" s="20" t="n">
        <f aca="false">SUM(B112*D112)</f>
        <v>5435.5</v>
      </c>
      <c r="F112" s="22" t="n">
        <v>43385</v>
      </c>
      <c r="G112" s="11" t="n">
        <v>131.26</v>
      </c>
      <c r="H112" s="23" t="n">
        <f aca="false">SUM(B112*G112)</f>
        <v>6563</v>
      </c>
      <c r="I112" s="24" t="n">
        <f aca="false">SUM(H112-E112)</f>
        <v>1127.5</v>
      </c>
      <c r="J112" s="11" t="str">
        <f aca="false">IF(SUM(+F112-C112)&lt;365,"ST","LT")</f>
        <v>ST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</row>
    <row r="113" customFormat="false" ht="15.75" hidden="false" customHeight="true" outlineLevel="0" collapsed="false">
      <c r="A113" s="25" t="s">
        <v>162</v>
      </c>
      <c r="B113" s="11" t="n">
        <v>100</v>
      </c>
      <c r="C113" s="22" t="n">
        <v>43399</v>
      </c>
      <c r="D113" s="11" t="n">
        <v>93.09</v>
      </c>
      <c r="E113" s="20" t="n">
        <f aca="false">SUM(B113*D113)</f>
        <v>9309</v>
      </c>
      <c r="F113" s="22" t="n">
        <v>43403</v>
      </c>
      <c r="G113" s="11" t="n">
        <v>99.35</v>
      </c>
      <c r="H113" s="23" t="n">
        <f aca="false">SUM(B113*G113)</f>
        <v>9935</v>
      </c>
      <c r="I113" s="24" t="n">
        <f aca="false">SUM(H113-E113)</f>
        <v>626</v>
      </c>
      <c r="J113" s="11" t="str">
        <f aca="false">IF(SUM(+F113-C113)&lt;365,"ST","LT")</f>
        <v>ST</v>
      </c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</row>
    <row r="114" customFormat="false" ht="15.75" hidden="false" customHeight="true" outlineLevel="0" collapsed="false">
      <c r="A114" s="25" t="s">
        <v>162</v>
      </c>
      <c r="B114" s="11" t="n">
        <v>100</v>
      </c>
      <c r="C114" s="22" t="n">
        <v>44166</v>
      </c>
      <c r="D114" s="11" t="n">
        <v>70.73</v>
      </c>
      <c r="E114" s="20" t="n">
        <f aca="false">SUM(B114*D114)</f>
        <v>7073</v>
      </c>
      <c r="F114" s="22" t="n">
        <v>44235</v>
      </c>
      <c r="G114" s="11" t="n">
        <v>86.4</v>
      </c>
      <c r="H114" s="23" t="n">
        <f aca="false">SUM(B114*G114)</f>
        <v>8640</v>
      </c>
      <c r="I114" s="24" t="n">
        <f aca="false">SUM(H114-E114)</f>
        <v>1567</v>
      </c>
      <c r="J114" s="11" t="str">
        <f aca="false">IF(SUM(+F114-C114)&lt;365,"ST","LT")</f>
        <v>ST</v>
      </c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</row>
    <row r="115" customFormat="false" ht="15.75" hidden="false" customHeight="true" outlineLevel="0" collapsed="false">
      <c r="A115" s="25" t="s">
        <v>170</v>
      </c>
      <c r="B115" s="11" t="n">
        <v>100</v>
      </c>
      <c r="C115" s="22" t="n">
        <v>42730</v>
      </c>
      <c r="D115" s="11" t="n">
        <v>62.87</v>
      </c>
      <c r="E115" s="20" t="n">
        <f aca="false">SUM(B115*D115)</f>
        <v>6287</v>
      </c>
      <c r="F115" s="22" t="n">
        <v>43298</v>
      </c>
      <c r="G115" s="11" t="n">
        <v>87.64</v>
      </c>
      <c r="H115" s="23" t="n">
        <f aca="false">SUM(B115*G115)</f>
        <v>8764</v>
      </c>
      <c r="I115" s="24" t="n">
        <f aca="false">SUM(H115-E115)</f>
        <v>2477</v>
      </c>
      <c r="J115" s="11" t="str">
        <f aca="false">IF(SUM(+F115-C115)&lt;365,"ST","LT")</f>
        <v>LT</v>
      </c>
      <c r="K115" s="25"/>
      <c r="L115" s="25" t="s">
        <v>619</v>
      </c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</row>
    <row r="116" customFormat="false" ht="15.75" hidden="false" customHeight="true" outlineLevel="0" collapsed="false">
      <c r="A116" s="25" t="s">
        <v>170</v>
      </c>
      <c r="B116" s="11" t="n">
        <v>50</v>
      </c>
      <c r="C116" s="22" t="n">
        <v>43103</v>
      </c>
      <c r="D116" s="11" t="n">
        <v>108.41</v>
      </c>
      <c r="E116" s="20" t="n">
        <f aca="false">SUM(B116*D116)</f>
        <v>5420.5</v>
      </c>
      <c r="F116" s="22" t="n">
        <v>43389</v>
      </c>
      <c r="G116" s="11" t="n">
        <v>81.73</v>
      </c>
      <c r="H116" s="23" t="n">
        <f aca="false">SUM(B116*G116)</f>
        <v>4086.5</v>
      </c>
      <c r="I116" s="24" t="n">
        <f aca="false">SUM(H116-E116)</f>
        <v>-1334</v>
      </c>
      <c r="J116" s="11" t="str">
        <f aca="false">IF(SUM(+F116-C116)&lt;365,"ST","LT")</f>
        <v>ST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</row>
    <row r="117" customFormat="false" ht="15.75" hidden="false" customHeight="true" outlineLevel="0" collapsed="false">
      <c r="A117" s="25" t="s">
        <v>170</v>
      </c>
      <c r="B117" s="11" t="n">
        <v>50</v>
      </c>
      <c r="C117" s="22" t="n">
        <v>43103</v>
      </c>
      <c r="D117" s="11" t="n">
        <v>108.41</v>
      </c>
      <c r="E117" s="20" t="n">
        <f aca="false">SUM(B117*D117)</f>
        <v>5420.5</v>
      </c>
      <c r="F117" s="22" t="n">
        <v>43454</v>
      </c>
      <c r="G117" s="11" t="n">
        <v>95.03</v>
      </c>
      <c r="H117" s="23" t="n">
        <f aca="false">SUM(B117*G117)</f>
        <v>4751.5</v>
      </c>
      <c r="I117" s="24" t="n">
        <f aca="false">SUM(H117-E117)</f>
        <v>-669</v>
      </c>
      <c r="J117" s="11" t="str">
        <f aca="false">IF(SUM(+F117-C117)&lt;365,"ST","LT")</f>
        <v>ST</v>
      </c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</row>
    <row r="118" customFormat="false" ht="15.75" hidden="false" customHeight="true" outlineLevel="0" collapsed="false">
      <c r="A118" s="25" t="s">
        <v>170</v>
      </c>
      <c r="B118" s="11" t="n">
        <v>50</v>
      </c>
      <c r="C118" s="22" t="n">
        <v>43116</v>
      </c>
      <c r="D118" s="11" t="n">
        <v>105.69</v>
      </c>
      <c r="E118" s="20" t="n">
        <f aca="false">SUM(B118*D118)</f>
        <v>5284.5</v>
      </c>
      <c r="F118" s="22" t="n">
        <v>43608</v>
      </c>
      <c r="G118" s="11" t="n">
        <v>104.31</v>
      </c>
      <c r="H118" s="23" t="n">
        <f aca="false">SUM(B118*G118)</f>
        <v>5215.5</v>
      </c>
      <c r="I118" s="24" t="n">
        <f aca="false">SUM(H118-E118)</f>
        <v>-69</v>
      </c>
      <c r="J118" s="11" t="str">
        <f aca="false">IF(SUM(+F118-C118)&lt;365,"ST","LT")</f>
        <v>LT</v>
      </c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</row>
    <row r="119" customFormat="false" ht="15.75" hidden="false" customHeight="true" outlineLevel="0" collapsed="false">
      <c r="A119" s="25" t="s">
        <v>170</v>
      </c>
      <c r="B119" s="11" t="n">
        <v>50</v>
      </c>
      <c r="C119" s="22" t="n">
        <v>43116</v>
      </c>
      <c r="D119" s="11" t="n">
        <v>105.69</v>
      </c>
      <c r="E119" s="20" t="n">
        <f aca="false">SUM(B119*D119)</f>
        <v>5284.5</v>
      </c>
      <c r="F119" s="22" t="n">
        <v>43607</v>
      </c>
      <c r="G119" s="11" t="n">
        <v>101.04</v>
      </c>
      <c r="H119" s="23" t="n">
        <f aca="false">SUM(B119*G119)</f>
        <v>5052</v>
      </c>
      <c r="I119" s="24" t="n">
        <f aca="false">SUM(H119-E119)</f>
        <v>-232.5</v>
      </c>
      <c r="J119" s="11" t="str">
        <f aca="false">IF(SUM(+F119-C119)&lt;365,"ST","LT")</f>
        <v>LT</v>
      </c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</row>
    <row r="120" customFormat="false" ht="15.75" hidden="false" customHeight="true" outlineLevel="0" collapsed="false">
      <c r="A120" s="25" t="s">
        <v>170</v>
      </c>
      <c r="B120" s="11" t="n">
        <v>50</v>
      </c>
      <c r="C120" s="22" t="n">
        <v>43297</v>
      </c>
      <c r="D120" s="11" t="n">
        <v>74.55</v>
      </c>
      <c r="E120" s="20" t="n">
        <f aca="false">SUM(B120*D120)</f>
        <v>3727.5</v>
      </c>
      <c r="F120" s="22"/>
      <c r="G120" s="11"/>
      <c r="H120" s="23" t="n">
        <f aca="false">SUM(B120*G120)</f>
        <v>0</v>
      </c>
      <c r="I120" s="24" t="n">
        <f aca="false">SUM(H120-E120)</f>
        <v>-3727.5</v>
      </c>
      <c r="J120" s="11" t="str">
        <f aca="false">IF(SUM(+F120-C120)&lt;365,"ST","LT")</f>
        <v>ST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</row>
    <row r="121" customFormat="false" ht="15.75" hidden="false" customHeight="true" outlineLevel="0" collapsed="false">
      <c r="A121" s="25" t="s">
        <v>170</v>
      </c>
      <c r="B121" s="11" t="n">
        <v>50</v>
      </c>
      <c r="C121" s="22" t="n">
        <v>43347</v>
      </c>
      <c r="D121" s="11" t="n">
        <v>77.58</v>
      </c>
      <c r="E121" s="20" t="n">
        <f aca="false">SUM(B121*D121)</f>
        <v>3879</v>
      </c>
      <c r="F121" s="22"/>
      <c r="G121" s="11"/>
      <c r="H121" s="23" t="n">
        <f aca="false">SUM(B121*G121)</f>
        <v>0</v>
      </c>
      <c r="I121" s="24" t="n">
        <f aca="false">SUM(H121-E121)</f>
        <v>-3879</v>
      </c>
      <c r="J121" s="11" t="str">
        <f aca="false">IF(SUM(+F121-C121)&lt;365,"ST","LT")</f>
        <v>ST</v>
      </c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</row>
    <row r="122" customFormat="false" ht="15.75" hidden="false" customHeight="true" outlineLevel="0" collapsed="false">
      <c r="A122" s="25" t="s">
        <v>170</v>
      </c>
      <c r="B122" s="11" t="n">
        <v>100</v>
      </c>
      <c r="C122" s="22" t="n">
        <v>43490</v>
      </c>
      <c r="D122" s="11" t="n">
        <v>87.4</v>
      </c>
      <c r="E122" s="20" t="n">
        <f aca="false">SUM(B122*D122)</f>
        <v>8740</v>
      </c>
      <c r="F122" s="22"/>
      <c r="G122" s="11"/>
      <c r="H122" s="23" t="n">
        <f aca="false">SUM(B122*G122)</f>
        <v>0</v>
      </c>
      <c r="I122" s="24" t="n">
        <f aca="false">SUM(H122-E122)</f>
        <v>-8740</v>
      </c>
      <c r="J122" s="11" t="str">
        <f aca="false">IF(SUM(+F122-C122)&lt;365,"ST","LT")</f>
        <v>ST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</row>
    <row r="123" customFormat="false" ht="15.75" hidden="false" customHeight="true" outlineLevel="0" collapsed="false">
      <c r="A123" s="19" t="s">
        <v>170</v>
      </c>
      <c r="B123" s="11" t="n">
        <v>100</v>
      </c>
      <c r="C123" s="22" t="n">
        <v>43678</v>
      </c>
      <c r="D123" s="11" t="n">
        <v>90.14</v>
      </c>
      <c r="E123" s="20" t="n">
        <f aca="false">SUM(B123*D123)</f>
        <v>9014</v>
      </c>
      <c r="F123" s="22"/>
      <c r="G123" s="11"/>
      <c r="H123" s="23" t="n">
        <f aca="false">SUM(B123*G123)</f>
        <v>0</v>
      </c>
      <c r="I123" s="24" t="n">
        <f aca="false">SUM(H123-E123)</f>
        <v>-9014</v>
      </c>
      <c r="J123" s="11" t="str">
        <f aca="false">IF(SUM(+F123-C123)&lt;365,"ST","LT")</f>
        <v>ST</v>
      </c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</row>
    <row r="124" customFormat="false" ht="15.75" hidden="false" customHeight="true" outlineLevel="0" collapsed="false">
      <c r="A124" s="19" t="s">
        <v>711</v>
      </c>
      <c r="B124" s="11" t="n">
        <v>50</v>
      </c>
      <c r="C124" s="22" t="n">
        <v>43567</v>
      </c>
      <c r="D124" s="11" t="n">
        <v>53.4</v>
      </c>
      <c r="E124" s="20" t="n">
        <f aca="false">SUM(B124*D124)</f>
        <v>2670</v>
      </c>
      <c r="F124" s="22" t="n">
        <v>43724</v>
      </c>
      <c r="G124" s="11" t="n">
        <v>54.06</v>
      </c>
      <c r="H124" s="23" t="n">
        <f aca="false">SUM(B124*G124)</f>
        <v>2703</v>
      </c>
      <c r="I124" s="24" t="n">
        <f aca="false">SUM(H124-E124)</f>
        <v>33</v>
      </c>
      <c r="J124" s="11" t="str">
        <f aca="false">IF(SUM(+F124-C124)&lt;365,"ST","LT")</f>
        <v>ST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</row>
    <row r="125" customFormat="false" ht="15.75" hidden="false" customHeight="true" outlineLevel="0" collapsed="false">
      <c r="A125" s="19" t="s">
        <v>711</v>
      </c>
      <c r="B125" s="11" t="n">
        <v>100</v>
      </c>
      <c r="C125" s="22" t="n">
        <v>43728</v>
      </c>
      <c r="D125" s="11" t="n">
        <v>52.2</v>
      </c>
      <c r="E125" s="20" t="n">
        <f aca="false">SUM(B125*D125)</f>
        <v>5220</v>
      </c>
      <c r="F125" s="22" t="n">
        <v>43724</v>
      </c>
      <c r="G125" s="11" t="n">
        <v>54.06</v>
      </c>
      <c r="H125" s="23" t="n">
        <f aca="false">SUM(B125*G125)</f>
        <v>5406</v>
      </c>
      <c r="I125" s="24" t="n">
        <f aca="false">SUM(H125-E125)</f>
        <v>186</v>
      </c>
      <c r="J125" s="11" t="str">
        <f aca="false">IF(SUM(+F125-C125)&lt;365,"ST","LT")</f>
        <v>ST</v>
      </c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</row>
    <row r="126" customFormat="false" ht="15.75" hidden="false" customHeight="true" outlineLevel="0" collapsed="false">
      <c r="A126" s="25" t="s">
        <v>1228</v>
      </c>
      <c r="B126" s="11" t="n">
        <v>200</v>
      </c>
      <c r="C126" s="22" t="n">
        <v>43332</v>
      </c>
      <c r="D126" s="11" t="n">
        <v>46.09</v>
      </c>
      <c r="E126" s="20" t="n">
        <f aca="false">SUM(B126*D126)</f>
        <v>9218</v>
      </c>
      <c r="F126" s="22" t="n">
        <v>43341</v>
      </c>
      <c r="G126" s="11" t="n">
        <v>52.11</v>
      </c>
      <c r="H126" s="23" t="n">
        <f aca="false">SUM(B126*G126)</f>
        <v>10422</v>
      </c>
      <c r="I126" s="24" t="n">
        <f aca="false">SUM(H126-E126)</f>
        <v>1204</v>
      </c>
      <c r="J126" s="11" t="str">
        <f aca="false">IF(SUM(+F126-C126)&lt;365,"ST","LT")</f>
        <v>ST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</row>
    <row r="127" customFormat="false" ht="15.75" hidden="false" customHeight="true" outlineLevel="0" collapsed="false">
      <c r="A127" s="19" t="s">
        <v>178</v>
      </c>
      <c r="B127" s="11" t="n">
        <v>25</v>
      </c>
      <c r="C127" s="22" t="n">
        <v>43622</v>
      </c>
      <c r="D127" s="11" t="n">
        <v>326.93</v>
      </c>
      <c r="E127" s="20" t="n">
        <f aca="false">SUM(B127*D127)</f>
        <v>8173.25</v>
      </c>
      <c r="F127" s="22"/>
      <c r="G127" s="11"/>
      <c r="H127" s="23" t="n">
        <f aca="false">SUM(B127*G127)</f>
        <v>0</v>
      </c>
      <c r="I127" s="24" t="n">
        <f aca="false">SUM(H127-E127)</f>
        <v>-8173.25</v>
      </c>
      <c r="J127" s="11" t="str">
        <f aca="false">IF(SUM(+F127-C127)&lt;365,"ST","LT")</f>
        <v>ST</v>
      </c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</row>
    <row r="128" customFormat="false" ht="15.75" hidden="false" customHeight="true" outlineLevel="0" collapsed="false">
      <c r="A128" s="19" t="s">
        <v>178</v>
      </c>
      <c r="B128" s="11" t="n">
        <v>50</v>
      </c>
      <c r="C128" s="22" t="n">
        <v>43837</v>
      </c>
      <c r="D128" s="11" t="n">
        <v>125.28</v>
      </c>
      <c r="E128" s="20" t="n">
        <f aca="false">SUM(B128*D128)</f>
        <v>6264</v>
      </c>
      <c r="F128" s="22"/>
      <c r="G128" s="11"/>
      <c r="H128" s="23" t="n">
        <f aca="false">SUM(B128*G128)</f>
        <v>0</v>
      </c>
      <c r="I128" s="24" t="n">
        <f aca="false">SUM(H128-E128)</f>
        <v>-6264</v>
      </c>
      <c r="J128" s="11" t="str">
        <f aca="false">IF(SUM(+F128-C128)&lt;365,"ST","LT")</f>
        <v>ST</v>
      </c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</row>
    <row r="129" customFormat="false" ht="15.75" hidden="false" customHeight="true" outlineLevel="0" collapsed="false">
      <c r="A129" s="25" t="s">
        <v>715</v>
      </c>
      <c r="B129" s="11" t="n">
        <v>10</v>
      </c>
      <c r="C129" s="22" t="n">
        <v>43244</v>
      </c>
      <c r="D129" s="11" t="n">
        <v>693.92</v>
      </c>
      <c r="E129" s="20" t="n">
        <f aca="false">SUM(B129*D129)</f>
        <v>6939.2</v>
      </c>
      <c r="F129" s="22"/>
      <c r="G129" s="11"/>
      <c r="H129" s="23" t="n">
        <f aca="false">SUM(B129*G129)</f>
        <v>0</v>
      </c>
      <c r="I129" s="24" t="n">
        <f aca="false">SUM(H129-E129)</f>
        <v>-6939.2</v>
      </c>
      <c r="J129" s="11" t="str">
        <f aca="false">IF(SUM(+F129-C129)&lt;365,"ST","LT")</f>
        <v>ST</v>
      </c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</row>
    <row r="130" customFormat="false" ht="15.75" hidden="false" customHeight="true" outlineLevel="0" collapsed="false">
      <c r="A130" s="25" t="s">
        <v>715</v>
      </c>
      <c r="B130" s="11" t="n">
        <v>10</v>
      </c>
      <c r="C130" s="22" t="n">
        <v>43302</v>
      </c>
      <c r="D130" s="11" t="n">
        <v>0</v>
      </c>
      <c r="E130" s="20" t="n">
        <f aca="false">SUM(B130*D130)</f>
        <v>0</v>
      </c>
      <c r="F130" s="22"/>
      <c r="G130" s="11"/>
      <c r="H130" s="23" t="n">
        <f aca="false">SUM(B130*G130)</f>
        <v>0</v>
      </c>
      <c r="I130" s="24" t="n">
        <f aca="false">SUM(H130-E130)</f>
        <v>0</v>
      </c>
      <c r="J130" s="11" t="str">
        <f aca="false">IF(SUM(+F130-C130)&lt;365,"ST","LT")</f>
        <v>ST</v>
      </c>
      <c r="K130" s="25"/>
      <c r="L130" s="25" t="s">
        <v>110</v>
      </c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</row>
    <row r="131" customFormat="false" ht="15.75" hidden="false" customHeight="true" outlineLevel="0" collapsed="false">
      <c r="A131" s="19" t="s">
        <v>715</v>
      </c>
      <c r="B131" s="11" t="n">
        <v>30</v>
      </c>
      <c r="C131" s="22" t="n">
        <v>43683</v>
      </c>
      <c r="D131" s="11" t="n">
        <v>193.94</v>
      </c>
      <c r="E131" s="20" t="n">
        <f aca="false">SUM(B131*D131)</f>
        <v>5818.2</v>
      </c>
      <c r="F131" s="22"/>
      <c r="G131" s="11"/>
      <c r="H131" s="23" t="n">
        <f aca="false">SUM(B131*G131)</f>
        <v>0</v>
      </c>
      <c r="I131" s="24" t="n">
        <f aca="false">SUM(H131-E131)</f>
        <v>-5818.2</v>
      </c>
      <c r="J131" s="11" t="str">
        <f aca="false">IF(SUM(+F131-C131)&lt;365,"ST","LT")</f>
        <v>ST</v>
      </c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</row>
    <row r="132" customFormat="false" ht="15.75" hidden="false" customHeight="true" outlineLevel="0" collapsed="false">
      <c r="A132" s="25" t="s">
        <v>184</v>
      </c>
      <c r="B132" s="11" t="n">
        <v>20</v>
      </c>
      <c r="C132" s="22" t="n">
        <v>43019</v>
      </c>
      <c r="D132" s="11" t="n">
        <v>605.51</v>
      </c>
      <c r="E132" s="20" t="n">
        <f aca="false">SUM(B132*D132)</f>
        <v>12110.2</v>
      </c>
      <c r="F132" s="22"/>
      <c r="G132" s="11"/>
      <c r="H132" s="23" t="n">
        <f aca="false">SUM(B132*G132)</f>
        <v>0</v>
      </c>
      <c r="I132" s="24" t="n">
        <f aca="false">SUM(H132-E132)</f>
        <v>-12110.2</v>
      </c>
      <c r="J132" s="11" t="str">
        <f aca="false">IF(SUM(+F132-C132)&lt;365,"ST","LT")</f>
        <v>ST</v>
      </c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</row>
    <row r="133" customFormat="false" ht="15.75" hidden="false" customHeight="true" outlineLevel="0" collapsed="false">
      <c r="A133" s="25" t="s">
        <v>189</v>
      </c>
      <c r="B133" s="11" t="n">
        <v>10</v>
      </c>
      <c r="C133" s="22" t="n">
        <v>42908</v>
      </c>
      <c r="D133" s="11" t="n">
        <v>952.84</v>
      </c>
      <c r="E133" s="20" t="n">
        <f aca="false">SUM(B133*D133)</f>
        <v>9528.4</v>
      </c>
      <c r="F133" s="22"/>
      <c r="G133" s="11"/>
      <c r="H133" s="23" t="n">
        <f aca="false">SUM(B133*G133)</f>
        <v>0</v>
      </c>
      <c r="I133" s="24" t="n">
        <f aca="false">SUM(H133-E133)</f>
        <v>-9528.4</v>
      </c>
      <c r="J133" s="11" t="str">
        <f aca="false">IF(SUM(+F133-C133)&lt;365,"ST","LT")</f>
        <v>ST</v>
      </c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</row>
    <row r="134" customFormat="false" ht="15.75" hidden="false" customHeight="true" outlineLevel="0" collapsed="false">
      <c r="A134" s="25" t="s">
        <v>189</v>
      </c>
      <c r="B134" s="11" t="n">
        <v>5</v>
      </c>
      <c r="C134" s="22" t="n">
        <v>43360</v>
      </c>
      <c r="D134" s="11" t="n">
        <v>0</v>
      </c>
      <c r="E134" s="20" t="n">
        <f aca="false">SUM(B134*D134)</f>
        <v>0</v>
      </c>
      <c r="F134" s="22"/>
      <c r="G134" s="11"/>
      <c r="H134" s="23" t="n">
        <f aca="false">SUM(B134*G134)</f>
        <v>0</v>
      </c>
      <c r="I134" s="24" t="n">
        <f aca="false">SUM(H134-E134)</f>
        <v>0</v>
      </c>
      <c r="J134" s="11" t="str">
        <f aca="false">IF(SUM(+F134-C134)&lt;365,"ST","LT")</f>
        <v>ST</v>
      </c>
      <c r="K134" s="25"/>
      <c r="L134" s="25" t="s">
        <v>51</v>
      </c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</row>
    <row r="135" customFormat="false" ht="15.75" hidden="false" customHeight="true" outlineLevel="0" collapsed="false">
      <c r="A135" s="25" t="s">
        <v>189</v>
      </c>
      <c r="B135" s="11" t="n">
        <v>10</v>
      </c>
      <c r="C135" s="22" t="n">
        <v>43495</v>
      </c>
      <c r="D135" s="11" t="n">
        <v>697.19</v>
      </c>
      <c r="E135" s="20" t="n">
        <f aca="false">SUM(B135*D135)</f>
        <v>6971.9</v>
      </c>
      <c r="F135" s="22"/>
      <c r="G135" s="11"/>
      <c r="H135" s="23" t="n">
        <f aca="false">SUM(B135*G135)</f>
        <v>0</v>
      </c>
      <c r="I135" s="24" t="n">
        <f aca="false">SUM(H135-E135)</f>
        <v>-6971.9</v>
      </c>
      <c r="J135" s="11" t="str">
        <f aca="false">IF(SUM(+F135-C135)&lt;365,"ST","LT")</f>
        <v>ST</v>
      </c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</row>
    <row r="136" customFormat="false" ht="15.75" hidden="false" customHeight="true" outlineLevel="0" collapsed="false">
      <c r="A136" s="19" t="s">
        <v>1339</v>
      </c>
      <c r="B136" s="11" t="n">
        <v>25</v>
      </c>
      <c r="C136" s="22" t="n">
        <v>43994</v>
      </c>
      <c r="D136" s="11" t="n">
        <v>381.14</v>
      </c>
      <c r="E136" s="20" t="n">
        <f aca="false">SUM(B136*D136)</f>
        <v>9528.5</v>
      </c>
      <c r="F136" s="22" t="n">
        <v>44012</v>
      </c>
      <c r="G136" s="11" t="n">
        <v>416.85</v>
      </c>
      <c r="H136" s="23" t="n">
        <f aca="false">SUM(B136*G136)</f>
        <v>10421.25</v>
      </c>
      <c r="I136" s="24" t="n">
        <f aca="false">SUM(H136-E136)</f>
        <v>892.75</v>
      </c>
      <c r="J136" s="11" t="str">
        <f aca="false">IF(SUM(+F136-C136)&lt;365,"ST","LT")</f>
        <v>ST</v>
      </c>
      <c r="K136" s="25"/>
      <c r="L136" s="25"/>
      <c r="M136" s="25"/>
      <c r="N136" s="25"/>
      <c r="O136" s="33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</row>
    <row r="137" customFormat="false" ht="15.75" hidden="false" customHeight="true" outlineLevel="0" collapsed="false">
      <c r="A137" s="25" t="s">
        <v>190</v>
      </c>
      <c r="B137" s="11" t="n">
        <v>10</v>
      </c>
      <c r="C137" s="22" t="n">
        <v>41535</v>
      </c>
      <c r="D137" s="11" t="n">
        <v>188.44</v>
      </c>
      <c r="E137" s="20" t="n">
        <f aca="false">SUM(B137*D137)</f>
        <v>1884.4</v>
      </c>
      <c r="F137" s="22" t="n">
        <v>44077</v>
      </c>
      <c r="G137" s="11" t="n">
        <v>926.25</v>
      </c>
      <c r="H137" s="23" t="n">
        <f aca="false">SUM(B137*G137)</f>
        <v>9262.5</v>
      </c>
      <c r="I137" s="24" t="n">
        <f aca="false">SUM(H137-E137)</f>
        <v>7378.1</v>
      </c>
      <c r="J137" s="11" t="str">
        <f aca="false">IF(SUM(+F137-C137)&lt;365,"ST","LT")</f>
        <v>LT</v>
      </c>
      <c r="K137" s="25"/>
      <c r="L137" s="25" t="s">
        <v>1340</v>
      </c>
      <c r="M137" s="25"/>
      <c r="N137" s="25"/>
      <c r="O137" s="57" t="n">
        <v>41603</v>
      </c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</row>
    <row r="138" customFormat="false" ht="15.75" hidden="false" customHeight="true" outlineLevel="0" collapsed="false">
      <c r="A138" s="25" t="s">
        <v>190</v>
      </c>
      <c r="B138" s="11" t="n">
        <v>10</v>
      </c>
      <c r="C138" s="22" t="n">
        <v>41535</v>
      </c>
      <c r="D138" s="11" t="n">
        <v>188.14</v>
      </c>
      <c r="E138" s="20" t="n">
        <f aca="false">SUM(B138*D138)</f>
        <v>1881.4</v>
      </c>
      <c r="F138" s="22" t="n">
        <v>44127</v>
      </c>
      <c r="G138" s="11" t="n">
        <v>1037.46</v>
      </c>
      <c r="H138" s="23" t="n">
        <f aca="false">SUM(B138*G138)</f>
        <v>10374.6</v>
      </c>
      <c r="I138" s="24" t="n">
        <f aca="false">SUM(H138-E138)</f>
        <v>8493.2</v>
      </c>
      <c r="J138" s="11" t="str">
        <f aca="false">IF(SUM(+F138-C138)&lt;365,"ST","LT")</f>
        <v>LT</v>
      </c>
      <c r="K138" s="25"/>
      <c r="L138" s="25" t="s">
        <v>1341</v>
      </c>
      <c r="M138" s="25"/>
      <c r="N138" s="28" t="n">
        <v>41535</v>
      </c>
      <c r="O138" s="57" t="n">
        <v>41603</v>
      </c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</row>
    <row r="139" customFormat="false" ht="15.75" hidden="false" customHeight="true" outlineLevel="0" collapsed="false">
      <c r="A139" s="25" t="s">
        <v>190</v>
      </c>
      <c r="B139" s="11" t="n">
        <v>10</v>
      </c>
      <c r="C139" s="22" t="n">
        <v>41535</v>
      </c>
      <c r="D139" s="11" t="n">
        <v>188.14</v>
      </c>
      <c r="E139" s="20" t="n">
        <f aca="false">SUM(B139*D139)</f>
        <v>1881.4</v>
      </c>
      <c r="F139" s="22" t="n">
        <v>44153</v>
      </c>
      <c r="G139" s="11" t="n">
        <v>1045.14</v>
      </c>
      <c r="H139" s="23" t="n">
        <f aca="false">SUM(B139*G139)</f>
        <v>10451.4</v>
      </c>
      <c r="I139" s="24" t="n">
        <f aca="false">SUM(H139-E139)</f>
        <v>8570</v>
      </c>
      <c r="J139" s="11" t="str">
        <f aca="false">IF(SUM(+F139-C139)&lt;365,"ST","LT")</f>
        <v>LT</v>
      </c>
      <c r="K139" s="25"/>
      <c r="L139" s="25"/>
      <c r="M139" s="25"/>
      <c r="N139" s="25"/>
      <c r="O139" s="33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</row>
    <row r="140" customFormat="false" ht="15.75" hidden="false" customHeight="true" outlineLevel="0" collapsed="false">
      <c r="A140" s="25" t="s">
        <v>190</v>
      </c>
      <c r="B140" s="11" t="n">
        <v>5</v>
      </c>
      <c r="C140" s="22" t="n">
        <v>41535</v>
      </c>
      <c r="D140" s="11" t="n">
        <v>188.14</v>
      </c>
      <c r="E140" s="20" t="n">
        <f aca="false">SUM(B140*D140)</f>
        <v>940.7</v>
      </c>
      <c r="F140" s="22" t="n">
        <v>44200</v>
      </c>
      <c r="G140" s="11" t="n">
        <v>1422.55</v>
      </c>
      <c r="H140" s="23" t="n">
        <f aca="false">SUM(B140*G140)</f>
        <v>7112.75</v>
      </c>
      <c r="I140" s="24" t="n">
        <f aca="false">SUM(H140-E140)</f>
        <v>6172.05</v>
      </c>
      <c r="J140" s="11" t="str">
        <f aca="false">IF(SUM(+F140-C140)&lt;365,"ST","LT")</f>
        <v>LT</v>
      </c>
      <c r="K140" s="25"/>
      <c r="L140" s="25"/>
      <c r="M140" s="25"/>
      <c r="N140" s="25"/>
      <c r="O140" s="33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</row>
    <row r="141" customFormat="false" ht="15.75" hidden="false" customHeight="true" outlineLevel="0" collapsed="false">
      <c r="A141" s="25" t="s">
        <v>190</v>
      </c>
      <c r="B141" s="11" t="n">
        <v>15</v>
      </c>
      <c r="C141" s="22" t="n">
        <v>41535</v>
      </c>
      <c r="D141" s="11" t="n">
        <v>188.14</v>
      </c>
      <c r="E141" s="20" t="n">
        <f aca="false">SUM(B141*D141)</f>
        <v>2822.1</v>
      </c>
      <c r="F141" s="22"/>
      <c r="G141" s="11"/>
      <c r="H141" s="23" t="n">
        <f aca="false">SUM(B141*G141)</f>
        <v>0</v>
      </c>
      <c r="I141" s="24" t="n">
        <f aca="false">SUM(H141-E141)</f>
        <v>-2822.1</v>
      </c>
      <c r="J141" s="11" t="str">
        <f aca="false">IF(SUM(+F141-C141)&lt;365,"ST","LT")</f>
        <v>ST</v>
      </c>
      <c r="K141" s="25"/>
      <c r="L141" s="25"/>
      <c r="M141" s="25"/>
      <c r="N141" s="25"/>
      <c r="O141" s="33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</row>
    <row r="142" customFormat="false" ht="15.75" hidden="false" customHeight="true" outlineLevel="0" collapsed="false">
      <c r="A142" s="25" t="s">
        <v>190</v>
      </c>
      <c r="B142" s="11" t="n">
        <v>10</v>
      </c>
      <c r="C142" s="22" t="n">
        <v>44140</v>
      </c>
      <c r="D142" s="11" t="n">
        <v>923.88</v>
      </c>
      <c r="E142" s="20" t="n">
        <f aca="false">SUM(B142*D142)</f>
        <v>9238.8</v>
      </c>
      <c r="F142" s="22"/>
      <c r="G142" s="11"/>
      <c r="H142" s="23" t="n">
        <f aca="false">SUM(B142*G142)</f>
        <v>0</v>
      </c>
      <c r="I142" s="24" t="n">
        <f aca="false">SUM(H142-E142)</f>
        <v>-9238.8</v>
      </c>
      <c r="J142" s="11" t="str">
        <f aca="false">IF(SUM(+F142-C142)&lt;365,"ST","LT")</f>
        <v>ST</v>
      </c>
      <c r="K142" s="25"/>
      <c r="L142" s="25"/>
      <c r="M142" s="25"/>
      <c r="N142" s="25"/>
      <c r="O142" s="33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</row>
    <row r="143" customFormat="false" ht="15.75" hidden="false" customHeight="true" outlineLevel="0" collapsed="false">
      <c r="A143" s="25" t="s">
        <v>1342</v>
      </c>
      <c r="B143" s="11" t="n">
        <v>50</v>
      </c>
      <c r="C143" s="22" t="n">
        <v>43021</v>
      </c>
      <c r="D143" s="11" t="n">
        <v>126.44</v>
      </c>
      <c r="E143" s="20" t="n">
        <f aca="false">SUM(B143*D143)</f>
        <v>6322</v>
      </c>
      <c r="F143" s="22" t="n">
        <v>43747</v>
      </c>
      <c r="G143" s="11" t="n">
        <v>83.37</v>
      </c>
      <c r="H143" s="23" t="n">
        <f aca="false">SUM(B143*G143)</f>
        <v>4168.5</v>
      </c>
      <c r="I143" s="24" t="n">
        <f aca="false">SUM(H143-E143)</f>
        <v>-2153.5</v>
      </c>
      <c r="J143" s="11" t="str">
        <f aca="false">IF(SUM(+F143-C143)&lt;365,"ST","LT")</f>
        <v>LT</v>
      </c>
      <c r="K143" s="25"/>
      <c r="L143" s="25"/>
      <c r="M143" s="25"/>
      <c r="N143" s="25"/>
      <c r="O143" s="33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</row>
    <row r="144" customFormat="false" ht="15.75" hidden="false" customHeight="true" outlineLevel="0" collapsed="false">
      <c r="A144" s="25" t="s">
        <v>1342</v>
      </c>
      <c r="B144" s="11" t="n">
        <v>50</v>
      </c>
      <c r="C144" s="22" t="n">
        <v>43088</v>
      </c>
      <c r="D144" s="11" t="n">
        <v>117.88</v>
      </c>
      <c r="E144" s="20" t="n">
        <f aca="false">SUM(B144*D144)</f>
        <v>5894</v>
      </c>
      <c r="F144" s="22" t="n">
        <v>43747</v>
      </c>
      <c r="G144" s="11" t="n">
        <v>83.37</v>
      </c>
      <c r="H144" s="23" t="n">
        <f aca="false">SUM(B144*G144)</f>
        <v>4168.5</v>
      </c>
      <c r="I144" s="24" t="n">
        <f aca="false">SUM(H144-E144)</f>
        <v>-1725.5</v>
      </c>
      <c r="J144" s="11" t="str">
        <f aca="false">IF(SUM(+F144-C144)&lt;365,"ST","LT")</f>
        <v>LT</v>
      </c>
      <c r="K144" s="25"/>
      <c r="L144" s="25"/>
      <c r="M144" s="25"/>
      <c r="N144" s="25"/>
      <c r="O144" s="33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</row>
    <row r="145" customFormat="false" ht="15.75" hidden="false" customHeight="true" outlineLevel="0" collapsed="false">
      <c r="A145" s="19" t="s">
        <v>1230</v>
      </c>
      <c r="B145" s="11" t="n">
        <v>3</v>
      </c>
      <c r="C145" s="22" t="n">
        <v>43592</v>
      </c>
      <c r="D145" s="11" t="n">
        <v>2820.9</v>
      </c>
      <c r="E145" s="20" t="n">
        <f aca="false">SUM(B145*D145)</f>
        <v>8462.7</v>
      </c>
      <c r="F145" s="22"/>
      <c r="G145" s="11"/>
      <c r="H145" s="23" t="n">
        <f aca="false">SUM(B145*G145)</f>
        <v>0</v>
      </c>
      <c r="I145" s="24" t="n">
        <f aca="false">SUM(H145-E145)</f>
        <v>-8462.7</v>
      </c>
      <c r="J145" s="11" t="str">
        <f aca="false">IF(SUM(+F145-C145)&lt;365,"ST","LT")</f>
        <v>ST</v>
      </c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</row>
    <row r="146" customFormat="false" ht="15.75" hidden="false" customHeight="true" outlineLevel="0" collapsed="false">
      <c r="A146" s="19" t="s">
        <v>1230</v>
      </c>
      <c r="B146" s="11" t="n">
        <v>2</v>
      </c>
      <c r="C146" s="22" t="n">
        <v>43763</v>
      </c>
      <c r="D146" s="11" t="n">
        <v>3422.48</v>
      </c>
      <c r="E146" s="20" t="n">
        <f aca="false">SUM(B146*D146)</f>
        <v>6844.96</v>
      </c>
      <c r="F146" s="22"/>
      <c r="G146" s="11"/>
      <c r="H146" s="23" t="n">
        <f aca="false">SUM(B146*G146)</f>
        <v>0</v>
      </c>
      <c r="I146" s="24" t="n">
        <f aca="false">SUM(H146-E146)</f>
        <v>-6844.96</v>
      </c>
      <c r="J146" s="11" t="str">
        <f aca="false">IF(SUM(+F146-C146)&lt;365,"ST","LT")</f>
        <v>ST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</row>
    <row r="147" customFormat="false" ht="15.75" hidden="false" customHeight="true" outlineLevel="0" collapsed="false">
      <c r="A147" s="25" t="s">
        <v>992</v>
      </c>
      <c r="B147" s="11" t="n">
        <v>1</v>
      </c>
      <c r="C147" s="22" t="n">
        <v>41928</v>
      </c>
      <c r="D147" s="11" t="n">
        <v>2539.6</v>
      </c>
      <c r="E147" s="20" t="n">
        <f aca="false">SUM(B147*D147)</f>
        <v>2539.6</v>
      </c>
      <c r="F147" s="22"/>
      <c r="G147" s="11"/>
      <c r="H147" s="23" t="n">
        <f aca="false">SUM(B147*G147)</f>
        <v>0</v>
      </c>
      <c r="I147" s="24" t="n">
        <f aca="false">SUM(H147-E147)</f>
        <v>-2539.6</v>
      </c>
      <c r="J147" s="11" t="str">
        <f aca="false">IF(SUM(+F147-C147)&lt;365,"ST","LT")</f>
        <v>ST</v>
      </c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</row>
    <row r="148" customFormat="false" ht="15.75" hidden="false" customHeight="true" outlineLevel="0" collapsed="false">
      <c r="A148" s="25" t="s">
        <v>992</v>
      </c>
      <c r="B148" s="11" t="n">
        <v>2</v>
      </c>
      <c r="C148" s="22" t="n">
        <v>42115</v>
      </c>
      <c r="D148" s="11" t="n">
        <v>2469</v>
      </c>
      <c r="E148" s="20" t="n">
        <f aca="false">SUM(B148*D148)</f>
        <v>4938</v>
      </c>
      <c r="F148" s="22"/>
      <c r="G148" s="11"/>
      <c r="H148" s="23" t="n">
        <f aca="false">SUM(B148*G148)</f>
        <v>0</v>
      </c>
      <c r="I148" s="24" t="n">
        <f aca="false">SUM(H148-E148)</f>
        <v>-4938</v>
      </c>
      <c r="J148" s="11" t="str">
        <f aca="false">IF(SUM(+F148-C148)&lt;365,"ST","LT")</f>
        <v>ST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</row>
    <row r="149" customFormat="false" ht="15.75" hidden="false" customHeight="true" outlineLevel="0" collapsed="false">
      <c r="A149" s="25" t="s">
        <v>992</v>
      </c>
      <c r="B149" s="11" t="n">
        <v>4</v>
      </c>
      <c r="C149" s="22" t="n">
        <v>42332</v>
      </c>
      <c r="D149" s="11" t="n">
        <v>2324.55</v>
      </c>
      <c r="E149" s="20" t="n">
        <f aca="false">SUM(B149*D149)</f>
        <v>9298.2</v>
      </c>
      <c r="F149" s="22"/>
      <c r="G149" s="11"/>
      <c r="H149" s="23" t="n">
        <f aca="false">SUM(B149*G149)</f>
        <v>0</v>
      </c>
      <c r="I149" s="24" t="n">
        <f aca="false">SUM(H149-E149)</f>
        <v>-9298.2</v>
      </c>
      <c r="J149" s="11" t="str">
        <f aca="false">IF(SUM(+F149-C149)&lt;365,"ST","LT")</f>
        <v>ST</v>
      </c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</row>
    <row r="150" customFormat="false" ht="15.75" hidden="false" customHeight="true" outlineLevel="0" collapsed="false">
      <c r="A150" s="25" t="s">
        <v>992</v>
      </c>
      <c r="B150" s="11" t="n">
        <v>3</v>
      </c>
      <c r="C150" s="22" t="n">
        <v>43025</v>
      </c>
      <c r="D150" s="11" t="n">
        <v>2701.86</v>
      </c>
      <c r="E150" s="20" t="n">
        <f aca="false">SUM(B150*D150)</f>
        <v>8105.58</v>
      </c>
      <c r="F150" s="22"/>
      <c r="G150" s="11"/>
      <c r="H150" s="23" t="n">
        <f aca="false">SUM(B150*G150)</f>
        <v>0</v>
      </c>
      <c r="I150" s="24" t="n">
        <f aca="false">SUM(H150-E150)</f>
        <v>-8105.58</v>
      </c>
      <c r="J150" s="11" t="str">
        <f aca="false">IF(SUM(+F150-C150)&lt;365,"ST","LT")</f>
        <v>ST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</row>
    <row r="151" customFormat="false" ht="15.75" hidden="false" customHeight="true" outlineLevel="0" collapsed="false">
      <c r="A151" s="25" t="s">
        <v>992</v>
      </c>
      <c r="B151" s="11" t="n">
        <v>3</v>
      </c>
      <c r="C151" s="22" t="n">
        <v>43208</v>
      </c>
      <c r="D151" s="11" t="n">
        <v>2826.04</v>
      </c>
      <c r="E151" s="20" t="n">
        <f aca="false">SUM(B151*D151)</f>
        <v>8478.12</v>
      </c>
      <c r="F151" s="22"/>
      <c r="G151" s="11"/>
      <c r="H151" s="23" t="n">
        <f aca="false">SUM(B151*G151)</f>
        <v>0</v>
      </c>
      <c r="I151" s="24" t="n">
        <f aca="false">SUM(H151-E151)</f>
        <v>-8478.12</v>
      </c>
      <c r="J151" s="11" t="str">
        <f aca="false">IF(SUM(+F151-C151)&lt;365,"ST","LT")</f>
        <v>ST</v>
      </c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</row>
    <row r="152" customFormat="false" ht="15.75" hidden="false" customHeight="true" outlineLevel="0" collapsed="false">
      <c r="A152" s="25" t="s">
        <v>992</v>
      </c>
      <c r="B152" s="11" t="n">
        <v>2</v>
      </c>
      <c r="C152" s="22" t="n">
        <v>43437</v>
      </c>
      <c r="D152" s="11" t="n">
        <v>2751.63</v>
      </c>
      <c r="E152" s="20" t="n">
        <f aca="false">SUM(B152*D152)</f>
        <v>5503.26</v>
      </c>
      <c r="F152" s="22"/>
      <c r="G152" s="11"/>
      <c r="H152" s="23" t="n">
        <f aca="false">SUM(B152*G152)</f>
        <v>0</v>
      </c>
      <c r="I152" s="24" t="n">
        <f aca="false">SUM(H152-E152)</f>
        <v>-5503.26</v>
      </c>
      <c r="J152" s="11" t="str">
        <f aca="false">IF(SUM(+F152-C152)&lt;365,"ST","LT")</f>
        <v>ST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</row>
    <row r="153" customFormat="false" ht="15.75" hidden="false" customHeight="true" outlineLevel="0" collapsed="false">
      <c r="A153" s="25" t="s">
        <v>1343</v>
      </c>
      <c r="B153" s="11" t="n">
        <v>100</v>
      </c>
      <c r="C153" s="22" t="n">
        <v>42982</v>
      </c>
      <c r="D153" s="11" t="n">
        <v>130.97</v>
      </c>
      <c r="E153" s="20" t="n">
        <f aca="false">SUM(B153*D153)</f>
        <v>13097</v>
      </c>
      <c r="F153" s="22"/>
      <c r="G153" s="11"/>
      <c r="H153" s="23" t="n">
        <f aca="false">SUM(B153*G153)</f>
        <v>0</v>
      </c>
      <c r="I153" s="24" t="n">
        <f aca="false">SUM(H153-E153)</f>
        <v>-13097</v>
      </c>
      <c r="J153" s="11" t="str">
        <f aca="false">IF(SUM(+F153-C153)&lt;365,"ST","LT")</f>
        <v>ST</v>
      </c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</row>
    <row r="154" customFormat="false" ht="15.75" hidden="false" customHeight="true" outlineLevel="0" collapsed="false">
      <c r="A154" s="19" t="s">
        <v>1343</v>
      </c>
      <c r="B154" s="11" t="n">
        <v>100</v>
      </c>
      <c r="C154" s="22" t="n">
        <v>43941</v>
      </c>
      <c r="D154" s="11" t="n">
        <v>56.37</v>
      </c>
      <c r="E154" s="20" t="n">
        <f aca="false">SUM(B154*D154)</f>
        <v>5637</v>
      </c>
      <c r="F154" s="22"/>
      <c r="G154" s="11"/>
      <c r="H154" s="23" t="n">
        <f aca="false">SUM(B154*G154)</f>
        <v>0</v>
      </c>
      <c r="I154" s="24" t="n">
        <f aca="false">SUM(H154-E154)</f>
        <v>-5637</v>
      </c>
      <c r="J154" s="11" t="str">
        <f aca="false">IF(SUM(+F154-C154)&lt;365,"ST","LT")</f>
        <v>ST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</row>
    <row r="155" customFormat="false" ht="15.75" hidden="false" customHeight="true" outlineLevel="0" collapsed="false">
      <c r="A155" s="25" t="s">
        <v>1344</v>
      </c>
      <c r="B155" s="11" t="n">
        <v>100</v>
      </c>
      <c r="C155" s="22" t="n">
        <v>43249</v>
      </c>
      <c r="D155" s="11" t="n">
        <v>82.61</v>
      </c>
      <c r="E155" s="20" t="n">
        <f aca="false">SUM(B155*D155)</f>
        <v>8261</v>
      </c>
      <c r="F155" s="22" t="n">
        <v>43293</v>
      </c>
      <c r="G155" s="11" t="n">
        <v>93.39</v>
      </c>
      <c r="H155" s="23" t="n">
        <f aca="false">SUM(B155*G155)</f>
        <v>9339</v>
      </c>
      <c r="I155" s="24" t="n">
        <f aca="false">SUM(H155-E155)</f>
        <v>1078</v>
      </c>
      <c r="J155" s="11" t="str">
        <f aca="false">IF(SUM(+F155-C155)&lt;365,"ST","LT")</f>
        <v>ST</v>
      </c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</row>
    <row r="156" customFormat="false" ht="15.75" hidden="false" customHeight="true" outlineLevel="0" collapsed="false">
      <c r="A156" s="25" t="s">
        <v>200</v>
      </c>
      <c r="B156" s="11" t="n">
        <v>50</v>
      </c>
      <c r="C156" s="22" t="n">
        <v>43109</v>
      </c>
      <c r="D156" s="11" t="n">
        <v>148.3</v>
      </c>
      <c r="E156" s="20" t="n">
        <f aca="false">SUM(B156*D156)</f>
        <v>7415</v>
      </c>
      <c r="F156" s="22" t="n">
        <v>43731</v>
      </c>
      <c r="G156" s="11" t="n">
        <v>150.86</v>
      </c>
      <c r="H156" s="23" t="n">
        <f aca="false">SUM(B156*G156)</f>
        <v>7543</v>
      </c>
      <c r="I156" s="24" t="n">
        <f aca="false">SUM(H156-E156)</f>
        <v>128</v>
      </c>
      <c r="J156" s="11" t="str">
        <f aca="false">IF(SUM(+F156-C156)&lt;365,"ST","LT")</f>
        <v>LT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</row>
    <row r="157" customFormat="false" ht="15.75" hidden="false" customHeight="true" outlineLevel="0" collapsed="false">
      <c r="A157" s="25" t="s">
        <v>200</v>
      </c>
      <c r="B157" s="11" t="n">
        <v>23</v>
      </c>
      <c r="C157" s="22" t="n">
        <v>43109</v>
      </c>
      <c r="D157" s="11" t="n">
        <v>148.3</v>
      </c>
      <c r="E157" s="20" t="n">
        <f aca="false">SUM(B157*D157)</f>
        <v>3410.9</v>
      </c>
      <c r="F157" s="22" t="n">
        <v>43780</v>
      </c>
      <c r="G157" s="11" t="n">
        <v>173.69</v>
      </c>
      <c r="H157" s="23" t="n">
        <f aca="false">SUM(B157*G157)</f>
        <v>3994.87</v>
      </c>
      <c r="I157" s="24" t="n">
        <f aca="false">SUM(H157-E157)</f>
        <v>583.97</v>
      </c>
      <c r="J157" s="11" t="str">
        <f aca="false">IF(SUM(+F157-C157)&lt;365,"ST","LT")</f>
        <v>LT</v>
      </c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</row>
    <row r="158" customFormat="false" ht="15.75" hidden="false" customHeight="true" outlineLevel="0" collapsed="false">
      <c r="A158" s="25" t="s">
        <v>200</v>
      </c>
      <c r="B158" s="11" t="n">
        <v>27</v>
      </c>
      <c r="C158" s="22" t="n">
        <v>43109</v>
      </c>
      <c r="D158" s="11" t="n">
        <v>148.3</v>
      </c>
      <c r="E158" s="20" t="n">
        <f aca="false">SUM(B158*D158)</f>
        <v>4004.1</v>
      </c>
      <c r="F158" s="22" t="n">
        <v>44264</v>
      </c>
      <c r="G158" s="11" t="n">
        <v>155.82</v>
      </c>
      <c r="H158" s="23" t="n">
        <f aca="false">SUM(B158*G158)</f>
        <v>4207.14</v>
      </c>
      <c r="I158" s="24" t="n">
        <f aca="false">SUM(H158-E158)</f>
        <v>203.039999999999</v>
      </c>
      <c r="J158" s="11" t="str">
        <f aca="false">IF(SUM(+F158-C158)&lt;365,"ST","LT")</f>
        <v>LT</v>
      </c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</row>
    <row r="159" customFormat="false" ht="15.75" hidden="false" customHeight="true" outlineLevel="0" collapsed="false">
      <c r="A159" s="19" t="s">
        <v>200</v>
      </c>
      <c r="B159" s="11" t="n">
        <v>23</v>
      </c>
      <c r="C159" s="22" t="n">
        <v>43782</v>
      </c>
      <c r="D159" s="11" t="n">
        <v>138.13</v>
      </c>
      <c r="E159" s="20" t="n">
        <f aca="false">SUM(B159*D159)</f>
        <v>3176.99</v>
      </c>
      <c r="F159" s="22" t="n">
        <v>44264</v>
      </c>
      <c r="G159" s="11" t="n">
        <v>155.82</v>
      </c>
      <c r="H159" s="23" t="n">
        <f aca="false">SUM(B159*G159)</f>
        <v>3583.86</v>
      </c>
      <c r="I159" s="24" t="n">
        <f aca="false">SUM(H159-E159)</f>
        <v>406.87</v>
      </c>
      <c r="J159" s="11" t="str">
        <f aca="false">IF(SUM(+F159-C159)&lt;365,"ST","LT")</f>
        <v>LT</v>
      </c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</row>
    <row r="160" customFormat="false" ht="15.75" hidden="false" customHeight="true" outlineLevel="0" collapsed="false">
      <c r="A160" s="25" t="s">
        <v>1345</v>
      </c>
      <c r="B160" s="11" t="n">
        <v>25</v>
      </c>
      <c r="C160" s="22" t="n">
        <v>43508</v>
      </c>
      <c r="D160" s="11" t="n">
        <v>277.16</v>
      </c>
      <c r="E160" s="20" t="n">
        <f aca="false">SUM(B160*D160)</f>
        <v>6929</v>
      </c>
      <c r="F160" s="22" t="n">
        <v>43551</v>
      </c>
      <c r="G160" s="11" t="n">
        <v>301.12</v>
      </c>
      <c r="H160" s="23" t="n">
        <f aca="false">SUM(B160*G160)</f>
        <v>7528</v>
      </c>
      <c r="I160" s="24" t="n">
        <f aca="false">SUM(H160-E160)</f>
        <v>598.999999999999</v>
      </c>
      <c r="J160" s="11" t="str">
        <f aca="false">IF(SUM(+F160-C160)&lt;365,"ST","LT")</f>
        <v>ST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</row>
    <row r="161" customFormat="false" ht="15.75" hidden="false" customHeight="true" outlineLevel="0" collapsed="false">
      <c r="A161" s="19" t="s">
        <v>1345</v>
      </c>
      <c r="B161" s="11" t="n">
        <v>50</v>
      </c>
      <c r="C161" s="22" t="n">
        <v>43654</v>
      </c>
      <c r="D161" s="11" t="n">
        <v>235.25</v>
      </c>
      <c r="E161" s="20" t="n">
        <f aca="false">SUM(B161*D161)</f>
        <v>11762.5</v>
      </c>
      <c r="F161" s="22"/>
      <c r="G161" s="11"/>
      <c r="H161" s="23" t="n">
        <f aca="false">SUM(B161*G161)</f>
        <v>0</v>
      </c>
      <c r="I161" s="24" t="n">
        <f aca="false">SUM(H161-E161)</f>
        <v>-11762.5</v>
      </c>
      <c r="J161" s="11" t="str">
        <f aca="false">IF(SUM(+F161-C161)&lt;365,"ST","LT")</f>
        <v>ST</v>
      </c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</row>
    <row r="162" customFormat="false" ht="15.75" hidden="false" customHeight="true" outlineLevel="0" collapsed="false">
      <c r="A162" s="19" t="s">
        <v>728</v>
      </c>
      <c r="B162" s="11" t="n">
        <v>10</v>
      </c>
      <c r="C162" s="22" t="n">
        <v>43734</v>
      </c>
      <c r="D162" s="11" t="n">
        <v>717.34</v>
      </c>
      <c r="E162" s="20" t="n">
        <f aca="false">SUM(B162*D162)</f>
        <v>7173.4</v>
      </c>
      <c r="F162" s="22" t="n">
        <v>44265</v>
      </c>
      <c r="G162" s="11" t="n">
        <v>1111.6</v>
      </c>
      <c r="H162" s="23" t="n">
        <f aca="false">SUM(B162*G162)</f>
        <v>11116</v>
      </c>
      <c r="I162" s="24" t="n">
        <f aca="false">SUM(H162-E162)</f>
        <v>3942.6</v>
      </c>
      <c r="J162" s="11" t="str">
        <f aca="false">IF(SUM(+F162-C162)&lt;365,"ST","LT")</f>
        <v>LT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</row>
    <row r="163" customFormat="false" ht="15.75" hidden="false" customHeight="true" outlineLevel="0" collapsed="false">
      <c r="A163" s="25" t="s">
        <v>213</v>
      </c>
      <c r="B163" s="11" t="n">
        <v>100</v>
      </c>
      <c r="C163" s="22" t="n">
        <v>43021</v>
      </c>
      <c r="D163" s="11" t="n">
        <v>57.13</v>
      </c>
      <c r="E163" s="20" t="n">
        <f aca="false">SUM(B163*D163)</f>
        <v>5713</v>
      </c>
      <c r="F163" s="22" t="n">
        <v>43595</v>
      </c>
      <c r="G163" s="11" t="n">
        <v>24.07</v>
      </c>
      <c r="H163" s="23" t="n">
        <f aca="false">SUM(B163*G163)</f>
        <v>2407</v>
      </c>
      <c r="I163" s="24" t="n">
        <f aca="false">SUM(H163-E163)</f>
        <v>-3306</v>
      </c>
      <c r="J163" s="11" t="str">
        <f aca="false">IF(SUM(+F163-C163)&lt;365,"ST","LT")</f>
        <v>LT</v>
      </c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</row>
    <row r="164" customFormat="false" ht="15.75" hidden="false" customHeight="true" outlineLevel="0" collapsed="false">
      <c r="A164" s="19" t="s">
        <v>216</v>
      </c>
      <c r="B164" s="11" t="n">
        <v>5</v>
      </c>
      <c r="C164" s="22" t="n">
        <v>43791</v>
      </c>
      <c r="D164" s="11" t="n">
        <v>1120.09</v>
      </c>
      <c r="E164" s="20" t="n">
        <f aca="false">SUM(B164*D164)</f>
        <v>5600.45</v>
      </c>
      <c r="F164" s="22" t="n">
        <v>44082</v>
      </c>
      <c r="G164" s="11" t="n">
        <v>712.12</v>
      </c>
      <c r="H164" s="23" t="n">
        <f aca="false">SUM(B164*G164)</f>
        <v>3560.6</v>
      </c>
      <c r="I164" s="24" t="n">
        <f aca="false">SUM(H164-E164)</f>
        <v>-2039.85</v>
      </c>
      <c r="J164" s="11" t="str">
        <f aca="false">IF(SUM(+F164-C164)&lt;365,"ST","LT")</f>
        <v>ST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</row>
    <row r="165" customFormat="false" ht="15.75" hidden="false" customHeight="true" outlineLevel="0" collapsed="false">
      <c r="A165" s="19" t="s">
        <v>216</v>
      </c>
      <c r="B165" s="11" t="n">
        <v>5</v>
      </c>
      <c r="C165" s="22" t="n">
        <v>43804</v>
      </c>
      <c r="D165" s="11" t="n">
        <v>0</v>
      </c>
      <c r="E165" s="20" t="n">
        <f aca="false">SUM(B165*D165)</f>
        <v>0</v>
      </c>
      <c r="F165" s="22"/>
      <c r="G165" s="11"/>
      <c r="H165" s="23" t="n">
        <f aca="false">SUM(B165*G165)</f>
        <v>0</v>
      </c>
      <c r="I165" s="24" t="n">
        <f aca="false">SUM(H165-E165)</f>
        <v>0</v>
      </c>
      <c r="J165" s="11" t="str">
        <f aca="false">IF(SUM(+F165-C165)&lt;365,"ST","LT")</f>
        <v>ST</v>
      </c>
      <c r="K165" s="25"/>
      <c r="L165" s="19" t="s">
        <v>110</v>
      </c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</row>
    <row r="166" customFormat="false" ht="15.75" hidden="false" customHeight="true" outlineLevel="0" collapsed="false">
      <c r="A166" s="19" t="s">
        <v>219</v>
      </c>
      <c r="B166" s="11" t="n">
        <v>5</v>
      </c>
      <c r="C166" s="22" t="n">
        <v>44098</v>
      </c>
      <c r="D166" s="11" t="n">
        <v>1644.74</v>
      </c>
      <c r="E166" s="20" t="n">
        <f aca="false">SUM(B166*D166)</f>
        <v>8223.7</v>
      </c>
      <c r="F166" s="22" t="n">
        <v>44105</v>
      </c>
      <c r="G166" s="11" t="n">
        <v>1775.58</v>
      </c>
      <c r="H166" s="23" t="n">
        <f aca="false">SUM(B166*G166)</f>
        <v>8877.9</v>
      </c>
      <c r="I166" s="24" t="n">
        <f aca="false">SUM(H166-E166)</f>
        <v>654.199999999999</v>
      </c>
      <c r="J166" s="11" t="str">
        <f aca="false">IF(SUM(+F166-C166)&lt;365,"ST","LT")</f>
        <v>ST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</row>
    <row r="167" customFormat="false" ht="15.75" hidden="false" customHeight="true" outlineLevel="0" collapsed="false">
      <c r="A167" s="25" t="s">
        <v>217</v>
      </c>
      <c r="B167" s="11" t="n">
        <v>10</v>
      </c>
      <c r="C167" s="22" t="n">
        <v>41746</v>
      </c>
      <c r="D167" s="11" t="n">
        <v>716.31</v>
      </c>
      <c r="E167" s="20" t="n">
        <f aca="false">SUM(B167*D167)</f>
        <v>7163.1</v>
      </c>
      <c r="F167" s="22"/>
      <c r="G167" s="11"/>
      <c r="H167" s="23" t="n">
        <f aca="false">SUM(B167*G167)</f>
        <v>0</v>
      </c>
      <c r="I167" s="24" t="n">
        <f aca="false">SUM(H167-E167)</f>
        <v>-7163.1</v>
      </c>
      <c r="J167" s="11" t="str">
        <f aca="false">IF(SUM(+F167-C167)&lt;365,"ST","LT")</f>
        <v>ST</v>
      </c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</row>
    <row r="168" customFormat="false" ht="15.75" hidden="false" customHeight="true" outlineLevel="0" collapsed="false">
      <c r="A168" s="25" t="s">
        <v>223</v>
      </c>
      <c r="B168" s="11" t="n">
        <v>6</v>
      </c>
      <c r="C168" s="22" t="n">
        <v>43314</v>
      </c>
      <c r="D168" s="11" t="n">
        <v>1100</v>
      </c>
      <c r="E168" s="20" t="n">
        <f aca="false">SUM(B168*D168)</f>
        <v>6600</v>
      </c>
      <c r="F168" s="22" t="n">
        <v>43318</v>
      </c>
      <c r="G168" s="11" t="n">
        <v>1783.52</v>
      </c>
      <c r="H168" s="23" t="n">
        <f aca="false">SUM(B168*G168)</f>
        <v>10701.12</v>
      </c>
      <c r="I168" s="24" t="n">
        <f aca="false">SUM(H168-E168)</f>
        <v>4101.12</v>
      </c>
      <c r="J168" s="11" t="str">
        <f aca="false">IF(SUM(+F168-C168)&lt;365,"ST","LT")</f>
        <v>ST</v>
      </c>
      <c r="K168" s="25"/>
      <c r="L168" s="25" t="s">
        <v>31</v>
      </c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</row>
    <row r="169" customFormat="false" ht="15.75" hidden="false" customHeight="true" outlineLevel="0" collapsed="false">
      <c r="A169" s="25" t="s">
        <v>223</v>
      </c>
      <c r="B169" s="11" t="n">
        <v>5</v>
      </c>
      <c r="C169" s="22" t="n">
        <v>43314</v>
      </c>
      <c r="D169" s="11" t="n">
        <v>1100</v>
      </c>
      <c r="E169" s="20" t="n">
        <f aca="false">SUM(B169*D169)</f>
        <v>5500</v>
      </c>
      <c r="F169" s="22" t="n">
        <v>43762</v>
      </c>
      <c r="G169" s="11" t="n">
        <v>3056.9</v>
      </c>
      <c r="H169" s="23" t="n">
        <f aca="false">SUM(B169*G169)</f>
        <v>15284.5</v>
      </c>
      <c r="I169" s="24" t="n">
        <f aca="false">SUM(H169-E169)</f>
        <v>9784.5</v>
      </c>
      <c r="J169" s="11" t="str">
        <f aca="false">IF(SUM(+F169-C169)&lt;365,"ST","LT")</f>
        <v>LT</v>
      </c>
      <c r="K169" s="25"/>
      <c r="L169" s="25" t="s">
        <v>31</v>
      </c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</row>
    <row r="170" customFormat="false" ht="15.75" hidden="false" customHeight="true" outlineLevel="0" collapsed="false">
      <c r="A170" s="25" t="s">
        <v>223</v>
      </c>
      <c r="B170" s="11" t="n">
        <v>3</v>
      </c>
      <c r="C170" s="22" t="n">
        <v>43314</v>
      </c>
      <c r="D170" s="11" t="n">
        <v>1100</v>
      </c>
      <c r="E170" s="20" t="n">
        <f aca="false">SUM(B170*D170)</f>
        <v>3300</v>
      </c>
      <c r="F170" s="22" t="n">
        <v>44181</v>
      </c>
      <c r="G170" s="11" t="n">
        <v>2845.84</v>
      </c>
      <c r="H170" s="23" t="n">
        <f aca="false">SUM(B170*G170)</f>
        <v>8537.52</v>
      </c>
      <c r="I170" s="24" t="n">
        <f aca="false">SUM(H170-E170)</f>
        <v>5237.52</v>
      </c>
      <c r="J170" s="11" t="str">
        <f aca="false">IF(SUM(+F170-C170)&lt;365,"ST","LT")</f>
        <v>LT</v>
      </c>
      <c r="K170" s="25"/>
      <c r="L170" s="25" t="s">
        <v>31</v>
      </c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</row>
    <row r="171" customFormat="false" ht="15.75" hidden="false" customHeight="true" outlineLevel="0" collapsed="false">
      <c r="A171" s="25" t="s">
        <v>223</v>
      </c>
      <c r="B171" s="11" t="n">
        <v>2</v>
      </c>
      <c r="C171" s="22" t="n">
        <v>43349</v>
      </c>
      <c r="D171" s="11" t="n">
        <v>1700.66</v>
      </c>
      <c r="E171" s="20" t="n">
        <f aca="false">SUM(B171*D171)</f>
        <v>3401.32</v>
      </c>
      <c r="F171" s="22" t="n">
        <v>44181</v>
      </c>
      <c r="G171" s="11" t="n">
        <v>2845.84</v>
      </c>
      <c r="H171" s="23" t="n">
        <f aca="false">SUM(B171*G171)</f>
        <v>5691.68</v>
      </c>
      <c r="I171" s="24" t="n">
        <f aca="false">SUM(H171-E171)</f>
        <v>2290.36</v>
      </c>
      <c r="J171" s="11" t="str">
        <f aca="false">IF(SUM(+F171-C171)&lt;365,"ST","LT")</f>
        <v>LT</v>
      </c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</row>
    <row r="172" customFormat="false" ht="15.75" hidden="false" customHeight="true" outlineLevel="0" collapsed="false">
      <c r="A172" s="25" t="s">
        <v>223</v>
      </c>
      <c r="B172" s="11" t="n">
        <v>1</v>
      </c>
      <c r="C172" s="22" t="n">
        <v>43349</v>
      </c>
      <c r="D172" s="11" t="n">
        <v>1700.66</v>
      </c>
      <c r="E172" s="20" t="n">
        <f aca="false">SUM(B172*D172)</f>
        <v>1700.66</v>
      </c>
      <c r="F172" s="22"/>
      <c r="G172" s="11"/>
      <c r="H172" s="23" t="n">
        <f aca="false">SUM(B172*G172)</f>
        <v>0</v>
      </c>
      <c r="I172" s="24" t="n">
        <f aca="false">SUM(H172-E172)</f>
        <v>-1700.66</v>
      </c>
      <c r="J172" s="11" t="str">
        <f aca="false">IF(SUM(+F172-C172)&lt;365,"ST","LT")</f>
        <v>ST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</row>
    <row r="173" customFormat="false" ht="15.75" hidden="false" customHeight="true" outlineLevel="0" collapsed="false">
      <c r="A173" s="25" t="s">
        <v>223</v>
      </c>
      <c r="B173" s="11" t="n">
        <v>5</v>
      </c>
      <c r="C173" s="22" t="n">
        <v>43999</v>
      </c>
      <c r="D173" s="11" t="n">
        <v>2492.55</v>
      </c>
      <c r="E173" s="20" t="n">
        <f aca="false">SUM(B173*D173)</f>
        <v>12462.75</v>
      </c>
      <c r="F173" s="22"/>
      <c r="G173" s="11"/>
      <c r="H173" s="23" t="n">
        <f aca="false">SUM(B173*G173)</f>
        <v>0</v>
      </c>
      <c r="I173" s="24" t="n">
        <f aca="false">SUM(H173-E173)</f>
        <v>-12462.75</v>
      </c>
      <c r="J173" s="11" t="str">
        <f aca="false">IF(SUM(+F173-C173)&lt;365,"ST","LT")</f>
        <v>ST</v>
      </c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</row>
    <row r="174" customFormat="false" ht="15.75" hidden="false" customHeight="true" outlineLevel="0" collapsed="false">
      <c r="A174" s="25" t="s">
        <v>223</v>
      </c>
      <c r="B174" s="11" t="n">
        <v>5</v>
      </c>
      <c r="C174" s="22" t="n">
        <v>44095</v>
      </c>
      <c r="D174" s="11" t="n">
        <v>2195.34</v>
      </c>
      <c r="E174" s="20" t="n">
        <f aca="false">SUM(B174*D174)</f>
        <v>10976.7</v>
      </c>
      <c r="F174" s="22"/>
      <c r="G174" s="11"/>
      <c r="H174" s="23" t="n">
        <f aca="false">SUM(B174*G174)</f>
        <v>0</v>
      </c>
      <c r="I174" s="24" t="n">
        <f aca="false">SUM(H174-E174)</f>
        <v>-10976.7</v>
      </c>
      <c r="J174" s="11" t="str">
        <f aca="false">IF(SUM(+F174-C174)&lt;365,"ST","LT")</f>
        <v>ST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</row>
    <row r="175" customFormat="false" ht="15.75" hidden="false" customHeight="true" outlineLevel="0" collapsed="false">
      <c r="A175" s="19" t="s">
        <v>1346</v>
      </c>
      <c r="B175" s="11" t="n">
        <v>15</v>
      </c>
      <c r="C175" s="22" t="n">
        <v>43773</v>
      </c>
      <c r="D175" s="11" t="n">
        <v>594.37</v>
      </c>
      <c r="E175" s="20" t="n">
        <f aca="false">SUM(B175*D175)</f>
        <v>8915.55</v>
      </c>
      <c r="F175" s="22"/>
      <c r="G175" s="11"/>
      <c r="H175" s="23" t="n">
        <f aca="false">SUM(B175*G175)</f>
        <v>0</v>
      </c>
      <c r="I175" s="24" t="n">
        <f aca="false">SUM(H175-E175)</f>
        <v>-8915.55</v>
      </c>
      <c r="J175" s="11" t="str">
        <f aca="false">IF(SUM(+F175-C175)&lt;365,"ST","LT")</f>
        <v>ST</v>
      </c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</row>
    <row r="176" customFormat="false" ht="15.75" hidden="false" customHeight="true" outlineLevel="0" collapsed="false">
      <c r="A176" s="19" t="s">
        <v>229</v>
      </c>
      <c r="B176" s="11" t="n">
        <v>10</v>
      </c>
      <c r="C176" s="22" t="n">
        <v>44085</v>
      </c>
      <c r="D176" s="11" t="n">
        <v>861.92</v>
      </c>
      <c r="E176" s="20" t="n">
        <f aca="false">SUM(B176*D176)</f>
        <v>8619.2</v>
      </c>
      <c r="F176" s="22"/>
      <c r="G176" s="11"/>
      <c r="H176" s="23" t="n">
        <f aca="false">SUM(B176*G176)</f>
        <v>0</v>
      </c>
      <c r="I176" s="24" t="n">
        <f aca="false">SUM(H176-E176)</f>
        <v>-8619.2</v>
      </c>
      <c r="J176" s="11" t="str">
        <f aca="false">IF(SUM(+F176-C176)&lt;365,"ST","LT")</f>
        <v>ST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</row>
    <row r="177" customFormat="false" ht="15.75" hidden="false" customHeight="true" outlineLevel="0" collapsed="false">
      <c r="A177" s="25" t="s">
        <v>1347</v>
      </c>
      <c r="B177" s="11" t="n">
        <v>200</v>
      </c>
      <c r="C177" s="22" t="n">
        <v>42282</v>
      </c>
      <c r="D177" s="11" t="n">
        <v>22.81</v>
      </c>
      <c r="E177" s="20" t="n">
        <f aca="false">SUM(B177*D177)</f>
        <v>4562</v>
      </c>
      <c r="F177" s="22" t="n">
        <v>43588</v>
      </c>
      <c r="G177" s="11" t="n">
        <v>13.15</v>
      </c>
      <c r="H177" s="23" t="n">
        <f aca="false">SUM(B177*G177)</f>
        <v>2630</v>
      </c>
      <c r="I177" s="24" t="n">
        <f aca="false">SUM(H177-E177)</f>
        <v>-1932</v>
      </c>
      <c r="J177" s="11" t="str">
        <f aca="false">IF(SUM(+F177-C177)&lt;365,"ST","LT")</f>
        <v>LT</v>
      </c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</row>
    <row r="178" customFormat="false" ht="15.75" hidden="false" customHeight="true" outlineLevel="0" collapsed="false">
      <c r="A178" s="25" t="s">
        <v>1347</v>
      </c>
      <c r="B178" s="11" t="n">
        <v>100</v>
      </c>
      <c r="C178" s="22" t="n">
        <v>42956</v>
      </c>
      <c r="D178" s="11" t="n">
        <v>34.96</v>
      </c>
      <c r="E178" s="20" t="n">
        <f aca="false">SUM(B178*D178)</f>
        <v>3496</v>
      </c>
      <c r="F178" s="22" t="n">
        <v>43588</v>
      </c>
      <c r="G178" s="11" t="n">
        <v>13.15</v>
      </c>
      <c r="H178" s="23" t="n">
        <f aca="false">SUM(B178*G178)</f>
        <v>1315</v>
      </c>
      <c r="I178" s="24" t="n">
        <f aca="false">SUM(H178-E178)</f>
        <v>-2181</v>
      </c>
      <c r="J178" s="11" t="str">
        <f aca="false">IF(SUM(+F178-C178)&lt;365,"ST","LT")</f>
        <v>LT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</row>
    <row r="179" customFormat="false" ht="15.75" hidden="false" customHeight="true" outlineLevel="0" collapsed="false">
      <c r="A179" s="25" t="s">
        <v>1347</v>
      </c>
      <c r="B179" s="11" t="n">
        <v>200</v>
      </c>
      <c r="C179" s="22" t="n">
        <v>42968</v>
      </c>
      <c r="D179" s="11" t="n">
        <v>34.25</v>
      </c>
      <c r="E179" s="20" t="n">
        <f aca="false">SUM(B179*D179)</f>
        <v>6850</v>
      </c>
      <c r="F179" s="22" t="n">
        <v>43588</v>
      </c>
      <c r="G179" s="11" t="n">
        <v>13.15</v>
      </c>
      <c r="H179" s="23" t="n">
        <f aca="false">SUM(B179*G179)</f>
        <v>2630</v>
      </c>
      <c r="I179" s="24" t="n">
        <f aca="false">SUM(H179-E179)</f>
        <v>-4220</v>
      </c>
      <c r="J179" s="11" t="str">
        <f aca="false">IF(SUM(+F179-C179)&lt;365,"ST","LT")</f>
        <v>LT</v>
      </c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</row>
    <row r="180" customFormat="false" ht="15.75" hidden="false" customHeight="true" outlineLevel="0" collapsed="false">
      <c r="A180" s="25" t="s">
        <v>1347</v>
      </c>
      <c r="B180" s="11" t="n">
        <v>500</v>
      </c>
      <c r="C180" s="22" t="n">
        <v>43258</v>
      </c>
      <c r="D180" s="11" t="n">
        <v>14.86</v>
      </c>
      <c r="E180" s="20" t="n">
        <f aca="false">SUM(B180*D180)</f>
        <v>7430</v>
      </c>
      <c r="F180" s="22"/>
      <c r="G180" s="11"/>
      <c r="H180" s="23" t="n">
        <f aca="false">SUM(B180*G180)</f>
        <v>0</v>
      </c>
      <c r="I180" s="24" t="n">
        <f aca="false">SUM(H180-E180)</f>
        <v>-7430</v>
      </c>
      <c r="J180" s="11" t="str">
        <f aca="false">IF(SUM(+F180-C180)&lt;365,"ST","LT")</f>
        <v>ST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</row>
    <row r="181" customFormat="false" ht="15.75" hidden="false" customHeight="true" outlineLevel="0" collapsed="false">
      <c r="A181" s="25" t="s">
        <v>230</v>
      </c>
      <c r="B181" s="11" t="n">
        <v>100</v>
      </c>
      <c r="C181" s="22" t="n">
        <v>43013</v>
      </c>
      <c r="D181" s="11" t="n">
        <v>62.01</v>
      </c>
      <c r="E181" s="20" t="n">
        <f aca="false">SUM(B181*D181)</f>
        <v>6201</v>
      </c>
      <c r="F181" s="22" t="n">
        <v>44245</v>
      </c>
      <c r="G181" s="11" t="n">
        <v>79.65</v>
      </c>
      <c r="H181" s="23" t="n">
        <f aca="false">SUM(B181*G181)</f>
        <v>7965</v>
      </c>
      <c r="I181" s="24" t="n">
        <f aca="false">SUM(H181-E181)</f>
        <v>1764</v>
      </c>
      <c r="J181" s="11" t="str">
        <f aca="false">IF(SUM(+F181-C181)&lt;365,"ST","LT")</f>
        <v>LT</v>
      </c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</row>
    <row r="182" customFormat="false" ht="15.75" hidden="false" customHeight="true" outlineLevel="0" collapsed="false">
      <c r="A182" s="25" t="s">
        <v>231</v>
      </c>
      <c r="B182" s="11" t="n">
        <v>10</v>
      </c>
      <c r="C182" s="22" t="n">
        <v>42606</v>
      </c>
      <c r="D182" s="11" t="n">
        <v>1178.71</v>
      </c>
      <c r="E182" s="20" t="n">
        <f aca="false">SUM(B182*D182)</f>
        <v>11787.1</v>
      </c>
      <c r="F182" s="22"/>
      <c r="G182" s="11"/>
      <c r="H182" s="23" t="n">
        <f aca="false">SUM(B182*G182)</f>
        <v>0</v>
      </c>
      <c r="I182" s="24" t="n">
        <f aca="false">SUM(H182-E182)</f>
        <v>-11787.1</v>
      </c>
      <c r="J182" s="11" t="str">
        <f aca="false">IF(SUM(+F182-C182)&lt;365,"ST","LT")</f>
        <v>ST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</row>
    <row r="183" customFormat="false" ht="15.75" hidden="false" customHeight="true" outlineLevel="0" collapsed="false">
      <c r="A183" s="25" t="s">
        <v>231</v>
      </c>
      <c r="B183" s="11" t="n">
        <v>20</v>
      </c>
      <c r="C183" s="22" t="n">
        <v>42629</v>
      </c>
      <c r="D183" s="11" t="n">
        <v>0</v>
      </c>
      <c r="E183" s="20" t="n">
        <f aca="false">SUM(B183*D183)</f>
        <v>0</v>
      </c>
      <c r="F183" s="22"/>
      <c r="G183" s="11"/>
      <c r="H183" s="23" t="n">
        <f aca="false">SUM(B183*G183)</f>
        <v>0</v>
      </c>
      <c r="I183" s="24" t="n">
        <f aca="false">SUM(H183-E183)</f>
        <v>0</v>
      </c>
      <c r="J183" s="11" t="str">
        <f aca="false">IF(SUM(+F183-C183)&lt;365,"ST","LT")</f>
        <v>ST</v>
      </c>
      <c r="K183" s="25"/>
      <c r="L183" s="25" t="s">
        <v>51</v>
      </c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</row>
    <row r="184" customFormat="false" ht="15.75" hidden="false" customHeight="true" outlineLevel="0" collapsed="false">
      <c r="A184" s="25" t="s">
        <v>231</v>
      </c>
      <c r="B184" s="11" t="n">
        <v>15</v>
      </c>
      <c r="C184" s="22" t="n">
        <v>42936</v>
      </c>
      <c r="D184" s="11" t="n">
        <v>0</v>
      </c>
      <c r="E184" s="20" t="n">
        <f aca="false">SUM(B184*D184)</f>
        <v>0</v>
      </c>
      <c r="F184" s="22"/>
      <c r="G184" s="11"/>
      <c r="H184" s="23" t="n">
        <f aca="false">SUM(B184*G184)</f>
        <v>0</v>
      </c>
      <c r="I184" s="24" t="n">
        <f aca="false">SUM(H184-E184)</f>
        <v>0</v>
      </c>
      <c r="J184" s="11" t="str">
        <f aca="false">IF(SUM(+F184-C184)&lt;365,"ST","LT")</f>
        <v>ST</v>
      </c>
      <c r="K184" s="25"/>
      <c r="L184" s="25" t="s">
        <v>86</v>
      </c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</row>
    <row r="185" customFormat="false" ht="15.75" hidden="false" customHeight="true" outlineLevel="0" collapsed="false">
      <c r="A185" s="25" t="s">
        <v>231</v>
      </c>
      <c r="B185" s="11" t="n">
        <v>5</v>
      </c>
      <c r="C185" s="22" t="n">
        <v>43111</v>
      </c>
      <c r="D185" s="11" t="n">
        <v>424.16</v>
      </c>
      <c r="E185" s="20" t="n">
        <f aca="false">SUM(B185*D185)</f>
        <v>2120.8</v>
      </c>
      <c r="F185" s="22"/>
      <c r="G185" s="11"/>
      <c r="H185" s="23" t="n">
        <f aca="false">SUM(B185*G185)</f>
        <v>0</v>
      </c>
      <c r="I185" s="24" t="n">
        <f aca="false">SUM(H185-E185)</f>
        <v>-2120.8</v>
      </c>
      <c r="J185" s="11" t="str">
        <f aca="false">IF(SUM(+F185-C185)&lt;365,"ST","LT")</f>
        <v>ST</v>
      </c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</row>
    <row r="186" customFormat="false" ht="15.75" hidden="false" customHeight="true" outlineLevel="0" collapsed="false">
      <c r="A186" s="25" t="s">
        <v>1242</v>
      </c>
      <c r="B186" s="11" t="n">
        <v>25</v>
      </c>
      <c r="C186" s="22" t="n">
        <v>41680</v>
      </c>
      <c r="D186" s="11" t="n">
        <v>197.38</v>
      </c>
      <c r="E186" s="20" t="n">
        <f aca="false">SUM(B186*D186)</f>
        <v>4934.5</v>
      </c>
      <c r="F186" s="22" t="n">
        <v>43321</v>
      </c>
      <c r="G186" s="11" t="n">
        <v>332.49</v>
      </c>
      <c r="H186" s="23" t="n">
        <f aca="false">SUM(B186*G186)</f>
        <v>8312.25</v>
      </c>
      <c r="I186" s="24" t="n">
        <f aca="false">SUM(H186-E186)</f>
        <v>3377.75</v>
      </c>
      <c r="J186" s="11" t="str">
        <f aca="false">IF(SUM(+F186-C186)&lt;365,"ST","LT")</f>
        <v>LT</v>
      </c>
      <c r="K186" s="25"/>
      <c r="L186" s="25" t="s">
        <v>1348</v>
      </c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</row>
    <row r="187" customFormat="false" ht="15.75" hidden="false" customHeight="true" outlineLevel="0" collapsed="false">
      <c r="A187" s="25" t="s">
        <v>1242</v>
      </c>
      <c r="B187" s="11" t="n">
        <v>25</v>
      </c>
      <c r="C187" s="22" t="n">
        <v>41680</v>
      </c>
      <c r="D187" s="11" t="n">
        <v>197.38</v>
      </c>
      <c r="E187" s="20" t="n">
        <f aca="false">SUM(B187*D187)</f>
        <v>4934.5</v>
      </c>
      <c r="F187" s="22" t="n">
        <v>43377</v>
      </c>
      <c r="G187" s="11" t="n">
        <v>314.13</v>
      </c>
      <c r="H187" s="23" t="n">
        <f aca="false">SUM(B187*G187)</f>
        <v>7853.25</v>
      </c>
      <c r="I187" s="24" t="n">
        <f aca="false">SUM(H187-E187)</f>
        <v>2918.75</v>
      </c>
      <c r="J187" s="11" t="str">
        <f aca="false">IF(SUM(+F187-C187)&lt;365,"ST","LT")</f>
        <v>LT</v>
      </c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</row>
    <row r="188" customFormat="false" ht="15.75" hidden="false" customHeight="true" outlineLevel="0" collapsed="false">
      <c r="A188" s="25" t="s">
        <v>1242</v>
      </c>
      <c r="B188" s="11" t="n">
        <v>25</v>
      </c>
      <c r="C188" s="22" t="n">
        <v>42992</v>
      </c>
      <c r="D188" s="11" t="n">
        <v>295.7</v>
      </c>
      <c r="E188" s="20" t="n">
        <f aca="false">SUM(B188*D188)</f>
        <v>7392.5</v>
      </c>
      <c r="F188" s="22" t="n">
        <v>43731</v>
      </c>
      <c r="G188" s="11" t="n">
        <v>446.13</v>
      </c>
      <c r="H188" s="23" t="n">
        <f aca="false">SUM(B188*G188)</f>
        <v>11153.25</v>
      </c>
      <c r="I188" s="24" t="n">
        <f aca="false">SUM(H188-E188)</f>
        <v>3760.75</v>
      </c>
      <c r="J188" s="11" t="str">
        <f aca="false">IF(SUM(+F188-C188)&lt;365,"ST","LT")</f>
        <v>LT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</row>
    <row r="189" customFormat="false" ht="15.75" hidden="false" customHeight="true" outlineLevel="0" collapsed="false">
      <c r="A189" s="19" t="s">
        <v>1242</v>
      </c>
      <c r="B189" s="11" t="n">
        <v>25</v>
      </c>
      <c r="C189" s="22" t="n">
        <v>43739</v>
      </c>
      <c r="D189" s="11" t="n">
        <v>425.87</v>
      </c>
      <c r="E189" s="20" t="n">
        <f aca="false">SUM(B189*D189)</f>
        <v>10646.75</v>
      </c>
      <c r="F189" s="22" t="n">
        <v>43826</v>
      </c>
      <c r="G189" s="11" t="n">
        <v>540.42</v>
      </c>
      <c r="H189" s="23" t="n">
        <f aca="false">SUM(B189*G189)</f>
        <v>13510.5</v>
      </c>
      <c r="I189" s="24" t="n">
        <f aca="false">SUM(H189-E189)</f>
        <v>2863.75</v>
      </c>
      <c r="J189" s="11" t="str">
        <f aca="false">IF(SUM(+F189-C189)&lt;365,"ST","LT")</f>
        <v>ST</v>
      </c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</row>
    <row r="190" customFormat="false" ht="15.75" hidden="false" customHeight="true" outlineLevel="0" collapsed="false">
      <c r="A190" s="19" t="s">
        <v>1242</v>
      </c>
      <c r="B190" s="11" t="n">
        <v>10</v>
      </c>
      <c r="C190" s="22" t="n">
        <v>43862</v>
      </c>
      <c r="D190" s="11" t="n">
        <v>511.81</v>
      </c>
      <c r="E190" s="20" t="n">
        <f aca="false">SUM(B190*D190)</f>
        <v>5118.1</v>
      </c>
      <c r="F190" s="22" t="n">
        <v>44152</v>
      </c>
      <c r="G190" s="11" t="n">
        <v>480.12</v>
      </c>
      <c r="H190" s="23" t="n">
        <f aca="false">SUM(B190*G190)</f>
        <v>4801.2</v>
      </c>
      <c r="I190" s="24" t="n">
        <f aca="false">SUM(H190-E190)</f>
        <v>-316.900000000001</v>
      </c>
      <c r="J190" s="11" t="str">
        <f aca="false">IF(SUM(+F190-C190)&lt;365,"ST","LT")</f>
        <v>ST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</row>
    <row r="191" customFormat="false" ht="15.75" hidden="false" customHeight="true" outlineLevel="0" collapsed="false">
      <c r="A191" s="19" t="s">
        <v>1242</v>
      </c>
      <c r="B191" s="11" t="n">
        <v>15</v>
      </c>
      <c r="C191" s="22" t="n">
        <v>43896</v>
      </c>
      <c r="D191" s="11" t="n">
        <v>493.67</v>
      </c>
      <c r="E191" s="20" t="n">
        <f aca="false">SUM(B191*D191)</f>
        <v>7405.05</v>
      </c>
      <c r="F191" s="22" t="n">
        <v>44152</v>
      </c>
      <c r="G191" s="11" t="n">
        <v>480.12</v>
      </c>
      <c r="H191" s="23" t="n">
        <f aca="false">SUM(B191*G191)</f>
        <v>7201.8</v>
      </c>
      <c r="I191" s="24" t="n">
        <f aca="false">SUM(H191-E191)</f>
        <v>-203.25</v>
      </c>
      <c r="J191" s="11" t="str">
        <f aca="false">IF(SUM(+F191-C191)&lt;365,"ST","LT")</f>
        <v>ST</v>
      </c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</row>
    <row r="192" customFormat="false" ht="15.75" hidden="false" customHeight="true" outlineLevel="0" collapsed="false">
      <c r="A192" s="25" t="s">
        <v>739</v>
      </c>
      <c r="B192" s="11" t="n">
        <v>25</v>
      </c>
      <c r="C192" s="22" t="n">
        <v>42642</v>
      </c>
      <c r="D192" s="11" t="n">
        <v>314.26</v>
      </c>
      <c r="E192" s="20" t="n">
        <f aca="false">SUM(B192*D192)</f>
        <v>7856.5</v>
      </c>
      <c r="F192" s="22" t="n">
        <v>43672</v>
      </c>
      <c r="G192" s="11" t="n">
        <v>397</v>
      </c>
      <c r="H192" s="23" t="n">
        <f aca="false">SUM(B192*G192)</f>
        <v>9925</v>
      </c>
      <c r="I192" s="24" t="n">
        <f aca="false">SUM(H192-E192)</f>
        <v>2068.5</v>
      </c>
      <c r="J192" s="11" t="str">
        <f aca="false">IF(SUM(+F192-C192)&lt;365,"ST","LT")</f>
        <v>LT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</row>
    <row r="193" customFormat="false" ht="15.75" hidden="false" customHeight="true" outlineLevel="0" collapsed="false">
      <c r="A193" s="25" t="s">
        <v>739</v>
      </c>
      <c r="B193" s="11" t="n">
        <v>25</v>
      </c>
      <c r="C193" s="22" t="n">
        <v>43493</v>
      </c>
      <c r="D193" s="11" t="n">
        <v>291.87</v>
      </c>
      <c r="E193" s="20" t="n">
        <f aca="false">SUM(B193*D193)</f>
        <v>7296.75</v>
      </c>
      <c r="F193" s="22" t="n">
        <v>43726</v>
      </c>
      <c r="G193" s="11" t="n">
        <v>418.09</v>
      </c>
      <c r="H193" s="23" t="n">
        <f aca="false">SUM(B193*G193)</f>
        <v>10452.25</v>
      </c>
      <c r="I193" s="24" t="n">
        <f aca="false">SUM(H193-E193)</f>
        <v>3155.5</v>
      </c>
      <c r="J193" s="11" t="str">
        <f aca="false">IF(SUM(+F193-C193)&lt;365,"ST","LT")</f>
        <v>ST</v>
      </c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</row>
    <row r="194" customFormat="false" ht="15.75" hidden="false" customHeight="true" outlineLevel="0" collapsed="false">
      <c r="A194" s="19" t="s">
        <v>739</v>
      </c>
      <c r="B194" s="11" t="n">
        <v>25</v>
      </c>
      <c r="C194" s="22" t="n">
        <v>43690</v>
      </c>
      <c r="D194" s="11" t="n">
        <v>376.8</v>
      </c>
      <c r="E194" s="20" t="n">
        <f aca="false">SUM(B194*D194)</f>
        <v>9420</v>
      </c>
      <c r="F194" s="22" t="n">
        <v>43726</v>
      </c>
      <c r="G194" s="11" t="n">
        <v>418.09</v>
      </c>
      <c r="H194" s="23" t="n">
        <f aca="false">SUM(B194*G194)</f>
        <v>10452.25</v>
      </c>
      <c r="I194" s="24" t="n">
        <f aca="false">SUM(H194-E194)</f>
        <v>1032.25</v>
      </c>
      <c r="J194" s="11" t="str">
        <f aca="false">IF(SUM(+F194-C194)&lt;365,"ST","LT")</f>
        <v>ST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</row>
    <row r="195" customFormat="false" ht="15.75" hidden="false" customHeight="true" outlineLevel="0" collapsed="false">
      <c r="A195" s="19" t="s">
        <v>1349</v>
      </c>
      <c r="B195" s="11" t="n">
        <v>25</v>
      </c>
      <c r="C195" s="22" t="n">
        <v>44253</v>
      </c>
      <c r="D195" s="11" t="n">
        <v>467.63</v>
      </c>
      <c r="E195" s="20" t="n">
        <f aca="false">SUM(B195*D195)</f>
        <v>11690.75</v>
      </c>
      <c r="F195" s="22"/>
      <c r="G195" s="11"/>
      <c r="H195" s="23" t="n">
        <f aca="false">SUM(B195*G195)</f>
        <v>0</v>
      </c>
      <c r="I195" s="24" t="n">
        <f aca="false">SUM(H195-E195)</f>
        <v>-11690.75</v>
      </c>
      <c r="J195" s="11" t="str">
        <f aca="false">IF(SUM(+F195-C195)&lt;365,"ST","LT")</f>
        <v>ST</v>
      </c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</row>
    <row r="196" customFormat="false" ht="15.75" hidden="false" customHeight="true" outlineLevel="0" collapsed="false">
      <c r="A196" s="25" t="s">
        <v>1350</v>
      </c>
      <c r="B196" s="11" t="n">
        <v>200</v>
      </c>
      <c r="C196" s="22" t="n">
        <v>43082</v>
      </c>
      <c r="D196" s="11" t="n">
        <v>36.87</v>
      </c>
      <c r="E196" s="20" t="n">
        <f aca="false">SUM(B196*D196)</f>
        <v>7374</v>
      </c>
      <c r="F196" s="22" t="n">
        <v>43349</v>
      </c>
      <c r="G196" s="11" t="n">
        <v>36.87</v>
      </c>
      <c r="H196" s="23" t="n">
        <f aca="false">SUM(B196*G196)</f>
        <v>7374</v>
      </c>
      <c r="I196" s="24" t="n">
        <f aca="false">SUM(H196-E196)</f>
        <v>0</v>
      </c>
      <c r="J196" s="11" t="str">
        <f aca="false">IF(SUM(+F196-C196)&lt;365,"ST","LT")</f>
        <v>ST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</row>
    <row r="197" customFormat="false" ht="15.75" hidden="false" customHeight="true" outlineLevel="0" collapsed="false">
      <c r="A197" s="25" t="s">
        <v>743</v>
      </c>
      <c r="B197" s="11" t="n">
        <v>100</v>
      </c>
      <c r="C197" s="22" t="n">
        <v>42287</v>
      </c>
      <c r="D197" s="11" t="n">
        <v>51.06</v>
      </c>
      <c r="E197" s="20" t="n">
        <f aca="false">SUM(B197*D197)</f>
        <v>5106</v>
      </c>
      <c r="F197" s="22" t="n">
        <v>44245</v>
      </c>
      <c r="G197" s="11" t="n">
        <v>57.91</v>
      </c>
      <c r="H197" s="23" t="n">
        <f aca="false">SUM(B197*G197)</f>
        <v>5791</v>
      </c>
      <c r="I197" s="24" t="n">
        <f aca="false">SUM(H197-E197)</f>
        <v>685</v>
      </c>
      <c r="J197" s="11" t="str">
        <f aca="false">IF(SUM(+F197-C197)&lt;365,"ST","LT")</f>
        <v>LT</v>
      </c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</row>
    <row r="198" customFormat="false" ht="15.75" hidden="false" customHeight="true" outlineLevel="0" collapsed="false">
      <c r="A198" s="19" t="s">
        <v>743</v>
      </c>
      <c r="B198" s="11" t="n">
        <v>100</v>
      </c>
      <c r="C198" s="22" t="n">
        <v>43600</v>
      </c>
      <c r="D198" s="11" t="n">
        <v>41.56</v>
      </c>
      <c r="E198" s="20" t="n">
        <f aca="false">SUM(B198*D198)</f>
        <v>4156</v>
      </c>
      <c r="F198" s="22"/>
      <c r="G198" s="11"/>
      <c r="H198" s="23" t="n">
        <f aca="false">SUM(B198*G198)</f>
        <v>0</v>
      </c>
      <c r="I198" s="24" t="n">
        <f aca="false">SUM(H198-E198)</f>
        <v>-4156</v>
      </c>
      <c r="J198" s="11" t="str">
        <f aca="false">IF(SUM(+F198-C198)&lt;365,"ST","LT")</f>
        <v>ST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</row>
    <row r="199" customFormat="false" ht="15.75" hidden="false" customHeight="true" outlineLevel="0" collapsed="false">
      <c r="A199" s="25" t="s">
        <v>256</v>
      </c>
      <c r="B199" s="11" t="n">
        <v>200</v>
      </c>
      <c r="C199" s="22" t="n">
        <v>42809</v>
      </c>
      <c r="D199" s="11" t="n">
        <v>28.97</v>
      </c>
      <c r="E199" s="20" t="n">
        <f aca="false">SUM(B199*D199)</f>
        <v>5794</v>
      </c>
      <c r="F199" s="22" t="n">
        <v>43259</v>
      </c>
      <c r="G199" s="11" t="n">
        <v>16.97</v>
      </c>
      <c r="H199" s="23" t="n">
        <f aca="false">SUM(B199*G199)</f>
        <v>3394</v>
      </c>
      <c r="I199" s="24" t="n">
        <f aca="false">SUM(H199-E199)</f>
        <v>-2400</v>
      </c>
      <c r="J199" s="11" t="str">
        <f aca="false">IF(SUM(+F199-C199)&lt;365,"ST","LT")</f>
        <v>LT</v>
      </c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</row>
    <row r="200" customFormat="false" ht="15.75" hidden="false" customHeight="true" outlineLevel="0" collapsed="false">
      <c r="A200" s="25" t="s">
        <v>257</v>
      </c>
      <c r="B200" s="11" t="n">
        <v>1</v>
      </c>
      <c r="C200" s="22" t="n">
        <v>40436</v>
      </c>
      <c r="D200" s="11" t="n">
        <v>5000</v>
      </c>
      <c r="E200" s="20" t="n">
        <f aca="false">SUM(B200*D200)</f>
        <v>5000</v>
      </c>
      <c r="F200" s="22"/>
      <c r="G200" s="11"/>
      <c r="H200" s="23" t="n">
        <f aca="false">SUM(B200*G200)</f>
        <v>0</v>
      </c>
      <c r="I200" s="24" t="n">
        <f aca="false">SUM(H200-E200)</f>
        <v>-5000</v>
      </c>
      <c r="J200" s="11" t="str">
        <f aca="false">IF(SUM(+F200-C200)&lt;365,"ST","LT")</f>
        <v>ST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</row>
    <row r="201" customFormat="false" ht="15.75" hidden="false" customHeight="true" outlineLevel="0" collapsed="false">
      <c r="A201" s="25" t="s">
        <v>1248</v>
      </c>
      <c r="B201" s="11" t="n">
        <v>50</v>
      </c>
      <c r="C201" s="22" t="n">
        <v>42884</v>
      </c>
      <c r="D201" s="11" t="n">
        <v>104.53</v>
      </c>
      <c r="E201" s="20" t="n">
        <f aca="false">SUM(B201*D201)</f>
        <v>5226.5</v>
      </c>
      <c r="F201" s="22" t="n">
        <v>43209</v>
      </c>
      <c r="G201" s="11" t="n">
        <v>62.92</v>
      </c>
      <c r="H201" s="23" t="n">
        <f aca="false">SUM(B201*G201)</f>
        <v>3146</v>
      </c>
      <c r="I201" s="24" t="n">
        <f aca="false">SUM(H201-E201)</f>
        <v>-2080.5</v>
      </c>
      <c r="J201" s="11" t="str">
        <f aca="false">IF(SUM(+F201-C201)&lt;365,"ST","LT")</f>
        <v>ST</v>
      </c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</row>
    <row r="202" customFormat="false" ht="15.75" hidden="false" customHeight="true" outlineLevel="0" collapsed="false">
      <c r="A202" s="25" t="s">
        <v>1248</v>
      </c>
      <c r="B202" s="11" t="n">
        <v>50</v>
      </c>
      <c r="C202" s="22" t="n">
        <v>43067</v>
      </c>
      <c r="D202" s="11" t="n">
        <v>80.4</v>
      </c>
      <c r="E202" s="20" t="n">
        <f aca="false">SUM(B202*D202)</f>
        <v>4020</v>
      </c>
      <c r="F202" s="22" t="n">
        <v>43209</v>
      </c>
      <c r="G202" s="11" t="n">
        <v>62.92</v>
      </c>
      <c r="H202" s="23" t="n">
        <f aca="false">SUM(B202*G202)</f>
        <v>3146</v>
      </c>
      <c r="I202" s="24" t="n">
        <f aca="false">SUM(H202-E202)</f>
        <v>-874</v>
      </c>
      <c r="J202" s="11" t="str">
        <f aca="false">IF(SUM(+F202-C202)&lt;365,"ST","LT")</f>
        <v>ST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</row>
    <row r="203" customFormat="false" ht="15.75" hidden="false" customHeight="true" outlineLevel="0" collapsed="false">
      <c r="A203" s="19" t="s">
        <v>749</v>
      </c>
      <c r="B203" s="11" t="n">
        <v>100</v>
      </c>
      <c r="C203" s="22" t="n">
        <v>44231</v>
      </c>
      <c r="D203" s="11" t="n">
        <v>80.4</v>
      </c>
      <c r="E203" s="20" t="n">
        <f aca="false">SUM(B203*D203)</f>
        <v>8040</v>
      </c>
      <c r="F203" s="22"/>
      <c r="G203" s="11"/>
      <c r="H203" s="23" t="n">
        <f aca="false">SUM(B203*G203)</f>
        <v>0</v>
      </c>
      <c r="I203" s="24" t="n">
        <f aca="false">SUM(H203-E203)</f>
        <v>-8040</v>
      </c>
      <c r="J203" s="11" t="str">
        <f aca="false">IF(SUM(+F203-C203)&lt;365,"ST","LT")</f>
        <v>ST</v>
      </c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</row>
    <row r="204" customFormat="false" ht="15.75" hidden="false" customHeight="true" outlineLevel="0" collapsed="false">
      <c r="A204" s="19" t="s">
        <v>1351</v>
      </c>
      <c r="B204" s="11" t="n">
        <v>50</v>
      </c>
      <c r="C204" s="22" t="n">
        <v>43850</v>
      </c>
      <c r="D204" s="11" t="n">
        <v>119.04</v>
      </c>
      <c r="E204" s="20" t="n">
        <f aca="false">SUM(B204*D204)</f>
        <v>5952</v>
      </c>
      <c r="F204" s="22"/>
      <c r="G204" s="11"/>
      <c r="H204" s="23" t="n">
        <f aca="false">SUM(B204*G204)</f>
        <v>0</v>
      </c>
      <c r="I204" s="24" t="n">
        <f aca="false">SUM(H204-E204)</f>
        <v>-5952</v>
      </c>
      <c r="J204" s="11" t="str">
        <f aca="false">IF(SUM(+F204-C204)&lt;365,"ST","LT")</f>
        <v>ST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</row>
    <row r="205" customFormat="false" ht="15.75" hidden="false" customHeight="true" outlineLevel="0" collapsed="false">
      <c r="A205" s="25" t="s">
        <v>269</v>
      </c>
      <c r="B205" s="11" t="n">
        <v>2</v>
      </c>
      <c r="C205" s="22" t="n">
        <v>42178</v>
      </c>
      <c r="D205" s="11" t="n">
        <v>0</v>
      </c>
      <c r="E205" s="20" t="n">
        <f aca="false">SUM(B205*D205)</f>
        <v>0</v>
      </c>
      <c r="F205" s="22" t="n">
        <v>43368</v>
      </c>
      <c r="G205" s="11" t="n">
        <v>724.28</v>
      </c>
      <c r="H205" s="23" t="n">
        <f aca="false">SUM(B205*G205)</f>
        <v>1448.56</v>
      </c>
      <c r="I205" s="24" t="n">
        <f aca="false">SUM(H205-E205)</f>
        <v>1448.56</v>
      </c>
      <c r="J205" s="11" t="str">
        <f aca="false">IF(SUM(+F205-C205)&lt;365,"ST","LT")</f>
        <v>LT</v>
      </c>
      <c r="K205" s="25"/>
      <c r="L205" s="25" t="s">
        <v>94</v>
      </c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</row>
    <row r="206" customFormat="false" ht="15.75" hidden="false" customHeight="true" outlineLevel="0" collapsed="false">
      <c r="A206" s="25" t="s">
        <v>269</v>
      </c>
      <c r="B206" s="11" t="n">
        <v>5</v>
      </c>
      <c r="C206" s="22" t="n">
        <v>42684</v>
      </c>
      <c r="D206" s="11" t="n">
        <v>957.66</v>
      </c>
      <c r="E206" s="20" t="n">
        <f aca="false">SUM(B206*D206)</f>
        <v>4788.3</v>
      </c>
      <c r="F206" s="22" t="n">
        <v>43368</v>
      </c>
      <c r="G206" s="11" t="n">
        <v>724.28</v>
      </c>
      <c r="H206" s="23" t="n">
        <f aca="false">SUM(B206*G206)</f>
        <v>3621.4</v>
      </c>
      <c r="I206" s="24" t="n">
        <f aca="false">SUM(H206-E206)</f>
        <v>-1166.9</v>
      </c>
      <c r="J206" s="11" t="str">
        <f aca="false">IF(SUM(+F206-C206)&lt;365,"ST","LT")</f>
        <v>LT</v>
      </c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</row>
    <row r="207" customFormat="false" ht="15.75" hidden="false" customHeight="true" outlineLevel="0" collapsed="false">
      <c r="A207" s="25" t="s">
        <v>269</v>
      </c>
      <c r="B207" s="11" t="n">
        <v>3</v>
      </c>
      <c r="C207" s="22" t="n">
        <v>42838</v>
      </c>
      <c r="D207" s="11" t="n">
        <v>934.76</v>
      </c>
      <c r="E207" s="20" t="n">
        <f aca="false">SUM(B207*D207)</f>
        <v>2804.28</v>
      </c>
      <c r="F207" s="22" t="n">
        <v>43368</v>
      </c>
      <c r="G207" s="11" t="n">
        <v>724.28</v>
      </c>
      <c r="H207" s="23" t="n">
        <f aca="false">SUM(B207*G207)</f>
        <v>2172.84</v>
      </c>
      <c r="I207" s="24" t="n">
        <f aca="false">SUM(H207-E207)</f>
        <v>-631.44</v>
      </c>
      <c r="J207" s="11" t="str">
        <f aca="false">IF(SUM(+F207-C207)&lt;365,"ST","LT")</f>
        <v>LT</v>
      </c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</row>
    <row r="208" customFormat="false" ht="15.75" hidden="false" customHeight="true" outlineLevel="0" collapsed="false">
      <c r="A208" s="25" t="s">
        <v>269</v>
      </c>
      <c r="B208" s="11" t="n">
        <v>7</v>
      </c>
      <c r="C208" s="22" t="n">
        <v>42838</v>
      </c>
      <c r="D208" s="11" t="n">
        <v>934.76</v>
      </c>
      <c r="E208" s="20" t="n">
        <f aca="false">SUM(B208*D208)</f>
        <v>6543.32</v>
      </c>
      <c r="F208" s="22" t="n">
        <v>43509</v>
      </c>
      <c r="G208" s="11" t="n">
        <v>749.39</v>
      </c>
      <c r="H208" s="23" t="n">
        <f aca="false">SUM(B208*G208)</f>
        <v>5245.73</v>
      </c>
      <c r="I208" s="24" t="n">
        <f aca="false">SUM(H208-E208)</f>
        <v>-1297.59</v>
      </c>
      <c r="J208" s="11" t="str">
        <f aca="false">IF(SUM(+F208-C208)&lt;365,"ST","LT")</f>
        <v>LT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</row>
    <row r="209" customFormat="false" ht="15.75" hidden="false" customHeight="true" outlineLevel="0" collapsed="false">
      <c r="A209" s="25" t="s">
        <v>269</v>
      </c>
      <c r="B209" s="11" t="n">
        <v>3</v>
      </c>
      <c r="C209" s="22" t="n">
        <v>43039</v>
      </c>
      <c r="D209" s="11" t="n">
        <v>930.93</v>
      </c>
      <c r="E209" s="20" t="n">
        <f aca="false">SUM(B209*D209)</f>
        <v>2792.79</v>
      </c>
      <c r="F209" s="22" t="n">
        <v>43509</v>
      </c>
      <c r="G209" s="11" t="n">
        <v>749.39</v>
      </c>
      <c r="H209" s="23" t="n">
        <f aca="false">SUM(B209*G209)</f>
        <v>2248.17</v>
      </c>
      <c r="I209" s="24" t="n">
        <f aca="false">SUM(H209-E209)</f>
        <v>-544.62</v>
      </c>
      <c r="J209" s="11" t="str">
        <f aca="false">IF(SUM(+F209-C209)&lt;365,"ST","LT")</f>
        <v>LT</v>
      </c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</row>
    <row r="210" customFormat="false" ht="15.75" hidden="false" customHeight="true" outlineLevel="0" collapsed="false">
      <c r="A210" s="25" t="s">
        <v>269</v>
      </c>
      <c r="B210" s="11" t="n">
        <v>7</v>
      </c>
      <c r="C210" s="22" t="n">
        <v>43039</v>
      </c>
      <c r="D210" s="11" t="n">
        <v>930.93</v>
      </c>
      <c r="E210" s="20" t="n">
        <f aca="false">SUM(B210*D210)</f>
        <v>6516.51</v>
      </c>
      <c r="F210" s="22" t="n">
        <v>43775</v>
      </c>
      <c r="G210" s="11" t="n">
        <v>711.62</v>
      </c>
      <c r="H210" s="23" t="n">
        <f aca="false">SUM(B210*G210)</f>
        <v>4981.34</v>
      </c>
      <c r="I210" s="24" t="n">
        <f aca="false">SUM(H210-E210)</f>
        <v>-1535.17</v>
      </c>
      <c r="J210" s="11" t="str">
        <f aca="false">IF(SUM(+F210-C210)&lt;365,"ST","LT")</f>
        <v>LT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</row>
    <row r="211" customFormat="false" ht="15.75" hidden="false" customHeight="true" outlineLevel="0" collapsed="false">
      <c r="A211" s="25" t="s">
        <v>269</v>
      </c>
      <c r="B211" s="11" t="n">
        <v>3</v>
      </c>
      <c r="C211" s="22" t="n">
        <v>43104</v>
      </c>
      <c r="D211" s="11" t="n">
        <v>1021.6</v>
      </c>
      <c r="E211" s="20" t="n">
        <f aca="false">SUM(B211*D211)</f>
        <v>3064.8</v>
      </c>
      <c r="F211" s="22" t="n">
        <v>43775</v>
      </c>
      <c r="G211" s="11" t="n">
        <v>711.62</v>
      </c>
      <c r="H211" s="23" t="n">
        <f aca="false">SUM(B211*G211)</f>
        <v>2134.86</v>
      </c>
      <c r="I211" s="24" t="n">
        <f aca="false">SUM(H211-E211)</f>
        <v>-929.94</v>
      </c>
      <c r="J211" s="11" t="str">
        <f aca="false">IF(SUM(+F211-C211)&lt;365,"ST","LT")</f>
        <v>LT</v>
      </c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</row>
    <row r="212" customFormat="false" ht="15.75" hidden="false" customHeight="true" outlineLevel="0" collapsed="false">
      <c r="A212" s="25" t="s">
        <v>269</v>
      </c>
      <c r="B212" s="11" t="n">
        <v>5</v>
      </c>
      <c r="C212" s="22" t="n">
        <v>43104</v>
      </c>
      <c r="D212" s="11" t="n">
        <v>1021.6</v>
      </c>
      <c r="E212" s="20" t="n">
        <f aca="false">SUM(B212*D212)</f>
        <v>5108</v>
      </c>
      <c r="F212" s="22"/>
      <c r="G212" s="11"/>
      <c r="H212" s="23" t="n">
        <f aca="false">SUM(B212*G212)</f>
        <v>0</v>
      </c>
      <c r="I212" s="24" t="n">
        <f aca="false">SUM(H212-E212)</f>
        <v>-5108</v>
      </c>
      <c r="J212" s="11" t="str">
        <f aca="false">IF(SUM(+F212-C212)&lt;365,"ST","LT")</f>
        <v>ST</v>
      </c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</row>
    <row r="213" customFormat="false" ht="15.75" hidden="false" customHeight="true" outlineLevel="0" collapsed="false">
      <c r="A213" s="25" t="s">
        <v>269</v>
      </c>
      <c r="B213" s="11" t="n">
        <v>35</v>
      </c>
      <c r="C213" s="22" t="n">
        <v>43354</v>
      </c>
      <c r="D213" s="11" t="n">
        <v>0</v>
      </c>
      <c r="E213" s="20" t="n">
        <f aca="false">SUM(B213*D213)</f>
        <v>0</v>
      </c>
      <c r="F213" s="22"/>
      <c r="G213" s="11"/>
      <c r="H213" s="23" t="n">
        <f aca="false">SUM(B213*G213)</f>
        <v>0</v>
      </c>
      <c r="I213" s="24" t="n">
        <f aca="false">SUM(H213-E213)</f>
        <v>0</v>
      </c>
      <c r="J213" s="11" t="str">
        <f aca="false">IF(SUM(+F213-C213)&lt;365,"ST","LT")</f>
        <v>ST</v>
      </c>
      <c r="K213" s="25"/>
      <c r="L213" s="25" t="s">
        <v>110</v>
      </c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</row>
    <row r="214" customFormat="false" ht="15.75" hidden="false" customHeight="true" outlineLevel="0" collapsed="false">
      <c r="A214" s="19" t="s">
        <v>269</v>
      </c>
      <c r="B214" s="11" t="n">
        <v>10</v>
      </c>
      <c r="C214" s="22" t="n">
        <v>43752</v>
      </c>
      <c r="D214" s="11" t="n">
        <v>789.88</v>
      </c>
      <c r="E214" s="20" t="n">
        <f aca="false">SUM(B214*D214)</f>
        <v>7898.8</v>
      </c>
      <c r="F214" s="22"/>
      <c r="G214" s="11"/>
      <c r="H214" s="23" t="n">
        <f aca="false">SUM(B214*G214)</f>
        <v>0</v>
      </c>
      <c r="I214" s="24" t="n">
        <f aca="false">SUM(H214-E214)</f>
        <v>-7898.8</v>
      </c>
      <c r="J214" s="11" t="str">
        <f aca="false">IF(SUM(+F214-C214)&lt;365,"ST","LT")</f>
        <v>ST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</row>
    <row r="215" customFormat="false" ht="15.75" hidden="false" customHeight="true" outlineLevel="0" collapsed="false">
      <c r="A215" s="19" t="s">
        <v>269</v>
      </c>
      <c r="B215" s="11" t="n">
        <v>10</v>
      </c>
      <c r="C215" s="22" t="n">
        <v>43760</v>
      </c>
      <c r="D215" s="11" t="n">
        <v>657.9</v>
      </c>
      <c r="E215" s="20" t="n">
        <f aca="false">SUM(B215*D215)</f>
        <v>6579</v>
      </c>
      <c r="F215" s="22"/>
      <c r="G215" s="11"/>
      <c r="H215" s="23" t="n">
        <f aca="false">SUM(B215*G215)</f>
        <v>0</v>
      </c>
      <c r="I215" s="24" t="n">
        <f aca="false">SUM(H215-E215)</f>
        <v>-6579</v>
      </c>
      <c r="J215" s="11" t="str">
        <f aca="false">IF(SUM(+F215-C215)&lt;365,"ST","LT")</f>
        <v>ST</v>
      </c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</row>
    <row r="216" customFormat="false" ht="15.75" hidden="false" customHeight="true" outlineLevel="0" collapsed="false">
      <c r="A216" s="19" t="s">
        <v>1022</v>
      </c>
      <c r="B216" s="11" t="n">
        <v>100</v>
      </c>
      <c r="C216" s="22" t="n">
        <v>44166</v>
      </c>
      <c r="D216" s="11" t="n">
        <v>55.51</v>
      </c>
      <c r="E216" s="20" t="n">
        <f aca="false">SUM(B216*D216)</f>
        <v>5551</v>
      </c>
      <c r="F216" s="22"/>
      <c r="G216" s="11"/>
      <c r="H216" s="23" t="n">
        <f aca="false">SUM(B216*G216)</f>
        <v>0</v>
      </c>
      <c r="I216" s="24" t="n">
        <f aca="false">SUM(H216-E216)</f>
        <v>-5551</v>
      </c>
      <c r="J216" s="11" t="str">
        <f aca="false">IF(SUM(+F216-C216)&lt;365,"ST","LT")</f>
        <v>ST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</row>
    <row r="217" customFormat="false" ht="15.75" hidden="false" customHeight="true" outlineLevel="0" collapsed="false">
      <c r="A217" s="25" t="s">
        <v>752</v>
      </c>
      <c r="B217" s="11" t="n">
        <v>25</v>
      </c>
      <c r="C217" s="22" t="n">
        <v>43171</v>
      </c>
      <c r="D217" s="11" t="n">
        <v>394.69</v>
      </c>
      <c r="E217" s="20" t="n">
        <f aca="false">SUM(B217*D217)</f>
        <v>9867.25</v>
      </c>
      <c r="F217" s="22" t="n">
        <v>43507</v>
      </c>
      <c r="G217" s="11" t="n">
        <v>147.88</v>
      </c>
      <c r="H217" s="23" t="n">
        <f aca="false">SUM(B217*G217)</f>
        <v>3697</v>
      </c>
      <c r="I217" s="24" t="n">
        <f aca="false">SUM(H217-E217)</f>
        <v>-6170.25</v>
      </c>
      <c r="J217" s="11" t="str">
        <f aca="false">IF(SUM(+F217-C217)&lt;365,"ST","LT")</f>
        <v>ST</v>
      </c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</row>
    <row r="218" customFormat="false" ht="15.75" hidden="false" customHeight="true" outlineLevel="0" collapsed="false">
      <c r="A218" s="25" t="s">
        <v>752</v>
      </c>
      <c r="B218" s="11" t="n">
        <v>25</v>
      </c>
      <c r="C218" s="22" t="n">
        <v>43179</v>
      </c>
      <c r="D218" s="11" t="n">
        <v>0</v>
      </c>
      <c r="E218" s="20" t="n">
        <f aca="false">SUM(B218*D218)</f>
        <v>0</v>
      </c>
      <c r="F218" s="22" t="n">
        <v>43507</v>
      </c>
      <c r="G218" s="11" t="n">
        <v>147.88</v>
      </c>
      <c r="H218" s="23" t="n">
        <f aca="false">SUM(B218*G218)</f>
        <v>3697</v>
      </c>
      <c r="I218" s="24" t="n">
        <f aca="false">SUM(H218-E218)</f>
        <v>3697</v>
      </c>
      <c r="J218" s="11" t="str">
        <f aca="false">IF(SUM(+F218-C218)&lt;365,"ST","LT")</f>
        <v>ST</v>
      </c>
      <c r="K218" s="25"/>
      <c r="L218" s="25" t="s">
        <v>94</v>
      </c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</row>
    <row r="219" customFormat="false" ht="15.75" hidden="false" customHeight="true" outlineLevel="0" collapsed="false">
      <c r="A219" s="25" t="s">
        <v>752</v>
      </c>
      <c r="B219" s="11" t="n">
        <v>50</v>
      </c>
      <c r="C219" s="22" t="n">
        <v>43175</v>
      </c>
      <c r="D219" s="11" t="n">
        <v>186.39</v>
      </c>
      <c r="E219" s="20" t="n">
        <f aca="false">SUM(B219*D219)</f>
        <v>9319.5</v>
      </c>
      <c r="F219" s="22" t="n">
        <v>43507</v>
      </c>
      <c r="G219" s="11" t="n">
        <v>147.88</v>
      </c>
      <c r="H219" s="23" t="n">
        <f aca="false">SUM(B219*G219)</f>
        <v>7394</v>
      </c>
      <c r="I219" s="24" t="n">
        <f aca="false">SUM(H219-E219)</f>
        <v>-1925.5</v>
      </c>
      <c r="J219" s="11" t="str">
        <f aca="false">IF(SUM(+F219-C219)&lt;365,"ST","LT")</f>
        <v>ST</v>
      </c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</row>
    <row r="220" customFormat="false" ht="15.75" hidden="false" customHeight="true" outlineLevel="0" collapsed="false">
      <c r="A220" s="25" t="s">
        <v>752</v>
      </c>
      <c r="B220" s="11" t="n">
        <v>50</v>
      </c>
      <c r="C220" s="22" t="n">
        <v>43508</v>
      </c>
      <c r="D220" s="11" t="n">
        <v>135.81</v>
      </c>
      <c r="E220" s="20" t="n">
        <f aca="false">SUM(B220*D220)</f>
        <v>6790.5</v>
      </c>
      <c r="F220" s="22" t="n">
        <v>43522</v>
      </c>
      <c r="G220" s="11" t="n">
        <v>139.94</v>
      </c>
      <c r="H220" s="23" t="n">
        <f aca="false">SUM(B220*G220)</f>
        <v>6997</v>
      </c>
      <c r="I220" s="24" t="n">
        <f aca="false">SUM(H220-E220)</f>
        <v>206.5</v>
      </c>
      <c r="J220" s="11" t="str">
        <f aca="false">IF(SUM(+F220-C220)&lt;365,"ST","LT")</f>
        <v>ST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</row>
    <row r="221" customFormat="false" ht="15.75" hidden="false" customHeight="true" outlineLevel="0" collapsed="false">
      <c r="A221" s="25" t="s">
        <v>752</v>
      </c>
      <c r="B221" s="11" t="n">
        <v>50</v>
      </c>
      <c r="C221" s="22" t="n">
        <v>43509</v>
      </c>
      <c r="D221" s="11" t="n">
        <v>132.59</v>
      </c>
      <c r="E221" s="20" t="n">
        <f aca="false">SUM(B221*D221)</f>
        <v>6629.5</v>
      </c>
      <c r="F221" s="22" t="n">
        <v>43593</v>
      </c>
      <c r="G221" s="11" t="n">
        <v>153.34</v>
      </c>
      <c r="H221" s="23" t="n">
        <f aca="false">SUM(B221*G221)</f>
        <v>7667</v>
      </c>
      <c r="I221" s="24" t="n">
        <f aca="false">SUM(H221-E221)</f>
        <v>1037.5</v>
      </c>
      <c r="J221" s="11" t="str">
        <f aca="false">IF(SUM(+F221-C221)&lt;365,"ST","LT")</f>
        <v>ST</v>
      </c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</row>
    <row r="222" customFormat="false" ht="15.75" hidden="false" customHeight="true" outlineLevel="0" collapsed="false">
      <c r="A222" s="25" t="s">
        <v>752</v>
      </c>
      <c r="B222" s="11" t="n">
        <v>50</v>
      </c>
      <c r="C222" s="22" t="n">
        <v>43509</v>
      </c>
      <c r="D222" s="11" t="n">
        <v>132.59</v>
      </c>
      <c r="E222" s="20" t="n">
        <f aca="false">SUM(B222*D222)</f>
        <v>6629.5</v>
      </c>
      <c r="F222" s="22"/>
      <c r="G222" s="11"/>
      <c r="H222" s="23" t="n">
        <f aca="false">SUM(B222*G222)</f>
        <v>0</v>
      </c>
      <c r="I222" s="24" t="n">
        <f aca="false">SUM(H222-E222)</f>
        <v>-6629.5</v>
      </c>
      <c r="J222" s="11" t="str">
        <f aca="false">IF(SUM(+F222-C222)&lt;365,"ST","LT")</f>
        <v>ST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</row>
    <row r="223" customFormat="false" ht="15.75" hidden="false" customHeight="true" outlineLevel="0" collapsed="false">
      <c r="A223" s="25" t="s">
        <v>1352</v>
      </c>
      <c r="B223" s="11" t="n">
        <v>25</v>
      </c>
      <c r="C223" s="22" t="n">
        <v>41425</v>
      </c>
      <c r="D223" s="11" t="n">
        <v>341.95</v>
      </c>
      <c r="E223" s="20" t="n">
        <f aca="false">SUM(B223*D223)</f>
        <v>8548.75</v>
      </c>
      <c r="F223" s="22" t="n">
        <v>43308</v>
      </c>
      <c r="G223" s="11" t="n">
        <v>300.73</v>
      </c>
      <c r="H223" s="23" t="n">
        <f aca="false">SUM(B223*G223)</f>
        <v>7518.25</v>
      </c>
      <c r="I223" s="24" t="n">
        <f aca="false">SUM(H223-E223)</f>
        <v>-1030.5</v>
      </c>
      <c r="J223" s="11" t="str">
        <f aca="false">IF(SUM(+F223-C223)&lt;365,"ST","LT")</f>
        <v>LT</v>
      </c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</row>
    <row r="224" customFormat="false" ht="15.75" hidden="false" customHeight="true" outlineLevel="0" collapsed="false">
      <c r="A224" s="25" t="s">
        <v>1352</v>
      </c>
      <c r="B224" s="11" t="n">
        <v>25</v>
      </c>
      <c r="C224" s="22" t="n">
        <v>41604</v>
      </c>
      <c r="D224" s="11" t="n">
        <v>312.91</v>
      </c>
      <c r="E224" s="20" t="n">
        <f aca="false">SUM(B224*D224)</f>
        <v>7822.75</v>
      </c>
      <c r="F224" s="22" t="n">
        <v>43308</v>
      </c>
      <c r="G224" s="11" t="n">
        <v>300.73</v>
      </c>
      <c r="H224" s="23" t="n">
        <f aca="false">SUM(B224*G224)</f>
        <v>7518.25</v>
      </c>
      <c r="I224" s="24" t="n">
        <f aca="false">SUM(H224-E224)</f>
        <v>-304.500000000001</v>
      </c>
      <c r="J224" s="11" t="str">
        <f aca="false">IF(SUM(+F224-C224)&lt;365,"ST","LT")</f>
        <v>LT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</row>
    <row r="225" customFormat="false" ht="15.75" hidden="false" customHeight="true" outlineLevel="0" collapsed="false">
      <c r="A225" s="25" t="s">
        <v>1352</v>
      </c>
      <c r="B225" s="11" t="n">
        <v>25</v>
      </c>
      <c r="C225" s="22" t="n">
        <v>42563</v>
      </c>
      <c r="D225" s="11" t="n">
        <v>0</v>
      </c>
      <c r="E225" s="20" t="n">
        <f aca="false">SUM(B225*D225)</f>
        <v>0</v>
      </c>
      <c r="F225" s="22"/>
      <c r="G225" s="11"/>
      <c r="H225" s="23" t="n">
        <f aca="false">SUM(B225*G225)</f>
        <v>0</v>
      </c>
      <c r="I225" s="24" t="n">
        <f aca="false">SUM(H225-E225)</f>
        <v>0</v>
      </c>
      <c r="J225" s="11" t="str">
        <f aca="false">IF(SUM(+F225-C225)&lt;365,"ST","LT")</f>
        <v>ST</v>
      </c>
      <c r="K225" s="25"/>
      <c r="L225" s="25" t="s">
        <v>86</v>
      </c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</row>
    <row r="226" customFormat="false" ht="15.75" hidden="false" customHeight="true" outlineLevel="0" collapsed="false">
      <c r="A226" s="25" t="s">
        <v>1352</v>
      </c>
      <c r="B226" s="11" t="n">
        <v>25</v>
      </c>
      <c r="C226" s="22" t="n">
        <v>42703</v>
      </c>
      <c r="D226" s="11" t="n">
        <v>232.51</v>
      </c>
      <c r="E226" s="20" t="n">
        <f aca="false">SUM(B226*D226)</f>
        <v>5812.75</v>
      </c>
      <c r="F226" s="22"/>
      <c r="G226" s="11"/>
      <c r="H226" s="23" t="n">
        <f aca="false">SUM(B226*G226)</f>
        <v>0</v>
      </c>
      <c r="I226" s="24" t="n">
        <f aca="false">SUM(H226-E226)</f>
        <v>-5812.75</v>
      </c>
      <c r="J226" s="11" t="str">
        <f aca="false">IF(SUM(+F226-C226)&lt;365,"ST","LT")</f>
        <v>ST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</row>
    <row r="227" customFormat="false" ht="15.75" hidden="false" customHeight="true" outlineLevel="0" collapsed="false">
      <c r="A227" s="19" t="s">
        <v>1352</v>
      </c>
      <c r="B227" s="11" t="n">
        <v>50</v>
      </c>
      <c r="C227" s="22" t="n">
        <v>43862</v>
      </c>
      <c r="D227" s="11" t="n">
        <v>227.95</v>
      </c>
      <c r="E227" s="20" t="n">
        <f aca="false">SUM(B227*D227)</f>
        <v>11397.5</v>
      </c>
      <c r="F227" s="22"/>
      <c r="G227" s="11"/>
      <c r="H227" s="23" t="n">
        <f aca="false">SUM(B227*G227)</f>
        <v>0</v>
      </c>
      <c r="I227" s="24" t="n">
        <f aca="false">SUM(H227-E227)</f>
        <v>-11397.5</v>
      </c>
      <c r="J227" s="11" t="str">
        <f aca="false">IF(SUM(+F227-C227)&lt;365,"ST","LT")</f>
        <v>ST</v>
      </c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</row>
    <row r="228" customFormat="false" ht="15.75" hidden="false" customHeight="true" outlineLevel="0" collapsed="false">
      <c r="A228" s="19" t="s">
        <v>1352</v>
      </c>
      <c r="B228" s="11" t="n">
        <v>50</v>
      </c>
      <c r="C228" s="22" t="n">
        <v>44258</v>
      </c>
      <c r="D228" s="11" t="n">
        <v>211.07</v>
      </c>
      <c r="E228" s="20" t="n">
        <f aca="false">SUM(B228*D228)</f>
        <v>10553.5</v>
      </c>
      <c r="F228" s="22"/>
      <c r="G228" s="11"/>
      <c r="H228" s="23" t="n">
        <f aca="false">SUM(B228*G228)</f>
        <v>0</v>
      </c>
      <c r="I228" s="24" t="n">
        <f aca="false">SUM(H228-E228)</f>
        <v>-10553.5</v>
      </c>
      <c r="J228" s="11" t="str">
        <f aca="false">IF(SUM(+F228-C228)&lt;365,"ST","LT")</f>
        <v>ST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</row>
    <row r="229" customFormat="false" ht="15.75" hidden="false" customHeight="true" outlineLevel="0" collapsed="false">
      <c r="A229" s="19" t="s">
        <v>1353</v>
      </c>
      <c r="B229" s="11" t="n">
        <v>100</v>
      </c>
      <c r="C229" s="22" t="n">
        <v>43803</v>
      </c>
      <c r="D229" s="11" t="n">
        <v>58.23</v>
      </c>
      <c r="E229" s="20" t="n">
        <f aca="false">SUM(B229*D229)</f>
        <v>5823</v>
      </c>
      <c r="F229" s="22" t="n">
        <v>44239</v>
      </c>
      <c r="G229" s="11" t="n">
        <v>73.45</v>
      </c>
      <c r="H229" s="23" t="n">
        <f aca="false">SUM(B229*G229)</f>
        <v>7345</v>
      </c>
      <c r="I229" s="24" t="n">
        <f aca="false">SUM(H229-E229)</f>
        <v>1522</v>
      </c>
      <c r="J229" s="11" t="str">
        <f aca="false">IF(SUM(+F229-C229)&lt;365,"ST","LT")</f>
        <v>LT</v>
      </c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</row>
    <row r="230" customFormat="false" ht="15.75" hidden="false" customHeight="true" outlineLevel="0" collapsed="false">
      <c r="A230" s="25" t="s">
        <v>287</v>
      </c>
      <c r="B230" s="11" t="n">
        <v>10</v>
      </c>
      <c r="C230" s="22" t="n">
        <v>43125</v>
      </c>
      <c r="D230" s="11" t="n">
        <v>772.55</v>
      </c>
      <c r="E230" s="20" t="n">
        <f aca="false">SUM(B230*D230)</f>
        <v>7725.5</v>
      </c>
      <c r="F230" s="22" t="n">
        <v>43494</v>
      </c>
      <c r="G230" s="11" t="n">
        <v>240.93</v>
      </c>
      <c r="H230" s="23" t="n">
        <f aca="false">SUM(B230*G230)</f>
        <v>2409.3</v>
      </c>
      <c r="I230" s="24" t="n">
        <f aca="false">SUM(H230-E230)</f>
        <v>-5316.2</v>
      </c>
      <c r="J230" s="11" t="str">
        <f aca="false">IF(SUM(+F230-C230)&lt;365,"ST","LT")</f>
        <v>LT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</row>
    <row r="231" customFormat="false" ht="15.75" hidden="false" customHeight="true" outlineLevel="0" collapsed="false">
      <c r="A231" s="25" t="s">
        <v>287</v>
      </c>
      <c r="B231" s="11" t="n">
        <v>10</v>
      </c>
      <c r="C231" s="22" t="n">
        <v>43224</v>
      </c>
      <c r="D231" s="11" t="n">
        <v>521.53</v>
      </c>
      <c r="E231" s="20" t="n">
        <f aca="false">SUM(B231*D231)</f>
        <v>5215.3</v>
      </c>
      <c r="F231" s="22" t="n">
        <v>43494</v>
      </c>
      <c r="G231" s="11" t="n">
        <v>240.93</v>
      </c>
      <c r="H231" s="23" t="n">
        <f aca="false">SUM(B231*G231)</f>
        <v>2409.3</v>
      </c>
      <c r="I231" s="24" t="n">
        <f aca="false">SUM(H231-E231)</f>
        <v>-2806</v>
      </c>
      <c r="J231" s="11" t="str">
        <f aca="false">IF(SUM(+F231-C231)&lt;365,"ST","LT")</f>
        <v>ST</v>
      </c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</row>
    <row r="232" customFormat="false" ht="15.75" hidden="false" customHeight="true" outlineLevel="0" collapsed="false">
      <c r="A232" s="25" t="s">
        <v>287</v>
      </c>
      <c r="B232" s="11" t="n">
        <v>15</v>
      </c>
      <c r="C232" s="22" t="n">
        <v>43273</v>
      </c>
      <c r="D232" s="11" t="n">
        <v>390.1</v>
      </c>
      <c r="E232" s="20" t="n">
        <f aca="false">SUM(B232*D232)</f>
        <v>5851.5</v>
      </c>
      <c r="F232" s="22" t="n">
        <v>43494</v>
      </c>
      <c r="G232" s="11" t="n">
        <v>240.93</v>
      </c>
      <c r="H232" s="23" t="n">
        <f aca="false">SUM(B232*G232)</f>
        <v>3613.95</v>
      </c>
      <c r="I232" s="24" t="n">
        <f aca="false">SUM(H232-E232)</f>
        <v>-2237.55</v>
      </c>
      <c r="J232" s="11" t="str">
        <f aca="false">IF(SUM(+F232-C232)&lt;365,"ST","LT")</f>
        <v>ST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</row>
    <row r="233" customFormat="false" ht="15.75" hidden="false" customHeight="true" outlineLevel="0" collapsed="false">
      <c r="A233" s="25" t="s">
        <v>287</v>
      </c>
      <c r="B233" s="11" t="n">
        <v>25</v>
      </c>
      <c r="C233" s="22" t="n">
        <v>43347</v>
      </c>
      <c r="D233" s="11" t="n">
        <v>278.07</v>
      </c>
      <c r="E233" s="20" t="n">
        <f aca="false">SUM(B233*D233)</f>
        <v>6951.75</v>
      </c>
      <c r="F233" s="22" t="n">
        <v>43494</v>
      </c>
      <c r="G233" s="11" t="n">
        <v>240.93</v>
      </c>
      <c r="H233" s="23" t="n">
        <f aca="false">SUM(B233*G233)</f>
        <v>6023.25</v>
      </c>
      <c r="I233" s="24" t="n">
        <f aca="false">SUM(H233-E233)</f>
        <v>-928.5</v>
      </c>
      <c r="J233" s="11" t="str">
        <f aca="false">IF(SUM(+F233-C233)&lt;365,"ST","LT")</f>
        <v>ST</v>
      </c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</row>
    <row r="234" customFormat="false" ht="15.75" hidden="false" customHeight="true" outlineLevel="0" collapsed="false">
      <c r="A234" s="19" t="s">
        <v>1354</v>
      </c>
      <c r="B234" s="11" t="n">
        <v>50</v>
      </c>
      <c r="C234" s="22" t="n">
        <v>43745</v>
      </c>
      <c r="D234" s="11" t="n">
        <v>92.69</v>
      </c>
      <c r="E234" s="20" t="n">
        <f aca="false">SUM(B234*D234)</f>
        <v>4634.5</v>
      </c>
      <c r="F234" s="22" t="n">
        <v>43767</v>
      </c>
      <c r="G234" s="11" t="n">
        <v>114.14</v>
      </c>
      <c r="H234" s="23" t="n">
        <f aca="false">SUM(B234*G234)</f>
        <v>5707</v>
      </c>
      <c r="I234" s="24" t="n">
        <f aca="false">SUM(H234-E234)</f>
        <v>1072.5</v>
      </c>
      <c r="J234" s="11" t="str">
        <f aca="false">IF(SUM(+F234-C234)&lt;365,"ST","LT")</f>
        <v>ST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</row>
    <row r="235" customFormat="false" ht="15.75" hidden="false" customHeight="true" outlineLevel="0" collapsed="false">
      <c r="A235" s="19" t="s">
        <v>289</v>
      </c>
      <c r="B235" s="11" t="n">
        <v>50</v>
      </c>
      <c r="C235" s="22" t="n">
        <v>44036</v>
      </c>
      <c r="D235" s="11" t="n">
        <v>100.04</v>
      </c>
      <c r="E235" s="20" t="n">
        <f aca="false">SUM(B235*D235)</f>
        <v>5002</v>
      </c>
      <c r="F235" s="22" t="n">
        <v>44186</v>
      </c>
      <c r="G235" s="11" t="n">
        <v>114.14</v>
      </c>
      <c r="H235" s="23" t="n">
        <f aca="false">SUM(B235*G235)</f>
        <v>5707</v>
      </c>
      <c r="I235" s="24" t="n">
        <f aca="false">SUM(H235-E235)</f>
        <v>705</v>
      </c>
      <c r="J235" s="11" t="str">
        <f aca="false">IF(SUM(+F235-C235)&lt;365,"ST","LT")</f>
        <v>ST</v>
      </c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</row>
    <row r="236" customFormat="false" ht="15.75" hidden="false" customHeight="true" outlineLevel="0" collapsed="false">
      <c r="A236" s="19" t="s">
        <v>1257</v>
      </c>
      <c r="B236" s="11" t="n">
        <v>100</v>
      </c>
      <c r="C236" s="22" t="n">
        <v>43698</v>
      </c>
      <c r="D236" s="11" t="n">
        <v>57.53</v>
      </c>
      <c r="E236" s="20" t="n">
        <f aca="false">SUM(B236*D236)</f>
        <v>5753</v>
      </c>
      <c r="F236" s="22" t="n">
        <v>43829</v>
      </c>
      <c r="G236" s="11" t="n">
        <v>76.12</v>
      </c>
      <c r="H236" s="23" t="n">
        <f aca="false">SUM(B236*G236)</f>
        <v>7612</v>
      </c>
      <c r="I236" s="24" t="n">
        <f aca="false">SUM(H236-E236)</f>
        <v>1859</v>
      </c>
      <c r="J236" s="11" t="str">
        <f aca="false">IF(SUM(+F236-C236)&lt;365,"ST","LT")</f>
        <v>ST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</row>
    <row r="237" customFormat="false" ht="15.75" hidden="false" customHeight="true" outlineLevel="0" collapsed="false">
      <c r="A237" s="19" t="s">
        <v>1257</v>
      </c>
      <c r="B237" s="11" t="n">
        <v>50</v>
      </c>
      <c r="C237" s="22" t="n">
        <v>44036</v>
      </c>
      <c r="D237" s="11" t="n">
        <v>65.49</v>
      </c>
      <c r="E237" s="20" t="n">
        <f aca="false">SUM(B237*D237)</f>
        <v>3274.5</v>
      </c>
      <c r="F237" s="22" t="n">
        <v>44152</v>
      </c>
      <c r="G237" s="11" t="n">
        <v>80.74</v>
      </c>
      <c r="H237" s="23" t="n">
        <f aca="false">SUM(B237*G237)</f>
        <v>4037</v>
      </c>
      <c r="I237" s="24" t="n">
        <f aca="false">SUM(H237-E237)</f>
        <v>762.5</v>
      </c>
      <c r="J237" s="11" t="str">
        <f aca="false">IF(SUM(+F237-C237)&lt;365,"ST","LT")</f>
        <v>ST</v>
      </c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</row>
    <row r="238" customFormat="false" ht="15.75" hidden="false" customHeight="true" outlineLevel="0" collapsed="false">
      <c r="A238" s="19" t="s">
        <v>1257</v>
      </c>
      <c r="B238" s="11" t="n">
        <v>100</v>
      </c>
      <c r="C238" s="22" t="n">
        <v>44169</v>
      </c>
      <c r="D238" s="11" t="n">
        <v>81.86</v>
      </c>
      <c r="E238" s="20" t="n">
        <f aca="false">SUM(B238*D238)</f>
        <v>8186</v>
      </c>
      <c r="F238" s="22" t="n">
        <v>44211</v>
      </c>
      <c r="G238" s="11" t="n">
        <v>91.16</v>
      </c>
      <c r="H238" s="23" t="n">
        <f aca="false">SUM(B238*G238)</f>
        <v>9116</v>
      </c>
      <c r="I238" s="24" t="n">
        <f aca="false">SUM(H238-E238)</f>
        <v>930</v>
      </c>
      <c r="J238" s="11" t="str">
        <f aca="false">IF(SUM(+F238-C238)&lt;365,"ST","LT")</f>
        <v>ST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</row>
    <row r="239" customFormat="false" ht="15.75" hidden="false" customHeight="true" outlineLevel="0" collapsed="false">
      <c r="A239" s="19" t="s">
        <v>293</v>
      </c>
      <c r="B239" s="11" t="n">
        <v>50</v>
      </c>
      <c r="C239" s="22" t="n">
        <v>43600</v>
      </c>
      <c r="D239" s="11" t="n">
        <v>148.1</v>
      </c>
      <c r="E239" s="20" t="n">
        <f aca="false">SUM(B239*D239)</f>
        <v>7405</v>
      </c>
      <c r="F239" s="22" t="n">
        <v>43616</v>
      </c>
      <c r="G239" s="11" t="n">
        <v>171.11</v>
      </c>
      <c r="H239" s="23" t="n">
        <f aca="false">SUM(B239*G239)</f>
        <v>8555.5</v>
      </c>
      <c r="I239" s="24" t="n">
        <f aca="false">SUM(H239-E239)</f>
        <v>1150.5</v>
      </c>
      <c r="J239" s="11" t="str">
        <f aca="false">IF(SUM(+F239-C239)&lt;365,"ST","LT")</f>
        <v>ST</v>
      </c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</row>
    <row r="240" customFormat="false" ht="15.75" hidden="false" customHeight="true" outlineLevel="0" collapsed="false">
      <c r="A240" s="19" t="s">
        <v>293</v>
      </c>
      <c r="B240" s="11" t="n">
        <v>50</v>
      </c>
      <c r="C240" s="22" t="n">
        <v>43950</v>
      </c>
      <c r="D240" s="11" t="n">
        <v>114.65</v>
      </c>
      <c r="E240" s="20" t="n">
        <f aca="false">SUM(B240*D240)</f>
        <v>5732.5</v>
      </c>
      <c r="F240" s="22" t="n">
        <v>44061</v>
      </c>
      <c r="G240" s="11" t="n">
        <v>145.9</v>
      </c>
      <c r="H240" s="23" t="n">
        <f aca="false">SUM(B240*G240)</f>
        <v>7295</v>
      </c>
      <c r="I240" s="24" t="n">
        <f aca="false">SUM(H240-E240)</f>
        <v>1562.5</v>
      </c>
      <c r="J240" s="11" t="str">
        <f aca="false">IF(SUM(+F240-C240)&lt;365,"ST","LT")</f>
        <v>ST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</row>
    <row r="241" customFormat="false" ht="15.75" hidden="false" customHeight="true" outlineLevel="0" collapsed="false">
      <c r="A241" s="25" t="s">
        <v>1314</v>
      </c>
      <c r="B241" s="11" t="n">
        <v>25</v>
      </c>
      <c r="C241" s="22" t="n">
        <v>42408</v>
      </c>
      <c r="D241" s="11" t="n">
        <v>180.73</v>
      </c>
      <c r="E241" s="20" t="n">
        <f aca="false">SUM(B241*D241)</f>
        <v>4518.25</v>
      </c>
      <c r="F241" s="22" t="n">
        <v>43263</v>
      </c>
      <c r="G241" s="11" t="n">
        <v>447.02</v>
      </c>
      <c r="H241" s="23" t="n">
        <f aca="false">SUM(B241*G241)</f>
        <v>11175.5</v>
      </c>
      <c r="I241" s="24" t="n">
        <f aca="false">SUM(H241-E241)</f>
        <v>6657.25</v>
      </c>
      <c r="J241" s="11" t="str">
        <f aca="false">IF(SUM(+F241-C241)&lt;365,"ST","LT")</f>
        <v>LT</v>
      </c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</row>
    <row r="242" customFormat="false" ht="15.75" hidden="false" customHeight="true" outlineLevel="0" collapsed="false">
      <c r="A242" s="25" t="s">
        <v>1038</v>
      </c>
      <c r="B242" s="11" t="n">
        <v>50</v>
      </c>
      <c r="C242" s="22" t="n">
        <v>42796</v>
      </c>
      <c r="D242" s="11" t="n">
        <v>146.04</v>
      </c>
      <c r="E242" s="20" t="n">
        <f aca="false">SUM(B242*D242)</f>
        <v>7302</v>
      </c>
      <c r="F242" s="22" t="n">
        <v>43696</v>
      </c>
      <c r="G242" s="11" t="n">
        <v>59.55</v>
      </c>
      <c r="H242" s="23" t="n">
        <f aca="false">SUM(B242*G242)</f>
        <v>2977.5</v>
      </c>
      <c r="I242" s="24" t="n">
        <f aca="false">SUM(H242-E242)</f>
        <v>-4324.5</v>
      </c>
      <c r="J242" s="11" t="str">
        <f aca="false">IF(SUM(+F242-C242)&lt;365,"ST","LT")</f>
        <v>LT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</row>
    <row r="243" customFormat="false" ht="15.75" hidden="false" customHeight="true" outlineLevel="0" collapsed="false">
      <c r="A243" s="25" t="s">
        <v>1038</v>
      </c>
      <c r="B243" s="11" t="n">
        <v>50</v>
      </c>
      <c r="C243" s="22" t="n">
        <v>42857</v>
      </c>
      <c r="D243" s="11" t="n">
        <v>152.84</v>
      </c>
      <c r="E243" s="20" t="n">
        <f aca="false">SUM(B243*D243)</f>
        <v>7642</v>
      </c>
      <c r="F243" s="22" t="n">
        <v>43696</v>
      </c>
      <c r="G243" s="11" t="n">
        <v>59.55</v>
      </c>
      <c r="H243" s="23" t="n">
        <f aca="false">SUM(B243*G243)</f>
        <v>2977.5</v>
      </c>
      <c r="I243" s="24" t="n">
        <f aca="false">SUM(H243-E243)</f>
        <v>-4664.5</v>
      </c>
      <c r="J243" s="11" t="str">
        <f aca="false">IF(SUM(+F243-C243)&lt;365,"ST","LT")</f>
        <v>LT</v>
      </c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</row>
    <row r="244" customFormat="false" ht="15.75" hidden="false" customHeight="true" outlineLevel="0" collapsed="false">
      <c r="A244" s="25" t="s">
        <v>303</v>
      </c>
      <c r="B244" s="11" t="n">
        <v>5</v>
      </c>
      <c r="C244" s="22" t="n">
        <v>42130</v>
      </c>
      <c r="D244" s="11" t="n">
        <v>1380.72</v>
      </c>
      <c r="E244" s="20" t="n">
        <f aca="false">SUM(B244*D244)</f>
        <v>6903.6</v>
      </c>
      <c r="F244" s="22" t="n">
        <v>44264</v>
      </c>
      <c r="G244" s="11" t="n">
        <v>1910.46</v>
      </c>
      <c r="H244" s="23" t="n">
        <f aca="false">SUM(B244*G244)</f>
        <v>9552.3</v>
      </c>
      <c r="I244" s="24" t="n">
        <f aca="false">SUM(H244-E244)</f>
        <v>2648.7</v>
      </c>
      <c r="J244" s="11" t="str">
        <f aca="false">IF(SUM(+F244-C244)&lt;365,"ST","LT")</f>
        <v>LT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</row>
    <row r="245" customFormat="false" ht="15.75" hidden="false" customHeight="true" outlineLevel="0" collapsed="false">
      <c r="A245" s="25" t="s">
        <v>303</v>
      </c>
      <c r="B245" s="11" t="n">
        <v>5</v>
      </c>
      <c r="C245" s="22" t="n">
        <v>42199</v>
      </c>
      <c r="D245" s="11" t="n">
        <v>0</v>
      </c>
      <c r="E245" s="20" t="n">
        <f aca="false">SUM(B245*D245)</f>
        <v>0</v>
      </c>
      <c r="F245" s="22" t="n">
        <v>44264</v>
      </c>
      <c r="G245" s="11" t="n">
        <v>1910.46</v>
      </c>
      <c r="H245" s="23" t="n">
        <f aca="false">SUM(B245*G245)</f>
        <v>9552.3</v>
      </c>
      <c r="I245" s="24" t="n">
        <f aca="false">SUM(H245-E245)</f>
        <v>9552.3</v>
      </c>
      <c r="J245" s="11" t="str">
        <f aca="false">IF(SUM(+F245-C245)&lt;365,"ST","LT")</f>
        <v>LT</v>
      </c>
      <c r="K245" s="25"/>
      <c r="L245" s="25" t="s">
        <v>110</v>
      </c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</row>
    <row r="246" customFormat="false" ht="15.75" hidden="false" customHeight="true" outlineLevel="0" collapsed="false">
      <c r="A246" s="25" t="s">
        <v>1355</v>
      </c>
      <c r="B246" s="11" t="n">
        <v>45</v>
      </c>
      <c r="C246" s="22" t="n">
        <v>43060</v>
      </c>
      <c r="D246" s="11" t="n">
        <v>182.81</v>
      </c>
      <c r="E246" s="20" t="n">
        <f aca="false">SUM(B246*D246)</f>
        <v>8226.45</v>
      </c>
      <c r="F246" s="22" t="n">
        <v>44228</v>
      </c>
      <c r="G246" s="11" t="n">
        <v>20.25</v>
      </c>
      <c r="H246" s="23" t="n">
        <f aca="false">SUM(B246*G246)</f>
        <v>911.25</v>
      </c>
      <c r="I246" s="24" t="n">
        <f aca="false">SUM(H246-E246)</f>
        <v>-7315.2</v>
      </c>
      <c r="J246" s="11" t="str">
        <f aca="false">IF(SUM(+F246-C246)&lt;365,"ST","LT")</f>
        <v>LT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</row>
    <row r="247" customFormat="false" ht="15.75" hidden="false" customHeight="true" outlineLevel="0" collapsed="false">
      <c r="A247" s="25" t="s">
        <v>1355</v>
      </c>
      <c r="B247" s="11" t="n">
        <v>55</v>
      </c>
      <c r="C247" s="22" t="n">
        <v>43060</v>
      </c>
      <c r="D247" s="11" t="n">
        <v>182.81</v>
      </c>
      <c r="E247" s="20" t="n">
        <f aca="false">SUM(B247*D247)</f>
        <v>10054.55</v>
      </c>
      <c r="F247" s="22"/>
      <c r="G247" s="11"/>
      <c r="H247" s="23" t="n">
        <f aca="false">SUM(B247*G247)</f>
        <v>0</v>
      </c>
      <c r="I247" s="24" t="n">
        <f aca="false">SUM(H247-E247)</f>
        <v>-10054.55</v>
      </c>
      <c r="J247" s="11" t="str">
        <f aca="false">IF(SUM(+F247-C247)&lt;365,"ST","LT")</f>
        <v>ST</v>
      </c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</row>
    <row r="248" customFormat="false" ht="15.75" hidden="false" customHeight="true" outlineLevel="0" collapsed="false">
      <c r="A248" s="25" t="s">
        <v>1355</v>
      </c>
      <c r="B248" s="11" t="n">
        <v>100</v>
      </c>
      <c r="C248" s="22" t="n">
        <v>44214</v>
      </c>
      <c r="D248" s="11" t="n">
        <v>99.59</v>
      </c>
      <c r="E248" s="20" t="n">
        <f aca="false">SUM(B248*D248)</f>
        <v>9959</v>
      </c>
      <c r="F248" s="22"/>
      <c r="G248" s="11"/>
      <c r="H248" s="23" t="n">
        <f aca="false">SUM(B248*G248)</f>
        <v>0</v>
      </c>
      <c r="I248" s="24" t="n">
        <f aca="false">SUM(H248-E248)</f>
        <v>-9959</v>
      </c>
      <c r="J248" s="11" t="str">
        <f aca="false">IF(SUM(+F248-C248)&lt;365,"ST","LT")</f>
        <v>ST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</row>
    <row r="249" customFormat="false" ht="15.75" hidden="false" customHeight="true" outlineLevel="0" collapsed="false">
      <c r="A249" s="25" t="s">
        <v>1356</v>
      </c>
      <c r="B249" s="11" t="n">
        <v>20</v>
      </c>
      <c r="C249" s="22" t="n">
        <v>40053</v>
      </c>
      <c r="D249" s="11" t="n">
        <v>1000</v>
      </c>
      <c r="E249" s="20" t="n">
        <f aca="false">SUM(B249*D249)</f>
        <v>20000</v>
      </c>
      <c r="F249" s="22"/>
      <c r="G249" s="11"/>
      <c r="H249" s="23" t="n">
        <f aca="false">SUM(B249*G249)</f>
        <v>0</v>
      </c>
      <c r="I249" s="24" t="n">
        <f aca="false">SUM(H249-E249)</f>
        <v>-20000</v>
      </c>
      <c r="J249" s="11" t="str">
        <f aca="false">IF(SUM(+F249-C249)&lt;365,"ST","LT")</f>
        <v>ST</v>
      </c>
      <c r="K249" s="25"/>
      <c r="L249" s="25" t="s">
        <v>248</v>
      </c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</row>
    <row r="250" customFormat="false" ht="15.75" hidden="false" customHeight="true" outlineLevel="0" collapsed="false">
      <c r="A250" s="25" t="s">
        <v>1357</v>
      </c>
      <c r="B250" s="11" t="n">
        <v>10</v>
      </c>
      <c r="C250" s="22" t="n">
        <v>42606</v>
      </c>
      <c r="D250" s="11" t="n">
        <v>643.2</v>
      </c>
      <c r="E250" s="20" t="n">
        <f aca="false">SUM(B250*D250)</f>
        <v>6432</v>
      </c>
      <c r="F250" s="22" t="n">
        <v>43287</v>
      </c>
      <c r="G250" s="11" t="n">
        <v>1657.48</v>
      </c>
      <c r="H250" s="23" t="n">
        <f aca="false">SUM(B250*G250)</f>
        <v>16574.8</v>
      </c>
      <c r="I250" s="24" t="n">
        <f aca="false">SUM(H250-E250)</f>
        <v>10142.8</v>
      </c>
      <c r="J250" s="11" t="str">
        <f aca="false">IF(SUM(+F250-C250)&lt;365,"ST","LT")</f>
        <v>LT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</row>
    <row r="251" customFormat="false" ht="15.75" hidden="false" customHeight="true" outlineLevel="0" collapsed="false">
      <c r="A251" s="25" t="s">
        <v>1357</v>
      </c>
      <c r="B251" s="11" t="n">
        <v>10</v>
      </c>
      <c r="C251" s="22" t="n">
        <v>42606</v>
      </c>
      <c r="D251" s="11" t="n">
        <v>643.2</v>
      </c>
      <c r="E251" s="20" t="n">
        <f aca="false">SUM(B251*D251)</f>
        <v>6432</v>
      </c>
      <c r="F251" s="22" t="n">
        <v>43329</v>
      </c>
      <c r="G251" s="11" t="n">
        <v>1816.28</v>
      </c>
      <c r="H251" s="23" t="n">
        <f aca="false">SUM(B251*G251)</f>
        <v>18162.8</v>
      </c>
      <c r="I251" s="24" t="n">
        <f aca="false">SUM(H251-E251)</f>
        <v>11730.8</v>
      </c>
      <c r="J251" s="11" t="str">
        <f aca="false">IF(SUM(+F251-C251)&lt;365,"ST","LT")</f>
        <v>LT</v>
      </c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</row>
    <row r="252" customFormat="false" ht="15.75" hidden="false" customHeight="true" outlineLevel="0" collapsed="false">
      <c r="A252" s="25" t="s">
        <v>1358</v>
      </c>
      <c r="B252" s="11" t="n">
        <v>1</v>
      </c>
      <c r="C252" s="22" t="n">
        <v>43200</v>
      </c>
      <c r="D252" s="11" t="n">
        <v>1225.12</v>
      </c>
      <c r="E252" s="20" t="n">
        <f aca="false">SUM(B252*D252)</f>
        <v>1225.12</v>
      </c>
      <c r="F252" s="22" t="n">
        <v>43432</v>
      </c>
      <c r="G252" s="11" t="n">
        <v>1558.27</v>
      </c>
      <c r="H252" s="23" t="n">
        <f aca="false">SUM(B252*G252)</f>
        <v>1558.27</v>
      </c>
      <c r="I252" s="24" t="n">
        <f aca="false">SUM(H252-E252)</f>
        <v>333.15</v>
      </c>
      <c r="J252" s="11" t="str">
        <f aca="false">IF(SUM(+F252-C252)&lt;365,"ST","LT")</f>
        <v>ST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</row>
    <row r="253" customFormat="false" ht="15.75" hidden="false" customHeight="true" outlineLevel="0" collapsed="false">
      <c r="A253" s="25" t="s">
        <v>1358</v>
      </c>
      <c r="B253" s="11" t="n">
        <v>9</v>
      </c>
      <c r="C253" s="22" t="n">
        <v>43200</v>
      </c>
      <c r="D253" s="11" t="n">
        <v>1225.12</v>
      </c>
      <c r="E253" s="20" t="n">
        <f aca="false">SUM(B253*D253)</f>
        <v>11026.08</v>
      </c>
      <c r="F253" s="22" t="n">
        <v>43510</v>
      </c>
      <c r="G253" s="11" t="n">
        <v>1502.62</v>
      </c>
      <c r="H253" s="23" t="n">
        <f aca="false">SUM(B253*G253)</f>
        <v>13523.58</v>
      </c>
      <c r="I253" s="24" t="n">
        <f aca="false">SUM(H253-E253)</f>
        <v>2497.5</v>
      </c>
      <c r="J253" s="11" t="str">
        <f aca="false">IF(SUM(+F253-C253)&lt;365,"ST","LT")</f>
        <v>ST</v>
      </c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</row>
    <row r="254" customFormat="false" ht="15.75" hidden="false" customHeight="true" outlineLevel="0" collapsed="false">
      <c r="A254" s="25" t="s">
        <v>1358</v>
      </c>
      <c r="B254" s="11" t="n">
        <v>1</v>
      </c>
      <c r="C254" s="22" t="n">
        <v>43433</v>
      </c>
      <c r="D254" s="11" t="n">
        <v>1561.62</v>
      </c>
      <c r="E254" s="20" t="n">
        <f aca="false">SUM(B254*D254)</f>
        <v>1561.62</v>
      </c>
      <c r="F254" s="22" t="n">
        <v>43510</v>
      </c>
      <c r="G254" s="11" t="n">
        <v>1506.62</v>
      </c>
      <c r="H254" s="23" t="n">
        <f aca="false">SUM(B254*G254)</f>
        <v>1506.62</v>
      </c>
      <c r="I254" s="24" t="n">
        <f aca="false">SUM(H254-E254)</f>
        <v>-55</v>
      </c>
      <c r="J254" s="11" t="str">
        <f aca="false">IF(SUM(+F254-C254)&lt;365,"ST","LT")</f>
        <v>ST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</row>
    <row r="255" customFormat="false" ht="15.75" hidden="false" customHeight="true" outlineLevel="0" collapsed="false">
      <c r="A255" s="19" t="s">
        <v>1358</v>
      </c>
      <c r="B255" s="11" t="n">
        <v>10</v>
      </c>
      <c r="C255" s="22" t="n">
        <v>43670</v>
      </c>
      <c r="D255" s="11" t="n">
        <v>1481.02</v>
      </c>
      <c r="E255" s="20" t="n">
        <f aca="false">SUM(B255*D255)</f>
        <v>14810.2</v>
      </c>
      <c r="F255" s="22" t="n">
        <v>44041</v>
      </c>
      <c r="G255" s="11" t="n">
        <v>1488.85</v>
      </c>
      <c r="H255" s="23" t="n">
        <f aca="false">SUM(B255*G255)</f>
        <v>14888.5</v>
      </c>
      <c r="I255" s="24" t="n">
        <f aca="false">SUM(H255-E255)</f>
        <v>78.2999999999993</v>
      </c>
      <c r="J255" s="11" t="str">
        <f aca="false">IF(SUM(+F255-C255)&lt;365,"ST","LT")</f>
        <v>LT</v>
      </c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</row>
    <row r="256" customFormat="false" ht="15.75" hidden="false" customHeight="true" outlineLevel="0" collapsed="false">
      <c r="A256" s="25" t="s">
        <v>767</v>
      </c>
      <c r="B256" s="11" t="n">
        <v>5</v>
      </c>
      <c r="C256" s="22" t="n">
        <v>41291</v>
      </c>
      <c r="D256" s="11" t="n">
        <v>1540.06</v>
      </c>
      <c r="E256" s="20" t="n">
        <f aca="false">SUM(B256*D256)</f>
        <v>7700.3</v>
      </c>
      <c r="F256" s="22" t="n">
        <v>44228</v>
      </c>
      <c r="G256" s="11" t="n">
        <v>1433.02</v>
      </c>
      <c r="H256" s="23" t="n">
        <f aca="false">SUM(B256*G256)</f>
        <v>7165.1</v>
      </c>
      <c r="I256" s="24" t="n">
        <f aca="false">SUM(H256-E256)</f>
        <v>-535.199999999999</v>
      </c>
      <c r="J256" s="11" t="str">
        <f aca="false">IF(SUM(+F256-C256)&lt;365,"ST","LT")</f>
        <v>LT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</row>
    <row r="257" customFormat="false" ht="15.75" hidden="false" customHeight="true" outlineLevel="0" collapsed="false">
      <c r="A257" s="25" t="s">
        <v>767</v>
      </c>
      <c r="B257" s="11" t="n">
        <v>5</v>
      </c>
      <c r="C257" s="22" t="n">
        <v>41424</v>
      </c>
      <c r="D257" s="11" t="n">
        <v>1447.15</v>
      </c>
      <c r="E257" s="20" t="n">
        <f aca="false">SUM(B257*D257)</f>
        <v>7235.75</v>
      </c>
      <c r="F257" s="22" t="n">
        <v>44229</v>
      </c>
      <c r="G257" s="11" t="n">
        <v>1545.72</v>
      </c>
      <c r="H257" s="23" t="n">
        <f aca="false">SUM(B257*G257)</f>
        <v>7728.6</v>
      </c>
      <c r="I257" s="24" t="n">
        <f aca="false">SUM(H257-E257)</f>
        <v>492.85</v>
      </c>
      <c r="J257" s="11" t="str">
        <f aca="false">IF(SUM(+F257-C257)&lt;365,"ST","LT")</f>
        <v>LT</v>
      </c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</row>
    <row r="258" customFormat="false" ht="15.75" hidden="false" customHeight="true" outlineLevel="0" collapsed="false">
      <c r="A258" s="25" t="s">
        <v>767</v>
      </c>
      <c r="B258" s="11" t="n">
        <v>5</v>
      </c>
      <c r="C258" s="22" t="n">
        <v>41471</v>
      </c>
      <c r="D258" s="11" t="n">
        <v>0</v>
      </c>
      <c r="E258" s="20" t="n">
        <f aca="false">SUM(B258*D258)</f>
        <v>0</v>
      </c>
      <c r="F258" s="22"/>
      <c r="G258" s="11"/>
      <c r="H258" s="23" t="n">
        <f aca="false">SUM(B258*G258)</f>
        <v>0</v>
      </c>
      <c r="I258" s="24" t="n">
        <f aca="false">SUM(H258-E258)</f>
        <v>0</v>
      </c>
      <c r="J258" s="11" t="str">
        <f aca="false">IF(SUM(+F258-C258)&lt;365,"ST","LT")</f>
        <v>ST</v>
      </c>
      <c r="K258" s="25"/>
      <c r="L258" s="25" t="s">
        <v>86</v>
      </c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</row>
    <row r="259" customFormat="false" ht="15.75" hidden="false" customHeight="true" outlineLevel="0" collapsed="false">
      <c r="A259" s="25" t="s">
        <v>767</v>
      </c>
      <c r="B259" s="11" t="n">
        <v>10</v>
      </c>
      <c r="C259" s="22" t="n">
        <v>41477</v>
      </c>
      <c r="D259" s="11" t="n">
        <v>905.05</v>
      </c>
      <c r="E259" s="20" t="n">
        <f aca="false">SUM(B259*D259)</f>
        <v>9050.5</v>
      </c>
      <c r="F259" s="22"/>
      <c r="G259" s="11"/>
      <c r="H259" s="23" t="n">
        <f aca="false">SUM(B259*G259)</f>
        <v>0</v>
      </c>
      <c r="I259" s="24" t="n">
        <f aca="false">SUM(H259-E259)</f>
        <v>-9050.5</v>
      </c>
      <c r="J259" s="11" t="str">
        <f aca="false">IF(SUM(+F259-C259)&lt;365,"ST","LT")</f>
        <v>ST</v>
      </c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</row>
    <row r="260" customFormat="false" ht="15.75" hidden="false" customHeight="true" outlineLevel="0" collapsed="false">
      <c r="A260" s="25" t="s">
        <v>767</v>
      </c>
      <c r="B260" s="11" t="n">
        <v>5</v>
      </c>
      <c r="C260" s="22" t="n">
        <v>42307</v>
      </c>
      <c r="D260" s="11" t="n">
        <v>1417.05</v>
      </c>
      <c r="E260" s="20" t="n">
        <f aca="false">SUM(B260*D260)</f>
        <v>7085.25</v>
      </c>
      <c r="F260" s="22"/>
      <c r="G260" s="11"/>
      <c r="H260" s="23" t="n">
        <f aca="false">SUM(B260*G260)</f>
        <v>0</v>
      </c>
      <c r="I260" s="24" t="n">
        <f aca="false">SUM(H260-E260)</f>
        <v>-7085.25</v>
      </c>
      <c r="J260" s="11" t="str">
        <f aca="false">IF(SUM(+F260-C260)&lt;365,"ST","LT")</f>
        <v>ST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</row>
    <row r="261" customFormat="false" ht="15.75" hidden="false" customHeight="true" outlineLevel="0" collapsed="false">
      <c r="A261" s="25" t="s">
        <v>767</v>
      </c>
      <c r="B261" s="11" t="n">
        <v>15</v>
      </c>
      <c r="C261" s="22" t="n">
        <v>42935</v>
      </c>
      <c r="D261" s="11" t="n">
        <v>0</v>
      </c>
      <c r="E261" s="20" t="n">
        <f aca="false">SUM(B261*D261)</f>
        <v>0</v>
      </c>
      <c r="F261" s="22"/>
      <c r="G261" s="11"/>
      <c r="H261" s="23" t="n">
        <f aca="false">SUM(B261*G261)</f>
        <v>0</v>
      </c>
      <c r="I261" s="24" t="n">
        <f aca="false">SUM(H261-E261)</f>
        <v>0</v>
      </c>
      <c r="J261" s="11" t="str">
        <f aca="false">IF(SUM(+F261-C261)&lt;365,"ST","LT")</f>
        <v>ST</v>
      </c>
      <c r="K261" s="25"/>
      <c r="L261" s="25" t="s">
        <v>86</v>
      </c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</row>
    <row r="262" customFormat="false" ht="15.75" hidden="false" customHeight="true" outlineLevel="0" collapsed="false">
      <c r="A262" s="25" t="s">
        <v>767</v>
      </c>
      <c r="B262" s="11" t="n">
        <v>5</v>
      </c>
      <c r="C262" s="22" t="n">
        <v>43111</v>
      </c>
      <c r="D262" s="11" t="n">
        <v>1329.9</v>
      </c>
      <c r="E262" s="20" t="n">
        <f aca="false">SUM(B262*D262)</f>
        <v>6649.5</v>
      </c>
      <c r="F262" s="22"/>
      <c r="G262" s="11"/>
      <c r="H262" s="23" t="n">
        <f aca="false">SUM(B262*G262)</f>
        <v>0</v>
      </c>
      <c r="I262" s="24" t="n">
        <f aca="false">SUM(H262-E262)</f>
        <v>-6649.5</v>
      </c>
      <c r="J262" s="11" t="str">
        <f aca="false">IF(SUM(+F262-C262)&lt;365,"ST","LT")</f>
        <v>ST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</row>
    <row r="263" customFormat="false" ht="15.75" hidden="false" customHeight="true" outlineLevel="0" collapsed="false">
      <c r="A263" s="25" t="s">
        <v>767</v>
      </c>
      <c r="B263" s="11" t="n">
        <v>10</v>
      </c>
      <c r="C263" s="22" t="n">
        <v>44022</v>
      </c>
      <c r="D263" s="11" t="n">
        <v>943.83</v>
      </c>
      <c r="E263" s="20" t="n">
        <f aca="false">SUM(B263*D263)</f>
        <v>9438.3</v>
      </c>
      <c r="F263" s="22"/>
      <c r="G263" s="11"/>
      <c r="H263" s="23" t="n">
        <f aca="false">SUM(B263*G263)</f>
        <v>0</v>
      </c>
      <c r="I263" s="24" t="n">
        <f aca="false">SUM(H263-E263)</f>
        <v>-9438.3</v>
      </c>
      <c r="J263" s="11" t="str">
        <f aca="false">IF(SUM(+F263-C263)&lt;365,"ST","LT")</f>
        <v>ST</v>
      </c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</row>
    <row r="264" customFormat="false" ht="15.75" hidden="false" customHeight="true" outlineLevel="0" collapsed="false">
      <c r="A264" s="25" t="s">
        <v>767</v>
      </c>
      <c r="B264" s="11" t="n">
        <v>10</v>
      </c>
      <c r="C264" s="22" t="n">
        <v>44049</v>
      </c>
      <c r="D264" s="11" t="n">
        <v>929.97</v>
      </c>
      <c r="E264" s="20" t="n">
        <f aca="false">SUM(B264*D264)</f>
        <v>9299.7</v>
      </c>
      <c r="F264" s="22"/>
      <c r="G264" s="11"/>
      <c r="H264" s="23" t="n">
        <f aca="false">SUM(B264*G264)</f>
        <v>0</v>
      </c>
      <c r="I264" s="24" t="n">
        <f aca="false">SUM(H264-E264)</f>
        <v>-9299.7</v>
      </c>
      <c r="J264" s="11" t="str">
        <f aca="false">IF(SUM(+F264-C264)&lt;365,"ST","LT")</f>
        <v>ST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</row>
    <row r="265" customFormat="false" ht="15.75" hidden="false" customHeight="true" outlineLevel="0" collapsed="false">
      <c r="A265" s="25" t="s">
        <v>767</v>
      </c>
      <c r="B265" s="11" t="n">
        <v>10</v>
      </c>
      <c r="C265" s="22" t="n">
        <v>44161</v>
      </c>
      <c r="D265" s="11" t="n">
        <v>1118.32</v>
      </c>
      <c r="E265" s="20" t="n">
        <f aca="false">SUM(B265*D265)</f>
        <v>11183.2</v>
      </c>
      <c r="F265" s="22"/>
      <c r="G265" s="11"/>
      <c r="H265" s="23" t="n">
        <f aca="false">SUM(B265*G265)</f>
        <v>0</v>
      </c>
      <c r="I265" s="24" t="n">
        <f aca="false">SUM(H265-E265)</f>
        <v>-11183.2</v>
      </c>
      <c r="J265" s="11" t="str">
        <f aca="false">IF(SUM(+F265-C265)&lt;365,"ST","LT")</f>
        <v>ST</v>
      </c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</row>
    <row r="266" customFormat="false" ht="15.75" hidden="false" customHeight="true" outlineLevel="0" collapsed="false">
      <c r="A266" s="25" t="s">
        <v>767</v>
      </c>
      <c r="B266" s="11" t="n">
        <v>10</v>
      </c>
      <c r="C266" s="22" t="n">
        <v>44166</v>
      </c>
      <c r="D266" s="11" t="n">
        <v>1124.37</v>
      </c>
      <c r="E266" s="20" t="n">
        <f aca="false">SUM(B266*D266)</f>
        <v>11243.7</v>
      </c>
      <c r="F266" s="22"/>
      <c r="G266" s="11"/>
      <c r="H266" s="23" t="n">
        <f aca="false">SUM(B266*G266)</f>
        <v>0</v>
      </c>
      <c r="I266" s="24" t="n">
        <f aca="false">SUM(H266-E266)</f>
        <v>-11243.7</v>
      </c>
      <c r="J266" s="11" t="str">
        <f aca="false">IF(SUM(+F266-C266)&lt;365,"ST","LT")</f>
        <v>ST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</row>
    <row r="267" customFormat="false" ht="15.75" hidden="false" customHeight="true" outlineLevel="0" collapsed="false">
      <c r="A267" s="25" t="s">
        <v>767</v>
      </c>
      <c r="B267" s="11" t="n">
        <v>5</v>
      </c>
      <c r="C267" s="22" t="n">
        <v>44253</v>
      </c>
      <c r="D267" s="11" t="n">
        <v>1460.27</v>
      </c>
      <c r="E267" s="20" t="n">
        <f aca="false">SUM(B267*D267)</f>
        <v>7301.35</v>
      </c>
      <c r="F267" s="22"/>
      <c r="G267" s="11"/>
      <c r="H267" s="23" t="n">
        <f aca="false">SUM(B267*G267)</f>
        <v>0</v>
      </c>
      <c r="I267" s="24" t="n">
        <f aca="false">SUM(H267-E267)</f>
        <v>-7301.35</v>
      </c>
      <c r="J267" s="11" t="str">
        <f aca="false">IF(SUM(+F267-C267)&lt;365,"ST","LT")</f>
        <v>ST</v>
      </c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</row>
    <row r="268" customFormat="false" ht="15.75" hidden="false" customHeight="true" outlineLevel="0" collapsed="false">
      <c r="A268" s="25" t="s">
        <v>767</v>
      </c>
      <c r="B268" s="11" t="n">
        <v>5</v>
      </c>
      <c r="C268" s="22" t="n">
        <v>44277</v>
      </c>
      <c r="D268" s="11" t="n">
        <v>1412.97</v>
      </c>
      <c r="E268" s="20" t="n">
        <f aca="false">SUM(B268*D268)</f>
        <v>7064.85</v>
      </c>
      <c r="F268" s="22"/>
      <c r="G268" s="11"/>
      <c r="H268" s="23" t="n">
        <f aca="false">SUM(B268*G268)</f>
        <v>0</v>
      </c>
      <c r="I268" s="24" t="n">
        <f aca="false">SUM(H268-E268)</f>
        <v>-7064.85</v>
      </c>
      <c r="J268" s="11" t="str">
        <f aca="false">IF(SUM(+F268-C268)&lt;365,"ST","LT")</f>
        <v>ST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</row>
    <row r="269" customFormat="false" ht="15.75" hidden="false" customHeight="true" outlineLevel="0" collapsed="false">
      <c r="A269" s="19" t="s">
        <v>768</v>
      </c>
      <c r="B269" s="11" t="n">
        <v>25</v>
      </c>
      <c r="C269" s="22" t="n">
        <v>44012</v>
      </c>
      <c r="D269" s="11" t="n">
        <v>521.88</v>
      </c>
      <c r="E269" s="20" t="n">
        <f aca="false">SUM(B269*D269)</f>
        <v>13047</v>
      </c>
      <c r="F269" s="22" t="n">
        <v>44022</v>
      </c>
      <c r="G269" s="11" t="n">
        <v>574.96</v>
      </c>
      <c r="H269" s="23" t="n">
        <f aca="false">SUM(B269*G269)</f>
        <v>14374</v>
      </c>
      <c r="I269" s="24" t="n">
        <f aca="false">SUM(H269-E269)</f>
        <v>1327</v>
      </c>
      <c r="J269" s="11" t="str">
        <f aca="false">IF(SUM(+F269-C269)&lt;365,"ST","LT")</f>
        <v>ST</v>
      </c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</row>
    <row r="270" customFormat="false" ht="15.75" hidden="false" customHeight="true" outlineLevel="0" collapsed="false">
      <c r="A270" s="25" t="s">
        <v>307</v>
      </c>
      <c r="B270" s="11" t="n">
        <v>10</v>
      </c>
      <c r="C270" s="22" t="n">
        <v>42636</v>
      </c>
      <c r="D270" s="11" t="n">
        <v>1496.8</v>
      </c>
      <c r="E270" s="20" t="n">
        <f aca="false">SUM(B270*D270)</f>
        <v>14968</v>
      </c>
      <c r="F270" s="22" t="n">
        <v>44092</v>
      </c>
      <c r="G270" s="11" t="n">
        <v>1084.31</v>
      </c>
      <c r="H270" s="23" t="n">
        <f aca="false">SUM(B270*G270)</f>
        <v>10843.1</v>
      </c>
      <c r="I270" s="24" t="n">
        <f aca="false">SUM(H270-E270)</f>
        <v>-4124.9</v>
      </c>
      <c r="J270" s="11" t="str">
        <f aca="false">IF(SUM(+F270-C270)&lt;365,"ST","LT")</f>
        <v>LT</v>
      </c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</row>
    <row r="271" customFormat="false" ht="15.75" hidden="false" customHeight="true" outlineLevel="0" collapsed="false">
      <c r="A271" s="25" t="s">
        <v>307</v>
      </c>
      <c r="B271" s="11" t="n">
        <v>10</v>
      </c>
      <c r="C271" s="22" t="n">
        <v>43322</v>
      </c>
      <c r="D271" s="11" t="n">
        <v>815.07</v>
      </c>
      <c r="E271" s="20" t="n">
        <f aca="false">SUM(B271*D271)</f>
        <v>8150.7</v>
      </c>
      <c r="F271" s="22"/>
      <c r="G271" s="11"/>
      <c r="H271" s="23" t="n">
        <f aca="false">SUM(B271*G271)</f>
        <v>0</v>
      </c>
      <c r="I271" s="24" t="n">
        <f aca="false">SUM(H271-E271)</f>
        <v>-8150.7</v>
      </c>
      <c r="J271" s="11" t="str">
        <f aca="false">IF(SUM(+F271-C271)&lt;365,"ST","LT")</f>
        <v>ST</v>
      </c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</row>
    <row r="272" customFormat="false" ht="15.75" hidden="false" customHeight="true" outlineLevel="0" collapsed="false">
      <c r="A272" s="25" t="s">
        <v>307</v>
      </c>
      <c r="B272" s="11" t="n">
        <v>10</v>
      </c>
      <c r="C272" s="22" t="n">
        <v>44130</v>
      </c>
      <c r="D272" s="11" t="n">
        <v>967.2</v>
      </c>
      <c r="E272" s="20" t="n">
        <f aca="false">SUM(B272*D272)</f>
        <v>9672</v>
      </c>
      <c r="F272" s="22"/>
      <c r="G272" s="11"/>
      <c r="H272" s="23" t="n">
        <f aca="false">SUM(B272*G272)</f>
        <v>0</v>
      </c>
      <c r="I272" s="24" t="n">
        <f aca="false">SUM(H272-E272)</f>
        <v>-9672</v>
      </c>
      <c r="J272" s="11" t="str">
        <f aca="false">IF(SUM(+F272-C272)&lt;365,"ST","LT")</f>
        <v>ST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</row>
    <row r="273" customFormat="false" ht="15.75" hidden="false" customHeight="true" outlineLevel="0" collapsed="false">
      <c r="A273" s="25" t="s">
        <v>314</v>
      </c>
      <c r="B273" s="11" t="n">
        <v>50</v>
      </c>
      <c r="C273" s="22" t="n">
        <v>43315</v>
      </c>
      <c r="D273" s="11" t="n">
        <v>149.21</v>
      </c>
      <c r="E273" s="20" t="n">
        <f aca="false">SUM(B273*D273)</f>
        <v>7460.5</v>
      </c>
      <c r="F273" s="22"/>
      <c r="G273" s="11"/>
      <c r="H273" s="23" t="n">
        <f aca="false">SUM(B273*G273)</f>
        <v>0</v>
      </c>
      <c r="I273" s="24" t="n">
        <f aca="false">SUM(H273-E273)</f>
        <v>-7460.5</v>
      </c>
      <c r="J273" s="11" t="str">
        <f aca="false">IF(SUM(+F273-C273)&lt;365,"ST","LT")</f>
        <v>ST</v>
      </c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</row>
    <row r="274" customFormat="false" ht="15.75" hidden="false" customHeight="true" outlineLevel="0" collapsed="false">
      <c r="A274" s="25" t="s">
        <v>1266</v>
      </c>
      <c r="B274" s="11" t="n">
        <v>10</v>
      </c>
      <c r="C274" s="22" t="n">
        <v>43336</v>
      </c>
      <c r="D274" s="11" t="n">
        <v>850.33</v>
      </c>
      <c r="E274" s="20" t="n">
        <f aca="false">SUM(B274*D274)</f>
        <v>8503.3</v>
      </c>
      <c r="F274" s="22" t="n">
        <v>43845</v>
      </c>
      <c r="G274" s="11" t="n">
        <v>1076.37</v>
      </c>
      <c r="H274" s="23" t="n">
        <f aca="false">SUM(B274*G274)</f>
        <v>10763.7</v>
      </c>
      <c r="I274" s="24" t="n">
        <f aca="false">SUM(H274-E274)</f>
        <v>2260.4</v>
      </c>
      <c r="J274" s="11" t="str">
        <f aca="false">IF(SUM(+F274-C274)&lt;365,"ST","LT")</f>
        <v>LT</v>
      </c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</row>
    <row r="275" customFormat="false" ht="15.75" hidden="false" customHeight="true" outlineLevel="0" collapsed="false">
      <c r="A275" s="25" t="s">
        <v>1266</v>
      </c>
      <c r="B275" s="11" t="n">
        <v>5</v>
      </c>
      <c r="C275" s="22" t="n">
        <v>43336</v>
      </c>
      <c r="D275" s="11" t="n">
        <v>850.33</v>
      </c>
      <c r="E275" s="20" t="n">
        <f aca="false">SUM(B275*D275)</f>
        <v>4251.65</v>
      </c>
      <c r="F275" s="22" t="n">
        <v>43980</v>
      </c>
      <c r="G275" s="11" t="n">
        <v>955.68</v>
      </c>
      <c r="H275" s="23" t="n">
        <f aca="false">SUM(B275*G275)</f>
        <v>4778.4</v>
      </c>
      <c r="I275" s="24" t="n">
        <f aca="false">SUM(H275-E275)</f>
        <v>526.749999999999</v>
      </c>
      <c r="J275" s="11" t="str">
        <f aca="false">IF(SUM(+F275-C275)&lt;365,"ST","LT")</f>
        <v>LT</v>
      </c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</row>
    <row r="276" customFormat="false" ht="15.75" hidden="false" customHeight="true" outlineLevel="0" collapsed="false">
      <c r="A276" s="19" t="s">
        <v>1266</v>
      </c>
      <c r="B276" s="11" t="n">
        <v>10</v>
      </c>
      <c r="C276" s="22" t="n">
        <v>43907</v>
      </c>
      <c r="D276" s="11" t="n">
        <v>874.51</v>
      </c>
      <c r="E276" s="20" t="n">
        <f aca="false">SUM(B276*D276)</f>
        <v>8745.1</v>
      </c>
      <c r="F276" s="22" t="n">
        <v>43941</v>
      </c>
      <c r="G276" s="11" t="n">
        <v>958.76</v>
      </c>
      <c r="H276" s="23" t="n">
        <f aca="false">SUM(B276*G276)</f>
        <v>9587.6</v>
      </c>
      <c r="I276" s="24" t="n">
        <f aca="false">SUM(H276-E276)</f>
        <v>842.5</v>
      </c>
      <c r="J276" s="11" t="str">
        <f aca="false">IF(SUM(+F276-C276)&lt;365,"ST","LT")</f>
        <v>ST</v>
      </c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</row>
    <row r="277" customFormat="false" ht="15.75" hidden="false" customHeight="true" outlineLevel="0" collapsed="false">
      <c r="A277" s="19" t="s">
        <v>1266</v>
      </c>
      <c r="B277" s="11" t="n">
        <v>5</v>
      </c>
      <c r="C277" s="22" t="n">
        <v>43959</v>
      </c>
      <c r="D277" s="11" t="n">
        <v>864.28</v>
      </c>
      <c r="E277" s="20" t="n">
        <f aca="false">SUM(B277*D277)</f>
        <v>4321.4</v>
      </c>
      <c r="F277" s="22" t="n">
        <v>43980</v>
      </c>
      <c r="G277" s="11" t="n">
        <v>955.68</v>
      </c>
      <c r="H277" s="23" t="n">
        <f aca="false">SUM(B277*G277)</f>
        <v>4778.4</v>
      </c>
      <c r="I277" s="24" t="n">
        <f aca="false">SUM(H277-E277)</f>
        <v>457</v>
      </c>
      <c r="J277" s="11" t="str">
        <f aca="false">IF(SUM(+F277-C277)&lt;365,"ST","LT")</f>
        <v>ST</v>
      </c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</row>
    <row r="278" customFormat="false" ht="15.75" hidden="false" customHeight="true" outlineLevel="0" collapsed="false">
      <c r="A278" s="25" t="s">
        <v>1359</v>
      </c>
      <c r="B278" s="11" t="n">
        <v>10</v>
      </c>
      <c r="C278" s="22" t="n">
        <v>42362</v>
      </c>
      <c r="D278" s="11" t="n">
        <v>1267.31</v>
      </c>
      <c r="E278" s="20" t="n">
        <f aca="false">SUM(B278*D278)</f>
        <v>12673.1</v>
      </c>
      <c r="F278" s="22" t="n">
        <v>44155</v>
      </c>
      <c r="G278" s="11" t="n">
        <v>709.64</v>
      </c>
      <c r="H278" s="23" t="n">
        <f aca="false">SUM(B278*G278)</f>
        <v>7096.4</v>
      </c>
      <c r="I278" s="24" t="n">
        <f aca="false">SUM(H278-E278)</f>
        <v>-5576.7</v>
      </c>
      <c r="J278" s="11" t="str">
        <f aca="false">IF(SUM(+F278-C278)&lt;365,"ST","LT")</f>
        <v>LT</v>
      </c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</row>
    <row r="279" customFormat="false" ht="15.75" hidden="false" customHeight="true" outlineLevel="0" collapsed="false">
      <c r="A279" s="25" t="s">
        <v>1359</v>
      </c>
      <c r="B279" s="11" t="n">
        <v>10</v>
      </c>
      <c r="C279" s="22" t="n">
        <v>43097</v>
      </c>
      <c r="D279" s="11" t="n">
        <v>0</v>
      </c>
      <c r="E279" s="20" t="n">
        <f aca="false">SUM(B279*D279)</f>
        <v>0</v>
      </c>
      <c r="F279" s="22"/>
      <c r="G279" s="11"/>
      <c r="H279" s="23" t="n">
        <f aca="false">SUM(B279*G279)</f>
        <v>0</v>
      </c>
      <c r="I279" s="24" t="n">
        <f aca="false">SUM(H279-E279)</f>
        <v>0</v>
      </c>
      <c r="J279" s="11" t="str">
        <f aca="false">IF(SUM(+F279-C279)&lt;365,"ST","LT")</f>
        <v>ST</v>
      </c>
      <c r="K279" s="25"/>
      <c r="L279" s="25" t="s">
        <v>110</v>
      </c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</row>
    <row r="280" customFormat="false" ht="15.75" hidden="false" customHeight="true" outlineLevel="0" collapsed="false">
      <c r="A280" s="19" t="s">
        <v>1359</v>
      </c>
      <c r="B280" s="11" t="n">
        <v>15</v>
      </c>
      <c r="C280" s="22" t="n">
        <v>43871</v>
      </c>
      <c r="D280" s="11" t="n">
        <v>543.04</v>
      </c>
      <c r="E280" s="20" t="n">
        <f aca="false">SUM(B280*D280)</f>
        <v>8145.6</v>
      </c>
      <c r="F280" s="22"/>
      <c r="G280" s="11"/>
      <c r="H280" s="23" t="n">
        <f aca="false">SUM(B280*G280)</f>
        <v>0</v>
      </c>
      <c r="I280" s="24" t="n">
        <f aca="false">SUM(H280-E280)</f>
        <v>-8145.6</v>
      </c>
      <c r="J280" s="11" t="str">
        <f aca="false">IF(SUM(+F280-C280)&lt;365,"ST","LT")</f>
        <v>ST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</row>
    <row r="281" customFormat="false" ht="15.75" hidden="false" customHeight="true" outlineLevel="0" collapsed="false">
      <c r="A281" s="19" t="s">
        <v>1359</v>
      </c>
      <c r="B281" s="11" t="n">
        <v>15</v>
      </c>
      <c r="C281" s="22" t="n">
        <v>44025</v>
      </c>
      <c r="D281" s="11" t="n">
        <v>559.16</v>
      </c>
      <c r="E281" s="20" t="n">
        <f aca="false">SUM(B281*D281)</f>
        <v>8387.4</v>
      </c>
      <c r="F281" s="22"/>
      <c r="G281" s="11"/>
      <c r="H281" s="23" t="n">
        <f aca="false">SUM(B281*G281)</f>
        <v>0</v>
      </c>
      <c r="I281" s="24" t="n">
        <f aca="false">SUM(H281-E281)</f>
        <v>-8387.4</v>
      </c>
      <c r="J281" s="11" t="str">
        <f aca="false">IF(SUM(+F281-C281)&lt;365,"ST","LT")</f>
        <v>ST</v>
      </c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</row>
    <row r="282" customFormat="false" ht="15.75" hidden="false" customHeight="true" outlineLevel="0" collapsed="false">
      <c r="A282" s="25" t="s">
        <v>332</v>
      </c>
      <c r="B282" s="11" t="n">
        <v>25</v>
      </c>
      <c r="C282" s="22" t="n">
        <v>42324</v>
      </c>
      <c r="D282" s="11" t="n">
        <v>394.97</v>
      </c>
      <c r="E282" s="20" t="n">
        <f aca="false">SUM(B282*D282)</f>
        <v>9874.25</v>
      </c>
      <c r="F282" s="22"/>
      <c r="G282" s="11"/>
      <c r="H282" s="23" t="n">
        <f aca="false">SUM(B282*G282)</f>
        <v>0</v>
      </c>
      <c r="I282" s="24" t="n">
        <f aca="false">SUM(H282-E282)</f>
        <v>-9874.25</v>
      </c>
      <c r="J282" s="11" t="str">
        <f aca="false">IF(SUM(+F282-C282)&lt;365,"ST","LT")</f>
        <v>ST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</row>
    <row r="283" customFormat="false" ht="15.75" hidden="false" customHeight="true" outlineLevel="0" collapsed="false">
      <c r="A283" s="25" t="s">
        <v>332</v>
      </c>
      <c r="B283" s="11" t="n">
        <v>25</v>
      </c>
      <c r="C283" s="22" t="n">
        <v>42373</v>
      </c>
      <c r="D283" s="11" t="n">
        <v>0</v>
      </c>
      <c r="E283" s="20" t="n">
        <f aca="false">SUM(B283*D283)</f>
        <v>0</v>
      </c>
      <c r="F283" s="22"/>
      <c r="G283" s="11"/>
      <c r="H283" s="23" t="n">
        <f aca="false">SUM(B283*G283)</f>
        <v>0</v>
      </c>
      <c r="I283" s="24" t="n">
        <f aca="false">SUM(H283-E283)</f>
        <v>0</v>
      </c>
      <c r="J283" s="11" t="str">
        <f aca="false">IF(SUM(+F283-C283)&lt;365,"ST","LT")</f>
        <v>ST</v>
      </c>
      <c r="K283" s="25"/>
      <c r="L283" s="25" t="s">
        <v>94</v>
      </c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</row>
    <row r="284" customFormat="false" ht="15.75" hidden="false" customHeight="true" outlineLevel="0" collapsed="false">
      <c r="A284" s="19" t="s">
        <v>332</v>
      </c>
      <c r="B284" s="11" t="n">
        <v>50</v>
      </c>
      <c r="C284" s="22" t="n">
        <v>43868</v>
      </c>
      <c r="D284" s="11" t="n">
        <v>314.64</v>
      </c>
      <c r="E284" s="20" t="n">
        <f aca="false">SUM(B284*D284)</f>
        <v>15732</v>
      </c>
      <c r="F284" s="22"/>
      <c r="G284" s="11"/>
      <c r="H284" s="23" t="n">
        <f aca="false">SUM(B284*G284)</f>
        <v>0</v>
      </c>
      <c r="I284" s="24" t="n">
        <f aca="false">SUM(H284-E284)</f>
        <v>-15732</v>
      </c>
      <c r="J284" s="11" t="str">
        <f aca="false">IF(SUM(+F284-C284)&lt;365,"ST","LT")</f>
        <v>ST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</row>
    <row r="285" customFormat="false" ht="15.75" hidden="false" customHeight="true" outlineLevel="0" collapsed="false">
      <c r="A285" s="25" t="s">
        <v>1360</v>
      </c>
      <c r="B285" s="11" t="n">
        <v>5</v>
      </c>
      <c r="C285" s="22" t="n">
        <v>41669</v>
      </c>
      <c r="D285" s="11" t="n">
        <v>1644.18</v>
      </c>
      <c r="E285" s="20" t="n">
        <f aca="false">SUM(B285*D285)</f>
        <v>8220.9</v>
      </c>
      <c r="F285" s="22"/>
      <c r="G285" s="11"/>
      <c r="H285" s="23" t="n">
        <f aca="false">SUM(B285*G285)</f>
        <v>0</v>
      </c>
      <c r="I285" s="24" t="n">
        <f aca="false">SUM(H285-E285)</f>
        <v>-8220.9</v>
      </c>
      <c r="J285" s="11" t="str">
        <f aca="false">IF(SUM(+F285-C285)&lt;365,"ST","LT")</f>
        <v>ST</v>
      </c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</row>
    <row r="286" customFormat="false" ht="15.75" hidden="false" customHeight="true" outlineLevel="0" collapsed="false">
      <c r="A286" s="25" t="s">
        <v>335</v>
      </c>
      <c r="B286" s="11" t="n">
        <v>50</v>
      </c>
      <c r="C286" s="22" t="n">
        <v>42950</v>
      </c>
      <c r="D286" s="11" t="n">
        <v>149.11</v>
      </c>
      <c r="E286" s="20" t="n">
        <f aca="false">SUM(B286*D286)</f>
        <v>7455.5</v>
      </c>
      <c r="F286" s="22" t="n">
        <v>43369</v>
      </c>
      <c r="G286" s="11" t="n">
        <v>81.78</v>
      </c>
      <c r="H286" s="23" t="n">
        <f aca="false">SUM(B286*G286)</f>
        <v>4089</v>
      </c>
      <c r="I286" s="24" t="n">
        <f aca="false">SUM(H286-E286)</f>
        <v>-3366.5</v>
      </c>
      <c r="J286" s="11" t="str">
        <f aca="false">IF(SUM(+F286-C286)&lt;365,"ST","LT")</f>
        <v>LT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</row>
    <row r="287" customFormat="false" ht="15.75" hidden="false" customHeight="true" outlineLevel="0" collapsed="false">
      <c r="A287" s="25" t="s">
        <v>335</v>
      </c>
      <c r="B287" s="11" t="n">
        <v>50</v>
      </c>
      <c r="C287" s="22" t="n">
        <v>43088</v>
      </c>
      <c r="D287" s="11" t="n">
        <v>124.93</v>
      </c>
      <c r="E287" s="20" t="n">
        <f aca="false">SUM(B287*D287)</f>
        <v>6246.5</v>
      </c>
      <c r="F287" s="22" t="n">
        <v>43369</v>
      </c>
      <c r="G287" s="11" t="n">
        <v>81.78</v>
      </c>
      <c r="H287" s="23" t="n">
        <f aca="false">SUM(B287*G287)</f>
        <v>4089</v>
      </c>
      <c r="I287" s="24" t="n">
        <f aca="false">SUM(H287-E287)</f>
        <v>-2157.5</v>
      </c>
      <c r="J287" s="11" t="str">
        <f aca="false">IF(SUM(+F287-C287)&lt;365,"ST","LT")</f>
        <v>ST</v>
      </c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</row>
    <row r="288" customFormat="false" ht="15.75" hidden="false" customHeight="true" outlineLevel="0" collapsed="false">
      <c r="A288" s="19" t="s">
        <v>337</v>
      </c>
      <c r="B288" s="11" t="n">
        <v>25</v>
      </c>
      <c r="C288" s="22" t="n">
        <v>44194</v>
      </c>
      <c r="D288" s="11" t="n">
        <v>214.85</v>
      </c>
      <c r="E288" s="20" t="n">
        <f aca="false">SUM(B288*D288)</f>
        <v>5371.25</v>
      </c>
      <c r="F288" s="22"/>
      <c r="G288" s="11"/>
      <c r="H288" s="23" t="n">
        <f aca="false">SUM(B288*G288)</f>
        <v>0</v>
      </c>
      <c r="I288" s="24" t="n">
        <f aca="false">SUM(H288-E288)</f>
        <v>-5371.25</v>
      </c>
      <c r="J288" s="11" t="str">
        <f aca="false">IF(SUM(+F288-C288)&lt;365,"ST","LT")</f>
        <v>ST</v>
      </c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</row>
    <row r="289" customFormat="false" ht="15.75" hidden="false" customHeight="true" outlineLevel="0" collapsed="false">
      <c r="A289" s="25" t="s">
        <v>338</v>
      </c>
      <c r="B289" s="11" t="n">
        <v>10</v>
      </c>
      <c r="C289" s="22" t="n">
        <v>41341</v>
      </c>
      <c r="D289" s="11" t="n">
        <v>973.85</v>
      </c>
      <c r="E289" s="20" t="n">
        <f aca="false">SUM(B289*D289)</f>
        <v>9738.5</v>
      </c>
      <c r="F289" s="22" t="n">
        <v>43833</v>
      </c>
      <c r="G289" s="11" t="n">
        <v>1232.19</v>
      </c>
      <c r="H289" s="23" t="n">
        <f aca="false">SUM(B289*G289)</f>
        <v>12321.9</v>
      </c>
      <c r="I289" s="24" t="n">
        <f aca="false">SUM(H289-E289)</f>
        <v>2583.4</v>
      </c>
      <c r="J289" s="11" t="str">
        <f aca="false">IF(SUM(+F289-C289)&lt;365,"ST","LT")</f>
        <v>LT</v>
      </c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</row>
    <row r="290" customFormat="false" ht="15.75" hidden="false" customHeight="true" outlineLevel="0" collapsed="false">
      <c r="A290" s="25" t="s">
        <v>338</v>
      </c>
      <c r="B290" s="11" t="n">
        <v>5</v>
      </c>
      <c r="C290" s="22" t="n">
        <v>41778</v>
      </c>
      <c r="D290" s="11" t="n">
        <v>515.36</v>
      </c>
      <c r="E290" s="20" t="n">
        <f aca="false">SUM(B290*D290)</f>
        <v>2576.8</v>
      </c>
      <c r="F290" s="22" t="n">
        <v>43910</v>
      </c>
      <c r="G290" s="11" t="n">
        <v>1025.65</v>
      </c>
      <c r="H290" s="23" t="n">
        <f aca="false">SUM(B290*G290)</f>
        <v>5128.25</v>
      </c>
      <c r="I290" s="24" t="n">
        <f aca="false">SUM(H290-E290)</f>
        <v>2551.45</v>
      </c>
      <c r="J290" s="11" t="str">
        <f aca="false">IF(SUM(+F290-C290)&lt;365,"ST","LT")</f>
        <v>LT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</row>
    <row r="291" customFormat="false" ht="15.75" hidden="false" customHeight="true" outlineLevel="0" collapsed="false">
      <c r="A291" s="25" t="s">
        <v>338</v>
      </c>
      <c r="B291" s="11" t="n">
        <v>5</v>
      </c>
      <c r="C291" s="22" t="n">
        <v>41778</v>
      </c>
      <c r="D291" s="11" t="n">
        <v>515.36</v>
      </c>
      <c r="E291" s="20" t="n">
        <f aca="false">SUM(B291*D291)</f>
        <v>2576.8</v>
      </c>
      <c r="F291" s="22" t="n">
        <v>43941</v>
      </c>
      <c r="G291" s="11" t="n">
        <v>1139.79</v>
      </c>
      <c r="H291" s="23" t="n">
        <f aca="false">SUM(B291*G291)</f>
        <v>5698.95</v>
      </c>
      <c r="I291" s="24" t="n">
        <f aca="false">SUM(H291-E291)</f>
        <v>3122.15</v>
      </c>
      <c r="J291" s="11" t="str">
        <f aca="false">IF(SUM(+F291-C291)&lt;365,"ST","LT")</f>
        <v>LT</v>
      </c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</row>
    <row r="292" customFormat="false" ht="15.75" hidden="false" customHeight="true" outlineLevel="0" collapsed="false">
      <c r="A292" s="25" t="s">
        <v>1361</v>
      </c>
      <c r="B292" s="11" t="n">
        <v>10</v>
      </c>
      <c r="C292" s="22" t="n">
        <v>41765</v>
      </c>
      <c r="D292" s="11" t="n">
        <v>1435.7</v>
      </c>
      <c r="E292" s="20" t="n">
        <f aca="false">SUM(B292*D292)</f>
        <v>14357</v>
      </c>
      <c r="F292" s="22" t="n">
        <v>42208</v>
      </c>
      <c r="G292" s="11" t="n">
        <v>1370</v>
      </c>
      <c r="H292" s="23" t="n">
        <f aca="false">SUM(B292*G292)</f>
        <v>13700</v>
      </c>
      <c r="I292" s="24" t="n">
        <f aca="false">SUM(H292-E292)</f>
        <v>-657</v>
      </c>
      <c r="J292" s="11" t="str">
        <f aca="false">IF(SUM(+F292-C292)&lt;365,"ST","LT")</f>
        <v>LT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</row>
    <row r="293" customFormat="false" ht="15.75" hidden="false" customHeight="true" outlineLevel="0" collapsed="false">
      <c r="A293" s="25" t="s">
        <v>1361</v>
      </c>
      <c r="B293" s="11" t="n">
        <v>10</v>
      </c>
      <c r="C293" s="22" t="n">
        <v>41778</v>
      </c>
      <c r="D293" s="11" t="n">
        <v>1319.9</v>
      </c>
      <c r="E293" s="20" t="n">
        <f aca="false">SUM(B293*D293)</f>
        <v>13199</v>
      </c>
      <c r="F293" s="22" t="n">
        <v>42271</v>
      </c>
      <c r="G293" s="11" t="n">
        <v>1555.1</v>
      </c>
      <c r="H293" s="23" t="n">
        <f aca="false">SUM(B293*G293)</f>
        <v>15551</v>
      </c>
      <c r="I293" s="24" t="n">
        <f aca="false">SUM(H293-E293)</f>
        <v>2352</v>
      </c>
      <c r="J293" s="11" t="str">
        <f aca="false">IF(SUM(+F293-C293)&lt;365,"ST","LT")</f>
        <v>LT</v>
      </c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</row>
    <row r="294" customFormat="false" ht="15.75" hidden="false" customHeight="true" outlineLevel="0" collapsed="false">
      <c r="A294" s="25" t="s">
        <v>1361</v>
      </c>
      <c r="B294" s="11" t="n">
        <v>5</v>
      </c>
      <c r="C294" s="22" t="n">
        <v>41793</v>
      </c>
      <c r="D294" s="11" t="n">
        <v>0</v>
      </c>
      <c r="E294" s="20" t="n">
        <f aca="false">SUM(B294*D294)</f>
        <v>0</v>
      </c>
      <c r="F294" s="22" t="n">
        <v>42979</v>
      </c>
      <c r="G294" s="11" t="n">
        <v>625</v>
      </c>
      <c r="H294" s="23" t="n">
        <f aca="false">SUM(B294*G294)</f>
        <v>3125</v>
      </c>
      <c r="I294" s="24" t="n">
        <f aca="false">SUM(H294-E294)</f>
        <v>3125</v>
      </c>
      <c r="J294" s="11" t="str">
        <f aca="false">IF(SUM(+F294-C294)&lt;365,"ST","LT")</f>
        <v>LT</v>
      </c>
      <c r="K294" s="25"/>
      <c r="L294" s="25" t="s">
        <v>110</v>
      </c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</row>
    <row r="295" customFormat="false" ht="15.75" hidden="false" customHeight="true" outlineLevel="0" collapsed="false">
      <c r="A295" s="25" t="s">
        <v>1361</v>
      </c>
      <c r="B295" s="11" t="n">
        <v>10</v>
      </c>
      <c r="C295" s="22" t="n">
        <v>41793</v>
      </c>
      <c r="D295" s="11" t="n">
        <v>0</v>
      </c>
      <c r="E295" s="20" t="n">
        <f aca="false">SUM(B295*D295)</f>
        <v>0</v>
      </c>
      <c r="F295" s="22" t="n">
        <v>43154</v>
      </c>
      <c r="G295" s="11" t="n">
        <v>775</v>
      </c>
      <c r="H295" s="23" t="n">
        <f aca="false">SUM(B295*G295)</f>
        <v>7750</v>
      </c>
      <c r="I295" s="24" t="n">
        <f aca="false">SUM(H295-E295)</f>
        <v>7750</v>
      </c>
      <c r="J295" s="11" t="str">
        <f aca="false">IF(SUM(+F295-C295)&lt;365,"ST","LT")</f>
        <v>LT</v>
      </c>
      <c r="K295" s="25"/>
      <c r="L295" s="25" t="s">
        <v>110</v>
      </c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</row>
    <row r="296" customFormat="false" ht="15.75" hidden="false" customHeight="true" outlineLevel="0" collapsed="false">
      <c r="A296" s="25" t="s">
        <v>1361</v>
      </c>
      <c r="B296" s="11" t="n">
        <v>5</v>
      </c>
      <c r="C296" s="22" t="n">
        <v>41793</v>
      </c>
      <c r="D296" s="11" t="n">
        <v>0</v>
      </c>
      <c r="E296" s="20" t="n">
        <f aca="false">SUM(B296*D296)</f>
        <v>0</v>
      </c>
      <c r="F296" s="22" t="n">
        <v>43159</v>
      </c>
      <c r="G296" s="11" t="n">
        <v>809.88</v>
      </c>
      <c r="H296" s="23" t="n">
        <f aca="false">SUM(B296*G296)</f>
        <v>4049.4</v>
      </c>
      <c r="I296" s="24" t="n">
        <f aca="false">SUM(H296-E296)</f>
        <v>4049.4</v>
      </c>
      <c r="J296" s="11" t="str">
        <f aca="false">IF(SUM(+F296-C296)&lt;365,"ST","LT")</f>
        <v>LT</v>
      </c>
      <c r="K296" s="25"/>
      <c r="L296" s="25" t="s">
        <v>110</v>
      </c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</row>
    <row r="297" customFormat="false" ht="15.75" hidden="false" customHeight="true" outlineLevel="0" collapsed="false">
      <c r="A297" s="25" t="s">
        <v>1361</v>
      </c>
      <c r="B297" s="11" t="n">
        <v>5</v>
      </c>
      <c r="C297" s="22" t="n">
        <v>42438</v>
      </c>
      <c r="D297" s="11" t="n">
        <v>0</v>
      </c>
      <c r="E297" s="20" t="n">
        <f aca="false">SUM(B297*D297)</f>
        <v>0</v>
      </c>
      <c r="F297" s="22" t="n">
        <v>43159</v>
      </c>
      <c r="G297" s="11" t="n">
        <v>809.88</v>
      </c>
      <c r="H297" s="23" t="n">
        <f aca="false">SUM(B297*G297)</f>
        <v>4049.4</v>
      </c>
      <c r="I297" s="24" t="n">
        <f aca="false">SUM(H297-E297)</f>
        <v>4049.4</v>
      </c>
      <c r="J297" s="11" t="str">
        <f aca="false">IF(SUM(+F297-C297)&lt;365,"ST","LT")</f>
        <v>LT</v>
      </c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</row>
    <row r="298" customFormat="false" ht="15.75" hidden="false" customHeight="true" outlineLevel="0" collapsed="false">
      <c r="A298" s="25" t="s">
        <v>1361</v>
      </c>
      <c r="B298" s="11" t="n">
        <v>10</v>
      </c>
      <c r="C298" s="22" t="n">
        <v>42438</v>
      </c>
      <c r="D298" s="11" t="n">
        <v>0</v>
      </c>
      <c r="E298" s="20" t="n">
        <f aca="false">SUM(B298*D298)</f>
        <v>0</v>
      </c>
      <c r="F298" s="22" t="n">
        <v>43164</v>
      </c>
      <c r="G298" s="11" t="n">
        <v>840.65</v>
      </c>
      <c r="H298" s="23" t="n">
        <f aca="false">SUM(B298*G298)</f>
        <v>8406.5</v>
      </c>
      <c r="I298" s="24" t="n">
        <f aca="false">SUM(H298-E298)</f>
        <v>8406.5</v>
      </c>
      <c r="J298" s="11" t="str">
        <f aca="false">IF(SUM(+F298-C298)&lt;365,"ST","LT")</f>
        <v>LT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</row>
    <row r="299" customFormat="false" ht="15.75" hidden="false" customHeight="true" outlineLevel="0" collapsed="false">
      <c r="A299" s="25" t="s">
        <v>1361</v>
      </c>
      <c r="B299" s="11" t="n">
        <v>5</v>
      </c>
      <c r="C299" s="22" t="n">
        <v>42438</v>
      </c>
      <c r="D299" s="11" t="n">
        <v>0</v>
      </c>
      <c r="E299" s="20" t="n">
        <f aca="false">SUM(B299*D299)</f>
        <v>0</v>
      </c>
      <c r="F299" s="22" t="n">
        <v>43174</v>
      </c>
      <c r="G299" s="11" t="n">
        <v>818.81</v>
      </c>
      <c r="H299" s="23" t="n">
        <f aca="false">SUM(B299*G299)</f>
        <v>4094.05</v>
      </c>
      <c r="I299" s="24" t="n">
        <f aca="false">SUM(H299-E299)</f>
        <v>4094.05</v>
      </c>
      <c r="J299" s="11" t="str">
        <f aca="false">IF(SUM(+F299-C299)&lt;365,"ST","LT")</f>
        <v>LT</v>
      </c>
      <c r="K299" s="25"/>
      <c r="L299" s="25" t="s">
        <v>110</v>
      </c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</row>
    <row r="300" customFormat="false" ht="15.75" hidden="false" customHeight="true" outlineLevel="0" collapsed="false">
      <c r="A300" s="25" t="s">
        <v>1361</v>
      </c>
      <c r="B300" s="11" t="n">
        <v>5</v>
      </c>
      <c r="C300" s="22" t="n">
        <v>42992</v>
      </c>
      <c r="D300" s="11" t="n">
        <v>465.46</v>
      </c>
      <c r="E300" s="20" t="n">
        <f aca="false">SUM(B300*D300)</f>
        <v>2327.3</v>
      </c>
      <c r="F300" s="22" t="n">
        <v>43174</v>
      </c>
      <c r="G300" s="11" t="n">
        <v>818.81</v>
      </c>
      <c r="H300" s="23" t="n">
        <f aca="false">SUM(B300*G300)</f>
        <v>4094.05</v>
      </c>
      <c r="I300" s="24" t="n">
        <f aca="false">SUM(H300-E300)</f>
        <v>1766.75</v>
      </c>
      <c r="J300" s="11" t="str">
        <f aca="false">IF(SUM(+F300-C300)&lt;365,"ST","LT")</f>
        <v>ST</v>
      </c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</row>
    <row r="301" customFormat="false" ht="15.75" hidden="false" customHeight="true" outlineLevel="0" collapsed="false">
      <c r="A301" s="19" t="s">
        <v>1361</v>
      </c>
      <c r="B301" s="11" t="n">
        <v>10</v>
      </c>
      <c r="C301" s="22" t="n">
        <v>43664</v>
      </c>
      <c r="D301" s="11" t="n">
        <v>690.14</v>
      </c>
      <c r="E301" s="20" t="n">
        <f aca="false">SUM(B301*D301)</f>
        <v>6901.4</v>
      </c>
      <c r="F301" s="22" t="n">
        <v>43684</v>
      </c>
      <c r="G301" s="11" t="n">
        <v>739.41</v>
      </c>
      <c r="H301" s="23" t="n">
        <f aca="false">SUM(B301*G301)</f>
        <v>7394.1</v>
      </c>
      <c r="I301" s="24" t="n">
        <f aca="false">SUM(H301-E301)</f>
        <v>492.7</v>
      </c>
      <c r="J301" s="11" t="str">
        <f aca="false">IF(SUM(+F301-C301)&lt;365,"ST","LT")</f>
        <v>ST</v>
      </c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</row>
    <row r="302" customFormat="false" ht="15.75" hidden="false" customHeight="true" outlineLevel="0" collapsed="false">
      <c r="A302" s="19" t="s">
        <v>1361</v>
      </c>
      <c r="B302" s="11" t="n">
        <v>10</v>
      </c>
      <c r="C302" s="22" t="n">
        <v>43705</v>
      </c>
      <c r="D302" s="11" t="n">
        <v>681.83</v>
      </c>
      <c r="E302" s="20" t="n">
        <f aca="false">SUM(B302*D302)</f>
        <v>6818.3</v>
      </c>
      <c r="F302" s="22" t="n">
        <v>43753</v>
      </c>
      <c r="G302" s="11" t="n">
        <v>720.56</v>
      </c>
      <c r="H302" s="23" t="n">
        <f aca="false">SUM(B302*G302)</f>
        <v>7205.6</v>
      </c>
      <c r="I302" s="24" t="n">
        <f aca="false">SUM(H302-E302)</f>
        <v>387.299999999999</v>
      </c>
      <c r="J302" s="11" t="str">
        <f aca="false">IF(SUM(+F302-C302)&lt;365,"ST","LT")</f>
        <v>ST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</row>
    <row r="303" customFormat="false" ht="15.75" hidden="false" customHeight="true" outlineLevel="0" collapsed="false">
      <c r="A303" s="19" t="s">
        <v>1361</v>
      </c>
      <c r="B303" s="11" t="n">
        <v>10</v>
      </c>
      <c r="C303" s="22" t="n">
        <v>43755</v>
      </c>
      <c r="D303" s="11" t="n">
        <v>729.93</v>
      </c>
      <c r="E303" s="20" t="n">
        <f aca="false">SUM(B303*D303)</f>
        <v>7299.3</v>
      </c>
      <c r="F303" s="21" t="n">
        <v>43819</v>
      </c>
      <c r="G303" s="11" t="n">
        <v>778.12</v>
      </c>
      <c r="H303" s="23" t="n">
        <f aca="false">SUM(B303*G303)</f>
        <v>7781.2</v>
      </c>
      <c r="I303" s="24" t="n">
        <f aca="false">SUM(H303-E303)</f>
        <v>481.900000000001</v>
      </c>
      <c r="J303" s="11" t="str">
        <f aca="false">IF(SUM(+F303-C303)&lt;365,"ST","LT")</f>
        <v>ST</v>
      </c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</row>
    <row r="304" customFormat="false" ht="15.75" hidden="false" customHeight="true" outlineLevel="0" collapsed="false">
      <c r="A304" s="25" t="s">
        <v>346</v>
      </c>
      <c r="B304" s="11" t="n">
        <v>3</v>
      </c>
      <c r="C304" s="22" t="n">
        <v>42639</v>
      </c>
      <c r="D304" s="11" t="n">
        <v>249.64</v>
      </c>
      <c r="E304" s="20" t="n">
        <f aca="false">SUM(B304*D304)</f>
        <v>748.92</v>
      </c>
      <c r="F304" s="22"/>
      <c r="G304" s="11"/>
      <c r="H304" s="23" t="n">
        <f aca="false">SUM(B304*G304)</f>
        <v>0</v>
      </c>
      <c r="I304" s="24" t="n">
        <f aca="false">SUM(H304-E304)</f>
        <v>-748.92</v>
      </c>
      <c r="J304" s="11" t="str">
        <f aca="false">IF(SUM(+F304-C304)&lt;365,"ST","LT")</f>
        <v>ST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</row>
    <row r="305" customFormat="false" ht="15.75" hidden="false" customHeight="true" outlineLevel="0" collapsed="false">
      <c r="A305" s="25" t="s">
        <v>346</v>
      </c>
      <c r="B305" s="11" t="n">
        <v>50</v>
      </c>
      <c r="C305" s="22" t="n">
        <v>43014</v>
      </c>
      <c r="D305" s="11" t="n">
        <v>0</v>
      </c>
      <c r="E305" s="20" t="n">
        <f aca="false">SUM(B305*D305)</f>
        <v>0</v>
      </c>
      <c r="F305" s="22"/>
      <c r="G305" s="11"/>
      <c r="H305" s="23" t="n">
        <f aca="false">SUM(B305*G305)</f>
        <v>0</v>
      </c>
      <c r="I305" s="24" t="n">
        <f aca="false">SUM(H305-E305)</f>
        <v>0</v>
      </c>
      <c r="J305" s="11" t="str">
        <f aca="false">IF(SUM(+F305-C305)&lt;365,"ST","LT")</f>
        <v>ST</v>
      </c>
      <c r="K305" s="25"/>
      <c r="L305" s="25" t="s">
        <v>94</v>
      </c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</row>
    <row r="306" customFormat="false" ht="15.75" hidden="false" customHeight="true" outlineLevel="0" collapsed="false">
      <c r="A306" s="25" t="s">
        <v>346</v>
      </c>
      <c r="B306" s="11" t="n">
        <v>47</v>
      </c>
      <c r="C306" s="22" t="n">
        <v>43192</v>
      </c>
      <c r="D306" s="11" t="n">
        <v>203.5</v>
      </c>
      <c r="E306" s="20" t="n">
        <f aca="false">SUM(B306*D306)</f>
        <v>9564.5</v>
      </c>
      <c r="F306" s="22"/>
      <c r="G306" s="11"/>
      <c r="H306" s="23" t="n">
        <f aca="false">SUM(B306*G306)</f>
        <v>0</v>
      </c>
      <c r="I306" s="24" t="n">
        <f aca="false">SUM(H306-E306)</f>
        <v>-9564.5</v>
      </c>
      <c r="J306" s="11" t="str">
        <f aca="false">IF(SUM(+F306-C306)&lt;365,"ST","LT")</f>
        <v>ST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</row>
    <row r="307" customFormat="false" ht="15.75" hidden="false" customHeight="true" outlineLevel="0" collapsed="false">
      <c r="A307" s="25" t="s">
        <v>1053</v>
      </c>
      <c r="B307" s="11" t="n">
        <v>50</v>
      </c>
      <c r="C307" s="22" t="n">
        <v>43425</v>
      </c>
      <c r="D307" s="11" t="n">
        <v>152.84</v>
      </c>
      <c r="E307" s="20" t="n">
        <f aca="false">SUM(B307*D307)</f>
        <v>7642</v>
      </c>
      <c r="F307" s="22" t="n">
        <v>43453</v>
      </c>
      <c r="G307" s="11" t="n">
        <v>172.2</v>
      </c>
      <c r="H307" s="23" t="n">
        <f aca="false">SUM(B307*G307)</f>
        <v>8610</v>
      </c>
      <c r="I307" s="24" t="n">
        <f aca="false">SUM(H307-E307)</f>
        <v>968</v>
      </c>
      <c r="J307" s="11" t="str">
        <f aca="false">IF(SUM(+F307-C307)&lt;365,"ST","LT")</f>
        <v>ST</v>
      </c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</row>
    <row r="308" customFormat="false" ht="15.75" hidden="false" customHeight="true" outlineLevel="0" collapsed="false">
      <c r="A308" s="19" t="s">
        <v>1053</v>
      </c>
      <c r="B308" s="11" t="n">
        <v>50</v>
      </c>
      <c r="C308" s="22" t="n">
        <v>43663</v>
      </c>
      <c r="D308" s="11" t="n">
        <v>119.54</v>
      </c>
      <c r="E308" s="20" t="n">
        <f aca="false">SUM(B308*D308)</f>
        <v>5977</v>
      </c>
      <c r="F308" s="22"/>
      <c r="G308" s="11"/>
      <c r="H308" s="23" t="n">
        <f aca="false">SUM(B308*G308)</f>
        <v>0</v>
      </c>
      <c r="I308" s="24" t="n">
        <f aca="false">SUM(H308-E308)</f>
        <v>-5977</v>
      </c>
      <c r="J308" s="11" t="str">
        <f aca="false">IF(SUM(+F308-C308)&lt;365,"ST","LT")</f>
        <v>ST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</row>
    <row r="309" customFormat="false" ht="15.75" hidden="false" customHeight="true" outlineLevel="0" collapsed="false">
      <c r="A309" s="25" t="s">
        <v>351</v>
      </c>
      <c r="B309" s="11" t="n">
        <v>50</v>
      </c>
      <c r="C309" s="22" t="n">
        <v>42936</v>
      </c>
      <c r="D309" s="11" t="n">
        <v>126.74</v>
      </c>
      <c r="E309" s="20" t="n">
        <f aca="false">SUM(B309*D309)</f>
        <v>6337</v>
      </c>
      <c r="F309" s="22"/>
      <c r="G309" s="11"/>
      <c r="H309" s="23" t="n">
        <f aca="false">SUM(B309*G309)</f>
        <v>0</v>
      </c>
      <c r="I309" s="24" t="n">
        <f aca="false">SUM(H309-E309)</f>
        <v>-6337</v>
      </c>
      <c r="J309" s="11" t="str">
        <f aca="false">IF(SUM(+F309-C309)&lt;365,"ST","LT")</f>
        <v>ST</v>
      </c>
      <c r="K309" s="25"/>
      <c r="L309" s="25" t="s">
        <v>1210</v>
      </c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</row>
    <row r="310" customFormat="false" ht="15.75" hidden="false" customHeight="true" outlineLevel="0" collapsed="false">
      <c r="A310" s="25" t="s">
        <v>353</v>
      </c>
      <c r="B310" s="11" t="n">
        <v>52</v>
      </c>
      <c r="C310" s="22" t="n">
        <v>43349</v>
      </c>
      <c r="D310" s="11" t="n">
        <v>71.03</v>
      </c>
      <c r="E310" s="20" t="n">
        <f aca="false">SUM(B310*D310)</f>
        <v>3693.56</v>
      </c>
      <c r="F310" s="22" t="n">
        <v>43437</v>
      </c>
      <c r="G310" s="11" t="n">
        <v>74.4</v>
      </c>
      <c r="H310" s="23" t="n">
        <f aca="false">SUM(B310*G310)</f>
        <v>3868.8</v>
      </c>
      <c r="I310" s="24" t="n">
        <f aca="false">SUM(H310-E310)</f>
        <v>175.24</v>
      </c>
      <c r="J310" s="11" t="str">
        <f aca="false">IF(SUM(+F310-C310)&lt;365,"ST","LT")</f>
        <v>ST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</row>
    <row r="311" customFormat="false" ht="15.75" hidden="false" customHeight="true" outlineLevel="0" collapsed="false">
      <c r="A311" s="25" t="s">
        <v>353</v>
      </c>
      <c r="B311" s="11" t="n">
        <v>48</v>
      </c>
      <c r="C311" s="22" t="n">
        <v>43349</v>
      </c>
      <c r="D311" s="11" t="n">
        <v>71.03</v>
      </c>
      <c r="E311" s="20" t="n">
        <f aca="false">SUM(B311*D311)</f>
        <v>3409.44</v>
      </c>
      <c r="F311" s="22"/>
      <c r="G311" s="11"/>
      <c r="H311" s="23" t="n">
        <f aca="false">SUM(B311*G311)</f>
        <v>0</v>
      </c>
      <c r="I311" s="24" t="n">
        <f aca="false">SUM(H311-E311)</f>
        <v>-3409.44</v>
      </c>
      <c r="J311" s="11" t="str">
        <f aca="false">IF(SUM(+F311-C311)&lt;365,"ST","LT")</f>
        <v>ST</v>
      </c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</row>
    <row r="312" customFormat="false" ht="15.75" hidden="false" customHeight="true" outlineLevel="0" collapsed="false">
      <c r="A312" s="25" t="s">
        <v>353</v>
      </c>
      <c r="B312" s="11" t="n">
        <v>52</v>
      </c>
      <c r="C312" s="22" t="n">
        <v>43439</v>
      </c>
      <c r="D312" s="11" t="n">
        <v>66.34</v>
      </c>
      <c r="E312" s="20" t="n">
        <f aca="false">SUM(B312*D312)</f>
        <v>3449.68</v>
      </c>
      <c r="F312" s="22"/>
      <c r="G312" s="11"/>
      <c r="H312" s="23" t="n">
        <f aca="false">SUM(B312*G312)</f>
        <v>0</v>
      </c>
      <c r="I312" s="24" t="n">
        <f aca="false">SUM(H312-E312)</f>
        <v>-3449.68</v>
      </c>
      <c r="J312" s="11" t="str">
        <f aca="false">IF(SUM(+F312-C312)&lt;365,"ST","LT")</f>
        <v>ST</v>
      </c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</row>
    <row r="313" customFormat="false" ht="15.75" hidden="false" customHeight="true" outlineLevel="0" collapsed="false">
      <c r="A313" s="25" t="s">
        <v>353</v>
      </c>
      <c r="B313" s="11" t="n">
        <v>100</v>
      </c>
      <c r="C313" s="22" t="n">
        <v>43454</v>
      </c>
      <c r="D313" s="11" t="n">
        <v>62.03</v>
      </c>
      <c r="E313" s="20" t="n">
        <f aca="false">SUM(B313*D313)</f>
        <v>6203</v>
      </c>
      <c r="F313" s="22"/>
      <c r="G313" s="11"/>
      <c r="H313" s="23" t="n">
        <f aca="false">SUM(B313*G313)</f>
        <v>0</v>
      </c>
      <c r="I313" s="24" t="n">
        <f aca="false">SUM(H313-E313)</f>
        <v>-6203</v>
      </c>
      <c r="J313" s="11" t="str">
        <f aca="false">IF(SUM(+F313-C313)&lt;365,"ST","LT")</f>
        <v>ST</v>
      </c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</row>
    <row r="314" customFormat="false" ht="15.75" hidden="false" customHeight="true" outlineLevel="0" collapsed="false">
      <c r="A314" s="19" t="s">
        <v>776</v>
      </c>
      <c r="B314" s="11" t="n">
        <v>25</v>
      </c>
      <c r="C314" s="22" t="n">
        <v>43567</v>
      </c>
      <c r="D314" s="11" t="n">
        <v>218.33</v>
      </c>
      <c r="E314" s="20" t="n">
        <f aca="false">SUM(B314*D314)</f>
        <v>5458.25</v>
      </c>
      <c r="F314" s="22" t="n">
        <v>43782</v>
      </c>
      <c r="G314" s="11" t="n">
        <v>294.77</v>
      </c>
      <c r="H314" s="23" t="n">
        <f aca="false">SUM(B314*G314)</f>
        <v>7369.25</v>
      </c>
      <c r="I314" s="24" t="n">
        <f aca="false">SUM(H314-E314)</f>
        <v>1911</v>
      </c>
      <c r="J314" s="11" t="str">
        <f aca="false">IF(SUM(+F314-C314)&lt;365,"ST","LT")</f>
        <v>ST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</row>
    <row r="315" customFormat="false" ht="15.75" hidden="false" customHeight="true" outlineLevel="0" collapsed="false">
      <c r="A315" s="19" t="s">
        <v>776</v>
      </c>
      <c r="B315" s="11" t="n">
        <v>25</v>
      </c>
      <c r="C315" s="22" t="n">
        <v>43567</v>
      </c>
      <c r="D315" s="11" t="n">
        <v>218.33</v>
      </c>
      <c r="E315" s="20" t="n">
        <f aca="false">SUM(B315*D315)</f>
        <v>5458.25</v>
      </c>
      <c r="F315" s="22" t="n">
        <v>44105</v>
      </c>
      <c r="G315" s="11" t="n">
        <v>349.36</v>
      </c>
      <c r="H315" s="23" t="n">
        <f aca="false">SUM(B315*G315)</f>
        <v>8734</v>
      </c>
      <c r="I315" s="24" t="n">
        <f aca="false">SUM(H315-E315)</f>
        <v>3275.75</v>
      </c>
      <c r="J315" s="11" t="str">
        <f aca="false">IF(SUM(+F315-C315)&lt;365,"ST","LT")</f>
        <v>LT</v>
      </c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</row>
    <row r="316" customFormat="false" ht="15.75" hidden="false" customHeight="true" outlineLevel="0" collapsed="false">
      <c r="A316" s="25" t="s">
        <v>355</v>
      </c>
      <c r="B316" s="11" t="n">
        <v>40</v>
      </c>
      <c r="C316" s="22" t="n">
        <v>42754</v>
      </c>
      <c r="D316" s="11" t="n">
        <v>136.95</v>
      </c>
      <c r="E316" s="20" t="n">
        <f aca="false">SUM(B316*D316)</f>
        <v>5478</v>
      </c>
      <c r="F316" s="22"/>
      <c r="G316" s="11"/>
      <c r="H316" s="23" t="n">
        <f aca="false">SUM(B316*G316)</f>
        <v>0</v>
      </c>
      <c r="I316" s="24" t="n">
        <f aca="false">SUM(H316-E316)</f>
        <v>-5478</v>
      </c>
      <c r="J316" s="11" t="str">
        <f aca="false">IF(SUM(+F316-C316)&lt;365,"ST","LT")</f>
        <v>ST</v>
      </c>
      <c r="K316" s="25"/>
      <c r="L316" s="25"/>
      <c r="M316" s="25" t="s">
        <v>1362</v>
      </c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</row>
    <row r="317" customFormat="false" ht="15.75" hidden="false" customHeight="true" outlineLevel="0" collapsed="false">
      <c r="A317" s="25" t="s">
        <v>355</v>
      </c>
      <c r="B317" s="11" t="n">
        <v>20</v>
      </c>
      <c r="C317" s="22" t="n">
        <v>42948</v>
      </c>
      <c r="D317" s="11" t="n">
        <v>0</v>
      </c>
      <c r="E317" s="20" t="n">
        <f aca="false">SUM(B317*D317)</f>
        <v>0</v>
      </c>
      <c r="F317" s="22"/>
      <c r="G317" s="11"/>
      <c r="H317" s="23" t="n">
        <f aca="false">SUM(B317*G317)</f>
        <v>0</v>
      </c>
      <c r="I317" s="24" t="n">
        <f aca="false">SUM(H317-E317)</f>
        <v>0</v>
      </c>
      <c r="J317" s="11" t="str">
        <f aca="false">IF(SUM(+F317-C317)&lt;365,"ST","LT")</f>
        <v>ST</v>
      </c>
      <c r="K317" s="25"/>
      <c r="L317" s="25" t="s">
        <v>86</v>
      </c>
      <c r="M317" s="25" t="s">
        <v>1363</v>
      </c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</row>
    <row r="318" customFormat="false" ht="15.75" hidden="false" customHeight="true" outlineLevel="0" collapsed="false">
      <c r="A318" s="25" t="s">
        <v>355</v>
      </c>
      <c r="B318" s="11" t="n">
        <v>40</v>
      </c>
      <c r="C318" s="22" t="n">
        <v>43111</v>
      </c>
      <c r="D318" s="11" t="n">
        <v>126.54</v>
      </c>
      <c r="E318" s="20" t="n">
        <f aca="false">SUM(B318*D318)</f>
        <v>5061.6</v>
      </c>
      <c r="F318" s="22"/>
      <c r="G318" s="11"/>
      <c r="H318" s="23" t="n">
        <f aca="false">SUM(B318*G318)</f>
        <v>0</v>
      </c>
      <c r="I318" s="24" t="n">
        <f aca="false">SUM(H318-E318)</f>
        <v>-5061.6</v>
      </c>
      <c r="J318" s="11" t="str">
        <f aca="false">IF(SUM(+F318-C318)&lt;365,"ST","LT")</f>
        <v>ST</v>
      </c>
      <c r="K318" s="25"/>
      <c r="L318" s="25"/>
      <c r="M318" s="25" t="s">
        <v>1364</v>
      </c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</row>
    <row r="319" customFormat="false" ht="15.75" hidden="false" customHeight="true" outlineLevel="0" collapsed="false">
      <c r="A319" s="19" t="s">
        <v>355</v>
      </c>
      <c r="B319" s="11" t="n">
        <v>100</v>
      </c>
      <c r="C319" s="22" t="n">
        <v>43724</v>
      </c>
      <c r="D319" s="11" t="n">
        <v>37.88</v>
      </c>
      <c r="E319" s="20" t="n">
        <f aca="false">SUM(B319*D319)</f>
        <v>3788</v>
      </c>
      <c r="F319" s="22"/>
      <c r="G319" s="11"/>
      <c r="H319" s="23" t="n">
        <f aca="false">SUM(B319*G319)</f>
        <v>0</v>
      </c>
      <c r="I319" s="24" t="n">
        <f aca="false">SUM(H319-E319)</f>
        <v>-3788</v>
      </c>
      <c r="J319" s="11" t="str">
        <f aca="false">IF(SUM(+F319-C319)&lt;365,"ST","LT")</f>
        <v>ST</v>
      </c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</row>
    <row r="320" customFormat="false" ht="15.75" hidden="false" customHeight="true" outlineLevel="0" collapsed="false">
      <c r="A320" s="25" t="s">
        <v>778</v>
      </c>
      <c r="B320" s="11" t="n">
        <v>100</v>
      </c>
      <c r="C320" s="22" t="n">
        <v>43510</v>
      </c>
      <c r="D320" s="11" t="n">
        <v>23.58</v>
      </c>
      <c r="E320" s="20" t="n">
        <f aca="false">SUM(B320*D320)</f>
        <v>2358</v>
      </c>
      <c r="F320" s="22" t="n">
        <v>43551</v>
      </c>
      <c r="G320" s="11" t="n">
        <v>24.66</v>
      </c>
      <c r="H320" s="23" t="n">
        <f aca="false">SUM(B320*G320)</f>
        <v>2466</v>
      </c>
      <c r="I320" s="24" t="n">
        <f aca="false">SUM(H320-E320)</f>
        <v>108</v>
      </c>
      <c r="J320" s="11" t="str">
        <f aca="false">IF(SUM(+F320-C320)&lt;365,"ST","LT")</f>
        <v>ST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</row>
    <row r="321" customFormat="false" ht="15.75" hidden="false" customHeight="true" outlineLevel="0" collapsed="false">
      <c r="A321" s="25" t="s">
        <v>778</v>
      </c>
      <c r="B321" s="11" t="n">
        <v>200</v>
      </c>
      <c r="C321" s="22" t="n">
        <v>43510</v>
      </c>
      <c r="D321" s="11" t="n">
        <v>23.58</v>
      </c>
      <c r="E321" s="20" t="n">
        <f aca="false">SUM(B321*D321)</f>
        <v>4716</v>
      </c>
      <c r="F321" s="22"/>
      <c r="G321" s="11"/>
      <c r="H321" s="23" t="n">
        <f aca="false">SUM(B321*G321)</f>
        <v>0</v>
      </c>
      <c r="I321" s="24" t="n">
        <f aca="false">SUM(H321-E321)</f>
        <v>-4716</v>
      </c>
      <c r="J321" s="11" t="str">
        <f aca="false">IF(SUM(+F321-C321)&lt;365,"ST","LT")</f>
        <v>ST</v>
      </c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</row>
    <row r="322" customFormat="false" ht="15" hidden="false" customHeight="true" outlineLevel="0" collapsed="false">
      <c r="A322" s="19" t="s">
        <v>368</v>
      </c>
      <c r="B322" s="11" t="n">
        <v>25</v>
      </c>
      <c r="C322" s="22" t="n">
        <v>43896</v>
      </c>
      <c r="D322" s="11" t="n">
        <v>350.61</v>
      </c>
      <c r="E322" s="20" t="n">
        <f aca="false">SUM(B322*D322)</f>
        <v>8765.25</v>
      </c>
      <c r="F322" s="22" t="n">
        <v>44265</v>
      </c>
      <c r="G322" s="11" t="n">
        <v>345.74</v>
      </c>
      <c r="H322" s="23" t="n">
        <f aca="false">SUM(B322*G322)</f>
        <v>8643.5</v>
      </c>
      <c r="I322" s="24" t="n">
        <f aca="false">SUM(H322-E322)</f>
        <v>-121.75</v>
      </c>
      <c r="J322" s="11" t="str">
        <f aca="false">IF(SUM(+F322-C322)&lt;365,"ST","LT")</f>
        <v>LT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</row>
    <row r="323" customFormat="false" ht="15" hidden="false" customHeight="true" outlineLevel="0" collapsed="false">
      <c r="A323" s="19" t="s">
        <v>371</v>
      </c>
      <c r="B323" s="11" t="n">
        <v>25</v>
      </c>
      <c r="C323" s="22" t="n">
        <v>43637</v>
      </c>
      <c r="D323" s="11" t="n">
        <v>119.39</v>
      </c>
      <c r="E323" s="20" t="n">
        <f aca="false">SUM(B323*D323)</f>
        <v>2984.75</v>
      </c>
      <c r="F323" s="22" t="n">
        <v>44071</v>
      </c>
      <c r="G323" s="11" t="n">
        <v>135.48</v>
      </c>
      <c r="H323" s="23" t="n">
        <f aca="false">SUM(B323*G323)</f>
        <v>3387</v>
      </c>
      <c r="I323" s="24" t="n">
        <f aca="false">SUM(H323-E323)</f>
        <v>402.25</v>
      </c>
      <c r="J323" s="11" t="str">
        <f aca="false">IF(SUM(+F323-C323)&lt;365,"ST","LT")</f>
        <v>LT</v>
      </c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</row>
    <row r="324" customFormat="false" ht="15" hidden="false" customHeight="true" outlineLevel="0" collapsed="false">
      <c r="A324" s="25" t="s">
        <v>374</v>
      </c>
      <c r="B324" s="11" t="n">
        <v>100</v>
      </c>
      <c r="C324" s="22" t="n">
        <v>41313</v>
      </c>
      <c r="D324" s="11" t="n">
        <v>151.15</v>
      </c>
      <c r="E324" s="20" t="n">
        <f aca="false">SUM(B324*D324)</f>
        <v>15115</v>
      </c>
      <c r="F324" s="22" t="n">
        <v>43236</v>
      </c>
      <c r="G324" s="11" t="n">
        <v>169.07</v>
      </c>
      <c r="H324" s="23" t="n">
        <f aca="false">SUM(B324*G324)</f>
        <v>16907</v>
      </c>
      <c r="I324" s="24" t="n">
        <f aca="false">SUM(H324-E324)</f>
        <v>1792</v>
      </c>
      <c r="J324" s="11" t="str">
        <f aca="false">IF(SUM(+F324-C324)&lt;365,"ST","LT")</f>
        <v>LT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</row>
    <row r="325" customFormat="false" ht="15" hidden="false" customHeight="true" outlineLevel="0" collapsed="false">
      <c r="A325" s="25" t="s">
        <v>374</v>
      </c>
      <c r="B325" s="11" t="n">
        <v>50</v>
      </c>
      <c r="C325" s="22" t="n">
        <v>41618</v>
      </c>
      <c r="D325" s="11" t="n">
        <v>136.68</v>
      </c>
      <c r="E325" s="20" t="n">
        <f aca="false">SUM(B325*D325)</f>
        <v>6834</v>
      </c>
      <c r="F325" s="22" t="n">
        <v>43350</v>
      </c>
      <c r="G325" s="11" t="n">
        <v>166.99</v>
      </c>
      <c r="H325" s="23" t="n">
        <f aca="false">SUM(B325*G325)</f>
        <v>8349.5</v>
      </c>
      <c r="I325" s="24" t="n">
        <f aca="false">SUM(H325-E325)</f>
        <v>1515.5</v>
      </c>
      <c r="J325" s="11" t="str">
        <f aca="false">IF(SUM(+F325-C325)&lt;365,"ST","LT")</f>
        <v>LT</v>
      </c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</row>
    <row r="326" customFormat="false" ht="15.75" hidden="false" customHeight="true" outlineLevel="0" collapsed="false">
      <c r="A326" s="25" t="s">
        <v>374</v>
      </c>
      <c r="B326" s="11" t="n">
        <v>50</v>
      </c>
      <c r="C326" s="22" t="n">
        <v>42405</v>
      </c>
      <c r="D326" s="11" t="n">
        <v>124.72</v>
      </c>
      <c r="E326" s="20" t="n">
        <f aca="false">SUM(B326*D326)</f>
        <v>6236</v>
      </c>
      <c r="F326" s="22"/>
      <c r="G326" s="11"/>
      <c r="H326" s="23" t="n">
        <f aca="false">SUM(B326*G326)</f>
        <v>0</v>
      </c>
      <c r="I326" s="24" t="n">
        <f aca="false">SUM(H326-E326)</f>
        <v>-6236</v>
      </c>
      <c r="J326" s="11" t="str">
        <f aca="false">IF(SUM(+F326-C326)&lt;365,"ST","LT")</f>
        <v>ST</v>
      </c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</row>
    <row r="327" customFormat="false" ht="15.75" hidden="false" customHeight="true" outlineLevel="0" collapsed="false">
      <c r="A327" s="25" t="s">
        <v>374</v>
      </c>
      <c r="B327" s="11" t="n">
        <v>50</v>
      </c>
      <c r="C327" s="22" t="n">
        <v>43426</v>
      </c>
      <c r="D327" s="11" t="n">
        <v>147.8</v>
      </c>
      <c r="E327" s="20" t="n">
        <f aca="false">SUM(B327*D327)</f>
        <v>7390</v>
      </c>
      <c r="F327" s="22"/>
      <c r="G327" s="11"/>
      <c r="H327" s="23" t="n">
        <f aca="false">SUM(B327*G327)</f>
        <v>0</v>
      </c>
      <c r="I327" s="24" t="n">
        <f aca="false">SUM(H327-E327)</f>
        <v>-7390</v>
      </c>
      <c r="J327" s="11" t="str">
        <f aca="false">IF(SUM(+F327-C327)&lt;365,"ST","LT")</f>
        <v>ST</v>
      </c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</row>
    <row r="328" customFormat="false" ht="15.75" hidden="false" customHeight="true" outlineLevel="0" collapsed="false">
      <c r="A328" s="25" t="s">
        <v>1365</v>
      </c>
      <c r="B328" s="11" t="n">
        <v>150</v>
      </c>
      <c r="C328" s="22"/>
      <c r="D328" s="11"/>
      <c r="E328" s="20"/>
      <c r="F328" s="22"/>
      <c r="G328" s="11"/>
      <c r="H328" s="23" t="n">
        <f aca="false">SUM(B328*G328)</f>
        <v>0</v>
      </c>
      <c r="I328" s="24" t="n">
        <f aca="false">SUM(H328-E328)</f>
        <v>0</v>
      </c>
      <c r="J328" s="11" t="str">
        <f aca="false">IF(SUM(+F328-C328)&lt;365,"ST","LT")</f>
        <v>ST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</row>
    <row r="329" customFormat="false" ht="15.75" hidden="false" customHeight="true" outlineLevel="0" collapsed="false">
      <c r="A329" s="19" t="s">
        <v>374</v>
      </c>
      <c r="B329" s="11" t="n">
        <v>30</v>
      </c>
      <c r="C329" s="22" t="n">
        <v>43627</v>
      </c>
      <c r="D329" s="11" t="n">
        <v>136.01</v>
      </c>
      <c r="E329" s="20" t="n">
        <f aca="false">SUM(B329*D329)</f>
        <v>4080.3</v>
      </c>
      <c r="F329" s="22"/>
      <c r="G329" s="11"/>
      <c r="H329" s="23" t="n">
        <f aca="false">SUM(B329*G329)</f>
        <v>0</v>
      </c>
      <c r="I329" s="24" t="n">
        <f aca="false">SUM(H329-E329)</f>
        <v>-4080.3</v>
      </c>
      <c r="J329" s="11" t="str">
        <f aca="false">IF(SUM(+F329-C329)&lt;365,"ST","LT")</f>
        <v>ST</v>
      </c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</row>
    <row r="330" customFormat="false" ht="15.75" hidden="false" customHeight="true" outlineLevel="0" collapsed="false">
      <c r="A330" s="25" t="s">
        <v>377</v>
      </c>
      <c r="B330" s="11" t="n">
        <v>5</v>
      </c>
      <c r="C330" s="22" t="n">
        <v>42737</v>
      </c>
      <c r="D330" s="11" t="n">
        <v>461.18</v>
      </c>
      <c r="E330" s="20" t="n">
        <f aca="false">SUM(B330*D330)</f>
        <v>2305.9</v>
      </c>
      <c r="F330" s="22" t="n">
        <v>43209</v>
      </c>
      <c r="G330" s="11" t="n">
        <v>221.82</v>
      </c>
      <c r="H330" s="23" t="n">
        <f aca="false">SUM(B330*G330)</f>
        <v>1109.1</v>
      </c>
      <c r="I330" s="24" t="n">
        <f aca="false">SUM(H330-E330)</f>
        <v>-1196.8</v>
      </c>
      <c r="J330" s="11" t="str">
        <f aca="false">IF(SUM(+F330-C330)&lt;365,"ST","LT")</f>
        <v>LT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</row>
    <row r="331" customFormat="false" ht="15.75" hidden="false" customHeight="true" outlineLevel="0" collapsed="false">
      <c r="A331" s="25" t="s">
        <v>377</v>
      </c>
      <c r="B331" s="11" t="n">
        <v>5</v>
      </c>
      <c r="C331" s="22" t="n">
        <v>42760</v>
      </c>
      <c r="D331" s="11" t="n">
        <v>0</v>
      </c>
      <c r="E331" s="20" t="n">
        <f aca="false">SUM(B331*D331)</f>
        <v>0</v>
      </c>
      <c r="F331" s="22" t="n">
        <v>43209</v>
      </c>
      <c r="G331" s="11" t="n">
        <v>221.82</v>
      </c>
      <c r="H331" s="23" t="n">
        <f aca="false">SUM(B331*G331)</f>
        <v>1109.1</v>
      </c>
      <c r="I331" s="24" t="n">
        <f aca="false">SUM(H331-E331)</f>
        <v>1109.1</v>
      </c>
      <c r="J331" s="11" t="str">
        <f aca="false">IF(SUM(+F331-C331)&lt;365,"ST","LT")</f>
        <v>LT</v>
      </c>
      <c r="K331" s="25"/>
      <c r="L331" s="25" t="s">
        <v>1366</v>
      </c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</row>
    <row r="332" customFormat="false" ht="15.75" hidden="false" customHeight="true" outlineLevel="0" collapsed="false">
      <c r="A332" s="25" t="s">
        <v>377</v>
      </c>
      <c r="B332" s="11" t="n">
        <v>5</v>
      </c>
      <c r="C332" s="22" t="n">
        <v>43196</v>
      </c>
      <c r="D332" s="11" t="n">
        <v>0</v>
      </c>
      <c r="E332" s="20" t="n">
        <f aca="false">SUM(B332*D332)</f>
        <v>0</v>
      </c>
      <c r="F332" s="22" t="n">
        <v>43535</v>
      </c>
      <c r="G332" s="11" t="n">
        <v>213.39</v>
      </c>
      <c r="H332" s="23" t="n">
        <f aca="false">SUM(B332*G332)</f>
        <v>1066.95</v>
      </c>
      <c r="I332" s="24" t="n">
        <f aca="false">SUM(H332-E332)</f>
        <v>1066.95</v>
      </c>
      <c r="J332" s="11" t="str">
        <f aca="false">IF(SUM(+F332-C332)&lt;365,"ST","LT")</f>
        <v>ST</v>
      </c>
      <c r="K332" s="25"/>
      <c r="L332" s="25" t="s">
        <v>51</v>
      </c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</row>
    <row r="333" customFormat="false" ht="15.75" hidden="false" customHeight="true" outlineLevel="0" collapsed="false">
      <c r="A333" s="25" t="s">
        <v>377</v>
      </c>
      <c r="B333" s="11" t="n">
        <v>50</v>
      </c>
      <c r="C333" s="22" t="n">
        <v>43517</v>
      </c>
      <c r="D333" s="11" t="n">
        <v>173.69</v>
      </c>
      <c r="E333" s="20" t="n">
        <f aca="false">SUM(B333*D333)</f>
        <v>8684.5</v>
      </c>
      <c r="F333" s="22"/>
      <c r="G333" s="11"/>
      <c r="H333" s="23" t="n">
        <f aca="false">SUM(B333*G333)</f>
        <v>0</v>
      </c>
      <c r="I333" s="24" t="n">
        <f aca="false">SUM(H333-E333)</f>
        <v>-8684.5</v>
      </c>
      <c r="J333" s="11" t="str">
        <f aca="false">IF(SUM(+F333-C333)&lt;365,"ST","LT")</f>
        <v>ST</v>
      </c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</row>
    <row r="334" customFormat="false" ht="15.75" hidden="false" customHeight="true" outlineLevel="0" collapsed="false">
      <c r="A334" s="25" t="s">
        <v>377</v>
      </c>
      <c r="B334" s="11" t="n">
        <v>50</v>
      </c>
      <c r="C334" s="22" t="n">
        <v>43537</v>
      </c>
      <c r="D334" s="11" t="n">
        <v>177.32</v>
      </c>
      <c r="E334" s="20" t="n">
        <f aca="false">SUM(B334*D334)</f>
        <v>8866</v>
      </c>
      <c r="F334" s="22"/>
      <c r="G334" s="11"/>
      <c r="H334" s="23" t="n">
        <f aca="false">SUM(B334*G334)</f>
        <v>0</v>
      </c>
      <c r="I334" s="24" t="n">
        <f aca="false">SUM(H334-E334)</f>
        <v>-8866</v>
      </c>
      <c r="J334" s="11" t="str">
        <f aca="false">IF(SUM(+F334-C334)&lt;365,"ST","LT")</f>
        <v>ST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</row>
    <row r="335" customFormat="false" ht="15.75" hidden="false" customHeight="true" outlineLevel="0" collapsed="false">
      <c r="A335" s="19" t="s">
        <v>1280</v>
      </c>
      <c r="B335" s="11" t="n">
        <v>10</v>
      </c>
      <c r="C335" s="22" t="n">
        <v>43663</v>
      </c>
      <c r="D335" s="11" t="n">
        <v>619.61</v>
      </c>
      <c r="E335" s="20" t="n">
        <f aca="false">SUM(B335*D335)</f>
        <v>6196.1</v>
      </c>
      <c r="F335" s="22" t="n">
        <v>43790</v>
      </c>
      <c r="G335" s="11" t="n">
        <v>678.87</v>
      </c>
      <c r="H335" s="23" t="n">
        <f aca="false">SUM(B335*G335)</f>
        <v>6788.7</v>
      </c>
      <c r="I335" s="24" t="n">
        <f aca="false">SUM(H335-E335)</f>
        <v>592.6</v>
      </c>
      <c r="J335" s="11" t="str">
        <f aca="false">IF(SUM(+F335-C335)&lt;365,"ST","LT")</f>
        <v>ST</v>
      </c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</row>
    <row r="336" customFormat="false" ht="15.75" hidden="false" customHeight="true" outlineLevel="0" collapsed="false">
      <c r="A336" s="19" t="s">
        <v>387</v>
      </c>
      <c r="B336" s="11" t="n">
        <v>50</v>
      </c>
      <c r="C336" s="22" t="n">
        <v>44113</v>
      </c>
      <c r="D336" s="11" t="n">
        <v>219.38</v>
      </c>
      <c r="E336" s="20" t="n">
        <f aca="false">SUM(B336*D336)</f>
        <v>10969</v>
      </c>
      <c r="F336" s="22" t="n">
        <v>44169</v>
      </c>
      <c r="G336" s="11" t="n">
        <v>260.04</v>
      </c>
      <c r="H336" s="23" t="n">
        <f aca="false">SUM(B336*G336)</f>
        <v>13002</v>
      </c>
      <c r="I336" s="24" t="n">
        <f aca="false">SUM(H336-E336)</f>
        <v>2033</v>
      </c>
      <c r="J336" s="11" t="str">
        <f aca="false">IF(SUM(+F336-C336)&lt;365,"ST","LT")</f>
        <v>ST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</row>
    <row r="337" customFormat="false" ht="15.75" hidden="false" customHeight="true" outlineLevel="0" collapsed="false">
      <c r="A337" s="19" t="s">
        <v>387</v>
      </c>
      <c r="B337" s="11" t="n">
        <v>25</v>
      </c>
      <c r="C337" s="22" t="n">
        <v>44221</v>
      </c>
      <c r="D337" s="11" t="n">
        <v>237.12</v>
      </c>
      <c r="E337" s="20" t="n">
        <f aca="false">SUM(B337*D337)</f>
        <v>5928</v>
      </c>
      <c r="F337" s="22"/>
      <c r="G337" s="11"/>
      <c r="H337" s="23" t="n">
        <f aca="false">SUM(B337*G337)</f>
        <v>0</v>
      </c>
      <c r="I337" s="24" t="n">
        <f aca="false">SUM(H337-E337)</f>
        <v>-5928</v>
      </c>
      <c r="J337" s="11" t="str">
        <f aca="false">IF(SUM(+F337-C337)&lt;365,"ST","LT")</f>
        <v>ST</v>
      </c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</row>
    <row r="338" customFormat="false" ht="15.75" hidden="false" customHeight="true" outlineLevel="0" collapsed="false">
      <c r="A338" s="25" t="s">
        <v>392</v>
      </c>
      <c r="B338" s="11" t="n">
        <v>10</v>
      </c>
      <c r="C338" s="22" t="n">
        <v>43403</v>
      </c>
      <c r="D338" s="11" t="n">
        <v>943.22</v>
      </c>
      <c r="E338" s="20" t="n">
        <f aca="false">SUM(B338*D338)</f>
        <v>9432.2</v>
      </c>
      <c r="F338" s="22" t="n">
        <v>43413</v>
      </c>
      <c r="G338" s="11" t="n">
        <v>1036.57</v>
      </c>
      <c r="H338" s="23" t="n">
        <f aca="false">SUM(B338*G338)</f>
        <v>10365.7</v>
      </c>
      <c r="I338" s="24" t="n">
        <f aca="false">SUM(H338-E338)</f>
        <v>933.499999999998</v>
      </c>
      <c r="J338" s="11" t="str">
        <f aca="false">IF(SUM(+F338-C338)&lt;365,"ST","LT")</f>
        <v>ST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</row>
    <row r="339" customFormat="false" ht="15.75" hidden="false" customHeight="true" outlineLevel="0" collapsed="false">
      <c r="A339" s="25" t="s">
        <v>392</v>
      </c>
      <c r="B339" s="11" t="n">
        <v>10</v>
      </c>
      <c r="C339" s="22" t="n">
        <v>43432</v>
      </c>
      <c r="D339" s="11" t="n">
        <v>1187.94</v>
      </c>
      <c r="E339" s="20" t="n">
        <f aca="false">SUM(B339*D339)</f>
        <v>11879.4</v>
      </c>
      <c r="F339" s="22" t="n">
        <v>43431</v>
      </c>
      <c r="G339" s="11" t="n">
        <v>1169.17</v>
      </c>
      <c r="H339" s="23" t="n">
        <f aca="false">SUM(B339*G339)</f>
        <v>11691.7</v>
      </c>
      <c r="I339" s="24" t="n">
        <f aca="false">SUM(H339-E339)</f>
        <v>-187.700000000001</v>
      </c>
      <c r="J339" s="11" t="str">
        <f aca="false">IF(SUM(+F339-C339)&lt;365,"ST","LT")</f>
        <v>ST</v>
      </c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</row>
    <row r="340" customFormat="false" ht="15.75" hidden="false" customHeight="true" outlineLevel="0" collapsed="false">
      <c r="A340" s="19" t="s">
        <v>1282</v>
      </c>
      <c r="B340" s="11" t="n">
        <v>5</v>
      </c>
      <c r="C340" s="22" t="n">
        <v>43889</v>
      </c>
      <c r="D340" s="11" t="n">
        <v>1305.52</v>
      </c>
      <c r="E340" s="20" t="n">
        <f aca="false">SUM(B340*D340)</f>
        <v>6527.6</v>
      </c>
      <c r="F340" s="22" t="n">
        <v>44020</v>
      </c>
      <c r="G340" s="11" t="n">
        <v>1452.03</v>
      </c>
      <c r="H340" s="23" t="n">
        <f aca="false">SUM(B340*G340)</f>
        <v>7260.15</v>
      </c>
      <c r="I340" s="24" t="n">
        <f aca="false">SUM(H340-E340)</f>
        <v>732.549999999999</v>
      </c>
      <c r="J340" s="11" t="str">
        <f aca="false">IF(SUM(+F340-C340)&lt;365,"ST","LT")</f>
        <v>ST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</row>
    <row r="341" customFormat="false" ht="15.75" hidden="false" customHeight="true" outlineLevel="0" collapsed="false">
      <c r="A341" s="19" t="s">
        <v>1282</v>
      </c>
      <c r="B341" s="11" t="n">
        <v>5</v>
      </c>
      <c r="C341" s="22" t="n">
        <v>44057</v>
      </c>
      <c r="D341" s="11" t="n">
        <v>1430.65</v>
      </c>
      <c r="E341" s="20" t="n">
        <f aca="false">SUM(B341*D341)</f>
        <v>7153.25</v>
      </c>
      <c r="F341" s="22" t="n">
        <v>44070</v>
      </c>
      <c r="G341" s="11" t="n">
        <v>1513.56</v>
      </c>
      <c r="H341" s="23" t="n">
        <f aca="false">SUM(B341*G341)</f>
        <v>7567.8</v>
      </c>
      <c r="I341" s="24" t="n">
        <f aca="false">SUM(H341-E341)</f>
        <v>414.549999999999</v>
      </c>
      <c r="J341" s="11" t="str">
        <f aca="false">IF(SUM(+F341-C341)&lt;365,"ST","LT")</f>
        <v>ST</v>
      </c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</row>
    <row r="342" customFormat="false" ht="15.75" hidden="false" customHeight="true" outlineLevel="0" collapsed="false">
      <c r="A342" s="19" t="s">
        <v>1282</v>
      </c>
      <c r="B342" s="11" t="n">
        <v>5</v>
      </c>
      <c r="C342" s="22" t="n">
        <v>44074</v>
      </c>
      <c r="D342" s="11" t="n">
        <v>1420.57</v>
      </c>
      <c r="E342" s="20" t="n">
        <f aca="false">SUM(B342*D342)</f>
        <v>7102.85</v>
      </c>
      <c r="F342" s="22" t="n">
        <v>44169</v>
      </c>
      <c r="G342" s="11" t="n">
        <v>1498.68</v>
      </c>
      <c r="H342" s="23" t="n">
        <f aca="false">SUM(B342*G342)</f>
        <v>7493.4</v>
      </c>
      <c r="I342" s="24" t="n">
        <f aca="false">SUM(H342-E342)</f>
        <v>390.550000000001</v>
      </c>
      <c r="J342" s="11" t="str">
        <f aca="false">IF(SUM(+F342-C342)&lt;365,"ST","LT")</f>
        <v>ST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</row>
    <row r="343" customFormat="false" ht="15.75" hidden="false" customHeight="true" outlineLevel="0" collapsed="false">
      <c r="A343" s="19" t="s">
        <v>1282</v>
      </c>
      <c r="B343" s="11" t="n">
        <v>5</v>
      </c>
      <c r="C343" s="22" t="n">
        <v>44176</v>
      </c>
      <c r="D343" s="11" t="n">
        <v>1443.75</v>
      </c>
      <c r="E343" s="20" t="n">
        <f aca="false">SUM(B343*D343)</f>
        <v>7218.75</v>
      </c>
      <c r="F343" s="22" t="n">
        <v>44210</v>
      </c>
      <c r="G343" s="11" t="n">
        <v>1568.15</v>
      </c>
      <c r="H343" s="23" t="n">
        <f aca="false">SUM(B343*G343)</f>
        <v>7840.75</v>
      </c>
      <c r="I343" s="24" t="n">
        <f aca="false">SUM(H343-E343)</f>
        <v>622</v>
      </c>
      <c r="J343" s="11" t="str">
        <f aca="false">IF(SUM(+F343-C343)&lt;365,"ST","LT")</f>
        <v>ST</v>
      </c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</row>
    <row r="344" customFormat="false" ht="15.75" hidden="false" customHeight="true" outlineLevel="0" collapsed="false">
      <c r="A344" s="19" t="s">
        <v>1282</v>
      </c>
      <c r="B344" s="11" t="n">
        <v>5</v>
      </c>
      <c r="C344" s="22" t="n">
        <v>44202</v>
      </c>
      <c r="D344" s="11" t="n">
        <v>1403.09</v>
      </c>
      <c r="E344" s="20" t="n">
        <f aca="false">SUM(B344*D344)</f>
        <v>7015.45</v>
      </c>
      <c r="F344" s="22" t="n">
        <v>44239</v>
      </c>
      <c r="G344" s="11" t="n">
        <v>1717.03</v>
      </c>
      <c r="H344" s="23" t="n">
        <f aca="false">SUM(B344*G344)</f>
        <v>8585.15</v>
      </c>
      <c r="I344" s="24" t="n">
        <f aca="false">SUM(H344-E344)</f>
        <v>1569.7</v>
      </c>
      <c r="J344" s="11" t="str">
        <f aca="false">IF(SUM(+F344-C344)&lt;365,"ST","LT")</f>
        <v>ST</v>
      </c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</row>
    <row r="345" customFormat="false" ht="15.75" hidden="false" customHeight="true" outlineLevel="0" collapsed="false">
      <c r="A345" s="19" t="s">
        <v>1282</v>
      </c>
      <c r="B345" s="11" t="n">
        <v>5</v>
      </c>
      <c r="C345" s="22" t="n">
        <v>44218</v>
      </c>
      <c r="D345" s="11" t="n">
        <v>1508.73</v>
      </c>
      <c r="E345" s="20" t="n">
        <f aca="false">SUM(B345*D345)</f>
        <v>7543.65</v>
      </c>
      <c r="F345" s="22"/>
      <c r="G345" s="11"/>
      <c r="H345" s="23" t="n">
        <f aca="false">SUM(B345*G345)</f>
        <v>0</v>
      </c>
      <c r="I345" s="24" t="n">
        <f aca="false">SUM(H345-E345)</f>
        <v>-7543.65</v>
      </c>
      <c r="J345" s="11" t="str">
        <f aca="false">IF(SUM(+F345-C345)&lt;365,"ST","LT")</f>
        <v>ST</v>
      </c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</row>
    <row r="346" customFormat="false" ht="15.75" hidden="false" customHeight="true" outlineLevel="0" collapsed="false">
      <c r="A346" s="25" t="s">
        <v>397</v>
      </c>
      <c r="B346" s="11" t="n">
        <v>50</v>
      </c>
      <c r="C346" s="22" t="n">
        <v>43047</v>
      </c>
      <c r="D346" s="11" t="n">
        <v>138.48</v>
      </c>
      <c r="E346" s="20" t="n">
        <f aca="false">SUM(B346*D346)</f>
        <v>6924</v>
      </c>
      <c r="F346" s="22"/>
      <c r="G346" s="11" t="s">
        <v>1367</v>
      </c>
      <c r="H346" s="23" t="n">
        <v>0</v>
      </c>
      <c r="I346" s="24" t="n">
        <f aca="false">SUM(H346-E346)</f>
        <v>-6924</v>
      </c>
      <c r="J346" s="11" t="str">
        <f aca="false">IF(SUM(+F346-C346)&lt;365,"ST","LT")</f>
        <v>ST</v>
      </c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</row>
    <row r="347" customFormat="false" ht="15.75" hidden="false" customHeight="true" outlineLevel="0" collapsed="false">
      <c r="A347" s="25" t="s">
        <v>397</v>
      </c>
      <c r="B347" s="11" t="n">
        <v>50</v>
      </c>
      <c r="C347" s="22" t="n">
        <v>43091</v>
      </c>
      <c r="D347" s="11" t="n">
        <v>121.71</v>
      </c>
      <c r="E347" s="20" t="n">
        <f aca="false">SUM(B347*D347)</f>
        <v>6085.5</v>
      </c>
      <c r="F347" s="22"/>
      <c r="G347" s="11"/>
      <c r="H347" s="23" t="n">
        <f aca="false">SUM(B347*G347)</f>
        <v>0</v>
      </c>
      <c r="I347" s="24" t="n">
        <f aca="false">SUM(H347-E347)</f>
        <v>-6085.5</v>
      </c>
      <c r="J347" s="11" t="str">
        <f aca="false">IF(SUM(+F347-C347)&lt;365,"ST","LT")</f>
        <v>ST</v>
      </c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</row>
    <row r="348" customFormat="false" ht="15.75" hidden="false" customHeight="true" outlineLevel="0" collapsed="false">
      <c r="A348" s="25" t="s">
        <v>403</v>
      </c>
      <c r="B348" s="11" t="n">
        <v>50</v>
      </c>
      <c r="C348" s="22" t="n">
        <v>43154</v>
      </c>
      <c r="D348" s="11" t="n">
        <v>114.85</v>
      </c>
      <c r="E348" s="20" t="n">
        <f aca="false">SUM(B348*D348)</f>
        <v>5742.5</v>
      </c>
      <c r="F348" s="22"/>
      <c r="G348" s="11"/>
      <c r="H348" s="23" t="n">
        <f aca="false">SUM(B348*G348)</f>
        <v>0</v>
      </c>
      <c r="I348" s="24" t="n">
        <f aca="false">SUM(H348-E348)</f>
        <v>-5742.5</v>
      </c>
      <c r="J348" s="11" t="str">
        <f aca="false">IF(SUM(+F348-C348)&lt;365,"ST","LT")</f>
        <v>ST</v>
      </c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</row>
    <row r="349" customFormat="false" ht="15.75" hidden="false" customHeight="true" outlineLevel="0" collapsed="false">
      <c r="A349" s="25" t="s">
        <v>403</v>
      </c>
      <c r="B349" s="11" t="n">
        <v>50</v>
      </c>
      <c r="C349" s="22" t="n">
        <v>43168</v>
      </c>
      <c r="D349" s="11" t="n">
        <v>95.81</v>
      </c>
      <c r="E349" s="20" t="n">
        <f aca="false">SUM(B349*D349)</f>
        <v>4790.5</v>
      </c>
      <c r="F349" s="22"/>
      <c r="G349" s="11"/>
      <c r="H349" s="23" t="n">
        <f aca="false">SUM(B349*G349)</f>
        <v>0</v>
      </c>
      <c r="I349" s="24" t="n">
        <f aca="false">SUM(H349-E349)</f>
        <v>-4790.5</v>
      </c>
      <c r="J349" s="11" t="str">
        <f aca="false">IF(SUM(+F349-C349)&lt;365,"ST","LT")</f>
        <v>ST</v>
      </c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</row>
    <row r="350" customFormat="false" ht="15.75" hidden="false" customHeight="true" outlineLevel="0" collapsed="false">
      <c r="A350" s="25" t="s">
        <v>403</v>
      </c>
      <c r="B350" s="11" t="n">
        <v>100</v>
      </c>
      <c r="C350" s="22" t="n">
        <v>43325</v>
      </c>
      <c r="D350" s="11" t="n">
        <v>82.72</v>
      </c>
      <c r="E350" s="20" t="n">
        <f aca="false">SUM(B350*D350)</f>
        <v>8272</v>
      </c>
      <c r="F350" s="22"/>
      <c r="G350" s="11"/>
      <c r="H350" s="23" t="n">
        <f aca="false">SUM(B350*G350)</f>
        <v>0</v>
      </c>
      <c r="I350" s="24" t="n">
        <f aca="false">SUM(H350-E350)</f>
        <v>-8272</v>
      </c>
      <c r="J350" s="11" t="str">
        <f aca="false">IF(SUM(+F350-C350)&lt;365,"ST","LT")</f>
        <v>ST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</row>
    <row r="351" customFormat="false" ht="15.75" hidden="false" customHeight="true" outlineLevel="0" collapsed="false">
      <c r="A351" s="25" t="s">
        <v>1368</v>
      </c>
      <c r="B351" s="11" t="n">
        <v>10</v>
      </c>
      <c r="C351" s="22"/>
      <c r="D351" s="11"/>
      <c r="E351" s="20"/>
      <c r="F351" s="22"/>
      <c r="G351" s="11"/>
      <c r="H351" s="23" t="n">
        <f aca="false">SUM(B351*G351)</f>
        <v>0</v>
      </c>
      <c r="I351" s="24" t="n">
        <f aca="false">SUM(H351-E351)</f>
        <v>0</v>
      </c>
      <c r="J351" s="11" t="str">
        <f aca="false">IF(SUM(+F351-C351)&lt;365,"ST","LT")</f>
        <v>ST</v>
      </c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</row>
    <row r="352" customFormat="false" ht="15.75" hidden="false" customHeight="true" outlineLevel="0" collapsed="false">
      <c r="A352" s="25" t="s">
        <v>1368</v>
      </c>
      <c r="B352" s="11" t="n">
        <v>5</v>
      </c>
      <c r="C352" s="22"/>
      <c r="D352" s="11"/>
      <c r="E352" s="20"/>
      <c r="F352" s="22"/>
      <c r="G352" s="11"/>
      <c r="H352" s="23" t="n">
        <f aca="false">SUM(B352*G352)</f>
        <v>0</v>
      </c>
      <c r="I352" s="24" t="n">
        <f aca="false">SUM(H352-E352)</f>
        <v>0</v>
      </c>
      <c r="J352" s="11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</row>
    <row r="353" customFormat="false" ht="15.75" hidden="false" customHeight="true" outlineLevel="0" collapsed="false">
      <c r="A353" s="25" t="s">
        <v>1369</v>
      </c>
      <c r="B353" s="11" t="n">
        <v>10</v>
      </c>
      <c r="C353" s="22" t="n">
        <v>41999</v>
      </c>
      <c r="D353" s="11" t="n">
        <v>504.51</v>
      </c>
      <c r="E353" s="20" t="n">
        <f aca="false">SUM(B353*D353)</f>
        <v>5045.1</v>
      </c>
      <c r="F353" s="22"/>
      <c r="G353" s="11"/>
      <c r="H353" s="23" t="n">
        <f aca="false">SUM(B353*G353)</f>
        <v>0</v>
      </c>
      <c r="I353" s="24" t="n">
        <f aca="false">SUM(H353-E353)</f>
        <v>-5045.1</v>
      </c>
      <c r="J353" s="11" t="str">
        <f aca="false">IF(SUM(+F353-C353)&lt;365,"ST","LT")</f>
        <v>ST</v>
      </c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</row>
    <row r="354" customFormat="false" ht="15.75" hidden="false" customHeight="true" outlineLevel="0" collapsed="false">
      <c r="A354" s="25" t="s">
        <v>1369</v>
      </c>
      <c r="B354" s="11" t="n">
        <v>15</v>
      </c>
      <c r="C354" s="22" t="n">
        <v>42160</v>
      </c>
      <c r="D354" s="11" t="n">
        <v>365.67</v>
      </c>
      <c r="E354" s="20" t="n">
        <f aca="false">SUM(B354*D354)</f>
        <v>5485.05</v>
      </c>
      <c r="F354" s="22"/>
      <c r="G354" s="11"/>
      <c r="H354" s="23" t="n">
        <f aca="false">SUM(B354*G354)</f>
        <v>0</v>
      </c>
      <c r="I354" s="24" t="n">
        <f aca="false">SUM(H354-E354)</f>
        <v>-5485.05</v>
      </c>
      <c r="J354" s="11" t="str">
        <f aca="false">IF(SUM(+F354-C354)&lt;365,"ST","LT")</f>
        <v>ST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</row>
    <row r="355" customFormat="false" ht="15.75" hidden="false" customHeight="true" outlineLevel="0" collapsed="false">
      <c r="A355" s="25" t="s">
        <v>1369</v>
      </c>
      <c r="B355" s="11" t="n">
        <v>25</v>
      </c>
      <c r="C355" s="22" t="n">
        <v>43340</v>
      </c>
      <c r="D355" s="11" t="n">
        <v>439.62</v>
      </c>
      <c r="E355" s="20" t="n">
        <f aca="false">SUM(B355*D355)</f>
        <v>10990.5</v>
      </c>
      <c r="F355" s="22"/>
      <c r="G355" s="11"/>
      <c r="H355" s="23" t="n">
        <f aca="false">SUM(B355*G355)</f>
        <v>0</v>
      </c>
      <c r="I355" s="24" t="n">
        <f aca="false">SUM(H355-E355)</f>
        <v>-10990.5</v>
      </c>
      <c r="J355" s="11" t="str">
        <f aca="false">IF(SUM(+F355-C355)&lt;365,"ST","LT")</f>
        <v>ST</v>
      </c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</row>
    <row r="356" customFormat="false" ht="15.75" hidden="false" customHeight="true" outlineLevel="0" collapsed="false">
      <c r="A356" s="19" t="s">
        <v>1370</v>
      </c>
      <c r="B356" s="11" t="n">
        <v>50</v>
      </c>
      <c r="C356" s="22" t="n">
        <v>43656</v>
      </c>
      <c r="D356" s="11" t="n">
        <v>143.57</v>
      </c>
      <c r="E356" s="20" t="n">
        <f aca="false">SUM(B356*D356)</f>
        <v>7178.5</v>
      </c>
      <c r="F356" s="22"/>
      <c r="G356" s="11"/>
      <c r="H356" s="23" t="n">
        <f aca="false">SUM(B356*G356)</f>
        <v>0</v>
      </c>
      <c r="I356" s="24" t="n">
        <f aca="false">SUM(H356-E356)</f>
        <v>-7178.5</v>
      </c>
      <c r="J356" s="11" t="str">
        <f aca="false">IF(SUM(+F356-C356)&lt;365,"ST","LT")</f>
        <v>ST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</row>
    <row r="357" customFormat="false" ht="15.75" hidden="false" customHeight="true" outlineLevel="0" collapsed="false">
      <c r="A357" s="25" t="s">
        <v>413</v>
      </c>
      <c r="B357" s="11" t="n">
        <v>25</v>
      </c>
      <c r="C357" s="22" t="n">
        <v>42986</v>
      </c>
      <c r="D357" s="11" t="n">
        <v>0</v>
      </c>
      <c r="E357" s="20" t="n">
        <f aca="false">SUM(B357*D357)</f>
        <v>0</v>
      </c>
      <c r="F357" s="22" t="n">
        <v>43350</v>
      </c>
      <c r="G357" s="11" t="n">
        <v>73.15</v>
      </c>
      <c r="H357" s="23" t="n">
        <f aca="false">SUM(B357*G357)</f>
        <v>1828.75</v>
      </c>
      <c r="I357" s="24" t="n">
        <f aca="false">SUM(H357-E357)</f>
        <v>1828.75</v>
      </c>
      <c r="J357" s="11" t="str">
        <f aca="false">IF(SUM(+F357-C357)&lt;365,"ST","LT")</f>
        <v>ST</v>
      </c>
      <c r="K357" s="25"/>
      <c r="L357" s="25" t="s">
        <v>414</v>
      </c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</row>
    <row r="358" customFormat="false" ht="15.75" hidden="false" customHeight="true" outlineLevel="0" collapsed="false">
      <c r="A358" s="25" t="s">
        <v>415</v>
      </c>
      <c r="B358" s="11" t="n">
        <v>6</v>
      </c>
      <c r="C358" s="22" t="n">
        <v>41296</v>
      </c>
      <c r="D358" s="11" t="n">
        <v>923.09</v>
      </c>
      <c r="E358" s="20" t="n">
        <f aca="false">SUM(B358*D358)</f>
        <v>5538.54</v>
      </c>
      <c r="F358" s="22"/>
      <c r="G358" s="11"/>
      <c r="H358" s="23" t="n">
        <f aca="false">SUM(B358*G358)</f>
        <v>0</v>
      </c>
      <c r="I358" s="24" t="n">
        <f aca="false">SUM(H358-E358)</f>
        <v>-5538.54</v>
      </c>
      <c r="J358" s="11" t="str">
        <f aca="false">IF(SUM(+F358-C358)&lt;365,"ST","LT")</f>
        <v>ST</v>
      </c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</row>
    <row r="359" customFormat="false" ht="15.75" hidden="false" customHeight="true" outlineLevel="0" collapsed="false">
      <c r="A359" s="25" t="s">
        <v>415</v>
      </c>
      <c r="B359" s="11" t="n">
        <v>4</v>
      </c>
      <c r="C359" s="22" t="n">
        <v>41296</v>
      </c>
      <c r="D359" s="11" t="n">
        <v>923.09</v>
      </c>
      <c r="E359" s="20" t="n">
        <f aca="false">SUM(B359*D359)</f>
        <v>3692.36</v>
      </c>
      <c r="F359" s="22"/>
      <c r="G359" s="11"/>
      <c r="H359" s="23" t="n">
        <f aca="false">SUM(B359*G359)</f>
        <v>0</v>
      </c>
      <c r="I359" s="24" t="n">
        <f aca="false">SUM(H359-E359)</f>
        <v>-3692.36</v>
      </c>
      <c r="J359" s="11" t="str">
        <f aca="false">IF(SUM(+F359-C359)&lt;365,"ST","LT")</f>
        <v>ST</v>
      </c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</row>
    <row r="360" customFormat="false" ht="15.75" hidden="false" customHeight="true" outlineLevel="0" collapsed="false">
      <c r="A360" s="25" t="s">
        <v>415</v>
      </c>
      <c r="B360" s="11" t="n">
        <v>10</v>
      </c>
      <c r="C360" s="22" t="n">
        <v>41681</v>
      </c>
      <c r="D360" s="11" t="n">
        <v>812.54</v>
      </c>
      <c r="E360" s="20" t="n">
        <f aca="false">SUM(B360*D360)</f>
        <v>8125.4</v>
      </c>
      <c r="F360" s="22"/>
      <c r="G360" s="11"/>
      <c r="H360" s="23" t="n">
        <f aca="false">SUM(B360*G360)</f>
        <v>0</v>
      </c>
      <c r="I360" s="24" t="n">
        <f aca="false">SUM(H360-E360)</f>
        <v>-8125.4</v>
      </c>
      <c r="J360" s="11" t="str">
        <f aca="false">IF(SUM(+F360-C360)&lt;365,"ST","LT")</f>
        <v>ST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</row>
    <row r="361" customFormat="false" ht="15.75" hidden="false" customHeight="true" outlineLevel="0" collapsed="false">
      <c r="A361" s="25" t="s">
        <v>415</v>
      </c>
      <c r="B361" s="11" t="n">
        <v>10</v>
      </c>
      <c r="C361" s="22" t="n">
        <v>42706</v>
      </c>
      <c r="D361" s="11" t="n">
        <v>999.67</v>
      </c>
      <c r="E361" s="20" t="n">
        <f aca="false">SUM(B361*D361)</f>
        <v>9996.7</v>
      </c>
      <c r="F361" s="22"/>
      <c r="G361" s="11"/>
      <c r="H361" s="23" t="n">
        <f aca="false">SUM(B361*G361)</f>
        <v>0</v>
      </c>
      <c r="I361" s="24" t="n">
        <f aca="false">SUM(H361-E361)</f>
        <v>-9996.7</v>
      </c>
      <c r="J361" s="11" t="str">
        <f aca="false">IF(SUM(+F361-C361)&lt;365,"ST","LT")</f>
        <v>ST</v>
      </c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</row>
    <row r="362" customFormat="false" ht="15.75" hidden="false" customHeight="true" outlineLevel="0" collapsed="false">
      <c r="A362" s="25" t="s">
        <v>415</v>
      </c>
      <c r="B362" s="11" t="n">
        <v>10</v>
      </c>
      <c r="C362" s="22" t="n">
        <v>42858</v>
      </c>
      <c r="D362" s="11" t="n">
        <v>1379.77</v>
      </c>
      <c r="E362" s="20" t="n">
        <f aca="false">SUM(B362*D362)</f>
        <v>13797.7</v>
      </c>
      <c r="F362" s="22"/>
      <c r="G362" s="11"/>
      <c r="H362" s="23" t="n">
        <f aca="false">SUM(B362*G362)</f>
        <v>0</v>
      </c>
      <c r="I362" s="24" t="n">
        <f aca="false">SUM(H362-E362)</f>
        <v>-13797.7</v>
      </c>
      <c r="J362" s="11" t="str">
        <f aca="false">IF(SUM(+F362-C362)&lt;365,"ST","LT")</f>
        <v>ST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</row>
    <row r="363" customFormat="false" ht="15.75" hidden="false" customHeight="true" outlineLevel="0" collapsed="false">
      <c r="A363" s="25" t="s">
        <v>415</v>
      </c>
      <c r="B363" s="11" t="n">
        <v>40</v>
      </c>
      <c r="C363" s="22" t="n">
        <v>42997</v>
      </c>
      <c r="D363" s="11" t="n">
        <v>0</v>
      </c>
      <c r="E363" s="20" t="n">
        <f aca="false">SUM(B363*D363)</f>
        <v>0</v>
      </c>
      <c r="F363" s="22"/>
      <c r="G363" s="11"/>
      <c r="H363" s="23" t="n">
        <f aca="false">SUM(B363*G363)</f>
        <v>0</v>
      </c>
      <c r="I363" s="24" t="n">
        <f aca="false">SUM(H363-E363)</f>
        <v>0</v>
      </c>
      <c r="J363" s="11" t="str">
        <f aca="false">IF(SUM(+F363-C363)&lt;365,"ST","LT")</f>
        <v>ST</v>
      </c>
      <c r="K363" s="25"/>
      <c r="L363" s="25" t="s">
        <v>94</v>
      </c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</row>
    <row r="364" customFormat="false" ht="15.75" hidden="false" customHeight="true" outlineLevel="0" collapsed="false">
      <c r="A364" s="25" t="s">
        <v>415</v>
      </c>
      <c r="B364" s="11" t="n">
        <v>10</v>
      </c>
      <c r="C364" s="22" t="n">
        <v>43046</v>
      </c>
      <c r="D364" s="11" t="n">
        <v>917.83</v>
      </c>
      <c r="E364" s="20" t="n">
        <f aca="false">SUM(B364*D364)</f>
        <v>9178.3</v>
      </c>
      <c r="F364" s="22"/>
      <c r="G364" s="11"/>
      <c r="H364" s="23" t="n">
        <f aca="false">SUM(B364*G364)</f>
        <v>0</v>
      </c>
      <c r="I364" s="24" t="n">
        <f aca="false">SUM(H364-E364)</f>
        <v>-9178.3</v>
      </c>
      <c r="J364" s="11" t="str">
        <f aca="false">IF(SUM(+F364-C364)&lt;365,"ST","LT")</f>
        <v>ST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</row>
    <row r="365" customFormat="false" ht="15.75" hidden="false" customHeight="true" outlineLevel="0" collapsed="false">
      <c r="A365" s="25" t="s">
        <v>415</v>
      </c>
      <c r="B365" s="11" t="n">
        <v>10</v>
      </c>
      <c r="C365" s="22" t="n">
        <v>43111</v>
      </c>
      <c r="D365" s="11" t="n">
        <v>947.55</v>
      </c>
      <c r="E365" s="20" t="n">
        <f aca="false">SUM(B365*D365)</f>
        <v>9475.5</v>
      </c>
      <c r="F365" s="22"/>
      <c r="G365" s="11"/>
      <c r="H365" s="23" t="n">
        <f aca="false">SUM(B365*G365)</f>
        <v>0</v>
      </c>
      <c r="I365" s="24" t="n">
        <f aca="false">SUM(H365-E365)</f>
        <v>-9475.5</v>
      </c>
      <c r="J365" s="11" t="str">
        <f aca="false">IF(SUM(+F365-C365)&lt;365,"ST","LT")</f>
        <v>ST</v>
      </c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</row>
    <row r="366" customFormat="false" ht="15.75" hidden="false" customHeight="true" outlineLevel="0" collapsed="false">
      <c r="A366" s="19" t="s">
        <v>798</v>
      </c>
      <c r="B366" s="11" t="n">
        <v>6</v>
      </c>
      <c r="C366" s="22" t="n">
        <v>43972</v>
      </c>
      <c r="D366" s="11" t="n">
        <v>0</v>
      </c>
      <c r="E366" s="20" t="n">
        <v>0</v>
      </c>
      <c r="F366" s="22" t="n">
        <v>43972</v>
      </c>
      <c r="G366" s="11" t="n">
        <v>212.4</v>
      </c>
      <c r="H366" s="23" t="n">
        <f aca="false">SUM(B366*G366)</f>
        <v>1274.4</v>
      </c>
      <c r="I366" s="24" t="n">
        <f aca="false">SUM(H366-E366)</f>
        <v>1274.4</v>
      </c>
      <c r="J366" s="11" t="str">
        <f aca="false">IF(SUM(+F366-C366)&lt;365,"ST","LT")</f>
        <v>ST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</row>
    <row r="367" customFormat="false" ht="15.75" hidden="false" customHeight="true" outlineLevel="0" collapsed="false">
      <c r="A367" s="19" t="s">
        <v>799</v>
      </c>
      <c r="B367" s="11" t="n">
        <v>10</v>
      </c>
      <c r="C367" s="22" t="n">
        <v>43999</v>
      </c>
      <c r="D367" s="11" t="n">
        <v>704.54</v>
      </c>
      <c r="E367" s="20" t="n">
        <f aca="false">SUM(B367*D367)</f>
        <v>7045.4</v>
      </c>
      <c r="F367" s="22" t="n">
        <v>44252</v>
      </c>
      <c r="G367" s="11" t="n">
        <v>1254.92</v>
      </c>
      <c r="H367" s="23" t="n">
        <f aca="false">SUM(B367*G367)</f>
        <v>12549.2</v>
      </c>
      <c r="I367" s="24" t="n">
        <f aca="false">SUM(H367-E367)</f>
        <v>5503.8</v>
      </c>
      <c r="J367" s="11" t="str">
        <f aca="false">IF(SUM(+F367-C367)&lt;365,"ST","LT")</f>
        <v>ST</v>
      </c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</row>
    <row r="368" customFormat="false" ht="15.75" hidden="false" customHeight="true" outlineLevel="0" collapsed="false">
      <c r="A368" s="25" t="s">
        <v>1288</v>
      </c>
      <c r="B368" s="11" t="n">
        <v>25</v>
      </c>
      <c r="C368" s="22" t="n">
        <v>42689</v>
      </c>
      <c r="D368" s="11" t="n">
        <v>464.06</v>
      </c>
      <c r="E368" s="20" t="n">
        <f aca="false">SUM(B368*D368)</f>
        <v>11601.5</v>
      </c>
      <c r="F368" s="22"/>
      <c r="G368" s="11"/>
      <c r="H368" s="23" t="n">
        <f aca="false">SUM(B368*G368)</f>
        <v>0</v>
      </c>
      <c r="I368" s="24" t="n">
        <f aca="false">SUM(H368-E368)</f>
        <v>-11601.5</v>
      </c>
      <c r="J368" s="11" t="str">
        <f aca="false">IF(SUM(+F368-C368)&lt;365,"ST","LT")</f>
        <v>ST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</row>
    <row r="369" customFormat="false" ht="15.75" hidden="false" customHeight="true" outlineLevel="0" collapsed="false">
      <c r="A369" s="25" t="s">
        <v>1288</v>
      </c>
      <c r="B369" s="11" t="n">
        <v>25</v>
      </c>
      <c r="C369" s="22" t="n">
        <v>43515</v>
      </c>
      <c r="D369" s="11" t="n">
        <v>122.41</v>
      </c>
      <c r="E369" s="20" t="n">
        <f aca="false">SUM(B369*D369)</f>
        <v>3060.25</v>
      </c>
      <c r="F369" s="22"/>
      <c r="G369" s="11"/>
      <c r="H369" s="23" t="n">
        <f aca="false">SUM(B369*G369)</f>
        <v>0</v>
      </c>
      <c r="I369" s="24" t="n">
        <f aca="false">SUM(H369-E369)</f>
        <v>-3060.25</v>
      </c>
      <c r="J369" s="11" t="str">
        <f aca="false">IF(SUM(+F369-C369)&lt;365,"ST","LT")</f>
        <v>ST</v>
      </c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</row>
    <row r="370" customFormat="false" ht="15.75" hidden="false" customHeight="true" outlineLevel="0" collapsed="false">
      <c r="A370" s="19" t="s">
        <v>1288</v>
      </c>
      <c r="B370" s="11" t="n">
        <v>50</v>
      </c>
      <c r="C370" s="22" t="n">
        <v>43627</v>
      </c>
      <c r="D370" s="11" t="n">
        <v>64.48</v>
      </c>
      <c r="E370" s="20" t="n">
        <f aca="false">SUM(B370*D370)</f>
        <v>3224</v>
      </c>
      <c r="F370" s="22"/>
      <c r="G370" s="11"/>
      <c r="H370" s="23" t="n">
        <f aca="false">SUM(B370*G370)</f>
        <v>0</v>
      </c>
      <c r="I370" s="24" t="n">
        <f aca="false">SUM(H370-E370)</f>
        <v>-3224</v>
      </c>
      <c r="J370" s="11" t="str">
        <f aca="false">IF(SUM(+F370-C370)&lt;365,"ST","LT")</f>
        <v>ST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</row>
    <row r="371" customFormat="false" ht="15.75" hidden="false" customHeight="true" outlineLevel="0" collapsed="false">
      <c r="A371" s="25" t="s">
        <v>425</v>
      </c>
      <c r="B371" s="11" t="n">
        <v>27</v>
      </c>
      <c r="C371" s="22" t="n">
        <v>39500</v>
      </c>
      <c r="D371" s="11" t="n">
        <v>270.74</v>
      </c>
      <c r="E371" s="20" t="n">
        <f aca="false">SUM(B371*D371)</f>
        <v>7309.98</v>
      </c>
      <c r="F371" s="22"/>
      <c r="G371" s="11"/>
      <c r="H371" s="23" t="n">
        <f aca="false">SUM(B371*G371)</f>
        <v>0</v>
      </c>
      <c r="I371" s="24" t="n">
        <f aca="false">SUM(H371-E371)</f>
        <v>-7309.98</v>
      </c>
      <c r="J371" s="11" t="str">
        <f aca="false">IF(SUM(+F371-C371)&lt;365,"ST","LT")</f>
        <v>ST</v>
      </c>
      <c r="K371" s="25"/>
      <c r="L371" s="25" t="s">
        <v>248</v>
      </c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</row>
    <row r="372" customFormat="false" ht="15.75" hidden="false" customHeight="true" outlineLevel="0" collapsed="false">
      <c r="A372" s="25" t="s">
        <v>425</v>
      </c>
      <c r="B372" s="11" t="n">
        <v>73</v>
      </c>
      <c r="C372" s="22" t="n">
        <v>41830</v>
      </c>
      <c r="D372" s="11" t="n">
        <v>97.59</v>
      </c>
      <c r="E372" s="20" t="n">
        <f aca="false">SUM(B372*D372)</f>
        <v>7124.07</v>
      </c>
      <c r="F372" s="22"/>
      <c r="G372" s="11"/>
      <c r="H372" s="23" t="n">
        <f aca="false">SUM(B372*G372)</f>
        <v>0</v>
      </c>
      <c r="I372" s="24" t="n">
        <f aca="false">SUM(H372-E372)</f>
        <v>-7124.07</v>
      </c>
      <c r="J372" s="11" t="str">
        <f aca="false">IF(SUM(+F372-C372)&lt;365,"ST","LT")</f>
        <v>ST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</row>
    <row r="373" customFormat="false" ht="15.75" hidden="false" customHeight="true" outlineLevel="0" collapsed="false">
      <c r="A373" s="25" t="s">
        <v>425</v>
      </c>
      <c r="B373" s="11" t="n">
        <v>400</v>
      </c>
      <c r="C373" s="22" t="n">
        <v>43515</v>
      </c>
      <c r="D373" s="11" t="n">
        <v>11.03</v>
      </c>
      <c r="E373" s="20" t="n">
        <f aca="false">SUM(B373*D373)</f>
        <v>4412</v>
      </c>
      <c r="F373" s="22"/>
      <c r="G373" s="11"/>
      <c r="H373" s="23" t="n">
        <f aca="false">SUM(B373*G373)</f>
        <v>0</v>
      </c>
      <c r="I373" s="24" t="n">
        <f aca="false">SUM(H373-E373)</f>
        <v>-4412</v>
      </c>
      <c r="J373" s="11" t="str">
        <f aca="false">IF(SUM(+F373-C373)&lt;365,"ST","LT")</f>
        <v>ST</v>
      </c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</row>
    <row r="374" customFormat="false" ht="15.75" hidden="false" customHeight="true" outlineLevel="0" collapsed="false">
      <c r="A374" s="19" t="s">
        <v>1371</v>
      </c>
      <c r="B374" s="11" t="n">
        <v>100</v>
      </c>
      <c r="C374" s="22" t="n">
        <v>44077</v>
      </c>
      <c r="D374" s="11" t="n">
        <v>55.61</v>
      </c>
      <c r="E374" s="20" t="n">
        <f aca="false">SUM(B374*D374)</f>
        <v>5561</v>
      </c>
      <c r="F374" s="22" t="n">
        <v>44173</v>
      </c>
      <c r="G374" s="11" t="n">
        <v>70.77</v>
      </c>
      <c r="H374" s="23" t="n">
        <f aca="false">SUM(B374*G374)</f>
        <v>7077</v>
      </c>
      <c r="I374" s="24" t="n">
        <f aca="false">SUM(H374-E374)</f>
        <v>1516</v>
      </c>
      <c r="J374" s="11" t="str">
        <f aca="false">IF(SUM(+F374-C374)&lt;365,"ST","LT")</f>
        <v>ST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</row>
    <row r="375" customFormat="false" ht="15.75" hidden="false" customHeight="true" outlineLevel="0" collapsed="false">
      <c r="A375" s="25" t="s">
        <v>432</v>
      </c>
      <c r="B375" s="11" t="n">
        <v>50</v>
      </c>
      <c r="C375" s="22" t="n">
        <v>43173</v>
      </c>
      <c r="D375" s="11" t="n">
        <v>128.15</v>
      </c>
      <c r="E375" s="20" t="n">
        <f aca="false">SUM(B375*D375)</f>
        <v>6407.5</v>
      </c>
      <c r="F375" s="22" t="n">
        <v>43495</v>
      </c>
      <c r="G375" s="11" t="n">
        <v>123.81</v>
      </c>
      <c r="H375" s="23" t="n">
        <f aca="false">SUM(B375*G375)</f>
        <v>6190.5</v>
      </c>
      <c r="I375" s="24" t="n">
        <f aca="false">SUM(H375-E375)</f>
        <v>-217</v>
      </c>
      <c r="J375" s="11" t="str">
        <f aca="false">IF(SUM(+F375-C375)&lt;365,"ST","LT")</f>
        <v>ST</v>
      </c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</row>
    <row r="376" customFormat="false" ht="15.75" hidden="false" customHeight="true" outlineLevel="0" collapsed="false">
      <c r="A376" s="25" t="s">
        <v>433</v>
      </c>
      <c r="B376" s="11" t="n">
        <v>15</v>
      </c>
      <c r="C376" s="22" t="n">
        <v>42870</v>
      </c>
      <c r="D376" s="11" t="n">
        <v>614.32</v>
      </c>
      <c r="E376" s="20" t="n">
        <f aca="false">SUM(B376*D376)</f>
        <v>9214.8</v>
      </c>
      <c r="F376" s="22" t="n">
        <v>44252</v>
      </c>
      <c r="G376" s="11" t="n">
        <v>88.08</v>
      </c>
      <c r="H376" s="23" t="n">
        <f aca="false">SUM(B376*G376)</f>
        <v>1321.2</v>
      </c>
      <c r="I376" s="24" t="n">
        <f aca="false">SUM(H376-E376)</f>
        <v>-7893.6</v>
      </c>
      <c r="J376" s="11" t="str">
        <f aca="false">IF(SUM(+F376-C376)&lt;365,"ST","LT")</f>
        <v>LT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</row>
    <row r="377" customFormat="false" ht="15.75" hidden="false" customHeight="true" outlineLevel="0" collapsed="false">
      <c r="A377" s="25" t="s">
        <v>433</v>
      </c>
      <c r="B377" s="11" t="n">
        <v>10</v>
      </c>
      <c r="C377" s="22" t="n">
        <v>42986</v>
      </c>
      <c r="D377" s="11" t="n">
        <v>477.05</v>
      </c>
      <c r="E377" s="20" t="n">
        <f aca="false">SUM(B377*D377)</f>
        <v>4770.5</v>
      </c>
      <c r="F377" s="22" t="n">
        <v>44252</v>
      </c>
      <c r="G377" s="11" t="n">
        <v>88.08</v>
      </c>
      <c r="H377" s="23" t="n">
        <f aca="false">SUM(B377*G377)</f>
        <v>880.8</v>
      </c>
      <c r="I377" s="24" t="n">
        <f aca="false">SUM(H377-E377)</f>
        <v>-3889.7</v>
      </c>
      <c r="J377" s="11" t="str">
        <f aca="false">IF(SUM(+F377-C377)&lt;365,"ST","LT")</f>
        <v>LT</v>
      </c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</row>
    <row r="378" customFormat="false" ht="15.75" hidden="false" customHeight="true" outlineLevel="0" collapsed="false">
      <c r="A378" s="25" t="s">
        <v>433</v>
      </c>
      <c r="B378" s="11" t="n">
        <v>15</v>
      </c>
      <c r="C378" s="22" t="n">
        <v>43424</v>
      </c>
      <c r="D378" s="11" t="n">
        <v>231.72</v>
      </c>
      <c r="E378" s="20" t="n">
        <f aca="false">SUM(B378*D378)</f>
        <v>3475.8</v>
      </c>
      <c r="F378" s="22" t="n">
        <v>44252</v>
      </c>
      <c r="G378" s="11" t="n">
        <v>88.08</v>
      </c>
      <c r="H378" s="23" t="n">
        <f aca="false">SUM(B378*G378)</f>
        <v>1321.2</v>
      </c>
      <c r="I378" s="24" t="n">
        <f aca="false">SUM(H378-E378)</f>
        <v>-2154.6</v>
      </c>
      <c r="J378" s="11" t="str">
        <f aca="false">IF(SUM(+F378-C378)&lt;365,"ST","LT")</f>
        <v>LT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</row>
    <row r="379" customFormat="false" ht="15.75" hidden="false" customHeight="true" outlineLevel="0" collapsed="false">
      <c r="A379" s="25" t="s">
        <v>433</v>
      </c>
      <c r="B379" s="11" t="n">
        <v>10</v>
      </c>
      <c r="C379" s="22" t="n">
        <v>43437</v>
      </c>
      <c r="D379" s="11" t="n">
        <v>224.67</v>
      </c>
      <c r="E379" s="20" t="n">
        <f aca="false">SUM(B379*D379)</f>
        <v>2246.7</v>
      </c>
      <c r="F379" s="22" t="n">
        <v>44252</v>
      </c>
      <c r="G379" s="11" t="n">
        <v>88.08</v>
      </c>
      <c r="H379" s="23" t="n">
        <f aca="false">SUM(B379*G379)</f>
        <v>880.8</v>
      </c>
      <c r="I379" s="24" t="n">
        <f aca="false">SUM(H379-E379)</f>
        <v>-1365.9</v>
      </c>
      <c r="J379" s="11" t="str">
        <f aca="false">IF(SUM(+F379-C379)&lt;365,"ST","LT")</f>
        <v>LT</v>
      </c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</row>
    <row r="380" customFormat="false" ht="15.75" hidden="false" customHeight="true" outlineLevel="0" collapsed="false">
      <c r="A380" s="19" t="s">
        <v>433</v>
      </c>
      <c r="B380" s="11" t="n">
        <v>25</v>
      </c>
      <c r="C380" s="22" t="n">
        <v>43627</v>
      </c>
      <c r="D380" s="11" t="n">
        <v>99.74</v>
      </c>
      <c r="E380" s="20" t="n">
        <f aca="false">SUM(B380*D380)</f>
        <v>2493.5</v>
      </c>
      <c r="F380" s="22" t="n">
        <v>44252</v>
      </c>
      <c r="G380" s="11" t="n">
        <v>88.08</v>
      </c>
      <c r="H380" s="23" t="n">
        <f aca="false">SUM(B380*G380)</f>
        <v>2202</v>
      </c>
      <c r="I380" s="24" t="n">
        <f aca="false">SUM(H380-E380)</f>
        <v>-291.5</v>
      </c>
      <c r="J380" s="11" t="str">
        <f aca="false">IF(SUM(+F380-C380)&lt;365,"ST","LT")</f>
        <v>LT</v>
      </c>
      <c r="K380" s="25"/>
      <c r="L380" s="25"/>
      <c r="M380" s="33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</row>
    <row r="381" customFormat="false" ht="15.75" hidden="false" customHeight="true" outlineLevel="0" collapsed="false">
      <c r="A381" s="19" t="s">
        <v>433</v>
      </c>
      <c r="B381" s="11" t="n">
        <v>25</v>
      </c>
      <c r="C381" s="22" t="n">
        <v>44202</v>
      </c>
      <c r="D381" s="11" t="n">
        <v>70.42</v>
      </c>
      <c r="E381" s="20" t="n">
        <f aca="false">SUM(B381*D381)</f>
        <v>1760.5</v>
      </c>
      <c r="F381" s="22" t="n">
        <v>44252</v>
      </c>
      <c r="G381" s="11" t="n">
        <v>88.08</v>
      </c>
      <c r="H381" s="23" t="n">
        <f aca="false">SUM(B381*G381)</f>
        <v>2202</v>
      </c>
      <c r="I381" s="24" t="n">
        <f aca="false">SUM(H381-E381)</f>
        <v>441.5</v>
      </c>
      <c r="J381" s="11" t="str">
        <f aca="false">IF(SUM(+F381-C381)&lt;365,"ST","LT")</f>
        <v>ST</v>
      </c>
      <c r="K381" s="25"/>
      <c r="L381" s="25"/>
      <c r="M381" s="33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</row>
    <row r="382" customFormat="false" ht="15.75" hidden="false" customHeight="true" outlineLevel="0" collapsed="false">
      <c r="A382" s="19" t="s">
        <v>433</v>
      </c>
      <c r="B382" s="11" t="n">
        <v>100</v>
      </c>
      <c r="C382" s="22" t="n">
        <v>44245</v>
      </c>
      <c r="D382" s="11" t="n">
        <v>70.52</v>
      </c>
      <c r="E382" s="20" t="n">
        <f aca="false">SUM(B382*D382)</f>
        <v>7052</v>
      </c>
      <c r="F382" s="22"/>
      <c r="G382" s="11"/>
      <c r="H382" s="23" t="n">
        <f aca="false">SUM(B382*G382)</f>
        <v>0</v>
      </c>
      <c r="I382" s="24" t="n">
        <f aca="false">SUM(H382-E382)</f>
        <v>-7052</v>
      </c>
      <c r="J382" s="11" t="str">
        <f aca="false">IF(SUM(+F382-C382)&lt;365,"ST","LT")</f>
        <v>ST</v>
      </c>
      <c r="K382" s="25"/>
      <c r="L382" s="25"/>
      <c r="M382" s="33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</row>
    <row r="383" customFormat="false" ht="15.75" hidden="false" customHeight="true" outlineLevel="0" collapsed="false">
      <c r="A383" s="25" t="s">
        <v>440</v>
      </c>
      <c r="B383" s="11" t="n">
        <v>25</v>
      </c>
      <c r="C383" s="22" t="n">
        <v>41425</v>
      </c>
      <c r="D383" s="11" t="n">
        <v>206.52</v>
      </c>
      <c r="E383" s="20" t="n">
        <f aca="false">SUM(B383*D383)</f>
        <v>5163</v>
      </c>
      <c r="F383" s="22" t="n">
        <v>44232</v>
      </c>
      <c r="G383" s="11" t="n">
        <v>397.15</v>
      </c>
      <c r="H383" s="23" t="n">
        <f aca="false">SUM(B383*G383)</f>
        <v>9928.75</v>
      </c>
      <c r="I383" s="24" t="n">
        <f aca="false">SUM(H383-E383)</f>
        <v>4765.75</v>
      </c>
      <c r="J383" s="11" t="str">
        <f aca="false">IF(SUM(+F383-C383)&lt;365,"ST","LT")</f>
        <v>LT</v>
      </c>
      <c r="K383" s="25"/>
      <c r="L383" s="25" t="s">
        <v>1372</v>
      </c>
      <c r="M383" s="33" t="n">
        <v>41965</v>
      </c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</row>
    <row r="384" customFormat="false" ht="15.75" hidden="false" customHeight="true" outlineLevel="0" collapsed="false">
      <c r="A384" s="25" t="s">
        <v>440</v>
      </c>
      <c r="B384" s="11" t="n">
        <v>25</v>
      </c>
      <c r="C384" s="22" t="n">
        <v>41425</v>
      </c>
      <c r="D384" s="11" t="n">
        <v>206.52</v>
      </c>
      <c r="E384" s="20" t="n">
        <f aca="false">SUM(B384*D384)</f>
        <v>5163</v>
      </c>
      <c r="F384" s="22"/>
      <c r="G384" s="11"/>
      <c r="H384" s="23" t="n">
        <f aca="false">SUM(B384*G384)</f>
        <v>0</v>
      </c>
      <c r="I384" s="24" t="n">
        <f aca="false">SUM(H384-E384)</f>
        <v>-5163</v>
      </c>
      <c r="J384" s="11" t="str">
        <f aca="false">IF(SUM(+F384-C384)&lt;365,"ST","LT")</f>
        <v>ST</v>
      </c>
      <c r="K384" s="25"/>
      <c r="L384" s="25"/>
      <c r="M384" s="33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</row>
    <row r="385" customFormat="false" ht="15.75" hidden="false" customHeight="true" outlineLevel="0" collapsed="false">
      <c r="A385" s="25" t="s">
        <v>440</v>
      </c>
      <c r="B385" s="11" t="n">
        <v>50</v>
      </c>
      <c r="C385" s="22" t="n">
        <v>41502</v>
      </c>
      <c r="D385" s="11" t="n">
        <v>156.38</v>
      </c>
      <c r="E385" s="20" t="n">
        <f aca="false">SUM(B385*D385)</f>
        <v>7819</v>
      </c>
      <c r="F385" s="22"/>
      <c r="G385" s="11"/>
      <c r="H385" s="23" t="n">
        <f aca="false">SUM(B385*G385)</f>
        <v>0</v>
      </c>
      <c r="I385" s="24" t="n">
        <f aca="false">SUM(H385-E385)</f>
        <v>-7819</v>
      </c>
      <c r="J385" s="11" t="str">
        <f aca="false">IF(SUM(+F385-C385)&lt;365,"ST","LT")</f>
        <v>ST</v>
      </c>
      <c r="K385" s="25"/>
      <c r="L385" s="25" t="s">
        <v>1372</v>
      </c>
      <c r="M385" s="33" t="n">
        <v>41965</v>
      </c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</row>
    <row r="386" customFormat="false" ht="15.75" hidden="false" customHeight="true" outlineLevel="0" collapsed="false">
      <c r="A386" s="19" t="s">
        <v>1373</v>
      </c>
      <c r="B386" s="11" t="n">
        <v>11</v>
      </c>
      <c r="C386" s="22" t="n">
        <v>43944</v>
      </c>
      <c r="D386" s="11" t="n">
        <v>550.09</v>
      </c>
      <c r="E386" s="20" t="n">
        <f aca="false">SUM(B386*D386)</f>
        <v>6050.99</v>
      </c>
      <c r="F386" s="22" t="n">
        <v>44085</v>
      </c>
      <c r="G386" s="11" t="n">
        <v>818.81</v>
      </c>
      <c r="H386" s="23" t="n">
        <f aca="false">SUM(B386*G386)</f>
        <v>9006.91</v>
      </c>
      <c r="I386" s="24" t="n">
        <f aca="false">SUM(H386-E386)</f>
        <v>2955.92</v>
      </c>
      <c r="J386" s="11" t="str">
        <f aca="false">IF(SUM(+F386-C386)&lt;365,"ST","LT")</f>
        <v>ST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</row>
    <row r="387" customFormat="false" ht="15.75" hidden="false" customHeight="true" outlineLevel="0" collapsed="false">
      <c r="A387" s="19" t="s">
        <v>1373</v>
      </c>
      <c r="B387" s="11" t="n">
        <v>4</v>
      </c>
      <c r="C387" s="22" t="n">
        <v>43906</v>
      </c>
      <c r="D387" s="11" t="n">
        <v>755</v>
      </c>
      <c r="E387" s="20" t="n">
        <f aca="false">SUM(B387*D387)</f>
        <v>3020</v>
      </c>
      <c r="F387" s="22" t="n">
        <v>44085</v>
      </c>
      <c r="G387" s="11" t="n">
        <v>818.81</v>
      </c>
      <c r="H387" s="23" t="n">
        <f aca="false">SUM(B387*G387)</f>
        <v>3275.24</v>
      </c>
      <c r="I387" s="24" t="n">
        <f aca="false">SUM(H387-E387)</f>
        <v>255.24</v>
      </c>
      <c r="J387" s="11" t="str">
        <f aca="false">IF(SUM(+F387-C387)&lt;365,"ST","LT")</f>
        <v>ST</v>
      </c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</row>
    <row r="388" customFormat="false" ht="15.75" hidden="false" customHeight="true" outlineLevel="0" collapsed="false">
      <c r="A388" s="19" t="s">
        <v>1374</v>
      </c>
      <c r="B388" s="11"/>
      <c r="C388" s="22"/>
      <c r="D388" s="11"/>
      <c r="E388" s="20"/>
      <c r="F388" s="22"/>
      <c r="G388" s="11"/>
      <c r="H388" s="23" t="n">
        <f aca="false">SUM(B388*G388)</f>
        <v>0</v>
      </c>
      <c r="I388" s="24" t="n">
        <f aca="false">SUM(H388-E388)</f>
        <v>0</v>
      </c>
      <c r="J388" s="11" t="str">
        <f aca="false">IF(SUM(+F388-C388)&lt;365,"ST","LT")</f>
        <v>ST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</row>
    <row r="389" customFormat="false" ht="15.75" hidden="false" customHeight="true" outlineLevel="0" collapsed="false">
      <c r="A389" s="25" t="s">
        <v>1374</v>
      </c>
      <c r="B389" s="11" t="n">
        <v>2</v>
      </c>
      <c r="C389" s="22" t="n">
        <v>40618</v>
      </c>
      <c r="D389" s="11" t="n">
        <v>10000</v>
      </c>
      <c r="E389" s="20" t="n">
        <f aca="false">SUM(B389*D389)</f>
        <v>20000</v>
      </c>
      <c r="F389" s="22"/>
      <c r="G389" s="11"/>
      <c r="H389" s="23" t="n">
        <f aca="false">SUM(B389*G389)</f>
        <v>0</v>
      </c>
      <c r="I389" s="24" t="n">
        <f aca="false">SUM(H389-E389)</f>
        <v>-20000</v>
      </c>
      <c r="J389" s="11" t="str">
        <f aca="false">IF(SUM(+F389-C389)&lt;365,"ST","LT")</f>
        <v>ST</v>
      </c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</row>
    <row r="390" customFormat="false" ht="15.75" hidden="false" customHeight="true" outlineLevel="0" collapsed="false">
      <c r="A390" s="25" t="s">
        <v>446</v>
      </c>
      <c r="B390" s="11" t="n">
        <v>150</v>
      </c>
      <c r="C390" s="22" t="n">
        <v>42956</v>
      </c>
      <c r="D390" s="11" t="n">
        <v>29.67</v>
      </c>
      <c r="E390" s="20" t="n">
        <f aca="false">SUM(B390*D390)</f>
        <v>4450.5</v>
      </c>
      <c r="F390" s="22" t="n">
        <v>43516</v>
      </c>
      <c r="G390" s="11" t="n">
        <v>7.95</v>
      </c>
      <c r="H390" s="23" t="n">
        <f aca="false">SUM(B390*G390)</f>
        <v>1192.5</v>
      </c>
      <c r="I390" s="24" t="n">
        <f aca="false">SUM(H390-E390)</f>
        <v>-3258</v>
      </c>
      <c r="J390" s="11" t="str">
        <f aca="false">IF(SUM(+F390-C390)&lt;365,"ST","LT")</f>
        <v>LT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</row>
    <row r="391" customFormat="false" ht="15.75" hidden="false" customHeight="true" outlineLevel="0" collapsed="false">
      <c r="A391" s="25" t="s">
        <v>1292</v>
      </c>
      <c r="B391" s="11" t="n">
        <v>100</v>
      </c>
      <c r="C391" s="22" t="n">
        <v>43069</v>
      </c>
      <c r="D391" s="11" t="n">
        <v>81.25</v>
      </c>
      <c r="E391" s="20" t="n">
        <f aca="false">SUM(B391*D391)</f>
        <v>8125</v>
      </c>
      <c r="F391" s="22"/>
      <c r="G391" s="11"/>
      <c r="H391" s="23" t="n">
        <f aca="false">SUM(B391*G391)</f>
        <v>0</v>
      </c>
      <c r="I391" s="24" t="n">
        <f aca="false">SUM(H391-E391)</f>
        <v>-8125</v>
      </c>
      <c r="J391" s="11" t="str">
        <f aca="false">IF(SUM(+F391-C391)&lt;365,"ST","LT")</f>
        <v>ST</v>
      </c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</row>
    <row r="392" customFormat="false" ht="15.75" hidden="false" customHeight="true" outlineLevel="0" collapsed="false">
      <c r="A392" s="25" t="s">
        <v>808</v>
      </c>
      <c r="B392" s="11" t="n">
        <v>100</v>
      </c>
      <c r="C392" s="22" t="n">
        <v>43165</v>
      </c>
      <c r="D392" s="11" t="n">
        <v>78.08</v>
      </c>
      <c r="E392" s="20" t="n">
        <f aca="false">SUM(B392*D392)</f>
        <v>7808</v>
      </c>
      <c r="F392" s="22" t="n">
        <v>43262</v>
      </c>
      <c r="G392" s="11" t="n">
        <v>85.8</v>
      </c>
      <c r="H392" s="23" t="n">
        <f aca="false">SUM(B392*G392)</f>
        <v>8580</v>
      </c>
      <c r="I392" s="24" t="n">
        <f aca="false">SUM(H392-E392)</f>
        <v>772</v>
      </c>
      <c r="J392" s="11" t="str">
        <f aca="false">IF(SUM(+F392-C392)&lt;365,"ST","LT")</f>
        <v>ST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</row>
    <row r="393" customFormat="false" ht="15.75" hidden="false" customHeight="true" outlineLevel="0" collapsed="false">
      <c r="A393" s="25" t="s">
        <v>808</v>
      </c>
      <c r="B393" s="11" t="n">
        <v>100</v>
      </c>
      <c r="C393" s="22" t="n">
        <v>43417</v>
      </c>
      <c r="D393" s="11" t="n">
        <v>65.39</v>
      </c>
      <c r="E393" s="20" t="n">
        <f aca="false">SUM(B393*D393)</f>
        <v>6539</v>
      </c>
      <c r="F393" s="22" t="n">
        <v>44186</v>
      </c>
      <c r="G393" s="11" t="n">
        <v>58.21</v>
      </c>
      <c r="H393" s="23" t="n">
        <f aca="false">SUM(B393*G393)</f>
        <v>5821</v>
      </c>
      <c r="I393" s="24" t="n">
        <f aca="false">SUM(H393-E393)</f>
        <v>-718</v>
      </c>
      <c r="J393" s="11" t="str">
        <f aca="false">IF(SUM(+F393-C393)&lt;365,"ST","LT")</f>
        <v>LT</v>
      </c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</row>
    <row r="394" customFormat="false" ht="15.75" hidden="false" customHeight="true" outlineLevel="0" collapsed="false">
      <c r="A394" s="19" t="s">
        <v>808</v>
      </c>
      <c r="B394" s="11" t="n">
        <v>100</v>
      </c>
      <c r="C394" s="22" t="n">
        <v>43623</v>
      </c>
      <c r="D394" s="11" t="n">
        <v>48.61</v>
      </c>
      <c r="E394" s="20" t="n">
        <f aca="false">SUM(B394*D394)</f>
        <v>4861</v>
      </c>
      <c r="F394" s="22" t="n">
        <v>44186</v>
      </c>
      <c r="G394" s="11" t="n">
        <v>58.21</v>
      </c>
      <c r="H394" s="23" t="n">
        <f aca="false">SUM(B394*G394)</f>
        <v>5821</v>
      </c>
      <c r="I394" s="24" t="n">
        <f aca="false">SUM(H394-E394)</f>
        <v>960</v>
      </c>
      <c r="J394" s="11" t="str">
        <f aca="false">IF(SUM(+F394-C394)&lt;365,"ST","LT")</f>
        <v>LT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</row>
    <row r="395" customFormat="false" ht="15.75" hidden="false" customHeight="true" outlineLevel="0" collapsed="false">
      <c r="A395" s="19" t="s">
        <v>808</v>
      </c>
      <c r="B395" s="11" t="n">
        <v>50</v>
      </c>
      <c r="C395" s="22" t="n">
        <v>43767</v>
      </c>
      <c r="D395" s="11" t="n">
        <v>37.03</v>
      </c>
      <c r="E395" s="20" t="n">
        <f aca="false">SUM(B395*D395)</f>
        <v>1851.5</v>
      </c>
      <c r="F395" s="22" t="n">
        <v>44186</v>
      </c>
      <c r="G395" s="11" t="n">
        <v>58.21</v>
      </c>
      <c r="H395" s="23" t="n">
        <f aca="false">SUM(B395*G395)</f>
        <v>2910.5</v>
      </c>
      <c r="I395" s="24" t="n">
        <f aca="false">SUM(H395-E395)</f>
        <v>1059</v>
      </c>
      <c r="J395" s="11" t="str">
        <f aca="false">IF(SUM(+F395-C395)&lt;365,"ST","LT")</f>
        <v>LT</v>
      </c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</row>
    <row r="396" customFormat="false" ht="15.75" hidden="false" customHeight="true" outlineLevel="0" collapsed="false">
      <c r="A396" s="25" t="s">
        <v>465</v>
      </c>
      <c r="B396" s="11" t="n">
        <v>10</v>
      </c>
      <c r="C396" s="22" t="n">
        <v>42055</v>
      </c>
      <c r="D396" s="11" t="n">
        <v>916.96</v>
      </c>
      <c r="E396" s="20" t="n">
        <f aca="false">SUM(B396*D396)</f>
        <v>9169.6</v>
      </c>
      <c r="F396" s="22"/>
      <c r="G396" s="11"/>
      <c r="H396" s="23" t="n">
        <f aca="false">SUM(B396*G396)</f>
        <v>0</v>
      </c>
      <c r="I396" s="24" t="n">
        <f aca="false">SUM(H396-E396)</f>
        <v>-9169.6</v>
      </c>
      <c r="J396" s="11" t="str">
        <f aca="false">IF(SUM(+F396-C396)&lt;365,"ST","LT")</f>
        <v>ST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</row>
    <row r="397" customFormat="false" ht="15.75" hidden="false" customHeight="true" outlineLevel="0" collapsed="false">
      <c r="A397" s="19" t="s">
        <v>1375</v>
      </c>
      <c r="B397" s="11" t="n">
        <v>50</v>
      </c>
      <c r="C397" s="22" t="n">
        <v>43738</v>
      </c>
      <c r="D397" s="11" t="n">
        <v>126.54</v>
      </c>
      <c r="E397" s="20" t="n">
        <f aca="false">SUM(B397*D397)</f>
        <v>6327</v>
      </c>
      <c r="F397" s="22" t="n">
        <v>43768</v>
      </c>
      <c r="G397" s="11" t="n">
        <v>137.96</v>
      </c>
      <c r="H397" s="23" t="n">
        <f aca="false">SUM(B397*G397)</f>
        <v>6898</v>
      </c>
      <c r="I397" s="24" t="n">
        <f aca="false">SUM(H397-E397)</f>
        <v>571</v>
      </c>
      <c r="J397" s="11" t="str">
        <f aca="false">IF(SUM(+F397-C397)&lt;365,"ST","LT")</f>
        <v>ST</v>
      </c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</row>
    <row r="398" customFormat="false" ht="15.75" hidden="false" customHeight="true" outlineLevel="0" collapsed="false">
      <c r="A398" s="25" t="s">
        <v>1376</v>
      </c>
      <c r="B398" s="11" t="n">
        <v>10</v>
      </c>
      <c r="C398" s="22" t="n">
        <v>41583</v>
      </c>
      <c r="D398" s="11" t="n">
        <v>597.32</v>
      </c>
      <c r="E398" s="20" t="n">
        <f aca="false">SUM(B398*D398)</f>
        <v>5973.2</v>
      </c>
      <c r="F398" s="22"/>
      <c r="G398" s="11"/>
      <c r="H398" s="23" t="n">
        <f aca="false">SUM(B398*G398)</f>
        <v>0</v>
      </c>
      <c r="I398" s="24" t="n">
        <f aca="false">SUM(H398-E398)</f>
        <v>-5973.2</v>
      </c>
      <c r="J398" s="11" t="str">
        <f aca="false">IF(SUM(+F398-C398)&lt;365,"ST","LT")</f>
        <v>ST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</row>
    <row r="399" customFormat="false" ht="15.75" hidden="false" customHeight="true" outlineLevel="0" collapsed="false">
      <c r="A399" s="25" t="s">
        <v>1376</v>
      </c>
      <c r="B399" s="11" t="n">
        <v>10</v>
      </c>
      <c r="C399" s="22" t="n">
        <v>41604</v>
      </c>
      <c r="D399" s="11" t="n">
        <v>584.91</v>
      </c>
      <c r="E399" s="20" t="n">
        <f aca="false">SUM(B399*D399)</f>
        <v>5849.1</v>
      </c>
      <c r="F399" s="22"/>
      <c r="G399" s="11"/>
      <c r="H399" s="23" t="n">
        <f aca="false">SUM(B399*G399)</f>
        <v>0</v>
      </c>
      <c r="I399" s="24" t="n">
        <f aca="false">SUM(H399-E399)</f>
        <v>-5849.1</v>
      </c>
      <c r="J399" s="11" t="str">
        <f aca="false">IF(SUM(+F399-C399)&lt;365,"ST","LT")</f>
        <v>ST</v>
      </c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</row>
    <row r="400" customFormat="false" ht="15.75" hidden="false" customHeight="true" outlineLevel="0" collapsed="false">
      <c r="A400" s="25" t="s">
        <v>1376</v>
      </c>
      <c r="B400" s="11" t="n">
        <v>10</v>
      </c>
      <c r="C400" s="22" t="n">
        <v>41684</v>
      </c>
      <c r="D400" s="11" t="n">
        <v>614.06</v>
      </c>
      <c r="E400" s="20" t="n">
        <f aca="false">SUM(B400*D400)</f>
        <v>6140.6</v>
      </c>
      <c r="F400" s="22"/>
      <c r="G400" s="11"/>
      <c r="H400" s="23" t="n">
        <f aca="false">SUM(B400*G400)</f>
        <v>0</v>
      </c>
      <c r="I400" s="24" t="n">
        <f aca="false">SUM(H400-E400)</f>
        <v>-6140.6</v>
      </c>
      <c r="J400" s="11" t="str">
        <f aca="false">IF(SUM(+F400-C400)&lt;365,"ST","LT")</f>
        <v>ST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</row>
    <row r="401" customFormat="false" ht="15.75" hidden="false" customHeight="true" outlineLevel="0" collapsed="false">
      <c r="A401" s="25" t="s">
        <v>1376</v>
      </c>
      <c r="B401" s="11" t="n">
        <v>10</v>
      </c>
      <c r="C401" s="22" t="n">
        <v>41716</v>
      </c>
      <c r="D401" s="11" t="n">
        <v>581.69</v>
      </c>
      <c r="E401" s="20" t="n">
        <f aca="false">SUM(B401*D401)</f>
        <v>5816.9</v>
      </c>
      <c r="F401" s="22"/>
      <c r="G401" s="11"/>
      <c r="H401" s="23" t="n">
        <f aca="false">SUM(B401*G401)</f>
        <v>0</v>
      </c>
      <c r="I401" s="24" t="n">
        <f aca="false">SUM(H401-E401)</f>
        <v>-5816.9</v>
      </c>
      <c r="J401" s="11" t="str">
        <f aca="false">IF(SUM(+F401-C401)&lt;365,"ST","LT")</f>
        <v>ST</v>
      </c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</row>
    <row r="402" customFormat="false" ht="15.75" hidden="false" customHeight="true" outlineLevel="0" collapsed="false">
      <c r="A402" s="25" t="s">
        <v>1377</v>
      </c>
      <c r="B402" s="11" t="n">
        <v>25</v>
      </c>
      <c r="C402" s="22" t="n">
        <v>42772</v>
      </c>
      <c r="D402" s="11" t="n">
        <v>533.97</v>
      </c>
      <c r="E402" s="20" t="n">
        <f aca="false">SUM(B402*D402)</f>
        <v>13349.25</v>
      </c>
      <c r="F402" s="22" t="n">
        <v>43973</v>
      </c>
      <c r="G402" s="11" t="n">
        <v>358.09</v>
      </c>
      <c r="H402" s="23" t="n">
        <f aca="false">SUM(B402*G402)</f>
        <v>8952.25</v>
      </c>
      <c r="I402" s="24" t="n">
        <f aca="false">SUM(H402-E402)</f>
        <v>-4397</v>
      </c>
      <c r="J402" s="11" t="str">
        <f aca="false">IF(SUM(+F402-C402)&lt;365,"ST","LT")</f>
        <v>LT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</row>
    <row r="403" customFormat="false" ht="15.75" hidden="false" customHeight="true" outlineLevel="0" collapsed="false">
      <c r="A403" s="25" t="s">
        <v>1377</v>
      </c>
      <c r="B403" s="11" t="n">
        <v>25</v>
      </c>
      <c r="C403" s="22" t="n">
        <v>42781</v>
      </c>
      <c r="D403" s="11" t="n">
        <v>482.84</v>
      </c>
      <c r="E403" s="20" t="n">
        <f aca="false">SUM(B403*D403)</f>
        <v>12071</v>
      </c>
      <c r="F403" s="22" t="n">
        <v>44018</v>
      </c>
      <c r="G403" s="11" t="n">
        <v>436.42</v>
      </c>
      <c r="H403" s="23" t="n">
        <f aca="false">SUM(B403*G403)</f>
        <v>10910.5</v>
      </c>
      <c r="I403" s="24" t="n">
        <f aca="false">SUM(H403-E403)</f>
        <v>-1160.5</v>
      </c>
      <c r="J403" s="11" t="str">
        <f aca="false">IF(SUM(+F403-C403)&lt;365,"ST","LT")</f>
        <v>LT</v>
      </c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</row>
    <row r="404" customFormat="false" ht="15.75" hidden="false" customHeight="true" outlineLevel="0" collapsed="false">
      <c r="A404" s="25" t="s">
        <v>471</v>
      </c>
      <c r="B404" s="11" t="n">
        <v>50</v>
      </c>
      <c r="C404" s="22" t="n">
        <v>43364</v>
      </c>
      <c r="D404" s="11" t="n">
        <v>171.27</v>
      </c>
      <c r="E404" s="20" t="n">
        <f aca="false">SUM(B404*D404)</f>
        <v>8563.5</v>
      </c>
      <c r="F404" s="22"/>
      <c r="G404" s="11"/>
      <c r="H404" s="23" t="n">
        <f aca="false">SUM(B404*G404)</f>
        <v>0</v>
      </c>
      <c r="I404" s="24" t="n">
        <f aca="false">SUM(H404-E404)</f>
        <v>-8563.5</v>
      </c>
      <c r="J404" s="11" t="str">
        <f aca="false">IF(SUM(+F404-C404)&lt;365,"ST","LT")</f>
        <v>ST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</row>
    <row r="405" customFormat="false" ht="15.75" hidden="false" customHeight="true" outlineLevel="0" collapsed="false">
      <c r="A405" s="25" t="s">
        <v>1299</v>
      </c>
      <c r="B405" s="11" t="n">
        <v>50</v>
      </c>
      <c r="C405" s="22" t="n">
        <v>42444</v>
      </c>
      <c r="D405" s="11" t="n">
        <v>197.78</v>
      </c>
      <c r="E405" s="20" t="n">
        <f aca="false">SUM(B405*D405)</f>
        <v>9889</v>
      </c>
      <c r="F405" s="22"/>
      <c r="G405" s="11"/>
      <c r="H405" s="23" t="n">
        <f aca="false">SUM(B405*G405)</f>
        <v>0</v>
      </c>
      <c r="I405" s="24" t="n">
        <f aca="false">SUM(H405-E405)</f>
        <v>-9889</v>
      </c>
      <c r="J405" s="11" t="str">
        <f aca="false">IF(SUM(+F405-C405)&lt;365,"ST","LT")</f>
        <v>ST</v>
      </c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</row>
    <row r="406" customFormat="false" ht="15.75" hidden="false" customHeight="true" outlineLevel="0" collapsed="false">
      <c r="A406" s="25" t="s">
        <v>473</v>
      </c>
      <c r="B406" s="11" t="n">
        <v>50</v>
      </c>
      <c r="C406" s="22" t="n">
        <v>43193</v>
      </c>
      <c r="D406" s="11" t="n">
        <v>0</v>
      </c>
      <c r="E406" s="20" t="n">
        <f aca="false">SUM(B406*D406)</f>
        <v>0</v>
      </c>
      <c r="F406" s="22"/>
      <c r="G406" s="11"/>
      <c r="H406" s="23" t="n">
        <f aca="false">SUM(B406*G406)</f>
        <v>0</v>
      </c>
      <c r="I406" s="24" t="n">
        <f aca="false">SUM(H406-E406)</f>
        <v>0</v>
      </c>
      <c r="J406" s="11" t="str">
        <f aca="false">IF(SUM(+F406-C406)&lt;365,"ST","LT")</f>
        <v>ST</v>
      </c>
      <c r="K406" s="25"/>
      <c r="L406" s="35" t="s">
        <v>474</v>
      </c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</row>
    <row r="407" customFormat="false" ht="15.75" hidden="false" customHeight="true" outlineLevel="0" collapsed="false">
      <c r="A407" s="25" t="s">
        <v>475</v>
      </c>
      <c r="B407" s="11" t="n">
        <v>10</v>
      </c>
      <c r="C407" s="22" t="n">
        <v>43370</v>
      </c>
      <c r="D407" s="11" t="n">
        <v>1000</v>
      </c>
      <c r="E407" s="20" t="n">
        <f aca="false">SUM(B407*D407)</f>
        <v>10000</v>
      </c>
      <c r="F407" s="22"/>
      <c r="G407" s="11"/>
      <c r="H407" s="23" t="n">
        <f aca="false">SUM(B407*G407)</f>
        <v>0</v>
      </c>
      <c r="I407" s="24" t="n">
        <f aca="false">SUM(H407-E407)</f>
        <v>-10000</v>
      </c>
      <c r="J407" s="11" t="str">
        <f aca="false">IF(SUM(+F407-C407)&lt;365,"ST","LT")</f>
        <v>ST</v>
      </c>
      <c r="K407" s="25"/>
      <c r="L407" s="3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</row>
    <row r="408" customFormat="false" ht="15.75" hidden="false" customHeight="true" outlineLevel="0" collapsed="false">
      <c r="A408" s="25" t="s">
        <v>1378</v>
      </c>
      <c r="B408" s="11" t="n">
        <v>25</v>
      </c>
      <c r="C408" s="22" t="n">
        <v>42296</v>
      </c>
      <c r="D408" s="11" t="n">
        <v>416.42</v>
      </c>
      <c r="E408" s="20" t="n">
        <f aca="false">SUM(B408*D408)</f>
        <v>10410.5</v>
      </c>
      <c r="F408" s="22" t="n">
        <v>43433</v>
      </c>
      <c r="G408" s="11" t="n">
        <v>690.63</v>
      </c>
      <c r="H408" s="23" t="n">
        <f aca="false">SUM(B408*G408)</f>
        <v>17265.75</v>
      </c>
      <c r="I408" s="24" t="n">
        <f aca="false">SUM(H408-E408)</f>
        <v>6855.25</v>
      </c>
      <c r="J408" s="11" t="str">
        <f aca="false">IF(SUM(+F408-C408)&lt;365,"ST","LT")</f>
        <v>LT</v>
      </c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</row>
    <row r="409" customFormat="false" ht="15.75" hidden="false" customHeight="true" outlineLevel="0" collapsed="false">
      <c r="A409" s="19" t="s">
        <v>1378</v>
      </c>
      <c r="B409" s="11" t="n">
        <v>25</v>
      </c>
      <c r="C409" s="22" t="n">
        <v>43826</v>
      </c>
      <c r="D409" s="11" t="n">
        <v>667.97</v>
      </c>
      <c r="E409" s="20" t="n">
        <f aca="false">SUM(B409*D409)</f>
        <v>16699.25</v>
      </c>
      <c r="F409" s="22" t="n">
        <v>43949</v>
      </c>
      <c r="G409" s="11" t="n">
        <v>285.1</v>
      </c>
      <c r="H409" s="23" t="n">
        <f aca="false">SUM(B409*G409)</f>
        <v>7127.5</v>
      </c>
      <c r="I409" s="24" t="n">
        <f aca="false">SUM(H409-E409)</f>
        <v>-9571.75</v>
      </c>
      <c r="J409" s="11" t="str">
        <f aca="false">IF(SUM(+F409-C409)&lt;365,"ST","LT")</f>
        <v>ST</v>
      </c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</row>
    <row r="410" customFormat="false" ht="15.75" hidden="false" customHeight="true" outlineLevel="0" collapsed="false">
      <c r="A410" s="25" t="s">
        <v>478</v>
      </c>
      <c r="B410" s="11" t="n">
        <v>50</v>
      </c>
      <c r="C410" s="22" t="n">
        <v>43209</v>
      </c>
      <c r="D410" s="11" t="n">
        <v>132.49</v>
      </c>
      <c r="E410" s="20" t="n">
        <f aca="false">SUM(B410*D410)</f>
        <v>6624.5</v>
      </c>
      <c r="F410" s="22" t="n">
        <v>43595</v>
      </c>
      <c r="G410" s="11" t="n">
        <v>85.36</v>
      </c>
      <c r="H410" s="23" t="n">
        <f aca="false">SUM(B410*G410)</f>
        <v>4268</v>
      </c>
      <c r="I410" s="24" t="n">
        <f aca="false">SUM(H410-E410)</f>
        <v>-2356.5</v>
      </c>
      <c r="J410" s="11" t="str">
        <f aca="false">IF(SUM(+F410-C410)&lt;365,"ST","LT")</f>
        <v>LT</v>
      </c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</row>
    <row r="411" customFormat="false" ht="15.75" hidden="false" customHeight="true" outlineLevel="0" collapsed="false">
      <c r="A411" s="25" t="s">
        <v>478</v>
      </c>
      <c r="B411" s="11" t="n">
        <v>50</v>
      </c>
      <c r="C411" s="22" t="n">
        <v>44168</v>
      </c>
      <c r="D411" s="11" t="n">
        <v>110.67</v>
      </c>
      <c r="E411" s="20" t="n">
        <f aca="false">SUM(B411*D411)</f>
        <v>5533.5</v>
      </c>
      <c r="F411" s="22" t="n">
        <v>44218</v>
      </c>
      <c r="G411" s="11" t="n">
        <v>115.68</v>
      </c>
      <c r="H411" s="23" t="n">
        <f aca="false">SUM(B411*G411)</f>
        <v>5784</v>
      </c>
      <c r="I411" s="24" t="n">
        <f aca="false">SUM(H411-E411)</f>
        <v>250.5</v>
      </c>
      <c r="J411" s="11" t="str">
        <f aca="false">IF(SUM(+F411-C411)&lt;365,"ST","LT")</f>
        <v>ST</v>
      </c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</row>
    <row r="412" customFormat="false" ht="15.75" hidden="false" customHeight="true" outlineLevel="0" collapsed="false">
      <c r="A412" s="25" t="s">
        <v>1379</v>
      </c>
      <c r="B412" s="11" t="n">
        <v>50</v>
      </c>
      <c r="C412" s="22" t="n">
        <v>42684</v>
      </c>
      <c r="D412" s="11" t="n">
        <v>125.73</v>
      </c>
      <c r="E412" s="20" t="n">
        <f aca="false">SUM(B412*D412)</f>
        <v>6286.5</v>
      </c>
      <c r="F412" s="22"/>
      <c r="G412" s="11"/>
      <c r="H412" s="23" t="n">
        <f aca="false">SUM(B412*G412)</f>
        <v>0</v>
      </c>
      <c r="I412" s="24" t="n">
        <f aca="false">SUM(H412-E412)</f>
        <v>-6286.5</v>
      </c>
      <c r="J412" s="11" t="str">
        <f aca="false">IF(SUM(+F412-C412)&lt;365,"ST","LT")</f>
        <v>ST</v>
      </c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</row>
    <row r="413" customFormat="false" ht="15.75" hidden="false" customHeight="true" outlineLevel="0" collapsed="false">
      <c r="A413" s="25" t="s">
        <v>1379</v>
      </c>
      <c r="B413" s="11" t="n">
        <v>7</v>
      </c>
      <c r="C413" s="22" t="n">
        <v>44152</v>
      </c>
      <c r="D413" s="11" t="n">
        <v>521.38</v>
      </c>
      <c r="E413" s="20" t="n">
        <f aca="false">SUM(B413*D413)</f>
        <v>3649.66</v>
      </c>
      <c r="F413" s="22"/>
      <c r="G413" s="11"/>
      <c r="H413" s="23" t="n">
        <f aca="false">SUM(B413*G413)</f>
        <v>0</v>
      </c>
      <c r="I413" s="24" t="n">
        <f aca="false">SUM(H413-E413)</f>
        <v>-3649.66</v>
      </c>
      <c r="J413" s="11" t="str">
        <f aca="false">IF(SUM(+F413-C413)&lt;365,"ST","LT")</f>
        <v>ST</v>
      </c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</row>
    <row r="414" customFormat="false" ht="15.75" hidden="false" customHeight="true" outlineLevel="0" collapsed="false">
      <c r="A414" s="25" t="s">
        <v>1380</v>
      </c>
      <c r="B414" s="11" t="n">
        <v>10</v>
      </c>
      <c r="C414" s="22" t="n">
        <v>42767</v>
      </c>
      <c r="D414" s="11" t="n">
        <v>586.36</v>
      </c>
      <c r="E414" s="20" t="n">
        <f aca="false">SUM(B414*D414)</f>
        <v>5863.6</v>
      </c>
      <c r="F414" s="22" t="n">
        <v>43516</v>
      </c>
      <c r="G414" s="11" t="n">
        <v>811.32</v>
      </c>
      <c r="H414" s="23" t="n">
        <f aca="false">SUM(B414*G414)</f>
        <v>8113.2</v>
      </c>
      <c r="I414" s="24" t="n">
        <f aca="false">SUM(H414-E414)</f>
        <v>2249.6</v>
      </c>
      <c r="J414" s="11" t="str">
        <f aca="false">IF(SUM(+F414-C414)&lt;365,"ST","LT")</f>
        <v>LT</v>
      </c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</row>
    <row r="415" customFormat="false" ht="15.75" hidden="false" customHeight="true" outlineLevel="0" collapsed="false">
      <c r="A415" s="25" t="s">
        <v>1381</v>
      </c>
      <c r="B415" s="11" t="n">
        <v>22</v>
      </c>
      <c r="C415" s="22" t="n">
        <v>42142</v>
      </c>
      <c r="D415" s="11" t="n">
        <v>314.06</v>
      </c>
      <c r="E415" s="20" t="n">
        <f aca="false">SUM(B415*D415)</f>
        <v>6909.32</v>
      </c>
      <c r="F415" s="22"/>
      <c r="G415" s="11"/>
      <c r="H415" s="23" t="n">
        <f aca="false">SUM(B415*G415)</f>
        <v>0</v>
      </c>
      <c r="I415" s="24" t="n">
        <f aca="false">SUM(H415-E415)</f>
        <v>-6909.32</v>
      </c>
      <c r="J415" s="11" t="str">
        <f aca="false">IF(SUM(+F415-C415)&lt;365,"ST","LT")</f>
        <v>ST</v>
      </c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</row>
    <row r="416" customFormat="false" ht="15.75" hidden="false" customHeight="true" outlineLevel="0" collapsed="false">
      <c r="A416" s="25" t="s">
        <v>1381</v>
      </c>
      <c r="B416" s="11" t="n">
        <v>3</v>
      </c>
      <c r="C416" s="22" t="n">
        <v>42137</v>
      </c>
      <c r="D416" s="11" t="n">
        <v>271</v>
      </c>
      <c r="E416" s="20" t="n">
        <f aca="false">SUM(B416*D416)</f>
        <v>813</v>
      </c>
      <c r="F416" s="22"/>
      <c r="G416" s="11"/>
      <c r="H416" s="23" t="n">
        <f aca="false">SUM(B416*G416)</f>
        <v>0</v>
      </c>
      <c r="I416" s="24" t="n">
        <f aca="false">SUM(H416-E416)</f>
        <v>-813</v>
      </c>
      <c r="J416" s="11" t="str">
        <f aca="false">IF(SUM(+F416-C416)&lt;365,"ST","LT")</f>
        <v>ST</v>
      </c>
      <c r="K416" s="25"/>
      <c r="L416" s="25" t="s">
        <v>1382</v>
      </c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</row>
    <row r="417" customFormat="false" ht="15.75" hidden="false" customHeight="true" outlineLevel="0" collapsed="false">
      <c r="A417" s="25" t="s">
        <v>1381</v>
      </c>
      <c r="B417" s="11" t="n">
        <v>25</v>
      </c>
      <c r="C417" s="22" t="n">
        <v>42191</v>
      </c>
      <c r="D417" s="11" t="n">
        <v>256.17</v>
      </c>
      <c r="E417" s="20" t="n">
        <f aca="false">SUM(B417*D417)</f>
        <v>6404.25</v>
      </c>
      <c r="F417" s="22"/>
      <c r="G417" s="11"/>
      <c r="H417" s="23" t="n">
        <f aca="false">SUM(B417*G417)</f>
        <v>0</v>
      </c>
      <c r="I417" s="24" t="n">
        <f aca="false">SUM(H417-E417)</f>
        <v>-6404.25</v>
      </c>
      <c r="J417" s="11" t="str">
        <f aca="false">IF(SUM(+F417-C417)&lt;365,"ST","LT")</f>
        <v>ST</v>
      </c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</row>
    <row r="418" customFormat="false" ht="15.75" hidden="false" customHeight="true" outlineLevel="0" collapsed="false">
      <c r="A418" s="25" t="s">
        <v>1381</v>
      </c>
      <c r="B418" s="11" t="n">
        <v>25</v>
      </c>
      <c r="C418" s="22" t="n">
        <v>42217</v>
      </c>
      <c r="D418" s="11" t="n">
        <v>241.8</v>
      </c>
      <c r="E418" s="20" t="n">
        <f aca="false">SUM(B418*D418)</f>
        <v>6045</v>
      </c>
      <c r="F418" s="22"/>
      <c r="G418" s="11"/>
      <c r="H418" s="23" t="n">
        <f aca="false">SUM(B418*G418)</f>
        <v>0</v>
      </c>
      <c r="I418" s="24" t="n">
        <f aca="false">SUM(H418-E418)</f>
        <v>-6045</v>
      </c>
      <c r="J418" s="11" t="str">
        <f aca="false">IF(SUM(+F418-C418)&lt;365,"ST","LT")</f>
        <v>ST</v>
      </c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</row>
    <row r="419" customFormat="false" ht="15.75" hidden="false" customHeight="true" outlineLevel="0" collapsed="false">
      <c r="A419" s="25" t="s">
        <v>1381</v>
      </c>
      <c r="B419" s="11" t="n">
        <v>25</v>
      </c>
      <c r="C419" s="22" t="n">
        <v>42703</v>
      </c>
      <c r="D419" s="11" t="n">
        <v>298.99</v>
      </c>
      <c r="E419" s="20" t="n">
        <f aca="false">SUM(B419*D419)</f>
        <v>7474.75</v>
      </c>
      <c r="F419" s="22"/>
      <c r="G419" s="11"/>
      <c r="H419" s="23" t="n">
        <f aca="false">SUM(B419*G419)</f>
        <v>0</v>
      </c>
      <c r="I419" s="24" t="n">
        <f aca="false">SUM(H419-E419)</f>
        <v>-7474.75</v>
      </c>
      <c r="J419" s="11" t="str">
        <f aca="false">IF(SUM(+F419-C419)&lt;365,"ST","LT")</f>
        <v>ST</v>
      </c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</row>
    <row r="420" customFormat="false" ht="15.75" hidden="false" customHeight="true" outlineLevel="0" collapsed="false">
      <c r="A420" s="25" t="s">
        <v>1381</v>
      </c>
      <c r="B420" s="11" t="n">
        <v>25</v>
      </c>
      <c r="C420" s="22" t="n">
        <v>42821</v>
      </c>
      <c r="D420" s="11" t="n">
        <v>281.95</v>
      </c>
      <c r="E420" s="20" t="n">
        <f aca="false">SUM(B420*D420)</f>
        <v>7048.75</v>
      </c>
      <c r="F420" s="22"/>
      <c r="G420" s="11"/>
      <c r="H420" s="23" t="n">
        <f aca="false">SUM(B420*G420)</f>
        <v>0</v>
      </c>
      <c r="I420" s="24" t="n">
        <f aca="false">SUM(H420-E420)</f>
        <v>-7048.75</v>
      </c>
      <c r="J420" s="11" t="str">
        <f aca="false">IF(SUM(+F420-C420)&lt;365,"ST","LT")</f>
        <v>ST</v>
      </c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</row>
    <row r="421" customFormat="false" ht="15.75" hidden="false" customHeight="true" outlineLevel="0" collapsed="false">
      <c r="A421" s="19" t="s">
        <v>1381</v>
      </c>
      <c r="B421" s="11" t="n">
        <v>25</v>
      </c>
      <c r="C421" s="22" t="n">
        <v>43608</v>
      </c>
      <c r="D421" s="11" t="n">
        <v>86.29</v>
      </c>
      <c r="E421" s="20" t="n">
        <f aca="false">SUM(B421*D421)</f>
        <v>2157.25</v>
      </c>
      <c r="F421" s="22"/>
      <c r="G421" s="11"/>
      <c r="H421" s="23" t="n">
        <f aca="false">SUM(B421*G421)</f>
        <v>0</v>
      </c>
      <c r="I421" s="24" t="n">
        <f aca="false">SUM(H421-E421)</f>
        <v>-2157.25</v>
      </c>
      <c r="J421" s="11" t="str">
        <f aca="false">IF(SUM(+F421-C421)&lt;365,"ST","LT")</f>
        <v>ST</v>
      </c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</row>
    <row r="422" customFormat="false" ht="15.75" hidden="false" customHeight="true" outlineLevel="0" collapsed="false">
      <c r="A422" s="19" t="s">
        <v>1381</v>
      </c>
      <c r="B422" s="11" t="n">
        <v>100</v>
      </c>
      <c r="C422" s="22" t="n">
        <v>44071</v>
      </c>
      <c r="D422" s="11" t="n">
        <v>53.6</v>
      </c>
      <c r="E422" s="20" t="n">
        <f aca="false">SUM(B422*D422)</f>
        <v>5360</v>
      </c>
      <c r="F422" s="22"/>
      <c r="G422" s="11"/>
      <c r="H422" s="23" t="n">
        <f aca="false">SUM(B422*G422)</f>
        <v>0</v>
      </c>
      <c r="I422" s="24" t="n">
        <f aca="false">SUM(H422-E422)</f>
        <v>-5360</v>
      </c>
      <c r="J422" s="11" t="str">
        <f aca="false">IF(SUM(+F422-C422)&lt;365,"ST","LT")</f>
        <v>ST</v>
      </c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</row>
    <row r="423" customFormat="false" ht="15.75" hidden="false" customHeight="true" outlineLevel="0" collapsed="false">
      <c r="A423" s="25" t="s">
        <v>485</v>
      </c>
      <c r="B423" s="11" t="n">
        <v>25</v>
      </c>
      <c r="C423" s="22" t="n">
        <v>41547</v>
      </c>
      <c r="D423" s="11" t="n">
        <v>270.95</v>
      </c>
      <c r="E423" s="20" t="n">
        <f aca="false">SUM(B423*D423)</f>
        <v>6773.75</v>
      </c>
      <c r="F423" s="22"/>
      <c r="G423" s="11"/>
      <c r="H423" s="23" t="n">
        <f aca="false">SUM(B423*G423)</f>
        <v>0</v>
      </c>
      <c r="I423" s="24" t="n">
        <f aca="false">SUM(H423-E423)</f>
        <v>-6773.75</v>
      </c>
      <c r="J423" s="11" t="str">
        <f aca="false">IF(SUM(+F423-C423)&lt;365,"ST","LT")</f>
        <v>ST</v>
      </c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</row>
    <row r="424" customFormat="false" ht="15.75" hidden="false" customHeight="true" outlineLevel="0" collapsed="false">
      <c r="A424" s="25" t="s">
        <v>485</v>
      </c>
      <c r="B424" s="11" t="n">
        <v>25</v>
      </c>
      <c r="C424" s="22" t="n">
        <v>42217</v>
      </c>
      <c r="D424" s="11" t="n">
        <v>246.38</v>
      </c>
      <c r="E424" s="20" t="n">
        <f aca="false">SUM(B424*D424)</f>
        <v>6159.5</v>
      </c>
      <c r="F424" s="22"/>
      <c r="G424" s="11"/>
      <c r="H424" s="23" t="n">
        <f aca="false">SUM(B424*G424)</f>
        <v>0</v>
      </c>
      <c r="I424" s="24" t="n">
        <f aca="false">SUM(H424-E424)</f>
        <v>-6159.5</v>
      </c>
      <c r="J424" s="11" t="str">
        <f aca="false">IF(SUM(+F424-C424)&lt;365,"ST","LT")</f>
        <v>ST</v>
      </c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</row>
    <row r="425" customFormat="false" ht="15.75" hidden="false" customHeight="true" outlineLevel="0" collapsed="false">
      <c r="A425" s="25" t="s">
        <v>485</v>
      </c>
      <c r="B425" s="11" t="n">
        <v>25</v>
      </c>
      <c r="C425" s="22" t="n">
        <v>42257</v>
      </c>
      <c r="D425" s="11" t="n">
        <v>240.2</v>
      </c>
      <c r="E425" s="20" t="n">
        <f aca="false">SUM(B425*D425)</f>
        <v>6005</v>
      </c>
      <c r="F425" s="22"/>
      <c r="G425" s="11"/>
      <c r="H425" s="23" t="n">
        <f aca="false">SUM(B425*G425)</f>
        <v>0</v>
      </c>
      <c r="I425" s="24" t="n">
        <f aca="false">SUM(H425-E425)</f>
        <v>-6005</v>
      </c>
      <c r="J425" s="11" t="str">
        <f aca="false">IF(SUM(+F425-C425)&lt;365,"ST","LT")</f>
        <v>ST</v>
      </c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</row>
    <row r="426" customFormat="false" ht="15.75" hidden="false" customHeight="true" outlineLevel="0" collapsed="false">
      <c r="A426" s="25" t="s">
        <v>485</v>
      </c>
      <c r="B426" s="11" t="n">
        <v>25</v>
      </c>
      <c r="C426" s="22" t="n">
        <v>42405</v>
      </c>
      <c r="D426" s="11" t="n">
        <v>219.34</v>
      </c>
      <c r="E426" s="20" t="n">
        <f aca="false">SUM(B426*D426)</f>
        <v>5483.5</v>
      </c>
      <c r="F426" s="22"/>
      <c r="G426" s="11"/>
      <c r="H426" s="23" t="n">
        <f aca="false">SUM(B426*G426)</f>
        <v>0</v>
      </c>
      <c r="I426" s="24" t="n">
        <f aca="false">SUM(H426-E426)</f>
        <v>-5483.5</v>
      </c>
      <c r="J426" s="11" t="str">
        <f aca="false">IF(SUM(+F426-C426)&lt;365,"ST","LT")</f>
        <v>ST</v>
      </c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</row>
    <row r="427" customFormat="false" ht="15.75" hidden="false" customHeight="true" outlineLevel="0" collapsed="false">
      <c r="A427" s="25" t="s">
        <v>485</v>
      </c>
      <c r="B427" s="11" t="n">
        <v>19</v>
      </c>
      <c r="C427" s="22" t="n">
        <v>43173</v>
      </c>
      <c r="D427" s="11" t="n">
        <v>510</v>
      </c>
      <c r="E427" s="20" t="n">
        <f aca="false">SUM(B427*D427)</f>
        <v>9690</v>
      </c>
      <c r="F427" s="22"/>
      <c r="G427" s="11"/>
      <c r="H427" s="23" t="n">
        <f aca="false">SUM(B427*G427)</f>
        <v>0</v>
      </c>
      <c r="I427" s="24" t="n">
        <f aca="false">SUM(H427-E427)</f>
        <v>-9690</v>
      </c>
      <c r="J427" s="11" t="str">
        <f aca="false">IF(SUM(+F427-C427)&lt;365,"ST","LT")</f>
        <v>ST</v>
      </c>
      <c r="K427" s="25"/>
      <c r="L427" s="25" t="s">
        <v>447</v>
      </c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</row>
    <row r="428" customFormat="false" ht="15.75" hidden="false" customHeight="true" outlineLevel="0" collapsed="false">
      <c r="A428" s="25" t="s">
        <v>485</v>
      </c>
      <c r="B428" s="11" t="n">
        <v>16</v>
      </c>
      <c r="C428" s="22" t="n">
        <v>43384</v>
      </c>
      <c r="D428" s="11" t="n">
        <v>555.13</v>
      </c>
      <c r="E428" s="20" t="n">
        <f aca="false">SUM(B428*D428)</f>
        <v>8882.08</v>
      </c>
      <c r="F428" s="22"/>
      <c r="G428" s="11"/>
      <c r="H428" s="23" t="n">
        <f aca="false">SUM(B428*G428)</f>
        <v>0</v>
      </c>
      <c r="I428" s="24" t="n">
        <f aca="false">SUM(H428-E428)</f>
        <v>-8882.08</v>
      </c>
      <c r="J428" s="11" t="str">
        <f aca="false">IF(SUM(+F428-C428)&lt;365,"ST","LT")</f>
        <v>ST</v>
      </c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</row>
    <row r="429" customFormat="false" ht="15.75" hidden="false" customHeight="true" outlineLevel="0" collapsed="false">
      <c r="A429" s="25" t="s">
        <v>485</v>
      </c>
      <c r="B429" s="11" t="n">
        <v>15</v>
      </c>
      <c r="C429" s="22" t="n">
        <v>43430</v>
      </c>
      <c r="D429" s="11" t="n">
        <v>529.54</v>
      </c>
      <c r="E429" s="20" t="n">
        <f aca="false">SUM(B429*D429)</f>
        <v>7943.1</v>
      </c>
      <c r="F429" s="22"/>
      <c r="G429" s="11"/>
      <c r="H429" s="23" t="n">
        <f aca="false">SUM(B429*G429)</f>
        <v>0</v>
      </c>
      <c r="I429" s="24" t="n">
        <f aca="false">SUM(H429-E429)</f>
        <v>-7943.1</v>
      </c>
      <c r="J429" s="11" t="str">
        <f aca="false">IF(SUM(+F429-C429)&lt;365,"ST","LT")</f>
        <v>ST</v>
      </c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</row>
    <row r="430" customFormat="false" ht="15.75" hidden="false" customHeight="true" outlineLevel="0" collapsed="false">
      <c r="A430" s="25" t="s">
        <v>487</v>
      </c>
      <c r="B430" s="11" t="n">
        <v>13</v>
      </c>
      <c r="C430" s="22" t="n">
        <v>43173</v>
      </c>
      <c r="D430" s="11" t="n">
        <v>615</v>
      </c>
      <c r="E430" s="20" t="n">
        <f aca="false">SUM(B430*D430)</f>
        <v>7995</v>
      </c>
      <c r="F430" s="22"/>
      <c r="G430" s="11"/>
      <c r="H430" s="23" t="n">
        <f aca="false">SUM(B430*G430)</f>
        <v>0</v>
      </c>
      <c r="I430" s="24" t="n">
        <f aca="false">SUM(H430-E430)</f>
        <v>-7995</v>
      </c>
      <c r="J430" s="11" t="str">
        <f aca="false">IF(SUM(+F430-C430)&lt;365,"ST","LT")</f>
        <v>ST</v>
      </c>
      <c r="K430" s="25"/>
      <c r="L430" s="25" t="s">
        <v>447</v>
      </c>
      <c r="M430" s="25" t="s">
        <v>486</v>
      </c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</row>
    <row r="431" customFormat="false" ht="15.75" hidden="false" customHeight="true" outlineLevel="0" collapsed="false">
      <c r="A431" s="25" t="s">
        <v>1383</v>
      </c>
      <c r="B431" s="11" t="n">
        <v>5</v>
      </c>
      <c r="C431" s="22" t="n">
        <v>41933</v>
      </c>
      <c r="D431" s="11" t="n">
        <v>2441</v>
      </c>
      <c r="E431" s="20" t="n">
        <f aca="false">SUM(B431*D431)</f>
        <v>12205</v>
      </c>
      <c r="F431" s="22" t="n">
        <v>44088</v>
      </c>
      <c r="G431" s="11" t="n">
        <v>2477.53</v>
      </c>
      <c r="H431" s="23" t="n">
        <f aca="false">SUM(B431*G431)</f>
        <v>12387.65</v>
      </c>
      <c r="I431" s="24" t="n">
        <f aca="false">SUM(H431-E431)</f>
        <v>182.650000000001</v>
      </c>
      <c r="J431" s="11" t="str">
        <f aca="false">IF(SUM(+F431-C431)&lt;365,"ST","LT")</f>
        <v>LT</v>
      </c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</row>
    <row r="432" customFormat="false" ht="15.75" hidden="false" customHeight="true" outlineLevel="0" collapsed="false">
      <c r="A432" s="25" t="s">
        <v>1383</v>
      </c>
      <c r="B432" s="11" t="n">
        <v>5</v>
      </c>
      <c r="C432" s="22" t="n">
        <v>42671</v>
      </c>
      <c r="D432" s="11" t="n">
        <v>2416.87</v>
      </c>
      <c r="E432" s="20" t="n">
        <f aca="false">SUM(B432*D432)</f>
        <v>12084.35</v>
      </c>
      <c r="F432" s="22"/>
      <c r="G432" s="11"/>
      <c r="H432" s="23" t="n">
        <f aca="false">SUM(B432*G432)</f>
        <v>0</v>
      </c>
      <c r="I432" s="24" t="n">
        <f aca="false">SUM(H432-E432)</f>
        <v>-12084.35</v>
      </c>
      <c r="J432" s="11" t="str">
        <f aca="false">IF(SUM(+F432-C432)&lt;365,"ST","LT")</f>
        <v>ST</v>
      </c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</row>
    <row r="433" customFormat="false" ht="15.75" hidden="false" customHeight="true" outlineLevel="0" collapsed="false">
      <c r="A433" s="25" t="s">
        <v>1383</v>
      </c>
      <c r="B433" s="11" t="n">
        <v>10</v>
      </c>
      <c r="C433" s="22" t="n">
        <v>43256</v>
      </c>
      <c r="D433" s="11" t="n">
        <v>0</v>
      </c>
      <c r="E433" s="20" t="n">
        <f aca="false">SUM(B433*D433)</f>
        <v>0</v>
      </c>
      <c r="F433" s="22"/>
      <c r="G433" s="11"/>
      <c r="H433" s="23" t="n">
        <f aca="false">SUM(B433*G433)</f>
        <v>0</v>
      </c>
      <c r="I433" s="24" t="n">
        <f aca="false">SUM(H433-E433)</f>
        <v>0</v>
      </c>
      <c r="J433" s="11" t="str">
        <f aca="false">IF(SUM(+F433-C433)&lt;365,"ST","LT")</f>
        <v>ST</v>
      </c>
      <c r="K433" s="25"/>
      <c r="L433" s="25" t="s">
        <v>94</v>
      </c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</row>
    <row r="434" customFormat="false" ht="15.75" hidden="false" customHeight="true" outlineLevel="0" collapsed="false">
      <c r="A434" s="25" t="s">
        <v>1383</v>
      </c>
      <c r="B434" s="11" t="n">
        <v>5</v>
      </c>
      <c r="C434" s="22" t="n">
        <v>43476</v>
      </c>
      <c r="D434" s="11" t="n">
        <v>1854.81</v>
      </c>
      <c r="E434" s="20" t="n">
        <f aca="false">SUM(B434*D434)</f>
        <v>9274.05</v>
      </c>
      <c r="F434" s="22"/>
      <c r="G434" s="11"/>
      <c r="H434" s="23" t="n">
        <f aca="false">SUM(B434*G434)</f>
        <v>0</v>
      </c>
      <c r="I434" s="24" t="n">
        <f aca="false">SUM(H434-E434)</f>
        <v>-9274.05</v>
      </c>
      <c r="J434" s="11" t="str">
        <f aca="false">IF(SUM(+F434-C434)&lt;365,"ST","LT")</f>
        <v>ST</v>
      </c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</row>
    <row r="435" customFormat="false" ht="15.75" hidden="false" customHeight="true" outlineLevel="0" collapsed="false">
      <c r="A435" s="19" t="s">
        <v>819</v>
      </c>
      <c r="B435" s="11" t="n">
        <v>10</v>
      </c>
      <c r="C435" s="22" t="n">
        <v>43607</v>
      </c>
      <c r="D435" s="11" t="n">
        <v>762.17</v>
      </c>
      <c r="E435" s="20" t="n">
        <f aca="false">SUM(B435*D435)</f>
        <v>7621.7</v>
      </c>
      <c r="F435" s="22" t="n">
        <v>43748</v>
      </c>
      <c r="G435" s="11" t="n">
        <v>708.65</v>
      </c>
      <c r="H435" s="23" t="n">
        <f aca="false">SUM(B435*G435)</f>
        <v>7086.5</v>
      </c>
      <c r="I435" s="24" t="n">
        <f aca="false">SUM(H435-E435)</f>
        <v>-535.2</v>
      </c>
      <c r="J435" s="11" t="str">
        <f aca="false">IF(SUM(+F435-C435)&lt;365,"ST","LT")</f>
        <v>ST</v>
      </c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</row>
    <row r="436" customFormat="false" ht="15.75" hidden="false" customHeight="true" outlineLevel="0" collapsed="false">
      <c r="A436" s="25" t="s">
        <v>508</v>
      </c>
      <c r="B436" s="11" t="n">
        <v>10</v>
      </c>
      <c r="C436" s="22" t="n">
        <v>43244</v>
      </c>
      <c r="D436" s="11" t="n">
        <v>677.04</v>
      </c>
      <c r="E436" s="20" t="n">
        <f aca="false">SUM(B436*D436)</f>
        <v>6770.4</v>
      </c>
      <c r="F436" s="22"/>
      <c r="G436" s="11"/>
      <c r="H436" s="23" t="n">
        <f aca="false">SUM(B436*G436)</f>
        <v>0</v>
      </c>
      <c r="I436" s="24" t="n">
        <f aca="false">SUM(H436-E436)</f>
        <v>-6770.4</v>
      </c>
      <c r="J436" s="11" t="str">
        <f aca="false">IF(SUM(+F436-C436)&lt;365,"ST","LT")</f>
        <v>ST</v>
      </c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</row>
    <row r="437" customFormat="false" ht="15.75" hidden="false" customHeight="true" outlineLevel="0" collapsed="false">
      <c r="A437" s="25" t="s">
        <v>508</v>
      </c>
      <c r="B437" s="11" t="n">
        <v>10</v>
      </c>
      <c r="C437" s="22" t="n">
        <v>43285</v>
      </c>
      <c r="D437" s="11" t="n">
        <v>0</v>
      </c>
      <c r="E437" s="20" t="n">
        <f aca="false">SUM(B437*D437)</f>
        <v>0</v>
      </c>
      <c r="F437" s="22"/>
      <c r="G437" s="11"/>
      <c r="H437" s="23" t="n">
        <f aca="false">SUM(B437*G437)</f>
        <v>0</v>
      </c>
      <c r="I437" s="24" t="n">
        <f aca="false">SUM(H437-E437)</f>
        <v>0</v>
      </c>
      <c r="J437" s="11" t="str">
        <f aca="false">IF(SUM(+F437-C437)&lt;365,"ST","LT")</f>
        <v>ST</v>
      </c>
      <c r="K437" s="25"/>
      <c r="L437" s="25" t="s">
        <v>110</v>
      </c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</row>
    <row r="438" customFormat="false" ht="15.75" hidden="false" customHeight="true" outlineLevel="0" collapsed="false">
      <c r="A438" s="19" t="s">
        <v>508</v>
      </c>
      <c r="B438" s="11" t="n">
        <v>30</v>
      </c>
      <c r="C438" s="22" t="n">
        <v>43670</v>
      </c>
      <c r="D438" s="11" t="n">
        <v>128.1</v>
      </c>
      <c r="E438" s="20" t="n">
        <f aca="false">SUM(B438*D438)</f>
        <v>3843</v>
      </c>
      <c r="F438" s="22"/>
      <c r="G438" s="11"/>
      <c r="H438" s="23" t="n">
        <f aca="false">SUM(B438*G438)</f>
        <v>0</v>
      </c>
      <c r="I438" s="24" t="n">
        <f aca="false">SUM(H438-E438)</f>
        <v>-3843</v>
      </c>
      <c r="J438" s="11" t="str">
        <f aca="false">IF(SUM(+F438-C438)&lt;365,"ST","LT")</f>
        <v>ST</v>
      </c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</row>
    <row r="439" customFormat="false" ht="15.75" hidden="false" customHeight="true" outlineLevel="0" collapsed="false">
      <c r="A439" s="25" t="s">
        <v>511</v>
      </c>
      <c r="B439" s="11" t="n">
        <v>50</v>
      </c>
      <c r="C439" s="22" t="n">
        <v>43067</v>
      </c>
      <c r="D439" s="11" t="n">
        <v>96.97</v>
      </c>
      <c r="E439" s="20" t="n">
        <f aca="false">SUM(B439*D439)</f>
        <v>4848.5</v>
      </c>
      <c r="F439" s="22"/>
      <c r="G439" s="11"/>
      <c r="H439" s="23" t="n">
        <f aca="false">SUM(B439*G439)</f>
        <v>0</v>
      </c>
      <c r="I439" s="24" t="n">
        <f aca="false">SUM(H439-E439)</f>
        <v>-4848.5</v>
      </c>
      <c r="J439" s="11" t="str">
        <f aca="false">IF(SUM(+F439-C439)&lt;365,"ST","LT")</f>
        <v>ST</v>
      </c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</row>
    <row r="440" customFormat="false" ht="15.75" hidden="false" customHeight="true" outlineLevel="0" collapsed="false">
      <c r="A440" s="25" t="s">
        <v>511</v>
      </c>
      <c r="B440" s="11" t="n">
        <v>50</v>
      </c>
      <c r="C440" s="22" t="n">
        <v>43389</v>
      </c>
      <c r="D440" s="11" t="n">
        <v>73.85</v>
      </c>
      <c r="E440" s="20" t="n">
        <f aca="false">SUM(B440*D440)</f>
        <v>3692.5</v>
      </c>
      <c r="F440" s="22"/>
      <c r="G440" s="11"/>
      <c r="H440" s="23" t="n">
        <f aca="false">SUM(B440*G440)</f>
        <v>0</v>
      </c>
      <c r="I440" s="24" t="n">
        <f aca="false">SUM(H440-E440)</f>
        <v>-3692.5</v>
      </c>
      <c r="J440" s="11" t="str">
        <f aca="false">IF(SUM(+F440-C440)&lt;365,"ST","LT")</f>
        <v>ST</v>
      </c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</row>
    <row r="441" customFormat="false" ht="15.75" hidden="false" customHeight="true" outlineLevel="0" collapsed="false">
      <c r="A441" s="19" t="s">
        <v>1302</v>
      </c>
      <c r="B441" s="11" t="n">
        <v>100</v>
      </c>
      <c r="C441" s="22" t="n">
        <v>43829</v>
      </c>
      <c r="D441" s="11" t="n">
        <v>56.92</v>
      </c>
      <c r="E441" s="20" t="n">
        <f aca="false">SUM(B441*D441)</f>
        <v>5692</v>
      </c>
      <c r="F441" s="22"/>
      <c r="G441" s="11"/>
      <c r="H441" s="23" t="n">
        <f aca="false">SUM(B441*G441)</f>
        <v>0</v>
      </c>
      <c r="I441" s="24" t="n">
        <f aca="false">SUM(H441-E441)</f>
        <v>-5692</v>
      </c>
      <c r="J441" s="11" t="str">
        <f aca="false">IF(SUM(+F441-C441)&lt;365,"ST","LT")</f>
        <v>ST</v>
      </c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</row>
    <row r="442" customFormat="false" ht="15.75" hidden="false" customHeight="true" outlineLevel="0" collapsed="false">
      <c r="A442" s="25" t="s">
        <v>841</v>
      </c>
      <c r="B442" s="11" t="n">
        <v>100</v>
      </c>
      <c r="C442" s="22" t="n">
        <v>43454</v>
      </c>
      <c r="D442" s="11" t="n">
        <v>66.49</v>
      </c>
      <c r="E442" s="20" t="n">
        <f aca="false">SUM(B442*D442)</f>
        <v>6649</v>
      </c>
      <c r="F442" s="22" t="n">
        <v>43803</v>
      </c>
      <c r="G442" s="11" t="n">
        <v>71.46</v>
      </c>
      <c r="H442" s="23" t="n">
        <f aca="false">SUM(B442*G442)</f>
        <v>7146</v>
      </c>
      <c r="I442" s="24" t="n">
        <f aca="false">SUM(H442-E442)</f>
        <v>497</v>
      </c>
      <c r="J442" s="11" t="str">
        <f aca="false">IF(SUM(+F442-C442)&lt;365,"ST","LT")</f>
        <v>ST</v>
      </c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</row>
    <row r="443" customFormat="false" ht="15.75" hidden="false" customHeight="true" outlineLevel="0" collapsed="false">
      <c r="A443" s="19" t="s">
        <v>841</v>
      </c>
      <c r="B443" s="11" t="n">
        <v>500</v>
      </c>
      <c r="C443" s="22" t="n">
        <v>43809</v>
      </c>
      <c r="D443" s="11" t="n">
        <v>6.62</v>
      </c>
      <c r="E443" s="20" t="n">
        <f aca="false">SUM(B443*D443)</f>
        <v>3310</v>
      </c>
      <c r="F443" s="22" t="n">
        <v>44036</v>
      </c>
      <c r="G443" s="11" t="n">
        <v>6.95</v>
      </c>
      <c r="H443" s="23" t="n">
        <f aca="false">SUM(B443*G443)</f>
        <v>3475</v>
      </c>
      <c r="I443" s="24" t="n">
        <f aca="false">SUM(H443-E443)</f>
        <v>165</v>
      </c>
      <c r="J443" s="11" t="str">
        <f aca="false">IF(SUM(+F443-C443)&lt;365,"ST","LT")</f>
        <v>ST</v>
      </c>
      <c r="K443" s="25"/>
      <c r="L443" s="19" t="s">
        <v>1384</v>
      </c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</row>
    <row r="444" customFormat="false" ht="15.75" hidden="false" customHeight="true" outlineLevel="0" collapsed="false">
      <c r="A444" s="19" t="s">
        <v>1138</v>
      </c>
      <c r="B444" s="11" t="n">
        <v>25</v>
      </c>
      <c r="C444" s="22" t="n">
        <v>44210</v>
      </c>
      <c r="D444" s="11" t="n">
        <v>296.2</v>
      </c>
      <c r="E444" s="20" t="n">
        <f aca="false">SUM(B444*D444)</f>
        <v>7405</v>
      </c>
      <c r="F444" s="22"/>
      <c r="G444" s="11"/>
      <c r="H444" s="23" t="n">
        <f aca="false">SUM(B444*G444)</f>
        <v>0</v>
      </c>
      <c r="I444" s="24" t="n">
        <f aca="false">SUM(H444-E444)</f>
        <v>-7405</v>
      </c>
      <c r="J444" s="11" t="str">
        <f aca="false">IF(SUM(+F444-C444)&lt;365,"ST","LT")</f>
        <v>ST</v>
      </c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</row>
    <row r="445" customFormat="false" ht="15.75" hidden="false" customHeight="true" outlineLevel="0" collapsed="false">
      <c r="A445" s="25" t="s">
        <v>537</v>
      </c>
      <c r="B445" s="11" t="n">
        <v>500</v>
      </c>
      <c r="C445" s="22" t="n">
        <v>43259</v>
      </c>
      <c r="D445" s="11" t="n">
        <v>5.25</v>
      </c>
      <c r="E445" s="20" t="n">
        <f aca="false">SUM(B445*D445)</f>
        <v>2625</v>
      </c>
      <c r="F445" s="22"/>
      <c r="G445" s="11"/>
      <c r="H445" s="23" t="n">
        <f aca="false">SUM(B445*G445)</f>
        <v>0</v>
      </c>
      <c r="I445" s="24" t="n">
        <f aca="false">SUM(H445-E445)</f>
        <v>-2625</v>
      </c>
      <c r="J445" s="11" t="str">
        <f aca="false">IF(SUM(+F445-C445)&lt;365,"ST","LT")</f>
        <v>ST</v>
      </c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</row>
    <row r="446" customFormat="false" ht="15.75" hidden="false" customHeight="true" outlineLevel="0" collapsed="false">
      <c r="A446" s="25" t="s">
        <v>540</v>
      </c>
      <c r="B446" s="11" t="n">
        <v>100</v>
      </c>
      <c r="C446" s="22" t="n">
        <v>43091</v>
      </c>
      <c r="D446" s="11" t="n">
        <v>48.32</v>
      </c>
      <c r="E446" s="20" t="n">
        <f aca="false">SUM(B446*D446)</f>
        <v>4832</v>
      </c>
      <c r="F446" s="22"/>
      <c r="G446" s="11"/>
      <c r="H446" s="23" t="n">
        <f aca="false">SUM(B446*G446)</f>
        <v>0</v>
      </c>
      <c r="I446" s="24" t="n">
        <f aca="false">SUM(H446-E446)</f>
        <v>-4832</v>
      </c>
      <c r="J446" s="11" t="str">
        <f aca="false">IF(SUM(+F446-C446)&lt;365,"ST","LT")</f>
        <v>ST</v>
      </c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</row>
    <row r="447" customFormat="false" ht="15.75" hidden="false" customHeight="true" outlineLevel="0" collapsed="false">
      <c r="A447" s="25" t="s">
        <v>1385</v>
      </c>
      <c r="B447" s="11" t="n">
        <v>25</v>
      </c>
      <c r="C447" s="22" t="n">
        <v>43290</v>
      </c>
      <c r="D447" s="11" t="n">
        <v>379.83</v>
      </c>
      <c r="E447" s="20" t="n">
        <f aca="false">SUM(B447*D447)</f>
        <v>9495.75</v>
      </c>
      <c r="F447" s="22"/>
      <c r="G447" s="11"/>
      <c r="H447" s="23" t="n">
        <f aca="false">SUM(B447*G447)</f>
        <v>0</v>
      </c>
      <c r="I447" s="24" t="n">
        <f aca="false">SUM(H447-E447)</f>
        <v>-9495.75</v>
      </c>
      <c r="J447" s="11" t="str">
        <f aca="false">IF(SUM(+F447-C447)&lt;365,"ST","LT")</f>
        <v>ST</v>
      </c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</row>
    <row r="448" customFormat="false" ht="15.75" hidden="false" customHeight="true" outlineLevel="0" collapsed="false">
      <c r="A448" s="25" t="s">
        <v>1385</v>
      </c>
      <c r="B448" s="11" t="n">
        <v>25</v>
      </c>
      <c r="C448" s="22" t="n">
        <v>43369</v>
      </c>
      <c r="D448" s="11" t="n">
        <v>342.45</v>
      </c>
      <c r="E448" s="20" t="n">
        <f aca="false">SUM(B448*D448)</f>
        <v>8561.25</v>
      </c>
      <c r="F448" s="22"/>
      <c r="G448" s="11"/>
      <c r="H448" s="23" t="n">
        <f aca="false">SUM(B448*G448)</f>
        <v>0</v>
      </c>
      <c r="I448" s="24" t="n">
        <f aca="false">SUM(H448-E448)</f>
        <v>-8561.25</v>
      </c>
      <c r="J448" s="11" t="str">
        <f aca="false">IF(SUM(+F448-C448)&lt;365,"ST","LT")</f>
        <v>ST</v>
      </c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</row>
    <row r="449" customFormat="false" ht="15.75" hidden="false" customHeight="true" outlineLevel="0" collapsed="false">
      <c r="A449" s="25" t="s">
        <v>1145</v>
      </c>
      <c r="B449" s="11" t="n">
        <v>25</v>
      </c>
      <c r="C449" s="22" t="n">
        <v>43222</v>
      </c>
      <c r="D449" s="11" t="n">
        <v>286.28</v>
      </c>
      <c r="E449" s="20" t="n">
        <f aca="false">SUM(B449*D449)</f>
        <v>7157</v>
      </c>
      <c r="F449" s="22" t="n">
        <v>44272</v>
      </c>
      <c r="G449" s="11" t="n">
        <v>225.79</v>
      </c>
      <c r="H449" s="23" t="n">
        <f aca="false">SUM(B449*G449)</f>
        <v>5644.75</v>
      </c>
      <c r="I449" s="24" t="n">
        <f aca="false">SUM(H449-E449)</f>
        <v>-1512.25</v>
      </c>
      <c r="J449" s="11" t="str">
        <f aca="false">IF(SUM(+F449-C449)&lt;365,"ST","LT")</f>
        <v>LT</v>
      </c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</row>
    <row r="450" customFormat="false" ht="15.75" hidden="false" customHeight="true" outlineLevel="0" collapsed="false">
      <c r="A450" s="25" t="s">
        <v>1145</v>
      </c>
      <c r="B450" s="11" t="n">
        <v>25</v>
      </c>
      <c r="C450" s="22" t="n">
        <v>43293</v>
      </c>
      <c r="D450" s="11" t="n">
        <v>219.89</v>
      </c>
      <c r="E450" s="20" t="n">
        <f aca="false">SUM(B450*D450)</f>
        <v>5497.25</v>
      </c>
      <c r="F450" s="22" t="n">
        <v>44272</v>
      </c>
      <c r="G450" s="11" t="n">
        <v>225.79</v>
      </c>
      <c r="H450" s="23" t="n">
        <f aca="false">SUM(B450*G450)</f>
        <v>5644.75</v>
      </c>
      <c r="I450" s="24" t="n">
        <f aca="false">SUM(H450-E450)</f>
        <v>147.5</v>
      </c>
      <c r="J450" s="11" t="str">
        <f aca="false">IF(SUM(+F450-C450)&lt;365,"ST","LT")</f>
        <v>LT</v>
      </c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</row>
    <row r="451" customFormat="false" ht="15.75" hidden="false" customHeight="true" outlineLevel="0" collapsed="false">
      <c r="A451" s="25" t="s">
        <v>849</v>
      </c>
      <c r="B451" s="11" t="n">
        <v>10</v>
      </c>
      <c r="C451" s="22" t="n">
        <v>43262</v>
      </c>
      <c r="D451" s="11" t="n">
        <v>530.35</v>
      </c>
      <c r="E451" s="20" t="n">
        <f aca="false">SUM(B451*D451)</f>
        <v>5303.5</v>
      </c>
      <c r="F451" s="22"/>
      <c r="G451" s="11"/>
      <c r="H451" s="23" t="n">
        <f aca="false">SUM(B451*G451)</f>
        <v>0</v>
      </c>
      <c r="I451" s="24" t="n">
        <f aca="false">SUM(H451-E451)</f>
        <v>-5303.5</v>
      </c>
      <c r="J451" s="11" t="str">
        <f aca="false">IF(SUM(+F451-C451)&lt;365,"ST","LT")</f>
        <v>ST</v>
      </c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</row>
    <row r="452" customFormat="false" ht="15.75" hidden="false" customHeight="true" outlineLevel="0" collapsed="false">
      <c r="A452" s="25" t="s">
        <v>554</v>
      </c>
      <c r="B452" s="11" t="n">
        <v>25</v>
      </c>
      <c r="C452" s="22" t="n">
        <v>43194</v>
      </c>
      <c r="D452" s="11" t="n">
        <v>283.31</v>
      </c>
      <c r="E452" s="20" t="n">
        <f aca="false">SUM(B452*D452)</f>
        <v>7082.75</v>
      </c>
      <c r="F452" s="22" t="n">
        <v>43343</v>
      </c>
      <c r="G452" s="11" t="n">
        <v>303.61</v>
      </c>
      <c r="H452" s="23" t="n">
        <f aca="false">SUM(B452*G452)</f>
        <v>7590.25</v>
      </c>
      <c r="I452" s="24" t="n">
        <f aca="false">SUM(H452-E452)</f>
        <v>507.5</v>
      </c>
      <c r="J452" s="11" t="str">
        <f aca="false">IF(SUM(+F452-C452)&lt;365,"ST","LT")</f>
        <v>ST</v>
      </c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</row>
    <row r="453" customFormat="false" ht="15.75" hidden="false" customHeight="true" outlineLevel="0" collapsed="false">
      <c r="A453" s="25" t="s">
        <v>554</v>
      </c>
      <c r="B453" s="11" t="n">
        <v>25</v>
      </c>
      <c r="C453" s="22" t="n">
        <v>43532</v>
      </c>
      <c r="D453" s="11" t="n">
        <v>261.19</v>
      </c>
      <c r="E453" s="20" t="n">
        <f aca="false">SUM(B453*D453)</f>
        <v>6529.75</v>
      </c>
      <c r="F453" s="22" t="n">
        <v>44202</v>
      </c>
      <c r="G453" s="11" t="n">
        <v>411.14</v>
      </c>
      <c r="H453" s="23" t="n">
        <f aca="false">SUM(B453*G453)</f>
        <v>10278.5</v>
      </c>
      <c r="I453" s="24" t="n">
        <f aca="false">SUM(H453-E453)</f>
        <v>3748.75</v>
      </c>
      <c r="J453" s="11" t="str">
        <f aca="false">IF(SUM(+F453-C453)&lt;365,"ST","LT")</f>
        <v>LT</v>
      </c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</row>
    <row r="454" customFormat="false" ht="15.75" hidden="false" customHeight="true" outlineLevel="0" collapsed="false">
      <c r="A454" s="19" t="s">
        <v>554</v>
      </c>
      <c r="B454" s="11" t="n">
        <v>13</v>
      </c>
      <c r="C454" s="22" t="n">
        <v>43714</v>
      </c>
      <c r="D454" s="11" t="n">
        <v>253.84</v>
      </c>
      <c r="E454" s="20" t="n">
        <f aca="false">SUM(B454*D454)</f>
        <v>3299.92</v>
      </c>
      <c r="F454" s="22" t="n">
        <v>43714</v>
      </c>
      <c r="G454" s="11" t="n">
        <v>322.56</v>
      </c>
      <c r="H454" s="23" t="n">
        <f aca="false">SUM(B454*G454)</f>
        <v>4193.28</v>
      </c>
      <c r="I454" s="24" t="n">
        <f aca="false">SUM(H454-E454)</f>
        <v>893.36</v>
      </c>
      <c r="J454" s="11" t="str">
        <f aca="false">IF(SUM(+F454-C454)&lt;365,"ST","LT")</f>
        <v>ST</v>
      </c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</row>
    <row r="455" customFormat="false" ht="15.75" hidden="false" customHeight="true" outlineLevel="0" collapsed="false">
      <c r="A455" s="25" t="s">
        <v>555</v>
      </c>
      <c r="B455" s="11" t="n">
        <v>25</v>
      </c>
      <c r="C455" s="22" t="n">
        <v>43125</v>
      </c>
      <c r="D455" s="11" t="n">
        <v>359.78</v>
      </c>
      <c r="E455" s="20" t="n">
        <f aca="false">SUM(B455*D455)</f>
        <v>8994.5</v>
      </c>
      <c r="F455" s="22" t="n">
        <v>43530</v>
      </c>
      <c r="G455" s="11" t="n">
        <v>234.88</v>
      </c>
      <c r="H455" s="23" t="n">
        <f aca="false">SUM(B455*G455)</f>
        <v>5872</v>
      </c>
      <c r="I455" s="24" t="n">
        <f aca="false">SUM(H455-E455)</f>
        <v>-3122.5</v>
      </c>
      <c r="J455" s="11" t="str">
        <f aca="false">IF(SUM(+F455-C455)&lt;365,"ST","LT")</f>
        <v>LT</v>
      </c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</row>
    <row r="456" customFormat="false" ht="15.75" hidden="false" customHeight="true" outlineLevel="0" collapsed="false">
      <c r="A456" s="25" t="s">
        <v>555</v>
      </c>
      <c r="B456" s="11" t="n">
        <v>25</v>
      </c>
      <c r="C456" s="22" t="n">
        <v>43377</v>
      </c>
      <c r="D456" s="11" t="n">
        <v>215.91</v>
      </c>
      <c r="E456" s="20" t="n">
        <f aca="false">SUM(B456*D456)</f>
        <v>5397.75</v>
      </c>
      <c r="F456" s="22" t="n">
        <v>43552</v>
      </c>
      <c r="G456" s="11" t="n">
        <v>271.45</v>
      </c>
      <c r="H456" s="23" t="n">
        <f aca="false">SUM(B456*G456)</f>
        <v>6786.25</v>
      </c>
      <c r="I456" s="24" t="n">
        <f aca="false">SUM(H456-E456)</f>
        <v>1388.5</v>
      </c>
      <c r="J456" s="11" t="str">
        <f aca="false">IF(SUM(+F456-C456)&lt;365,"ST","LT")</f>
        <v>ST</v>
      </c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</row>
    <row r="457" customFormat="false" ht="15.75" hidden="false" customHeight="true" outlineLevel="0" collapsed="false">
      <c r="A457" s="25" t="s">
        <v>555</v>
      </c>
      <c r="B457" s="11" t="n">
        <v>25</v>
      </c>
      <c r="C457" s="22" t="n">
        <v>43440</v>
      </c>
      <c r="D457" s="11" t="n">
        <v>170.37</v>
      </c>
      <c r="E457" s="20" t="n">
        <f aca="false">SUM(B457*D457)</f>
        <v>4259.25</v>
      </c>
      <c r="F457" s="22"/>
      <c r="G457" s="11"/>
      <c r="H457" s="23" t="n">
        <f aca="false">SUM(B457*G457)</f>
        <v>0</v>
      </c>
      <c r="I457" s="24" t="n">
        <f aca="false">SUM(H457-E457)</f>
        <v>-4259.25</v>
      </c>
      <c r="J457" s="11" t="str">
        <f aca="false">IF(SUM(+F457-C457)&lt;365,"ST","LT")</f>
        <v>ST</v>
      </c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</row>
    <row r="458" customFormat="false" ht="15.75" hidden="false" customHeight="true" outlineLevel="0" collapsed="false">
      <c r="A458" s="25" t="s">
        <v>555</v>
      </c>
      <c r="B458" s="11" t="n">
        <v>25</v>
      </c>
      <c r="C458" s="22" t="n">
        <v>43504</v>
      </c>
      <c r="D458" s="11" t="n">
        <v>177.72</v>
      </c>
      <c r="E458" s="20" t="n">
        <f aca="false">SUM(B458*D458)</f>
        <v>4443</v>
      </c>
      <c r="F458" s="22"/>
      <c r="G458" s="11"/>
      <c r="H458" s="23" t="n">
        <f aca="false">SUM(B458*G458)</f>
        <v>0</v>
      </c>
      <c r="I458" s="24" t="n">
        <f aca="false">SUM(H458-E458)</f>
        <v>-4443</v>
      </c>
      <c r="J458" s="11" t="str">
        <f aca="false">IF(SUM(+F458-C458)&lt;365,"ST","LT")</f>
        <v>ST</v>
      </c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</row>
    <row r="459" customFormat="false" ht="15.75" hidden="false" customHeight="true" outlineLevel="0" collapsed="false">
      <c r="A459" s="19" t="s">
        <v>555</v>
      </c>
      <c r="B459" s="11" t="n">
        <v>50</v>
      </c>
      <c r="C459" s="22" t="n">
        <v>43585</v>
      </c>
      <c r="D459" s="11" t="n">
        <v>179.44</v>
      </c>
      <c r="E459" s="20" t="n">
        <f aca="false">SUM(B459*D459)</f>
        <v>8972</v>
      </c>
      <c r="F459" s="22"/>
      <c r="G459" s="11"/>
      <c r="H459" s="23" t="n">
        <f aca="false">SUM(B459*G459)</f>
        <v>0</v>
      </c>
      <c r="I459" s="24" t="n">
        <f aca="false">SUM(H459-E459)</f>
        <v>-8972</v>
      </c>
      <c r="J459" s="11" t="str">
        <f aca="false">IF(SUM(+F459-C459)&lt;365,"ST","LT")</f>
        <v>ST</v>
      </c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</row>
    <row r="460" customFormat="false" ht="15.75" hidden="false" customHeight="true" outlineLevel="0" collapsed="false">
      <c r="A460" s="25" t="s">
        <v>560</v>
      </c>
      <c r="B460" s="11" t="n">
        <v>20</v>
      </c>
      <c r="C460" s="22" t="n">
        <v>43321</v>
      </c>
      <c r="D460" s="11" t="n">
        <v>382.85</v>
      </c>
      <c r="E460" s="20" t="n">
        <f aca="false">SUM(B460*D460)</f>
        <v>7657</v>
      </c>
      <c r="F460" s="22" t="n">
        <v>44130</v>
      </c>
      <c r="G460" s="11" t="n">
        <v>94.29</v>
      </c>
      <c r="H460" s="23" t="n">
        <f aca="false">SUM(B460*G460)</f>
        <v>1885.8</v>
      </c>
      <c r="I460" s="24" t="n">
        <f aca="false">SUM(H460-E460)</f>
        <v>-5771.2</v>
      </c>
      <c r="J460" s="11" t="str">
        <f aca="false">IF(SUM(+F460-C460)&lt;365,"ST","LT")</f>
        <v>LT</v>
      </c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</row>
    <row r="461" customFormat="false" ht="15.75" hidden="false" customHeight="true" outlineLevel="0" collapsed="false">
      <c r="A461" s="135"/>
      <c r="B461" s="114"/>
      <c r="C461" s="136"/>
      <c r="D461" s="114"/>
      <c r="E461" s="137" t="n">
        <f aca="false">SUM(B461*D461)</f>
        <v>0</v>
      </c>
      <c r="F461" s="114"/>
      <c r="G461" s="114"/>
      <c r="H461" s="138" t="n">
        <f aca="false">SUM(B461*G461)</f>
        <v>0</v>
      </c>
      <c r="I461" s="24" t="n">
        <f aca="false">SUM(H461-E461)</f>
        <v>0</v>
      </c>
      <c r="J461" s="139" t="str">
        <f aca="false">IF(SUM(+F461-C461)&lt;365,"ST","LT")</f>
        <v>ST</v>
      </c>
      <c r="K461" s="135"/>
      <c r="L461" s="135"/>
      <c r="M461" s="135"/>
      <c r="N461" s="135"/>
      <c r="O461" s="135"/>
      <c r="P461" s="135"/>
      <c r="Q461" s="135"/>
      <c r="R461" s="135"/>
    </row>
    <row r="462" customFormat="false" ht="15.75" hidden="false" customHeight="true" outlineLevel="0" collapsed="false">
      <c r="E462" s="137" t="n">
        <f aca="false">SUM(E3:E461)</f>
        <v>2894648.5</v>
      </c>
      <c r="H462" s="23" t="n">
        <f aca="false">SUM(H3:H461)</f>
        <v>1654717.93</v>
      </c>
      <c r="I462" s="140" t="n">
        <f aca="false">IF(H462=0,0,+H462-E462)</f>
        <v>-1239930.57</v>
      </c>
    </row>
    <row r="463" customFormat="false" ht="15.75" hidden="false" customHeight="true" outlineLevel="0" collapsed="false">
      <c r="A463" s="141"/>
      <c r="B463" s="142"/>
      <c r="C463" s="143"/>
      <c r="D463" s="106"/>
      <c r="E463" s="9"/>
      <c r="F463" s="144"/>
      <c r="G463" s="144"/>
      <c r="H463" s="144"/>
      <c r="I463" s="144"/>
      <c r="J463" s="144"/>
      <c r="K463" s="144"/>
      <c r="L463" s="145"/>
      <c r="M463" s="145"/>
      <c r="N463" s="145"/>
      <c r="O463" s="145"/>
      <c r="P463" s="145"/>
      <c r="Q463" s="145"/>
      <c r="R463" s="145"/>
      <c r="S463" s="145"/>
      <c r="U463" s="145"/>
      <c r="V463" s="145"/>
      <c r="W463" s="145"/>
      <c r="X463" s="145"/>
      <c r="Y463" s="145"/>
      <c r="Z463" s="145"/>
      <c r="AA463" s="145"/>
      <c r="AB463" s="145"/>
      <c r="AC463" s="145"/>
      <c r="AD463" s="145"/>
    </row>
    <row r="464" customFormat="false" ht="15.75" hidden="false" customHeight="true" outlineLevel="0" collapsed="false">
      <c r="A464" s="141"/>
      <c r="B464" s="142"/>
      <c r="C464" s="143"/>
      <c r="D464" s="106"/>
      <c r="E464" s="9"/>
      <c r="F464" s="144"/>
      <c r="G464" s="144"/>
      <c r="H464" s="144"/>
      <c r="I464" s="144"/>
      <c r="J464" s="144"/>
      <c r="K464" s="144"/>
      <c r="L464" s="145"/>
      <c r="M464" s="145"/>
      <c r="N464" s="145"/>
      <c r="O464" s="145"/>
      <c r="P464" s="145"/>
      <c r="Q464" s="145"/>
      <c r="R464" s="145"/>
      <c r="S464" s="145"/>
      <c r="U464" s="145"/>
      <c r="V464" s="145"/>
      <c r="W464" s="145"/>
      <c r="X464" s="145"/>
      <c r="Y464" s="145"/>
      <c r="Z464" s="145"/>
      <c r="AA464" s="145"/>
      <c r="AB464" s="145"/>
      <c r="AC464" s="145"/>
      <c r="AD464" s="145"/>
    </row>
    <row r="465" customFormat="false" ht="15.75" hidden="false" customHeight="true" outlineLevel="0" collapsed="false">
      <c r="A465" s="141"/>
      <c r="B465" s="142"/>
      <c r="C465" s="143"/>
      <c r="D465" s="106"/>
      <c r="E465" s="9"/>
      <c r="F465" s="144"/>
      <c r="G465" s="144"/>
      <c r="H465" s="144"/>
      <c r="I465" s="144"/>
      <c r="J465" s="144"/>
      <c r="K465" s="144"/>
      <c r="L465" s="145"/>
      <c r="M465" s="145"/>
      <c r="N465" s="145"/>
      <c r="O465" s="145"/>
      <c r="P465" s="145"/>
      <c r="Q465" s="145"/>
      <c r="R465" s="145"/>
      <c r="S465" s="145"/>
      <c r="U465" s="145"/>
      <c r="V465" s="145"/>
      <c r="W465" s="145"/>
      <c r="X465" s="145"/>
      <c r="Y465" s="145"/>
      <c r="Z465" s="145"/>
      <c r="AA465" s="145"/>
      <c r="AB465" s="145"/>
      <c r="AC465" s="145"/>
      <c r="AD465" s="145"/>
    </row>
    <row r="466" customFormat="false" ht="15.75" hidden="false" customHeight="true" outlineLevel="0" collapsed="false">
      <c r="A466" s="141" t="s">
        <v>1386</v>
      </c>
      <c r="B466" s="142" t="s">
        <v>569</v>
      </c>
      <c r="C466" s="143" t="s">
        <v>570</v>
      </c>
      <c r="D466" s="106" t="n">
        <v>2020</v>
      </c>
      <c r="E466" s="9" t="n">
        <v>2021</v>
      </c>
      <c r="F466" s="144"/>
      <c r="G466" s="144"/>
      <c r="H466" s="144"/>
      <c r="I466" s="144"/>
      <c r="J466" s="144"/>
      <c r="K466" s="144"/>
      <c r="L466" s="145"/>
      <c r="M466" s="145"/>
      <c r="N466" s="145"/>
      <c r="O466" s="145"/>
      <c r="P466" s="145"/>
      <c r="Q466" s="145"/>
      <c r="R466" s="145"/>
      <c r="S466" s="145"/>
      <c r="U466" s="145"/>
      <c r="V466" s="145"/>
      <c r="W466" s="145"/>
      <c r="X466" s="145"/>
      <c r="Y466" s="145"/>
      <c r="Z466" s="145"/>
      <c r="AA466" s="145"/>
      <c r="AB466" s="145"/>
      <c r="AC466" s="145"/>
      <c r="AD466" s="145"/>
    </row>
    <row r="467" customFormat="false" ht="15.75" hidden="false" customHeight="true" outlineLevel="0" collapsed="false">
      <c r="A467" s="131"/>
      <c r="B467" s="132"/>
      <c r="C467" s="133"/>
      <c r="D467" s="132"/>
      <c r="E467" s="131"/>
      <c r="F467" s="132"/>
      <c r="G467" s="132"/>
      <c r="H467" s="132"/>
      <c r="I467" s="132"/>
      <c r="J467" s="132"/>
      <c r="K467" s="132"/>
      <c r="L467" s="131"/>
      <c r="M467" s="131"/>
      <c r="N467" s="131"/>
      <c r="O467" s="131"/>
      <c r="P467" s="131"/>
      <c r="Q467" s="131"/>
      <c r="R467" s="131"/>
      <c r="S467" s="131"/>
      <c r="T467" s="131"/>
      <c r="U467" s="131"/>
      <c r="V467" s="131"/>
      <c r="W467" s="131"/>
      <c r="X467" s="131"/>
      <c r="Y467" s="131"/>
      <c r="Z467" s="131"/>
      <c r="AA467" s="131"/>
      <c r="AB467" s="131"/>
      <c r="AC467" s="131"/>
      <c r="AD467" s="131"/>
    </row>
    <row r="468" customFormat="false" ht="15.75" hidden="false" customHeight="true" outlineLevel="0" collapsed="false">
      <c r="A468" s="49" t="s">
        <v>1</v>
      </c>
      <c r="B468" s="49" t="s">
        <v>2</v>
      </c>
      <c r="C468" s="107" t="s">
        <v>3</v>
      </c>
      <c r="D468" s="49" t="s">
        <v>4</v>
      </c>
      <c r="E468" s="49" t="s">
        <v>898</v>
      </c>
      <c r="F468" s="49" t="s">
        <v>6</v>
      </c>
      <c r="G468" s="49" t="s">
        <v>7</v>
      </c>
      <c r="H468" s="49" t="s">
        <v>899</v>
      </c>
      <c r="I468" s="49" t="s">
        <v>900</v>
      </c>
      <c r="J468" s="49" t="s">
        <v>9</v>
      </c>
      <c r="K468" s="49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  <c r="AA468" s="108"/>
      <c r="AB468" s="108"/>
      <c r="AC468" s="108"/>
      <c r="AD468" s="108"/>
    </row>
    <row r="469" customFormat="false" ht="15.75" hidden="false" customHeight="true" outlineLevel="0" collapsed="false">
      <c r="A469" s="19" t="s">
        <v>338</v>
      </c>
      <c r="B469" s="11" t="n">
        <v>5</v>
      </c>
      <c r="C469" s="22" t="n">
        <v>41778</v>
      </c>
      <c r="D469" s="11" t="n">
        <v>515.36</v>
      </c>
      <c r="E469" s="11" t="n">
        <f aca="false">SUM(B469*D469)</f>
        <v>2576.8</v>
      </c>
      <c r="F469" s="22" t="n">
        <v>43910</v>
      </c>
      <c r="G469" s="11" t="n">
        <v>1025.65</v>
      </c>
      <c r="H469" s="23" t="n">
        <f aca="false">SUM(B469*G469)</f>
        <v>5128.25</v>
      </c>
      <c r="I469" s="23" t="n">
        <f aca="false">SUM(H469-E469)</f>
        <v>2551.45</v>
      </c>
      <c r="J469" s="11" t="str">
        <f aca="false">IF(SUM(+F469-C469)&lt;365,"ST","LT")</f>
        <v>LT</v>
      </c>
      <c r="K469" s="19" t="s">
        <v>571</v>
      </c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</row>
    <row r="470" customFormat="false" ht="15.75" hidden="false" customHeight="true" outlineLevel="0" collapsed="false">
      <c r="A470" s="25" t="s">
        <v>338</v>
      </c>
      <c r="B470" s="11" t="n">
        <v>5</v>
      </c>
      <c r="C470" s="22" t="n">
        <v>41778</v>
      </c>
      <c r="D470" s="11" t="n">
        <v>515.36</v>
      </c>
      <c r="E470" s="20" t="n">
        <f aca="false">SUM(B470*D470)</f>
        <v>2576.8</v>
      </c>
      <c r="F470" s="22" t="n">
        <v>43941</v>
      </c>
      <c r="G470" s="11" t="n">
        <v>1139.79</v>
      </c>
      <c r="H470" s="23" t="n">
        <f aca="false">SUM(B470*G470)</f>
        <v>5698.95</v>
      </c>
      <c r="I470" s="24" t="n">
        <f aca="false">SUM(H470-E470)</f>
        <v>3122.15</v>
      </c>
      <c r="J470" s="11" t="str">
        <f aca="false">IF(SUM(+F470-C470)&lt;365,"ST","LT")</f>
        <v>LT</v>
      </c>
      <c r="K470" s="19" t="s">
        <v>571</v>
      </c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</row>
    <row r="471" customFormat="false" ht="15.75" hidden="false" customHeight="true" outlineLevel="0" collapsed="false">
      <c r="A471" s="25" t="s">
        <v>1377</v>
      </c>
      <c r="B471" s="11" t="n">
        <v>25</v>
      </c>
      <c r="C471" s="22" t="n">
        <v>42772</v>
      </c>
      <c r="D471" s="11" t="n">
        <v>533.97</v>
      </c>
      <c r="E471" s="20" t="n">
        <f aca="false">SUM(B471*D471)</f>
        <v>13349.25</v>
      </c>
      <c r="F471" s="22" t="n">
        <v>43973</v>
      </c>
      <c r="G471" s="11" t="n">
        <v>358.09</v>
      </c>
      <c r="H471" s="23" t="n">
        <f aca="false">SUM(B471*G471)</f>
        <v>8952.25</v>
      </c>
      <c r="I471" s="24" t="n">
        <f aca="false">SUM(H471-E471)</f>
        <v>-4397</v>
      </c>
      <c r="J471" s="11" t="str">
        <f aca="false">IF(SUM(+F471-C471)&lt;365,"ST","LT")</f>
        <v>LT</v>
      </c>
      <c r="K471" s="19" t="s">
        <v>571</v>
      </c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</row>
    <row r="472" customFormat="false" ht="15" hidden="false" customHeight="false" outlineLevel="0" collapsed="false">
      <c r="A472" s="25" t="s">
        <v>1195</v>
      </c>
      <c r="B472" s="11" t="n">
        <v>50</v>
      </c>
      <c r="C472" s="22" t="n">
        <v>43286</v>
      </c>
      <c r="D472" s="11" t="n">
        <v>209.55</v>
      </c>
      <c r="E472" s="20" t="n">
        <f aca="false">SUM(B472*D472)</f>
        <v>10477.5</v>
      </c>
      <c r="F472" s="22" t="n">
        <v>43999</v>
      </c>
      <c r="G472" s="11" t="n">
        <v>102.23</v>
      </c>
      <c r="H472" s="23" t="n">
        <f aca="false">SUM(B472*G472)</f>
        <v>5111.5</v>
      </c>
      <c r="I472" s="24" t="n">
        <f aca="false">SUM(H472-E472)</f>
        <v>-5366</v>
      </c>
      <c r="J472" s="11" t="str">
        <f aca="false">IF(SUM(+F472-C472)&lt;365,"ST","LT")</f>
        <v>LT</v>
      </c>
      <c r="K472" s="19" t="s">
        <v>571</v>
      </c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</row>
    <row r="473" customFormat="false" ht="15" hidden="false" customHeight="false" outlineLevel="0" collapsed="false">
      <c r="A473" s="25" t="s">
        <v>1195</v>
      </c>
      <c r="B473" s="11" t="n">
        <v>25</v>
      </c>
      <c r="C473" s="22" t="n">
        <v>43105</v>
      </c>
      <c r="D473" s="11" t="n">
        <v>279.08</v>
      </c>
      <c r="E473" s="20" t="n">
        <f aca="false">SUM(B473*D473)</f>
        <v>6977</v>
      </c>
      <c r="F473" s="22" t="n">
        <v>44000</v>
      </c>
      <c r="G473" s="11" t="n">
        <v>104.86</v>
      </c>
      <c r="H473" s="23" t="n">
        <f aca="false">SUM(B473*G473)</f>
        <v>2621.5</v>
      </c>
      <c r="I473" s="24" t="n">
        <f aca="false">SUM(H473-E473)</f>
        <v>-4355.5</v>
      </c>
      <c r="J473" s="11" t="str">
        <f aca="false">IF(SUM(+F473-C473)&lt;365,"ST","LT")</f>
        <v>LT</v>
      </c>
      <c r="K473" s="19" t="s">
        <v>571</v>
      </c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</row>
    <row r="474" customFormat="false" ht="15" hidden="false" customHeight="false" outlineLevel="0" collapsed="false">
      <c r="A474" s="25" t="s">
        <v>1195</v>
      </c>
      <c r="B474" s="11" t="n">
        <v>25</v>
      </c>
      <c r="C474" s="22" t="n">
        <v>43504</v>
      </c>
      <c r="D474" s="11" t="n">
        <v>177.32</v>
      </c>
      <c r="E474" s="20" t="n">
        <f aca="false">SUM(B474*D474)</f>
        <v>4433</v>
      </c>
      <c r="F474" s="22" t="n">
        <v>44000</v>
      </c>
      <c r="G474" s="11" t="n">
        <v>104.85</v>
      </c>
      <c r="H474" s="23" t="n">
        <f aca="false">SUM(B474*G474)</f>
        <v>2621.25</v>
      </c>
      <c r="I474" s="24" t="n">
        <f aca="false">SUM(H474-E474)</f>
        <v>-1811.75</v>
      </c>
      <c r="J474" s="11" t="str">
        <f aca="false">IF(SUM(+F474-C474)&lt;365,"ST","LT")</f>
        <v>LT</v>
      </c>
      <c r="K474" s="19" t="s">
        <v>571</v>
      </c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</row>
    <row r="475" customFormat="false" ht="15.75" hidden="false" customHeight="true" outlineLevel="0" collapsed="false">
      <c r="A475" s="25" t="s">
        <v>1266</v>
      </c>
      <c r="B475" s="11" t="n">
        <v>5</v>
      </c>
      <c r="C475" s="22" t="n">
        <v>43336</v>
      </c>
      <c r="D475" s="11" t="n">
        <v>850.33</v>
      </c>
      <c r="E475" s="20" t="n">
        <f aca="false">SUM(B475*D475)</f>
        <v>4251.65</v>
      </c>
      <c r="F475" s="22" t="n">
        <v>43980</v>
      </c>
      <c r="G475" s="11" t="n">
        <v>955.68</v>
      </c>
      <c r="H475" s="23" t="n">
        <f aca="false">SUM(B475*G475)</f>
        <v>4778.4</v>
      </c>
      <c r="I475" s="24" t="n">
        <f aca="false">SUM(H475-E475)</f>
        <v>526.749999999999</v>
      </c>
      <c r="J475" s="11" t="str">
        <f aca="false">IF(SUM(+F475-C475)&lt;365,"ST","LT")</f>
        <v>LT</v>
      </c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</row>
    <row r="476" customFormat="false" ht="15.75" hidden="false" customHeight="true" outlineLevel="0" collapsed="false">
      <c r="A476" s="25" t="s">
        <v>1377</v>
      </c>
      <c r="B476" s="11" t="n">
        <v>25</v>
      </c>
      <c r="C476" s="22" t="n">
        <v>42781</v>
      </c>
      <c r="D476" s="11" t="n">
        <v>482.84</v>
      </c>
      <c r="E476" s="20" t="n">
        <f aca="false">SUM(B476*D476)</f>
        <v>12071</v>
      </c>
      <c r="F476" s="22" t="n">
        <v>44018</v>
      </c>
      <c r="G476" s="11" t="n">
        <v>436.42</v>
      </c>
      <c r="H476" s="23" t="n">
        <f aca="false">SUM(B476*G476)</f>
        <v>10910.5</v>
      </c>
      <c r="I476" s="24" t="n">
        <f aca="false">SUM(H476-E476)</f>
        <v>-1160.5</v>
      </c>
      <c r="J476" s="11" t="str">
        <f aca="false">IF(SUM(+F476-C476)&lt;365,"ST","LT")</f>
        <v>LT</v>
      </c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</row>
    <row r="477" customFormat="false" ht="15.75" hidden="false" customHeight="true" outlineLevel="0" collapsed="false">
      <c r="A477" s="19" t="s">
        <v>1358</v>
      </c>
      <c r="B477" s="11" t="n">
        <v>10</v>
      </c>
      <c r="C477" s="22" t="n">
        <v>43670</v>
      </c>
      <c r="D477" s="11" t="n">
        <v>1481.02</v>
      </c>
      <c r="E477" s="20" t="n">
        <f aca="false">SUM(B477*D477)</f>
        <v>14810.2</v>
      </c>
      <c r="F477" s="22" t="n">
        <v>44041</v>
      </c>
      <c r="G477" s="11" t="n">
        <v>1488.85</v>
      </c>
      <c r="H477" s="23" t="n">
        <f aca="false">SUM(B477*G477)</f>
        <v>14888.5</v>
      </c>
      <c r="I477" s="24" t="n">
        <f aca="false">SUM(H477-E477)</f>
        <v>78.2999999999993</v>
      </c>
      <c r="J477" s="11" t="str">
        <f aca="false">IF(SUM(+F477-C477)&lt;365,"ST","LT")</f>
        <v>LT</v>
      </c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</row>
    <row r="478" customFormat="false" ht="15" hidden="false" customHeight="false" outlineLevel="0" collapsed="false">
      <c r="A478" s="25" t="s">
        <v>1327</v>
      </c>
      <c r="B478" s="11" t="n">
        <v>10</v>
      </c>
      <c r="C478" s="22" t="n">
        <v>43049</v>
      </c>
      <c r="D478" s="11" t="n">
        <v>747.06</v>
      </c>
      <c r="E478" s="20" t="n">
        <f aca="false">SUM(B478*D478)</f>
        <v>7470.6</v>
      </c>
      <c r="F478" s="22" t="n">
        <v>44050</v>
      </c>
      <c r="G478" s="11" t="n">
        <v>906.15</v>
      </c>
      <c r="H478" s="23" t="n">
        <f aca="false">SUM(B478*G478)</f>
        <v>9061.5</v>
      </c>
      <c r="I478" s="24" t="n">
        <f aca="false">SUM(H478-E478)</f>
        <v>1590.9</v>
      </c>
      <c r="J478" s="11" t="str">
        <f aca="false">IF(SUM(+F478-C478)&lt;365,"ST","LT")</f>
        <v>LT</v>
      </c>
      <c r="K478" s="25"/>
      <c r="L478" s="25"/>
      <c r="M478" s="25"/>
      <c r="N478" s="25"/>
      <c r="O478" s="25"/>
      <c r="P478" s="25"/>
      <c r="Q478" s="25"/>
      <c r="R478" s="25"/>
      <c r="S478" s="134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</row>
    <row r="479" customFormat="false" ht="15.75" hidden="false" customHeight="true" outlineLevel="0" collapsed="false">
      <c r="A479" s="19" t="s">
        <v>1222</v>
      </c>
      <c r="B479" s="11" t="n">
        <v>25</v>
      </c>
      <c r="C479" s="22" t="n">
        <v>43643</v>
      </c>
      <c r="D479" s="11" t="n">
        <v>306.73</v>
      </c>
      <c r="E479" s="20" t="n">
        <f aca="false">SUM(B479*D479)</f>
        <v>7668.25</v>
      </c>
      <c r="F479" s="22" t="n">
        <v>44063</v>
      </c>
      <c r="G479" s="11" t="n">
        <v>348.37</v>
      </c>
      <c r="H479" s="23" t="n">
        <f aca="false">SUM(B479*G479)</f>
        <v>8709.25</v>
      </c>
      <c r="I479" s="24" t="n">
        <f aca="false">SUM(H479-E479)</f>
        <v>1041</v>
      </c>
      <c r="J479" s="11" t="str">
        <f aca="false">IF(SUM(+F479-C479)&lt;365,"ST","LT")</f>
        <v>LT</v>
      </c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</row>
    <row r="480" customFormat="false" ht="15" hidden="false" customHeight="true" outlineLevel="0" collapsed="false">
      <c r="A480" s="19" t="s">
        <v>371</v>
      </c>
      <c r="B480" s="11" t="n">
        <v>25</v>
      </c>
      <c r="C480" s="22" t="n">
        <v>43637</v>
      </c>
      <c r="D480" s="11" t="n">
        <v>119.39</v>
      </c>
      <c r="E480" s="20" t="n">
        <f aca="false">SUM(B480*D480)</f>
        <v>2984.75</v>
      </c>
      <c r="F480" s="22" t="n">
        <v>44071</v>
      </c>
      <c r="G480" s="11" t="n">
        <v>135.48</v>
      </c>
      <c r="H480" s="23" t="n">
        <f aca="false">SUM(B480*G480)</f>
        <v>3387</v>
      </c>
      <c r="I480" s="24" t="n">
        <f aca="false">SUM(H480-E480)</f>
        <v>402.25</v>
      </c>
      <c r="J480" s="11" t="str">
        <f aca="false">IF(SUM(+F480-C480)&lt;365,"ST","LT")</f>
        <v>LT</v>
      </c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</row>
    <row r="481" customFormat="false" ht="15.75" hidden="false" customHeight="true" outlineLevel="0" collapsed="false">
      <c r="A481" s="25" t="s">
        <v>190</v>
      </c>
      <c r="B481" s="11" t="n">
        <v>10</v>
      </c>
      <c r="C481" s="22" t="n">
        <v>41535</v>
      </c>
      <c r="D481" s="11" t="n">
        <v>188.44</v>
      </c>
      <c r="E481" s="20" t="n">
        <f aca="false">SUM(B481*D481)</f>
        <v>1884.4</v>
      </c>
      <c r="F481" s="22" t="n">
        <v>44077</v>
      </c>
      <c r="G481" s="11" t="n">
        <v>926.25</v>
      </c>
      <c r="H481" s="23" t="n">
        <f aca="false">SUM(B481*G481)</f>
        <v>9262.5</v>
      </c>
      <c r="I481" s="24" t="n">
        <f aca="false">SUM(H481-E481)</f>
        <v>7378.1</v>
      </c>
      <c r="J481" s="11" t="str">
        <f aca="false">IF(SUM(+F481-C481)&lt;365,"ST","LT")</f>
        <v>LT</v>
      </c>
      <c r="K481" s="25"/>
      <c r="L481" s="25" t="s">
        <v>1340</v>
      </c>
      <c r="M481" s="25"/>
      <c r="N481" s="25"/>
      <c r="O481" s="57" t="n">
        <v>41603</v>
      </c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</row>
    <row r="482" customFormat="false" ht="15.75" hidden="false" customHeight="true" outlineLevel="0" collapsed="false">
      <c r="A482" s="25" t="s">
        <v>1383</v>
      </c>
      <c r="B482" s="11" t="n">
        <v>5</v>
      </c>
      <c r="C482" s="22" t="n">
        <v>41933</v>
      </c>
      <c r="D482" s="11" t="n">
        <v>2441</v>
      </c>
      <c r="E482" s="20" t="n">
        <f aca="false">SUM(B482*D482)</f>
        <v>12205</v>
      </c>
      <c r="F482" s="22" t="n">
        <v>44088</v>
      </c>
      <c r="G482" s="11" t="n">
        <v>2477.53</v>
      </c>
      <c r="H482" s="23" t="n">
        <f aca="false">SUM(B482*G482)</f>
        <v>12387.65</v>
      </c>
      <c r="I482" s="24" t="n">
        <f aca="false">SUM(H482-E482)</f>
        <v>182.650000000001</v>
      </c>
      <c r="J482" s="11" t="str">
        <f aca="false">IF(SUM(+F482-C482)&lt;365,"ST","LT")</f>
        <v>LT</v>
      </c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</row>
    <row r="483" customFormat="false" ht="15.75" hidden="false" customHeight="true" outlineLevel="0" collapsed="false">
      <c r="A483" s="25" t="s">
        <v>307</v>
      </c>
      <c r="B483" s="11" t="n">
        <v>10</v>
      </c>
      <c r="C483" s="22" t="n">
        <v>42636</v>
      </c>
      <c r="D483" s="11" t="n">
        <v>1496.8</v>
      </c>
      <c r="E483" s="20" t="n">
        <f aca="false">SUM(B483*D483)</f>
        <v>14968</v>
      </c>
      <c r="F483" s="22" t="n">
        <v>44092</v>
      </c>
      <c r="G483" s="11" t="n">
        <v>1084.31</v>
      </c>
      <c r="H483" s="23" t="n">
        <f aca="false">SUM(B483*G483)</f>
        <v>10843.1</v>
      </c>
      <c r="I483" s="24" t="n">
        <f aca="false">SUM(H483-E483)</f>
        <v>-4124.9</v>
      </c>
      <c r="J483" s="11" t="str">
        <f aca="false">IF(SUM(+F483-C483)&lt;365,"ST","LT")</f>
        <v>LT</v>
      </c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</row>
    <row r="484" customFormat="false" ht="15.75" hidden="false" customHeight="true" outlineLevel="0" collapsed="false">
      <c r="A484" s="19" t="s">
        <v>776</v>
      </c>
      <c r="B484" s="11" t="n">
        <v>25</v>
      </c>
      <c r="C484" s="22" t="n">
        <v>43567</v>
      </c>
      <c r="D484" s="11" t="n">
        <v>218.33</v>
      </c>
      <c r="E484" s="20" t="n">
        <f aca="false">SUM(B484*D484)</f>
        <v>5458.25</v>
      </c>
      <c r="F484" s="22" t="n">
        <v>44105</v>
      </c>
      <c r="G484" s="11" t="n">
        <v>349.36</v>
      </c>
      <c r="H484" s="23" t="n">
        <f aca="false">SUM(B484*G484)</f>
        <v>8734</v>
      </c>
      <c r="I484" s="24" t="n">
        <f aca="false">SUM(H484-E484)</f>
        <v>3275.75</v>
      </c>
      <c r="J484" s="11" t="str">
        <f aca="false">IF(SUM(+F484-C484)&lt;365,"ST","LT")</f>
        <v>LT</v>
      </c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</row>
    <row r="485" customFormat="false" ht="15" hidden="false" customHeight="false" outlineLevel="0" collapsed="false">
      <c r="A485" s="25" t="s">
        <v>16</v>
      </c>
      <c r="B485" s="11" t="n">
        <v>5</v>
      </c>
      <c r="C485" s="22" t="n">
        <v>42426</v>
      </c>
      <c r="D485" s="11" t="n">
        <v>1198.97</v>
      </c>
      <c r="E485" s="20" t="n">
        <f aca="false">SUM(B485*D485)</f>
        <v>5994.85</v>
      </c>
      <c r="F485" s="22" t="n">
        <v>44125</v>
      </c>
      <c r="G485" s="11" t="n">
        <v>1583.58</v>
      </c>
      <c r="H485" s="23" t="n">
        <f aca="false">SUM(B485*G485)</f>
        <v>7917.9</v>
      </c>
      <c r="I485" s="24" t="n">
        <f aca="false">SUM(H485-E485)</f>
        <v>1923.05</v>
      </c>
      <c r="J485" s="11" t="str">
        <f aca="false">IF(SUM(+F485-C485)&lt;365,"ST","LT")</f>
        <v>LT</v>
      </c>
      <c r="K485" s="25"/>
      <c r="L485" s="25"/>
      <c r="M485" s="25"/>
      <c r="N485" s="25"/>
      <c r="O485" s="25"/>
      <c r="P485" s="25"/>
      <c r="Q485" s="25"/>
      <c r="R485" s="25"/>
      <c r="S485" s="134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</row>
    <row r="486" customFormat="false" ht="15.75" hidden="false" customHeight="true" outlineLevel="0" collapsed="false">
      <c r="A486" s="25" t="s">
        <v>190</v>
      </c>
      <c r="B486" s="11" t="n">
        <v>10</v>
      </c>
      <c r="C486" s="22" t="n">
        <v>41535</v>
      </c>
      <c r="D486" s="11" t="n">
        <v>188.14</v>
      </c>
      <c r="E486" s="20" t="n">
        <f aca="false">SUM(B486*D486)</f>
        <v>1881.4</v>
      </c>
      <c r="F486" s="22" t="n">
        <v>44127</v>
      </c>
      <c r="G486" s="11" t="n">
        <v>1037.46</v>
      </c>
      <c r="H486" s="23" t="n">
        <f aca="false">SUM(B486*G486)</f>
        <v>10374.6</v>
      </c>
      <c r="I486" s="24" t="n">
        <f aca="false">SUM(H486-E486)</f>
        <v>8493.2</v>
      </c>
      <c r="J486" s="11" t="str">
        <f aca="false">IF(SUM(+F486-C486)&lt;365,"ST","LT")</f>
        <v>LT</v>
      </c>
      <c r="K486" s="25"/>
      <c r="L486" s="25" t="s">
        <v>1341</v>
      </c>
      <c r="M486" s="25"/>
      <c r="N486" s="28" t="n">
        <v>41535</v>
      </c>
      <c r="O486" s="57" t="n">
        <v>41603</v>
      </c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</row>
    <row r="487" customFormat="false" ht="15.75" hidden="false" customHeight="true" outlineLevel="0" collapsed="false">
      <c r="A487" s="25" t="s">
        <v>560</v>
      </c>
      <c r="B487" s="11" t="n">
        <v>20</v>
      </c>
      <c r="C487" s="22" t="n">
        <v>43321</v>
      </c>
      <c r="D487" s="11" t="n">
        <v>382.85</v>
      </c>
      <c r="E487" s="20" t="n">
        <f aca="false">SUM(B487*D487)</f>
        <v>7657</v>
      </c>
      <c r="F487" s="22" t="n">
        <v>44130</v>
      </c>
      <c r="G487" s="11" t="n">
        <v>94.29</v>
      </c>
      <c r="H487" s="23" t="n">
        <f aca="false">SUM(B487*G487)</f>
        <v>1885.8</v>
      </c>
      <c r="I487" s="24" t="n">
        <f aca="false">SUM(H487-E487)</f>
        <v>-5771.2</v>
      </c>
      <c r="J487" s="11" t="str">
        <f aca="false">IF(SUM(+F487-C487)&lt;365,"ST","LT")</f>
        <v>LT</v>
      </c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</row>
    <row r="488" customFormat="false" ht="15.75" hidden="false" customHeight="true" outlineLevel="0" collapsed="false">
      <c r="A488" s="19" t="s">
        <v>1335</v>
      </c>
      <c r="B488" s="11" t="n">
        <v>100</v>
      </c>
      <c r="C488" s="22" t="n">
        <v>43573</v>
      </c>
      <c r="D488" s="11" t="n">
        <v>61.56</v>
      </c>
      <c r="E488" s="20" t="n">
        <f aca="false">SUM(B488*D488)</f>
        <v>6156</v>
      </c>
      <c r="F488" s="22" t="n">
        <v>44145</v>
      </c>
      <c r="G488" s="11" t="n">
        <v>64.86</v>
      </c>
      <c r="H488" s="23" t="n">
        <f aca="false">SUM(B488*G488)</f>
        <v>6486</v>
      </c>
      <c r="I488" s="24" t="n">
        <f aca="false">SUM(H488-E488)</f>
        <v>330</v>
      </c>
      <c r="J488" s="11" t="str">
        <f aca="false">IF(SUM(+F488-C488)&lt;365,"ST","LT")</f>
        <v>LT</v>
      </c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</row>
    <row r="489" customFormat="false" ht="15.75" hidden="false" customHeight="true" outlineLevel="0" collapsed="false">
      <c r="A489" s="25" t="s">
        <v>190</v>
      </c>
      <c r="B489" s="11" t="n">
        <v>10</v>
      </c>
      <c r="C489" s="22" t="n">
        <v>41535</v>
      </c>
      <c r="D489" s="11" t="n">
        <v>188.14</v>
      </c>
      <c r="E489" s="20" t="n">
        <f aca="false">SUM(B489*D489)</f>
        <v>1881.4</v>
      </c>
      <c r="F489" s="22" t="n">
        <v>44153</v>
      </c>
      <c r="G489" s="11" t="n">
        <v>1045.14</v>
      </c>
      <c r="H489" s="23" t="n">
        <f aca="false">SUM(B489*G489)</f>
        <v>10451.4</v>
      </c>
      <c r="I489" s="24" t="n">
        <f aca="false">SUM(H489-E489)</f>
        <v>8570</v>
      </c>
      <c r="J489" s="11" t="str">
        <f aca="false">IF(SUM(+F489-C489)&lt;365,"ST","LT")</f>
        <v>LT</v>
      </c>
      <c r="K489" s="25"/>
      <c r="L489" s="25"/>
      <c r="M489" s="25"/>
      <c r="N489" s="25"/>
      <c r="O489" s="33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</row>
    <row r="490" customFormat="false" ht="15.75" hidden="false" customHeight="true" outlineLevel="0" collapsed="false">
      <c r="A490" s="25" t="s">
        <v>1359</v>
      </c>
      <c r="B490" s="11" t="n">
        <v>10</v>
      </c>
      <c r="C490" s="22" t="n">
        <v>42362</v>
      </c>
      <c r="D490" s="11" t="n">
        <v>1267.31</v>
      </c>
      <c r="E490" s="20" t="n">
        <f aca="false">SUM(B490*D490)</f>
        <v>12673.1</v>
      </c>
      <c r="F490" s="22" t="n">
        <v>44155</v>
      </c>
      <c r="G490" s="11" t="n">
        <v>709.64</v>
      </c>
      <c r="H490" s="23" t="n">
        <f aca="false">SUM(B490*G490)</f>
        <v>7096.4</v>
      </c>
      <c r="I490" s="24" t="n">
        <f aca="false">SUM(H490-E490)</f>
        <v>-5576.7</v>
      </c>
      <c r="J490" s="11" t="str">
        <f aca="false">IF(SUM(+F490-C490)&lt;365,"ST","LT")</f>
        <v>LT</v>
      </c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</row>
    <row r="491" customFormat="false" ht="15.75" hidden="false" customHeight="true" outlineLevel="0" collapsed="false">
      <c r="A491" s="25" t="s">
        <v>223</v>
      </c>
      <c r="B491" s="11" t="n">
        <v>3</v>
      </c>
      <c r="C491" s="22" t="n">
        <v>43314</v>
      </c>
      <c r="D491" s="11" t="n">
        <v>1100</v>
      </c>
      <c r="E491" s="20" t="n">
        <f aca="false">SUM(B491*D491)</f>
        <v>3300</v>
      </c>
      <c r="F491" s="22" t="n">
        <v>44181</v>
      </c>
      <c r="G491" s="11" t="n">
        <v>2845.84</v>
      </c>
      <c r="H491" s="23" t="n">
        <f aca="false">SUM(B491*G491)</f>
        <v>8537.52</v>
      </c>
      <c r="I491" s="24" t="n">
        <f aca="false">SUM(H491-E491)</f>
        <v>5237.52</v>
      </c>
      <c r="J491" s="11" t="str">
        <f aca="false">IF(SUM(+F491-C491)&lt;365,"ST","LT")</f>
        <v>LT</v>
      </c>
      <c r="K491" s="25"/>
      <c r="L491" s="25" t="s">
        <v>31</v>
      </c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</row>
    <row r="492" customFormat="false" ht="15.75" hidden="false" customHeight="true" outlineLevel="0" collapsed="false">
      <c r="A492" s="25" t="s">
        <v>223</v>
      </c>
      <c r="B492" s="11" t="n">
        <v>2</v>
      </c>
      <c r="C492" s="22" t="n">
        <v>43349</v>
      </c>
      <c r="D492" s="11" t="n">
        <v>1700.66</v>
      </c>
      <c r="E492" s="20" t="n">
        <f aca="false">SUM(B492*D492)</f>
        <v>3401.32</v>
      </c>
      <c r="F492" s="22" t="n">
        <v>44181</v>
      </c>
      <c r="G492" s="11" t="n">
        <v>2845.84</v>
      </c>
      <c r="H492" s="23" t="n">
        <f aca="false">SUM(B492*G492)</f>
        <v>5691.68</v>
      </c>
      <c r="I492" s="24" t="n">
        <f aca="false">SUM(H492-E492)</f>
        <v>2290.36</v>
      </c>
      <c r="J492" s="11" t="str">
        <f aca="false">IF(SUM(+F492-C492)&lt;365,"ST","LT")</f>
        <v>LT</v>
      </c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</row>
    <row r="493" customFormat="false" ht="15.75" hidden="false" customHeight="true" outlineLevel="0" collapsed="false">
      <c r="A493" s="25" t="s">
        <v>808</v>
      </c>
      <c r="B493" s="11" t="n">
        <v>100</v>
      </c>
      <c r="C493" s="22" t="n">
        <v>43417</v>
      </c>
      <c r="D493" s="11" t="n">
        <v>65.39</v>
      </c>
      <c r="E493" s="20" t="n">
        <f aca="false">SUM(B493*D493)</f>
        <v>6539</v>
      </c>
      <c r="F493" s="22" t="n">
        <v>44186</v>
      </c>
      <c r="G493" s="11" t="n">
        <v>58.21</v>
      </c>
      <c r="H493" s="23" t="n">
        <f aca="false">SUM(B493*G493)</f>
        <v>5821</v>
      </c>
      <c r="I493" s="24" t="n">
        <f aca="false">SUM(H493-E493)</f>
        <v>-718</v>
      </c>
      <c r="J493" s="11" t="str">
        <f aca="false">IF(SUM(+F493-C493)&lt;365,"ST","LT")</f>
        <v>LT</v>
      </c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</row>
    <row r="494" customFormat="false" ht="15.75" hidden="false" customHeight="true" outlineLevel="0" collapsed="false">
      <c r="A494" s="19" t="s">
        <v>808</v>
      </c>
      <c r="B494" s="11" t="n">
        <v>100</v>
      </c>
      <c r="C494" s="22" t="n">
        <v>43623</v>
      </c>
      <c r="D494" s="11" t="n">
        <v>48.61</v>
      </c>
      <c r="E494" s="20" t="n">
        <f aca="false">SUM(B494*D494)</f>
        <v>4861</v>
      </c>
      <c r="F494" s="22" t="n">
        <v>44186</v>
      </c>
      <c r="G494" s="11" t="n">
        <v>58.21</v>
      </c>
      <c r="H494" s="23" t="n">
        <f aca="false">SUM(B494*G494)</f>
        <v>5821</v>
      </c>
      <c r="I494" s="24" t="n">
        <f aca="false">SUM(H494-E494)</f>
        <v>960</v>
      </c>
      <c r="J494" s="11" t="str">
        <f aca="false">IF(SUM(+F494-C494)&lt;365,"ST","LT")</f>
        <v>LT</v>
      </c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</row>
    <row r="495" customFormat="false" ht="15.75" hidden="false" customHeight="true" outlineLevel="0" collapsed="false">
      <c r="A495" s="19" t="s">
        <v>808</v>
      </c>
      <c r="B495" s="11" t="n">
        <v>50</v>
      </c>
      <c r="C495" s="22" t="n">
        <v>43767</v>
      </c>
      <c r="D495" s="11" t="n">
        <v>37.03</v>
      </c>
      <c r="E495" s="20" t="n">
        <f aca="false">SUM(B495*D495)</f>
        <v>1851.5</v>
      </c>
      <c r="F495" s="22" t="n">
        <v>44186</v>
      </c>
      <c r="G495" s="11" t="n">
        <v>58.21</v>
      </c>
      <c r="H495" s="23" t="n">
        <f aca="false">SUM(B495*G495)</f>
        <v>2910.5</v>
      </c>
      <c r="I495" s="24" t="n">
        <f aca="false">SUM(H495-E495)</f>
        <v>1059</v>
      </c>
      <c r="J495" s="11" t="str">
        <f aca="false">IF(SUM(+F495-C495)&lt;365,"ST","LT")</f>
        <v>LT</v>
      </c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</row>
    <row r="496" customFormat="false" ht="15.75" hidden="false" customHeight="true" outlineLevel="0" collapsed="false">
      <c r="A496" s="19" t="s">
        <v>61</v>
      </c>
      <c r="B496" s="11" t="n">
        <v>10</v>
      </c>
      <c r="C496" s="22" t="n">
        <v>43788</v>
      </c>
      <c r="D496" s="11" t="n">
        <v>936.97</v>
      </c>
      <c r="E496" s="20" t="n">
        <f aca="false">SUM(B496*D496)</f>
        <v>9369.7</v>
      </c>
      <c r="F496" s="22" t="n">
        <v>44195</v>
      </c>
      <c r="G496" s="11" t="n">
        <v>970.67</v>
      </c>
      <c r="H496" s="23" t="n">
        <f aca="false">SUM(B496*G496)</f>
        <v>9706.7</v>
      </c>
      <c r="I496" s="24" t="n">
        <f aca="false">SUM(H496-E496)</f>
        <v>336.999999999998</v>
      </c>
      <c r="J496" s="11" t="str">
        <f aca="false">IF(SUM(+F496-C496)&lt;365,"ST","LT")</f>
        <v>LT</v>
      </c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</row>
    <row r="497" customFormat="false" ht="15.75" hidden="false" customHeight="true" outlineLevel="0" collapsed="false">
      <c r="A497" s="25" t="s">
        <v>190</v>
      </c>
      <c r="B497" s="11" t="n">
        <v>5</v>
      </c>
      <c r="C497" s="22" t="n">
        <v>41535</v>
      </c>
      <c r="D497" s="11" t="n">
        <v>188.14</v>
      </c>
      <c r="E497" s="20" t="n">
        <f aca="false">SUM(B497*D497)</f>
        <v>940.7</v>
      </c>
      <c r="F497" s="22" t="n">
        <v>44200</v>
      </c>
      <c r="G497" s="11" t="n">
        <v>1422.55</v>
      </c>
      <c r="H497" s="23" t="n">
        <f aca="false">SUM(B497*G497)</f>
        <v>7112.75</v>
      </c>
      <c r="I497" s="24" t="n">
        <f aca="false">SUM(H497-E497)</f>
        <v>6172.05</v>
      </c>
      <c r="J497" s="11" t="str">
        <f aca="false">IF(SUM(+F497-C497)&lt;365,"ST","LT")</f>
        <v>LT</v>
      </c>
      <c r="K497" s="25"/>
      <c r="L497" s="25"/>
      <c r="M497" s="25"/>
      <c r="N497" s="25"/>
      <c r="O497" s="33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</row>
    <row r="498" customFormat="false" ht="15.75" hidden="false" customHeight="true" outlineLevel="0" collapsed="false">
      <c r="A498" s="25" t="s">
        <v>554</v>
      </c>
      <c r="B498" s="11" t="n">
        <v>25</v>
      </c>
      <c r="C498" s="22" t="n">
        <v>43532</v>
      </c>
      <c r="D498" s="11" t="n">
        <v>261.19</v>
      </c>
      <c r="E498" s="20" t="n">
        <f aca="false">SUM(B498*D498)</f>
        <v>6529.75</v>
      </c>
      <c r="F498" s="22" t="n">
        <v>44202</v>
      </c>
      <c r="G498" s="11" t="n">
        <v>411.14</v>
      </c>
      <c r="H498" s="23" t="n">
        <f aca="false">SUM(B498*G498)</f>
        <v>10278.5</v>
      </c>
      <c r="I498" s="24" t="n">
        <f aca="false">SUM(H498-E498)</f>
        <v>3748.75</v>
      </c>
      <c r="J498" s="11" t="str">
        <f aca="false">IF(SUM(+F498-C498)&lt;365,"ST","LT")</f>
        <v>LT</v>
      </c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</row>
    <row r="499" customFormat="false" ht="15" hidden="false" customHeight="false" outlineLevel="0" collapsed="false">
      <c r="A499" s="25" t="s">
        <v>38</v>
      </c>
      <c r="B499" s="11" t="n">
        <v>50</v>
      </c>
      <c r="C499" s="22" t="n">
        <v>43272</v>
      </c>
      <c r="D499" s="11" t="n">
        <v>136.01</v>
      </c>
      <c r="E499" s="20" t="n">
        <f aca="false">SUM(B499*D499)</f>
        <v>6800.5</v>
      </c>
      <c r="F499" s="22" t="n">
        <v>44208</v>
      </c>
      <c r="G499" s="11" t="n">
        <v>123.32</v>
      </c>
      <c r="H499" s="23" t="n">
        <f aca="false">SUM(B499*G499)</f>
        <v>6166</v>
      </c>
      <c r="I499" s="24" t="n">
        <f aca="false">SUM(H499-E499)</f>
        <v>-634.5</v>
      </c>
      <c r="J499" s="11" t="str">
        <f aca="false">IF(SUM(+F499-C499)&lt;365,"ST","LT")</f>
        <v>LT</v>
      </c>
      <c r="K499" s="25"/>
      <c r="L499" s="25"/>
      <c r="M499" s="25"/>
      <c r="N499" s="25"/>
      <c r="O499" s="25"/>
      <c r="P499" s="25"/>
      <c r="Q499" s="25"/>
      <c r="R499" s="25"/>
      <c r="S499" s="134"/>
      <c r="T499" s="134"/>
      <c r="U499" s="134"/>
      <c r="V499" s="134"/>
      <c r="W499" s="134"/>
      <c r="X499" s="134"/>
      <c r="Y499" s="134"/>
      <c r="Z499" s="134"/>
      <c r="AA499" s="134"/>
      <c r="AB499" s="134"/>
      <c r="AC499" s="134"/>
      <c r="AD499" s="134"/>
    </row>
    <row r="500" customFormat="false" ht="15" hidden="false" customHeight="false" outlineLevel="0" collapsed="false">
      <c r="A500" s="25" t="s">
        <v>38</v>
      </c>
      <c r="B500" s="11" t="n">
        <v>50</v>
      </c>
      <c r="C500" s="22" t="n">
        <v>43297</v>
      </c>
      <c r="D500" s="11" t="n">
        <v>126.69</v>
      </c>
      <c r="E500" s="20" t="n">
        <f aca="false">SUM(B500*D500)</f>
        <v>6334.5</v>
      </c>
      <c r="F500" s="22" t="n">
        <v>44208</v>
      </c>
      <c r="G500" s="11" t="n">
        <v>123.32</v>
      </c>
      <c r="H500" s="23" t="n">
        <f aca="false">SUM(B500*G500)</f>
        <v>6166</v>
      </c>
      <c r="I500" s="24" t="n">
        <f aca="false">SUM(H500-E500)</f>
        <v>-168.5</v>
      </c>
      <c r="J500" s="11" t="str">
        <f aca="false">IF(SUM(+F500-C500)&lt;365,"ST","LT")</f>
        <v>LT</v>
      </c>
      <c r="K500" s="25"/>
      <c r="L500" s="25"/>
      <c r="M500" s="25"/>
      <c r="N500" s="25"/>
      <c r="O500" s="25"/>
      <c r="P500" s="25"/>
      <c r="Q500" s="25"/>
      <c r="R500" s="25"/>
      <c r="S500" s="134"/>
      <c r="T500" s="134"/>
      <c r="U500" s="134"/>
      <c r="V500" s="134"/>
      <c r="W500" s="134"/>
      <c r="X500" s="134"/>
      <c r="Y500" s="134"/>
      <c r="Z500" s="134"/>
      <c r="AA500" s="134"/>
      <c r="AB500" s="134"/>
      <c r="AC500" s="134"/>
      <c r="AD500" s="134"/>
    </row>
    <row r="501" customFormat="false" ht="15" hidden="false" customHeight="false" outlineLevel="0" collapsed="false">
      <c r="A501" s="25" t="s">
        <v>1327</v>
      </c>
      <c r="B501" s="11" t="n">
        <v>10</v>
      </c>
      <c r="C501" s="22" t="n">
        <v>43173</v>
      </c>
      <c r="D501" s="11" t="n">
        <v>580.22</v>
      </c>
      <c r="E501" s="20" t="n">
        <f aca="false">SUM(B501*D501)</f>
        <v>5802.2</v>
      </c>
      <c r="F501" s="22" t="n">
        <v>44221</v>
      </c>
      <c r="G501" s="11" t="n">
        <v>1000.44</v>
      </c>
      <c r="H501" s="23" t="n">
        <f aca="false">SUM(B501*G501)</f>
        <v>10004.4</v>
      </c>
      <c r="I501" s="24" t="n">
        <f aca="false">SUM(H501-E501)</f>
        <v>4202.2</v>
      </c>
      <c r="J501" s="11" t="str">
        <f aca="false">IF(SUM(+F501-C501)&lt;365,"ST","LT")</f>
        <v>LT</v>
      </c>
      <c r="K501" s="25"/>
      <c r="L501" s="25"/>
      <c r="M501" s="25"/>
      <c r="N501" s="25"/>
      <c r="O501" s="25"/>
      <c r="P501" s="25"/>
      <c r="Q501" s="25"/>
      <c r="R501" s="25"/>
      <c r="S501" s="134"/>
      <c r="T501" s="134"/>
      <c r="U501" s="134"/>
      <c r="V501" s="134"/>
      <c r="W501" s="134"/>
      <c r="X501" s="134"/>
      <c r="Y501" s="134"/>
      <c r="Z501" s="134"/>
      <c r="AA501" s="134"/>
      <c r="AB501" s="134"/>
      <c r="AC501" s="134"/>
      <c r="AD501" s="134"/>
    </row>
    <row r="502" customFormat="false" ht="15.75" hidden="false" customHeight="true" outlineLevel="0" collapsed="false">
      <c r="A502" s="25" t="s">
        <v>112</v>
      </c>
      <c r="B502" s="11" t="n">
        <v>5</v>
      </c>
      <c r="C502" s="22" t="n">
        <v>43231</v>
      </c>
      <c r="D502" s="11" t="n">
        <v>1454.83</v>
      </c>
      <c r="E502" s="20" t="n">
        <f aca="false">SUM(B502*D502)</f>
        <v>7274.15</v>
      </c>
      <c r="F502" s="22" t="n">
        <v>44224</v>
      </c>
      <c r="G502" s="11" t="n">
        <v>1544.33</v>
      </c>
      <c r="H502" s="23" t="n">
        <f aca="false">SUM(B502*G502)</f>
        <v>7721.65</v>
      </c>
      <c r="I502" s="24" t="n">
        <f aca="false">SUM(H502-E502)</f>
        <v>447.5</v>
      </c>
      <c r="J502" s="11" t="str">
        <f aca="false">IF(SUM(+F502-C502)&lt;365,"ST","LT")</f>
        <v>LT</v>
      </c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</row>
    <row r="503" customFormat="false" ht="15.75" hidden="false" customHeight="true" outlineLevel="0" collapsed="false">
      <c r="A503" s="25" t="s">
        <v>767</v>
      </c>
      <c r="B503" s="11" t="n">
        <v>5</v>
      </c>
      <c r="C503" s="22" t="n">
        <v>41291</v>
      </c>
      <c r="D503" s="11" t="n">
        <v>1540.06</v>
      </c>
      <c r="E503" s="20" t="n">
        <f aca="false">SUM(B503*D503)</f>
        <v>7700.3</v>
      </c>
      <c r="F503" s="22" t="n">
        <v>44228</v>
      </c>
      <c r="G503" s="11" t="n">
        <v>1433.02</v>
      </c>
      <c r="H503" s="23" t="n">
        <f aca="false">SUM(B503*G503)</f>
        <v>7165.1</v>
      </c>
      <c r="I503" s="24" t="n">
        <f aca="false">SUM(H503-E503)</f>
        <v>-535.199999999999</v>
      </c>
      <c r="J503" s="11" t="str">
        <f aca="false">IF(SUM(+F503-C503)&lt;365,"ST","LT")</f>
        <v>LT</v>
      </c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</row>
    <row r="504" customFormat="false" ht="15.75" hidden="false" customHeight="true" outlineLevel="0" collapsed="false">
      <c r="A504" s="25" t="s">
        <v>1355</v>
      </c>
      <c r="B504" s="11" t="n">
        <v>45</v>
      </c>
      <c r="C504" s="22" t="n">
        <v>43060</v>
      </c>
      <c r="D504" s="11" t="n">
        <v>182.81</v>
      </c>
      <c r="E504" s="20" t="n">
        <f aca="false">SUM(B504*D504)</f>
        <v>8226.45</v>
      </c>
      <c r="F504" s="22" t="n">
        <v>44228</v>
      </c>
      <c r="G504" s="11" t="n">
        <v>20.25</v>
      </c>
      <c r="H504" s="23" t="n">
        <f aca="false">SUM(B504*G504)</f>
        <v>911.25</v>
      </c>
      <c r="I504" s="24" t="n">
        <f aca="false">SUM(H504-E504)</f>
        <v>-7315.2</v>
      </c>
      <c r="J504" s="11" t="str">
        <f aca="false">IF(SUM(+F504-C504)&lt;365,"ST","LT")</f>
        <v>LT</v>
      </c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</row>
    <row r="505" customFormat="false" ht="15" hidden="false" customHeight="false" outlineLevel="0" collapsed="false">
      <c r="A505" s="25" t="s">
        <v>38</v>
      </c>
      <c r="B505" s="11" t="n">
        <v>50</v>
      </c>
      <c r="C505" s="22" t="n">
        <v>43299</v>
      </c>
      <c r="D505" s="11" t="n">
        <v>113.85</v>
      </c>
      <c r="E505" s="20" t="n">
        <f aca="false">SUM(B505*D505)</f>
        <v>5692.5</v>
      </c>
      <c r="F505" s="22" t="n">
        <v>44229</v>
      </c>
      <c r="G505" s="11" t="n">
        <v>129.72</v>
      </c>
      <c r="H505" s="23" t="n">
        <f aca="false">SUM(B505*G505)</f>
        <v>6486</v>
      </c>
      <c r="I505" s="24" t="n">
        <f aca="false">SUM(H505-E505)</f>
        <v>793.5</v>
      </c>
      <c r="J505" s="11" t="str">
        <f aca="false">IF(SUM(+F505-C505)&lt;365,"ST","LT")</f>
        <v>LT</v>
      </c>
      <c r="K505" s="25"/>
      <c r="L505" s="25"/>
      <c r="M505" s="25"/>
      <c r="N505" s="25"/>
      <c r="O505" s="25"/>
      <c r="P505" s="25"/>
      <c r="Q505" s="25"/>
      <c r="R505" s="25"/>
      <c r="S505" s="134"/>
      <c r="T505" s="134"/>
      <c r="U505" s="134"/>
      <c r="V505" s="134"/>
      <c r="W505" s="134"/>
      <c r="X505" s="134"/>
      <c r="Y505" s="134"/>
      <c r="Z505" s="134"/>
      <c r="AA505" s="134"/>
      <c r="AB505" s="134"/>
      <c r="AC505" s="134"/>
      <c r="AD505" s="134"/>
    </row>
    <row r="506" customFormat="false" ht="15.75" hidden="false" customHeight="true" outlineLevel="0" collapsed="false">
      <c r="A506" s="25" t="s">
        <v>767</v>
      </c>
      <c r="B506" s="11" t="n">
        <v>5</v>
      </c>
      <c r="C506" s="22" t="n">
        <v>41424</v>
      </c>
      <c r="D506" s="11" t="n">
        <v>1447.15</v>
      </c>
      <c r="E506" s="20" t="n">
        <f aca="false">SUM(B506*D506)</f>
        <v>7235.75</v>
      </c>
      <c r="F506" s="22" t="n">
        <v>44229</v>
      </c>
      <c r="G506" s="11" t="n">
        <v>1545.72</v>
      </c>
      <c r="H506" s="23" t="n">
        <f aca="false">SUM(B506*G506)</f>
        <v>7728.6</v>
      </c>
      <c r="I506" s="24" t="n">
        <f aca="false">SUM(H506-E506)</f>
        <v>492.85</v>
      </c>
      <c r="J506" s="11" t="str">
        <f aca="false">IF(SUM(+F506-C506)&lt;365,"ST","LT")</f>
        <v>LT</v>
      </c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</row>
    <row r="507" customFormat="false" ht="15" hidden="false" customHeight="false" outlineLevel="0" collapsed="false">
      <c r="A507" s="25" t="s">
        <v>38</v>
      </c>
      <c r="B507" s="11" t="n">
        <v>50</v>
      </c>
      <c r="C507" s="22" t="n">
        <v>43489</v>
      </c>
      <c r="D507" s="11" t="n">
        <v>85.13</v>
      </c>
      <c r="E507" s="20" t="n">
        <f aca="false">SUM(B507*D507)</f>
        <v>4256.5</v>
      </c>
      <c r="F507" s="22" t="n">
        <v>44230</v>
      </c>
      <c r="G507" s="11" t="n">
        <v>134.29</v>
      </c>
      <c r="H507" s="23" t="n">
        <f aca="false">SUM(B507*G507)</f>
        <v>6714.5</v>
      </c>
      <c r="I507" s="24" t="n">
        <f aca="false">SUM(H507-E507)</f>
        <v>2458</v>
      </c>
      <c r="J507" s="11" t="str">
        <f aca="false">IF(SUM(+F507-C507)&lt;365,"ST","LT")</f>
        <v>LT</v>
      </c>
      <c r="K507" s="25"/>
      <c r="L507" s="25"/>
      <c r="M507" s="25"/>
      <c r="N507" s="25"/>
      <c r="O507" s="25"/>
      <c r="P507" s="25"/>
      <c r="Q507" s="25"/>
      <c r="R507" s="25"/>
      <c r="S507" s="134"/>
      <c r="T507" s="134"/>
      <c r="U507" s="134"/>
      <c r="V507" s="134"/>
      <c r="W507" s="134"/>
      <c r="X507" s="134"/>
      <c r="Y507" s="134"/>
      <c r="Z507" s="134"/>
      <c r="AA507" s="134"/>
      <c r="AB507" s="134"/>
      <c r="AC507" s="134"/>
      <c r="AD507" s="134"/>
    </row>
    <row r="508" customFormat="false" ht="15" hidden="false" customHeight="false" outlineLevel="0" collapsed="false">
      <c r="A508" s="25" t="s">
        <v>38</v>
      </c>
      <c r="B508" s="11" t="n">
        <v>50</v>
      </c>
      <c r="C508" s="22" t="n">
        <v>43419</v>
      </c>
      <c r="D508" s="11" t="n">
        <v>106.79</v>
      </c>
      <c r="E508" s="20" t="n">
        <f aca="false">SUM(B508*D508)</f>
        <v>5339.5</v>
      </c>
      <c r="F508" s="22" t="n">
        <v>44230</v>
      </c>
      <c r="G508" s="11" t="n">
        <v>134.29</v>
      </c>
      <c r="H508" s="23" t="n">
        <f aca="false">SUM(B508*G508)</f>
        <v>6714.5</v>
      </c>
      <c r="I508" s="24" t="n">
        <f aca="false">SUM(H508-E508)</f>
        <v>1375</v>
      </c>
      <c r="J508" s="11" t="str">
        <f aca="false">IF(SUM(+F508-C508)&lt;365,"ST","LT")</f>
        <v>LT</v>
      </c>
      <c r="K508" s="25"/>
      <c r="L508" s="25"/>
      <c r="M508" s="25"/>
      <c r="N508" s="25"/>
      <c r="O508" s="25"/>
      <c r="P508" s="25"/>
      <c r="Q508" s="25"/>
      <c r="R508" s="25"/>
      <c r="S508" s="134"/>
      <c r="T508" s="134"/>
      <c r="U508" s="134"/>
      <c r="V508" s="134"/>
      <c r="W508" s="134"/>
      <c r="X508" s="134"/>
      <c r="Y508" s="134"/>
      <c r="Z508" s="134"/>
      <c r="AA508" s="134"/>
      <c r="AB508" s="134"/>
      <c r="AC508" s="134"/>
      <c r="AD508" s="134"/>
    </row>
    <row r="509" customFormat="false" ht="15.75" hidden="false" customHeight="true" outlineLevel="0" collapsed="false">
      <c r="A509" s="25" t="s">
        <v>440</v>
      </c>
      <c r="B509" s="11" t="n">
        <v>25</v>
      </c>
      <c r="C509" s="22" t="n">
        <v>41425</v>
      </c>
      <c r="D509" s="11" t="n">
        <v>206.52</v>
      </c>
      <c r="E509" s="20" t="n">
        <f aca="false">SUM(B509*D509)</f>
        <v>5163</v>
      </c>
      <c r="F509" s="22" t="n">
        <v>44232</v>
      </c>
      <c r="G509" s="11" t="n">
        <v>397.15</v>
      </c>
      <c r="H509" s="23" t="n">
        <f aca="false">SUM(B509*G509)</f>
        <v>9928.75</v>
      </c>
      <c r="I509" s="24" t="n">
        <f aca="false">SUM(H509-E509)</f>
        <v>4765.75</v>
      </c>
      <c r="J509" s="11" t="str">
        <f aca="false">IF(SUM(+F509-C509)&lt;365,"ST","LT")</f>
        <v>LT</v>
      </c>
      <c r="K509" s="25"/>
      <c r="L509" s="25" t="s">
        <v>1372</v>
      </c>
      <c r="M509" s="33" t="n">
        <v>41965</v>
      </c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</row>
    <row r="510" customFormat="false" ht="15.75" hidden="false" customHeight="true" outlineLevel="0" collapsed="false">
      <c r="A510" s="25" t="s">
        <v>112</v>
      </c>
      <c r="B510" s="11" t="n">
        <v>5</v>
      </c>
      <c r="C510" s="22" t="n">
        <v>43231</v>
      </c>
      <c r="D510" s="11" t="n">
        <v>1454.83</v>
      </c>
      <c r="E510" s="20" t="n">
        <f aca="false">SUM(B510*D510)</f>
        <v>7274.15</v>
      </c>
      <c r="F510" s="22" t="n">
        <v>44238</v>
      </c>
      <c r="G510" s="11" t="n">
        <v>1622.74</v>
      </c>
      <c r="H510" s="23" t="n">
        <f aca="false">SUM(B510*G510)</f>
        <v>8113.7</v>
      </c>
      <c r="I510" s="24" t="n">
        <f aca="false">SUM(H510-E510)</f>
        <v>839.55</v>
      </c>
      <c r="J510" s="11" t="str">
        <f aca="false">IF(SUM(+F510-C510)&lt;365,"ST","LT")</f>
        <v>LT</v>
      </c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</row>
    <row r="511" customFormat="false" ht="15.75" hidden="false" customHeight="true" outlineLevel="0" collapsed="false">
      <c r="A511" s="19" t="s">
        <v>1353</v>
      </c>
      <c r="B511" s="11" t="n">
        <v>100</v>
      </c>
      <c r="C511" s="22" t="n">
        <v>43803</v>
      </c>
      <c r="D511" s="11" t="n">
        <v>58.23</v>
      </c>
      <c r="E511" s="20" t="n">
        <f aca="false">SUM(B511*D511)</f>
        <v>5823</v>
      </c>
      <c r="F511" s="22" t="n">
        <v>44239</v>
      </c>
      <c r="G511" s="11" t="n">
        <v>73.45</v>
      </c>
      <c r="H511" s="23" t="n">
        <f aca="false">SUM(B511*G511)</f>
        <v>7345</v>
      </c>
      <c r="I511" s="24" t="n">
        <f aca="false">SUM(H511-E511)</f>
        <v>1522</v>
      </c>
      <c r="J511" s="11" t="str">
        <f aca="false">IF(SUM(+F511-C511)&lt;365,"ST","LT")</f>
        <v>LT</v>
      </c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</row>
    <row r="512" customFormat="false" ht="15.75" hidden="false" customHeight="true" outlineLevel="0" collapsed="false">
      <c r="A512" s="25" t="s">
        <v>230</v>
      </c>
      <c r="B512" s="11" t="n">
        <v>100</v>
      </c>
      <c r="C512" s="22" t="n">
        <v>43013</v>
      </c>
      <c r="D512" s="11" t="n">
        <v>62.01</v>
      </c>
      <c r="E512" s="20" t="n">
        <f aca="false">SUM(B512*D512)</f>
        <v>6201</v>
      </c>
      <c r="F512" s="22" t="n">
        <v>44245</v>
      </c>
      <c r="G512" s="11" t="n">
        <v>79.65</v>
      </c>
      <c r="H512" s="23" t="n">
        <f aca="false">SUM(B512*G512)</f>
        <v>7965</v>
      </c>
      <c r="I512" s="24" t="n">
        <f aca="false">SUM(H512-E512)</f>
        <v>1764</v>
      </c>
      <c r="J512" s="11" t="str">
        <f aca="false">IF(SUM(+F512-C512)&lt;365,"ST","LT")</f>
        <v>LT</v>
      </c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</row>
    <row r="513" customFormat="false" ht="15.75" hidden="false" customHeight="true" outlineLevel="0" collapsed="false">
      <c r="A513" s="25" t="s">
        <v>743</v>
      </c>
      <c r="B513" s="11" t="n">
        <v>100</v>
      </c>
      <c r="C513" s="22" t="n">
        <v>42287</v>
      </c>
      <c r="D513" s="11" t="n">
        <v>51.06</v>
      </c>
      <c r="E513" s="20" t="n">
        <f aca="false">SUM(B513*D513)</f>
        <v>5106</v>
      </c>
      <c r="F513" s="22" t="n">
        <v>44245</v>
      </c>
      <c r="G513" s="11" t="n">
        <v>57.91</v>
      </c>
      <c r="H513" s="23" t="n">
        <f aca="false">SUM(B513*G513)</f>
        <v>5791</v>
      </c>
      <c r="I513" s="24" t="n">
        <f aca="false">SUM(H513-E513)</f>
        <v>685</v>
      </c>
      <c r="J513" s="11" t="str">
        <f aca="false">IF(SUM(+F513-C513)&lt;365,"ST","LT")</f>
        <v>LT</v>
      </c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</row>
    <row r="514" customFormat="false" ht="15.75" hidden="false" customHeight="true" outlineLevel="0" collapsed="false">
      <c r="A514" s="25" t="s">
        <v>1214</v>
      </c>
      <c r="B514" s="11" t="n">
        <v>4</v>
      </c>
      <c r="C514" s="22" t="n">
        <v>43501</v>
      </c>
      <c r="D514" s="11" t="n">
        <v>0</v>
      </c>
      <c r="E514" s="20" t="n">
        <v>0</v>
      </c>
      <c r="F514" s="22" t="n">
        <v>44246</v>
      </c>
      <c r="G514" s="11" t="n">
        <v>579.17</v>
      </c>
      <c r="H514" s="23" t="n">
        <f aca="false">SUM(B514*G514)</f>
        <v>2316.68</v>
      </c>
      <c r="I514" s="24" t="n">
        <f aca="false">SUM(H514-E514)</f>
        <v>2316.68</v>
      </c>
      <c r="J514" s="11" t="str">
        <f aca="false">IF(SUM(+F514-C514)&lt;365,"ST","LT")</f>
        <v>LT</v>
      </c>
      <c r="K514" s="25"/>
      <c r="L514" s="19" t="s">
        <v>129</v>
      </c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</row>
    <row r="515" customFormat="false" ht="15.75" hidden="false" customHeight="true" outlineLevel="0" collapsed="false">
      <c r="A515" s="19" t="s">
        <v>1214</v>
      </c>
      <c r="B515" s="11" t="n">
        <v>16</v>
      </c>
      <c r="C515" s="22" t="n">
        <v>43693</v>
      </c>
      <c r="D515" s="11" t="n">
        <v>474.03</v>
      </c>
      <c r="E515" s="20" t="n">
        <f aca="false">SUM(B515*D515)</f>
        <v>7584.48</v>
      </c>
      <c r="F515" s="22" t="n">
        <v>44246</v>
      </c>
      <c r="G515" s="11" t="n">
        <v>579.17</v>
      </c>
      <c r="H515" s="23" t="n">
        <f aca="false">SUM(B515*G515)</f>
        <v>9266.72</v>
      </c>
      <c r="I515" s="24" t="n">
        <f aca="false">SUM(H515-E515)</f>
        <v>1682.24</v>
      </c>
      <c r="J515" s="11" t="str">
        <f aca="false">IF(SUM(+F515-C515)&lt;365,"ST","LT")</f>
        <v>LT</v>
      </c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</row>
    <row r="516" customFormat="false" ht="15.75" hidden="false" customHeight="true" outlineLevel="0" collapsed="false">
      <c r="A516" s="25" t="s">
        <v>433</v>
      </c>
      <c r="B516" s="11" t="n">
        <v>15</v>
      </c>
      <c r="C516" s="22" t="n">
        <v>42870</v>
      </c>
      <c r="D516" s="11" t="n">
        <v>614.32</v>
      </c>
      <c r="E516" s="20" t="n">
        <f aca="false">SUM(B516*D516)</f>
        <v>9214.8</v>
      </c>
      <c r="F516" s="22" t="n">
        <v>44252</v>
      </c>
      <c r="G516" s="11" t="n">
        <v>88.08</v>
      </c>
      <c r="H516" s="23" t="n">
        <f aca="false">SUM(B516*G516)</f>
        <v>1321.2</v>
      </c>
      <c r="I516" s="24" t="n">
        <f aca="false">SUM(H516-E516)</f>
        <v>-7893.6</v>
      </c>
      <c r="J516" s="11" t="str">
        <f aca="false">IF(SUM(+F516-C516)&lt;365,"ST","LT")</f>
        <v>LT</v>
      </c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</row>
    <row r="517" customFormat="false" ht="15.75" hidden="false" customHeight="true" outlineLevel="0" collapsed="false">
      <c r="A517" s="25" t="s">
        <v>433</v>
      </c>
      <c r="B517" s="11" t="n">
        <v>10</v>
      </c>
      <c r="C517" s="22" t="n">
        <v>42986</v>
      </c>
      <c r="D517" s="11" t="n">
        <v>477.05</v>
      </c>
      <c r="E517" s="20" t="n">
        <f aca="false">SUM(B517*D517)</f>
        <v>4770.5</v>
      </c>
      <c r="F517" s="22" t="n">
        <v>44252</v>
      </c>
      <c r="G517" s="11" t="n">
        <v>88.08</v>
      </c>
      <c r="H517" s="23" t="n">
        <f aca="false">SUM(B517*G517)</f>
        <v>880.8</v>
      </c>
      <c r="I517" s="24" t="n">
        <f aca="false">SUM(H517-E517)</f>
        <v>-3889.7</v>
      </c>
      <c r="J517" s="11" t="str">
        <f aca="false">IF(SUM(+F517-C517)&lt;365,"ST","LT")</f>
        <v>LT</v>
      </c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</row>
    <row r="518" customFormat="false" ht="15.75" hidden="false" customHeight="true" outlineLevel="0" collapsed="false">
      <c r="A518" s="25" t="s">
        <v>433</v>
      </c>
      <c r="B518" s="11" t="n">
        <v>15</v>
      </c>
      <c r="C518" s="22" t="n">
        <v>43424</v>
      </c>
      <c r="D518" s="11" t="n">
        <v>231.72</v>
      </c>
      <c r="E518" s="20" t="n">
        <f aca="false">SUM(B518*D518)</f>
        <v>3475.8</v>
      </c>
      <c r="F518" s="22" t="n">
        <v>44252</v>
      </c>
      <c r="G518" s="11" t="n">
        <v>88.08</v>
      </c>
      <c r="H518" s="23" t="n">
        <f aca="false">SUM(B518*G518)</f>
        <v>1321.2</v>
      </c>
      <c r="I518" s="24" t="n">
        <f aca="false">SUM(H518-E518)</f>
        <v>-2154.6</v>
      </c>
      <c r="J518" s="11" t="str">
        <f aca="false">IF(SUM(+F518-C518)&lt;365,"ST","LT")</f>
        <v>LT</v>
      </c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</row>
    <row r="519" customFormat="false" ht="15.75" hidden="false" customHeight="true" outlineLevel="0" collapsed="false">
      <c r="A519" s="25" t="s">
        <v>433</v>
      </c>
      <c r="B519" s="11" t="n">
        <v>10</v>
      </c>
      <c r="C519" s="22" t="n">
        <v>43437</v>
      </c>
      <c r="D519" s="11" t="n">
        <v>224.67</v>
      </c>
      <c r="E519" s="20" t="n">
        <f aca="false">SUM(B519*D519)</f>
        <v>2246.7</v>
      </c>
      <c r="F519" s="22" t="n">
        <v>44252</v>
      </c>
      <c r="G519" s="11" t="n">
        <v>88.08</v>
      </c>
      <c r="H519" s="23" t="n">
        <f aca="false">SUM(B519*G519)</f>
        <v>880.8</v>
      </c>
      <c r="I519" s="24" t="n">
        <f aca="false">SUM(H519-E519)</f>
        <v>-1365.9</v>
      </c>
      <c r="J519" s="11" t="str">
        <f aca="false">IF(SUM(+F519-C519)&lt;365,"ST","LT")</f>
        <v>LT</v>
      </c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</row>
    <row r="520" customFormat="false" ht="15.75" hidden="false" customHeight="true" outlineLevel="0" collapsed="false">
      <c r="A520" s="19" t="s">
        <v>433</v>
      </c>
      <c r="B520" s="11" t="n">
        <v>25</v>
      </c>
      <c r="C520" s="22" t="n">
        <v>43627</v>
      </c>
      <c r="D520" s="11" t="n">
        <v>99.74</v>
      </c>
      <c r="E520" s="20" t="n">
        <f aca="false">SUM(B520*D520)</f>
        <v>2493.5</v>
      </c>
      <c r="F520" s="22" t="n">
        <v>44252</v>
      </c>
      <c r="G520" s="11" t="n">
        <v>88.08</v>
      </c>
      <c r="H520" s="23" t="n">
        <f aca="false">SUM(B520*G520)</f>
        <v>2202</v>
      </c>
      <c r="I520" s="24" t="n">
        <f aca="false">SUM(H520-E520)</f>
        <v>-291.5</v>
      </c>
      <c r="J520" s="11" t="str">
        <f aca="false">IF(SUM(+F520-C520)&lt;365,"ST","LT")</f>
        <v>LT</v>
      </c>
      <c r="K520" s="25"/>
      <c r="L520" s="25"/>
      <c r="M520" s="33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</row>
    <row r="521" customFormat="false" ht="15.75" hidden="false" customHeight="true" outlineLevel="0" collapsed="false">
      <c r="A521" s="19" t="s">
        <v>1214</v>
      </c>
      <c r="B521" s="11" t="n">
        <v>10</v>
      </c>
      <c r="C521" s="22" t="n">
        <v>43745</v>
      </c>
      <c r="D521" s="11" t="n">
        <v>577.3</v>
      </c>
      <c r="E521" s="20" t="n">
        <f aca="false">SUM(B521*D521)</f>
        <v>5773</v>
      </c>
      <c r="F521" s="22" t="n">
        <v>44259</v>
      </c>
      <c r="G521" s="11" t="n">
        <v>620.86</v>
      </c>
      <c r="H521" s="23" t="n">
        <f aca="false">SUM(B521*G521)</f>
        <v>6208.6</v>
      </c>
      <c r="I521" s="24" t="n">
        <f aca="false">SUM(H521-E521)</f>
        <v>435.6</v>
      </c>
      <c r="J521" s="11" t="str">
        <f aca="false">IF(SUM(+F521-C521)&lt;365,"ST","LT")</f>
        <v>LT</v>
      </c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</row>
    <row r="522" customFormat="false" ht="15.75" hidden="false" customHeight="true" outlineLevel="0" collapsed="false">
      <c r="A522" s="25" t="s">
        <v>112</v>
      </c>
      <c r="B522" s="11" t="n">
        <v>10</v>
      </c>
      <c r="C522" s="22" t="n">
        <v>43299</v>
      </c>
      <c r="D522" s="11" t="n">
        <v>1257.26</v>
      </c>
      <c r="E522" s="20" t="n">
        <f aca="false">SUM(B522*D522)</f>
        <v>12572.6</v>
      </c>
      <c r="F522" s="22" t="n">
        <v>44264</v>
      </c>
      <c r="G522" s="11" t="n">
        <v>1571.13</v>
      </c>
      <c r="H522" s="23" t="n">
        <f aca="false">SUM(B522*G522)</f>
        <v>15711.3</v>
      </c>
      <c r="I522" s="24" t="n">
        <f aca="false">SUM(H522-E522)</f>
        <v>3138.7</v>
      </c>
      <c r="J522" s="11" t="str">
        <f aca="false">IF(SUM(+F522-C522)&lt;365,"ST","LT")</f>
        <v>LT</v>
      </c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</row>
    <row r="523" customFormat="false" ht="15.75" hidden="false" customHeight="true" outlineLevel="0" collapsed="false">
      <c r="A523" s="25" t="s">
        <v>200</v>
      </c>
      <c r="B523" s="11" t="n">
        <v>27</v>
      </c>
      <c r="C523" s="22" t="n">
        <v>43109</v>
      </c>
      <c r="D523" s="11" t="n">
        <v>148.3</v>
      </c>
      <c r="E523" s="20" t="n">
        <f aca="false">SUM(B523*D523)</f>
        <v>4004.1</v>
      </c>
      <c r="F523" s="22" t="n">
        <v>44264</v>
      </c>
      <c r="G523" s="11" t="n">
        <v>155.82</v>
      </c>
      <c r="H523" s="23" t="n">
        <f aca="false">SUM(B523*G523)</f>
        <v>4207.14</v>
      </c>
      <c r="I523" s="24" t="n">
        <f aca="false">SUM(H523-E523)</f>
        <v>203.039999999999</v>
      </c>
      <c r="J523" s="11" t="str">
        <f aca="false">IF(SUM(+F523-C523)&lt;365,"ST","LT")</f>
        <v>LT</v>
      </c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</row>
    <row r="524" customFormat="false" ht="15.75" hidden="false" customHeight="true" outlineLevel="0" collapsed="false">
      <c r="A524" s="19" t="s">
        <v>200</v>
      </c>
      <c r="B524" s="11" t="n">
        <v>23</v>
      </c>
      <c r="C524" s="22" t="n">
        <v>43782</v>
      </c>
      <c r="D524" s="11" t="n">
        <v>138.13</v>
      </c>
      <c r="E524" s="20" t="n">
        <f aca="false">SUM(B524*D524)</f>
        <v>3176.99</v>
      </c>
      <c r="F524" s="22" t="n">
        <v>44264</v>
      </c>
      <c r="G524" s="11" t="n">
        <v>155.82</v>
      </c>
      <c r="H524" s="23" t="n">
        <f aca="false">SUM(B524*G524)</f>
        <v>3583.86</v>
      </c>
      <c r="I524" s="24" t="n">
        <f aca="false">SUM(H524-E524)</f>
        <v>406.87</v>
      </c>
      <c r="J524" s="11" t="str">
        <f aca="false">IF(SUM(+F524-C524)&lt;365,"ST","LT")</f>
        <v>LT</v>
      </c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</row>
    <row r="525" customFormat="false" ht="15.75" hidden="false" customHeight="true" outlineLevel="0" collapsed="false">
      <c r="A525" s="25" t="s">
        <v>303</v>
      </c>
      <c r="B525" s="11" t="n">
        <v>5</v>
      </c>
      <c r="C525" s="22" t="n">
        <v>42130</v>
      </c>
      <c r="D525" s="11" t="n">
        <v>1380.72</v>
      </c>
      <c r="E525" s="20" t="n">
        <f aca="false">SUM(B525*D525)</f>
        <v>6903.6</v>
      </c>
      <c r="F525" s="22" t="n">
        <v>44264</v>
      </c>
      <c r="G525" s="11" t="n">
        <v>1910.46</v>
      </c>
      <c r="H525" s="23" t="n">
        <f aca="false">SUM(B525*G525)</f>
        <v>9552.3</v>
      </c>
      <c r="I525" s="24" t="n">
        <f aca="false">SUM(H525-E525)</f>
        <v>2648.7</v>
      </c>
      <c r="J525" s="11" t="str">
        <f aca="false">IF(SUM(+F525-C525)&lt;365,"ST","LT")</f>
        <v>LT</v>
      </c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</row>
    <row r="526" customFormat="false" ht="15.75" hidden="false" customHeight="true" outlineLevel="0" collapsed="false">
      <c r="A526" s="25" t="s">
        <v>303</v>
      </c>
      <c r="B526" s="11" t="n">
        <v>5</v>
      </c>
      <c r="C526" s="22" t="n">
        <v>42199</v>
      </c>
      <c r="D526" s="11" t="n">
        <v>0</v>
      </c>
      <c r="E526" s="20" t="n">
        <f aca="false">SUM(B526*D526)</f>
        <v>0</v>
      </c>
      <c r="F526" s="22" t="n">
        <v>44264</v>
      </c>
      <c r="G526" s="11" t="n">
        <v>1910.46</v>
      </c>
      <c r="H526" s="23" t="n">
        <f aca="false">SUM(B526*G526)</f>
        <v>9552.3</v>
      </c>
      <c r="I526" s="24" t="n">
        <f aca="false">SUM(H526-E526)</f>
        <v>9552.3</v>
      </c>
      <c r="J526" s="11" t="str">
        <f aca="false">IF(SUM(+F526-C526)&lt;365,"ST","LT")</f>
        <v>LT</v>
      </c>
      <c r="K526" s="25"/>
      <c r="L526" s="25" t="s">
        <v>110</v>
      </c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</row>
    <row r="527" customFormat="false" ht="15.75" hidden="false" customHeight="true" outlineLevel="0" collapsed="false">
      <c r="A527" s="25" t="s">
        <v>1337</v>
      </c>
      <c r="B527" s="11" t="n">
        <v>100</v>
      </c>
      <c r="C527" s="22" t="n">
        <v>43266</v>
      </c>
      <c r="D527" s="11" t="n">
        <v>56.92</v>
      </c>
      <c r="E527" s="20" t="n">
        <f aca="false">SUM(B527*D527)</f>
        <v>5692</v>
      </c>
      <c r="F527" s="22" t="n">
        <v>44265</v>
      </c>
      <c r="G527" s="11" t="n">
        <v>60.54</v>
      </c>
      <c r="H527" s="23" t="n">
        <f aca="false">SUM(B527*G527)</f>
        <v>6054</v>
      </c>
      <c r="I527" s="24" t="n">
        <f aca="false">SUM(H527-E527)</f>
        <v>362</v>
      </c>
      <c r="J527" s="11" t="str">
        <f aca="false">IF(SUM(+F527-C527)&lt;365,"ST","LT")</f>
        <v>LT</v>
      </c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</row>
    <row r="528" customFormat="false" ht="15.75" hidden="false" customHeight="true" outlineLevel="0" collapsed="false">
      <c r="A528" s="25" t="s">
        <v>137</v>
      </c>
      <c r="B528" s="11" t="n">
        <v>10</v>
      </c>
      <c r="C528" s="22" t="n">
        <v>42927</v>
      </c>
      <c r="D528" s="11" t="n">
        <v>916.52</v>
      </c>
      <c r="E528" s="20" t="n">
        <f aca="false">SUM(B528*D528)</f>
        <v>9165.2</v>
      </c>
      <c r="F528" s="22" t="n">
        <v>44265</v>
      </c>
      <c r="G528" s="11" t="n">
        <v>856.73</v>
      </c>
      <c r="H528" s="23" t="n">
        <f aca="false">SUM(B528*G528)</f>
        <v>8567.3</v>
      </c>
      <c r="I528" s="24" t="n">
        <f aca="false">SUM(H528-E528)</f>
        <v>-597.900000000001</v>
      </c>
      <c r="J528" s="11" t="str">
        <f aca="false">IF(SUM(+F528-C528)&lt;365,"ST","LT")</f>
        <v>LT</v>
      </c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</row>
    <row r="529" customFormat="false" ht="15.75" hidden="false" customHeight="true" outlineLevel="0" collapsed="false">
      <c r="A529" s="19" t="s">
        <v>137</v>
      </c>
      <c r="B529" s="11" t="n">
        <v>15</v>
      </c>
      <c r="C529" s="22" t="n">
        <v>43798</v>
      </c>
      <c r="D529" s="11" t="n">
        <v>545.56</v>
      </c>
      <c r="E529" s="20" t="n">
        <f aca="false">SUM(B529*D529)</f>
        <v>8183.4</v>
      </c>
      <c r="F529" s="22" t="n">
        <v>44265</v>
      </c>
      <c r="G529" s="11" t="n">
        <v>856.73</v>
      </c>
      <c r="H529" s="23" t="n">
        <f aca="false">SUM(B529*G529)</f>
        <v>12850.95</v>
      </c>
      <c r="I529" s="24" t="n">
        <f aca="false">SUM(H529-E529)</f>
        <v>4667.55</v>
      </c>
      <c r="J529" s="11" t="str">
        <f aca="false">IF(SUM(+F529-C529)&lt;365,"ST","LT")</f>
        <v>LT</v>
      </c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</row>
    <row r="530" customFormat="false" ht="15.75" hidden="false" customHeight="true" outlineLevel="0" collapsed="false">
      <c r="A530" s="19" t="s">
        <v>728</v>
      </c>
      <c r="B530" s="11" t="n">
        <v>10</v>
      </c>
      <c r="C530" s="22" t="n">
        <v>43734</v>
      </c>
      <c r="D530" s="11" t="n">
        <v>717.34</v>
      </c>
      <c r="E530" s="20" t="n">
        <f aca="false">SUM(B530*D530)</f>
        <v>7173.4</v>
      </c>
      <c r="F530" s="22" t="n">
        <v>44265</v>
      </c>
      <c r="G530" s="11" t="n">
        <v>1111.6</v>
      </c>
      <c r="H530" s="23" t="n">
        <f aca="false">SUM(B530*G530)</f>
        <v>11116</v>
      </c>
      <c r="I530" s="24" t="n">
        <f aca="false">SUM(H530-E530)</f>
        <v>3942.6</v>
      </c>
      <c r="J530" s="11" t="str">
        <f aca="false">IF(SUM(+F530-C530)&lt;365,"ST","LT")</f>
        <v>LT</v>
      </c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</row>
    <row r="531" customFormat="false" ht="15" hidden="false" customHeight="true" outlineLevel="0" collapsed="false">
      <c r="A531" s="19" t="s">
        <v>368</v>
      </c>
      <c r="B531" s="11" t="n">
        <v>25</v>
      </c>
      <c r="C531" s="22" t="n">
        <v>43896</v>
      </c>
      <c r="D531" s="11" t="n">
        <v>350.61</v>
      </c>
      <c r="E531" s="20" t="n">
        <f aca="false">SUM(B531*D531)</f>
        <v>8765.25</v>
      </c>
      <c r="F531" s="22" t="n">
        <v>44265</v>
      </c>
      <c r="G531" s="11" t="n">
        <v>345.74</v>
      </c>
      <c r="H531" s="23" t="n">
        <f aca="false">SUM(B531*G531)</f>
        <v>8643.5</v>
      </c>
      <c r="I531" s="24" t="n">
        <f aca="false">SUM(H531-E531)</f>
        <v>-121.75</v>
      </c>
      <c r="J531" s="11" t="str">
        <f aca="false">IF(SUM(+F531-C531)&lt;365,"ST","LT")</f>
        <v>LT</v>
      </c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</row>
    <row r="532" customFormat="false" ht="15.75" hidden="false" customHeight="true" outlineLevel="0" collapsed="false">
      <c r="A532" s="25" t="s">
        <v>1145</v>
      </c>
      <c r="B532" s="11" t="n">
        <v>25</v>
      </c>
      <c r="C532" s="22" t="n">
        <v>43222</v>
      </c>
      <c r="D532" s="11" t="n">
        <v>286.28</v>
      </c>
      <c r="E532" s="20" t="n">
        <f aca="false">SUM(B532*D532)</f>
        <v>7157</v>
      </c>
      <c r="F532" s="22" t="n">
        <v>44272</v>
      </c>
      <c r="G532" s="11" t="n">
        <v>225.79</v>
      </c>
      <c r="H532" s="23" t="n">
        <f aca="false">SUM(B532*G532)</f>
        <v>5644.75</v>
      </c>
      <c r="I532" s="24" t="n">
        <f aca="false">SUM(H532-E532)</f>
        <v>-1512.25</v>
      </c>
      <c r="J532" s="11" t="str">
        <f aca="false">IF(SUM(+F532-C532)&lt;365,"ST","LT")</f>
        <v>LT</v>
      </c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</row>
    <row r="533" customFormat="false" ht="15.75" hidden="false" customHeight="true" outlineLevel="0" collapsed="false">
      <c r="A533" s="25" t="s">
        <v>1145</v>
      </c>
      <c r="B533" s="11" t="n">
        <v>25</v>
      </c>
      <c r="C533" s="22" t="n">
        <v>43293</v>
      </c>
      <c r="D533" s="11" t="n">
        <v>219.89</v>
      </c>
      <c r="E533" s="20" t="n">
        <f aca="false">SUM(B533*D533)</f>
        <v>5497.25</v>
      </c>
      <c r="F533" s="22" t="n">
        <v>44272</v>
      </c>
      <c r="G533" s="11" t="n">
        <v>225.79</v>
      </c>
      <c r="H533" s="23" t="n">
        <f aca="false">SUM(B533*G533)</f>
        <v>5644.75</v>
      </c>
      <c r="I533" s="24" t="n">
        <f aca="false">SUM(H533-E533)</f>
        <v>147.5</v>
      </c>
      <c r="J533" s="11" t="str">
        <f aca="false">IF(SUM(+F533-C533)&lt;365,"ST","LT")</f>
        <v>LT</v>
      </c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</row>
    <row r="534" customFormat="false" ht="15.75" hidden="false" customHeight="true" outlineLevel="0" collapsed="false">
      <c r="A534" s="141"/>
      <c r="B534" s="146"/>
      <c r="C534" s="143"/>
      <c r="D534" s="106"/>
      <c r="E534" s="9"/>
      <c r="F534" s="144"/>
      <c r="G534" s="144"/>
      <c r="H534" s="144"/>
      <c r="I534" s="144"/>
      <c r="J534" s="144"/>
      <c r="K534" s="144"/>
      <c r="L534" s="145"/>
      <c r="M534" s="145"/>
      <c r="N534" s="145"/>
      <c r="O534" s="145"/>
      <c r="P534" s="145"/>
      <c r="Q534" s="145"/>
      <c r="R534" s="145"/>
      <c r="S534" s="145"/>
      <c r="U534" s="145"/>
      <c r="V534" s="145"/>
      <c r="W534" s="145"/>
      <c r="X534" s="145"/>
      <c r="Y534" s="145"/>
      <c r="Z534" s="145"/>
      <c r="AA534" s="145"/>
      <c r="AB534" s="145"/>
      <c r="AC534" s="145"/>
      <c r="AD534" s="145"/>
    </row>
    <row r="535" customFormat="false" ht="15.75" hidden="false" customHeight="true" outlineLevel="0" collapsed="false">
      <c r="A535" s="141"/>
      <c r="B535" s="146"/>
      <c r="C535" s="143"/>
      <c r="D535" s="106"/>
      <c r="E535" s="9"/>
      <c r="F535" s="144"/>
      <c r="G535" s="144"/>
      <c r="H535" s="144"/>
      <c r="I535" s="147" t="n">
        <f aca="false">SUM(I469:I534)</f>
        <v>48357.21</v>
      </c>
      <c r="J535" s="144"/>
      <c r="K535" s="144"/>
      <c r="L535" s="145"/>
      <c r="M535" s="145"/>
      <c r="N535" s="145"/>
      <c r="O535" s="145"/>
      <c r="P535" s="145"/>
      <c r="Q535" s="145"/>
      <c r="R535" s="145"/>
      <c r="S535" s="145"/>
      <c r="U535" s="145"/>
      <c r="V535" s="145"/>
      <c r="W535" s="145"/>
      <c r="X535" s="145"/>
      <c r="Y535" s="145"/>
      <c r="Z535" s="145"/>
      <c r="AA535" s="145"/>
      <c r="AB535" s="145"/>
      <c r="AC535" s="145"/>
      <c r="AD535" s="145"/>
    </row>
    <row r="536" customFormat="false" ht="15.75" hidden="false" customHeight="true" outlineLevel="0" collapsed="false">
      <c r="A536" s="141"/>
      <c r="B536" s="146"/>
      <c r="C536" s="143"/>
      <c r="D536" s="106"/>
      <c r="E536" s="9"/>
      <c r="F536" s="144"/>
      <c r="G536" s="144"/>
      <c r="H536" s="144"/>
      <c r="I536" s="144"/>
      <c r="J536" s="144"/>
      <c r="K536" s="144"/>
      <c r="L536" s="145"/>
      <c r="M536" s="145"/>
      <c r="N536" s="145"/>
      <c r="O536" s="145"/>
      <c r="P536" s="145"/>
      <c r="Q536" s="145"/>
      <c r="R536" s="145"/>
      <c r="S536" s="145"/>
      <c r="U536" s="145"/>
      <c r="V536" s="145"/>
      <c r="W536" s="145"/>
      <c r="X536" s="145"/>
      <c r="Y536" s="145"/>
      <c r="Z536" s="145"/>
      <c r="AA536" s="145"/>
      <c r="AB536" s="145"/>
      <c r="AC536" s="145"/>
      <c r="AD536" s="145"/>
    </row>
    <row r="537" customFormat="false" ht="15.75" hidden="false" customHeight="true" outlineLevel="0" collapsed="false">
      <c r="A537" s="141" t="s">
        <v>1386</v>
      </c>
      <c r="B537" s="146" t="s">
        <v>572</v>
      </c>
      <c r="C537" s="143" t="s">
        <v>570</v>
      </c>
      <c r="D537" s="106" t="n">
        <v>2020</v>
      </c>
      <c r="E537" s="9" t="n">
        <v>2021</v>
      </c>
      <c r="F537" s="144"/>
      <c r="G537" s="144"/>
      <c r="H537" s="144"/>
      <c r="I537" s="144"/>
      <c r="J537" s="144"/>
      <c r="K537" s="144"/>
      <c r="L537" s="145"/>
      <c r="M537" s="145"/>
      <c r="N537" s="145"/>
      <c r="O537" s="145"/>
      <c r="P537" s="145"/>
      <c r="Q537" s="145"/>
      <c r="R537" s="145"/>
      <c r="S537" s="145"/>
      <c r="U537" s="145"/>
      <c r="V537" s="145"/>
      <c r="W537" s="145"/>
      <c r="X537" s="145"/>
      <c r="Y537" s="145"/>
      <c r="Z537" s="145"/>
      <c r="AA537" s="145"/>
      <c r="AB537" s="145"/>
      <c r="AC537" s="145"/>
      <c r="AD537" s="145"/>
    </row>
    <row r="538" customFormat="false" ht="15.75" hidden="false" customHeight="true" outlineLevel="0" collapsed="false">
      <c r="A538" s="131"/>
      <c r="B538" s="132"/>
      <c r="C538" s="133"/>
      <c r="D538" s="132"/>
      <c r="E538" s="131"/>
      <c r="F538" s="132"/>
      <c r="G538" s="132"/>
      <c r="H538" s="132"/>
      <c r="I538" s="132"/>
      <c r="J538" s="132"/>
      <c r="K538" s="132"/>
      <c r="L538" s="131"/>
      <c r="M538" s="131"/>
      <c r="N538" s="131"/>
      <c r="O538" s="131"/>
      <c r="P538" s="131"/>
      <c r="Q538" s="131"/>
      <c r="R538" s="131"/>
      <c r="S538" s="131"/>
      <c r="T538" s="131"/>
      <c r="U538" s="131"/>
      <c r="V538" s="131"/>
      <c r="W538" s="131"/>
      <c r="X538" s="131"/>
      <c r="Y538" s="131"/>
      <c r="Z538" s="131"/>
      <c r="AA538" s="131"/>
      <c r="AB538" s="131"/>
      <c r="AC538" s="131"/>
      <c r="AD538" s="131"/>
    </row>
    <row r="539" customFormat="false" ht="15.75" hidden="false" customHeight="true" outlineLevel="0" collapsed="false">
      <c r="A539" s="49" t="s">
        <v>1</v>
      </c>
      <c r="B539" s="49" t="s">
        <v>2</v>
      </c>
      <c r="C539" s="107" t="s">
        <v>3</v>
      </c>
      <c r="D539" s="49" t="s">
        <v>4</v>
      </c>
      <c r="E539" s="49" t="s">
        <v>898</v>
      </c>
      <c r="F539" s="49" t="s">
        <v>6</v>
      </c>
      <c r="G539" s="49" t="s">
        <v>7</v>
      </c>
      <c r="H539" s="49" t="s">
        <v>899</v>
      </c>
      <c r="I539" s="49" t="s">
        <v>900</v>
      </c>
      <c r="J539" s="49" t="s">
        <v>9</v>
      </c>
      <c r="K539" s="49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  <c r="AA539" s="108"/>
      <c r="AB539" s="108"/>
      <c r="AC539" s="108"/>
      <c r="AD539" s="108"/>
    </row>
    <row r="540" customFormat="false" ht="15.75" hidden="false" customHeight="true" outlineLevel="0" collapsed="false">
      <c r="A540" s="19" t="s">
        <v>104</v>
      </c>
      <c r="B540" s="11" t="n">
        <v>25</v>
      </c>
      <c r="C540" s="22" t="n">
        <v>43637</v>
      </c>
      <c r="D540" s="11" t="n">
        <v>237.47</v>
      </c>
      <c r="E540" s="20" t="n">
        <f aca="false">SUM(B540*D540)</f>
        <v>5936.75</v>
      </c>
      <c r="F540" s="22" t="n">
        <v>43910</v>
      </c>
      <c r="G540" s="11" t="n">
        <v>268.97</v>
      </c>
      <c r="H540" s="23" t="n">
        <f aca="false">SUM(B540*G540)</f>
        <v>6724.25</v>
      </c>
      <c r="I540" s="24" t="n">
        <f aca="false">SUM(H540-E540)</f>
        <v>787.500000000001</v>
      </c>
      <c r="J540" s="11" t="str">
        <f aca="false">IF(SUM(+F540-C540)&lt;365,"ST","LT")</f>
        <v>ST</v>
      </c>
      <c r="K540" s="19" t="s">
        <v>571</v>
      </c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</row>
    <row r="541" customFormat="false" ht="15.75" hidden="false" customHeight="true" outlineLevel="0" collapsed="false">
      <c r="A541" s="19" t="s">
        <v>113</v>
      </c>
      <c r="B541" s="11" t="n">
        <v>25</v>
      </c>
      <c r="C541" s="22" t="n">
        <v>43850</v>
      </c>
      <c r="D541" s="11" t="n">
        <v>274.95</v>
      </c>
      <c r="E541" s="20" t="n">
        <f aca="false">SUM(B541*D541)</f>
        <v>6873.75</v>
      </c>
      <c r="F541" s="22" t="n">
        <v>43885</v>
      </c>
      <c r="G541" s="11" t="n">
        <v>290.31</v>
      </c>
      <c r="H541" s="23" t="n">
        <f aca="false">SUM(B541*G541)</f>
        <v>7257.75</v>
      </c>
      <c r="I541" s="24" t="n">
        <f aca="false">SUM(H541-E541)</f>
        <v>384</v>
      </c>
      <c r="J541" s="11" t="str">
        <f aca="false">IF(SUM(+F541-C541)&lt;365,"ST","LT")</f>
        <v>ST</v>
      </c>
      <c r="K541" s="19" t="s">
        <v>571</v>
      </c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</row>
    <row r="542" customFormat="false" ht="15.75" hidden="false" customHeight="true" outlineLevel="0" collapsed="false">
      <c r="A542" s="19" t="s">
        <v>1266</v>
      </c>
      <c r="B542" s="11" t="n">
        <v>10</v>
      </c>
      <c r="C542" s="22" t="n">
        <v>43907</v>
      </c>
      <c r="D542" s="11" t="n">
        <v>874.51</v>
      </c>
      <c r="E542" s="20" t="n">
        <f aca="false">SUM(B542*D542)</f>
        <v>8745.1</v>
      </c>
      <c r="F542" s="22" t="n">
        <v>43941</v>
      </c>
      <c r="G542" s="11" t="n">
        <v>958.76</v>
      </c>
      <c r="H542" s="23" t="n">
        <f aca="false">SUM(B542*G542)</f>
        <v>9587.6</v>
      </c>
      <c r="I542" s="24" t="n">
        <f aca="false">SUM(H542-E542)</f>
        <v>842.5</v>
      </c>
      <c r="J542" s="11" t="str">
        <f aca="false">IF(SUM(+F542-C542)&lt;365,"ST","LT")</f>
        <v>ST</v>
      </c>
      <c r="K542" s="19" t="s">
        <v>571</v>
      </c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</row>
    <row r="543" customFormat="false" ht="15.75" hidden="false" customHeight="true" outlineLevel="0" collapsed="false">
      <c r="A543" s="19" t="s">
        <v>1378</v>
      </c>
      <c r="B543" s="11" t="n">
        <v>25</v>
      </c>
      <c r="C543" s="22" t="n">
        <v>43826</v>
      </c>
      <c r="D543" s="11" t="n">
        <v>667.97</v>
      </c>
      <c r="E543" s="20" t="n">
        <f aca="false">SUM(B543*D543)</f>
        <v>16699.25</v>
      </c>
      <c r="F543" s="22" t="n">
        <v>43949</v>
      </c>
      <c r="G543" s="11" t="n">
        <v>285.1</v>
      </c>
      <c r="H543" s="23" t="n">
        <f aca="false">SUM(B543*G543)</f>
        <v>7127.5</v>
      </c>
      <c r="I543" s="24" t="n">
        <f aca="false">SUM(H543-E543)</f>
        <v>-9571.75</v>
      </c>
      <c r="J543" s="11" t="str">
        <f aca="false">IF(SUM(+F543-C543)&lt;365,"ST","LT")</f>
        <v>ST</v>
      </c>
      <c r="K543" s="19" t="s">
        <v>571</v>
      </c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</row>
    <row r="544" customFormat="false" ht="15.75" hidden="false" customHeight="true" outlineLevel="0" collapsed="false">
      <c r="A544" s="19" t="s">
        <v>1339</v>
      </c>
      <c r="B544" s="11" t="n">
        <v>25</v>
      </c>
      <c r="C544" s="22" t="n">
        <v>43994</v>
      </c>
      <c r="D544" s="11" t="n">
        <v>381.14</v>
      </c>
      <c r="E544" s="20" t="n">
        <f aca="false">SUM(B544*D544)</f>
        <v>9528.5</v>
      </c>
      <c r="F544" s="22" t="n">
        <v>44012</v>
      </c>
      <c r="G544" s="11" t="n">
        <v>416.85</v>
      </c>
      <c r="H544" s="23" t="n">
        <f aca="false">SUM(B544*G544)</f>
        <v>10421.25</v>
      </c>
      <c r="I544" s="24" t="n">
        <f aca="false">SUM(H544-E544)</f>
        <v>892.75</v>
      </c>
      <c r="J544" s="11" t="str">
        <f aca="false">IF(SUM(+F544-C544)&lt;365,"ST","LT")</f>
        <v>ST</v>
      </c>
      <c r="K544" s="19" t="s">
        <v>571</v>
      </c>
      <c r="L544" s="25"/>
      <c r="M544" s="25"/>
      <c r="N544" s="25"/>
      <c r="O544" s="33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</row>
    <row r="545" customFormat="false" ht="15.75" hidden="false" customHeight="true" outlineLevel="0" collapsed="false">
      <c r="A545" s="19" t="s">
        <v>1266</v>
      </c>
      <c r="B545" s="11" t="n">
        <v>5</v>
      </c>
      <c r="C545" s="22" t="n">
        <v>43959</v>
      </c>
      <c r="D545" s="11" t="n">
        <v>864.28</v>
      </c>
      <c r="E545" s="20" t="n">
        <f aca="false">SUM(B545*D545)</f>
        <v>4321.4</v>
      </c>
      <c r="F545" s="22" t="n">
        <v>43980</v>
      </c>
      <c r="G545" s="11" t="n">
        <v>955.68</v>
      </c>
      <c r="H545" s="23" t="n">
        <f aca="false">SUM(B545*G545)</f>
        <v>4778.4</v>
      </c>
      <c r="I545" s="24" t="n">
        <f aca="false">SUM(H545-E545)</f>
        <v>457</v>
      </c>
      <c r="J545" s="11" t="str">
        <f aca="false">IF(SUM(+F545-C545)&lt;365,"ST","LT")</f>
        <v>ST</v>
      </c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</row>
    <row r="546" customFormat="false" ht="15.75" hidden="false" customHeight="true" outlineLevel="0" collapsed="false">
      <c r="A546" s="19" t="s">
        <v>798</v>
      </c>
      <c r="B546" s="11" t="n">
        <v>6</v>
      </c>
      <c r="C546" s="22" t="n">
        <v>43972</v>
      </c>
      <c r="D546" s="11" t="n">
        <v>0</v>
      </c>
      <c r="E546" s="20" t="n">
        <v>0</v>
      </c>
      <c r="F546" s="22" t="n">
        <v>43972</v>
      </c>
      <c r="G546" s="11" t="n">
        <v>212.4</v>
      </c>
      <c r="H546" s="23" t="n">
        <f aca="false">SUM(B546*G546)</f>
        <v>1274.4</v>
      </c>
      <c r="I546" s="24" t="n">
        <f aca="false">SUM(H546-E546)</f>
        <v>1274.4</v>
      </c>
      <c r="J546" s="11" t="str">
        <f aca="false">IF(SUM(+F546-C546)&lt;365,"ST","LT")</f>
        <v>ST</v>
      </c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</row>
    <row r="547" customFormat="false" ht="15.75" hidden="false" customHeight="true" outlineLevel="0" collapsed="false">
      <c r="A547" s="19" t="s">
        <v>1282</v>
      </c>
      <c r="B547" s="11" t="n">
        <v>5</v>
      </c>
      <c r="C547" s="22" t="n">
        <v>43889</v>
      </c>
      <c r="D547" s="11" t="n">
        <v>1305.52</v>
      </c>
      <c r="E547" s="20" t="n">
        <f aca="false">SUM(B547*D547)</f>
        <v>6527.6</v>
      </c>
      <c r="F547" s="22" t="n">
        <v>44020</v>
      </c>
      <c r="G547" s="11" t="n">
        <v>1452.03</v>
      </c>
      <c r="H547" s="23" t="n">
        <f aca="false">SUM(B547*G547)</f>
        <v>7260.15</v>
      </c>
      <c r="I547" s="24" t="n">
        <f aca="false">SUM(H547-E547)</f>
        <v>732.549999999999</v>
      </c>
      <c r="J547" s="11" t="str">
        <f aca="false">IF(SUM(+F547-C547)&lt;365,"ST","LT")</f>
        <v>ST</v>
      </c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</row>
    <row r="548" customFormat="false" ht="15.75" hidden="false" customHeight="true" outlineLevel="0" collapsed="false">
      <c r="A548" s="19" t="s">
        <v>768</v>
      </c>
      <c r="B548" s="11" t="n">
        <v>25</v>
      </c>
      <c r="C548" s="22" t="n">
        <v>44012</v>
      </c>
      <c r="D548" s="11" t="n">
        <v>521.88</v>
      </c>
      <c r="E548" s="20" t="n">
        <f aca="false">SUM(B548*D548)</f>
        <v>13047</v>
      </c>
      <c r="F548" s="22" t="n">
        <v>44022</v>
      </c>
      <c r="G548" s="11" t="n">
        <v>574.96</v>
      </c>
      <c r="H548" s="23" t="n">
        <f aca="false">SUM(B548*G548)</f>
        <v>14374</v>
      </c>
      <c r="I548" s="24" t="n">
        <f aca="false">SUM(H548-E548)</f>
        <v>1327</v>
      </c>
      <c r="J548" s="11" t="str">
        <f aca="false">IF(SUM(+F548-C548)&lt;365,"ST","LT")</f>
        <v>ST</v>
      </c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</row>
    <row r="549" customFormat="false" ht="15.75" hidden="false" customHeight="true" outlineLevel="0" collapsed="false">
      <c r="A549" s="19" t="s">
        <v>113</v>
      </c>
      <c r="B549" s="11" t="n">
        <v>25</v>
      </c>
      <c r="C549" s="22" t="n">
        <v>43893</v>
      </c>
      <c r="D549" s="11" t="n">
        <v>253.89</v>
      </c>
      <c r="E549" s="20" t="n">
        <f aca="false">SUM(B549*D549)</f>
        <v>6347.25</v>
      </c>
      <c r="F549" s="22" t="n">
        <v>44035</v>
      </c>
      <c r="G549" s="11" t="n">
        <v>322.56</v>
      </c>
      <c r="H549" s="23" t="n">
        <f aca="false">SUM(B549*G549)</f>
        <v>8064</v>
      </c>
      <c r="I549" s="24" t="n">
        <f aca="false">SUM(H549-E549)</f>
        <v>1716.75</v>
      </c>
      <c r="J549" s="11" t="str">
        <f aca="false">IF(SUM(+F549-C549)&lt;365,"ST","LT")</f>
        <v>ST</v>
      </c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</row>
    <row r="550" customFormat="false" ht="15.75" hidden="false" customHeight="true" outlineLevel="0" collapsed="false">
      <c r="A550" s="19" t="s">
        <v>841</v>
      </c>
      <c r="B550" s="11" t="n">
        <v>500</v>
      </c>
      <c r="C550" s="22" t="n">
        <v>43809</v>
      </c>
      <c r="D550" s="11" t="n">
        <v>6.62</v>
      </c>
      <c r="E550" s="20" t="n">
        <f aca="false">SUM(B550*D550)</f>
        <v>3310</v>
      </c>
      <c r="F550" s="22" t="n">
        <v>44036</v>
      </c>
      <c r="G550" s="11" t="n">
        <v>6.95</v>
      </c>
      <c r="H550" s="23" t="n">
        <f aca="false">SUM(B550*G550)</f>
        <v>3475</v>
      </c>
      <c r="I550" s="24" t="n">
        <f aca="false">SUM(H550-E550)</f>
        <v>165</v>
      </c>
      <c r="J550" s="11" t="str">
        <f aca="false">IF(SUM(+F550-C550)&lt;365,"ST","LT")</f>
        <v>ST</v>
      </c>
      <c r="K550" s="25"/>
      <c r="L550" s="19" t="s">
        <v>1384</v>
      </c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</row>
    <row r="551" customFormat="false" ht="15.75" hidden="false" customHeight="true" outlineLevel="0" collapsed="false">
      <c r="A551" s="19" t="s">
        <v>293</v>
      </c>
      <c r="B551" s="11" t="n">
        <v>50</v>
      </c>
      <c r="C551" s="22" t="n">
        <v>43950</v>
      </c>
      <c r="D551" s="11" t="n">
        <v>114.65</v>
      </c>
      <c r="E551" s="20" t="n">
        <f aca="false">SUM(B551*D551)</f>
        <v>5732.5</v>
      </c>
      <c r="F551" s="22" t="n">
        <v>44061</v>
      </c>
      <c r="G551" s="11" t="n">
        <v>145.9</v>
      </c>
      <c r="H551" s="23" t="n">
        <f aca="false">SUM(B551*G551)</f>
        <v>7295</v>
      </c>
      <c r="I551" s="24" t="n">
        <f aca="false">SUM(H551-E551)</f>
        <v>1562.5</v>
      </c>
      <c r="J551" s="11" t="str">
        <f aca="false">IF(SUM(+F551-C551)&lt;365,"ST","LT")</f>
        <v>ST</v>
      </c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</row>
    <row r="552" customFormat="false" ht="15.75" hidden="false" customHeight="true" outlineLevel="0" collapsed="false">
      <c r="A552" s="19" t="s">
        <v>1282</v>
      </c>
      <c r="B552" s="11" t="n">
        <v>5</v>
      </c>
      <c r="C552" s="22" t="n">
        <v>44057</v>
      </c>
      <c r="D552" s="11" t="n">
        <v>1430.65</v>
      </c>
      <c r="E552" s="20" t="n">
        <f aca="false">SUM(B552*D552)</f>
        <v>7153.25</v>
      </c>
      <c r="F552" s="22" t="n">
        <v>44070</v>
      </c>
      <c r="G552" s="11" t="n">
        <v>1513.56</v>
      </c>
      <c r="H552" s="23" t="n">
        <f aca="false">SUM(B552*G552)</f>
        <v>7567.8</v>
      </c>
      <c r="I552" s="24" t="n">
        <f aca="false">SUM(H552-E552)</f>
        <v>414.549999999999</v>
      </c>
      <c r="J552" s="11" t="str">
        <f aca="false">IF(SUM(+F552-C552)&lt;365,"ST","LT")</f>
        <v>ST</v>
      </c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</row>
    <row r="553" customFormat="false" ht="15.75" hidden="false" customHeight="true" outlineLevel="0" collapsed="false">
      <c r="A553" s="19" t="s">
        <v>216</v>
      </c>
      <c r="B553" s="11" t="n">
        <v>5</v>
      </c>
      <c r="C553" s="22" t="n">
        <v>43791</v>
      </c>
      <c r="D553" s="11" t="n">
        <v>1120.09</v>
      </c>
      <c r="E553" s="20" t="n">
        <f aca="false">SUM(B553*D553)</f>
        <v>5600.45</v>
      </c>
      <c r="F553" s="22" t="n">
        <v>44082</v>
      </c>
      <c r="G553" s="11" t="n">
        <v>712.12</v>
      </c>
      <c r="H553" s="23" t="n">
        <f aca="false">SUM(B553*G553)</f>
        <v>3560.6</v>
      </c>
      <c r="I553" s="24" t="n">
        <f aca="false">SUM(H553-E553)</f>
        <v>-2039.85</v>
      </c>
      <c r="J553" s="11" t="str">
        <f aca="false">IF(SUM(+F553-C553)&lt;365,"ST","LT")</f>
        <v>ST</v>
      </c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</row>
    <row r="554" customFormat="false" ht="15.75" hidden="false" customHeight="true" outlineLevel="0" collapsed="false">
      <c r="A554" s="19" t="s">
        <v>1373</v>
      </c>
      <c r="B554" s="11" t="n">
        <v>11</v>
      </c>
      <c r="C554" s="22" t="n">
        <v>43944</v>
      </c>
      <c r="D554" s="11" t="n">
        <v>550.09</v>
      </c>
      <c r="E554" s="20" t="n">
        <f aca="false">SUM(B554*D554)</f>
        <v>6050.99</v>
      </c>
      <c r="F554" s="22" t="n">
        <v>44085</v>
      </c>
      <c r="G554" s="11" t="n">
        <v>818.81</v>
      </c>
      <c r="H554" s="23" t="n">
        <f aca="false">SUM(B554*G554)</f>
        <v>9006.91</v>
      </c>
      <c r="I554" s="24" t="n">
        <f aca="false">SUM(H554-E554)</f>
        <v>2955.92</v>
      </c>
      <c r="J554" s="11" t="str">
        <f aca="false">IF(SUM(+F554-C554)&lt;365,"ST","LT")</f>
        <v>ST</v>
      </c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</row>
    <row r="555" customFormat="false" ht="15.75" hidden="false" customHeight="true" outlineLevel="0" collapsed="false">
      <c r="A555" s="19" t="s">
        <v>1373</v>
      </c>
      <c r="B555" s="11" t="n">
        <v>4</v>
      </c>
      <c r="C555" s="22" t="n">
        <v>43906</v>
      </c>
      <c r="D555" s="11" t="n">
        <v>755</v>
      </c>
      <c r="E555" s="20" t="n">
        <f aca="false">SUM(B555*D555)</f>
        <v>3020</v>
      </c>
      <c r="F555" s="22" t="n">
        <v>44085</v>
      </c>
      <c r="G555" s="11" t="n">
        <v>818.81</v>
      </c>
      <c r="H555" s="23" t="n">
        <f aca="false">SUM(B555*G555)</f>
        <v>3275.24</v>
      </c>
      <c r="I555" s="24" t="n">
        <f aca="false">SUM(H555-E555)</f>
        <v>255.24</v>
      </c>
      <c r="J555" s="11" t="str">
        <f aca="false">IF(SUM(+F555-C555)&lt;365,"ST","LT")</f>
        <v>ST</v>
      </c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</row>
    <row r="556" customFormat="false" ht="15.75" hidden="false" customHeight="true" outlineLevel="0" collapsed="false">
      <c r="A556" s="19" t="s">
        <v>219</v>
      </c>
      <c r="B556" s="11" t="n">
        <v>5</v>
      </c>
      <c r="C556" s="22" t="n">
        <v>44098</v>
      </c>
      <c r="D556" s="11" t="n">
        <v>1644.74</v>
      </c>
      <c r="E556" s="20" t="n">
        <f aca="false">SUM(B556*D556)</f>
        <v>8223.7</v>
      </c>
      <c r="F556" s="22" t="n">
        <v>44105</v>
      </c>
      <c r="G556" s="11" t="n">
        <v>1775.58</v>
      </c>
      <c r="H556" s="23" t="n">
        <f aca="false">SUM(B556*G556)</f>
        <v>8877.9</v>
      </c>
      <c r="I556" s="24" t="n">
        <f aca="false">SUM(H556-E556)</f>
        <v>654.199999999999</v>
      </c>
      <c r="J556" s="11" t="str">
        <f aca="false">IF(SUM(+F556-C556)&lt;365,"ST","LT")</f>
        <v>ST</v>
      </c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</row>
    <row r="557" customFormat="false" ht="15.75" hidden="false" customHeight="true" outlineLevel="0" collapsed="false">
      <c r="A557" s="19" t="s">
        <v>120</v>
      </c>
      <c r="B557" s="11" t="n">
        <v>25</v>
      </c>
      <c r="C557" s="22" t="n">
        <v>44097</v>
      </c>
      <c r="D557" s="11" t="n">
        <v>313.84</v>
      </c>
      <c r="E557" s="20" t="n">
        <f aca="false">SUM(B557*D557)</f>
        <v>7846</v>
      </c>
      <c r="F557" s="22" t="n">
        <v>44126</v>
      </c>
      <c r="G557" s="11" t="n">
        <v>351.35</v>
      </c>
      <c r="H557" s="23" t="n">
        <f aca="false">SUM(B557*G557)</f>
        <v>8783.75</v>
      </c>
      <c r="I557" s="24" t="n">
        <f aca="false">SUM(H557-E557)</f>
        <v>937.750000000001</v>
      </c>
      <c r="J557" s="11" t="str">
        <f aca="false">IF(SUM(+F557-C557)&lt;365,"ST","LT")</f>
        <v>ST</v>
      </c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</row>
    <row r="558" customFormat="false" ht="15.75" hidden="false" customHeight="true" outlineLevel="0" collapsed="false">
      <c r="A558" s="25" t="s">
        <v>1195</v>
      </c>
      <c r="B558" s="11" t="n">
        <v>50</v>
      </c>
      <c r="C558" s="22" t="n">
        <v>43827</v>
      </c>
      <c r="D558" s="11" t="n">
        <v>0</v>
      </c>
      <c r="E558" s="20" t="n">
        <v>0</v>
      </c>
      <c r="F558" s="22" t="n">
        <v>44006</v>
      </c>
      <c r="G558" s="11" t="n">
        <v>118.6</v>
      </c>
      <c r="H558" s="23" t="n">
        <f aca="false">SUM(B558*G558)</f>
        <v>5930</v>
      </c>
      <c r="I558" s="24" t="n">
        <f aca="false">SUM(H558-E558)</f>
        <v>5930</v>
      </c>
      <c r="J558" s="11" t="str">
        <f aca="false">IF(SUM(+F558-C558)&lt;365,"ST","LT")</f>
        <v>ST</v>
      </c>
      <c r="K558" s="25"/>
      <c r="L558" s="19" t="s">
        <v>51</v>
      </c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</row>
    <row r="559" customFormat="false" ht="15.75" hidden="false" customHeight="true" outlineLevel="0" collapsed="false">
      <c r="A559" s="19" t="s">
        <v>1257</v>
      </c>
      <c r="B559" s="11" t="n">
        <v>50</v>
      </c>
      <c r="C559" s="22" t="n">
        <v>44036</v>
      </c>
      <c r="D559" s="11" t="n">
        <v>65.49</v>
      </c>
      <c r="E559" s="20" t="n">
        <f aca="false">SUM(B559*D559)</f>
        <v>3274.5</v>
      </c>
      <c r="F559" s="22" t="n">
        <v>44152</v>
      </c>
      <c r="G559" s="11" t="n">
        <v>80.74</v>
      </c>
      <c r="H559" s="23" t="n">
        <f aca="false">SUM(B559*G559)</f>
        <v>4037</v>
      </c>
      <c r="I559" s="24" t="n">
        <f aca="false">SUM(H559-E559)</f>
        <v>762.5</v>
      </c>
      <c r="J559" s="11" t="str">
        <f aca="false">IF(SUM(+F559-C559)&lt;365,"ST","LT")</f>
        <v>ST</v>
      </c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</row>
    <row r="560" customFormat="false" ht="15.75" hidden="false" customHeight="true" outlineLevel="0" collapsed="false">
      <c r="A560" s="19" t="s">
        <v>1242</v>
      </c>
      <c r="B560" s="11" t="n">
        <v>10</v>
      </c>
      <c r="C560" s="22" t="n">
        <v>43862</v>
      </c>
      <c r="D560" s="11" t="n">
        <v>511.81</v>
      </c>
      <c r="E560" s="20" t="n">
        <f aca="false">SUM(B560*D560)</f>
        <v>5118.1</v>
      </c>
      <c r="F560" s="22" t="n">
        <v>44152</v>
      </c>
      <c r="G560" s="11" t="n">
        <v>480.12</v>
      </c>
      <c r="H560" s="23" t="n">
        <f aca="false">SUM(B560*G560)</f>
        <v>4801.2</v>
      </c>
      <c r="I560" s="24" t="n">
        <f aca="false">SUM(H560-E560)</f>
        <v>-316.900000000001</v>
      </c>
      <c r="J560" s="11" t="str">
        <f aca="false">IF(SUM(+F560-C560)&lt;365,"ST","LT")</f>
        <v>ST</v>
      </c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</row>
    <row r="561" customFormat="false" ht="15.75" hidden="false" customHeight="true" outlineLevel="0" collapsed="false">
      <c r="A561" s="19" t="s">
        <v>1242</v>
      </c>
      <c r="B561" s="11" t="n">
        <v>15</v>
      </c>
      <c r="C561" s="22" t="n">
        <v>43896</v>
      </c>
      <c r="D561" s="11" t="n">
        <v>493.67</v>
      </c>
      <c r="E561" s="20" t="n">
        <f aca="false">SUM(B561*D561)</f>
        <v>7405.05</v>
      </c>
      <c r="F561" s="22" t="n">
        <v>44152</v>
      </c>
      <c r="G561" s="11" t="n">
        <v>480.12</v>
      </c>
      <c r="H561" s="23" t="n">
        <f aca="false">SUM(B561*G561)</f>
        <v>7201.8</v>
      </c>
      <c r="I561" s="24" t="n">
        <f aca="false">SUM(H561-E561)</f>
        <v>-203.25</v>
      </c>
      <c r="J561" s="11" t="str">
        <f aca="false">IF(SUM(+F561-C561)&lt;365,"ST","LT")</f>
        <v>ST</v>
      </c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</row>
    <row r="562" customFormat="false" ht="15.75" hidden="false" customHeight="true" outlineLevel="0" collapsed="false">
      <c r="A562" s="19" t="s">
        <v>668</v>
      </c>
      <c r="B562" s="11" t="n">
        <v>25</v>
      </c>
      <c r="C562" s="22" t="n">
        <v>44046</v>
      </c>
      <c r="D562" s="11" t="n">
        <v>310.31</v>
      </c>
      <c r="E562" s="20" t="n">
        <f aca="false">SUM(B562*D562)</f>
        <v>7757.75</v>
      </c>
      <c r="F562" s="22" t="n">
        <v>44160</v>
      </c>
      <c r="G562" s="11" t="n">
        <v>367.23</v>
      </c>
      <c r="H562" s="23" t="n">
        <f aca="false">SUM(B562*G562)</f>
        <v>9180.75</v>
      </c>
      <c r="I562" s="24" t="n">
        <f aca="false">SUM(H562-E562)</f>
        <v>1423</v>
      </c>
      <c r="J562" s="11" t="str">
        <f aca="false">IF(SUM(+F562-C562)&lt;365,"ST","LT")</f>
        <v>ST</v>
      </c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</row>
    <row r="563" customFormat="false" ht="15.75" hidden="false" customHeight="true" outlineLevel="0" collapsed="false">
      <c r="A563" s="19" t="s">
        <v>387</v>
      </c>
      <c r="B563" s="11" t="n">
        <v>50</v>
      </c>
      <c r="C563" s="22" t="n">
        <v>44113</v>
      </c>
      <c r="D563" s="11" t="n">
        <v>219.38</v>
      </c>
      <c r="E563" s="20" t="n">
        <f aca="false">SUM(B563*D563)</f>
        <v>10969</v>
      </c>
      <c r="F563" s="22" t="n">
        <v>44169</v>
      </c>
      <c r="G563" s="11" t="n">
        <v>260.04</v>
      </c>
      <c r="H563" s="23" t="n">
        <f aca="false">SUM(B563*G563)</f>
        <v>13002</v>
      </c>
      <c r="I563" s="24" t="n">
        <f aca="false">SUM(H563-E563)</f>
        <v>2033</v>
      </c>
      <c r="J563" s="11" t="str">
        <f aca="false">IF(SUM(+F563-C563)&lt;365,"ST","LT")</f>
        <v>ST</v>
      </c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</row>
    <row r="564" customFormat="false" ht="15.75" hidden="false" customHeight="true" outlineLevel="0" collapsed="false">
      <c r="A564" s="19" t="s">
        <v>1282</v>
      </c>
      <c r="B564" s="11" t="n">
        <v>5</v>
      </c>
      <c r="C564" s="22" t="n">
        <v>44074</v>
      </c>
      <c r="D564" s="11" t="n">
        <v>1420.57</v>
      </c>
      <c r="E564" s="20" t="n">
        <f aca="false">SUM(B564*D564)</f>
        <v>7102.85</v>
      </c>
      <c r="F564" s="22" t="n">
        <v>44169</v>
      </c>
      <c r="G564" s="11" t="n">
        <v>1498.68</v>
      </c>
      <c r="H564" s="23" t="n">
        <f aca="false">SUM(B564*G564)</f>
        <v>7493.4</v>
      </c>
      <c r="I564" s="24" t="n">
        <f aca="false">SUM(H564-E564)</f>
        <v>390.550000000001</v>
      </c>
      <c r="J564" s="11" t="str">
        <f aca="false">IF(SUM(+F564-C564)&lt;365,"ST","LT")</f>
        <v>ST</v>
      </c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</row>
    <row r="565" customFormat="false" ht="15.75" hidden="false" customHeight="true" outlineLevel="0" collapsed="false">
      <c r="A565" s="19" t="s">
        <v>1371</v>
      </c>
      <c r="B565" s="11" t="n">
        <v>100</v>
      </c>
      <c r="C565" s="22" t="n">
        <v>44077</v>
      </c>
      <c r="D565" s="11" t="n">
        <v>55.61</v>
      </c>
      <c r="E565" s="20" t="n">
        <f aca="false">SUM(B565*D565)</f>
        <v>5561</v>
      </c>
      <c r="F565" s="22" t="n">
        <v>44173</v>
      </c>
      <c r="G565" s="11" t="n">
        <v>70.77</v>
      </c>
      <c r="H565" s="23" t="n">
        <f aca="false">SUM(B565*G565)</f>
        <v>7077</v>
      </c>
      <c r="I565" s="24" t="n">
        <f aca="false">SUM(H565-E565)</f>
        <v>1516</v>
      </c>
      <c r="J565" s="11" t="str">
        <f aca="false">IF(SUM(+F565-C565)&lt;365,"ST","LT")</f>
        <v>ST</v>
      </c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</row>
    <row r="566" customFormat="false" ht="15.75" hidden="false" customHeight="true" outlineLevel="0" collapsed="false">
      <c r="A566" s="19" t="s">
        <v>289</v>
      </c>
      <c r="B566" s="11" t="n">
        <v>50</v>
      </c>
      <c r="C566" s="22" t="n">
        <v>44036</v>
      </c>
      <c r="D566" s="11" t="n">
        <v>100.04</v>
      </c>
      <c r="E566" s="20" t="n">
        <f aca="false">SUM(B566*D566)</f>
        <v>5002</v>
      </c>
      <c r="F566" s="22" t="n">
        <v>44186</v>
      </c>
      <c r="G566" s="11" t="n">
        <v>114.14</v>
      </c>
      <c r="H566" s="23" t="n">
        <f aca="false">SUM(B566*G566)</f>
        <v>5707</v>
      </c>
      <c r="I566" s="24" t="n">
        <f aca="false">SUM(H566-E566)</f>
        <v>705</v>
      </c>
      <c r="J566" s="11" t="str">
        <f aca="false">IF(SUM(+F566-C566)&lt;365,"ST","LT")</f>
        <v>ST</v>
      </c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</row>
    <row r="567" customFormat="false" ht="15.75" hidden="false" customHeight="true" outlineLevel="0" collapsed="false">
      <c r="A567" s="19" t="s">
        <v>1282</v>
      </c>
      <c r="B567" s="11" t="n">
        <v>5</v>
      </c>
      <c r="C567" s="22" t="n">
        <v>44176</v>
      </c>
      <c r="D567" s="11" t="n">
        <v>1443.75</v>
      </c>
      <c r="E567" s="20" t="n">
        <f aca="false">SUM(B567*D567)</f>
        <v>7218.75</v>
      </c>
      <c r="F567" s="22" t="n">
        <v>44210</v>
      </c>
      <c r="G567" s="11" t="n">
        <v>1568.15</v>
      </c>
      <c r="H567" s="23" t="n">
        <f aca="false">SUM(B567*G567)</f>
        <v>7840.75</v>
      </c>
      <c r="I567" s="24" t="n">
        <f aca="false">SUM(H567-E567)</f>
        <v>622</v>
      </c>
      <c r="J567" s="11" t="str">
        <f aca="false">IF(SUM(+F567-C567)&lt;365,"ST","LT")</f>
        <v>ST</v>
      </c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</row>
    <row r="568" customFormat="false" ht="15.75" hidden="false" customHeight="true" outlineLevel="0" collapsed="false">
      <c r="A568" s="19" t="s">
        <v>1257</v>
      </c>
      <c r="B568" s="11" t="n">
        <v>100</v>
      </c>
      <c r="C568" s="22" t="n">
        <v>44169</v>
      </c>
      <c r="D568" s="11" t="n">
        <v>81.86</v>
      </c>
      <c r="E568" s="20" t="n">
        <f aca="false">SUM(B568*D568)</f>
        <v>8186</v>
      </c>
      <c r="F568" s="22" t="n">
        <v>44211</v>
      </c>
      <c r="G568" s="11" t="n">
        <v>91.16</v>
      </c>
      <c r="H568" s="23" t="n">
        <f aca="false">SUM(B568*G568)</f>
        <v>9116</v>
      </c>
      <c r="I568" s="24" t="n">
        <f aca="false">SUM(H568-E568)</f>
        <v>930</v>
      </c>
      <c r="J568" s="11" t="str">
        <f aca="false">IF(SUM(+F568-C568)&lt;365,"ST","LT")</f>
        <v>ST</v>
      </c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</row>
    <row r="569" customFormat="false" ht="15.75" hidden="false" customHeight="true" outlineLevel="0" collapsed="false">
      <c r="A569" s="25" t="s">
        <v>478</v>
      </c>
      <c r="B569" s="11" t="n">
        <v>50</v>
      </c>
      <c r="C569" s="22" t="n">
        <v>44168</v>
      </c>
      <c r="D569" s="11" t="n">
        <v>110.67</v>
      </c>
      <c r="E569" s="20" t="n">
        <f aca="false">SUM(B569*D569)</f>
        <v>5533.5</v>
      </c>
      <c r="F569" s="22" t="n">
        <v>44218</v>
      </c>
      <c r="G569" s="11" t="n">
        <v>115.68</v>
      </c>
      <c r="H569" s="23" t="n">
        <f aca="false">SUM(B569*G569)</f>
        <v>5784</v>
      </c>
      <c r="I569" s="24" t="n">
        <f aca="false">SUM(H569-E569)</f>
        <v>250.5</v>
      </c>
      <c r="J569" s="11" t="str">
        <f aca="false">IF(SUM(+F569-C569)&lt;365,"ST","LT")</f>
        <v>ST</v>
      </c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</row>
    <row r="570" customFormat="false" ht="15.75" hidden="false" customHeight="true" outlineLevel="0" collapsed="false">
      <c r="A570" s="25" t="s">
        <v>162</v>
      </c>
      <c r="B570" s="11" t="n">
        <v>100</v>
      </c>
      <c r="C570" s="22" t="n">
        <v>44166</v>
      </c>
      <c r="D570" s="11" t="n">
        <v>70.73</v>
      </c>
      <c r="E570" s="20" t="n">
        <f aca="false">SUM(B570*D570)</f>
        <v>7073</v>
      </c>
      <c r="F570" s="22" t="n">
        <v>44235</v>
      </c>
      <c r="G570" s="11" t="n">
        <v>86.4</v>
      </c>
      <c r="H570" s="23" t="n">
        <f aca="false">SUM(B570*G570)</f>
        <v>8640</v>
      </c>
      <c r="I570" s="24" t="n">
        <f aca="false">SUM(H570-E570)</f>
        <v>1567</v>
      </c>
      <c r="J570" s="11" t="str">
        <f aca="false">IF(SUM(+F570-C570)&lt;365,"ST","LT")</f>
        <v>ST</v>
      </c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</row>
    <row r="571" customFormat="false" ht="15.75" hidden="false" customHeight="true" outlineLevel="0" collapsed="false">
      <c r="A571" s="19" t="s">
        <v>1282</v>
      </c>
      <c r="B571" s="11" t="n">
        <v>5</v>
      </c>
      <c r="C571" s="22" t="n">
        <v>44202</v>
      </c>
      <c r="D571" s="11" t="n">
        <v>1403.09</v>
      </c>
      <c r="E571" s="20" t="n">
        <f aca="false">SUM(B571*D571)</f>
        <v>7015.45</v>
      </c>
      <c r="F571" s="22" t="n">
        <v>44239</v>
      </c>
      <c r="G571" s="11" t="n">
        <v>1717.03</v>
      </c>
      <c r="H571" s="23" t="n">
        <f aca="false">SUM(B571*G571)</f>
        <v>8585.15</v>
      </c>
      <c r="I571" s="24" t="n">
        <f aca="false">SUM(H571-E571)</f>
        <v>1569.7</v>
      </c>
      <c r="J571" s="11" t="str">
        <f aca="false">IF(SUM(+F571-C571)&lt;365,"ST","LT")</f>
        <v>ST</v>
      </c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</row>
    <row r="572" customFormat="false" ht="15.75" hidden="false" customHeight="true" outlineLevel="0" collapsed="false">
      <c r="A572" s="19" t="s">
        <v>799</v>
      </c>
      <c r="B572" s="11" t="n">
        <v>10</v>
      </c>
      <c r="C572" s="22" t="n">
        <v>43999</v>
      </c>
      <c r="D572" s="11" t="n">
        <v>704.54</v>
      </c>
      <c r="E572" s="20" t="n">
        <f aca="false">SUM(B572*D572)</f>
        <v>7045.4</v>
      </c>
      <c r="F572" s="22" t="n">
        <v>44252</v>
      </c>
      <c r="G572" s="11" t="n">
        <v>1254.92</v>
      </c>
      <c r="H572" s="23" t="n">
        <f aca="false">SUM(B572*G572)</f>
        <v>12549.2</v>
      </c>
      <c r="I572" s="24" t="n">
        <f aca="false">SUM(H572-E572)</f>
        <v>5503.8</v>
      </c>
      <c r="J572" s="11" t="str">
        <f aca="false">IF(SUM(+F572-C572)&lt;365,"ST","LT")</f>
        <v>ST</v>
      </c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</row>
    <row r="573" customFormat="false" ht="15.75" hidden="false" customHeight="true" outlineLevel="0" collapsed="false">
      <c r="A573" s="19" t="s">
        <v>433</v>
      </c>
      <c r="B573" s="11" t="n">
        <v>25</v>
      </c>
      <c r="C573" s="22" t="n">
        <v>44202</v>
      </c>
      <c r="D573" s="11" t="n">
        <v>70.42</v>
      </c>
      <c r="E573" s="20" t="n">
        <f aca="false">SUM(B573*D573)</f>
        <v>1760.5</v>
      </c>
      <c r="F573" s="22" t="n">
        <v>44252</v>
      </c>
      <c r="G573" s="11" t="n">
        <v>88.08</v>
      </c>
      <c r="H573" s="23" t="n">
        <f aca="false">SUM(B573*G573)</f>
        <v>2202</v>
      </c>
      <c r="I573" s="24" t="n">
        <f aca="false">SUM(H573-E573)</f>
        <v>441.5</v>
      </c>
      <c r="J573" s="11" t="str">
        <f aca="false">IF(SUM(+F573-C573)&lt;365,"ST","LT")</f>
        <v>ST</v>
      </c>
      <c r="K573" s="25"/>
      <c r="L573" s="25"/>
      <c r="M573" s="33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</row>
    <row r="574" customFormat="false" ht="15.75" hidden="false" customHeight="true" outlineLevel="0" collapsed="false">
      <c r="A574" s="19" t="s">
        <v>1214</v>
      </c>
      <c r="B574" s="11" t="n">
        <v>20</v>
      </c>
      <c r="C574" s="22" t="n">
        <v>44053</v>
      </c>
      <c r="D574" s="11" t="n">
        <v>388.89</v>
      </c>
      <c r="E574" s="20" t="n">
        <f aca="false">SUM(B574*D574)</f>
        <v>7777.8</v>
      </c>
      <c r="F574" s="22" t="n">
        <v>44259</v>
      </c>
      <c r="G574" s="11" t="n">
        <v>620.86</v>
      </c>
      <c r="H574" s="23" t="n">
        <f aca="false">SUM(B574*G574)</f>
        <v>12417.2</v>
      </c>
      <c r="I574" s="24" t="n">
        <f aca="false">SUM(H574-E574)</f>
        <v>4639.4</v>
      </c>
      <c r="J574" s="11" t="str">
        <f aca="false">IF(SUM(+F574-C574)&lt;365,"ST","LT")</f>
        <v>ST</v>
      </c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</row>
    <row r="575" customFormat="false" ht="15.75" hidden="false" customHeight="true" outlineLevel="0" collapsed="false">
      <c r="A575" s="19" t="s">
        <v>61</v>
      </c>
      <c r="B575" s="11" t="n">
        <v>10</v>
      </c>
      <c r="C575" s="22" t="n">
        <v>44162</v>
      </c>
      <c r="D575" s="11" t="n">
        <v>728.42</v>
      </c>
      <c r="E575" s="20" t="n">
        <f aca="false">SUM(B575*D575)</f>
        <v>7284.2</v>
      </c>
      <c r="F575" s="22" t="n">
        <v>44263</v>
      </c>
      <c r="G575" s="11" t="n">
        <v>1405.38</v>
      </c>
      <c r="H575" s="23" t="n">
        <f aca="false">SUM(B575*G575)</f>
        <v>14053.8</v>
      </c>
      <c r="I575" s="24" t="n">
        <f aca="false">SUM(H575-E575)</f>
        <v>6769.6</v>
      </c>
      <c r="J575" s="11" t="str">
        <f aca="false">IF(SUM(+F575-C575)&lt;365,"ST","LT")</f>
        <v>ST</v>
      </c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</row>
    <row r="576" customFormat="false" ht="15.75" hidden="false" customHeight="true" outlineLevel="0" collapsed="false">
      <c r="A576" s="19" t="s">
        <v>61</v>
      </c>
      <c r="B576" s="11" t="n">
        <v>10</v>
      </c>
      <c r="C576" s="22" t="n">
        <v>44223</v>
      </c>
      <c r="D576" s="11" t="n">
        <v>905.74</v>
      </c>
      <c r="E576" s="20" t="n">
        <f aca="false">SUM(B576*D576)</f>
        <v>9057.4</v>
      </c>
      <c r="F576" s="22" t="n">
        <v>44264</v>
      </c>
      <c r="G576" s="11" t="n">
        <v>1506.62</v>
      </c>
      <c r="H576" s="23" t="n">
        <f aca="false">SUM(B576*G576)</f>
        <v>15066.2</v>
      </c>
      <c r="I576" s="24" t="n">
        <f aca="false">SUM(H576-E576)</f>
        <v>6008.8</v>
      </c>
      <c r="J576" s="11" t="str">
        <f aca="false">IF(SUM(+F576-C576)&lt;365,"ST","LT")</f>
        <v>ST</v>
      </c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</row>
    <row r="577" customFormat="false" ht="15" hidden="false" customHeight="false" outlineLevel="0" collapsed="false">
      <c r="A577" s="19" t="s">
        <v>1326</v>
      </c>
      <c r="B577" s="11" t="n">
        <v>100</v>
      </c>
      <c r="C577" s="22" t="n">
        <v>43950</v>
      </c>
      <c r="D577" s="11" t="n">
        <v>31.59</v>
      </c>
      <c r="E577" s="20" t="n">
        <f aca="false">SUM(B577*D577)</f>
        <v>3159</v>
      </c>
      <c r="F577" s="22" t="n">
        <v>44271</v>
      </c>
      <c r="G577" s="11" t="n">
        <v>80.59</v>
      </c>
      <c r="H577" s="23" t="n">
        <f aca="false">SUM(B577*G577)</f>
        <v>8059</v>
      </c>
      <c r="I577" s="24" t="n">
        <f aca="false">SUM(H577-E577)</f>
        <v>4900</v>
      </c>
      <c r="J577" s="11" t="str">
        <f aca="false">IF(SUM(+F577-C577)&lt;365,"ST","LT")</f>
        <v>ST</v>
      </c>
      <c r="K577" s="25"/>
      <c r="L577" s="25"/>
      <c r="M577" s="25"/>
      <c r="N577" s="25"/>
      <c r="O577" s="25"/>
      <c r="P577" s="25"/>
      <c r="Q577" s="25"/>
      <c r="R577" s="25"/>
      <c r="S577" s="134"/>
      <c r="T577" s="134"/>
      <c r="U577" s="134"/>
      <c r="V577" s="134"/>
      <c r="W577" s="134"/>
      <c r="X577" s="134"/>
      <c r="Y577" s="134"/>
      <c r="Z577" s="134"/>
      <c r="AA577" s="134"/>
      <c r="AB577" s="134"/>
      <c r="AC577" s="134"/>
      <c r="AD577" s="134"/>
    </row>
    <row r="578" customFormat="false" ht="15.75" hidden="false" customHeight="true" outlineLevel="0" collapsed="false">
      <c r="A578" s="19" t="s">
        <v>137</v>
      </c>
      <c r="B578" s="11" t="n">
        <v>25</v>
      </c>
      <c r="C578" s="22" t="n">
        <v>44194</v>
      </c>
      <c r="D578" s="11" t="n">
        <v>571.2</v>
      </c>
      <c r="E578" s="20" t="n">
        <f aca="false">SUM(B578*D578)</f>
        <v>14280</v>
      </c>
      <c r="F578" s="22" t="n">
        <v>44285</v>
      </c>
      <c r="G578" s="11" t="n">
        <v>895.01</v>
      </c>
      <c r="H578" s="23" t="n">
        <f aca="false">SUM(B578*G578)</f>
        <v>22375.25</v>
      </c>
      <c r="I578" s="24" t="n">
        <f aca="false">SUM(H578-E578)</f>
        <v>8095.25</v>
      </c>
      <c r="J578" s="11" t="str">
        <f aca="false">IF(SUM(+F578-C578)&lt;365,"ST","LT")</f>
        <v>ST</v>
      </c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</row>
    <row r="579" customFormat="false" ht="15" hidden="false" customHeight="false" outlineLevel="0" collapsed="false">
      <c r="A579" s="141"/>
      <c r="B579" s="146"/>
      <c r="C579" s="143"/>
      <c r="D579" s="106"/>
      <c r="E579" s="9"/>
      <c r="F579" s="144"/>
      <c r="G579" s="144"/>
      <c r="H579" s="144"/>
      <c r="I579" s="144"/>
      <c r="J579" s="144"/>
      <c r="K579" s="144"/>
      <c r="L579" s="145"/>
      <c r="M579" s="145"/>
      <c r="N579" s="145"/>
      <c r="O579" s="145"/>
      <c r="P579" s="145"/>
      <c r="Q579" s="145"/>
      <c r="R579" s="145"/>
      <c r="S579" s="145"/>
      <c r="U579" s="145"/>
      <c r="V579" s="145"/>
      <c r="W579" s="145"/>
      <c r="X579" s="145"/>
      <c r="Y579" s="145"/>
      <c r="Z579" s="145"/>
      <c r="AA579" s="145"/>
      <c r="AB579" s="145"/>
      <c r="AC579" s="145"/>
      <c r="AD579" s="145"/>
    </row>
    <row r="580" customFormat="false" ht="15" hidden="false" customHeight="false" outlineLevel="0" collapsed="false">
      <c r="A580" s="141"/>
      <c r="B580" s="146"/>
      <c r="C580" s="143"/>
      <c r="D580" s="106"/>
      <c r="E580" s="9"/>
      <c r="F580" s="144"/>
      <c r="G580" s="144"/>
      <c r="H580" s="144"/>
      <c r="I580" s="147" t="n">
        <f aca="false">SUM(I540:I579)</f>
        <v>57285.46</v>
      </c>
      <c r="J580" s="144"/>
      <c r="K580" s="144"/>
      <c r="L580" s="145"/>
      <c r="M580" s="145"/>
      <c r="N580" s="145"/>
      <c r="O580" s="145"/>
      <c r="P580" s="145"/>
      <c r="Q580" s="145"/>
      <c r="R580" s="145"/>
      <c r="S580" s="145"/>
      <c r="U580" s="145"/>
      <c r="V580" s="145"/>
      <c r="W580" s="145"/>
      <c r="X580" s="145"/>
      <c r="Y580" s="145"/>
      <c r="Z580" s="145"/>
      <c r="AA580" s="145"/>
      <c r="AB580" s="145"/>
      <c r="AC580" s="145"/>
      <c r="AD580" s="145"/>
    </row>
    <row r="581" customFormat="false" ht="15" hidden="false" customHeight="false" outlineLevel="0" collapsed="false">
      <c r="A581" s="141"/>
      <c r="B581" s="146"/>
      <c r="C581" s="143"/>
      <c r="D581" s="106"/>
      <c r="E581" s="9"/>
      <c r="F581" s="144"/>
      <c r="G581" s="144"/>
      <c r="H581" s="144"/>
      <c r="I581" s="144"/>
      <c r="J581" s="144"/>
      <c r="K581" s="144"/>
      <c r="L581" s="145"/>
      <c r="M581" s="145"/>
      <c r="N581" s="145"/>
      <c r="O581" s="145"/>
      <c r="P581" s="145"/>
      <c r="Q581" s="145"/>
      <c r="R581" s="145"/>
      <c r="S581" s="145"/>
      <c r="U581" s="145"/>
      <c r="V581" s="145"/>
      <c r="W581" s="145"/>
      <c r="X581" s="145"/>
      <c r="Y581" s="145"/>
      <c r="Z581" s="145"/>
      <c r="AA581" s="145"/>
      <c r="AB581" s="145"/>
      <c r="AC581" s="145"/>
      <c r="AD581" s="145"/>
    </row>
    <row r="582" customFormat="false" ht="15" hidden="false" customHeight="false" outlineLevel="0" collapsed="false">
      <c r="A582" s="141"/>
      <c r="B582" s="146"/>
      <c r="C582" s="143"/>
      <c r="D582" s="106"/>
      <c r="E582" s="9"/>
      <c r="F582" s="144"/>
      <c r="G582" s="144"/>
      <c r="H582" s="144"/>
      <c r="I582" s="144"/>
      <c r="J582" s="144"/>
      <c r="K582" s="144"/>
      <c r="L582" s="145"/>
      <c r="M582" s="145"/>
      <c r="N582" s="145"/>
      <c r="O582" s="145"/>
      <c r="P582" s="145"/>
      <c r="Q582" s="145"/>
      <c r="R582" s="145"/>
      <c r="S582" s="145"/>
      <c r="U582" s="145"/>
      <c r="V582" s="145"/>
      <c r="W582" s="145"/>
      <c r="X582" s="145"/>
      <c r="Y582" s="145"/>
      <c r="Z582" s="145"/>
      <c r="AA582" s="145"/>
      <c r="AB582" s="145"/>
      <c r="AC582" s="145"/>
      <c r="AD582" s="145"/>
    </row>
    <row r="583" customFormat="false" ht="15" hidden="false" customHeight="false" outlineLevel="0" collapsed="false">
      <c r="A583" s="141"/>
      <c r="B583" s="146"/>
      <c r="C583" s="143"/>
      <c r="D583" s="106"/>
      <c r="E583" s="9"/>
      <c r="F583" s="144"/>
      <c r="G583" s="144"/>
      <c r="H583" s="144"/>
      <c r="I583" s="144"/>
      <c r="J583" s="144"/>
      <c r="K583" s="144"/>
      <c r="L583" s="145"/>
      <c r="M583" s="145"/>
      <c r="N583" s="145"/>
      <c r="O583" s="145"/>
      <c r="P583" s="145"/>
      <c r="Q583" s="145"/>
      <c r="R583" s="145"/>
      <c r="S583" s="145"/>
      <c r="U583" s="145"/>
      <c r="V583" s="145"/>
      <c r="W583" s="145"/>
      <c r="X583" s="145"/>
      <c r="Y583" s="145"/>
      <c r="Z583" s="145"/>
      <c r="AA583" s="145"/>
      <c r="AB583" s="145"/>
      <c r="AC583" s="145"/>
      <c r="AD583" s="145"/>
    </row>
    <row r="584" customFormat="false" ht="15" hidden="false" customHeight="false" outlineLevel="0" collapsed="false">
      <c r="A584" s="141"/>
      <c r="B584" s="146"/>
      <c r="C584" s="143"/>
      <c r="D584" s="106"/>
      <c r="E584" s="9"/>
      <c r="F584" s="144"/>
      <c r="G584" s="144"/>
      <c r="H584" s="144"/>
      <c r="I584" s="132"/>
      <c r="J584" s="144"/>
      <c r="K584" s="144"/>
      <c r="L584" s="145"/>
      <c r="M584" s="145"/>
      <c r="N584" s="145"/>
      <c r="O584" s="145"/>
      <c r="P584" s="145"/>
      <c r="Q584" s="145"/>
      <c r="R584" s="145"/>
      <c r="S584" s="145"/>
      <c r="U584" s="145"/>
      <c r="V584" s="145"/>
      <c r="W584" s="145"/>
      <c r="X584" s="145"/>
      <c r="Y584" s="145"/>
      <c r="Z584" s="145"/>
      <c r="AA584" s="145"/>
      <c r="AB584" s="145"/>
      <c r="AC584" s="145"/>
      <c r="AD584" s="145"/>
    </row>
    <row r="585" customFormat="false" ht="15" hidden="false" customHeight="false" outlineLevel="0" collapsed="false">
      <c r="A585" s="141"/>
      <c r="B585" s="146"/>
      <c r="C585" s="143"/>
      <c r="D585" s="106"/>
      <c r="E585" s="9"/>
      <c r="F585" s="144"/>
      <c r="G585" s="144"/>
      <c r="H585" s="144"/>
      <c r="I585" s="144"/>
      <c r="J585" s="144"/>
      <c r="K585" s="144"/>
      <c r="L585" s="145"/>
      <c r="M585" s="145"/>
      <c r="N585" s="145"/>
      <c r="O585" s="145"/>
      <c r="P585" s="145"/>
      <c r="Q585" s="145"/>
      <c r="R585" s="145"/>
      <c r="S585" s="145"/>
      <c r="U585" s="145"/>
      <c r="V585" s="145"/>
      <c r="W585" s="145"/>
      <c r="X585" s="145"/>
      <c r="Y585" s="145"/>
      <c r="Z585" s="145"/>
      <c r="AA585" s="145"/>
      <c r="AB585" s="145"/>
      <c r="AC585" s="145"/>
      <c r="AD585" s="145"/>
    </row>
    <row r="586" customFormat="false" ht="15" hidden="false" customHeight="false" outlineLevel="0" collapsed="false">
      <c r="A586" s="141" t="s">
        <v>1386</v>
      </c>
      <c r="B586" s="146"/>
      <c r="C586" s="143"/>
      <c r="D586" s="106" t="n">
        <v>2019</v>
      </c>
      <c r="E586" s="9" t="n">
        <v>2020</v>
      </c>
      <c r="F586" s="144"/>
      <c r="G586" s="144"/>
      <c r="H586" s="144"/>
      <c r="I586" s="144"/>
      <c r="J586" s="144"/>
      <c r="K586" s="144"/>
      <c r="L586" s="145"/>
      <c r="M586" s="145"/>
      <c r="N586" s="145"/>
      <c r="O586" s="145"/>
      <c r="P586" s="145"/>
      <c r="Q586" s="145"/>
      <c r="R586" s="145"/>
      <c r="S586" s="145"/>
      <c r="U586" s="145"/>
      <c r="V586" s="145"/>
      <c r="W586" s="145"/>
      <c r="X586" s="145"/>
      <c r="Y586" s="145"/>
      <c r="Z586" s="145"/>
      <c r="AA586" s="145"/>
      <c r="AB586" s="145"/>
      <c r="AC586" s="145"/>
      <c r="AD586" s="145"/>
    </row>
    <row r="587" customFormat="false" ht="15" hidden="false" customHeight="false" outlineLevel="0" collapsed="false">
      <c r="A587" s="131"/>
      <c r="B587" s="132"/>
      <c r="C587" s="133"/>
      <c r="D587" s="132"/>
      <c r="E587" s="131"/>
      <c r="F587" s="132"/>
      <c r="G587" s="132"/>
      <c r="H587" s="132"/>
      <c r="I587" s="132"/>
      <c r="J587" s="132"/>
      <c r="K587" s="132"/>
      <c r="L587" s="131"/>
      <c r="M587" s="131"/>
      <c r="N587" s="131"/>
      <c r="O587" s="131"/>
      <c r="P587" s="131"/>
      <c r="Q587" s="131"/>
      <c r="R587" s="131"/>
      <c r="S587" s="131"/>
      <c r="T587" s="131"/>
      <c r="U587" s="131"/>
      <c r="V587" s="131"/>
      <c r="W587" s="131"/>
      <c r="X587" s="131"/>
      <c r="Y587" s="131"/>
      <c r="Z587" s="131"/>
      <c r="AA587" s="131"/>
      <c r="AB587" s="131"/>
      <c r="AC587" s="131"/>
      <c r="AD587" s="131"/>
    </row>
    <row r="588" customFormat="false" ht="15" hidden="false" customHeight="false" outlineLevel="0" collapsed="false">
      <c r="A588" s="49" t="s">
        <v>1</v>
      </c>
      <c r="B588" s="49" t="s">
        <v>2</v>
      </c>
      <c r="C588" s="107" t="s">
        <v>3</v>
      </c>
      <c r="D588" s="49" t="s">
        <v>4</v>
      </c>
      <c r="E588" s="49" t="s">
        <v>898</v>
      </c>
      <c r="F588" s="49" t="s">
        <v>6</v>
      </c>
      <c r="G588" s="49" t="s">
        <v>7</v>
      </c>
      <c r="H588" s="49" t="s">
        <v>899</v>
      </c>
      <c r="I588" s="49" t="s">
        <v>900</v>
      </c>
      <c r="J588" s="49" t="s">
        <v>9</v>
      </c>
      <c r="K588" s="49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  <c r="AA588" s="108"/>
      <c r="AB588" s="108"/>
      <c r="AC588" s="108"/>
      <c r="AD588" s="108"/>
    </row>
    <row r="589" customFormat="false" ht="15" hidden="false" customHeight="false" outlineLevel="0" collapsed="false">
      <c r="A589" s="25" t="s">
        <v>16</v>
      </c>
      <c r="B589" s="11" t="n">
        <v>10</v>
      </c>
      <c r="C589" s="22" t="n">
        <v>42426</v>
      </c>
      <c r="D589" s="11" t="n">
        <v>1198.97</v>
      </c>
      <c r="E589" s="20" t="n">
        <f aca="false">SUM(B589*D589)</f>
        <v>11989.7</v>
      </c>
      <c r="F589" s="22"/>
      <c r="G589" s="11"/>
      <c r="H589" s="23" t="n">
        <f aca="false">SUM(B589*G589)</f>
        <v>0</v>
      </c>
      <c r="I589" s="24" t="n">
        <f aca="false">SUM(H589-E589)</f>
        <v>-11989.7</v>
      </c>
      <c r="J589" s="11" t="str">
        <f aca="false">IF(SUM(+F589-C589)&lt;365,"ST","LT")</f>
        <v>ST</v>
      </c>
      <c r="K589" s="25"/>
      <c r="L589" s="25"/>
      <c r="M589" s="25"/>
      <c r="N589" s="25"/>
      <c r="O589" s="25"/>
      <c r="P589" s="25"/>
      <c r="Q589" s="25"/>
      <c r="R589" s="25"/>
      <c r="S589" s="134"/>
      <c r="T589" s="134"/>
      <c r="U589" s="134"/>
      <c r="V589" s="134"/>
      <c r="W589" s="134"/>
      <c r="X589" s="134"/>
      <c r="Y589" s="134"/>
      <c r="Z589" s="134"/>
      <c r="AA589" s="134"/>
      <c r="AB589" s="134"/>
      <c r="AC589" s="134"/>
      <c r="AD589" s="134"/>
    </row>
    <row r="590" customFormat="false" ht="15" hidden="false" customHeight="false" outlineLevel="0" collapsed="false">
      <c r="A590" s="19" t="s">
        <v>1325</v>
      </c>
      <c r="B590" s="11" t="n">
        <v>25</v>
      </c>
      <c r="C590" s="22" t="n">
        <v>43769</v>
      </c>
      <c r="D590" s="11" t="n">
        <v>399.98</v>
      </c>
      <c r="E590" s="20" t="n">
        <f aca="false">SUM(B590*D590)</f>
        <v>9999.5</v>
      </c>
      <c r="F590" s="22"/>
      <c r="G590" s="11"/>
      <c r="H590" s="23" t="n">
        <f aca="false">SUM(B590*G590)</f>
        <v>0</v>
      </c>
      <c r="I590" s="24" t="n">
        <f aca="false">SUM(H590-E590)</f>
        <v>-9999.5</v>
      </c>
      <c r="J590" s="11" t="str">
        <f aca="false">IF(SUM(+F590-C590)&lt;365,"ST","LT")</f>
        <v>ST</v>
      </c>
      <c r="K590" s="25"/>
      <c r="L590" s="25"/>
      <c r="M590" s="25"/>
      <c r="N590" s="25"/>
      <c r="O590" s="25"/>
      <c r="P590" s="25"/>
      <c r="Q590" s="25"/>
      <c r="R590" s="25"/>
      <c r="S590" s="134"/>
      <c r="T590" s="134"/>
      <c r="U590" s="134"/>
      <c r="V590" s="134"/>
      <c r="W590" s="134"/>
      <c r="X590" s="134"/>
      <c r="Y590" s="134"/>
      <c r="Z590" s="134"/>
      <c r="AA590" s="134"/>
      <c r="AB590" s="134"/>
      <c r="AC590" s="134"/>
      <c r="AD590" s="134"/>
    </row>
    <row r="591" customFormat="false" ht="15" hidden="false" customHeight="false" outlineLevel="0" collapsed="false">
      <c r="A591" s="19" t="s">
        <v>25</v>
      </c>
      <c r="B591" s="11" t="n">
        <v>50</v>
      </c>
      <c r="C591" s="22" t="n">
        <v>43626</v>
      </c>
      <c r="D591" s="11" t="n">
        <v>101.25</v>
      </c>
      <c r="E591" s="20" t="n">
        <f aca="false">SUM(B591*D591)</f>
        <v>5062.5</v>
      </c>
      <c r="F591" s="22"/>
      <c r="G591" s="11"/>
      <c r="H591" s="23" t="n">
        <f aca="false">SUM(B591*G591)</f>
        <v>0</v>
      </c>
      <c r="I591" s="24" t="n">
        <f aca="false">SUM(H591-E591)</f>
        <v>-5062.5</v>
      </c>
      <c r="J591" s="11" t="str">
        <f aca="false">IF(SUM(+F591-C591)&lt;365,"ST","LT")</f>
        <v>ST</v>
      </c>
      <c r="K591" s="25"/>
      <c r="L591" s="25"/>
      <c r="M591" s="25"/>
      <c r="N591" s="25"/>
      <c r="O591" s="25"/>
      <c r="P591" s="25"/>
      <c r="Q591" s="25"/>
      <c r="R591" s="25"/>
      <c r="S591" s="134"/>
      <c r="T591" s="134"/>
      <c r="U591" s="134"/>
      <c r="V591" s="134"/>
      <c r="W591" s="134"/>
      <c r="X591" s="134"/>
      <c r="Y591" s="134"/>
      <c r="Z591" s="134"/>
      <c r="AA591" s="134"/>
      <c r="AB591" s="134"/>
      <c r="AC591" s="134"/>
      <c r="AD591" s="134"/>
    </row>
    <row r="592" customFormat="false" ht="15" hidden="false" customHeight="false" outlineLevel="0" collapsed="false">
      <c r="A592" s="19" t="s">
        <v>25</v>
      </c>
      <c r="B592" s="11" t="n">
        <v>50</v>
      </c>
      <c r="C592" s="22" t="n">
        <v>43809</v>
      </c>
      <c r="D592" s="11" t="n">
        <v>93.7</v>
      </c>
      <c r="E592" s="20" t="n">
        <f aca="false">SUM(B592*D592)</f>
        <v>4685</v>
      </c>
      <c r="F592" s="22"/>
      <c r="G592" s="11"/>
      <c r="H592" s="23" t="n">
        <f aca="false">SUM(B592*G592)</f>
        <v>0</v>
      </c>
      <c r="I592" s="24" t="n">
        <f aca="false">SUM(H592-E592)</f>
        <v>-4685</v>
      </c>
      <c r="J592" s="11" t="str">
        <f aca="false">IF(SUM(+F592-C592)&lt;365,"ST","LT")</f>
        <v>ST</v>
      </c>
      <c r="K592" s="25"/>
      <c r="L592" s="25"/>
      <c r="M592" s="25"/>
      <c r="N592" s="25"/>
      <c r="O592" s="25"/>
      <c r="P592" s="25"/>
      <c r="Q592" s="25"/>
      <c r="R592" s="25"/>
      <c r="S592" s="134"/>
      <c r="T592" s="134"/>
      <c r="U592" s="134"/>
      <c r="V592" s="134"/>
      <c r="W592" s="134"/>
      <c r="X592" s="134"/>
      <c r="Y592" s="134"/>
      <c r="Z592" s="134"/>
      <c r="AA592" s="134"/>
      <c r="AB592" s="134"/>
      <c r="AC592" s="134"/>
      <c r="AD592" s="134"/>
    </row>
    <row r="593" customFormat="false" ht="15" hidden="false" customHeight="false" outlineLevel="0" collapsed="false">
      <c r="A593" s="25" t="s">
        <v>661</v>
      </c>
      <c r="B593" s="11" t="n">
        <v>10</v>
      </c>
      <c r="C593" s="22" t="n">
        <v>43265</v>
      </c>
      <c r="D593" s="11" t="n">
        <v>979.29</v>
      </c>
      <c r="E593" s="20" t="n">
        <f aca="false">SUM(B593*D593)</f>
        <v>9792.9</v>
      </c>
      <c r="F593" s="22" t="n">
        <v>43419</v>
      </c>
      <c r="G593" s="11" t="n">
        <v>1199.93</v>
      </c>
      <c r="H593" s="23" t="n">
        <f aca="false">SUM(B593*G593)</f>
        <v>11999.3</v>
      </c>
      <c r="I593" s="24" t="n">
        <f aca="false">SUM(H593-E593)</f>
        <v>2206.4</v>
      </c>
      <c r="J593" s="11" t="str">
        <f aca="false">IF(SUM(+F593-C593)&lt;365,"ST","LT")</f>
        <v>ST</v>
      </c>
      <c r="K593" s="25"/>
      <c r="L593" s="25"/>
      <c r="M593" s="25"/>
      <c r="N593" s="25"/>
      <c r="O593" s="25"/>
      <c r="P593" s="25"/>
      <c r="Q593" s="25"/>
      <c r="R593" s="25"/>
      <c r="S593" s="134"/>
      <c r="T593" s="134"/>
      <c r="U593" s="134"/>
      <c r="V593" s="134"/>
      <c r="W593" s="134"/>
      <c r="X593" s="134"/>
      <c r="Y593" s="134"/>
      <c r="Z593" s="134"/>
      <c r="AA593" s="134"/>
      <c r="AB593" s="134"/>
      <c r="AC593" s="134"/>
      <c r="AD593" s="134"/>
    </row>
    <row r="594" customFormat="false" ht="15" hidden="false" customHeight="false" outlineLevel="0" collapsed="false">
      <c r="A594" s="25" t="s">
        <v>38</v>
      </c>
      <c r="B594" s="11" t="n">
        <v>50</v>
      </c>
      <c r="C594" s="22" t="n">
        <v>43181</v>
      </c>
      <c r="D594" s="11" t="n">
        <v>142.76</v>
      </c>
      <c r="E594" s="20" t="n">
        <f aca="false">SUM(B594*D594)</f>
        <v>7138</v>
      </c>
      <c r="F594" s="22" t="n">
        <v>43192</v>
      </c>
      <c r="G594" s="11" t="n">
        <v>148.25</v>
      </c>
      <c r="H594" s="23" t="n">
        <f aca="false">SUM(B594*G594)</f>
        <v>7412.5</v>
      </c>
      <c r="I594" s="24" t="n">
        <f aca="false">SUM(H594-E594)</f>
        <v>274.5</v>
      </c>
      <c r="J594" s="11" t="str">
        <f aca="false">IF(SUM(+F594-C594)&lt;365,"ST","LT")</f>
        <v>ST</v>
      </c>
      <c r="K594" s="25"/>
      <c r="L594" s="25"/>
      <c r="M594" s="25"/>
      <c r="N594" s="25"/>
      <c r="O594" s="25"/>
      <c r="P594" s="25"/>
      <c r="Q594" s="25"/>
      <c r="R594" s="25"/>
      <c r="S594" s="134"/>
      <c r="T594" s="134"/>
      <c r="U594" s="134"/>
      <c r="V594" s="134"/>
      <c r="W594" s="134"/>
      <c r="X594" s="134"/>
      <c r="Y594" s="134"/>
      <c r="Z594" s="134"/>
      <c r="AA594" s="134"/>
      <c r="AB594" s="134"/>
      <c r="AC594" s="134"/>
      <c r="AD594" s="134"/>
    </row>
    <row r="595" customFormat="false" ht="15" hidden="false" customHeight="false" outlineLevel="0" collapsed="false">
      <c r="A595" s="25" t="s">
        <v>38</v>
      </c>
      <c r="B595" s="11" t="n">
        <v>50</v>
      </c>
      <c r="C595" s="22" t="n">
        <v>43272</v>
      </c>
      <c r="D595" s="11" t="n">
        <v>136.01</v>
      </c>
      <c r="E595" s="20" t="n">
        <f aca="false">SUM(B595*D595)</f>
        <v>6800.5</v>
      </c>
      <c r="F595" s="22"/>
      <c r="G595" s="11"/>
      <c r="H595" s="23" t="n">
        <f aca="false">SUM(B595*G595)</f>
        <v>0</v>
      </c>
      <c r="I595" s="24" t="n">
        <f aca="false">SUM(H595-E595)</f>
        <v>-6800.5</v>
      </c>
      <c r="J595" s="11" t="str">
        <f aca="false">IF(SUM(+F595-C595)&lt;365,"ST","LT")</f>
        <v>ST</v>
      </c>
      <c r="K595" s="25"/>
      <c r="L595" s="25"/>
      <c r="M595" s="25"/>
      <c r="N595" s="25"/>
      <c r="O595" s="25"/>
      <c r="P595" s="25"/>
      <c r="Q595" s="25"/>
      <c r="R595" s="25"/>
      <c r="S595" s="134"/>
      <c r="T595" s="134"/>
      <c r="U595" s="134"/>
      <c r="V595" s="134"/>
      <c r="W595" s="134"/>
      <c r="X595" s="134"/>
      <c r="Y595" s="134"/>
      <c r="Z595" s="134"/>
      <c r="AA595" s="134"/>
      <c r="AB595" s="134"/>
      <c r="AC595" s="134"/>
      <c r="AD595" s="134"/>
    </row>
    <row r="596" customFormat="false" ht="15" hidden="false" customHeight="false" outlineLevel="0" collapsed="false">
      <c r="A596" s="25" t="s">
        <v>38</v>
      </c>
      <c r="B596" s="11" t="n">
        <v>50</v>
      </c>
      <c r="C596" s="22" t="n">
        <v>43297</v>
      </c>
      <c r="D596" s="11" t="n">
        <v>126.69</v>
      </c>
      <c r="E596" s="20" t="n">
        <f aca="false">SUM(B596*D596)</f>
        <v>6334.5</v>
      </c>
      <c r="F596" s="22"/>
      <c r="G596" s="11"/>
      <c r="H596" s="23" t="n">
        <f aca="false">SUM(B596*G596)</f>
        <v>0</v>
      </c>
      <c r="I596" s="24" t="n">
        <f aca="false">SUM(H596-E596)</f>
        <v>-6334.5</v>
      </c>
      <c r="J596" s="11" t="str">
        <f aca="false">IF(SUM(+F596-C596)&lt;365,"ST","LT")</f>
        <v>ST</v>
      </c>
      <c r="K596" s="25"/>
      <c r="L596" s="25"/>
      <c r="M596" s="25"/>
      <c r="N596" s="25"/>
      <c r="O596" s="25"/>
      <c r="P596" s="25"/>
      <c r="Q596" s="25"/>
      <c r="R596" s="25"/>
      <c r="S596" s="134"/>
      <c r="T596" s="134"/>
      <c r="U596" s="134"/>
      <c r="V596" s="134"/>
      <c r="W596" s="134"/>
      <c r="X596" s="134"/>
      <c r="Y596" s="134"/>
      <c r="Z596" s="134"/>
      <c r="AA596" s="134"/>
      <c r="AB596" s="134"/>
      <c r="AC596" s="134"/>
      <c r="AD596" s="134"/>
    </row>
    <row r="597" customFormat="false" ht="15" hidden="false" customHeight="false" outlineLevel="0" collapsed="false">
      <c r="A597" s="25" t="s">
        <v>38</v>
      </c>
      <c r="B597" s="11" t="n">
        <v>50</v>
      </c>
      <c r="C597" s="22" t="n">
        <v>43299</v>
      </c>
      <c r="D597" s="11" t="n">
        <v>113.85</v>
      </c>
      <c r="E597" s="20" t="n">
        <f aca="false">SUM(B597*D597)</f>
        <v>5692.5</v>
      </c>
      <c r="F597" s="22"/>
      <c r="G597" s="11"/>
      <c r="H597" s="23" t="n">
        <f aca="false">SUM(B597*G597)</f>
        <v>0</v>
      </c>
      <c r="I597" s="24" t="n">
        <f aca="false">SUM(H597-E597)</f>
        <v>-5692.5</v>
      </c>
      <c r="J597" s="11" t="str">
        <f aca="false">IF(SUM(+F597-C597)&lt;365,"ST","LT")</f>
        <v>ST</v>
      </c>
      <c r="K597" s="25"/>
      <c r="L597" s="25"/>
      <c r="M597" s="25"/>
      <c r="N597" s="25"/>
      <c r="O597" s="25"/>
      <c r="P597" s="25"/>
      <c r="Q597" s="25"/>
      <c r="R597" s="25"/>
      <c r="S597" s="134"/>
      <c r="T597" s="134"/>
      <c r="U597" s="134"/>
      <c r="V597" s="134"/>
      <c r="W597" s="134"/>
      <c r="X597" s="134"/>
      <c r="Y597" s="134"/>
      <c r="Z597" s="134"/>
      <c r="AA597" s="134"/>
      <c r="AB597" s="134"/>
      <c r="AC597" s="134"/>
      <c r="AD597" s="134"/>
    </row>
    <row r="598" customFormat="false" ht="15" hidden="false" customHeight="false" outlineLevel="0" collapsed="false">
      <c r="A598" s="25" t="s">
        <v>38</v>
      </c>
      <c r="B598" s="11" t="n">
        <v>50</v>
      </c>
      <c r="C598" s="22" t="n">
        <v>43419</v>
      </c>
      <c r="D598" s="11" t="n">
        <v>106.79</v>
      </c>
      <c r="E598" s="20" t="n">
        <f aca="false">SUM(B598*D598)</f>
        <v>5339.5</v>
      </c>
      <c r="F598" s="22"/>
      <c r="G598" s="11"/>
      <c r="H598" s="23" t="n">
        <f aca="false">SUM(B598*G598)</f>
        <v>0</v>
      </c>
      <c r="I598" s="24" t="n">
        <f aca="false">SUM(H598-E598)</f>
        <v>-5339.5</v>
      </c>
      <c r="J598" s="11" t="str">
        <f aca="false">IF(SUM(+F598-C598)&lt;365,"ST","LT")</f>
        <v>ST</v>
      </c>
      <c r="K598" s="25"/>
      <c r="L598" s="25"/>
      <c r="M598" s="25"/>
      <c r="N598" s="25"/>
      <c r="O598" s="25"/>
      <c r="P598" s="25"/>
      <c r="Q598" s="25"/>
      <c r="R598" s="25"/>
      <c r="S598" s="134"/>
      <c r="T598" s="134"/>
      <c r="U598" s="134"/>
      <c r="V598" s="134"/>
      <c r="W598" s="134"/>
      <c r="X598" s="134"/>
      <c r="Y598" s="134"/>
      <c r="Z598" s="134"/>
      <c r="AA598" s="134"/>
      <c r="AB598" s="134"/>
      <c r="AC598" s="134"/>
      <c r="AD598" s="134"/>
    </row>
    <row r="599" customFormat="false" ht="15" hidden="false" customHeight="false" outlineLevel="0" collapsed="false">
      <c r="A599" s="25" t="s">
        <v>38</v>
      </c>
      <c r="B599" s="11" t="n">
        <v>50</v>
      </c>
      <c r="C599" s="22" t="n">
        <v>43489</v>
      </c>
      <c r="D599" s="11" t="n">
        <v>85.13</v>
      </c>
      <c r="E599" s="20" t="n">
        <f aca="false">SUM(B599*D599)</f>
        <v>4256.5</v>
      </c>
      <c r="F599" s="22"/>
      <c r="G599" s="11"/>
      <c r="H599" s="23" t="n">
        <f aca="false">SUM(B599*G599)</f>
        <v>0</v>
      </c>
      <c r="I599" s="24" t="n">
        <f aca="false">SUM(H599-E599)</f>
        <v>-4256.5</v>
      </c>
      <c r="J599" s="11" t="str">
        <f aca="false">IF(SUM(+F599-C599)&lt;365,"ST","LT")</f>
        <v>ST</v>
      </c>
      <c r="K599" s="25"/>
      <c r="L599" s="25"/>
      <c r="M599" s="25"/>
      <c r="N599" s="25"/>
      <c r="O599" s="25"/>
      <c r="P599" s="25"/>
      <c r="Q599" s="25"/>
      <c r="R599" s="25"/>
      <c r="S599" s="134"/>
      <c r="T599" s="134"/>
      <c r="U599" s="134"/>
      <c r="V599" s="134"/>
      <c r="W599" s="134"/>
      <c r="X599" s="134"/>
      <c r="Y599" s="134"/>
      <c r="Z599" s="134"/>
      <c r="AA599" s="134"/>
      <c r="AB599" s="134"/>
      <c r="AC599" s="134"/>
      <c r="AD599" s="134"/>
    </row>
    <row r="600" customFormat="false" ht="15" hidden="false" customHeight="false" outlineLevel="0" collapsed="false">
      <c r="A600" s="19" t="s">
        <v>38</v>
      </c>
      <c r="B600" s="11" t="n">
        <v>50</v>
      </c>
      <c r="C600" s="22" t="n">
        <v>43683</v>
      </c>
      <c r="D600" s="11" t="n">
        <v>64.08</v>
      </c>
      <c r="E600" s="20" t="n">
        <f aca="false">SUM(B600*D600)</f>
        <v>3204</v>
      </c>
      <c r="F600" s="22"/>
      <c r="G600" s="11"/>
      <c r="H600" s="23" t="n">
        <f aca="false">SUM(B600*G600)</f>
        <v>0</v>
      </c>
      <c r="I600" s="24" t="n">
        <f aca="false">SUM(H600-E600)</f>
        <v>-3204</v>
      </c>
      <c r="J600" s="11" t="str">
        <f aca="false">IF(SUM(+F600-C600)&lt;365,"ST","LT")</f>
        <v>ST</v>
      </c>
      <c r="K600" s="25"/>
      <c r="L600" s="25"/>
      <c r="M600" s="25"/>
      <c r="N600" s="25"/>
      <c r="O600" s="25"/>
      <c r="P600" s="25"/>
      <c r="Q600" s="25"/>
      <c r="R600" s="25"/>
      <c r="S600" s="134"/>
      <c r="T600" s="134"/>
      <c r="U600" s="134"/>
      <c r="V600" s="134"/>
      <c r="W600" s="134"/>
      <c r="X600" s="134"/>
      <c r="Y600" s="134"/>
      <c r="Z600" s="134"/>
      <c r="AA600" s="134"/>
      <c r="AB600" s="134"/>
      <c r="AC600" s="134"/>
      <c r="AD600" s="134"/>
    </row>
    <row r="601" customFormat="false" ht="15" hidden="false" customHeight="false" outlineLevel="0" collapsed="false">
      <c r="A601" s="25" t="s">
        <v>663</v>
      </c>
      <c r="B601" s="11" t="n">
        <v>10</v>
      </c>
      <c r="C601" s="22" t="n">
        <v>41642</v>
      </c>
      <c r="D601" s="11" t="n">
        <v>491.34</v>
      </c>
      <c r="E601" s="20" t="n">
        <f aca="false">SUM(B601*D601)</f>
        <v>4913.4</v>
      </c>
      <c r="F601" s="22" t="n">
        <v>43599</v>
      </c>
      <c r="G601" s="11" t="n">
        <v>1319.55</v>
      </c>
      <c r="H601" s="23" t="n">
        <f aca="false">SUM(B601*G601)</f>
        <v>13195.5</v>
      </c>
      <c r="I601" s="24" t="n">
        <f aca="false">SUM(H601-E601)</f>
        <v>8282.1</v>
      </c>
      <c r="J601" s="11" t="str">
        <f aca="false">IF(SUM(+F601-C601)&lt;365,"ST","LT")</f>
        <v>LT</v>
      </c>
      <c r="K601" s="25"/>
      <c r="L601" s="25"/>
      <c r="M601" s="25"/>
      <c r="N601" s="25"/>
      <c r="O601" s="25"/>
      <c r="P601" s="25"/>
      <c r="Q601" s="25"/>
      <c r="R601" s="25"/>
      <c r="S601" s="134"/>
      <c r="T601" s="134"/>
      <c r="U601" s="134"/>
      <c r="V601" s="134"/>
      <c r="W601" s="134"/>
      <c r="X601" s="134"/>
      <c r="Y601" s="134"/>
      <c r="Z601" s="134"/>
      <c r="AA601" s="134"/>
      <c r="AB601" s="134"/>
      <c r="AC601" s="134"/>
      <c r="AD601" s="134"/>
    </row>
    <row r="602" customFormat="false" ht="15" hidden="false" customHeight="false" outlineLevel="0" collapsed="false">
      <c r="A602" s="25" t="s">
        <v>663</v>
      </c>
      <c r="B602" s="11" t="n">
        <v>10</v>
      </c>
      <c r="C602" s="22" t="n">
        <v>41642</v>
      </c>
      <c r="D602" s="11" t="n">
        <v>491.34</v>
      </c>
      <c r="E602" s="20" t="n">
        <f aca="false">SUM(B602*D602)</f>
        <v>4913.4</v>
      </c>
      <c r="F602" s="22" t="n">
        <v>43670</v>
      </c>
      <c r="G602" s="11" t="n">
        <v>1478.58</v>
      </c>
      <c r="H602" s="23" t="n">
        <f aca="false">SUM(B602*G602)</f>
        <v>14785.8</v>
      </c>
      <c r="I602" s="24" t="n">
        <f aca="false">SUM(H602-E602)</f>
        <v>9872.4</v>
      </c>
      <c r="J602" s="11" t="str">
        <f aca="false">IF(SUM(+F602-C602)&lt;365,"ST","LT")</f>
        <v>LT</v>
      </c>
      <c r="K602" s="25"/>
      <c r="L602" s="25"/>
      <c r="M602" s="25"/>
      <c r="N602" s="25"/>
      <c r="O602" s="25"/>
      <c r="P602" s="25"/>
      <c r="Q602" s="25"/>
      <c r="R602" s="25"/>
      <c r="S602" s="134"/>
      <c r="T602" s="134"/>
      <c r="U602" s="134"/>
      <c r="V602" s="134"/>
      <c r="W602" s="134"/>
      <c r="X602" s="134"/>
      <c r="Y602" s="134"/>
      <c r="Z602" s="134"/>
      <c r="AA602" s="134"/>
      <c r="AB602" s="134"/>
      <c r="AC602" s="134"/>
      <c r="AD602" s="134"/>
    </row>
    <row r="603" customFormat="false" ht="15" hidden="false" customHeight="false" outlineLevel="0" collapsed="false">
      <c r="A603" s="25" t="s">
        <v>1327</v>
      </c>
      <c r="B603" s="11" t="n">
        <v>10</v>
      </c>
      <c r="C603" s="22" t="n">
        <v>43049</v>
      </c>
      <c r="D603" s="11" t="n">
        <v>747.06</v>
      </c>
      <c r="E603" s="20" t="n">
        <f aca="false">SUM(B603*D603)</f>
        <v>7470.6</v>
      </c>
      <c r="F603" s="22"/>
      <c r="G603" s="11"/>
      <c r="H603" s="23" t="n">
        <f aca="false">SUM(B603*G603)</f>
        <v>0</v>
      </c>
      <c r="I603" s="24" t="n">
        <f aca="false">SUM(H603-E603)</f>
        <v>-7470.6</v>
      </c>
      <c r="J603" s="11" t="str">
        <f aca="false">IF(SUM(+F603-C603)&lt;365,"ST","LT")</f>
        <v>ST</v>
      </c>
      <c r="K603" s="25"/>
      <c r="L603" s="25"/>
      <c r="M603" s="25"/>
      <c r="N603" s="25"/>
      <c r="O603" s="25"/>
      <c r="P603" s="25"/>
      <c r="Q603" s="25"/>
      <c r="R603" s="25"/>
      <c r="S603" s="134"/>
      <c r="T603" s="134"/>
      <c r="U603" s="134"/>
      <c r="V603" s="134"/>
      <c r="W603" s="134"/>
      <c r="X603" s="134"/>
      <c r="Y603" s="134"/>
      <c r="Z603" s="134"/>
      <c r="AA603" s="134"/>
      <c r="AB603" s="134"/>
      <c r="AC603" s="134"/>
      <c r="AD603" s="134"/>
    </row>
    <row r="604" customFormat="false" ht="15" hidden="false" customHeight="false" outlineLevel="0" collapsed="false">
      <c r="A604" s="25" t="s">
        <v>1327</v>
      </c>
      <c r="B604" s="11" t="n">
        <v>10</v>
      </c>
      <c r="C604" s="22" t="n">
        <v>43173</v>
      </c>
      <c r="D604" s="11" t="n">
        <v>580.22</v>
      </c>
      <c r="E604" s="20" t="n">
        <f aca="false">SUM(B604*D604)</f>
        <v>5802.2</v>
      </c>
      <c r="F604" s="22"/>
      <c r="G604" s="11"/>
      <c r="H604" s="23" t="n">
        <f aca="false">SUM(B604*G604)</f>
        <v>0</v>
      </c>
      <c r="I604" s="24" t="n">
        <f aca="false">SUM(H604-E604)</f>
        <v>-5802.2</v>
      </c>
      <c r="J604" s="11" t="str">
        <f aca="false">IF(SUM(+F604-C604)&lt;365,"ST","LT")</f>
        <v>ST</v>
      </c>
      <c r="K604" s="25"/>
      <c r="L604" s="25"/>
      <c r="M604" s="25"/>
      <c r="N604" s="25"/>
      <c r="O604" s="25"/>
      <c r="P604" s="25"/>
      <c r="Q604" s="25"/>
      <c r="R604" s="25"/>
      <c r="S604" s="134"/>
      <c r="T604" s="134"/>
      <c r="U604" s="134"/>
      <c r="V604" s="134"/>
      <c r="W604" s="134"/>
      <c r="X604" s="134"/>
      <c r="Y604" s="134"/>
      <c r="Z604" s="134"/>
      <c r="AA604" s="134"/>
      <c r="AB604" s="134"/>
      <c r="AC604" s="134"/>
      <c r="AD604" s="134"/>
    </row>
    <row r="605" customFormat="false" ht="15" hidden="false" customHeight="false" outlineLevel="0" collapsed="false">
      <c r="A605" s="25" t="s">
        <v>43</v>
      </c>
      <c r="B605" s="11" t="n">
        <v>25</v>
      </c>
      <c r="C605" s="22" t="n">
        <v>41481</v>
      </c>
      <c r="D605" s="11" t="n">
        <v>223.06</v>
      </c>
      <c r="E605" s="20" t="n">
        <f aca="false">SUM(B605*D605)</f>
        <v>5576.5</v>
      </c>
      <c r="F605" s="22" t="n">
        <v>43217</v>
      </c>
      <c r="G605" s="11" t="n">
        <v>532.28</v>
      </c>
      <c r="H605" s="23" t="n">
        <f aca="false">SUM(B605*G605)</f>
        <v>13307</v>
      </c>
      <c r="I605" s="24" t="n">
        <f aca="false">SUM(H605-E605)</f>
        <v>7730.5</v>
      </c>
      <c r="J605" s="11" t="str">
        <f aca="false">IF(SUM(+F605-C605)&lt;365,"ST","LT")</f>
        <v>LT</v>
      </c>
      <c r="K605" s="25"/>
      <c r="L605" s="25" t="s">
        <v>245</v>
      </c>
      <c r="M605" s="33" t="n">
        <v>41852</v>
      </c>
      <c r="N605" s="25" t="n">
        <v>1115.3</v>
      </c>
      <c r="O605" s="25"/>
      <c r="P605" s="25"/>
      <c r="Q605" s="25"/>
      <c r="R605" s="25"/>
      <c r="S605" s="134"/>
      <c r="T605" s="134"/>
      <c r="U605" s="134"/>
      <c r="V605" s="134"/>
      <c r="W605" s="134"/>
      <c r="X605" s="134"/>
      <c r="Y605" s="134"/>
      <c r="Z605" s="134"/>
      <c r="AA605" s="134"/>
      <c r="AB605" s="134"/>
      <c r="AC605" s="134"/>
      <c r="AD605" s="134"/>
    </row>
    <row r="606" customFormat="false" ht="15" hidden="false" customHeight="false" outlineLevel="0" collapsed="false">
      <c r="A606" s="25" t="s">
        <v>1328</v>
      </c>
      <c r="B606" s="11" t="n">
        <v>5</v>
      </c>
      <c r="C606" s="22" t="n">
        <v>42107</v>
      </c>
      <c r="D606" s="11" t="n">
        <v>2114.22</v>
      </c>
      <c r="E606" s="20" t="n">
        <f aca="false">SUM(B606*D606)</f>
        <v>10571.1</v>
      </c>
      <c r="F606" s="22"/>
      <c r="G606" s="11"/>
      <c r="H606" s="23" t="n">
        <f aca="false">SUM(B606*G606)</f>
        <v>0</v>
      </c>
      <c r="I606" s="24" t="n">
        <f aca="false">SUM(H606-E606)</f>
        <v>-10571.1</v>
      </c>
      <c r="J606" s="11" t="str">
        <f aca="false">IF(SUM(+F606-C606)&lt;365,"ST","LT")</f>
        <v>ST</v>
      </c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</row>
    <row r="607" customFormat="false" ht="15" hidden="false" customHeight="false" outlineLevel="0" collapsed="false">
      <c r="A607" s="25" t="s">
        <v>45</v>
      </c>
      <c r="B607" s="11" t="n">
        <v>50</v>
      </c>
      <c r="C607" s="22" t="n">
        <v>41939</v>
      </c>
      <c r="D607" s="11" t="n">
        <v>291.45</v>
      </c>
      <c r="E607" s="20" t="n">
        <f aca="false">SUM(B607*D607)</f>
        <v>14572.5</v>
      </c>
      <c r="F607" s="22" t="n">
        <v>43299</v>
      </c>
      <c r="G607" s="11" t="n">
        <v>399.98</v>
      </c>
      <c r="H607" s="23" t="n">
        <v>0</v>
      </c>
      <c r="I607" s="24" t="n">
        <f aca="false">SUM(H607-E607)</f>
        <v>-14572.5</v>
      </c>
      <c r="J607" s="11" t="str">
        <f aca="false">IF(SUM(+F607-C607)&lt;365,"ST","LT")</f>
        <v>LT</v>
      </c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</row>
    <row r="608" customFormat="false" ht="15" hidden="false" customHeight="false" outlineLevel="0" collapsed="false">
      <c r="A608" s="19" t="s">
        <v>1329</v>
      </c>
      <c r="B608" s="11" t="n">
        <v>100</v>
      </c>
      <c r="C608" s="22" t="n">
        <v>43725</v>
      </c>
      <c r="D608" s="11" t="n">
        <v>109.82</v>
      </c>
      <c r="E608" s="20" t="n">
        <f aca="false">SUM(B608*D608)</f>
        <v>10982</v>
      </c>
      <c r="F608" s="22"/>
      <c r="G608" s="11"/>
      <c r="H608" s="23" t="n">
        <f aca="false">SUM(B608*G608)</f>
        <v>0</v>
      </c>
      <c r="I608" s="23" t="n">
        <f aca="false">SUM(H608-E608)</f>
        <v>-10982</v>
      </c>
      <c r="J608" s="11" t="str">
        <f aca="false">IF(SUM(+F608-C608)&lt;365,"ST","LT")</f>
        <v>ST</v>
      </c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</row>
    <row r="609" customFormat="false" ht="15" hidden="false" customHeight="false" outlineLevel="0" collapsed="false">
      <c r="A609" s="25" t="s">
        <v>1195</v>
      </c>
      <c r="B609" s="11" t="n">
        <v>25</v>
      </c>
      <c r="C609" s="22" t="n">
        <v>43105</v>
      </c>
      <c r="D609" s="11" t="n">
        <v>279.08</v>
      </c>
      <c r="E609" s="20" t="n">
        <f aca="false">SUM(B609*D609)</f>
        <v>6977</v>
      </c>
      <c r="F609" s="22"/>
      <c r="G609" s="11"/>
      <c r="H609" s="23" t="n">
        <f aca="false">SUM(B609*G609)</f>
        <v>0</v>
      </c>
      <c r="I609" s="24" t="n">
        <f aca="false">SUM(H609-E609)</f>
        <v>-6977</v>
      </c>
      <c r="J609" s="11" t="str">
        <f aca="false">IF(SUM(+F609-C609)&lt;365,"ST","LT")</f>
        <v>ST</v>
      </c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</row>
    <row r="610" customFormat="false" ht="15" hidden="false" customHeight="false" outlineLevel="0" collapsed="false">
      <c r="A610" s="25" t="s">
        <v>1195</v>
      </c>
      <c r="B610" s="11" t="n">
        <v>50</v>
      </c>
      <c r="C610" s="22" t="n">
        <v>43286</v>
      </c>
      <c r="D610" s="11" t="n">
        <v>209.55</v>
      </c>
      <c r="E610" s="20" t="n">
        <f aca="false">SUM(B610*D610)</f>
        <v>10477.5</v>
      </c>
      <c r="F610" s="22"/>
      <c r="G610" s="11"/>
      <c r="H610" s="23" t="n">
        <f aca="false">SUM(B610*G610)</f>
        <v>0</v>
      </c>
      <c r="I610" s="24" t="n">
        <f aca="false">SUM(H610-E610)</f>
        <v>-10477.5</v>
      </c>
      <c r="J610" s="11" t="str">
        <f aca="false">IF(SUM(+F610-C610)&lt;365,"ST","LT")</f>
        <v>ST</v>
      </c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</row>
    <row r="611" customFormat="false" ht="15" hidden="false" customHeight="false" outlineLevel="0" collapsed="false">
      <c r="A611" s="25" t="s">
        <v>1195</v>
      </c>
      <c r="B611" s="11" t="n">
        <v>25</v>
      </c>
      <c r="C611" s="22" t="n">
        <v>43504</v>
      </c>
      <c r="D611" s="11" t="n">
        <v>177.32</v>
      </c>
      <c r="E611" s="20" t="n">
        <f aca="false">SUM(B611*D611)</f>
        <v>4433</v>
      </c>
      <c r="F611" s="22"/>
      <c r="G611" s="11"/>
      <c r="H611" s="23" t="n">
        <f aca="false">SUM(B611*G611)</f>
        <v>0</v>
      </c>
      <c r="I611" s="24" t="n">
        <f aca="false">SUM(H611-E611)</f>
        <v>-4433</v>
      </c>
      <c r="J611" s="11" t="str">
        <f aca="false">IF(SUM(+F611-C611)&lt;365,"ST","LT")</f>
        <v>ST</v>
      </c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</row>
    <row r="612" customFormat="false" ht="15.75" hidden="false" customHeight="true" outlineLevel="0" collapsed="false">
      <c r="A612" s="19" t="s">
        <v>53</v>
      </c>
      <c r="B612" s="11" t="n">
        <v>50</v>
      </c>
      <c r="C612" s="22" t="n">
        <v>43735</v>
      </c>
      <c r="D612" s="11" t="n">
        <v>97.43</v>
      </c>
      <c r="E612" s="20" t="n">
        <f aca="false">SUM(B612*D612)</f>
        <v>4871.5</v>
      </c>
      <c r="F612" s="22"/>
      <c r="G612" s="11"/>
      <c r="H612" s="23"/>
      <c r="I612" s="24"/>
      <c r="J612" s="11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</row>
    <row r="613" customFormat="false" ht="15.75" hidden="false" customHeight="true" outlineLevel="0" collapsed="false">
      <c r="A613" s="25" t="s">
        <v>1330</v>
      </c>
      <c r="B613" s="11" t="n">
        <v>67</v>
      </c>
      <c r="C613" s="22" t="n">
        <v>41632</v>
      </c>
      <c r="D613" s="11" t="n">
        <v>100.5</v>
      </c>
      <c r="E613" s="20" t="n">
        <f aca="false">SUM(B613*D613)</f>
        <v>6733.5</v>
      </c>
      <c r="F613" s="22"/>
      <c r="G613" s="11"/>
      <c r="H613" s="23" t="n">
        <f aca="false">SUM(B613*G613)</f>
        <v>0</v>
      </c>
      <c r="I613" s="24" t="n">
        <f aca="false">SUM(H613-E613)</f>
        <v>-6733.5</v>
      </c>
      <c r="J613" s="11" t="str">
        <f aca="false">IF(SUM(+F613-C613)&lt;365,"ST","LT")</f>
        <v>ST</v>
      </c>
      <c r="K613" s="25"/>
      <c r="L613" s="25" t="s">
        <v>1331</v>
      </c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</row>
    <row r="614" customFormat="false" ht="15.75" hidden="false" customHeight="true" outlineLevel="0" collapsed="false">
      <c r="A614" s="25" t="s">
        <v>1330</v>
      </c>
      <c r="B614" s="11" t="n">
        <v>200</v>
      </c>
      <c r="C614" s="22" t="n">
        <v>42262</v>
      </c>
      <c r="D614" s="11" t="n">
        <v>0</v>
      </c>
      <c r="E614" s="20" t="n">
        <f aca="false">SUM(B614*D614)</f>
        <v>0</v>
      </c>
      <c r="F614" s="22"/>
      <c r="G614" s="11"/>
      <c r="H614" s="23" t="n">
        <f aca="false">SUM(B614*G614)</f>
        <v>0</v>
      </c>
      <c r="I614" s="24" t="n">
        <f aca="false">SUM(H614-E614)</f>
        <v>0</v>
      </c>
      <c r="J614" s="11" t="str">
        <f aca="false">IF(SUM(+F614-C614)&lt;365,"ST","LT")</f>
        <v>ST</v>
      </c>
      <c r="K614" s="25"/>
      <c r="L614" s="25" t="s">
        <v>68</v>
      </c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</row>
    <row r="615" customFormat="false" ht="15.75" hidden="false" customHeight="true" outlineLevel="0" collapsed="false">
      <c r="A615" s="25" t="s">
        <v>1330</v>
      </c>
      <c r="B615" s="11" t="n">
        <v>30</v>
      </c>
      <c r="C615" s="22" t="n">
        <v>43014</v>
      </c>
      <c r="D615" s="11" t="n">
        <v>0</v>
      </c>
      <c r="E615" s="20" t="n">
        <f aca="false">SUM(B615*D615)</f>
        <v>0</v>
      </c>
      <c r="F615" s="22"/>
      <c r="G615" s="11"/>
      <c r="H615" s="23" t="n">
        <f aca="false">SUM(B615*G615)</f>
        <v>0</v>
      </c>
      <c r="I615" s="24" t="n">
        <f aca="false">SUM(H615-E615)</f>
        <v>0</v>
      </c>
      <c r="J615" s="11" t="str">
        <f aca="false">IF(SUM(+F615-C615)&lt;365,"ST","LT")</f>
        <v>ST</v>
      </c>
      <c r="K615" s="25"/>
      <c r="L615" s="25" t="s">
        <v>71</v>
      </c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</row>
    <row r="616" customFormat="false" ht="15.75" hidden="false" customHeight="true" outlineLevel="0" collapsed="false">
      <c r="A616" s="25" t="s">
        <v>1330</v>
      </c>
      <c r="B616" s="11" t="n">
        <v>20</v>
      </c>
      <c r="C616" s="22" t="n">
        <v>43111</v>
      </c>
      <c r="D616" s="11" t="n">
        <v>181.35</v>
      </c>
      <c r="E616" s="20" t="n">
        <f aca="false">SUM(B616*D616)</f>
        <v>3627</v>
      </c>
      <c r="F616" s="22"/>
      <c r="G616" s="11"/>
      <c r="H616" s="23" t="n">
        <f aca="false">SUM(B616*G616)</f>
        <v>0</v>
      </c>
      <c r="I616" s="24" t="n">
        <f aca="false">SUM(H616-E616)</f>
        <v>-3627</v>
      </c>
      <c r="J616" s="11" t="str">
        <f aca="false">IF(SUM(+F616-C616)&lt;365,"ST","LT")</f>
        <v>ST</v>
      </c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</row>
    <row r="617" customFormat="false" ht="15.75" hidden="false" customHeight="true" outlineLevel="0" collapsed="false">
      <c r="A617" s="25" t="s">
        <v>1330</v>
      </c>
      <c r="B617" s="11" t="n">
        <v>13</v>
      </c>
      <c r="C617" s="22" t="n">
        <v>43192</v>
      </c>
      <c r="D617" s="11" t="n">
        <v>145.84</v>
      </c>
      <c r="E617" s="20" t="n">
        <f aca="false">SUM(B617*D617)</f>
        <v>1895.92</v>
      </c>
      <c r="F617" s="22"/>
      <c r="G617" s="11"/>
      <c r="H617" s="23" t="n">
        <f aca="false">SUM(B617*G617)</f>
        <v>0</v>
      </c>
      <c r="I617" s="24" t="n">
        <f aca="false">SUM(H617-E617)</f>
        <v>-1895.92</v>
      </c>
      <c r="J617" s="11" t="str">
        <f aca="false">IF(SUM(+F617-C617)&lt;365,"ST","LT")</f>
        <v>ST</v>
      </c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</row>
    <row r="618" customFormat="false" ht="15.75" hidden="false" customHeight="true" outlineLevel="0" collapsed="false">
      <c r="A618" s="25" t="s">
        <v>1330</v>
      </c>
      <c r="B618" s="11" t="n">
        <v>70</v>
      </c>
      <c r="C618" s="22" t="n">
        <v>43168</v>
      </c>
      <c r="D618" s="11" t="n">
        <v>149.61</v>
      </c>
      <c r="E618" s="20" t="n">
        <f aca="false">SUM(B618*D618)</f>
        <v>10472.7</v>
      </c>
      <c r="F618" s="22"/>
      <c r="G618" s="11"/>
      <c r="H618" s="23" t="n">
        <f aca="false">SUM(B618*G618)</f>
        <v>0</v>
      </c>
      <c r="I618" s="24" t="n">
        <f aca="false">SUM(H618-E618)</f>
        <v>-10472.7</v>
      </c>
      <c r="J618" s="11" t="str">
        <f aca="false">IF(SUM(+F618-C618)&lt;365,"ST","LT")</f>
        <v>ST</v>
      </c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</row>
    <row r="619" customFormat="false" ht="15.75" hidden="false" customHeight="true" outlineLevel="0" collapsed="false">
      <c r="A619" s="25" t="s">
        <v>1330</v>
      </c>
      <c r="B619" s="11" t="n">
        <v>100</v>
      </c>
      <c r="C619" s="22" t="n">
        <v>43349</v>
      </c>
      <c r="D619" s="11" t="n">
        <v>92.19</v>
      </c>
      <c r="E619" s="20" t="n">
        <f aca="false">SUM(B619*D619)</f>
        <v>9219</v>
      </c>
      <c r="F619" s="22"/>
      <c r="G619" s="11"/>
      <c r="H619" s="23" t="n">
        <f aca="false">SUM(B619*G619)</f>
        <v>0</v>
      </c>
      <c r="I619" s="24" t="n">
        <f aca="false">SUM(H619-E619)</f>
        <v>-9219</v>
      </c>
      <c r="J619" s="11" t="str">
        <f aca="false">IF(SUM(+F619-C619)&lt;365,"ST","LT")</f>
        <v>ST</v>
      </c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</row>
    <row r="620" customFormat="false" ht="15.75" hidden="false" customHeight="true" outlineLevel="0" collapsed="false">
      <c r="A620" s="25" t="s">
        <v>61</v>
      </c>
      <c r="B620" s="11" t="n">
        <v>5</v>
      </c>
      <c r="C620" s="22" t="n">
        <v>43213</v>
      </c>
      <c r="D620" s="11" t="n">
        <v>1075.76</v>
      </c>
      <c r="E620" s="20" t="n">
        <f aca="false">SUM(B620*D620)</f>
        <v>5378.8</v>
      </c>
      <c r="F620" s="22" t="n">
        <v>43794</v>
      </c>
      <c r="G620" s="11" t="n">
        <v>1012.35</v>
      </c>
      <c r="H620" s="23" t="n">
        <f aca="false">SUM(B620*G620)</f>
        <v>5061.75</v>
      </c>
      <c r="I620" s="24" t="n">
        <f aca="false">SUM(H620-E620)</f>
        <v>-317.05</v>
      </c>
      <c r="J620" s="11" t="str">
        <f aca="false">IF(SUM(+F620-C620)&lt;365,"ST","LT")</f>
        <v>LT</v>
      </c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</row>
    <row r="621" customFormat="false" ht="15.75" hidden="false" customHeight="true" outlineLevel="0" collapsed="false">
      <c r="A621" s="25" t="s">
        <v>61</v>
      </c>
      <c r="B621" s="11" t="n">
        <v>5</v>
      </c>
      <c r="C621" s="22" t="n">
        <v>43262</v>
      </c>
      <c r="D621" s="11" t="n">
        <v>889.22</v>
      </c>
      <c r="E621" s="20" t="n">
        <f aca="false">SUM(B621*D621)</f>
        <v>4446.1</v>
      </c>
      <c r="F621" s="22" t="n">
        <v>43794</v>
      </c>
      <c r="G621" s="11" t="n">
        <v>1012.35</v>
      </c>
      <c r="H621" s="23" t="n">
        <f aca="false">SUM(B621*G621)</f>
        <v>5061.75</v>
      </c>
      <c r="I621" s="24" t="n">
        <f aca="false">SUM(H621-E621)</f>
        <v>615.65</v>
      </c>
      <c r="J621" s="11" t="str">
        <f aca="false">IF(SUM(+F621-C621)&lt;365,"ST","LT")</f>
        <v>LT</v>
      </c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</row>
    <row r="622" customFormat="false" ht="15.75" hidden="false" customHeight="true" outlineLevel="0" collapsed="false">
      <c r="A622" s="19" t="s">
        <v>61</v>
      </c>
      <c r="B622" s="11" t="n">
        <v>10</v>
      </c>
      <c r="C622" s="22" t="n">
        <v>43788</v>
      </c>
      <c r="D622" s="11" t="n">
        <v>936.97</v>
      </c>
      <c r="E622" s="20" t="n">
        <f aca="false">SUM(B622*D622)</f>
        <v>9369.7</v>
      </c>
      <c r="F622" s="22"/>
      <c r="G622" s="11"/>
      <c r="H622" s="23" t="n">
        <f aca="false">SUM(B622*G622)</f>
        <v>0</v>
      </c>
      <c r="I622" s="24" t="n">
        <f aca="false">SUM(H622-E622)</f>
        <v>-9369.7</v>
      </c>
      <c r="J622" s="11" t="str">
        <f aca="false">IF(SUM(+F622-C622)&lt;365,"ST","LT")</f>
        <v>ST</v>
      </c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</row>
    <row r="623" customFormat="false" ht="15.75" hidden="false" customHeight="true" outlineLevel="0" collapsed="false">
      <c r="A623" s="25" t="s">
        <v>1202</v>
      </c>
      <c r="B623" s="11" t="n">
        <v>25</v>
      </c>
      <c r="C623" s="22" t="n">
        <v>41296</v>
      </c>
      <c r="D623" s="11" t="n">
        <v>231.65</v>
      </c>
      <c r="E623" s="20" t="n">
        <f aca="false">SUM(B623*D623)</f>
        <v>5791.25</v>
      </c>
      <c r="F623" s="22" t="n">
        <v>43469</v>
      </c>
      <c r="G623" s="11" t="n">
        <v>85.36</v>
      </c>
      <c r="H623" s="23" t="n">
        <f aca="false">SUM(B623*G623)</f>
        <v>2134</v>
      </c>
      <c r="I623" s="24" t="n">
        <f aca="false">SUM(H623-E623)</f>
        <v>-3657.25</v>
      </c>
      <c r="J623" s="11" t="str">
        <f aca="false">IF(SUM(+F623-C623)&lt;365,"ST","LT")</f>
        <v>LT</v>
      </c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</row>
    <row r="624" customFormat="false" ht="15.75" hidden="false" customHeight="true" outlineLevel="0" collapsed="false">
      <c r="A624" s="25" t="s">
        <v>1202</v>
      </c>
      <c r="B624" s="11" t="n">
        <v>54</v>
      </c>
      <c r="C624" s="22" t="n">
        <v>41502</v>
      </c>
      <c r="D624" s="11" t="n">
        <v>113.57</v>
      </c>
      <c r="E624" s="20" t="n">
        <f aca="false">SUM(B624*D624)</f>
        <v>6132.78</v>
      </c>
      <c r="F624" s="22" t="n">
        <v>43469</v>
      </c>
      <c r="G624" s="11" t="n">
        <v>85.36</v>
      </c>
      <c r="H624" s="23" t="n">
        <f aca="false">SUM(B624*G624)</f>
        <v>4609.44</v>
      </c>
      <c r="I624" s="24" t="n">
        <f aca="false">SUM(H624-E624)</f>
        <v>-1523.34</v>
      </c>
      <c r="J624" s="11" t="str">
        <f aca="false">IF(SUM(+F624-C624)&lt;365,"ST","LT")</f>
        <v>LT</v>
      </c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</row>
    <row r="625" customFormat="false" ht="15.75" hidden="false" customHeight="true" outlineLevel="0" collapsed="false">
      <c r="A625" s="25" t="s">
        <v>1202</v>
      </c>
      <c r="B625" s="11" t="n">
        <v>21</v>
      </c>
      <c r="C625" s="22" t="n">
        <v>41502</v>
      </c>
      <c r="D625" s="11" t="n">
        <v>113.57</v>
      </c>
      <c r="E625" s="20" t="n">
        <f aca="false">SUM(B625*D625)</f>
        <v>2384.97</v>
      </c>
      <c r="F625" s="22"/>
      <c r="G625" s="11"/>
      <c r="H625" s="23" t="n">
        <f aca="false">SUM(B625*G625)</f>
        <v>0</v>
      </c>
      <c r="I625" s="24" t="n">
        <f aca="false">SUM(H625-E625)</f>
        <v>-2384.97</v>
      </c>
      <c r="J625" s="11" t="str">
        <f aca="false">IF(SUM(+F625-C625)&lt;365,"ST","LT")</f>
        <v>ST</v>
      </c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</row>
    <row r="626" customFormat="false" ht="15.75" hidden="false" customHeight="true" outlineLevel="0" collapsed="false">
      <c r="A626" s="25" t="s">
        <v>1202</v>
      </c>
      <c r="B626" s="11" t="n">
        <v>50</v>
      </c>
      <c r="C626" s="22" t="n">
        <v>43014</v>
      </c>
      <c r="D626" s="11" t="n">
        <v>0</v>
      </c>
      <c r="E626" s="20" t="n">
        <f aca="false">SUM(B626*D626)</f>
        <v>0</v>
      </c>
      <c r="F626" s="22"/>
      <c r="G626" s="11"/>
      <c r="H626" s="23" t="n">
        <f aca="false">SUM(B626*G626)</f>
        <v>0</v>
      </c>
      <c r="I626" s="24" t="n">
        <f aca="false">SUM(H626-E626)</f>
        <v>0</v>
      </c>
      <c r="J626" s="11" t="str">
        <f aca="false">IF(SUM(+F626-C626)&lt;365,"ST","LT")</f>
        <v>ST</v>
      </c>
      <c r="K626" s="25"/>
      <c r="L626" s="25" t="s">
        <v>86</v>
      </c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</row>
    <row r="627" customFormat="false" ht="15.75" hidden="false" customHeight="true" outlineLevel="0" collapsed="false">
      <c r="A627" s="25" t="s">
        <v>1202</v>
      </c>
      <c r="B627" s="11" t="n">
        <v>50</v>
      </c>
      <c r="C627" s="22" t="n">
        <v>43439</v>
      </c>
      <c r="D627" s="11" t="n">
        <v>67.55</v>
      </c>
      <c r="E627" s="20" t="n">
        <f aca="false">SUM(B627*D627)</f>
        <v>3377.5</v>
      </c>
      <c r="F627" s="22"/>
      <c r="G627" s="11"/>
      <c r="H627" s="23" t="n">
        <f aca="false">SUM(B627*G627)</f>
        <v>0</v>
      </c>
      <c r="I627" s="24" t="n">
        <f aca="false">SUM(H627-E627)</f>
        <v>-3377.5</v>
      </c>
      <c r="J627" s="11" t="str">
        <f aca="false">IF(SUM(+F627-C627)&lt;365,"ST","LT")</f>
        <v>ST</v>
      </c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</row>
    <row r="628" customFormat="false" ht="15.75" hidden="false" customHeight="true" outlineLevel="0" collapsed="false">
      <c r="A628" s="25" t="s">
        <v>1202</v>
      </c>
      <c r="B628" s="11" t="n">
        <v>79</v>
      </c>
      <c r="C628" s="22" t="n">
        <v>43474</v>
      </c>
      <c r="D628" s="11" t="n">
        <v>70.52</v>
      </c>
      <c r="E628" s="20" t="n">
        <f aca="false">SUM(B628*D628)</f>
        <v>5571.08</v>
      </c>
      <c r="F628" s="22"/>
      <c r="G628" s="11"/>
      <c r="H628" s="23" t="n">
        <f aca="false">SUM(B628*G628)</f>
        <v>0</v>
      </c>
      <c r="I628" s="24" t="n">
        <f aca="false">SUM(H628-E628)</f>
        <v>-5571.08</v>
      </c>
      <c r="J628" s="11" t="str">
        <f aca="false">IF(SUM(+F628-C628)&lt;365,"ST","LT")</f>
        <v>ST</v>
      </c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</row>
    <row r="629" customFormat="false" ht="15.75" hidden="false" customHeight="true" outlineLevel="0" collapsed="false">
      <c r="A629" s="25" t="s">
        <v>679</v>
      </c>
      <c r="B629" s="11" t="n">
        <v>50</v>
      </c>
      <c r="C629" s="22" t="n">
        <v>42137</v>
      </c>
      <c r="D629" s="11" t="n">
        <v>435.17</v>
      </c>
      <c r="E629" s="20" t="n">
        <f aca="false">SUM(B629*D629)</f>
        <v>21758.5</v>
      </c>
      <c r="F629" s="22"/>
      <c r="G629" s="11"/>
      <c r="H629" s="23" t="n">
        <f aca="false">SUM(B629*G629)</f>
        <v>0</v>
      </c>
      <c r="I629" s="24" t="n">
        <f aca="false">SUM(H629-E629)</f>
        <v>-21758.5</v>
      </c>
      <c r="J629" s="11" t="str">
        <f aca="false">IF(SUM(+F629-C629)&lt;365,"ST","LT")</f>
        <v>ST</v>
      </c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</row>
    <row r="630" customFormat="false" ht="15.75" hidden="false" customHeight="true" outlineLevel="0" collapsed="false">
      <c r="A630" s="25" t="s">
        <v>679</v>
      </c>
      <c r="B630" s="11" t="n">
        <v>10</v>
      </c>
      <c r="C630" s="22" t="n">
        <v>42860</v>
      </c>
      <c r="D630" s="11" t="n">
        <v>1058.43</v>
      </c>
      <c r="E630" s="20" t="n">
        <f aca="false">SUM(B630*D630)</f>
        <v>10584.3</v>
      </c>
      <c r="F630" s="22"/>
      <c r="G630" s="11"/>
      <c r="H630" s="23" t="n">
        <f aca="false">SUM(B630*G630)</f>
        <v>0</v>
      </c>
      <c r="I630" s="24" t="n">
        <f aca="false">SUM(H630-E630)</f>
        <v>-10584.3</v>
      </c>
      <c r="J630" s="11" t="str">
        <f aca="false">IF(SUM(+F630-C630)&lt;365,"ST","LT")</f>
        <v>ST</v>
      </c>
      <c r="K630" s="25"/>
      <c r="L630" s="25" t="s">
        <v>1333</v>
      </c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</row>
    <row r="631" customFormat="false" ht="15.75" hidden="false" customHeight="true" outlineLevel="0" collapsed="false">
      <c r="A631" s="25" t="s">
        <v>679</v>
      </c>
      <c r="B631" s="11" t="n">
        <v>120</v>
      </c>
      <c r="C631" s="22" t="n">
        <v>42903</v>
      </c>
      <c r="D631" s="11" t="n">
        <v>0</v>
      </c>
      <c r="E631" s="20" t="n">
        <f aca="false">SUM(B631*D631)</f>
        <v>0</v>
      </c>
      <c r="F631" s="22"/>
      <c r="G631" s="11"/>
      <c r="H631" s="23" t="n">
        <f aca="false">SUM(B631*G631)</f>
        <v>0</v>
      </c>
      <c r="I631" s="24" t="n">
        <f aca="false">SUM(H631-E631)</f>
        <v>0</v>
      </c>
      <c r="J631" s="11" t="str">
        <f aca="false">IF(SUM(+F631-C631)&lt;365,"ST","LT")</f>
        <v>ST</v>
      </c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</row>
    <row r="632" customFormat="false" ht="15.75" hidden="false" customHeight="true" outlineLevel="0" collapsed="false">
      <c r="A632" s="25" t="s">
        <v>679</v>
      </c>
      <c r="B632" s="11" t="n">
        <v>20</v>
      </c>
      <c r="C632" s="22" t="n">
        <v>42951</v>
      </c>
      <c r="D632" s="11" t="n">
        <v>352.62</v>
      </c>
      <c r="E632" s="20" t="n">
        <f aca="false">SUM(B632*D632)</f>
        <v>7052.4</v>
      </c>
      <c r="F632" s="22"/>
      <c r="G632" s="11"/>
      <c r="H632" s="23" t="n">
        <f aca="false">SUM(B632*G632)</f>
        <v>0</v>
      </c>
      <c r="I632" s="24" t="n">
        <f aca="false">SUM(H632-E632)</f>
        <v>-7052.4</v>
      </c>
      <c r="J632" s="11" t="str">
        <f aca="false">IF(SUM(+F632-C632)&lt;365,"ST","LT")</f>
        <v>ST</v>
      </c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</row>
    <row r="633" customFormat="false" ht="15.75" hidden="false" customHeight="true" outlineLevel="0" collapsed="false">
      <c r="A633" s="25" t="s">
        <v>92</v>
      </c>
      <c r="B633" s="11" t="n">
        <v>10</v>
      </c>
      <c r="C633" s="22" t="n">
        <v>42908</v>
      </c>
      <c r="D633" s="11" t="n">
        <v>645.25</v>
      </c>
      <c r="E633" s="20" t="n">
        <f aca="false">SUM(B633*D633)</f>
        <v>6452.5</v>
      </c>
      <c r="F633" s="22" t="n">
        <v>43741</v>
      </c>
      <c r="G633" s="11" t="n">
        <v>534.36</v>
      </c>
      <c r="H633" s="23" t="n">
        <f aca="false">SUM(B633*G633)</f>
        <v>5343.6</v>
      </c>
      <c r="I633" s="24" t="n">
        <f aca="false">SUM(H633-E633)</f>
        <v>-1108.9</v>
      </c>
      <c r="J633" s="11" t="str">
        <f aca="false">IF(SUM(+F633-C633)&lt;365,"ST","LT")</f>
        <v>LT</v>
      </c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</row>
    <row r="634" customFormat="false" ht="15.75" hidden="false" customHeight="true" outlineLevel="0" collapsed="false">
      <c r="A634" s="25" t="s">
        <v>92</v>
      </c>
      <c r="B634" s="11" t="n">
        <v>5</v>
      </c>
      <c r="C634" s="22" t="n">
        <v>42944</v>
      </c>
      <c r="D634" s="11" t="n">
        <v>0</v>
      </c>
      <c r="E634" s="20" t="n">
        <f aca="false">SUM(B634*D634)</f>
        <v>0</v>
      </c>
      <c r="F634" s="22" t="n">
        <v>43741</v>
      </c>
      <c r="G634" s="11" t="n">
        <v>534.36</v>
      </c>
      <c r="H634" s="23" t="n">
        <f aca="false">SUM(B634*G634)</f>
        <v>2671.8</v>
      </c>
      <c r="I634" s="24" t="n">
        <f aca="false">SUM(H634-E634)</f>
        <v>2671.8</v>
      </c>
      <c r="J634" s="11" t="str">
        <f aca="false">IF(SUM(+F634-C634)&lt;365,"ST","LT")</f>
        <v>LT</v>
      </c>
      <c r="K634" s="25"/>
      <c r="L634" s="25" t="s">
        <v>86</v>
      </c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</row>
    <row r="635" customFormat="false" ht="15.75" hidden="false" customHeight="true" outlineLevel="0" collapsed="false">
      <c r="A635" s="25" t="s">
        <v>92</v>
      </c>
      <c r="B635" s="11" t="n">
        <v>10</v>
      </c>
      <c r="C635" s="22" t="n">
        <v>42986</v>
      </c>
      <c r="D635" s="11" t="n">
        <v>517.35</v>
      </c>
      <c r="E635" s="20" t="n">
        <f aca="false">SUM(B635*D635)</f>
        <v>5173.5</v>
      </c>
      <c r="F635" s="22" t="n">
        <v>43741</v>
      </c>
      <c r="G635" s="11" t="n">
        <v>534.36</v>
      </c>
      <c r="H635" s="23" t="n">
        <f aca="false">SUM(B635*G635)</f>
        <v>5343.6</v>
      </c>
      <c r="I635" s="24" t="n">
        <f aca="false">SUM(H635-E635)</f>
        <v>170.1</v>
      </c>
      <c r="J635" s="11" t="str">
        <f aca="false">IF(SUM(+F635-C635)&lt;365,"ST","LT")</f>
        <v>LT</v>
      </c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</row>
    <row r="636" customFormat="false" ht="15.75" hidden="false" customHeight="true" outlineLevel="0" collapsed="false">
      <c r="A636" s="19" t="s">
        <v>1205</v>
      </c>
      <c r="B636" s="11" t="n">
        <v>5</v>
      </c>
      <c r="C636" s="22" t="n">
        <v>43581</v>
      </c>
      <c r="D636" s="11" t="n">
        <v>622.63</v>
      </c>
      <c r="E636" s="20" t="n">
        <f aca="false">SUM(B636*D636)</f>
        <v>3113.15</v>
      </c>
      <c r="F636" s="22" t="n">
        <v>43731</v>
      </c>
      <c r="G636" s="11" t="n">
        <v>674.9</v>
      </c>
      <c r="H636" s="23" t="n">
        <f aca="false">SUM(B636*G636)</f>
        <v>3374.5</v>
      </c>
      <c r="I636" s="24" t="n">
        <f aca="false">SUM(H636-E636)</f>
        <v>261.35</v>
      </c>
      <c r="J636" s="11" t="str">
        <f aca="false">IF(SUM(+F636-C636)&lt;365,"ST","LT")</f>
        <v>ST</v>
      </c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</row>
    <row r="637" customFormat="false" ht="15.75" hidden="false" customHeight="true" outlineLevel="0" collapsed="false">
      <c r="A637" s="19" t="s">
        <v>1205</v>
      </c>
      <c r="B637" s="11" t="n">
        <v>10</v>
      </c>
      <c r="C637" s="22" t="n">
        <v>43581</v>
      </c>
      <c r="D637" s="11" t="n">
        <v>622.63</v>
      </c>
      <c r="E637" s="20" t="n">
        <f aca="false">SUM(B637*D637)</f>
        <v>6226.3</v>
      </c>
      <c r="F637" s="22"/>
      <c r="G637" s="11"/>
      <c r="H637" s="23" t="n">
        <f aca="false">SUM(B637*G637)</f>
        <v>0</v>
      </c>
      <c r="I637" s="24" t="n">
        <f aca="false">SUM(H637-E637)</f>
        <v>-6226.3</v>
      </c>
      <c r="J637" s="11" t="str">
        <f aca="false">IF(SUM(+F637-C637)&lt;365,"ST","LT")</f>
        <v>ST</v>
      </c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</row>
    <row r="638" customFormat="false" ht="15.75" hidden="false" customHeight="true" outlineLevel="0" collapsed="false">
      <c r="A638" s="19" t="s">
        <v>1205</v>
      </c>
      <c r="B638" s="11" t="n">
        <v>3</v>
      </c>
      <c r="C638" s="22" t="n">
        <v>43735</v>
      </c>
      <c r="D638" s="11" t="n">
        <v>573.77</v>
      </c>
      <c r="E638" s="20" t="n">
        <f aca="false">SUM(B638*D638)</f>
        <v>1721.31</v>
      </c>
      <c r="F638" s="22"/>
      <c r="G638" s="11"/>
      <c r="H638" s="23" t="n">
        <f aca="false">SUM(B638*G638)</f>
        <v>0</v>
      </c>
      <c r="I638" s="24" t="n">
        <f aca="false">SUM(H638-E638)</f>
        <v>-1721.31</v>
      </c>
      <c r="J638" s="11" t="str">
        <f aca="false">IF(SUM(+F638-C638)&lt;365,"ST","LT")</f>
        <v>ST</v>
      </c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</row>
    <row r="639" customFormat="false" ht="15.75" hidden="false" customHeight="true" outlineLevel="0" collapsed="false">
      <c r="A639" s="25" t="s">
        <v>104</v>
      </c>
      <c r="B639" s="11" t="n">
        <v>25</v>
      </c>
      <c r="C639" s="22" t="n">
        <v>42254</v>
      </c>
      <c r="D639" s="11" t="n">
        <v>360.8</v>
      </c>
      <c r="E639" s="20" t="n">
        <f aca="false">SUM(B639*D639)</f>
        <v>9020</v>
      </c>
      <c r="F639" s="22" t="n">
        <v>43440</v>
      </c>
      <c r="G639" s="11" t="n">
        <v>353.33</v>
      </c>
      <c r="H639" s="23" t="n">
        <f aca="false">SUM(B639*G639)</f>
        <v>8833.25</v>
      </c>
      <c r="I639" s="24" t="n">
        <f aca="false">SUM(H639-E639)</f>
        <v>-186.75</v>
      </c>
      <c r="J639" s="11" t="str">
        <f aca="false">IF(SUM(+F639-C639)&lt;365,"ST","LT")</f>
        <v>LT</v>
      </c>
      <c r="K639" s="25"/>
      <c r="L639" s="25" t="s">
        <v>1334</v>
      </c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</row>
    <row r="640" customFormat="false" ht="15.75" hidden="false" customHeight="true" outlineLevel="0" collapsed="false">
      <c r="A640" s="19" t="s">
        <v>104</v>
      </c>
      <c r="B640" s="11" t="n">
        <v>25</v>
      </c>
      <c r="C640" s="22" t="n">
        <v>43637</v>
      </c>
      <c r="D640" s="11" t="n">
        <v>237.47</v>
      </c>
      <c r="E640" s="20" t="n">
        <f aca="false">SUM(B640*D640)</f>
        <v>5936.75</v>
      </c>
      <c r="F640" s="22" t="n">
        <v>43910</v>
      </c>
      <c r="G640" s="11" t="n">
        <v>268.97</v>
      </c>
      <c r="H640" s="23" t="n">
        <f aca="false">SUM(B640*G640)</f>
        <v>6724.25</v>
      </c>
      <c r="I640" s="24" t="n">
        <f aca="false">SUM(H640-E640)</f>
        <v>787.500000000001</v>
      </c>
      <c r="J640" s="11" t="str">
        <f aca="false">IF(SUM(+F640-C640)&lt;365,"ST","LT")</f>
        <v>ST</v>
      </c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</row>
    <row r="641" customFormat="false" ht="15.75" hidden="false" customHeight="true" outlineLevel="0" collapsed="false">
      <c r="A641" s="19" t="s">
        <v>104</v>
      </c>
      <c r="B641" s="11" t="n">
        <v>25</v>
      </c>
      <c r="C641" s="22" t="n">
        <v>43637</v>
      </c>
      <c r="D641" s="11" t="n">
        <v>237.47</v>
      </c>
      <c r="E641" s="20" t="n">
        <f aca="false">SUM(B641*D641)</f>
        <v>5936.75</v>
      </c>
      <c r="F641" s="22"/>
      <c r="G641" s="11"/>
      <c r="H641" s="23" t="n">
        <f aca="false">SUM(B641*G641)</f>
        <v>0</v>
      </c>
      <c r="I641" s="24" t="n">
        <f aca="false">SUM(H641-E641)</f>
        <v>-5936.75</v>
      </c>
      <c r="J641" s="11" t="str">
        <f aca="false">IF(SUM(+F641-C641)&lt;365,"ST","LT")</f>
        <v>ST</v>
      </c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</row>
    <row r="642" customFormat="false" ht="15.75" hidden="false" customHeight="true" outlineLevel="0" collapsed="false">
      <c r="A642" s="19" t="s">
        <v>1335</v>
      </c>
      <c r="B642" s="11" t="n">
        <v>100</v>
      </c>
      <c r="C642" s="22" t="n">
        <v>43573</v>
      </c>
      <c r="D642" s="11" t="n">
        <v>61.56</v>
      </c>
      <c r="E642" s="20" t="n">
        <f aca="false">SUM(B642*D642)</f>
        <v>6156</v>
      </c>
      <c r="F642" s="22"/>
      <c r="G642" s="11"/>
      <c r="H642" s="23" t="n">
        <f aca="false">SUM(B642*G642)</f>
        <v>0</v>
      </c>
      <c r="I642" s="24" t="n">
        <f aca="false">SUM(H642-E642)</f>
        <v>-6156</v>
      </c>
      <c r="J642" s="11" t="str">
        <f aca="false">IF(SUM(+F642-C642)&lt;365,"ST","LT")</f>
        <v>ST</v>
      </c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</row>
    <row r="643" customFormat="false" ht="15.75" hidden="false" customHeight="true" outlineLevel="0" collapsed="false">
      <c r="A643" s="25" t="s">
        <v>1336</v>
      </c>
      <c r="B643" s="11" t="n">
        <v>25</v>
      </c>
      <c r="C643" s="22" t="n">
        <v>42702</v>
      </c>
      <c r="D643" s="11" t="n">
        <v>397.58</v>
      </c>
      <c r="E643" s="20" t="n">
        <f aca="false">SUM(B643*D643)</f>
        <v>9939.5</v>
      </c>
      <c r="F643" s="22"/>
      <c r="G643" s="11"/>
      <c r="H643" s="23" t="n">
        <f aca="false">SUM(B643*G643)</f>
        <v>0</v>
      </c>
      <c r="I643" s="24" t="n">
        <f aca="false">SUM(H643-E643)</f>
        <v>-9939.5</v>
      </c>
      <c r="J643" s="11" t="str">
        <f aca="false">IF(SUM(+F643-C643)&lt;365,"ST","LT")</f>
        <v>ST</v>
      </c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</row>
    <row r="644" customFormat="false" ht="15.75" hidden="false" customHeight="true" outlineLevel="0" collapsed="false">
      <c r="A644" s="25" t="s">
        <v>1336</v>
      </c>
      <c r="B644" s="11" t="n">
        <v>25</v>
      </c>
      <c r="C644" s="22" t="n">
        <v>42719</v>
      </c>
      <c r="D644" s="11" t="n">
        <v>380.53</v>
      </c>
      <c r="E644" s="20" t="n">
        <f aca="false">SUM(B644*D644)</f>
        <v>9513.25</v>
      </c>
      <c r="F644" s="22"/>
      <c r="G644" s="11"/>
      <c r="H644" s="23" t="n">
        <f aca="false">SUM(B644*G644)</f>
        <v>0</v>
      </c>
      <c r="I644" s="24" t="n">
        <f aca="false">SUM(H644-E644)</f>
        <v>-9513.25</v>
      </c>
      <c r="J644" s="11" t="str">
        <f aca="false">IF(SUM(+F644-C644)&lt;365,"ST","LT")</f>
        <v>ST</v>
      </c>
      <c r="K644" s="25"/>
      <c r="L644" s="25" t="s">
        <v>119</v>
      </c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</row>
    <row r="645" customFormat="false" ht="15.75" hidden="false" customHeight="true" outlineLevel="0" collapsed="false">
      <c r="A645" s="25" t="s">
        <v>1336</v>
      </c>
      <c r="B645" s="11" t="n">
        <v>50</v>
      </c>
      <c r="C645" s="22" t="n">
        <v>43104</v>
      </c>
      <c r="D645" s="11" t="n">
        <v>0</v>
      </c>
      <c r="E645" s="20" t="n">
        <f aca="false">SUM(B645*D645)</f>
        <v>0</v>
      </c>
      <c r="F645" s="22"/>
      <c r="G645" s="11"/>
      <c r="H645" s="23" t="n">
        <f aca="false">SUM(B645*G645)</f>
        <v>0</v>
      </c>
      <c r="I645" s="24" t="n">
        <f aca="false">SUM(H645-E645)</f>
        <v>0</v>
      </c>
      <c r="J645" s="11" t="str">
        <f aca="false">IF(SUM(+F645-C645)&lt;365,"ST","LT")</f>
        <v>ST</v>
      </c>
      <c r="K645" s="25"/>
      <c r="L645" s="25" t="s">
        <v>110</v>
      </c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</row>
    <row r="646" customFormat="false" ht="15.75" hidden="false" customHeight="true" outlineLevel="0" collapsed="false">
      <c r="A646" s="25" t="s">
        <v>112</v>
      </c>
      <c r="B646" s="11" t="n">
        <v>10</v>
      </c>
      <c r="C646" s="22" t="n">
        <v>43231</v>
      </c>
      <c r="D646" s="11" t="n">
        <v>1454.83</v>
      </c>
      <c r="E646" s="20" t="n">
        <f aca="false">SUM(B646*D646)</f>
        <v>14548.3</v>
      </c>
      <c r="F646" s="22"/>
      <c r="G646" s="11"/>
      <c r="H646" s="23" t="n">
        <f aca="false">SUM(B646*G646)</f>
        <v>0</v>
      </c>
      <c r="I646" s="24" t="n">
        <f aca="false">SUM(H646-E646)</f>
        <v>-14548.3</v>
      </c>
      <c r="J646" s="11" t="str">
        <f aca="false">IF(SUM(+F646-C646)&lt;365,"ST","LT")</f>
        <v>ST</v>
      </c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</row>
    <row r="647" customFormat="false" ht="15.75" hidden="false" customHeight="true" outlineLevel="0" collapsed="false">
      <c r="A647" s="25" t="s">
        <v>112</v>
      </c>
      <c r="B647" s="11" t="n">
        <v>10</v>
      </c>
      <c r="C647" s="22" t="n">
        <v>43299</v>
      </c>
      <c r="D647" s="11" t="n">
        <v>1257.26</v>
      </c>
      <c r="E647" s="20" t="n">
        <f aca="false">SUM(B647*D647)</f>
        <v>12572.6</v>
      </c>
      <c r="F647" s="22"/>
      <c r="G647" s="11"/>
      <c r="H647" s="23" t="n">
        <f aca="false">SUM(B647*G647)</f>
        <v>0</v>
      </c>
      <c r="I647" s="24" t="n">
        <f aca="false">SUM(H647-E647)</f>
        <v>-12572.6</v>
      </c>
      <c r="J647" s="11" t="str">
        <f aca="false">IF(SUM(+F647-C647)&lt;365,"ST","LT")</f>
        <v>ST</v>
      </c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</row>
    <row r="648" customFormat="false" ht="15.75" hidden="false" customHeight="true" outlineLevel="0" collapsed="false">
      <c r="A648" s="19" t="s">
        <v>113</v>
      </c>
      <c r="B648" s="11" t="n">
        <v>25</v>
      </c>
      <c r="C648" s="22" t="n">
        <v>43850</v>
      </c>
      <c r="D648" s="11" t="n">
        <v>274.95</v>
      </c>
      <c r="E648" s="20" t="n">
        <f aca="false">SUM(B648*D648)</f>
        <v>6873.75</v>
      </c>
      <c r="F648" s="22" t="n">
        <v>43885</v>
      </c>
      <c r="G648" s="11" t="n">
        <v>290.31</v>
      </c>
      <c r="H648" s="23" t="n">
        <f aca="false">SUM(B648*G648)</f>
        <v>7257.75</v>
      </c>
      <c r="I648" s="24" t="n">
        <f aca="false">SUM(H648-E648)</f>
        <v>384</v>
      </c>
      <c r="J648" s="11" t="str">
        <f aca="false">IF(SUM(+F648-C648)&lt;365,"ST","LT")</f>
        <v>ST</v>
      </c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</row>
    <row r="649" customFormat="false" ht="15.75" hidden="false" customHeight="true" outlineLevel="0" collapsed="false">
      <c r="A649" s="19" t="s">
        <v>113</v>
      </c>
      <c r="B649" s="11" t="n">
        <v>25</v>
      </c>
      <c r="C649" s="22" t="n">
        <v>43893</v>
      </c>
      <c r="D649" s="11" t="n">
        <v>253.89</v>
      </c>
      <c r="E649" s="20" t="n">
        <f aca="false">SUM(B649*D649)</f>
        <v>6347.25</v>
      </c>
      <c r="F649" s="22"/>
      <c r="G649" s="11"/>
      <c r="H649" s="23" t="n">
        <f aca="false">SUM(B649*G649)</f>
        <v>0</v>
      </c>
      <c r="I649" s="24" t="n">
        <f aca="false">SUM(H649-E649)</f>
        <v>-6347.25</v>
      </c>
      <c r="J649" s="11" t="str">
        <f aca="false">IF(SUM(+F649-C649)&lt;365,"ST","LT")</f>
        <v>ST</v>
      </c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</row>
    <row r="650" customFormat="false" ht="15.75" hidden="false" customHeight="true" outlineLevel="0" collapsed="false">
      <c r="A650" s="25" t="s">
        <v>1337</v>
      </c>
      <c r="B650" s="11" t="n">
        <v>100</v>
      </c>
      <c r="C650" s="22"/>
      <c r="D650" s="11"/>
      <c r="E650" s="20"/>
      <c r="F650" s="22"/>
      <c r="G650" s="11"/>
      <c r="H650" s="23" t="n">
        <f aca="false">SUM(B650*G650)</f>
        <v>0</v>
      </c>
      <c r="I650" s="24" t="n">
        <f aca="false">SUM(H650-E650)</f>
        <v>0</v>
      </c>
      <c r="J650" s="11" t="str">
        <f aca="false">IF(SUM(+F650-C650)&lt;365,"ST","LT")</f>
        <v>ST</v>
      </c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</row>
    <row r="651" customFormat="false" ht="15.75" hidden="false" customHeight="true" outlineLevel="0" collapsed="false">
      <c r="A651" s="25" t="s">
        <v>686</v>
      </c>
      <c r="B651" s="11" t="n">
        <v>25</v>
      </c>
      <c r="C651" s="22" t="n">
        <v>43328</v>
      </c>
      <c r="D651" s="11" t="n">
        <v>443.3</v>
      </c>
      <c r="E651" s="20" t="n">
        <f aca="false">SUM(B651*D651)</f>
        <v>11082.5</v>
      </c>
      <c r="F651" s="22" t="n">
        <v>43747</v>
      </c>
      <c r="G651" s="11" t="n">
        <v>285.34</v>
      </c>
      <c r="H651" s="23" t="n">
        <f aca="false">SUM(B651*G651)</f>
        <v>7133.5</v>
      </c>
      <c r="I651" s="24" t="n">
        <f aca="false">SUM(H651-E651)</f>
        <v>-3949</v>
      </c>
      <c r="J651" s="11" t="str">
        <f aca="false">IF(SUM(+F651-C651)&lt;365,"ST","LT")</f>
        <v>LT</v>
      </c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</row>
    <row r="652" customFormat="false" ht="15.75" hidden="false" customHeight="true" outlineLevel="0" collapsed="false">
      <c r="A652" s="25" t="s">
        <v>1211</v>
      </c>
      <c r="B652" s="11" t="n">
        <v>25</v>
      </c>
      <c r="C652" s="22" t="n">
        <v>42849</v>
      </c>
      <c r="D652" s="11" t="n">
        <v>279.38</v>
      </c>
      <c r="E652" s="20" t="n">
        <f aca="false">SUM(B652*D652)</f>
        <v>6984.5</v>
      </c>
      <c r="F652" s="22"/>
      <c r="G652" s="11"/>
      <c r="H652" s="23" t="n">
        <f aca="false">SUM(B652*G652)</f>
        <v>0</v>
      </c>
      <c r="I652" s="24" t="n">
        <f aca="false">SUM(H652-E652)</f>
        <v>-6984.5</v>
      </c>
      <c r="J652" s="11" t="str">
        <f aca="false">IF(SUM(+F652-C652)&lt;365,"ST","LT")</f>
        <v>ST</v>
      </c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</row>
    <row r="653" customFormat="false" ht="15.75" hidden="false" customHeight="true" outlineLevel="0" collapsed="false">
      <c r="A653" s="25" t="s">
        <v>1211</v>
      </c>
      <c r="B653" s="11" t="n">
        <v>25</v>
      </c>
      <c r="C653" s="22" t="n">
        <v>42908</v>
      </c>
      <c r="D653" s="11" t="n">
        <v>250.57</v>
      </c>
      <c r="E653" s="20" t="n">
        <f aca="false">SUM(B653*D653)</f>
        <v>6264.25</v>
      </c>
      <c r="F653" s="22"/>
      <c r="G653" s="11"/>
      <c r="H653" s="23" t="n">
        <f aca="false">SUM(B653*G653)</f>
        <v>0</v>
      </c>
      <c r="I653" s="24" t="n">
        <f aca="false">SUM(H653-E653)</f>
        <v>-6264.25</v>
      </c>
      <c r="J653" s="11" t="str">
        <f aca="false">IF(SUM(+F653-C653)&lt;365,"ST","LT")</f>
        <v>ST</v>
      </c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</row>
    <row r="654" customFormat="false" ht="15.75" hidden="false" customHeight="true" outlineLevel="0" collapsed="false">
      <c r="A654" s="25" t="s">
        <v>1214</v>
      </c>
      <c r="B654" s="11" t="n">
        <v>15</v>
      </c>
      <c r="C654" s="22" t="n">
        <v>43406</v>
      </c>
      <c r="D654" s="11" t="n">
        <v>661.93</v>
      </c>
      <c r="E654" s="20" t="n">
        <f aca="false">SUM(B654*D654)</f>
        <v>9928.95</v>
      </c>
      <c r="F654" s="22" t="n">
        <v>43731</v>
      </c>
      <c r="G654" s="11" t="n">
        <v>582.1</v>
      </c>
      <c r="H654" s="23" t="n">
        <f aca="false">SUM(B654*G654)</f>
        <v>8731.5</v>
      </c>
      <c r="I654" s="24" t="n">
        <f aca="false">SUM(H654-E654)</f>
        <v>-1197.45</v>
      </c>
      <c r="J654" s="11" t="str">
        <f aca="false">IF(SUM(+F654-C654)&lt;365,"ST","LT")</f>
        <v>ST</v>
      </c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</row>
    <row r="655" customFormat="false" ht="15.75" hidden="false" customHeight="true" outlineLevel="0" collapsed="false">
      <c r="A655" s="25" t="s">
        <v>1214</v>
      </c>
      <c r="B655" s="11" t="n">
        <v>1</v>
      </c>
      <c r="C655" s="22" t="n">
        <v>43476</v>
      </c>
      <c r="D655" s="11" t="n">
        <v>681.98</v>
      </c>
      <c r="E655" s="20" t="n">
        <f aca="false">SUM(B655*D655)</f>
        <v>681.98</v>
      </c>
      <c r="F655" s="22" t="n">
        <v>43731</v>
      </c>
      <c r="G655" s="11" t="n">
        <v>582.1</v>
      </c>
      <c r="H655" s="23" t="n">
        <f aca="false">SUM(B655*G655)</f>
        <v>582.1</v>
      </c>
      <c r="I655" s="24" t="n">
        <f aca="false">SUM(H655-E655)</f>
        <v>-99.88</v>
      </c>
      <c r="J655" s="11" t="str">
        <f aca="false">IF(SUM(+F655-C655)&lt;365,"ST","LT")</f>
        <v>ST</v>
      </c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</row>
    <row r="656" customFormat="false" ht="15.75" hidden="false" customHeight="true" outlineLevel="0" collapsed="false">
      <c r="A656" s="25" t="s">
        <v>1214</v>
      </c>
      <c r="B656" s="11" t="n">
        <v>4</v>
      </c>
      <c r="C656" s="22" t="n">
        <v>43501</v>
      </c>
      <c r="D656" s="11" t="n">
        <v>0</v>
      </c>
      <c r="E656" s="20" t="n">
        <v>0</v>
      </c>
      <c r="F656" s="22"/>
      <c r="G656" s="11"/>
      <c r="H656" s="23" t="n">
        <f aca="false">SUM(B656*G656)</f>
        <v>0</v>
      </c>
      <c r="I656" s="24" t="n">
        <f aca="false">SUM(H656-E656)</f>
        <v>0</v>
      </c>
      <c r="J656" s="11" t="str">
        <f aca="false">IF(SUM(+F656-C656)&lt;365,"ST","LT")</f>
        <v>ST</v>
      </c>
      <c r="K656" s="25"/>
      <c r="L656" s="19" t="s">
        <v>129</v>
      </c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</row>
    <row r="657" customFormat="false" ht="15.75" hidden="false" customHeight="true" outlineLevel="0" collapsed="false">
      <c r="A657" s="19" t="s">
        <v>1214</v>
      </c>
      <c r="B657" s="11" t="n">
        <v>4</v>
      </c>
      <c r="C657" s="22" t="n">
        <v>43693</v>
      </c>
      <c r="D657" s="11" t="n">
        <v>474.03</v>
      </c>
      <c r="E657" s="20" t="n">
        <f aca="false">SUM(B657*D657)</f>
        <v>1896.12</v>
      </c>
      <c r="F657" s="22" t="n">
        <v>43731</v>
      </c>
      <c r="G657" s="11" t="n">
        <v>582.1</v>
      </c>
      <c r="H657" s="23" t="n">
        <f aca="false">SUM(B657*G657)</f>
        <v>2328.4</v>
      </c>
      <c r="I657" s="24" t="n">
        <f aca="false">SUM(H657-E657)</f>
        <v>432.28</v>
      </c>
      <c r="J657" s="11" t="str">
        <f aca="false">IF(SUM(+F657-C657)&lt;365,"ST","LT")</f>
        <v>ST</v>
      </c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</row>
    <row r="658" customFormat="false" ht="15.75" hidden="false" customHeight="true" outlineLevel="0" collapsed="false">
      <c r="A658" s="19" t="s">
        <v>1214</v>
      </c>
      <c r="B658" s="11" t="n">
        <v>16</v>
      </c>
      <c r="C658" s="22" t="n">
        <v>43693</v>
      </c>
      <c r="D658" s="11" t="n">
        <v>474.03</v>
      </c>
      <c r="E658" s="20" t="n">
        <f aca="false">SUM(B658*D658)</f>
        <v>7584.48</v>
      </c>
      <c r="F658" s="22"/>
      <c r="G658" s="11"/>
      <c r="H658" s="23" t="n">
        <f aca="false">SUM(B658*G658)</f>
        <v>0</v>
      </c>
      <c r="I658" s="24" t="n">
        <f aca="false">SUM(H658-E658)</f>
        <v>-7584.48</v>
      </c>
      <c r="J658" s="11" t="str">
        <f aca="false">IF(SUM(+F658-C658)&lt;365,"ST","LT")</f>
        <v>ST</v>
      </c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</row>
    <row r="659" customFormat="false" ht="15.75" hidden="false" customHeight="true" outlineLevel="0" collapsed="false">
      <c r="A659" s="19" t="s">
        <v>1214</v>
      </c>
      <c r="B659" s="11" t="n">
        <v>10</v>
      </c>
      <c r="C659" s="22" t="n">
        <v>43745</v>
      </c>
      <c r="D659" s="11" t="n">
        <v>577.3</v>
      </c>
      <c r="E659" s="20" t="n">
        <f aca="false">SUM(B659*D659)</f>
        <v>5773</v>
      </c>
      <c r="F659" s="22"/>
      <c r="G659" s="11"/>
      <c r="H659" s="23" t="n">
        <f aca="false">SUM(B659*G659)</f>
        <v>0</v>
      </c>
      <c r="I659" s="24" t="n">
        <f aca="false">SUM(H659-E659)</f>
        <v>-5773</v>
      </c>
      <c r="J659" s="11" t="str">
        <f aca="false">IF(SUM(+F659-C659)&lt;365,"ST","LT")</f>
        <v>ST</v>
      </c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</row>
    <row r="660" customFormat="false" ht="15.75" hidden="false" customHeight="true" outlineLevel="0" collapsed="false">
      <c r="A660" s="19" t="s">
        <v>1214</v>
      </c>
      <c r="B660" s="11" t="n">
        <v>20</v>
      </c>
      <c r="C660" s="22" t="n">
        <v>44053</v>
      </c>
      <c r="D660" s="11" t="n">
        <v>388.89</v>
      </c>
      <c r="E660" s="20" t="n">
        <f aca="false">SUM(B660*D660)</f>
        <v>7777.8</v>
      </c>
      <c r="F660" s="22"/>
      <c r="G660" s="11"/>
      <c r="H660" s="23" t="n">
        <f aca="false">SUM(B660*G660)</f>
        <v>0</v>
      </c>
      <c r="I660" s="24" t="n">
        <f aca="false">SUM(H660-E660)</f>
        <v>-7777.8</v>
      </c>
      <c r="J660" s="11" t="str">
        <f aca="false">IF(SUM(+F660-C660)&lt;365,"ST","LT")</f>
        <v>ST</v>
      </c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</row>
    <row r="661" customFormat="false" ht="15.75" hidden="false" customHeight="true" outlineLevel="0" collapsed="false">
      <c r="A661" s="25" t="s">
        <v>137</v>
      </c>
      <c r="B661" s="11" t="n">
        <v>10</v>
      </c>
      <c r="C661" s="22" t="n">
        <v>42927</v>
      </c>
      <c r="D661" s="11" t="n">
        <v>916.52</v>
      </c>
      <c r="E661" s="20" t="n">
        <f aca="false">SUM(B661*D661)</f>
        <v>9165.2</v>
      </c>
      <c r="F661" s="22"/>
      <c r="G661" s="11"/>
      <c r="H661" s="23" t="n">
        <f aca="false">SUM(B661*G661)</f>
        <v>0</v>
      </c>
      <c r="I661" s="24" t="n">
        <f aca="false">SUM(H661-E661)</f>
        <v>-9165.2</v>
      </c>
      <c r="J661" s="11" t="str">
        <f aca="false">IF(SUM(+F661-C661)&lt;365,"ST","LT")</f>
        <v>ST</v>
      </c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</row>
    <row r="662" customFormat="false" ht="15.75" hidden="false" customHeight="true" outlineLevel="0" collapsed="false">
      <c r="A662" s="19" t="s">
        <v>137</v>
      </c>
      <c r="B662" s="11" t="n">
        <v>15</v>
      </c>
      <c r="C662" s="22" t="n">
        <v>43798</v>
      </c>
      <c r="D662" s="11" t="n">
        <v>545.56</v>
      </c>
      <c r="E662" s="20" t="n">
        <f aca="false">SUM(B662*D662)</f>
        <v>8183.4</v>
      </c>
      <c r="F662" s="22"/>
      <c r="G662" s="11"/>
      <c r="H662" s="23" t="n">
        <f aca="false">SUM(B662*G662)</f>
        <v>0</v>
      </c>
      <c r="I662" s="24" t="n">
        <f aca="false">SUM(H662-E662)</f>
        <v>-8183.4</v>
      </c>
      <c r="J662" s="11" t="str">
        <f aca="false">IF(SUM(+F662-C662)&lt;365,"ST","LT")</f>
        <v>ST</v>
      </c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</row>
    <row r="663" customFormat="false" ht="15.75" hidden="false" customHeight="true" outlineLevel="0" collapsed="false">
      <c r="A663" s="25" t="s">
        <v>1218</v>
      </c>
      <c r="B663" s="11" t="n">
        <v>25</v>
      </c>
      <c r="C663" s="22" t="n">
        <v>43458</v>
      </c>
      <c r="D663" s="11" t="n">
        <v>429.19</v>
      </c>
      <c r="E663" s="20" t="n">
        <f aca="false">SUM(B663*D663)</f>
        <v>10729.75</v>
      </c>
      <c r="F663" s="22" t="n">
        <v>43510</v>
      </c>
      <c r="G663" s="11" t="n">
        <v>438.69</v>
      </c>
      <c r="H663" s="23" t="n">
        <f aca="false">SUM(B663*G663)</f>
        <v>10967.25</v>
      </c>
      <c r="I663" s="24" t="n">
        <f aca="false">SUM(H663-E663)</f>
        <v>237.5</v>
      </c>
      <c r="J663" s="11" t="str">
        <f aca="false">IF(SUM(+F663-C663)&lt;365,"ST","LT")</f>
        <v>ST</v>
      </c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</row>
    <row r="664" customFormat="false" ht="15.75" hidden="false" customHeight="true" outlineLevel="0" collapsed="false">
      <c r="A664" s="19" t="s">
        <v>1218</v>
      </c>
      <c r="B664" s="11" t="n">
        <v>25</v>
      </c>
      <c r="C664" s="22" t="n">
        <v>43599</v>
      </c>
      <c r="D664" s="11" t="n">
        <v>372.77</v>
      </c>
      <c r="E664" s="20" t="n">
        <f aca="false">SUM(B664*D664)</f>
        <v>9319.25</v>
      </c>
      <c r="F664" s="22" t="n">
        <v>43663</v>
      </c>
      <c r="G664" s="11" t="n">
        <v>426.03</v>
      </c>
      <c r="H664" s="23" t="n">
        <f aca="false">SUM(B664*G664)</f>
        <v>10650.75</v>
      </c>
      <c r="I664" s="24" t="n">
        <f aca="false">SUM(H664-E664)</f>
        <v>1331.5</v>
      </c>
      <c r="J664" s="11" t="str">
        <f aca="false">IF(SUM(+F664-C664)&lt;365,"ST","LT")</f>
        <v>ST</v>
      </c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</row>
    <row r="665" customFormat="false" ht="15.75" hidden="false" customHeight="true" outlineLevel="0" collapsed="false">
      <c r="A665" s="25" t="s">
        <v>146</v>
      </c>
      <c r="B665" s="11" t="n">
        <v>5</v>
      </c>
      <c r="C665" s="22" t="n">
        <v>43129</v>
      </c>
      <c r="D665" s="11" t="n">
        <v>2405.91</v>
      </c>
      <c r="E665" s="20" t="n">
        <f aca="false">SUM(B665*D665)</f>
        <v>12029.55</v>
      </c>
      <c r="F665" s="22" t="n">
        <v>43336</v>
      </c>
      <c r="G665" s="11" t="n">
        <v>2433.61</v>
      </c>
      <c r="H665" s="23" t="n">
        <f aca="false">SUM(B665*G665)</f>
        <v>12168.05</v>
      </c>
      <c r="I665" s="24" t="n">
        <f aca="false">SUM(H665-E665)</f>
        <v>138.500000000002</v>
      </c>
      <c r="J665" s="11" t="str">
        <f aca="false">IF(SUM(+F665-C665)&lt;365,"ST","LT")</f>
        <v>ST</v>
      </c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</row>
    <row r="666" customFormat="false" ht="15.75" hidden="false" customHeight="true" outlineLevel="0" collapsed="false">
      <c r="A666" s="25" t="s">
        <v>146</v>
      </c>
      <c r="B666" s="11" t="n">
        <v>5</v>
      </c>
      <c r="C666" s="22" t="n">
        <v>43131</v>
      </c>
      <c r="D666" s="11" t="n">
        <v>2249.75</v>
      </c>
      <c r="E666" s="20" t="n">
        <f aca="false">SUM(B666*D666)</f>
        <v>11248.75</v>
      </c>
      <c r="F666" s="22" t="n">
        <v>43343</v>
      </c>
      <c r="G666" s="11" t="n">
        <v>2444.97</v>
      </c>
      <c r="H666" s="23" t="n">
        <f aca="false">SUM(B666*G666)</f>
        <v>12224.85</v>
      </c>
      <c r="I666" s="24" t="n">
        <f aca="false">SUM(H666-E666)</f>
        <v>976.099999999999</v>
      </c>
      <c r="J666" s="11" t="str">
        <f aca="false">IF(SUM(+F666-C666)&lt;365,"ST","LT")</f>
        <v>ST</v>
      </c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</row>
    <row r="667" customFormat="false" ht="15.75" hidden="false" customHeight="true" outlineLevel="0" collapsed="false">
      <c r="A667" s="19" t="s">
        <v>1222</v>
      </c>
      <c r="B667" s="11" t="n">
        <v>25</v>
      </c>
      <c r="C667" s="22" t="n">
        <v>43643</v>
      </c>
      <c r="D667" s="11" t="n">
        <v>306.73</v>
      </c>
      <c r="E667" s="20" t="n">
        <f aca="false">SUM(B667*D667)</f>
        <v>7668.25</v>
      </c>
      <c r="F667" s="22"/>
      <c r="G667" s="11"/>
      <c r="H667" s="23" t="n">
        <f aca="false">SUM(B667*G667)</f>
        <v>0</v>
      </c>
      <c r="I667" s="24" t="n">
        <f aca="false">SUM(H667-E667)</f>
        <v>-7668.25</v>
      </c>
      <c r="J667" s="11" t="str">
        <f aca="false">IF(SUM(+F667-C667)&lt;365,"ST","LT")</f>
        <v>ST</v>
      </c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</row>
    <row r="668" customFormat="false" ht="15.75" hidden="false" customHeight="true" outlineLevel="0" collapsed="false">
      <c r="A668" s="25" t="s">
        <v>1338</v>
      </c>
      <c r="B668" s="11" t="n">
        <v>50</v>
      </c>
      <c r="C668" s="22" t="n">
        <v>42419</v>
      </c>
      <c r="D668" s="11" t="n">
        <v>153.31</v>
      </c>
      <c r="E668" s="20" t="n">
        <f aca="false">SUM(B668*D668)</f>
        <v>7665.5</v>
      </c>
      <c r="F668" s="22"/>
      <c r="G668" s="11"/>
      <c r="H668" s="23" t="n">
        <f aca="false">SUM(B668*G668)</f>
        <v>0</v>
      </c>
      <c r="I668" s="24" t="n">
        <f aca="false">SUM(H668-E668)</f>
        <v>-7665.5</v>
      </c>
      <c r="J668" s="11" t="str">
        <f aca="false">IF(SUM(+F668-C668)&lt;365,"ST","LT")</f>
        <v>ST</v>
      </c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</row>
    <row r="669" customFormat="false" ht="15.75" hidden="false" customHeight="true" outlineLevel="0" collapsed="false">
      <c r="A669" s="25" t="s">
        <v>1338</v>
      </c>
      <c r="B669" s="11" t="n">
        <v>50</v>
      </c>
      <c r="C669" s="22" t="n">
        <v>42738</v>
      </c>
      <c r="D669" s="11" t="n">
        <v>0</v>
      </c>
      <c r="E669" s="20" t="n">
        <f aca="false">SUM(B669*D669)</f>
        <v>0</v>
      </c>
      <c r="F669" s="22"/>
      <c r="G669" s="11"/>
      <c r="H669" s="23" t="n">
        <f aca="false">SUM(B669*G669)</f>
        <v>0</v>
      </c>
      <c r="I669" s="24" t="n">
        <f aca="false">SUM(H669-E669)</f>
        <v>0</v>
      </c>
      <c r="J669" s="11" t="str">
        <f aca="false">IF(SUM(+F669-C669)&lt;365,"ST","LT")</f>
        <v>ST</v>
      </c>
      <c r="K669" s="25"/>
      <c r="L669" s="25" t="s">
        <v>110</v>
      </c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</row>
    <row r="670" customFormat="false" ht="15.75" hidden="false" customHeight="true" outlineLevel="0" collapsed="false">
      <c r="A670" s="19" t="s">
        <v>163</v>
      </c>
      <c r="B670" s="11" t="n">
        <v>10</v>
      </c>
      <c r="C670" s="22" t="n">
        <v>43831</v>
      </c>
      <c r="D670" s="11" t="n">
        <v>610.54</v>
      </c>
      <c r="E670" s="20" t="n">
        <f aca="false">SUM(B670*D670)</f>
        <v>6105.4</v>
      </c>
      <c r="F670" s="22" t="n">
        <v>43860</v>
      </c>
      <c r="G670" s="11" t="n">
        <v>789.24</v>
      </c>
      <c r="H670" s="23" t="n">
        <f aca="false">SUM(B670*G670)</f>
        <v>7892.4</v>
      </c>
      <c r="I670" s="24" t="n">
        <f aca="false">SUM(H670-E670)</f>
        <v>1787</v>
      </c>
      <c r="J670" s="11" t="str">
        <f aca="false">IF(SUM(+F670-C670)&lt;365,"ST","LT")</f>
        <v>ST</v>
      </c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</row>
    <row r="671" customFormat="false" ht="15.75" hidden="false" customHeight="true" outlineLevel="0" collapsed="false">
      <c r="A671" s="25" t="s">
        <v>164</v>
      </c>
      <c r="B671" s="11" t="n">
        <v>50</v>
      </c>
      <c r="C671" s="22" t="n">
        <v>43236</v>
      </c>
      <c r="D671" s="11" t="n">
        <v>263.36</v>
      </c>
      <c r="E671" s="20" t="n">
        <f aca="false">SUM(B671*D671)</f>
        <v>13168</v>
      </c>
      <c r="F671" s="22" t="n">
        <v>43580</v>
      </c>
      <c r="G671" s="11" t="n">
        <v>134.56</v>
      </c>
      <c r="H671" s="23" t="n">
        <f aca="false">SUM(B671*G671)</f>
        <v>6728</v>
      </c>
      <c r="I671" s="24" t="n">
        <f aca="false">SUM(H671-E671)</f>
        <v>-6440</v>
      </c>
      <c r="J671" s="11" t="str">
        <f aca="false">IF(SUM(+F671-C671)&lt;365,"ST","LT")</f>
        <v>ST</v>
      </c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</row>
    <row r="672" customFormat="false" ht="15.75" hidden="false" customHeight="true" outlineLevel="0" collapsed="false">
      <c r="A672" s="25" t="s">
        <v>164</v>
      </c>
      <c r="B672" s="11" t="n">
        <v>50</v>
      </c>
      <c r="C672" s="22" t="n">
        <v>43277</v>
      </c>
      <c r="D672" s="11" t="n">
        <v>0</v>
      </c>
      <c r="E672" s="20" t="n">
        <f aca="false">SUM(B672*D672)</f>
        <v>0</v>
      </c>
      <c r="F672" s="22" t="n">
        <v>43580</v>
      </c>
      <c r="G672" s="11" t="n">
        <v>134.56</v>
      </c>
      <c r="H672" s="23" t="n">
        <f aca="false">SUM(B672*G672)</f>
        <v>6728</v>
      </c>
      <c r="I672" s="24" t="n">
        <f aca="false">SUM(H672-E672)</f>
        <v>6728</v>
      </c>
      <c r="J672" s="11" t="str">
        <f aca="false">IF(SUM(+F672-C672)&lt;365,"ST","LT")</f>
        <v>ST</v>
      </c>
      <c r="K672" s="25"/>
      <c r="L672" s="25" t="s">
        <v>110</v>
      </c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</row>
    <row r="673" customFormat="false" ht="15.75" hidden="false" customHeight="true" outlineLevel="0" collapsed="false">
      <c r="A673" s="25" t="s">
        <v>162</v>
      </c>
      <c r="B673" s="11" t="n">
        <v>50</v>
      </c>
      <c r="C673" s="22" t="n">
        <v>43381</v>
      </c>
      <c r="D673" s="11" t="n">
        <v>108.71</v>
      </c>
      <c r="E673" s="20" t="n">
        <f aca="false">SUM(B673*D673)</f>
        <v>5435.5</v>
      </c>
      <c r="F673" s="22" t="n">
        <v>43384</v>
      </c>
      <c r="G673" s="11" t="n">
        <v>127.04</v>
      </c>
      <c r="H673" s="23" t="n">
        <f aca="false">SUM(B673*G673)</f>
        <v>6352</v>
      </c>
      <c r="I673" s="24" t="n">
        <f aca="false">SUM(H673-E673)</f>
        <v>916.5</v>
      </c>
      <c r="J673" s="11" t="str">
        <f aca="false">IF(SUM(+F673-C673)&lt;365,"ST","LT")</f>
        <v>ST</v>
      </c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</row>
    <row r="674" customFormat="false" ht="15.75" hidden="false" customHeight="true" outlineLevel="0" collapsed="false">
      <c r="A674" s="25" t="s">
        <v>162</v>
      </c>
      <c r="B674" s="11" t="n">
        <v>50</v>
      </c>
      <c r="C674" s="22" t="n">
        <v>43381</v>
      </c>
      <c r="D674" s="11" t="n">
        <v>108.71</v>
      </c>
      <c r="E674" s="20" t="n">
        <f aca="false">SUM(B674*D674)</f>
        <v>5435.5</v>
      </c>
      <c r="F674" s="22" t="n">
        <v>43385</v>
      </c>
      <c r="G674" s="11" t="n">
        <v>131.26</v>
      </c>
      <c r="H674" s="23" t="n">
        <f aca="false">SUM(B674*G674)</f>
        <v>6563</v>
      </c>
      <c r="I674" s="24" t="n">
        <f aca="false">SUM(H674-E674)</f>
        <v>1127.5</v>
      </c>
      <c r="J674" s="11" t="str">
        <f aca="false">IF(SUM(+F674-C674)&lt;365,"ST","LT")</f>
        <v>ST</v>
      </c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</row>
    <row r="675" customFormat="false" ht="15.75" hidden="false" customHeight="true" outlineLevel="0" collapsed="false">
      <c r="A675" s="25" t="s">
        <v>162</v>
      </c>
      <c r="B675" s="11" t="n">
        <v>100</v>
      </c>
      <c r="C675" s="22" t="n">
        <v>43399</v>
      </c>
      <c r="D675" s="11" t="n">
        <v>93.09</v>
      </c>
      <c r="E675" s="20" t="n">
        <f aca="false">SUM(B675*D675)</f>
        <v>9309</v>
      </c>
      <c r="F675" s="22" t="n">
        <v>43403</v>
      </c>
      <c r="G675" s="11" t="n">
        <v>99.35</v>
      </c>
      <c r="H675" s="23" t="n">
        <f aca="false">SUM(B675*G675)</f>
        <v>9935</v>
      </c>
      <c r="I675" s="24" t="n">
        <f aca="false">SUM(H675-E675)</f>
        <v>626</v>
      </c>
      <c r="J675" s="11" t="str">
        <f aca="false">IF(SUM(+F675-C675)&lt;365,"ST","LT")</f>
        <v>ST</v>
      </c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</row>
    <row r="676" customFormat="false" ht="15.75" hidden="false" customHeight="true" outlineLevel="0" collapsed="false">
      <c r="A676" s="25" t="s">
        <v>170</v>
      </c>
      <c r="B676" s="11" t="n">
        <v>100</v>
      </c>
      <c r="C676" s="22" t="n">
        <v>42730</v>
      </c>
      <c r="D676" s="11" t="n">
        <v>62.87</v>
      </c>
      <c r="E676" s="20" t="n">
        <f aca="false">SUM(B676*D676)</f>
        <v>6287</v>
      </c>
      <c r="F676" s="22" t="n">
        <v>43298</v>
      </c>
      <c r="G676" s="11" t="n">
        <v>87.64</v>
      </c>
      <c r="H676" s="23" t="n">
        <f aca="false">SUM(B676*G676)</f>
        <v>8764</v>
      </c>
      <c r="I676" s="24" t="n">
        <f aca="false">SUM(H676-E676)</f>
        <v>2477</v>
      </c>
      <c r="J676" s="11" t="str">
        <f aca="false">IF(SUM(+F676-C676)&lt;365,"ST","LT")</f>
        <v>LT</v>
      </c>
      <c r="K676" s="25"/>
      <c r="L676" s="25" t="s">
        <v>619</v>
      </c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</row>
    <row r="677" customFormat="false" ht="15.75" hidden="false" customHeight="true" outlineLevel="0" collapsed="false">
      <c r="A677" s="25" t="s">
        <v>170</v>
      </c>
      <c r="B677" s="11" t="n">
        <v>50</v>
      </c>
      <c r="C677" s="22" t="n">
        <v>43103</v>
      </c>
      <c r="D677" s="11" t="n">
        <v>108.41</v>
      </c>
      <c r="E677" s="20" t="n">
        <f aca="false">SUM(B677*D677)</f>
        <v>5420.5</v>
      </c>
      <c r="F677" s="22" t="n">
        <v>43389</v>
      </c>
      <c r="G677" s="11" t="n">
        <v>81.73</v>
      </c>
      <c r="H677" s="23" t="n">
        <f aca="false">SUM(B677*G677)</f>
        <v>4086.5</v>
      </c>
      <c r="I677" s="24" t="n">
        <f aca="false">SUM(H677-E677)</f>
        <v>-1334</v>
      </c>
      <c r="J677" s="11" t="str">
        <f aca="false">IF(SUM(+F677-C677)&lt;365,"ST","LT")</f>
        <v>ST</v>
      </c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</row>
    <row r="678" customFormat="false" ht="15.75" hidden="false" customHeight="true" outlineLevel="0" collapsed="false">
      <c r="A678" s="25" t="s">
        <v>170</v>
      </c>
      <c r="B678" s="11" t="n">
        <v>50</v>
      </c>
      <c r="C678" s="22" t="n">
        <v>43103</v>
      </c>
      <c r="D678" s="11" t="n">
        <v>108.41</v>
      </c>
      <c r="E678" s="20" t="n">
        <f aca="false">SUM(B678*D678)</f>
        <v>5420.5</v>
      </c>
      <c r="F678" s="22" t="n">
        <v>43454</v>
      </c>
      <c r="G678" s="11" t="n">
        <v>95.03</v>
      </c>
      <c r="H678" s="23" t="n">
        <f aca="false">SUM(B678*G678)</f>
        <v>4751.5</v>
      </c>
      <c r="I678" s="24" t="n">
        <f aca="false">SUM(H678-E678)</f>
        <v>-669</v>
      </c>
      <c r="J678" s="11" t="str">
        <f aca="false">IF(SUM(+F678-C678)&lt;365,"ST","LT")</f>
        <v>ST</v>
      </c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</row>
    <row r="679" customFormat="false" ht="15.75" hidden="false" customHeight="true" outlineLevel="0" collapsed="false">
      <c r="A679" s="25" t="s">
        <v>170</v>
      </c>
      <c r="B679" s="11" t="n">
        <v>50</v>
      </c>
      <c r="C679" s="22" t="n">
        <v>43116</v>
      </c>
      <c r="D679" s="11" t="n">
        <v>105.69</v>
      </c>
      <c r="E679" s="20" t="n">
        <f aca="false">SUM(B679*D679)</f>
        <v>5284.5</v>
      </c>
      <c r="F679" s="22" t="n">
        <v>43608</v>
      </c>
      <c r="G679" s="11" t="n">
        <v>104.31</v>
      </c>
      <c r="H679" s="23" t="n">
        <f aca="false">SUM(B679*G679)</f>
        <v>5215.5</v>
      </c>
      <c r="I679" s="24" t="n">
        <f aca="false">SUM(H679-E679)</f>
        <v>-69</v>
      </c>
      <c r="J679" s="11" t="str">
        <f aca="false">IF(SUM(+F679-C679)&lt;365,"ST","LT")</f>
        <v>LT</v>
      </c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</row>
    <row r="680" customFormat="false" ht="15.75" hidden="false" customHeight="true" outlineLevel="0" collapsed="false">
      <c r="A680" s="25" t="s">
        <v>170</v>
      </c>
      <c r="B680" s="11" t="n">
        <v>50</v>
      </c>
      <c r="C680" s="22" t="n">
        <v>43116</v>
      </c>
      <c r="D680" s="11" t="n">
        <v>105.69</v>
      </c>
      <c r="E680" s="20" t="n">
        <f aca="false">SUM(B680*D680)</f>
        <v>5284.5</v>
      </c>
      <c r="F680" s="22" t="n">
        <v>43607</v>
      </c>
      <c r="G680" s="11" t="n">
        <v>101.04</v>
      </c>
      <c r="H680" s="23" t="n">
        <f aca="false">SUM(B680*G680)</f>
        <v>5052</v>
      </c>
      <c r="I680" s="24" t="n">
        <f aca="false">SUM(H680-E680)</f>
        <v>-232.5</v>
      </c>
      <c r="J680" s="11" t="str">
        <f aca="false">IF(SUM(+F680-C680)&lt;365,"ST","LT")</f>
        <v>LT</v>
      </c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</row>
    <row r="681" customFormat="false" ht="15.75" hidden="false" customHeight="true" outlineLevel="0" collapsed="false">
      <c r="A681" s="25" t="s">
        <v>170</v>
      </c>
      <c r="B681" s="11" t="n">
        <v>50</v>
      </c>
      <c r="C681" s="22" t="n">
        <v>43297</v>
      </c>
      <c r="D681" s="11" t="n">
        <v>74.55</v>
      </c>
      <c r="E681" s="20" t="n">
        <f aca="false">SUM(B681*D681)</f>
        <v>3727.5</v>
      </c>
      <c r="F681" s="22"/>
      <c r="G681" s="11"/>
      <c r="H681" s="23" t="n">
        <f aca="false">SUM(B681*G681)</f>
        <v>0</v>
      </c>
      <c r="I681" s="24" t="n">
        <f aca="false">SUM(H681-E681)</f>
        <v>-3727.5</v>
      </c>
      <c r="J681" s="11" t="str">
        <f aca="false">IF(SUM(+F681-C681)&lt;365,"ST","LT")</f>
        <v>ST</v>
      </c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</row>
    <row r="682" customFormat="false" ht="15.75" hidden="false" customHeight="true" outlineLevel="0" collapsed="false">
      <c r="A682" s="25" t="s">
        <v>170</v>
      </c>
      <c r="B682" s="11" t="n">
        <v>50</v>
      </c>
      <c r="C682" s="22" t="n">
        <v>43347</v>
      </c>
      <c r="D682" s="11" t="n">
        <v>77.58</v>
      </c>
      <c r="E682" s="20" t="n">
        <f aca="false">SUM(B682*D682)</f>
        <v>3879</v>
      </c>
      <c r="F682" s="22"/>
      <c r="G682" s="11"/>
      <c r="H682" s="23" t="n">
        <f aca="false">SUM(B682*G682)</f>
        <v>0</v>
      </c>
      <c r="I682" s="24" t="n">
        <f aca="false">SUM(H682-E682)</f>
        <v>-3879</v>
      </c>
      <c r="J682" s="11" t="str">
        <f aca="false">IF(SUM(+F682-C682)&lt;365,"ST","LT")</f>
        <v>ST</v>
      </c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</row>
    <row r="683" customFormat="false" ht="15.75" hidden="false" customHeight="true" outlineLevel="0" collapsed="false">
      <c r="A683" s="25" t="s">
        <v>170</v>
      </c>
      <c r="B683" s="11" t="n">
        <v>100</v>
      </c>
      <c r="C683" s="22" t="n">
        <v>43490</v>
      </c>
      <c r="D683" s="11" t="n">
        <v>87.4</v>
      </c>
      <c r="E683" s="20" t="n">
        <f aca="false">SUM(B683*D683)</f>
        <v>8740</v>
      </c>
      <c r="F683" s="22"/>
      <c r="G683" s="11"/>
      <c r="H683" s="23" t="n">
        <f aca="false">SUM(B683*G683)</f>
        <v>0</v>
      </c>
      <c r="I683" s="24" t="n">
        <f aca="false">SUM(H683-E683)</f>
        <v>-8740</v>
      </c>
      <c r="J683" s="11" t="str">
        <f aca="false">IF(SUM(+F683-C683)&lt;365,"ST","LT")</f>
        <v>ST</v>
      </c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</row>
    <row r="684" customFormat="false" ht="15.75" hidden="false" customHeight="true" outlineLevel="0" collapsed="false">
      <c r="A684" s="19" t="s">
        <v>170</v>
      </c>
      <c r="B684" s="11" t="n">
        <v>100</v>
      </c>
      <c r="C684" s="22" t="n">
        <v>43678</v>
      </c>
      <c r="D684" s="11" t="n">
        <v>90.14</v>
      </c>
      <c r="E684" s="20" t="n">
        <f aca="false">SUM(B684*D684)</f>
        <v>9014</v>
      </c>
      <c r="F684" s="22"/>
      <c r="G684" s="11"/>
      <c r="H684" s="23" t="n">
        <f aca="false">SUM(B684*G684)</f>
        <v>0</v>
      </c>
      <c r="I684" s="24" t="n">
        <f aca="false">SUM(H684-E684)</f>
        <v>-9014</v>
      </c>
      <c r="J684" s="11" t="str">
        <f aca="false">IF(SUM(+F684-C684)&lt;365,"ST","LT")</f>
        <v>ST</v>
      </c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</row>
    <row r="685" customFormat="false" ht="15.75" hidden="false" customHeight="true" outlineLevel="0" collapsed="false">
      <c r="A685" s="19" t="s">
        <v>711</v>
      </c>
      <c r="B685" s="11" t="n">
        <v>50</v>
      </c>
      <c r="C685" s="22" t="n">
        <v>43567</v>
      </c>
      <c r="D685" s="11" t="n">
        <v>53.4</v>
      </c>
      <c r="E685" s="20" t="n">
        <f aca="false">SUM(B685*D685)</f>
        <v>2670</v>
      </c>
      <c r="F685" s="22" t="n">
        <v>43724</v>
      </c>
      <c r="G685" s="11" t="n">
        <v>54.06</v>
      </c>
      <c r="H685" s="23" t="n">
        <f aca="false">SUM(B685*G685)</f>
        <v>2703</v>
      </c>
      <c r="I685" s="24" t="n">
        <f aca="false">SUM(H685-E685)</f>
        <v>33</v>
      </c>
      <c r="J685" s="11" t="str">
        <f aca="false">IF(SUM(+F685-C685)&lt;365,"ST","LT")</f>
        <v>ST</v>
      </c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</row>
    <row r="686" customFormat="false" ht="15.75" hidden="false" customHeight="true" outlineLevel="0" collapsed="false">
      <c r="A686" s="19" t="s">
        <v>711</v>
      </c>
      <c r="B686" s="11" t="n">
        <v>100</v>
      </c>
      <c r="C686" s="22" t="n">
        <v>43728</v>
      </c>
      <c r="D686" s="11" t="n">
        <v>52.2</v>
      </c>
      <c r="E686" s="20" t="n">
        <f aca="false">SUM(B686*D686)</f>
        <v>5220</v>
      </c>
      <c r="F686" s="22" t="n">
        <v>43724</v>
      </c>
      <c r="G686" s="11" t="n">
        <v>54.06</v>
      </c>
      <c r="H686" s="23" t="n">
        <f aca="false">SUM(B686*G686)</f>
        <v>5406</v>
      </c>
      <c r="I686" s="24" t="n">
        <f aca="false">SUM(H686-E686)</f>
        <v>186</v>
      </c>
      <c r="J686" s="11" t="str">
        <f aca="false">IF(SUM(+F686-C686)&lt;365,"ST","LT")</f>
        <v>ST</v>
      </c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</row>
    <row r="687" customFormat="false" ht="15.75" hidden="false" customHeight="true" outlineLevel="0" collapsed="false">
      <c r="A687" s="25" t="s">
        <v>1228</v>
      </c>
      <c r="B687" s="11" t="n">
        <v>200</v>
      </c>
      <c r="C687" s="22" t="n">
        <v>43332</v>
      </c>
      <c r="D687" s="11" t="n">
        <v>46.09</v>
      </c>
      <c r="E687" s="20" t="n">
        <f aca="false">SUM(B687*D687)</f>
        <v>9218</v>
      </c>
      <c r="F687" s="22" t="n">
        <v>43341</v>
      </c>
      <c r="G687" s="11" t="n">
        <v>52.11</v>
      </c>
      <c r="H687" s="23" t="n">
        <f aca="false">SUM(B687*G687)</f>
        <v>10422</v>
      </c>
      <c r="I687" s="24" t="n">
        <f aca="false">SUM(H687-E687)</f>
        <v>1204</v>
      </c>
      <c r="J687" s="11" t="str">
        <f aca="false">IF(SUM(+F687-C687)&lt;365,"ST","LT")</f>
        <v>ST</v>
      </c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</row>
    <row r="688" customFormat="false" ht="15.75" hidden="false" customHeight="true" outlineLevel="0" collapsed="false">
      <c r="A688" s="19" t="s">
        <v>178</v>
      </c>
      <c r="B688" s="11" t="n">
        <v>25</v>
      </c>
      <c r="C688" s="22" t="n">
        <v>43622</v>
      </c>
      <c r="D688" s="11" t="n">
        <v>326.93</v>
      </c>
      <c r="E688" s="20" t="n">
        <f aca="false">SUM(B688*D688)</f>
        <v>8173.25</v>
      </c>
      <c r="F688" s="22"/>
      <c r="G688" s="11"/>
      <c r="H688" s="23" t="n">
        <f aca="false">SUM(B688*G688)</f>
        <v>0</v>
      </c>
      <c r="I688" s="24" t="n">
        <f aca="false">SUM(H688-E688)</f>
        <v>-8173.25</v>
      </c>
      <c r="J688" s="11" t="str">
        <f aca="false">IF(SUM(+F688-C688)&lt;365,"ST","LT")</f>
        <v>ST</v>
      </c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</row>
    <row r="689" customFormat="false" ht="15.75" hidden="false" customHeight="true" outlineLevel="0" collapsed="false">
      <c r="A689" s="19" t="s">
        <v>178</v>
      </c>
      <c r="B689" s="11" t="n">
        <v>50</v>
      </c>
      <c r="C689" s="22" t="n">
        <v>43837</v>
      </c>
      <c r="D689" s="11" t="n">
        <v>125.28</v>
      </c>
      <c r="E689" s="20" t="n">
        <f aca="false">SUM(B689*D689)</f>
        <v>6264</v>
      </c>
      <c r="F689" s="22"/>
      <c r="G689" s="11"/>
      <c r="H689" s="23" t="n">
        <f aca="false">SUM(B689*G689)</f>
        <v>0</v>
      </c>
      <c r="I689" s="24" t="n">
        <f aca="false">SUM(H689-E689)</f>
        <v>-6264</v>
      </c>
      <c r="J689" s="11" t="str">
        <f aca="false">IF(SUM(+F689-C689)&lt;365,"ST","LT")</f>
        <v>ST</v>
      </c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</row>
    <row r="690" customFormat="false" ht="15.75" hidden="false" customHeight="true" outlineLevel="0" collapsed="false">
      <c r="A690" s="25" t="s">
        <v>715</v>
      </c>
      <c r="B690" s="11" t="n">
        <v>10</v>
      </c>
      <c r="C690" s="22" t="n">
        <v>43244</v>
      </c>
      <c r="D690" s="11" t="n">
        <v>693.92</v>
      </c>
      <c r="E690" s="20" t="n">
        <f aca="false">SUM(B690*D690)</f>
        <v>6939.2</v>
      </c>
      <c r="F690" s="22"/>
      <c r="G690" s="11"/>
      <c r="H690" s="23" t="n">
        <f aca="false">SUM(B690*G690)</f>
        <v>0</v>
      </c>
      <c r="I690" s="24" t="n">
        <f aca="false">SUM(H690-E690)</f>
        <v>-6939.2</v>
      </c>
      <c r="J690" s="11" t="str">
        <f aca="false">IF(SUM(+F690-C690)&lt;365,"ST","LT")</f>
        <v>ST</v>
      </c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</row>
    <row r="691" customFormat="false" ht="15.75" hidden="false" customHeight="true" outlineLevel="0" collapsed="false">
      <c r="A691" s="25" t="s">
        <v>715</v>
      </c>
      <c r="B691" s="11" t="n">
        <v>10</v>
      </c>
      <c r="C691" s="22" t="n">
        <v>43302</v>
      </c>
      <c r="D691" s="11" t="n">
        <v>0</v>
      </c>
      <c r="E691" s="20" t="n">
        <f aca="false">SUM(B691*D691)</f>
        <v>0</v>
      </c>
      <c r="F691" s="22"/>
      <c r="G691" s="11"/>
      <c r="H691" s="23" t="n">
        <f aca="false">SUM(B691*G691)</f>
        <v>0</v>
      </c>
      <c r="I691" s="24" t="n">
        <f aca="false">SUM(H691-E691)</f>
        <v>0</v>
      </c>
      <c r="J691" s="11" t="str">
        <f aca="false">IF(SUM(+F691-C691)&lt;365,"ST","LT")</f>
        <v>ST</v>
      </c>
      <c r="K691" s="25"/>
      <c r="L691" s="25" t="s">
        <v>110</v>
      </c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</row>
    <row r="692" customFormat="false" ht="15.75" hidden="false" customHeight="true" outlineLevel="0" collapsed="false">
      <c r="A692" s="19" t="s">
        <v>715</v>
      </c>
      <c r="B692" s="11" t="n">
        <v>30</v>
      </c>
      <c r="C692" s="22" t="n">
        <v>43683</v>
      </c>
      <c r="D692" s="11" t="n">
        <v>193.94</v>
      </c>
      <c r="E692" s="20" t="n">
        <f aca="false">SUM(B692*D692)</f>
        <v>5818.2</v>
      </c>
      <c r="F692" s="22"/>
      <c r="G692" s="11"/>
      <c r="H692" s="23" t="n">
        <f aca="false">SUM(B692*G692)</f>
        <v>0</v>
      </c>
      <c r="I692" s="24" t="n">
        <f aca="false">SUM(H692-E692)</f>
        <v>-5818.2</v>
      </c>
      <c r="J692" s="11" t="str">
        <f aca="false">IF(SUM(+F692-C692)&lt;365,"ST","LT")</f>
        <v>ST</v>
      </c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</row>
    <row r="693" customFormat="false" ht="15.75" hidden="false" customHeight="true" outlineLevel="0" collapsed="false">
      <c r="A693" s="25" t="s">
        <v>184</v>
      </c>
      <c r="B693" s="11" t="n">
        <v>20</v>
      </c>
      <c r="C693" s="22" t="n">
        <v>43019</v>
      </c>
      <c r="D693" s="11" t="n">
        <v>605.51</v>
      </c>
      <c r="E693" s="20" t="n">
        <f aca="false">SUM(B693*D693)</f>
        <v>12110.2</v>
      </c>
      <c r="F693" s="22"/>
      <c r="G693" s="11"/>
      <c r="H693" s="23" t="n">
        <f aca="false">SUM(B693*G693)</f>
        <v>0</v>
      </c>
      <c r="I693" s="24" t="n">
        <f aca="false">SUM(H693-E693)</f>
        <v>-12110.2</v>
      </c>
      <c r="J693" s="11" t="str">
        <f aca="false">IF(SUM(+F693-C693)&lt;365,"ST","LT")</f>
        <v>ST</v>
      </c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</row>
    <row r="694" customFormat="false" ht="15.75" hidden="false" customHeight="true" outlineLevel="0" collapsed="false">
      <c r="A694" s="25" t="s">
        <v>189</v>
      </c>
      <c r="B694" s="11" t="n">
        <v>10</v>
      </c>
      <c r="C694" s="22" t="n">
        <v>42908</v>
      </c>
      <c r="D694" s="11" t="n">
        <v>952.84</v>
      </c>
      <c r="E694" s="20" t="n">
        <f aca="false">SUM(B694*D694)</f>
        <v>9528.4</v>
      </c>
      <c r="F694" s="22"/>
      <c r="G694" s="11"/>
      <c r="H694" s="23" t="n">
        <f aca="false">SUM(B694*G694)</f>
        <v>0</v>
      </c>
      <c r="I694" s="24" t="n">
        <f aca="false">SUM(H694-E694)</f>
        <v>-9528.4</v>
      </c>
      <c r="J694" s="11" t="str">
        <f aca="false">IF(SUM(+F694-C694)&lt;365,"ST","LT")</f>
        <v>ST</v>
      </c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</row>
    <row r="695" customFormat="false" ht="15.75" hidden="false" customHeight="true" outlineLevel="0" collapsed="false">
      <c r="A695" s="25" t="s">
        <v>189</v>
      </c>
      <c r="B695" s="11" t="n">
        <v>5</v>
      </c>
      <c r="C695" s="22" t="n">
        <v>43360</v>
      </c>
      <c r="D695" s="11" t="n">
        <v>0</v>
      </c>
      <c r="E695" s="20" t="n">
        <f aca="false">SUM(B695*D695)</f>
        <v>0</v>
      </c>
      <c r="F695" s="22"/>
      <c r="G695" s="11"/>
      <c r="H695" s="23" t="n">
        <f aca="false">SUM(B695*G695)</f>
        <v>0</v>
      </c>
      <c r="I695" s="24" t="n">
        <f aca="false">SUM(H695-E695)</f>
        <v>0</v>
      </c>
      <c r="J695" s="11" t="str">
        <f aca="false">IF(SUM(+F695-C695)&lt;365,"ST","LT")</f>
        <v>ST</v>
      </c>
      <c r="K695" s="25"/>
      <c r="L695" s="25" t="s">
        <v>51</v>
      </c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</row>
    <row r="696" customFormat="false" ht="15.75" hidden="false" customHeight="true" outlineLevel="0" collapsed="false">
      <c r="A696" s="25" t="s">
        <v>189</v>
      </c>
      <c r="B696" s="11" t="n">
        <v>10</v>
      </c>
      <c r="C696" s="22" t="n">
        <v>43495</v>
      </c>
      <c r="D696" s="11" t="n">
        <v>697.19</v>
      </c>
      <c r="E696" s="20" t="n">
        <f aca="false">SUM(B696*D696)</f>
        <v>6971.9</v>
      </c>
      <c r="F696" s="22"/>
      <c r="G696" s="11"/>
      <c r="H696" s="23" t="n">
        <f aca="false">SUM(B696*G696)</f>
        <v>0</v>
      </c>
      <c r="I696" s="24" t="n">
        <f aca="false">SUM(H696-E696)</f>
        <v>-6971.9</v>
      </c>
      <c r="J696" s="11" t="str">
        <f aca="false">IF(SUM(+F696-C696)&lt;365,"ST","LT")</f>
        <v>ST</v>
      </c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</row>
    <row r="697" customFormat="false" ht="15.75" hidden="false" customHeight="true" outlineLevel="0" collapsed="false">
      <c r="A697" s="25" t="s">
        <v>190</v>
      </c>
      <c r="B697" s="11" t="n">
        <v>50</v>
      </c>
      <c r="C697" s="22" t="n">
        <v>41535</v>
      </c>
      <c r="D697" s="11" t="n">
        <v>188.44</v>
      </c>
      <c r="E697" s="20" t="n">
        <f aca="false">SUM(B697*D697)</f>
        <v>9422</v>
      </c>
      <c r="F697" s="22"/>
      <c r="G697" s="11"/>
      <c r="H697" s="23" t="n">
        <f aca="false">SUM(B697*G697)</f>
        <v>0</v>
      </c>
      <c r="I697" s="24" t="n">
        <f aca="false">SUM(H697-E697)</f>
        <v>-9422</v>
      </c>
      <c r="J697" s="11" t="str">
        <f aca="false">IF(SUM(+F697-C697)&lt;365,"ST","LT")</f>
        <v>ST</v>
      </c>
      <c r="K697" s="25"/>
      <c r="L697" s="25" t="s">
        <v>1340</v>
      </c>
      <c r="M697" s="25"/>
      <c r="N697" s="25"/>
      <c r="O697" s="33" t="n">
        <v>41603</v>
      </c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</row>
    <row r="698" customFormat="false" ht="15.75" hidden="false" customHeight="true" outlineLevel="0" collapsed="false">
      <c r="A698" s="25" t="s">
        <v>1342</v>
      </c>
      <c r="B698" s="11" t="n">
        <v>50</v>
      </c>
      <c r="C698" s="22" t="n">
        <v>43021</v>
      </c>
      <c r="D698" s="11" t="n">
        <v>126.44</v>
      </c>
      <c r="E698" s="20" t="n">
        <f aca="false">SUM(B698*D698)</f>
        <v>6322</v>
      </c>
      <c r="F698" s="22" t="n">
        <v>43747</v>
      </c>
      <c r="G698" s="11" t="n">
        <v>83.37</v>
      </c>
      <c r="H698" s="23" t="n">
        <f aca="false">SUM(B698*G698)</f>
        <v>4168.5</v>
      </c>
      <c r="I698" s="24" t="n">
        <f aca="false">SUM(H698-E698)</f>
        <v>-2153.5</v>
      </c>
      <c r="J698" s="11" t="str">
        <f aca="false">IF(SUM(+F698-C698)&lt;365,"ST","LT")</f>
        <v>LT</v>
      </c>
      <c r="K698" s="25"/>
      <c r="L698" s="25"/>
      <c r="M698" s="25"/>
      <c r="N698" s="25"/>
      <c r="O698" s="33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</row>
    <row r="699" customFormat="false" ht="15.75" hidden="false" customHeight="true" outlineLevel="0" collapsed="false">
      <c r="A699" s="25" t="s">
        <v>1342</v>
      </c>
      <c r="B699" s="11" t="n">
        <v>50</v>
      </c>
      <c r="C699" s="22" t="n">
        <v>43088</v>
      </c>
      <c r="D699" s="11" t="n">
        <v>117.88</v>
      </c>
      <c r="E699" s="20" t="n">
        <f aca="false">SUM(B699*D699)</f>
        <v>5894</v>
      </c>
      <c r="F699" s="22" t="n">
        <v>43747</v>
      </c>
      <c r="G699" s="11" t="n">
        <v>83.37</v>
      </c>
      <c r="H699" s="23" t="n">
        <f aca="false">SUM(B699*G699)</f>
        <v>4168.5</v>
      </c>
      <c r="I699" s="24" t="n">
        <f aca="false">SUM(H699-E699)</f>
        <v>-1725.5</v>
      </c>
      <c r="J699" s="11" t="str">
        <f aca="false">IF(SUM(+F699-C699)&lt;365,"ST","LT")</f>
        <v>LT</v>
      </c>
      <c r="K699" s="25"/>
      <c r="L699" s="25"/>
      <c r="M699" s="25"/>
      <c r="N699" s="25"/>
      <c r="O699" s="33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</row>
    <row r="700" customFormat="false" ht="15.75" hidden="false" customHeight="true" outlineLevel="0" collapsed="false">
      <c r="A700" s="19" t="s">
        <v>1230</v>
      </c>
      <c r="B700" s="11" t="n">
        <v>3</v>
      </c>
      <c r="C700" s="22" t="n">
        <v>43592</v>
      </c>
      <c r="D700" s="11" t="n">
        <v>2820.9</v>
      </c>
      <c r="E700" s="20" t="n">
        <f aca="false">SUM(B700*D700)</f>
        <v>8462.7</v>
      </c>
      <c r="F700" s="22"/>
      <c r="G700" s="11"/>
      <c r="H700" s="23" t="n">
        <f aca="false">SUM(B700*G700)</f>
        <v>0</v>
      </c>
      <c r="I700" s="24" t="n">
        <f aca="false">SUM(H700-E700)</f>
        <v>-8462.7</v>
      </c>
      <c r="J700" s="11" t="str">
        <f aca="false">IF(SUM(+F700-C700)&lt;365,"ST","LT")</f>
        <v>ST</v>
      </c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</row>
    <row r="701" customFormat="false" ht="15.75" hidden="false" customHeight="true" outlineLevel="0" collapsed="false">
      <c r="A701" s="19" t="s">
        <v>1230</v>
      </c>
      <c r="B701" s="11" t="n">
        <v>2</v>
      </c>
      <c r="C701" s="22" t="n">
        <v>43763</v>
      </c>
      <c r="D701" s="11" t="n">
        <v>3422.48</v>
      </c>
      <c r="E701" s="20" t="n">
        <f aca="false">SUM(B701*D701)</f>
        <v>6844.96</v>
      </c>
      <c r="F701" s="22"/>
      <c r="G701" s="11"/>
      <c r="H701" s="23" t="n">
        <f aca="false">SUM(B701*G701)</f>
        <v>0</v>
      </c>
      <c r="I701" s="24" t="n">
        <f aca="false">SUM(H701-E701)</f>
        <v>-6844.96</v>
      </c>
      <c r="J701" s="11" t="str">
        <f aca="false">IF(SUM(+F701-C701)&lt;365,"ST","LT")</f>
        <v>ST</v>
      </c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</row>
    <row r="702" customFormat="false" ht="15.75" hidden="false" customHeight="true" outlineLevel="0" collapsed="false">
      <c r="A702" s="25" t="s">
        <v>992</v>
      </c>
      <c r="B702" s="11" t="n">
        <v>1</v>
      </c>
      <c r="C702" s="22" t="n">
        <v>41928</v>
      </c>
      <c r="D702" s="11" t="n">
        <v>2539.6</v>
      </c>
      <c r="E702" s="20" t="n">
        <f aca="false">SUM(B702*D702)</f>
        <v>2539.6</v>
      </c>
      <c r="F702" s="22"/>
      <c r="G702" s="11"/>
      <c r="H702" s="23" t="n">
        <f aca="false">SUM(B702*G702)</f>
        <v>0</v>
      </c>
      <c r="I702" s="24" t="n">
        <f aca="false">SUM(H702-E702)</f>
        <v>-2539.6</v>
      </c>
      <c r="J702" s="11" t="str">
        <f aca="false">IF(SUM(+F702-C702)&lt;365,"ST","LT")</f>
        <v>ST</v>
      </c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</row>
    <row r="703" customFormat="false" ht="15.75" hidden="false" customHeight="true" outlineLevel="0" collapsed="false">
      <c r="A703" s="25" t="s">
        <v>992</v>
      </c>
      <c r="B703" s="11" t="n">
        <v>2</v>
      </c>
      <c r="C703" s="22" t="n">
        <v>42115</v>
      </c>
      <c r="D703" s="11" t="n">
        <v>2469</v>
      </c>
      <c r="E703" s="20" t="n">
        <f aca="false">SUM(B703*D703)</f>
        <v>4938</v>
      </c>
      <c r="F703" s="22"/>
      <c r="G703" s="11"/>
      <c r="H703" s="23" t="n">
        <f aca="false">SUM(B703*G703)</f>
        <v>0</v>
      </c>
      <c r="I703" s="24" t="n">
        <f aca="false">SUM(H703-E703)</f>
        <v>-4938</v>
      </c>
      <c r="J703" s="11" t="str">
        <f aca="false">IF(SUM(+F703-C703)&lt;365,"ST","LT")</f>
        <v>ST</v>
      </c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</row>
    <row r="704" customFormat="false" ht="15.75" hidden="false" customHeight="true" outlineLevel="0" collapsed="false">
      <c r="A704" s="25" t="s">
        <v>992</v>
      </c>
      <c r="B704" s="11" t="n">
        <v>4</v>
      </c>
      <c r="C704" s="22" t="n">
        <v>42332</v>
      </c>
      <c r="D704" s="11" t="n">
        <v>2324.55</v>
      </c>
      <c r="E704" s="20" t="n">
        <f aca="false">SUM(B704*D704)</f>
        <v>9298.2</v>
      </c>
      <c r="F704" s="22"/>
      <c r="G704" s="11"/>
      <c r="H704" s="23" t="n">
        <f aca="false">SUM(B704*G704)</f>
        <v>0</v>
      </c>
      <c r="I704" s="24" t="n">
        <f aca="false">SUM(H704-E704)</f>
        <v>-9298.2</v>
      </c>
      <c r="J704" s="11" t="str">
        <f aca="false">IF(SUM(+F704-C704)&lt;365,"ST","LT")</f>
        <v>ST</v>
      </c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</row>
    <row r="705" customFormat="false" ht="15.75" hidden="false" customHeight="true" outlineLevel="0" collapsed="false">
      <c r="A705" s="25" t="s">
        <v>992</v>
      </c>
      <c r="B705" s="11" t="n">
        <v>3</v>
      </c>
      <c r="C705" s="22" t="n">
        <v>43025</v>
      </c>
      <c r="D705" s="11" t="n">
        <v>2701.86</v>
      </c>
      <c r="E705" s="20" t="n">
        <f aca="false">SUM(B705*D705)</f>
        <v>8105.58</v>
      </c>
      <c r="F705" s="22"/>
      <c r="G705" s="11"/>
      <c r="H705" s="23" t="n">
        <f aca="false">SUM(B705*G705)</f>
        <v>0</v>
      </c>
      <c r="I705" s="24" t="n">
        <f aca="false">SUM(H705-E705)</f>
        <v>-8105.58</v>
      </c>
      <c r="J705" s="11" t="str">
        <f aca="false">IF(SUM(+F705-C705)&lt;365,"ST","LT")</f>
        <v>ST</v>
      </c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</row>
    <row r="706" customFormat="false" ht="15.75" hidden="false" customHeight="true" outlineLevel="0" collapsed="false">
      <c r="A706" s="25" t="s">
        <v>992</v>
      </c>
      <c r="B706" s="11" t="n">
        <v>3</v>
      </c>
      <c r="C706" s="22" t="n">
        <v>43208</v>
      </c>
      <c r="D706" s="11" t="n">
        <v>2826.04</v>
      </c>
      <c r="E706" s="20" t="n">
        <f aca="false">SUM(B706*D706)</f>
        <v>8478.12</v>
      </c>
      <c r="F706" s="22"/>
      <c r="G706" s="11"/>
      <c r="H706" s="23" t="n">
        <f aca="false">SUM(B706*G706)</f>
        <v>0</v>
      </c>
      <c r="I706" s="24" t="n">
        <f aca="false">SUM(H706-E706)</f>
        <v>-8478.12</v>
      </c>
      <c r="J706" s="11" t="str">
        <f aca="false">IF(SUM(+F706-C706)&lt;365,"ST","LT")</f>
        <v>ST</v>
      </c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</row>
    <row r="707" customFormat="false" ht="15.75" hidden="false" customHeight="true" outlineLevel="0" collapsed="false">
      <c r="A707" s="25" t="s">
        <v>992</v>
      </c>
      <c r="B707" s="11" t="n">
        <v>2</v>
      </c>
      <c r="C707" s="22" t="n">
        <v>43437</v>
      </c>
      <c r="D707" s="11" t="n">
        <v>2751.63</v>
      </c>
      <c r="E707" s="20" t="n">
        <f aca="false">SUM(B707*D707)</f>
        <v>5503.26</v>
      </c>
      <c r="F707" s="22"/>
      <c r="G707" s="11"/>
      <c r="H707" s="23" t="n">
        <f aca="false">SUM(B707*G707)</f>
        <v>0</v>
      </c>
      <c r="I707" s="24" t="n">
        <f aca="false">SUM(H707-E707)</f>
        <v>-5503.26</v>
      </c>
      <c r="J707" s="11" t="str">
        <f aca="false">IF(SUM(+F707-C707)&lt;365,"ST","LT")</f>
        <v>ST</v>
      </c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</row>
    <row r="708" customFormat="false" ht="15.75" hidden="false" customHeight="true" outlineLevel="0" collapsed="false">
      <c r="A708" s="25" t="s">
        <v>1343</v>
      </c>
      <c r="B708" s="11" t="n">
        <v>100</v>
      </c>
      <c r="C708" s="22" t="n">
        <v>42982</v>
      </c>
      <c r="D708" s="11" t="n">
        <v>130.97</v>
      </c>
      <c r="E708" s="20" t="n">
        <f aca="false">SUM(B708*D708)</f>
        <v>13097</v>
      </c>
      <c r="F708" s="22"/>
      <c r="G708" s="11"/>
      <c r="H708" s="23" t="n">
        <f aca="false">SUM(B708*G708)</f>
        <v>0</v>
      </c>
      <c r="I708" s="24" t="n">
        <f aca="false">SUM(H708-E708)</f>
        <v>-13097</v>
      </c>
      <c r="J708" s="11" t="str">
        <f aca="false">IF(SUM(+F708-C708)&lt;365,"ST","LT")</f>
        <v>ST</v>
      </c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</row>
    <row r="709" customFormat="false" ht="15.75" hidden="false" customHeight="true" outlineLevel="0" collapsed="false">
      <c r="A709" s="25" t="s">
        <v>1344</v>
      </c>
      <c r="B709" s="11" t="n">
        <v>100</v>
      </c>
      <c r="C709" s="22" t="n">
        <v>43249</v>
      </c>
      <c r="D709" s="11" t="n">
        <v>82.61</v>
      </c>
      <c r="E709" s="20" t="n">
        <f aca="false">SUM(B709*D709)</f>
        <v>8261</v>
      </c>
      <c r="F709" s="22" t="n">
        <v>43293</v>
      </c>
      <c r="G709" s="11" t="n">
        <v>93.39</v>
      </c>
      <c r="H709" s="23" t="n">
        <f aca="false">SUM(B709*G709)</f>
        <v>9339</v>
      </c>
      <c r="I709" s="24" t="n">
        <f aca="false">SUM(H709-E709)</f>
        <v>1078</v>
      </c>
      <c r="J709" s="11" t="str">
        <f aca="false">IF(SUM(+F709-C709)&lt;365,"ST","LT")</f>
        <v>ST</v>
      </c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</row>
    <row r="710" customFormat="false" ht="15.75" hidden="false" customHeight="true" outlineLevel="0" collapsed="false">
      <c r="A710" s="25" t="s">
        <v>200</v>
      </c>
      <c r="B710" s="11" t="n">
        <v>50</v>
      </c>
      <c r="C710" s="22" t="n">
        <v>43109</v>
      </c>
      <c r="D710" s="11" t="n">
        <v>148.3</v>
      </c>
      <c r="E710" s="20" t="n">
        <f aca="false">SUM(B710*D710)</f>
        <v>7415</v>
      </c>
      <c r="F710" s="22" t="n">
        <v>43731</v>
      </c>
      <c r="G710" s="11" t="n">
        <v>150.86</v>
      </c>
      <c r="H710" s="23" t="n">
        <f aca="false">SUM(B710*G710)</f>
        <v>7543</v>
      </c>
      <c r="I710" s="24" t="n">
        <f aca="false">SUM(H710-E710)</f>
        <v>128</v>
      </c>
      <c r="J710" s="11" t="str">
        <f aca="false">IF(SUM(+F710-C710)&lt;365,"ST","LT")</f>
        <v>LT</v>
      </c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</row>
    <row r="711" customFormat="false" ht="15.75" hidden="false" customHeight="true" outlineLevel="0" collapsed="false">
      <c r="A711" s="25" t="s">
        <v>200</v>
      </c>
      <c r="B711" s="11" t="n">
        <v>23</v>
      </c>
      <c r="C711" s="22" t="n">
        <v>43109</v>
      </c>
      <c r="D711" s="11" t="n">
        <v>148.3</v>
      </c>
      <c r="E711" s="20" t="n">
        <f aca="false">SUM(B711*D711)</f>
        <v>3410.9</v>
      </c>
      <c r="F711" s="22" t="n">
        <v>43780</v>
      </c>
      <c r="G711" s="11" t="n">
        <v>173.69</v>
      </c>
      <c r="H711" s="23" t="n">
        <f aca="false">SUM(B711*G711)</f>
        <v>3994.87</v>
      </c>
      <c r="I711" s="24" t="n">
        <f aca="false">SUM(H711-E711)</f>
        <v>583.97</v>
      </c>
      <c r="J711" s="11" t="str">
        <f aca="false">IF(SUM(+F711-C711)&lt;365,"ST","LT")</f>
        <v>LT</v>
      </c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</row>
    <row r="712" customFormat="false" ht="15.75" hidden="false" customHeight="true" outlineLevel="0" collapsed="false">
      <c r="A712" s="25" t="s">
        <v>200</v>
      </c>
      <c r="B712" s="11" t="n">
        <v>27</v>
      </c>
      <c r="C712" s="22" t="n">
        <v>43109</v>
      </c>
      <c r="D712" s="11" t="n">
        <v>148.3</v>
      </c>
      <c r="E712" s="20" t="n">
        <f aca="false">SUM(B712*D712)</f>
        <v>4004.1</v>
      </c>
      <c r="F712" s="22"/>
      <c r="G712" s="11"/>
      <c r="H712" s="23" t="n">
        <f aca="false">SUM(B712*G712)</f>
        <v>0</v>
      </c>
      <c r="I712" s="24" t="n">
        <f aca="false">SUM(H712-E712)</f>
        <v>-4004.1</v>
      </c>
      <c r="J712" s="11" t="str">
        <f aca="false">IF(SUM(+F712-C712)&lt;365,"ST","LT")</f>
        <v>ST</v>
      </c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</row>
    <row r="713" customFormat="false" ht="15.75" hidden="false" customHeight="true" outlineLevel="0" collapsed="false">
      <c r="A713" s="19" t="s">
        <v>200</v>
      </c>
      <c r="B713" s="11" t="n">
        <v>23</v>
      </c>
      <c r="C713" s="22" t="n">
        <v>43782</v>
      </c>
      <c r="D713" s="11" t="n">
        <v>138.13</v>
      </c>
      <c r="E713" s="20" t="n">
        <f aca="false">SUM(B713*D713)</f>
        <v>3176.99</v>
      </c>
      <c r="F713" s="22"/>
      <c r="G713" s="11"/>
      <c r="H713" s="23" t="n">
        <f aca="false">SUM(B713*G713)</f>
        <v>0</v>
      </c>
      <c r="I713" s="24" t="n">
        <f aca="false">SUM(H713-E713)</f>
        <v>-3176.99</v>
      </c>
      <c r="J713" s="11" t="str">
        <f aca="false">IF(SUM(+F713-C713)&lt;365,"ST","LT")</f>
        <v>ST</v>
      </c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</row>
    <row r="714" customFormat="false" ht="15.75" hidden="false" customHeight="true" outlineLevel="0" collapsed="false">
      <c r="A714" s="25" t="s">
        <v>1345</v>
      </c>
      <c r="B714" s="11" t="n">
        <v>25</v>
      </c>
      <c r="C714" s="22" t="n">
        <v>43508</v>
      </c>
      <c r="D714" s="11" t="n">
        <v>277.16</v>
      </c>
      <c r="E714" s="20" t="n">
        <f aca="false">SUM(B714*D714)</f>
        <v>6929</v>
      </c>
      <c r="F714" s="22" t="n">
        <v>43551</v>
      </c>
      <c r="G714" s="11" t="n">
        <v>301.12</v>
      </c>
      <c r="H714" s="23" t="n">
        <f aca="false">SUM(B714*G714)</f>
        <v>7528</v>
      </c>
      <c r="I714" s="24" t="n">
        <f aca="false">SUM(H714-E714)</f>
        <v>598.999999999999</v>
      </c>
      <c r="J714" s="11" t="str">
        <f aca="false">IF(SUM(+F714-C714)&lt;365,"ST","LT")</f>
        <v>ST</v>
      </c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</row>
    <row r="715" customFormat="false" ht="15.75" hidden="false" customHeight="true" outlineLevel="0" collapsed="false">
      <c r="A715" s="19" t="s">
        <v>1345</v>
      </c>
      <c r="B715" s="11" t="n">
        <v>50</v>
      </c>
      <c r="C715" s="22" t="n">
        <v>43654</v>
      </c>
      <c r="D715" s="11" t="n">
        <v>235.25</v>
      </c>
      <c r="E715" s="20" t="n">
        <f aca="false">SUM(B715*D715)</f>
        <v>11762.5</v>
      </c>
      <c r="F715" s="22"/>
      <c r="G715" s="11"/>
      <c r="H715" s="23" t="n">
        <f aca="false">SUM(B715*G715)</f>
        <v>0</v>
      </c>
      <c r="I715" s="24" t="n">
        <f aca="false">SUM(H715-E715)</f>
        <v>-11762.5</v>
      </c>
      <c r="J715" s="11" t="str">
        <f aca="false">IF(SUM(+F715-C715)&lt;365,"ST","LT")</f>
        <v>ST</v>
      </c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</row>
    <row r="716" customFormat="false" ht="15.75" hidden="false" customHeight="true" outlineLevel="0" collapsed="false">
      <c r="A716" s="19" t="s">
        <v>728</v>
      </c>
      <c r="B716" s="11" t="n">
        <v>10</v>
      </c>
      <c r="C716" s="22" t="n">
        <v>43734</v>
      </c>
      <c r="D716" s="11" t="n">
        <v>717.34</v>
      </c>
      <c r="E716" s="20" t="n">
        <f aca="false">SUM(B716*D716)</f>
        <v>7173.4</v>
      </c>
      <c r="F716" s="22"/>
      <c r="G716" s="11"/>
      <c r="H716" s="23" t="n">
        <f aca="false">SUM(B716*G716)</f>
        <v>0</v>
      </c>
      <c r="I716" s="24" t="n">
        <f aca="false">SUM(H716-E716)</f>
        <v>-7173.4</v>
      </c>
      <c r="J716" s="11" t="str">
        <f aca="false">IF(SUM(+F716-C716)&lt;365,"ST","LT")</f>
        <v>ST</v>
      </c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</row>
    <row r="717" customFormat="false" ht="15.75" hidden="false" customHeight="true" outlineLevel="0" collapsed="false">
      <c r="A717" s="25" t="s">
        <v>213</v>
      </c>
      <c r="B717" s="11" t="n">
        <v>100</v>
      </c>
      <c r="C717" s="22" t="n">
        <v>43021</v>
      </c>
      <c r="D717" s="11" t="n">
        <v>57.13</v>
      </c>
      <c r="E717" s="20" t="n">
        <f aca="false">SUM(B717*D717)</f>
        <v>5713</v>
      </c>
      <c r="F717" s="22" t="n">
        <v>43595</v>
      </c>
      <c r="G717" s="11" t="n">
        <v>24.07</v>
      </c>
      <c r="H717" s="23" t="n">
        <f aca="false">SUM(B717*G717)</f>
        <v>2407</v>
      </c>
      <c r="I717" s="24" t="n">
        <f aca="false">SUM(H717-E717)</f>
        <v>-3306</v>
      </c>
      <c r="J717" s="11" t="str">
        <f aca="false">IF(SUM(+F717-C717)&lt;365,"ST","LT")</f>
        <v>LT</v>
      </c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</row>
    <row r="718" customFormat="false" ht="15.75" hidden="false" customHeight="true" outlineLevel="0" collapsed="false">
      <c r="A718" s="19" t="s">
        <v>216</v>
      </c>
      <c r="B718" s="11" t="n">
        <v>5</v>
      </c>
      <c r="C718" s="22" t="n">
        <v>43791</v>
      </c>
      <c r="D718" s="11" t="n">
        <v>1120.09</v>
      </c>
      <c r="E718" s="20" t="n">
        <f aca="false">SUM(B718*D718)</f>
        <v>5600.45</v>
      </c>
      <c r="F718" s="22"/>
      <c r="G718" s="11"/>
      <c r="H718" s="23" t="n">
        <f aca="false">SUM(B718*G718)</f>
        <v>0</v>
      </c>
      <c r="I718" s="24" t="n">
        <f aca="false">SUM(H718-E718)</f>
        <v>-5600.45</v>
      </c>
      <c r="J718" s="11" t="str">
        <f aca="false">IF(SUM(+F718-C718)&lt;365,"ST","LT")</f>
        <v>ST</v>
      </c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</row>
    <row r="719" customFormat="false" ht="15.75" hidden="false" customHeight="true" outlineLevel="0" collapsed="false">
      <c r="A719" s="25" t="s">
        <v>217</v>
      </c>
      <c r="B719" s="11" t="n">
        <v>10</v>
      </c>
      <c r="C719" s="22" t="n">
        <v>41746</v>
      </c>
      <c r="D719" s="11" t="n">
        <v>716.31</v>
      </c>
      <c r="E719" s="20" t="n">
        <f aca="false">SUM(B719*D719)</f>
        <v>7163.1</v>
      </c>
      <c r="F719" s="22"/>
      <c r="G719" s="11"/>
      <c r="H719" s="23" t="n">
        <f aca="false">SUM(B719*G719)</f>
        <v>0</v>
      </c>
      <c r="I719" s="24" t="n">
        <f aca="false">SUM(H719-E719)</f>
        <v>-7163.1</v>
      </c>
      <c r="J719" s="11" t="str">
        <f aca="false">IF(SUM(+F719-C719)&lt;365,"ST","LT")</f>
        <v>ST</v>
      </c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</row>
    <row r="720" customFormat="false" ht="15.75" hidden="false" customHeight="true" outlineLevel="0" collapsed="false">
      <c r="A720" s="25" t="s">
        <v>223</v>
      </c>
      <c r="B720" s="11" t="n">
        <v>6</v>
      </c>
      <c r="C720" s="22" t="n">
        <v>43314</v>
      </c>
      <c r="D720" s="11" t="n">
        <v>1100</v>
      </c>
      <c r="E720" s="20" t="n">
        <f aca="false">SUM(B720*D720)</f>
        <v>6600</v>
      </c>
      <c r="F720" s="22" t="n">
        <v>43318</v>
      </c>
      <c r="G720" s="11" t="n">
        <v>1783.52</v>
      </c>
      <c r="H720" s="23" t="n">
        <f aca="false">SUM(B720*G720)</f>
        <v>10701.12</v>
      </c>
      <c r="I720" s="24" t="n">
        <f aca="false">SUM(H720-E720)</f>
        <v>4101.12</v>
      </c>
      <c r="J720" s="11" t="str">
        <f aca="false">IF(SUM(+F720-C720)&lt;365,"ST","LT")</f>
        <v>ST</v>
      </c>
      <c r="K720" s="25"/>
      <c r="L720" s="25" t="s">
        <v>31</v>
      </c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</row>
    <row r="721" customFormat="false" ht="15.75" hidden="false" customHeight="true" outlineLevel="0" collapsed="false">
      <c r="A721" s="25" t="s">
        <v>223</v>
      </c>
      <c r="B721" s="11" t="n">
        <v>5</v>
      </c>
      <c r="C721" s="22" t="n">
        <v>43314</v>
      </c>
      <c r="D721" s="11" t="n">
        <v>1100</v>
      </c>
      <c r="E721" s="20" t="n">
        <f aca="false">SUM(B721*D721)</f>
        <v>5500</v>
      </c>
      <c r="F721" s="22" t="n">
        <v>43762</v>
      </c>
      <c r="G721" s="11" t="n">
        <v>3056.9</v>
      </c>
      <c r="H721" s="23" t="n">
        <f aca="false">SUM(B721*G721)</f>
        <v>15284.5</v>
      </c>
      <c r="I721" s="24" t="n">
        <f aca="false">SUM(H721-E721)</f>
        <v>9784.5</v>
      </c>
      <c r="J721" s="11" t="str">
        <f aca="false">IF(SUM(+F721-C721)&lt;365,"ST","LT")</f>
        <v>LT</v>
      </c>
      <c r="K721" s="25"/>
      <c r="L721" s="25" t="s">
        <v>31</v>
      </c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</row>
    <row r="722" customFormat="false" ht="15.75" hidden="false" customHeight="true" outlineLevel="0" collapsed="false">
      <c r="A722" s="25" t="s">
        <v>223</v>
      </c>
      <c r="B722" s="11" t="n">
        <v>3</v>
      </c>
      <c r="C722" s="22" t="n">
        <v>43314</v>
      </c>
      <c r="D722" s="11" t="n">
        <v>1100</v>
      </c>
      <c r="E722" s="20" t="n">
        <f aca="false">SUM(B722*D722)</f>
        <v>3300</v>
      </c>
      <c r="F722" s="22"/>
      <c r="G722" s="11"/>
      <c r="H722" s="23" t="n">
        <f aca="false">SUM(B722*G722)</f>
        <v>0</v>
      </c>
      <c r="I722" s="24" t="n">
        <f aca="false">SUM(H722-E722)</f>
        <v>-3300</v>
      </c>
      <c r="J722" s="11" t="str">
        <f aca="false">IF(SUM(+F722-C722)&lt;365,"ST","LT")</f>
        <v>ST</v>
      </c>
      <c r="K722" s="25"/>
      <c r="L722" s="25" t="s">
        <v>31</v>
      </c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</row>
    <row r="723" customFormat="false" ht="15.75" hidden="false" customHeight="true" outlineLevel="0" collapsed="false">
      <c r="A723" s="25" t="s">
        <v>223</v>
      </c>
      <c r="B723" s="11" t="n">
        <v>3</v>
      </c>
      <c r="C723" s="22" t="n">
        <v>43349</v>
      </c>
      <c r="D723" s="11" t="n">
        <v>1700.66</v>
      </c>
      <c r="E723" s="20" t="n">
        <f aca="false">SUM(B723*D723)</f>
        <v>5101.98</v>
      </c>
      <c r="F723" s="22"/>
      <c r="G723" s="11"/>
      <c r="H723" s="23" t="n">
        <f aca="false">SUM(B723*G723)</f>
        <v>0</v>
      </c>
      <c r="I723" s="24" t="n">
        <f aca="false">SUM(H723-E723)</f>
        <v>-5101.98</v>
      </c>
      <c r="J723" s="11" t="str">
        <f aca="false">IF(SUM(+F723-C723)&lt;365,"ST","LT")</f>
        <v>ST</v>
      </c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</row>
    <row r="724" customFormat="false" ht="15.75" hidden="false" customHeight="true" outlineLevel="0" collapsed="false">
      <c r="A724" s="19" t="s">
        <v>1346</v>
      </c>
      <c r="B724" s="11" t="n">
        <v>15</v>
      </c>
      <c r="C724" s="22" t="n">
        <v>43773</v>
      </c>
      <c r="D724" s="11" t="n">
        <v>594.37</v>
      </c>
      <c r="E724" s="20" t="n">
        <f aca="false">SUM(B724*D724)</f>
        <v>8915.55</v>
      </c>
      <c r="F724" s="22"/>
      <c r="G724" s="11"/>
      <c r="H724" s="23" t="n">
        <f aca="false">SUM(B724*G724)</f>
        <v>0</v>
      </c>
      <c r="I724" s="24" t="n">
        <f aca="false">SUM(H724-E724)</f>
        <v>-8915.55</v>
      </c>
      <c r="J724" s="11" t="str">
        <f aca="false">IF(SUM(+F724-C724)&lt;365,"ST","LT")</f>
        <v>ST</v>
      </c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</row>
    <row r="725" customFormat="false" ht="15.75" hidden="false" customHeight="true" outlineLevel="0" collapsed="false">
      <c r="A725" s="25" t="s">
        <v>1347</v>
      </c>
      <c r="B725" s="11" t="n">
        <v>200</v>
      </c>
      <c r="C725" s="22" t="n">
        <v>42282</v>
      </c>
      <c r="D725" s="11" t="n">
        <v>22.81</v>
      </c>
      <c r="E725" s="20" t="n">
        <f aca="false">SUM(B725*D725)</f>
        <v>4562</v>
      </c>
      <c r="F725" s="22" t="n">
        <v>43588</v>
      </c>
      <c r="G725" s="11" t="n">
        <v>13.15</v>
      </c>
      <c r="H725" s="23" t="n">
        <f aca="false">SUM(B725*G725)</f>
        <v>2630</v>
      </c>
      <c r="I725" s="24" t="n">
        <f aca="false">SUM(H725-E725)</f>
        <v>-1932</v>
      </c>
      <c r="J725" s="11" t="str">
        <f aca="false">IF(SUM(+F725-C725)&lt;365,"ST","LT")</f>
        <v>LT</v>
      </c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</row>
    <row r="726" customFormat="false" ht="15.75" hidden="false" customHeight="true" outlineLevel="0" collapsed="false">
      <c r="A726" s="25" t="s">
        <v>1347</v>
      </c>
      <c r="B726" s="11" t="n">
        <v>100</v>
      </c>
      <c r="C726" s="22" t="n">
        <v>42956</v>
      </c>
      <c r="D726" s="11" t="n">
        <v>34.96</v>
      </c>
      <c r="E726" s="20" t="n">
        <f aca="false">SUM(B726*D726)</f>
        <v>3496</v>
      </c>
      <c r="F726" s="22" t="n">
        <v>43588</v>
      </c>
      <c r="G726" s="11" t="n">
        <v>13.15</v>
      </c>
      <c r="H726" s="23" t="n">
        <f aca="false">SUM(B726*G726)</f>
        <v>1315</v>
      </c>
      <c r="I726" s="24" t="n">
        <f aca="false">SUM(H726-E726)</f>
        <v>-2181</v>
      </c>
      <c r="J726" s="11" t="str">
        <f aca="false">IF(SUM(+F726-C726)&lt;365,"ST","LT")</f>
        <v>LT</v>
      </c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</row>
    <row r="727" customFormat="false" ht="15.75" hidden="false" customHeight="true" outlineLevel="0" collapsed="false">
      <c r="A727" s="25" t="s">
        <v>1347</v>
      </c>
      <c r="B727" s="11" t="n">
        <v>200</v>
      </c>
      <c r="C727" s="22" t="n">
        <v>42968</v>
      </c>
      <c r="D727" s="11" t="n">
        <v>34.25</v>
      </c>
      <c r="E727" s="20" t="n">
        <f aca="false">SUM(B727*D727)</f>
        <v>6850</v>
      </c>
      <c r="F727" s="22" t="n">
        <v>43588</v>
      </c>
      <c r="G727" s="11" t="n">
        <v>13.15</v>
      </c>
      <c r="H727" s="23" t="n">
        <f aca="false">SUM(B727*G727)</f>
        <v>2630</v>
      </c>
      <c r="I727" s="24" t="n">
        <f aca="false">SUM(H727-E727)</f>
        <v>-4220</v>
      </c>
      <c r="J727" s="11" t="str">
        <f aca="false">IF(SUM(+F727-C727)&lt;365,"ST","LT")</f>
        <v>LT</v>
      </c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</row>
    <row r="728" customFormat="false" ht="15.75" hidden="false" customHeight="true" outlineLevel="0" collapsed="false">
      <c r="A728" s="25" t="s">
        <v>1347</v>
      </c>
      <c r="B728" s="11" t="n">
        <v>500</v>
      </c>
      <c r="C728" s="22" t="n">
        <v>43258</v>
      </c>
      <c r="D728" s="11" t="n">
        <v>14.86</v>
      </c>
      <c r="E728" s="20" t="n">
        <f aca="false">SUM(B728*D728)</f>
        <v>7430</v>
      </c>
      <c r="F728" s="22"/>
      <c r="G728" s="11"/>
      <c r="H728" s="23" t="n">
        <f aca="false">SUM(B728*G728)</f>
        <v>0</v>
      </c>
      <c r="I728" s="24" t="n">
        <f aca="false">SUM(H728-E728)</f>
        <v>-7430</v>
      </c>
      <c r="J728" s="11" t="str">
        <f aca="false">IF(SUM(+F728-C728)&lt;365,"ST","LT")</f>
        <v>ST</v>
      </c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</row>
    <row r="729" customFormat="false" ht="15.75" hidden="false" customHeight="true" outlineLevel="0" collapsed="false">
      <c r="A729" s="25" t="s">
        <v>230</v>
      </c>
      <c r="B729" s="11" t="n">
        <v>100</v>
      </c>
      <c r="C729" s="22" t="n">
        <v>43013</v>
      </c>
      <c r="D729" s="11" t="n">
        <v>62.01</v>
      </c>
      <c r="E729" s="20" t="n">
        <f aca="false">SUM(B729*D729)</f>
        <v>6201</v>
      </c>
      <c r="F729" s="22"/>
      <c r="G729" s="11"/>
      <c r="H729" s="23" t="n">
        <f aca="false">SUM(B729*G729)</f>
        <v>0</v>
      </c>
      <c r="I729" s="24" t="n">
        <f aca="false">SUM(H729-E729)</f>
        <v>-6201</v>
      </c>
      <c r="J729" s="11" t="str">
        <f aca="false">IF(SUM(+F729-C729)&lt;365,"ST","LT")</f>
        <v>ST</v>
      </c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</row>
    <row r="730" customFormat="false" ht="15.75" hidden="false" customHeight="true" outlineLevel="0" collapsed="false">
      <c r="A730" s="25" t="s">
        <v>231</v>
      </c>
      <c r="B730" s="11" t="n">
        <v>10</v>
      </c>
      <c r="C730" s="22" t="n">
        <v>42606</v>
      </c>
      <c r="D730" s="11" t="n">
        <v>1178.71</v>
      </c>
      <c r="E730" s="20" t="n">
        <f aca="false">SUM(B730*D730)</f>
        <v>11787.1</v>
      </c>
      <c r="F730" s="22"/>
      <c r="G730" s="11"/>
      <c r="H730" s="23" t="n">
        <f aca="false">SUM(B730*G730)</f>
        <v>0</v>
      </c>
      <c r="I730" s="24" t="n">
        <f aca="false">SUM(H730-E730)</f>
        <v>-11787.1</v>
      </c>
      <c r="J730" s="11" t="str">
        <f aca="false">IF(SUM(+F730-C730)&lt;365,"ST","LT")</f>
        <v>ST</v>
      </c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</row>
    <row r="731" customFormat="false" ht="15.75" hidden="false" customHeight="true" outlineLevel="0" collapsed="false">
      <c r="A731" s="25" t="s">
        <v>231</v>
      </c>
      <c r="B731" s="11" t="n">
        <v>20</v>
      </c>
      <c r="C731" s="22" t="n">
        <v>42629</v>
      </c>
      <c r="D731" s="11" t="n">
        <v>0</v>
      </c>
      <c r="E731" s="20" t="n">
        <f aca="false">SUM(B731*D731)</f>
        <v>0</v>
      </c>
      <c r="F731" s="22"/>
      <c r="G731" s="11"/>
      <c r="H731" s="23" t="n">
        <f aca="false">SUM(B731*G731)</f>
        <v>0</v>
      </c>
      <c r="I731" s="24" t="n">
        <f aca="false">SUM(H731-E731)</f>
        <v>0</v>
      </c>
      <c r="J731" s="11" t="str">
        <f aca="false">IF(SUM(+F731-C731)&lt;365,"ST","LT")</f>
        <v>ST</v>
      </c>
      <c r="K731" s="25"/>
      <c r="L731" s="25" t="s">
        <v>51</v>
      </c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</row>
    <row r="732" customFormat="false" ht="15.75" hidden="false" customHeight="true" outlineLevel="0" collapsed="false">
      <c r="A732" s="25" t="s">
        <v>231</v>
      </c>
      <c r="B732" s="11" t="n">
        <v>15</v>
      </c>
      <c r="C732" s="22" t="n">
        <v>42936</v>
      </c>
      <c r="D732" s="11" t="n">
        <v>0</v>
      </c>
      <c r="E732" s="20" t="n">
        <f aca="false">SUM(B732*D732)</f>
        <v>0</v>
      </c>
      <c r="F732" s="22"/>
      <c r="G732" s="11"/>
      <c r="H732" s="23" t="n">
        <f aca="false">SUM(B732*G732)</f>
        <v>0</v>
      </c>
      <c r="I732" s="24" t="n">
        <f aca="false">SUM(H732-E732)</f>
        <v>0</v>
      </c>
      <c r="J732" s="11" t="str">
        <f aca="false">IF(SUM(+F732-C732)&lt;365,"ST","LT")</f>
        <v>ST</v>
      </c>
      <c r="K732" s="25"/>
      <c r="L732" s="25" t="s">
        <v>86</v>
      </c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</row>
    <row r="733" customFormat="false" ht="15.75" hidden="false" customHeight="true" outlineLevel="0" collapsed="false">
      <c r="A733" s="25" t="s">
        <v>231</v>
      </c>
      <c r="B733" s="11" t="n">
        <v>5</v>
      </c>
      <c r="C733" s="22" t="n">
        <v>43111</v>
      </c>
      <c r="D733" s="11" t="n">
        <v>424.16</v>
      </c>
      <c r="E733" s="20" t="n">
        <f aca="false">SUM(B733*D733)</f>
        <v>2120.8</v>
      </c>
      <c r="F733" s="22"/>
      <c r="G733" s="11"/>
      <c r="H733" s="23" t="n">
        <f aca="false">SUM(B733*G733)</f>
        <v>0</v>
      </c>
      <c r="I733" s="24" t="n">
        <f aca="false">SUM(H733-E733)</f>
        <v>-2120.8</v>
      </c>
      <c r="J733" s="11" t="str">
        <f aca="false">IF(SUM(+F733-C733)&lt;365,"ST","LT")</f>
        <v>ST</v>
      </c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</row>
    <row r="734" customFormat="false" ht="15.75" hidden="false" customHeight="true" outlineLevel="0" collapsed="false">
      <c r="A734" s="25" t="s">
        <v>1242</v>
      </c>
      <c r="B734" s="11" t="n">
        <v>25</v>
      </c>
      <c r="C734" s="22" t="n">
        <v>41680</v>
      </c>
      <c r="D734" s="11" t="n">
        <v>197.38</v>
      </c>
      <c r="E734" s="20" t="n">
        <f aca="false">SUM(B734*D734)</f>
        <v>4934.5</v>
      </c>
      <c r="F734" s="22" t="n">
        <v>43321</v>
      </c>
      <c r="G734" s="11" t="n">
        <v>332.49</v>
      </c>
      <c r="H734" s="23" t="n">
        <f aca="false">SUM(B734*G734)</f>
        <v>8312.25</v>
      </c>
      <c r="I734" s="24" t="n">
        <f aca="false">SUM(H734-E734)</f>
        <v>3377.75</v>
      </c>
      <c r="J734" s="11" t="str">
        <f aca="false">IF(SUM(+F734-C734)&lt;365,"ST","LT")</f>
        <v>LT</v>
      </c>
      <c r="K734" s="25"/>
      <c r="L734" s="25" t="s">
        <v>1348</v>
      </c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</row>
    <row r="735" customFormat="false" ht="15.75" hidden="false" customHeight="true" outlineLevel="0" collapsed="false">
      <c r="A735" s="25" t="s">
        <v>1242</v>
      </c>
      <c r="B735" s="11" t="n">
        <v>25</v>
      </c>
      <c r="C735" s="22" t="n">
        <v>41680</v>
      </c>
      <c r="D735" s="11" t="n">
        <v>197.38</v>
      </c>
      <c r="E735" s="20" t="n">
        <f aca="false">SUM(B735*D735)</f>
        <v>4934.5</v>
      </c>
      <c r="F735" s="22" t="n">
        <v>43377</v>
      </c>
      <c r="G735" s="11" t="n">
        <v>314.13</v>
      </c>
      <c r="H735" s="23" t="n">
        <f aca="false">SUM(B735*G735)</f>
        <v>7853.25</v>
      </c>
      <c r="I735" s="24" t="n">
        <f aca="false">SUM(H735-E735)</f>
        <v>2918.75</v>
      </c>
      <c r="J735" s="11" t="str">
        <f aca="false">IF(SUM(+F735-C735)&lt;365,"ST","LT")</f>
        <v>LT</v>
      </c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</row>
    <row r="736" customFormat="false" ht="15.75" hidden="false" customHeight="true" outlineLevel="0" collapsed="false">
      <c r="A736" s="25" t="s">
        <v>1242</v>
      </c>
      <c r="B736" s="11" t="n">
        <v>25</v>
      </c>
      <c r="C736" s="22" t="n">
        <v>42992</v>
      </c>
      <c r="D736" s="11" t="n">
        <v>295.7</v>
      </c>
      <c r="E736" s="20" t="n">
        <f aca="false">SUM(B736*D736)</f>
        <v>7392.5</v>
      </c>
      <c r="F736" s="22" t="n">
        <v>43731</v>
      </c>
      <c r="G736" s="11" t="n">
        <v>446.13</v>
      </c>
      <c r="H736" s="23" t="n">
        <f aca="false">SUM(B736*G736)</f>
        <v>11153.25</v>
      </c>
      <c r="I736" s="24" t="n">
        <f aca="false">SUM(H736-E736)</f>
        <v>3760.75</v>
      </c>
      <c r="J736" s="11" t="str">
        <f aca="false">IF(SUM(+F736-C736)&lt;365,"ST","LT")</f>
        <v>LT</v>
      </c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</row>
    <row r="737" customFormat="false" ht="15.75" hidden="false" customHeight="true" outlineLevel="0" collapsed="false">
      <c r="A737" s="19" t="s">
        <v>1242</v>
      </c>
      <c r="B737" s="11" t="n">
        <v>25</v>
      </c>
      <c r="C737" s="22" t="n">
        <v>43739</v>
      </c>
      <c r="D737" s="11" t="n">
        <v>425.87</v>
      </c>
      <c r="E737" s="20" t="n">
        <f aca="false">SUM(B737*D737)</f>
        <v>10646.75</v>
      </c>
      <c r="F737" s="22" t="n">
        <v>43826</v>
      </c>
      <c r="G737" s="11" t="n">
        <v>540.42</v>
      </c>
      <c r="H737" s="23" t="n">
        <f aca="false">SUM(B737*G737)</f>
        <v>13510.5</v>
      </c>
      <c r="I737" s="24" t="n">
        <f aca="false">SUM(H737-E737)</f>
        <v>2863.75</v>
      </c>
      <c r="J737" s="11" t="str">
        <f aca="false">IF(SUM(+F737-C737)&lt;365,"ST","LT")</f>
        <v>ST</v>
      </c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</row>
    <row r="738" customFormat="false" ht="15.75" hidden="false" customHeight="true" outlineLevel="0" collapsed="false">
      <c r="A738" s="19" t="s">
        <v>1242</v>
      </c>
      <c r="B738" s="11" t="n">
        <v>10</v>
      </c>
      <c r="C738" s="22" t="n">
        <v>43862</v>
      </c>
      <c r="D738" s="11" t="n">
        <v>511.81</v>
      </c>
      <c r="E738" s="20" t="n">
        <f aca="false">SUM(B738*D738)</f>
        <v>5118.1</v>
      </c>
      <c r="F738" s="22"/>
      <c r="G738" s="11"/>
      <c r="H738" s="23" t="n">
        <f aca="false">SUM(B738*G738)</f>
        <v>0</v>
      </c>
      <c r="I738" s="24" t="n">
        <f aca="false">SUM(H738-E738)</f>
        <v>-5118.1</v>
      </c>
      <c r="J738" s="11" t="str">
        <f aca="false">IF(SUM(+F738-C738)&lt;365,"ST","LT")</f>
        <v>ST</v>
      </c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</row>
    <row r="739" customFormat="false" ht="15.75" hidden="false" customHeight="true" outlineLevel="0" collapsed="false">
      <c r="A739" s="19" t="s">
        <v>1242</v>
      </c>
      <c r="B739" s="11" t="n">
        <v>15</v>
      </c>
      <c r="C739" s="22" t="n">
        <v>43896</v>
      </c>
      <c r="D739" s="11" t="n">
        <v>493.67</v>
      </c>
      <c r="E739" s="20" t="n">
        <f aca="false">SUM(B739*D739)</f>
        <v>7405.05</v>
      </c>
      <c r="F739" s="22"/>
      <c r="G739" s="11"/>
      <c r="H739" s="23" t="n">
        <f aca="false">SUM(B739*G739)</f>
        <v>0</v>
      </c>
      <c r="I739" s="24" t="n">
        <f aca="false">SUM(H739-E739)</f>
        <v>-7405.05</v>
      </c>
      <c r="J739" s="11" t="str">
        <f aca="false">IF(SUM(+F739-C739)&lt;365,"ST","LT")</f>
        <v>ST</v>
      </c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</row>
    <row r="740" customFormat="false" ht="15.75" hidden="false" customHeight="true" outlineLevel="0" collapsed="false">
      <c r="A740" s="25" t="s">
        <v>739</v>
      </c>
      <c r="B740" s="11" t="n">
        <v>25</v>
      </c>
      <c r="C740" s="22" t="n">
        <v>42642</v>
      </c>
      <c r="D740" s="11" t="n">
        <v>314.26</v>
      </c>
      <c r="E740" s="20" t="n">
        <f aca="false">SUM(B740*D740)</f>
        <v>7856.5</v>
      </c>
      <c r="F740" s="22" t="n">
        <v>43672</v>
      </c>
      <c r="G740" s="11" t="n">
        <v>397</v>
      </c>
      <c r="H740" s="23" t="n">
        <f aca="false">SUM(B740*G740)</f>
        <v>9925</v>
      </c>
      <c r="I740" s="24" t="n">
        <f aca="false">SUM(H740-E740)</f>
        <v>2068.5</v>
      </c>
      <c r="J740" s="11" t="str">
        <f aca="false">IF(SUM(+F740-C740)&lt;365,"ST","LT")</f>
        <v>LT</v>
      </c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</row>
    <row r="741" customFormat="false" ht="15.75" hidden="false" customHeight="true" outlineLevel="0" collapsed="false">
      <c r="A741" s="25" t="s">
        <v>739</v>
      </c>
      <c r="B741" s="11" t="n">
        <v>25</v>
      </c>
      <c r="C741" s="22" t="n">
        <v>43493</v>
      </c>
      <c r="D741" s="11" t="n">
        <v>291.87</v>
      </c>
      <c r="E741" s="20" t="n">
        <f aca="false">SUM(B741*D741)</f>
        <v>7296.75</v>
      </c>
      <c r="F741" s="22" t="n">
        <v>43726</v>
      </c>
      <c r="G741" s="11" t="n">
        <v>418.09</v>
      </c>
      <c r="H741" s="23" t="n">
        <f aca="false">SUM(B741*G741)</f>
        <v>10452.25</v>
      </c>
      <c r="I741" s="24" t="n">
        <f aca="false">SUM(H741-E741)</f>
        <v>3155.5</v>
      </c>
      <c r="J741" s="11" t="str">
        <f aca="false">IF(SUM(+F741-C741)&lt;365,"ST","LT")</f>
        <v>ST</v>
      </c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</row>
    <row r="742" customFormat="false" ht="15.75" hidden="false" customHeight="true" outlineLevel="0" collapsed="false">
      <c r="A742" s="19" t="s">
        <v>739</v>
      </c>
      <c r="B742" s="11" t="n">
        <v>25</v>
      </c>
      <c r="C742" s="22" t="n">
        <v>43690</v>
      </c>
      <c r="D742" s="11" t="n">
        <v>376.8</v>
      </c>
      <c r="E742" s="20" t="n">
        <f aca="false">SUM(B742*D742)</f>
        <v>9420</v>
      </c>
      <c r="F742" s="22" t="n">
        <v>43726</v>
      </c>
      <c r="G742" s="11" t="n">
        <v>418.09</v>
      </c>
      <c r="H742" s="23" t="n">
        <f aca="false">SUM(B742*G742)</f>
        <v>10452.25</v>
      </c>
      <c r="I742" s="24" t="n">
        <f aca="false">SUM(H742-E742)</f>
        <v>1032.25</v>
      </c>
      <c r="J742" s="11" t="str">
        <f aca="false">IF(SUM(+F742-C742)&lt;365,"ST","LT")</f>
        <v>ST</v>
      </c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</row>
    <row r="743" customFormat="false" ht="15.75" hidden="false" customHeight="true" outlineLevel="0" collapsed="false">
      <c r="A743" s="25" t="s">
        <v>1350</v>
      </c>
      <c r="B743" s="11" t="n">
        <v>200</v>
      </c>
      <c r="C743" s="22" t="n">
        <v>43082</v>
      </c>
      <c r="D743" s="11" t="n">
        <v>36.87</v>
      </c>
      <c r="E743" s="20" t="n">
        <f aca="false">SUM(B743*D743)</f>
        <v>7374</v>
      </c>
      <c r="F743" s="22" t="n">
        <v>43349</v>
      </c>
      <c r="G743" s="11" t="n">
        <v>36.87</v>
      </c>
      <c r="H743" s="23" t="n">
        <f aca="false">SUM(B743*G743)</f>
        <v>7374</v>
      </c>
      <c r="I743" s="24" t="n">
        <f aca="false">SUM(H743-E743)</f>
        <v>0</v>
      </c>
      <c r="J743" s="11" t="str">
        <f aca="false">IF(SUM(+F743-C743)&lt;365,"ST","LT")</f>
        <v>ST</v>
      </c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</row>
    <row r="744" customFormat="false" ht="15.75" hidden="false" customHeight="true" outlineLevel="0" collapsed="false">
      <c r="A744" s="25" t="s">
        <v>743</v>
      </c>
      <c r="B744" s="11" t="n">
        <v>100</v>
      </c>
      <c r="C744" s="22" t="n">
        <v>42287</v>
      </c>
      <c r="D744" s="11" t="n">
        <v>51.06</v>
      </c>
      <c r="E744" s="20" t="n">
        <f aca="false">SUM(B744*D744)</f>
        <v>5106</v>
      </c>
      <c r="F744" s="22"/>
      <c r="G744" s="11"/>
      <c r="H744" s="23" t="n">
        <f aca="false">SUM(B744*G744)</f>
        <v>0</v>
      </c>
      <c r="I744" s="24" t="n">
        <f aca="false">SUM(H744-E744)</f>
        <v>-5106</v>
      </c>
      <c r="J744" s="11" t="str">
        <f aca="false">IF(SUM(+F744-C744)&lt;365,"ST","LT")</f>
        <v>ST</v>
      </c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</row>
    <row r="745" customFormat="false" ht="15.75" hidden="false" customHeight="true" outlineLevel="0" collapsed="false">
      <c r="A745" s="19" t="s">
        <v>743</v>
      </c>
      <c r="B745" s="11" t="n">
        <v>100</v>
      </c>
      <c r="C745" s="22" t="n">
        <v>43600</v>
      </c>
      <c r="D745" s="11" t="n">
        <v>41.56</v>
      </c>
      <c r="E745" s="20" t="n">
        <f aca="false">SUM(B745*D745)</f>
        <v>4156</v>
      </c>
      <c r="F745" s="22"/>
      <c r="G745" s="11"/>
      <c r="H745" s="23" t="n">
        <f aca="false">SUM(B745*G745)</f>
        <v>0</v>
      </c>
      <c r="I745" s="24" t="n">
        <f aca="false">SUM(H745-E745)</f>
        <v>-4156</v>
      </c>
      <c r="J745" s="11" t="str">
        <f aca="false">IF(SUM(+F745-C745)&lt;365,"ST","LT")</f>
        <v>ST</v>
      </c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</row>
    <row r="746" customFormat="false" ht="15.75" hidden="false" customHeight="true" outlineLevel="0" collapsed="false">
      <c r="A746" s="25" t="s">
        <v>256</v>
      </c>
      <c r="B746" s="11" t="n">
        <v>200</v>
      </c>
      <c r="C746" s="22" t="n">
        <v>42809</v>
      </c>
      <c r="D746" s="11" t="n">
        <v>28.97</v>
      </c>
      <c r="E746" s="20" t="n">
        <f aca="false">SUM(B746*D746)</f>
        <v>5794</v>
      </c>
      <c r="F746" s="22" t="n">
        <v>43259</v>
      </c>
      <c r="G746" s="11" t="n">
        <v>16.97</v>
      </c>
      <c r="H746" s="23" t="n">
        <f aca="false">SUM(B746*G746)</f>
        <v>3394</v>
      </c>
      <c r="I746" s="24" t="n">
        <f aca="false">SUM(H746-E746)</f>
        <v>-2400</v>
      </c>
      <c r="J746" s="11" t="str">
        <f aca="false">IF(SUM(+F746-C746)&lt;365,"ST","LT")</f>
        <v>LT</v>
      </c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</row>
    <row r="747" customFormat="false" ht="15.75" hidden="false" customHeight="true" outlineLevel="0" collapsed="false">
      <c r="A747" s="25" t="s">
        <v>257</v>
      </c>
      <c r="B747" s="11" t="n">
        <v>1</v>
      </c>
      <c r="C747" s="22" t="n">
        <v>40436</v>
      </c>
      <c r="D747" s="11" t="n">
        <v>5000</v>
      </c>
      <c r="E747" s="20" t="n">
        <f aca="false">SUM(B747*D747)</f>
        <v>5000</v>
      </c>
      <c r="F747" s="22"/>
      <c r="G747" s="11"/>
      <c r="H747" s="23" t="n">
        <f aca="false">SUM(B747*G747)</f>
        <v>0</v>
      </c>
      <c r="I747" s="24" t="n">
        <f aca="false">SUM(H747-E747)</f>
        <v>-5000</v>
      </c>
      <c r="J747" s="11" t="str">
        <f aca="false">IF(SUM(+F747-C747)&lt;365,"ST","LT")</f>
        <v>ST</v>
      </c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</row>
    <row r="748" customFormat="false" ht="15.75" hidden="false" customHeight="true" outlineLevel="0" collapsed="false">
      <c r="A748" s="25" t="s">
        <v>1248</v>
      </c>
      <c r="B748" s="11" t="n">
        <v>50</v>
      </c>
      <c r="C748" s="22" t="n">
        <v>42884</v>
      </c>
      <c r="D748" s="11" t="n">
        <v>104.53</v>
      </c>
      <c r="E748" s="20" t="n">
        <f aca="false">SUM(B748*D748)</f>
        <v>5226.5</v>
      </c>
      <c r="F748" s="22" t="n">
        <v>43209</v>
      </c>
      <c r="G748" s="11" t="n">
        <v>62.92</v>
      </c>
      <c r="H748" s="23" t="n">
        <f aca="false">SUM(B748*G748)</f>
        <v>3146</v>
      </c>
      <c r="I748" s="24" t="n">
        <f aca="false">SUM(H748-E748)</f>
        <v>-2080.5</v>
      </c>
      <c r="J748" s="11" t="str">
        <f aca="false">IF(SUM(+F748-C748)&lt;365,"ST","LT")</f>
        <v>ST</v>
      </c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</row>
    <row r="749" customFormat="false" ht="15.75" hidden="false" customHeight="true" outlineLevel="0" collapsed="false">
      <c r="A749" s="25" t="s">
        <v>1248</v>
      </c>
      <c r="B749" s="11" t="n">
        <v>50</v>
      </c>
      <c r="C749" s="22" t="n">
        <v>43067</v>
      </c>
      <c r="D749" s="11" t="n">
        <v>80.4</v>
      </c>
      <c r="E749" s="20" t="n">
        <f aca="false">SUM(B749*D749)</f>
        <v>4020</v>
      </c>
      <c r="F749" s="22" t="n">
        <v>43209</v>
      </c>
      <c r="G749" s="11" t="n">
        <v>62.92</v>
      </c>
      <c r="H749" s="23" t="n">
        <f aca="false">SUM(B749*G749)</f>
        <v>3146</v>
      </c>
      <c r="I749" s="24" t="n">
        <f aca="false">SUM(H749-E749)</f>
        <v>-874</v>
      </c>
      <c r="J749" s="11" t="str">
        <f aca="false">IF(SUM(+F749-C749)&lt;365,"ST","LT")</f>
        <v>ST</v>
      </c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</row>
    <row r="750" customFormat="false" ht="15.75" hidden="false" customHeight="true" outlineLevel="0" collapsed="false">
      <c r="A750" s="19" t="s">
        <v>1351</v>
      </c>
      <c r="B750" s="11" t="n">
        <v>50</v>
      </c>
      <c r="C750" s="22" t="n">
        <v>43850</v>
      </c>
      <c r="D750" s="11" t="n">
        <v>119.04</v>
      </c>
      <c r="E750" s="20" t="n">
        <f aca="false">SUM(B750*D750)</f>
        <v>5952</v>
      </c>
      <c r="F750" s="22"/>
      <c r="G750" s="11"/>
      <c r="H750" s="23" t="n">
        <f aca="false">SUM(B750*G750)</f>
        <v>0</v>
      </c>
      <c r="I750" s="24" t="n">
        <f aca="false">SUM(H750-E750)</f>
        <v>-5952</v>
      </c>
      <c r="J750" s="11" t="str">
        <f aca="false">IF(SUM(+F750-C750)&lt;365,"ST","LT")</f>
        <v>ST</v>
      </c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</row>
    <row r="751" customFormat="false" ht="15.75" hidden="false" customHeight="true" outlineLevel="0" collapsed="false">
      <c r="A751" s="25" t="s">
        <v>269</v>
      </c>
      <c r="B751" s="11" t="n">
        <v>2</v>
      </c>
      <c r="C751" s="22" t="n">
        <v>42178</v>
      </c>
      <c r="D751" s="11" t="n">
        <v>0</v>
      </c>
      <c r="E751" s="20" t="n">
        <f aca="false">SUM(B751*D751)</f>
        <v>0</v>
      </c>
      <c r="F751" s="22" t="n">
        <v>43368</v>
      </c>
      <c r="G751" s="11" t="n">
        <v>724.28</v>
      </c>
      <c r="H751" s="23" t="n">
        <f aca="false">SUM(B751*G751)</f>
        <v>1448.56</v>
      </c>
      <c r="I751" s="24" t="n">
        <f aca="false">SUM(H751-E751)</f>
        <v>1448.56</v>
      </c>
      <c r="J751" s="11" t="str">
        <f aca="false">IF(SUM(+F751-C751)&lt;365,"ST","LT")</f>
        <v>LT</v>
      </c>
      <c r="K751" s="25"/>
      <c r="L751" s="25" t="s">
        <v>94</v>
      </c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</row>
    <row r="752" customFormat="false" ht="15.75" hidden="false" customHeight="true" outlineLevel="0" collapsed="false">
      <c r="A752" s="25" t="s">
        <v>269</v>
      </c>
      <c r="B752" s="11" t="n">
        <v>5</v>
      </c>
      <c r="C752" s="22" t="n">
        <v>42684</v>
      </c>
      <c r="D752" s="11" t="n">
        <v>957.66</v>
      </c>
      <c r="E752" s="20" t="n">
        <f aca="false">SUM(B752*D752)</f>
        <v>4788.3</v>
      </c>
      <c r="F752" s="22" t="n">
        <v>43368</v>
      </c>
      <c r="G752" s="11" t="n">
        <v>724.28</v>
      </c>
      <c r="H752" s="23" t="n">
        <f aca="false">SUM(B752*G752)</f>
        <v>3621.4</v>
      </c>
      <c r="I752" s="24" t="n">
        <f aca="false">SUM(H752-E752)</f>
        <v>-1166.9</v>
      </c>
      <c r="J752" s="11" t="str">
        <f aca="false">IF(SUM(+F752-C752)&lt;365,"ST","LT")</f>
        <v>LT</v>
      </c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</row>
    <row r="753" customFormat="false" ht="15.75" hidden="false" customHeight="true" outlineLevel="0" collapsed="false">
      <c r="A753" s="25" t="s">
        <v>269</v>
      </c>
      <c r="B753" s="11" t="n">
        <v>3</v>
      </c>
      <c r="C753" s="22" t="n">
        <v>42838</v>
      </c>
      <c r="D753" s="11" t="n">
        <v>934.76</v>
      </c>
      <c r="E753" s="20" t="n">
        <f aca="false">SUM(B753*D753)</f>
        <v>2804.28</v>
      </c>
      <c r="F753" s="22" t="n">
        <v>43368</v>
      </c>
      <c r="G753" s="11" t="n">
        <v>724.28</v>
      </c>
      <c r="H753" s="23" t="n">
        <f aca="false">SUM(B753*G753)</f>
        <v>2172.84</v>
      </c>
      <c r="I753" s="24" t="n">
        <f aca="false">SUM(H753-E753)</f>
        <v>-631.44</v>
      </c>
      <c r="J753" s="11" t="str">
        <f aca="false">IF(SUM(+F753-C753)&lt;365,"ST","LT")</f>
        <v>LT</v>
      </c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</row>
    <row r="754" customFormat="false" ht="15.75" hidden="false" customHeight="true" outlineLevel="0" collapsed="false">
      <c r="A754" s="25" t="s">
        <v>269</v>
      </c>
      <c r="B754" s="11" t="n">
        <v>7</v>
      </c>
      <c r="C754" s="22" t="n">
        <v>42838</v>
      </c>
      <c r="D754" s="11" t="n">
        <v>934.76</v>
      </c>
      <c r="E754" s="20" t="n">
        <f aca="false">SUM(B754*D754)</f>
        <v>6543.32</v>
      </c>
      <c r="F754" s="22" t="n">
        <v>43509</v>
      </c>
      <c r="G754" s="11" t="n">
        <v>749.39</v>
      </c>
      <c r="H754" s="23" t="n">
        <f aca="false">SUM(B754*G754)</f>
        <v>5245.73</v>
      </c>
      <c r="I754" s="24" t="n">
        <f aca="false">SUM(H754-E754)</f>
        <v>-1297.59</v>
      </c>
      <c r="J754" s="11" t="str">
        <f aca="false">IF(SUM(+F754-C754)&lt;365,"ST","LT")</f>
        <v>LT</v>
      </c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</row>
    <row r="755" customFormat="false" ht="15.75" hidden="false" customHeight="true" outlineLevel="0" collapsed="false">
      <c r="A755" s="25" t="s">
        <v>269</v>
      </c>
      <c r="B755" s="11" t="n">
        <v>3</v>
      </c>
      <c r="C755" s="22" t="n">
        <v>43039</v>
      </c>
      <c r="D755" s="11" t="n">
        <v>930.93</v>
      </c>
      <c r="E755" s="20" t="n">
        <f aca="false">SUM(B755*D755)</f>
        <v>2792.79</v>
      </c>
      <c r="F755" s="22" t="n">
        <v>43509</v>
      </c>
      <c r="G755" s="11" t="n">
        <v>749.39</v>
      </c>
      <c r="H755" s="23" t="n">
        <f aca="false">SUM(B755*G755)</f>
        <v>2248.17</v>
      </c>
      <c r="I755" s="24" t="n">
        <f aca="false">SUM(H755-E755)</f>
        <v>-544.62</v>
      </c>
      <c r="J755" s="11" t="str">
        <f aca="false">IF(SUM(+F755-C755)&lt;365,"ST","LT")</f>
        <v>LT</v>
      </c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</row>
    <row r="756" customFormat="false" ht="15.75" hidden="false" customHeight="true" outlineLevel="0" collapsed="false">
      <c r="A756" s="25" t="s">
        <v>269</v>
      </c>
      <c r="B756" s="11" t="n">
        <v>7</v>
      </c>
      <c r="C756" s="22" t="n">
        <v>43039</v>
      </c>
      <c r="D756" s="11" t="n">
        <v>930.93</v>
      </c>
      <c r="E756" s="20" t="n">
        <f aca="false">SUM(B756*D756)</f>
        <v>6516.51</v>
      </c>
      <c r="F756" s="22" t="n">
        <v>43775</v>
      </c>
      <c r="G756" s="11" t="n">
        <v>711.62</v>
      </c>
      <c r="H756" s="23" t="n">
        <f aca="false">SUM(B756*G756)</f>
        <v>4981.34</v>
      </c>
      <c r="I756" s="24" t="n">
        <f aca="false">SUM(H756-E756)</f>
        <v>-1535.17</v>
      </c>
      <c r="J756" s="11" t="str">
        <f aca="false">IF(SUM(+F756-C756)&lt;365,"ST","LT")</f>
        <v>LT</v>
      </c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</row>
    <row r="757" customFormat="false" ht="15.75" hidden="false" customHeight="true" outlineLevel="0" collapsed="false">
      <c r="A757" s="25" t="s">
        <v>269</v>
      </c>
      <c r="B757" s="11" t="n">
        <v>3</v>
      </c>
      <c r="C757" s="22" t="n">
        <v>43104</v>
      </c>
      <c r="D757" s="11" t="n">
        <v>1021.6</v>
      </c>
      <c r="E757" s="20" t="n">
        <f aca="false">SUM(B757*D757)</f>
        <v>3064.8</v>
      </c>
      <c r="F757" s="22" t="n">
        <v>43775</v>
      </c>
      <c r="G757" s="11" t="n">
        <v>711.62</v>
      </c>
      <c r="H757" s="23" t="n">
        <f aca="false">SUM(B757*G757)</f>
        <v>2134.86</v>
      </c>
      <c r="I757" s="24" t="n">
        <f aca="false">SUM(H757-E757)</f>
        <v>-929.94</v>
      </c>
      <c r="J757" s="11" t="str">
        <f aca="false">IF(SUM(+F757-C757)&lt;365,"ST","LT")</f>
        <v>LT</v>
      </c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</row>
    <row r="758" customFormat="false" ht="15.75" hidden="false" customHeight="true" outlineLevel="0" collapsed="false">
      <c r="A758" s="25" t="s">
        <v>269</v>
      </c>
      <c r="B758" s="11" t="n">
        <v>5</v>
      </c>
      <c r="C758" s="22" t="n">
        <v>43104</v>
      </c>
      <c r="D758" s="11" t="n">
        <v>1021.6</v>
      </c>
      <c r="E758" s="20" t="n">
        <f aca="false">SUM(B758*D758)</f>
        <v>5108</v>
      </c>
      <c r="F758" s="22"/>
      <c r="G758" s="11"/>
      <c r="H758" s="23" t="n">
        <f aca="false">SUM(B758*G758)</f>
        <v>0</v>
      </c>
      <c r="I758" s="24" t="n">
        <f aca="false">SUM(H758-E758)</f>
        <v>-5108</v>
      </c>
      <c r="J758" s="11" t="str">
        <f aca="false">IF(SUM(+F758-C758)&lt;365,"ST","LT")</f>
        <v>ST</v>
      </c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</row>
    <row r="759" customFormat="false" ht="15.75" hidden="false" customHeight="true" outlineLevel="0" collapsed="false">
      <c r="A759" s="25" t="s">
        <v>269</v>
      </c>
      <c r="B759" s="11" t="n">
        <v>35</v>
      </c>
      <c r="C759" s="22" t="n">
        <v>43354</v>
      </c>
      <c r="D759" s="11" t="n">
        <v>0</v>
      </c>
      <c r="E759" s="20" t="n">
        <f aca="false">SUM(B759*D759)</f>
        <v>0</v>
      </c>
      <c r="F759" s="22"/>
      <c r="G759" s="11"/>
      <c r="H759" s="23" t="n">
        <f aca="false">SUM(B759*G759)</f>
        <v>0</v>
      </c>
      <c r="I759" s="24" t="n">
        <f aca="false">SUM(H759-E759)</f>
        <v>0</v>
      </c>
      <c r="J759" s="11" t="str">
        <f aca="false">IF(SUM(+F759-C759)&lt;365,"ST","LT")</f>
        <v>ST</v>
      </c>
      <c r="K759" s="25"/>
      <c r="L759" s="25" t="s">
        <v>110</v>
      </c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</row>
    <row r="760" customFormat="false" ht="15.75" hidden="false" customHeight="true" outlineLevel="0" collapsed="false">
      <c r="A760" s="19" t="s">
        <v>269</v>
      </c>
      <c r="B760" s="11" t="n">
        <v>10</v>
      </c>
      <c r="C760" s="22" t="n">
        <v>43752</v>
      </c>
      <c r="D760" s="11" t="n">
        <v>789.88</v>
      </c>
      <c r="E760" s="20" t="n">
        <f aca="false">SUM(B760*D760)</f>
        <v>7898.8</v>
      </c>
      <c r="F760" s="22"/>
      <c r="G760" s="11"/>
      <c r="H760" s="23" t="n">
        <f aca="false">SUM(B760*G760)</f>
        <v>0</v>
      </c>
      <c r="I760" s="24" t="n">
        <f aca="false">SUM(H760-E760)</f>
        <v>-7898.8</v>
      </c>
      <c r="J760" s="11" t="str">
        <f aca="false">IF(SUM(+F760-C760)&lt;365,"ST","LT")</f>
        <v>ST</v>
      </c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</row>
    <row r="761" customFormat="false" ht="15.75" hidden="false" customHeight="true" outlineLevel="0" collapsed="false">
      <c r="A761" s="19" t="s">
        <v>269</v>
      </c>
      <c r="B761" s="11" t="n">
        <v>10</v>
      </c>
      <c r="C761" s="22" t="n">
        <v>43760</v>
      </c>
      <c r="D761" s="11" t="n">
        <v>657.9</v>
      </c>
      <c r="E761" s="20" t="n">
        <f aca="false">SUM(B761*D761)</f>
        <v>6579</v>
      </c>
      <c r="F761" s="22"/>
      <c r="G761" s="11"/>
      <c r="H761" s="23" t="n">
        <f aca="false">SUM(B761*G761)</f>
        <v>0</v>
      </c>
      <c r="I761" s="24" t="n">
        <f aca="false">SUM(H761-E761)</f>
        <v>-6579</v>
      </c>
      <c r="J761" s="11" t="str">
        <f aca="false">IF(SUM(+F761-C761)&lt;365,"ST","LT")</f>
        <v>ST</v>
      </c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</row>
    <row r="762" customFormat="false" ht="15.75" hidden="false" customHeight="true" outlineLevel="0" collapsed="false">
      <c r="A762" s="25" t="s">
        <v>752</v>
      </c>
      <c r="B762" s="11" t="n">
        <v>25</v>
      </c>
      <c r="C762" s="22" t="n">
        <v>43171</v>
      </c>
      <c r="D762" s="11" t="n">
        <v>394.69</v>
      </c>
      <c r="E762" s="20" t="n">
        <f aca="false">SUM(B762*D762)</f>
        <v>9867.25</v>
      </c>
      <c r="F762" s="22" t="n">
        <v>43507</v>
      </c>
      <c r="G762" s="11" t="n">
        <v>147.88</v>
      </c>
      <c r="H762" s="23" t="n">
        <f aca="false">SUM(B762*G762)</f>
        <v>3697</v>
      </c>
      <c r="I762" s="24" t="n">
        <f aca="false">SUM(H762-E762)</f>
        <v>-6170.25</v>
      </c>
      <c r="J762" s="11" t="str">
        <f aca="false">IF(SUM(+F762-C762)&lt;365,"ST","LT")</f>
        <v>ST</v>
      </c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</row>
    <row r="763" customFormat="false" ht="15.75" hidden="false" customHeight="true" outlineLevel="0" collapsed="false">
      <c r="A763" s="25" t="s">
        <v>752</v>
      </c>
      <c r="B763" s="11" t="n">
        <v>25</v>
      </c>
      <c r="C763" s="22" t="n">
        <v>43179</v>
      </c>
      <c r="D763" s="11" t="n">
        <v>0</v>
      </c>
      <c r="E763" s="20" t="n">
        <f aca="false">SUM(B763*D763)</f>
        <v>0</v>
      </c>
      <c r="F763" s="22" t="n">
        <v>43507</v>
      </c>
      <c r="G763" s="11" t="n">
        <v>147.88</v>
      </c>
      <c r="H763" s="23" t="n">
        <f aca="false">SUM(B763*G763)</f>
        <v>3697</v>
      </c>
      <c r="I763" s="24" t="n">
        <f aca="false">SUM(H763-E763)</f>
        <v>3697</v>
      </c>
      <c r="J763" s="11" t="str">
        <f aca="false">IF(SUM(+F763-C763)&lt;365,"ST","LT")</f>
        <v>ST</v>
      </c>
      <c r="K763" s="25"/>
      <c r="L763" s="25" t="s">
        <v>94</v>
      </c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</row>
    <row r="764" customFormat="false" ht="15.75" hidden="false" customHeight="true" outlineLevel="0" collapsed="false">
      <c r="A764" s="25" t="s">
        <v>752</v>
      </c>
      <c r="B764" s="11" t="n">
        <v>50</v>
      </c>
      <c r="C764" s="22" t="n">
        <v>43175</v>
      </c>
      <c r="D764" s="11" t="n">
        <v>186.39</v>
      </c>
      <c r="E764" s="20" t="n">
        <f aca="false">SUM(B764*D764)</f>
        <v>9319.5</v>
      </c>
      <c r="F764" s="22" t="n">
        <v>43507</v>
      </c>
      <c r="G764" s="11" t="n">
        <v>147.88</v>
      </c>
      <c r="H764" s="23" t="n">
        <f aca="false">SUM(B764*G764)</f>
        <v>7394</v>
      </c>
      <c r="I764" s="24" t="n">
        <f aca="false">SUM(H764-E764)</f>
        <v>-1925.5</v>
      </c>
      <c r="J764" s="11" t="str">
        <f aca="false">IF(SUM(+F764-C764)&lt;365,"ST","LT")</f>
        <v>ST</v>
      </c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</row>
    <row r="765" customFormat="false" ht="15.75" hidden="false" customHeight="true" outlineLevel="0" collapsed="false">
      <c r="A765" s="25" t="s">
        <v>752</v>
      </c>
      <c r="B765" s="11" t="n">
        <v>50</v>
      </c>
      <c r="C765" s="22" t="n">
        <v>43508</v>
      </c>
      <c r="D765" s="11" t="n">
        <v>135.81</v>
      </c>
      <c r="E765" s="20" t="n">
        <f aca="false">SUM(B765*D765)</f>
        <v>6790.5</v>
      </c>
      <c r="F765" s="22" t="n">
        <v>43522</v>
      </c>
      <c r="G765" s="11" t="n">
        <v>139.94</v>
      </c>
      <c r="H765" s="23" t="n">
        <f aca="false">SUM(B765*G765)</f>
        <v>6997</v>
      </c>
      <c r="I765" s="24" t="n">
        <f aca="false">SUM(H765-E765)</f>
        <v>206.5</v>
      </c>
      <c r="J765" s="11" t="str">
        <f aca="false">IF(SUM(+F765-C765)&lt;365,"ST","LT")</f>
        <v>ST</v>
      </c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</row>
    <row r="766" customFormat="false" ht="15.75" hidden="false" customHeight="true" outlineLevel="0" collapsed="false">
      <c r="A766" s="25" t="s">
        <v>752</v>
      </c>
      <c r="B766" s="11" t="n">
        <v>50</v>
      </c>
      <c r="C766" s="22" t="n">
        <v>43509</v>
      </c>
      <c r="D766" s="11" t="n">
        <v>132.59</v>
      </c>
      <c r="E766" s="20" t="n">
        <f aca="false">SUM(B766*D766)</f>
        <v>6629.5</v>
      </c>
      <c r="F766" s="22" t="n">
        <v>43593</v>
      </c>
      <c r="G766" s="11" t="n">
        <v>153.34</v>
      </c>
      <c r="H766" s="23" t="n">
        <f aca="false">SUM(B766*G766)</f>
        <v>7667</v>
      </c>
      <c r="I766" s="24" t="n">
        <f aca="false">SUM(H766-E766)</f>
        <v>1037.5</v>
      </c>
      <c r="J766" s="11" t="str">
        <f aca="false">IF(SUM(+F766-C766)&lt;365,"ST","LT")</f>
        <v>ST</v>
      </c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</row>
    <row r="767" customFormat="false" ht="15.75" hidden="false" customHeight="true" outlineLevel="0" collapsed="false">
      <c r="A767" s="25" t="s">
        <v>752</v>
      </c>
      <c r="B767" s="11" t="n">
        <v>50</v>
      </c>
      <c r="C767" s="22" t="n">
        <v>43509</v>
      </c>
      <c r="D767" s="11" t="n">
        <v>132.59</v>
      </c>
      <c r="E767" s="20" t="n">
        <f aca="false">SUM(B767*D767)</f>
        <v>6629.5</v>
      </c>
      <c r="F767" s="22"/>
      <c r="G767" s="11"/>
      <c r="H767" s="23" t="n">
        <f aca="false">SUM(B767*G767)</f>
        <v>0</v>
      </c>
      <c r="I767" s="24" t="n">
        <f aca="false">SUM(H767-E767)</f>
        <v>-6629.5</v>
      </c>
      <c r="J767" s="11" t="str">
        <f aca="false">IF(SUM(+F767-C767)&lt;365,"ST","LT")</f>
        <v>ST</v>
      </c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</row>
    <row r="768" customFormat="false" ht="15.75" hidden="false" customHeight="true" outlineLevel="0" collapsed="false">
      <c r="A768" s="25" t="s">
        <v>1352</v>
      </c>
      <c r="B768" s="11" t="n">
        <v>25</v>
      </c>
      <c r="C768" s="22" t="n">
        <v>41425</v>
      </c>
      <c r="D768" s="11" t="n">
        <v>341.95</v>
      </c>
      <c r="E768" s="20" t="n">
        <f aca="false">SUM(B768*D768)</f>
        <v>8548.75</v>
      </c>
      <c r="F768" s="22" t="n">
        <v>43308</v>
      </c>
      <c r="G768" s="11" t="n">
        <v>300.73</v>
      </c>
      <c r="H768" s="23" t="n">
        <f aca="false">SUM(B768*G768)</f>
        <v>7518.25</v>
      </c>
      <c r="I768" s="24" t="n">
        <f aca="false">SUM(H768-E768)</f>
        <v>-1030.5</v>
      </c>
      <c r="J768" s="11" t="str">
        <f aca="false">IF(SUM(+F768-C768)&lt;365,"ST","LT")</f>
        <v>LT</v>
      </c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</row>
    <row r="769" customFormat="false" ht="15.75" hidden="false" customHeight="true" outlineLevel="0" collapsed="false">
      <c r="A769" s="25" t="s">
        <v>1352</v>
      </c>
      <c r="B769" s="11" t="n">
        <v>25</v>
      </c>
      <c r="C769" s="22" t="n">
        <v>41604</v>
      </c>
      <c r="D769" s="11" t="n">
        <v>312.91</v>
      </c>
      <c r="E769" s="20" t="n">
        <f aca="false">SUM(B769*D769)</f>
        <v>7822.75</v>
      </c>
      <c r="F769" s="22" t="n">
        <v>43308</v>
      </c>
      <c r="G769" s="11" t="n">
        <v>300.73</v>
      </c>
      <c r="H769" s="23" t="n">
        <f aca="false">SUM(B769*G769)</f>
        <v>7518.25</v>
      </c>
      <c r="I769" s="24" t="n">
        <f aca="false">SUM(H769-E769)</f>
        <v>-304.500000000001</v>
      </c>
      <c r="J769" s="11" t="str">
        <f aca="false">IF(SUM(+F769-C769)&lt;365,"ST","LT")</f>
        <v>LT</v>
      </c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</row>
    <row r="770" customFormat="false" ht="15.75" hidden="false" customHeight="true" outlineLevel="0" collapsed="false">
      <c r="A770" s="25" t="s">
        <v>1352</v>
      </c>
      <c r="B770" s="11" t="n">
        <v>25</v>
      </c>
      <c r="C770" s="22" t="n">
        <v>42563</v>
      </c>
      <c r="D770" s="11" t="n">
        <v>0</v>
      </c>
      <c r="E770" s="20" t="n">
        <f aca="false">SUM(B770*D770)</f>
        <v>0</v>
      </c>
      <c r="F770" s="22"/>
      <c r="G770" s="11"/>
      <c r="H770" s="23" t="n">
        <f aca="false">SUM(B770*G770)</f>
        <v>0</v>
      </c>
      <c r="I770" s="24" t="n">
        <f aca="false">SUM(H770-E770)</f>
        <v>0</v>
      </c>
      <c r="J770" s="11" t="str">
        <f aca="false">IF(SUM(+F770-C770)&lt;365,"ST","LT")</f>
        <v>ST</v>
      </c>
      <c r="K770" s="25"/>
      <c r="L770" s="25" t="s">
        <v>86</v>
      </c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</row>
    <row r="771" customFormat="false" ht="15.75" hidden="false" customHeight="true" outlineLevel="0" collapsed="false">
      <c r="A771" s="25" t="s">
        <v>1352</v>
      </c>
      <c r="B771" s="11" t="n">
        <v>25</v>
      </c>
      <c r="C771" s="22" t="n">
        <v>42703</v>
      </c>
      <c r="D771" s="11" t="n">
        <v>232.51</v>
      </c>
      <c r="E771" s="20" t="n">
        <f aca="false">SUM(B771*D771)</f>
        <v>5812.75</v>
      </c>
      <c r="F771" s="22"/>
      <c r="G771" s="11"/>
      <c r="H771" s="23" t="n">
        <f aca="false">SUM(B771*G771)</f>
        <v>0</v>
      </c>
      <c r="I771" s="24" t="n">
        <f aca="false">SUM(H771-E771)</f>
        <v>-5812.75</v>
      </c>
      <c r="J771" s="11" t="str">
        <f aca="false">IF(SUM(+F771-C771)&lt;365,"ST","LT")</f>
        <v>ST</v>
      </c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</row>
    <row r="772" customFormat="false" ht="15.75" hidden="false" customHeight="true" outlineLevel="0" collapsed="false">
      <c r="A772" s="19" t="s">
        <v>1352</v>
      </c>
      <c r="B772" s="11" t="n">
        <v>50</v>
      </c>
      <c r="C772" s="22" t="n">
        <v>43862</v>
      </c>
      <c r="D772" s="11" t="n">
        <v>227.95</v>
      </c>
      <c r="E772" s="20" t="n">
        <f aca="false">SUM(B772*D772)</f>
        <v>11397.5</v>
      </c>
      <c r="F772" s="22"/>
      <c r="G772" s="11"/>
      <c r="H772" s="23" t="n">
        <f aca="false">SUM(B772*G772)</f>
        <v>0</v>
      </c>
      <c r="I772" s="24" t="n">
        <f aca="false">SUM(H772-E772)</f>
        <v>-11397.5</v>
      </c>
      <c r="J772" s="11" t="str">
        <f aca="false">IF(SUM(+F772-C772)&lt;365,"ST","LT")</f>
        <v>ST</v>
      </c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</row>
    <row r="773" customFormat="false" ht="15.75" hidden="false" customHeight="true" outlineLevel="0" collapsed="false">
      <c r="A773" s="19" t="s">
        <v>1353</v>
      </c>
      <c r="B773" s="11" t="n">
        <v>100</v>
      </c>
      <c r="C773" s="22" t="n">
        <v>43803</v>
      </c>
      <c r="D773" s="11" t="n">
        <v>58.23</v>
      </c>
      <c r="E773" s="20" t="n">
        <f aca="false">SUM(B773*D773)</f>
        <v>5823</v>
      </c>
      <c r="F773" s="22"/>
      <c r="G773" s="11"/>
      <c r="H773" s="23" t="n">
        <f aca="false">SUM(B773*G773)</f>
        <v>0</v>
      </c>
      <c r="I773" s="24" t="n">
        <f aca="false">SUM(H773-E773)</f>
        <v>-5823</v>
      </c>
      <c r="J773" s="11" t="str">
        <f aca="false">IF(SUM(+F773-C773)&lt;365,"ST","LT")</f>
        <v>ST</v>
      </c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</row>
    <row r="774" customFormat="false" ht="15.75" hidden="false" customHeight="true" outlineLevel="0" collapsed="false">
      <c r="A774" s="25" t="s">
        <v>287</v>
      </c>
      <c r="B774" s="11" t="n">
        <v>10</v>
      </c>
      <c r="C774" s="22" t="n">
        <v>43125</v>
      </c>
      <c r="D774" s="11" t="n">
        <v>772.55</v>
      </c>
      <c r="E774" s="20" t="n">
        <f aca="false">SUM(B774*D774)</f>
        <v>7725.5</v>
      </c>
      <c r="F774" s="22" t="n">
        <v>43494</v>
      </c>
      <c r="G774" s="11" t="n">
        <v>240.93</v>
      </c>
      <c r="H774" s="23" t="n">
        <f aca="false">SUM(B774*G774)</f>
        <v>2409.3</v>
      </c>
      <c r="I774" s="24" t="n">
        <f aca="false">SUM(H774-E774)</f>
        <v>-5316.2</v>
      </c>
      <c r="J774" s="11" t="str">
        <f aca="false">IF(SUM(+F774-C774)&lt;365,"ST","LT")</f>
        <v>LT</v>
      </c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</row>
    <row r="775" customFormat="false" ht="15.75" hidden="false" customHeight="true" outlineLevel="0" collapsed="false">
      <c r="A775" s="25" t="s">
        <v>287</v>
      </c>
      <c r="B775" s="11" t="n">
        <v>10</v>
      </c>
      <c r="C775" s="22" t="n">
        <v>43224</v>
      </c>
      <c r="D775" s="11" t="n">
        <v>521.53</v>
      </c>
      <c r="E775" s="20" t="n">
        <f aca="false">SUM(B775*D775)</f>
        <v>5215.3</v>
      </c>
      <c r="F775" s="22" t="n">
        <v>43494</v>
      </c>
      <c r="G775" s="11" t="n">
        <v>240.93</v>
      </c>
      <c r="H775" s="23" t="n">
        <f aca="false">SUM(B775*G775)</f>
        <v>2409.3</v>
      </c>
      <c r="I775" s="24" t="n">
        <f aca="false">SUM(H775-E775)</f>
        <v>-2806</v>
      </c>
      <c r="J775" s="11" t="str">
        <f aca="false">IF(SUM(+F775-C775)&lt;365,"ST","LT")</f>
        <v>ST</v>
      </c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</row>
    <row r="776" customFormat="false" ht="15.75" hidden="false" customHeight="true" outlineLevel="0" collapsed="false">
      <c r="A776" s="25" t="s">
        <v>287</v>
      </c>
      <c r="B776" s="11" t="n">
        <v>15</v>
      </c>
      <c r="C776" s="22" t="n">
        <v>43273</v>
      </c>
      <c r="D776" s="11" t="n">
        <v>390.1</v>
      </c>
      <c r="E776" s="20" t="n">
        <f aca="false">SUM(B776*D776)</f>
        <v>5851.5</v>
      </c>
      <c r="F776" s="22" t="n">
        <v>43494</v>
      </c>
      <c r="G776" s="11" t="n">
        <v>240.93</v>
      </c>
      <c r="H776" s="23" t="n">
        <f aca="false">SUM(B776*G776)</f>
        <v>3613.95</v>
      </c>
      <c r="I776" s="24" t="n">
        <f aca="false">SUM(H776-E776)</f>
        <v>-2237.55</v>
      </c>
      <c r="J776" s="11" t="str">
        <f aca="false">IF(SUM(+F776-C776)&lt;365,"ST","LT")</f>
        <v>ST</v>
      </c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</row>
    <row r="777" customFormat="false" ht="15.75" hidden="false" customHeight="true" outlineLevel="0" collapsed="false">
      <c r="A777" s="25" t="s">
        <v>287</v>
      </c>
      <c r="B777" s="11" t="n">
        <v>25</v>
      </c>
      <c r="C777" s="22" t="n">
        <v>43347</v>
      </c>
      <c r="D777" s="11" t="n">
        <v>278.07</v>
      </c>
      <c r="E777" s="20" t="n">
        <f aca="false">SUM(B777*D777)</f>
        <v>6951.75</v>
      </c>
      <c r="F777" s="22" t="n">
        <v>43494</v>
      </c>
      <c r="G777" s="11" t="n">
        <v>240.93</v>
      </c>
      <c r="H777" s="23" t="n">
        <f aca="false">SUM(B777*G777)</f>
        <v>6023.25</v>
      </c>
      <c r="I777" s="24" t="n">
        <f aca="false">SUM(H777-E777)</f>
        <v>-928.5</v>
      </c>
      <c r="J777" s="11" t="str">
        <f aca="false">IF(SUM(+F777-C777)&lt;365,"ST","LT")</f>
        <v>ST</v>
      </c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</row>
    <row r="778" customFormat="false" ht="15.75" hidden="false" customHeight="true" outlineLevel="0" collapsed="false">
      <c r="A778" s="19" t="s">
        <v>1354</v>
      </c>
      <c r="B778" s="11" t="n">
        <v>50</v>
      </c>
      <c r="C778" s="22" t="n">
        <v>43745</v>
      </c>
      <c r="D778" s="11" t="n">
        <v>92.69</v>
      </c>
      <c r="E778" s="20" t="n">
        <f aca="false">SUM(B778*D778)</f>
        <v>4634.5</v>
      </c>
      <c r="F778" s="22" t="n">
        <v>43767</v>
      </c>
      <c r="G778" s="11" t="n">
        <v>114.14</v>
      </c>
      <c r="H778" s="23" t="n">
        <f aca="false">SUM(B778*G778)</f>
        <v>5707</v>
      </c>
      <c r="I778" s="24" t="n">
        <f aca="false">SUM(H778-E778)</f>
        <v>1072.5</v>
      </c>
      <c r="J778" s="11" t="str">
        <f aca="false">IF(SUM(+F778-C778)&lt;365,"ST","LT")</f>
        <v>ST</v>
      </c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</row>
    <row r="779" customFormat="false" ht="15.75" hidden="false" customHeight="true" outlineLevel="0" collapsed="false">
      <c r="A779" s="19" t="s">
        <v>1257</v>
      </c>
      <c r="B779" s="11" t="n">
        <v>100</v>
      </c>
      <c r="C779" s="22" t="n">
        <v>43698</v>
      </c>
      <c r="D779" s="11" t="n">
        <v>57.53</v>
      </c>
      <c r="E779" s="20" t="n">
        <f aca="false">SUM(B779*D779)</f>
        <v>5753</v>
      </c>
      <c r="F779" s="22" t="n">
        <v>43829</v>
      </c>
      <c r="G779" s="11" t="n">
        <v>76.12</v>
      </c>
      <c r="H779" s="23" t="n">
        <f aca="false">SUM(B779*G779)</f>
        <v>7612</v>
      </c>
      <c r="I779" s="24" t="n">
        <f aca="false">SUM(H779-E779)</f>
        <v>1859</v>
      </c>
      <c r="J779" s="11" t="str">
        <f aca="false">IF(SUM(+F779-C779)&lt;365,"ST","LT")</f>
        <v>ST</v>
      </c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</row>
    <row r="780" customFormat="false" ht="15.75" hidden="false" customHeight="true" outlineLevel="0" collapsed="false">
      <c r="A780" s="19" t="s">
        <v>293</v>
      </c>
      <c r="B780" s="11" t="n">
        <v>50</v>
      </c>
      <c r="C780" s="22" t="n">
        <v>43600</v>
      </c>
      <c r="D780" s="11" t="n">
        <v>148.1</v>
      </c>
      <c r="E780" s="20" t="n">
        <f aca="false">SUM(B780*D780)</f>
        <v>7405</v>
      </c>
      <c r="F780" s="22" t="n">
        <v>43616</v>
      </c>
      <c r="G780" s="11" t="n">
        <v>171.11</v>
      </c>
      <c r="H780" s="23" t="n">
        <f aca="false">SUM(B780*G780)</f>
        <v>8555.5</v>
      </c>
      <c r="I780" s="24" t="n">
        <f aca="false">SUM(H780-E780)</f>
        <v>1150.5</v>
      </c>
      <c r="J780" s="11" t="str">
        <f aca="false">IF(SUM(+F780-C780)&lt;365,"ST","LT")</f>
        <v>ST</v>
      </c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</row>
    <row r="781" customFormat="false" ht="15.75" hidden="false" customHeight="true" outlineLevel="0" collapsed="false">
      <c r="A781" s="25" t="s">
        <v>1314</v>
      </c>
      <c r="B781" s="11" t="n">
        <v>25</v>
      </c>
      <c r="C781" s="22" t="n">
        <v>42408</v>
      </c>
      <c r="D781" s="11" t="n">
        <v>180.73</v>
      </c>
      <c r="E781" s="20" t="n">
        <f aca="false">SUM(B781*D781)</f>
        <v>4518.25</v>
      </c>
      <c r="F781" s="22" t="n">
        <v>43263</v>
      </c>
      <c r="G781" s="11" t="n">
        <v>447.02</v>
      </c>
      <c r="H781" s="23" t="n">
        <f aca="false">SUM(B781*G781)</f>
        <v>11175.5</v>
      </c>
      <c r="I781" s="24" t="n">
        <f aca="false">SUM(H781-E781)</f>
        <v>6657.25</v>
      </c>
      <c r="J781" s="11" t="str">
        <f aca="false">IF(SUM(+F781-C781)&lt;365,"ST","LT")</f>
        <v>LT</v>
      </c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</row>
    <row r="782" customFormat="false" ht="15.75" hidden="false" customHeight="true" outlineLevel="0" collapsed="false">
      <c r="A782" s="25" t="s">
        <v>1038</v>
      </c>
      <c r="B782" s="11" t="n">
        <v>50</v>
      </c>
      <c r="C782" s="22" t="n">
        <v>42796</v>
      </c>
      <c r="D782" s="11" t="n">
        <v>146.04</v>
      </c>
      <c r="E782" s="20" t="n">
        <f aca="false">SUM(B782*D782)</f>
        <v>7302</v>
      </c>
      <c r="F782" s="22" t="n">
        <v>43696</v>
      </c>
      <c r="G782" s="11" t="n">
        <v>59.55</v>
      </c>
      <c r="H782" s="23" t="n">
        <f aca="false">SUM(B782*G782)</f>
        <v>2977.5</v>
      </c>
      <c r="I782" s="24" t="n">
        <f aca="false">SUM(H782-E782)</f>
        <v>-4324.5</v>
      </c>
      <c r="J782" s="11" t="str">
        <f aca="false">IF(SUM(+F782-C782)&lt;365,"ST","LT")</f>
        <v>LT</v>
      </c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</row>
    <row r="783" customFormat="false" ht="15.75" hidden="false" customHeight="true" outlineLevel="0" collapsed="false">
      <c r="A783" s="25" t="s">
        <v>1038</v>
      </c>
      <c r="B783" s="11" t="n">
        <v>50</v>
      </c>
      <c r="C783" s="22" t="n">
        <v>42857</v>
      </c>
      <c r="D783" s="11" t="n">
        <v>152.84</v>
      </c>
      <c r="E783" s="20" t="n">
        <f aca="false">SUM(B783*D783)</f>
        <v>7642</v>
      </c>
      <c r="F783" s="22" t="n">
        <v>43696</v>
      </c>
      <c r="G783" s="11" t="n">
        <v>59.55</v>
      </c>
      <c r="H783" s="23" t="n">
        <f aca="false">SUM(B783*G783)</f>
        <v>2977.5</v>
      </c>
      <c r="I783" s="24" t="n">
        <f aca="false">SUM(H783-E783)</f>
        <v>-4664.5</v>
      </c>
      <c r="J783" s="11" t="str">
        <f aca="false">IF(SUM(+F783-C783)&lt;365,"ST","LT")</f>
        <v>LT</v>
      </c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</row>
    <row r="784" customFormat="false" ht="15.75" hidden="false" customHeight="true" outlineLevel="0" collapsed="false">
      <c r="A784" s="25" t="s">
        <v>303</v>
      </c>
      <c r="B784" s="11" t="n">
        <v>5</v>
      </c>
      <c r="C784" s="22" t="n">
        <v>42130</v>
      </c>
      <c r="D784" s="11" t="n">
        <v>1380.72</v>
      </c>
      <c r="E784" s="20" t="n">
        <f aca="false">SUM(B784*D784)</f>
        <v>6903.6</v>
      </c>
      <c r="F784" s="22"/>
      <c r="G784" s="11"/>
      <c r="H784" s="23" t="n">
        <f aca="false">SUM(B784*G784)</f>
        <v>0</v>
      </c>
      <c r="I784" s="24" t="n">
        <f aca="false">SUM(H784-E784)</f>
        <v>-6903.6</v>
      </c>
      <c r="J784" s="11" t="str">
        <f aca="false">IF(SUM(+F784-C784)&lt;365,"ST","LT")</f>
        <v>ST</v>
      </c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</row>
    <row r="785" customFormat="false" ht="15.75" hidden="false" customHeight="true" outlineLevel="0" collapsed="false">
      <c r="A785" s="25" t="s">
        <v>303</v>
      </c>
      <c r="B785" s="11" t="n">
        <v>5</v>
      </c>
      <c r="C785" s="22" t="n">
        <v>42199</v>
      </c>
      <c r="D785" s="11" t="n">
        <v>0</v>
      </c>
      <c r="E785" s="20" t="n">
        <f aca="false">SUM(B785*D785)</f>
        <v>0</v>
      </c>
      <c r="F785" s="22"/>
      <c r="G785" s="11"/>
      <c r="H785" s="23" t="n">
        <f aca="false">SUM(B785*G785)</f>
        <v>0</v>
      </c>
      <c r="I785" s="24" t="n">
        <f aca="false">SUM(H785-E785)</f>
        <v>0</v>
      </c>
      <c r="J785" s="11" t="str">
        <f aca="false">IF(SUM(+F785-C785)&lt;365,"ST","LT")</f>
        <v>ST</v>
      </c>
      <c r="K785" s="25"/>
      <c r="L785" s="25" t="s">
        <v>110</v>
      </c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</row>
    <row r="786" customFormat="false" ht="15.75" hidden="false" customHeight="true" outlineLevel="0" collapsed="false">
      <c r="A786" s="25" t="s">
        <v>1355</v>
      </c>
      <c r="B786" s="11" t="n">
        <v>100</v>
      </c>
      <c r="C786" s="22" t="n">
        <v>43060</v>
      </c>
      <c r="D786" s="11" t="n">
        <v>182.81</v>
      </c>
      <c r="E786" s="20" t="n">
        <f aca="false">SUM(B786*D786)</f>
        <v>18281</v>
      </c>
      <c r="F786" s="22"/>
      <c r="G786" s="11"/>
      <c r="H786" s="23" t="n">
        <f aca="false">SUM(B786*G786)</f>
        <v>0</v>
      </c>
      <c r="I786" s="24" t="n">
        <f aca="false">SUM(H786-E786)</f>
        <v>-18281</v>
      </c>
      <c r="J786" s="11" t="str">
        <f aca="false">IF(SUM(+F786-C786)&lt;365,"ST","LT")</f>
        <v>ST</v>
      </c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</row>
    <row r="787" customFormat="false" ht="15.75" hidden="false" customHeight="true" outlineLevel="0" collapsed="false">
      <c r="A787" s="25" t="s">
        <v>1356</v>
      </c>
      <c r="B787" s="11" t="n">
        <v>20</v>
      </c>
      <c r="C787" s="22" t="n">
        <v>40053</v>
      </c>
      <c r="D787" s="11" t="n">
        <v>1000</v>
      </c>
      <c r="E787" s="20" t="n">
        <f aca="false">SUM(B787*D787)</f>
        <v>20000</v>
      </c>
      <c r="F787" s="22"/>
      <c r="G787" s="11"/>
      <c r="H787" s="23" t="n">
        <f aca="false">SUM(B787*G787)</f>
        <v>0</v>
      </c>
      <c r="I787" s="24" t="n">
        <f aca="false">SUM(H787-E787)</f>
        <v>-20000</v>
      </c>
      <c r="J787" s="11" t="str">
        <f aca="false">IF(SUM(+F787-C787)&lt;365,"ST","LT")</f>
        <v>ST</v>
      </c>
      <c r="K787" s="25"/>
      <c r="L787" s="25" t="s">
        <v>248</v>
      </c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</row>
    <row r="788" customFormat="false" ht="15.75" hidden="false" customHeight="true" outlineLevel="0" collapsed="false">
      <c r="A788" s="25" t="s">
        <v>1357</v>
      </c>
      <c r="B788" s="11" t="n">
        <v>10</v>
      </c>
      <c r="C788" s="22" t="n">
        <v>42606</v>
      </c>
      <c r="D788" s="11" t="n">
        <v>643.2</v>
      </c>
      <c r="E788" s="20" t="n">
        <f aca="false">SUM(B788*D788)</f>
        <v>6432</v>
      </c>
      <c r="F788" s="22" t="n">
        <v>43287</v>
      </c>
      <c r="G788" s="11" t="n">
        <v>1657.48</v>
      </c>
      <c r="H788" s="23" t="n">
        <f aca="false">SUM(B788*G788)</f>
        <v>16574.8</v>
      </c>
      <c r="I788" s="24" t="n">
        <f aca="false">SUM(H788-E788)</f>
        <v>10142.8</v>
      </c>
      <c r="J788" s="11" t="str">
        <f aca="false">IF(SUM(+F788-C788)&lt;365,"ST","LT")</f>
        <v>LT</v>
      </c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</row>
    <row r="789" customFormat="false" ht="15.75" hidden="false" customHeight="true" outlineLevel="0" collapsed="false">
      <c r="A789" s="25" t="s">
        <v>1357</v>
      </c>
      <c r="B789" s="11" t="n">
        <v>10</v>
      </c>
      <c r="C789" s="22" t="n">
        <v>42606</v>
      </c>
      <c r="D789" s="11" t="n">
        <v>643.2</v>
      </c>
      <c r="E789" s="20" t="n">
        <f aca="false">SUM(B789*D789)</f>
        <v>6432</v>
      </c>
      <c r="F789" s="22" t="n">
        <v>43329</v>
      </c>
      <c r="G789" s="11" t="n">
        <v>1816.28</v>
      </c>
      <c r="H789" s="23" t="n">
        <f aca="false">SUM(B789*G789)</f>
        <v>18162.8</v>
      </c>
      <c r="I789" s="24" t="n">
        <f aca="false">SUM(H789-E789)</f>
        <v>11730.8</v>
      </c>
      <c r="J789" s="11" t="str">
        <f aca="false">IF(SUM(+F789-C789)&lt;365,"ST","LT")</f>
        <v>LT</v>
      </c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</row>
    <row r="790" customFormat="false" ht="15.75" hidden="false" customHeight="true" outlineLevel="0" collapsed="false">
      <c r="A790" s="25" t="s">
        <v>1358</v>
      </c>
      <c r="B790" s="11" t="n">
        <v>1</v>
      </c>
      <c r="C790" s="22" t="n">
        <v>43200</v>
      </c>
      <c r="D790" s="11" t="n">
        <v>1225.12</v>
      </c>
      <c r="E790" s="20" t="n">
        <f aca="false">SUM(B790*D790)</f>
        <v>1225.12</v>
      </c>
      <c r="F790" s="22" t="n">
        <v>43432</v>
      </c>
      <c r="G790" s="11" t="n">
        <v>1558.27</v>
      </c>
      <c r="H790" s="23" t="n">
        <f aca="false">SUM(B790*G790)</f>
        <v>1558.27</v>
      </c>
      <c r="I790" s="24" t="n">
        <f aca="false">SUM(H790-E790)</f>
        <v>333.15</v>
      </c>
      <c r="J790" s="11" t="str">
        <f aca="false">IF(SUM(+F790-C790)&lt;365,"ST","LT")</f>
        <v>ST</v>
      </c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</row>
    <row r="791" customFormat="false" ht="15.75" hidden="false" customHeight="true" outlineLevel="0" collapsed="false">
      <c r="A791" s="25" t="s">
        <v>1358</v>
      </c>
      <c r="B791" s="11" t="n">
        <v>9</v>
      </c>
      <c r="C791" s="22" t="n">
        <v>43200</v>
      </c>
      <c r="D791" s="11" t="n">
        <v>1225.12</v>
      </c>
      <c r="E791" s="20" t="n">
        <f aca="false">SUM(B791*D791)</f>
        <v>11026.08</v>
      </c>
      <c r="F791" s="22" t="n">
        <v>43510</v>
      </c>
      <c r="G791" s="11" t="n">
        <v>1502.62</v>
      </c>
      <c r="H791" s="23" t="n">
        <f aca="false">SUM(B791*G791)</f>
        <v>13523.58</v>
      </c>
      <c r="I791" s="24" t="n">
        <f aca="false">SUM(H791-E791)</f>
        <v>2497.5</v>
      </c>
      <c r="J791" s="11" t="str">
        <f aca="false">IF(SUM(+F791-C791)&lt;365,"ST","LT")</f>
        <v>ST</v>
      </c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</row>
    <row r="792" customFormat="false" ht="15.75" hidden="false" customHeight="true" outlineLevel="0" collapsed="false">
      <c r="A792" s="25" t="s">
        <v>1358</v>
      </c>
      <c r="B792" s="11" t="n">
        <v>1</v>
      </c>
      <c r="C792" s="22" t="n">
        <v>43433</v>
      </c>
      <c r="D792" s="11" t="n">
        <v>1561.62</v>
      </c>
      <c r="E792" s="20" t="n">
        <f aca="false">SUM(B792*D792)</f>
        <v>1561.62</v>
      </c>
      <c r="F792" s="22" t="n">
        <v>43510</v>
      </c>
      <c r="G792" s="11" t="n">
        <v>1506.62</v>
      </c>
      <c r="H792" s="23" t="n">
        <f aca="false">SUM(B792*G792)</f>
        <v>1506.62</v>
      </c>
      <c r="I792" s="24" t="n">
        <f aca="false">SUM(H792-E792)</f>
        <v>-55</v>
      </c>
      <c r="J792" s="11" t="str">
        <f aca="false">IF(SUM(+F792-C792)&lt;365,"ST","LT")</f>
        <v>ST</v>
      </c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</row>
    <row r="793" customFormat="false" ht="15.75" hidden="false" customHeight="true" outlineLevel="0" collapsed="false">
      <c r="A793" s="19" t="s">
        <v>1358</v>
      </c>
      <c r="B793" s="11" t="n">
        <v>10</v>
      </c>
      <c r="C793" s="22" t="n">
        <v>43670</v>
      </c>
      <c r="D793" s="11" t="n">
        <v>1481.02</v>
      </c>
      <c r="E793" s="20" t="n">
        <f aca="false">SUM(B793*D793)</f>
        <v>14810.2</v>
      </c>
      <c r="F793" s="22"/>
      <c r="G793" s="11"/>
      <c r="H793" s="23" t="n">
        <f aca="false">SUM(B793*G793)</f>
        <v>0</v>
      </c>
      <c r="I793" s="24" t="n">
        <f aca="false">SUM(H793-E793)</f>
        <v>-14810.2</v>
      </c>
      <c r="J793" s="11" t="str">
        <f aca="false">IF(SUM(+F793-C793)&lt;365,"ST","LT")</f>
        <v>ST</v>
      </c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</row>
    <row r="794" customFormat="false" ht="15.75" hidden="false" customHeight="true" outlineLevel="0" collapsed="false">
      <c r="A794" s="25" t="s">
        <v>767</v>
      </c>
      <c r="B794" s="11" t="n">
        <v>5</v>
      </c>
      <c r="C794" s="22" t="n">
        <v>41291</v>
      </c>
      <c r="D794" s="11" t="n">
        <v>1540.06</v>
      </c>
      <c r="E794" s="20" t="n">
        <f aca="false">SUM(B794*D794)</f>
        <v>7700.3</v>
      </c>
      <c r="F794" s="22"/>
      <c r="G794" s="11"/>
      <c r="H794" s="23" t="n">
        <f aca="false">SUM(B794*G794)</f>
        <v>0</v>
      </c>
      <c r="I794" s="24" t="n">
        <f aca="false">SUM(H794-E794)</f>
        <v>-7700.3</v>
      </c>
      <c r="J794" s="11" t="str">
        <f aca="false">IF(SUM(+F794-C794)&lt;365,"ST","LT")</f>
        <v>ST</v>
      </c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</row>
    <row r="795" customFormat="false" ht="15.75" hidden="false" customHeight="true" outlineLevel="0" collapsed="false">
      <c r="A795" s="25" t="s">
        <v>767</v>
      </c>
      <c r="B795" s="11" t="n">
        <v>5</v>
      </c>
      <c r="C795" s="22" t="n">
        <v>41424</v>
      </c>
      <c r="D795" s="11" t="n">
        <v>1447.15</v>
      </c>
      <c r="E795" s="20" t="n">
        <f aca="false">SUM(B795*D795)</f>
        <v>7235.75</v>
      </c>
      <c r="F795" s="22"/>
      <c r="G795" s="11"/>
      <c r="H795" s="23" t="n">
        <f aca="false">SUM(B795*G795)</f>
        <v>0</v>
      </c>
      <c r="I795" s="24" t="n">
        <f aca="false">SUM(H795-E795)</f>
        <v>-7235.75</v>
      </c>
      <c r="J795" s="11" t="str">
        <f aca="false">IF(SUM(+F795-C795)&lt;365,"ST","LT")</f>
        <v>ST</v>
      </c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</row>
    <row r="796" customFormat="false" ht="15.75" hidden="false" customHeight="true" outlineLevel="0" collapsed="false">
      <c r="A796" s="25" t="s">
        <v>767</v>
      </c>
      <c r="B796" s="11" t="n">
        <v>5</v>
      </c>
      <c r="C796" s="22" t="n">
        <v>41471</v>
      </c>
      <c r="D796" s="11" t="n">
        <v>0</v>
      </c>
      <c r="E796" s="20" t="n">
        <f aca="false">SUM(B796*D796)</f>
        <v>0</v>
      </c>
      <c r="F796" s="22"/>
      <c r="G796" s="11"/>
      <c r="H796" s="23" t="n">
        <f aca="false">SUM(B796*G796)</f>
        <v>0</v>
      </c>
      <c r="I796" s="24" t="n">
        <f aca="false">SUM(H796-E796)</f>
        <v>0</v>
      </c>
      <c r="J796" s="11" t="str">
        <f aca="false">IF(SUM(+F796-C796)&lt;365,"ST","LT")</f>
        <v>ST</v>
      </c>
      <c r="K796" s="25"/>
      <c r="L796" s="25" t="s">
        <v>86</v>
      </c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</row>
    <row r="797" customFormat="false" ht="15.75" hidden="false" customHeight="true" outlineLevel="0" collapsed="false">
      <c r="A797" s="25" t="s">
        <v>767</v>
      </c>
      <c r="B797" s="11" t="n">
        <v>10</v>
      </c>
      <c r="C797" s="22" t="n">
        <v>41477</v>
      </c>
      <c r="D797" s="11" t="n">
        <v>905.05</v>
      </c>
      <c r="E797" s="20" t="n">
        <f aca="false">SUM(B797*D797)</f>
        <v>9050.5</v>
      </c>
      <c r="F797" s="22"/>
      <c r="G797" s="11"/>
      <c r="H797" s="23" t="n">
        <f aca="false">SUM(B797*G797)</f>
        <v>0</v>
      </c>
      <c r="I797" s="24" t="n">
        <f aca="false">SUM(H797-E797)</f>
        <v>-9050.5</v>
      </c>
      <c r="J797" s="11" t="str">
        <f aca="false">IF(SUM(+F797-C797)&lt;365,"ST","LT")</f>
        <v>ST</v>
      </c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</row>
    <row r="798" customFormat="false" ht="15.75" hidden="false" customHeight="true" outlineLevel="0" collapsed="false">
      <c r="A798" s="25" t="s">
        <v>767</v>
      </c>
      <c r="B798" s="11" t="n">
        <v>5</v>
      </c>
      <c r="C798" s="22" t="n">
        <v>42307</v>
      </c>
      <c r="D798" s="11" t="n">
        <v>1417.05</v>
      </c>
      <c r="E798" s="20" t="n">
        <f aca="false">SUM(B798*D798)</f>
        <v>7085.25</v>
      </c>
      <c r="F798" s="22"/>
      <c r="G798" s="11"/>
      <c r="H798" s="23" t="n">
        <f aca="false">SUM(B798*G798)</f>
        <v>0</v>
      </c>
      <c r="I798" s="24" t="n">
        <f aca="false">SUM(H798-E798)</f>
        <v>-7085.25</v>
      </c>
      <c r="J798" s="11" t="str">
        <f aca="false">IF(SUM(+F798-C798)&lt;365,"ST","LT")</f>
        <v>ST</v>
      </c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</row>
    <row r="799" customFormat="false" ht="15.75" hidden="false" customHeight="true" outlineLevel="0" collapsed="false">
      <c r="A799" s="25" t="s">
        <v>767</v>
      </c>
      <c r="B799" s="11" t="n">
        <v>15</v>
      </c>
      <c r="C799" s="22" t="n">
        <v>42935</v>
      </c>
      <c r="D799" s="11" t="n">
        <v>0</v>
      </c>
      <c r="E799" s="20" t="n">
        <f aca="false">SUM(B799*D799)</f>
        <v>0</v>
      </c>
      <c r="F799" s="22"/>
      <c r="G799" s="11"/>
      <c r="H799" s="23" t="n">
        <f aca="false">SUM(B799*G799)</f>
        <v>0</v>
      </c>
      <c r="I799" s="24" t="n">
        <f aca="false">SUM(H799-E799)</f>
        <v>0</v>
      </c>
      <c r="J799" s="11" t="str">
        <f aca="false">IF(SUM(+F799-C799)&lt;365,"ST","LT")</f>
        <v>ST</v>
      </c>
      <c r="K799" s="25"/>
      <c r="L799" s="25" t="s">
        <v>86</v>
      </c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</row>
    <row r="800" customFormat="false" ht="15.75" hidden="false" customHeight="true" outlineLevel="0" collapsed="false">
      <c r="A800" s="25" t="s">
        <v>767</v>
      </c>
      <c r="B800" s="11" t="n">
        <v>5</v>
      </c>
      <c r="C800" s="22" t="n">
        <v>43111</v>
      </c>
      <c r="D800" s="11" t="n">
        <v>1329.9</v>
      </c>
      <c r="E800" s="20" t="n">
        <f aca="false">SUM(B800*D800)</f>
        <v>6649.5</v>
      </c>
      <c r="F800" s="22"/>
      <c r="G800" s="11"/>
      <c r="H800" s="23" t="n">
        <f aca="false">SUM(B800*G800)</f>
        <v>0</v>
      </c>
      <c r="I800" s="24" t="n">
        <f aca="false">SUM(H800-E800)</f>
        <v>-6649.5</v>
      </c>
      <c r="J800" s="11" t="str">
        <f aca="false">IF(SUM(+F800-C800)&lt;365,"ST","LT")</f>
        <v>ST</v>
      </c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</row>
    <row r="801" customFormat="false" ht="15.75" hidden="false" customHeight="true" outlineLevel="0" collapsed="false">
      <c r="A801" s="25" t="s">
        <v>307</v>
      </c>
      <c r="B801" s="11" t="n">
        <v>10</v>
      </c>
      <c r="C801" s="22" t="n">
        <v>42636</v>
      </c>
      <c r="D801" s="11" t="n">
        <v>1496.8</v>
      </c>
      <c r="E801" s="20" t="n">
        <f aca="false">SUM(B801*D801)</f>
        <v>14968</v>
      </c>
      <c r="F801" s="22"/>
      <c r="G801" s="11"/>
      <c r="H801" s="23" t="n">
        <f aca="false">SUM(B801*G801)</f>
        <v>0</v>
      </c>
      <c r="I801" s="24" t="n">
        <f aca="false">SUM(H801-E801)</f>
        <v>-14968</v>
      </c>
      <c r="J801" s="11" t="str">
        <f aca="false">IF(SUM(+F801-C801)&lt;365,"ST","LT")</f>
        <v>ST</v>
      </c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</row>
    <row r="802" customFormat="false" ht="15.75" hidden="false" customHeight="true" outlineLevel="0" collapsed="false">
      <c r="A802" s="25" t="s">
        <v>307</v>
      </c>
      <c r="B802" s="11" t="n">
        <v>10</v>
      </c>
      <c r="C802" s="22" t="n">
        <v>43322</v>
      </c>
      <c r="D802" s="11" t="n">
        <v>815.07</v>
      </c>
      <c r="E802" s="20" t="n">
        <f aca="false">SUM(B802*D802)</f>
        <v>8150.7</v>
      </c>
      <c r="F802" s="22"/>
      <c r="G802" s="11"/>
      <c r="H802" s="23" t="n">
        <f aca="false">SUM(B802*G802)</f>
        <v>0</v>
      </c>
      <c r="I802" s="24" t="n">
        <f aca="false">SUM(H802-E802)</f>
        <v>-8150.7</v>
      </c>
      <c r="J802" s="11" t="str">
        <f aca="false">IF(SUM(+F802-C802)&lt;365,"ST","LT")</f>
        <v>ST</v>
      </c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</row>
    <row r="803" customFormat="false" ht="15.75" hidden="false" customHeight="true" outlineLevel="0" collapsed="false">
      <c r="A803" s="25" t="s">
        <v>314</v>
      </c>
      <c r="B803" s="11" t="n">
        <v>50</v>
      </c>
      <c r="C803" s="22" t="n">
        <v>43315</v>
      </c>
      <c r="D803" s="11" t="n">
        <v>149.21</v>
      </c>
      <c r="E803" s="20" t="n">
        <f aca="false">SUM(B803*D803)</f>
        <v>7460.5</v>
      </c>
      <c r="F803" s="22"/>
      <c r="G803" s="11"/>
      <c r="H803" s="23" t="n">
        <f aca="false">SUM(B803*G803)</f>
        <v>0</v>
      </c>
      <c r="I803" s="24" t="n">
        <f aca="false">SUM(H803-E803)</f>
        <v>-7460.5</v>
      </c>
      <c r="J803" s="11" t="str">
        <f aca="false">IF(SUM(+F803-C803)&lt;365,"ST","LT")</f>
        <v>ST</v>
      </c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</row>
    <row r="804" customFormat="false" ht="15.75" hidden="false" customHeight="true" outlineLevel="0" collapsed="false">
      <c r="A804" s="25" t="s">
        <v>1266</v>
      </c>
      <c r="B804" s="11" t="n">
        <v>10</v>
      </c>
      <c r="C804" s="22" t="n">
        <v>43336</v>
      </c>
      <c r="D804" s="11" t="n">
        <v>850.33</v>
      </c>
      <c r="E804" s="20" t="n">
        <f aca="false">SUM(B804*D804)</f>
        <v>8503.3</v>
      </c>
      <c r="F804" s="22" t="n">
        <v>43845</v>
      </c>
      <c r="G804" s="11" t="n">
        <v>1076.37</v>
      </c>
      <c r="H804" s="23" t="n">
        <f aca="false">SUM(B804*G804)</f>
        <v>10763.7</v>
      </c>
      <c r="I804" s="24" t="n">
        <f aca="false">SUM(H804-E804)</f>
        <v>2260.4</v>
      </c>
      <c r="J804" s="11" t="str">
        <f aca="false">IF(SUM(+F804-C804)&lt;365,"ST","LT")</f>
        <v>LT</v>
      </c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</row>
    <row r="805" customFormat="false" ht="15.75" hidden="false" customHeight="true" outlineLevel="0" collapsed="false">
      <c r="A805" s="25" t="s">
        <v>1266</v>
      </c>
      <c r="B805" s="11" t="n">
        <v>5</v>
      </c>
      <c r="C805" s="22" t="n">
        <v>43336</v>
      </c>
      <c r="D805" s="11" t="n">
        <v>850.33</v>
      </c>
      <c r="E805" s="20" t="n">
        <f aca="false">SUM(B805*D805)</f>
        <v>4251.65</v>
      </c>
      <c r="F805" s="22"/>
      <c r="G805" s="11"/>
      <c r="H805" s="23" t="n">
        <f aca="false">SUM(B805*G805)</f>
        <v>0</v>
      </c>
      <c r="I805" s="24" t="n">
        <f aca="false">SUM(H805-E805)</f>
        <v>-4251.65</v>
      </c>
      <c r="J805" s="11" t="str">
        <f aca="false">IF(SUM(+F805-C805)&lt;365,"ST","LT")</f>
        <v>ST</v>
      </c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</row>
    <row r="806" customFormat="false" ht="15.75" hidden="false" customHeight="true" outlineLevel="0" collapsed="false">
      <c r="A806" s="19" t="s">
        <v>1266</v>
      </c>
      <c r="B806" s="11" t="n">
        <v>10</v>
      </c>
      <c r="C806" s="22" t="n">
        <v>43907</v>
      </c>
      <c r="D806" s="11" t="n">
        <v>874.51</v>
      </c>
      <c r="E806" s="20" t="n">
        <f aca="false">SUM(B806*D806)</f>
        <v>8745.1</v>
      </c>
      <c r="F806" s="22"/>
      <c r="G806" s="11"/>
      <c r="H806" s="23" t="n">
        <f aca="false">SUM(B806*G806)</f>
        <v>0</v>
      </c>
      <c r="I806" s="24" t="n">
        <f aca="false">SUM(H806-E806)</f>
        <v>-8745.1</v>
      </c>
      <c r="J806" s="11" t="str">
        <f aca="false">IF(SUM(+F806-C806)&lt;365,"ST","LT")</f>
        <v>ST</v>
      </c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</row>
    <row r="807" customFormat="false" ht="15.75" hidden="false" customHeight="true" outlineLevel="0" collapsed="false">
      <c r="A807" s="25" t="s">
        <v>1359</v>
      </c>
      <c r="B807" s="11" t="n">
        <v>10</v>
      </c>
      <c r="C807" s="22" t="n">
        <v>42362</v>
      </c>
      <c r="D807" s="11" t="n">
        <v>1267.31</v>
      </c>
      <c r="E807" s="20" t="n">
        <f aca="false">SUM(B807*D807)</f>
        <v>12673.1</v>
      </c>
      <c r="F807" s="22"/>
      <c r="G807" s="11"/>
      <c r="H807" s="23" t="n">
        <f aca="false">SUM(B807*G807)</f>
        <v>0</v>
      </c>
      <c r="I807" s="24" t="n">
        <f aca="false">SUM(H807-E807)</f>
        <v>-12673.1</v>
      </c>
      <c r="J807" s="11" t="str">
        <f aca="false">IF(SUM(+F807-C807)&lt;365,"ST","LT")</f>
        <v>ST</v>
      </c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</row>
    <row r="808" customFormat="false" ht="15.75" hidden="false" customHeight="true" outlineLevel="0" collapsed="false">
      <c r="A808" s="25" t="s">
        <v>1359</v>
      </c>
      <c r="B808" s="11" t="n">
        <v>10</v>
      </c>
      <c r="C808" s="22" t="n">
        <v>43097</v>
      </c>
      <c r="D808" s="11" t="n">
        <v>0</v>
      </c>
      <c r="E808" s="20" t="n">
        <f aca="false">SUM(B808*D808)</f>
        <v>0</v>
      </c>
      <c r="F808" s="22"/>
      <c r="G808" s="11"/>
      <c r="H808" s="23" t="n">
        <f aca="false">SUM(B808*G808)</f>
        <v>0</v>
      </c>
      <c r="I808" s="24" t="n">
        <f aca="false">SUM(H808-E808)</f>
        <v>0</v>
      </c>
      <c r="J808" s="11" t="str">
        <f aca="false">IF(SUM(+F808-C808)&lt;365,"ST","LT")</f>
        <v>ST</v>
      </c>
      <c r="K808" s="25"/>
      <c r="L808" s="25" t="s">
        <v>110</v>
      </c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</row>
    <row r="809" customFormat="false" ht="15.75" hidden="false" customHeight="true" outlineLevel="0" collapsed="false">
      <c r="A809" s="19" t="s">
        <v>1359</v>
      </c>
      <c r="B809" s="11" t="n">
        <v>15</v>
      </c>
      <c r="C809" s="22" t="n">
        <v>43871</v>
      </c>
      <c r="D809" s="11" t="n">
        <v>543.04</v>
      </c>
      <c r="E809" s="20" t="n">
        <f aca="false">SUM(B809*D809)</f>
        <v>8145.6</v>
      </c>
      <c r="F809" s="22"/>
      <c r="G809" s="11"/>
      <c r="H809" s="23" t="n">
        <f aca="false">SUM(B809*G809)</f>
        <v>0</v>
      </c>
      <c r="I809" s="24" t="n">
        <f aca="false">SUM(H809-E809)</f>
        <v>-8145.6</v>
      </c>
      <c r="J809" s="11" t="str">
        <f aca="false">IF(SUM(+F809-C809)&lt;365,"ST","LT")</f>
        <v>ST</v>
      </c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</row>
    <row r="810" customFormat="false" ht="15.75" hidden="false" customHeight="true" outlineLevel="0" collapsed="false">
      <c r="A810" s="25" t="s">
        <v>332</v>
      </c>
      <c r="B810" s="11" t="n">
        <v>25</v>
      </c>
      <c r="C810" s="22" t="n">
        <v>42324</v>
      </c>
      <c r="D810" s="11" t="n">
        <v>394.97</v>
      </c>
      <c r="E810" s="20" t="n">
        <f aca="false">SUM(B810*D810)</f>
        <v>9874.25</v>
      </c>
      <c r="F810" s="22"/>
      <c r="G810" s="11"/>
      <c r="H810" s="23" t="n">
        <f aca="false">SUM(B810*G810)</f>
        <v>0</v>
      </c>
      <c r="I810" s="24" t="n">
        <f aca="false">SUM(H810-E810)</f>
        <v>-9874.25</v>
      </c>
      <c r="J810" s="11" t="str">
        <f aca="false">IF(SUM(+F810-C810)&lt;365,"ST","LT")</f>
        <v>ST</v>
      </c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</row>
    <row r="811" customFormat="false" ht="15.75" hidden="false" customHeight="true" outlineLevel="0" collapsed="false">
      <c r="A811" s="25" t="s">
        <v>332</v>
      </c>
      <c r="B811" s="11" t="n">
        <v>25</v>
      </c>
      <c r="C811" s="22" t="n">
        <v>42373</v>
      </c>
      <c r="D811" s="11" t="n">
        <v>0</v>
      </c>
      <c r="E811" s="20" t="n">
        <f aca="false">SUM(B811*D811)</f>
        <v>0</v>
      </c>
      <c r="F811" s="22"/>
      <c r="G811" s="11"/>
      <c r="H811" s="23" t="n">
        <f aca="false">SUM(B811*G811)</f>
        <v>0</v>
      </c>
      <c r="I811" s="24" t="n">
        <f aca="false">SUM(H811-E811)</f>
        <v>0</v>
      </c>
      <c r="J811" s="11" t="str">
        <f aca="false">IF(SUM(+F811-C811)&lt;365,"ST","LT")</f>
        <v>ST</v>
      </c>
      <c r="K811" s="25"/>
      <c r="L811" s="25" t="s">
        <v>94</v>
      </c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</row>
    <row r="812" customFormat="false" ht="15.75" hidden="false" customHeight="true" outlineLevel="0" collapsed="false">
      <c r="A812" s="19" t="s">
        <v>332</v>
      </c>
      <c r="B812" s="11" t="n">
        <v>50</v>
      </c>
      <c r="C812" s="22" t="n">
        <v>43868</v>
      </c>
      <c r="D812" s="11" t="n">
        <v>314.64</v>
      </c>
      <c r="E812" s="20" t="n">
        <f aca="false">SUM(B812*D812)</f>
        <v>15732</v>
      </c>
      <c r="F812" s="22"/>
      <c r="G812" s="11"/>
      <c r="H812" s="23" t="n">
        <f aca="false">SUM(B812*G812)</f>
        <v>0</v>
      </c>
      <c r="I812" s="24" t="n">
        <f aca="false">SUM(H812-E812)</f>
        <v>-15732</v>
      </c>
      <c r="J812" s="11" t="str">
        <f aca="false">IF(SUM(+F812-C812)&lt;365,"ST","LT")</f>
        <v>ST</v>
      </c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</row>
    <row r="813" customFormat="false" ht="15.75" hidden="false" customHeight="true" outlineLevel="0" collapsed="false">
      <c r="A813" s="25" t="s">
        <v>1360</v>
      </c>
      <c r="B813" s="11" t="n">
        <v>5</v>
      </c>
      <c r="C813" s="22" t="n">
        <v>41669</v>
      </c>
      <c r="D813" s="11" t="n">
        <v>1644.18</v>
      </c>
      <c r="E813" s="20" t="n">
        <f aca="false">SUM(B813*D813)</f>
        <v>8220.9</v>
      </c>
      <c r="F813" s="22"/>
      <c r="G813" s="11"/>
      <c r="H813" s="23" t="n">
        <f aca="false">SUM(B813*G813)</f>
        <v>0</v>
      </c>
      <c r="I813" s="24" t="n">
        <f aca="false">SUM(H813-E813)</f>
        <v>-8220.9</v>
      </c>
      <c r="J813" s="11" t="str">
        <f aca="false">IF(SUM(+F813-C813)&lt;365,"ST","LT")</f>
        <v>ST</v>
      </c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</row>
    <row r="814" customFormat="false" ht="15.75" hidden="false" customHeight="true" outlineLevel="0" collapsed="false">
      <c r="A814" s="25" t="s">
        <v>335</v>
      </c>
      <c r="B814" s="11" t="n">
        <v>50</v>
      </c>
      <c r="C814" s="22" t="n">
        <v>42950</v>
      </c>
      <c r="D814" s="11" t="n">
        <v>149.11</v>
      </c>
      <c r="E814" s="20" t="n">
        <f aca="false">SUM(B814*D814)</f>
        <v>7455.5</v>
      </c>
      <c r="F814" s="22" t="n">
        <v>43369</v>
      </c>
      <c r="G814" s="11" t="n">
        <v>81.78</v>
      </c>
      <c r="H814" s="23" t="n">
        <f aca="false">SUM(B814*G814)</f>
        <v>4089</v>
      </c>
      <c r="I814" s="24" t="n">
        <f aca="false">SUM(H814-E814)</f>
        <v>-3366.5</v>
      </c>
      <c r="J814" s="11" t="str">
        <f aca="false">IF(SUM(+F814-C814)&lt;365,"ST","LT")</f>
        <v>LT</v>
      </c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</row>
    <row r="815" customFormat="false" ht="15.75" hidden="false" customHeight="true" outlineLevel="0" collapsed="false">
      <c r="A815" s="25" t="s">
        <v>335</v>
      </c>
      <c r="B815" s="11" t="n">
        <v>50</v>
      </c>
      <c r="C815" s="22" t="n">
        <v>43088</v>
      </c>
      <c r="D815" s="11" t="n">
        <v>124.93</v>
      </c>
      <c r="E815" s="20" t="n">
        <f aca="false">SUM(B815*D815)</f>
        <v>6246.5</v>
      </c>
      <c r="F815" s="22" t="n">
        <v>43369</v>
      </c>
      <c r="G815" s="11" t="n">
        <v>81.78</v>
      </c>
      <c r="H815" s="23" t="n">
        <f aca="false">SUM(B815*G815)</f>
        <v>4089</v>
      </c>
      <c r="I815" s="24" t="n">
        <f aca="false">SUM(H815-E815)</f>
        <v>-2157.5</v>
      </c>
      <c r="J815" s="11" t="str">
        <f aca="false">IF(SUM(+F815-C815)&lt;365,"ST","LT")</f>
        <v>ST</v>
      </c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</row>
    <row r="816" customFormat="false" ht="15.75" hidden="false" customHeight="true" outlineLevel="0" collapsed="false">
      <c r="A816" s="25" t="s">
        <v>338</v>
      </c>
      <c r="B816" s="11" t="n">
        <v>10</v>
      </c>
      <c r="C816" s="22" t="n">
        <v>41341</v>
      </c>
      <c r="D816" s="11" t="n">
        <v>973.85</v>
      </c>
      <c r="E816" s="20" t="n">
        <f aca="false">SUM(B816*D816)</f>
        <v>9738.5</v>
      </c>
      <c r="F816" s="22" t="n">
        <v>43833</v>
      </c>
      <c r="G816" s="11" t="n">
        <v>1232.19</v>
      </c>
      <c r="H816" s="23" t="n">
        <f aca="false">SUM(B816*G816)</f>
        <v>12321.9</v>
      </c>
      <c r="I816" s="24" t="n">
        <f aca="false">SUM(H816-E816)</f>
        <v>2583.4</v>
      </c>
      <c r="J816" s="11" t="str">
        <f aca="false">IF(SUM(+F816-C816)&lt;365,"ST","LT")</f>
        <v>LT</v>
      </c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</row>
    <row r="817" customFormat="false" ht="15.75" hidden="false" customHeight="true" outlineLevel="0" collapsed="false">
      <c r="A817" s="25" t="s">
        <v>338</v>
      </c>
      <c r="B817" s="11" t="n">
        <v>5</v>
      </c>
      <c r="C817" s="22" t="n">
        <v>41778</v>
      </c>
      <c r="D817" s="11" t="n">
        <v>515.36</v>
      </c>
      <c r="E817" s="20" t="n">
        <f aca="false">SUM(B817*D817)</f>
        <v>2576.8</v>
      </c>
      <c r="F817" s="22" t="n">
        <v>43910</v>
      </c>
      <c r="G817" s="11" t="n">
        <v>1025.65</v>
      </c>
      <c r="H817" s="23" t="n">
        <f aca="false">SUM(B817*G817)</f>
        <v>5128.25</v>
      </c>
      <c r="I817" s="24" t="n">
        <f aca="false">SUM(H817-E817)</f>
        <v>2551.45</v>
      </c>
      <c r="J817" s="11" t="str">
        <f aca="false">IF(SUM(+F817-C817)&lt;365,"ST","LT")</f>
        <v>LT</v>
      </c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</row>
    <row r="818" customFormat="false" ht="15.75" hidden="false" customHeight="true" outlineLevel="0" collapsed="false">
      <c r="A818" s="25" t="s">
        <v>338</v>
      </c>
      <c r="B818" s="11" t="n">
        <v>5</v>
      </c>
      <c r="C818" s="22" t="n">
        <v>41778</v>
      </c>
      <c r="D818" s="11" t="n">
        <v>515.36</v>
      </c>
      <c r="E818" s="20" t="n">
        <f aca="false">SUM(B818*D818)</f>
        <v>2576.8</v>
      </c>
      <c r="F818" s="22" t="n">
        <v>43941</v>
      </c>
      <c r="G818" s="11" t="n">
        <v>1139.79</v>
      </c>
      <c r="H818" s="23" t="n">
        <f aca="false">SUM(B818*G818)</f>
        <v>5698.95</v>
      </c>
      <c r="I818" s="24" t="n">
        <f aca="false">SUM(H818-E818)</f>
        <v>3122.15</v>
      </c>
      <c r="J818" s="11" t="str">
        <f aca="false">IF(SUM(+F818-C818)&lt;365,"ST","LT")</f>
        <v>LT</v>
      </c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</row>
    <row r="819" customFormat="false" ht="15.75" hidden="false" customHeight="true" outlineLevel="0" collapsed="false">
      <c r="A819" s="25" t="s">
        <v>1361</v>
      </c>
      <c r="B819" s="11" t="n">
        <v>10</v>
      </c>
      <c r="C819" s="22" t="n">
        <v>41765</v>
      </c>
      <c r="D819" s="11" t="n">
        <v>1435.7</v>
      </c>
      <c r="E819" s="20" t="n">
        <f aca="false">SUM(B819*D819)</f>
        <v>14357</v>
      </c>
      <c r="F819" s="22" t="n">
        <v>42208</v>
      </c>
      <c r="G819" s="11" t="n">
        <v>1370</v>
      </c>
      <c r="H819" s="23" t="n">
        <f aca="false">SUM(B819*G819)</f>
        <v>13700</v>
      </c>
      <c r="I819" s="24" t="n">
        <f aca="false">SUM(H819-E819)</f>
        <v>-657</v>
      </c>
      <c r="J819" s="11" t="str">
        <f aca="false">IF(SUM(+F819-C819)&lt;365,"ST","LT")</f>
        <v>LT</v>
      </c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</row>
    <row r="820" customFormat="false" ht="15.75" hidden="false" customHeight="true" outlineLevel="0" collapsed="false">
      <c r="A820" s="25" t="s">
        <v>1361</v>
      </c>
      <c r="B820" s="11" t="n">
        <v>10</v>
      </c>
      <c r="C820" s="22" t="n">
        <v>41778</v>
      </c>
      <c r="D820" s="11" t="n">
        <v>1319.9</v>
      </c>
      <c r="E820" s="20" t="n">
        <f aca="false">SUM(B820*D820)</f>
        <v>13199</v>
      </c>
      <c r="F820" s="22" t="n">
        <v>42271</v>
      </c>
      <c r="G820" s="11" t="n">
        <v>1555.1</v>
      </c>
      <c r="H820" s="23" t="n">
        <f aca="false">SUM(B820*G820)</f>
        <v>15551</v>
      </c>
      <c r="I820" s="24" t="n">
        <f aca="false">SUM(H820-E820)</f>
        <v>2352</v>
      </c>
      <c r="J820" s="11" t="str">
        <f aca="false">IF(SUM(+F820-C820)&lt;365,"ST","LT")</f>
        <v>LT</v>
      </c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</row>
    <row r="821" customFormat="false" ht="15.75" hidden="false" customHeight="true" outlineLevel="0" collapsed="false">
      <c r="A821" s="25" t="s">
        <v>1361</v>
      </c>
      <c r="B821" s="11" t="n">
        <v>5</v>
      </c>
      <c r="C821" s="22" t="n">
        <v>41793</v>
      </c>
      <c r="D821" s="11" t="n">
        <v>0</v>
      </c>
      <c r="E821" s="20" t="n">
        <f aca="false">SUM(B821*D821)</f>
        <v>0</v>
      </c>
      <c r="F821" s="22" t="n">
        <v>42979</v>
      </c>
      <c r="G821" s="11" t="n">
        <v>625</v>
      </c>
      <c r="H821" s="23" t="n">
        <f aca="false">SUM(B821*G821)</f>
        <v>3125</v>
      </c>
      <c r="I821" s="24" t="n">
        <f aca="false">SUM(H821-E821)</f>
        <v>3125</v>
      </c>
      <c r="J821" s="11" t="str">
        <f aca="false">IF(SUM(+F821-C821)&lt;365,"ST","LT")</f>
        <v>LT</v>
      </c>
      <c r="K821" s="25"/>
      <c r="L821" s="25" t="s">
        <v>110</v>
      </c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</row>
    <row r="822" customFormat="false" ht="15.75" hidden="false" customHeight="true" outlineLevel="0" collapsed="false">
      <c r="A822" s="25" t="s">
        <v>1361</v>
      </c>
      <c r="B822" s="11" t="n">
        <v>10</v>
      </c>
      <c r="C822" s="22" t="n">
        <v>41793</v>
      </c>
      <c r="D822" s="11" t="n">
        <v>0</v>
      </c>
      <c r="E822" s="20" t="n">
        <f aca="false">SUM(B822*D822)</f>
        <v>0</v>
      </c>
      <c r="F822" s="22" t="n">
        <v>43154</v>
      </c>
      <c r="G822" s="11" t="n">
        <v>775</v>
      </c>
      <c r="H822" s="23" t="n">
        <f aca="false">SUM(B822*G822)</f>
        <v>7750</v>
      </c>
      <c r="I822" s="24" t="n">
        <f aca="false">SUM(H822-E822)</f>
        <v>7750</v>
      </c>
      <c r="J822" s="11" t="str">
        <f aca="false">IF(SUM(+F822-C822)&lt;365,"ST","LT")</f>
        <v>LT</v>
      </c>
      <c r="K822" s="25"/>
      <c r="L822" s="25" t="s">
        <v>110</v>
      </c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</row>
    <row r="823" customFormat="false" ht="15.75" hidden="false" customHeight="true" outlineLevel="0" collapsed="false">
      <c r="A823" s="25" t="s">
        <v>1361</v>
      </c>
      <c r="B823" s="11" t="n">
        <v>5</v>
      </c>
      <c r="C823" s="22" t="n">
        <v>41793</v>
      </c>
      <c r="D823" s="11" t="n">
        <v>0</v>
      </c>
      <c r="E823" s="20" t="n">
        <f aca="false">SUM(B823*D823)</f>
        <v>0</v>
      </c>
      <c r="F823" s="22" t="n">
        <v>43159</v>
      </c>
      <c r="G823" s="11" t="n">
        <v>809.88</v>
      </c>
      <c r="H823" s="23" t="n">
        <f aca="false">SUM(B823*G823)</f>
        <v>4049.4</v>
      </c>
      <c r="I823" s="24" t="n">
        <f aca="false">SUM(H823-E823)</f>
        <v>4049.4</v>
      </c>
      <c r="J823" s="11" t="str">
        <f aca="false">IF(SUM(+F823-C823)&lt;365,"ST","LT")</f>
        <v>LT</v>
      </c>
      <c r="K823" s="25"/>
      <c r="L823" s="25" t="s">
        <v>110</v>
      </c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</row>
    <row r="824" customFormat="false" ht="15.75" hidden="false" customHeight="true" outlineLevel="0" collapsed="false">
      <c r="A824" s="25" t="s">
        <v>1361</v>
      </c>
      <c r="B824" s="11" t="n">
        <v>5</v>
      </c>
      <c r="C824" s="22" t="n">
        <v>42438</v>
      </c>
      <c r="D824" s="11" t="n">
        <v>0</v>
      </c>
      <c r="E824" s="20" t="n">
        <f aca="false">SUM(B824*D824)</f>
        <v>0</v>
      </c>
      <c r="F824" s="22" t="n">
        <v>43159</v>
      </c>
      <c r="G824" s="11" t="n">
        <v>809.88</v>
      </c>
      <c r="H824" s="23" t="n">
        <f aca="false">SUM(B824*G824)</f>
        <v>4049.4</v>
      </c>
      <c r="I824" s="24" t="n">
        <f aca="false">SUM(H824-E824)</f>
        <v>4049.4</v>
      </c>
      <c r="J824" s="11" t="str">
        <f aca="false">IF(SUM(+F824-C824)&lt;365,"ST","LT")</f>
        <v>LT</v>
      </c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</row>
    <row r="825" customFormat="false" ht="15.75" hidden="false" customHeight="true" outlineLevel="0" collapsed="false">
      <c r="A825" s="25" t="s">
        <v>1361</v>
      </c>
      <c r="B825" s="11" t="n">
        <v>10</v>
      </c>
      <c r="C825" s="22" t="n">
        <v>42438</v>
      </c>
      <c r="D825" s="11" t="n">
        <v>0</v>
      </c>
      <c r="E825" s="20" t="n">
        <f aca="false">SUM(B825*D825)</f>
        <v>0</v>
      </c>
      <c r="F825" s="22" t="n">
        <v>43164</v>
      </c>
      <c r="G825" s="11" t="n">
        <v>840.65</v>
      </c>
      <c r="H825" s="23" t="n">
        <f aca="false">SUM(B825*G825)</f>
        <v>8406.5</v>
      </c>
      <c r="I825" s="24" t="n">
        <f aca="false">SUM(H825-E825)</f>
        <v>8406.5</v>
      </c>
      <c r="J825" s="11" t="str">
        <f aca="false">IF(SUM(+F825-C825)&lt;365,"ST","LT")</f>
        <v>LT</v>
      </c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</row>
    <row r="826" customFormat="false" ht="15.75" hidden="false" customHeight="true" outlineLevel="0" collapsed="false">
      <c r="A826" s="25" t="s">
        <v>1361</v>
      </c>
      <c r="B826" s="11" t="n">
        <v>5</v>
      </c>
      <c r="C826" s="22" t="n">
        <v>42438</v>
      </c>
      <c r="D826" s="11" t="n">
        <v>0</v>
      </c>
      <c r="E826" s="20" t="n">
        <f aca="false">SUM(B826*D826)</f>
        <v>0</v>
      </c>
      <c r="F826" s="22" t="n">
        <v>43174</v>
      </c>
      <c r="G826" s="11" t="n">
        <v>818.81</v>
      </c>
      <c r="H826" s="23" t="n">
        <f aca="false">SUM(B826*G826)</f>
        <v>4094.05</v>
      </c>
      <c r="I826" s="24" t="n">
        <f aca="false">SUM(H826-E826)</f>
        <v>4094.05</v>
      </c>
      <c r="J826" s="11" t="str">
        <f aca="false">IF(SUM(+F826-C826)&lt;365,"ST","LT")</f>
        <v>LT</v>
      </c>
      <c r="K826" s="25"/>
      <c r="L826" s="25" t="s">
        <v>110</v>
      </c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</row>
    <row r="827" customFormat="false" ht="15.75" hidden="false" customHeight="true" outlineLevel="0" collapsed="false">
      <c r="A827" s="25" t="s">
        <v>1361</v>
      </c>
      <c r="B827" s="11" t="n">
        <v>5</v>
      </c>
      <c r="C827" s="22" t="n">
        <v>42992</v>
      </c>
      <c r="D827" s="11" t="n">
        <v>465.46</v>
      </c>
      <c r="E827" s="20" t="n">
        <f aca="false">SUM(B827*D827)</f>
        <v>2327.3</v>
      </c>
      <c r="F827" s="22" t="n">
        <v>43174</v>
      </c>
      <c r="G827" s="11" t="n">
        <v>818.81</v>
      </c>
      <c r="H827" s="23" t="n">
        <f aca="false">SUM(B827*G827)</f>
        <v>4094.05</v>
      </c>
      <c r="I827" s="24" t="n">
        <f aca="false">SUM(H827-E827)</f>
        <v>1766.75</v>
      </c>
      <c r="J827" s="11" t="str">
        <f aca="false">IF(SUM(+F827-C827)&lt;365,"ST","LT")</f>
        <v>ST</v>
      </c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</row>
    <row r="828" customFormat="false" ht="15.75" hidden="false" customHeight="true" outlineLevel="0" collapsed="false">
      <c r="A828" s="19" t="s">
        <v>1361</v>
      </c>
      <c r="B828" s="11" t="n">
        <v>10</v>
      </c>
      <c r="C828" s="22" t="n">
        <v>43664</v>
      </c>
      <c r="D828" s="11" t="n">
        <v>690.14</v>
      </c>
      <c r="E828" s="20" t="n">
        <f aca="false">SUM(B828*D828)</f>
        <v>6901.4</v>
      </c>
      <c r="F828" s="22" t="n">
        <v>43684</v>
      </c>
      <c r="G828" s="11" t="n">
        <v>739.41</v>
      </c>
      <c r="H828" s="23" t="n">
        <f aca="false">SUM(B828*G828)</f>
        <v>7394.1</v>
      </c>
      <c r="I828" s="24" t="n">
        <f aca="false">SUM(H828-E828)</f>
        <v>492.7</v>
      </c>
      <c r="J828" s="11" t="str">
        <f aca="false">IF(SUM(+F828-C828)&lt;365,"ST","LT")</f>
        <v>ST</v>
      </c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</row>
    <row r="829" customFormat="false" ht="15.75" hidden="false" customHeight="true" outlineLevel="0" collapsed="false">
      <c r="A829" s="19" t="s">
        <v>1361</v>
      </c>
      <c r="B829" s="11" t="n">
        <v>10</v>
      </c>
      <c r="C829" s="22" t="n">
        <v>43705</v>
      </c>
      <c r="D829" s="11" t="n">
        <v>681.83</v>
      </c>
      <c r="E829" s="20" t="n">
        <f aca="false">SUM(B829*D829)</f>
        <v>6818.3</v>
      </c>
      <c r="F829" s="22" t="n">
        <v>43753</v>
      </c>
      <c r="G829" s="11" t="n">
        <v>720.56</v>
      </c>
      <c r="H829" s="23" t="n">
        <f aca="false">SUM(B829*G829)</f>
        <v>7205.6</v>
      </c>
      <c r="I829" s="24" t="n">
        <f aca="false">SUM(H829-E829)</f>
        <v>387.299999999999</v>
      </c>
      <c r="J829" s="11" t="str">
        <f aca="false">IF(SUM(+F829-C829)&lt;365,"ST","LT")</f>
        <v>ST</v>
      </c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</row>
    <row r="830" customFormat="false" ht="15.75" hidden="false" customHeight="true" outlineLevel="0" collapsed="false">
      <c r="A830" s="19" t="s">
        <v>1361</v>
      </c>
      <c r="B830" s="11" t="n">
        <v>10</v>
      </c>
      <c r="C830" s="22" t="n">
        <v>43755</v>
      </c>
      <c r="D830" s="11" t="n">
        <v>729.93</v>
      </c>
      <c r="E830" s="20" t="n">
        <f aca="false">SUM(B830*D830)</f>
        <v>7299.3</v>
      </c>
      <c r="F830" s="21" t="n">
        <v>43819</v>
      </c>
      <c r="G830" s="11" t="n">
        <v>778.12</v>
      </c>
      <c r="H830" s="23" t="n">
        <f aca="false">SUM(B830*G830)</f>
        <v>7781.2</v>
      </c>
      <c r="I830" s="24" t="n">
        <f aca="false">SUM(H830-E830)</f>
        <v>481.900000000001</v>
      </c>
      <c r="J830" s="11" t="str">
        <f aca="false">IF(SUM(+F830-C830)&lt;365,"ST","LT")</f>
        <v>ST</v>
      </c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</row>
    <row r="831" customFormat="false" ht="15.75" hidden="false" customHeight="true" outlineLevel="0" collapsed="false">
      <c r="A831" s="25" t="s">
        <v>346</v>
      </c>
      <c r="B831" s="11" t="n">
        <v>3</v>
      </c>
      <c r="C831" s="22" t="n">
        <v>42639</v>
      </c>
      <c r="D831" s="11" t="n">
        <v>249.64</v>
      </c>
      <c r="E831" s="20" t="n">
        <f aca="false">SUM(B831*D831)</f>
        <v>748.92</v>
      </c>
      <c r="F831" s="22"/>
      <c r="G831" s="11"/>
      <c r="H831" s="23" t="n">
        <f aca="false">SUM(B831*G831)</f>
        <v>0</v>
      </c>
      <c r="I831" s="24" t="n">
        <f aca="false">SUM(H831-E831)</f>
        <v>-748.92</v>
      </c>
      <c r="J831" s="11" t="str">
        <f aca="false">IF(SUM(+F831-C831)&lt;365,"ST","LT")</f>
        <v>ST</v>
      </c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</row>
    <row r="832" customFormat="false" ht="15.75" hidden="false" customHeight="true" outlineLevel="0" collapsed="false">
      <c r="A832" s="25" t="s">
        <v>346</v>
      </c>
      <c r="B832" s="11" t="n">
        <v>50</v>
      </c>
      <c r="C832" s="22" t="n">
        <v>43014</v>
      </c>
      <c r="D832" s="11" t="n">
        <v>0</v>
      </c>
      <c r="E832" s="20" t="n">
        <f aca="false">SUM(B832*D832)</f>
        <v>0</v>
      </c>
      <c r="F832" s="22"/>
      <c r="G832" s="11"/>
      <c r="H832" s="23" t="n">
        <f aca="false">SUM(B832*G832)</f>
        <v>0</v>
      </c>
      <c r="I832" s="24" t="n">
        <f aca="false">SUM(H832-E832)</f>
        <v>0</v>
      </c>
      <c r="J832" s="11" t="str">
        <f aca="false">IF(SUM(+F832-C832)&lt;365,"ST","LT")</f>
        <v>ST</v>
      </c>
      <c r="K832" s="25"/>
      <c r="L832" s="25" t="s">
        <v>94</v>
      </c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</row>
    <row r="833" customFormat="false" ht="15.75" hidden="false" customHeight="true" outlineLevel="0" collapsed="false">
      <c r="A833" s="25" t="s">
        <v>346</v>
      </c>
      <c r="B833" s="11" t="n">
        <v>47</v>
      </c>
      <c r="C833" s="22" t="n">
        <v>43192</v>
      </c>
      <c r="D833" s="11" t="n">
        <v>203.5</v>
      </c>
      <c r="E833" s="20" t="n">
        <f aca="false">SUM(B833*D833)</f>
        <v>9564.5</v>
      </c>
      <c r="F833" s="22"/>
      <c r="G833" s="11"/>
      <c r="H833" s="23" t="n">
        <f aca="false">SUM(B833*G833)</f>
        <v>0</v>
      </c>
      <c r="I833" s="24" t="n">
        <f aca="false">SUM(H833-E833)</f>
        <v>-9564.5</v>
      </c>
      <c r="J833" s="11" t="str">
        <f aca="false">IF(SUM(+F833-C833)&lt;365,"ST","LT")</f>
        <v>ST</v>
      </c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</row>
    <row r="834" customFormat="false" ht="15.75" hidden="false" customHeight="true" outlineLevel="0" collapsed="false">
      <c r="A834" s="25" t="s">
        <v>1053</v>
      </c>
      <c r="B834" s="11" t="n">
        <v>50</v>
      </c>
      <c r="C834" s="22" t="n">
        <v>43425</v>
      </c>
      <c r="D834" s="11" t="n">
        <v>152.84</v>
      </c>
      <c r="E834" s="20" t="n">
        <f aca="false">SUM(B834*D834)</f>
        <v>7642</v>
      </c>
      <c r="F834" s="22" t="n">
        <v>43453</v>
      </c>
      <c r="G834" s="11" t="n">
        <v>172.2</v>
      </c>
      <c r="H834" s="23" t="n">
        <f aca="false">SUM(B834*G834)</f>
        <v>8610</v>
      </c>
      <c r="I834" s="24" t="n">
        <f aca="false">SUM(H834-E834)</f>
        <v>968</v>
      </c>
      <c r="J834" s="11" t="str">
        <f aca="false">IF(SUM(+F834-C834)&lt;365,"ST","LT")</f>
        <v>ST</v>
      </c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</row>
    <row r="835" customFormat="false" ht="15.75" hidden="false" customHeight="true" outlineLevel="0" collapsed="false">
      <c r="A835" s="19" t="s">
        <v>1053</v>
      </c>
      <c r="B835" s="11" t="n">
        <v>50</v>
      </c>
      <c r="C835" s="22" t="n">
        <v>43663</v>
      </c>
      <c r="D835" s="11" t="n">
        <v>119.54</v>
      </c>
      <c r="E835" s="20" t="n">
        <f aca="false">SUM(B835*D835)</f>
        <v>5977</v>
      </c>
      <c r="F835" s="22"/>
      <c r="G835" s="11"/>
      <c r="H835" s="23" t="n">
        <f aca="false">SUM(B835*G835)</f>
        <v>0</v>
      </c>
      <c r="I835" s="24" t="n">
        <f aca="false">SUM(H835-E835)</f>
        <v>-5977</v>
      </c>
      <c r="J835" s="11" t="str">
        <f aca="false">IF(SUM(+F835-C835)&lt;365,"ST","LT")</f>
        <v>ST</v>
      </c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</row>
    <row r="836" customFormat="false" ht="15.75" hidden="false" customHeight="true" outlineLevel="0" collapsed="false">
      <c r="A836" s="25" t="s">
        <v>351</v>
      </c>
      <c r="B836" s="11" t="n">
        <v>50</v>
      </c>
      <c r="C836" s="22" t="n">
        <v>42936</v>
      </c>
      <c r="D836" s="11" t="n">
        <v>126.74</v>
      </c>
      <c r="E836" s="20" t="n">
        <f aca="false">SUM(B836*D836)</f>
        <v>6337</v>
      </c>
      <c r="F836" s="22"/>
      <c r="G836" s="11"/>
      <c r="H836" s="23" t="n">
        <f aca="false">SUM(B836*G836)</f>
        <v>0</v>
      </c>
      <c r="I836" s="24" t="n">
        <f aca="false">SUM(H836-E836)</f>
        <v>-6337</v>
      </c>
      <c r="J836" s="11" t="str">
        <f aca="false">IF(SUM(+F836-C836)&lt;365,"ST","LT")</f>
        <v>ST</v>
      </c>
      <c r="K836" s="25"/>
      <c r="L836" s="25" t="s">
        <v>1210</v>
      </c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</row>
    <row r="837" customFormat="false" ht="15.75" hidden="false" customHeight="true" outlineLevel="0" collapsed="false">
      <c r="A837" s="25" t="s">
        <v>353</v>
      </c>
      <c r="B837" s="11" t="n">
        <v>52</v>
      </c>
      <c r="C837" s="22" t="n">
        <v>43349</v>
      </c>
      <c r="D837" s="11" t="n">
        <v>71.03</v>
      </c>
      <c r="E837" s="20" t="n">
        <f aca="false">SUM(B837*D837)</f>
        <v>3693.56</v>
      </c>
      <c r="F837" s="22" t="n">
        <v>43437</v>
      </c>
      <c r="G837" s="11" t="n">
        <v>74.4</v>
      </c>
      <c r="H837" s="23" t="n">
        <f aca="false">SUM(B837*G837)</f>
        <v>3868.8</v>
      </c>
      <c r="I837" s="24" t="n">
        <f aca="false">SUM(H837-E837)</f>
        <v>175.24</v>
      </c>
      <c r="J837" s="11" t="str">
        <f aca="false">IF(SUM(+F837-C837)&lt;365,"ST","LT")</f>
        <v>ST</v>
      </c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</row>
    <row r="838" customFormat="false" ht="15.75" hidden="false" customHeight="true" outlineLevel="0" collapsed="false">
      <c r="A838" s="25" t="s">
        <v>353</v>
      </c>
      <c r="B838" s="11" t="n">
        <v>48</v>
      </c>
      <c r="C838" s="22" t="n">
        <v>43349</v>
      </c>
      <c r="D838" s="11" t="n">
        <v>71.03</v>
      </c>
      <c r="E838" s="20" t="n">
        <f aca="false">SUM(B838*D838)</f>
        <v>3409.44</v>
      </c>
      <c r="F838" s="22"/>
      <c r="G838" s="11"/>
      <c r="H838" s="23" t="n">
        <f aca="false">SUM(B838*G838)</f>
        <v>0</v>
      </c>
      <c r="I838" s="24" t="n">
        <f aca="false">SUM(H838-E838)</f>
        <v>-3409.44</v>
      </c>
      <c r="J838" s="11" t="str">
        <f aca="false">IF(SUM(+F838-C838)&lt;365,"ST","LT")</f>
        <v>ST</v>
      </c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</row>
    <row r="839" customFormat="false" ht="15.75" hidden="false" customHeight="true" outlineLevel="0" collapsed="false">
      <c r="A839" s="25" t="s">
        <v>353</v>
      </c>
      <c r="B839" s="11" t="n">
        <v>52</v>
      </c>
      <c r="C839" s="22" t="n">
        <v>43439</v>
      </c>
      <c r="D839" s="11" t="n">
        <v>66.34</v>
      </c>
      <c r="E839" s="20" t="n">
        <f aca="false">SUM(B839*D839)</f>
        <v>3449.68</v>
      </c>
      <c r="F839" s="22"/>
      <c r="G839" s="11"/>
      <c r="H839" s="23" t="n">
        <f aca="false">SUM(B839*G839)</f>
        <v>0</v>
      </c>
      <c r="I839" s="24" t="n">
        <f aca="false">SUM(H839-E839)</f>
        <v>-3449.68</v>
      </c>
      <c r="J839" s="11" t="str">
        <f aca="false">IF(SUM(+F839-C839)&lt;365,"ST","LT")</f>
        <v>ST</v>
      </c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</row>
    <row r="840" customFormat="false" ht="15.75" hidden="false" customHeight="true" outlineLevel="0" collapsed="false">
      <c r="A840" s="25" t="s">
        <v>353</v>
      </c>
      <c r="B840" s="11" t="n">
        <v>100</v>
      </c>
      <c r="C840" s="22" t="n">
        <v>43454</v>
      </c>
      <c r="D840" s="11" t="n">
        <v>62.03</v>
      </c>
      <c r="E840" s="20" t="n">
        <f aca="false">SUM(B840*D840)</f>
        <v>6203</v>
      </c>
      <c r="F840" s="22"/>
      <c r="G840" s="11"/>
      <c r="H840" s="23" t="n">
        <f aca="false">SUM(B840*G840)</f>
        <v>0</v>
      </c>
      <c r="I840" s="24" t="n">
        <f aca="false">SUM(H840-E840)</f>
        <v>-6203</v>
      </c>
      <c r="J840" s="11" t="str">
        <f aca="false">IF(SUM(+F840-C840)&lt;365,"ST","LT")</f>
        <v>ST</v>
      </c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</row>
    <row r="841" customFormat="false" ht="15.75" hidden="false" customHeight="true" outlineLevel="0" collapsed="false">
      <c r="A841" s="19" t="s">
        <v>776</v>
      </c>
      <c r="B841" s="11" t="n">
        <v>25</v>
      </c>
      <c r="C841" s="22" t="n">
        <v>43567</v>
      </c>
      <c r="D841" s="11" t="n">
        <v>218.33</v>
      </c>
      <c r="E841" s="20" t="n">
        <f aca="false">SUM(B841*D841)</f>
        <v>5458.25</v>
      </c>
      <c r="F841" s="22" t="n">
        <v>43782</v>
      </c>
      <c r="G841" s="11" t="n">
        <v>294.77</v>
      </c>
      <c r="H841" s="23" t="n">
        <f aca="false">SUM(B841*G841)</f>
        <v>7369.25</v>
      </c>
      <c r="I841" s="24" t="n">
        <f aca="false">SUM(H841-E841)</f>
        <v>1911</v>
      </c>
      <c r="J841" s="11" t="str">
        <f aca="false">IF(SUM(+F841-C841)&lt;365,"ST","LT")</f>
        <v>ST</v>
      </c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</row>
    <row r="842" customFormat="false" ht="15.75" hidden="false" customHeight="true" outlineLevel="0" collapsed="false">
      <c r="A842" s="19" t="s">
        <v>776</v>
      </c>
      <c r="B842" s="11" t="n">
        <v>25</v>
      </c>
      <c r="C842" s="22" t="n">
        <v>43567</v>
      </c>
      <c r="D842" s="11" t="n">
        <v>218.33</v>
      </c>
      <c r="E842" s="20" t="n">
        <f aca="false">SUM(B842*D842)</f>
        <v>5458.25</v>
      </c>
      <c r="F842" s="22"/>
      <c r="G842" s="11"/>
      <c r="H842" s="23" t="n">
        <f aca="false">SUM(B842*G842)</f>
        <v>0</v>
      </c>
      <c r="I842" s="24" t="n">
        <f aca="false">SUM(H842-E842)</f>
        <v>-5458.25</v>
      </c>
      <c r="J842" s="11" t="str">
        <f aca="false">IF(SUM(+F842-C842)&lt;365,"ST","LT")</f>
        <v>ST</v>
      </c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</row>
    <row r="843" customFormat="false" ht="15.75" hidden="false" customHeight="true" outlineLevel="0" collapsed="false">
      <c r="A843" s="25" t="s">
        <v>355</v>
      </c>
      <c r="B843" s="11" t="n">
        <v>40</v>
      </c>
      <c r="C843" s="22" t="n">
        <v>42754</v>
      </c>
      <c r="D843" s="11" t="n">
        <v>136.95</v>
      </c>
      <c r="E843" s="20" t="n">
        <f aca="false">SUM(B843*D843)</f>
        <v>5478</v>
      </c>
      <c r="F843" s="22"/>
      <c r="G843" s="11"/>
      <c r="H843" s="23" t="n">
        <f aca="false">SUM(B843*G843)</f>
        <v>0</v>
      </c>
      <c r="I843" s="24" t="n">
        <f aca="false">SUM(H843-E843)</f>
        <v>-5478</v>
      </c>
      <c r="J843" s="11" t="str">
        <f aca="false">IF(SUM(+F843-C843)&lt;365,"ST","LT")</f>
        <v>ST</v>
      </c>
      <c r="K843" s="25"/>
      <c r="L843" s="25"/>
      <c r="M843" s="25" t="s">
        <v>1362</v>
      </c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</row>
    <row r="844" customFormat="false" ht="15.75" hidden="false" customHeight="true" outlineLevel="0" collapsed="false">
      <c r="A844" s="25" t="s">
        <v>355</v>
      </c>
      <c r="B844" s="11" t="n">
        <v>20</v>
      </c>
      <c r="C844" s="22" t="n">
        <v>42948</v>
      </c>
      <c r="D844" s="11" t="n">
        <v>0</v>
      </c>
      <c r="E844" s="20" t="n">
        <f aca="false">SUM(B844*D844)</f>
        <v>0</v>
      </c>
      <c r="F844" s="22"/>
      <c r="G844" s="11"/>
      <c r="H844" s="23" t="n">
        <f aca="false">SUM(B844*G844)</f>
        <v>0</v>
      </c>
      <c r="I844" s="24" t="n">
        <f aca="false">SUM(H844-E844)</f>
        <v>0</v>
      </c>
      <c r="J844" s="11" t="str">
        <f aca="false">IF(SUM(+F844-C844)&lt;365,"ST","LT")</f>
        <v>ST</v>
      </c>
      <c r="K844" s="25"/>
      <c r="L844" s="25" t="s">
        <v>86</v>
      </c>
      <c r="M844" s="25" t="s">
        <v>1363</v>
      </c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</row>
    <row r="845" customFormat="false" ht="15.75" hidden="false" customHeight="true" outlineLevel="0" collapsed="false">
      <c r="A845" s="25" t="s">
        <v>355</v>
      </c>
      <c r="B845" s="11" t="n">
        <v>40</v>
      </c>
      <c r="C845" s="22" t="n">
        <v>43111</v>
      </c>
      <c r="D845" s="11" t="n">
        <v>126.54</v>
      </c>
      <c r="E845" s="20" t="n">
        <f aca="false">SUM(B845*D845)</f>
        <v>5061.6</v>
      </c>
      <c r="F845" s="22"/>
      <c r="G845" s="11"/>
      <c r="H845" s="23" t="n">
        <f aca="false">SUM(B845*G845)</f>
        <v>0</v>
      </c>
      <c r="I845" s="24" t="n">
        <f aca="false">SUM(H845-E845)</f>
        <v>-5061.6</v>
      </c>
      <c r="J845" s="11" t="str">
        <f aca="false">IF(SUM(+F845-C845)&lt;365,"ST","LT")</f>
        <v>ST</v>
      </c>
      <c r="K845" s="25"/>
      <c r="L845" s="25"/>
      <c r="M845" s="25" t="s">
        <v>1364</v>
      </c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</row>
    <row r="846" customFormat="false" ht="15.75" hidden="false" customHeight="true" outlineLevel="0" collapsed="false">
      <c r="A846" s="19" t="s">
        <v>355</v>
      </c>
      <c r="B846" s="11" t="n">
        <v>100</v>
      </c>
      <c r="C846" s="22" t="n">
        <v>43724</v>
      </c>
      <c r="D846" s="11" t="n">
        <v>37.88</v>
      </c>
      <c r="E846" s="20" t="n">
        <f aca="false">SUM(B846*D846)</f>
        <v>3788</v>
      </c>
      <c r="F846" s="22"/>
      <c r="G846" s="11"/>
      <c r="H846" s="23" t="n">
        <f aca="false">SUM(B846*G846)</f>
        <v>0</v>
      </c>
      <c r="I846" s="24" t="n">
        <f aca="false">SUM(H846-E846)</f>
        <v>-3788</v>
      </c>
      <c r="J846" s="11" t="str">
        <f aca="false">IF(SUM(+F846-C846)&lt;365,"ST","LT")</f>
        <v>ST</v>
      </c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</row>
    <row r="847" customFormat="false" ht="15.75" hidden="false" customHeight="true" outlineLevel="0" collapsed="false">
      <c r="A847" s="25" t="s">
        <v>778</v>
      </c>
      <c r="B847" s="11" t="n">
        <v>100</v>
      </c>
      <c r="C847" s="22" t="n">
        <v>43510</v>
      </c>
      <c r="D847" s="11" t="n">
        <v>23.58</v>
      </c>
      <c r="E847" s="20" t="n">
        <f aca="false">SUM(B847*D847)</f>
        <v>2358</v>
      </c>
      <c r="F847" s="22" t="n">
        <v>43551</v>
      </c>
      <c r="G847" s="11" t="n">
        <v>24.66</v>
      </c>
      <c r="H847" s="23" t="n">
        <f aca="false">SUM(B847*G847)</f>
        <v>2466</v>
      </c>
      <c r="I847" s="24" t="n">
        <f aca="false">SUM(H847-E847)</f>
        <v>108</v>
      </c>
      <c r="J847" s="11" t="str">
        <f aca="false">IF(SUM(+F847-C847)&lt;365,"ST","LT")</f>
        <v>ST</v>
      </c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</row>
    <row r="848" customFormat="false" ht="15.75" hidden="false" customHeight="true" outlineLevel="0" collapsed="false">
      <c r="A848" s="25" t="s">
        <v>778</v>
      </c>
      <c r="B848" s="11" t="n">
        <v>200</v>
      </c>
      <c r="C848" s="22" t="n">
        <v>43510</v>
      </c>
      <c r="D848" s="11" t="n">
        <v>23.58</v>
      </c>
      <c r="E848" s="20" t="n">
        <f aca="false">SUM(B848*D848)</f>
        <v>4716</v>
      </c>
      <c r="F848" s="22"/>
      <c r="G848" s="11"/>
      <c r="H848" s="23" t="n">
        <f aca="false">SUM(B848*G848)</f>
        <v>0</v>
      </c>
      <c r="I848" s="24" t="n">
        <f aca="false">SUM(H848-E848)</f>
        <v>-4716</v>
      </c>
      <c r="J848" s="11" t="str">
        <f aca="false">IF(SUM(+F848-C848)&lt;365,"ST","LT")</f>
        <v>ST</v>
      </c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</row>
    <row r="849" customFormat="false" ht="15" hidden="false" customHeight="true" outlineLevel="0" collapsed="false">
      <c r="A849" s="19" t="s">
        <v>368</v>
      </c>
      <c r="B849" s="11" t="n">
        <v>25</v>
      </c>
      <c r="C849" s="22" t="n">
        <v>43896</v>
      </c>
      <c r="D849" s="11" t="n">
        <v>350.61</v>
      </c>
      <c r="E849" s="20" t="n">
        <f aca="false">SUM(B849*D849)</f>
        <v>8765.25</v>
      </c>
      <c r="F849" s="22"/>
      <c r="G849" s="11"/>
      <c r="H849" s="23" t="n">
        <f aca="false">SUM(B849*G849)</f>
        <v>0</v>
      </c>
      <c r="I849" s="24" t="n">
        <f aca="false">SUM(H849-E849)</f>
        <v>-8765.25</v>
      </c>
      <c r="J849" s="11" t="str">
        <f aca="false">IF(SUM(+F849-C849)&lt;365,"ST","LT")</f>
        <v>ST</v>
      </c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</row>
    <row r="850" customFormat="false" ht="15" hidden="false" customHeight="true" outlineLevel="0" collapsed="false">
      <c r="A850" s="19" t="s">
        <v>371</v>
      </c>
      <c r="B850" s="11" t="n">
        <v>25</v>
      </c>
      <c r="C850" s="22" t="n">
        <v>43637</v>
      </c>
      <c r="D850" s="11" t="n">
        <v>119.39</v>
      </c>
      <c r="E850" s="20" t="n">
        <f aca="false">SUM(B850*D850)</f>
        <v>2984.75</v>
      </c>
      <c r="F850" s="22"/>
      <c r="G850" s="11"/>
      <c r="H850" s="23" t="n">
        <f aca="false">SUM(B850*G850)</f>
        <v>0</v>
      </c>
      <c r="I850" s="24" t="n">
        <f aca="false">SUM(H850-E850)</f>
        <v>-2984.75</v>
      </c>
      <c r="J850" s="11" t="str">
        <f aca="false">IF(SUM(+F850-C850)&lt;365,"ST","LT")</f>
        <v>ST</v>
      </c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</row>
    <row r="851" customFormat="false" ht="15" hidden="false" customHeight="true" outlineLevel="0" collapsed="false">
      <c r="A851" s="25" t="s">
        <v>374</v>
      </c>
      <c r="B851" s="11" t="n">
        <v>100</v>
      </c>
      <c r="C851" s="22" t="n">
        <v>41313</v>
      </c>
      <c r="D851" s="11" t="n">
        <v>151.15</v>
      </c>
      <c r="E851" s="20" t="n">
        <f aca="false">SUM(B851*D851)</f>
        <v>15115</v>
      </c>
      <c r="F851" s="22" t="n">
        <v>43236</v>
      </c>
      <c r="G851" s="11" t="n">
        <v>169.07</v>
      </c>
      <c r="H851" s="23" t="n">
        <f aca="false">SUM(B851*G851)</f>
        <v>16907</v>
      </c>
      <c r="I851" s="24" t="n">
        <f aca="false">SUM(H851-E851)</f>
        <v>1792</v>
      </c>
      <c r="J851" s="11" t="str">
        <f aca="false">IF(SUM(+F851-C851)&lt;365,"ST","LT")</f>
        <v>LT</v>
      </c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</row>
    <row r="852" customFormat="false" ht="15" hidden="false" customHeight="true" outlineLevel="0" collapsed="false">
      <c r="A852" s="25" t="s">
        <v>374</v>
      </c>
      <c r="B852" s="11" t="n">
        <v>50</v>
      </c>
      <c r="C852" s="22" t="n">
        <v>41618</v>
      </c>
      <c r="D852" s="11" t="n">
        <v>136.68</v>
      </c>
      <c r="E852" s="20" t="n">
        <f aca="false">SUM(B852*D852)</f>
        <v>6834</v>
      </c>
      <c r="F852" s="22" t="n">
        <v>43350</v>
      </c>
      <c r="G852" s="11" t="n">
        <v>166.99</v>
      </c>
      <c r="H852" s="23" t="n">
        <f aca="false">SUM(B852*G852)</f>
        <v>8349.5</v>
      </c>
      <c r="I852" s="24" t="n">
        <f aca="false">SUM(H852-E852)</f>
        <v>1515.5</v>
      </c>
      <c r="J852" s="11" t="str">
        <f aca="false">IF(SUM(+F852-C852)&lt;365,"ST","LT")</f>
        <v>LT</v>
      </c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</row>
    <row r="853" customFormat="false" ht="15.75" hidden="false" customHeight="true" outlineLevel="0" collapsed="false">
      <c r="A853" s="25" t="s">
        <v>374</v>
      </c>
      <c r="B853" s="11" t="n">
        <v>50</v>
      </c>
      <c r="C853" s="22" t="n">
        <v>42405</v>
      </c>
      <c r="D853" s="11" t="n">
        <v>124.72</v>
      </c>
      <c r="E853" s="20" t="n">
        <f aca="false">SUM(B853*D853)</f>
        <v>6236</v>
      </c>
      <c r="F853" s="22"/>
      <c r="G853" s="11"/>
      <c r="H853" s="23" t="n">
        <f aca="false">SUM(B853*G853)</f>
        <v>0</v>
      </c>
      <c r="I853" s="24" t="n">
        <f aca="false">SUM(H853-E853)</f>
        <v>-6236</v>
      </c>
      <c r="J853" s="11" t="str">
        <f aca="false">IF(SUM(+F853-C853)&lt;365,"ST","LT")</f>
        <v>ST</v>
      </c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</row>
    <row r="854" customFormat="false" ht="15.75" hidden="false" customHeight="true" outlineLevel="0" collapsed="false">
      <c r="A854" s="25" t="s">
        <v>374</v>
      </c>
      <c r="B854" s="11" t="n">
        <v>50</v>
      </c>
      <c r="C854" s="22" t="n">
        <v>43426</v>
      </c>
      <c r="D854" s="11" t="n">
        <v>147.8</v>
      </c>
      <c r="E854" s="20" t="n">
        <f aca="false">SUM(B854*D854)</f>
        <v>7390</v>
      </c>
      <c r="F854" s="22"/>
      <c r="G854" s="11"/>
      <c r="H854" s="23" t="n">
        <f aca="false">SUM(B854*G854)</f>
        <v>0</v>
      </c>
      <c r="I854" s="24" t="n">
        <f aca="false">SUM(H854-E854)</f>
        <v>-7390</v>
      </c>
      <c r="J854" s="11" t="str">
        <f aca="false">IF(SUM(+F854-C854)&lt;365,"ST","LT")</f>
        <v>ST</v>
      </c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</row>
    <row r="855" customFormat="false" ht="15.75" hidden="false" customHeight="true" outlineLevel="0" collapsed="false">
      <c r="A855" s="25" t="s">
        <v>1365</v>
      </c>
      <c r="B855" s="11" t="n">
        <v>150</v>
      </c>
      <c r="C855" s="22"/>
      <c r="D855" s="11"/>
      <c r="E855" s="20"/>
      <c r="F855" s="22"/>
      <c r="G855" s="11"/>
      <c r="H855" s="23"/>
      <c r="I855" s="24"/>
      <c r="J855" s="11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</row>
    <row r="856" customFormat="false" ht="15.75" hidden="false" customHeight="true" outlineLevel="0" collapsed="false">
      <c r="A856" s="19" t="s">
        <v>374</v>
      </c>
      <c r="B856" s="11" t="n">
        <v>30</v>
      </c>
      <c r="C856" s="22" t="n">
        <v>43627</v>
      </c>
      <c r="D856" s="11" t="n">
        <v>136.01</v>
      </c>
      <c r="E856" s="20" t="n">
        <f aca="false">SUM(B856*D856)</f>
        <v>4080.3</v>
      </c>
      <c r="F856" s="22"/>
      <c r="G856" s="11"/>
      <c r="H856" s="23" t="n">
        <f aca="false">SUM(B856*G856)</f>
        <v>0</v>
      </c>
      <c r="I856" s="24" t="n">
        <f aca="false">SUM(H856-E856)</f>
        <v>-4080.3</v>
      </c>
      <c r="J856" s="11" t="str">
        <f aca="false">IF(SUM(+F856-C856)&lt;365,"ST","LT")</f>
        <v>ST</v>
      </c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</row>
    <row r="857" customFormat="false" ht="15.75" hidden="false" customHeight="true" outlineLevel="0" collapsed="false">
      <c r="A857" s="25" t="s">
        <v>377</v>
      </c>
      <c r="B857" s="11" t="n">
        <v>5</v>
      </c>
      <c r="C857" s="22" t="n">
        <v>42737</v>
      </c>
      <c r="D857" s="11" t="n">
        <v>461.18</v>
      </c>
      <c r="E857" s="20" t="n">
        <f aca="false">SUM(B857*D857)</f>
        <v>2305.9</v>
      </c>
      <c r="F857" s="22" t="n">
        <v>43209</v>
      </c>
      <c r="G857" s="11" t="n">
        <v>221.82</v>
      </c>
      <c r="H857" s="23" t="n">
        <f aca="false">SUM(B857*G857)</f>
        <v>1109.1</v>
      </c>
      <c r="I857" s="24" t="n">
        <f aca="false">SUM(H857-E857)</f>
        <v>-1196.8</v>
      </c>
      <c r="J857" s="11" t="str">
        <f aca="false">IF(SUM(+F857-C857)&lt;365,"ST","LT")</f>
        <v>LT</v>
      </c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</row>
    <row r="858" customFormat="false" ht="15.75" hidden="false" customHeight="true" outlineLevel="0" collapsed="false">
      <c r="A858" s="25" t="s">
        <v>377</v>
      </c>
      <c r="B858" s="11" t="n">
        <v>5</v>
      </c>
      <c r="C858" s="22" t="n">
        <v>42760</v>
      </c>
      <c r="D858" s="11" t="n">
        <v>0</v>
      </c>
      <c r="E858" s="20" t="n">
        <f aca="false">SUM(B858*D858)</f>
        <v>0</v>
      </c>
      <c r="F858" s="22" t="n">
        <v>43209</v>
      </c>
      <c r="G858" s="11" t="n">
        <v>221.82</v>
      </c>
      <c r="H858" s="23" t="n">
        <f aca="false">SUM(B858*G858)</f>
        <v>1109.1</v>
      </c>
      <c r="I858" s="24" t="n">
        <f aca="false">SUM(H858-E858)</f>
        <v>1109.1</v>
      </c>
      <c r="J858" s="11" t="str">
        <f aca="false">IF(SUM(+F858-C858)&lt;365,"ST","LT")</f>
        <v>LT</v>
      </c>
      <c r="K858" s="25"/>
      <c r="L858" s="25" t="s">
        <v>1366</v>
      </c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</row>
    <row r="859" customFormat="false" ht="15.75" hidden="false" customHeight="true" outlineLevel="0" collapsed="false">
      <c r="A859" s="25" t="s">
        <v>377</v>
      </c>
      <c r="B859" s="11" t="n">
        <v>5</v>
      </c>
      <c r="C859" s="22" t="n">
        <v>43196</v>
      </c>
      <c r="D859" s="11" t="n">
        <v>0</v>
      </c>
      <c r="E859" s="20" t="n">
        <f aca="false">SUM(B859*D859)</f>
        <v>0</v>
      </c>
      <c r="F859" s="22" t="n">
        <v>43535</v>
      </c>
      <c r="G859" s="11" t="n">
        <v>213.39</v>
      </c>
      <c r="H859" s="23" t="n">
        <f aca="false">SUM(B859*G859)</f>
        <v>1066.95</v>
      </c>
      <c r="I859" s="24" t="n">
        <f aca="false">SUM(H859-E859)</f>
        <v>1066.95</v>
      </c>
      <c r="J859" s="11" t="str">
        <f aca="false">IF(SUM(+F859-C859)&lt;365,"ST","LT")</f>
        <v>ST</v>
      </c>
      <c r="K859" s="25"/>
      <c r="L859" s="25" t="s">
        <v>51</v>
      </c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</row>
    <row r="860" customFormat="false" ht="15.75" hidden="false" customHeight="true" outlineLevel="0" collapsed="false">
      <c r="A860" s="25" t="s">
        <v>377</v>
      </c>
      <c r="B860" s="11" t="n">
        <v>50</v>
      </c>
      <c r="C860" s="22" t="n">
        <v>43517</v>
      </c>
      <c r="D860" s="11" t="n">
        <v>173.69</v>
      </c>
      <c r="E860" s="20" t="n">
        <f aca="false">SUM(B860*D860)</f>
        <v>8684.5</v>
      </c>
      <c r="F860" s="22"/>
      <c r="G860" s="11"/>
      <c r="H860" s="23" t="n">
        <f aca="false">SUM(B860*G860)</f>
        <v>0</v>
      </c>
      <c r="I860" s="24" t="n">
        <f aca="false">SUM(H860-E860)</f>
        <v>-8684.5</v>
      </c>
      <c r="J860" s="11" t="str">
        <f aca="false">IF(SUM(+F860-C860)&lt;365,"ST","LT")</f>
        <v>ST</v>
      </c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</row>
    <row r="861" customFormat="false" ht="15.75" hidden="false" customHeight="true" outlineLevel="0" collapsed="false">
      <c r="A861" s="25" t="s">
        <v>377</v>
      </c>
      <c r="B861" s="11" t="n">
        <v>50</v>
      </c>
      <c r="C861" s="22" t="n">
        <v>43537</v>
      </c>
      <c r="D861" s="11" t="n">
        <v>177.32</v>
      </c>
      <c r="E861" s="20" t="n">
        <f aca="false">SUM(B861*D861)</f>
        <v>8866</v>
      </c>
      <c r="F861" s="22"/>
      <c r="G861" s="11"/>
      <c r="H861" s="23" t="n">
        <f aca="false">SUM(B861*G861)</f>
        <v>0</v>
      </c>
      <c r="I861" s="24" t="n">
        <f aca="false">SUM(H861-E861)</f>
        <v>-8866</v>
      </c>
      <c r="J861" s="11" t="str">
        <f aca="false">IF(SUM(+F861-C861)&lt;365,"ST","LT")</f>
        <v>ST</v>
      </c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</row>
    <row r="862" customFormat="false" ht="15.75" hidden="false" customHeight="true" outlineLevel="0" collapsed="false">
      <c r="A862" s="19" t="s">
        <v>1280</v>
      </c>
      <c r="B862" s="11" t="n">
        <v>10</v>
      </c>
      <c r="C862" s="22" t="n">
        <v>43663</v>
      </c>
      <c r="D862" s="11" t="n">
        <v>619.61</v>
      </c>
      <c r="E862" s="20" t="n">
        <f aca="false">SUM(B862*D862)</f>
        <v>6196.1</v>
      </c>
      <c r="F862" s="22" t="n">
        <v>43790</v>
      </c>
      <c r="G862" s="11" t="n">
        <v>678.87</v>
      </c>
      <c r="H862" s="23" t="n">
        <f aca="false">SUM(B862*G862)</f>
        <v>6788.7</v>
      </c>
      <c r="I862" s="24" t="n">
        <f aca="false">SUM(H862-E862)</f>
        <v>592.6</v>
      </c>
      <c r="J862" s="11" t="str">
        <f aca="false">IF(SUM(+F862-C862)&lt;365,"ST","LT")</f>
        <v>ST</v>
      </c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</row>
    <row r="863" customFormat="false" ht="15.75" hidden="false" customHeight="true" outlineLevel="0" collapsed="false">
      <c r="A863" s="25" t="s">
        <v>392</v>
      </c>
      <c r="B863" s="11" t="n">
        <v>10</v>
      </c>
      <c r="C863" s="22" t="n">
        <v>43403</v>
      </c>
      <c r="D863" s="11" t="n">
        <v>943.22</v>
      </c>
      <c r="E863" s="20" t="n">
        <f aca="false">SUM(B863*D863)</f>
        <v>9432.2</v>
      </c>
      <c r="F863" s="22" t="n">
        <v>43413</v>
      </c>
      <c r="G863" s="11" t="n">
        <v>1036.57</v>
      </c>
      <c r="H863" s="23" t="n">
        <f aca="false">SUM(B863*G863)</f>
        <v>10365.7</v>
      </c>
      <c r="I863" s="24" t="n">
        <f aca="false">SUM(H863-E863)</f>
        <v>933.499999999998</v>
      </c>
      <c r="J863" s="11" t="str">
        <f aca="false">IF(SUM(+F863-C863)&lt;365,"ST","LT")</f>
        <v>ST</v>
      </c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</row>
    <row r="864" customFormat="false" ht="15.75" hidden="false" customHeight="true" outlineLevel="0" collapsed="false">
      <c r="A864" s="25" t="s">
        <v>392</v>
      </c>
      <c r="B864" s="11" t="n">
        <v>10</v>
      </c>
      <c r="C864" s="22" t="n">
        <v>43432</v>
      </c>
      <c r="D864" s="11" t="n">
        <v>1187.94</v>
      </c>
      <c r="E864" s="20" t="n">
        <f aca="false">SUM(B864*D864)</f>
        <v>11879.4</v>
      </c>
      <c r="F864" s="22" t="n">
        <v>43431</v>
      </c>
      <c r="G864" s="11" t="n">
        <v>1169.17</v>
      </c>
      <c r="H864" s="23" t="n">
        <f aca="false">SUM(B864*G864)</f>
        <v>11691.7</v>
      </c>
      <c r="I864" s="24" t="n">
        <f aca="false">SUM(H864-E864)</f>
        <v>-187.700000000001</v>
      </c>
      <c r="J864" s="11" t="str">
        <f aca="false">IF(SUM(+F864-C864)&lt;365,"ST","LT")</f>
        <v>ST</v>
      </c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</row>
    <row r="865" customFormat="false" ht="15.75" hidden="false" customHeight="true" outlineLevel="0" collapsed="false">
      <c r="A865" s="19" t="s">
        <v>1282</v>
      </c>
      <c r="B865" s="11" t="n">
        <v>5</v>
      </c>
      <c r="C865" s="22" t="n">
        <v>43889</v>
      </c>
      <c r="D865" s="11" t="n">
        <v>1305.52</v>
      </c>
      <c r="E865" s="20" t="n">
        <f aca="false">SUM(B865*D865)</f>
        <v>6527.6</v>
      </c>
      <c r="F865" s="22"/>
      <c r="G865" s="11"/>
      <c r="H865" s="23" t="n">
        <f aca="false">SUM(B865*G865)</f>
        <v>0</v>
      </c>
      <c r="I865" s="24" t="n">
        <f aca="false">SUM(H865-E865)</f>
        <v>-6527.6</v>
      </c>
      <c r="J865" s="11" t="str">
        <f aca="false">IF(SUM(+F865-C865)&lt;365,"ST","LT")</f>
        <v>ST</v>
      </c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</row>
    <row r="866" customFormat="false" ht="15.75" hidden="false" customHeight="true" outlineLevel="0" collapsed="false">
      <c r="A866" s="19" t="s">
        <v>1282</v>
      </c>
      <c r="B866" s="11" t="n">
        <v>5</v>
      </c>
      <c r="C866" s="22" t="n">
        <v>44057</v>
      </c>
      <c r="D866" s="11" t="n">
        <v>1430.65</v>
      </c>
      <c r="E866" s="20" t="n">
        <f aca="false">SUM(B866*D866)</f>
        <v>7153.25</v>
      </c>
      <c r="F866" s="22"/>
      <c r="G866" s="11"/>
      <c r="H866" s="23" t="n">
        <f aca="false">SUM(B866*G866)</f>
        <v>0</v>
      </c>
      <c r="I866" s="24" t="n">
        <f aca="false">SUM(H866-E866)</f>
        <v>-7153.25</v>
      </c>
      <c r="J866" s="11" t="str">
        <f aca="false">IF(SUM(+F866-C866)&lt;365,"ST","LT")</f>
        <v>ST</v>
      </c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</row>
    <row r="867" customFormat="false" ht="15.75" hidden="false" customHeight="true" outlineLevel="0" collapsed="false">
      <c r="A867" s="25" t="s">
        <v>397</v>
      </c>
      <c r="B867" s="11" t="n">
        <v>50</v>
      </c>
      <c r="C867" s="22" t="n">
        <v>43047</v>
      </c>
      <c r="D867" s="11" t="n">
        <v>138.48</v>
      </c>
      <c r="E867" s="20" t="n">
        <f aca="false">SUM(B867*D867)</f>
        <v>6924</v>
      </c>
      <c r="F867" s="22"/>
      <c r="G867" s="11" t="s">
        <v>1367</v>
      </c>
      <c r="H867" s="23" t="n">
        <v>0</v>
      </c>
      <c r="I867" s="24" t="n">
        <f aca="false">SUM(H867-E867)</f>
        <v>-6924</v>
      </c>
      <c r="J867" s="11" t="str">
        <f aca="false">IF(SUM(+F867-C867)&lt;365,"ST","LT")</f>
        <v>ST</v>
      </c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</row>
    <row r="868" customFormat="false" ht="15.75" hidden="false" customHeight="true" outlineLevel="0" collapsed="false">
      <c r="A868" s="25" t="s">
        <v>397</v>
      </c>
      <c r="B868" s="11" t="n">
        <v>50</v>
      </c>
      <c r="C868" s="22" t="n">
        <v>43091</v>
      </c>
      <c r="D868" s="11" t="n">
        <v>121.71</v>
      </c>
      <c r="E868" s="20" t="n">
        <f aca="false">SUM(B868*D868)</f>
        <v>6085.5</v>
      </c>
      <c r="F868" s="22"/>
      <c r="G868" s="11"/>
      <c r="H868" s="23" t="n">
        <f aca="false">SUM(B868*G868)</f>
        <v>0</v>
      </c>
      <c r="I868" s="24" t="n">
        <f aca="false">SUM(H868-E868)</f>
        <v>-6085.5</v>
      </c>
      <c r="J868" s="11" t="str">
        <f aca="false">IF(SUM(+F868-C868)&lt;365,"ST","LT")</f>
        <v>ST</v>
      </c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</row>
    <row r="869" customFormat="false" ht="15.75" hidden="false" customHeight="true" outlineLevel="0" collapsed="false">
      <c r="A869" s="25" t="s">
        <v>403</v>
      </c>
      <c r="B869" s="11" t="n">
        <v>50</v>
      </c>
      <c r="C869" s="22" t="n">
        <v>43154</v>
      </c>
      <c r="D869" s="11" t="n">
        <v>114.85</v>
      </c>
      <c r="E869" s="20" t="n">
        <f aca="false">SUM(B869*D869)</f>
        <v>5742.5</v>
      </c>
      <c r="F869" s="22"/>
      <c r="G869" s="11"/>
      <c r="H869" s="23" t="n">
        <f aca="false">SUM(B869*G869)</f>
        <v>0</v>
      </c>
      <c r="I869" s="24" t="n">
        <f aca="false">SUM(H869-E869)</f>
        <v>-5742.5</v>
      </c>
      <c r="J869" s="11" t="str">
        <f aca="false">IF(SUM(+F869-C869)&lt;365,"ST","LT")</f>
        <v>ST</v>
      </c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</row>
    <row r="870" customFormat="false" ht="15.75" hidden="false" customHeight="true" outlineLevel="0" collapsed="false">
      <c r="A870" s="25" t="s">
        <v>403</v>
      </c>
      <c r="B870" s="11" t="n">
        <v>50</v>
      </c>
      <c r="C870" s="22" t="n">
        <v>43168</v>
      </c>
      <c r="D870" s="11" t="n">
        <v>95.81</v>
      </c>
      <c r="E870" s="20" t="n">
        <f aca="false">SUM(B870*D870)</f>
        <v>4790.5</v>
      </c>
      <c r="F870" s="22"/>
      <c r="G870" s="11"/>
      <c r="H870" s="23" t="n">
        <f aca="false">SUM(B870*G870)</f>
        <v>0</v>
      </c>
      <c r="I870" s="24" t="n">
        <f aca="false">SUM(H870-E870)</f>
        <v>-4790.5</v>
      </c>
      <c r="J870" s="11" t="str">
        <f aca="false">IF(SUM(+F870-C870)&lt;365,"ST","LT")</f>
        <v>ST</v>
      </c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</row>
    <row r="871" customFormat="false" ht="15.75" hidden="false" customHeight="true" outlineLevel="0" collapsed="false">
      <c r="A871" s="25" t="s">
        <v>403</v>
      </c>
      <c r="B871" s="11" t="n">
        <v>100</v>
      </c>
      <c r="C871" s="22" t="n">
        <v>43325</v>
      </c>
      <c r="D871" s="11" t="n">
        <v>82.72</v>
      </c>
      <c r="E871" s="20" t="n">
        <f aca="false">SUM(B871*D871)</f>
        <v>8272</v>
      </c>
      <c r="F871" s="22"/>
      <c r="G871" s="11"/>
      <c r="H871" s="23" t="n">
        <f aca="false">SUM(B871*G871)</f>
        <v>0</v>
      </c>
      <c r="I871" s="24" t="n">
        <f aca="false">SUM(H871-E871)</f>
        <v>-8272</v>
      </c>
      <c r="J871" s="11" t="str">
        <f aca="false">IF(SUM(+F871-C871)&lt;365,"ST","LT")</f>
        <v>ST</v>
      </c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</row>
    <row r="872" customFormat="false" ht="15.75" hidden="false" customHeight="true" outlineLevel="0" collapsed="false">
      <c r="A872" s="25" t="s">
        <v>1368</v>
      </c>
      <c r="B872" s="11" t="n">
        <v>10</v>
      </c>
      <c r="C872" s="22"/>
      <c r="D872" s="11"/>
      <c r="E872" s="20"/>
      <c r="F872" s="22"/>
      <c r="G872" s="11"/>
      <c r="H872" s="23" t="n">
        <f aca="false">SUM(B872*G872)</f>
        <v>0</v>
      </c>
      <c r="I872" s="24" t="n">
        <f aca="false">SUM(H872-E872)</f>
        <v>0</v>
      </c>
      <c r="J872" s="11" t="str">
        <f aca="false">IF(SUM(+F872-C872)&lt;365,"ST","LT")</f>
        <v>ST</v>
      </c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</row>
    <row r="873" customFormat="false" ht="15.75" hidden="false" customHeight="true" outlineLevel="0" collapsed="false">
      <c r="A873" s="25" t="s">
        <v>1368</v>
      </c>
      <c r="B873" s="11" t="n">
        <v>5</v>
      </c>
      <c r="C873" s="22"/>
      <c r="D873" s="11"/>
      <c r="E873" s="20"/>
      <c r="F873" s="22"/>
      <c r="G873" s="11"/>
      <c r="H873" s="23" t="n">
        <f aca="false">SUM(B873*G873)</f>
        <v>0</v>
      </c>
      <c r="I873" s="24" t="n">
        <f aca="false">SUM(H873-E873)</f>
        <v>0</v>
      </c>
      <c r="J873" s="11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</row>
    <row r="874" customFormat="false" ht="15.75" hidden="false" customHeight="true" outlineLevel="0" collapsed="false">
      <c r="A874" s="25" t="s">
        <v>1369</v>
      </c>
      <c r="B874" s="11" t="n">
        <v>10</v>
      </c>
      <c r="C874" s="22" t="n">
        <v>41999</v>
      </c>
      <c r="D874" s="11" t="n">
        <v>504.51</v>
      </c>
      <c r="E874" s="20" t="n">
        <f aca="false">SUM(B874*D874)</f>
        <v>5045.1</v>
      </c>
      <c r="F874" s="22"/>
      <c r="G874" s="11"/>
      <c r="H874" s="23" t="n">
        <f aca="false">SUM(B874*G874)</f>
        <v>0</v>
      </c>
      <c r="I874" s="24" t="n">
        <f aca="false">SUM(H874-E874)</f>
        <v>-5045.1</v>
      </c>
      <c r="J874" s="11" t="str">
        <f aca="false">IF(SUM(+F874-C874)&lt;365,"ST","LT")</f>
        <v>ST</v>
      </c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</row>
    <row r="875" customFormat="false" ht="15.75" hidden="false" customHeight="true" outlineLevel="0" collapsed="false">
      <c r="A875" s="25" t="s">
        <v>1369</v>
      </c>
      <c r="B875" s="11" t="n">
        <v>15</v>
      </c>
      <c r="C875" s="22" t="n">
        <v>42160</v>
      </c>
      <c r="D875" s="11" t="n">
        <v>365.67</v>
      </c>
      <c r="E875" s="20" t="n">
        <f aca="false">SUM(B875*D875)</f>
        <v>5485.05</v>
      </c>
      <c r="F875" s="22"/>
      <c r="G875" s="11"/>
      <c r="H875" s="23" t="n">
        <f aca="false">SUM(B875*G875)</f>
        <v>0</v>
      </c>
      <c r="I875" s="24" t="n">
        <f aca="false">SUM(H875-E875)</f>
        <v>-5485.05</v>
      </c>
      <c r="J875" s="11" t="str">
        <f aca="false">IF(SUM(+F875-C875)&lt;365,"ST","LT")</f>
        <v>ST</v>
      </c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</row>
    <row r="876" customFormat="false" ht="15.75" hidden="false" customHeight="true" outlineLevel="0" collapsed="false">
      <c r="A876" s="25" t="s">
        <v>1369</v>
      </c>
      <c r="B876" s="11" t="n">
        <v>25</v>
      </c>
      <c r="C876" s="22" t="n">
        <v>43340</v>
      </c>
      <c r="D876" s="11" t="n">
        <v>439.62</v>
      </c>
      <c r="E876" s="20" t="n">
        <f aca="false">SUM(B876*D876)</f>
        <v>10990.5</v>
      </c>
      <c r="F876" s="22"/>
      <c r="G876" s="11"/>
      <c r="H876" s="23" t="n">
        <f aca="false">SUM(B876*G876)</f>
        <v>0</v>
      </c>
      <c r="I876" s="24" t="n">
        <f aca="false">SUM(H876-E876)</f>
        <v>-10990.5</v>
      </c>
      <c r="J876" s="11" t="str">
        <f aca="false">IF(SUM(+F876-C876)&lt;365,"ST","LT")</f>
        <v>ST</v>
      </c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</row>
    <row r="877" customFormat="false" ht="15.75" hidden="false" customHeight="true" outlineLevel="0" collapsed="false">
      <c r="A877" s="19" t="s">
        <v>1370</v>
      </c>
      <c r="B877" s="11" t="n">
        <v>50</v>
      </c>
      <c r="C877" s="22" t="n">
        <v>43656</v>
      </c>
      <c r="D877" s="11" t="n">
        <v>143.57</v>
      </c>
      <c r="E877" s="20" t="n">
        <f aca="false">SUM(B877*D877)</f>
        <v>7178.5</v>
      </c>
      <c r="F877" s="22"/>
      <c r="G877" s="11"/>
      <c r="H877" s="23" t="n">
        <f aca="false">SUM(B877*G877)</f>
        <v>0</v>
      </c>
      <c r="I877" s="24" t="n">
        <f aca="false">SUM(H877-E877)</f>
        <v>-7178.5</v>
      </c>
      <c r="J877" s="11" t="str">
        <f aca="false">IF(SUM(+F877-C877)&lt;365,"ST","LT")</f>
        <v>ST</v>
      </c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</row>
    <row r="878" customFormat="false" ht="15.75" hidden="false" customHeight="true" outlineLevel="0" collapsed="false">
      <c r="A878" s="25" t="s">
        <v>413</v>
      </c>
      <c r="B878" s="11" t="n">
        <v>25</v>
      </c>
      <c r="C878" s="22" t="n">
        <v>42986</v>
      </c>
      <c r="D878" s="11" t="n">
        <v>0</v>
      </c>
      <c r="E878" s="20" t="n">
        <f aca="false">SUM(B878*D878)</f>
        <v>0</v>
      </c>
      <c r="F878" s="22" t="n">
        <v>43350</v>
      </c>
      <c r="G878" s="11" t="n">
        <v>73.15</v>
      </c>
      <c r="H878" s="23" t="n">
        <f aca="false">SUM(B878*G878)</f>
        <v>1828.75</v>
      </c>
      <c r="I878" s="24" t="n">
        <f aca="false">SUM(H878-E878)</f>
        <v>1828.75</v>
      </c>
      <c r="J878" s="11" t="str">
        <f aca="false">IF(SUM(+F878-C878)&lt;365,"ST","LT")</f>
        <v>ST</v>
      </c>
      <c r="K878" s="25"/>
      <c r="L878" s="25" t="s">
        <v>414</v>
      </c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</row>
    <row r="879" customFormat="false" ht="15.75" hidden="false" customHeight="true" outlineLevel="0" collapsed="false">
      <c r="A879" s="25" t="s">
        <v>415</v>
      </c>
      <c r="B879" s="11" t="n">
        <v>10</v>
      </c>
      <c r="C879" s="22" t="n">
        <v>41296</v>
      </c>
      <c r="D879" s="11" t="n">
        <v>923.09</v>
      </c>
      <c r="E879" s="20" t="n">
        <f aca="false">SUM(B879*D879)</f>
        <v>9230.9</v>
      </c>
      <c r="F879" s="22"/>
      <c r="G879" s="11"/>
      <c r="H879" s="23" t="n">
        <f aca="false">SUM(B879*G879)</f>
        <v>0</v>
      </c>
      <c r="I879" s="24" t="n">
        <f aca="false">SUM(H879-E879)</f>
        <v>-9230.9</v>
      </c>
      <c r="J879" s="11" t="str">
        <f aca="false">IF(SUM(+F879-C879)&lt;365,"ST","LT")</f>
        <v>ST</v>
      </c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</row>
    <row r="880" customFormat="false" ht="15.75" hidden="false" customHeight="true" outlineLevel="0" collapsed="false">
      <c r="A880" s="25" t="s">
        <v>415</v>
      </c>
      <c r="B880" s="11" t="n">
        <v>10</v>
      </c>
      <c r="C880" s="22" t="n">
        <v>41681</v>
      </c>
      <c r="D880" s="11" t="n">
        <v>812.54</v>
      </c>
      <c r="E880" s="20" t="n">
        <f aca="false">SUM(B880*D880)</f>
        <v>8125.4</v>
      </c>
      <c r="F880" s="22"/>
      <c r="G880" s="11"/>
      <c r="H880" s="23" t="n">
        <f aca="false">SUM(B880*G880)</f>
        <v>0</v>
      </c>
      <c r="I880" s="24" t="n">
        <f aca="false">SUM(H880-E880)</f>
        <v>-8125.4</v>
      </c>
      <c r="J880" s="11" t="str">
        <f aca="false">IF(SUM(+F880-C880)&lt;365,"ST","LT")</f>
        <v>ST</v>
      </c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</row>
    <row r="881" customFormat="false" ht="15.75" hidden="false" customHeight="true" outlineLevel="0" collapsed="false">
      <c r="A881" s="25" t="s">
        <v>415</v>
      </c>
      <c r="B881" s="11" t="n">
        <v>10</v>
      </c>
      <c r="C881" s="22" t="n">
        <v>42706</v>
      </c>
      <c r="D881" s="11" t="n">
        <v>999.67</v>
      </c>
      <c r="E881" s="20" t="n">
        <f aca="false">SUM(B881*D881)</f>
        <v>9996.7</v>
      </c>
      <c r="F881" s="22"/>
      <c r="G881" s="11"/>
      <c r="H881" s="23" t="n">
        <f aca="false">SUM(B881*G881)</f>
        <v>0</v>
      </c>
      <c r="I881" s="24" t="n">
        <f aca="false">SUM(H881-E881)</f>
        <v>-9996.7</v>
      </c>
      <c r="J881" s="11" t="str">
        <f aca="false">IF(SUM(+F881-C881)&lt;365,"ST","LT")</f>
        <v>ST</v>
      </c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</row>
    <row r="882" customFormat="false" ht="15.75" hidden="false" customHeight="true" outlineLevel="0" collapsed="false">
      <c r="A882" s="25" t="s">
        <v>415</v>
      </c>
      <c r="B882" s="11" t="n">
        <v>10</v>
      </c>
      <c r="C882" s="22" t="n">
        <v>42858</v>
      </c>
      <c r="D882" s="11" t="n">
        <v>1379.77</v>
      </c>
      <c r="E882" s="20" t="n">
        <f aca="false">SUM(B882*D882)</f>
        <v>13797.7</v>
      </c>
      <c r="F882" s="22"/>
      <c r="G882" s="11"/>
      <c r="H882" s="23" t="n">
        <f aca="false">SUM(B882*G882)</f>
        <v>0</v>
      </c>
      <c r="I882" s="24" t="n">
        <f aca="false">SUM(H882-E882)</f>
        <v>-13797.7</v>
      </c>
      <c r="J882" s="11" t="str">
        <f aca="false">IF(SUM(+F882-C882)&lt;365,"ST","LT")</f>
        <v>ST</v>
      </c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</row>
    <row r="883" customFormat="false" ht="15.75" hidden="false" customHeight="true" outlineLevel="0" collapsed="false">
      <c r="A883" s="25" t="s">
        <v>415</v>
      </c>
      <c r="B883" s="11" t="n">
        <v>40</v>
      </c>
      <c r="C883" s="22" t="n">
        <v>42997</v>
      </c>
      <c r="D883" s="11" t="n">
        <v>0</v>
      </c>
      <c r="E883" s="20" t="n">
        <f aca="false">SUM(B883*D883)</f>
        <v>0</v>
      </c>
      <c r="F883" s="22"/>
      <c r="G883" s="11"/>
      <c r="H883" s="23" t="n">
        <f aca="false">SUM(B883*G883)</f>
        <v>0</v>
      </c>
      <c r="I883" s="24" t="n">
        <f aca="false">SUM(H883-E883)</f>
        <v>0</v>
      </c>
      <c r="J883" s="11" t="str">
        <f aca="false">IF(SUM(+F883-C883)&lt;365,"ST","LT")</f>
        <v>ST</v>
      </c>
      <c r="K883" s="25"/>
      <c r="L883" s="25" t="s">
        <v>94</v>
      </c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</row>
    <row r="884" customFormat="false" ht="15.75" hidden="false" customHeight="true" outlineLevel="0" collapsed="false">
      <c r="A884" s="25" t="s">
        <v>415</v>
      </c>
      <c r="B884" s="11" t="n">
        <v>10</v>
      </c>
      <c r="C884" s="22" t="n">
        <v>43046</v>
      </c>
      <c r="D884" s="11" t="n">
        <v>917.83</v>
      </c>
      <c r="E884" s="20" t="n">
        <f aca="false">SUM(B884*D884)</f>
        <v>9178.3</v>
      </c>
      <c r="F884" s="22"/>
      <c r="G884" s="11"/>
      <c r="H884" s="23" t="n">
        <f aca="false">SUM(B884*G884)</f>
        <v>0</v>
      </c>
      <c r="I884" s="24" t="n">
        <f aca="false">SUM(H884-E884)</f>
        <v>-9178.3</v>
      </c>
      <c r="J884" s="11" t="str">
        <f aca="false">IF(SUM(+F884-C884)&lt;365,"ST","LT")</f>
        <v>ST</v>
      </c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</row>
    <row r="885" customFormat="false" ht="15.75" hidden="false" customHeight="true" outlineLevel="0" collapsed="false">
      <c r="A885" s="25" t="s">
        <v>415</v>
      </c>
      <c r="B885" s="11" t="n">
        <v>10</v>
      </c>
      <c r="C885" s="22" t="n">
        <v>43111</v>
      </c>
      <c r="D885" s="11" t="n">
        <v>947.55</v>
      </c>
      <c r="E885" s="20" t="n">
        <f aca="false">SUM(B885*D885)</f>
        <v>9475.5</v>
      </c>
      <c r="F885" s="22"/>
      <c r="G885" s="11"/>
      <c r="H885" s="23" t="n">
        <f aca="false">SUM(B885*G885)</f>
        <v>0</v>
      </c>
      <c r="I885" s="24" t="n">
        <f aca="false">SUM(H885-E885)</f>
        <v>-9475.5</v>
      </c>
      <c r="J885" s="11" t="str">
        <f aca="false">IF(SUM(+F885-C885)&lt;365,"ST","LT")</f>
        <v>ST</v>
      </c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</row>
    <row r="886" customFormat="false" ht="15.75" hidden="false" customHeight="true" outlineLevel="0" collapsed="false">
      <c r="A886" s="25" t="s">
        <v>1288</v>
      </c>
      <c r="B886" s="11" t="n">
        <v>25</v>
      </c>
      <c r="C886" s="22" t="n">
        <v>42689</v>
      </c>
      <c r="D886" s="11" t="n">
        <v>464.06</v>
      </c>
      <c r="E886" s="20" t="n">
        <f aca="false">SUM(B886*D886)</f>
        <v>11601.5</v>
      </c>
      <c r="F886" s="22"/>
      <c r="G886" s="11"/>
      <c r="H886" s="23" t="n">
        <f aca="false">SUM(B886*G886)</f>
        <v>0</v>
      </c>
      <c r="I886" s="24" t="n">
        <f aca="false">SUM(H886-E886)</f>
        <v>-11601.5</v>
      </c>
      <c r="J886" s="11" t="str">
        <f aca="false">IF(SUM(+F886-C886)&lt;365,"ST","LT")</f>
        <v>ST</v>
      </c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</row>
    <row r="887" customFormat="false" ht="15.75" hidden="false" customHeight="true" outlineLevel="0" collapsed="false">
      <c r="A887" s="25" t="s">
        <v>1288</v>
      </c>
      <c r="B887" s="11" t="n">
        <v>25</v>
      </c>
      <c r="C887" s="22" t="n">
        <v>43515</v>
      </c>
      <c r="D887" s="11" t="n">
        <v>122.41</v>
      </c>
      <c r="E887" s="20" t="n">
        <f aca="false">SUM(B887*D887)</f>
        <v>3060.25</v>
      </c>
      <c r="F887" s="22"/>
      <c r="G887" s="11"/>
      <c r="H887" s="23" t="n">
        <f aca="false">SUM(B887*G887)</f>
        <v>0</v>
      </c>
      <c r="I887" s="24" t="n">
        <f aca="false">SUM(H887-E887)</f>
        <v>-3060.25</v>
      </c>
      <c r="J887" s="11" t="str">
        <f aca="false">IF(SUM(+F887-C887)&lt;365,"ST","LT")</f>
        <v>ST</v>
      </c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</row>
    <row r="888" customFormat="false" ht="15.75" hidden="false" customHeight="true" outlineLevel="0" collapsed="false">
      <c r="A888" s="19" t="s">
        <v>1288</v>
      </c>
      <c r="B888" s="11" t="n">
        <v>50</v>
      </c>
      <c r="C888" s="22" t="n">
        <v>43627</v>
      </c>
      <c r="D888" s="11" t="n">
        <v>64.48</v>
      </c>
      <c r="E888" s="20" t="n">
        <f aca="false">SUM(B888*D888)</f>
        <v>3224</v>
      </c>
      <c r="F888" s="22"/>
      <c r="G888" s="11"/>
      <c r="H888" s="23" t="n">
        <f aca="false">SUM(B888*G888)</f>
        <v>0</v>
      </c>
      <c r="I888" s="24" t="n">
        <f aca="false">SUM(H888-E888)</f>
        <v>-3224</v>
      </c>
      <c r="J888" s="11" t="str">
        <f aca="false">IF(SUM(+F888-C888)&lt;365,"ST","LT")</f>
        <v>ST</v>
      </c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</row>
    <row r="889" customFormat="false" ht="15.75" hidden="false" customHeight="true" outlineLevel="0" collapsed="false">
      <c r="A889" s="25" t="s">
        <v>425</v>
      </c>
      <c r="B889" s="11" t="n">
        <v>27</v>
      </c>
      <c r="C889" s="22" t="n">
        <v>39500</v>
      </c>
      <c r="D889" s="11" t="n">
        <v>270.74</v>
      </c>
      <c r="E889" s="20" t="n">
        <f aca="false">SUM(B889*D889)</f>
        <v>7309.98</v>
      </c>
      <c r="F889" s="22"/>
      <c r="G889" s="11"/>
      <c r="H889" s="23" t="n">
        <f aca="false">SUM(B889*G889)</f>
        <v>0</v>
      </c>
      <c r="I889" s="24" t="n">
        <f aca="false">SUM(H889-E889)</f>
        <v>-7309.98</v>
      </c>
      <c r="J889" s="11" t="str">
        <f aca="false">IF(SUM(+F889-C889)&lt;365,"ST","LT")</f>
        <v>ST</v>
      </c>
      <c r="K889" s="25"/>
      <c r="L889" s="25" t="s">
        <v>248</v>
      </c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</row>
    <row r="890" customFormat="false" ht="15.75" hidden="false" customHeight="true" outlineLevel="0" collapsed="false">
      <c r="A890" s="25" t="s">
        <v>425</v>
      </c>
      <c r="B890" s="11" t="n">
        <v>73</v>
      </c>
      <c r="C890" s="22" t="n">
        <v>41830</v>
      </c>
      <c r="D890" s="11" t="n">
        <v>97.59</v>
      </c>
      <c r="E890" s="20" t="n">
        <f aca="false">SUM(B890*D890)</f>
        <v>7124.07</v>
      </c>
      <c r="F890" s="22"/>
      <c r="G890" s="11"/>
      <c r="H890" s="23" t="n">
        <f aca="false">SUM(B890*G890)</f>
        <v>0</v>
      </c>
      <c r="I890" s="24" t="n">
        <f aca="false">SUM(H890-E890)</f>
        <v>-7124.07</v>
      </c>
      <c r="J890" s="11" t="str">
        <f aca="false">IF(SUM(+F890-C890)&lt;365,"ST","LT")</f>
        <v>ST</v>
      </c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</row>
    <row r="891" customFormat="false" ht="15.75" hidden="false" customHeight="true" outlineLevel="0" collapsed="false">
      <c r="A891" s="25" t="s">
        <v>425</v>
      </c>
      <c r="B891" s="11" t="n">
        <v>400</v>
      </c>
      <c r="C891" s="22" t="n">
        <v>43515</v>
      </c>
      <c r="D891" s="11" t="n">
        <v>11.03</v>
      </c>
      <c r="E891" s="20" t="n">
        <f aca="false">SUM(B891*D891)</f>
        <v>4412</v>
      </c>
      <c r="F891" s="22"/>
      <c r="G891" s="11"/>
      <c r="H891" s="23" t="n">
        <f aca="false">SUM(B891*G891)</f>
        <v>0</v>
      </c>
      <c r="I891" s="24" t="n">
        <f aca="false">SUM(H891-E891)</f>
        <v>-4412</v>
      </c>
      <c r="J891" s="11" t="str">
        <f aca="false">IF(SUM(+F891-C891)&lt;365,"ST","LT")</f>
        <v>ST</v>
      </c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</row>
    <row r="892" customFormat="false" ht="15.75" hidden="false" customHeight="true" outlineLevel="0" collapsed="false">
      <c r="A892" s="25" t="s">
        <v>432</v>
      </c>
      <c r="B892" s="11" t="n">
        <v>50</v>
      </c>
      <c r="C892" s="22" t="n">
        <v>43173</v>
      </c>
      <c r="D892" s="11" t="n">
        <v>128.15</v>
      </c>
      <c r="E892" s="20" t="n">
        <f aca="false">SUM(B892*D892)</f>
        <v>6407.5</v>
      </c>
      <c r="F892" s="22" t="n">
        <v>43495</v>
      </c>
      <c r="G892" s="11" t="n">
        <v>123.81</v>
      </c>
      <c r="H892" s="23" t="n">
        <f aca="false">SUM(B892*G892)</f>
        <v>6190.5</v>
      </c>
      <c r="I892" s="24" t="n">
        <f aca="false">SUM(H892-E892)</f>
        <v>-217</v>
      </c>
      <c r="J892" s="11" t="str">
        <f aca="false">IF(SUM(+F892-C892)&lt;365,"ST","LT")</f>
        <v>ST</v>
      </c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</row>
    <row r="893" customFormat="false" ht="15.75" hidden="false" customHeight="true" outlineLevel="0" collapsed="false">
      <c r="A893" s="25" t="s">
        <v>433</v>
      </c>
      <c r="B893" s="11" t="n">
        <v>15</v>
      </c>
      <c r="C893" s="22" t="n">
        <v>42870</v>
      </c>
      <c r="D893" s="11" t="n">
        <v>614.32</v>
      </c>
      <c r="E893" s="20" t="n">
        <f aca="false">SUM(B893*D893)</f>
        <v>9214.8</v>
      </c>
      <c r="F893" s="22"/>
      <c r="G893" s="11"/>
      <c r="H893" s="23" t="n">
        <f aca="false">SUM(B893*G893)</f>
        <v>0</v>
      </c>
      <c r="I893" s="24" t="n">
        <f aca="false">SUM(H893-E893)</f>
        <v>-9214.8</v>
      </c>
      <c r="J893" s="11" t="str">
        <f aca="false">IF(SUM(+F893-C893)&lt;365,"ST","LT")</f>
        <v>ST</v>
      </c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</row>
    <row r="894" customFormat="false" ht="15.75" hidden="false" customHeight="true" outlineLevel="0" collapsed="false">
      <c r="A894" s="25" t="s">
        <v>433</v>
      </c>
      <c r="B894" s="11" t="n">
        <v>10</v>
      </c>
      <c r="C894" s="22" t="n">
        <v>42986</v>
      </c>
      <c r="D894" s="11" t="n">
        <v>477.05</v>
      </c>
      <c r="E894" s="20" t="n">
        <f aca="false">SUM(B894*D894)</f>
        <v>4770.5</v>
      </c>
      <c r="F894" s="22"/>
      <c r="G894" s="11"/>
      <c r="H894" s="23" t="n">
        <f aca="false">SUM(B894*G894)</f>
        <v>0</v>
      </c>
      <c r="I894" s="24" t="n">
        <f aca="false">SUM(H894-E894)</f>
        <v>-4770.5</v>
      </c>
      <c r="J894" s="11" t="str">
        <f aca="false">IF(SUM(+F894-C894)&lt;365,"ST","LT")</f>
        <v>ST</v>
      </c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</row>
    <row r="895" customFormat="false" ht="15.75" hidden="false" customHeight="true" outlineLevel="0" collapsed="false">
      <c r="A895" s="25" t="s">
        <v>433</v>
      </c>
      <c r="B895" s="11" t="n">
        <v>15</v>
      </c>
      <c r="C895" s="22" t="n">
        <v>43424</v>
      </c>
      <c r="D895" s="11" t="n">
        <v>231.72</v>
      </c>
      <c r="E895" s="20" t="n">
        <f aca="false">SUM(B895*D895)</f>
        <v>3475.8</v>
      </c>
      <c r="F895" s="22"/>
      <c r="G895" s="11"/>
      <c r="H895" s="23" t="n">
        <f aca="false">SUM(B895*G895)</f>
        <v>0</v>
      </c>
      <c r="I895" s="24" t="n">
        <f aca="false">SUM(H895-E895)</f>
        <v>-3475.8</v>
      </c>
      <c r="J895" s="11" t="str">
        <f aca="false">IF(SUM(+F895-C895)&lt;365,"ST","LT")</f>
        <v>ST</v>
      </c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</row>
    <row r="896" customFormat="false" ht="15.75" hidden="false" customHeight="true" outlineLevel="0" collapsed="false">
      <c r="A896" s="25" t="s">
        <v>433</v>
      </c>
      <c r="B896" s="11" t="n">
        <v>10</v>
      </c>
      <c r="C896" s="22" t="n">
        <v>43437</v>
      </c>
      <c r="D896" s="11" t="n">
        <v>224.67</v>
      </c>
      <c r="E896" s="20" t="n">
        <f aca="false">SUM(B896*D896)</f>
        <v>2246.7</v>
      </c>
      <c r="F896" s="22"/>
      <c r="G896" s="11"/>
      <c r="H896" s="23" t="n">
        <f aca="false">SUM(B896*G896)</f>
        <v>0</v>
      </c>
      <c r="I896" s="24" t="n">
        <f aca="false">SUM(H896-E896)</f>
        <v>-2246.7</v>
      </c>
      <c r="J896" s="11" t="str">
        <f aca="false">IF(SUM(+F896-C896)&lt;365,"ST","LT")</f>
        <v>ST</v>
      </c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</row>
    <row r="897" customFormat="false" ht="15.75" hidden="false" customHeight="true" outlineLevel="0" collapsed="false">
      <c r="A897" s="19" t="s">
        <v>433</v>
      </c>
      <c r="B897" s="11" t="n">
        <v>25</v>
      </c>
      <c r="C897" s="22" t="n">
        <v>43627</v>
      </c>
      <c r="D897" s="11" t="n">
        <v>99.74</v>
      </c>
      <c r="E897" s="20" t="n">
        <f aca="false">SUM(B897*D897)</f>
        <v>2493.5</v>
      </c>
      <c r="F897" s="22"/>
      <c r="G897" s="11"/>
      <c r="H897" s="23" t="n">
        <f aca="false">SUM(B897*G897)</f>
        <v>0</v>
      </c>
      <c r="I897" s="24" t="n">
        <f aca="false">SUM(H897-E897)</f>
        <v>-2493.5</v>
      </c>
      <c r="J897" s="11" t="str">
        <f aca="false">IF(SUM(+F897-C897)&lt;365,"ST","LT")</f>
        <v>ST</v>
      </c>
      <c r="K897" s="25"/>
      <c r="L897" s="25"/>
      <c r="M897" s="33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</row>
    <row r="898" customFormat="false" ht="15.75" hidden="false" customHeight="true" outlineLevel="0" collapsed="false">
      <c r="A898" s="25" t="s">
        <v>440</v>
      </c>
      <c r="B898" s="11" t="n">
        <v>50</v>
      </c>
      <c r="C898" s="22" t="n">
        <v>41425</v>
      </c>
      <c r="D898" s="11" t="n">
        <v>206.52</v>
      </c>
      <c r="E898" s="20" t="n">
        <f aca="false">SUM(B898*D898)</f>
        <v>10326</v>
      </c>
      <c r="F898" s="22"/>
      <c r="G898" s="11"/>
      <c r="H898" s="23" t="n">
        <f aca="false">SUM(B898*G898)</f>
        <v>0</v>
      </c>
      <c r="I898" s="24" t="n">
        <f aca="false">SUM(H898-E898)</f>
        <v>-10326</v>
      </c>
      <c r="J898" s="11" t="str">
        <f aca="false">IF(SUM(+F898-C898)&lt;365,"ST","LT")</f>
        <v>ST</v>
      </c>
      <c r="K898" s="25"/>
      <c r="L898" s="25" t="s">
        <v>1372</v>
      </c>
      <c r="M898" s="33" t="n">
        <v>41965</v>
      </c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</row>
    <row r="899" customFormat="false" ht="15.75" hidden="false" customHeight="true" outlineLevel="0" collapsed="false">
      <c r="A899" s="25" t="s">
        <v>440</v>
      </c>
      <c r="B899" s="11" t="n">
        <v>50</v>
      </c>
      <c r="C899" s="22" t="n">
        <v>41502</v>
      </c>
      <c r="D899" s="11" t="n">
        <v>156.38</v>
      </c>
      <c r="E899" s="20" t="n">
        <f aca="false">SUM(B899*D899)</f>
        <v>7819</v>
      </c>
      <c r="F899" s="22"/>
      <c r="G899" s="11"/>
      <c r="H899" s="23" t="n">
        <f aca="false">SUM(B899*G899)</f>
        <v>0</v>
      </c>
      <c r="I899" s="24" t="n">
        <f aca="false">SUM(H899-E899)</f>
        <v>-7819</v>
      </c>
      <c r="J899" s="11" t="str">
        <f aca="false">IF(SUM(+F899-C899)&lt;365,"ST","LT")</f>
        <v>ST</v>
      </c>
      <c r="K899" s="25"/>
      <c r="L899" s="25" t="s">
        <v>1372</v>
      </c>
      <c r="M899" s="33" t="n">
        <v>41965</v>
      </c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</row>
    <row r="900" customFormat="false" ht="15.75" hidden="false" customHeight="true" outlineLevel="0" collapsed="false">
      <c r="A900" s="25" t="s">
        <v>1374</v>
      </c>
      <c r="B900" s="11" t="n">
        <v>2</v>
      </c>
      <c r="C900" s="22" t="n">
        <v>40618</v>
      </c>
      <c r="D900" s="11" t="n">
        <v>10000</v>
      </c>
      <c r="E900" s="20" t="n">
        <f aca="false">SUM(B900*D900)</f>
        <v>20000</v>
      </c>
      <c r="F900" s="22"/>
      <c r="G900" s="11"/>
      <c r="H900" s="23" t="n">
        <f aca="false">SUM(B900*G900)</f>
        <v>0</v>
      </c>
      <c r="I900" s="24" t="n">
        <f aca="false">SUM(H900-E900)</f>
        <v>-20000</v>
      </c>
      <c r="J900" s="11" t="str">
        <f aca="false">IF(SUM(+F900-C900)&lt;365,"ST","LT")</f>
        <v>ST</v>
      </c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</row>
    <row r="901" customFormat="false" ht="15.75" hidden="false" customHeight="true" outlineLevel="0" collapsed="false">
      <c r="A901" s="25" t="s">
        <v>446</v>
      </c>
      <c r="B901" s="11" t="n">
        <v>150</v>
      </c>
      <c r="C901" s="22" t="n">
        <v>42956</v>
      </c>
      <c r="D901" s="11" t="n">
        <v>29.67</v>
      </c>
      <c r="E901" s="20" t="n">
        <f aca="false">SUM(B901*D901)</f>
        <v>4450.5</v>
      </c>
      <c r="F901" s="22" t="n">
        <v>43516</v>
      </c>
      <c r="G901" s="11" t="n">
        <v>7.95</v>
      </c>
      <c r="H901" s="23" t="n">
        <f aca="false">SUM(B901*G901)</f>
        <v>1192.5</v>
      </c>
      <c r="I901" s="24" t="n">
        <f aca="false">SUM(H901-E901)</f>
        <v>-3258</v>
      </c>
      <c r="J901" s="11" t="str">
        <f aca="false">IF(SUM(+F901-C901)&lt;365,"ST","LT")</f>
        <v>LT</v>
      </c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</row>
    <row r="902" customFormat="false" ht="15.75" hidden="false" customHeight="true" outlineLevel="0" collapsed="false">
      <c r="A902" s="25" t="s">
        <v>1292</v>
      </c>
      <c r="B902" s="11" t="n">
        <v>100</v>
      </c>
      <c r="C902" s="22" t="n">
        <v>43069</v>
      </c>
      <c r="D902" s="11" t="n">
        <v>81.25</v>
      </c>
      <c r="E902" s="20" t="n">
        <f aca="false">SUM(B902*D902)</f>
        <v>8125</v>
      </c>
      <c r="F902" s="22"/>
      <c r="G902" s="11"/>
      <c r="H902" s="23" t="n">
        <f aca="false">SUM(B902*G902)</f>
        <v>0</v>
      </c>
      <c r="I902" s="24" t="n">
        <f aca="false">SUM(H902-E902)</f>
        <v>-8125</v>
      </c>
      <c r="J902" s="11" t="str">
        <f aca="false">IF(SUM(+F902-C902)&lt;365,"ST","LT")</f>
        <v>ST</v>
      </c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</row>
    <row r="903" customFormat="false" ht="15.75" hidden="false" customHeight="true" outlineLevel="0" collapsed="false">
      <c r="A903" s="25" t="s">
        <v>808</v>
      </c>
      <c r="B903" s="11" t="n">
        <v>100</v>
      </c>
      <c r="C903" s="22" t="n">
        <v>43165</v>
      </c>
      <c r="D903" s="11" t="n">
        <v>78.08</v>
      </c>
      <c r="E903" s="20" t="n">
        <f aca="false">SUM(B903*D903)</f>
        <v>7808</v>
      </c>
      <c r="F903" s="22" t="n">
        <v>43262</v>
      </c>
      <c r="G903" s="11" t="n">
        <v>85.8</v>
      </c>
      <c r="H903" s="23" t="n">
        <f aca="false">SUM(B903*G903)</f>
        <v>8580</v>
      </c>
      <c r="I903" s="24" t="n">
        <f aca="false">SUM(H903-E903)</f>
        <v>772</v>
      </c>
      <c r="J903" s="11" t="str">
        <f aca="false">IF(SUM(+F903-C903)&lt;365,"ST","LT")</f>
        <v>ST</v>
      </c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</row>
    <row r="904" customFormat="false" ht="15.75" hidden="false" customHeight="true" outlineLevel="0" collapsed="false">
      <c r="A904" s="25" t="s">
        <v>808</v>
      </c>
      <c r="B904" s="11" t="n">
        <v>100</v>
      </c>
      <c r="C904" s="22" t="n">
        <v>43417</v>
      </c>
      <c r="D904" s="11" t="n">
        <v>65.39</v>
      </c>
      <c r="E904" s="20" t="n">
        <f aca="false">SUM(B904*D904)</f>
        <v>6539</v>
      </c>
      <c r="F904" s="22"/>
      <c r="G904" s="11"/>
      <c r="H904" s="23" t="n">
        <f aca="false">SUM(B904*G904)</f>
        <v>0</v>
      </c>
      <c r="I904" s="24" t="n">
        <f aca="false">SUM(H904-E904)</f>
        <v>-6539</v>
      </c>
      <c r="J904" s="11" t="str">
        <f aca="false">IF(SUM(+F904-C904)&lt;365,"ST","LT")</f>
        <v>ST</v>
      </c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</row>
    <row r="905" customFormat="false" ht="15.75" hidden="false" customHeight="true" outlineLevel="0" collapsed="false">
      <c r="A905" s="19" t="s">
        <v>808</v>
      </c>
      <c r="B905" s="11" t="n">
        <v>100</v>
      </c>
      <c r="C905" s="22" t="n">
        <v>43623</v>
      </c>
      <c r="D905" s="11" t="n">
        <v>48.61</v>
      </c>
      <c r="E905" s="20" t="n">
        <f aca="false">SUM(B905*D905)</f>
        <v>4861</v>
      </c>
      <c r="F905" s="22"/>
      <c r="G905" s="11"/>
      <c r="H905" s="23" t="n">
        <f aca="false">SUM(B905*G905)</f>
        <v>0</v>
      </c>
      <c r="I905" s="24" t="n">
        <f aca="false">SUM(H905-E905)</f>
        <v>-4861</v>
      </c>
      <c r="J905" s="11" t="str">
        <f aca="false">IF(SUM(+F905-C905)&lt;365,"ST","LT")</f>
        <v>ST</v>
      </c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</row>
    <row r="906" customFormat="false" ht="15.75" hidden="false" customHeight="true" outlineLevel="0" collapsed="false">
      <c r="A906" s="19" t="s">
        <v>808</v>
      </c>
      <c r="B906" s="11" t="n">
        <v>50</v>
      </c>
      <c r="C906" s="22" t="n">
        <v>43767</v>
      </c>
      <c r="D906" s="11" t="n">
        <v>37.03</v>
      </c>
      <c r="E906" s="20" t="n">
        <f aca="false">SUM(B906*D906)</f>
        <v>1851.5</v>
      </c>
      <c r="F906" s="22"/>
      <c r="G906" s="11"/>
      <c r="H906" s="23" t="n">
        <f aca="false">SUM(B906*G906)</f>
        <v>0</v>
      </c>
      <c r="I906" s="24" t="n">
        <f aca="false">SUM(H906-E906)</f>
        <v>-1851.5</v>
      </c>
      <c r="J906" s="11" t="str">
        <f aca="false">IF(SUM(+F906-C906)&lt;365,"ST","LT")</f>
        <v>ST</v>
      </c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</row>
    <row r="907" customFormat="false" ht="15.75" hidden="false" customHeight="true" outlineLevel="0" collapsed="false">
      <c r="A907" s="25" t="s">
        <v>465</v>
      </c>
      <c r="B907" s="11" t="n">
        <v>10</v>
      </c>
      <c r="C907" s="22" t="n">
        <v>42055</v>
      </c>
      <c r="D907" s="11" t="n">
        <v>916.96</v>
      </c>
      <c r="E907" s="20" t="n">
        <f aca="false">SUM(B907*D907)</f>
        <v>9169.6</v>
      </c>
      <c r="F907" s="22"/>
      <c r="G907" s="11"/>
      <c r="H907" s="23" t="n">
        <f aca="false">SUM(B907*G907)</f>
        <v>0</v>
      </c>
      <c r="I907" s="24" t="n">
        <f aca="false">SUM(H907-E907)</f>
        <v>-9169.6</v>
      </c>
      <c r="J907" s="11" t="str">
        <f aca="false">IF(SUM(+F907-C907)&lt;365,"ST","LT")</f>
        <v>ST</v>
      </c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</row>
    <row r="908" customFormat="false" ht="15.75" hidden="false" customHeight="true" outlineLevel="0" collapsed="false">
      <c r="A908" s="19" t="s">
        <v>1375</v>
      </c>
      <c r="B908" s="11" t="n">
        <v>50</v>
      </c>
      <c r="C908" s="22" t="n">
        <v>43738</v>
      </c>
      <c r="D908" s="11" t="n">
        <v>126.54</v>
      </c>
      <c r="E908" s="20" t="n">
        <f aca="false">SUM(B908*D908)</f>
        <v>6327</v>
      </c>
      <c r="F908" s="22" t="n">
        <v>43768</v>
      </c>
      <c r="G908" s="11" t="n">
        <v>137.96</v>
      </c>
      <c r="H908" s="23" t="n">
        <f aca="false">SUM(B908*G908)</f>
        <v>6898</v>
      </c>
      <c r="I908" s="24" t="n">
        <f aca="false">SUM(H908-E908)</f>
        <v>571</v>
      </c>
      <c r="J908" s="11" t="str">
        <f aca="false">IF(SUM(+F908-C908)&lt;365,"ST","LT")</f>
        <v>ST</v>
      </c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</row>
    <row r="909" customFormat="false" ht="15.75" hidden="false" customHeight="true" outlineLevel="0" collapsed="false">
      <c r="A909" s="25" t="s">
        <v>1376</v>
      </c>
      <c r="B909" s="11" t="n">
        <v>10</v>
      </c>
      <c r="C909" s="22" t="n">
        <v>41583</v>
      </c>
      <c r="D909" s="11" t="n">
        <v>597.32</v>
      </c>
      <c r="E909" s="20" t="n">
        <f aca="false">SUM(B909*D909)</f>
        <v>5973.2</v>
      </c>
      <c r="F909" s="22"/>
      <c r="G909" s="11"/>
      <c r="H909" s="23" t="n">
        <f aca="false">SUM(B909*G909)</f>
        <v>0</v>
      </c>
      <c r="I909" s="24" t="n">
        <f aca="false">SUM(H909-E909)</f>
        <v>-5973.2</v>
      </c>
      <c r="J909" s="11" t="str">
        <f aca="false">IF(SUM(+F909-C909)&lt;365,"ST","LT")</f>
        <v>ST</v>
      </c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</row>
    <row r="910" customFormat="false" ht="15.75" hidden="false" customHeight="true" outlineLevel="0" collapsed="false">
      <c r="A910" s="25" t="s">
        <v>1376</v>
      </c>
      <c r="B910" s="11" t="n">
        <v>10</v>
      </c>
      <c r="C910" s="22" t="n">
        <v>41604</v>
      </c>
      <c r="D910" s="11" t="n">
        <v>584.91</v>
      </c>
      <c r="E910" s="20" t="n">
        <f aca="false">SUM(B910*D910)</f>
        <v>5849.1</v>
      </c>
      <c r="F910" s="22"/>
      <c r="G910" s="11"/>
      <c r="H910" s="23" t="n">
        <f aca="false">SUM(B910*G910)</f>
        <v>0</v>
      </c>
      <c r="I910" s="24" t="n">
        <f aca="false">SUM(H910-E910)</f>
        <v>-5849.1</v>
      </c>
      <c r="J910" s="11" t="str">
        <f aca="false">IF(SUM(+F910-C910)&lt;365,"ST","LT")</f>
        <v>ST</v>
      </c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</row>
    <row r="911" customFormat="false" ht="15.75" hidden="false" customHeight="true" outlineLevel="0" collapsed="false">
      <c r="A911" s="25" t="s">
        <v>1376</v>
      </c>
      <c r="B911" s="11" t="n">
        <v>10</v>
      </c>
      <c r="C911" s="22" t="n">
        <v>41684</v>
      </c>
      <c r="D911" s="11" t="n">
        <v>614.06</v>
      </c>
      <c r="E911" s="20" t="n">
        <f aca="false">SUM(B911*D911)</f>
        <v>6140.6</v>
      </c>
      <c r="F911" s="22"/>
      <c r="G911" s="11"/>
      <c r="H911" s="23" t="n">
        <f aca="false">SUM(B911*G911)</f>
        <v>0</v>
      </c>
      <c r="I911" s="24" t="n">
        <f aca="false">SUM(H911-E911)</f>
        <v>-6140.6</v>
      </c>
      <c r="J911" s="11" t="str">
        <f aca="false">IF(SUM(+F911-C911)&lt;365,"ST","LT")</f>
        <v>ST</v>
      </c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</row>
    <row r="912" customFormat="false" ht="15.75" hidden="false" customHeight="true" outlineLevel="0" collapsed="false">
      <c r="A912" s="25" t="s">
        <v>1376</v>
      </c>
      <c r="B912" s="11" t="n">
        <v>10</v>
      </c>
      <c r="C912" s="22" t="n">
        <v>41716</v>
      </c>
      <c r="D912" s="11" t="n">
        <v>581.69</v>
      </c>
      <c r="E912" s="20" t="n">
        <f aca="false">SUM(B912*D912)</f>
        <v>5816.9</v>
      </c>
      <c r="F912" s="22"/>
      <c r="G912" s="11"/>
      <c r="H912" s="23" t="n">
        <f aca="false">SUM(B912*G912)</f>
        <v>0</v>
      </c>
      <c r="I912" s="24" t="n">
        <f aca="false">SUM(H912-E912)</f>
        <v>-5816.9</v>
      </c>
      <c r="J912" s="11" t="str">
        <f aca="false">IF(SUM(+F912-C912)&lt;365,"ST","LT")</f>
        <v>ST</v>
      </c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</row>
    <row r="913" customFormat="false" ht="15.75" hidden="false" customHeight="true" outlineLevel="0" collapsed="false">
      <c r="A913" s="25" t="s">
        <v>1377</v>
      </c>
      <c r="B913" s="11" t="n">
        <v>25</v>
      </c>
      <c r="C913" s="22" t="n">
        <v>42772</v>
      </c>
      <c r="D913" s="11" t="n">
        <v>533.97</v>
      </c>
      <c r="E913" s="20" t="n">
        <f aca="false">SUM(B913*D913)</f>
        <v>13349.25</v>
      </c>
      <c r="F913" s="22"/>
      <c r="G913" s="11"/>
      <c r="H913" s="23" t="n">
        <f aca="false">SUM(B913*G913)</f>
        <v>0</v>
      </c>
      <c r="I913" s="24" t="n">
        <f aca="false">SUM(H913-E913)</f>
        <v>-13349.25</v>
      </c>
      <c r="J913" s="11" t="str">
        <f aca="false">IF(SUM(+F913-C913)&lt;365,"ST","LT")</f>
        <v>ST</v>
      </c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</row>
    <row r="914" customFormat="false" ht="15.75" hidden="false" customHeight="true" outlineLevel="0" collapsed="false">
      <c r="A914" s="25" t="s">
        <v>1377</v>
      </c>
      <c r="B914" s="11" t="n">
        <v>25</v>
      </c>
      <c r="C914" s="22" t="n">
        <v>42781</v>
      </c>
      <c r="D914" s="11" t="n">
        <v>482.84</v>
      </c>
      <c r="E914" s="20" t="n">
        <f aca="false">SUM(B914*D914)</f>
        <v>12071</v>
      </c>
      <c r="F914" s="22"/>
      <c r="G914" s="11"/>
      <c r="H914" s="23" t="n">
        <f aca="false">SUM(B914*G914)</f>
        <v>0</v>
      </c>
      <c r="I914" s="24" t="n">
        <f aca="false">SUM(H914-E914)</f>
        <v>-12071</v>
      </c>
      <c r="J914" s="11" t="str">
        <f aca="false">IF(SUM(+F914-C914)&lt;365,"ST","LT")</f>
        <v>ST</v>
      </c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</row>
    <row r="915" customFormat="false" ht="15.75" hidden="false" customHeight="true" outlineLevel="0" collapsed="false">
      <c r="A915" s="25" t="s">
        <v>471</v>
      </c>
      <c r="B915" s="11" t="n">
        <v>50</v>
      </c>
      <c r="C915" s="22" t="n">
        <v>43364</v>
      </c>
      <c r="D915" s="11" t="n">
        <v>171.27</v>
      </c>
      <c r="E915" s="20" t="n">
        <f aca="false">SUM(B915*D915)</f>
        <v>8563.5</v>
      </c>
      <c r="F915" s="22"/>
      <c r="G915" s="11"/>
      <c r="H915" s="23" t="n">
        <f aca="false">SUM(B915*G915)</f>
        <v>0</v>
      </c>
      <c r="I915" s="24" t="n">
        <f aca="false">SUM(H915-E915)</f>
        <v>-8563.5</v>
      </c>
      <c r="J915" s="11" t="str">
        <f aca="false">IF(SUM(+F915-C915)&lt;365,"ST","LT")</f>
        <v>ST</v>
      </c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</row>
    <row r="916" customFormat="false" ht="15.75" hidden="false" customHeight="true" outlineLevel="0" collapsed="false">
      <c r="A916" s="25" t="s">
        <v>1299</v>
      </c>
      <c r="B916" s="11" t="n">
        <v>50</v>
      </c>
      <c r="C916" s="22" t="n">
        <v>42444</v>
      </c>
      <c r="D916" s="11" t="n">
        <v>197.78</v>
      </c>
      <c r="E916" s="20" t="n">
        <f aca="false">SUM(B916*D916)</f>
        <v>9889</v>
      </c>
      <c r="F916" s="22"/>
      <c r="G916" s="11"/>
      <c r="H916" s="23" t="n">
        <f aca="false">SUM(B916*G916)</f>
        <v>0</v>
      </c>
      <c r="I916" s="24" t="n">
        <f aca="false">SUM(H916-E916)</f>
        <v>-9889</v>
      </c>
      <c r="J916" s="11" t="str">
        <f aca="false">IF(SUM(+F916-C916)&lt;365,"ST","LT")</f>
        <v>ST</v>
      </c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</row>
    <row r="917" customFormat="false" ht="15.75" hidden="false" customHeight="true" outlineLevel="0" collapsed="false">
      <c r="A917" s="25" t="s">
        <v>473</v>
      </c>
      <c r="B917" s="11" t="n">
        <v>50</v>
      </c>
      <c r="C917" s="22" t="n">
        <v>43193</v>
      </c>
      <c r="D917" s="11" t="n">
        <v>0</v>
      </c>
      <c r="E917" s="20" t="n">
        <f aca="false">SUM(B917*D917)</f>
        <v>0</v>
      </c>
      <c r="F917" s="22"/>
      <c r="G917" s="11"/>
      <c r="H917" s="23" t="n">
        <f aca="false">SUM(B917*G917)</f>
        <v>0</v>
      </c>
      <c r="I917" s="24" t="n">
        <f aca="false">SUM(H917-E917)</f>
        <v>0</v>
      </c>
      <c r="J917" s="11" t="str">
        <f aca="false">IF(SUM(+F917-C917)&lt;365,"ST","LT")</f>
        <v>ST</v>
      </c>
      <c r="K917" s="25"/>
      <c r="L917" s="35" t="s">
        <v>474</v>
      </c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</row>
    <row r="918" customFormat="false" ht="15.75" hidden="false" customHeight="true" outlineLevel="0" collapsed="false">
      <c r="A918" s="25" t="s">
        <v>475</v>
      </c>
      <c r="B918" s="11" t="n">
        <v>10</v>
      </c>
      <c r="C918" s="22" t="n">
        <v>43370</v>
      </c>
      <c r="D918" s="11" t="n">
        <v>1000</v>
      </c>
      <c r="E918" s="20" t="n">
        <f aca="false">SUM(B918*D918)</f>
        <v>10000</v>
      </c>
      <c r="F918" s="22"/>
      <c r="G918" s="11"/>
      <c r="H918" s="23" t="n">
        <f aca="false">SUM(B918*G918)</f>
        <v>0</v>
      </c>
      <c r="I918" s="24" t="n">
        <f aca="false">SUM(H918-E918)</f>
        <v>-10000</v>
      </c>
      <c r="J918" s="11" t="str">
        <f aca="false">IF(SUM(+F918-C918)&lt;365,"ST","LT")</f>
        <v>ST</v>
      </c>
      <c r="K918" s="25"/>
      <c r="L918" s="3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</row>
    <row r="919" customFormat="false" ht="15.75" hidden="false" customHeight="true" outlineLevel="0" collapsed="false">
      <c r="A919" s="25" t="s">
        <v>1378</v>
      </c>
      <c r="B919" s="11" t="n">
        <v>25</v>
      </c>
      <c r="C919" s="22" t="n">
        <v>42296</v>
      </c>
      <c r="D919" s="11" t="n">
        <v>416.42</v>
      </c>
      <c r="E919" s="20" t="n">
        <f aca="false">SUM(B919*D919)</f>
        <v>10410.5</v>
      </c>
      <c r="F919" s="22" t="n">
        <v>43433</v>
      </c>
      <c r="G919" s="11" t="n">
        <v>690.63</v>
      </c>
      <c r="H919" s="23" t="n">
        <f aca="false">SUM(B919*G919)</f>
        <v>17265.75</v>
      </c>
      <c r="I919" s="24" t="n">
        <f aca="false">SUM(H919-E919)</f>
        <v>6855.25</v>
      </c>
      <c r="J919" s="11" t="str">
        <f aca="false">IF(SUM(+F919-C919)&lt;365,"ST","LT")</f>
        <v>LT</v>
      </c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</row>
    <row r="920" customFormat="false" ht="15.75" hidden="false" customHeight="true" outlineLevel="0" collapsed="false">
      <c r="A920" s="19" t="s">
        <v>1378</v>
      </c>
      <c r="B920" s="11" t="n">
        <v>25</v>
      </c>
      <c r="C920" s="22" t="n">
        <v>43826</v>
      </c>
      <c r="D920" s="11" t="n">
        <v>667.97</v>
      </c>
      <c r="E920" s="20" t="n">
        <f aca="false">SUM(B920*D920)</f>
        <v>16699.25</v>
      </c>
      <c r="F920" s="22"/>
      <c r="G920" s="11"/>
      <c r="H920" s="23" t="n">
        <f aca="false">SUM(B920*G920)</f>
        <v>0</v>
      </c>
      <c r="I920" s="24" t="n">
        <f aca="false">SUM(H920-E920)</f>
        <v>-16699.25</v>
      </c>
      <c r="J920" s="11" t="str">
        <f aca="false">IF(SUM(+F920-C920)&lt;365,"ST","LT")</f>
        <v>ST</v>
      </c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</row>
    <row r="921" customFormat="false" ht="15.75" hidden="false" customHeight="true" outlineLevel="0" collapsed="false">
      <c r="A921" s="25" t="s">
        <v>478</v>
      </c>
      <c r="B921" s="11" t="n">
        <v>50</v>
      </c>
      <c r="C921" s="22" t="n">
        <v>43209</v>
      </c>
      <c r="D921" s="11" t="n">
        <v>132.49</v>
      </c>
      <c r="E921" s="20" t="n">
        <f aca="false">SUM(B921*D921)</f>
        <v>6624.5</v>
      </c>
      <c r="F921" s="22" t="n">
        <v>43595</v>
      </c>
      <c r="G921" s="11" t="n">
        <v>85.36</v>
      </c>
      <c r="H921" s="23" t="n">
        <f aca="false">SUM(B921*G921)</f>
        <v>4268</v>
      </c>
      <c r="I921" s="24" t="n">
        <f aca="false">SUM(H921-E921)</f>
        <v>-2356.5</v>
      </c>
      <c r="J921" s="11" t="str">
        <f aca="false">IF(SUM(+F921-C921)&lt;365,"ST","LT")</f>
        <v>LT</v>
      </c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</row>
    <row r="922" customFormat="false" ht="15.75" hidden="false" customHeight="true" outlineLevel="0" collapsed="false">
      <c r="A922" s="25" t="s">
        <v>1379</v>
      </c>
      <c r="B922" s="11" t="n">
        <v>50</v>
      </c>
      <c r="C922" s="22" t="n">
        <v>42684</v>
      </c>
      <c r="D922" s="11" t="n">
        <v>125.73</v>
      </c>
      <c r="E922" s="20" t="n">
        <f aca="false">SUM(B922*D922)</f>
        <v>6286.5</v>
      </c>
      <c r="F922" s="22"/>
      <c r="G922" s="11"/>
      <c r="H922" s="23" t="n">
        <f aca="false">SUM(B922*G922)</f>
        <v>0</v>
      </c>
      <c r="I922" s="24" t="n">
        <f aca="false">SUM(H922-E922)</f>
        <v>-6286.5</v>
      </c>
      <c r="J922" s="11" t="str">
        <f aca="false">IF(SUM(+F922-C922)&lt;365,"ST","LT")</f>
        <v>ST</v>
      </c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</row>
    <row r="923" customFormat="false" ht="15.75" hidden="false" customHeight="true" outlineLevel="0" collapsed="false">
      <c r="A923" s="25" t="s">
        <v>1380</v>
      </c>
      <c r="B923" s="11" t="n">
        <v>10</v>
      </c>
      <c r="C923" s="22" t="n">
        <v>42767</v>
      </c>
      <c r="D923" s="11" t="n">
        <v>586.36</v>
      </c>
      <c r="E923" s="20" t="n">
        <f aca="false">SUM(B923*D923)</f>
        <v>5863.6</v>
      </c>
      <c r="F923" s="22" t="n">
        <v>43516</v>
      </c>
      <c r="G923" s="11" t="n">
        <v>811.32</v>
      </c>
      <c r="H923" s="23" t="n">
        <f aca="false">SUM(B923*G923)</f>
        <v>8113.2</v>
      </c>
      <c r="I923" s="24" t="n">
        <f aca="false">SUM(H923-E923)</f>
        <v>2249.6</v>
      </c>
      <c r="J923" s="11" t="str">
        <f aca="false">IF(SUM(+F923-C923)&lt;365,"ST","LT")</f>
        <v>LT</v>
      </c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</row>
    <row r="924" customFormat="false" ht="15.75" hidden="false" customHeight="true" outlineLevel="0" collapsed="false">
      <c r="A924" s="25" t="s">
        <v>1381</v>
      </c>
      <c r="B924" s="11" t="n">
        <v>22</v>
      </c>
      <c r="C924" s="22" t="n">
        <v>42142</v>
      </c>
      <c r="D924" s="11" t="n">
        <v>314.06</v>
      </c>
      <c r="E924" s="20" t="n">
        <f aca="false">SUM(B924*D924)</f>
        <v>6909.32</v>
      </c>
      <c r="F924" s="22"/>
      <c r="G924" s="11"/>
      <c r="H924" s="23" t="n">
        <f aca="false">SUM(B924*G924)</f>
        <v>0</v>
      </c>
      <c r="I924" s="24" t="n">
        <f aca="false">SUM(H924-E924)</f>
        <v>-6909.32</v>
      </c>
      <c r="J924" s="11" t="str">
        <f aca="false">IF(SUM(+F924-C924)&lt;365,"ST","LT")</f>
        <v>ST</v>
      </c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</row>
    <row r="925" customFormat="false" ht="15.75" hidden="false" customHeight="true" outlineLevel="0" collapsed="false">
      <c r="A925" s="25" t="s">
        <v>1381</v>
      </c>
      <c r="B925" s="11" t="n">
        <v>3</v>
      </c>
      <c r="C925" s="22" t="n">
        <v>42137</v>
      </c>
      <c r="D925" s="11" t="n">
        <v>271</v>
      </c>
      <c r="E925" s="20" t="n">
        <f aca="false">SUM(B925*D925)</f>
        <v>813</v>
      </c>
      <c r="F925" s="22"/>
      <c r="G925" s="11"/>
      <c r="H925" s="23" t="n">
        <f aca="false">SUM(B925*G925)</f>
        <v>0</v>
      </c>
      <c r="I925" s="24" t="n">
        <f aca="false">SUM(H925-E925)</f>
        <v>-813</v>
      </c>
      <c r="J925" s="11" t="str">
        <f aca="false">IF(SUM(+F925-C925)&lt;365,"ST","LT")</f>
        <v>ST</v>
      </c>
      <c r="K925" s="25"/>
      <c r="L925" s="25" t="s">
        <v>1382</v>
      </c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</row>
    <row r="926" customFormat="false" ht="15.75" hidden="false" customHeight="true" outlineLevel="0" collapsed="false">
      <c r="A926" s="25" t="s">
        <v>1381</v>
      </c>
      <c r="B926" s="11" t="n">
        <v>25</v>
      </c>
      <c r="C926" s="22" t="n">
        <v>42191</v>
      </c>
      <c r="D926" s="11" t="n">
        <v>256.17</v>
      </c>
      <c r="E926" s="20" t="n">
        <f aca="false">SUM(B926*D926)</f>
        <v>6404.25</v>
      </c>
      <c r="F926" s="22"/>
      <c r="G926" s="11"/>
      <c r="H926" s="23" t="n">
        <f aca="false">SUM(B926*G926)</f>
        <v>0</v>
      </c>
      <c r="I926" s="24" t="n">
        <f aca="false">SUM(H926-E926)</f>
        <v>-6404.25</v>
      </c>
      <c r="J926" s="11" t="str">
        <f aca="false">IF(SUM(+F926-C926)&lt;365,"ST","LT")</f>
        <v>ST</v>
      </c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</row>
    <row r="927" customFormat="false" ht="15.75" hidden="false" customHeight="true" outlineLevel="0" collapsed="false">
      <c r="A927" s="25" t="s">
        <v>1381</v>
      </c>
      <c r="B927" s="11" t="n">
        <v>25</v>
      </c>
      <c r="C927" s="22" t="n">
        <v>42217</v>
      </c>
      <c r="D927" s="11" t="n">
        <v>241.8</v>
      </c>
      <c r="E927" s="20" t="n">
        <f aca="false">SUM(B927*D927)</f>
        <v>6045</v>
      </c>
      <c r="F927" s="22"/>
      <c r="G927" s="11"/>
      <c r="H927" s="23" t="n">
        <f aca="false">SUM(B927*G927)</f>
        <v>0</v>
      </c>
      <c r="I927" s="24" t="n">
        <f aca="false">SUM(H927-E927)</f>
        <v>-6045</v>
      </c>
      <c r="J927" s="11" t="str">
        <f aca="false">IF(SUM(+F927-C927)&lt;365,"ST","LT")</f>
        <v>ST</v>
      </c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</row>
    <row r="928" customFormat="false" ht="15.75" hidden="false" customHeight="true" outlineLevel="0" collapsed="false">
      <c r="A928" s="25" t="s">
        <v>1381</v>
      </c>
      <c r="B928" s="11" t="n">
        <v>25</v>
      </c>
      <c r="C928" s="22" t="n">
        <v>42703</v>
      </c>
      <c r="D928" s="11" t="n">
        <v>298.99</v>
      </c>
      <c r="E928" s="20" t="n">
        <f aca="false">SUM(B928*D928)</f>
        <v>7474.75</v>
      </c>
      <c r="F928" s="22"/>
      <c r="G928" s="11"/>
      <c r="H928" s="23" t="n">
        <f aca="false">SUM(B928*G928)</f>
        <v>0</v>
      </c>
      <c r="I928" s="24" t="n">
        <f aca="false">SUM(H928-E928)</f>
        <v>-7474.75</v>
      </c>
      <c r="J928" s="11" t="str">
        <f aca="false">IF(SUM(+F928-C928)&lt;365,"ST","LT")</f>
        <v>ST</v>
      </c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</row>
    <row r="929" customFormat="false" ht="15.75" hidden="false" customHeight="true" outlineLevel="0" collapsed="false">
      <c r="A929" s="25" t="s">
        <v>1381</v>
      </c>
      <c r="B929" s="11" t="n">
        <v>25</v>
      </c>
      <c r="C929" s="22" t="n">
        <v>42821</v>
      </c>
      <c r="D929" s="11" t="n">
        <v>281.95</v>
      </c>
      <c r="E929" s="20" t="n">
        <f aca="false">SUM(B929*D929)</f>
        <v>7048.75</v>
      </c>
      <c r="F929" s="22"/>
      <c r="G929" s="11"/>
      <c r="H929" s="23" t="n">
        <f aca="false">SUM(B929*G929)</f>
        <v>0</v>
      </c>
      <c r="I929" s="24" t="n">
        <f aca="false">SUM(H929-E929)</f>
        <v>-7048.75</v>
      </c>
      <c r="J929" s="11" t="str">
        <f aca="false">IF(SUM(+F929-C929)&lt;365,"ST","LT")</f>
        <v>ST</v>
      </c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</row>
    <row r="930" customFormat="false" ht="15.75" hidden="false" customHeight="true" outlineLevel="0" collapsed="false">
      <c r="A930" s="19" t="s">
        <v>1381</v>
      </c>
      <c r="B930" s="11" t="n">
        <v>25</v>
      </c>
      <c r="C930" s="22" t="n">
        <v>43608</v>
      </c>
      <c r="D930" s="11" t="n">
        <v>86.29</v>
      </c>
      <c r="E930" s="20" t="n">
        <f aca="false">SUM(B930*D930)</f>
        <v>2157.25</v>
      </c>
      <c r="F930" s="22"/>
      <c r="G930" s="11"/>
      <c r="H930" s="23" t="n">
        <f aca="false">SUM(B930*G930)</f>
        <v>0</v>
      </c>
      <c r="I930" s="24" t="n">
        <f aca="false">SUM(H930-E930)</f>
        <v>-2157.25</v>
      </c>
      <c r="J930" s="11" t="str">
        <f aca="false">IF(SUM(+F930-C930)&lt;365,"ST","LT")</f>
        <v>ST</v>
      </c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</row>
    <row r="931" customFormat="false" ht="15.75" hidden="false" customHeight="true" outlineLevel="0" collapsed="false">
      <c r="A931" s="25" t="s">
        <v>485</v>
      </c>
      <c r="B931" s="11" t="n">
        <v>25</v>
      </c>
      <c r="C931" s="22" t="n">
        <v>41547</v>
      </c>
      <c r="D931" s="11" t="n">
        <v>270.95</v>
      </c>
      <c r="E931" s="20" t="n">
        <f aca="false">SUM(B931*D931)</f>
        <v>6773.75</v>
      </c>
      <c r="F931" s="22"/>
      <c r="G931" s="11"/>
      <c r="H931" s="23" t="n">
        <f aca="false">SUM(B931*G931)</f>
        <v>0</v>
      </c>
      <c r="I931" s="24" t="n">
        <f aca="false">SUM(H931-E931)</f>
        <v>-6773.75</v>
      </c>
      <c r="J931" s="11" t="str">
        <f aca="false">IF(SUM(+F931-C931)&lt;365,"ST","LT")</f>
        <v>ST</v>
      </c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</row>
    <row r="932" customFormat="false" ht="15.75" hidden="false" customHeight="true" outlineLevel="0" collapsed="false">
      <c r="A932" s="25" t="s">
        <v>485</v>
      </c>
      <c r="B932" s="11" t="n">
        <v>25</v>
      </c>
      <c r="C932" s="22" t="n">
        <v>42217</v>
      </c>
      <c r="D932" s="11" t="n">
        <v>246.38</v>
      </c>
      <c r="E932" s="20" t="n">
        <f aca="false">SUM(B932*D932)</f>
        <v>6159.5</v>
      </c>
      <c r="F932" s="22"/>
      <c r="G932" s="11"/>
      <c r="H932" s="23" t="n">
        <f aca="false">SUM(B932*G932)</f>
        <v>0</v>
      </c>
      <c r="I932" s="24" t="n">
        <f aca="false">SUM(H932-E932)</f>
        <v>-6159.5</v>
      </c>
      <c r="J932" s="11" t="str">
        <f aca="false">IF(SUM(+F932-C932)&lt;365,"ST","LT")</f>
        <v>ST</v>
      </c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</row>
    <row r="933" customFormat="false" ht="15.75" hidden="false" customHeight="true" outlineLevel="0" collapsed="false">
      <c r="A933" s="25" t="s">
        <v>485</v>
      </c>
      <c r="B933" s="11" t="n">
        <v>25</v>
      </c>
      <c r="C933" s="22" t="n">
        <v>42257</v>
      </c>
      <c r="D933" s="11" t="n">
        <v>240.2</v>
      </c>
      <c r="E933" s="20" t="n">
        <f aca="false">SUM(B933*D933)</f>
        <v>6005</v>
      </c>
      <c r="F933" s="22"/>
      <c r="G933" s="11"/>
      <c r="H933" s="23" t="n">
        <f aca="false">SUM(B933*G933)</f>
        <v>0</v>
      </c>
      <c r="I933" s="24" t="n">
        <f aca="false">SUM(H933-E933)</f>
        <v>-6005</v>
      </c>
      <c r="J933" s="11" t="str">
        <f aca="false">IF(SUM(+F933-C933)&lt;365,"ST","LT")</f>
        <v>ST</v>
      </c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</row>
    <row r="934" customFormat="false" ht="15.75" hidden="false" customHeight="true" outlineLevel="0" collapsed="false">
      <c r="A934" s="25" t="s">
        <v>485</v>
      </c>
      <c r="B934" s="11" t="n">
        <v>25</v>
      </c>
      <c r="C934" s="22" t="n">
        <v>42405</v>
      </c>
      <c r="D934" s="11" t="n">
        <v>219.34</v>
      </c>
      <c r="E934" s="20" t="n">
        <f aca="false">SUM(B934*D934)</f>
        <v>5483.5</v>
      </c>
      <c r="F934" s="22"/>
      <c r="G934" s="11"/>
      <c r="H934" s="23" t="n">
        <f aca="false">SUM(B934*G934)</f>
        <v>0</v>
      </c>
      <c r="I934" s="24" t="n">
        <f aca="false">SUM(H934-E934)</f>
        <v>-5483.5</v>
      </c>
      <c r="J934" s="11" t="str">
        <f aca="false">IF(SUM(+F934-C934)&lt;365,"ST","LT")</f>
        <v>ST</v>
      </c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</row>
    <row r="935" customFormat="false" ht="15.75" hidden="false" customHeight="true" outlineLevel="0" collapsed="false">
      <c r="A935" s="25" t="s">
        <v>485</v>
      </c>
      <c r="B935" s="11" t="n">
        <v>19</v>
      </c>
      <c r="C935" s="22" t="n">
        <v>43173</v>
      </c>
      <c r="D935" s="11" t="n">
        <v>510</v>
      </c>
      <c r="E935" s="20" t="n">
        <f aca="false">SUM(B935*D935)</f>
        <v>9690</v>
      </c>
      <c r="F935" s="22"/>
      <c r="G935" s="11"/>
      <c r="H935" s="23" t="n">
        <f aca="false">SUM(B935*G935)</f>
        <v>0</v>
      </c>
      <c r="I935" s="24" t="n">
        <f aca="false">SUM(H935-E935)</f>
        <v>-9690</v>
      </c>
      <c r="J935" s="11" t="str">
        <f aca="false">IF(SUM(+F935-C935)&lt;365,"ST","LT")</f>
        <v>ST</v>
      </c>
      <c r="K935" s="25"/>
      <c r="L935" s="25" t="s">
        <v>447</v>
      </c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</row>
    <row r="936" customFormat="false" ht="15.75" hidden="false" customHeight="true" outlineLevel="0" collapsed="false">
      <c r="A936" s="25" t="s">
        <v>485</v>
      </c>
      <c r="B936" s="11" t="n">
        <v>16</v>
      </c>
      <c r="C936" s="22" t="n">
        <v>43384</v>
      </c>
      <c r="D936" s="11" t="n">
        <v>555.13</v>
      </c>
      <c r="E936" s="20" t="n">
        <f aca="false">SUM(B936*D936)</f>
        <v>8882.08</v>
      </c>
      <c r="F936" s="22"/>
      <c r="G936" s="11"/>
      <c r="H936" s="23" t="n">
        <f aca="false">SUM(B936*G936)</f>
        <v>0</v>
      </c>
      <c r="I936" s="24" t="n">
        <f aca="false">SUM(H936-E936)</f>
        <v>-8882.08</v>
      </c>
      <c r="J936" s="11" t="str">
        <f aca="false">IF(SUM(+F936-C936)&lt;365,"ST","LT")</f>
        <v>ST</v>
      </c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</row>
    <row r="937" customFormat="false" ht="15.75" hidden="false" customHeight="true" outlineLevel="0" collapsed="false">
      <c r="A937" s="25" t="s">
        <v>485</v>
      </c>
      <c r="B937" s="11" t="n">
        <v>15</v>
      </c>
      <c r="C937" s="22" t="n">
        <v>43430</v>
      </c>
      <c r="D937" s="11" t="n">
        <v>529.54</v>
      </c>
      <c r="E937" s="20" t="n">
        <f aca="false">SUM(B937*D937)</f>
        <v>7943.1</v>
      </c>
      <c r="F937" s="22"/>
      <c r="G937" s="11"/>
      <c r="H937" s="23" t="n">
        <f aca="false">SUM(B937*G937)</f>
        <v>0</v>
      </c>
      <c r="I937" s="24" t="n">
        <f aca="false">SUM(H937-E937)</f>
        <v>-7943.1</v>
      </c>
      <c r="J937" s="11" t="str">
        <f aca="false">IF(SUM(+F937-C937)&lt;365,"ST","LT")</f>
        <v>ST</v>
      </c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</row>
    <row r="938" customFormat="false" ht="15.75" hidden="false" customHeight="true" outlineLevel="0" collapsed="false">
      <c r="A938" s="25" t="s">
        <v>487</v>
      </c>
      <c r="B938" s="11" t="n">
        <v>13</v>
      </c>
      <c r="C938" s="22" t="n">
        <v>43173</v>
      </c>
      <c r="D938" s="11" t="n">
        <v>615</v>
      </c>
      <c r="E938" s="20" t="n">
        <f aca="false">SUM(B938*D938)</f>
        <v>7995</v>
      </c>
      <c r="F938" s="22"/>
      <c r="G938" s="11"/>
      <c r="H938" s="23" t="n">
        <f aca="false">SUM(B938*G938)</f>
        <v>0</v>
      </c>
      <c r="I938" s="24" t="n">
        <f aca="false">SUM(H938-E938)</f>
        <v>-7995</v>
      </c>
      <c r="J938" s="11" t="str">
        <f aca="false">IF(SUM(+F938-C938)&lt;365,"ST","LT")</f>
        <v>ST</v>
      </c>
      <c r="K938" s="25"/>
      <c r="L938" s="25" t="s">
        <v>447</v>
      </c>
      <c r="M938" s="25" t="s">
        <v>486</v>
      </c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</row>
    <row r="939" customFormat="false" ht="15.75" hidden="false" customHeight="true" outlineLevel="0" collapsed="false">
      <c r="A939" s="25" t="s">
        <v>1383</v>
      </c>
      <c r="B939" s="11" t="n">
        <v>5</v>
      </c>
      <c r="C939" s="22" t="n">
        <v>41933</v>
      </c>
      <c r="D939" s="11" t="n">
        <v>2441</v>
      </c>
      <c r="E939" s="20" t="n">
        <f aca="false">SUM(B939*D939)</f>
        <v>12205</v>
      </c>
      <c r="F939" s="22"/>
      <c r="G939" s="11"/>
      <c r="H939" s="23" t="n">
        <f aca="false">SUM(B939*G939)</f>
        <v>0</v>
      </c>
      <c r="I939" s="24" t="n">
        <f aca="false">SUM(H939-E939)</f>
        <v>-12205</v>
      </c>
      <c r="J939" s="11" t="str">
        <f aca="false">IF(SUM(+F939-C939)&lt;365,"ST","LT")</f>
        <v>ST</v>
      </c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</row>
    <row r="940" customFormat="false" ht="15.75" hidden="false" customHeight="true" outlineLevel="0" collapsed="false">
      <c r="A940" s="25" t="s">
        <v>1383</v>
      </c>
      <c r="B940" s="11" t="n">
        <v>5</v>
      </c>
      <c r="C940" s="22" t="n">
        <v>42671</v>
      </c>
      <c r="D940" s="11" t="n">
        <v>2416.87</v>
      </c>
      <c r="E940" s="20" t="n">
        <f aca="false">SUM(B940*D940)</f>
        <v>12084.35</v>
      </c>
      <c r="F940" s="22"/>
      <c r="G940" s="11"/>
      <c r="H940" s="23" t="n">
        <f aca="false">SUM(B940*G940)</f>
        <v>0</v>
      </c>
      <c r="I940" s="24" t="n">
        <f aca="false">SUM(H940-E940)</f>
        <v>-12084.35</v>
      </c>
      <c r="J940" s="11" t="str">
        <f aca="false">IF(SUM(+F940-C940)&lt;365,"ST","LT")</f>
        <v>ST</v>
      </c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</row>
    <row r="941" customFormat="false" ht="15.75" hidden="false" customHeight="true" outlineLevel="0" collapsed="false">
      <c r="A941" s="25" t="s">
        <v>1383</v>
      </c>
      <c r="B941" s="11" t="n">
        <v>10</v>
      </c>
      <c r="C941" s="22" t="n">
        <v>43256</v>
      </c>
      <c r="D941" s="11" t="n">
        <v>0</v>
      </c>
      <c r="E941" s="20" t="n">
        <f aca="false">SUM(B941*D941)</f>
        <v>0</v>
      </c>
      <c r="F941" s="22"/>
      <c r="G941" s="11"/>
      <c r="H941" s="23" t="n">
        <f aca="false">SUM(B941*G941)</f>
        <v>0</v>
      </c>
      <c r="I941" s="24" t="n">
        <f aca="false">SUM(H941-E941)</f>
        <v>0</v>
      </c>
      <c r="J941" s="11" t="str">
        <f aca="false">IF(SUM(+F941-C941)&lt;365,"ST","LT")</f>
        <v>ST</v>
      </c>
      <c r="K941" s="25"/>
      <c r="L941" s="25" t="s">
        <v>94</v>
      </c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</row>
    <row r="942" customFormat="false" ht="15.75" hidden="false" customHeight="true" outlineLevel="0" collapsed="false">
      <c r="A942" s="25" t="s">
        <v>1383</v>
      </c>
      <c r="B942" s="11" t="n">
        <v>5</v>
      </c>
      <c r="C942" s="22" t="n">
        <v>43476</v>
      </c>
      <c r="D942" s="11" t="n">
        <v>1854.81</v>
      </c>
      <c r="E942" s="20" t="n">
        <f aca="false">SUM(B942*D942)</f>
        <v>9274.05</v>
      </c>
      <c r="F942" s="22"/>
      <c r="G942" s="11"/>
      <c r="H942" s="23" t="n">
        <f aca="false">SUM(B942*G942)</f>
        <v>0</v>
      </c>
      <c r="I942" s="24" t="n">
        <f aca="false">SUM(H942-E942)</f>
        <v>-9274.05</v>
      </c>
      <c r="J942" s="11" t="str">
        <f aca="false">IF(SUM(+F942-C942)&lt;365,"ST","LT")</f>
        <v>ST</v>
      </c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</row>
    <row r="943" customFormat="false" ht="15.75" hidden="false" customHeight="true" outlineLevel="0" collapsed="false">
      <c r="A943" s="19" t="s">
        <v>819</v>
      </c>
      <c r="B943" s="11" t="n">
        <v>10</v>
      </c>
      <c r="C943" s="22" t="n">
        <v>43607</v>
      </c>
      <c r="D943" s="11" t="n">
        <v>762.17</v>
      </c>
      <c r="E943" s="20" t="n">
        <f aca="false">SUM(B943*D943)</f>
        <v>7621.7</v>
      </c>
      <c r="F943" s="22" t="n">
        <v>43748</v>
      </c>
      <c r="G943" s="11" t="n">
        <v>708.65</v>
      </c>
      <c r="H943" s="23" t="n">
        <f aca="false">SUM(B943*G943)</f>
        <v>7086.5</v>
      </c>
      <c r="I943" s="24" t="n">
        <f aca="false">SUM(H943-E943)</f>
        <v>-535.2</v>
      </c>
      <c r="J943" s="11" t="str">
        <f aca="false">IF(SUM(+F943-C943)&lt;365,"ST","LT")</f>
        <v>ST</v>
      </c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</row>
    <row r="944" customFormat="false" ht="15.75" hidden="false" customHeight="true" outlineLevel="0" collapsed="false">
      <c r="A944" s="25" t="s">
        <v>508</v>
      </c>
      <c r="B944" s="11" t="n">
        <v>10</v>
      </c>
      <c r="C944" s="22" t="n">
        <v>43244</v>
      </c>
      <c r="D944" s="11" t="n">
        <v>677.04</v>
      </c>
      <c r="E944" s="20" t="n">
        <f aca="false">SUM(B944*D944)</f>
        <v>6770.4</v>
      </c>
      <c r="F944" s="22"/>
      <c r="G944" s="11"/>
      <c r="H944" s="23" t="n">
        <f aca="false">SUM(B944*G944)</f>
        <v>0</v>
      </c>
      <c r="I944" s="24" t="n">
        <f aca="false">SUM(H944-E944)</f>
        <v>-6770.4</v>
      </c>
      <c r="J944" s="11" t="str">
        <f aca="false">IF(SUM(+F944-C944)&lt;365,"ST","LT")</f>
        <v>ST</v>
      </c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</row>
    <row r="945" customFormat="false" ht="15.75" hidden="false" customHeight="true" outlineLevel="0" collapsed="false">
      <c r="A945" s="25" t="s">
        <v>508</v>
      </c>
      <c r="B945" s="11" t="n">
        <v>10</v>
      </c>
      <c r="C945" s="22" t="n">
        <v>43285</v>
      </c>
      <c r="D945" s="11" t="n">
        <v>0</v>
      </c>
      <c r="E945" s="20" t="n">
        <f aca="false">SUM(B945*D945)</f>
        <v>0</v>
      </c>
      <c r="F945" s="22"/>
      <c r="G945" s="11"/>
      <c r="H945" s="23" t="n">
        <f aca="false">SUM(B945*G945)</f>
        <v>0</v>
      </c>
      <c r="I945" s="24" t="n">
        <f aca="false">SUM(H945-E945)</f>
        <v>0</v>
      </c>
      <c r="J945" s="11" t="str">
        <f aca="false">IF(SUM(+F945-C945)&lt;365,"ST","LT")</f>
        <v>ST</v>
      </c>
      <c r="K945" s="25"/>
      <c r="L945" s="25" t="s">
        <v>110</v>
      </c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</row>
    <row r="946" customFormat="false" ht="15.75" hidden="false" customHeight="true" outlineLevel="0" collapsed="false">
      <c r="A946" s="19" t="s">
        <v>508</v>
      </c>
      <c r="B946" s="11" t="n">
        <v>30</v>
      </c>
      <c r="C946" s="22" t="n">
        <v>43670</v>
      </c>
      <c r="D946" s="11" t="n">
        <v>128.1</v>
      </c>
      <c r="E946" s="20" t="n">
        <f aca="false">SUM(B946*D946)</f>
        <v>3843</v>
      </c>
      <c r="F946" s="22"/>
      <c r="G946" s="11"/>
      <c r="H946" s="23" t="n">
        <f aca="false">SUM(B946*G946)</f>
        <v>0</v>
      </c>
      <c r="I946" s="24" t="n">
        <f aca="false">SUM(H946-E946)</f>
        <v>-3843</v>
      </c>
      <c r="J946" s="11" t="str">
        <f aca="false">IF(SUM(+F946-C946)&lt;365,"ST","LT")</f>
        <v>ST</v>
      </c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</row>
    <row r="947" customFormat="false" ht="15.75" hidden="false" customHeight="true" outlineLevel="0" collapsed="false">
      <c r="A947" s="25" t="s">
        <v>511</v>
      </c>
      <c r="B947" s="11" t="n">
        <v>50</v>
      </c>
      <c r="C947" s="22" t="n">
        <v>43067</v>
      </c>
      <c r="D947" s="11" t="n">
        <v>96.97</v>
      </c>
      <c r="E947" s="20" t="n">
        <f aca="false">SUM(B947*D947)</f>
        <v>4848.5</v>
      </c>
      <c r="F947" s="22"/>
      <c r="G947" s="11"/>
      <c r="H947" s="23" t="n">
        <f aca="false">SUM(B947*G947)</f>
        <v>0</v>
      </c>
      <c r="I947" s="24" t="n">
        <f aca="false">SUM(H947-E947)</f>
        <v>-4848.5</v>
      </c>
      <c r="J947" s="11" t="str">
        <f aca="false">IF(SUM(+F947-C947)&lt;365,"ST","LT")</f>
        <v>ST</v>
      </c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</row>
    <row r="948" customFormat="false" ht="15.75" hidden="false" customHeight="true" outlineLevel="0" collapsed="false">
      <c r="A948" s="25" t="s">
        <v>511</v>
      </c>
      <c r="B948" s="11" t="n">
        <v>50</v>
      </c>
      <c r="C948" s="22" t="n">
        <v>43389</v>
      </c>
      <c r="D948" s="11" t="n">
        <v>73.85</v>
      </c>
      <c r="E948" s="20" t="n">
        <f aca="false">SUM(B948*D948)</f>
        <v>3692.5</v>
      </c>
      <c r="F948" s="22"/>
      <c r="G948" s="11"/>
      <c r="H948" s="23" t="n">
        <f aca="false">SUM(B948*G948)</f>
        <v>0</v>
      </c>
      <c r="I948" s="24" t="n">
        <f aca="false">SUM(H948-E948)</f>
        <v>-3692.5</v>
      </c>
      <c r="J948" s="11" t="str">
        <f aca="false">IF(SUM(+F948-C948)&lt;365,"ST","LT")</f>
        <v>ST</v>
      </c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</row>
    <row r="949" customFormat="false" ht="15.75" hidden="false" customHeight="true" outlineLevel="0" collapsed="false">
      <c r="A949" s="19" t="s">
        <v>1302</v>
      </c>
      <c r="B949" s="11" t="n">
        <v>100</v>
      </c>
      <c r="C949" s="22" t="n">
        <v>43829</v>
      </c>
      <c r="D949" s="11" t="n">
        <v>56.92</v>
      </c>
      <c r="E949" s="20" t="n">
        <f aca="false">SUM(B949*D949)</f>
        <v>5692</v>
      </c>
      <c r="F949" s="22"/>
      <c r="G949" s="11"/>
      <c r="H949" s="23" t="n">
        <f aca="false">SUM(B949*G949)</f>
        <v>0</v>
      </c>
      <c r="I949" s="24" t="n">
        <f aca="false">SUM(H949-E949)</f>
        <v>-5692</v>
      </c>
      <c r="J949" s="11" t="str">
        <f aca="false">IF(SUM(+F949-C949)&lt;365,"ST","LT")</f>
        <v>ST</v>
      </c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</row>
    <row r="950" customFormat="false" ht="15.75" hidden="false" customHeight="true" outlineLevel="0" collapsed="false">
      <c r="A950" s="25" t="s">
        <v>841</v>
      </c>
      <c r="B950" s="11" t="n">
        <v>100</v>
      </c>
      <c r="C950" s="22" t="n">
        <v>43454</v>
      </c>
      <c r="D950" s="11" t="n">
        <v>66.49</v>
      </c>
      <c r="E950" s="20" t="n">
        <f aca="false">SUM(B950*D950)</f>
        <v>6649</v>
      </c>
      <c r="F950" s="22" t="n">
        <v>43803</v>
      </c>
      <c r="G950" s="11" t="n">
        <v>71.46</v>
      </c>
      <c r="H950" s="23" t="n">
        <f aca="false">SUM(B950*G950)</f>
        <v>7146</v>
      </c>
      <c r="I950" s="24" t="n">
        <f aca="false">SUM(H950-E950)</f>
        <v>497</v>
      </c>
      <c r="J950" s="11" t="str">
        <f aca="false">IF(SUM(+F950-C950)&lt;365,"ST","LT")</f>
        <v>ST</v>
      </c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</row>
    <row r="951" customFormat="false" ht="15.75" hidden="false" customHeight="true" outlineLevel="0" collapsed="false">
      <c r="A951" s="19" t="s">
        <v>841</v>
      </c>
      <c r="B951" s="11" t="n">
        <v>50</v>
      </c>
      <c r="C951" s="22" t="n">
        <v>43809</v>
      </c>
      <c r="D951" s="11" t="n">
        <v>66.24</v>
      </c>
      <c r="E951" s="20" t="n">
        <f aca="false">SUM(B951*D951)</f>
        <v>3312</v>
      </c>
      <c r="F951" s="22"/>
      <c r="G951" s="11"/>
      <c r="H951" s="23" t="n">
        <f aca="false">SUM(B951*G951)</f>
        <v>0</v>
      </c>
      <c r="I951" s="24" t="n">
        <f aca="false">SUM(H951-E951)</f>
        <v>-3312</v>
      </c>
      <c r="J951" s="11" t="str">
        <f aca="false">IF(SUM(+F951-C951)&lt;365,"ST","LT")</f>
        <v>ST</v>
      </c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</row>
    <row r="952" customFormat="false" ht="15.75" hidden="false" customHeight="true" outlineLevel="0" collapsed="false">
      <c r="A952" s="25" t="s">
        <v>537</v>
      </c>
      <c r="B952" s="11" t="n">
        <v>500</v>
      </c>
      <c r="C952" s="22" t="n">
        <v>43259</v>
      </c>
      <c r="D952" s="11" t="n">
        <v>5.25</v>
      </c>
      <c r="E952" s="20" t="n">
        <f aca="false">SUM(B952*D952)</f>
        <v>2625</v>
      </c>
      <c r="F952" s="22"/>
      <c r="G952" s="11"/>
      <c r="H952" s="23" t="n">
        <f aca="false">SUM(B952*G952)</f>
        <v>0</v>
      </c>
      <c r="I952" s="24" t="n">
        <f aca="false">SUM(H952-E952)</f>
        <v>-2625</v>
      </c>
      <c r="J952" s="11" t="str">
        <f aca="false">IF(SUM(+F952-C952)&lt;365,"ST","LT")</f>
        <v>ST</v>
      </c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</row>
    <row r="953" customFormat="false" ht="15.75" hidden="false" customHeight="true" outlineLevel="0" collapsed="false">
      <c r="A953" s="25" t="s">
        <v>540</v>
      </c>
      <c r="B953" s="11" t="n">
        <v>100</v>
      </c>
      <c r="C953" s="22" t="n">
        <v>43091</v>
      </c>
      <c r="D953" s="11" t="n">
        <v>48.32</v>
      </c>
      <c r="E953" s="20" t="n">
        <f aca="false">SUM(B953*D953)</f>
        <v>4832</v>
      </c>
      <c r="F953" s="22"/>
      <c r="G953" s="11"/>
      <c r="H953" s="23" t="n">
        <f aca="false">SUM(B953*G953)</f>
        <v>0</v>
      </c>
      <c r="I953" s="24" t="n">
        <f aca="false">SUM(H953-E953)</f>
        <v>-4832</v>
      </c>
      <c r="J953" s="11" t="str">
        <f aca="false">IF(SUM(+F953-C953)&lt;365,"ST","LT")</f>
        <v>ST</v>
      </c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</row>
    <row r="954" customFormat="false" ht="15.75" hidden="false" customHeight="true" outlineLevel="0" collapsed="false">
      <c r="A954" s="25" t="s">
        <v>1385</v>
      </c>
      <c r="B954" s="11" t="n">
        <v>25</v>
      </c>
      <c r="C954" s="22" t="n">
        <v>43290</v>
      </c>
      <c r="D954" s="11" t="n">
        <v>379.83</v>
      </c>
      <c r="E954" s="20" t="n">
        <f aca="false">SUM(B954*D954)</f>
        <v>9495.75</v>
      </c>
      <c r="F954" s="22"/>
      <c r="G954" s="11"/>
      <c r="H954" s="23" t="n">
        <f aca="false">SUM(B954*G954)</f>
        <v>0</v>
      </c>
      <c r="I954" s="24" t="n">
        <f aca="false">SUM(H954-E954)</f>
        <v>-9495.75</v>
      </c>
      <c r="J954" s="11" t="str">
        <f aca="false">IF(SUM(+F954-C954)&lt;365,"ST","LT")</f>
        <v>ST</v>
      </c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</row>
    <row r="955" customFormat="false" ht="15.75" hidden="false" customHeight="true" outlineLevel="0" collapsed="false">
      <c r="A955" s="25" t="s">
        <v>1385</v>
      </c>
      <c r="B955" s="11" t="n">
        <v>25</v>
      </c>
      <c r="C955" s="22" t="n">
        <v>43369</v>
      </c>
      <c r="D955" s="11" t="n">
        <v>342.45</v>
      </c>
      <c r="E955" s="20" t="n">
        <f aca="false">SUM(B955*D955)</f>
        <v>8561.25</v>
      </c>
      <c r="F955" s="22"/>
      <c r="G955" s="11"/>
      <c r="H955" s="23" t="n">
        <f aca="false">SUM(B955*G955)</f>
        <v>0</v>
      </c>
      <c r="I955" s="24" t="n">
        <f aca="false">SUM(H955-E955)</f>
        <v>-8561.25</v>
      </c>
      <c r="J955" s="11" t="str">
        <f aca="false">IF(SUM(+F955-C955)&lt;365,"ST","LT")</f>
        <v>ST</v>
      </c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</row>
    <row r="956" customFormat="false" ht="15.75" hidden="false" customHeight="true" outlineLevel="0" collapsed="false">
      <c r="A956" s="25" t="s">
        <v>1145</v>
      </c>
      <c r="B956" s="11" t="n">
        <v>25</v>
      </c>
      <c r="C956" s="22" t="n">
        <v>43222</v>
      </c>
      <c r="D956" s="11" t="n">
        <v>286.28</v>
      </c>
      <c r="E956" s="20" t="n">
        <f aca="false">SUM(B956*D956)</f>
        <v>7157</v>
      </c>
      <c r="F956" s="22"/>
      <c r="G956" s="11"/>
      <c r="H956" s="23" t="n">
        <f aca="false">SUM(B956*G956)</f>
        <v>0</v>
      </c>
      <c r="I956" s="24" t="n">
        <f aca="false">SUM(H956-E956)</f>
        <v>-7157</v>
      </c>
      <c r="J956" s="11" t="str">
        <f aca="false">IF(SUM(+F956-C956)&lt;365,"ST","LT")</f>
        <v>ST</v>
      </c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</row>
    <row r="957" customFormat="false" ht="15.75" hidden="false" customHeight="true" outlineLevel="0" collapsed="false">
      <c r="A957" s="25" t="s">
        <v>1145</v>
      </c>
      <c r="B957" s="11" t="n">
        <v>25</v>
      </c>
      <c r="C957" s="22" t="n">
        <v>43293</v>
      </c>
      <c r="D957" s="11" t="n">
        <v>219.89</v>
      </c>
      <c r="E957" s="20" t="n">
        <f aca="false">SUM(B957*D957)</f>
        <v>5497.25</v>
      </c>
      <c r="F957" s="22"/>
      <c r="G957" s="11"/>
      <c r="H957" s="23" t="n">
        <f aca="false">SUM(B957*G957)</f>
        <v>0</v>
      </c>
      <c r="I957" s="24" t="n">
        <f aca="false">SUM(H957-E957)</f>
        <v>-5497.25</v>
      </c>
      <c r="J957" s="11" t="str">
        <f aca="false">IF(SUM(+F957-C957)&lt;365,"ST","LT")</f>
        <v>ST</v>
      </c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</row>
    <row r="958" customFormat="false" ht="15.75" hidden="false" customHeight="true" outlineLevel="0" collapsed="false">
      <c r="A958" s="25" t="s">
        <v>849</v>
      </c>
      <c r="B958" s="11" t="n">
        <v>10</v>
      </c>
      <c r="C958" s="22" t="n">
        <v>43262</v>
      </c>
      <c r="D958" s="11" t="n">
        <v>530.35</v>
      </c>
      <c r="E958" s="20" t="n">
        <f aca="false">SUM(B958*D958)</f>
        <v>5303.5</v>
      </c>
      <c r="F958" s="22"/>
      <c r="G958" s="11"/>
      <c r="H958" s="23" t="n">
        <f aca="false">SUM(B958*G958)</f>
        <v>0</v>
      </c>
      <c r="I958" s="24" t="n">
        <f aca="false">SUM(H958-E958)</f>
        <v>-5303.5</v>
      </c>
      <c r="J958" s="11" t="str">
        <f aca="false">IF(SUM(+F958-C958)&lt;365,"ST","LT")</f>
        <v>ST</v>
      </c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</row>
    <row r="959" customFormat="false" ht="15.75" hidden="false" customHeight="true" outlineLevel="0" collapsed="false">
      <c r="A959" s="25" t="s">
        <v>554</v>
      </c>
      <c r="B959" s="11" t="n">
        <v>25</v>
      </c>
      <c r="C959" s="22" t="n">
        <v>43194</v>
      </c>
      <c r="D959" s="11" t="n">
        <v>283.31</v>
      </c>
      <c r="E959" s="20" t="n">
        <f aca="false">SUM(B959*D959)</f>
        <v>7082.75</v>
      </c>
      <c r="F959" s="22" t="n">
        <v>43343</v>
      </c>
      <c r="G959" s="11" t="n">
        <v>303.61</v>
      </c>
      <c r="H959" s="23" t="n">
        <f aca="false">SUM(B959*G959)</f>
        <v>7590.25</v>
      </c>
      <c r="I959" s="24" t="n">
        <f aca="false">SUM(H959-E959)</f>
        <v>507.5</v>
      </c>
      <c r="J959" s="11" t="str">
        <f aca="false">IF(SUM(+F959-C959)&lt;365,"ST","LT")</f>
        <v>ST</v>
      </c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</row>
    <row r="960" customFormat="false" ht="15.75" hidden="false" customHeight="true" outlineLevel="0" collapsed="false">
      <c r="A960" s="25" t="s">
        <v>554</v>
      </c>
      <c r="B960" s="11" t="n">
        <v>25</v>
      </c>
      <c r="C960" s="22" t="n">
        <v>43532</v>
      </c>
      <c r="D960" s="11" t="n">
        <v>261.19</v>
      </c>
      <c r="E960" s="20" t="n">
        <f aca="false">SUM(B960*D960)</f>
        <v>6529.75</v>
      </c>
      <c r="F960" s="22"/>
      <c r="G960" s="11"/>
      <c r="H960" s="23" t="n">
        <f aca="false">SUM(B960*G960)</f>
        <v>0</v>
      </c>
      <c r="I960" s="24" t="n">
        <f aca="false">SUM(H960-E960)</f>
        <v>-6529.75</v>
      </c>
      <c r="J960" s="11" t="str">
        <f aca="false">IF(SUM(+F960-C960)&lt;365,"ST","LT")</f>
        <v>ST</v>
      </c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</row>
    <row r="961" customFormat="false" ht="15.75" hidden="false" customHeight="true" outlineLevel="0" collapsed="false">
      <c r="A961" s="19" t="s">
        <v>554</v>
      </c>
      <c r="B961" s="11" t="n">
        <v>13</v>
      </c>
      <c r="C961" s="22" t="n">
        <v>43714</v>
      </c>
      <c r="D961" s="11" t="n">
        <v>253.84</v>
      </c>
      <c r="E961" s="20" t="n">
        <f aca="false">SUM(B961*D961)</f>
        <v>3299.92</v>
      </c>
      <c r="F961" s="22" t="n">
        <v>43714</v>
      </c>
      <c r="G961" s="11" t="n">
        <v>322.56</v>
      </c>
      <c r="H961" s="23" t="n">
        <f aca="false">SUM(B961*G961)</f>
        <v>4193.28</v>
      </c>
      <c r="I961" s="24" t="n">
        <f aca="false">SUM(H961-E961)</f>
        <v>893.36</v>
      </c>
      <c r="J961" s="11" t="str">
        <f aca="false">IF(SUM(+F961-C961)&lt;365,"ST","LT")</f>
        <v>ST</v>
      </c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</row>
    <row r="962" customFormat="false" ht="15.75" hidden="false" customHeight="true" outlineLevel="0" collapsed="false">
      <c r="A962" s="25" t="s">
        <v>555</v>
      </c>
      <c r="B962" s="11" t="n">
        <v>25</v>
      </c>
      <c r="C962" s="22" t="n">
        <v>43125</v>
      </c>
      <c r="D962" s="11" t="n">
        <v>359.78</v>
      </c>
      <c r="E962" s="20" t="n">
        <f aca="false">SUM(B962*D962)</f>
        <v>8994.5</v>
      </c>
      <c r="F962" s="22" t="n">
        <v>43530</v>
      </c>
      <c r="G962" s="11" t="n">
        <v>234.88</v>
      </c>
      <c r="H962" s="23" t="n">
        <f aca="false">SUM(B962*G962)</f>
        <v>5872</v>
      </c>
      <c r="I962" s="24" t="n">
        <f aca="false">SUM(H962-E962)</f>
        <v>-3122.5</v>
      </c>
      <c r="J962" s="11" t="str">
        <f aca="false">IF(SUM(+F962-C962)&lt;365,"ST","LT")</f>
        <v>LT</v>
      </c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</row>
    <row r="963" customFormat="false" ht="15.75" hidden="false" customHeight="true" outlineLevel="0" collapsed="false">
      <c r="A963" s="25" t="s">
        <v>555</v>
      </c>
      <c r="B963" s="11" t="n">
        <v>25</v>
      </c>
      <c r="C963" s="22" t="n">
        <v>43377</v>
      </c>
      <c r="D963" s="11" t="n">
        <v>215.91</v>
      </c>
      <c r="E963" s="20" t="n">
        <f aca="false">SUM(B963*D963)</f>
        <v>5397.75</v>
      </c>
      <c r="F963" s="22" t="n">
        <v>43552</v>
      </c>
      <c r="G963" s="11" t="n">
        <v>271.45</v>
      </c>
      <c r="H963" s="23" t="n">
        <f aca="false">SUM(B963*G963)</f>
        <v>6786.25</v>
      </c>
      <c r="I963" s="24" t="n">
        <f aca="false">SUM(H963-E963)</f>
        <v>1388.5</v>
      </c>
      <c r="J963" s="11" t="str">
        <f aca="false">IF(SUM(+F963-C963)&lt;365,"ST","LT")</f>
        <v>ST</v>
      </c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</row>
    <row r="964" customFormat="false" ht="15.75" hidden="false" customHeight="true" outlineLevel="0" collapsed="false">
      <c r="A964" s="25" t="s">
        <v>555</v>
      </c>
      <c r="B964" s="11" t="n">
        <v>25</v>
      </c>
      <c r="C964" s="22" t="n">
        <v>43440</v>
      </c>
      <c r="D964" s="11" t="n">
        <v>170.37</v>
      </c>
      <c r="E964" s="20" t="n">
        <f aca="false">SUM(B964*D964)</f>
        <v>4259.25</v>
      </c>
      <c r="F964" s="22"/>
      <c r="G964" s="11"/>
      <c r="H964" s="23" t="n">
        <f aca="false">SUM(B964*G964)</f>
        <v>0</v>
      </c>
      <c r="I964" s="24" t="n">
        <f aca="false">SUM(H964-E964)</f>
        <v>-4259.25</v>
      </c>
      <c r="J964" s="11" t="str">
        <f aca="false">IF(SUM(+F964-C964)&lt;365,"ST","LT")</f>
        <v>ST</v>
      </c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</row>
    <row r="965" customFormat="false" ht="15.75" hidden="false" customHeight="true" outlineLevel="0" collapsed="false">
      <c r="A965" s="25" t="s">
        <v>555</v>
      </c>
      <c r="B965" s="11" t="n">
        <v>25</v>
      </c>
      <c r="C965" s="22" t="n">
        <v>43504</v>
      </c>
      <c r="D965" s="11" t="n">
        <v>177.72</v>
      </c>
      <c r="E965" s="20" t="n">
        <f aca="false">SUM(B965*D965)</f>
        <v>4443</v>
      </c>
      <c r="F965" s="22"/>
      <c r="G965" s="11"/>
      <c r="H965" s="23" t="n">
        <f aca="false">SUM(B965*G965)</f>
        <v>0</v>
      </c>
      <c r="I965" s="24" t="n">
        <f aca="false">SUM(H965-E965)</f>
        <v>-4443</v>
      </c>
      <c r="J965" s="11" t="str">
        <f aca="false">IF(SUM(+F965-C965)&lt;365,"ST","LT")</f>
        <v>ST</v>
      </c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</row>
    <row r="966" customFormat="false" ht="15.75" hidden="false" customHeight="true" outlineLevel="0" collapsed="false">
      <c r="A966" s="19" t="s">
        <v>555</v>
      </c>
      <c r="B966" s="11" t="n">
        <v>50</v>
      </c>
      <c r="C966" s="22" t="n">
        <v>43585</v>
      </c>
      <c r="D966" s="11" t="n">
        <v>179.44</v>
      </c>
      <c r="E966" s="20" t="n">
        <f aca="false">SUM(B966*D966)</f>
        <v>8972</v>
      </c>
      <c r="F966" s="22"/>
      <c r="G966" s="11"/>
      <c r="H966" s="23" t="n">
        <f aca="false">SUM(B966*G966)</f>
        <v>0</v>
      </c>
      <c r="I966" s="24" t="n">
        <f aca="false">SUM(H966-E966)</f>
        <v>-8972</v>
      </c>
      <c r="J966" s="11" t="str">
        <f aca="false">IF(SUM(+F966-C966)&lt;365,"ST","LT")</f>
        <v>ST</v>
      </c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</row>
    <row r="967" customFormat="false" ht="15.75" hidden="false" customHeight="true" outlineLevel="0" collapsed="false">
      <c r="A967" s="25" t="s">
        <v>560</v>
      </c>
      <c r="B967" s="11" t="n">
        <v>20</v>
      </c>
      <c r="C967" s="22" t="n">
        <v>43321</v>
      </c>
      <c r="D967" s="11" t="n">
        <v>382.85</v>
      </c>
      <c r="E967" s="20" t="n">
        <f aca="false">SUM(B967*D967)</f>
        <v>7657</v>
      </c>
      <c r="F967" s="22"/>
      <c r="G967" s="11"/>
      <c r="H967" s="23" t="n">
        <f aca="false">SUM(B967*G967)</f>
        <v>0</v>
      </c>
      <c r="I967" s="24" t="n">
        <f aca="false">SUM(H967-E967)</f>
        <v>-7657</v>
      </c>
      <c r="J967" s="11" t="str">
        <f aca="false">IF(SUM(+F967-C967)&lt;365,"ST","LT")</f>
        <v>ST</v>
      </c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</row>
    <row r="968" customFormat="false" ht="15.75" hidden="false" customHeight="true" outlineLevel="0" collapsed="false">
      <c r="A968" s="135"/>
      <c r="B968" s="114"/>
      <c r="C968" s="136"/>
      <c r="D968" s="114"/>
      <c r="E968" s="137" t="n">
        <f aca="false">SUM(B968*D968)</f>
        <v>0</v>
      </c>
      <c r="F968" s="114"/>
      <c r="G968" s="114"/>
      <c r="H968" s="138" t="n">
        <f aca="false">SUM(B968*G968)</f>
        <v>0</v>
      </c>
      <c r="I968" s="24" t="n">
        <f aca="false">SUM(H968-E968)</f>
        <v>0</v>
      </c>
      <c r="J968" s="139" t="str">
        <f aca="false">IF(SUM(+F968-C968)&lt;365,"ST","LT")</f>
        <v>ST</v>
      </c>
      <c r="K968" s="135"/>
      <c r="L968" s="135"/>
      <c r="M968" s="135"/>
      <c r="N968" s="135"/>
      <c r="O968" s="135"/>
      <c r="P968" s="135"/>
      <c r="Q968" s="135"/>
      <c r="R968" s="135"/>
    </row>
    <row r="969" customFormat="false" ht="15.75" hidden="false" customHeight="true" outlineLevel="0" collapsed="false">
      <c r="E969" s="137" t="n">
        <f aca="false">SUM(E589:E968)</f>
        <v>2392102.07</v>
      </c>
      <c r="H969" s="23" t="n">
        <f aca="false">SUM(H589:H968)</f>
        <v>906061.48</v>
      </c>
      <c r="I969" s="140" t="n">
        <f aca="false">IF(H969=0,0,+H969-E969)</f>
        <v>-1486040.59</v>
      </c>
    </row>
    <row r="970" customFormat="false" ht="15.75" hidden="false" customHeight="true" outlineLevel="0" collapsed="false">
      <c r="A970" s="141"/>
      <c r="B970" s="142"/>
      <c r="C970" s="143"/>
      <c r="D970" s="106"/>
      <c r="E970" s="9"/>
      <c r="F970" s="144"/>
      <c r="G970" s="144"/>
      <c r="H970" s="144"/>
      <c r="I970" s="144"/>
      <c r="J970" s="144"/>
      <c r="K970" s="144"/>
      <c r="L970" s="145"/>
      <c r="M970" s="145"/>
      <c r="N970" s="145"/>
      <c r="O970" s="145"/>
      <c r="P970" s="145"/>
      <c r="Q970" s="145"/>
      <c r="R970" s="145"/>
      <c r="S970" s="145"/>
      <c r="U970" s="145"/>
      <c r="V970" s="145"/>
      <c r="W970" s="145"/>
      <c r="X970" s="145"/>
      <c r="Y970" s="145"/>
      <c r="Z970" s="145"/>
      <c r="AA970" s="145"/>
      <c r="AB970" s="145"/>
      <c r="AC970" s="145"/>
      <c r="AD970" s="145"/>
    </row>
    <row r="971" customFormat="false" ht="15.75" hidden="false" customHeight="true" outlineLevel="0" collapsed="false">
      <c r="A971" s="141"/>
      <c r="B971" s="142"/>
      <c r="C971" s="143"/>
      <c r="D971" s="106"/>
      <c r="E971" s="9"/>
      <c r="F971" s="144"/>
      <c r="G971" s="144"/>
      <c r="H971" s="144"/>
      <c r="I971" s="144"/>
      <c r="J971" s="144"/>
      <c r="K971" s="144"/>
      <c r="L971" s="145"/>
      <c r="M971" s="145"/>
      <c r="N971" s="145"/>
      <c r="O971" s="145"/>
      <c r="P971" s="145"/>
      <c r="Q971" s="145"/>
      <c r="R971" s="145"/>
      <c r="S971" s="145"/>
      <c r="U971" s="145"/>
      <c r="V971" s="145"/>
      <c r="W971" s="145"/>
      <c r="X971" s="145"/>
      <c r="Y971" s="145"/>
      <c r="Z971" s="145"/>
      <c r="AA971" s="145"/>
      <c r="AB971" s="145"/>
      <c r="AC971" s="145"/>
      <c r="AD971" s="145"/>
    </row>
    <row r="972" customFormat="false" ht="15.75" hidden="false" customHeight="true" outlineLevel="0" collapsed="false">
      <c r="A972" s="141"/>
      <c r="B972" s="142"/>
      <c r="C972" s="143"/>
      <c r="D972" s="106"/>
      <c r="E972" s="9"/>
      <c r="F972" s="144"/>
      <c r="G972" s="144"/>
      <c r="H972" s="144"/>
      <c r="I972" s="144"/>
      <c r="J972" s="144"/>
      <c r="K972" s="144"/>
      <c r="L972" s="145"/>
      <c r="M972" s="145"/>
      <c r="N972" s="145"/>
      <c r="O972" s="145"/>
      <c r="P972" s="145"/>
      <c r="Q972" s="145"/>
      <c r="R972" s="145"/>
      <c r="S972" s="145"/>
      <c r="U972" s="145"/>
      <c r="V972" s="145"/>
      <c r="W972" s="145"/>
      <c r="X972" s="145"/>
      <c r="Y972" s="145"/>
      <c r="Z972" s="145"/>
      <c r="AA972" s="145"/>
      <c r="AB972" s="145"/>
      <c r="AC972" s="145"/>
      <c r="AD972" s="145"/>
    </row>
    <row r="973" customFormat="false" ht="15.75" hidden="false" customHeight="true" outlineLevel="0" collapsed="false">
      <c r="A973" s="141" t="s">
        <v>1386</v>
      </c>
      <c r="B973" s="142" t="s">
        <v>569</v>
      </c>
      <c r="C973" s="143" t="s">
        <v>570</v>
      </c>
      <c r="D973" s="106" t="n">
        <v>2019</v>
      </c>
      <c r="E973" s="9" t="n">
        <v>2020</v>
      </c>
      <c r="F973" s="144"/>
      <c r="G973" s="144"/>
      <c r="H973" s="144"/>
      <c r="I973" s="144"/>
      <c r="J973" s="144"/>
      <c r="K973" s="144"/>
      <c r="L973" s="145"/>
      <c r="M973" s="145"/>
      <c r="N973" s="145"/>
      <c r="O973" s="145"/>
      <c r="P973" s="145"/>
      <c r="Q973" s="145"/>
      <c r="R973" s="145"/>
      <c r="S973" s="145"/>
      <c r="U973" s="145"/>
      <c r="V973" s="145"/>
      <c r="W973" s="145"/>
      <c r="X973" s="145"/>
      <c r="Y973" s="145"/>
      <c r="Z973" s="145"/>
      <c r="AA973" s="145"/>
      <c r="AB973" s="145"/>
      <c r="AC973" s="145"/>
      <c r="AD973" s="145"/>
    </row>
    <row r="974" customFormat="false" ht="15.75" hidden="false" customHeight="true" outlineLevel="0" collapsed="false">
      <c r="A974" s="131"/>
      <c r="B974" s="132"/>
      <c r="C974" s="133"/>
      <c r="D974" s="132"/>
      <c r="E974" s="131"/>
      <c r="F974" s="132"/>
      <c r="G974" s="132"/>
      <c r="H974" s="132"/>
      <c r="I974" s="132"/>
      <c r="J974" s="132"/>
      <c r="K974" s="132"/>
      <c r="L974" s="131"/>
      <c r="M974" s="131"/>
      <c r="N974" s="131"/>
      <c r="O974" s="131"/>
      <c r="P974" s="131"/>
      <c r="Q974" s="131"/>
      <c r="R974" s="131"/>
      <c r="S974" s="131"/>
      <c r="T974" s="131"/>
      <c r="U974" s="131"/>
      <c r="V974" s="131"/>
      <c r="W974" s="131"/>
      <c r="X974" s="131"/>
      <c r="Y974" s="131"/>
      <c r="Z974" s="131"/>
      <c r="AA974" s="131"/>
      <c r="AB974" s="131"/>
      <c r="AC974" s="131"/>
      <c r="AD974" s="131"/>
    </row>
    <row r="975" customFormat="false" ht="15.75" hidden="false" customHeight="true" outlineLevel="0" collapsed="false">
      <c r="A975" s="49" t="s">
        <v>1</v>
      </c>
      <c r="B975" s="49" t="s">
        <v>2</v>
      </c>
      <c r="C975" s="107" t="s">
        <v>3</v>
      </c>
      <c r="D975" s="49" t="s">
        <v>4</v>
      </c>
      <c r="E975" s="49" t="s">
        <v>898</v>
      </c>
      <c r="F975" s="49" t="s">
        <v>6</v>
      </c>
      <c r="G975" s="49" t="s">
        <v>7</v>
      </c>
      <c r="H975" s="49" t="s">
        <v>899</v>
      </c>
      <c r="I975" s="49" t="s">
        <v>900</v>
      </c>
      <c r="J975" s="49" t="s">
        <v>9</v>
      </c>
      <c r="K975" s="49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  <c r="AA975" s="108"/>
      <c r="AB975" s="108"/>
      <c r="AC975" s="108"/>
      <c r="AD975" s="108"/>
    </row>
    <row r="976" customFormat="false" ht="15.75" hidden="false" customHeight="true" outlineLevel="0" collapsed="false">
      <c r="A976" s="141"/>
      <c r="B976" s="142"/>
      <c r="C976" s="143"/>
      <c r="D976" s="106"/>
      <c r="E976" s="9"/>
      <c r="F976" s="144"/>
      <c r="G976" s="144"/>
      <c r="H976" s="144"/>
      <c r="I976" s="144"/>
      <c r="J976" s="144"/>
      <c r="K976" s="144"/>
      <c r="L976" s="145"/>
      <c r="M976" s="145"/>
      <c r="N976" s="145"/>
      <c r="O976" s="145"/>
      <c r="P976" s="145"/>
      <c r="Q976" s="145"/>
      <c r="R976" s="145"/>
      <c r="S976" s="145"/>
      <c r="U976" s="145"/>
      <c r="V976" s="145"/>
      <c r="W976" s="145"/>
      <c r="X976" s="145"/>
      <c r="Y976" s="145"/>
      <c r="Z976" s="145"/>
      <c r="AA976" s="145"/>
      <c r="AB976" s="145"/>
      <c r="AC976" s="145"/>
      <c r="AD976" s="145"/>
    </row>
    <row r="977" customFormat="false" ht="15.75" hidden="false" customHeight="true" outlineLevel="0" collapsed="false">
      <c r="A977" s="25" t="s">
        <v>1347</v>
      </c>
      <c r="B977" s="11" t="n">
        <v>200</v>
      </c>
      <c r="C977" s="22" t="n">
        <v>42282</v>
      </c>
      <c r="D977" s="11" t="n">
        <v>22.81</v>
      </c>
      <c r="E977" s="20" t="n">
        <f aca="false">SUM(B977*D977)</f>
        <v>4562</v>
      </c>
      <c r="F977" s="22" t="n">
        <v>43588</v>
      </c>
      <c r="G977" s="11" t="n">
        <v>13.15</v>
      </c>
      <c r="H977" s="23" t="n">
        <f aca="false">SUM(B977*G977)</f>
        <v>2630</v>
      </c>
      <c r="I977" s="24" t="n">
        <f aca="false">SUM(H977-E977)</f>
        <v>-1932</v>
      </c>
      <c r="J977" s="11" t="str">
        <f aca="false">IF(SUM(+F977-C977)&lt;365,"ST","LT")</f>
        <v>LT</v>
      </c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</row>
    <row r="978" customFormat="false" ht="15.75" hidden="false" customHeight="true" outlineLevel="0" collapsed="false">
      <c r="A978" s="25" t="s">
        <v>1347</v>
      </c>
      <c r="B978" s="11" t="n">
        <v>100</v>
      </c>
      <c r="C978" s="22" t="n">
        <v>42956</v>
      </c>
      <c r="D978" s="11" t="n">
        <v>34.96</v>
      </c>
      <c r="E978" s="20" t="n">
        <f aca="false">SUM(B978*D978)</f>
        <v>3496</v>
      </c>
      <c r="F978" s="22" t="n">
        <v>43588</v>
      </c>
      <c r="G978" s="11" t="n">
        <v>13.15</v>
      </c>
      <c r="H978" s="23" t="n">
        <f aca="false">SUM(B978*G978)</f>
        <v>1315</v>
      </c>
      <c r="I978" s="24" t="n">
        <f aca="false">SUM(H978-E978)</f>
        <v>-2181</v>
      </c>
      <c r="J978" s="11" t="str">
        <f aca="false">IF(SUM(+F978-C978)&lt;365,"ST","LT")</f>
        <v>LT</v>
      </c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</row>
    <row r="979" customFormat="false" ht="15.75" hidden="false" customHeight="true" outlineLevel="0" collapsed="false">
      <c r="A979" s="25" t="s">
        <v>1347</v>
      </c>
      <c r="B979" s="11" t="n">
        <v>200</v>
      </c>
      <c r="C979" s="22" t="n">
        <v>42968</v>
      </c>
      <c r="D979" s="11" t="n">
        <v>34.25</v>
      </c>
      <c r="E979" s="20" t="n">
        <f aca="false">SUM(B979*D979)</f>
        <v>6850</v>
      </c>
      <c r="F979" s="22" t="n">
        <v>43588</v>
      </c>
      <c r="G979" s="11" t="n">
        <v>13.15</v>
      </c>
      <c r="H979" s="23" t="n">
        <f aca="false">SUM(B979*G979)</f>
        <v>2630</v>
      </c>
      <c r="I979" s="24" t="n">
        <f aca="false">SUM(H979-E979)</f>
        <v>-4220</v>
      </c>
      <c r="J979" s="11" t="str">
        <f aca="false">IF(SUM(+F979-C979)&lt;365,"ST","LT")</f>
        <v>LT</v>
      </c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</row>
    <row r="980" customFormat="false" ht="15.75" hidden="false" customHeight="true" outlineLevel="0" collapsed="false">
      <c r="A980" s="25" t="s">
        <v>213</v>
      </c>
      <c r="B980" s="11" t="n">
        <v>100</v>
      </c>
      <c r="C980" s="22" t="n">
        <v>43021</v>
      </c>
      <c r="D980" s="11" t="n">
        <v>57.13</v>
      </c>
      <c r="E980" s="20" t="n">
        <f aca="false">SUM(B980*D980)</f>
        <v>5713</v>
      </c>
      <c r="F980" s="22" t="n">
        <v>43595</v>
      </c>
      <c r="G980" s="11" t="n">
        <v>24.07</v>
      </c>
      <c r="H980" s="23" t="n">
        <f aca="false">SUM(B980*G980)</f>
        <v>2407</v>
      </c>
      <c r="I980" s="24" t="n">
        <f aca="false">SUM(H980-E980)</f>
        <v>-3306</v>
      </c>
      <c r="J980" s="11" t="str">
        <f aca="false">IF(SUM(+F980-C980)&lt;365,"ST","LT")</f>
        <v>LT</v>
      </c>
      <c r="K980" s="19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</row>
    <row r="981" customFormat="false" ht="15.75" hidden="false" customHeight="true" outlineLevel="0" collapsed="false">
      <c r="A981" s="25" t="s">
        <v>478</v>
      </c>
      <c r="B981" s="11" t="n">
        <v>50</v>
      </c>
      <c r="C981" s="22" t="n">
        <v>43209</v>
      </c>
      <c r="D981" s="11" t="n">
        <v>132.49</v>
      </c>
      <c r="E981" s="20" t="n">
        <f aca="false">SUM(B981*D981)</f>
        <v>6624.5</v>
      </c>
      <c r="F981" s="22" t="n">
        <v>43595</v>
      </c>
      <c r="G981" s="11" t="n">
        <v>85.36</v>
      </c>
      <c r="H981" s="23" t="n">
        <f aca="false">SUM(B981*G981)</f>
        <v>4268</v>
      </c>
      <c r="I981" s="24" t="n">
        <f aca="false">SUM(H981-E981)</f>
        <v>-2356.5</v>
      </c>
      <c r="J981" s="11" t="str">
        <f aca="false">IF(SUM(+F981-C981)&lt;365,"ST","LT")</f>
        <v>LT</v>
      </c>
      <c r="K981" s="19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</row>
    <row r="982" customFormat="false" ht="15" hidden="false" customHeight="false" outlineLevel="0" collapsed="false">
      <c r="A982" s="25" t="s">
        <v>663</v>
      </c>
      <c r="B982" s="11" t="n">
        <v>10</v>
      </c>
      <c r="C982" s="22" t="n">
        <v>41642</v>
      </c>
      <c r="D982" s="11" t="n">
        <v>491.34</v>
      </c>
      <c r="E982" s="20" t="n">
        <f aca="false">SUM(B982*D982)</f>
        <v>4913.4</v>
      </c>
      <c r="F982" s="22" t="n">
        <v>43599</v>
      </c>
      <c r="G982" s="11" t="n">
        <v>1319.55</v>
      </c>
      <c r="H982" s="23" t="n">
        <f aca="false">SUM(B982*G982)</f>
        <v>13195.5</v>
      </c>
      <c r="I982" s="24" t="n">
        <f aca="false">SUM(H982-E982)</f>
        <v>8282.1</v>
      </c>
      <c r="J982" s="11" t="str">
        <f aca="false">IF(SUM(+F982-C982)&lt;365,"ST","LT")</f>
        <v>LT</v>
      </c>
      <c r="K982" s="148"/>
      <c r="L982" s="25"/>
      <c r="M982" s="25"/>
      <c r="N982" s="25"/>
      <c r="O982" s="25"/>
      <c r="P982" s="25"/>
      <c r="Q982" s="25"/>
      <c r="R982" s="25"/>
      <c r="S982" s="134"/>
      <c r="T982" s="134"/>
      <c r="U982" s="134"/>
      <c r="V982" s="134"/>
      <c r="W982" s="134"/>
      <c r="X982" s="134"/>
      <c r="Y982" s="134"/>
      <c r="Z982" s="134"/>
      <c r="AA982" s="134"/>
      <c r="AB982" s="134"/>
      <c r="AC982" s="134"/>
      <c r="AD982" s="134"/>
    </row>
    <row r="983" customFormat="false" ht="15.75" hidden="false" customHeight="true" outlineLevel="0" collapsed="false">
      <c r="A983" s="25" t="s">
        <v>170</v>
      </c>
      <c r="B983" s="11" t="n">
        <v>50</v>
      </c>
      <c r="C983" s="22" t="n">
        <v>43116</v>
      </c>
      <c r="D983" s="11" t="n">
        <v>105.69</v>
      </c>
      <c r="E983" s="20" t="n">
        <f aca="false">SUM(B983*D983)</f>
        <v>5284.5</v>
      </c>
      <c r="F983" s="22" t="n">
        <v>43608</v>
      </c>
      <c r="G983" s="11" t="n">
        <v>104.31</v>
      </c>
      <c r="H983" s="23" t="n">
        <f aca="false">SUM(B983*G983)</f>
        <v>5215.5</v>
      </c>
      <c r="I983" s="24" t="n">
        <f aca="false">SUM(H983-E983)</f>
        <v>-69</v>
      </c>
      <c r="J983" s="11" t="str">
        <f aca="false">IF(SUM(+F983-C983)&lt;365,"ST","LT")</f>
        <v>LT</v>
      </c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</row>
    <row r="984" customFormat="false" ht="15.75" hidden="false" customHeight="true" outlineLevel="0" collapsed="false">
      <c r="A984" s="25" t="s">
        <v>170</v>
      </c>
      <c r="B984" s="11" t="n">
        <v>50</v>
      </c>
      <c r="C984" s="22" t="n">
        <v>43116</v>
      </c>
      <c r="D984" s="11" t="n">
        <v>105.69</v>
      </c>
      <c r="E984" s="20" t="n">
        <f aca="false">SUM(B984*D984)</f>
        <v>5284.5</v>
      </c>
      <c r="F984" s="22" t="n">
        <v>43607</v>
      </c>
      <c r="G984" s="11" t="n">
        <v>101.04</v>
      </c>
      <c r="H984" s="23" t="n">
        <f aca="false">SUM(B984*G984)</f>
        <v>5052</v>
      </c>
      <c r="I984" s="24" t="n">
        <f aca="false">SUM(H984-E984)</f>
        <v>-232.5</v>
      </c>
      <c r="J984" s="11" t="str">
        <f aca="false">IF(SUM(+F984-C984)&lt;365,"ST","LT")</f>
        <v>LT</v>
      </c>
      <c r="K984" s="19" t="s">
        <v>571</v>
      </c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</row>
    <row r="985" customFormat="false" ht="15" hidden="false" customHeight="false" outlineLevel="0" collapsed="false">
      <c r="A985" s="25" t="s">
        <v>663</v>
      </c>
      <c r="B985" s="11" t="n">
        <v>10</v>
      </c>
      <c r="C985" s="22" t="n">
        <v>41642</v>
      </c>
      <c r="D985" s="11" t="n">
        <v>491.34</v>
      </c>
      <c r="E985" s="20" t="n">
        <f aca="false">SUM(B985*D985)</f>
        <v>4913.4</v>
      </c>
      <c r="F985" s="22" t="n">
        <v>43670</v>
      </c>
      <c r="G985" s="11" t="n">
        <v>1478.58</v>
      </c>
      <c r="H985" s="23" t="n">
        <f aca="false">SUM(B985*G985)</f>
        <v>14785.8</v>
      </c>
      <c r="I985" s="24" t="n">
        <f aca="false">SUM(H985-E985)</f>
        <v>9872.4</v>
      </c>
      <c r="J985" s="11" t="str">
        <f aca="false">IF(SUM(+F985-C985)&lt;365,"ST","LT")</f>
        <v>LT</v>
      </c>
      <c r="K985" s="19"/>
      <c r="L985" s="25"/>
      <c r="M985" s="25"/>
      <c r="N985" s="25"/>
      <c r="O985" s="25"/>
      <c r="P985" s="25"/>
      <c r="Q985" s="25"/>
      <c r="R985" s="25"/>
      <c r="S985" s="134"/>
      <c r="T985" s="134"/>
      <c r="U985" s="134"/>
      <c r="V985" s="134"/>
      <c r="W985" s="134"/>
      <c r="X985" s="134"/>
      <c r="Y985" s="134"/>
      <c r="Z985" s="134"/>
      <c r="AA985" s="134"/>
      <c r="AB985" s="134"/>
      <c r="AC985" s="134"/>
      <c r="AD985" s="134"/>
    </row>
    <row r="986" customFormat="false" ht="15.75" hidden="false" customHeight="true" outlineLevel="0" collapsed="false">
      <c r="A986" s="25" t="s">
        <v>739</v>
      </c>
      <c r="B986" s="11" t="n">
        <v>25</v>
      </c>
      <c r="C986" s="22" t="n">
        <v>42642</v>
      </c>
      <c r="D986" s="11" t="n">
        <v>314.26</v>
      </c>
      <c r="E986" s="20" t="n">
        <f aca="false">SUM(B986*D986)</f>
        <v>7856.5</v>
      </c>
      <c r="F986" s="22" t="n">
        <v>43672</v>
      </c>
      <c r="G986" s="11" t="n">
        <v>397</v>
      </c>
      <c r="H986" s="23" t="n">
        <f aca="false">SUM(B986*G986)</f>
        <v>9925</v>
      </c>
      <c r="I986" s="24" t="n">
        <f aca="false">SUM(H986-E986)</f>
        <v>2068.5</v>
      </c>
      <c r="J986" s="11" t="str">
        <f aca="false">IF(SUM(+F986-C986)&lt;365,"ST","LT")</f>
        <v>LT</v>
      </c>
      <c r="K986" s="19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</row>
    <row r="987" customFormat="false" ht="15.75" hidden="false" customHeight="true" outlineLevel="0" collapsed="false">
      <c r="A987" s="25" t="s">
        <v>1038</v>
      </c>
      <c r="B987" s="11" t="n">
        <v>50</v>
      </c>
      <c r="C987" s="22" t="n">
        <v>42796</v>
      </c>
      <c r="D987" s="11" t="n">
        <v>146.04</v>
      </c>
      <c r="E987" s="20" t="n">
        <f aca="false">SUM(B987*D987)</f>
        <v>7302</v>
      </c>
      <c r="F987" s="22" t="n">
        <v>43696</v>
      </c>
      <c r="G987" s="11" t="n">
        <v>59.55</v>
      </c>
      <c r="H987" s="23" t="n">
        <f aca="false">SUM(B987*G987)</f>
        <v>2977.5</v>
      </c>
      <c r="I987" s="24" t="n">
        <f aca="false">SUM(H987-E987)</f>
        <v>-4324.5</v>
      </c>
      <c r="J987" s="11" t="str">
        <f aca="false">IF(SUM(+F987-C987)&lt;365,"ST","LT")</f>
        <v>LT</v>
      </c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</row>
    <row r="988" customFormat="false" ht="15.75" hidden="false" customHeight="true" outlineLevel="0" collapsed="false">
      <c r="A988" s="25" t="s">
        <v>1038</v>
      </c>
      <c r="B988" s="11" t="n">
        <v>50</v>
      </c>
      <c r="C988" s="22" t="n">
        <v>42857</v>
      </c>
      <c r="D988" s="11" t="n">
        <v>152.84</v>
      </c>
      <c r="E988" s="20" t="n">
        <f aca="false">SUM(B988*D988)</f>
        <v>7642</v>
      </c>
      <c r="F988" s="22" t="n">
        <v>43696</v>
      </c>
      <c r="G988" s="11" t="n">
        <v>59.55</v>
      </c>
      <c r="H988" s="23" t="n">
        <f aca="false">SUM(B988*G988)</f>
        <v>2977.5</v>
      </c>
      <c r="I988" s="24" t="n">
        <f aca="false">SUM(H988-E988)</f>
        <v>-4664.5</v>
      </c>
      <c r="J988" s="11" t="str">
        <f aca="false">IF(SUM(+F988-C988)&lt;365,"ST","LT")</f>
        <v>LT</v>
      </c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</row>
    <row r="989" customFormat="false" ht="15.75" hidden="false" customHeight="true" outlineLevel="0" collapsed="false">
      <c r="A989" s="25" t="s">
        <v>200</v>
      </c>
      <c r="B989" s="11" t="n">
        <v>50</v>
      </c>
      <c r="C989" s="22" t="n">
        <v>43109</v>
      </c>
      <c r="D989" s="11" t="n">
        <v>148.3</v>
      </c>
      <c r="E989" s="20" t="n">
        <f aca="false">SUM(B989*D989)</f>
        <v>7415</v>
      </c>
      <c r="F989" s="22" t="n">
        <v>43731</v>
      </c>
      <c r="G989" s="11" t="n">
        <v>150.86</v>
      </c>
      <c r="H989" s="23" t="n">
        <f aca="false">SUM(B989*G989)</f>
        <v>7543</v>
      </c>
      <c r="I989" s="24" t="n">
        <f aca="false">SUM(H989-E989)</f>
        <v>128</v>
      </c>
      <c r="J989" s="11" t="str">
        <f aca="false">IF(SUM(+F989-C989)&lt;365,"ST","LT")</f>
        <v>LT</v>
      </c>
      <c r="K989" s="19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</row>
    <row r="990" customFormat="false" ht="15.75" hidden="false" customHeight="true" outlineLevel="0" collapsed="false">
      <c r="A990" s="25" t="s">
        <v>1242</v>
      </c>
      <c r="B990" s="11" t="n">
        <v>25</v>
      </c>
      <c r="C990" s="22" t="n">
        <v>42992</v>
      </c>
      <c r="D990" s="11" t="n">
        <v>295.7</v>
      </c>
      <c r="E990" s="20" t="n">
        <f aca="false">SUM(B990*D990)</f>
        <v>7392.5</v>
      </c>
      <c r="F990" s="22" t="n">
        <v>43731</v>
      </c>
      <c r="G990" s="11" t="n">
        <v>446.13</v>
      </c>
      <c r="H990" s="23" t="n">
        <f aca="false">SUM(B990*G990)</f>
        <v>11153.25</v>
      </c>
      <c r="I990" s="24" t="n">
        <f aca="false">SUM(H990-E990)</f>
        <v>3760.75</v>
      </c>
      <c r="J990" s="11" t="str">
        <f aca="false">IF(SUM(+F990-C990)&lt;365,"ST","LT")</f>
        <v>LT</v>
      </c>
      <c r="K990" s="19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</row>
    <row r="991" customFormat="false" ht="15.75" hidden="false" customHeight="true" outlineLevel="0" collapsed="false">
      <c r="A991" s="25" t="s">
        <v>92</v>
      </c>
      <c r="B991" s="11" t="n">
        <v>10</v>
      </c>
      <c r="C991" s="22" t="n">
        <v>42908</v>
      </c>
      <c r="D991" s="11" t="n">
        <v>645.25</v>
      </c>
      <c r="E991" s="20" t="n">
        <f aca="false">SUM(B991*D991)</f>
        <v>6452.5</v>
      </c>
      <c r="F991" s="22" t="n">
        <v>43741</v>
      </c>
      <c r="G991" s="11" t="n">
        <v>534.36</v>
      </c>
      <c r="H991" s="23" t="n">
        <f aca="false">SUM(B991*G991)</f>
        <v>5343.6</v>
      </c>
      <c r="I991" s="24" t="n">
        <f aca="false">SUM(H991-E991)</f>
        <v>-1108.9</v>
      </c>
      <c r="J991" s="11" t="str">
        <f aca="false">IF(SUM(+F991-C991)&lt;365,"ST","LT")</f>
        <v>LT</v>
      </c>
      <c r="K991" s="19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</row>
    <row r="992" customFormat="false" ht="15.75" hidden="false" customHeight="true" outlineLevel="0" collapsed="false">
      <c r="A992" s="25" t="s">
        <v>92</v>
      </c>
      <c r="B992" s="11" t="n">
        <v>5</v>
      </c>
      <c r="C992" s="22" t="n">
        <v>42944</v>
      </c>
      <c r="D992" s="11" t="n">
        <v>0</v>
      </c>
      <c r="E992" s="20" t="n">
        <f aca="false">SUM(B992*D992)</f>
        <v>0</v>
      </c>
      <c r="F992" s="22" t="n">
        <v>43741</v>
      </c>
      <c r="G992" s="11" t="n">
        <v>534.36</v>
      </c>
      <c r="H992" s="23" t="n">
        <f aca="false">SUM(B992*G992)</f>
        <v>2671.8</v>
      </c>
      <c r="I992" s="24" t="n">
        <f aca="false">SUM(H992-E992)</f>
        <v>2671.8</v>
      </c>
      <c r="J992" s="11" t="str">
        <f aca="false">IF(SUM(+F992-C992)&lt;365,"ST","LT")</f>
        <v>LT</v>
      </c>
      <c r="K992" s="19"/>
      <c r="L992" s="25" t="s">
        <v>86</v>
      </c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</row>
    <row r="993" customFormat="false" ht="15.75" hidden="false" customHeight="true" outlineLevel="0" collapsed="false">
      <c r="A993" s="25" t="s">
        <v>92</v>
      </c>
      <c r="B993" s="11" t="n">
        <v>10</v>
      </c>
      <c r="C993" s="22" t="n">
        <v>42986</v>
      </c>
      <c r="D993" s="11" t="n">
        <v>517.35</v>
      </c>
      <c r="E993" s="20" t="n">
        <f aca="false">SUM(B993*D993)</f>
        <v>5173.5</v>
      </c>
      <c r="F993" s="22" t="n">
        <v>43741</v>
      </c>
      <c r="G993" s="11" t="n">
        <v>534.36</v>
      </c>
      <c r="H993" s="23" t="n">
        <f aca="false">SUM(B993*G993)</f>
        <v>5343.6</v>
      </c>
      <c r="I993" s="24" t="n">
        <f aca="false">SUM(H993-E993)</f>
        <v>170.1</v>
      </c>
      <c r="J993" s="11" t="str">
        <f aca="false">IF(SUM(+F993-C993)&lt;365,"ST","LT")</f>
        <v>LT</v>
      </c>
      <c r="K993" s="19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</row>
    <row r="994" customFormat="false" ht="15.75" hidden="false" customHeight="true" outlineLevel="0" collapsed="false">
      <c r="A994" s="25" t="s">
        <v>686</v>
      </c>
      <c r="B994" s="11" t="n">
        <v>25</v>
      </c>
      <c r="C994" s="22" t="n">
        <v>43328</v>
      </c>
      <c r="D994" s="11" t="n">
        <v>443.3</v>
      </c>
      <c r="E994" s="20" t="n">
        <f aca="false">SUM(B994*D994)</f>
        <v>11082.5</v>
      </c>
      <c r="F994" s="22" t="n">
        <v>43747</v>
      </c>
      <c r="G994" s="11" t="n">
        <v>285.34</v>
      </c>
      <c r="H994" s="23" t="n">
        <f aca="false">SUM(B994*G994)</f>
        <v>7133.5</v>
      </c>
      <c r="I994" s="24" t="n">
        <f aca="false">SUM(H994-E994)</f>
        <v>-3949</v>
      </c>
      <c r="J994" s="11" t="str">
        <f aca="false">IF(SUM(+F994-C994)&lt;365,"ST","LT")</f>
        <v>LT</v>
      </c>
      <c r="K994" s="19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</row>
    <row r="995" customFormat="false" ht="15.75" hidden="false" customHeight="true" outlineLevel="0" collapsed="false">
      <c r="A995" s="25" t="s">
        <v>1342</v>
      </c>
      <c r="B995" s="11" t="n">
        <v>50</v>
      </c>
      <c r="C995" s="22" t="n">
        <v>43021</v>
      </c>
      <c r="D995" s="11" t="n">
        <v>126.44</v>
      </c>
      <c r="E995" s="20" t="n">
        <f aca="false">SUM(B995*D995)</f>
        <v>6322</v>
      </c>
      <c r="F995" s="22" t="n">
        <v>43747</v>
      </c>
      <c r="G995" s="11" t="n">
        <v>83.37</v>
      </c>
      <c r="H995" s="23" t="n">
        <f aca="false">SUM(B995*G995)</f>
        <v>4168.5</v>
      </c>
      <c r="I995" s="24" t="n">
        <f aca="false">SUM(H995-E995)</f>
        <v>-2153.5</v>
      </c>
      <c r="J995" s="11" t="str">
        <f aca="false">IF(SUM(+F995-C995)&lt;365,"ST","LT")</f>
        <v>LT</v>
      </c>
      <c r="K995" s="19"/>
      <c r="L995" s="25"/>
      <c r="M995" s="25"/>
      <c r="N995" s="25"/>
      <c r="O995" s="33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</row>
    <row r="996" customFormat="false" ht="15.75" hidden="false" customHeight="true" outlineLevel="0" collapsed="false">
      <c r="A996" s="25" t="s">
        <v>1342</v>
      </c>
      <c r="B996" s="11" t="n">
        <v>50</v>
      </c>
      <c r="C996" s="22" t="n">
        <v>43088</v>
      </c>
      <c r="D996" s="11" t="n">
        <v>117.88</v>
      </c>
      <c r="E996" s="20" t="n">
        <f aca="false">SUM(B996*D996)</f>
        <v>5894</v>
      </c>
      <c r="F996" s="22" t="n">
        <v>43747</v>
      </c>
      <c r="G996" s="11" t="n">
        <v>83.37</v>
      </c>
      <c r="H996" s="23" t="n">
        <f aca="false">SUM(B996*G996)</f>
        <v>4168.5</v>
      </c>
      <c r="I996" s="24" t="n">
        <f aca="false">SUM(H996-E996)</f>
        <v>-1725.5</v>
      </c>
      <c r="J996" s="11" t="str">
        <f aca="false">IF(SUM(+F996-C996)&lt;365,"ST","LT")</f>
        <v>LT</v>
      </c>
      <c r="K996" s="19"/>
      <c r="L996" s="25"/>
      <c r="M996" s="25"/>
      <c r="N996" s="25"/>
      <c r="O996" s="33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</row>
    <row r="997" customFormat="false" ht="15.75" hidden="false" customHeight="true" outlineLevel="0" collapsed="false">
      <c r="A997" s="25" t="s">
        <v>223</v>
      </c>
      <c r="B997" s="11" t="n">
        <v>5</v>
      </c>
      <c r="C997" s="22" t="n">
        <v>43314</v>
      </c>
      <c r="D997" s="11" t="n">
        <v>1100</v>
      </c>
      <c r="E997" s="20" t="n">
        <f aca="false">SUM(B997*D997)</f>
        <v>5500</v>
      </c>
      <c r="F997" s="22" t="n">
        <v>43762</v>
      </c>
      <c r="G997" s="11" t="n">
        <v>3056.9</v>
      </c>
      <c r="H997" s="23" t="n">
        <f aca="false">SUM(B997*G997)</f>
        <v>15284.5</v>
      </c>
      <c r="I997" s="24" t="n">
        <f aca="false">SUM(H997-E997)</f>
        <v>9784.5</v>
      </c>
      <c r="J997" s="11" t="str">
        <f aca="false">IF(SUM(+F997-C997)&lt;365,"ST","LT")</f>
        <v>LT</v>
      </c>
      <c r="K997" s="19"/>
      <c r="L997" s="25" t="s">
        <v>31</v>
      </c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</row>
    <row r="998" customFormat="false" ht="15.75" hidden="false" customHeight="true" outlineLevel="0" collapsed="false">
      <c r="A998" s="25" t="s">
        <v>269</v>
      </c>
      <c r="B998" s="11" t="n">
        <v>7</v>
      </c>
      <c r="C998" s="22" t="n">
        <v>43039</v>
      </c>
      <c r="D998" s="11" t="n">
        <v>930.93</v>
      </c>
      <c r="E998" s="20" t="n">
        <f aca="false">SUM(B998*D998)</f>
        <v>6516.51</v>
      </c>
      <c r="F998" s="22" t="n">
        <v>43775</v>
      </c>
      <c r="G998" s="11" t="n">
        <v>711.62</v>
      </c>
      <c r="H998" s="23" t="n">
        <f aca="false">SUM(B998*G998)</f>
        <v>4981.34</v>
      </c>
      <c r="I998" s="24" t="n">
        <f aca="false">SUM(H998-E998)</f>
        <v>-1535.17</v>
      </c>
      <c r="J998" s="11" t="str">
        <f aca="false">IF(SUM(+F998-C998)&lt;365,"ST","LT")</f>
        <v>LT</v>
      </c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</row>
    <row r="999" customFormat="false" ht="15.75" hidden="false" customHeight="true" outlineLevel="0" collapsed="false">
      <c r="A999" s="25" t="s">
        <v>269</v>
      </c>
      <c r="B999" s="11" t="n">
        <v>3</v>
      </c>
      <c r="C999" s="22" t="n">
        <v>43104</v>
      </c>
      <c r="D999" s="11" t="n">
        <v>1021.6</v>
      </c>
      <c r="E999" s="20" t="n">
        <f aca="false">SUM(B999*D999)</f>
        <v>3064.8</v>
      </c>
      <c r="F999" s="22" t="n">
        <v>43775</v>
      </c>
      <c r="G999" s="11" t="n">
        <v>711.62</v>
      </c>
      <c r="H999" s="23" t="n">
        <f aca="false">SUM(B999*G999)</f>
        <v>2134.86</v>
      </c>
      <c r="I999" s="24" t="n">
        <f aca="false">SUM(H999-E999)</f>
        <v>-929.94</v>
      </c>
      <c r="J999" s="11" t="str">
        <f aca="false">IF(SUM(+F999-C999)&lt;365,"ST","LT")</f>
        <v>LT</v>
      </c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</row>
    <row r="1000" customFormat="false" ht="15.75" hidden="false" customHeight="true" outlineLevel="0" collapsed="false">
      <c r="A1000" s="25" t="s">
        <v>61</v>
      </c>
      <c r="B1000" s="11" t="n">
        <v>5</v>
      </c>
      <c r="C1000" s="22" t="n">
        <v>43213</v>
      </c>
      <c r="D1000" s="11" t="n">
        <v>1075.76</v>
      </c>
      <c r="E1000" s="20" t="n">
        <f aca="false">SUM(B1000*D1000)</f>
        <v>5378.8</v>
      </c>
      <c r="F1000" s="22" t="n">
        <v>43794</v>
      </c>
      <c r="G1000" s="11" t="n">
        <v>1012.35</v>
      </c>
      <c r="H1000" s="23" t="n">
        <f aca="false">SUM(B1000*G1000)</f>
        <v>5061.75</v>
      </c>
      <c r="I1000" s="24" t="n">
        <f aca="false">SUM(H1000-E1000)</f>
        <v>-317.05</v>
      </c>
      <c r="J1000" s="11" t="str">
        <f aca="false">IF(SUM(+F1000-C1000)&lt;365,"ST","LT")</f>
        <v>LT</v>
      </c>
      <c r="K1000" s="19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</row>
    <row r="1001" customFormat="false" ht="15.75" hidden="false" customHeight="true" outlineLevel="0" collapsed="false">
      <c r="A1001" s="25" t="s">
        <v>61</v>
      </c>
      <c r="B1001" s="11" t="n">
        <v>5</v>
      </c>
      <c r="C1001" s="22" t="n">
        <v>43262</v>
      </c>
      <c r="D1001" s="11" t="n">
        <v>889.22</v>
      </c>
      <c r="E1001" s="20" t="n">
        <f aca="false">SUM(B1001*D1001)</f>
        <v>4446.1</v>
      </c>
      <c r="F1001" s="22" t="n">
        <v>43794</v>
      </c>
      <c r="G1001" s="11" t="n">
        <v>1012.35</v>
      </c>
      <c r="H1001" s="23" t="n">
        <f aca="false">SUM(B1001*G1001)</f>
        <v>5061.75</v>
      </c>
      <c r="I1001" s="24" t="n">
        <f aca="false">SUM(H1001-E1001)</f>
        <v>615.65</v>
      </c>
      <c r="J1001" s="11" t="str">
        <f aca="false">IF(SUM(+F1001-C1001)&lt;365,"ST","LT")</f>
        <v>LT</v>
      </c>
      <c r="K1001" s="19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</row>
    <row r="1002" customFormat="false" ht="15.75" hidden="false" customHeight="true" outlineLevel="0" collapsed="false">
      <c r="A1002" s="25" t="s">
        <v>200</v>
      </c>
      <c r="B1002" s="11" t="n">
        <v>23</v>
      </c>
      <c r="C1002" s="22" t="n">
        <v>43109</v>
      </c>
      <c r="D1002" s="11" t="n">
        <v>148.3</v>
      </c>
      <c r="E1002" s="20" t="n">
        <f aca="false">SUM(B1002*D1002)</f>
        <v>3410.9</v>
      </c>
      <c r="F1002" s="22" t="n">
        <v>43780</v>
      </c>
      <c r="G1002" s="11" t="n">
        <v>173.69</v>
      </c>
      <c r="H1002" s="23" t="n">
        <f aca="false">SUM(B1002*G1002)</f>
        <v>3994.87</v>
      </c>
      <c r="I1002" s="24" t="n">
        <f aca="false">SUM(H1002-E1002)</f>
        <v>583.97</v>
      </c>
      <c r="J1002" s="11" t="str">
        <f aca="false">IF(SUM(+F1002-C1002)&lt;365,"ST","LT")</f>
        <v>LT</v>
      </c>
      <c r="K1002" s="19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</row>
    <row r="1003" customFormat="false" ht="15.75" hidden="false" customHeight="true" outlineLevel="0" collapsed="false">
      <c r="A1003" s="25" t="s">
        <v>338</v>
      </c>
      <c r="B1003" s="11" t="n">
        <v>10</v>
      </c>
      <c r="C1003" s="22" t="n">
        <v>41341</v>
      </c>
      <c r="D1003" s="11" t="n">
        <v>973.85</v>
      </c>
      <c r="E1003" s="20" t="n">
        <f aca="false">SUM(B1003*D1003)</f>
        <v>9738.5</v>
      </c>
      <c r="F1003" s="22" t="n">
        <v>43833</v>
      </c>
      <c r="G1003" s="11" t="n">
        <v>1232.19</v>
      </c>
      <c r="H1003" s="23" t="n">
        <f aca="false">SUM(B1003*G1003)</f>
        <v>12321.9</v>
      </c>
      <c r="I1003" s="24" t="n">
        <f aca="false">SUM(H1003-E1003)</f>
        <v>2583.4</v>
      </c>
      <c r="J1003" s="11" t="str">
        <f aca="false">IF(SUM(+F1003-C1003)&lt;365,"ST","LT")</f>
        <v>LT</v>
      </c>
      <c r="K1003" s="19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</row>
    <row r="1004" customFormat="false" ht="15.75" hidden="false" customHeight="true" outlineLevel="0" collapsed="false">
      <c r="A1004" s="25" t="s">
        <v>1266</v>
      </c>
      <c r="B1004" s="11" t="n">
        <v>10</v>
      </c>
      <c r="C1004" s="22" t="n">
        <v>43336</v>
      </c>
      <c r="D1004" s="11" t="n">
        <v>850.33</v>
      </c>
      <c r="E1004" s="20" t="n">
        <f aca="false">SUM(B1004*D1004)</f>
        <v>8503.3</v>
      </c>
      <c r="F1004" s="22" t="n">
        <v>43845</v>
      </c>
      <c r="G1004" s="11" t="n">
        <v>1076.37</v>
      </c>
      <c r="H1004" s="23" t="n">
        <f aca="false">SUM(B1004*G1004)</f>
        <v>10763.7</v>
      </c>
      <c r="I1004" s="24" t="n">
        <f aca="false">SUM(H1004-E1004)</f>
        <v>2260.4</v>
      </c>
      <c r="J1004" s="11" t="str">
        <f aca="false">IF(SUM(+F1004-C1004)&lt;365,"ST","LT")</f>
        <v>LT</v>
      </c>
      <c r="K1004" s="19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</row>
    <row r="1005" customFormat="false" ht="15.75" hidden="false" customHeight="true" outlineLevel="0" collapsed="false">
      <c r="A1005" s="141"/>
      <c r="B1005" s="142"/>
      <c r="C1005" s="143"/>
      <c r="D1005" s="106"/>
      <c r="E1005" s="9"/>
      <c r="F1005" s="144"/>
      <c r="G1005" s="144"/>
      <c r="H1005" s="144"/>
      <c r="I1005" s="144"/>
      <c r="J1005" s="144"/>
      <c r="K1005" s="144"/>
      <c r="L1005" s="145"/>
      <c r="M1005" s="145"/>
      <c r="N1005" s="145"/>
      <c r="O1005" s="145"/>
      <c r="P1005" s="145"/>
      <c r="Q1005" s="145"/>
      <c r="R1005" s="145"/>
      <c r="S1005" s="145"/>
      <c r="U1005" s="145"/>
      <c r="V1005" s="145"/>
      <c r="W1005" s="145"/>
      <c r="X1005" s="145"/>
      <c r="Y1005" s="145"/>
      <c r="Z1005" s="145"/>
      <c r="AA1005" s="145"/>
      <c r="AB1005" s="145"/>
      <c r="AC1005" s="145"/>
      <c r="AD1005" s="145"/>
    </row>
    <row r="1006" customFormat="false" ht="15.75" hidden="false" customHeight="true" outlineLevel="0" collapsed="false">
      <c r="A1006" s="141"/>
      <c r="B1006" s="142"/>
      <c r="C1006" s="143"/>
      <c r="D1006" s="106"/>
      <c r="E1006" s="9"/>
      <c r="F1006" s="144"/>
      <c r="G1006" s="144"/>
      <c r="H1006" s="144"/>
      <c r="I1006" s="144"/>
      <c r="J1006" s="144"/>
      <c r="K1006" s="144"/>
      <c r="L1006" s="145"/>
      <c r="M1006" s="145"/>
      <c r="N1006" s="145"/>
      <c r="O1006" s="145"/>
      <c r="P1006" s="145"/>
      <c r="Q1006" s="145"/>
      <c r="R1006" s="145"/>
      <c r="S1006" s="145"/>
      <c r="U1006" s="145"/>
      <c r="V1006" s="145"/>
      <c r="W1006" s="145"/>
      <c r="X1006" s="145"/>
      <c r="Y1006" s="145"/>
      <c r="Z1006" s="145"/>
      <c r="AA1006" s="145"/>
      <c r="AB1006" s="145"/>
      <c r="AC1006" s="145"/>
      <c r="AD1006" s="145"/>
    </row>
    <row r="1007" customFormat="false" ht="15.75" hidden="false" customHeight="true" outlineLevel="0" collapsed="false">
      <c r="A1007" s="141"/>
      <c r="B1007" s="142"/>
      <c r="C1007" s="143"/>
      <c r="D1007" s="106"/>
      <c r="E1007" s="9"/>
      <c r="F1007" s="144"/>
      <c r="G1007" s="144"/>
      <c r="H1007" s="144"/>
      <c r="I1007" s="144"/>
      <c r="J1007" s="144"/>
      <c r="K1007" s="144"/>
      <c r="L1007" s="145"/>
      <c r="M1007" s="145"/>
      <c r="N1007" s="145"/>
      <c r="O1007" s="145"/>
      <c r="P1007" s="145"/>
      <c r="Q1007" s="145"/>
      <c r="R1007" s="145"/>
      <c r="S1007" s="145"/>
      <c r="U1007" s="145"/>
      <c r="V1007" s="145"/>
      <c r="W1007" s="145"/>
      <c r="X1007" s="145"/>
      <c r="Y1007" s="145"/>
      <c r="Z1007" s="145"/>
      <c r="AA1007" s="145"/>
      <c r="AB1007" s="145"/>
      <c r="AC1007" s="145"/>
      <c r="AD1007" s="145"/>
    </row>
    <row r="1008" customFormat="false" ht="15.75" hidden="false" customHeight="true" outlineLevel="0" collapsed="false">
      <c r="A1008" s="141"/>
      <c r="B1008" s="146"/>
      <c r="C1008" s="143"/>
      <c r="D1008" s="106"/>
      <c r="E1008" s="9"/>
      <c r="F1008" s="144"/>
      <c r="G1008" s="144"/>
      <c r="H1008" s="144"/>
      <c r="I1008" s="147" t="n">
        <f aca="false">SUM(I977:I1007)</f>
        <v>7776.51</v>
      </c>
      <c r="J1008" s="144"/>
      <c r="K1008" s="144"/>
      <c r="L1008" s="145"/>
      <c r="M1008" s="145"/>
      <c r="N1008" s="145"/>
      <c r="O1008" s="145"/>
      <c r="P1008" s="145"/>
      <c r="Q1008" s="145"/>
      <c r="R1008" s="145"/>
      <c r="S1008" s="145"/>
      <c r="U1008" s="145"/>
      <c r="V1008" s="145"/>
      <c r="W1008" s="145"/>
      <c r="X1008" s="145"/>
      <c r="Y1008" s="145"/>
      <c r="Z1008" s="145"/>
      <c r="AA1008" s="145"/>
      <c r="AB1008" s="145"/>
      <c r="AC1008" s="145"/>
      <c r="AD1008" s="145"/>
    </row>
    <row r="1009" customFormat="false" ht="15.75" hidden="false" customHeight="true" outlineLevel="0" collapsed="false">
      <c r="A1009" s="141"/>
      <c r="B1009" s="146"/>
      <c r="C1009" s="143"/>
      <c r="D1009" s="106"/>
      <c r="E1009" s="9"/>
      <c r="F1009" s="144"/>
      <c r="G1009" s="144"/>
      <c r="H1009" s="144"/>
      <c r="I1009" s="144"/>
      <c r="J1009" s="144"/>
      <c r="K1009" s="144"/>
      <c r="L1009" s="145"/>
      <c r="M1009" s="145"/>
      <c r="N1009" s="145"/>
      <c r="O1009" s="145"/>
      <c r="P1009" s="145"/>
      <c r="Q1009" s="145"/>
      <c r="R1009" s="145"/>
      <c r="S1009" s="145"/>
      <c r="U1009" s="145"/>
      <c r="V1009" s="145"/>
      <c r="W1009" s="145"/>
      <c r="X1009" s="145"/>
      <c r="Y1009" s="145"/>
      <c r="Z1009" s="145"/>
      <c r="AA1009" s="145"/>
      <c r="AB1009" s="145"/>
      <c r="AC1009" s="145"/>
      <c r="AD1009" s="145"/>
    </row>
    <row r="1010" customFormat="false" ht="15.75" hidden="false" customHeight="true" outlineLevel="0" collapsed="false">
      <c r="A1010" s="141"/>
      <c r="B1010" s="146"/>
      <c r="C1010" s="143"/>
      <c r="D1010" s="106"/>
      <c r="E1010" s="9"/>
      <c r="F1010" s="144"/>
      <c r="G1010" s="144"/>
      <c r="H1010" s="144"/>
      <c r="I1010" s="144"/>
      <c r="J1010" s="144"/>
      <c r="K1010" s="144"/>
      <c r="L1010" s="145"/>
      <c r="M1010" s="145"/>
      <c r="N1010" s="145"/>
      <c r="O1010" s="145"/>
      <c r="P1010" s="145"/>
      <c r="Q1010" s="145"/>
      <c r="R1010" s="145"/>
      <c r="S1010" s="145"/>
      <c r="U1010" s="145"/>
      <c r="V1010" s="145"/>
      <c r="W1010" s="145"/>
      <c r="X1010" s="145"/>
      <c r="Y1010" s="145"/>
      <c r="Z1010" s="145"/>
      <c r="AA1010" s="145"/>
      <c r="AB1010" s="145"/>
      <c r="AC1010" s="145"/>
      <c r="AD1010" s="145"/>
    </row>
    <row r="1011" customFormat="false" ht="15.75" hidden="false" customHeight="true" outlineLevel="0" collapsed="false">
      <c r="A1011" s="141"/>
      <c r="B1011" s="146"/>
      <c r="C1011" s="143"/>
      <c r="D1011" s="106"/>
      <c r="E1011" s="9"/>
      <c r="F1011" s="144"/>
      <c r="G1011" s="144"/>
      <c r="H1011" s="144"/>
      <c r="I1011" s="144"/>
      <c r="J1011" s="144"/>
      <c r="K1011" s="144"/>
      <c r="L1011" s="145"/>
      <c r="M1011" s="145"/>
      <c r="N1011" s="145"/>
      <c r="O1011" s="145"/>
      <c r="P1011" s="145"/>
      <c r="Q1011" s="145"/>
      <c r="R1011" s="145"/>
      <c r="S1011" s="145"/>
      <c r="U1011" s="145"/>
      <c r="V1011" s="145"/>
      <c r="W1011" s="145"/>
      <c r="X1011" s="145"/>
      <c r="Y1011" s="145"/>
      <c r="Z1011" s="145"/>
      <c r="AA1011" s="145"/>
      <c r="AB1011" s="145"/>
      <c r="AC1011" s="145"/>
      <c r="AD1011" s="145"/>
    </row>
    <row r="1012" customFormat="false" ht="15.75" hidden="false" customHeight="true" outlineLevel="0" collapsed="false">
      <c r="A1012" s="141" t="s">
        <v>1386</v>
      </c>
      <c r="B1012" s="146" t="s">
        <v>572</v>
      </c>
      <c r="C1012" s="143" t="s">
        <v>570</v>
      </c>
      <c r="D1012" s="106" t="n">
        <v>2019</v>
      </c>
      <c r="E1012" s="9" t="n">
        <v>2020</v>
      </c>
      <c r="F1012" s="144"/>
      <c r="G1012" s="144"/>
      <c r="H1012" s="144"/>
      <c r="I1012" s="144"/>
      <c r="J1012" s="144"/>
      <c r="K1012" s="144"/>
      <c r="L1012" s="145"/>
      <c r="M1012" s="145"/>
      <c r="N1012" s="145"/>
      <c r="O1012" s="145"/>
      <c r="P1012" s="145"/>
      <c r="Q1012" s="145"/>
      <c r="R1012" s="145"/>
      <c r="S1012" s="145"/>
      <c r="U1012" s="145"/>
      <c r="V1012" s="145"/>
      <c r="W1012" s="145"/>
      <c r="X1012" s="145"/>
      <c r="Y1012" s="145"/>
      <c r="Z1012" s="145"/>
      <c r="AA1012" s="145"/>
      <c r="AB1012" s="145"/>
      <c r="AC1012" s="145"/>
      <c r="AD1012" s="145"/>
    </row>
    <row r="1013" customFormat="false" ht="15.75" hidden="false" customHeight="true" outlineLevel="0" collapsed="false">
      <c r="A1013" s="131"/>
      <c r="B1013" s="132"/>
      <c r="C1013" s="133"/>
      <c r="D1013" s="132"/>
      <c r="E1013" s="131"/>
      <c r="F1013" s="132"/>
      <c r="G1013" s="132"/>
      <c r="H1013" s="132"/>
      <c r="I1013" s="132"/>
      <c r="J1013" s="132"/>
      <c r="K1013" s="132"/>
      <c r="L1013" s="131"/>
      <c r="M1013" s="131"/>
      <c r="N1013" s="131"/>
      <c r="O1013" s="131"/>
      <c r="P1013" s="131"/>
      <c r="Q1013" s="131"/>
      <c r="R1013" s="131"/>
      <c r="S1013" s="131"/>
      <c r="T1013" s="131"/>
      <c r="U1013" s="131"/>
      <c r="V1013" s="131"/>
      <c r="W1013" s="131"/>
      <c r="X1013" s="131"/>
      <c r="Y1013" s="131"/>
      <c r="Z1013" s="131"/>
      <c r="AA1013" s="131"/>
      <c r="AB1013" s="131"/>
      <c r="AC1013" s="131"/>
      <c r="AD1013" s="131"/>
    </row>
    <row r="1014" customFormat="false" ht="15.75" hidden="false" customHeight="true" outlineLevel="0" collapsed="false">
      <c r="A1014" s="49" t="s">
        <v>1</v>
      </c>
      <c r="B1014" s="49" t="s">
        <v>2</v>
      </c>
      <c r="C1014" s="107" t="s">
        <v>3</v>
      </c>
      <c r="D1014" s="49" t="s">
        <v>4</v>
      </c>
      <c r="E1014" s="49" t="s">
        <v>898</v>
      </c>
      <c r="F1014" s="49" t="s">
        <v>6</v>
      </c>
      <c r="G1014" s="49" t="s">
        <v>7</v>
      </c>
      <c r="H1014" s="49" t="s">
        <v>899</v>
      </c>
      <c r="I1014" s="49" t="s">
        <v>900</v>
      </c>
      <c r="J1014" s="49" t="s">
        <v>9</v>
      </c>
      <c r="K1014" s="49"/>
      <c r="L1014" s="108"/>
      <c r="M1014" s="108"/>
      <c r="N1014" s="108"/>
      <c r="O1014" s="108"/>
      <c r="P1014" s="108"/>
      <c r="Q1014" s="108"/>
      <c r="R1014" s="108"/>
      <c r="S1014" s="108"/>
      <c r="T1014" s="108"/>
      <c r="U1014" s="108"/>
      <c r="V1014" s="108"/>
      <c r="W1014" s="108"/>
      <c r="X1014" s="108"/>
      <c r="Y1014" s="108"/>
      <c r="Z1014" s="108"/>
      <c r="AA1014" s="108"/>
      <c r="AB1014" s="108"/>
      <c r="AC1014" s="108"/>
      <c r="AD1014" s="108"/>
    </row>
    <row r="1015" customFormat="false" ht="15.75" hidden="false" customHeight="true" outlineLevel="0" collapsed="false">
      <c r="A1015" s="141"/>
      <c r="B1015" s="142"/>
      <c r="C1015" s="143"/>
      <c r="D1015" s="106"/>
      <c r="E1015" s="9"/>
      <c r="F1015" s="144"/>
      <c r="G1015" s="144"/>
      <c r="H1015" s="144"/>
      <c r="I1015" s="144"/>
      <c r="J1015" s="144"/>
      <c r="K1015" s="144"/>
      <c r="L1015" s="145"/>
      <c r="M1015" s="145"/>
      <c r="N1015" s="145"/>
      <c r="O1015" s="145"/>
      <c r="P1015" s="145"/>
      <c r="Q1015" s="145"/>
      <c r="R1015" s="145"/>
      <c r="S1015" s="145"/>
      <c r="U1015" s="145"/>
      <c r="V1015" s="145"/>
      <c r="W1015" s="145"/>
      <c r="X1015" s="145"/>
      <c r="Y1015" s="145"/>
      <c r="Z1015" s="145"/>
      <c r="AA1015" s="145"/>
      <c r="AB1015" s="145"/>
      <c r="AC1015" s="145"/>
      <c r="AD1015" s="145"/>
    </row>
    <row r="1016" customFormat="false" ht="15.75" hidden="false" customHeight="true" outlineLevel="0" collapsed="false">
      <c r="A1016" s="25" t="s">
        <v>164</v>
      </c>
      <c r="B1016" s="11" t="n">
        <v>50</v>
      </c>
      <c r="C1016" s="22" t="n">
        <v>43236</v>
      </c>
      <c r="D1016" s="11" t="n">
        <v>263.36</v>
      </c>
      <c r="E1016" s="20" t="n">
        <f aca="false">SUM(B1016*D1016)</f>
        <v>13168</v>
      </c>
      <c r="F1016" s="22" t="n">
        <v>43580</v>
      </c>
      <c r="G1016" s="11" t="n">
        <v>134.56</v>
      </c>
      <c r="H1016" s="23" t="n">
        <f aca="false">SUM(B1016*G1016)</f>
        <v>6728</v>
      </c>
      <c r="I1016" s="24" t="n">
        <f aca="false">SUM(H1016-E1016)</f>
        <v>-6440</v>
      </c>
      <c r="J1016" s="11" t="str">
        <f aca="false">IF(SUM(+F1016-C1016)&lt;365,"ST","LT")</f>
        <v>ST</v>
      </c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</row>
    <row r="1017" customFormat="false" ht="15.75" hidden="false" customHeight="true" outlineLevel="0" collapsed="false">
      <c r="A1017" s="25" t="s">
        <v>164</v>
      </c>
      <c r="B1017" s="11" t="n">
        <v>50</v>
      </c>
      <c r="C1017" s="22" t="n">
        <v>43277</v>
      </c>
      <c r="D1017" s="11" t="n">
        <v>0</v>
      </c>
      <c r="E1017" s="20" t="n">
        <f aca="false">SUM(B1017*D1017)</f>
        <v>0</v>
      </c>
      <c r="F1017" s="22" t="n">
        <v>43580</v>
      </c>
      <c r="G1017" s="11" t="n">
        <v>134.56</v>
      </c>
      <c r="H1017" s="23" t="n">
        <f aca="false">SUM(B1017*G1017)</f>
        <v>6728</v>
      </c>
      <c r="I1017" s="24" t="n">
        <f aca="false">SUM(H1017-E1017)</f>
        <v>6728</v>
      </c>
      <c r="J1017" s="11" t="str">
        <f aca="false">IF(SUM(+F1017-C1017)&lt;365,"ST","LT")</f>
        <v>ST</v>
      </c>
      <c r="K1017" s="25"/>
      <c r="L1017" s="25" t="s">
        <v>110</v>
      </c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</row>
    <row r="1018" customFormat="false" ht="15.75" hidden="false" customHeight="true" outlineLevel="0" collapsed="false">
      <c r="A1018" s="25" t="s">
        <v>752</v>
      </c>
      <c r="B1018" s="11" t="n">
        <v>50</v>
      </c>
      <c r="C1018" s="22" t="n">
        <v>43509</v>
      </c>
      <c r="D1018" s="11" t="n">
        <v>132.59</v>
      </c>
      <c r="E1018" s="20" t="n">
        <f aca="false">SUM(B1018*D1018)</f>
        <v>6629.5</v>
      </c>
      <c r="F1018" s="22" t="n">
        <v>43593</v>
      </c>
      <c r="G1018" s="11" t="n">
        <v>153.34</v>
      </c>
      <c r="H1018" s="23" t="n">
        <f aca="false">SUM(B1018*G1018)</f>
        <v>7667</v>
      </c>
      <c r="I1018" s="24" t="n">
        <f aca="false">SUM(H1018-E1018)</f>
        <v>1037.5</v>
      </c>
      <c r="J1018" s="11" t="str">
        <f aca="false">IF(SUM(+F1018-C1018)&lt;365,"ST","LT")</f>
        <v>ST</v>
      </c>
      <c r="K1018" s="19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</row>
    <row r="1019" customFormat="false" ht="15.75" hidden="false" customHeight="true" outlineLevel="0" collapsed="false">
      <c r="A1019" s="19" t="s">
        <v>293</v>
      </c>
      <c r="B1019" s="11" t="n">
        <v>50</v>
      </c>
      <c r="C1019" s="22" t="n">
        <v>43600</v>
      </c>
      <c r="D1019" s="11" t="n">
        <v>148.1</v>
      </c>
      <c r="E1019" s="20" t="n">
        <f aca="false">SUM(B1019*D1019)</f>
        <v>7405</v>
      </c>
      <c r="F1019" s="22" t="n">
        <v>43616</v>
      </c>
      <c r="G1019" s="11" t="n">
        <v>171.11</v>
      </c>
      <c r="H1019" s="23" t="n">
        <f aca="false">SUM(B1019*G1019)</f>
        <v>8555.5</v>
      </c>
      <c r="I1019" s="24" t="n">
        <f aca="false">SUM(H1019-E1019)</f>
        <v>1150.5</v>
      </c>
      <c r="J1019" s="11" t="str">
        <f aca="false">IF(SUM(+F1019-C1019)&lt;365,"ST","LT")</f>
        <v>ST</v>
      </c>
      <c r="K1019" s="19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</row>
    <row r="1020" customFormat="false" ht="15.75" hidden="false" customHeight="true" outlineLevel="0" collapsed="false">
      <c r="A1020" s="19" t="s">
        <v>1218</v>
      </c>
      <c r="B1020" s="11" t="n">
        <v>25</v>
      </c>
      <c r="C1020" s="22" t="n">
        <v>43599</v>
      </c>
      <c r="D1020" s="11" t="n">
        <v>372.77</v>
      </c>
      <c r="E1020" s="20" t="n">
        <f aca="false">SUM(B1020*D1020)</f>
        <v>9319.25</v>
      </c>
      <c r="F1020" s="22" t="n">
        <v>43663</v>
      </c>
      <c r="G1020" s="11" t="n">
        <v>426.03</v>
      </c>
      <c r="H1020" s="23" t="n">
        <f aca="false">SUM(B1020*G1020)</f>
        <v>10650.75</v>
      </c>
      <c r="I1020" s="24" t="n">
        <f aca="false">SUM(H1020-E1020)</f>
        <v>1331.5</v>
      </c>
      <c r="J1020" s="11" t="str">
        <f aca="false">IF(SUM(+F1020-C1020)&lt;365,"ST","LT")</f>
        <v>ST</v>
      </c>
      <c r="K1020" s="19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</row>
    <row r="1021" customFormat="false" ht="15.75" hidden="false" customHeight="true" outlineLevel="0" collapsed="false">
      <c r="A1021" s="19" t="s">
        <v>1361</v>
      </c>
      <c r="B1021" s="11" t="n">
        <v>10</v>
      </c>
      <c r="C1021" s="22" t="n">
        <v>43664</v>
      </c>
      <c r="D1021" s="11" t="n">
        <v>690.14</v>
      </c>
      <c r="E1021" s="20" t="n">
        <f aca="false">SUM(B1021*D1021)</f>
        <v>6901.4</v>
      </c>
      <c r="F1021" s="22" t="n">
        <v>43684</v>
      </c>
      <c r="G1021" s="11" t="n">
        <v>739.41</v>
      </c>
      <c r="H1021" s="23" t="n">
        <f aca="false">SUM(B1021*G1021)</f>
        <v>7394.1</v>
      </c>
      <c r="I1021" s="24" t="n">
        <f aca="false">SUM(H1021-E1021)</f>
        <v>492.7</v>
      </c>
      <c r="J1021" s="11" t="str">
        <f aca="false">IF(SUM(+F1021-C1021)&lt;365,"ST","LT")</f>
        <v>ST</v>
      </c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</row>
    <row r="1022" customFormat="false" ht="15.75" hidden="false" customHeight="true" outlineLevel="0" collapsed="false">
      <c r="A1022" s="19" t="s">
        <v>554</v>
      </c>
      <c r="B1022" s="11" t="n">
        <v>13</v>
      </c>
      <c r="C1022" s="22" t="n">
        <v>43714</v>
      </c>
      <c r="D1022" s="11" t="n">
        <v>253.84</v>
      </c>
      <c r="E1022" s="20" t="n">
        <f aca="false">SUM(B1022*D1022)</f>
        <v>3299.92</v>
      </c>
      <c r="F1022" s="22" t="n">
        <v>43714</v>
      </c>
      <c r="G1022" s="11" t="n">
        <v>322.56</v>
      </c>
      <c r="H1022" s="23" t="n">
        <f aca="false">SUM(B1022*G1022)</f>
        <v>4193.28</v>
      </c>
      <c r="I1022" s="24" t="n">
        <f aca="false">SUM(H1022-E1022)</f>
        <v>893.36</v>
      </c>
      <c r="J1022" s="11" t="str">
        <f aca="false">IF(SUM(+F1022-C1022)&lt;365,"ST","LT")</f>
        <v>ST</v>
      </c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</row>
    <row r="1023" customFormat="false" ht="15.75" hidden="false" customHeight="true" outlineLevel="0" collapsed="false">
      <c r="A1023" s="25" t="s">
        <v>739</v>
      </c>
      <c r="B1023" s="11" t="n">
        <v>25</v>
      </c>
      <c r="C1023" s="22" t="n">
        <v>43493</v>
      </c>
      <c r="D1023" s="11" t="n">
        <v>291.87</v>
      </c>
      <c r="E1023" s="20" t="n">
        <f aca="false">SUM(B1023*D1023)</f>
        <v>7296.75</v>
      </c>
      <c r="F1023" s="22" t="n">
        <v>43726</v>
      </c>
      <c r="G1023" s="11" t="n">
        <v>418.09</v>
      </c>
      <c r="H1023" s="23" t="n">
        <f aca="false">SUM(B1023*G1023)</f>
        <v>10452.25</v>
      </c>
      <c r="I1023" s="24" t="n">
        <f aca="false">SUM(H1023-E1023)</f>
        <v>3155.5</v>
      </c>
      <c r="J1023" s="11" t="str">
        <f aca="false">IF(SUM(+F1023-C1023)&lt;365,"ST","LT")</f>
        <v>ST</v>
      </c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</row>
    <row r="1024" customFormat="false" ht="15.75" hidden="false" customHeight="true" outlineLevel="0" collapsed="false">
      <c r="A1024" s="19" t="s">
        <v>739</v>
      </c>
      <c r="B1024" s="11" t="n">
        <v>25</v>
      </c>
      <c r="C1024" s="22" t="n">
        <v>43690</v>
      </c>
      <c r="D1024" s="11" t="n">
        <v>376.8</v>
      </c>
      <c r="E1024" s="20" t="n">
        <f aca="false">SUM(B1024*D1024)</f>
        <v>9420</v>
      </c>
      <c r="F1024" s="22" t="n">
        <v>43726</v>
      </c>
      <c r="G1024" s="11" t="n">
        <v>418.09</v>
      </c>
      <c r="H1024" s="23" t="n">
        <f aca="false">SUM(B1024*G1024)</f>
        <v>10452.25</v>
      </c>
      <c r="I1024" s="24" t="n">
        <f aca="false">SUM(H1024-E1024)</f>
        <v>1032.25</v>
      </c>
      <c r="J1024" s="11" t="str">
        <f aca="false">IF(SUM(+F1024-C1024)&lt;365,"ST","LT")</f>
        <v>ST</v>
      </c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</row>
    <row r="1025" customFormat="false" ht="15.75" hidden="false" customHeight="true" outlineLevel="0" collapsed="false">
      <c r="A1025" s="19" t="s">
        <v>1205</v>
      </c>
      <c r="B1025" s="11" t="n">
        <v>5</v>
      </c>
      <c r="C1025" s="22" t="n">
        <v>43581</v>
      </c>
      <c r="D1025" s="11" t="n">
        <v>622.63</v>
      </c>
      <c r="E1025" s="20" t="n">
        <f aca="false">SUM(B1025*D1025)</f>
        <v>3113.15</v>
      </c>
      <c r="F1025" s="22" t="n">
        <v>43731</v>
      </c>
      <c r="G1025" s="11" t="n">
        <v>674.9</v>
      </c>
      <c r="H1025" s="23" t="n">
        <f aca="false">SUM(B1025*G1025)</f>
        <v>3374.5</v>
      </c>
      <c r="I1025" s="24" t="n">
        <f aca="false">SUM(H1025-E1025)</f>
        <v>261.35</v>
      </c>
      <c r="J1025" s="11" t="str">
        <f aca="false">IF(SUM(+F1025-C1025)&lt;365,"ST","LT")</f>
        <v>ST</v>
      </c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</row>
    <row r="1026" customFormat="false" ht="15.75" hidden="false" customHeight="true" outlineLevel="0" collapsed="false">
      <c r="A1026" s="25" t="s">
        <v>1214</v>
      </c>
      <c r="B1026" s="11" t="n">
        <v>15</v>
      </c>
      <c r="C1026" s="22" t="n">
        <v>43406</v>
      </c>
      <c r="D1026" s="11" t="n">
        <v>661.93</v>
      </c>
      <c r="E1026" s="20" t="n">
        <f aca="false">SUM(B1026*D1026)</f>
        <v>9928.95</v>
      </c>
      <c r="F1026" s="22" t="n">
        <v>43731</v>
      </c>
      <c r="G1026" s="11" t="n">
        <v>582.1</v>
      </c>
      <c r="H1026" s="23" t="n">
        <f aca="false">SUM(B1026*G1026)</f>
        <v>8731.5</v>
      </c>
      <c r="I1026" s="24" t="n">
        <f aca="false">SUM(H1026-E1026)</f>
        <v>-1197.45</v>
      </c>
      <c r="J1026" s="11" t="str">
        <f aca="false">IF(SUM(+F1026-C1026)&lt;365,"ST","LT")</f>
        <v>ST</v>
      </c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</row>
    <row r="1027" customFormat="false" ht="15.75" hidden="false" customHeight="true" outlineLevel="0" collapsed="false">
      <c r="A1027" s="25" t="s">
        <v>1214</v>
      </c>
      <c r="B1027" s="11" t="n">
        <v>1</v>
      </c>
      <c r="C1027" s="22" t="n">
        <v>43476</v>
      </c>
      <c r="D1027" s="11" t="n">
        <v>681.98</v>
      </c>
      <c r="E1027" s="20" t="n">
        <f aca="false">SUM(B1027*D1027)</f>
        <v>681.98</v>
      </c>
      <c r="F1027" s="22" t="n">
        <v>43731</v>
      </c>
      <c r="G1027" s="11" t="n">
        <v>582.1</v>
      </c>
      <c r="H1027" s="23" t="n">
        <f aca="false">SUM(B1027*G1027)</f>
        <v>582.1</v>
      </c>
      <c r="I1027" s="24" t="n">
        <f aca="false">SUM(H1027-E1027)</f>
        <v>-99.88</v>
      </c>
      <c r="J1027" s="11" t="str">
        <f aca="false">IF(SUM(+F1027-C1027)&lt;365,"ST","LT")</f>
        <v>ST</v>
      </c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</row>
    <row r="1028" customFormat="false" ht="15.75" hidden="false" customHeight="true" outlineLevel="0" collapsed="false">
      <c r="A1028" s="19" t="s">
        <v>1214</v>
      </c>
      <c r="B1028" s="11" t="n">
        <v>4</v>
      </c>
      <c r="C1028" s="22" t="n">
        <v>43693</v>
      </c>
      <c r="D1028" s="11" t="n">
        <v>474.03</v>
      </c>
      <c r="E1028" s="20" t="n">
        <f aca="false">SUM(B1028*D1028)</f>
        <v>1896.12</v>
      </c>
      <c r="F1028" s="22" t="n">
        <v>43731</v>
      </c>
      <c r="G1028" s="11" t="n">
        <v>582.1</v>
      </c>
      <c r="H1028" s="23" t="n">
        <f aca="false">SUM(B1028*G1028)</f>
        <v>2328.4</v>
      </c>
      <c r="I1028" s="24" t="n">
        <f aca="false">SUM(H1028-E1028)</f>
        <v>432.28</v>
      </c>
      <c r="J1028" s="11" t="str">
        <f aca="false">IF(SUM(+F1028-C1028)&lt;365,"ST","LT")</f>
        <v>ST</v>
      </c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</row>
    <row r="1029" customFormat="false" ht="15.75" hidden="false" customHeight="true" outlineLevel="0" collapsed="false">
      <c r="A1029" s="19" t="s">
        <v>819</v>
      </c>
      <c r="B1029" s="11" t="n">
        <v>10</v>
      </c>
      <c r="C1029" s="22" t="n">
        <v>43607</v>
      </c>
      <c r="D1029" s="11" t="n">
        <v>762.17</v>
      </c>
      <c r="E1029" s="20" t="n">
        <f aca="false">SUM(B1029*D1029)</f>
        <v>7621.7</v>
      </c>
      <c r="F1029" s="22" t="n">
        <v>43748</v>
      </c>
      <c r="G1029" s="11" t="n">
        <v>708.65</v>
      </c>
      <c r="H1029" s="23" t="n">
        <f aca="false">SUM(B1029*G1029)</f>
        <v>7086.5</v>
      </c>
      <c r="I1029" s="24" t="n">
        <f aca="false">SUM(H1029-E1029)</f>
        <v>-535.2</v>
      </c>
      <c r="J1029" s="11" t="str">
        <f aca="false">IF(SUM(+F1029-C1029)&lt;365,"ST","LT")</f>
        <v>ST</v>
      </c>
      <c r="K1029" s="19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</row>
    <row r="1030" customFormat="false" ht="15.75" hidden="false" customHeight="true" outlineLevel="0" collapsed="false">
      <c r="A1030" s="19" t="s">
        <v>1361</v>
      </c>
      <c r="B1030" s="11" t="n">
        <v>10</v>
      </c>
      <c r="C1030" s="22" t="n">
        <v>43705</v>
      </c>
      <c r="D1030" s="11" t="n">
        <v>681.83</v>
      </c>
      <c r="E1030" s="20" t="n">
        <f aca="false">SUM(B1030*D1030)</f>
        <v>6818.3</v>
      </c>
      <c r="F1030" s="22" t="n">
        <v>43753</v>
      </c>
      <c r="G1030" s="11" t="n">
        <v>720.56</v>
      </c>
      <c r="H1030" s="23" t="n">
        <f aca="false">SUM(B1030*G1030)</f>
        <v>7205.6</v>
      </c>
      <c r="I1030" s="24" t="n">
        <f aca="false">SUM(H1030-E1030)</f>
        <v>387.299999999999</v>
      </c>
      <c r="J1030" s="11" t="str">
        <f aca="false">IF(SUM(+F1030-C1030)&lt;365,"ST","LT")</f>
        <v>ST</v>
      </c>
      <c r="K1030" s="19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</row>
    <row r="1031" customFormat="false" ht="15.75" hidden="false" customHeight="true" outlineLevel="0" collapsed="false">
      <c r="A1031" s="19" t="s">
        <v>1354</v>
      </c>
      <c r="B1031" s="11" t="n">
        <v>50</v>
      </c>
      <c r="C1031" s="22" t="n">
        <v>43745</v>
      </c>
      <c r="D1031" s="11" t="n">
        <v>92.69</v>
      </c>
      <c r="E1031" s="20" t="n">
        <f aca="false">SUM(B1031*D1031)</f>
        <v>4634.5</v>
      </c>
      <c r="F1031" s="22" t="n">
        <v>43767</v>
      </c>
      <c r="G1031" s="11" t="n">
        <v>114.14</v>
      </c>
      <c r="H1031" s="23" t="n">
        <f aca="false">SUM(B1031*G1031)</f>
        <v>5707</v>
      </c>
      <c r="I1031" s="24" t="n">
        <f aca="false">SUM(H1031-E1031)</f>
        <v>1072.5</v>
      </c>
      <c r="J1031" s="11" t="str">
        <f aca="false">IF(SUM(+F1031-C1031)&lt;365,"ST","LT")</f>
        <v>ST</v>
      </c>
      <c r="K1031" s="19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</row>
    <row r="1032" customFormat="false" ht="15.75" hidden="false" customHeight="true" outlineLevel="0" collapsed="false">
      <c r="A1032" s="19" t="s">
        <v>1375</v>
      </c>
      <c r="B1032" s="11" t="n">
        <v>50</v>
      </c>
      <c r="C1032" s="22" t="n">
        <v>43738</v>
      </c>
      <c r="D1032" s="11" t="n">
        <v>126.54</v>
      </c>
      <c r="E1032" s="20" t="n">
        <f aca="false">SUM(B1032*D1032)</f>
        <v>6327</v>
      </c>
      <c r="F1032" s="22" t="n">
        <v>43768</v>
      </c>
      <c r="G1032" s="11" t="n">
        <v>137.96</v>
      </c>
      <c r="H1032" s="23" t="n">
        <f aca="false">SUM(B1032*G1032)</f>
        <v>6898</v>
      </c>
      <c r="I1032" s="24" t="n">
        <f aca="false">SUM(H1032-E1032)</f>
        <v>571</v>
      </c>
      <c r="J1032" s="11" t="str">
        <f aca="false">IF(SUM(+F1032-C1032)&lt;365,"ST","LT")</f>
        <v>ST</v>
      </c>
      <c r="K1032" s="19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</row>
    <row r="1033" customFormat="false" ht="15.75" hidden="false" customHeight="true" outlineLevel="0" collapsed="false">
      <c r="A1033" s="19" t="s">
        <v>776</v>
      </c>
      <c r="B1033" s="11" t="n">
        <v>25</v>
      </c>
      <c r="C1033" s="22" t="n">
        <v>43567</v>
      </c>
      <c r="D1033" s="11" t="n">
        <v>218.33</v>
      </c>
      <c r="E1033" s="20" t="n">
        <f aca="false">SUM(B1033*D1033)</f>
        <v>5458.25</v>
      </c>
      <c r="F1033" s="22" t="n">
        <v>43782</v>
      </c>
      <c r="G1033" s="11" t="n">
        <v>294.77</v>
      </c>
      <c r="H1033" s="23" t="n">
        <f aca="false">SUM(B1033*G1033)</f>
        <v>7369.25</v>
      </c>
      <c r="I1033" s="24" t="n">
        <f aca="false">SUM(H1033-E1033)</f>
        <v>1911</v>
      </c>
      <c r="J1033" s="11" t="str">
        <f aca="false">IF(SUM(+F1033-C1033)&lt;365,"ST","LT")</f>
        <v>ST</v>
      </c>
      <c r="K1033" s="19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</row>
    <row r="1034" customFormat="false" ht="15.75" hidden="false" customHeight="true" outlineLevel="0" collapsed="false">
      <c r="A1034" s="19" t="s">
        <v>1280</v>
      </c>
      <c r="B1034" s="11" t="n">
        <v>10</v>
      </c>
      <c r="C1034" s="22" t="n">
        <v>43663</v>
      </c>
      <c r="D1034" s="11" t="n">
        <v>619.61</v>
      </c>
      <c r="E1034" s="20" t="n">
        <f aca="false">SUM(B1034*D1034)</f>
        <v>6196.1</v>
      </c>
      <c r="F1034" s="22" t="n">
        <v>43790</v>
      </c>
      <c r="G1034" s="11" t="n">
        <v>678.87</v>
      </c>
      <c r="H1034" s="23" t="n">
        <f aca="false">SUM(B1034*G1034)</f>
        <v>6788.7</v>
      </c>
      <c r="I1034" s="24" t="n">
        <f aca="false">SUM(H1034-E1034)</f>
        <v>592.6</v>
      </c>
      <c r="J1034" s="11" t="str">
        <f aca="false">IF(SUM(+F1034-C1034)&lt;365,"ST","LT")</f>
        <v>ST</v>
      </c>
      <c r="K1034" s="19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</row>
    <row r="1035" customFormat="false" ht="15.75" hidden="false" customHeight="true" outlineLevel="0" collapsed="false">
      <c r="A1035" s="25" t="s">
        <v>841</v>
      </c>
      <c r="B1035" s="11" t="n">
        <v>100</v>
      </c>
      <c r="C1035" s="22" t="n">
        <v>43454</v>
      </c>
      <c r="D1035" s="11" t="n">
        <v>66.49</v>
      </c>
      <c r="E1035" s="20" t="n">
        <f aca="false">SUM(B1035*D1035)</f>
        <v>6649</v>
      </c>
      <c r="F1035" s="22" t="n">
        <v>43803</v>
      </c>
      <c r="G1035" s="11" t="n">
        <v>71.46</v>
      </c>
      <c r="H1035" s="23" t="n">
        <f aca="false">SUM(B1035*G1035)</f>
        <v>7146</v>
      </c>
      <c r="I1035" s="24" t="n">
        <f aca="false">SUM(H1035-E1035)</f>
        <v>497</v>
      </c>
      <c r="J1035" s="11" t="str">
        <f aca="false">IF(SUM(+F1035-C1035)&lt;365,"ST","LT")</f>
        <v>ST</v>
      </c>
      <c r="K1035" s="19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</row>
    <row r="1036" customFormat="false" ht="15.75" hidden="false" customHeight="true" outlineLevel="0" collapsed="false">
      <c r="A1036" s="19" t="s">
        <v>1361</v>
      </c>
      <c r="B1036" s="11" t="n">
        <v>10</v>
      </c>
      <c r="C1036" s="22" t="n">
        <v>43755</v>
      </c>
      <c r="D1036" s="11" t="n">
        <v>729.93</v>
      </c>
      <c r="E1036" s="20" t="n">
        <f aca="false">SUM(B1036*D1036)</f>
        <v>7299.3</v>
      </c>
      <c r="F1036" s="21" t="n">
        <v>43819</v>
      </c>
      <c r="G1036" s="11" t="n">
        <v>778.12</v>
      </c>
      <c r="H1036" s="23" t="n">
        <f aca="false">SUM(B1036*G1036)</f>
        <v>7781.2</v>
      </c>
      <c r="I1036" s="24" t="n">
        <f aca="false">SUM(H1036-E1036)</f>
        <v>481.900000000001</v>
      </c>
      <c r="J1036" s="11" t="str">
        <f aca="false">IF(SUM(+F1036-C1036)&lt;365,"ST","LT")</f>
        <v>ST</v>
      </c>
      <c r="K1036" s="19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</row>
    <row r="1037" customFormat="false" ht="15.75" hidden="false" customHeight="true" outlineLevel="0" collapsed="false">
      <c r="A1037" s="19" t="s">
        <v>1242</v>
      </c>
      <c r="B1037" s="11" t="n">
        <v>25</v>
      </c>
      <c r="C1037" s="22" t="n">
        <v>43739</v>
      </c>
      <c r="D1037" s="11" t="n">
        <v>425.87</v>
      </c>
      <c r="E1037" s="20" t="n">
        <f aca="false">SUM(B1037*D1037)</f>
        <v>10646.75</v>
      </c>
      <c r="F1037" s="22" t="n">
        <v>43826</v>
      </c>
      <c r="G1037" s="11" t="n">
        <v>540.42</v>
      </c>
      <c r="H1037" s="23" t="n">
        <f aca="false">SUM(B1037*G1037)</f>
        <v>13510.5</v>
      </c>
      <c r="I1037" s="24" t="n">
        <f aca="false">SUM(H1037-E1037)</f>
        <v>2863.75</v>
      </c>
      <c r="J1037" s="11" t="str">
        <f aca="false">IF(SUM(+F1037-C1037)&lt;365,"ST","LT")</f>
        <v>ST</v>
      </c>
      <c r="K1037" s="19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</row>
    <row r="1038" customFormat="false" ht="15.75" hidden="false" customHeight="true" outlineLevel="0" collapsed="false">
      <c r="A1038" s="19" t="s">
        <v>1257</v>
      </c>
      <c r="B1038" s="11" t="n">
        <v>100</v>
      </c>
      <c r="C1038" s="22" t="n">
        <v>43698</v>
      </c>
      <c r="D1038" s="11" t="n">
        <v>57.53</v>
      </c>
      <c r="E1038" s="20" t="n">
        <f aca="false">SUM(B1038*D1038)</f>
        <v>5753</v>
      </c>
      <c r="F1038" s="22" t="n">
        <v>43829</v>
      </c>
      <c r="G1038" s="11" t="n">
        <v>76.12</v>
      </c>
      <c r="H1038" s="23" t="n">
        <f aca="false">SUM(B1038*G1038)</f>
        <v>7612</v>
      </c>
      <c r="I1038" s="24" t="n">
        <f aca="false">SUM(H1038-E1038)</f>
        <v>1859</v>
      </c>
      <c r="J1038" s="11" t="str">
        <f aca="false">IF(SUM(+F1038-C1038)&lt;365,"ST","LT")</f>
        <v>ST</v>
      </c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</row>
    <row r="1039" customFormat="false" ht="15.75" hidden="false" customHeight="true" outlineLevel="0" collapsed="false">
      <c r="A1039" s="19" t="s">
        <v>163</v>
      </c>
      <c r="B1039" s="11" t="n">
        <v>10</v>
      </c>
      <c r="C1039" s="22" t="n">
        <v>43831</v>
      </c>
      <c r="D1039" s="11" t="n">
        <v>610.54</v>
      </c>
      <c r="E1039" s="20" t="n">
        <f aca="false">SUM(B1039*D1039)</f>
        <v>6105.4</v>
      </c>
      <c r="F1039" s="22" t="n">
        <v>43860</v>
      </c>
      <c r="G1039" s="11" t="n">
        <v>789.24</v>
      </c>
      <c r="H1039" s="23" t="n">
        <f aca="false">SUM(B1039*G1039)</f>
        <v>7892.4</v>
      </c>
      <c r="I1039" s="24" t="n">
        <f aca="false">SUM(H1039-E1039)</f>
        <v>1787</v>
      </c>
      <c r="J1039" s="11" t="str">
        <f aca="false">IF(SUM(+F1039-C1039)&lt;365,"ST","LT")</f>
        <v>ST</v>
      </c>
      <c r="K1039" s="19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</row>
    <row r="1040" customFormat="false" ht="15.75" hidden="false" customHeight="true" outlineLevel="0" collapsed="false">
      <c r="A1040" s="19" t="s">
        <v>711</v>
      </c>
      <c r="B1040" s="11" t="n">
        <v>50</v>
      </c>
      <c r="C1040" s="22" t="n">
        <v>43567</v>
      </c>
      <c r="D1040" s="11" t="n">
        <v>53.4</v>
      </c>
      <c r="E1040" s="20" t="n">
        <f aca="false">SUM(B1040*D1040)</f>
        <v>2670</v>
      </c>
      <c r="F1040" s="22" t="n">
        <v>43724</v>
      </c>
      <c r="G1040" s="11" t="n">
        <v>54.06</v>
      </c>
      <c r="H1040" s="23" t="n">
        <f aca="false">SUM(B1040*G1040)</f>
        <v>2703</v>
      </c>
      <c r="I1040" s="24" t="n">
        <f aca="false">SUM(H1040-E1040)</f>
        <v>33</v>
      </c>
      <c r="J1040" s="11" t="str">
        <f aca="false">IF(SUM(+F1040-C1040)&lt;365,"ST","LT")</f>
        <v>ST</v>
      </c>
      <c r="K1040" s="19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</row>
    <row r="1041" customFormat="false" ht="15.75" hidden="false" customHeight="true" outlineLevel="0" collapsed="false">
      <c r="A1041" s="19" t="s">
        <v>711</v>
      </c>
      <c r="B1041" s="11" t="n">
        <v>100</v>
      </c>
      <c r="C1041" s="22" t="n">
        <v>43728</v>
      </c>
      <c r="D1041" s="11" t="n">
        <v>52.2</v>
      </c>
      <c r="E1041" s="20" t="n">
        <f aca="false">SUM(B1041*D1041)</f>
        <v>5220</v>
      </c>
      <c r="F1041" s="22" t="n">
        <v>43724</v>
      </c>
      <c r="G1041" s="11" t="n">
        <v>54.06</v>
      </c>
      <c r="H1041" s="23" t="n">
        <f aca="false">SUM(B1041*G1041)</f>
        <v>5406</v>
      </c>
      <c r="I1041" s="24" t="n">
        <f aca="false">SUM(H1041-E1041)</f>
        <v>186</v>
      </c>
      <c r="J1041" s="11" t="str">
        <f aca="false">IF(SUM(+F1041-C1041)&lt;365,"ST","LT")</f>
        <v>ST</v>
      </c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</row>
    <row r="1042" customFormat="false" ht="15.75" hidden="false" customHeight="true" outlineLevel="0" collapsed="false">
      <c r="A1042" s="141"/>
      <c r="B1042" s="142"/>
      <c r="C1042" s="143"/>
      <c r="D1042" s="106"/>
      <c r="E1042" s="9"/>
      <c r="F1042" s="144"/>
      <c r="G1042" s="144"/>
      <c r="H1042" s="144"/>
      <c r="I1042" s="144"/>
      <c r="J1042" s="144"/>
      <c r="K1042" s="144"/>
      <c r="L1042" s="145"/>
      <c r="M1042" s="145"/>
      <c r="N1042" s="145"/>
      <c r="O1042" s="145"/>
      <c r="P1042" s="145"/>
      <c r="Q1042" s="145"/>
      <c r="R1042" s="145"/>
      <c r="S1042" s="145"/>
      <c r="U1042" s="145"/>
      <c r="V1042" s="145"/>
      <c r="W1042" s="145"/>
      <c r="X1042" s="145"/>
      <c r="Y1042" s="145"/>
      <c r="Z1042" s="145"/>
      <c r="AA1042" s="145"/>
      <c r="AB1042" s="145"/>
      <c r="AC1042" s="145"/>
      <c r="AD1042" s="145"/>
    </row>
    <row r="1043" customFormat="false" ht="15.75" hidden="false" customHeight="true" outlineLevel="0" collapsed="false">
      <c r="A1043" s="141"/>
      <c r="B1043" s="142"/>
      <c r="C1043" s="143"/>
      <c r="D1043" s="106"/>
      <c r="E1043" s="9"/>
      <c r="F1043" s="144"/>
      <c r="G1043" s="144"/>
      <c r="H1043" s="144"/>
      <c r="I1043" s="144"/>
      <c r="J1043" s="144"/>
      <c r="K1043" s="144"/>
      <c r="L1043" s="145"/>
      <c r="M1043" s="145"/>
      <c r="N1043" s="145"/>
      <c r="O1043" s="145"/>
      <c r="P1043" s="145"/>
      <c r="Q1043" s="145"/>
      <c r="R1043" s="145"/>
      <c r="S1043" s="145"/>
      <c r="U1043" s="145"/>
      <c r="V1043" s="145"/>
      <c r="W1043" s="145"/>
      <c r="X1043" s="145"/>
      <c r="Y1043" s="145"/>
      <c r="Z1043" s="145"/>
      <c r="AA1043" s="145"/>
      <c r="AB1043" s="145"/>
      <c r="AC1043" s="145"/>
      <c r="AD1043" s="145"/>
    </row>
    <row r="1044" customFormat="false" ht="15.75" hidden="false" customHeight="true" outlineLevel="0" collapsed="false">
      <c r="A1044" s="141"/>
      <c r="B1044" s="142"/>
      <c r="C1044" s="143"/>
      <c r="D1044" s="106"/>
      <c r="E1044" s="9"/>
      <c r="F1044" s="144"/>
      <c r="G1044" s="144"/>
      <c r="H1044" s="144"/>
      <c r="I1044" s="147" t="n">
        <f aca="false">SUM(I1016:I1043)</f>
        <v>20484.46</v>
      </c>
      <c r="J1044" s="144"/>
      <c r="K1044" s="144"/>
      <c r="L1044" s="145"/>
      <c r="M1044" s="145"/>
      <c r="N1044" s="145"/>
      <c r="O1044" s="145"/>
      <c r="P1044" s="145"/>
      <c r="Q1044" s="145"/>
      <c r="R1044" s="145"/>
      <c r="S1044" s="145"/>
      <c r="U1044" s="145"/>
      <c r="V1044" s="145"/>
      <c r="W1044" s="145"/>
      <c r="X1044" s="145"/>
      <c r="Y1044" s="145"/>
      <c r="Z1044" s="145"/>
      <c r="AA1044" s="145"/>
      <c r="AB1044" s="145"/>
      <c r="AC1044" s="145"/>
      <c r="AD1044" s="145"/>
    </row>
    <row r="1045" customFormat="false" ht="15.75" hidden="false" customHeight="true" outlineLevel="0" collapsed="false">
      <c r="A1045" s="19"/>
      <c r="B1045" s="11"/>
      <c r="C1045" s="22"/>
      <c r="D1045" s="11"/>
      <c r="E1045" s="20"/>
      <c r="F1045" s="22"/>
      <c r="G1045" s="11"/>
      <c r="H1045" s="23"/>
      <c r="I1045" s="24"/>
      <c r="J1045" s="11"/>
      <c r="K1045" s="19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</row>
    <row r="1046" customFormat="false" ht="15.75" hidden="false" customHeight="true" outlineLevel="0" collapsed="false">
      <c r="A1046" s="19"/>
      <c r="B1046" s="11"/>
      <c r="C1046" s="22"/>
      <c r="D1046" s="11"/>
      <c r="E1046" s="20"/>
      <c r="F1046" s="22"/>
      <c r="G1046" s="11"/>
      <c r="H1046" s="23"/>
      <c r="I1046" s="24"/>
      <c r="J1046" s="11"/>
      <c r="K1046" s="19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</row>
    <row r="1047" customFormat="false" ht="15.75" hidden="false" customHeight="true" outlineLevel="0" collapsed="false">
      <c r="A1047" s="141"/>
      <c r="B1047" s="142"/>
      <c r="C1047" s="143"/>
      <c r="D1047" s="106"/>
      <c r="E1047" s="9"/>
      <c r="F1047" s="144"/>
      <c r="G1047" s="144"/>
      <c r="H1047" s="144"/>
      <c r="I1047" s="144"/>
      <c r="J1047" s="144"/>
      <c r="K1047" s="144"/>
      <c r="L1047" s="145"/>
      <c r="M1047" s="145"/>
      <c r="N1047" s="145"/>
      <c r="O1047" s="145"/>
      <c r="P1047" s="145"/>
      <c r="Q1047" s="145"/>
      <c r="R1047" s="145"/>
      <c r="S1047" s="145"/>
      <c r="U1047" s="145"/>
      <c r="V1047" s="145"/>
      <c r="W1047" s="145"/>
      <c r="X1047" s="145"/>
      <c r="Y1047" s="145"/>
      <c r="Z1047" s="145"/>
      <c r="AA1047" s="145"/>
      <c r="AB1047" s="145"/>
      <c r="AC1047" s="145"/>
      <c r="AD1047" s="145"/>
    </row>
    <row r="1048" customFormat="false" ht="15.75" hidden="false" customHeight="true" outlineLevel="0" collapsed="false">
      <c r="A1048" s="141"/>
      <c r="B1048" s="142"/>
      <c r="C1048" s="143"/>
      <c r="D1048" s="106"/>
      <c r="E1048" s="9"/>
      <c r="F1048" s="144"/>
      <c r="G1048" s="144"/>
      <c r="H1048" s="144"/>
      <c r="I1048" s="144"/>
      <c r="J1048" s="144"/>
      <c r="K1048" s="144"/>
      <c r="L1048" s="145"/>
      <c r="M1048" s="145"/>
      <c r="N1048" s="145"/>
      <c r="O1048" s="145"/>
      <c r="P1048" s="145"/>
      <c r="Q1048" s="145"/>
      <c r="R1048" s="145"/>
      <c r="S1048" s="145"/>
      <c r="U1048" s="145"/>
      <c r="V1048" s="145"/>
      <c r="W1048" s="145"/>
      <c r="X1048" s="145"/>
      <c r="Y1048" s="145"/>
      <c r="Z1048" s="145"/>
      <c r="AA1048" s="145"/>
      <c r="AB1048" s="145"/>
      <c r="AC1048" s="145"/>
      <c r="AD1048" s="145"/>
    </row>
    <row r="1049" customFormat="false" ht="15.75" hidden="false" customHeight="true" outlineLevel="0" collapsed="false">
      <c r="A1049" s="141"/>
      <c r="B1049" s="142"/>
      <c r="C1049" s="143"/>
      <c r="D1049" s="106"/>
      <c r="E1049" s="9"/>
      <c r="F1049" s="144"/>
      <c r="G1049" s="144"/>
      <c r="H1049" s="144"/>
      <c r="I1049" s="144"/>
      <c r="J1049" s="144"/>
      <c r="K1049" s="144"/>
      <c r="L1049" s="145"/>
      <c r="M1049" s="145"/>
      <c r="N1049" s="145"/>
      <c r="O1049" s="145"/>
      <c r="P1049" s="145"/>
      <c r="Q1049" s="145"/>
      <c r="R1049" s="145"/>
      <c r="S1049" s="145"/>
      <c r="U1049" s="145"/>
      <c r="V1049" s="145"/>
      <c r="W1049" s="145"/>
      <c r="X1049" s="145"/>
      <c r="Y1049" s="145"/>
      <c r="Z1049" s="145"/>
      <c r="AA1049" s="145"/>
      <c r="AB1049" s="145"/>
      <c r="AC1049" s="145"/>
      <c r="AD1049" s="145"/>
    </row>
    <row r="1050" customFormat="false" ht="15.75" hidden="false" customHeight="true" outlineLevel="0" collapsed="false">
      <c r="A1050" s="141"/>
      <c r="B1050" s="142"/>
      <c r="C1050" s="143"/>
      <c r="D1050" s="106"/>
      <c r="E1050" s="9"/>
      <c r="F1050" s="144"/>
      <c r="G1050" s="144"/>
      <c r="H1050" s="144"/>
      <c r="I1050" s="144"/>
      <c r="J1050" s="144"/>
      <c r="K1050" s="144"/>
      <c r="L1050" s="145"/>
      <c r="M1050" s="145"/>
      <c r="N1050" s="145"/>
      <c r="O1050" s="145"/>
      <c r="P1050" s="145"/>
      <c r="Q1050" s="145"/>
      <c r="R1050" s="145"/>
      <c r="S1050" s="145"/>
      <c r="U1050" s="145"/>
      <c r="V1050" s="145"/>
      <c r="W1050" s="145"/>
      <c r="X1050" s="145"/>
      <c r="Y1050" s="145"/>
      <c r="Z1050" s="145"/>
      <c r="AA1050" s="145"/>
      <c r="AB1050" s="145"/>
      <c r="AC1050" s="145"/>
      <c r="AD1050" s="145"/>
    </row>
    <row r="1051" customFormat="false" ht="15.75" hidden="false" customHeight="true" outlineLevel="0" collapsed="false">
      <c r="A1051" s="141"/>
      <c r="B1051" s="142"/>
      <c r="C1051" s="143"/>
      <c r="D1051" s="106"/>
      <c r="E1051" s="9"/>
      <c r="F1051" s="144"/>
      <c r="G1051" s="144"/>
      <c r="H1051" s="144"/>
      <c r="I1051" s="144"/>
      <c r="J1051" s="144"/>
      <c r="K1051" s="144"/>
      <c r="L1051" s="145"/>
      <c r="M1051" s="145"/>
      <c r="N1051" s="145"/>
      <c r="O1051" s="145"/>
      <c r="P1051" s="145"/>
      <c r="Q1051" s="145"/>
      <c r="R1051" s="145"/>
      <c r="S1051" s="145"/>
      <c r="U1051" s="145"/>
      <c r="V1051" s="145"/>
      <c r="W1051" s="145"/>
      <c r="X1051" s="145"/>
      <c r="Y1051" s="145"/>
      <c r="Z1051" s="145"/>
      <c r="AA1051" s="145"/>
      <c r="AB1051" s="145"/>
      <c r="AC1051" s="145"/>
      <c r="AD1051" s="145"/>
    </row>
    <row r="1052" customFormat="false" ht="15.75" hidden="false" customHeight="true" outlineLevel="0" collapsed="false">
      <c r="A1052" s="141" t="s">
        <v>1386</v>
      </c>
      <c r="B1052" s="142" t="s">
        <v>569</v>
      </c>
      <c r="C1052" s="143" t="s">
        <v>570</v>
      </c>
      <c r="D1052" s="106" t="n">
        <v>2018</v>
      </c>
      <c r="E1052" s="9" t="n">
        <v>2019</v>
      </c>
      <c r="F1052" s="144"/>
      <c r="G1052" s="144"/>
      <c r="H1052" s="144"/>
      <c r="I1052" s="144"/>
      <c r="J1052" s="144"/>
      <c r="K1052" s="144"/>
      <c r="L1052" s="145"/>
      <c r="M1052" s="145"/>
      <c r="N1052" s="145"/>
      <c r="O1052" s="145"/>
      <c r="P1052" s="145"/>
      <c r="Q1052" s="145"/>
      <c r="R1052" s="145"/>
      <c r="S1052" s="145"/>
      <c r="U1052" s="145"/>
      <c r="V1052" s="145"/>
      <c r="W1052" s="145"/>
      <c r="X1052" s="145"/>
      <c r="Y1052" s="145"/>
      <c r="Z1052" s="145"/>
      <c r="AA1052" s="145"/>
      <c r="AB1052" s="145"/>
      <c r="AC1052" s="145"/>
      <c r="AD1052" s="145"/>
    </row>
    <row r="1053" customFormat="false" ht="15.75" hidden="false" customHeight="true" outlineLevel="0" collapsed="false">
      <c r="A1053" s="131"/>
      <c r="B1053" s="132"/>
      <c r="C1053" s="133"/>
      <c r="D1053" s="132"/>
      <c r="E1053" s="131"/>
      <c r="F1053" s="132"/>
      <c r="G1053" s="132"/>
      <c r="H1053" s="132"/>
      <c r="I1053" s="132"/>
      <c r="J1053" s="132"/>
      <c r="K1053" s="132"/>
      <c r="L1053" s="131"/>
      <c r="M1053" s="131"/>
      <c r="N1053" s="131"/>
      <c r="O1053" s="131"/>
      <c r="P1053" s="131"/>
      <c r="Q1053" s="131"/>
      <c r="R1053" s="131"/>
      <c r="S1053" s="131"/>
      <c r="T1053" s="131"/>
      <c r="U1053" s="131"/>
      <c r="V1053" s="131"/>
      <c r="W1053" s="131"/>
      <c r="X1053" s="131"/>
      <c r="Y1053" s="131"/>
      <c r="Z1053" s="131"/>
      <c r="AA1053" s="131"/>
      <c r="AB1053" s="131"/>
      <c r="AC1053" s="131"/>
      <c r="AD1053" s="131"/>
    </row>
    <row r="1054" customFormat="false" ht="15.75" hidden="false" customHeight="true" outlineLevel="0" collapsed="false">
      <c r="A1054" s="49" t="s">
        <v>1</v>
      </c>
      <c r="B1054" s="49" t="s">
        <v>2</v>
      </c>
      <c r="C1054" s="107" t="s">
        <v>3</v>
      </c>
      <c r="D1054" s="49" t="s">
        <v>4</v>
      </c>
      <c r="E1054" s="49" t="s">
        <v>898</v>
      </c>
      <c r="F1054" s="49" t="s">
        <v>6</v>
      </c>
      <c r="G1054" s="49" t="s">
        <v>7</v>
      </c>
      <c r="H1054" s="49" t="s">
        <v>899</v>
      </c>
      <c r="I1054" s="49" t="s">
        <v>900</v>
      </c>
      <c r="J1054" s="49" t="s">
        <v>9</v>
      </c>
      <c r="K1054" s="49"/>
      <c r="L1054" s="108"/>
      <c r="M1054" s="108"/>
      <c r="N1054" s="108"/>
      <c r="O1054" s="108"/>
      <c r="P1054" s="108"/>
      <c r="Q1054" s="108"/>
      <c r="R1054" s="108"/>
      <c r="S1054" s="108"/>
      <c r="T1054" s="108"/>
      <c r="U1054" s="108"/>
      <c r="V1054" s="108"/>
      <c r="W1054" s="108"/>
      <c r="X1054" s="108"/>
      <c r="Y1054" s="108"/>
      <c r="Z1054" s="108"/>
      <c r="AA1054" s="108"/>
      <c r="AB1054" s="108"/>
      <c r="AC1054" s="108"/>
      <c r="AD1054" s="108"/>
    </row>
    <row r="1055" customFormat="false" ht="15.75" hidden="false" customHeight="true" outlineLevel="0" collapsed="false">
      <c r="A1055" s="25" t="s">
        <v>377</v>
      </c>
      <c r="B1055" s="11" t="n">
        <v>5</v>
      </c>
      <c r="C1055" s="22" t="n">
        <v>42737</v>
      </c>
      <c r="D1055" s="11" t="n">
        <v>461.18</v>
      </c>
      <c r="E1055" s="20" t="n">
        <f aca="false">SUM(B1055*D1055)</f>
        <v>2305.9</v>
      </c>
      <c r="F1055" s="22" t="n">
        <v>43209</v>
      </c>
      <c r="G1055" s="11" t="n">
        <v>221.82</v>
      </c>
      <c r="H1055" s="23" t="n">
        <f aca="false">SUM(B1055*G1055)</f>
        <v>1109.1</v>
      </c>
      <c r="I1055" s="24" t="n">
        <f aca="false">SUM(H1055-E1055)</f>
        <v>-1196.8</v>
      </c>
      <c r="J1055" s="11" t="str">
        <f aca="false">IF(SUM(+F1055-C1055)&lt;365,"ST","LT")</f>
        <v>LT</v>
      </c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</row>
    <row r="1056" customFormat="false" ht="15.75" hidden="false" customHeight="true" outlineLevel="0" collapsed="false">
      <c r="A1056" s="25" t="s">
        <v>377</v>
      </c>
      <c r="B1056" s="11" t="n">
        <v>5</v>
      </c>
      <c r="C1056" s="22" t="n">
        <v>42760</v>
      </c>
      <c r="D1056" s="11" t="n">
        <v>0</v>
      </c>
      <c r="E1056" s="20" t="n">
        <f aca="false">SUM(B1056*D1056)</f>
        <v>0</v>
      </c>
      <c r="F1056" s="22" t="n">
        <v>43209</v>
      </c>
      <c r="G1056" s="11" t="n">
        <v>221.82</v>
      </c>
      <c r="H1056" s="23" t="n">
        <f aca="false">SUM(B1056*G1056)</f>
        <v>1109.1</v>
      </c>
      <c r="I1056" s="24" t="n">
        <f aca="false">SUM(H1056-E1056)</f>
        <v>1109.1</v>
      </c>
      <c r="J1056" s="11" t="str">
        <f aca="false">IF(SUM(+F1056-C1056)&lt;365,"ST","LT")</f>
        <v>LT</v>
      </c>
      <c r="K1056" s="25"/>
      <c r="L1056" s="25" t="s">
        <v>1366</v>
      </c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</row>
    <row r="1057" customFormat="false" ht="15.75" hidden="false" customHeight="true" outlineLevel="0" collapsed="false">
      <c r="A1057" s="25" t="s">
        <v>43</v>
      </c>
      <c r="B1057" s="11" t="n">
        <v>25</v>
      </c>
      <c r="C1057" s="22" t="n">
        <v>41481</v>
      </c>
      <c r="D1057" s="11" t="n">
        <v>223.06</v>
      </c>
      <c r="E1057" s="20" t="n">
        <f aca="false">SUM(B1057*D1057)</f>
        <v>5576.5</v>
      </c>
      <c r="F1057" s="22" t="n">
        <v>43217</v>
      </c>
      <c r="G1057" s="11" t="n">
        <v>532.28</v>
      </c>
      <c r="H1057" s="23" t="n">
        <f aca="false">SUM(B1057*G1057)</f>
        <v>13307</v>
      </c>
      <c r="I1057" s="24" t="n">
        <f aca="false">SUM(H1057-E1057)</f>
        <v>7730.5</v>
      </c>
      <c r="J1057" s="11" t="str">
        <f aca="false">IF(SUM(+F1057-C1057)&lt;365,"ST","LT")</f>
        <v>LT</v>
      </c>
      <c r="K1057" s="25"/>
      <c r="L1057" s="25" t="s">
        <v>245</v>
      </c>
      <c r="M1057" s="33" t="n">
        <v>41852</v>
      </c>
      <c r="N1057" s="25" t="n">
        <v>1115.3</v>
      </c>
      <c r="O1057" s="25"/>
      <c r="P1057" s="25"/>
      <c r="Q1057" s="25"/>
      <c r="R1057" s="25"/>
      <c r="S1057" s="134"/>
      <c r="T1057" s="134"/>
      <c r="U1057" s="134"/>
      <c r="V1057" s="134"/>
      <c r="W1057" s="134"/>
      <c r="X1057" s="134"/>
      <c r="Y1057" s="134"/>
      <c r="Z1057" s="134"/>
      <c r="AA1057" s="134"/>
      <c r="AB1057" s="134"/>
      <c r="AC1057" s="134"/>
      <c r="AD1057" s="134"/>
    </row>
    <row r="1058" customFormat="false" ht="15" hidden="false" customHeight="true" outlineLevel="0" collapsed="false">
      <c r="A1058" s="25" t="s">
        <v>374</v>
      </c>
      <c r="B1058" s="11" t="n">
        <v>100</v>
      </c>
      <c r="C1058" s="22" t="n">
        <v>41313</v>
      </c>
      <c r="D1058" s="11" t="n">
        <v>151.15</v>
      </c>
      <c r="E1058" s="20" t="n">
        <f aca="false">SUM(B1058*D1058)</f>
        <v>15115</v>
      </c>
      <c r="F1058" s="22" t="n">
        <v>43236</v>
      </c>
      <c r="G1058" s="11" t="n">
        <v>169.07</v>
      </c>
      <c r="H1058" s="23" t="n">
        <f aca="false">SUM(B1058*G1058)</f>
        <v>16907</v>
      </c>
      <c r="I1058" s="24" t="n">
        <f aca="false">SUM(H1058-E1058)</f>
        <v>1792</v>
      </c>
      <c r="J1058" s="11" t="str">
        <f aca="false">IF(SUM(+F1058-C1058)&lt;365,"ST","LT")</f>
        <v>LT</v>
      </c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</row>
    <row r="1059" customFormat="false" ht="15.75" hidden="false" customHeight="true" outlineLevel="0" collapsed="false">
      <c r="A1059" s="25" t="s">
        <v>256</v>
      </c>
      <c r="B1059" s="11" t="n">
        <v>200</v>
      </c>
      <c r="C1059" s="22" t="n">
        <v>42809</v>
      </c>
      <c r="D1059" s="11" t="n">
        <v>28.97</v>
      </c>
      <c r="E1059" s="20" t="n">
        <f aca="false">SUM(B1059*D1059)</f>
        <v>5794</v>
      </c>
      <c r="F1059" s="22" t="n">
        <v>43259</v>
      </c>
      <c r="G1059" s="11" t="n">
        <v>16.97</v>
      </c>
      <c r="H1059" s="23" t="n">
        <f aca="false">SUM(B1059*G1059)</f>
        <v>3394</v>
      </c>
      <c r="I1059" s="24" t="n">
        <f aca="false">SUM(H1059-E1059)</f>
        <v>-2400</v>
      </c>
      <c r="J1059" s="11" t="str">
        <f aca="false">IF(SUM(+F1059-C1059)&lt;365,"ST","LT")</f>
        <v>LT</v>
      </c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</row>
    <row r="1060" customFormat="false" ht="15.75" hidden="false" customHeight="true" outlineLevel="0" collapsed="false">
      <c r="A1060" s="25" t="s">
        <v>1314</v>
      </c>
      <c r="B1060" s="11" t="n">
        <v>25</v>
      </c>
      <c r="C1060" s="22" t="n">
        <v>42408</v>
      </c>
      <c r="D1060" s="11" t="n">
        <v>180.73</v>
      </c>
      <c r="E1060" s="20" t="n">
        <f aca="false">SUM(B1060*D1060)</f>
        <v>4518.25</v>
      </c>
      <c r="F1060" s="22" t="n">
        <v>43263</v>
      </c>
      <c r="G1060" s="11" t="n">
        <v>447.02</v>
      </c>
      <c r="H1060" s="23" t="n">
        <f aca="false">SUM(B1060*G1060)</f>
        <v>11175.5</v>
      </c>
      <c r="I1060" s="24" t="n">
        <f aca="false">SUM(H1060-E1060)</f>
        <v>6657.25</v>
      </c>
      <c r="J1060" s="11" t="str">
        <f aca="false">IF(SUM(+F1060-C1060)&lt;365,"ST","LT")</f>
        <v>LT</v>
      </c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</row>
    <row r="1061" customFormat="false" ht="15.75" hidden="false" customHeight="true" outlineLevel="0" collapsed="false">
      <c r="A1061" s="25" t="s">
        <v>1357</v>
      </c>
      <c r="B1061" s="11" t="n">
        <v>10</v>
      </c>
      <c r="C1061" s="22" t="n">
        <v>42606</v>
      </c>
      <c r="D1061" s="11" t="n">
        <v>643.2</v>
      </c>
      <c r="E1061" s="20" t="n">
        <f aca="false">SUM(B1061*D1061)</f>
        <v>6432</v>
      </c>
      <c r="F1061" s="22" t="n">
        <v>43287</v>
      </c>
      <c r="G1061" s="11" t="n">
        <v>1657.48</v>
      </c>
      <c r="H1061" s="23" t="n">
        <f aca="false">SUM(B1061*G1061)</f>
        <v>16574.8</v>
      </c>
      <c r="I1061" s="24" t="n">
        <f aca="false">SUM(H1061-E1061)</f>
        <v>10142.8</v>
      </c>
      <c r="J1061" s="11" t="str">
        <f aca="false">IF(SUM(+F1061-C1061)&lt;365,"ST","LT")</f>
        <v>LT</v>
      </c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</row>
    <row r="1062" customFormat="false" ht="15.75" hidden="false" customHeight="true" outlineLevel="0" collapsed="false">
      <c r="A1062" s="25" t="s">
        <v>170</v>
      </c>
      <c r="B1062" s="11" t="n">
        <v>100</v>
      </c>
      <c r="C1062" s="22" t="n">
        <v>42730</v>
      </c>
      <c r="D1062" s="11" t="n">
        <v>62.87</v>
      </c>
      <c r="E1062" s="20" t="n">
        <f aca="false">SUM(B1062*D1062)</f>
        <v>6287</v>
      </c>
      <c r="F1062" s="22" t="n">
        <v>43298</v>
      </c>
      <c r="G1062" s="11" t="n">
        <v>87.64</v>
      </c>
      <c r="H1062" s="23" t="n">
        <f aca="false">SUM(B1062*G1062)</f>
        <v>8764</v>
      </c>
      <c r="I1062" s="24" t="n">
        <f aca="false">SUM(H1062-E1062)</f>
        <v>2477</v>
      </c>
      <c r="J1062" s="11" t="str">
        <f aca="false">IF(SUM(+F1062-C1062)&lt;365,"ST","LT")</f>
        <v>LT</v>
      </c>
      <c r="K1062" s="25"/>
      <c r="L1062" s="25" t="s">
        <v>619</v>
      </c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</row>
    <row r="1063" customFormat="false" ht="15.75" hidden="false" customHeight="true" outlineLevel="0" collapsed="false">
      <c r="A1063" s="25" t="s">
        <v>45</v>
      </c>
      <c r="B1063" s="11" t="n">
        <v>50</v>
      </c>
      <c r="C1063" s="22" t="n">
        <v>41939</v>
      </c>
      <c r="D1063" s="11" t="n">
        <v>291.45</v>
      </c>
      <c r="E1063" s="20" t="n">
        <f aca="false">SUM(B1063*D1063)</f>
        <v>14572.5</v>
      </c>
      <c r="F1063" s="22" t="n">
        <v>43299</v>
      </c>
      <c r="G1063" s="11" t="n">
        <v>399.98</v>
      </c>
      <c r="H1063" s="23" t="n">
        <f aca="false">SUM(B1063*G1063)</f>
        <v>19999</v>
      </c>
      <c r="I1063" s="24" t="n">
        <f aca="false">SUM(H1063-E1063)</f>
        <v>5426.5</v>
      </c>
      <c r="J1063" s="11" t="str">
        <f aca="false">IF(SUM(+F1063-C1063)&lt;365,"ST","LT")</f>
        <v>LT</v>
      </c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</row>
    <row r="1064" customFormat="false" ht="15.75" hidden="false" customHeight="true" outlineLevel="0" collapsed="false">
      <c r="A1064" s="25" t="s">
        <v>1352</v>
      </c>
      <c r="B1064" s="11" t="n">
        <v>25</v>
      </c>
      <c r="C1064" s="22" t="n">
        <v>41425</v>
      </c>
      <c r="D1064" s="11" t="n">
        <v>341.95</v>
      </c>
      <c r="E1064" s="20" t="n">
        <f aca="false">SUM(B1064*D1064)</f>
        <v>8548.75</v>
      </c>
      <c r="F1064" s="22" t="n">
        <v>43308</v>
      </c>
      <c r="G1064" s="11" t="n">
        <v>300.73</v>
      </c>
      <c r="H1064" s="23" t="n">
        <f aca="false">SUM(B1064*G1064)</f>
        <v>7518.25</v>
      </c>
      <c r="I1064" s="24" t="n">
        <f aca="false">SUM(H1064-E1064)</f>
        <v>-1030.5</v>
      </c>
      <c r="J1064" s="11" t="str">
        <f aca="false">IF(SUM(+F1064-C1064)&lt;365,"ST","LT")</f>
        <v>LT</v>
      </c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</row>
    <row r="1065" customFormat="false" ht="15.75" hidden="false" customHeight="true" outlineLevel="0" collapsed="false">
      <c r="A1065" s="25" t="s">
        <v>1352</v>
      </c>
      <c r="B1065" s="11" t="n">
        <v>25</v>
      </c>
      <c r="C1065" s="22" t="n">
        <v>41604</v>
      </c>
      <c r="D1065" s="11" t="n">
        <v>312.91</v>
      </c>
      <c r="E1065" s="20" t="n">
        <f aca="false">SUM(B1065*D1065)</f>
        <v>7822.75</v>
      </c>
      <c r="F1065" s="22" t="n">
        <v>43308</v>
      </c>
      <c r="G1065" s="11" t="n">
        <v>300.73</v>
      </c>
      <c r="H1065" s="23" t="n">
        <f aca="false">SUM(B1065*G1065)</f>
        <v>7518.25</v>
      </c>
      <c r="I1065" s="24" t="n">
        <f aca="false">SUM(H1065-E1065)</f>
        <v>-304.500000000001</v>
      </c>
      <c r="J1065" s="11" t="str">
        <f aca="false">IF(SUM(+F1065-C1065)&lt;365,"ST","LT")</f>
        <v>LT</v>
      </c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</row>
    <row r="1066" customFormat="false" ht="15.75" hidden="false" customHeight="true" outlineLevel="0" collapsed="false">
      <c r="A1066" s="25" t="s">
        <v>1242</v>
      </c>
      <c r="B1066" s="11" t="n">
        <v>25</v>
      </c>
      <c r="C1066" s="22" t="n">
        <v>41680</v>
      </c>
      <c r="D1066" s="11" t="n">
        <v>197.38</v>
      </c>
      <c r="E1066" s="20" t="n">
        <f aca="false">SUM(B1066*D1066)</f>
        <v>4934.5</v>
      </c>
      <c r="F1066" s="22" t="n">
        <v>43321</v>
      </c>
      <c r="G1066" s="11" t="n">
        <v>332.49</v>
      </c>
      <c r="H1066" s="23" t="n">
        <f aca="false">SUM(B1066*G1066)</f>
        <v>8312.25</v>
      </c>
      <c r="I1066" s="24" t="n">
        <f aca="false">SUM(H1066-E1066)</f>
        <v>3377.75</v>
      </c>
      <c r="J1066" s="11" t="str">
        <f aca="false">IF(SUM(+F1066-C1066)&lt;365,"ST","LT")</f>
        <v>LT</v>
      </c>
      <c r="K1066" s="25"/>
      <c r="L1066" s="25" t="s">
        <v>1348</v>
      </c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</row>
    <row r="1067" customFormat="false" ht="15.75" hidden="false" customHeight="true" outlineLevel="0" collapsed="false">
      <c r="A1067" s="25" t="s">
        <v>1357</v>
      </c>
      <c r="B1067" s="11" t="n">
        <v>10</v>
      </c>
      <c r="C1067" s="22" t="n">
        <v>42606</v>
      </c>
      <c r="D1067" s="11" t="n">
        <v>643.2</v>
      </c>
      <c r="E1067" s="20" t="n">
        <f aca="false">SUM(B1067*D1067)</f>
        <v>6432</v>
      </c>
      <c r="F1067" s="22" t="n">
        <v>43329</v>
      </c>
      <c r="G1067" s="11" t="n">
        <v>1816.28</v>
      </c>
      <c r="H1067" s="23" t="n">
        <f aca="false">SUM(B1067*G1067)</f>
        <v>18162.8</v>
      </c>
      <c r="I1067" s="24" t="n">
        <f aca="false">SUM(H1067-E1067)</f>
        <v>11730.8</v>
      </c>
      <c r="J1067" s="11" t="str">
        <f aca="false">IF(SUM(+F1067-C1067)&lt;365,"ST","LT")</f>
        <v>LT</v>
      </c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</row>
    <row r="1068" customFormat="false" ht="15" hidden="false" customHeight="true" outlineLevel="0" collapsed="false">
      <c r="A1068" s="25" t="s">
        <v>374</v>
      </c>
      <c r="B1068" s="11" t="n">
        <v>50</v>
      </c>
      <c r="C1068" s="22" t="n">
        <v>41618</v>
      </c>
      <c r="D1068" s="11" t="n">
        <v>136.68</v>
      </c>
      <c r="E1068" s="20" t="n">
        <f aca="false">SUM(B1068*D1068)</f>
        <v>6834</v>
      </c>
      <c r="F1068" s="22" t="n">
        <v>43350</v>
      </c>
      <c r="G1068" s="11" t="n">
        <v>166.99</v>
      </c>
      <c r="H1068" s="23" t="n">
        <f aca="false">SUM(B1068*G1068)</f>
        <v>8349.5</v>
      </c>
      <c r="I1068" s="24" t="n">
        <f aca="false">SUM(H1068-E1068)</f>
        <v>1515.5</v>
      </c>
      <c r="J1068" s="11" t="str">
        <f aca="false">IF(SUM(+F1068-C1068)&lt;365,"ST","LT")</f>
        <v>LT</v>
      </c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</row>
    <row r="1069" customFormat="false" ht="15.75" hidden="false" customHeight="true" outlineLevel="0" collapsed="false">
      <c r="A1069" s="25" t="s">
        <v>269</v>
      </c>
      <c r="B1069" s="11" t="n">
        <v>2</v>
      </c>
      <c r="C1069" s="22" t="n">
        <v>42178</v>
      </c>
      <c r="D1069" s="11" t="n">
        <v>0</v>
      </c>
      <c r="E1069" s="20" t="n">
        <f aca="false">SUM(B1069*D1069)</f>
        <v>0</v>
      </c>
      <c r="F1069" s="22" t="n">
        <v>43368</v>
      </c>
      <c r="G1069" s="11" t="n">
        <v>724.28</v>
      </c>
      <c r="H1069" s="23" t="n">
        <f aca="false">SUM(B1069*G1069)</f>
        <v>1448.56</v>
      </c>
      <c r="I1069" s="24" t="n">
        <f aca="false">SUM(H1069-E1069)</f>
        <v>1448.56</v>
      </c>
      <c r="J1069" s="11" t="str">
        <f aca="false">IF(SUM(+F1069-C1069)&lt;365,"ST","LT")</f>
        <v>LT</v>
      </c>
      <c r="K1069" s="25"/>
      <c r="L1069" s="25" t="s">
        <v>94</v>
      </c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</row>
    <row r="1070" customFormat="false" ht="15.75" hidden="false" customHeight="true" outlineLevel="0" collapsed="false">
      <c r="A1070" s="25" t="s">
        <v>269</v>
      </c>
      <c r="B1070" s="11" t="n">
        <v>5</v>
      </c>
      <c r="C1070" s="22" t="n">
        <v>42684</v>
      </c>
      <c r="D1070" s="11" t="n">
        <v>957.66</v>
      </c>
      <c r="E1070" s="20" t="n">
        <f aca="false">SUM(B1070*D1070)</f>
        <v>4788.3</v>
      </c>
      <c r="F1070" s="22" t="n">
        <v>43368</v>
      </c>
      <c r="G1070" s="11" t="n">
        <v>724.28</v>
      </c>
      <c r="H1070" s="23" t="n">
        <f aca="false">SUM(B1070*G1070)</f>
        <v>3621.4</v>
      </c>
      <c r="I1070" s="24" t="n">
        <f aca="false">SUM(H1070-E1070)</f>
        <v>-1166.9</v>
      </c>
      <c r="J1070" s="11" t="str">
        <f aca="false">IF(SUM(+F1070-C1070)&lt;365,"ST","LT")</f>
        <v>LT</v>
      </c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</row>
    <row r="1071" customFormat="false" ht="15.75" hidden="false" customHeight="true" outlineLevel="0" collapsed="false">
      <c r="A1071" s="25" t="s">
        <v>269</v>
      </c>
      <c r="B1071" s="11" t="n">
        <v>3</v>
      </c>
      <c r="C1071" s="22" t="n">
        <v>42838</v>
      </c>
      <c r="D1071" s="11" t="n">
        <v>934.76</v>
      </c>
      <c r="E1071" s="20" t="n">
        <f aca="false">SUM(B1071*D1071)</f>
        <v>2804.28</v>
      </c>
      <c r="F1071" s="22" t="n">
        <v>43368</v>
      </c>
      <c r="G1071" s="11" t="n">
        <v>724.28</v>
      </c>
      <c r="H1071" s="23" t="n">
        <f aca="false">SUM(B1071*G1071)</f>
        <v>2172.84</v>
      </c>
      <c r="I1071" s="24" t="n">
        <f aca="false">SUM(H1071-E1071)</f>
        <v>-631.44</v>
      </c>
      <c r="J1071" s="11" t="str">
        <f aca="false">IF(SUM(+F1071-C1071)&lt;365,"ST","LT")</f>
        <v>LT</v>
      </c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</row>
    <row r="1072" customFormat="false" ht="15.75" hidden="false" customHeight="true" outlineLevel="0" collapsed="false">
      <c r="A1072" s="25" t="s">
        <v>335</v>
      </c>
      <c r="B1072" s="11" t="n">
        <v>50</v>
      </c>
      <c r="C1072" s="22" t="n">
        <v>42950</v>
      </c>
      <c r="D1072" s="11" t="n">
        <v>149.11</v>
      </c>
      <c r="E1072" s="20" t="n">
        <f aca="false">SUM(B1072*D1072)</f>
        <v>7455.5</v>
      </c>
      <c r="F1072" s="22" t="n">
        <v>43369</v>
      </c>
      <c r="G1072" s="11" t="n">
        <v>81.78</v>
      </c>
      <c r="H1072" s="23" t="n">
        <f aca="false">SUM(B1072*G1072)</f>
        <v>4089</v>
      </c>
      <c r="I1072" s="24" t="n">
        <f aca="false">SUM(H1072-E1072)</f>
        <v>-3366.5</v>
      </c>
      <c r="J1072" s="11" t="str">
        <f aca="false">IF(SUM(+F1072-C1072)&lt;365,"ST","LT")</f>
        <v>LT</v>
      </c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</row>
    <row r="1073" customFormat="false" ht="15.75" hidden="false" customHeight="true" outlineLevel="0" collapsed="false">
      <c r="A1073" s="25" t="s">
        <v>1242</v>
      </c>
      <c r="B1073" s="11" t="n">
        <v>25</v>
      </c>
      <c r="C1073" s="22" t="n">
        <v>41680</v>
      </c>
      <c r="D1073" s="11" t="n">
        <v>197.38</v>
      </c>
      <c r="E1073" s="20" t="n">
        <f aca="false">SUM(B1073*D1073)</f>
        <v>4934.5</v>
      </c>
      <c r="F1073" s="22" t="n">
        <v>43377</v>
      </c>
      <c r="G1073" s="11" t="n">
        <v>314.13</v>
      </c>
      <c r="H1073" s="23" t="n">
        <f aca="false">SUM(B1073*G1073)</f>
        <v>7853.25</v>
      </c>
      <c r="I1073" s="24" t="n">
        <f aca="false">SUM(H1073-E1073)</f>
        <v>2918.75</v>
      </c>
      <c r="J1073" s="11" t="str">
        <f aca="false">IF(SUM(+F1073-C1073)&lt;365,"ST","LT")</f>
        <v>LT</v>
      </c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</row>
    <row r="1074" customFormat="false" ht="15.75" hidden="false" customHeight="true" outlineLevel="0" collapsed="false">
      <c r="A1074" s="25" t="s">
        <v>1378</v>
      </c>
      <c r="B1074" s="11" t="n">
        <v>25</v>
      </c>
      <c r="C1074" s="22" t="n">
        <v>42296</v>
      </c>
      <c r="D1074" s="11" t="n">
        <v>416.42</v>
      </c>
      <c r="E1074" s="20" t="n">
        <f aca="false">SUM(B1074*D1074)</f>
        <v>10410.5</v>
      </c>
      <c r="F1074" s="22" t="n">
        <v>43433</v>
      </c>
      <c r="G1074" s="11" t="n">
        <v>690.63</v>
      </c>
      <c r="H1074" s="23" t="n">
        <f aca="false">SUM(B1074*G1074)</f>
        <v>17265.75</v>
      </c>
      <c r="I1074" s="24" t="n">
        <f aca="false">SUM(H1074-E1074)</f>
        <v>6855.25</v>
      </c>
      <c r="J1074" s="11" t="str">
        <f aca="false">IF(SUM(+F1074-C1074)&lt;365,"ST","LT")</f>
        <v>LT</v>
      </c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</row>
    <row r="1075" customFormat="false" ht="15.75" hidden="false" customHeight="true" outlineLevel="0" collapsed="false">
      <c r="A1075" s="25" t="s">
        <v>104</v>
      </c>
      <c r="B1075" s="11" t="n">
        <v>25</v>
      </c>
      <c r="C1075" s="22" t="n">
        <v>42254</v>
      </c>
      <c r="D1075" s="11" t="n">
        <v>360.8</v>
      </c>
      <c r="E1075" s="20" t="n">
        <f aca="false">SUM(B1075*D1075)</f>
        <v>9020</v>
      </c>
      <c r="F1075" s="22" t="n">
        <v>43440</v>
      </c>
      <c r="G1075" s="11" t="n">
        <v>353.33</v>
      </c>
      <c r="H1075" s="23" t="n">
        <f aca="false">SUM(B1075*G1075)</f>
        <v>8833.25</v>
      </c>
      <c r="I1075" s="24" t="n">
        <f aca="false">SUM(H1075-E1075)</f>
        <v>-186.75</v>
      </c>
      <c r="J1075" s="11" t="str">
        <f aca="false">IF(SUM(+F1075-C1075)&lt;365,"ST","LT")</f>
        <v>LT</v>
      </c>
      <c r="K1075" s="25"/>
      <c r="L1075" s="25" t="s">
        <v>1334</v>
      </c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</row>
    <row r="1076" customFormat="false" ht="15.75" hidden="false" customHeight="true" outlineLevel="0" collapsed="false">
      <c r="A1076" s="25" t="s">
        <v>1202</v>
      </c>
      <c r="B1076" s="11" t="n">
        <v>25</v>
      </c>
      <c r="C1076" s="22" t="n">
        <v>41296</v>
      </c>
      <c r="D1076" s="11" t="n">
        <v>231.65</v>
      </c>
      <c r="E1076" s="20" t="n">
        <f aca="false">SUM(B1076*D1076)</f>
        <v>5791.25</v>
      </c>
      <c r="F1076" s="22" t="n">
        <v>43469</v>
      </c>
      <c r="G1076" s="11" t="n">
        <v>85.36</v>
      </c>
      <c r="H1076" s="23" t="n">
        <f aca="false">SUM(B1076*G1076)</f>
        <v>2134</v>
      </c>
      <c r="I1076" s="24" t="n">
        <f aca="false">SUM(H1076-E1076)</f>
        <v>-3657.25</v>
      </c>
      <c r="J1076" s="11" t="str">
        <f aca="false">IF(SUM(+F1076-C1076)&lt;365,"ST","LT")</f>
        <v>LT</v>
      </c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</row>
    <row r="1077" customFormat="false" ht="15.75" hidden="false" customHeight="true" outlineLevel="0" collapsed="false">
      <c r="A1077" s="25" t="s">
        <v>1202</v>
      </c>
      <c r="B1077" s="11" t="n">
        <v>54</v>
      </c>
      <c r="C1077" s="22" t="n">
        <v>41502</v>
      </c>
      <c r="D1077" s="11" t="n">
        <v>113.57</v>
      </c>
      <c r="E1077" s="20" t="n">
        <f aca="false">SUM(B1077*D1077)</f>
        <v>6132.78</v>
      </c>
      <c r="F1077" s="22" t="n">
        <v>43469</v>
      </c>
      <c r="G1077" s="11" t="n">
        <v>85.36</v>
      </c>
      <c r="H1077" s="23" t="n">
        <f aca="false">SUM(B1077*G1077)</f>
        <v>4609.44</v>
      </c>
      <c r="I1077" s="24" t="n">
        <f aca="false">SUM(H1077-E1077)</f>
        <v>-1523.34</v>
      </c>
      <c r="J1077" s="11" t="str">
        <f aca="false">IF(SUM(+F1077-C1077)&lt;365,"ST","LT")</f>
        <v>LT</v>
      </c>
      <c r="K1077" s="25"/>
      <c r="L1077" s="25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</row>
    <row r="1078" customFormat="false" ht="15.75" hidden="false" customHeight="true" outlineLevel="0" collapsed="false">
      <c r="A1078" s="25" t="s">
        <v>287</v>
      </c>
      <c r="B1078" s="11" t="n">
        <v>10</v>
      </c>
      <c r="C1078" s="22" t="n">
        <v>43125</v>
      </c>
      <c r="D1078" s="11" t="n">
        <v>772.55</v>
      </c>
      <c r="E1078" s="20" t="n">
        <f aca="false">SUM(B1078*D1078)</f>
        <v>7725.5</v>
      </c>
      <c r="F1078" s="22" t="n">
        <v>43494</v>
      </c>
      <c r="G1078" s="11" t="n">
        <v>240.93</v>
      </c>
      <c r="H1078" s="23" t="n">
        <f aca="false">SUM(B1078*G1078)</f>
        <v>2409.3</v>
      </c>
      <c r="I1078" s="24" t="n">
        <f aca="false">SUM(H1078-E1078)</f>
        <v>-5316.2</v>
      </c>
      <c r="J1078" s="11" t="str">
        <f aca="false">IF(SUM(+F1078-C1078)&lt;365,"ST","LT")</f>
        <v>LT</v>
      </c>
      <c r="K1078" s="25"/>
      <c r="L1078" s="25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</row>
    <row r="1079" customFormat="false" ht="15.75" hidden="false" customHeight="true" outlineLevel="0" collapsed="false">
      <c r="A1079" s="25" t="s">
        <v>269</v>
      </c>
      <c r="B1079" s="11" t="n">
        <v>7</v>
      </c>
      <c r="C1079" s="22" t="n">
        <v>42838</v>
      </c>
      <c r="D1079" s="11" t="n">
        <v>934.76</v>
      </c>
      <c r="E1079" s="20" t="n">
        <f aca="false">SUM(B1079*D1079)</f>
        <v>6543.32</v>
      </c>
      <c r="F1079" s="22" t="n">
        <v>43509</v>
      </c>
      <c r="G1079" s="11" t="n">
        <v>749.39</v>
      </c>
      <c r="H1079" s="23" t="n">
        <f aca="false">SUM(B1079*G1079)</f>
        <v>5245.73</v>
      </c>
      <c r="I1079" s="24" t="n">
        <f aca="false">SUM(H1079-E1079)</f>
        <v>-1297.59</v>
      </c>
      <c r="J1079" s="11" t="str">
        <f aca="false">IF(SUM(+F1079-C1079)&lt;365,"ST","LT")</f>
        <v>LT</v>
      </c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</row>
    <row r="1080" customFormat="false" ht="15.75" hidden="false" customHeight="true" outlineLevel="0" collapsed="false">
      <c r="A1080" s="25" t="s">
        <v>269</v>
      </c>
      <c r="B1080" s="11" t="n">
        <v>3</v>
      </c>
      <c r="C1080" s="22" t="n">
        <v>43039</v>
      </c>
      <c r="D1080" s="11" t="n">
        <v>930.93</v>
      </c>
      <c r="E1080" s="20" t="n">
        <f aca="false">SUM(B1080*D1080)</f>
        <v>2792.79</v>
      </c>
      <c r="F1080" s="22" t="n">
        <v>43509</v>
      </c>
      <c r="G1080" s="11" t="n">
        <v>749.39</v>
      </c>
      <c r="H1080" s="23" t="n">
        <f aca="false">SUM(B1080*G1080)</f>
        <v>2248.17</v>
      </c>
      <c r="I1080" s="24" t="n">
        <f aca="false">SUM(H1080-E1080)</f>
        <v>-544.62</v>
      </c>
      <c r="J1080" s="11" t="str">
        <f aca="false">IF(SUM(+F1080-C1080)&lt;365,"ST","LT")</f>
        <v>LT</v>
      </c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</row>
    <row r="1081" customFormat="false" ht="15.75" hidden="false" customHeight="true" outlineLevel="0" collapsed="false">
      <c r="A1081" s="25" t="s">
        <v>446</v>
      </c>
      <c r="B1081" s="11" t="n">
        <v>150</v>
      </c>
      <c r="C1081" s="22" t="n">
        <v>42956</v>
      </c>
      <c r="D1081" s="11" t="n">
        <v>29.67</v>
      </c>
      <c r="E1081" s="20" t="n">
        <f aca="false">SUM(B1081*D1081)</f>
        <v>4450.5</v>
      </c>
      <c r="F1081" s="22" t="n">
        <v>43516</v>
      </c>
      <c r="G1081" s="11" t="n">
        <v>7.95</v>
      </c>
      <c r="H1081" s="23" t="n">
        <f aca="false">SUM(B1081*G1081)</f>
        <v>1192.5</v>
      </c>
      <c r="I1081" s="24" t="n">
        <f aca="false">SUM(H1081-E1081)</f>
        <v>-3258</v>
      </c>
      <c r="J1081" s="11" t="str">
        <f aca="false">IF(SUM(+F1081-C1081)&lt;365,"ST","LT")</f>
        <v>LT</v>
      </c>
      <c r="K1081" s="25"/>
      <c r="L1081" s="25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</row>
    <row r="1082" customFormat="false" ht="15.75" hidden="false" customHeight="true" outlineLevel="0" collapsed="false">
      <c r="A1082" s="25" t="s">
        <v>1380</v>
      </c>
      <c r="B1082" s="11" t="n">
        <v>10</v>
      </c>
      <c r="C1082" s="22" t="n">
        <v>42767</v>
      </c>
      <c r="D1082" s="11" t="n">
        <v>586.36</v>
      </c>
      <c r="E1082" s="20" t="n">
        <f aca="false">SUM(B1082*D1082)</f>
        <v>5863.6</v>
      </c>
      <c r="F1082" s="22" t="n">
        <v>43516</v>
      </c>
      <c r="G1082" s="11" t="n">
        <v>811.32</v>
      </c>
      <c r="H1082" s="23" t="n">
        <f aca="false">SUM(B1082*G1082)</f>
        <v>8113.2</v>
      </c>
      <c r="I1082" s="24" t="n">
        <f aca="false">SUM(H1082-E1082)</f>
        <v>2249.6</v>
      </c>
      <c r="J1082" s="11" t="str">
        <f aca="false">IF(SUM(+F1082-C1082)&lt;365,"ST","LT")</f>
        <v>LT</v>
      </c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</row>
    <row r="1083" customFormat="false" ht="15.75" hidden="false" customHeight="true" outlineLevel="0" collapsed="false">
      <c r="A1083" s="25" t="s">
        <v>555</v>
      </c>
      <c r="B1083" s="11" t="n">
        <v>25</v>
      </c>
      <c r="C1083" s="22" t="n">
        <v>43125</v>
      </c>
      <c r="D1083" s="11" t="n">
        <v>359.78</v>
      </c>
      <c r="E1083" s="20" t="n">
        <f aca="false">SUM(B1083*D1083)</f>
        <v>8994.5</v>
      </c>
      <c r="F1083" s="22" t="n">
        <v>43530</v>
      </c>
      <c r="G1083" s="11" t="n">
        <v>234.88</v>
      </c>
      <c r="H1083" s="23" t="n">
        <f aca="false">SUM(B1083*G1083)</f>
        <v>5872</v>
      </c>
      <c r="I1083" s="24" t="n">
        <f aca="false">SUM(H1083-E1083)</f>
        <v>-3122.5</v>
      </c>
      <c r="J1083" s="11" t="str">
        <f aca="false">IF(SUM(+F1083-C1083)&lt;365,"ST","LT")</f>
        <v>LT</v>
      </c>
      <c r="K1083" s="25"/>
      <c r="L1083" s="25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</row>
    <row r="1086" customFormat="false" ht="15.75" hidden="false" customHeight="true" outlineLevel="0" collapsed="false">
      <c r="I1086" s="23" t="n">
        <f aca="false">SUM(I1055:I1085)</f>
        <v>36428.47</v>
      </c>
    </row>
    <row r="1088" customFormat="false" ht="15.75" hidden="false" customHeight="true" outlineLevel="0" collapsed="false">
      <c r="A1088" s="141" t="s">
        <v>1386</v>
      </c>
      <c r="B1088" s="146" t="s">
        <v>572</v>
      </c>
      <c r="C1088" s="143" t="s">
        <v>570</v>
      </c>
      <c r="D1088" s="106" t="n">
        <v>2017</v>
      </c>
      <c r="E1088" s="9" t="n">
        <v>2018</v>
      </c>
      <c r="F1088" s="144"/>
      <c r="G1088" s="144"/>
      <c r="H1088" s="144"/>
      <c r="I1088" s="144"/>
      <c r="J1088" s="144"/>
      <c r="K1088" s="144"/>
      <c r="L1088" s="145"/>
      <c r="M1088" s="145"/>
      <c r="N1088" s="145"/>
      <c r="O1088" s="145"/>
      <c r="P1088" s="145"/>
      <c r="Q1088" s="145"/>
      <c r="R1088" s="145"/>
      <c r="S1088" s="145"/>
      <c r="U1088" s="145"/>
      <c r="V1088" s="145"/>
      <c r="W1088" s="145"/>
      <c r="X1088" s="145"/>
      <c r="Y1088" s="145"/>
      <c r="Z1088" s="145"/>
      <c r="AA1088" s="145"/>
      <c r="AB1088" s="145"/>
      <c r="AC1088" s="145"/>
      <c r="AD1088" s="145"/>
    </row>
    <row r="1089" customFormat="false" ht="15.75" hidden="false" customHeight="true" outlineLevel="0" collapsed="false">
      <c r="A1089" s="131"/>
      <c r="B1089" s="132"/>
      <c r="C1089" s="133"/>
      <c r="D1089" s="132"/>
      <c r="E1089" s="131"/>
      <c r="F1089" s="132"/>
      <c r="G1089" s="132"/>
      <c r="H1089" s="132"/>
      <c r="I1089" s="132"/>
      <c r="J1089" s="132"/>
      <c r="K1089" s="132"/>
      <c r="L1089" s="131"/>
      <c r="M1089" s="131"/>
      <c r="N1089" s="131"/>
      <c r="O1089" s="131"/>
      <c r="P1089" s="131"/>
      <c r="Q1089" s="131"/>
      <c r="R1089" s="131"/>
      <c r="S1089" s="131"/>
      <c r="T1089" s="131"/>
      <c r="U1089" s="131"/>
      <c r="V1089" s="131"/>
      <c r="W1089" s="131"/>
      <c r="X1089" s="131"/>
      <c r="Y1089" s="131"/>
      <c r="Z1089" s="131"/>
      <c r="AA1089" s="131"/>
      <c r="AB1089" s="131"/>
      <c r="AC1089" s="131"/>
      <c r="AD1089" s="131"/>
    </row>
    <row r="1090" customFormat="false" ht="15.75" hidden="false" customHeight="true" outlineLevel="0" collapsed="false">
      <c r="A1090" s="49" t="s">
        <v>1</v>
      </c>
      <c r="B1090" s="49" t="s">
        <v>2</v>
      </c>
      <c r="C1090" s="107" t="s">
        <v>3</v>
      </c>
      <c r="D1090" s="49" t="s">
        <v>4</v>
      </c>
      <c r="E1090" s="49" t="s">
        <v>898</v>
      </c>
      <c r="F1090" s="49" t="s">
        <v>6</v>
      </c>
      <c r="G1090" s="49" t="s">
        <v>7</v>
      </c>
      <c r="H1090" s="49" t="s">
        <v>899</v>
      </c>
      <c r="I1090" s="49" t="s">
        <v>900</v>
      </c>
      <c r="J1090" s="49" t="s">
        <v>9</v>
      </c>
      <c r="K1090" s="49"/>
      <c r="L1090" s="108"/>
      <c r="M1090" s="108"/>
      <c r="N1090" s="108"/>
      <c r="O1090" s="108"/>
      <c r="P1090" s="108"/>
      <c r="Q1090" s="108"/>
      <c r="R1090" s="108"/>
      <c r="S1090" s="108"/>
      <c r="T1090" s="108"/>
      <c r="U1090" s="108"/>
      <c r="V1090" s="108"/>
      <c r="W1090" s="108"/>
      <c r="X1090" s="108"/>
      <c r="Y1090" s="108"/>
      <c r="Z1090" s="108"/>
      <c r="AA1090" s="108"/>
      <c r="AB1090" s="108"/>
      <c r="AC1090" s="108"/>
      <c r="AD1090" s="108"/>
    </row>
    <row r="1091" customFormat="false" ht="15.75" hidden="false" customHeight="true" outlineLevel="0" collapsed="false">
      <c r="A1091" s="25" t="s">
        <v>38</v>
      </c>
      <c r="B1091" s="11" t="n">
        <v>50</v>
      </c>
      <c r="C1091" s="22" t="n">
        <v>43058</v>
      </c>
      <c r="D1091" s="11" t="n">
        <v>115.86</v>
      </c>
      <c r="E1091" s="20" t="n">
        <f aca="false">SUM(B1091*D1091)</f>
        <v>5793</v>
      </c>
      <c r="F1091" s="22" t="n">
        <v>43192</v>
      </c>
      <c r="G1091" s="11" t="n">
        <v>148.25</v>
      </c>
      <c r="H1091" s="23" t="n">
        <f aca="false">SUM(B1091*G1091)</f>
        <v>7412.5</v>
      </c>
      <c r="I1091" s="24" t="n">
        <f aca="false">SUM(H1091-E1091)</f>
        <v>1619.5</v>
      </c>
      <c r="J1091" s="11" t="str">
        <f aca="false">IF(SUM(+F1091-C1091)&lt;365,"ST","LT")</f>
        <v>ST</v>
      </c>
      <c r="K1091" s="25"/>
      <c r="L1091" s="25"/>
      <c r="M1091" s="25"/>
      <c r="N1091" s="25"/>
      <c r="O1091" s="25"/>
      <c r="P1091" s="25"/>
      <c r="Q1091" s="25"/>
      <c r="R1091" s="25"/>
      <c r="S1091" s="134"/>
      <c r="T1091" s="134"/>
      <c r="U1091" s="134"/>
      <c r="V1091" s="134"/>
      <c r="W1091" s="134"/>
      <c r="X1091" s="134"/>
      <c r="Y1091" s="134"/>
      <c r="Z1091" s="134"/>
      <c r="AA1091" s="134"/>
      <c r="AB1091" s="134"/>
      <c r="AC1091" s="134"/>
      <c r="AD1091" s="134"/>
    </row>
    <row r="1092" customFormat="false" ht="15.75" hidden="false" customHeight="true" outlineLevel="0" collapsed="false">
      <c r="A1092" s="25" t="s">
        <v>1248</v>
      </c>
      <c r="B1092" s="11" t="n">
        <v>50</v>
      </c>
      <c r="C1092" s="22" t="n">
        <v>42884</v>
      </c>
      <c r="D1092" s="11" t="n">
        <v>104.53</v>
      </c>
      <c r="E1092" s="20" t="n">
        <f aca="false">SUM(B1092*D1092)</f>
        <v>5226.5</v>
      </c>
      <c r="F1092" s="22" t="n">
        <v>43209</v>
      </c>
      <c r="G1092" s="11" t="n">
        <v>62.92</v>
      </c>
      <c r="H1092" s="23" t="n">
        <f aca="false">SUM(B1092*G1092)</f>
        <v>3146</v>
      </c>
      <c r="I1092" s="24" t="n">
        <f aca="false">SUM(H1092-E1092)</f>
        <v>-2080.5</v>
      </c>
      <c r="J1092" s="11" t="str">
        <f aca="false">IF(SUM(+F1092-C1092)&lt;365,"ST","LT")</f>
        <v>ST</v>
      </c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</row>
    <row r="1093" customFormat="false" ht="15.75" hidden="false" customHeight="true" outlineLevel="0" collapsed="false">
      <c r="A1093" s="25" t="s">
        <v>1248</v>
      </c>
      <c r="B1093" s="11" t="n">
        <v>50</v>
      </c>
      <c r="C1093" s="22" t="n">
        <v>43067</v>
      </c>
      <c r="D1093" s="11" t="n">
        <v>80.4</v>
      </c>
      <c r="E1093" s="20" t="n">
        <f aca="false">SUM(B1093*D1093)</f>
        <v>4020</v>
      </c>
      <c r="F1093" s="22" t="n">
        <v>43209</v>
      </c>
      <c r="G1093" s="11" t="n">
        <v>62.92</v>
      </c>
      <c r="H1093" s="23" t="n">
        <f aca="false">SUM(B1093*G1093)</f>
        <v>3146</v>
      </c>
      <c r="I1093" s="24" t="n">
        <f aca="false">SUM(H1093-E1093)</f>
        <v>-874</v>
      </c>
      <c r="J1093" s="11" t="str">
        <f aca="false">IF(SUM(+F1093-C1093)&lt;365,"ST","LT")</f>
        <v>ST</v>
      </c>
      <c r="K1093" s="25"/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</row>
    <row r="1094" customFormat="false" ht="15.75" hidden="false" customHeight="true" outlineLevel="0" collapsed="false">
      <c r="A1094" s="25" t="s">
        <v>808</v>
      </c>
      <c r="B1094" s="11" t="n">
        <v>100</v>
      </c>
      <c r="C1094" s="22" t="n">
        <v>43165</v>
      </c>
      <c r="D1094" s="11" t="n">
        <v>78.08</v>
      </c>
      <c r="E1094" s="20" t="n">
        <f aca="false">SUM(B1094*D1094)</f>
        <v>7808</v>
      </c>
      <c r="F1094" s="22" t="n">
        <v>43262</v>
      </c>
      <c r="G1094" s="11" t="n">
        <v>85.8</v>
      </c>
      <c r="H1094" s="23" t="n">
        <f aca="false">SUM(B1094*G1094)</f>
        <v>8580</v>
      </c>
      <c r="I1094" s="24" t="n">
        <f aca="false">SUM(H1094-E1094)</f>
        <v>772</v>
      </c>
      <c r="J1094" s="11" t="str">
        <f aca="false">IF(SUM(+F1094-C1094)&lt;365,"ST","LT")</f>
        <v>ST</v>
      </c>
      <c r="K1094" s="25"/>
      <c r="L1094" s="25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</row>
    <row r="1095" customFormat="false" ht="15.75" hidden="false" customHeight="true" outlineLevel="0" collapsed="false">
      <c r="A1095" s="25" t="s">
        <v>1344</v>
      </c>
      <c r="B1095" s="11" t="n">
        <v>100</v>
      </c>
      <c r="C1095" s="22" t="n">
        <v>43249</v>
      </c>
      <c r="D1095" s="11" t="n">
        <v>82.61</v>
      </c>
      <c r="E1095" s="20" t="n">
        <f aca="false">SUM(B1095*D1095)</f>
        <v>8261</v>
      </c>
      <c r="F1095" s="22" t="n">
        <v>43293</v>
      </c>
      <c r="G1095" s="11" t="n">
        <v>93.39</v>
      </c>
      <c r="H1095" s="23" t="n">
        <f aca="false">SUM(B1095*G1095)</f>
        <v>9339</v>
      </c>
      <c r="I1095" s="24" t="n">
        <f aca="false">SUM(H1095-E1095)</f>
        <v>1078</v>
      </c>
      <c r="J1095" s="11" t="str">
        <f aca="false">IF(SUM(+F1095-C1095)&lt;365,"ST","LT")</f>
        <v>ST</v>
      </c>
      <c r="K1095" s="25"/>
      <c r="L1095" s="25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</row>
    <row r="1096" customFormat="false" ht="15.75" hidden="false" customHeight="true" outlineLevel="0" collapsed="false">
      <c r="A1096" s="25" t="s">
        <v>223</v>
      </c>
      <c r="B1096" s="11" t="n">
        <v>6</v>
      </c>
      <c r="C1096" s="22" t="n">
        <v>43314</v>
      </c>
      <c r="D1096" s="11" t="n">
        <v>1100</v>
      </c>
      <c r="E1096" s="20" t="n">
        <f aca="false">SUM(B1096*D1096)</f>
        <v>6600</v>
      </c>
      <c r="F1096" s="22" t="n">
        <v>43318</v>
      </c>
      <c r="G1096" s="11" t="n">
        <v>1783.52</v>
      </c>
      <c r="H1096" s="23" t="n">
        <f aca="false">SUM(B1096*G1096)</f>
        <v>10701.12</v>
      </c>
      <c r="I1096" s="24" t="n">
        <f aca="false">SUM(H1096-E1096)</f>
        <v>4101.12</v>
      </c>
      <c r="J1096" s="11" t="str">
        <f aca="false">IF(SUM(+F1096-C1096)&lt;365,"ST","LT")</f>
        <v>ST</v>
      </c>
      <c r="K1096" s="25"/>
      <c r="L1096" s="25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</row>
    <row r="1097" customFormat="false" ht="15.75" hidden="false" customHeight="true" outlineLevel="0" collapsed="false">
      <c r="A1097" s="25" t="s">
        <v>146</v>
      </c>
      <c r="B1097" s="11" t="n">
        <v>5</v>
      </c>
      <c r="C1097" s="22" t="n">
        <v>43129</v>
      </c>
      <c r="D1097" s="11" t="n">
        <v>2405.91</v>
      </c>
      <c r="E1097" s="20" t="n">
        <f aca="false">SUM(B1097*D1097)</f>
        <v>12029.55</v>
      </c>
      <c r="F1097" s="22" t="n">
        <v>43336</v>
      </c>
      <c r="G1097" s="11" t="n">
        <v>2433.61</v>
      </c>
      <c r="H1097" s="23" t="n">
        <f aca="false">SUM(B1097*G1097)</f>
        <v>12168.05</v>
      </c>
      <c r="I1097" s="24" t="n">
        <f aca="false">SUM(H1097-E1097)</f>
        <v>138.500000000002</v>
      </c>
      <c r="J1097" s="11" t="str">
        <f aca="false">IF(SUM(+F1097-C1097)&lt;365,"ST","LT")</f>
        <v>ST</v>
      </c>
      <c r="K1097" s="25"/>
      <c r="L1097" s="25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</row>
    <row r="1098" customFormat="false" ht="15.75" hidden="false" customHeight="true" outlineLevel="0" collapsed="false">
      <c r="A1098" s="25" t="s">
        <v>1228</v>
      </c>
      <c r="B1098" s="11" t="n">
        <v>200</v>
      </c>
      <c r="C1098" s="22" t="n">
        <v>43332</v>
      </c>
      <c r="D1098" s="11" t="n">
        <v>46.09</v>
      </c>
      <c r="E1098" s="20" t="n">
        <f aca="false">SUM(B1098*D1098)</f>
        <v>9218</v>
      </c>
      <c r="F1098" s="22" t="n">
        <v>43341</v>
      </c>
      <c r="G1098" s="11" t="n">
        <v>52.11</v>
      </c>
      <c r="H1098" s="23" t="n">
        <f aca="false">SUM(B1098*G1098)</f>
        <v>10422</v>
      </c>
      <c r="I1098" s="24" t="n">
        <f aca="false">SUM(H1098-E1098)</f>
        <v>1204</v>
      </c>
      <c r="J1098" s="11" t="str">
        <f aca="false">IF(SUM(+F1098-C1098)&lt;365,"ST","LT")</f>
        <v>ST</v>
      </c>
      <c r="K1098" s="25"/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</row>
    <row r="1099" customFormat="false" ht="15.75" hidden="false" customHeight="true" outlineLevel="0" collapsed="false">
      <c r="A1099" s="25" t="s">
        <v>554</v>
      </c>
      <c r="B1099" s="11" t="n">
        <v>25</v>
      </c>
      <c r="C1099" s="22" t="n">
        <v>43194</v>
      </c>
      <c r="D1099" s="11" t="n">
        <v>283.31</v>
      </c>
      <c r="E1099" s="20" t="n">
        <f aca="false">SUM(B1099*D1099)</f>
        <v>7082.75</v>
      </c>
      <c r="F1099" s="22" t="n">
        <v>43343</v>
      </c>
      <c r="G1099" s="11" t="n">
        <v>303.61</v>
      </c>
      <c r="H1099" s="23" t="n">
        <f aca="false">SUM(B1099*G1099)</f>
        <v>7590.25</v>
      </c>
      <c r="I1099" s="24" t="n">
        <f aca="false">SUM(H1099-E1099)</f>
        <v>507.5</v>
      </c>
      <c r="J1099" s="11" t="str">
        <f aca="false">IF(SUM(+F1099-C1099)&lt;365,"ST","LT")</f>
        <v>ST</v>
      </c>
      <c r="K1099" s="25"/>
      <c r="L1099" s="25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</row>
    <row r="1100" customFormat="false" ht="15.75" hidden="false" customHeight="true" outlineLevel="0" collapsed="false">
      <c r="A1100" s="25" t="s">
        <v>146</v>
      </c>
      <c r="B1100" s="11" t="n">
        <v>5</v>
      </c>
      <c r="C1100" s="22" t="n">
        <v>43131</v>
      </c>
      <c r="D1100" s="11" t="n">
        <v>2249.75</v>
      </c>
      <c r="E1100" s="20" t="n">
        <f aca="false">SUM(B1100*D1100)</f>
        <v>11248.75</v>
      </c>
      <c r="F1100" s="22" t="n">
        <v>43343</v>
      </c>
      <c r="G1100" s="11" t="n">
        <v>2444.97</v>
      </c>
      <c r="H1100" s="23" t="n">
        <f aca="false">SUM(B1100*G1100)</f>
        <v>12224.85</v>
      </c>
      <c r="I1100" s="24" t="n">
        <f aca="false">SUM(H1100-E1100)</f>
        <v>976.099999999999</v>
      </c>
      <c r="J1100" s="11" t="str">
        <f aca="false">IF(SUM(+F1100-C1100)&lt;365,"ST","LT")</f>
        <v>ST</v>
      </c>
      <c r="K1100" s="25"/>
      <c r="L1100" s="25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</row>
    <row r="1101" customFormat="false" ht="15.75" hidden="false" customHeight="true" outlineLevel="0" collapsed="false">
      <c r="A1101" s="25" t="s">
        <v>1350</v>
      </c>
      <c r="B1101" s="11" t="n">
        <v>200</v>
      </c>
      <c r="C1101" s="22" t="n">
        <v>43082</v>
      </c>
      <c r="D1101" s="11" t="n">
        <v>36.87</v>
      </c>
      <c r="E1101" s="20" t="n">
        <f aca="false">SUM(B1101*D1101)</f>
        <v>7374</v>
      </c>
      <c r="F1101" s="22" t="n">
        <v>43349</v>
      </c>
      <c r="G1101" s="11" t="n">
        <v>36.87</v>
      </c>
      <c r="H1101" s="23" t="n">
        <f aca="false">SUM(B1101*G1101)</f>
        <v>7374</v>
      </c>
      <c r="I1101" s="24" t="n">
        <f aca="false">SUM(H1101-E1101)</f>
        <v>0</v>
      </c>
      <c r="J1101" s="11" t="str">
        <f aca="false">IF(SUM(+F1101-C1101)&lt;365,"ST","LT")</f>
        <v>ST</v>
      </c>
      <c r="K1101" s="25"/>
      <c r="L1101" s="25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</row>
    <row r="1102" customFormat="false" ht="15.75" hidden="false" customHeight="true" outlineLevel="0" collapsed="false">
      <c r="A1102" s="25" t="s">
        <v>413</v>
      </c>
      <c r="B1102" s="11" t="n">
        <v>25</v>
      </c>
      <c r="C1102" s="22" t="n">
        <v>42986</v>
      </c>
      <c r="D1102" s="11" t="n">
        <v>0</v>
      </c>
      <c r="E1102" s="20" t="n">
        <f aca="false">SUM(B1102*D1102)</f>
        <v>0</v>
      </c>
      <c r="F1102" s="22" t="n">
        <v>43350</v>
      </c>
      <c r="G1102" s="11" t="n">
        <v>73.15</v>
      </c>
      <c r="H1102" s="23" t="n">
        <f aca="false">SUM(B1102*G1102)</f>
        <v>1828.75</v>
      </c>
      <c r="I1102" s="24" t="n">
        <f aca="false">SUM(H1102-E1102)</f>
        <v>1828.75</v>
      </c>
      <c r="J1102" s="11" t="str">
        <f aca="false">IF(SUM(+F1102-C1102)&lt;365,"ST","LT")</f>
        <v>ST</v>
      </c>
      <c r="K1102" s="25"/>
      <c r="L1102" s="25" t="s">
        <v>414</v>
      </c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</row>
    <row r="1103" customFormat="false" ht="15.75" hidden="false" customHeight="true" outlineLevel="0" collapsed="false">
      <c r="A1103" s="25" t="s">
        <v>335</v>
      </c>
      <c r="B1103" s="11" t="n">
        <v>50</v>
      </c>
      <c r="C1103" s="22" t="n">
        <v>43088</v>
      </c>
      <c r="D1103" s="11" t="n">
        <v>124.93</v>
      </c>
      <c r="E1103" s="20" t="n">
        <f aca="false">SUM(B1103*D1103)</f>
        <v>6246.5</v>
      </c>
      <c r="F1103" s="22" t="n">
        <v>43369</v>
      </c>
      <c r="G1103" s="11" t="n">
        <v>81.78</v>
      </c>
      <c r="H1103" s="23" t="n">
        <f aca="false">SUM(B1103*G1103)</f>
        <v>4089</v>
      </c>
      <c r="I1103" s="24" t="n">
        <f aca="false">SUM(H1103-E1103)</f>
        <v>-2157.5</v>
      </c>
      <c r="J1103" s="11" t="str">
        <f aca="false">IF(SUM(+F1103-C1103)&lt;365,"ST","LT")</f>
        <v>ST</v>
      </c>
      <c r="K1103" s="25"/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</row>
    <row r="1104" customFormat="false" ht="15.75" hidden="false" customHeight="true" outlineLevel="0" collapsed="false">
      <c r="A1104" s="25" t="s">
        <v>162</v>
      </c>
      <c r="B1104" s="11" t="n">
        <v>50</v>
      </c>
      <c r="C1104" s="22" t="n">
        <v>43381</v>
      </c>
      <c r="D1104" s="11" t="n">
        <v>108.71</v>
      </c>
      <c r="E1104" s="20" t="n">
        <f aca="false">SUM(B1104*D1104)</f>
        <v>5435.5</v>
      </c>
      <c r="F1104" s="22" t="n">
        <v>43384</v>
      </c>
      <c r="G1104" s="11" t="n">
        <v>127.04</v>
      </c>
      <c r="H1104" s="23" t="n">
        <f aca="false">SUM(B1104*G1104)</f>
        <v>6352</v>
      </c>
      <c r="I1104" s="24" t="n">
        <f aca="false">SUM(H1104-E1104)</f>
        <v>916.5</v>
      </c>
      <c r="J1104" s="11" t="str">
        <f aca="false">IF(SUM(+F1104-C1104)&lt;365,"ST","LT")</f>
        <v>ST</v>
      </c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</row>
    <row r="1105" customFormat="false" ht="15.75" hidden="false" customHeight="true" outlineLevel="0" collapsed="false">
      <c r="A1105" s="25" t="s">
        <v>162</v>
      </c>
      <c r="B1105" s="11" t="n">
        <v>50</v>
      </c>
      <c r="C1105" s="22" t="n">
        <v>43381</v>
      </c>
      <c r="D1105" s="11" t="n">
        <v>108.71</v>
      </c>
      <c r="E1105" s="20" t="n">
        <f aca="false">SUM(B1105*D1105)</f>
        <v>5435.5</v>
      </c>
      <c r="F1105" s="22" t="n">
        <v>43385</v>
      </c>
      <c r="G1105" s="11" t="n">
        <v>131.26</v>
      </c>
      <c r="H1105" s="23" t="n">
        <f aca="false">SUM(B1105*G1105)</f>
        <v>6563</v>
      </c>
      <c r="I1105" s="24" t="n">
        <f aca="false">SUM(H1105-E1105)</f>
        <v>1127.5</v>
      </c>
      <c r="J1105" s="11" t="str">
        <f aca="false">IF(SUM(+F1105-C1105)&lt;365,"ST","LT")</f>
        <v>ST</v>
      </c>
      <c r="K1105" s="25"/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</row>
    <row r="1106" customFormat="false" ht="15.75" hidden="false" customHeight="true" outlineLevel="0" collapsed="false">
      <c r="A1106" s="25" t="s">
        <v>170</v>
      </c>
      <c r="B1106" s="11" t="n">
        <v>50</v>
      </c>
      <c r="C1106" s="22" t="n">
        <v>43103</v>
      </c>
      <c r="D1106" s="11" t="n">
        <v>108.41</v>
      </c>
      <c r="E1106" s="20" t="n">
        <f aca="false">SUM(B1106*D1106)</f>
        <v>5420.5</v>
      </c>
      <c r="F1106" s="22" t="n">
        <v>43389</v>
      </c>
      <c r="G1106" s="11" t="n">
        <v>81.73</v>
      </c>
      <c r="H1106" s="23" t="n">
        <f aca="false">SUM(B1106*G1106)</f>
        <v>4086.5</v>
      </c>
      <c r="I1106" s="24" t="n">
        <f aca="false">SUM(H1106-E1106)</f>
        <v>-1334</v>
      </c>
      <c r="J1106" s="11" t="str">
        <f aca="false">IF(SUM(+F1106-C1106)&lt;365,"ST","LT")</f>
        <v>ST</v>
      </c>
      <c r="K1106" s="25"/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</row>
    <row r="1107" customFormat="false" ht="15.75" hidden="false" customHeight="true" outlineLevel="0" collapsed="false">
      <c r="A1107" s="25" t="s">
        <v>392</v>
      </c>
      <c r="B1107" s="11" t="n">
        <v>10</v>
      </c>
      <c r="C1107" s="22" t="n">
        <v>43403</v>
      </c>
      <c r="D1107" s="11" t="n">
        <v>943.22</v>
      </c>
      <c r="E1107" s="20" t="n">
        <f aca="false">SUM(B1107*D1107)</f>
        <v>9432.2</v>
      </c>
      <c r="F1107" s="22" t="n">
        <v>43413</v>
      </c>
      <c r="G1107" s="11" t="n">
        <v>1036.57</v>
      </c>
      <c r="H1107" s="23" t="n">
        <f aca="false">SUM(B1107*G1107)</f>
        <v>10365.7</v>
      </c>
      <c r="I1107" s="24" t="n">
        <f aca="false">SUM(H1107-E1107)</f>
        <v>933.499999999998</v>
      </c>
      <c r="J1107" s="11" t="str">
        <f aca="false">IF(SUM(+F1107-C1107)&lt;365,"ST","LT")</f>
        <v>ST</v>
      </c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</row>
    <row r="1108" customFormat="false" ht="15.75" hidden="false" customHeight="true" outlineLevel="0" collapsed="false">
      <c r="A1108" s="25" t="s">
        <v>661</v>
      </c>
      <c r="B1108" s="11" t="n">
        <v>10</v>
      </c>
      <c r="C1108" s="22" t="n">
        <v>43265</v>
      </c>
      <c r="D1108" s="11" t="n">
        <v>979.29</v>
      </c>
      <c r="E1108" s="20" t="n">
        <f aca="false">SUM(B1108*D1108)</f>
        <v>9792.9</v>
      </c>
      <c r="F1108" s="22" t="n">
        <v>43419</v>
      </c>
      <c r="G1108" s="11" t="n">
        <v>1199.93</v>
      </c>
      <c r="H1108" s="23" t="n">
        <f aca="false">SUM(B1108*G1108)</f>
        <v>11999.3</v>
      </c>
      <c r="I1108" s="24" t="n">
        <f aca="false">SUM(H1108-E1108)</f>
        <v>2206.4</v>
      </c>
      <c r="J1108" s="11" t="str">
        <f aca="false">IF(SUM(+F1108-C1108)&lt;365,"ST","LT")</f>
        <v>ST</v>
      </c>
      <c r="K1108" s="25"/>
      <c r="L1108" s="25"/>
      <c r="M1108" s="25"/>
      <c r="N1108" s="25"/>
      <c r="O1108" s="25"/>
      <c r="P1108" s="25"/>
      <c r="Q1108" s="25"/>
      <c r="R1108" s="25"/>
      <c r="S1108" s="134"/>
      <c r="T1108" s="134"/>
      <c r="U1108" s="134"/>
      <c r="V1108" s="134"/>
      <c r="W1108" s="134"/>
      <c r="X1108" s="134"/>
      <c r="Y1108" s="134"/>
      <c r="Z1108" s="134"/>
      <c r="AA1108" s="134"/>
      <c r="AB1108" s="134"/>
      <c r="AC1108" s="134"/>
      <c r="AD1108" s="134"/>
    </row>
    <row r="1109" customFormat="false" ht="15.75" hidden="false" customHeight="true" outlineLevel="0" collapsed="false">
      <c r="A1109" s="25" t="s">
        <v>392</v>
      </c>
      <c r="B1109" s="11" t="n">
        <v>10</v>
      </c>
      <c r="C1109" s="22" t="n">
        <v>43432</v>
      </c>
      <c r="D1109" s="11" t="n">
        <v>1187.94</v>
      </c>
      <c r="E1109" s="20" t="n">
        <f aca="false">SUM(B1109*D1109)</f>
        <v>11879.4</v>
      </c>
      <c r="F1109" s="22" t="n">
        <v>43431</v>
      </c>
      <c r="G1109" s="11" t="n">
        <v>1169.17</v>
      </c>
      <c r="H1109" s="23" t="n">
        <f aca="false">SUM(B1109*G1109)</f>
        <v>11691.7</v>
      </c>
      <c r="I1109" s="24" t="n">
        <f aca="false">SUM(H1109-E1109)</f>
        <v>-187.700000000001</v>
      </c>
      <c r="J1109" s="11" t="str">
        <f aca="false">IF(SUM(+F1109-C1109)&lt;365,"ST","LT")</f>
        <v>ST</v>
      </c>
      <c r="K1109" s="25"/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</row>
    <row r="1110" customFormat="false" ht="15.75" hidden="false" customHeight="true" outlineLevel="0" collapsed="false">
      <c r="A1110" s="25" t="s">
        <v>1358</v>
      </c>
      <c r="B1110" s="11" t="n">
        <v>1</v>
      </c>
      <c r="C1110" s="22" t="n">
        <v>43200</v>
      </c>
      <c r="D1110" s="11" t="n">
        <v>1225.12</v>
      </c>
      <c r="E1110" s="20" t="n">
        <f aca="false">SUM(B1110*D1110)</f>
        <v>1225.12</v>
      </c>
      <c r="F1110" s="22" t="n">
        <v>43432</v>
      </c>
      <c r="G1110" s="11" t="n">
        <v>1558.27</v>
      </c>
      <c r="H1110" s="23" t="n">
        <f aca="false">SUM(B1110*G1110)</f>
        <v>1558.27</v>
      </c>
      <c r="I1110" s="24" t="n">
        <f aca="false">SUM(H1110-E1110)</f>
        <v>333.15</v>
      </c>
      <c r="J1110" s="11" t="str">
        <f aca="false">IF(SUM(+F1110-C1110)&lt;365,"ST","LT")</f>
        <v>ST</v>
      </c>
      <c r="K1110" s="25"/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</row>
    <row r="1111" customFormat="false" ht="15.75" hidden="false" customHeight="true" outlineLevel="0" collapsed="false">
      <c r="A1111" s="25" t="s">
        <v>353</v>
      </c>
      <c r="B1111" s="11" t="n">
        <v>52</v>
      </c>
      <c r="C1111" s="22" t="n">
        <v>43349</v>
      </c>
      <c r="D1111" s="11" t="n">
        <v>71.03</v>
      </c>
      <c r="E1111" s="20" t="n">
        <f aca="false">SUM(B1111*D1111)</f>
        <v>3693.56</v>
      </c>
      <c r="F1111" s="22" t="n">
        <v>43437</v>
      </c>
      <c r="G1111" s="11" t="n">
        <v>74.4</v>
      </c>
      <c r="H1111" s="23" t="n">
        <f aca="false">SUM(B1111*G1111)</f>
        <v>3868.8</v>
      </c>
      <c r="I1111" s="24" t="n">
        <f aca="false">SUM(H1111-E1111)</f>
        <v>175.24</v>
      </c>
      <c r="J1111" s="11" t="str">
        <f aca="false">IF(SUM(+F1111-C1111)&lt;365,"ST","LT")</f>
        <v>ST</v>
      </c>
      <c r="K1111" s="25"/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</row>
    <row r="1112" customFormat="false" ht="15.75" hidden="false" customHeight="true" outlineLevel="0" collapsed="false">
      <c r="A1112" s="25" t="s">
        <v>1053</v>
      </c>
      <c r="B1112" s="11" t="n">
        <v>50</v>
      </c>
      <c r="C1112" s="22" t="n">
        <v>43425</v>
      </c>
      <c r="D1112" s="11" t="n">
        <v>152.74</v>
      </c>
      <c r="E1112" s="20" t="n">
        <f aca="false">SUM(B1112*D1112)</f>
        <v>7637</v>
      </c>
      <c r="F1112" s="22" t="n">
        <v>43453</v>
      </c>
      <c r="G1112" s="11" t="n">
        <v>172.2</v>
      </c>
      <c r="H1112" s="23" t="n">
        <f aca="false">SUM(B1112*G1112)</f>
        <v>8610</v>
      </c>
      <c r="I1112" s="24" t="n">
        <f aca="false">SUM(H1112-E1112)</f>
        <v>973</v>
      </c>
      <c r="J1112" s="11" t="str">
        <f aca="false">IF(SUM(+F1112-C1112)&lt;365,"ST","LT")</f>
        <v>ST</v>
      </c>
      <c r="K1112" s="25"/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</row>
    <row r="1113" customFormat="false" ht="15.75" hidden="false" customHeight="true" outlineLevel="0" collapsed="false">
      <c r="A1113" s="25" t="s">
        <v>170</v>
      </c>
      <c r="B1113" s="11" t="n">
        <v>50</v>
      </c>
      <c r="C1113" s="22" t="n">
        <v>43103</v>
      </c>
      <c r="D1113" s="11" t="n">
        <v>108.41</v>
      </c>
      <c r="E1113" s="20" t="n">
        <f aca="false">SUM(B1113*D1113)</f>
        <v>5420.5</v>
      </c>
      <c r="F1113" s="22" t="n">
        <v>43454</v>
      </c>
      <c r="G1113" s="11" t="n">
        <v>95.03</v>
      </c>
      <c r="H1113" s="23" t="n">
        <f aca="false">SUM(B1113*G1113)</f>
        <v>4751.5</v>
      </c>
      <c r="I1113" s="24" t="n">
        <f aca="false">SUM(H1113-E1113)</f>
        <v>-669</v>
      </c>
      <c r="J1113" s="11" t="str">
        <f aca="false">IF(SUM(+F1113-C1113)&lt;365,"ST","LT")</f>
        <v>ST</v>
      </c>
      <c r="K1113" s="25"/>
      <c r="L1113" s="25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</row>
    <row r="1114" customFormat="false" ht="15.75" hidden="false" customHeight="true" outlineLevel="0" collapsed="false">
      <c r="A1114" s="25" t="s">
        <v>287</v>
      </c>
      <c r="B1114" s="11" t="n">
        <v>10</v>
      </c>
      <c r="C1114" s="22" t="n">
        <v>43224</v>
      </c>
      <c r="D1114" s="11" t="n">
        <v>521.53</v>
      </c>
      <c r="E1114" s="20" t="n">
        <f aca="false">SUM(B1114*D1114)</f>
        <v>5215.3</v>
      </c>
      <c r="F1114" s="22" t="n">
        <v>43494</v>
      </c>
      <c r="G1114" s="11" t="n">
        <v>240.93</v>
      </c>
      <c r="H1114" s="23" t="n">
        <f aca="false">SUM(B1114*G1114)</f>
        <v>2409.3</v>
      </c>
      <c r="I1114" s="24" t="n">
        <f aca="false">SUM(H1114-E1114)</f>
        <v>-2806</v>
      </c>
      <c r="J1114" s="11" t="str">
        <f aca="false">IF(SUM(+F1114-C1114)&lt;365,"ST","LT")</f>
        <v>ST</v>
      </c>
      <c r="K1114" s="25"/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</row>
    <row r="1115" customFormat="false" ht="15.75" hidden="false" customHeight="true" outlineLevel="0" collapsed="false">
      <c r="A1115" s="25" t="s">
        <v>287</v>
      </c>
      <c r="B1115" s="11" t="n">
        <v>15</v>
      </c>
      <c r="C1115" s="22" t="n">
        <v>43273</v>
      </c>
      <c r="D1115" s="11" t="n">
        <v>390.1</v>
      </c>
      <c r="E1115" s="20" t="n">
        <f aca="false">SUM(B1115*D1115)</f>
        <v>5851.5</v>
      </c>
      <c r="F1115" s="22" t="n">
        <v>43494</v>
      </c>
      <c r="G1115" s="11" t="n">
        <v>240.93</v>
      </c>
      <c r="H1115" s="23" t="n">
        <f aca="false">SUM(B1115*G1115)</f>
        <v>3613.95</v>
      </c>
      <c r="I1115" s="24" t="n">
        <f aca="false">SUM(H1115-E1115)</f>
        <v>-2237.55</v>
      </c>
      <c r="J1115" s="11" t="str">
        <f aca="false">IF(SUM(+F1115-C1115)&lt;365,"ST","LT")</f>
        <v>ST</v>
      </c>
      <c r="K1115" s="25"/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</row>
    <row r="1116" customFormat="false" ht="15.75" hidden="false" customHeight="true" outlineLevel="0" collapsed="false">
      <c r="A1116" s="25" t="s">
        <v>287</v>
      </c>
      <c r="B1116" s="11" t="n">
        <v>25</v>
      </c>
      <c r="C1116" s="22" t="n">
        <v>43347</v>
      </c>
      <c r="D1116" s="11" t="n">
        <v>278.07</v>
      </c>
      <c r="E1116" s="20" t="n">
        <f aca="false">SUM(B1116*D1116)</f>
        <v>6951.75</v>
      </c>
      <c r="F1116" s="22" t="n">
        <v>43494</v>
      </c>
      <c r="G1116" s="11" t="n">
        <v>240.93</v>
      </c>
      <c r="H1116" s="23" t="n">
        <f aca="false">SUM(B1116*G1116)</f>
        <v>6023.25</v>
      </c>
      <c r="I1116" s="24" t="n">
        <f aca="false">SUM(H1116-E1116)</f>
        <v>-928.5</v>
      </c>
      <c r="J1116" s="11" t="str">
        <f aca="false">IF(SUM(+F1116-C1116)&lt;365,"ST","LT")</f>
        <v>ST</v>
      </c>
      <c r="K1116" s="25"/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</row>
    <row r="1117" customFormat="false" ht="15.75" hidden="false" customHeight="true" outlineLevel="0" collapsed="false">
      <c r="A1117" s="25" t="s">
        <v>432</v>
      </c>
      <c r="B1117" s="11" t="n">
        <v>50</v>
      </c>
      <c r="C1117" s="22" t="n">
        <v>43173</v>
      </c>
      <c r="D1117" s="11" t="n">
        <v>128.15</v>
      </c>
      <c r="E1117" s="20" t="n">
        <f aca="false">SUM(B1117*D1117)</f>
        <v>6407.5</v>
      </c>
      <c r="F1117" s="22" t="n">
        <v>43495</v>
      </c>
      <c r="G1117" s="11" t="n">
        <v>123.81</v>
      </c>
      <c r="H1117" s="23" t="n">
        <f aca="false">SUM(B1117*G1117)</f>
        <v>6190.5</v>
      </c>
      <c r="I1117" s="24" t="n">
        <f aca="false">SUM(H1117-E1117)</f>
        <v>-217</v>
      </c>
      <c r="J1117" s="11" t="str">
        <f aca="false">IF(SUM(+F1117-C1117)&lt;365,"ST","LT")</f>
        <v>ST</v>
      </c>
      <c r="K1117" s="25"/>
      <c r="L1117" s="25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</row>
    <row r="1118" customFormat="false" ht="15.75" hidden="false" customHeight="true" outlineLevel="0" collapsed="false">
      <c r="A1118" s="25" t="s">
        <v>752</v>
      </c>
      <c r="B1118" s="11" t="n">
        <v>25</v>
      </c>
      <c r="C1118" s="22" t="n">
        <v>43171</v>
      </c>
      <c r="D1118" s="11" t="n">
        <v>394.69</v>
      </c>
      <c r="E1118" s="20" t="n">
        <f aca="false">SUM(B1118*D1118)</f>
        <v>9867.25</v>
      </c>
      <c r="F1118" s="22" t="n">
        <v>43507</v>
      </c>
      <c r="G1118" s="11" t="n">
        <v>147.88</v>
      </c>
      <c r="H1118" s="23" t="n">
        <f aca="false">SUM(B1118*G1118)</f>
        <v>3697</v>
      </c>
      <c r="I1118" s="24" t="n">
        <f aca="false">SUM(H1118-E1118)</f>
        <v>-6170.25</v>
      </c>
      <c r="J1118" s="11" t="str">
        <f aca="false">IF(SUM(+F1118-C1118)&lt;365,"ST","LT")</f>
        <v>ST</v>
      </c>
      <c r="K1118" s="25"/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</row>
    <row r="1119" customFormat="false" ht="15.75" hidden="false" customHeight="true" outlineLevel="0" collapsed="false">
      <c r="A1119" s="25" t="s">
        <v>752</v>
      </c>
      <c r="B1119" s="11" t="n">
        <v>25</v>
      </c>
      <c r="C1119" s="22" t="n">
        <v>43179</v>
      </c>
      <c r="D1119" s="11" t="n">
        <v>0</v>
      </c>
      <c r="E1119" s="20" t="n">
        <f aca="false">SUM(B1119*D1119)</f>
        <v>0</v>
      </c>
      <c r="F1119" s="22" t="n">
        <v>43507</v>
      </c>
      <c r="G1119" s="11" t="n">
        <v>147.88</v>
      </c>
      <c r="H1119" s="23" t="n">
        <f aca="false">SUM(B1119*G1119)</f>
        <v>3697</v>
      </c>
      <c r="I1119" s="24" t="n">
        <f aca="false">SUM(H1119-E1119)</f>
        <v>3697</v>
      </c>
      <c r="J1119" s="11" t="str">
        <f aca="false">IF(SUM(+F1119-C1119)&lt;365,"ST","LT")</f>
        <v>ST</v>
      </c>
      <c r="K1119" s="25"/>
      <c r="L1119" s="25" t="s">
        <v>94</v>
      </c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</row>
    <row r="1120" customFormat="false" ht="15.75" hidden="false" customHeight="true" outlineLevel="0" collapsed="false">
      <c r="A1120" s="25" t="s">
        <v>752</v>
      </c>
      <c r="B1120" s="11" t="n">
        <v>50</v>
      </c>
      <c r="C1120" s="22" t="n">
        <v>43175</v>
      </c>
      <c r="D1120" s="11" t="n">
        <v>186.39</v>
      </c>
      <c r="E1120" s="20" t="n">
        <f aca="false">SUM(B1120*D1120)</f>
        <v>9319.5</v>
      </c>
      <c r="F1120" s="22" t="n">
        <v>43507</v>
      </c>
      <c r="G1120" s="11" t="n">
        <v>147.88</v>
      </c>
      <c r="H1120" s="23" t="n">
        <f aca="false">SUM(B1120*G1120)</f>
        <v>7394</v>
      </c>
      <c r="I1120" s="24" t="n">
        <f aca="false">SUM(H1120-E1120)</f>
        <v>-1925.5</v>
      </c>
      <c r="J1120" s="11" t="str">
        <f aca="false">IF(SUM(+F1120-C1120)&lt;365,"ST","LT")</f>
        <v>ST</v>
      </c>
      <c r="K1120" s="25"/>
      <c r="L1120" s="25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</row>
    <row r="1121" customFormat="false" ht="15.75" hidden="false" customHeight="true" outlineLevel="0" collapsed="false">
      <c r="A1121" s="25" t="s">
        <v>1218</v>
      </c>
      <c r="B1121" s="11" t="n">
        <v>25</v>
      </c>
      <c r="C1121" s="22" t="n">
        <v>43458</v>
      </c>
      <c r="D1121" s="11" t="n">
        <v>429.19</v>
      </c>
      <c r="E1121" s="20" t="n">
        <f aca="false">SUM(B1121*D1121)</f>
        <v>10729.75</v>
      </c>
      <c r="F1121" s="22" t="n">
        <v>43510</v>
      </c>
      <c r="G1121" s="11" t="n">
        <v>438.69</v>
      </c>
      <c r="H1121" s="23" t="n">
        <f aca="false">SUM(B1121*G1121)</f>
        <v>10967.25</v>
      </c>
      <c r="I1121" s="24" t="n">
        <f aca="false">SUM(H1121-E1121)</f>
        <v>237.5</v>
      </c>
      <c r="J1121" s="11" t="str">
        <f aca="false">IF(SUM(+F1121-C1121)&lt;365,"ST","LT")</f>
        <v>ST</v>
      </c>
      <c r="K1121" s="25"/>
      <c r="L1121" s="25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</row>
    <row r="1122" customFormat="false" ht="15.75" hidden="false" customHeight="true" outlineLevel="0" collapsed="false">
      <c r="A1122" s="25" t="s">
        <v>1358</v>
      </c>
      <c r="B1122" s="11" t="n">
        <v>9</v>
      </c>
      <c r="C1122" s="22" t="n">
        <v>43200</v>
      </c>
      <c r="D1122" s="11" t="n">
        <v>1225.12</v>
      </c>
      <c r="E1122" s="20" t="n">
        <f aca="false">SUM(B1122*D1122)</f>
        <v>11026.08</v>
      </c>
      <c r="F1122" s="22" t="n">
        <v>43510</v>
      </c>
      <c r="G1122" s="11" t="n">
        <v>1502.62</v>
      </c>
      <c r="H1122" s="23" t="n">
        <f aca="false">SUM(B1122*G1122)</f>
        <v>13523.58</v>
      </c>
      <c r="I1122" s="24" t="n">
        <f aca="false">SUM(H1122-E1122)</f>
        <v>2497.5</v>
      </c>
      <c r="J1122" s="11" t="str">
        <f aca="false">IF(SUM(+F1122-C1122)&lt;365,"ST","LT")</f>
        <v>ST</v>
      </c>
      <c r="K1122" s="25"/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</row>
    <row r="1123" customFormat="false" ht="15.75" hidden="false" customHeight="true" outlineLevel="0" collapsed="false">
      <c r="A1123" s="25" t="s">
        <v>1358</v>
      </c>
      <c r="B1123" s="11" t="n">
        <v>1</v>
      </c>
      <c r="C1123" s="22" t="n">
        <v>43433</v>
      </c>
      <c r="D1123" s="11" t="n">
        <v>1561.62</v>
      </c>
      <c r="E1123" s="20" t="n">
        <f aca="false">SUM(B1123*D1123)</f>
        <v>1561.62</v>
      </c>
      <c r="F1123" s="22" t="n">
        <v>43510</v>
      </c>
      <c r="G1123" s="11" t="n">
        <v>1506.62</v>
      </c>
      <c r="H1123" s="23" t="n">
        <f aca="false">SUM(B1123*G1123)</f>
        <v>1506.62</v>
      </c>
      <c r="I1123" s="24" t="n">
        <f aca="false">SUM(H1123-E1123)</f>
        <v>-55</v>
      </c>
      <c r="J1123" s="11" t="str">
        <f aca="false">IF(SUM(+F1123-C1123)&lt;365,"ST","LT")</f>
        <v>ST</v>
      </c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</row>
    <row r="1124" customFormat="false" ht="15.75" hidden="false" customHeight="true" outlineLevel="0" collapsed="false">
      <c r="A1124" s="25" t="s">
        <v>752</v>
      </c>
      <c r="B1124" s="11" t="n">
        <v>50</v>
      </c>
      <c r="C1124" s="22" t="n">
        <v>43508</v>
      </c>
      <c r="D1124" s="11" t="n">
        <v>135.81</v>
      </c>
      <c r="E1124" s="20" t="n">
        <f aca="false">SUM(B1124*D1124)</f>
        <v>6790.5</v>
      </c>
      <c r="F1124" s="22" t="n">
        <v>43522</v>
      </c>
      <c r="G1124" s="11" t="n">
        <v>139.94</v>
      </c>
      <c r="H1124" s="23" t="n">
        <f aca="false">SUM(B1124*G1124)</f>
        <v>6997</v>
      </c>
      <c r="I1124" s="24" t="n">
        <f aca="false">SUM(H1124-E1124)</f>
        <v>206.5</v>
      </c>
      <c r="J1124" s="11" t="str">
        <f aca="false">IF(SUM(+F1124-C1124)&lt;365,"ST","LT")</f>
        <v>ST</v>
      </c>
      <c r="K1124" s="25"/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</row>
    <row r="1125" customFormat="false" ht="15.75" hidden="false" customHeight="true" outlineLevel="0" collapsed="false">
      <c r="A1125" s="25" t="s">
        <v>377</v>
      </c>
      <c r="B1125" s="11" t="n">
        <v>5</v>
      </c>
      <c r="C1125" s="22" t="n">
        <v>43196</v>
      </c>
      <c r="D1125" s="11" t="n">
        <v>0</v>
      </c>
      <c r="E1125" s="20" t="n">
        <f aca="false">SUM(B1125*D1125)</f>
        <v>0</v>
      </c>
      <c r="F1125" s="22" t="n">
        <v>43535</v>
      </c>
      <c r="G1125" s="11" t="n">
        <v>213.39</v>
      </c>
      <c r="H1125" s="23" t="n">
        <f aca="false">SUM(B1125*G1125)</f>
        <v>1066.95</v>
      </c>
      <c r="I1125" s="24" t="n">
        <f aca="false">SUM(H1125-E1125)</f>
        <v>1066.95</v>
      </c>
      <c r="J1125" s="11" t="str">
        <f aca="false">IF(SUM(+F1125-C1125)&lt;365,"ST","LT")</f>
        <v>ST</v>
      </c>
      <c r="K1125" s="25"/>
      <c r="L1125" s="25" t="s">
        <v>51</v>
      </c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</row>
    <row r="1126" customFormat="false" ht="15.75" hidden="false" customHeight="true" outlineLevel="0" collapsed="false">
      <c r="A1126" s="25" t="s">
        <v>1345</v>
      </c>
      <c r="B1126" s="11" t="n">
        <v>25</v>
      </c>
      <c r="C1126" s="22" t="n">
        <v>43508</v>
      </c>
      <c r="D1126" s="11" t="n">
        <v>277.16</v>
      </c>
      <c r="E1126" s="20" t="n">
        <f aca="false">SUM(B1126*D1126)</f>
        <v>6929</v>
      </c>
      <c r="F1126" s="22" t="n">
        <v>43551</v>
      </c>
      <c r="G1126" s="11" t="n">
        <v>301.12</v>
      </c>
      <c r="H1126" s="23" t="n">
        <f aca="false">SUM(B1126*G1126)</f>
        <v>7528</v>
      </c>
      <c r="I1126" s="24" t="n">
        <f aca="false">SUM(H1126-E1126)</f>
        <v>598.999999999999</v>
      </c>
      <c r="J1126" s="11" t="str">
        <f aca="false">IF(SUM(+F1126-C1126)&lt;365,"ST","LT")</f>
        <v>ST</v>
      </c>
      <c r="K1126" s="25"/>
      <c r="L1126" s="25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</row>
    <row r="1127" customFormat="false" ht="15.75" hidden="false" customHeight="true" outlineLevel="0" collapsed="false">
      <c r="A1127" s="25" t="s">
        <v>778</v>
      </c>
      <c r="B1127" s="11" t="n">
        <v>100</v>
      </c>
      <c r="C1127" s="22" t="n">
        <v>43510</v>
      </c>
      <c r="D1127" s="11" t="n">
        <v>23.58</v>
      </c>
      <c r="E1127" s="20" t="n">
        <f aca="false">SUM(B1127*D1127)</f>
        <v>2358</v>
      </c>
      <c r="F1127" s="22" t="n">
        <v>43551</v>
      </c>
      <c r="G1127" s="11" t="n">
        <v>24.66</v>
      </c>
      <c r="H1127" s="23" t="n">
        <f aca="false">SUM(B1127*G1127)</f>
        <v>2466</v>
      </c>
      <c r="I1127" s="24" t="n">
        <f aca="false">SUM(H1127-E1127)</f>
        <v>108</v>
      </c>
      <c r="J1127" s="11" t="str">
        <f aca="false">IF(SUM(+F1127-C1127)&lt;365,"ST","LT")</f>
        <v>ST</v>
      </c>
      <c r="K1127" s="25"/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</row>
    <row r="1128" customFormat="false" ht="15.75" hidden="false" customHeight="true" outlineLevel="0" collapsed="false">
      <c r="A1128" s="25" t="s">
        <v>555</v>
      </c>
      <c r="B1128" s="11" t="n">
        <v>25</v>
      </c>
      <c r="C1128" s="22" t="n">
        <v>43377</v>
      </c>
      <c r="D1128" s="11" t="n">
        <v>215.91</v>
      </c>
      <c r="E1128" s="20" t="n">
        <f aca="false">SUM(B1128*D1128)</f>
        <v>5397.75</v>
      </c>
      <c r="F1128" s="22" t="n">
        <v>43552</v>
      </c>
      <c r="G1128" s="11" t="n">
        <v>271.45</v>
      </c>
      <c r="H1128" s="23" t="n">
        <f aca="false">SUM(B1128*G1128)</f>
        <v>6786.25</v>
      </c>
      <c r="I1128" s="24" t="n">
        <f aca="false">SUM(H1128-E1128)</f>
        <v>1388.5</v>
      </c>
      <c r="J1128" s="11" t="str">
        <f aca="false">IF(SUM(+F1128-C1128)&lt;365,"ST","LT")</f>
        <v>ST</v>
      </c>
      <c r="K1128" s="25"/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</row>
    <row r="1131" customFormat="false" ht="15.75" hidden="false" customHeight="true" outlineLevel="0" collapsed="false">
      <c r="I1131" s="23" t="n">
        <f aca="false">SUM(I1091:I1130)</f>
        <v>7049.21</v>
      </c>
    </row>
    <row r="1132" customFormat="false" ht="15.75" hidden="false" customHeight="true" outlineLevel="0" collapsed="false">
      <c r="A1132" s="149"/>
      <c r="B1132" s="149"/>
      <c r="C1132" s="149"/>
      <c r="D1132" s="149"/>
      <c r="E1132" s="149"/>
      <c r="F1132" s="149"/>
      <c r="G1132" s="149"/>
      <c r="H1132" s="149"/>
      <c r="I1132" s="149"/>
      <c r="J1132" s="149"/>
      <c r="K1132" s="149"/>
      <c r="L1132" s="149"/>
      <c r="M1132" s="149"/>
      <c r="N1132" s="149"/>
      <c r="O1132" s="149"/>
      <c r="P1132" s="149"/>
      <c r="Q1132" s="149"/>
      <c r="R1132" s="149"/>
      <c r="S1132" s="149"/>
      <c r="T1132" s="149"/>
      <c r="U1132" s="149"/>
      <c r="V1132" s="149"/>
      <c r="W1132" s="149"/>
      <c r="X1132" s="149"/>
      <c r="Y1132" s="149"/>
      <c r="Z1132" s="149"/>
      <c r="AA1132" s="149"/>
      <c r="AB1132" s="149"/>
      <c r="AC1132" s="149"/>
      <c r="AD1132" s="149"/>
    </row>
    <row r="1133" customFormat="false" ht="15.75" hidden="false" customHeight="true" outlineLevel="0" collapsed="false">
      <c r="A1133" s="149"/>
      <c r="B1133" s="149"/>
      <c r="C1133" s="149"/>
      <c r="D1133" s="149"/>
      <c r="E1133" s="149"/>
      <c r="F1133" s="149"/>
      <c r="G1133" s="149"/>
      <c r="H1133" s="149"/>
      <c r="I1133" s="149"/>
      <c r="J1133" s="149"/>
      <c r="K1133" s="149"/>
      <c r="L1133" s="149"/>
      <c r="M1133" s="149"/>
      <c r="N1133" s="149"/>
      <c r="O1133" s="149"/>
      <c r="P1133" s="149"/>
      <c r="Q1133" s="149"/>
      <c r="R1133" s="149"/>
      <c r="S1133" s="149"/>
      <c r="T1133" s="149"/>
      <c r="U1133" s="149"/>
      <c r="V1133" s="149"/>
      <c r="W1133" s="149"/>
      <c r="X1133" s="149"/>
      <c r="Y1133" s="149"/>
      <c r="Z1133" s="149"/>
      <c r="AA1133" s="149"/>
      <c r="AB1133" s="149"/>
      <c r="AC1133" s="149"/>
      <c r="AD1133" s="149"/>
    </row>
    <row r="1134" customFormat="false" ht="15.75" hidden="false" customHeight="true" outlineLevel="0" collapsed="false">
      <c r="A1134" s="149"/>
      <c r="B1134" s="149"/>
      <c r="C1134" s="149"/>
      <c r="D1134" s="149"/>
      <c r="E1134" s="149"/>
      <c r="F1134" s="149"/>
      <c r="G1134" s="149"/>
      <c r="H1134" s="149"/>
      <c r="I1134" s="149"/>
      <c r="J1134" s="149"/>
      <c r="K1134" s="149"/>
      <c r="L1134" s="149"/>
      <c r="M1134" s="149"/>
      <c r="N1134" s="149"/>
      <c r="O1134" s="149"/>
      <c r="P1134" s="149"/>
      <c r="Q1134" s="149"/>
      <c r="R1134" s="149"/>
      <c r="S1134" s="149"/>
      <c r="T1134" s="149"/>
      <c r="U1134" s="149"/>
      <c r="V1134" s="149"/>
      <c r="W1134" s="149"/>
      <c r="X1134" s="149"/>
      <c r="Y1134" s="149"/>
      <c r="Z1134" s="149"/>
      <c r="AA1134" s="149"/>
      <c r="AB1134" s="149"/>
      <c r="AC1134" s="149"/>
      <c r="AD1134" s="149"/>
    </row>
    <row r="1137" customFormat="false" ht="15.75" hidden="false" customHeight="true" outlineLevel="0" collapsed="false">
      <c r="A1137" s="141" t="s">
        <v>1386</v>
      </c>
      <c r="B1137" s="146"/>
      <c r="C1137" s="143"/>
      <c r="D1137" s="106" t="n">
        <v>2017</v>
      </c>
      <c r="E1137" s="9" t="n">
        <v>2018</v>
      </c>
      <c r="F1137" s="144"/>
      <c r="G1137" s="144"/>
      <c r="H1137" s="144"/>
      <c r="I1137" s="144"/>
      <c r="J1137" s="144"/>
      <c r="K1137" s="144"/>
      <c r="L1137" s="145"/>
      <c r="M1137" s="145"/>
      <c r="N1137" s="145"/>
      <c r="O1137" s="145"/>
      <c r="P1137" s="145"/>
      <c r="Q1137" s="145"/>
      <c r="R1137" s="145"/>
      <c r="S1137" s="145"/>
      <c r="U1137" s="145"/>
      <c r="V1137" s="145"/>
      <c r="W1137" s="145"/>
      <c r="X1137" s="145"/>
      <c r="Y1137" s="145"/>
      <c r="Z1137" s="145"/>
      <c r="AA1137" s="145"/>
      <c r="AB1137" s="145"/>
      <c r="AC1137" s="145"/>
      <c r="AD1137" s="145"/>
    </row>
    <row r="1138" customFormat="false" ht="15.75" hidden="false" customHeight="true" outlineLevel="0" collapsed="false">
      <c r="A1138" s="131"/>
      <c r="B1138" s="132"/>
      <c r="C1138" s="133"/>
      <c r="D1138" s="132"/>
      <c r="E1138" s="131"/>
      <c r="F1138" s="132"/>
      <c r="G1138" s="132"/>
      <c r="H1138" s="132"/>
      <c r="I1138" s="132"/>
      <c r="J1138" s="132"/>
      <c r="K1138" s="132"/>
      <c r="L1138" s="131"/>
      <c r="M1138" s="131"/>
      <c r="N1138" s="131"/>
      <c r="O1138" s="131"/>
      <c r="P1138" s="131"/>
      <c r="Q1138" s="131"/>
      <c r="R1138" s="131"/>
      <c r="S1138" s="131"/>
      <c r="T1138" s="131"/>
      <c r="U1138" s="131"/>
      <c r="V1138" s="131"/>
      <c r="W1138" s="131"/>
      <c r="X1138" s="131"/>
      <c r="Y1138" s="131"/>
      <c r="Z1138" s="131"/>
      <c r="AA1138" s="131"/>
      <c r="AB1138" s="131"/>
      <c r="AC1138" s="131"/>
      <c r="AD1138" s="131"/>
    </row>
    <row r="1139" customFormat="false" ht="15.75" hidden="false" customHeight="true" outlineLevel="0" collapsed="false">
      <c r="A1139" s="49" t="s">
        <v>1</v>
      </c>
      <c r="B1139" s="49" t="s">
        <v>2</v>
      </c>
      <c r="C1139" s="107" t="s">
        <v>3</v>
      </c>
      <c r="D1139" s="49" t="s">
        <v>4</v>
      </c>
      <c r="E1139" s="49" t="s">
        <v>898</v>
      </c>
      <c r="F1139" s="49" t="s">
        <v>6</v>
      </c>
      <c r="G1139" s="49" t="s">
        <v>7</v>
      </c>
      <c r="H1139" s="49" t="s">
        <v>899</v>
      </c>
      <c r="I1139" s="49" t="s">
        <v>900</v>
      </c>
      <c r="J1139" s="49" t="s">
        <v>9</v>
      </c>
      <c r="K1139" s="49"/>
      <c r="L1139" s="108"/>
      <c r="M1139" s="108"/>
      <c r="N1139" s="108"/>
      <c r="O1139" s="108"/>
      <c r="P1139" s="108"/>
      <c r="Q1139" s="108"/>
      <c r="R1139" s="108"/>
      <c r="S1139" s="108"/>
      <c r="T1139" s="108"/>
      <c r="U1139" s="108"/>
      <c r="V1139" s="108"/>
      <c r="W1139" s="108"/>
      <c r="X1139" s="108"/>
      <c r="Y1139" s="108"/>
      <c r="Z1139" s="108"/>
      <c r="AA1139" s="108"/>
      <c r="AB1139" s="108"/>
      <c r="AC1139" s="108"/>
      <c r="AD1139" s="108"/>
    </row>
    <row r="1140" customFormat="false" ht="15.75" hidden="false" customHeight="true" outlineLevel="0" collapsed="false">
      <c r="A1140" s="25" t="s">
        <v>16</v>
      </c>
      <c r="B1140" s="11" t="n">
        <v>10</v>
      </c>
      <c r="C1140" s="22" t="n">
        <v>42208</v>
      </c>
      <c r="D1140" s="11" t="n">
        <v>1433.83</v>
      </c>
      <c r="E1140" s="20" t="n">
        <f aca="false">SUM(B1140*D1140)</f>
        <v>14338.3</v>
      </c>
      <c r="F1140" s="22" t="n">
        <v>42950</v>
      </c>
      <c r="G1140" s="11" t="n">
        <v>1796.43</v>
      </c>
      <c r="H1140" s="23" t="n">
        <f aca="false">SUM(B1140*G1140)</f>
        <v>17964.3</v>
      </c>
      <c r="I1140" s="24" t="n">
        <f aca="false">SUM(H1140-E1140)</f>
        <v>3626</v>
      </c>
      <c r="J1140" s="11" t="str">
        <f aca="false">IF(SUM(+F1140-C1140)&lt;365,"ST","LT")</f>
        <v>LT</v>
      </c>
      <c r="K1140" s="25"/>
      <c r="L1140" s="25"/>
      <c r="M1140" s="25"/>
      <c r="N1140" s="25"/>
      <c r="O1140" s="25"/>
      <c r="P1140" s="25"/>
      <c r="Q1140" s="25"/>
      <c r="R1140" s="25"/>
      <c r="S1140" s="134"/>
      <c r="T1140" s="134"/>
      <c r="U1140" s="134"/>
      <c r="V1140" s="134"/>
      <c r="W1140" s="134"/>
      <c r="X1140" s="134"/>
      <c r="Y1140" s="134"/>
      <c r="Z1140" s="134"/>
      <c r="AA1140" s="134"/>
      <c r="AB1140" s="134"/>
      <c r="AC1140" s="134"/>
      <c r="AD1140" s="134"/>
    </row>
    <row r="1141" customFormat="false" ht="15.75" hidden="false" customHeight="true" outlineLevel="0" collapsed="false">
      <c r="A1141" s="25" t="s">
        <v>16</v>
      </c>
      <c r="B1141" s="11" t="n">
        <v>10</v>
      </c>
      <c r="C1141" s="22" t="n">
        <v>42426</v>
      </c>
      <c r="D1141" s="11" t="n">
        <v>1198.97</v>
      </c>
      <c r="E1141" s="20" t="n">
        <f aca="false">SUM(B1141*D1141)</f>
        <v>11989.7</v>
      </c>
      <c r="F1141" s="22"/>
      <c r="G1141" s="11"/>
      <c r="H1141" s="23" t="n">
        <f aca="false">SUM(B1141*G1141)</f>
        <v>0</v>
      </c>
      <c r="I1141" s="24" t="n">
        <f aca="false">SUM(H1141-E1141)</f>
        <v>-11989.7</v>
      </c>
      <c r="J1141" s="11" t="str">
        <f aca="false">IF(SUM(+F1141-C1141)&lt;365,"ST","LT")</f>
        <v>ST</v>
      </c>
      <c r="K1141" s="25"/>
      <c r="L1141" s="25"/>
      <c r="M1141" s="25"/>
      <c r="N1141" s="25"/>
      <c r="O1141" s="25"/>
      <c r="P1141" s="25"/>
      <c r="Q1141" s="25"/>
      <c r="R1141" s="25"/>
      <c r="S1141" s="134"/>
      <c r="T1141" s="134"/>
      <c r="U1141" s="134"/>
      <c r="V1141" s="134"/>
      <c r="W1141" s="134"/>
      <c r="X1141" s="134"/>
      <c r="Y1141" s="134"/>
      <c r="Z1141" s="134"/>
      <c r="AA1141" s="134"/>
      <c r="AB1141" s="134"/>
      <c r="AC1141" s="134"/>
      <c r="AD1141" s="134"/>
    </row>
    <row r="1142" customFormat="false" ht="15.75" hidden="false" customHeight="true" outlineLevel="0" collapsed="false">
      <c r="A1142" s="25" t="s">
        <v>578</v>
      </c>
      <c r="B1142" s="11" t="n">
        <v>100</v>
      </c>
      <c r="C1142" s="22" t="n">
        <v>42692</v>
      </c>
      <c r="D1142" s="11" t="n">
        <v>54.27</v>
      </c>
      <c r="E1142" s="20" t="n">
        <f aca="false">SUM(B1142*D1142)</f>
        <v>5427</v>
      </c>
      <c r="F1142" s="22" t="n">
        <v>43033</v>
      </c>
      <c r="G1142" s="11" t="n">
        <v>64.76</v>
      </c>
      <c r="H1142" s="23" t="n">
        <f aca="false">SUM(B1142*G1142)</f>
        <v>6476</v>
      </c>
      <c r="I1142" s="24" t="n">
        <f aca="false">SUM(H1142-E1142)</f>
        <v>1049</v>
      </c>
      <c r="J1142" s="11" t="str">
        <f aca="false">IF(SUM(+F1142-C1142)&lt;365,"ST","LT")</f>
        <v>ST</v>
      </c>
      <c r="K1142" s="25"/>
      <c r="L1142" s="25"/>
      <c r="M1142" s="25"/>
      <c r="N1142" s="25"/>
      <c r="O1142" s="25"/>
      <c r="P1142" s="25"/>
      <c r="Q1142" s="25"/>
      <c r="R1142" s="25"/>
      <c r="S1142" s="134"/>
      <c r="T1142" s="134"/>
      <c r="U1142" s="134"/>
      <c r="V1142" s="134"/>
      <c r="W1142" s="134"/>
      <c r="X1142" s="134"/>
      <c r="Y1142" s="134"/>
      <c r="Z1142" s="134"/>
      <c r="AA1142" s="134"/>
      <c r="AB1142" s="134"/>
      <c r="AC1142" s="134"/>
      <c r="AD1142" s="134"/>
    </row>
    <row r="1143" customFormat="false" ht="15.75" hidden="false" customHeight="true" outlineLevel="0" collapsed="false">
      <c r="A1143" s="25" t="s">
        <v>38</v>
      </c>
      <c r="B1143" s="11" t="n">
        <v>100</v>
      </c>
      <c r="C1143" s="22" t="n">
        <v>42692</v>
      </c>
      <c r="D1143" s="11" t="n">
        <v>80</v>
      </c>
      <c r="E1143" s="20" t="n">
        <f aca="false">SUM(B1143*D1143)</f>
        <v>8000</v>
      </c>
      <c r="F1143" s="22" t="n">
        <v>42927</v>
      </c>
      <c r="G1143" s="11" t="n">
        <v>106.35</v>
      </c>
      <c r="H1143" s="23" t="n">
        <f aca="false">SUM(B1143*G1143)</f>
        <v>10635</v>
      </c>
      <c r="I1143" s="24" t="n">
        <f aca="false">SUM(H1143-E1143)</f>
        <v>2635</v>
      </c>
      <c r="J1143" s="11" t="str">
        <f aca="false">IF(SUM(+F1143-C1143)&lt;365,"ST","LT")</f>
        <v>ST</v>
      </c>
      <c r="K1143" s="25"/>
      <c r="L1143" s="25"/>
      <c r="M1143" s="25"/>
      <c r="N1143" s="25"/>
      <c r="O1143" s="25"/>
      <c r="P1143" s="25"/>
      <c r="Q1143" s="25"/>
      <c r="R1143" s="25"/>
      <c r="S1143" s="134"/>
      <c r="T1143" s="134"/>
      <c r="U1143" s="134"/>
      <c r="V1143" s="134"/>
      <c r="W1143" s="134"/>
      <c r="X1143" s="134"/>
      <c r="Y1143" s="134"/>
      <c r="Z1143" s="134"/>
      <c r="AA1143" s="134"/>
      <c r="AB1143" s="134"/>
      <c r="AC1143" s="134"/>
      <c r="AD1143" s="134"/>
    </row>
    <row r="1144" customFormat="false" ht="15.75" hidden="false" customHeight="true" outlineLevel="0" collapsed="false">
      <c r="A1144" s="25" t="s">
        <v>38</v>
      </c>
      <c r="B1144" s="11" t="n">
        <v>100</v>
      </c>
      <c r="C1144" s="22" t="n">
        <v>43048</v>
      </c>
      <c r="D1144" s="11" t="n">
        <v>115.86</v>
      </c>
      <c r="E1144" s="20" t="n">
        <f aca="false">SUM(B1144*D1144)</f>
        <v>11586</v>
      </c>
      <c r="F1144" s="22" t="n">
        <v>43173</v>
      </c>
      <c r="G1144" s="11" t="n">
        <v>148.03</v>
      </c>
      <c r="H1144" s="23" t="n">
        <f aca="false">SUM(B1144*G1144)</f>
        <v>14803</v>
      </c>
      <c r="I1144" s="24" t="n">
        <f aca="false">SUM(H1144-E1144)</f>
        <v>3217</v>
      </c>
      <c r="J1144" s="11" t="str">
        <f aca="false">IF(SUM(+F1144-C1144)&lt;365,"ST","LT")</f>
        <v>ST</v>
      </c>
      <c r="K1144" s="25"/>
      <c r="L1144" s="25"/>
      <c r="M1144" s="25"/>
      <c r="N1144" s="25"/>
      <c r="O1144" s="25"/>
      <c r="P1144" s="25"/>
      <c r="Q1144" s="25"/>
      <c r="R1144" s="25"/>
      <c r="S1144" s="134"/>
      <c r="T1144" s="134"/>
      <c r="U1144" s="134"/>
      <c r="V1144" s="134"/>
      <c r="W1144" s="134"/>
      <c r="X1144" s="134"/>
      <c r="Y1144" s="134"/>
      <c r="Z1144" s="134"/>
      <c r="AA1144" s="134"/>
      <c r="AB1144" s="134"/>
      <c r="AC1144" s="134"/>
      <c r="AD1144" s="134"/>
    </row>
    <row r="1145" customFormat="false" ht="15.75" hidden="false" customHeight="true" outlineLevel="0" collapsed="false">
      <c r="A1145" s="25" t="s">
        <v>38</v>
      </c>
      <c r="B1145" s="11" t="n">
        <v>50</v>
      </c>
      <c r="C1145" s="22" t="n">
        <v>43181</v>
      </c>
      <c r="D1145" s="11" t="n">
        <v>142.76</v>
      </c>
      <c r="E1145" s="20" t="n">
        <f aca="false">SUM(B1145*D1145)</f>
        <v>7138</v>
      </c>
      <c r="F1145" s="22" t="n">
        <v>43192</v>
      </c>
      <c r="G1145" s="11" t="n">
        <v>148.25</v>
      </c>
      <c r="H1145" s="23" t="n">
        <f aca="false">SUM(B1145*G1145)</f>
        <v>7412.5</v>
      </c>
      <c r="I1145" s="24" t="n">
        <f aca="false">SUM(H1145-E1145)</f>
        <v>274.5</v>
      </c>
      <c r="J1145" s="11" t="str">
        <f aca="false">IF(SUM(+F1145-C1145)&lt;365,"ST","LT")</f>
        <v>ST</v>
      </c>
      <c r="K1145" s="25"/>
      <c r="L1145" s="25"/>
      <c r="M1145" s="25"/>
      <c r="N1145" s="25"/>
      <c r="O1145" s="25"/>
      <c r="P1145" s="25"/>
      <c r="Q1145" s="25"/>
      <c r="R1145" s="25"/>
      <c r="S1145" s="134"/>
      <c r="T1145" s="134"/>
      <c r="U1145" s="134"/>
      <c r="V1145" s="134"/>
      <c r="W1145" s="134"/>
      <c r="X1145" s="134"/>
      <c r="Y1145" s="134"/>
      <c r="Z1145" s="134"/>
      <c r="AA1145" s="134"/>
      <c r="AB1145" s="134"/>
      <c r="AC1145" s="134"/>
      <c r="AD1145" s="134"/>
    </row>
    <row r="1146" customFormat="false" ht="15.75" hidden="false" customHeight="true" outlineLevel="0" collapsed="false">
      <c r="A1146" s="25" t="s">
        <v>663</v>
      </c>
      <c r="B1146" s="11" t="n">
        <v>20</v>
      </c>
      <c r="C1146" s="22" t="n">
        <v>41642</v>
      </c>
      <c r="D1146" s="11" t="n">
        <v>491.34</v>
      </c>
      <c r="E1146" s="20" t="n">
        <f aca="false">SUM(B1146*D1146)</f>
        <v>9826.8</v>
      </c>
      <c r="F1146" s="22"/>
      <c r="G1146" s="11"/>
      <c r="H1146" s="23" t="n">
        <f aca="false">SUM(B1146*G1146)</f>
        <v>0</v>
      </c>
      <c r="I1146" s="24" t="n">
        <f aca="false">SUM(H1146-E1146)</f>
        <v>-9826.8</v>
      </c>
      <c r="J1146" s="11" t="str">
        <f aca="false">IF(SUM(+F1146-C1146)&lt;365,"ST","LT")</f>
        <v>ST</v>
      </c>
      <c r="K1146" s="25"/>
      <c r="L1146" s="25"/>
      <c r="M1146" s="25"/>
      <c r="N1146" s="25"/>
      <c r="O1146" s="25"/>
      <c r="P1146" s="25"/>
      <c r="Q1146" s="25"/>
      <c r="R1146" s="25"/>
      <c r="S1146" s="134"/>
      <c r="T1146" s="134"/>
      <c r="U1146" s="134"/>
      <c r="V1146" s="134"/>
      <c r="W1146" s="134"/>
      <c r="X1146" s="134"/>
      <c r="Y1146" s="134"/>
      <c r="Z1146" s="134"/>
      <c r="AA1146" s="134"/>
      <c r="AB1146" s="134"/>
      <c r="AC1146" s="134"/>
      <c r="AD1146" s="134"/>
    </row>
    <row r="1147" customFormat="false" ht="15.75" hidden="false" customHeight="true" outlineLevel="0" collapsed="false">
      <c r="A1147" s="25" t="s">
        <v>1327</v>
      </c>
      <c r="B1147" s="11" t="n">
        <v>10</v>
      </c>
      <c r="C1147" s="22" t="n">
        <v>43049</v>
      </c>
      <c r="D1147" s="11" t="n">
        <v>747.06</v>
      </c>
      <c r="E1147" s="20" t="n">
        <f aca="false">SUM(B1147*D1147)</f>
        <v>7470.6</v>
      </c>
      <c r="F1147" s="22"/>
      <c r="G1147" s="11"/>
      <c r="H1147" s="23" t="n">
        <f aca="false">SUM(B1147*G1147)</f>
        <v>0</v>
      </c>
      <c r="I1147" s="24" t="n">
        <f aca="false">SUM(H1147-E1147)</f>
        <v>-7470.6</v>
      </c>
      <c r="J1147" s="11" t="str">
        <f aca="false">IF(SUM(+F1147-C1147)&lt;365,"ST","LT")</f>
        <v>ST</v>
      </c>
      <c r="K1147" s="25"/>
      <c r="L1147" s="25"/>
      <c r="M1147" s="25"/>
      <c r="N1147" s="25"/>
      <c r="O1147" s="25"/>
      <c r="P1147" s="25"/>
      <c r="Q1147" s="25"/>
      <c r="R1147" s="25"/>
      <c r="S1147" s="134"/>
      <c r="T1147" s="134"/>
      <c r="U1147" s="134"/>
      <c r="V1147" s="134"/>
      <c r="W1147" s="134"/>
      <c r="X1147" s="134"/>
      <c r="Y1147" s="134"/>
      <c r="Z1147" s="134"/>
      <c r="AA1147" s="134"/>
      <c r="AB1147" s="134"/>
      <c r="AC1147" s="134"/>
      <c r="AD1147" s="134"/>
    </row>
    <row r="1148" customFormat="false" ht="15.75" hidden="false" customHeight="true" outlineLevel="0" collapsed="false">
      <c r="A1148" s="25" t="s">
        <v>1327</v>
      </c>
      <c r="B1148" s="11" t="n">
        <v>10</v>
      </c>
      <c r="C1148" s="22" t="n">
        <v>43173</v>
      </c>
      <c r="D1148" s="11" t="n">
        <v>580.22</v>
      </c>
      <c r="E1148" s="20" t="n">
        <f aca="false">SUM(B1148*D1148)</f>
        <v>5802.2</v>
      </c>
      <c r="F1148" s="22"/>
      <c r="G1148" s="11"/>
      <c r="H1148" s="23" t="n">
        <f aca="false">SUM(B1148*G1148)</f>
        <v>0</v>
      </c>
      <c r="I1148" s="24" t="n">
        <f aca="false">SUM(H1148-E1148)</f>
        <v>-5802.2</v>
      </c>
      <c r="J1148" s="11" t="str">
        <f aca="false">IF(SUM(+F1148-C1148)&lt;365,"ST","LT")</f>
        <v>ST</v>
      </c>
      <c r="K1148" s="25"/>
      <c r="L1148" s="25"/>
      <c r="M1148" s="25"/>
      <c r="N1148" s="25"/>
      <c r="O1148" s="25"/>
      <c r="P1148" s="25"/>
      <c r="Q1148" s="25"/>
      <c r="R1148" s="25"/>
      <c r="S1148" s="134"/>
      <c r="T1148" s="134"/>
      <c r="U1148" s="134"/>
      <c r="V1148" s="134"/>
      <c r="W1148" s="134"/>
      <c r="X1148" s="134"/>
      <c r="Y1148" s="134"/>
      <c r="Z1148" s="134"/>
      <c r="AA1148" s="134"/>
      <c r="AB1148" s="134"/>
      <c r="AC1148" s="134"/>
      <c r="AD1148" s="134"/>
    </row>
    <row r="1149" customFormat="false" ht="15.75" hidden="false" customHeight="true" outlineLevel="0" collapsed="false">
      <c r="A1149" s="25" t="s">
        <v>43</v>
      </c>
      <c r="B1149" s="11" t="n">
        <v>25</v>
      </c>
      <c r="C1149" s="22" t="n">
        <v>41481</v>
      </c>
      <c r="D1149" s="11" t="n">
        <v>223.06</v>
      </c>
      <c r="E1149" s="20" t="n">
        <f aca="false">SUM(B1149*D1149)</f>
        <v>5576.5</v>
      </c>
      <c r="F1149" s="22" t="n">
        <v>43122</v>
      </c>
      <c r="G1149" s="11" t="n">
        <v>610.59</v>
      </c>
      <c r="H1149" s="23" t="n">
        <f aca="false">SUM(B1149*G1149)</f>
        <v>15264.75</v>
      </c>
      <c r="I1149" s="24" t="n">
        <f aca="false">SUM(H1149-E1149)</f>
        <v>9688.25</v>
      </c>
      <c r="J1149" s="11" t="str">
        <f aca="false">IF(SUM(+F1149-C1149)&lt;365,"ST","LT")</f>
        <v>LT</v>
      </c>
      <c r="K1149" s="25"/>
      <c r="L1149" s="25" t="s">
        <v>245</v>
      </c>
      <c r="M1149" s="33" t="n">
        <v>41852</v>
      </c>
      <c r="N1149" s="25" t="n">
        <v>1115.3</v>
      </c>
      <c r="O1149" s="25"/>
      <c r="P1149" s="25"/>
      <c r="Q1149" s="25"/>
      <c r="R1149" s="25"/>
      <c r="S1149" s="134"/>
      <c r="T1149" s="134"/>
      <c r="U1149" s="134"/>
      <c r="V1149" s="134"/>
      <c r="W1149" s="134"/>
      <c r="X1149" s="134"/>
      <c r="Y1149" s="134"/>
      <c r="Z1149" s="134"/>
      <c r="AA1149" s="134"/>
      <c r="AB1149" s="134"/>
      <c r="AC1149" s="134"/>
      <c r="AD1149" s="134"/>
    </row>
    <row r="1150" customFormat="false" ht="15.75" hidden="false" customHeight="true" outlineLevel="0" collapsed="false">
      <c r="A1150" s="25" t="s">
        <v>43</v>
      </c>
      <c r="B1150" s="11" t="n">
        <v>25</v>
      </c>
      <c r="C1150" s="22" t="n">
        <v>41481</v>
      </c>
      <c r="D1150" s="11" t="n">
        <v>223.06</v>
      </c>
      <c r="E1150" s="20" t="n">
        <f aca="false">SUM(B1150*D1150)</f>
        <v>5576.5</v>
      </c>
      <c r="F1150" s="22"/>
      <c r="G1150" s="11"/>
      <c r="H1150" s="23" t="n">
        <f aca="false">SUM(B1150*G1150)</f>
        <v>0</v>
      </c>
      <c r="I1150" s="24" t="n">
        <f aca="false">SUM(H1150-E1150)</f>
        <v>-5576.5</v>
      </c>
      <c r="J1150" s="11" t="str">
        <f aca="false">IF(SUM(+F1150-C1150)&lt;365,"ST","LT")</f>
        <v>ST</v>
      </c>
      <c r="K1150" s="25"/>
      <c r="L1150" s="25" t="s">
        <v>245</v>
      </c>
      <c r="M1150" s="33" t="n">
        <v>41852</v>
      </c>
      <c r="N1150" s="25" t="n">
        <v>1115.3</v>
      </c>
      <c r="O1150" s="25"/>
      <c r="P1150" s="25"/>
      <c r="Q1150" s="25"/>
      <c r="R1150" s="25"/>
      <c r="S1150" s="134"/>
      <c r="T1150" s="134"/>
      <c r="U1150" s="134"/>
      <c r="V1150" s="134"/>
      <c r="W1150" s="134"/>
      <c r="X1150" s="134"/>
      <c r="Y1150" s="134"/>
      <c r="Z1150" s="134"/>
      <c r="AA1150" s="134"/>
      <c r="AB1150" s="134"/>
      <c r="AC1150" s="134"/>
      <c r="AD1150" s="134"/>
    </row>
    <row r="1151" customFormat="false" ht="15.75" hidden="false" customHeight="true" outlineLevel="0" collapsed="false">
      <c r="A1151" s="25" t="s">
        <v>1328</v>
      </c>
      <c r="B1151" s="11" t="n">
        <v>5</v>
      </c>
      <c r="C1151" s="22" t="n">
        <v>42107</v>
      </c>
      <c r="D1151" s="11" t="n">
        <v>2114.22</v>
      </c>
      <c r="E1151" s="20" t="n">
        <f aca="false">SUM(B1151*D1151)</f>
        <v>10571.1</v>
      </c>
      <c r="F1151" s="22"/>
      <c r="G1151" s="11"/>
      <c r="H1151" s="23" t="n">
        <f aca="false">SUM(B1151*G1151)</f>
        <v>0</v>
      </c>
      <c r="I1151" s="24" t="n">
        <f aca="false">SUM(H1151-E1151)</f>
        <v>-10571.1</v>
      </c>
      <c r="J1151" s="11" t="str">
        <f aca="false">IF(SUM(+F1151-C1151)&lt;365,"ST","LT")</f>
        <v>ST</v>
      </c>
      <c r="K1151" s="25"/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</row>
    <row r="1152" customFormat="false" ht="15.75" hidden="false" customHeight="true" outlineLevel="0" collapsed="false">
      <c r="A1152" s="25" t="s">
        <v>45</v>
      </c>
      <c r="B1152" s="11" t="n">
        <v>50</v>
      </c>
      <c r="C1152" s="22" t="n">
        <v>41939</v>
      </c>
      <c r="D1152" s="11" t="n">
        <v>291.45</v>
      </c>
      <c r="E1152" s="20" t="n">
        <f aca="false">SUM(B1152*D1152)</f>
        <v>14572.5</v>
      </c>
      <c r="F1152" s="22"/>
      <c r="G1152" s="11"/>
      <c r="H1152" s="23" t="n">
        <f aca="false">SUM(B1152*G1152)</f>
        <v>0</v>
      </c>
      <c r="I1152" s="24" t="n">
        <f aca="false">SUM(H1152-E1152)</f>
        <v>-14572.5</v>
      </c>
      <c r="J1152" s="11" t="str">
        <f aca="false">IF(SUM(+F1152-C1152)&lt;365,"ST","LT")</f>
        <v>ST</v>
      </c>
      <c r="K1152" s="25"/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</row>
    <row r="1153" customFormat="false" ht="15.75" hidden="false" customHeight="true" outlineLevel="0" collapsed="false">
      <c r="A1153" s="25" t="s">
        <v>1195</v>
      </c>
      <c r="B1153" s="11" t="n">
        <v>25</v>
      </c>
      <c r="C1153" s="22" t="n">
        <v>43105</v>
      </c>
      <c r="D1153" s="11" t="n">
        <v>279.08</v>
      </c>
      <c r="E1153" s="20" t="n">
        <f aca="false">SUM(B1153*D1153)</f>
        <v>6977</v>
      </c>
      <c r="F1153" s="22"/>
      <c r="G1153" s="11"/>
      <c r="H1153" s="23" t="n">
        <f aca="false">SUM(B1153*G1153)</f>
        <v>0</v>
      </c>
      <c r="I1153" s="24" t="n">
        <f aca="false">SUM(H1153-E1153)</f>
        <v>-6977</v>
      </c>
      <c r="J1153" s="11" t="str">
        <f aca="false">IF(SUM(+F1153-C1153)&lt;365,"ST","LT")</f>
        <v>ST</v>
      </c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</row>
    <row r="1154" customFormat="false" ht="15.75" hidden="false" customHeight="true" outlineLevel="0" collapsed="false">
      <c r="A1154" s="25" t="s">
        <v>1330</v>
      </c>
      <c r="B1154" s="11" t="n">
        <v>33</v>
      </c>
      <c r="C1154" s="22" t="n">
        <v>41632</v>
      </c>
      <c r="D1154" s="11" t="n">
        <v>100.5</v>
      </c>
      <c r="E1154" s="20" t="n">
        <f aca="false">SUM(B1154*D1154)</f>
        <v>3316.5</v>
      </c>
      <c r="F1154" s="22" t="n">
        <v>43182</v>
      </c>
      <c r="G1154" s="11" t="n">
        <v>181.13</v>
      </c>
      <c r="H1154" s="23" t="n">
        <f aca="false">SUM(B1154*G1154)</f>
        <v>5977.29</v>
      </c>
      <c r="I1154" s="24" t="n">
        <f aca="false">SUM(H1154-E1154)</f>
        <v>2660.79</v>
      </c>
      <c r="J1154" s="11" t="str">
        <f aca="false">IF(SUM(+F1154-C1154)&lt;365,"ST","LT")</f>
        <v>LT</v>
      </c>
      <c r="K1154" s="25" t="s">
        <v>201</v>
      </c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</row>
    <row r="1155" customFormat="false" ht="15.75" hidden="false" customHeight="true" outlineLevel="0" collapsed="false">
      <c r="A1155" s="25" t="s">
        <v>1330</v>
      </c>
      <c r="B1155" s="11" t="n">
        <v>67</v>
      </c>
      <c r="C1155" s="22" t="n">
        <v>41632</v>
      </c>
      <c r="D1155" s="11" t="n">
        <v>100.5</v>
      </c>
      <c r="E1155" s="20" t="n">
        <f aca="false">SUM(B1155*D1155)</f>
        <v>6733.5</v>
      </c>
      <c r="F1155" s="22"/>
      <c r="G1155" s="11"/>
      <c r="H1155" s="23" t="n">
        <f aca="false">SUM(B1155*G1155)</f>
        <v>0</v>
      </c>
      <c r="I1155" s="24" t="n">
        <f aca="false">SUM(H1155-E1155)</f>
        <v>-6733.5</v>
      </c>
      <c r="J1155" s="11" t="str">
        <f aca="false">IF(SUM(+F1155-C1155)&lt;365,"ST","LT")</f>
        <v>ST</v>
      </c>
      <c r="K1155" s="25"/>
      <c r="L1155" s="25" t="s">
        <v>1331</v>
      </c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</row>
    <row r="1156" customFormat="false" ht="15.75" hidden="false" customHeight="true" outlineLevel="0" collapsed="false">
      <c r="A1156" s="25" t="s">
        <v>1330</v>
      </c>
      <c r="B1156" s="11" t="n">
        <v>200</v>
      </c>
      <c r="C1156" s="22" t="n">
        <v>42262</v>
      </c>
      <c r="D1156" s="11" t="n">
        <v>0</v>
      </c>
      <c r="E1156" s="20" t="n">
        <f aca="false">SUM(B1156*D1156)</f>
        <v>0</v>
      </c>
      <c r="F1156" s="22"/>
      <c r="G1156" s="11"/>
      <c r="H1156" s="23" t="n">
        <f aca="false">SUM(B1156*G1156)</f>
        <v>0</v>
      </c>
      <c r="I1156" s="24" t="n">
        <f aca="false">SUM(H1156-E1156)</f>
        <v>0</v>
      </c>
      <c r="J1156" s="11" t="str">
        <f aca="false">IF(SUM(+F1156-C1156)&lt;365,"ST","LT")</f>
        <v>ST</v>
      </c>
      <c r="K1156" s="25"/>
      <c r="L1156" s="25" t="s">
        <v>68</v>
      </c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</row>
    <row r="1157" customFormat="false" ht="15.75" hidden="false" customHeight="true" outlineLevel="0" collapsed="false">
      <c r="A1157" s="25" t="s">
        <v>1330</v>
      </c>
      <c r="B1157" s="11" t="n">
        <v>30</v>
      </c>
      <c r="C1157" s="22" t="n">
        <v>43014</v>
      </c>
      <c r="D1157" s="11" t="n">
        <v>0</v>
      </c>
      <c r="E1157" s="20" t="n">
        <f aca="false">SUM(B1157*D1157)</f>
        <v>0</v>
      </c>
      <c r="F1157" s="22"/>
      <c r="G1157" s="11"/>
      <c r="H1157" s="23" t="n">
        <f aca="false">SUM(B1157*G1157)</f>
        <v>0</v>
      </c>
      <c r="I1157" s="24" t="n">
        <f aca="false">SUM(H1157-E1157)</f>
        <v>0</v>
      </c>
      <c r="J1157" s="11" t="str">
        <f aca="false">IF(SUM(+F1157-C1157)&lt;365,"ST","LT")</f>
        <v>ST</v>
      </c>
      <c r="K1157" s="25"/>
      <c r="L1157" s="25" t="s">
        <v>71</v>
      </c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</row>
    <row r="1158" customFormat="false" ht="15.75" hidden="false" customHeight="true" outlineLevel="0" collapsed="false">
      <c r="A1158" s="25" t="s">
        <v>1330</v>
      </c>
      <c r="B1158" s="11" t="n">
        <v>20</v>
      </c>
      <c r="C1158" s="22" t="n">
        <v>43111</v>
      </c>
      <c r="D1158" s="11" t="n">
        <v>181.35</v>
      </c>
      <c r="E1158" s="20" t="n">
        <f aca="false">SUM(B1158*D1158)</f>
        <v>3627</v>
      </c>
      <c r="F1158" s="22"/>
      <c r="G1158" s="11"/>
      <c r="H1158" s="23" t="n">
        <f aca="false">SUM(B1158*G1158)</f>
        <v>0</v>
      </c>
      <c r="I1158" s="24" t="n">
        <f aca="false">SUM(H1158-E1158)</f>
        <v>-3627</v>
      </c>
      <c r="J1158" s="11" t="str">
        <f aca="false">IF(SUM(+F1158-C1158)&lt;365,"ST","LT")</f>
        <v>ST</v>
      </c>
      <c r="K1158" s="25"/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</row>
    <row r="1159" customFormat="false" ht="15.75" hidden="false" customHeight="true" outlineLevel="0" collapsed="false">
      <c r="A1159" s="25" t="s">
        <v>1330</v>
      </c>
      <c r="B1159" s="11" t="n">
        <v>13</v>
      </c>
      <c r="C1159" s="22" t="n">
        <v>43192</v>
      </c>
      <c r="D1159" s="11" t="n">
        <v>145.84</v>
      </c>
      <c r="E1159" s="20" t="n">
        <f aca="false">SUM(B1159*D1159)</f>
        <v>1895.92</v>
      </c>
      <c r="F1159" s="22"/>
      <c r="G1159" s="11"/>
      <c r="H1159" s="23" t="n">
        <f aca="false">SUM(B1159*G1159)</f>
        <v>0</v>
      </c>
      <c r="I1159" s="24" t="n">
        <f aca="false">SUM(H1159-E1159)</f>
        <v>-1895.92</v>
      </c>
      <c r="J1159" s="11" t="str">
        <f aca="false">IF(SUM(+F1159-C1159)&lt;365,"ST","LT")</f>
        <v>ST</v>
      </c>
      <c r="K1159" s="25"/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</row>
    <row r="1160" customFormat="false" ht="15.75" hidden="false" customHeight="true" outlineLevel="0" collapsed="false">
      <c r="A1160" s="25" t="s">
        <v>1330</v>
      </c>
      <c r="B1160" s="11" t="n">
        <v>70</v>
      </c>
      <c r="C1160" s="22" t="n">
        <v>43168</v>
      </c>
      <c r="D1160" s="11" t="n">
        <v>149.61</v>
      </c>
      <c r="E1160" s="20" t="n">
        <f aca="false">SUM(B1160*D1160)</f>
        <v>10472.7</v>
      </c>
      <c r="F1160" s="22"/>
      <c r="G1160" s="11"/>
      <c r="H1160" s="23" t="n">
        <f aca="false">SUM(B1160*G1160)</f>
        <v>0</v>
      </c>
      <c r="I1160" s="24" t="n">
        <f aca="false">SUM(H1160-E1160)</f>
        <v>-10472.7</v>
      </c>
      <c r="J1160" s="11" t="str">
        <f aca="false">IF(SUM(+F1160-C1160)&lt;365,"ST","LT")</f>
        <v>ST</v>
      </c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</row>
    <row r="1161" customFormat="false" ht="15.75" hidden="false" customHeight="true" outlineLevel="0" collapsed="false">
      <c r="A1161" s="25" t="s">
        <v>678</v>
      </c>
      <c r="B1161" s="11" t="n">
        <v>25</v>
      </c>
      <c r="C1161" s="22" t="n">
        <v>42356</v>
      </c>
      <c r="D1161" s="11" t="n">
        <v>320.65</v>
      </c>
      <c r="E1161" s="20" t="n">
        <f aca="false">SUM(B1161*D1161)</f>
        <v>8016.25</v>
      </c>
      <c r="F1161" s="22" t="n">
        <v>42957</v>
      </c>
      <c r="G1161" s="11" t="n">
        <v>413.38</v>
      </c>
      <c r="H1161" s="23" t="n">
        <f aca="false">SUM(B1161*G1161)</f>
        <v>10334.5</v>
      </c>
      <c r="I1161" s="24" t="n">
        <f aca="false">SUM(H1161-E1161)</f>
        <v>2318.25</v>
      </c>
      <c r="J1161" s="11" t="str">
        <f aca="false">IF(SUM(+F1161-C1161)&lt;365,"ST","LT")</f>
        <v>LT</v>
      </c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</row>
    <row r="1162" customFormat="false" ht="15.75" hidden="false" customHeight="true" outlineLevel="0" collapsed="false">
      <c r="A1162" s="25" t="s">
        <v>1202</v>
      </c>
      <c r="B1162" s="11" t="n">
        <v>25</v>
      </c>
      <c r="C1162" s="22" t="n">
        <v>41296</v>
      </c>
      <c r="D1162" s="11" t="n">
        <v>231.65</v>
      </c>
      <c r="E1162" s="20" t="n">
        <f aca="false">SUM(B1162*D1162)</f>
        <v>5791.25</v>
      </c>
      <c r="F1162" s="22"/>
      <c r="G1162" s="11"/>
      <c r="H1162" s="23" t="n">
        <f aca="false">SUM(B1162*G1162)</f>
        <v>0</v>
      </c>
      <c r="I1162" s="24" t="n">
        <f aca="false">SUM(H1162-E1162)</f>
        <v>-5791.25</v>
      </c>
      <c r="J1162" s="11" t="str">
        <f aca="false">IF(SUM(+F1162-C1162)&lt;365,"ST","LT")</f>
        <v>ST</v>
      </c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</row>
    <row r="1163" customFormat="false" ht="15.75" hidden="false" customHeight="true" outlineLevel="0" collapsed="false">
      <c r="A1163" s="25" t="s">
        <v>1202</v>
      </c>
      <c r="B1163" s="11" t="n">
        <v>75</v>
      </c>
      <c r="C1163" s="22" t="n">
        <v>41502</v>
      </c>
      <c r="D1163" s="11" t="n">
        <v>113.57</v>
      </c>
      <c r="E1163" s="20" t="n">
        <f aca="false">SUM(B1163*D1163)</f>
        <v>8517.75</v>
      </c>
      <c r="F1163" s="22"/>
      <c r="G1163" s="11"/>
      <c r="H1163" s="23" t="n">
        <f aca="false">SUM(B1163*G1163)</f>
        <v>0</v>
      </c>
      <c r="I1163" s="24" t="n">
        <f aca="false">SUM(H1163-E1163)</f>
        <v>-8517.75</v>
      </c>
      <c r="J1163" s="11" t="str">
        <f aca="false">IF(SUM(+F1163-C1163)&lt;365,"ST","LT")</f>
        <v>ST</v>
      </c>
      <c r="K1163" s="25"/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</row>
    <row r="1164" customFormat="false" ht="15.75" hidden="false" customHeight="true" outlineLevel="0" collapsed="false">
      <c r="A1164" s="25" t="s">
        <v>1202</v>
      </c>
      <c r="B1164" s="11" t="n">
        <v>50</v>
      </c>
      <c r="C1164" s="22" t="n">
        <v>43014</v>
      </c>
      <c r="D1164" s="11" t="n">
        <v>0</v>
      </c>
      <c r="E1164" s="20" t="n">
        <f aca="false">SUM(B1164*D1164)</f>
        <v>0</v>
      </c>
      <c r="F1164" s="22"/>
      <c r="G1164" s="11"/>
      <c r="H1164" s="23" t="n">
        <f aca="false">SUM(B1164*G1164)</f>
        <v>0</v>
      </c>
      <c r="I1164" s="24" t="n">
        <f aca="false">SUM(H1164-E1164)</f>
        <v>0</v>
      </c>
      <c r="J1164" s="11" t="str">
        <f aca="false">IF(SUM(+F1164-C1164)&lt;365,"ST","LT")</f>
        <v>ST</v>
      </c>
      <c r="K1164" s="25"/>
      <c r="L1164" s="25" t="s">
        <v>86</v>
      </c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</row>
    <row r="1165" customFormat="false" ht="15.75" hidden="false" customHeight="true" outlineLevel="0" collapsed="false">
      <c r="A1165" s="25" t="s">
        <v>679</v>
      </c>
      <c r="B1165" s="11" t="n">
        <v>50</v>
      </c>
      <c r="C1165" s="22" t="n">
        <v>42137</v>
      </c>
      <c r="D1165" s="11" t="n">
        <v>435.17</v>
      </c>
      <c r="E1165" s="20" t="n">
        <f aca="false">SUM(B1165*D1165)</f>
        <v>21758.5</v>
      </c>
      <c r="F1165" s="22"/>
      <c r="G1165" s="11"/>
      <c r="H1165" s="23" t="n">
        <f aca="false">SUM(B1165*G1165)</f>
        <v>0</v>
      </c>
      <c r="I1165" s="24" t="n">
        <f aca="false">SUM(H1165-E1165)</f>
        <v>-21758.5</v>
      </c>
      <c r="J1165" s="11" t="str">
        <f aca="false">IF(SUM(+F1165-C1165)&lt;365,"ST","LT")</f>
        <v>ST</v>
      </c>
      <c r="K1165" s="25"/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</row>
    <row r="1166" customFormat="false" ht="15.75" hidden="false" customHeight="true" outlineLevel="0" collapsed="false">
      <c r="A1166" s="25" t="s">
        <v>679</v>
      </c>
      <c r="B1166" s="11" t="n">
        <v>10</v>
      </c>
      <c r="C1166" s="22" t="n">
        <v>42860</v>
      </c>
      <c r="D1166" s="11" t="n">
        <v>1058.43</v>
      </c>
      <c r="E1166" s="20" t="n">
        <f aca="false">SUM(B1166*D1166)</f>
        <v>10584.3</v>
      </c>
      <c r="F1166" s="22"/>
      <c r="G1166" s="11"/>
      <c r="H1166" s="23" t="n">
        <f aca="false">SUM(B1166*G1166)</f>
        <v>0</v>
      </c>
      <c r="I1166" s="24" t="n">
        <f aca="false">SUM(H1166-E1166)</f>
        <v>-10584.3</v>
      </c>
      <c r="J1166" s="11" t="str">
        <f aca="false">IF(SUM(+F1166-C1166)&lt;365,"ST","LT")</f>
        <v>ST</v>
      </c>
      <c r="K1166" s="25"/>
      <c r="L1166" s="25" t="s">
        <v>1333</v>
      </c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</row>
    <row r="1167" customFormat="false" ht="15.75" hidden="false" customHeight="true" outlineLevel="0" collapsed="false">
      <c r="A1167" s="25" t="s">
        <v>679</v>
      </c>
      <c r="B1167" s="11" t="n">
        <v>120</v>
      </c>
      <c r="C1167" s="22" t="n">
        <v>42903</v>
      </c>
      <c r="D1167" s="11" t="n">
        <v>0</v>
      </c>
      <c r="E1167" s="20" t="n">
        <f aca="false">SUM(B1167*D1167)</f>
        <v>0</v>
      </c>
      <c r="F1167" s="22"/>
      <c r="G1167" s="11"/>
      <c r="H1167" s="23" t="n">
        <f aca="false">SUM(B1167*G1167)</f>
        <v>0</v>
      </c>
      <c r="I1167" s="24" t="n">
        <f aca="false">SUM(H1167-E1167)</f>
        <v>0</v>
      </c>
      <c r="J1167" s="11" t="str">
        <f aca="false">IF(SUM(+F1167-C1167)&lt;365,"ST","LT")</f>
        <v>ST</v>
      </c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</row>
    <row r="1168" customFormat="false" ht="15.75" hidden="false" customHeight="true" outlineLevel="0" collapsed="false">
      <c r="A1168" s="25" t="s">
        <v>679</v>
      </c>
      <c r="B1168" s="11" t="n">
        <v>20</v>
      </c>
      <c r="C1168" s="22" t="n">
        <v>42951</v>
      </c>
      <c r="D1168" s="11" t="n">
        <v>352.62</v>
      </c>
      <c r="E1168" s="20" t="n">
        <f aca="false">SUM(B1168*D1168)</f>
        <v>7052.4</v>
      </c>
      <c r="F1168" s="22"/>
      <c r="G1168" s="11"/>
      <c r="H1168" s="23" t="n">
        <f aca="false">SUM(B1168*G1168)</f>
        <v>0</v>
      </c>
      <c r="I1168" s="24" t="n">
        <f aca="false">SUM(H1168-E1168)</f>
        <v>-7052.4</v>
      </c>
      <c r="J1168" s="11" t="str">
        <f aca="false">IF(SUM(+F1168-C1168)&lt;365,"ST","LT")</f>
        <v>ST</v>
      </c>
      <c r="K1168" s="25"/>
      <c r="L1168" s="25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</row>
    <row r="1169" customFormat="false" ht="15.75" hidden="false" customHeight="true" outlineLevel="0" collapsed="false">
      <c r="A1169" s="25" t="s">
        <v>92</v>
      </c>
      <c r="B1169" s="11" t="n">
        <v>10</v>
      </c>
      <c r="C1169" s="22" t="n">
        <v>42908</v>
      </c>
      <c r="D1169" s="11" t="n">
        <v>645.25</v>
      </c>
      <c r="E1169" s="20" t="n">
        <f aca="false">SUM(B1169*D1169)</f>
        <v>6452.5</v>
      </c>
      <c r="F1169" s="22"/>
      <c r="G1169" s="11"/>
      <c r="H1169" s="23" t="n">
        <f aca="false">SUM(B1169*G1169)</f>
        <v>0</v>
      </c>
      <c r="I1169" s="24" t="n">
        <f aca="false">SUM(H1169-E1169)</f>
        <v>-6452.5</v>
      </c>
      <c r="J1169" s="11" t="str">
        <f aca="false">IF(SUM(+F1169-C1169)&lt;365,"ST","LT")</f>
        <v>ST</v>
      </c>
      <c r="K1169" s="25"/>
      <c r="L1169" s="25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</row>
    <row r="1170" customFormat="false" ht="15.75" hidden="false" customHeight="true" outlineLevel="0" collapsed="false">
      <c r="A1170" s="25" t="s">
        <v>92</v>
      </c>
      <c r="B1170" s="11" t="n">
        <v>5</v>
      </c>
      <c r="C1170" s="22" t="n">
        <v>42944</v>
      </c>
      <c r="D1170" s="11" t="n">
        <v>0</v>
      </c>
      <c r="E1170" s="20" t="n">
        <f aca="false">SUM(B1170*D1170)</f>
        <v>0</v>
      </c>
      <c r="F1170" s="22"/>
      <c r="G1170" s="11"/>
      <c r="H1170" s="23" t="n">
        <f aca="false">SUM(B1170*G1170)</f>
        <v>0</v>
      </c>
      <c r="I1170" s="24" t="n">
        <f aca="false">SUM(H1170-E1170)</f>
        <v>0</v>
      </c>
      <c r="J1170" s="11" t="str">
        <f aca="false">IF(SUM(+F1170-C1170)&lt;365,"ST","LT")</f>
        <v>ST</v>
      </c>
      <c r="K1170" s="25"/>
      <c r="L1170" s="25" t="s">
        <v>86</v>
      </c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</row>
    <row r="1171" customFormat="false" ht="15.75" hidden="false" customHeight="true" outlineLevel="0" collapsed="false">
      <c r="A1171" s="25" t="s">
        <v>92</v>
      </c>
      <c r="B1171" s="11" t="n">
        <v>10</v>
      </c>
      <c r="C1171" s="22" t="n">
        <v>42986</v>
      </c>
      <c r="D1171" s="11" t="n">
        <v>517.35</v>
      </c>
      <c r="E1171" s="20" t="n">
        <f aca="false">SUM(B1171*D1171)</f>
        <v>5173.5</v>
      </c>
      <c r="F1171" s="22"/>
      <c r="G1171" s="11"/>
      <c r="H1171" s="23" t="n">
        <f aca="false">SUM(B1171*G1171)</f>
        <v>0</v>
      </c>
      <c r="I1171" s="24" t="n">
        <f aca="false">SUM(H1171-E1171)</f>
        <v>-5173.5</v>
      </c>
      <c r="J1171" s="11" t="str">
        <f aca="false">IF(SUM(+F1171-C1171)&lt;365,"ST","LT")</f>
        <v>ST</v>
      </c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</row>
    <row r="1172" customFormat="false" ht="15.75" hidden="false" customHeight="true" outlineLevel="0" collapsed="false">
      <c r="A1172" s="25" t="s">
        <v>104</v>
      </c>
      <c r="B1172" s="11" t="n">
        <v>5</v>
      </c>
      <c r="C1172" s="22" t="n">
        <v>42254</v>
      </c>
      <c r="D1172" s="11" t="n">
        <v>1803.98</v>
      </c>
      <c r="E1172" s="20" t="n">
        <f aca="false">SUM(B1172*D1172)</f>
        <v>9019.9</v>
      </c>
      <c r="F1172" s="22"/>
      <c r="G1172" s="11"/>
      <c r="H1172" s="23" t="n">
        <f aca="false">SUM(B1172*G1172)</f>
        <v>0</v>
      </c>
      <c r="I1172" s="24" t="n">
        <f aca="false">SUM(H1172-E1172)</f>
        <v>-9019.9</v>
      </c>
      <c r="J1172" s="11" t="str">
        <f aca="false">IF(SUM(+F1172-C1172)&lt;365,"ST","LT")</f>
        <v>ST</v>
      </c>
      <c r="K1172" s="25"/>
      <c r="L1172" s="25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</row>
    <row r="1173" customFormat="false" ht="15.75" hidden="false" customHeight="true" outlineLevel="0" collapsed="false">
      <c r="A1173" s="25" t="s">
        <v>1336</v>
      </c>
      <c r="B1173" s="11" t="n">
        <v>25</v>
      </c>
      <c r="C1173" s="22" t="n">
        <v>42702</v>
      </c>
      <c r="D1173" s="11" t="n">
        <v>397.58</v>
      </c>
      <c r="E1173" s="20" t="n">
        <f aca="false">SUM(B1173*D1173)</f>
        <v>9939.5</v>
      </c>
      <c r="F1173" s="22"/>
      <c r="G1173" s="11"/>
      <c r="H1173" s="23" t="n">
        <f aca="false">SUM(B1173*G1173)</f>
        <v>0</v>
      </c>
      <c r="I1173" s="24" t="n">
        <f aca="false">SUM(H1173-E1173)</f>
        <v>-9939.5</v>
      </c>
      <c r="J1173" s="11" t="str">
        <f aca="false">IF(SUM(+F1173-C1173)&lt;365,"ST","LT")</f>
        <v>ST</v>
      </c>
      <c r="K1173" s="25"/>
      <c r="L1173" s="25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</row>
    <row r="1174" customFormat="false" ht="15.75" hidden="false" customHeight="true" outlineLevel="0" collapsed="false">
      <c r="A1174" s="25" t="s">
        <v>1336</v>
      </c>
      <c r="B1174" s="11" t="n">
        <v>25</v>
      </c>
      <c r="C1174" s="22" t="n">
        <v>42719</v>
      </c>
      <c r="D1174" s="11" t="n">
        <v>380.53</v>
      </c>
      <c r="E1174" s="20" t="n">
        <f aca="false">SUM(B1174*D1174)</f>
        <v>9513.25</v>
      </c>
      <c r="F1174" s="22"/>
      <c r="G1174" s="11"/>
      <c r="H1174" s="23" t="n">
        <f aca="false">SUM(B1174*G1174)</f>
        <v>0</v>
      </c>
      <c r="I1174" s="24" t="n">
        <f aca="false">SUM(H1174-E1174)</f>
        <v>-9513.25</v>
      </c>
      <c r="J1174" s="11" t="str">
        <f aca="false">IF(SUM(+F1174-C1174)&lt;365,"ST","LT")</f>
        <v>ST</v>
      </c>
      <c r="K1174" s="25"/>
      <c r="L1174" s="25" t="s">
        <v>119</v>
      </c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</row>
    <row r="1175" customFormat="false" ht="15.75" hidden="false" customHeight="true" outlineLevel="0" collapsed="false">
      <c r="A1175" s="25" t="s">
        <v>1336</v>
      </c>
      <c r="B1175" s="11" t="n">
        <v>50</v>
      </c>
      <c r="C1175" s="22" t="n">
        <v>43104</v>
      </c>
      <c r="D1175" s="11" t="n">
        <v>0</v>
      </c>
      <c r="E1175" s="20" t="n">
        <f aca="false">SUM(B1175*D1175)</f>
        <v>0</v>
      </c>
      <c r="F1175" s="22"/>
      <c r="G1175" s="11"/>
      <c r="H1175" s="23" t="n">
        <f aca="false">SUM(B1175*G1175)</f>
        <v>0</v>
      </c>
      <c r="I1175" s="24" t="n">
        <f aca="false">SUM(H1175-E1175)</f>
        <v>0</v>
      </c>
      <c r="J1175" s="11" t="str">
        <f aca="false">IF(SUM(+F1175-C1175)&lt;365,"ST","LT")</f>
        <v>ST</v>
      </c>
      <c r="K1175" s="25"/>
      <c r="L1175" s="25" t="s">
        <v>110</v>
      </c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</row>
    <row r="1176" customFormat="false" ht="15.75" hidden="false" customHeight="true" outlineLevel="0" collapsed="false">
      <c r="A1176" s="25" t="s">
        <v>1211</v>
      </c>
      <c r="B1176" s="11" t="n">
        <v>25</v>
      </c>
      <c r="C1176" s="22" t="n">
        <v>42849</v>
      </c>
      <c r="D1176" s="11" t="n">
        <v>279.38</v>
      </c>
      <c r="E1176" s="20" t="n">
        <f aca="false">SUM(B1176*D1176)</f>
        <v>6984.5</v>
      </c>
      <c r="F1176" s="22"/>
      <c r="G1176" s="11"/>
      <c r="H1176" s="23" t="n">
        <f aca="false">SUM(B1176*G1176)</f>
        <v>0</v>
      </c>
      <c r="I1176" s="24" t="n">
        <f aca="false">SUM(H1176-E1176)</f>
        <v>-6984.5</v>
      </c>
      <c r="J1176" s="11" t="str">
        <f aca="false">IF(SUM(+F1176-C1176)&lt;365,"ST","LT")</f>
        <v>ST</v>
      </c>
      <c r="K1176" s="25"/>
      <c r="L1176" s="25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</row>
    <row r="1177" customFormat="false" ht="15.75" hidden="false" customHeight="true" outlineLevel="0" collapsed="false">
      <c r="A1177" s="25" t="s">
        <v>1211</v>
      </c>
      <c r="B1177" s="11" t="n">
        <v>25</v>
      </c>
      <c r="C1177" s="22" t="n">
        <v>42908</v>
      </c>
      <c r="D1177" s="11" t="n">
        <v>250.57</v>
      </c>
      <c r="E1177" s="20" t="n">
        <f aca="false">SUM(B1177*D1177)</f>
        <v>6264.25</v>
      </c>
      <c r="F1177" s="22"/>
      <c r="G1177" s="11"/>
      <c r="H1177" s="23" t="n">
        <f aca="false">SUM(B1177*G1177)</f>
        <v>0</v>
      </c>
      <c r="I1177" s="24" t="n">
        <f aca="false">SUM(H1177-E1177)</f>
        <v>-6264.25</v>
      </c>
      <c r="J1177" s="11" t="str">
        <f aca="false">IF(SUM(+F1177-C1177)&lt;365,"ST","LT")</f>
        <v>ST</v>
      </c>
      <c r="K1177" s="25"/>
      <c r="L1177" s="25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</row>
    <row r="1178" customFormat="false" ht="15.75" hidden="false" customHeight="true" outlineLevel="0" collapsed="false">
      <c r="A1178" s="25" t="s">
        <v>587</v>
      </c>
      <c r="B1178" s="11" t="n">
        <v>25</v>
      </c>
      <c r="C1178" s="22" t="n">
        <v>42317</v>
      </c>
      <c r="D1178" s="11" t="n">
        <v>272.86</v>
      </c>
      <c r="E1178" s="20" t="n">
        <f aca="false">SUM(B1178*D1178)</f>
        <v>6821.5</v>
      </c>
      <c r="F1178" s="22" t="n">
        <v>42956</v>
      </c>
      <c r="G1178" s="11" t="n">
        <v>241.18</v>
      </c>
      <c r="H1178" s="23" t="n">
        <f aca="false">SUM(B1178*G1178)</f>
        <v>6029.5</v>
      </c>
      <c r="I1178" s="24" t="n">
        <f aca="false">SUM(H1178-E1178)</f>
        <v>-792</v>
      </c>
      <c r="J1178" s="11" t="str">
        <f aca="false">IF(SUM(+F1178-C1178)&lt;365,"ST","LT")</f>
        <v>LT</v>
      </c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</row>
    <row r="1179" customFormat="false" ht="15.75" hidden="false" customHeight="true" outlineLevel="0" collapsed="false">
      <c r="A1179" s="25" t="s">
        <v>587</v>
      </c>
      <c r="B1179" s="11" t="n">
        <v>25</v>
      </c>
      <c r="C1179" s="22" t="n">
        <v>42335</v>
      </c>
      <c r="D1179" s="11" t="n">
        <v>260.5</v>
      </c>
      <c r="E1179" s="20" t="n">
        <f aca="false">SUM(B1179*D1179)</f>
        <v>6512.5</v>
      </c>
      <c r="F1179" s="22" t="n">
        <v>42956</v>
      </c>
      <c r="G1179" s="11" t="n">
        <v>241.18</v>
      </c>
      <c r="H1179" s="23" t="n">
        <f aca="false">SUM(B1179*G1179)</f>
        <v>6029.5</v>
      </c>
      <c r="I1179" s="24" t="n">
        <f aca="false">SUM(H1179-E1179)</f>
        <v>-483</v>
      </c>
      <c r="J1179" s="11" t="str">
        <f aca="false">IF(SUM(+F1179-C1179)&lt;365,"ST","LT")</f>
        <v>LT</v>
      </c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</row>
    <row r="1180" customFormat="false" ht="15.75" hidden="false" customHeight="true" outlineLevel="0" collapsed="false">
      <c r="A1180" s="25" t="s">
        <v>689</v>
      </c>
      <c r="B1180" s="11" t="n">
        <v>5</v>
      </c>
      <c r="C1180" s="22" t="n">
        <v>42440</v>
      </c>
      <c r="D1180" s="11" t="n">
        <v>1170.62</v>
      </c>
      <c r="E1180" s="20" t="n">
        <f aca="false">SUM(B1180*D1180)</f>
        <v>5853.1</v>
      </c>
      <c r="F1180" s="22" t="n">
        <v>42992</v>
      </c>
      <c r="G1180" s="11" t="n">
        <v>1343.94</v>
      </c>
      <c r="H1180" s="23" t="n">
        <f aca="false">SUM(B1180*G1180)</f>
        <v>6719.7</v>
      </c>
      <c r="I1180" s="24" t="n">
        <f aca="false">SUM(H1180-E1180)</f>
        <v>866.600000000001</v>
      </c>
      <c r="J1180" s="11" t="str">
        <f aca="false">IF(SUM(+F1180-C1180)&lt;365,"ST","LT")</f>
        <v>LT</v>
      </c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</row>
    <row r="1181" customFormat="false" ht="15.75" hidden="false" customHeight="true" outlineLevel="0" collapsed="false">
      <c r="A1181" s="25" t="s">
        <v>689</v>
      </c>
      <c r="B1181" s="11" t="n">
        <v>1</v>
      </c>
      <c r="C1181" s="22" t="n">
        <v>42831</v>
      </c>
      <c r="D1181" s="11" t="n">
        <v>0</v>
      </c>
      <c r="E1181" s="20" t="n">
        <f aca="false">SUM(B1181*D1181)</f>
        <v>0</v>
      </c>
      <c r="F1181" s="22" t="n">
        <v>42992</v>
      </c>
      <c r="G1181" s="11" t="n">
        <v>1343.94</v>
      </c>
      <c r="H1181" s="23" t="n">
        <f aca="false">SUM(B1181*G1181)</f>
        <v>1343.94</v>
      </c>
      <c r="I1181" s="24" t="n">
        <f aca="false">SUM(H1181-E1181)</f>
        <v>1343.94</v>
      </c>
      <c r="J1181" s="11" t="str">
        <f aca="false">IF(SUM(+F1181-C1181)&lt;365,"ST","LT")</f>
        <v>ST</v>
      </c>
      <c r="K1181" s="25"/>
      <c r="L1181" s="25" t="s">
        <v>127</v>
      </c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</row>
    <row r="1182" customFormat="false" ht="15.75" hidden="false" customHeight="true" outlineLevel="0" collapsed="false">
      <c r="A1182" s="25" t="s">
        <v>953</v>
      </c>
      <c r="B1182" s="11" t="n">
        <v>50</v>
      </c>
      <c r="C1182" s="22" t="n">
        <v>42919</v>
      </c>
      <c r="D1182" s="11" t="n">
        <v>432.87</v>
      </c>
      <c r="E1182" s="20" t="n">
        <f aca="false">SUM(B1182*D1182)</f>
        <v>21643.5</v>
      </c>
      <c r="F1182" s="22" t="n">
        <v>42919</v>
      </c>
      <c r="G1182" s="11" t="n">
        <v>430.57</v>
      </c>
      <c r="H1182" s="23" t="n">
        <f aca="false">SUM(B1182*G1182)</f>
        <v>21528.5</v>
      </c>
      <c r="I1182" s="24" t="n">
        <f aca="false">SUM(H1182-E1182)</f>
        <v>-115</v>
      </c>
      <c r="J1182" s="11" t="str">
        <f aca="false">IF(SUM(+F1182-C1182)&lt;365,"ST","LT")</f>
        <v>ST</v>
      </c>
      <c r="K1182" s="25"/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</row>
    <row r="1183" customFormat="false" ht="15.75" hidden="false" customHeight="true" outlineLevel="0" collapsed="false">
      <c r="A1183" s="25" t="s">
        <v>137</v>
      </c>
      <c r="B1183" s="11" t="n">
        <v>10</v>
      </c>
      <c r="C1183" s="22" t="n">
        <v>42927</v>
      </c>
      <c r="D1183" s="11" t="n">
        <v>916.52</v>
      </c>
      <c r="E1183" s="20" t="n">
        <f aca="false">SUM(B1183*D1183)</f>
        <v>9165.2</v>
      </c>
      <c r="F1183" s="22"/>
      <c r="G1183" s="11"/>
      <c r="H1183" s="23" t="n">
        <f aca="false">SUM(B1183*G1183)</f>
        <v>0</v>
      </c>
      <c r="I1183" s="24" t="n">
        <f aca="false">SUM(H1183-E1183)</f>
        <v>-9165.2</v>
      </c>
      <c r="J1183" s="11" t="str">
        <f aca="false">IF(SUM(+F1183-C1183)&lt;365,"ST","LT")</f>
        <v>ST</v>
      </c>
      <c r="K1183" s="25"/>
      <c r="L1183" s="25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</row>
    <row r="1184" customFormat="false" ht="15.75" hidden="false" customHeight="true" outlineLevel="0" collapsed="false">
      <c r="A1184" s="25" t="s">
        <v>146</v>
      </c>
      <c r="B1184" s="11" t="n">
        <v>5</v>
      </c>
      <c r="C1184" s="22" t="n">
        <v>43040</v>
      </c>
      <c r="D1184" s="11" t="n">
        <v>2396.39</v>
      </c>
      <c r="E1184" s="20" t="n">
        <f aca="false">SUM(B1184*D1184)</f>
        <v>11981.95</v>
      </c>
      <c r="F1184" s="22" t="n">
        <v>43123</v>
      </c>
      <c r="G1184" s="11" t="n">
        <v>2512.02</v>
      </c>
      <c r="H1184" s="23" t="n">
        <f aca="false">SUM(B1184*G1184)</f>
        <v>12560.1</v>
      </c>
      <c r="I1184" s="24" t="n">
        <f aca="false">SUM(H1184-E1184)</f>
        <v>578.150000000001</v>
      </c>
      <c r="J1184" s="11" t="str">
        <f aca="false">IF(SUM(+F1184-C1184)&lt;365,"ST","LT")</f>
        <v>ST</v>
      </c>
      <c r="K1184" s="25"/>
      <c r="L1184" s="25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</row>
    <row r="1185" customFormat="false" ht="15.75" hidden="false" customHeight="true" outlineLevel="0" collapsed="false">
      <c r="A1185" s="25" t="s">
        <v>146</v>
      </c>
      <c r="B1185" s="11" t="n">
        <v>5</v>
      </c>
      <c r="C1185" s="22" t="n">
        <v>43129</v>
      </c>
      <c r="D1185" s="11" t="n">
        <v>2405.91</v>
      </c>
      <c r="E1185" s="20" t="n">
        <f aca="false">SUM(B1185*D1185)</f>
        <v>12029.55</v>
      </c>
      <c r="F1185" s="22"/>
      <c r="G1185" s="11"/>
      <c r="H1185" s="23" t="n">
        <f aca="false">SUM(B1185*G1185)</f>
        <v>0</v>
      </c>
      <c r="I1185" s="24" t="n">
        <f aca="false">SUM(H1185-E1185)</f>
        <v>-12029.55</v>
      </c>
      <c r="J1185" s="11" t="str">
        <f aca="false">IF(SUM(+F1185-C1185)&lt;365,"ST","LT")</f>
        <v>ST</v>
      </c>
      <c r="K1185" s="25"/>
      <c r="L1185" s="25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</row>
    <row r="1186" customFormat="false" ht="15.75" hidden="false" customHeight="true" outlineLevel="0" collapsed="false">
      <c r="A1186" s="25" t="s">
        <v>146</v>
      </c>
      <c r="B1186" s="11" t="n">
        <v>5</v>
      </c>
      <c r="C1186" s="22" t="n">
        <v>43131</v>
      </c>
      <c r="D1186" s="11" t="n">
        <v>2249.75</v>
      </c>
      <c r="E1186" s="20" t="n">
        <f aca="false">SUM(B1186*D1186)</f>
        <v>11248.75</v>
      </c>
      <c r="F1186" s="22"/>
      <c r="G1186" s="11"/>
      <c r="H1186" s="23" t="n">
        <f aca="false">SUM(B1186*G1186)</f>
        <v>0</v>
      </c>
      <c r="I1186" s="24" t="n">
        <f aca="false">SUM(H1186-E1186)</f>
        <v>-11248.75</v>
      </c>
      <c r="J1186" s="11" t="str">
        <f aca="false">IF(SUM(+F1186-C1186)&lt;365,"ST","LT")</f>
        <v>ST</v>
      </c>
      <c r="K1186" s="25"/>
      <c r="L1186" s="25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</row>
    <row r="1187" customFormat="false" ht="15.75" hidden="false" customHeight="true" outlineLevel="0" collapsed="false">
      <c r="A1187" s="25" t="s">
        <v>1338</v>
      </c>
      <c r="B1187" s="11" t="n">
        <v>50</v>
      </c>
      <c r="C1187" s="22" t="n">
        <v>42419</v>
      </c>
      <c r="D1187" s="11" t="n">
        <v>153.31</v>
      </c>
      <c r="E1187" s="20" t="n">
        <f aca="false">SUM(B1187*D1187)</f>
        <v>7665.5</v>
      </c>
      <c r="F1187" s="22"/>
      <c r="G1187" s="11"/>
      <c r="H1187" s="23" t="n">
        <f aca="false">SUM(B1187*G1187)</f>
        <v>0</v>
      </c>
      <c r="I1187" s="24" t="n">
        <f aca="false">SUM(H1187-E1187)</f>
        <v>-7665.5</v>
      </c>
      <c r="J1187" s="11" t="str">
        <f aca="false">IF(SUM(+F1187-C1187)&lt;365,"ST","LT")</f>
        <v>ST</v>
      </c>
      <c r="K1187" s="25"/>
      <c r="L1187" s="25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</row>
    <row r="1188" customFormat="false" ht="15.75" hidden="false" customHeight="true" outlineLevel="0" collapsed="false">
      <c r="A1188" s="25" t="s">
        <v>1338</v>
      </c>
      <c r="B1188" s="11" t="n">
        <v>50</v>
      </c>
      <c r="C1188" s="22" t="n">
        <v>42738</v>
      </c>
      <c r="D1188" s="11" t="n">
        <v>0</v>
      </c>
      <c r="E1188" s="20" t="n">
        <f aca="false">SUM(B1188*D1188)</f>
        <v>0</v>
      </c>
      <c r="F1188" s="22"/>
      <c r="G1188" s="11"/>
      <c r="H1188" s="23" t="n">
        <f aca="false">SUM(B1188*G1188)</f>
        <v>0</v>
      </c>
      <c r="I1188" s="24" t="n">
        <f aca="false">SUM(H1188-E1188)</f>
        <v>0</v>
      </c>
      <c r="J1188" s="11" t="str">
        <f aca="false">IF(SUM(+F1188-C1188)&lt;365,"ST","LT")</f>
        <v>ST</v>
      </c>
      <c r="K1188" s="25"/>
      <c r="L1188" s="25" t="s">
        <v>110</v>
      </c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</row>
    <row r="1189" customFormat="false" ht="15.75" hidden="false" customHeight="true" outlineLevel="0" collapsed="false">
      <c r="A1189" s="25" t="s">
        <v>170</v>
      </c>
      <c r="B1189" s="11" t="n">
        <v>100</v>
      </c>
      <c r="C1189" s="22" t="n">
        <v>42730</v>
      </c>
      <c r="D1189" s="11" t="n">
        <v>62.87</v>
      </c>
      <c r="E1189" s="20" t="n">
        <f aca="false">SUM(B1189*D1189)</f>
        <v>6287</v>
      </c>
      <c r="F1189" s="22"/>
      <c r="G1189" s="11"/>
      <c r="H1189" s="23" t="n">
        <f aca="false">SUM(B1189*G1189)</f>
        <v>0</v>
      </c>
      <c r="I1189" s="24" t="n">
        <f aca="false">SUM(H1189-E1189)</f>
        <v>-6287</v>
      </c>
      <c r="J1189" s="11" t="str">
        <f aca="false">IF(SUM(+F1189-C1189)&lt;365,"ST","LT")</f>
        <v>ST</v>
      </c>
      <c r="K1189" s="25"/>
      <c r="L1189" s="25" t="s">
        <v>619</v>
      </c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</row>
    <row r="1190" customFormat="false" ht="15.75" hidden="false" customHeight="true" outlineLevel="0" collapsed="false">
      <c r="A1190" s="25" t="s">
        <v>170</v>
      </c>
      <c r="B1190" s="11" t="n">
        <v>100</v>
      </c>
      <c r="C1190" s="22" t="n">
        <v>43103</v>
      </c>
      <c r="D1190" s="11" t="n">
        <v>108.41</v>
      </c>
      <c r="E1190" s="20" t="n">
        <f aca="false">SUM(B1190*D1190)</f>
        <v>10841</v>
      </c>
      <c r="F1190" s="22"/>
      <c r="G1190" s="11"/>
      <c r="H1190" s="23" t="n">
        <f aca="false">SUM(B1190*G1190)</f>
        <v>0</v>
      </c>
      <c r="I1190" s="24" t="n">
        <f aca="false">SUM(H1190-E1190)</f>
        <v>-10841</v>
      </c>
      <c r="J1190" s="11" t="str">
        <f aca="false">IF(SUM(+F1190-C1190)&lt;365,"ST","LT")</f>
        <v>ST</v>
      </c>
      <c r="K1190" s="25"/>
      <c r="L1190" s="25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</row>
    <row r="1191" customFormat="false" ht="15.75" hidden="false" customHeight="true" outlineLevel="0" collapsed="false">
      <c r="A1191" s="25" t="s">
        <v>170</v>
      </c>
      <c r="B1191" s="11" t="n">
        <v>100</v>
      </c>
      <c r="C1191" s="22" t="n">
        <v>43116</v>
      </c>
      <c r="D1191" s="11" t="n">
        <v>105.69</v>
      </c>
      <c r="E1191" s="20" t="n">
        <f aca="false">SUM(B1191*D1191)</f>
        <v>10569</v>
      </c>
      <c r="F1191" s="22"/>
      <c r="G1191" s="11"/>
      <c r="H1191" s="23" t="n">
        <f aca="false">SUM(B1191*G1191)</f>
        <v>0</v>
      </c>
      <c r="I1191" s="24" t="n">
        <f aca="false">SUM(H1191-E1191)</f>
        <v>-10569</v>
      </c>
      <c r="J1191" s="11" t="str">
        <f aca="false">IF(SUM(+F1191-C1191)&lt;365,"ST","LT")</f>
        <v>ST</v>
      </c>
      <c r="K1191" s="25"/>
      <c r="L1191" s="25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</row>
    <row r="1192" customFormat="false" ht="15.75" hidden="false" customHeight="true" outlineLevel="0" collapsed="false">
      <c r="A1192" s="25" t="s">
        <v>595</v>
      </c>
      <c r="B1192" s="11" t="n">
        <v>50</v>
      </c>
      <c r="C1192" s="22" t="n">
        <v>42703</v>
      </c>
      <c r="D1192" s="11" t="n">
        <v>122.81</v>
      </c>
      <c r="E1192" s="20" t="n">
        <f aca="false">SUM(B1192*D1192)</f>
        <v>6140.5</v>
      </c>
      <c r="F1192" s="22" t="n">
        <v>42920</v>
      </c>
      <c r="G1192" s="11" t="n">
        <v>128.73</v>
      </c>
      <c r="H1192" s="23" t="n">
        <f aca="false">SUM(B1192*G1192)</f>
        <v>6436.5</v>
      </c>
      <c r="I1192" s="24" t="n">
        <f aca="false">SUM(H1192-E1192)</f>
        <v>295.999999999999</v>
      </c>
      <c r="J1192" s="11" t="str">
        <f aca="false">IF(SUM(+F1192-C1192)&lt;365,"ST","LT")</f>
        <v>ST</v>
      </c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</row>
    <row r="1193" customFormat="false" ht="15.75" hidden="false" customHeight="true" outlineLevel="0" collapsed="false">
      <c r="A1193" s="25" t="s">
        <v>595</v>
      </c>
      <c r="B1193" s="11" t="n">
        <v>100</v>
      </c>
      <c r="C1193" s="22" t="n">
        <v>42961</v>
      </c>
      <c r="D1193" s="11" t="n">
        <v>109.82</v>
      </c>
      <c r="E1193" s="20" t="n">
        <f aca="false">SUM(B1193*D1193)</f>
        <v>10982</v>
      </c>
      <c r="F1193" s="22" t="n">
        <v>43048</v>
      </c>
      <c r="G1193" s="11" t="n">
        <v>117.66</v>
      </c>
      <c r="H1193" s="23" t="n">
        <f aca="false">SUM(B1193*G1193)</f>
        <v>11766</v>
      </c>
      <c r="I1193" s="24" t="n">
        <f aca="false">SUM(H1193-E1193)</f>
        <v>784</v>
      </c>
      <c r="J1193" s="11" t="str">
        <f aca="false">IF(SUM(+F1193-C1193)&lt;365,"ST","LT")</f>
        <v>ST</v>
      </c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</row>
    <row r="1194" customFormat="false" ht="15.75" hidden="false" customHeight="true" outlineLevel="0" collapsed="false">
      <c r="A1194" s="25" t="s">
        <v>1387</v>
      </c>
      <c r="B1194" s="11" t="n">
        <v>150</v>
      </c>
      <c r="C1194" s="22" t="n">
        <v>42776</v>
      </c>
      <c r="D1194" s="11" t="n">
        <v>44.13</v>
      </c>
      <c r="E1194" s="20" t="n">
        <f aca="false">SUM(B1194*D1194)</f>
        <v>6619.5</v>
      </c>
      <c r="F1194" s="22" t="n">
        <v>42940</v>
      </c>
      <c r="G1194" s="11" t="n">
        <v>53.74</v>
      </c>
      <c r="H1194" s="23" t="n">
        <f aca="false">SUM(B1194*G1194)</f>
        <v>8061</v>
      </c>
      <c r="I1194" s="24" t="n">
        <f aca="false">SUM(H1194-E1194)</f>
        <v>1441.5</v>
      </c>
      <c r="J1194" s="11" t="str">
        <f aca="false">IF(SUM(+F1194-C1194)&lt;365,"ST","LT")</f>
        <v>ST</v>
      </c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</row>
    <row r="1195" customFormat="false" ht="15.75" hidden="false" customHeight="true" outlineLevel="0" collapsed="false">
      <c r="A1195" s="25" t="s">
        <v>184</v>
      </c>
      <c r="B1195" s="11" t="n">
        <v>20</v>
      </c>
      <c r="C1195" s="22" t="n">
        <v>43019</v>
      </c>
      <c r="D1195" s="11" t="n">
        <v>605.51</v>
      </c>
      <c r="E1195" s="20" t="n">
        <f aca="false">SUM(B1195*D1195)</f>
        <v>12110.2</v>
      </c>
      <c r="F1195" s="22"/>
      <c r="G1195" s="11"/>
      <c r="H1195" s="23" t="n">
        <f aca="false">SUM(B1195*G1195)</f>
        <v>0</v>
      </c>
      <c r="I1195" s="24" t="n">
        <f aca="false">SUM(H1195-E1195)</f>
        <v>-12110.2</v>
      </c>
      <c r="J1195" s="11" t="str">
        <f aca="false">IF(SUM(+F1195-C1195)&lt;365,"ST","LT")</f>
        <v>ST</v>
      </c>
      <c r="K1195" s="25"/>
      <c r="L1195" s="25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</row>
    <row r="1196" customFormat="false" ht="15.75" hidden="false" customHeight="true" outlineLevel="0" collapsed="false">
      <c r="A1196" s="25" t="s">
        <v>189</v>
      </c>
      <c r="B1196" s="11" t="n">
        <v>10</v>
      </c>
      <c r="C1196" s="22" t="n">
        <v>42908</v>
      </c>
      <c r="D1196" s="11" t="n">
        <v>952.84</v>
      </c>
      <c r="E1196" s="20" t="n">
        <f aca="false">SUM(B1196*D1196)</f>
        <v>9528.4</v>
      </c>
      <c r="F1196" s="22"/>
      <c r="G1196" s="11"/>
      <c r="H1196" s="23" t="n">
        <f aca="false">SUM(B1196*G1196)</f>
        <v>0</v>
      </c>
      <c r="I1196" s="24" t="n">
        <f aca="false">SUM(H1196-E1196)</f>
        <v>-9528.4</v>
      </c>
      <c r="J1196" s="11" t="str">
        <f aca="false">IF(SUM(+F1196-C1196)&lt;365,"ST","LT")</f>
        <v>ST</v>
      </c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</row>
    <row r="1197" customFormat="false" ht="15.75" hidden="false" customHeight="true" outlineLevel="0" collapsed="false">
      <c r="A1197" s="25" t="s">
        <v>190</v>
      </c>
      <c r="B1197" s="11" t="n">
        <v>50</v>
      </c>
      <c r="C1197" s="22" t="n">
        <v>41535</v>
      </c>
      <c r="D1197" s="11" t="n">
        <v>188.44</v>
      </c>
      <c r="E1197" s="20" t="n">
        <f aca="false">SUM(B1197*D1197)</f>
        <v>9422</v>
      </c>
      <c r="F1197" s="22"/>
      <c r="G1197" s="11"/>
      <c r="H1197" s="23" t="n">
        <f aca="false">SUM(B1197*G1197)</f>
        <v>0</v>
      </c>
      <c r="I1197" s="24" t="n">
        <f aca="false">SUM(H1197-E1197)</f>
        <v>-9422</v>
      </c>
      <c r="J1197" s="11" t="str">
        <f aca="false">IF(SUM(+F1197-C1197)&lt;365,"ST","LT")</f>
        <v>ST</v>
      </c>
      <c r="K1197" s="25"/>
      <c r="L1197" s="25" t="s">
        <v>1340</v>
      </c>
      <c r="M1197" s="25"/>
      <c r="N1197" s="25"/>
      <c r="O1197" s="33" t="n">
        <v>41603</v>
      </c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</row>
    <row r="1198" customFormat="false" ht="15.75" hidden="false" customHeight="true" outlineLevel="0" collapsed="false">
      <c r="A1198" s="25" t="s">
        <v>1342</v>
      </c>
      <c r="B1198" s="11" t="n">
        <v>50</v>
      </c>
      <c r="C1198" s="22" t="n">
        <v>43021</v>
      </c>
      <c r="D1198" s="11" t="n">
        <v>126.44</v>
      </c>
      <c r="E1198" s="20" t="n">
        <f aca="false">SUM(B1198*D1198)</f>
        <v>6322</v>
      </c>
      <c r="F1198" s="22"/>
      <c r="G1198" s="11"/>
      <c r="H1198" s="23" t="n">
        <f aca="false">SUM(B1198*G1198)</f>
        <v>0</v>
      </c>
      <c r="I1198" s="24" t="n">
        <f aca="false">SUM(H1198-E1198)</f>
        <v>-6322</v>
      </c>
      <c r="J1198" s="11" t="str">
        <f aca="false">IF(SUM(+F1198-C1198)&lt;365,"ST","LT")</f>
        <v>ST</v>
      </c>
      <c r="K1198" s="25"/>
      <c r="L1198" s="25"/>
      <c r="M1198" s="25"/>
      <c r="N1198" s="25"/>
      <c r="O1198" s="33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</row>
    <row r="1199" customFormat="false" ht="15.75" hidden="false" customHeight="true" outlineLevel="0" collapsed="false">
      <c r="A1199" s="25" t="s">
        <v>1342</v>
      </c>
      <c r="B1199" s="11" t="n">
        <v>50</v>
      </c>
      <c r="C1199" s="22" t="n">
        <v>43088</v>
      </c>
      <c r="D1199" s="11" t="n">
        <v>117.88</v>
      </c>
      <c r="E1199" s="20" t="n">
        <f aca="false">SUM(B1199*D1199)</f>
        <v>5894</v>
      </c>
      <c r="F1199" s="22"/>
      <c r="G1199" s="11"/>
      <c r="H1199" s="23" t="n">
        <f aca="false">SUM(B1199*G1199)</f>
        <v>0</v>
      </c>
      <c r="I1199" s="24" t="n">
        <f aca="false">SUM(H1199-E1199)</f>
        <v>-5894</v>
      </c>
      <c r="J1199" s="11" t="str">
        <f aca="false">IF(SUM(+F1199-C1199)&lt;365,"ST","LT")</f>
        <v>ST</v>
      </c>
      <c r="K1199" s="25"/>
      <c r="L1199" s="25"/>
      <c r="M1199" s="25"/>
      <c r="N1199" s="25"/>
      <c r="O1199" s="33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</row>
    <row r="1200" customFormat="false" ht="15.75" hidden="false" customHeight="true" outlineLevel="0" collapsed="false">
      <c r="A1200" s="25" t="s">
        <v>992</v>
      </c>
      <c r="B1200" s="11" t="n">
        <v>2</v>
      </c>
      <c r="C1200" s="22" t="n">
        <v>41761</v>
      </c>
      <c r="D1200" s="11" t="n">
        <v>2793.7</v>
      </c>
      <c r="E1200" s="20" t="n">
        <f aca="false">SUM(B1200*D1200)</f>
        <v>5587.4</v>
      </c>
      <c r="F1200" s="22" t="n">
        <v>43166</v>
      </c>
      <c r="G1200" s="11" t="n">
        <v>2728.88</v>
      </c>
      <c r="H1200" s="23" t="n">
        <f aca="false">SUM(B1200*G1200)</f>
        <v>5457.76</v>
      </c>
      <c r="I1200" s="24" t="n">
        <f aca="false">SUM(H1200-E1200)</f>
        <v>-129.639999999999</v>
      </c>
      <c r="J1200" s="11" t="str">
        <f aca="false">IF(SUM(+F1200-C1200)&lt;365,"ST","LT")</f>
        <v>LT</v>
      </c>
      <c r="K1200" s="25"/>
      <c r="L1200" s="25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</row>
    <row r="1201" customFormat="false" ht="15.75" hidden="false" customHeight="true" outlineLevel="0" collapsed="false">
      <c r="A1201" s="25" t="s">
        <v>992</v>
      </c>
      <c r="B1201" s="11" t="n">
        <v>1</v>
      </c>
      <c r="C1201" s="22" t="n">
        <v>41928</v>
      </c>
      <c r="D1201" s="11" t="n">
        <v>2539.6</v>
      </c>
      <c r="E1201" s="20" t="n">
        <f aca="false">SUM(B1201*D1201)</f>
        <v>2539.6</v>
      </c>
      <c r="F1201" s="22" t="n">
        <v>43166</v>
      </c>
      <c r="G1201" s="11" t="n">
        <v>2728.88</v>
      </c>
      <c r="H1201" s="23" t="n">
        <f aca="false">SUM(B1201*G1201)</f>
        <v>2728.88</v>
      </c>
      <c r="I1201" s="24" t="n">
        <f aca="false">SUM(H1201-E1201)</f>
        <v>189.28</v>
      </c>
      <c r="J1201" s="11" t="str">
        <f aca="false">IF(SUM(+F1201-C1201)&lt;365,"ST","LT")</f>
        <v>LT</v>
      </c>
      <c r="K1201" s="25"/>
      <c r="L1201" s="25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</row>
    <row r="1202" customFormat="false" ht="15.75" hidden="false" customHeight="true" outlineLevel="0" collapsed="false">
      <c r="A1202" s="25" t="s">
        <v>992</v>
      </c>
      <c r="B1202" s="11" t="n">
        <v>1</v>
      </c>
      <c r="C1202" s="22" t="n">
        <v>41928</v>
      </c>
      <c r="D1202" s="11" t="n">
        <v>2539.6</v>
      </c>
      <c r="E1202" s="20" t="n">
        <f aca="false">SUM(B1202*D1202)</f>
        <v>2539.6</v>
      </c>
      <c r="F1202" s="22"/>
      <c r="G1202" s="11"/>
      <c r="H1202" s="23" t="n">
        <f aca="false">SUM(B1202*G1202)</f>
        <v>0</v>
      </c>
      <c r="I1202" s="24" t="n">
        <f aca="false">SUM(H1202-E1202)</f>
        <v>-2539.6</v>
      </c>
      <c r="J1202" s="11" t="str">
        <f aca="false">IF(SUM(+F1202-C1202)&lt;365,"ST","LT")</f>
        <v>ST</v>
      </c>
      <c r="K1202" s="25"/>
      <c r="L1202" s="25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</row>
    <row r="1203" customFormat="false" ht="15.75" hidden="false" customHeight="true" outlineLevel="0" collapsed="false">
      <c r="A1203" s="25" t="s">
        <v>992</v>
      </c>
      <c r="B1203" s="11" t="n">
        <v>2</v>
      </c>
      <c r="C1203" s="22" t="n">
        <v>42115</v>
      </c>
      <c r="D1203" s="11" t="n">
        <v>2469</v>
      </c>
      <c r="E1203" s="20" t="n">
        <f aca="false">SUM(B1203*D1203)</f>
        <v>4938</v>
      </c>
      <c r="F1203" s="22"/>
      <c r="G1203" s="11"/>
      <c r="H1203" s="23" t="n">
        <f aca="false">SUM(B1203*G1203)</f>
        <v>0</v>
      </c>
      <c r="I1203" s="24" t="n">
        <f aca="false">SUM(H1203-E1203)</f>
        <v>-4938</v>
      </c>
      <c r="J1203" s="11" t="str">
        <f aca="false">IF(SUM(+F1203-C1203)&lt;365,"ST","LT")</f>
        <v>ST</v>
      </c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</row>
    <row r="1204" customFormat="false" ht="15.75" hidden="false" customHeight="true" outlineLevel="0" collapsed="false">
      <c r="A1204" s="25" t="s">
        <v>992</v>
      </c>
      <c r="B1204" s="11" t="n">
        <v>4</v>
      </c>
      <c r="C1204" s="22" t="n">
        <v>42332</v>
      </c>
      <c r="D1204" s="11" t="n">
        <v>2324.55</v>
      </c>
      <c r="E1204" s="20" t="n">
        <f aca="false">SUM(B1204*D1204)</f>
        <v>9298.2</v>
      </c>
      <c r="F1204" s="22"/>
      <c r="G1204" s="11"/>
      <c r="H1204" s="23" t="n">
        <f aca="false">SUM(B1204*G1204)</f>
        <v>0</v>
      </c>
      <c r="I1204" s="24" t="n">
        <f aca="false">SUM(H1204-E1204)</f>
        <v>-9298.2</v>
      </c>
      <c r="J1204" s="11" t="str">
        <f aca="false">IF(SUM(+F1204-C1204)&lt;365,"ST","LT")</f>
        <v>ST</v>
      </c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</row>
    <row r="1205" customFormat="false" ht="15.75" hidden="false" customHeight="true" outlineLevel="0" collapsed="false">
      <c r="A1205" s="25" t="s">
        <v>992</v>
      </c>
      <c r="B1205" s="11" t="n">
        <v>3</v>
      </c>
      <c r="C1205" s="22" t="n">
        <v>43025</v>
      </c>
      <c r="D1205" s="11" t="n">
        <v>2701.86</v>
      </c>
      <c r="E1205" s="20" t="n">
        <f aca="false">SUM(B1205*D1205)</f>
        <v>8105.58</v>
      </c>
      <c r="F1205" s="22"/>
      <c r="G1205" s="11"/>
      <c r="H1205" s="23" t="n">
        <f aca="false">SUM(B1205*G1205)</f>
        <v>0</v>
      </c>
      <c r="I1205" s="24" t="n">
        <f aca="false">SUM(H1205-E1205)</f>
        <v>-8105.58</v>
      </c>
      <c r="J1205" s="11" t="str">
        <f aca="false">IF(SUM(+F1205-C1205)&lt;365,"ST","LT")</f>
        <v>ST</v>
      </c>
      <c r="K1205" s="25"/>
      <c r="L1205" s="25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</row>
    <row r="1206" customFormat="false" ht="15.75" hidden="false" customHeight="true" outlineLevel="0" collapsed="false">
      <c r="A1206" s="25" t="s">
        <v>992</v>
      </c>
      <c r="B1206" s="11" t="n">
        <v>3</v>
      </c>
      <c r="C1206" s="22" t="n">
        <v>43208</v>
      </c>
      <c r="D1206" s="11" t="n">
        <v>2826.04</v>
      </c>
      <c r="E1206" s="20" t="n">
        <f aca="false">SUM(B1206*D1206)</f>
        <v>8478.12</v>
      </c>
      <c r="F1206" s="22"/>
      <c r="G1206" s="11"/>
      <c r="H1206" s="23" t="n">
        <f aca="false">SUM(B1206*G1206)</f>
        <v>0</v>
      </c>
      <c r="I1206" s="24" t="n">
        <f aca="false">SUM(H1206-E1206)</f>
        <v>-8478.12</v>
      </c>
      <c r="J1206" s="11" t="str">
        <f aca="false">IF(SUM(+F1206-C1206)&lt;365,"ST","LT")</f>
        <v>ST</v>
      </c>
      <c r="K1206" s="25"/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</row>
    <row r="1207" customFormat="false" ht="15.75" hidden="false" customHeight="true" outlineLevel="0" collapsed="false">
      <c r="A1207" s="25" t="s">
        <v>1343</v>
      </c>
      <c r="B1207" s="11" t="n">
        <v>100</v>
      </c>
      <c r="C1207" s="22" t="n">
        <v>42982</v>
      </c>
      <c r="D1207" s="11" t="n">
        <v>130.97</v>
      </c>
      <c r="E1207" s="20" t="n">
        <f aca="false">SUM(B1207*D1207)</f>
        <v>13097</v>
      </c>
      <c r="F1207" s="22"/>
      <c r="G1207" s="11"/>
      <c r="H1207" s="23" t="n">
        <f aca="false">SUM(B1207*G1207)</f>
        <v>0</v>
      </c>
      <c r="I1207" s="24" t="n">
        <f aca="false">SUM(H1207-E1207)</f>
        <v>-13097</v>
      </c>
      <c r="J1207" s="11" t="str">
        <f aca="false">IF(SUM(+F1207-C1207)&lt;365,"ST","LT")</f>
        <v>ST</v>
      </c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</row>
    <row r="1208" customFormat="false" ht="15.75" hidden="false" customHeight="true" outlineLevel="0" collapsed="false">
      <c r="A1208" s="25" t="s">
        <v>599</v>
      </c>
      <c r="B1208" s="11" t="n">
        <v>50</v>
      </c>
      <c r="C1208" s="22" t="n">
        <v>42969</v>
      </c>
      <c r="D1208" s="11" t="n">
        <v>109.41</v>
      </c>
      <c r="E1208" s="20" t="n">
        <f aca="false">SUM(B1208*D1208)</f>
        <v>5470.5</v>
      </c>
      <c r="F1208" s="22" t="n">
        <v>43013</v>
      </c>
      <c r="G1208" s="11" t="n">
        <v>149.92</v>
      </c>
      <c r="H1208" s="23" t="n">
        <f aca="false">SUM(B1208*G1208)</f>
        <v>7496</v>
      </c>
      <c r="I1208" s="24" t="n">
        <f aca="false">SUM(H1208-E1208)</f>
        <v>2025.5</v>
      </c>
      <c r="J1208" s="11" t="str">
        <f aca="false">IF(SUM(+F1208-C1208)&lt;365,"ST","LT")</f>
        <v>ST</v>
      </c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</row>
    <row r="1209" customFormat="false" ht="15.75" hidden="false" customHeight="true" outlineLevel="0" collapsed="false">
      <c r="A1209" s="25" t="s">
        <v>599</v>
      </c>
      <c r="B1209" s="11" t="n">
        <v>50</v>
      </c>
      <c r="C1209" s="22" t="n">
        <v>42969</v>
      </c>
      <c r="D1209" s="11" t="n">
        <v>109.41</v>
      </c>
      <c r="E1209" s="20" t="n">
        <f aca="false">SUM(B1209*D1209)</f>
        <v>5470.5</v>
      </c>
      <c r="F1209" s="22" t="n">
        <v>43020</v>
      </c>
      <c r="G1209" s="11" t="n">
        <v>162.77</v>
      </c>
      <c r="H1209" s="23" t="n">
        <f aca="false">SUM(B1209*G1209)</f>
        <v>8138.5</v>
      </c>
      <c r="I1209" s="24" t="n">
        <f aca="false">SUM(H1209-E1209)</f>
        <v>2668</v>
      </c>
      <c r="J1209" s="11" t="str">
        <f aca="false">IF(SUM(+F1209-C1209)&lt;365,"ST","LT")</f>
        <v>ST</v>
      </c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</row>
    <row r="1210" customFormat="false" ht="15.75" hidden="false" customHeight="true" outlineLevel="0" collapsed="false">
      <c r="A1210" s="25" t="s">
        <v>200</v>
      </c>
      <c r="B1210" s="11" t="n">
        <v>100</v>
      </c>
      <c r="C1210" s="22" t="n">
        <v>43109</v>
      </c>
      <c r="D1210" s="11" t="n">
        <v>148.3</v>
      </c>
      <c r="E1210" s="20" t="n">
        <f aca="false">SUM(B1210*D1210)</f>
        <v>14830</v>
      </c>
      <c r="F1210" s="22"/>
      <c r="G1210" s="11"/>
      <c r="H1210" s="23" t="n">
        <f aca="false">SUM(B1210*G1210)</f>
        <v>0</v>
      </c>
      <c r="I1210" s="24" t="n">
        <f aca="false">SUM(H1210-E1210)</f>
        <v>-14830</v>
      </c>
      <c r="J1210" s="11" t="str">
        <f aca="false">IF(SUM(+F1210-C1210)&lt;365,"ST","LT")</f>
        <v>ST</v>
      </c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</row>
    <row r="1211" customFormat="false" ht="15.75" hidden="false" customHeight="true" outlineLevel="0" collapsed="false">
      <c r="A1211" s="25" t="s">
        <v>1388</v>
      </c>
      <c r="B1211" s="11" t="n">
        <v>50</v>
      </c>
      <c r="C1211" s="22" t="n">
        <v>42927</v>
      </c>
      <c r="D1211" s="11" t="n">
        <v>123.72</v>
      </c>
      <c r="E1211" s="20" t="n">
        <f aca="false">SUM(B1211*D1211)</f>
        <v>6186</v>
      </c>
      <c r="F1211" s="22" t="n">
        <v>42977</v>
      </c>
      <c r="G1211" s="11" t="n">
        <v>143.91</v>
      </c>
      <c r="H1211" s="23" t="n">
        <f aca="false">SUM(B1211*G1211)</f>
        <v>7195.5</v>
      </c>
      <c r="I1211" s="24" t="n">
        <f aca="false">SUM(H1211-E1211)</f>
        <v>1009.5</v>
      </c>
      <c r="J1211" s="11" t="str">
        <f aca="false">IF(SUM(+F1211-C1211)&lt;365,"ST","LT")</f>
        <v>ST</v>
      </c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</row>
    <row r="1212" customFormat="false" ht="15.75" hidden="false" customHeight="true" outlineLevel="0" collapsed="false">
      <c r="A1212" s="25" t="s">
        <v>213</v>
      </c>
      <c r="B1212" s="11" t="n">
        <v>100</v>
      </c>
      <c r="C1212" s="22" t="n">
        <v>43021</v>
      </c>
      <c r="D1212" s="11" t="n">
        <v>57.13</v>
      </c>
      <c r="E1212" s="20" t="n">
        <f aca="false">SUM(B1212*D1212)</f>
        <v>5713</v>
      </c>
      <c r="F1212" s="22"/>
      <c r="G1212" s="11"/>
      <c r="H1212" s="23" t="n">
        <f aca="false">SUM(B1212*G1212)</f>
        <v>0</v>
      </c>
      <c r="I1212" s="24" t="n">
        <f aca="false">SUM(H1212-E1212)</f>
        <v>-5713</v>
      </c>
      <c r="J1212" s="11" t="str">
        <f aca="false">IF(SUM(+F1212-C1212)&lt;365,"ST","LT")</f>
        <v>ST</v>
      </c>
      <c r="K1212" s="25"/>
      <c r="L1212" s="25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</row>
    <row r="1213" customFormat="false" ht="15.75" hidden="false" customHeight="true" outlineLevel="0" collapsed="false">
      <c r="A1213" s="25" t="s">
        <v>217</v>
      </c>
      <c r="B1213" s="11" t="n">
        <v>10</v>
      </c>
      <c r="C1213" s="22" t="n">
        <v>41746</v>
      </c>
      <c r="D1213" s="11" t="n">
        <v>716.31</v>
      </c>
      <c r="E1213" s="20" t="n">
        <f aca="false">SUM(B1213*D1213)</f>
        <v>7163.1</v>
      </c>
      <c r="F1213" s="22"/>
      <c r="G1213" s="11"/>
      <c r="H1213" s="23" t="n">
        <f aca="false">SUM(B1213*G1213)</f>
        <v>0</v>
      </c>
      <c r="I1213" s="24" t="n">
        <f aca="false">SUM(H1213-E1213)</f>
        <v>-7163.1</v>
      </c>
      <c r="J1213" s="11" t="str">
        <f aca="false">IF(SUM(+F1213-C1213)&lt;365,"ST","LT")</f>
        <v>ST</v>
      </c>
      <c r="K1213" s="25"/>
      <c r="L1213" s="25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</row>
    <row r="1214" customFormat="false" ht="15.75" hidden="false" customHeight="true" outlineLevel="0" collapsed="false">
      <c r="A1214" s="25" t="s">
        <v>1347</v>
      </c>
      <c r="B1214" s="11" t="n">
        <v>300</v>
      </c>
      <c r="C1214" s="22" t="n">
        <v>42282</v>
      </c>
      <c r="D1214" s="11" t="n">
        <v>22.81</v>
      </c>
      <c r="E1214" s="20" t="n">
        <f aca="false">SUM(B1214*D1214)</f>
        <v>6843</v>
      </c>
      <c r="F1214" s="22" t="n">
        <v>42950</v>
      </c>
      <c r="G1214" s="11" t="n">
        <v>41.19</v>
      </c>
      <c r="H1214" s="23" t="n">
        <f aca="false">SUM(B1214*G1214)</f>
        <v>12357</v>
      </c>
      <c r="I1214" s="24" t="n">
        <f aca="false">SUM(H1214-E1214)</f>
        <v>5514</v>
      </c>
      <c r="J1214" s="11" t="str">
        <f aca="false">IF(SUM(+F1214-C1214)&lt;365,"ST","LT")</f>
        <v>LT</v>
      </c>
      <c r="K1214" s="25"/>
      <c r="L1214" s="25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</row>
    <row r="1215" customFormat="false" ht="15.75" hidden="false" customHeight="true" outlineLevel="0" collapsed="false">
      <c r="A1215" s="25" t="s">
        <v>1347</v>
      </c>
      <c r="B1215" s="11" t="n">
        <v>200</v>
      </c>
      <c r="C1215" s="22" t="n">
        <v>42282</v>
      </c>
      <c r="D1215" s="11" t="n">
        <v>22.81</v>
      </c>
      <c r="E1215" s="20" t="n">
        <f aca="false">SUM(B1215*D1215)</f>
        <v>4562</v>
      </c>
      <c r="F1215" s="22"/>
      <c r="G1215" s="11"/>
      <c r="H1215" s="23" t="n">
        <f aca="false">SUM(B1215*G1215)</f>
        <v>0</v>
      </c>
      <c r="I1215" s="24" t="n">
        <f aca="false">SUM(H1215-E1215)</f>
        <v>-4562</v>
      </c>
      <c r="J1215" s="11" t="str">
        <f aca="false">IF(SUM(+F1215-C1215)&lt;365,"ST","LT")</f>
        <v>ST</v>
      </c>
      <c r="K1215" s="25"/>
      <c r="L1215" s="25"/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</row>
    <row r="1216" customFormat="false" ht="15.75" hidden="false" customHeight="true" outlineLevel="0" collapsed="false">
      <c r="A1216" s="25" t="s">
        <v>1347</v>
      </c>
      <c r="B1216" s="11" t="n">
        <v>100</v>
      </c>
      <c r="C1216" s="22" t="n">
        <v>42956</v>
      </c>
      <c r="D1216" s="11" t="n">
        <v>34.96</v>
      </c>
      <c r="E1216" s="20" t="n">
        <f aca="false">SUM(B1216*D1216)</f>
        <v>3496</v>
      </c>
      <c r="F1216" s="22"/>
      <c r="G1216" s="11"/>
      <c r="H1216" s="23" t="n">
        <f aca="false">SUM(B1216*G1216)</f>
        <v>0</v>
      </c>
      <c r="I1216" s="24" t="n">
        <f aca="false">SUM(H1216-E1216)</f>
        <v>-3496</v>
      </c>
      <c r="J1216" s="11" t="str">
        <f aca="false">IF(SUM(+F1216-C1216)&lt;365,"ST","LT")</f>
        <v>ST</v>
      </c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</row>
    <row r="1217" customFormat="false" ht="15.75" hidden="false" customHeight="true" outlineLevel="0" collapsed="false">
      <c r="A1217" s="25" t="s">
        <v>1347</v>
      </c>
      <c r="B1217" s="11" t="n">
        <v>200</v>
      </c>
      <c r="C1217" s="22" t="n">
        <v>42968</v>
      </c>
      <c r="D1217" s="11" t="n">
        <v>34.25</v>
      </c>
      <c r="E1217" s="20" t="n">
        <f aca="false">SUM(B1217*D1217)</f>
        <v>6850</v>
      </c>
      <c r="F1217" s="22"/>
      <c r="G1217" s="11"/>
      <c r="H1217" s="23" t="n">
        <f aca="false">SUM(B1217*G1217)</f>
        <v>0</v>
      </c>
      <c r="I1217" s="24" t="n">
        <f aca="false">SUM(H1217-E1217)</f>
        <v>-6850</v>
      </c>
      <c r="J1217" s="11" t="str">
        <f aca="false">IF(SUM(+F1217-C1217)&lt;365,"ST","LT")</f>
        <v>ST</v>
      </c>
      <c r="K1217" s="25"/>
      <c r="L1217" s="25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</row>
    <row r="1218" customFormat="false" ht="15.75" hidden="false" customHeight="true" outlineLevel="0" collapsed="false">
      <c r="A1218" s="25" t="s">
        <v>230</v>
      </c>
      <c r="B1218" s="11" t="n">
        <v>100</v>
      </c>
      <c r="C1218" s="22" t="n">
        <v>43013</v>
      </c>
      <c r="D1218" s="11" t="n">
        <v>62.01</v>
      </c>
      <c r="E1218" s="20" t="n">
        <f aca="false">SUM(B1218*D1218)</f>
        <v>6201</v>
      </c>
      <c r="F1218" s="22"/>
      <c r="G1218" s="11"/>
      <c r="H1218" s="23" t="n">
        <f aca="false">SUM(B1218*G1218)</f>
        <v>0</v>
      </c>
      <c r="I1218" s="24" t="n">
        <f aca="false">SUM(H1218-E1218)</f>
        <v>-6201</v>
      </c>
      <c r="J1218" s="11" t="str">
        <f aca="false">IF(SUM(+F1218-C1218)&lt;365,"ST","LT")</f>
        <v>ST</v>
      </c>
      <c r="K1218" s="25"/>
      <c r="L1218" s="25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</row>
    <row r="1219" customFormat="false" ht="15.75" hidden="false" customHeight="true" outlineLevel="0" collapsed="false">
      <c r="A1219" s="25" t="s">
        <v>231</v>
      </c>
      <c r="B1219" s="11" t="n">
        <v>10</v>
      </c>
      <c r="C1219" s="22" t="n">
        <v>42606</v>
      </c>
      <c r="D1219" s="11" t="n">
        <v>1178.71</v>
      </c>
      <c r="E1219" s="20" t="n">
        <f aca="false">SUM(B1219*D1219)</f>
        <v>11787.1</v>
      </c>
      <c r="F1219" s="22"/>
      <c r="G1219" s="11"/>
      <c r="H1219" s="23" t="n">
        <f aca="false">SUM(B1219*G1219)</f>
        <v>0</v>
      </c>
      <c r="I1219" s="24" t="n">
        <f aca="false">SUM(H1219-E1219)</f>
        <v>-11787.1</v>
      </c>
      <c r="J1219" s="11" t="str">
        <f aca="false">IF(SUM(+F1219-C1219)&lt;365,"ST","LT")</f>
        <v>ST</v>
      </c>
      <c r="K1219" s="25"/>
      <c r="L1219" s="25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</row>
    <row r="1220" customFormat="false" ht="15.75" hidden="false" customHeight="true" outlineLevel="0" collapsed="false">
      <c r="A1220" s="25" t="s">
        <v>231</v>
      </c>
      <c r="B1220" s="11" t="n">
        <v>20</v>
      </c>
      <c r="C1220" s="22" t="n">
        <v>42629</v>
      </c>
      <c r="D1220" s="11" t="n">
        <v>0</v>
      </c>
      <c r="E1220" s="20" t="n">
        <f aca="false">SUM(B1220*D1220)</f>
        <v>0</v>
      </c>
      <c r="F1220" s="22"/>
      <c r="G1220" s="11"/>
      <c r="H1220" s="23" t="n">
        <f aca="false">SUM(B1220*G1220)</f>
        <v>0</v>
      </c>
      <c r="I1220" s="24" t="n">
        <f aca="false">SUM(H1220-E1220)</f>
        <v>0</v>
      </c>
      <c r="J1220" s="11" t="str">
        <f aca="false">IF(SUM(+F1220-C1220)&lt;365,"ST","LT")</f>
        <v>ST</v>
      </c>
      <c r="K1220" s="25"/>
      <c r="L1220" s="25" t="s">
        <v>51</v>
      </c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</row>
    <row r="1221" customFormat="false" ht="15.75" hidden="false" customHeight="true" outlineLevel="0" collapsed="false">
      <c r="A1221" s="25" t="s">
        <v>231</v>
      </c>
      <c r="B1221" s="11" t="n">
        <v>15</v>
      </c>
      <c r="C1221" s="22" t="n">
        <v>42936</v>
      </c>
      <c r="D1221" s="11" t="n">
        <v>0</v>
      </c>
      <c r="E1221" s="20" t="n">
        <f aca="false">SUM(B1221*D1221)</f>
        <v>0</v>
      </c>
      <c r="F1221" s="22"/>
      <c r="G1221" s="11"/>
      <c r="H1221" s="23" t="n">
        <f aca="false">SUM(B1221*G1221)</f>
        <v>0</v>
      </c>
      <c r="I1221" s="24" t="n">
        <f aca="false">SUM(H1221-E1221)</f>
        <v>0</v>
      </c>
      <c r="J1221" s="11" t="str">
        <f aca="false">IF(SUM(+F1221-C1221)&lt;365,"ST","LT")</f>
        <v>ST</v>
      </c>
      <c r="K1221" s="25"/>
      <c r="L1221" s="25" t="s">
        <v>86</v>
      </c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</row>
    <row r="1222" customFormat="false" ht="15.75" hidden="false" customHeight="true" outlineLevel="0" collapsed="false">
      <c r="A1222" s="25" t="s">
        <v>231</v>
      </c>
      <c r="B1222" s="11" t="n">
        <v>5</v>
      </c>
      <c r="C1222" s="22" t="n">
        <v>43111</v>
      </c>
      <c r="D1222" s="11" t="n">
        <v>424.16</v>
      </c>
      <c r="E1222" s="20" t="n">
        <f aca="false">SUM(B1222*D1222)</f>
        <v>2120.8</v>
      </c>
      <c r="F1222" s="22"/>
      <c r="G1222" s="11"/>
      <c r="H1222" s="23" t="n">
        <f aca="false">SUM(B1222*G1222)</f>
        <v>0</v>
      </c>
      <c r="I1222" s="24" t="n">
        <f aca="false">SUM(H1222-E1222)</f>
        <v>-2120.8</v>
      </c>
      <c r="J1222" s="11" t="str">
        <f aca="false">IF(SUM(+F1222-C1222)&lt;365,"ST","LT")</f>
        <v>ST</v>
      </c>
      <c r="K1222" s="25"/>
      <c r="L1222" s="25"/>
      <c r="M1222" s="25"/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</row>
    <row r="1223" customFormat="false" ht="15.75" hidden="false" customHeight="true" outlineLevel="0" collapsed="false">
      <c r="A1223" s="25" t="s">
        <v>1242</v>
      </c>
      <c r="B1223" s="11" t="n">
        <v>10</v>
      </c>
      <c r="C1223" s="22" t="n">
        <v>41680</v>
      </c>
      <c r="D1223" s="11" t="n">
        <v>968.87</v>
      </c>
      <c r="E1223" s="20" t="n">
        <f aca="false">SUM(B1223*D1223)</f>
        <v>9688.7</v>
      </c>
      <c r="F1223" s="22"/>
      <c r="G1223" s="11"/>
      <c r="H1223" s="23" t="n">
        <f aca="false">SUM(B1223*G1223)</f>
        <v>0</v>
      </c>
      <c r="I1223" s="24" t="n">
        <f aca="false">SUM(H1223-E1223)</f>
        <v>-9688.7</v>
      </c>
      <c r="J1223" s="11" t="str">
        <f aca="false">IF(SUM(+F1223-C1223)&lt;365,"ST","LT")</f>
        <v>ST</v>
      </c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</row>
    <row r="1224" customFormat="false" ht="15.75" hidden="false" customHeight="true" outlineLevel="0" collapsed="false">
      <c r="A1224" s="25" t="s">
        <v>1242</v>
      </c>
      <c r="B1224" s="11" t="n">
        <v>20</v>
      </c>
      <c r="C1224" s="22" t="n">
        <v>42992</v>
      </c>
      <c r="D1224" s="11" t="n">
        <v>295.7</v>
      </c>
      <c r="E1224" s="20" t="n">
        <f aca="false">SUM(B1224*D1224)</f>
        <v>5914</v>
      </c>
      <c r="F1224" s="22"/>
      <c r="G1224" s="11"/>
      <c r="H1224" s="23" t="n">
        <f aca="false">SUM(B1224*G1224)</f>
        <v>0</v>
      </c>
      <c r="I1224" s="24" t="n">
        <f aca="false">SUM(H1224-E1224)</f>
        <v>-5914</v>
      </c>
      <c r="J1224" s="11" t="str">
        <f aca="false">IF(SUM(+F1224-C1224)&lt;365,"ST","LT")</f>
        <v>ST</v>
      </c>
      <c r="K1224" s="25"/>
      <c r="L1224" s="25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</row>
    <row r="1225" customFormat="false" ht="15.75" hidden="false" customHeight="true" outlineLevel="0" collapsed="false">
      <c r="A1225" s="25" t="s">
        <v>739</v>
      </c>
      <c r="B1225" s="11" t="n">
        <v>25</v>
      </c>
      <c r="C1225" s="22" t="n">
        <v>42642</v>
      </c>
      <c r="D1225" s="11" t="n">
        <v>314.26</v>
      </c>
      <c r="E1225" s="20" t="n">
        <f aca="false">SUM(B1225*D1225)</f>
        <v>7856.5</v>
      </c>
      <c r="F1225" s="22"/>
      <c r="G1225" s="11"/>
      <c r="H1225" s="23" t="n">
        <f aca="false">SUM(B1225*G1225)</f>
        <v>0</v>
      </c>
      <c r="I1225" s="24" t="n">
        <f aca="false">SUM(H1225-E1225)</f>
        <v>-7856.5</v>
      </c>
      <c r="J1225" s="11" t="str">
        <f aca="false">IF(SUM(+F1225-C1225)&lt;365,"ST","LT")</f>
        <v>ST</v>
      </c>
      <c r="K1225" s="25"/>
      <c r="L1225" s="25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</row>
    <row r="1226" customFormat="false" ht="15.75" hidden="false" customHeight="true" outlineLevel="0" collapsed="false">
      <c r="A1226" s="25" t="s">
        <v>1350</v>
      </c>
      <c r="B1226" s="11" t="n">
        <v>200</v>
      </c>
      <c r="C1226" s="22" t="n">
        <v>43082</v>
      </c>
      <c r="D1226" s="11" t="n">
        <v>36.87</v>
      </c>
      <c r="E1226" s="20" t="n">
        <f aca="false">SUM(B1226*D1226)</f>
        <v>7374</v>
      </c>
      <c r="F1226" s="22"/>
      <c r="G1226" s="11"/>
      <c r="H1226" s="23" t="n">
        <f aca="false">SUM(B1226*G1226)</f>
        <v>0</v>
      </c>
      <c r="I1226" s="24" t="n">
        <f aca="false">SUM(H1226-E1226)</f>
        <v>-7374</v>
      </c>
      <c r="J1226" s="11" t="str">
        <f aca="false">IF(SUM(+F1226-C1226)&lt;365,"ST","LT")</f>
        <v>ST</v>
      </c>
      <c r="K1226" s="25"/>
      <c r="L1226" s="25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</row>
    <row r="1227" customFormat="false" ht="15.75" hidden="false" customHeight="true" outlineLevel="0" collapsed="false">
      <c r="A1227" s="25" t="s">
        <v>251</v>
      </c>
      <c r="B1227" s="11" t="n">
        <v>100</v>
      </c>
      <c r="C1227" s="22" t="n">
        <v>41806</v>
      </c>
      <c r="D1227" s="11" t="n">
        <v>78.48</v>
      </c>
      <c r="E1227" s="20" t="n">
        <f aca="false">SUM(B1227*D1227)</f>
        <v>7848</v>
      </c>
      <c r="F1227" s="22" t="n">
        <v>42908</v>
      </c>
      <c r="G1227" s="11" t="n">
        <v>57.47</v>
      </c>
      <c r="H1227" s="23" t="n">
        <f aca="false">SUM(B1227*G1227)</f>
        <v>5747</v>
      </c>
      <c r="I1227" s="24" t="n">
        <f aca="false">SUM(H1227-E1227)</f>
        <v>-2101</v>
      </c>
      <c r="J1227" s="11" t="str">
        <f aca="false">IF(SUM(+F1227-C1227)&lt;365,"ST","LT")</f>
        <v>LT</v>
      </c>
      <c r="K1227" s="25"/>
      <c r="L1227" s="25"/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</row>
    <row r="1228" customFormat="false" ht="15.75" hidden="false" customHeight="true" outlineLevel="0" collapsed="false">
      <c r="A1228" s="25" t="s">
        <v>743</v>
      </c>
      <c r="B1228" s="11" t="n">
        <v>100</v>
      </c>
      <c r="C1228" s="22" t="n">
        <v>42287</v>
      </c>
      <c r="D1228" s="11" t="n">
        <v>51.06</v>
      </c>
      <c r="E1228" s="20" t="n">
        <f aca="false">SUM(B1228*D1228)</f>
        <v>5106</v>
      </c>
      <c r="F1228" s="22"/>
      <c r="G1228" s="11"/>
      <c r="H1228" s="23" t="n">
        <f aca="false">SUM(B1228*G1228)</f>
        <v>0</v>
      </c>
      <c r="I1228" s="24" t="n">
        <f aca="false">SUM(H1228-E1228)</f>
        <v>-5106</v>
      </c>
      <c r="J1228" s="11" t="str">
        <f aca="false">IF(SUM(+F1228-C1228)&lt;365,"ST","LT")</f>
        <v>ST</v>
      </c>
      <c r="K1228" s="25"/>
      <c r="L1228" s="25"/>
      <c r="M1228" s="25"/>
      <c r="N1228" s="25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</row>
    <row r="1229" customFormat="false" ht="15.75" hidden="false" customHeight="true" outlineLevel="0" collapsed="false">
      <c r="A1229" s="25" t="s">
        <v>256</v>
      </c>
      <c r="B1229" s="11" t="n">
        <v>200</v>
      </c>
      <c r="C1229" s="22" t="n">
        <v>42809</v>
      </c>
      <c r="D1229" s="11" t="n">
        <v>28.97</v>
      </c>
      <c r="E1229" s="20" t="n">
        <f aca="false">SUM(B1229*D1229)</f>
        <v>5794</v>
      </c>
      <c r="F1229" s="22"/>
      <c r="G1229" s="11"/>
      <c r="H1229" s="23" t="n">
        <f aca="false">SUM(B1229*G1229)</f>
        <v>0</v>
      </c>
      <c r="I1229" s="24" t="n">
        <f aca="false">SUM(H1229-E1229)</f>
        <v>-5794</v>
      </c>
      <c r="J1229" s="11" t="str">
        <f aca="false">IF(SUM(+F1229-C1229)&lt;365,"ST","LT")</f>
        <v>ST</v>
      </c>
      <c r="K1229" s="25"/>
      <c r="L1229" s="25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</row>
    <row r="1230" customFormat="false" ht="15.75" hidden="false" customHeight="true" outlineLevel="0" collapsed="false">
      <c r="A1230" s="25" t="s">
        <v>257</v>
      </c>
      <c r="B1230" s="11" t="n">
        <v>2</v>
      </c>
      <c r="C1230" s="22" t="n">
        <v>40436</v>
      </c>
      <c r="D1230" s="11" t="n">
        <v>5000</v>
      </c>
      <c r="E1230" s="20" t="n">
        <f aca="false">SUM(B1230*D1230)</f>
        <v>10000</v>
      </c>
      <c r="F1230" s="22"/>
      <c r="G1230" s="11"/>
      <c r="H1230" s="23" t="n">
        <f aca="false">SUM(B1230*G1230)</f>
        <v>0</v>
      </c>
      <c r="I1230" s="24" t="n">
        <f aca="false">SUM(H1230-E1230)</f>
        <v>-10000</v>
      </c>
      <c r="J1230" s="11" t="str">
        <f aca="false">IF(SUM(+F1230-C1230)&lt;365,"ST","LT")</f>
        <v>ST</v>
      </c>
      <c r="K1230" s="25"/>
      <c r="L1230" s="25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</row>
    <row r="1231" customFormat="false" ht="15.75" hidden="false" customHeight="true" outlineLevel="0" collapsed="false">
      <c r="A1231" s="25" t="s">
        <v>1248</v>
      </c>
      <c r="B1231" s="11" t="n">
        <v>50</v>
      </c>
      <c r="C1231" s="22" t="n">
        <v>42884</v>
      </c>
      <c r="D1231" s="11" t="n">
        <v>104.53</v>
      </c>
      <c r="E1231" s="20" t="n">
        <f aca="false">SUM(B1231*D1231)</f>
        <v>5226.5</v>
      </c>
      <c r="F1231" s="22" t="n">
        <v>43209</v>
      </c>
      <c r="G1231" s="11" t="n">
        <v>62.92</v>
      </c>
      <c r="H1231" s="23" t="n">
        <f aca="false">SUM(B1231*G1231)</f>
        <v>3146</v>
      </c>
      <c r="I1231" s="24" t="n">
        <f aca="false">SUM(H1231-E1231)</f>
        <v>-2080.5</v>
      </c>
      <c r="J1231" s="11" t="str">
        <f aca="false">IF(SUM(+F1231-C1231)&lt;365,"ST","LT")</f>
        <v>ST</v>
      </c>
      <c r="K1231" s="25"/>
      <c r="L1231" s="25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</row>
    <row r="1232" customFormat="false" ht="15.75" hidden="false" customHeight="true" outlineLevel="0" collapsed="false">
      <c r="A1232" s="25" t="s">
        <v>1248</v>
      </c>
      <c r="B1232" s="11" t="n">
        <v>50</v>
      </c>
      <c r="C1232" s="22" t="n">
        <v>43067</v>
      </c>
      <c r="D1232" s="11" t="n">
        <v>80.4</v>
      </c>
      <c r="E1232" s="20" t="n">
        <f aca="false">SUM(B1232*D1232)</f>
        <v>4020</v>
      </c>
      <c r="F1232" s="22" t="n">
        <v>43209</v>
      </c>
      <c r="G1232" s="11" t="n">
        <v>62.92</v>
      </c>
      <c r="H1232" s="23" t="n">
        <f aca="false">SUM(B1232*G1232)</f>
        <v>3146</v>
      </c>
      <c r="I1232" s="24" t="n">
        <f aca="false">SUM(H1232-E1232)</f>
        <v>-874</v>
      </c>
      <c r="J1232" s="11" t="str">
        <f aca="false">IF(SUM(+F1232-C1232)&lt;365,"ST","LT")</f>
        <v>ST</v>
      </c>
      <c r="K1232" s="25"/>
      <c r="L1232" s="25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</row>
    <row r="1233" customFormat="false" ht="15.75" hidden="false" customHeight="true" outlineLevel="0" collapsed="false">
      <c r="A1233" s="25" t="s">
        <v>269</v>
      </c>
      <c r="B1233" s="11" t="n">
        <v>3</v>
      </c>
      <c r="C1233" s="22" t="n">
        <v>41974</v>
      </c>
      <c r="D1233" s="11" t="n">
        <v>4333.56</v>
      </c>
      <c r="E1233" s="20" t="n">
        <f aca="false">SUM(B1233*D1233)</f>
        <v>13000.68</v>
      </c>
      <c r="F1233" s="22" t="n">
        <v>43090</v>
      </c>
      <c r="G1233" s="11" t="n">
        <v>1141.38</v>
      </c>
      <c r="H1233" s="23" t="n">
        <f aca="false">SUM(B1233*G1233)</f>
        <v>3424.14</v>
      </c>
      <c r="I1233" s="24" t="n">
        <f aca="false">SUM(H1233-E1233)</f>
        <v>-9576.54</v>
      </c>
      <c r="J1233" s="11" t="str">
        <f aca="false">IF(SUM(+F1233-C1233)&lt;365,"ST","LT")</f>
        <v>LT</v>
      </c>
      <c r="K1233" s="25"/>
      <c r="L1233" s="25"/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</row>
    <row r="1234" customFormat="false" ht="15.75" hidden="false" customHeight="true" outlineLevel="0" collapsed="false">
      <c r="A1234" s="25" t="s">
        <v>269</v>
      </c>
      <c r="B1234" s="11" t="n">
        <v>4</v>
      </c>
      <c r="C1234" s="22" t="n">
        <v>41976</v>
      </c>
      <c r="D1234" s="11" t="n">
        <v>2119.55</v>
      </c>
      <c r="E1234" s="20" t="n">
        <f aca="false">SUM(B1234*D1234)</f>
        <v>8478.2</v>
      </c>
      <c r="F1234" s="22" t="n">
        <v>43090</v>
      </c>
      <c r="G1234" s="11" t="n">
        <v>1141.38</v>
      </c>
      <c r="H1234" s="23" t="n">
        <f aca="false">SUM(B1234*G1234)</f>
        <v>4565.52</v>
      </c>
      <c r="I1234" s="24" t="n">
        <f aca="false">SUM(H1234-E1234)</f>
        <v>-3912.68</v>
      </c>
      <c r="J1234" s="11" t="str">
        <f aca="false">IF(SUM(+F1234-C1234)&lt;365,"ST","LT")</f>
        <v>LT</v>
      </c>
      <c r="K1234" s="25"/>
      <c r="L1234" s="25"/>
      <c r="M1234" s="25"/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</row>
    <row r="1235" customFormat="false" ht="15.75" hidden="false" customHeight="true" outlineLevel="0" collapsed="false">
      <c r="A1235" s="25" t="s">
        <v>269</v>
      </c>
      <c r="B1235" s="11" t="n">
        <v>3</v>
      </c>
      <c r="C1235" s="22" t="n">
        <v>41978</v>
      </c>
      <c r="D1235" s="11" t="n">
        <v>0</v>
      </c>
      <c r="E1235" s="20" t="n">
        <f aca="false">SUM(B1235*D1235)</f>
        <v>0</v>
      </c>
      <c r="F1235" s="22" t="n">
        <v>43090</v>
      </c>
      <c r="G1235" s="11" t="n">
        <v>1141.38</v>
      </c>
      <c r="H1235" s="23" t="n">
        <f aca="false">SUM(B1235*G1235)</f>
        <v>3424.14</v>
      </c>
      <c r="I1235" s="24" t="n">
        <f aca="false">SUM(H1235-E1235)</f>
        <v>3424.14</v>
      </c>
      <c r="J1235" s="11" t="str">
        <f aca="false">IF(SUM(+F1235-C1235)&lt;365,"ST","LT")</f>
        <v>LT</v>
      </c>
      <c r="K1235" s="25"/>
      <c r="L1235" s="25" t="s">
        <v>1389</v>
      </c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</row>
    <row r="1236" customFormat="false" ht="15.75" hidden="false" customHeight="true" outlineLevel="0" collapsed="false">
      <c r="A1236" s="25" t="s">
        <v>269</v>
      </c>
      <c r="B1236" s="11" t="n">
        <v>8</v>
      </c>
      <c r="C1236" s="22" t="n">
        <v>42178</v>
      </c>
      <c r="D1236" s="11" t="n">
        <v>0</v>
      </c>
      <c r="E1236" s="20" t="n">
        <f aca="false">SUM(B1236*D1236)</f>
        <v>0</v>
      </c>
      <c r="F1236" s="22" t="n">
        <v>43090</v>
      </c>
      <c r="G1236" s="11" t="n">
        <v>1141.38</v>
      </c>
      <c r="H1236" s="23" t="n">
        <f aca="false">SUM(B1236*G1236)</f>
        <v>9131.04</v>
      </c>
      <c r="I1236" s="24" t="n">
        <f aca="false">SUM(H1236-E1236)</f>
        <v>9131.04</v>
      </c>
      <c r="J1236" s="11" t="str">
        <f aca="false">IF(SUM(+F1236-C1236)&lt;365,"ST","LT")</f>
        <v>LT</v>
      </c>
      <c r="K1236" s="25"/>
      <c r="L1236" s="25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</row>
    <row r="1237" customFormat="false" ht="15.75" hidden="false" customHeight="true" outlineLevel="0" collapsed="false">
      <c r="A1237" s="25" t="s">
        <v>269</v>
      </c>
      <c r="B1237" s="11" t="n">
        <v>2</v>
      </c>
      <c r="C1237" s="22" t="n">
        <v>42178</v>
      </c>
      <c r="D1237" s="11" t="n">
        <v>0</v>
      </c>
      <c r="E1237" s="20" t="n">
        <f aca="false">SUM(B1237*D1237)</f>
        <v>0</v>
      </c>
      <c r="F1237" s="22"/>
      <c r="G1237" s="11"/>
      <c r="H1237" s="23" t="n">
        <f aca="false">SUM(B1237*G1237)</f>
        <v>0</v>
      </c>
      <c r="I1237" s="24" t="n">
        <f aca="false">SUM(H1237-E1237)</f>
        <v>0</v>
      </c>
      <c r="J1237" s="11" t="str">
        <f aca="false">IF(SUM(+F1237-C1237)&lt;365,"ST","LT")</f>
        <v>ST</v>
      </c>
      <c r="K1237" s="25"/>
      <c r="L1237" s="25" t="s">
        <v>94</v>
      </c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</row>
    <row r="1238" customFormat="false" ht="15.75" hidden="false" customHeight="true" outlineLevel="0" collapsed="false">
      <c r="A1238" s="25" t="s">
        <v>269</v>
      </c>
      <c r="B1238" s="11" t="n">
        <v>5</v>
      </c>
      <c r="C1238" s="22" t="n">
        <v>42684</v>
      </c>
      <c r="D1238" s="11" t="n">
        <v>957.66</v>
      </c>
      <c r="E1238" s="20" t="n">
        <f aca="false">SUM(B1238*D1238)</f>
        <v>4788.3</v>
      </c>
      <c r="F1238" s="22"/>
      <c r="G1238" s="11"/>
      <c r="H1238" s="23" t="n">
        <f aca="false">SUM(B1238*G1238)</f>
        <v>0</v>
      </c>
      <c r="I1238" s="24" t="n">
        <f aca="false">SUM(H1238-E1238)</f>
        <v>-4788.3</v>
      </c>
      <c r="J1238" s="11" t="str">
        <f aca="false">IF(SUM(+F1238-C1238)&lt;365,"ST","LT")</f>
        <v>ST</v>
      </c>
      <c r="K1238" s="25"/>
      <c r="L1238" s="25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</row>
    <row r="1239" customFormat="false" ht="15.75" hidden="false" customHeight="true" outlineLevel="0" collapsed="false">
      <c r="A1239" s="25" t="s">
        <v>269</v>
      </c>
      <c r="B1239" s="11" t="n">
        <v>10</v>
      </c>
      <c r="C1239" s="22" t="n">
        <v>42838</v>
      </c>
      <c r="D1239" s="11" t="n">
        <v>934.76</v>
      </c>
      <c r="E1239" s="20" t="n">
        <f aca="false">SUM(B1239*D1239)</f>
        <v>9347.6</v>
      </c>
      <c r="F1239" s="22"/>
      <c r="G1239" s="11"/>
      <c r="H1239" s="23" t="n">
        <f aca="false">SUM(B1239*G1239)</f>
        <v>0</v>
      </c>
      <c r="I1239" s="24" t="n">
        <f aca="false">SUM(H1239-E1239)</f>
        <v>-9347.6</v>
      </c>
      <c r="J1239" s="11" t="str">
        <f aca="false">IF(SUM(+F1239-C1239)&lt;365,"ST","LT")</f>
        <v>ST</v>
      </c>
      <c r="K1239" s="25"/>
      <c r="L1239" s="25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</row>
    <row r="1240" customFormat="false" ht="15.75" hidden="false" customHeight="true" outlineLevel="0" collapsed="false">
      <c r="A1240" s="25" t="s">
        <v>269</v>
      </c>
      <c r="B1240" s="11" t="n">
        <v>10</v>
      </c>
      <c r="C1240" s="22" t="n">
        <v>43039</v>
      </c>
      <c r="D1240" s="11" t="n">
        <v>930.93</v>
      </c>
      <c r="E1240" s="20" t="n">
        <f aca="false">SUM(B1240*D1240)</f>
        <v>9309.3</v>
      </c>
      <c r="F1240" s="22"/>
      <c r="G1240" s="11"/>
      <c r="H1240" s="23" t="n">
        <f aca="false">SUM(B1240*G1240)</f>
        <v>0</v>
      </c>
      <c r="I1240" s="24" t="n">
        <f aca="false">SUM(H1240-E1240)</f>
        <v>-9309.3</v>
      </c>
      <c r="J1240" s="11" t="str">
        <f aca="false">IF(SUM(+F1240-C1240)&lt;365,"ST","LT")</f>
        <v>ST</v>
      </c>
      <c r="K1240" s="25"/>
      <c r="L1240" s="25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</row>
    <row r="1241" customFormat="false" ht="15.75" hidden="false" customHeight="true" outlineLevel="0" collapsed="false">
      <c r="A1241" s="25" t="s">
        <v>269</v>
      </c>
      <c r="B1241" s="11" t="n">
        <v>8</v>
      </c>
      <c r="C1241" s="22" t="n">
        <v>43104</v>
      </c>
      <c r="D1241" s="11" t="n">
        <v>1021.6</v>
      </c>
      <c r="E1241" s="20" t="n">
        <f aca="false">SUM(B1241*D1241)</f>
        <v>8172.8</v>
      </c>
      <c r="F1241" s="22"/>
      <c r="G1241" s="11"/>
      <c r="H1241" s="23" t="n">
        <f aca="false">SUM(B1241*G1241)</f>
        <v>0</v>
      </c>
      <c r="I1241" s="24" t="n">
        <f aca="false">SUM(H1241-E1241)</f>
        <v>-8172.8</v>
      </c>
      <c r="J1241" s="11" t="str">
        <f aca="false">IF(SUM(+F1241-C1241)&lt;365,"ST","LT")</f>
        <v>ST</v>
      </c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</row>
    <row r="1242" customFormat="false" ht="15.75" hidden="false" customHeight="true" outlineLevel="0" collapsed="false">
      <c r="A1242" s="25" t="s">
        <v>752</v>
      </c>
      <c r="B1242" s="11" t="n">
        <v>25</v>
      </c>
      <c r="C1242" s="22" t="n">
        <v>43171</v>
      </c>
      <c r="D1242" s="11" t="n">
        <v>394.69</v>
      </c>
      <c r="E1242" s="20" t="n">
        <f aca="false">SUM(B1242*D1242)</f>
        <v>9867.25</v>
      </c>
      <c r="F1242" s="22"/>
      <c r="G1242" s="11"/>
      <c r="H1242" s="23" t="n">
        <f aca="false">SUM(B1242*G1242)</f>
        <v>0</v>
      </c>
      <c r="I1242" s="24" t="n">
        <f aca="false">SUM(H1242-E1242)</f>
        <v>-9867.25</v>
      </c>
      <c r="J1242" s="11" t="str">
        <f aca="false">IF(SUM(+F1242-C1242)&lt;365,"ST","LT")</f>
        <v>ST</v>
      </c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</row>
    <row r="1243" customFormat="false" ht="15.75" hidden="false" customHeight="true" outlineLevel="0" collapsed="false">
      <c r="A1243" s="25" t="s">
        <v>752</v>
      </c>
      <c r="B1243" s="11" t="n">
        <v>25</v>
      </c>
      <c r="C1243" s="22" t="n">
        <v>43179</v>
      </c>
      <c r="D1243" s="11" t="n">
        <v>0</v>
      </c>
      <c r="E1243" s="20" t="n">
        <f aca="false">SUM(B1243*D1243)</f>
        <v>0</v>
      </c>
      <c r="F1243" s="22"/>
      <c r="G1243" s="11"/>
      <c r="H1243" s="23" t="n">
        <f aca="false">SUM(B1243*G1243)</f>
        <v>0</v>
      </c>
      <c r="I1243" s="24" t="n">
        <f aca="false">SUM(H1243-E1243)</f>
        <v>0</v>
      </c>
      <c r="J1243" s="11" t="str">
        <f aca="false">IF(SUM(+F1243-C1243)&lt;365,"ST","LT")</f>
        <v>ST</v>
      </c>
      <c r="K1243" s="25"/>
      <c r="L1243" s="25" t="s">
        <v>94</v>
      </c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</row>
    <row r="1244" customFormat="false" ht="15.75" hidden="false" customHeight="true" outlineLevel="0" collapsed="false">
      <c r="A1244" s="25" t="s">
        <v>752</v>
      </c>
      <c r="B1244" s="11" t="n">
        <v>50</v>
      </c>
      <c r="C1244" s="22" t="n">
        <v>43175</v>
      </c>
      <c r="D1244" s="11" t="n">
        <v>186.39</v>
      </c>
      <c r="E1244" s="20" t="n">
        <f aca="false">SUM(B1244*D1244)</f>
        <v>9319.5</v>
      </c>
      <c r="F1244" s="22"/>
      <c r="G1244" s="11"/>
      <c r="H1244" s="23" t="n">
        <f aca="false">SUM(B1244*G1244)</f>
        <v>0</v>
      </c>
      <c r="I1244" s="24" t="n">
        <f aca="false">SUM(H1244-E1244)</f>
        <v>-9319.5</v>
      </c>
      <c r="J1244" s="11" t="str">
        <f aca="false">IF(SUM(+F1244-C1244)&lt;365,"ST","LT")</f>
        <v>ST</v>
      </c>
      <c r="K1244" s="25"/>
      <c r="L1244" s="25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</row>
    <row r="1245" customFormat="false" ht="15.75" hidden="false" customHeight="true" outlineLevel="0" collapsed="false">
      <c r="A1245" s="25" t="s">
        <v>1352</v>
      </c>
      <c r="B1245" s="11" t="n">
        <v>25</v>
      </c>
      <c r="C1245" s="22" t="n">
        <v>41425</v>
      </c>
      <c r="D1245" s="11" t="n">
        <v>341.95</v>
      </c>
      <c r="E1245" s="20" t="n">
        <f aca="false">SUM(B1245*D1245)</f>
        <v>8548.75</v>
      </c>
      <c r="F1245" s="22"/>
      <c r="G1245" s="11"/>
      <c r="H1245" s="23" t="n">
        <f aca="false">SUM(B1245*G1245)</f>
        <v>0</v>
      </c>
      <c r="I1245" s="24" t="n">
        <f aca="false">SUM(H1245-E1245)</f>
        <v>-8548.75</v>
      </c>
      <c r="J1245" s="11" t="str">
        <f aca="false">IF(SUM(+F1245-C1245)&lt;365,"ST","LT")</f>
        <v>ST</v>
      </c>
      <c r="K1245" s="25"/>
      <c r="L1245" s="25"/>
      <c r="M1245" s="25"/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</row>
    <row r="1246" customFormat="false" ht="15.75" hidden="false" customHeight="true" outlineLevel="0" collapsed="false">
      <c r="A1246" s="25" t="s">
        <v>1352</v>
      </c>
      <c r="B1246" s="11" t="n">
        <v>25</v>
      </c>
      <c r="C1246" s="22" t="n">
        <v>41604</v>
      </c>
      <c r="D1246" s="11" t="n">
        <v>312.91</v>
      </c>
      <c r="E1246" s="20" t="n">
        <f aca="false">SUM(B1246*D1246)</f>
        <v>7822.75</v>
      </c>
      <c r="F1246" s="22"/>
      <c r="G1246" s="11"/>
      <c r="H1246" s="23" t="n">
        <f aca="false">SUM(B1246*G1246)</f>
        <v>0</v>
      </c>
      <c r="I1246" s="24" t="n">
        <f aca="false">SUM(H1246-E1246)</f>
        <v>-7822.75</v>
      </c>
      <c r="J1246" s="11" t="str">
        <f aca="false">IF(SUM(+F1246-C1246)&lt;365,"ST","LT")</f>
        <v>ST</v>
      </c>
      <c r="K1246" s="25"/>
      <c r="L1246" s="25"/>
      <c r="M1246" s="25"/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</row>
    <row r="1247" customFormat="false" ht="15.75" hidden="false" customHeight="true" outlineLevel="0" collapsed="false">
      <c r="A1247" s="25" t="s">
        <v>1352</v>
      </c>
      <c r="B1247" s="11" t="n">
        <v>25</v>
      </c>
      <c r="C1247" s="22" t="n">
        <v>42563</v>
      </c>
      <c r="D1247" s="11" t="n">
        <v>0</v>
      </c>
      <c r="E1247" s="20" t="n">
        <f aca="false">SUM(B1247*D1247)</f>
        <v>0</v>
      </c>
      <c r="F1247" s="22"/>
      <c r="G1247" s="11"/>
      <c r="H1247" s="23" t="n">
        <f aca="false">SUM(B1247*G1247)</f>
        <v>0</v>
      </c>
      <c r="I1247" s="24" t="n">
        <f aca="false">SUM(H1247-E1247)</f>
        <v>0</v>
      </c>
      <c r="J1247" s="11" t="str">
        <f aca="false">IF(SUM(+F1247-C1247)&lt;365,"ST","LT")</f>
        <v>ST</v>
      </c>
      <c r="K1247" s="25"/>
      <c r="L1247" s="25" t="s">
        <v>86</v>
      </c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</row>
    <row r="1248" customFormat="false" ht="15.75" hidden="false" customHeight="true" outlineLevel="0" collapsed="false">
      <c r="A1248" s="25" t="s">
        <v>1352</v>
      </c>
      <c r="B1248" s="11" t="n">
        <v>25</v>
      </c>
      <c r="C1248" s="22" t="n">
        <v>42703</v>
      </c>
      <c r="D1248" s="11" t="n">
        <v>232.51</v>
      </c>
      <c r="E1248" s="20" t="n">
        <f aca="false">SUM(B1248*D1248)</f>
        <v>5812.75</v>
      </c>
      <c r="F1248" s="22"/>
      <c r="G1248" s="11"/>
      <c r="H1248" s="23" t="n">
        <f aca="false">SUM(B1248*G1248)</f>
        <v>0</v>
      </c>
      <c r="I1248" s="24" t="n">
        <f aca="false">SUM(H1248-E1248)</f>
        <v>-5812.75</v>
      </c>
      <c r="J1248" s="11" t="str">
        <f aca="false">IF(SUM(+F1248-C1248)&lt;365,"ST","LT")</f>
        <v>ST</v>
      </c>
      <c r="K1248" s="25"/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</row>
    <row r="1249" customFormat="false" ht="15.75" hidden="false" customHeight="true" outlineLevel="0" collapsed="false">
      <c r="A1249" s="25" t="s">
        <v>287</v>
      </c>
      <c r="B1249" s="11" t="n">
        <v>10</v>
      </c>
      <c r="C1249" s="22" t="n">
        <v>43125</v>
      </c>
      <c r="D1249" s="11" t="n">
        <v>772.55</v>
      </c>
      <c r="E1249" s="20" t="n">
        <f aca="false">SUM(B1249*D1249)</f>
        <v>7725.5</v>
      </c>
      <c r="F1249" s="22"/>
      <c r="G1249" s="11"/>
      <c r="H1249" s="23" t="n">
        <f aca="false">SUM(B1249*G1249)</f>
        <v>0</v>
      </c>
      <c r="I1249" s="24" t="n">
        <f aca="false">SUM(H1249-E1249)</f>
        <v>-7725.5</v>
      </c>
      <c r="J1249" s="11" t="str">
        <f aca="false">IF(SUM(+F1249-C1249)&lt;365,"ST","LT")</f>
        <v>ST</v>
      </c>
      <c r="K1249" s="25"/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</row>
    <row r="1250" customFormat="false" ht="15.75" hidden="false" customHeight="true" outlineLevel="0" collapsed="false">
      <c r="A1250" s="25" t="s">
        <v>1034</v>
      </c>
      <c r="B1250" s="11" t="n">
        <v>50</v>
      </c>
      <c r="C1250" s="22" t="n">
        <v>43056</v>
      </c>
      <c r="D1250" s="11" t="n">
        <v>165.99</v>
      </c>
      <c r="E1250" s="20" t="n">
        <f aca="false">SUM(B1250*D1250)</f>
        <v>8299.5</v>
      </c>
      <c r="F1250" s="22" t="n">
        <v>43097</v>
      </c>
      <c r="G1250" s="11" t="n">
        <v>201.97</v>
      </c>
      <c r="H1250" s="23" t="n">
        <f aca="false">SUM(B1250*G1250)</f>
        <v>10098.5</v>
      </c>
      <c r="I1250" s="24" t="n">
        <f aca="false">SUM(H1250-E1250)</f>
        <v>1799</v>
      </c>
      <c r="J1250" s="11" t="str">
        <f aca="false">IF(SUM(+F1250-C1250)&lt;365,"ST","LT")</f>
        <v>ST</v>
      </c>
      <c r="K1250" s="25"/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</row>
    <row r="1251" customFormat="false" ht="15.75" hidden="false" customHeight="true" outlineLevel="0" collapsed="false">
      <c r="A1251" s="25" t="s">
        <v>1314</v>
      </c>
      <c r="B1251" s="11" t="n">
        <v>25</v>
      </c>
      <c r="C1251" s="22" t="n">
        <v>42408</v>
      </c>
      <c r="D1251" s="11" t="n">
        <v>180.73</v>
      </c>
      <c r="E1251" s="20" t="n">
        <f aca="false">SUM(B1251*D1251)</f>
        <v>4518.25</v>
      </c>
      <c r="F1251" s="22" t="n">
        <v>43180</v>
      </c>
      <c r="G1251" s="11" t="n">
        <v>458.04</v>
      </c>
      <c r="H1251" s="23" t="n">
        <f aca="false">SUM(B1251*G1251)</f>
        <v>11451</v>
      </c>
      <c r="I1251" s="24" t="n">
        <f aca="false">SUM(H1251-E1251)</f>
        <v>6932.75</v>
      </c>
      <c r="J1251" s="11" t="str">
        <f aca="false">IF(SUM(+F1251-C1251)&lt;365,"ST","LT")</f>
        <v>LT</v>
      </c>
      <c r="K1251" s="25"/>
      <c r="L1251" s="25"/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</row>
    <row r="1252" customFormat="false" ht="15.75" hidden="false" customHeight="true" outlineLevel="0" collapsed="false">
      <c r="A1252" s="25" t="s">
        <v>1314</v>
      </c>
      <c r="B1252" s="11" t="n">
        <v>25</v>
      </c>
      <c r="C1252" s="22" t="n">
        <v>42408</v>
      </c>
      <c r="D1252" s="11" t="n">
        <v>180.73</v>
      </c>
      <c r="E1252" s="20" t="n">
        <f aca="false">SUM(B1252*D1252)</f>
        <v>4518.25</v>
      </c>
      <c r="F1252" s="22"/>
      <c r="G1252" s="11"/>
      <c r="H1252" s="23" t="n">
        <f aca="false">SUM(B1252*G1252)</f>
        <v>0</v>
      </c>
      <c r="I1252" s="24" t="n">
        <f aca="false">SUM(H1252-E1252)</f>
        <v>-4518.25</v>
      </c>
      <c r="J1252" s="11" t="str">
        <f aca="false">IF(SUM(+F1252-C1252)&lt;365,"ST","LT")</f>
        <v>ST</v>
      </c>
      <c r="K1252" s="25"/>
      <c r="L1252" s="25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</row>
    <row r="1253" customFormat="false" ht="15.75" hidden="false" customHeight="true" outlineLevel="0" collapsed="false">
      <c r="A1253" s="25" t="s">
        <v>1038</v>
      </c>
      <c r="B1253" s="11" t="n">
        <v>50</v>
      </c>
      <c r="C1253" s="22" t="n">
        <v>42796</v>
      </c>
      <c r="D1253" s="11" t="n">
        <v>146.04</v>
      </c>
      <c r="E1253" s="20" t="n">
        <f aca="false">SUM(B1253*D1253)</f>
        <v>7302</v>
      </c>
      <c r="F1253" s="22"/>
      <c r="G1253" s="11"/>
      <c r="H1253" s="23" t="n">
        <f aca="false">SUM(B1253*G1253)</f>
        <v>0</v>
      </c>
      <c r="I1253" s="24" t="n">
        <f aca="false">SUM(H1253-E1253)</f>
        <v>-7302</v>
      </c>
      <c r="J1253" s="11" t="str">
        <f aca="false">IF(SUM(+F1253-C1253)&lt;365,"ST","LT")</f>
        <v>ST</v>
      </c>
      <c r="K1253" s="25"/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</row>
    <row r="1254" customFormat="false" ht="15.75" hidden="false" customHeight="true" outlineLevel="0" collapsed="false">
      <c r="A1254" s="25" t="s">
        <v>1038</v>
      </c>
      <c r="B1254" s="11" t="n">
        <v>50</v>
      </c>
      <c r="C1254" s="22" t="n">
        <v>42857</v>
      </c>
      <c r="D1254" s="11" t="n">
        <v>152.84</v>
      </c>
      <c r="E1254" s="20" t="n">
        <f aca="false">SUM(B1254*D1254)</f>
        <v>7642</v>
      </c>
      <c r="F1254" s="22"/>
      <c r="G1254" s="11"/>
      <c r="H1254" s="23" t="n">
        <f aca="false">SUM(B1254*G1254)</f>
        <v>0</v>
      </c>
      <c r="I1254" s="24" t="n">
        <f aca="false">SUM(H1254-E1254)</f>
        <v>-7642</v>
      </c>
      <c r="J1254" s="11" t="str">
        <f aca="false">IF(SUM(+F1254-C1254)&lt;365,"ST","LT")</f>
        <v>ST</v>
      </c>
      <c r="K1254" s="25"/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</row>
    <row r="1255" customFormat="false" ht="15.75" hidden="false" customHeight="true" outlineLevel="0" collapsed="false">
      <c r="A1255" s="25" t="s">
        <v>301</v>
      </c>
      <c r="B1255" s="11" t="n">
        <v>50</v>
      </c>
      <c r="C1255" s="22" t="n">
        <v>42193</v>
      </c>
      <c r="D1255" s="11" t="n">
        <v>201</v>
      </c>
      <c r="E1255" s="20" t="n">
        <f aca="false">SUM(B1255*D1255)</f>
        <v>10050</v>
      </c>
      <c r="F1255" s="22" t="n">
        <v>43020</v>
      </c>
      <c r="G1255" s="11" t="n">
        <v>260.04</v>
      </c>
      <c r="H1255" s="23" t="n">
        <f aca="false">SUM(B1255*G1255)</f>
        <v>13002</v>
      </c>
      <c r="I1255" s="24" t="n">
        <f aca="false">SUM(H1255-E1255)</f>
        <v>2952</v>
      </c>
      <c r="J1255" s="11" t="str">
        <f aca="false">IF(SUM(+F1255-C1255)&lt;365,"ST","LT")</f>
        <v>LT</v>
      </c>
      <c r="K1255" s="25"/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</row>
    <row r="1256" customFormat="false" ht="15.75" hidden="false" customHeight="true" outlineLevel="0" collapsed="false">
      <c r="A1256" s="25" t="s">
        <v>303</v>
      </c>
      <c r="B1256" s="11" t="n">
        <v>5</v>
      </c>
      <c r="C1256" s="22" t="n">
        <v>42130</v>
      </c>
      <c r="D1256" s="11" t="n">
        <v>1380.72</v>
      </c>
      <c r="E1256" s="20" t="n">
        <f aca="false">SUM(B1256*D1256)</f>
        <v>6903.6</v>
      </c>
      <c r="F1256" s="22"/>
      <c r="G1256" s="11"/>
      <c r="H1256" s="23" t="n">
        <f aca="false">SUM(B1256*G1256)</f>
        <v>0</v>
      </c>
      <c r="I1256" s="24" t="n">
        <f aca="false">SUM(H1256-E1256)</f>
        <v>-6903.6</v>
      </c>
      <c r="J1256" s="11" t="str">
        <f aca="false">IF(SUM(+F1256-C1256)&lt;365,"ST","LT")</f>
        <v>ST</v>
      </c>
      <c r="K1256" s="25"/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</row>
    <row r="1257" customFormat="false" ht="15.75" hidden="false" customHeight="true" outlineLevel="0" collapsed="false">
      <c r="A1257" s="25" t="s">
        <v>303</v>
      </c>
      <c r="B1257" s="11" t="n">
        <v>5</v>
      </c>
      <c r="C1257" s="22" t="n">
        <v>42199</v>
      </c>
      <c r="D1257" s="11" t="n">
        <v>0</v>
      </c>
      <c r="E1257" s="20" t="n">
        <f aca="false">SUM(B1257*D1257)</f>
        <v>0</v>
      </c>
      <c r="F1257" s="22"/>
      <c r="G1257" s="11"/>
      <c r="H1257" s="23" t="n">
        <f aca="false">SUM(B1257*G1257)</f>
        <v>0</v>
      </c>
      <c r="I1257" s="24" t="n">
        <f aca="false">SUM(H1257-E1257)</f>
        <v>0</v>
      </c>
      <c r="J1257" s="11" t="str">
        <f aca="false">IF(SUM(+F1257-C1257)&lt;365,"ST","LT")</f>
        <v>ST</v>
      </c>
      <c r="K1257" s="25"/>
      <c r="L1257" s="25" t="s">
        <v>110</v>
      </c>
      <c r="M1257" s="25"/>
      <c r="N1257" s="25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</row>
    <row r="1258" customFormat="false" ht="15.75" hidden="false" customHeight="true" outlineLevel="0" collapsed="false">
      <c r="A1258" s="25" t="s">
        <v>1355</v>
      </c>
      <c r="B1258" s="11" t="n">
        <v>100</v>
      </c>
      <c r="C1258" s="22" t="n">
        <v>43060</v>
      </c>
      <c r="D1258" s="11" t="n">
        <v>182.81</v>
      </c>
      <c r="E1258" s="20" t="n">
        <f aca="false">SUM(B1258*D1258)</f>
        <v>18281</v>
      </c>
      <c r="F1258" s="22"/>
      <c r="G1258" s="11"/>
      <c r="H1258" s="23" t="n">
        <f aca="false">SUM(B1258*G1258)</f>
        <v>0</v>
      </c>
      <c r="I1258" s="24" t="n">
        <f aca="false">SUM(H1258-E1258)</f>
        <v>-18281</v>
      </c>
      <c r="J1258" s="11" t="str">
        <f aca="false">IF(SUM(+F1258-C1258)&lt;365,"ST","LT")</f>
        <v>ST</v>
      </c>
      <c r="K1258" s="25"/>
      <c r="L1258" s="25"/>
      <c r="M1258" s="25"/>
      <c r="N1258" s="25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</row>
    <row r="1259" customFormat="false" ht="15.75" hidden="false" customHeight="true" outlineLevel="0" collapsed="false">
      <c r="A1259" s="25" t="s">
        <v>1356</v>
      </c>
      <c r="B1259" s="11" t="n">
        <v>20</v>
      </c>
      <c r="C1259" s="22" t="n">
        <v>40053</v>
      </c>
      <c r="D1259" s="11" t="n">
        <v>1000</v>
      </c>
      <c r="E1259" s="20" t="n">
        <f aca="false">SUM(B1259*D1259)</f>
        <v>20000</v>
      </c>
      <c r="F1259" s="22"/>
      <c r="G1259" s="11"/>
      <c r="H1259" s="23" t="n">
        <f aca="false">SUM(B1259*G1259)</f>
        <v>0</v>
      </c>
      <c r="I1259" s="24" t="n">
        <f aca="false">SUM(H1259-E1259)</f>
        <v>-20000</v>
      </c>
      <c r="J1259" s="11" t="str">
        <f aca="false">IF(SUM(+F1259-C1259)&lt;365,"ST","LT")</f>
        <v>ST</v>
      </c>
      <c r="K1259" s="25"/>
      <c r="L1259" s="25" t="s">
        <v>248</v>
      </c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</row>
    <row r="1260" customFormat="false" ht="15.75" hidden="false" customHeight="true" outlineLevel="0" collapsed="false">
      <c r="A1260" s="25" t="s">
        <v>1357</v>
      </c>
      <c r="B1260" s="11" t="n">
        <v>20</v>
      </c>
      <c r="C1260" s="22" t="n">
        <v>42606</v>
      </c>
      <c r="D1260" s="11" t="n">
        <v>643.2</v>
      </c>
      <c r="E1260" s="20" t="n">
        <f aca="false">SUM(B1260*D1260)</f>
        <v>12864</v>
      </c>
      <c r="F1260" s="22"/>
      <c r="G1260" s="11"/>
      <c r="H1260" s="23" t="n">
        <f aca="false">SUM(B1260*G1260)</f>
        <v>0</v>
      </c>
      <c r="I1260" s="24" t="n">
        <f aca="false">SUM(H1260-E1260)</f>
        <v>-12864</v>
      </c>
      <c r="J1260" s="11" t="str">
        <f aca="false">IF(SUM(+F1260-C1260)&lt;365,"ST","LT")</f>
        <v>ST</v>
      </c>
      <c r="K1260" s="25"/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</row>
    <row r="1261" customFormat="false" ht="15.75" hidden="false" customHeight="true" outlineLevel="0" collapsed="false">
      <c r="A1261" s="25" t="s">
        <v>1358</v>
      </c>
      <c r="B1261" s="11" t="n">
        <v>10</v>
      </c>
      <c r="C1261" s="22" t="n">
        <v>42689</v>
      </c>
      <c r="D1261" s="11" t="n">
        <v>758.77</v>
      </c>
      <c r="E1261" s="20" t="n">
        <f aca="false">SUM(B1261*D1261)</f>
        <v>7587.7</v>
      </c>
      <c r="F1261" s="22" t="n">
        <v>43068</v>
      </c>
      <c r="G1261" s="11" t="n">
        <v>977.71</v>
      </c>
      <c r="H1261" s="23" t="n">
        <f aca="false">SUM(B1261*G1261)</f>
        <v>9777.1</v>
      </c>
      <c r="I1261" s="24" t="n">
        <f aca="false">SUM(H1261-E1261)</f>
        <v>2189.4</v>
      </c>
      <c r="J1261" s="11" t="str">
        <f aca="false">IF(SUM(+F1261-C1261)&lt;365,"ST","LT")</f>
        <v>LT</v>
      </c>
      <c r="K1261" s="25"/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</row>
    <row r="1262" customFormat="false" ht="15.75" hidden="false" customHeight="true" outlineLevel="0" collapsed="false">
      <c r="A1262" s="25" t="s">
        <v>1358</v>
      </c>
      <c r="B1262" s="11" t="n">
        <v>10</v>
      </c>
      <c r="C1262" s="22" t="n">
        <v>43200</v>
      </c>
      <c r="D1262" s="11" t="n">
        <v>1225.12</v>
      </c>
      <c r="E1262" s="20" t="n">
        <f aca="false">SUM(B1262*D1262)</f>
        <v>12251.2</v>
      </c>
      <c r="F1262" s="22"/>
      <c r="G1262" s="11"/>
      <c r="H1262" s="23" t="n">
        <f aca="false">SUM(B1262*G1262)</f>
        <v>0</v>
      </c>
      <c r="I1262" s="24" t="n">
        <f aca="false">SUM(H1262-E1262)</f>
        <v>-12251.2</v>
      </c>
      <c r="J1262" s="11" t="str">
        <f aca="false">IF(SUM(+F1262-C1262)&lt;365,"ST","LT")</f>
        <v>ST</v>
      </c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</row>
    <row r="1263" customFormat="false" ht="15.75" hidden="false" customHeight="true" outlineLevel="0" collapsed="false">
      <c r="A1263" s="25" t="s">
        <v>767</v>
      </c>
      <c r="B1263" s="11" t="n">
        <v>5</v>
      </c>
      <c r="C1263" s="22" t="n">
        <v>41291</v>
      </c>
      <c r="D1263" s="11" t="n">
        <v>1540.06</v>
      </c>
      <c r="E1263" s="20" t="n">
        <f aca="false">SUM(B1263*D1263)</f>
        <v>7700.3</v>
      </c>
      <c r="F1263" s="22"/>
      <c r="G1263" s="11"/>
      <c r="H1263" s="23" t="n">
        <f aca="false">SUM(B1263*G1263)</f>
        <v>0</v>
      </c>
      <c r="I1263" s="24" t="n">
        <f aca="false">SUM(H1263-E1263)</f>
        <v>-7700.3</v>
      </c>
      <c r="J1263" s="11" t="str">
        <f aca="false">IF(SUM(+F1263-C1263)&lt;365,"ST","LT")</f>
        <v>ST</v>
      </c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</row>
    <row r="1264" customFormat="false" ht="15.75" hidden="false" customHeight="true" outlineLevel="0" collapsed="false">
      <c r="A1264" s="25" t="s">
        <v>767</v>
      </c>
      <c r="B1264" s="11" t="n">
        <v>5</v>
      </c>
      <c r="C1264" s="22" t="n">
        <v>41424</v>
      </c>
      <c r="D1264" s="11" t="n">
        <v>1447.15</v>
      </c>
      <c r="E1264" s="20" t="n">
        <f aca="false">SUM(B1264*D1264)</f>
        <v>7235.75</v>
      </c>
      <c r="F1264" s="22"/>
      <c r="G1264" s="11"/>
      <c r="H1264" s="23" t="n">
        <f aca="false">SUM(B1264*G1264)</f>
        <v>0</v>
      </c>
      <c r="I1264" s="24" t="n">
        <f aca="false">SUM(H1264-E1264)</f>
        <v>-7235.75</v>
      </c>
      <c r="J1264" s="11" t="str">
        <f aca="false">IF(SUM(+F1264-C1264)&lt;365,"ST","LT")</f>
        <v>ST</v>
      </c>
      <c r="K1264" s="25"/>
      <c r="L1264" s="25"/>
      <c r="M1264" s="25"/>
      <c r="N1264" s="25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</row>
    <row r="1265" customFormat="false" ht="15.75" hidden="false" customHeight="true" outlineLevel="0" collapsed="false">
      <c r="A1265" s="25" t="s">
        <v>767</v>
      </c>
      <c r="B1265" s="11" t="n">
        <v>5</v>
      </c>
      <c r="C1265" s="22" t="n">
        <v>41471</v>
      </c>
      <c r="D1265" s="11" t="n">
        <v>0</v>
      </c>
      <c r="E1265" s="20" t="n">
        <f aca="false">SUM(B1265*D1265)</f>
        <v>0</v>
      </c>
      <c r="F1265" s="22"/>
      <c r="G1265" s="11"/>
      <c r="H1265" s="23" t="n">
        <f aca="false">SUM(B1265*G1265)</f>
        <v>0</v>
      </c>
      <c r="I1265" s="24" t="n">
        <f aca="false">SUM(H1265-E1265)</f>
        <v>0</v>
      </c>
      <c r="J1265" s="11" t="str">
        <f aca="false">IF(SUM(+F1265-C1265)&lt;365,"ST","LT")</f>
        <v>ST</v>
      </c>
      <c r="K1265" s="25"/>
      <c r="L1265" s="25" t="s">
        <v>86</v>
      </c>
      <c r="M1265" s="25"/>
      <c r="N1265" s="25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25"/>
    </row>
    <row r="1266" customFormat="false" ht="15.75" hidden="false" customHeight="true" outlineLevel="0" collapsed="false">
      <c r="A1266" s="25" t="s">
        <v>767</v>
      </c>
      <c r="B1266" s="11" t="n">
        <v>10</v>
      </c>
      <c r="C1266" s="22" t="n">
        <v>41477</v>
      </c>
      <c r="D1266" s="11" t="n">
        <v>905.05</v>
      </c>
      <c r="E1266" s="20" t="n">
        <f aca="false">SUM(B1266*D1266)</f>
        <v>9050.5</v>
      </c>
      <c r="F1266" s="22"/>
      <c r="G1266" s="11"/>
      <c r="H1266" s="23" t="n">
        <f aca="false">SUM(B1266*G1266)</f>
        <v>0</v>
      </c>
      <c r="I1266" s="24" t="n">
        <f aca="false">SUM(H1266-E1266)</f>
        <v>-9050.5</v>
      </c>
      <c r="J1266" s="11" t="str">
        <f aca="false">IF(SUM(+F1266-C1266)&lt;365,"ST","LT")</f>
        <v>ST</v>
      </c>
      <c r="K1266" s="25"/>
      <c r="L1266" s="25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25"/>
    </row>
    <row r="1267" customFormat="false" ht="15.75" hidden="false" customHeight="true" outlineLevel="0" collapsed="false">
      <c r="A1267" s="25" t="s">
        <v>767</v>
      </c>
      <c r="B1267" s="11" t="n">
        <v>5</v>
      </c>
      <c r="C1267" s="22" t="n">
        <v>42307</v>
      </c>
      <c r="D1267" s="11" t="n">
        <v>1417.05</v>
      </c>
      <c r="E1267" s="20" t="n">
        <f aca="false">SUM(B1267*D1267)</f>
        <v>7085.25</v>
      </c>
      <c r="F1267" s="22"/>
      <c r="G1267" s="11"/>
      <c r="H1267" s="23" t="n">
        <f aca="false">SUM(B1267*G1267)</f>
        <v>0</v>
      </c>
      <c r="I1267" s="24" t="n">
        <f aca="false">SUM(H1267-E1267)</f>
        <v>-7085.25</v>
      </c>
      <c r="J1267" s="11" t="str">
        <f aca="false">IF(SUM(+F1267-C1267)&lt;365,"ST","LT")</f>
        <v>ST</v>
      </c>
      <c r="K1267" s="25"/>
      <c r="L1267" s="25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25"/>
    </row>
    <row r="1268" customFormat="false" ht="15.75" hidden="false" customHeight="true" outlineLevel="0" collapsed="false">
      <c r="A1268" s="25" t="s">
        <v>767</v>
      </c>
      <c r="B1268" s="11" t="n">
        <v>15</v>
      </c>
      <c r="C1268" s="22" t="n">
        <v>42935</v>
      </c>
      <c r="D1268" s="11" t="n">
        <v>0</v>
      </c>
      <c r="E1268" s="20" t="n">
        <f aca="false">SUM(B1268*D1268)</f>
        <v>0</v>
      </c>
      <c r="F1268" s="22"/>
      <c r="G1268" s="11"/>
      <c r="H1268" s="23" t="n">
        <f aca="false">SUM(B1268*G1268)</f>
        <v>0</v>
      </c>
      <c r="I1268" s="24" t="n">
        <f aca="false">SUM(H1268-E1268)</f>
        <v>0</v>
      </c>
      <c r="J1268" s="11" t="str">
        <f aca="false">IF(SUM(+F1268-C1268)&lt;365,"ST","LT")</f>
        <v>ST</v>
      </c>
      <c r="K1268" s="25"/>
      <c r="L1268" s="25" t="s">
        <v>86</v>
      </c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</row>
    <row r="1269" customFormat="false" ht="15.75" hidden="false" customHeight="true" outlineLevel="0" collapsed="false">
      <c r="A1269" s="25" t="s">
        <v>767</v>
      </c>
      <c r="B1269" s="11" t="n">
        <v>5</v>
      </c>
      <c r="C1269" s="22" t="n">
        <v>43111</v>
      </c>
      <c r="D1269" s="11" t="n">
        <v>1329.9</v>
      </c>
      <c r="E1269" s="20" t="n">
        <f aca="false">SUM(B1269*D1269)</f>
        <v>6649.5</v>
      </c>
      <c r="F1269" s="22"/>
      <c r="G1269" s="11"/>
      <c r="H1269" s="23" t="n">
        <f aca="false">SUM(B1269*G1269)</f>
        <v>0</v>
      </c>
      <c r="I1269" s="24" t="n">
        <f aca="false">SUM(H1269-E1269)</f>
        <v>-6649.5</v>
      </c>
      <c r="J1269" s="11" t="str">
        <f aca="false">IF(SUM(+F1269-C1269)&lt;365,"ST","LT")</f>
        <v>ST</v>
      </c>
      <c r="K1269" s="25"/>
      <c r="L1269" s="25"/>
      <c r="M1269" s="25"/>
      <c r="N1269" s="25"/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</row>
    <row r="1270" customFormat="false" ht="15.75" hidden="false" customHeight="true" outlineLevel="0" collapsed="false">
      <c r="A1270" s="25" t="s">
        <v>307</v>
      </c>
      <c r="B1270" s="11" t="n">
        <v>10</v>
      </c>
      <c r="C1270" s="22" t="n">
        <v>42636</v>
      </c>
      <c r="D1270" s="11" t="n">
        <v>1496.8</v>
      </c>
      <c r="E1270" s="20" t="n">
        <f aca="false">SUM(B1270*D1270)</f>
        <v>14968</v>
      </c>
      <c r="F1270" s="22"/>
      <c r="G1270" s="11"/>
      <c r="H1270" s="23" t="n">
        <f aca="false">SUM(B1270*G1270)</f>
        <v>0</v>
      </c>
      <c r="I1270" s="24" t="n">
        <f aca="false">SUM(H1270-E1270)</f>
        <v>-14968</v>
      </c>
      <c r="J1270" s="11" t="str">
        <f aca="false">IF(SUM(+F1270-C1270)&lt;365,"ST","LT")</f>
        <v>ST</v>
      </c>
      <c r="K1270" s="25"/>
      <c r="L1270" s="25"/>
      <c r="M1270" s="25"/>
      <c r="N1270" s="25"/>
      <c r="O1270" s="25"/>
      <c r="P1270" s="25"/>
      <c r="Q1270" s="25"/>
      <c r="R1270" s="25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</row>
    <row r="1271" customFormat="false" ht="15.75" hidden="false" customHeight="true" outlineLevel="0" collapsed="false">
      <c r="A1271" s="25" t="s">
        <v>1359</v>
      </c>
      <c r="B1271" s="11" t="n">
        <v>10</v>
      </c>
      <c r="C1271" s="22" t="n">
        <v>42362</v>
      </c>
      <c r="D1271" s="11" t="n">
        <v>1267.31</v>
      </c>
      <c r="E1271" s="20" t="n">
        <f aca="false">SUM(B1271*D1271)</f>
        <v>12673.1</v>
      </c>
      <c r="F1271" s="22"/>
      <c r="G1271" s="11"/>
      <c r="H1271" s="23" t="n">
        <f aca="false">SUM(B1271*G1271)</f>
        <v>0</v>
      </c>
      <c r="I1271" s="24" t="n">
        <f aca="false">SUM(H1271-E1271)</f>
        <v>-12673.1</v>
      </c>
      <c r="J1271" s="11" t="str">
        <f aca="false">IF(SUM(+F1271-C1271)&lt;365,"ST","LT")</f>
        <v>ST</v>
      </c>
      <c r="K1271" s="25"/>
      <c r="L1271" s="25"/>
      <c r="M1271" s="25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</row>
    <row r="1272" customFormat="false" ht="15.75" hidden="false" customHeight="true" outlineLevel="0" collapsed="false">
      <c r="A1272" s="25" t="s">
        <v>1359</v>
      </c>
      <c r="B1272" s="11" t="n">
        <v>10</v>
      </c>
      <c r="C1272" s="22" t="n">
        <v>43097</v>
      </c>
      <c r="D1272" s="11" t="n">
        <v>0</v>
      </c>
      <c r="E1272" s="20" t="n">
        <f aca="false">SUM(B1272*D1272)</f>
        <v>0</v>
      </c>
      <c r="F1272" s="22"/>
      <c r="G1272" s="11"/>
      <c r="H1272" s="23" t="n">
        <f aca="false">SUM(B1272*G1272)</f>
        <v>0</v>
      </c>
      <c r="I1272" s="24" t="n">
        <f aca="false">SUM(H1272-E1272)</f>
        <v>0</v>
      </c>
      <c r="J1272" s="11" t="str">
        <f aca="false">IF(SUM(+F1272-C1272)&lt;365,"ST","LT")</f>
        <v>ST</v>
      </c>
      <c r="K1272" s="25"/>
      <c r="L1272" s="25" t="s">
        <v>110</v>
      </c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</row>
    <row r="1273" customFormat="false" ht="15.75" hidden="false" customHeight="true" outlineLevel="0" collapsed="false">
      <c r="A1273" s="25" t="s">
        <v>1390</v>
      </c>
      <c r="B1273" s="11" t="n">
        <v>50</v>
      </c>
      <c r="C1273" s="22" t="n">
        <v>42940</v>
      </c>
      <c r="D1273" s="11" t="n">
        <v>120.65</v>
      </c>
      <c r="E1273" s="20" t="n">
        <f aca="false">SUM(B1273*D1273)</f>
        <v>6032.5</v>
      </c>
      <c r="F1273" s="22" t="n">
        <v>42977</v>
      </c>
      <c r="G1273" s="11" t="n">
        <v>130.51</v>
      </c>
      <c r="H1273" s="23" t="n">
        <f aca="false">SUM(B1273*G1273)</f>
        <v>6525.5</v>
      </c>
      <c r="I1273" s="24" t="n">
        <f aca="false">SUM(H1273-E1273)</f>
        <v>493</v>
      </c>
      <c r="J1273" s="11" t="str">
        <f aca="false">IF(SUM(+F1273-C1273)&lt;365,"ST","LT")</f>
        <v>ST</v>
      </c>
      <c r="K1273" s="25"/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</row>
    <row r="1274" customFormat="false" ht="15.75" hidden="false" customHeight="true" outlineLevel="0" collapsed="false">
      <c r="A1274" s="25" t="s">
        <v>332</v>
      </c>
      <c r="B1274" s="11" t="n">
        <v>25</v>
      </c>
      <c r="C1274" s="22" t="n">
        <v>42324</v>
      </c>
      <c r="D1274" s="11" t="n">
        <v>394.97</v>
      </c>
      <c r="E1274" s="20" t="n">
        <f aca="false">SUM(B1274*D1274)</f>
        <v>9874.25</v>
      </c>
      <c r="F1274" s="22"/>
      <c r="G1274" s="11"/>
      <c r="H1274" s="23" t="n">
        <f aca="false">SUM(B1274*G1274)</f>
        <v>0</v>
      </c>
      <c r="I1274" s="24" t="n">
        <f aca="false">SUM(H1274-E1274)</f>
        <v>-9874.25</v>
      </c>
      <c r="J1274" s="11" t="str">
        <f aca="false">IF(SUM(+F1274-C1274)&lt;365,"ST","LT")</f>
        <v>ST</v>
      </c>
      <c r="K1274" s="25"/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</row>
    <row r="1275" customFormat="false" ht="15.75" hidden="false" customHeight="true" outlineLevel="0" collapsed="false">
      <c r="A1275" s="25" t="s">
        <v>1360</v>
      </c>
      <c r="B1275" s="11" t="n">
        <v>5</v>
      </c>
      <c r="C1275" s="22" t="n">
        <v>41669</v>
      </c>
      <c r="D1275" s="11" t="n">
        <v>1644.18</v>
      </c>
      <c r="E1275" s="20" t="n">
        <f aca="false">SUM(B1275*D1275)</f>
        <v>8220.9</v>
      </c>
      <c r="F1275" s="22"/>
      <c r="G1275" s="11"/>
      <c r="H1275" s="23" t="n">
        <f aca="false">SUM(B1275*G1275)</f>
        <v>0</v>
      </c>
      <c r="I1275" s="24" t="n">
        <f aca="false">SUM(H1275-E1275)</f>
        <v>-8220.9</v>
      </c>
      <c r="J1275" s="11" t="str">
        <f aca="false">IF(SUM(+F1275-C1275)&lt;365,"ST","LT")</f>
        <v>ST</v>
      </c>
      <c r="K1275" s="25"/>
      <c r="L1275" s="25"/>
      <c r="M1275" s="25"/>
      <c r="N1275" s="25"/>
      <c r="O1275" s="25"/>
      <c r="P1275" s="25"/>
      <c r="Q1275" s="25"/>
      <c r="R1275" s="25"/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</row>
    <row r="1276" customFormat="false" ht="15.75" hidden="false" customHeight="true" outlineLevel="0" collapsed="false">
      <c r="A1276" s="25" t="s">
        <v>335</v>
      </c>
      <c r="B1276" s="11" t="n">
        <v>50</v>
      </c>
      <c r="C1276" s="22" t="n">
        <v>42950</v>
      </c>
      <c r="D1276" s="11" t="n">
        <v>149.11</v>
      </c>
      <c r="E1276" s="20" t="n">
        <f aca="false">SUM(B1276*D1276)</f>
        <v>7455.5</v>
      </c>
      <c r="F1276" s="22"/>
      <c r="G1276" s="11"/>
      <c r="H1276" s="23" t="n">
        <f aca="false">SUM(B1276*G1276)</f>
        <v>0</v>
      </c>
      <c r="I1276" s="24" t="n">
        <f aca="false">SUM(H1276-E1276)</f>
        <v>-7455.5</v>
      </c>
      <c r="J1276" s="11" t="str">
        <f aca="false">IF(SUM(+F1276-C1276)&lt;365,"ST","LT")</f>
        <v>ST</v>
      </c>
      <c r="K1276" s="25"/>
      <c r="L1276" s="25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</row>
    <row r="1277" customFormat="false" ht="15.75" hidden="false" customHeight="true" outlineLevel="0" collapsed="false">
      <c r="A1277" s="25" t="s">
        <v>335</v>
      </c>
      <c r="B1277" s="11" t="n">
        <v>50</v>
      </c>
      <c r="C1277" s="22" t="n">
        <v>43088</v>
      </c>
      <c r="D1277" s="11" t="n">
        <v>124.93</v>
      </c>
      <c r="E1277" s="20" t="n">
        <f aca="false">SUM(B1277*D1277)</f>
        <v>6246.5</v>
      </c>
      <c r="F1277" s="22"/>
      <c r="G1277" s="11"/>
      <c r="H1277" s="23" t="n">
        <f aca="false">SUM(B1277*G1277)</f>
        <v>0</v>
      </c>
      <c r="I1277" s="24" t="n">
        <f aca="false">SUM(H1277-E1277)</f>
        <v>-6246.5</v>
      </c>
      <c r="J1277" s="11" t="str">
        <f aca="false">IF(SUM(+F1277-C1277)&lt;365,"ST","LT")</f>
        <v>ST</v>
      </c>
      <c r="K1277" s="25"/>
      <c r="L1277" s="25"/>
      <c r="M1277" s="25"/>
      <c r="N1277" s="25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</row>
    <row r="1278" customFormat="false" ht="15.75" hidden="false" customHeight="true" outlineLevel="0" collapsed="false">
      <c r="A1278" s="25" t="s">
        <v>338</v>
      </c>
      <c r="B1278" s="11" t="n">
        <v>10</v>
      </c>
      <c r="C1278" s="22" t="n">
        <v>41341</v>
      </c>
      <c r="D1278" s="11" t="n">
        <v>973.85</v>
      </c>
      <c r="E1278" s="20" t="n">
        <f aca="false">SUM(B1278*D1278)</f>
        <v>9738.5</v>
      </c>
      <c r="F1278" s="22"/>
      <c r="G1278" s="11"/>
      <c r="H1278" s="23" t="n">
        <f aca="false">SUM(B1278*G1278)</f>
        <v>0</v>
      </c>
      <c r="I1278" s="24" t="n">
        <f aca="false">SUM(H1278-E1278)</f>
        <v>-9738.5</v>
      </c>
      <c r="J1278" s="11" t="str">
        <f aca="false">IF(SUM(+F1278-C1278)&lt;365,"ST","LT")</f>
        <v>ST</v>
      </c>
      <c r="K1278" s="25"/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</row>
    <row r="1279" customFormat="false" ht="15.75" hidden="false" customHeight="true" outlineLevel="0" collapsed="false">
      <c r="A1279" s="25" t="s">
        <v>338</v>
      </c>
      <c r="B1279" s="11" t="n">
        <v>10</v>
      </c>
      <c r="C1279" s="22" t="n">
        <v>41778</v>
      </c>
      <c r="D1279" s="11" t="n">
        <v>515.36</v>
      </c>
      <c r="E1279" s="20" t="n">
        <f aca="false">SUM(B1279*D1279)</f>
        <v>5153.6</v>
      </c>
      <c r="F1279" s="22"/>
      <c r="G1279" s="11"/>
      <c r="H1279" s="23" t="n">
        <f aca="false">SUM(B1279*G1279)</f>
        <v>0</v>
      </c>
      <c r="I1279" s="24" t="n">
        <f aca="false">SUM(H1279-E1279)</f>
        <v>-5153.6</v>
      </c>
      <c r="J1279" s="11" t="str">
        <f aca="false">IF(SUM(+F1279-C1279)&lt;365,"ST","LT")</f>
        <v>ST</v>
      </c>
      <c r="K1279" s="25"/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</row>
    <row r="1280" customFormat="false" ht="15.75" hidden="false" customHeight="true" outlineLevel="0" collapsed="false">
      <c r="A1280" s="25" t="s">
        <v>339</v>
      </c>
      <c r="B1280" s="11" t="n">
        <v>25</v>
      </c>
      <c r="C1280" s="22" t="n">
        <v>42478</v>
      </c>
      <c r="D1280" s="11" t="n">
        <v>653.25</v>
      </c>
      <c r="E1280" s="20" t="n">
        <f aca="false">SUM(B1280*D1280)</f>
        <v>16331.25</v>
      </c>
      <c r="F1280" s="22" t="n">
        <v>43111</v>
      </c>
      <c r="G1280" s="11" t="n">
        <v>1333.97</v>
      </c>
      <c r="H1280" s="23" t="n">
        <f aca="false">SUM(B1280*G1280)</f>
        <v>33349.25</v>
      </c>
      <c r="I1280" s="24" t="n">
        <f aca="false">SUM(H1280-E1280)</f>
        <v>17018</v>
      </c>
      <c r="J1280" s="11" t="str">
        <f aca="false">IF(SUM(+F1280-C1280)&lt;365,"ST","LT")</f>
        <v>LT</v>
      </c>
      <c r="K1280" s="25"/>
      <c r="L1280" s="25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</row>
    <row r="1281" customFormat="false" ht="15.75" hidden="false" customHeight="true" outlineLevel="0" collapsed="false">
      <c r="A1281" s="25" t="s">
        <v>1361</v>
      </c>
      <c r="B1281" s="11" t="n">
        <v>10</v>
      </c>
      <c r="C1281" s="22" t="n">
        <v>41765</v>
      </c>
      <c r="D1281" s="11" t="n">
        <v>1435.7</v>
      </c>
      <c r="E1281" s="20" t="n">
        <f aca="false">SUM(B1281*D1281)</f>
        <v>14357</v>
      </c>
      <c r="F1281" s="22" t="n">
        <v>42208</v>
      </c>
      <c r="G1281" s="11" t="n">
        <v>1370</v>
      </c>
      <c r="H1281" s="23" t="n">
        <f aca="false">SUM(B1281*G1281)</f>
        <v>13700</v>
      </c>
      <c r="I1281" s="24" t="n">
        <f aca="false">SUM(H1281-E1281)</f>
        <v>-657</v>
      </c>
      <c r="J1281" s="11" t="str">
        <f aca="false">IF(SUM(+F1281-C1281)&lt;365,"ST","LT")</f>
        <v>LT</v>
      </c>
      <c r="K1281" s="25"/>
      <c r="L1281" s="25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</row>
    <row r="1282" customFormat="false" ht="15.75" hidden="false" customHeight="true" outlineLevel="0" collapsed="false">
      <c r="A1282" s="25" t="s">
        <v>1361</v>
      </c>
      <c r="B1282" s="11" t="n">
        <v>10</v>
      </c>
      <c r="C1282" s="22" t="n">
        <v>41778</v>
      </c>
      <c r="D1282" s="11" t="n">
        <v>1319.9</v>
      </c>
      <c r="E1282" s="20" t="n">
        <f aca="false">SUM(B1282*D1282)</f>
        <v>13199</v>
      </c>
      <c r="F1282" s="22" t="n">
        <v>42271</v>
      </c>
      <c r="G1282" s="11" t="n">
        <v>1555.1</v>
      </c>
      <c r="H1282" s="23" t="n">
        <f aca="false">SUM(B1282*G1282)</f>
        <v>15551</v>
      </c>
      <c r="I1282" s="24" t="n">
        <f aca="false">SUM(H1282-E1282)</f>
        <v>2352</v>
      </c>
      <c r="J1282" s="11" t="str">
        <f aca="false">IF(SUM(+F1282-C1282)&lt;365,"ST","LT")</f>
        <v>LT</v>
      </c>
      <c r="K1282" s="25"/>
      <c r="L1282" s="25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</row>
    <row r="1283" customFormat="false" ht="15.75" hidden="false" customHeight="true" outlineLevel="0" collapsed="false">
      <c r="A1283" s="25" t="s">
        <v>1361</v>
      </c>
      <c r="B1283" s="11" t="n">
        <v>5</v>
      </c>
      <c r="C1283" s="22" t="n">
        <v>41793</v>
      </c>
      <c r="D1283" s="11" t="n">
        <v>0</v>
      </c>
      <c r="E1283" s="20" t="n">
        <f aca="false">SUM(B1283*D1283)</f>
        <v>0</v>
      </c>
      <c r="F1283" s="22" t="n">
        <v>42979</v>
      </c>
      <c r="G1283" s="11" t="n">
        <v>625</v>
      </c>
      <c r="H1283" s="23" t="n">
        <f aca="false">SUM(B1283*G1283)</f>
        <v>3125</v>
      </c>
      <c r="I1283" s="24" t="n">
        <f aca="false">SUM(H1283-E1283)</f>
        <v>3125</v>
      </c>
      <c r="J1283" s="11" t="str">
        <f aca="false">IF(SUM(+F1283-C1283)&lt;365,"ST","LT")</f>
        <v>LT</v>
      </c>
      <c r="K1283" s="25"/>
      <c r="L1283" s="25" t="s">
        <v>110</v>
      </c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</row>
    <row r="1284" customFormat="false" ht="15.75" hidden="false" customHeight="true" outlineLevel="0" collapsed="false">
      <c r="A1284" s="25" t="s">
        <v>1361</v>
      </c>
      <c r="B1284" s="11" t="n">
        <v>10</v>
      </c>
      <c r="C1284" s="22" t="n">
        <v>41793</v>
      </c>
      <c r="D1284" s="11" t="n">
        <v>0</v>
      </c>
      <c r="E1284" s="20" t="n">
        <f aca="false">SUM(B1284*D1284)</f>
        <v>0</v>
      </c>
      <c r="F1284" s="22" t="n">
        <v>43154</v>
      </c>
      <c r="G1284" s="11" t="n">
        <v>775</v>
      </c>
      <c r="H1284" s="23" t="n">
        <f aca="false">SUM(B1284*G1284)</f>
        <v>7750</v>
      </c>
      <c r="I1284" s="24" t="n">
        <f aca="false">SUM(H1284-E1284)</f>
        <v>7750</v>
      </c>
      <c r="J1284" s="11" t="str">
        <f aca="false">IF(SUM(+F1284-C1284)&lt;365,"ST","LT")</f>
        <v>LT</v>
      </c>
      <c r="K1284" s="25"/>
      <c r="L1284" s="25" t="s">
        <v>110</v>
      </c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</row>
    <row r="1285" customFormat="false" ht="15.75" hidden="false" customHeight="true" outlineLevel="0" collapsed="false">
      <c r="A1285" s="25" t="s">
        <v>1361</v>
      </c>
      <c r="B1285" s="11" t="n">
        <v>5</v>
      </c>
      <c r="C1285" s="22" t="n">
        <v>41793</v>
      </c>
      <c r="D1285" s="11" t="n">
        <v>0</v>
      </c>
      <c r="E1285" s="20" t="n">
        <f aca="false">SUM(B1285*D1285)</f>
        <v>0</v>
      </c>
      <c r="F1285" s="22" t="n">
        <v>43159</v>
      </c>
      <c r="G1285" s="11" t="n">
        <v>809.88</v>
      </c>
      <c r="H1285" s="23" t="n">
        <f aca="false">SUM(B1285*G1285)</f>
        <v>4049.4</v>
      </c>
      <c r="I1285" s="24" t="n">
        <f aca="false">SUM(H1285-E1285)</f>
        <v>4049.4</v>
      </c>
      <c r="J1285" s="11" t="str">
        <f aca="false">IF(SUM(+F1285-C1285)&lt;365,"ST","LT")</f>
        <v>LT</v>
      </c>
      <c r="K1285" s="25"/>
      <c r="L1285" s="25" t="s">
        <v>110</v>
      </c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</row>
    <row r="1286" customFormat="false" ht="15.75" hidden="false" customHeight="true" outlineLevel="0" collapsed="false">
      <c r="A1286" s="25" t="s">
        <v>1361</v>
      </c>
      <c r="B1286" s="11" t="n">
        <v>5</v>
      </c>
      <c r="C1286" s="22" t="n">
        <v>42438</v>
      </c>
      <c r="D1286" s="11" t="n">
        <v>0</v>
      </c>
      <c r="E1286" s="20" t="n">
        <f aca="false">SUM(B1286*D1286)</f>
        <v>0</v>
      </c>
      <c r="F1286" s="22" t="n">
        <v>43159</v>
      </c>
      <c r="G1286" s="11" t="n">
        <v>809.88</v>
      </c>
      <c r="H1286" s="23" t="n">
        <f aca="false">SUM(B1286*G1286)</f>
        <v>4049.4</v>
      </c>
      <c r="I1286" s="24" t="n">
        <f aca="false">SUM(H1286-E1286)</f>
        <v>4049.4</v>
      </c>
      <c r="J1286" s="11" t="str">
        <f aca="false">IF(SUM(+F1286-C1286)&lt;365,"ST","LT")</f>
        <v>LT</v>
      </c>
      <c r="K1286" s="25"/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</row>
    <row r="1287" customFormat="false" ht="15.75" hidden="false" customHeight="true" outlineLevel="0" collapsed="false">
      <c r="A1287" s="25" t="s">
        <v>1361</v>
      </c>
      <c r="B1287" s="11" t="n">
        <v>10</v>
      </c>
      <c r="C1287" s="22" t="n">
        <v>42438</v>
      </c>
      <c r="D1287" s="11" t="n">
        <v>0</v>
      </c>
      <c r="E1287" s="20" t="n">
        <f aca="false">SUM(B1287*D1287)</f>
        <v>0</v>
      </c>
      <c r="F1287" s="22" t="n">
        <v>43164</v>
      </c>
      <c r="G1287" s="11" t="n">
        <v>840.65</v>
      </c>
      <c r="H1287" s="23" t="n">
        <f aca="false">SUM(B1287*G1287)</f>
        <v>8406.5</v>
      </c>
      <c r="I1287" s="24" t="n">
        <f aca="false">SUM(H1287-E1287)</f>
        <v>8406.5</v>
      </c>
      <c r="J1287" s="11" t="str">
        <f aca="false">IF(SUM(+F1287-C1287)&lt;365,"ST","LT")</f>
        <v>LT</v>
      </c>
      <c r="K1287" s="25"/>
      <c r="L1287" s="25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</row>
    <row r="1288" customFormat="false" ht="15.75" hidden="false" customHeight="true" outlineLevel="0" collapsed="false">
      <c r="A1288" s="25" t="s">
        <v>1361</v>
      </c>
      <c r="B1288" s="11" t="n">
        <v>5</v>
      </c>
      <c r="C1288" s="22" t="n">
        <v>42438</v>
      </c>
      <c r="D1288" s="11" t="n">
        <v>0</v>
      </c>
      <c r="E1288" s="20" t="n">
        <f aca="false">SUM(B1288*D1288)</f>
        <v>0</v>
      </c>
      <c r="F1288" s="22" t="n">
        <v>43174</v>
      </c>
      <c r="G1288" s="11" t="n">
        <v>818.81</v>
      </c>
      <c r="H1288" s="23" t="n">
        <f aca="false">SUM(B1288*G1288)</f>
        <v>4094.05</v>
      </c>
      <c r="I1288" s="24" t="n">
        <f aca="false">SUM(H1288-E1288)</f>
        <v>4094.05</v>
      </c>
      <c r="J1288" s="11" t="str">
        <f aca="false">IF(SUM(+F1288-C1288)&lt;365,"ST","LT")</f>
        <v>LT</v>
      </c>
      <c r="K1288" s="25"/>
      <c r="L1288" s="25" t="s">
        <v>110</v>
      </c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</row>
    <row r="1289" customFormat="false" ht="15.75" hidden="false" customHeight="true" outlineLevel="0" collapsed="false">
      <c r="A1289" s="25" t="s">
        <v>1361</v>
      </c>
      <c r="B1289" s="11" t="n">
        <v>5</v>
      </c>
      <c r="C1289" s="22" t="n">
        <v>42992</v>
      </c>
      <c r="D1289" s="11" t="n">
        <v>465.46</v>
      </c>
      <c r="E1289" s="20" t="n">
        <f aca="false">SUM(B1289*D1289)</f>
        <v>2327.3</v>
      </c>
      <c r="F1289" s="22" t="n">
        <v>43174</v>
      </c>
      <c r="G1289" s="11" t="n">
        <v>818.81</v>
      </c>
      <c r="H1289" s="23" t="n">
        <f aca="false">SUM(B1289*G1289)</f>
        <v>4094.05</v>
      </c>
      <c r="I1289" s="24" t="n">
        <f aca="false">SUM(H1289-E1289)</f>
        <v>1766.75</v>
      </c>
      <c r="J1289" s="11" t="str">
        <f aca="false">IF(SUM(+F1289-C1289)&lt;365,"ST","LT")</f>
        <v>ST</v>
      </c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</row>
    <row r="1290" customFormat="false" ht="15.75" hidden="false" customHeight="true" outlineLevel="0" collapsed="false">
      <c r="A1290" s="25" t="s">
        <v>346</v>
      </c>
      <c r="B1290" s="11" t="n">
        <v>47</v>
      </c>
      <c r="C1290" s="22" t="n">
        <v>42639</v>
      </c>
      <c r="D1290" s="11" t="n">
        <v>249.64</v>
      </c>
      <c r="E1290" s="20" t="n">
        <f aca="false">SUM(B1290*D1290)</f>
        <v>11733.08</v>
      </c>
      <c r="F1290" s="22" t="n">
        <v>43186</v>
      </c>
      <c r="G1290" s="11" t="n">
        <v>238.2</v>
      </c>
      <c r="H1290" s="23" t="n">
        <f aca="false">SUM(B1290*G1290)</f>
        <v>11195.4</v>
      </c>
      <c r="I1290" s="24" t="n">
        <f aca="false">SUM(H1290-E1290)</f>
        <v>-537.68</v>
      </c>
      <c r="J1290" s="11" t="str">
        <f aca="false">IF(SUM(+F1290-C1290)&lt;365,"ST","LT")</f>
        <v>LT</v>
      </c>
      <c r="K1290" s="25"/>
      <c r="L1290" s="25" t="s">
        <v>581</v>
      </c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</row>
    <row r="1291" customFormat="false" ht="15.75" hidden="false" customHeight="true" outlineLevel="0" collapsed="false">
      <c r="A1291" s="25" t="s">
        <v>346</v>
      </c>
      <c r="B1291" s="11" t="n">
        <v>3</v>
      </c>
      <c r="C1291" s="22" t="n">
        <v>42639</v>
      </c>
      <c r="D1291" s="11" t="n">
        <v>249.64</v>
      </c>
      <c r="E1291" s="20" t="n">
        <f aca="false">SUM(B1291*D1291)</f>
        <v>748.92</v>
      </c>
      <c r="F1291" s="22"/>
      <c r="G1291" s="11"/>
      <c r="H1291" s="23" t="n">
        <f aca="false">SUM(B1291*G1291)</f>
        <v>0</v>
      </c>
      <c r="I1291" s="24" t="n">
        <f aca="false">SUM(H1291-E1291)</f>
        <v>-748.92</v>
      </c>
      <c r="J1291" s="11" t="str">
        <f aca="false">IF(SUM(+F1291-C1291)&lt;365,"ST","LT")</f>
        <v>ST</v>
      </c>
      <c r="K1291" s="25"/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</row>
    <row r="1292" customFormat="false" ht="15.75" hidden="false" customHeight="true" outlineLevel="0" collapsed="false">
      <c r="A1292" s="25" t="s">
        <v>346</v>
      </c>
      <c r="B1292" s="11" t="n">
        <v>50</v>
      </c>
      <c r="C1292" s="22" t="n">
        <v>43014</v>
      </c>
      <c r="D1292" s="11" t="n">
        <v>0</v>
      </c>
      <c r="E1292" s="20" t="n">
        <f aca="false">SUM(B1292*D1292)</f>
        <v>0</v>
      </c>
      <c r="F1292" s="22"/>
      <c r="G1292" s="11"/>
      <c r="H1292" s="23" t="n">
        <f aca="false">SUM(B1292*G1292)</f>
        <v>0</v>
      </c>
      <c r="I1292" s="24" t="n">
        <f aca="false">SUM(H1292-E1292)</f>
        <v>0</v>
      </c>
      <c r="J1292" s="11" t="str">
        <f aca="false">IF(SUM(+F1292-C1292)&lt;365,"ST","LT")</f>
        <v>ST</v>
      </c>
      <c r="K1292" s="25"/>
      <c r="L1292" s="25" t="s">
        <v>94</v>
      </c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</row>
    <row r="1293" customFormat="false" ht="15.75" hidden="false" customHeight="true" outlineLevel="0" collapsed="false">
      <c r="A1293" s="25" t="s">
        <v>346</v>
      </c>
      <c r="B1293" s="11" t="n">
        <v>47</v>
      </c>
      <c r="C1293" s="22" t="n">
        <v>43192</v>
      </c>
      <c r="D1293" s="11" t="n">
        <v>203.5</v>
      </c>
      <c r="E1293" s="20" t="n">
        <f aca="false">SUM(B1293*D1293)</f>
        <v>9564.5</v>
      </c>
      <c r="F1293" s="22"/>
      <c r="G1293" s="11"/>
      <c r="H1293" s="23" t="n">
        <f aca="false">SUM(B1293*G1293)</f>
        <v>0</v>
      </c>
      <c r="I1293" s="24" t="n">
        <f aca="false">SUM(H1293-E1293)</f>
        <v>-9564.5</v>
      </c>
      <c r="J1293" s="11" t="str">
        <f aca="false">IF(SUM(+F1293-C1293)&lt;365,"ST","LT")</f>
        <v>ST</v>
      </c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</row>
    <row r="1294" customFormat="false" ht="15.75" hidden="false" customHeight="true" outlineLevel="0" collapsed="false">
      <c r="A1294" s="25" t="s">
        <v>351</v>
      </c>
      <c r="B1294" s="11" t="n">
        <v>50</v>
      </c>
      <c r="C1294" s="22" t="n">
        <v>42936</v>
      </c>
      <c r="D1294" s="11" t="n">
        <v>126.74</v>
      </c>
      <c r="E1294" s="20" t="n">
        <f aca="false">SUM(B1294*D1294)</f>
        <v>6337</v>
      </c>
      <c r="F1294" s="22"/>
      <c r="G1294" s="11"/>
      <c r="H1294" s="23" t="n">
        <f aca="false">SUM(B1294*G1294)</f>
        <v>0</v>
      </c>
      <c r="I1294" s="24" t="n">
        <f aca="false">SUM(H1294-E1294)</f>
        <v>-6337</v>
      </c>
      <c r="J1294" s="11" t="str">
        <f aca="false">IF(SUM(+F1294-C1294)&lt;365,"ST","LT")</f>
        <v>ST</v>
      </c>
      <c r="K1294" s="25"/>
      <c r="L1294" s="25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</row>
    <row r="1295" customFormat="false" ht="15.75" hidden="false" customHeight="true" outlineLevel="0" collapsed="false">
      <c r="A1295" s="25" t="s">
        <v>355</v>
      </c>
      <c r="B1295" s="11" t="n">
        <v>20</v>
      </c>
      <c r="C1295" s="22" t="n">
        <v>42754</v>
      </c>
      <c r="D1295" s="11" t="n">
        <v>273.89</v>
      </c>
      <c r="E1295" s="20" t="n">
        <f aca="false">SUM(B1295*D1295)</f>
        <v>5477.8</v>
      </c>
      <c r="F1295" s="22"/>
      <c r="G1295" s="11"/>
      <c r="H1295" s="23" t="n">
        <f aca="false">SUM(B1295*G1295)</f>
        <v>0</v>
      </c>
      <c r="I1295" s="24" t="n">
        <f aca="false">SUM(H1295-E1295)</f>
        <v>-5477.8</v>
      </c>
      <c r="J1295" s="11" t="str">
        <f aca="false">IF(SUM(+F1295-C1295)&lt;365,"ST","LT")</f>
        <v>ST</v>
      </c>
      <c r="K1295" s="25"/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</row>
    <row r="1296" customFormat="false" ht="15.75" hidden="false" customHeight="true" outlineLevel="0" collapsed="false">
      <c r="A1296" s="25" t="s">
        <v>355</v>
      </c>
      <c r="B1296" s="11" t="n">
        <v>10</v>
      </c>
      <c r="C1296" s="22" t="n">
        <v>42948</v>
      </c>
      <c r="D1296" s="11" t="n">
        <v>0</v>
      </c>
      <c r="E1296" s="20" t="n">
        <f aca="false">SUM(B1296*D1296)</f>
        <v>0</v>
      </c>
      <c r="F1296" s="22"/>
      <c r="G1296" s="11"/>
      <c r="H1296" s="23" t="n">
        <f aca="false">SUM(B1296*G1296)</f>
        <v>0</v>
      </c>
      <c r="I1296" s="24" t="n">
        <f aca="false">SUM(H1296-E1296)</f>
        <v>0</v>
      </c>
      <c r="J1296" s="11" t="str">
        <f aca="false">IF(SUM(+F1296-C1296)&lt;365,"ST","LT")</f>
        <v>ST</v>
      </c>
      <c r="K1296" s="25"/>
      <c r="L1296" s="25" t="s">
        <v>86</v>
      </c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</row>
    <row r="1297" customFormat="false" ht="15.75" hidden="false" customHeight="true" outlineLevel="0" collapsed="false">
      <c r="A1297" s="25" t="s">
        <v>355</v>
      </c>
      <c r="B1297" s="11" t="n">
        <v>20</v>
      </c>
      <c r="C1297" s="22" t="n">
        <v>43111</v>
      </c>
      <c r="D1297" s="11" t="n">
        <v>253.08</v>
      </c>
      <c r="E1297" s="20" t="n">
        <f aca="false">SUM(B1297*D1297)</f>
        <v>5061.6</v>
      </c>
      <c r="F1297" s="22"/>
      <c r="G1297" s="11"/>
      <c r="H1297" s="23" t="n">
        <f aca="false">SUM(B1297*G1297)</f>
        <v>0</v>
      </c>
      <c r="I1297" s="24" t="n">
        <f aca="false">SUM(H1297-E1297)</f>
        <v>-5061.6</v>
      </c>
      <c r="J1297" s="11" t="str">
        <f aca="false">IF(SUM(+F1297-C1297)&lt;365,"ST","LT")</f>
        <v>ST</v>
      </c>
      <c r="K1297" s="25"/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</row>
    <row r="1298" customFormat="false" ht="15.75" hidden="false" customHeight="true" outlineLevel="0" collapsed="false">
      <c r="A1298" s="25" t="s">
        <v>374</v>
      </c>
      <c r="B1298" s="11" t="n">
        <v>100</v>
      </c>
      <c r="C1298" s="22" t="n">
        <v>41313</v>
      </c>
      <c r="D1298" s="11" t="n">
        <v>151.15</v>
      </c>
      <c r="E1298" s="20" t="n">
        <f aca="false">SUM(B1298*D1298)</f>
        <v>15115</v>
      </c>
      <c r="F1298" s="22"/>
      <c r="G1298" s="11"/>
      <c r="H1298" s="23" t="n">
        <f aca="false">SUM(B1298*G1298)</f>
        <v>0</v>
      </c>
      <c r="I1298" s="24" t="n">
        <f aca="false">SUM(H1298-E1298)</f>
        <v>-15115</v>
      </c>
      <c r="J1298" s="11" t="str">
        <f aca="false">IF(SUM(+F1298-C1298)&lt;365,"ST","LT")</f>
        <v>ST</v>
      </c>
      <c r="K1298" s="25"/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</row>
    <row r="1299" customFormat="false" ht="15.75" hidden="false" customHeight="true" outlineLevel="0" collapsed="false">
      <c r="A1299" s="25" t="s">
        <v>374</v>
      </c>
      <c r="B1299" s="11" t="n">
        <v>50</v>
      </c>
      <c r="C1299" s="22" t="n">
        <v>41618</v>
      </c>
      <c r="D1299" s="11" t="n">
        <v>136.68</v>
      </c>
      <c r="E1299" s="20" t="n">
        <f aca="false">SUM(B1299*D1299)</f>
        <v>6834</v>
      </c>
      <c r="F1299" s="22"/>
      <c r="G1299" s="11"/>
      <c r="H1299" s="23" t="n">
        <f aca="false">SUM(B1299*G1299)</f>
        <v>0</v>
      </c>
      <c r="I1299" s="24" t="n">
        <f aca="false">SUM(H1299-E1299)</f>
        <v>-6834</v>
      </c>
      <c r="J1299" s="11" t="str">
        <f aca="false">IF(SUM(+F1299-C1299)&lt;365,"ST","LT")</f>
        <v>ST</v>
      </c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</row>
    <row r="1300" customFormat="false" ht="15.75" hidden="false" customHeight="true" outlineLevel="0" collapsed="false">
      <c r="A1300" s="25" t="s">
        <v>374</v>
      </c>
      <c r="B1300" s="11" t="n">
        <v>50</v>
      </c>
      <c r="C1300" s="22" t="n">
        <v>42405</v>
      </c>
      <c r="D1300" s="11" t="n">
        <v>124.72</v>
      </c>
      <c r="E1300" s="20" t="n">
        <f aca="false">SUM(B1300*D1300)</f>
        <v>6236</v>
      </c>
      <c r="F1300" s="22"/>
      <c r="G1300" s="11"/>
      <c r="H1300" s="23" t="n">
        <f aca="false">SUM(B1300*G1300)</f>
        <v>0</v>
      </c>
      <c r="I1300" s="24" t="n">
        <f aca="false">SUM(H1300-E1300)</f>
        <v>-6236</v>
      </c>
      <c r="J1300" s="11" t="str">
        <f aca="false">IF(SUM(+F1300-C1300)&lt;365,"ST","LT")</f>
        <v>ST</v>
      </c>
      <c r="K1300" s="25"/>
      <c r="L1300" s="25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</row>
    <row r="1301" customFormat="false" ht="15.75" hidden="false" customHeight="true" outlineLevel="0" collapsed="false">
      <c r="A1301" s="25" t="s">
        <v>377</v>
      </c>
      <c r="B1301" s="11" t="n">
        <v>10</v>
      </c>
      <c r="C1301" s="22" t="n">
        <v>42737</v>
      </c>
      <c r="D1301" s="11" t="n">
        <v>461.18</v>
      </c>
      <c r="E1301" s="20" t="n">
        <f aca="false">SUM(B1301*D1301)</f>
        <v>4611.8</v>
      </c>
      <c r="F1301" s="22" t="n">
        <v>42898</v>
      </c>
      <c r="G1301" s="11" t="n">
        <v>337.45</v>
      </c>
      <c r="H1301" s="23" t="n">
        <f aca="false">SUM(B1301*G1301)</f>
        <v>3374.5</v>
      </c>
      <c r="I1301" s="24" t="n">
        <f aca="false">SUM(H1301-E1301)</f>
        <v>-1237.3</v>
      </c>
      <c r="J1301" s="11" t="str">
        <f aca="false">IF(SUM(+F1301-C1301)&lt;365,"ST","LT")</f>
        <v>ST</v>
      </c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</row>
    <row r="1302" customFormat="false" ht="15.75" hidden="false" customHeight="true" outlineLevel="0" collapsed="false">
      <c r="A1302" s="25" t="s">
        <v>377</v>
      </c>
      <c r="B1302" s="11" t="n">
        <v>5</v>
      </c>
      <c r="C1302" s="22" t="n">
        <v>42737</v>
      </c>
      <c r="D1302" s="11" t="n">
        <v>461.18</v>
      </c>
      <c r="E1302" s="20" t="n">
        <f aca="false">SUM(B1302*D1302)</f>
        <v>2305.9</v>
      </c>
      <c r="F1302" s="22" t="n">
        <v>43209</v>
      </c>
      <c r="G1302" s="11" t="n">
        <v>221.82</v>
      </c>
      <c r="H1302" s="23" t="n">
        <f aca="false">SUM(B1302*G1302)</f>
        <v>1109.1</v>
      </c>
      <c r="I1302" s="24" t="n">
        <f aca="false">SUM(H1302-E1302)</f>
        <v>-1196.8</v>
      </c>
      <c r="J1302" s="11" t="str">
        <f aca="false">IF(SUM(+F1302-C1302)&lt;365,"ST","LT")</f>
        <v>LT</v>
      </c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</row>
    <row r="1303" customFormat="false" ht="15.75" hidden="false" customHeight="true" outlineLevel="0" collapsed="false">
      <c r="A1303" s="25" t="s">
        <v>377</v>
      </c>
      <c r="B1303" s="11" t="n">
        <v>5</v>
      </c>
      <c r="C1303" s="22" t="n">
        <v>42760</v>
      </c>
      <c r="D1303" s="11" t="n">
        <v>0</v>
      </c>
      <c r="E1303" s="20" t="n">
        <f aca="false">SUM(B1303*D1303)</f>
        <v>0</v>
      </c>
      <c r="F1303" s="22" t="n">
        <v>43209</v>
      </c>
      <c r="G1303" s="11" t="n">
        <v>221.82</v>
      </c>
      <c r="H1303" s="23" t="n">
        <f aca="false">SUM(B1303*G1303)</f>
        <v>1109.1</v>
      </c>
      <c r="I1303" s="24" t="n">
        <f aca="false">SUM(H1303-E1303)</f>
        <v>1109.1</v>
      </c>
      <c r="J1303" s="11" t="str">
        <f aca="false">IF(SUM(+F1303-C1303)&lt;365,"ST","LT")</f>
        <v>LT</v>
      </c>
      <c r="K1303" s="25"/>
      <c r="L1303" s="25" t="s">
        <v>1366</v>
      </c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</row>
    <row r="1304" customFormat="false" ht="15.75" hidden="false" customHeight="true" outlineLevel="0" collapsed="false">
      <c r="A1304" s="25" t="s">
        <v>377</v>
      </c>
      <c r="B1304" s="11" t="n">
        <v>5</v>
      </c>
      <c r="C1304" s="22" t="n">
        <v>43196</v>
      </c>
      <c r="D1304" s="11" t="n">
        <v>0</v>
      </c>
      <c r="E1304" s="20" t="n">
        <f aca="false">SUM(B1304*D1304)</f>
        <v>0</v>
      </c>
      <c r="F1304" s="22"/>
      <c r="G1304" s="11"/>
      <c r="H1304" s="23" t="n">
        <f aca="false">SUM(B1304*G1304)</f>
        <v>0</v>
      </c>
      <c r="I1304" s="24" t="n">
        <f aca="false">SUM(H1304-E1304)</f>
        <v>0</v>
      </c>
      <c r="J1304" s="11" t="str">
        <f aca="false">IF(SUM(+F1304-C1304)&lt;365,"ST","LT")</f>
        <v>ST</v>
      </c>
      <c r="K1304" s="25"/>
      <c r="L1304" s="25" t="s">
        <v>51</v>
      </c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</row>
    <row r="1305" customFormat="false" ht="15.75" hidden="false" customHeight="true" outlineLevel="0" collapsed="false">
      <c r="A1305" s="25" t="s">
        <v>397</v>
      </c>
      <c r="B1305" s="11" t="n">
        <v>50</v>
      </c>
      <c r="C1305" s="22" t="n">
        <v>43047</v>
      </c>
      <c r="D1305" s="11" t="n">
        <v>138.48</v>
      </c>
      <c r="E1305" s="20" t="n">
        <f aca="false">SUM(B1305*D1305)</f>
        <v>6924</v>
      </c>
      <c r="F1305" s="22"/>
      <c r="G1305" s="11"/>
      <c r="H1305" s="23" t="n">
        <f aca="false">SUM(B1305*G1305)</f>
        <v>0</v>
      </c>
      <c r="I1305" s="24" t="n">
        <f aca="false">SUM(H1305-E1305)</f>
        <v>-6924</v>
      </c>
      <c r="J1305" s="11" t="str">
        <f aca="false">IF(SUM(+F1305-C1305)&lt;365,"ST","LT")</f>
        <v>ST</v>
      </c>
      <c r="K1305" s="25"/>
      <c r="L1305" s="25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</row>
    <row r="1306" customFormat="false" ht="15.75" hidden="false" customHeight="true" outlineLevel="0" collapsed="false">
      <c r="A1306" s="25" t="s">
        <v>397</v>
      </c>
      <c r="B1306" s="11" t="n">
        <v>50</v>
      </c>
      <c r="C1306" s="22" t="n">
        <v>43091</v>
      </c>
      <c r="D1306" s="11" t="n">
        <v>121.71</v>
      </c>
      <c r="E1306" s="20" t="n">
        <f aca="false">SUM(B1306*D1306)</f>
        <v>6085.5</v>
      </c>
      <c r="F1306" s="22"/>
      <c r="G1306" s="11"/>
      <c r="H1306" s="23" t="n">
        <f aca="false">SUM(B1306*G1306)</f>
        <v>0</v>
      </c>
      <c r="I1306" s="24" t="n">
        <f aca="false">SUM(H1306-E1306)</f>
        <v>-6085.5</v>
      </c>
      <c r="J1306" s="11" t="str">
        <f aca="false">IF(SUM(+F1306-C1306)&lt;365,"ST","LT")</f>
        <v>ST</v>
      </c>
      <c r="K1306" s="25"/>
      <c r="L1306" s="25"/>
      <c r="M1306" s="25"/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</row>
    <row r="1307" customFormat="false" ht="15.75" hidden="false" customHeight="true" outlineLevel="0" collapsed="false">
      <c r="A1307" s="25" t="s">
        <v>403</v>
      </c>
      <c r="B1307" s="11" t="n">
        <v>50</v>
      </c>
      <c r="C1307" s="22" t="n">
        <v>43154</v>
      </c>
      <c r="D1307" s="11" t="n">
        <v>114.85</v>
      </c>
      <c r="E1307" s="20" t="n">
        <f aca="false">SUM(B1307*D1307)</f>
        <v>5742.5</v>
      </c>
      <c r="F1307" s="22"/>
      <c r="G1307" s="11"/>
      <c r="H1307" s="23" t="n">
        <f aca="false">SUM(B1307*G1307)</f>
        <v>0</v>
      </c>
      <c r="I1307" s="24" t="n">
        <f aca="false">SUM(H1307-E1307)</f>
        <v>-5742.5</v>
      </c>
      <c r="J1307" s="11" t="str">
        <f aca="false">IF(SUM(+F1307-C1307)&lt;365,"ST","LT")</f>
        <v>ST</v>
      </c>
      <c r="K1307" s="25"/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</row>
    <row r="1308" customFormat="false" ht="15.75" hidden="false" customHeight="true" outlineLevel="0" collapsed="false">
      <c r="A1308" s="25" t="s">
        <v>403</v>
      </c>
      <c r="B1308" s="11" t="n">
        <v>50</v>
      </c>
      <c r="C1308" s="22" t="n">
        <v>43168</v>
      </c>
      <c r="D1308" s="11" t="n">
        <v>95.81</v>
      </c>
      <c r="E1308" s="20" t="n">
        <f aca="false">SUM(B1308*D1308)</f>
        <v>4790.5</v>
      </c>
      <c r="F1308" s="22"/>
      <c r="G1308" s="11"/>
      <c r="H1308" s="23" t="n">
        <f aca="false">SUM(B1308*G1308)</f>
        <v>0</v>
      </c>
      <c r="I1308" s="24" t="n">
        <f aca="false">SUM(H1308-E1308)</f>
        <v>-4790.5</v>
      </c>
      <c r="J1308" s="11" t="str">
        <f aca="false">IF(SUM(+F1308-C1308)&lt;365,"ST","LT")</f>
        <v>ST</v>
      </c>
      <c r="K1308" s="25"/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</row>
    <row r="1309" customFormat="false" ht="15.75" hidden="false" customHeight="true" outlineLevel="0" collapsed="false">
      <c r="A1309" s="25" t="s">
        <v>1369</v>
      </c>
      <c r="B1309" s="11" t="n">
        <v>10</v>
      </c>
      <c r="C1309" s="22" t="n">
        <v>41999</v>
      </c>
      <c r="D1309" s="11" t="n">
        <v>504.51</v>
      </c>
      <c r="E1309" s="20" t="n">
        <f aca="false">SUM(B1309*D1309)</f>
        <v>5045.1</v>
      </c>
      <c r="F1309" s="22"/>
      <c r="G1309" s="11"/>
      <c r="H1309" s="23" t="n">
        <f aca="false">SUM(B1309*G1309)</f>
        <v>0</v>
      </c>
      <c r="I1309" s="24" t="n">
        <f aca="false">SUM(H1309-E1309)</f>
        <v>-5045.1</v>
      </c>
      <c r="J1309" s="11" t="str">
        <f aca="false">IF(SUM(+F1309-C1309)&lt;365,"ST","LT")</f>
        <v>ST</v>
      </c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</row>
    <row r="1310" customFormat="false" ht="15.75" hidden="false" customHeight="true" outlineLevel="0" collapsed="false">
      <c r="A1310" s="25" t="s">
        <v>1369</v>
      </c>
      <c r="B1310" s="11" t="n">
        <v>15</v>
      </c>
      <c r="C1310" s="22" t="n">
        <v>42160</v>
      </c>
      <c r="D1310" s="11" t="n">
        <v>365.67</v>
      </c>
      <c r="E1310" s="20" t="n">
        <f aca="false">SUM(B1310*D1310)</f>
        <v>5485.05</v>
      </c>
      <c r="F1310" s="22"/>
      <c r="G1310" s="11"/>
      <c r="H1310" s="23" t="n">
        <f aca="false">SUM(B1310*G1310)</f>
        <v>0</v>
      </c>
      <c r="I1310" s="24" t="n">
        <f aca="false">SUM(H1310-E1310)</f>
        <v>-5485.05</v>
      </c>
      <c r="J1310" s="11" t="str">
        <f aca="false">IF(SUM(+F1310-C1310)&lt;365,"ST","LT")</f>
        <v>ST</v>
      </c>
      <c r="K1310" s="25"/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</row>
    <row r="1311" customFormat="false" ht="15.75" hidden="false" customHeight="true" outlineLevel="0" collapsed="false">
      <c r="A1311" s="25" t="s">
        <v>1322</v>
      </c>
      <c r="B1311" s="11" t="n">
        <v>100</v>
      </c>
      <c r="C1311" s="22" t="n">
        <v>42193</v>
      </c>
      <c r="D1311" s="11" t="n">
        <v>63.92</v>
      </c>
      <c r="E1311" s="20" t="n">
        <f aca="false">SUM(B1311*D1311)</f>
        <v>6392</v>
      </c>
      <c r="F1311" s="22" t="n">
        <v>43039</v>
      </c>
      <c r="G1311" s="11" t="n">
        <v>16.72</v>
      </c>
      <c r="H1311" s="23" t="n">
        <f aca="false">SUM(B1311*G1311)</f>
        <v>1672</v>
      </c>
      <c r="I1311" s="24" t="n">
        <f aca="false">SUM(H1311-E1311)</f>
        <v>-4720</v>
      </c>
      <c r="J1311" s="11" t="str">
        <f aca="false">IF(SUM(+F1311-C1311)&lt;365,"ST","LT")</f>
        <v>LT</v>
      </c>
      <c r="K1311" s="25"/>
      <c r="L1311" s="25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</row>
    <row r="1312" customFormat="false" ht="15.75" hidden="false" customHeight="true" outlineLevel="0" collapsed="false">
      <c r="A1312" s="25" t="s">
        <v>1391</v>
      </c>
      <c r="B1312" s="11" t="n">
        <v>100</v>
      </c>
      <c r="C1312" s="22" t="n">
        <v>42793</v>
      </c>
      <c r="D1312" s="11" t="n">
        <v>63.32</v>
      </c>
      <c r="E1312" s="20" t="n">
        <f aca="false">SUM(B1312*D1312)</f>
        <v>6332</v>
      </c>
      <c r="F1312" s="22" t="n">
        <v>42835</v>
      </c>
      <c r="G1312" s="11" t="n">
        <v>67.49</v>
      </c>
      <c r="H1312" s="23" t="n">
        <f aca="false">SUM(B1312*G1312)</f>
        <v>6749</v>
      </c>
      <c r="I1312" s="24" t="n">
        <f aca="false">SUM(H1312-E1312)</f>
        <v>416.999999999999</v>
      </c>
      <c r="J1312" s="11" t="str">
        <f aca="false">IF(SUM(+F1312-C1312)&lt;365,"ST","LT")</f>
        <v>ST</v>
      </c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</row>
    <row r="1313" customFormat="false" ht="15.75" hidden="false" customHeight="true" outlineLevel="0" collapsed="false">
      <c r="A1313" s="25" t="s">
        <v>413</v>
      </c>
      <c r="B1313" s="11" t="n">
        <v>25</v>
      </c>
      <c r="C1313" s="22" t="n">
        <v>42986</v>
      </c>
      <c r="D1313" s="11" t="n">
        <v>0</v>
      </c>
      <c r="E1313" s="20" t="n">
        <f aca="false">SUM(B1313*D1313)</f>
        <v>0</v>
      </c>
      <c r="F1313" s="22"/>
      <c r="G1313" s="11"/>
      <c r="H1313" s="23" t="n">
        <f aca="false">SUM(B1313*G1313)</f>
        <v>0</v>
      </c>
      <c r="I1313" s="24" t="n">
        <f aca="false">SUM(H1313-E1313)</f>
        <v>0</v>
      </c>
      <c r="J1313" s="11" t="str">
        <f aca="false">IF(SUM(+F1313-C1313)&lt;365,"ST","LT")</f>
        <v>ST</v>
      </c>
      <c r="K1313" s="25"/>
      <c r="L1313" s="25" t="s">
        <v>414</v>
      </c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</row>
    <row r="1314" customFormat="false" ht="15.75" hidden="false" customHeight="true" outlineLevel="0" collapsed="false">
      <c r="A1314" s="25" t="s">
        <v>415</v>
      </c>
      <c r="B1314" s="11" t="n">
        <v>10</v>
      </c>
      <c r="C1314" s="22" t="n">
        <v>41296</v>
      </c>
      <c r="D1314" s="11" t="n">
        <v>923.09</v>
      </c>
      <c r="E1314" s="20" t="n">
        <f aca="false">SUM(B1314*D1314)</f>
        <v>9230.9</v>
      </c>
      <c r="F1314" s="22"/>
      <c r="G1314" s="11"/>
      <c r="H1314" s="23" t="n">
        <f aca="false">SUM(B1314*G1314)</f>
        <v>0</v>
      </c>
      <c r="I1314" s="24" t="n">
        <f aca="false">SUM(H1314-E1314)</f>
        <v>-9230.9</v>
      </c>
      <c r="J1314" s="11" t="str">
        <f aca="false">IF(SUM(+F1314-C1314)&lt;365,"ST","LT")</f>
        <v>ST</v>
      </c>
      <c r="K1314" s="25"/>
      <c r="L1314" s="25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</row>
    <row r="1315" customFormat="false" ht="15.75" hidden="false" customHeight="true" outlineLevel="0" collapsed="false">
      <c r="A1315" s="25" t="s">
        <v>415</v>
      </c>
      <c r="B1315" s="11" t="n">
        <v>10</v>
      </c>
      <c r="C1315" s="22" t="n">
        <v>41681</v>
      </c>
      <c r="D1315" s="11" t="n">
        <v>812.54</v>
      </c>
      <c r="E1315" s="20" t="n">
        <f aca="false">SUM(B1315*D1315)</f>
        <v>8125.4</v>
      </c>
      <c r="F1315" s="22"/>
      <c r="G1315" s="11"/>
      <c r="H1315" s="23" t="n">
        <f aca="false">SUM(B1315*G1315)</f>
        <v>0</v>
      </c>
      <c r="I1315" s="24" t="n">
        <f aca="false">SUM(H1315-E1315)</f>
        <v>-8125.4</v>
      </c>
      <c r="J1315" s="11" t="str">
        <f aca="false">IF(SUM(+F1315-C1315)&lt;365,"ST","LT")</f>
        <v>ST</v>
      </c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</row>
    <row r="1316" customFormat="false" ht="15.75" hidden="false" customHeight="true" outlineLevel="0" collapsed="false">
      <c r="A1316" s="25" t="s">
        <v>415</v>
      </c>
      <c r="B1316" s="11" t="n">
        <v>10</v>
      </c>
      <c r="C1316" s="22" t="n">
        <v>42706</v>
      </c>
      <c r="D1316" s="11" t="n">
        <v>999.67</v>
      </c>
      <c r="E1316" s="20" t="n">
        <f aca="false">SUM(B1316*D1316)</f>
        <v>9996.7</v>
      </c>
      <c r="F1316" s="22"/>
      <c r="G1316" s="11"/>
      <c r="H1316" s="23" t="n">
        <f aca="false">SUM(B1316*G1316)</f>
        <v>0</v>
      </c>
      <c r="I1316" s="24" t="n">
        <f aca="false">SUM(H1316-E1316)</f>
        <v>-9996.7</v>
      </c>
      <c r="J1316" s="11" t="str">
        <f aca="false">IF(SUM(+F1316-C1316)&lt;365,"ST","LT")</f>
        <v>ST</v>
      </c>
      <c r="K1316" s="25"/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</row>
    <row r="1317" customFormat="false" ht="15.75" hidden="false" customHeight="true" outlineLevel="0" collapsed="false">
      <c r="A1317" s="25" t="s">
        <v>415</v>
      </c>
      <c r="B1317" s="11" t="n">
        <v>10</v>
      </c>
      <c r="C1317" s="22" t="n">
        <v>42858</v>
      </c>
      <c r="D1317" s="11" t="n">
        <v>1379.77</v>
      </c>
      <c r="E1317" s="20" t="n">
        <f aca="false">SUM(B1317*D1317)</f>
        <v>13797.7</v>
      </c>
      <c r="F1317" s="22"/>
      <c r="G1317" s="11"/>
      <c r="H1317" s="23" t="n">
        <f aca="false">SUM(B1317*G1317)</f>
        <v>0</v>
      </c>
      <c r="I1317" s="24" t="n">
        <f aca="false">SUM(H1317-E1317)</f>
        <v>-13797.7</v>
      </c>
      <c r="J1317" s="11" t="str">
        <f aca="false">IF(SUM(+F1317-C1317)&lt;365,"ST","LT")</f>
        <v>ST</v>
      </c>
      <c r="K1317" s="25"/>
      <c r="L1317" s="25"/>
      <c r="M1317" s="25"/>
      <c r="N1317" s="25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</row>
    <row r="1318" customFormat="false" ht="15.75" hidden="false" customHeight="true" outlineLevel="0" collapsed="false">
      <c r="A1318" s="25" t="s">
        <v>415</v>
      </c>
      <c r="B1318" s="11" t="n">
        <v>40</v>
      </c>
      <c r="C1318" s="22" t="n">
        <v>42997</v>
      </c>
      <c r="D1318" s="11" t="n">
        <v>0</v>
      </c>
      <c r="E1318" s="20" t="n">
        <f aca="false">SUM(B1318*D1318)</f>
        <v>0</v>
      </c>
      <c r="F1318" s="22"/>
      <c r="G1318" s="11"/>
      <c r="H1318" s="23" t="n">
        <f aca="false">SUM(B1318*G1318)</f>
        <v>0</v>
      </c>
      <c r="I1318" s="24" t="n">
        <f aca="false">SUM(H1318-E1318)</f>
        <v>0</v>
      </c>
      <c r="J1318" s="11" t="str">
        <f aca="false">IF(SUM(+F1318-C1318)&lt;365,"ST","LT")</f>
        <v>ST</v>
      </c>
      <c r="K1318" s="25"/>
      <c r="L1318" s="25" t="s">
        <v>94</v>
      </c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</row>
    <row r="1319" customFormat="false" ht="15.75" hidden="false" customHeight="true" outlineLevel="0" collapsed="false">
      <c r="A1319" s="25" t="s">
        <v>415</v>
      </c>
      <c r="B1319" s="11" t="n">
        <v>10</v>
      </c>
      <c r="C1319" s="22" t="n">
        <v>43046</v>
      </c>
      <c r="D1319" s="11" t="n">
        <v>917.83</v>
      </c>
      <c r="E1319" s="20" t="n">
        <f aca="false">SUM(B1319*D1319)</f>
        <v>9178.3</v>
      </c>
      <c r="F1319" s="22"/>
      <c r="G1319" s="11"/>
      <c r="H1319" s="23" t="n">
        <f aca="false">SUM(B1319*G1319)</f>
        <v>0</v>
      </c>
      <c r="I1319" s="24" t="n">
        <f aca="false">SUM(H1319-E1319)</f>
        <v>-9178.3</v>
      </c>
      <c r="J1319" s="11" t="str">
        <f aca="false">IF(SUM(+F1319-C1319)&lt;365,"ST","LT")</f>
        <v>ST</v>
      </c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</row>
    <row r="1320" customFormat="false" ht="15.75" hidden="false" customHeight="true" outlineLevel="0" collapsed="false">
      <c r="A1320" s="25" t="s">
        <v>415</v>
      </c>
      <c r="B1320" s="11" t="n">
        <v>10</v>
      </c>
      <c r="C1320" s="22" t="n">
        <v>43111</v>
      </c>
      <c r="D1320" s="11" t="n">
        <v>947.55</v>
      </c>
      <c r="E1320" s="20" t="n">
        <f aca="false">SUM(B1320*D1320)</f>
        <v>9475.5</v>
      </c>
      <c r="F1320" s="22"/>
      <c r="G1320" s="11"/>
      <c r="H1320" s="23" t="n">
        <f aca="false">SUM(B1320*G1320)</f>
        <v>0</v>
      </c>
      <c r="I1320" s="24" t="n">
        <f aca="false">SUM(H1320-E1320)</f>
        <v>-9475.5</v>
      </c>
      <c r="J1320" s="11" t="str">
        <f aca="false">IF(SUM(+F1320-C1320)&lt;365,"ST","LT")</f>
        <v>ST</v>
      </c>
      <c r="K1320" s="25"/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</row>
    <row r="1321" customFormat="false" ht="15.75" hidden="false" customHeight="true" outlineLevel="0" collapsed="false">
      <c r="A1321" s="25" t="s">
        <v>1288</v>
      </c>
      <c r="B1321" s="11" t="n">
        <v>25</v>
      </c>
      <c r="C1321" s="22" t="n">
        <v>42689</v>
      </c>
      <c r="D1321" s="11" t="n">
        <v>464.06</v>
      </c>
      <c r="E1321" s="20" t="n">
        <f aca="false">SUM(B1321*D1321)</f>
        <v>11601.5</v>
      </c>
      <c r="F1321" s="22"/>
      <c r="G1321" s="11"/>
      <c r="H1321" s="23" t="n">
        <f aca="false">SUM(B1321*G1321)</f>
        <v>0</v>
      </c>
      <c r="I1321" s="24" t="n">
        <f aca="false">SUM(H1321-E1321)</f>
        <v>-11601.5</v>
      </c>
      <c r="J1321" s="11" t="str">
        <f aca="false">IF(SUM(+F1321-C1321)&lt;365,"ST","LT")</f>
        <v>ST</v>
      </c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</row>
    <row r="1322" customFormat="false" ht="15.75" hidden="false" customHeight="true" outlineLevel="0" collapsed="false">
      <c r="A1322" s="25" t="s">
        <v>425</v>
      </c>
      <c r="B1322" s="11" t="n">
        <v>27</v>
      </c>
      <c r="C1322" s="22" t="n">
        <v>39500</v>
      </c>
      <c r="D1322" s="11" t="n">
        <v>270.74</v>
      </c>
      <c r="E1322" s="20" t="n">
        <f aca="false">SUM(B1322*D1322)</f>
        <v>7309.98</v>
      </c>
      <c r="F1322" s="22"/>
      <c r="G1322" s="11"/>
      <c r="H1322" s="23" t="n">
        <f aca="false">SUM(B1322*G1322)</f>
        <v>0</v>
      </c>
      <c r="I1322" s="24" t="n">
        <f aca="false">SUM(H1322-E1322)</f>
        <v>-7309.98</v>
      </c>
      <c r="J1322" s="11" t="str">
        <f aca="false">IF(SUM(+F1322-C1322)&lt;365,"ST","LT")</f>
        <v>ST</v>
      </c>
      <c r="K1322" s="25"/>
      <c r="L1322" s="25" t="s">
        <v>248</v>
      </c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</row>
    <row r="1323" customFormat="false" ht="15.75" hidden="false" customHeight="true" outlineLevel="0" collapsed="false">
      <c r="A1323" s="25" t="s">
        <v>425</v>
      </c>
      <c r="B1323" s="11" t="n">
        <v>73</v>
      </c>
      <c r="C1323" s="22" t="n">
        <v>41830</v>
      </c>
      <c r="D1323" s="11" t="n">
        <v>97.59</v>
      </c>
      <c r="E1323" s="20" t="n">
        <f aca="false">SUM(B1323*D1323)</f>
        <v>7124.07</v>
      </c>
      <c r="F1323" s="22"/>
      <c r="G1323" s="11"/>
      <c r="H1323" s="23" t="n">
        <f aca="false">SUM(B1323*G1323)</f>
        <v>0</v>
      </c>
      <c r="I1323" s="24" t="n">
        <f aca="false">SUM(H1323-E1323)</f>
        <v>-7124.07</v>
      </c>
      <c r="J1323" s="11" t="str">
        <f aca="false">IF(SUM(+F1323-C1323)&lt;365,"ST","LT")</f>
        <v>ST</v>
      </c>
      <c r="K1323" s="25"/>
      <c r="L1323" s="25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</row>
    <row r="1324" customFormat="false" ht="15.75" hidden="false" customHeight="true" outlineLevel="0" collapsed="false">
      <c r="A1324" s="25" t="s">
        <v>432</v>
      </c>
      <c r="B1324" s="11" t="n">
        <v>50</v>
      </c>
      <c r="C1324" s="22" t="n">
        <v>43173</v>
      </c>
      <c r="D1324" s="11" t="n">
        <v>128.15</v>
      </c>
      <c r="E1324" s="20" t="n">
        <f aca="false">SUM(B1324*D1324)</f>
        <v>6407.5</v>
      </c>
      <c r="F1324" s="22"/>
      <c r="G1324" s="11"/>
      <c r="H1324" s="23" t="n">
        <f aca="false">SUM(B1324*G1324)</f>
        <v>0</v>
      </c>
      <c r="I1324" s="24" t="n">
        <f aca="false">SUM(H1324-E1324)</f>
        <v>-6407.5</v>
      </c>
      <c r="J1324" s="11" t="str">
        <f aca="false">IF(SUM(+F1324-C1324)&lt;365,"ST","LT")</f>
        <v>ST</v>
      </c>
      <c r="K1324" s="25"/>
      <c r="L1324" s="25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</row>
    <row r="1325" customFormat="false" ht="15.75" hidden="false" customHeight="true" outlineLevel="0" collapsed="false">
      <c r="A1325" s="25" t="s">
        <v>433</v>
      </c>
      <c r="B1325" s="11" t="n">
        <v>15</v>
      </c>
      <c r="C1325" s="22" t="n">
        <v>42870</v>
      </c>
      <c r="D1325" s="11" t="n">
        <v>614.32</v>
      </c>
      <c r="E1325" s="20" t="n">
        <f aca="false">SUM(B1325*D1325)</f>
        <v>9214.8</v>
      </c>
      <c r="F1325" s="22"/>
      <c r="G1325" s="11"/>
      <c r="H1325" s="23" t="n">
        <f aca="false">SUM(B1325*G1325)</f>
        <v>0</v>
      </c>
      <c r="I1325" s="24" t="n">
        <f aca="false">SUM(H1325-E1325)</f>
        <v>-9214.8</v>
      </c>
      <c r="J1325" s="11" t="str">
        <f aca="false">IF(SUM(+F1325-C1325)&lt;365,"ST","LT")</f>
        <v>ST</v>
      </c>
      <c r="K1325" s="25"/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</row>
    <row r="1326" customFormat="false" ht="15.75" hidden="false" customHeight="true" outlineLevel="0" collapsed="false">
      <c r="A1326" s="25" t="s">
        <v>433</v>
      </c>
      <c r="B1326" s="11" t="n">
        <v>10</v>
      </c>
      <c r="C1326" s="22" t="n">
        <v>42986</v>
      </c>
      <c r="D1326" s="11" t="n">
        <v>477.05</v>
      </c>
      <c r="E1326" s="20" t="n">
        <f aca="false">SUM(B1326*D1326)</f>
        <v>4770.5</v>
      </c>
      <c r="F1326" s="22"/>
      <c r="G1326" s="11"/>
      <c r="H1326" s="23" t="n">
        <f aca="false">SUM(B1326*G1326)</f>
        <v>0</v>
      </c>
      <c r="I1326" s="24" t="n">
        <f aca="false">SUM(H1326-E1326)</f>
        <v>-4770.5</v>
      </c>
      <c r="J1326" s="11" t="str">
        <f aca="false">IF(SUM(+F1326-C1326)&lt;365,"ST","LT")</f>
        <v>ST</v>
      </c>
      <c r="K1326" s="25"/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</row>
    <row r="1327" customFormat="false" ht="15.75" hidden="false" customHeight="true" outlineLevel="0" collapsed="false">
      <c r="A1327" s="25" t="s">
        <v>883</v>
      </c>
      <c r="B1327" s="11" t="n">
        <v>100</v>
      </c>
      <c r="C1327" s="22" t="n">
        <v>42748</v>
      </c>
      <c r="D1327" s="11" t="n">
        <v>101.56</v>
      </c>
      <c r="E1327" s="20" t="n">
        <f aca="false">SUM(B1327*D1327)</f>
        <v>10156</v>
      </c>
      <c r="F1327" s="22" t="n">
        <v>42860</v>
      </c>
      <c r="G1327" s="11" t="n">
        <v>115.92</v>
      </c>
      <c r="H1327" s="23" t="n">
        <f aca="false">SUM(B1327*G1327)</f>
        <v>11592</v>
      </c>
      <c r="I1327" s="24" t="n">
        <f aca="false">SUM(H1327-E1327)</f>
        <v>1436</v>
      </c>
      <c r="J1327" s="11" t="str">
        <f aca="false">IF(SUM(+F1327-C1327)&lt;365,"ST","LT")</f>
        <v>ST</v>
      </c>
      <c r="K1327" s="25"/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</row>
    <row r="1328" customFormat="false" ht="15.75" hidden="false" customHeight="true" outlineLevel="0" collapsed="false">
      <c r="A1328" s="25" t="s">
        <v>440</v>
      </c>
      <c r="B1328" s="11" t="n">
        <v>50</v>
      </c>
      <c r="C1328" s="22" t="n">
        <v>41425</v>
      </c>
      <c r="D1328" s="11" t="n">
        <v>206.52</v>
      </c>
      <c r="E1328" s="20" t="n">
        <f aca="false">SUM(B1328*D1328)</f>
        <v>10326</v>
      </c>
      <c r="F1328" s="22"/>
      <c r="G1328" s="11"/>
      <c r="H1328" s="23" t="n">
        <f aca="false">SUM(B1328*G1328)</f>
        <v>0</v>
      </c>
      <c r="I1328" s="24" t="n">
        <f aca="false">SUM(H1328-E1328)</f>
        <v>-10326</v>
      </c>
      <c r="J1328" s="11" t="str">
        <f aca="false">IF(SUM(+F1328-C1328)&lt;365,"ST","LT")</f>
        <v>ST</v>
      </c>
      <c r="K1328" s="25"/>
      <c r="L1328" s="25" t="s">
        <v>1372</v>
      </c>
      <c r="M1328" s="33" t="n">
        <v>41965</v>
      </c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</row>
    <row r="1329" customFormat="false" ht="15.75" hidden="false" customHeight="true" outlineLevel="0" collapsed="false">
      <c r="A1329" s="25" t="s">
        <v>440</v>
      </c>
      <c r="B1329" s="11" t="n">
        <v>50</v>
      </c>
      <c r="C1329" s="22" t="n">
        <v>41502</v>
      </c>
      <c r="D1329" s="11" t="n">
        <v>156.38</v>
      </c>
      <c r="E1329" s="20" t="n">
        <f aca="false">SUM(B1329*D1329)</f>
        <v>7819</v>
      </c>
      <c r="F1329" s="22"/>
      <c r="G1329" s="11"/>
      <c r="H1329" s="23" t="n">
        <f aca="false">SUM(B1329*G1329)</f>
        <v>0</v>
      </c>
      <c r="I1329" s="24" t="n">
        <f aca="false">SUM(H1329-E1329)</f>
        <v>-7819</v>
      </c>
      <c r="J1329" s="11" t="str">
        <f aca="false">IF(SUM(+F1329-C1329)&lt;365,"ST","LT")</f>
        <v>ST</v>
      </c>
      <c r="K1329" s="25"/>
      <c r="L1329" s="25" t="s">
        <v>1372</v>
      </c>
      <c r="M1329" s="33" t="n">
        <v>41965</v>
      </c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</row>
    <row r="1330" customFormat="false" ht="15.75" hidden="false" customHeight="true" outlineLevel="0" collapsed="false">
      <c r="A1330" s="25" t="s">
        <v>1374</v>
      </c>
      <c r="B1330" s="11" t="n">
        <v>2</v>
      </c>
      <c r="C1330" s="22" t="n">
        <v>40618</v>
      </c>
      <c r="D1330" s="11" t="n">
        <v>10000</v>
      </c>
      <c r="E1330" s="20" t="n">
        <f aca="false">SUM(B1330*D1330)</f>
        <v>20000</v>
      </c>
      <c r="F1330" s="22"/>
      <c r="G1330" s="11"/>
      <c r="H1330" s="23" t="n">
        <f aca="false">SUM(B1330*G1330)</f>
        <v>0</v>
      </c>
      <c r="I1330" s="24" t="n">
        <f aca="false">SUM(H1330-E1330)</f>
        <v>-20000</v>
      </c>
      <c r="J1330" s="11" t="str">
        <f aca="false">IF(SUM(+F1330-C1330)&lt;365,"ST","LT")</f>
        <v>ST</v>
      </c>
      <c r="K1330" s="25"/>
      <c r="L1330" s="25"/>
      <c r="M1330" s="25"/>
      <c r="N1330" s="25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</row>
    <row r="1331" customFormat="false" ht="15.75" hidden="false" customHeight="true" outlineLevel="0" collapsed="false">
      <c r="A1331" s="25" t="s">
        <v>446</v>
      </c>
      <c r="B1331" s="11" t="n">
        <v>150</v>
      </c>
      <c r="C1331" s="22" t="n">
        <v>42956</v>
      </c>
      <c r="D1331" s="11" t="n">
        <v>29.67</v>
      </c>
      <c r="E1331" s="20" t="n">
        <f aca="false">SUM(B1331*D1331)</f>
        <v>4450.5</v>
      </c>
      <c r="F1331" s="22"/>
      <c r="G1331" s="11"/>
      <c r="H1331" s="23" t="n">
        <f aca="false">SUM(B1331*G1331)</f>
        <v>0</v>
      </c>
      <c r="I1331" s="24" t="n">
        <f aca="false">SUM(H1331-E1331)</f>
        <v>-4450.5</v>
      </c>
      <c r="J1331" s="11" t="str">
        <f aca="false">IF(SUM(+F1331-C1331)&lt;365,"ST","LT")</f>
        <v>ST</v>
      </c>
      <c r="K1331" s="25"/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</row>
    <row r="1332" customFormat="false" ht="15.75" hidden="false" customHeight="true" outlineLevel="0" collapsed="false">
      <c r="A1332" s="25" t="s">
        <v>1292</v>
      </c>
      <c r="B1332" s="11" t="n">
        <v>100</v>
      </c>
      <c r="C1332" s="22" t="n">
        <v>43069</v>
      </c>
      <c r="D1332" s="11" t="n">
        <v>81.25</v>
      </c>
      <c r="E1332" s="20" t="n">
        <f aca="false">SUM(B1332*D1332)</f>
        <v>8125</v>
      </c>
      <c r="F1332" s="22"/>
      <c r="G1332" s="11"/>
      <c r="H1332" s="23" t="n">
        <f aca="false">SUM(B1332*G1332)</f>
        <v>0</v>
      </c>
      <c r="I1332" s="24" t="n">
        <f aca="false">SUM(H1332-E1332)</f>
        <v>-8125</v>
      </c>
      <c r="J1332" s="11" t="str">
        <f aca="false">IF(SUM(+F1332-C1332)&lt;365,"ST","LT")</f>
        <v>ST</v>
      </c>
      <c r="K1332" s="25"/>
      <c r="L1332" s="25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</row>
    <row r="1333" customFormat="false" ht="15.75" hidden="false" customHeight="true" outlineLevel="0" collapsed="false">
      <c r="A1333" s="25" t="s">
        <v>808</v>
      </c>
      <c r="B1333" s="11" t="n">
        <v>100</v>
      </c>
      <c r="C1333" s="22" t="n">
        <v>43165</v>
      </c>
      <c r="D1333" s="11" t="n">
        <v>78.08</v>
      </c>
      <c r="E1333" s="20" t="n">
        <f aca="false">SUM(B1333*D1333)</f>
        <v>7808</v>
      </c>
      <c r="F1333" s="22"/>
      <c r="G1333" s="11"/>
      <c r="H1333" s="23" t="n">
        <f aca="false">SUM(B1333*G1333)</f>
        <v>0</v>
      </c>
      <c r="I1333" s="24" t="n">
        <f aca="false">SUM(H1333-E1333)</f>
        <v>-7808</v>
      </c>
      <c r="J1333" s="11" t="str">
        <f aca="false">IF(SUM(+F1333-C1333)&lt;365,"ST","LT")</f>
        <v>ST</v>
      </c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</row>
    <row r="1334" customFormat="false" ht="15.75" hidden="false" customHeight="true" outlineLevel="0" collapsed="false">
      <c r="A1334" s="25" t="s">
        <v>465</v>
      </c>
      <c r="B1334" s="11" t="n">
        <v>10</v>
      </c>
      <c r="C1334" s="22" t="n">
        <v>42055</v>
      </c>
      <c r="D1334" s="11" t="n">
        <v>916.96</v>
      </c>
      <c r="E1334" s="20" t="n">
        <f aca="false">SUM(B1334*D1334)</f>
        <v>9169.6</v>
      </c>
      <c r="F1334" s="22"/>
      <c r="G1334" s="11"/>
      <c r="H1334" s="23" t="n">
        <f aca="false">SUM(B1334*G1334)</f>
        <v>0</v>
      </c>
      <c r="I1334" s="24" t="n">
        <f aca="false">SUM(H1334-E1334)</f>
        <v>-9169.6</v>
      </c>
      <c r="J1334" s="11" t="str">
        <f aca="false">IF(SUM(+F1334-C1334)&lt;365,"ST","LT")</f>
        <v>ST</v>
      </c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</row>
    <row r="1335" customFormat="false" ht="15.75" hidden="false" customHeight="true" outlineLevel="0" collapsed="false">
      <c r="A1335" s="25" t="s">
        <v>1376</v>
      </c>
      <c r="B1335" s="11" t="n">
        <v>10</v>
      </c>
      <c r="C1335" s="22" t="n">
        <v>41583</v>
      </c>
      <c r="D1335" s="11" t="n">
        <v>597.32</v>
      </c>
      <c r="E1335" s="20" t="n">
        <f aca="false">SUM(B1335*D1335)</f>
        <v>5973.2</v>
      </c>
      <c r="F1335" s="22"/>
      <c r="G1335" s="11"/>
      <c r="H1335" s="23" t="n">
        <f aca="false">SUM(B1335*G1335)</f>
        <v>0</v>
      </c>
      <c r="I1335" s="24" t="n">
        <f aca="false">SUM(H1335-E1335)</f>
        <v>-5973.2</v>
      </c>
      <c r="J1335" s="11" t="str">
        <f aca="false">IF(SUM(+F1335-C1335)&lt;365,"ST","LT")</f>
        <v>ST</v>
      </c>
      <c r="K1335" s="25"/>
      <c r="L1335" s="25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</row>
    <row r="1336" customFormat="false" ht="15.75" hidden="false" customHeight="true" outlineLevel="0" collapsed="false">
      <c r="A1336" s="25" t="s">
        <v>1376</v>
      </c>
      <c r="B1336" s="11" t="n">
        <v>10</v>
      </c>
      <c r="C1336" s="22" t="n">
        <v>41604</v>
      </c>
      <c r="D1336" s="11" t="n">
        <v>584.91</v>
      </c>
      <c r="E1336" s="20" t="n">
        <f aca="false">SUM(B1336*D1336)</f>
        <v>5849.1</v>
      </c>
      <c r="F1336" s="22"/>
      <c r="G1336" s="11"/>
      <c r="H1336" s="23" t="n">
        <f aca="false">SUM(B1336*G1336)</f>
        <v>0</v>
      </c>
      <c r="I1336" s="24" t="n">
        <f aca="false">SUM(H1336-E1336)</f>
        <v>-5849.1</v>
      </c>
      <c r="J1336" s="11" t="str">
        <f aca="false">IF(SUM(+F1336-C1336)&lt;365,"ST","LT")</f>
        <v>ST</v>
      </c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</row>
    <row r="1337" customFormat="false" ht="15.75" hidden="false" customHeight="true" outlineLevel="0" collapsed="false">
      <c r="A1337" s="25" t="s">
        <v>1376</v>
      </c>
      <c r="B1337" s="11" t="n">
        <v>10</v>
      </c>
      <c r="C1337" s="22" t="n">
        <v>41684</v>
      </c>
      <c r="D1337" s="11" t="n">
        <v>614.06</v>
      </c>
      <c r="E1337" s="20" t="n">
        <f aca="false">SUM(B1337*D1337)</f>
        <v>6140.6</v>
      </c>
      <c r="F1337" s="22"/>
      <c r="G1337" s="11"/>
      <c r="H1337" s="23" t="n">
        <f aca="false">SUM(B1337*G1337)</f>
        <v>0</v>
      </c>
      <c r="I1337" s="24" t="n">
        <f aca="false">SUM(H1337-E1337)</f>
        <v>-6140.6</v>
      </c>
      <c r="J1337" s="11" t="str">
        <f aca="false">IF(SUM(+F1337-C1337)&lt;365,"ST","LT")</f>
        <v>ST</v>
      </c>
      <c r="K1337" s="25"/>
      <c r="L1337" s="25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</row>
    <row r="1338" customFormat="false" ht="15.75" hidden="false" customHeight="true" outlineLevel="0" collapsed="false">
      <c r="A1338" s="25" t="s">
        <v>1376</v>
      </c>
      <c r="B1338" s="11" t="n">
        <v>10</v>
      </c>
      <c r="C1338" s="22" t="n">
        <v>41716</v>
      </c>
      <c r="D1338" s="11" t="n">
        <v>581.69</v>
      </c>
      <c r="E1338" s="20" t="n">
        <f aca="false">SUM(B1338*D1338)</f>
        <v>5816.9</v>
      </c>
      <c r="F1338" s="22"/>
      <c r="G1338" s="11"/>
      <c r="H1338" s="23" t="n">
        <f aca="false">SUM(B1338*G1338)</f>
        <v>0</v>
      </c>
      <c r="I1338" s="24" t="n">
        <f aca="false">SUM(H1338-E1338)</f>
        <v>-5816.9</v>
      </c>
      <c r="J1338" s="11" t="str">
        <f aca="false">IF(SUM(+F1338-C1338)&lt;365,"ST","LT")</f>
        <v>ST</v>
      </c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</row>
    <row r="1339" customFormat="false" ht="15.75" hidden="false" customHeight="true" outlineLevel="0" collapsed="false">
      <c r="A1339" s="25" t="s">
        <v>810</v>
      </c>
      <c r="B1339" s="11" t="n">
        <v>25</v>
      </c>
      <c r="C1339" s="22" t="n">
        <v>42467</v>
      </c>
      <c r="D1339" s="11" t="n">
        <v>281.65</v>
      </c>
      <c r="E1339" s="20" t="n">
        <f aca="false">SUM(B1339*D1339)</f>
        <v>7041.25</v>
      </c>
      <c r="F1339" s="22" t="n">
        <v>43110</v>
      </c>
      <c r="G1339" s="11" t="n">
        <v>504.93</v>
      </c>
      <c r="H1339" s="23" t="n">
        <f aca="false">SUM(B1339*G1339)</f>
        <v>12623.25</v>
      </c>
      <c r="I1339" s="24" t="n">
        <f aca="false">SUM(H1339-E1339)</f>
        <v>5582</v>
      </c>
      <c r="J1339" s="11" t="str">
        <f aca="false">IF(SUM(+F1339-C1339)&lt;365,"ST","LT")</f>
        <v>LT</v>
      </c>
      <c r="K1339" s="25"/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</row>
    <row r="1340" customFormat="false" ht="15.75" hidden="false" customHeight="true" outlineLevel="0" collapsed="false">
      <c r="A1340" s="25" t="s">
        <v>1377</v>
      </c>
      <c r="B1340" s="11" t="n">
        <v>25</v>
      </c>
      <c r="C1340" s="22" t="n">
        <v>42772</v>
      </c>
      <c r="D1340" s="11" t="n">
        <v>533.97</v>
      </c>
      <c r="E1340" s="20" t="n">
        <f aca="false">SUM(B1340*D1340)</f>
        <v>13349.25</v>
      </c>
      <c r="F1340" s="22"/>
      <c r="G1340" s="11"/>
      <c r="H1340" s="23" t="n">
        <f aca="false">SUM(B1340*G1340)</f>
        <v>0</v>
      </c>
      <c r="I1340" s="24" t="n">
        <f aca="false">SUM(H1340-E1340)</f>
        <v>-13349.25</v>
      </c>
      <c r="J1340" s="11" t="str">
        <f aca="false">IF(SUM(+F1340-C1340)&lt;365,"ST","LT")</f>
        <v>ST</v>
      </c>
      <c r="K1340" s="25"/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</row>
    <row r="1341" customFormat="false" ht="15.75" hidden="false" customHeight="true" outlineLevel="0" collapsed="false">
      <c r="A1341" s="25" t="s">
        <v>1377</v>
      </c>
      <c r="B1341" s="11" t="n">
        <v>25</v>
      </c>
      <c r="C1341" s="22" t="n">
        <v>42781</v>
      </c>
      <c r="D1341" s="11" t="n">
        <v>482.84</v>
      </c>
      <c r="E1341" s="20" t="n">
        <f aca="false">SUM(B1341*D1341)</f>
        <v>12071</v>
      </c>
      <c r="F1341" s="22"/>
      <c r="G1341" s="11"/>
      <c r="H1341" s="23" t="n">
        <f aca="false">SUM(B1341*G1341)</f>
        <v>0</v>
      </c>
      <c r="I1341" s="24" t="n">
        <f aca="false">SUM(H1341-E1341)</f>
        <v>-12071</v>
      </c>
      <c r="J1341" s="11" t="str">
        <f aca="false">IF(SUM(+F1341-C1341)&lt;365,"ST","LT")</f>
        <v>ST</v>
      </c>
      <c r="K1341" s="25"/>
      <c r="L1341" s="25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</row>
    <row r="1342" customFormat="false" ht="15.75" hidden="false" customHeight="true" outlineLevel="0" collapsed="false">
      <c r="A1342" s="25" t="s">
        <v>1299</v>
      </c>
      <c r="B1342" s="11" t="n">
        <v>50</v>
      </c>
      <c r="C1342" s="22" t="n">
        <v>42444</v>
      </c>
      <c r="D1342" s="11" t="n">
        <v>197.78</v>
      </c>
      <c r="E1342" s="20" t="n">
        <f aca="false">SUM(B1342*D1342)</f>
        <v>9889</v>
      </c>
      <c r="F1342" s="22"/>
      <c r="G1342" s="11"/>
      <c r="H1342" s="23" t="n">
        <f aca="false">SUM(B1342*G1342)</f>
        <v>0</v>
      </c>
      <c r="I1342" s="24" t="n">
        <f aca="false">SUM(H1342-E1342)</f>
        <v>-9889</v>
      </c>
      <c r="J1342" s="11" t="str">
        <f aca="false">IF(SUM(+F1342-C1342)&lt;365,"ST","LT")</f>
        <v>ST</v>
      </c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</row>
    <row r="1343" customFormat="false" ht="15.75" hidden="false" customHeight="true" outlineLevel="0" collapsed="false">
      <c r="A1343" s="25" t="s">
        <v>473</v>
      </c>
      <c r="B1343" s="11" t="n">
        <v>50</v>
      </c>
      <c r="C1343" s="22" t="n">
        <v>43193</v>
      </c>
      <c r="D1343" s="11" t="n">
        <v>0</v>
      </c>
      <c r="E1343" s="20" t="n">
        <f aca="false">SUM(B1343*D1343)</f>
        <v>0</v>
      </c>
      <c r="F1343" s="22"/>
      <c r="G1343" s="11"/>
      <c r="H1343" s="23" t="n">
        <f aca="false">SUM(B1343*G1343)</f>
        <v>0</v>
      </c>
      <c r="I1343" s="24" t="n">
        <f aca="false">SUM(H1343-E1343)</f>
        <v>0</v>
      </c>
      <c r="J1343" s="11" t="str">
        <f aca="false">IF(SUM(+F1343-C1343)&lt;365,"ST","LT")</f>
        <v>ST</v>
      </c>
      <c r="K1343" s="25"/>
      <c r="L1343" s="35" t="s">
        <v>474</v>
      </c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</row>
    <row r="1344" customFormat="false" ht="15.75" hidden="false" customHeight="true" outlineLevel="0" collapsed="false">
      <c r="A1344" s="25" t="s">
        <v>1378</v>
      </c>
      <c r="B1344" s="11" t="n">
        <v>25</v>
      </c>
      <c r="C1344" s="22" t="n">
        <v>42296</v>
      </c>
      <c r="D1344" s="11" t="n">
        <v>416.42</v>
      </c>
      <c r="E1344" s="20" t="n">
        <f aca="false">SUM(B1344*D1344)</f>
        <v>10410.5</v>
      </c>
      <c r="F1344" s="22"/>
      <c r="G1344" s="11"/>
      <c r="H1344" s="23" t="n">
        <f aca="false">SUM(B1344*G1344)</f>
        <v>0</v>
      </c>
      <c r="I1344" s="24" t="n">
        <f aca="false">SUM(H1344-E1344)</f>
        <v>-10410.5</v>
      </c>
      <c r="J1344" s="11" t="str">
        <f aca="false">IF(SUM(+F1344-C1344)&lt;365,"ST","LT")</f>
        <v>ST</v>
      </c>
      <c r="K1344" s="25"/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</row>
    <row r="1345" customFormat="false" ht="15.75" hidden="false" customHeight="true" outlineLevel="0" collapsed="false">
      <c r="A1345" s="25" t="s">
        <v>478</v>
      </c>
      <c r="B1345" s="11" t="n">
        <v>50</v>
      </c>
      <c r="C1345" s="22" t="n">
        <v>43209</v>
      </c>
      <c r="D1345" s="11" t="n">
        <v>132.49</v>
      </c>
      <c r="E1345" s="20" t="n">
        <f aca="false">SUM(B1345*D1345)</f>
        <v>6624.5</v>
      </c>
      <c r="F1345" s="22"/>
      <c r="G1345" s="11"/>
      <c r="H1345" s="23" t="n">
        <f aca="false">SUM(B1345*G1345)</f>
        <v>0</v>
      </c>
      <c r="I1345" s="24" t="n">
        <f aca="false">SUM(H1345-E1345)</f>
        <v>-6624.5</v>
      </c>
      <c r="J1345" s="11" t="str">
        <f aca="false">IF(SUM(+F1345-C1345)&lt;365,"ST","LT")</f>
        <v>ST</v>
      </c>
      <c r="K1345" s="25"/>
      <c r="L1345" s="25"/>
      <c r="M1345" s="25"/>
      <c r="N1345" s="25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</row>
    <row r="1346" customFormat="false" ht="15.75" hidden="false" customHeight="true" outlineLevel="0" collapsed="false">
      <c r="A1346" s="25" t="s">
        <v>1379</v>
      </c>
      <c r="B1346" s="11" t="n">
        <v>50</v>
      </c>
      <c r="C1346" s="22" t="n">
        <v>41291</v>
      </c>
      <c r="D1346" s="11" t="n">
        <v>155.78</v>
      </c>
      <c r="E1346" s="20" t="n">
        <f aca="false">SUM(B1346*D1346)</f>
        <v>7789</v>
      </c>
      <c r="F1346" s="22" t="n">
        <v>43131</v>
      </c>
      <c r="G1346" s="11" t="n">
        <v>288.32</v>
      </c>
      <c r="H1346" s="23" t="n">
        <f aca="false">SUM(B1346*G1346)</f>
        <v>14416</v>
      </c>
      <c r="I1346" s="24" t="n">
        <f aca="false">SUM(H1346-E1346)</f>
        <v>6627</v>
      </c>
      <c r="J1346" s="11" t="str">
        <f aca="false">IF(SUM(+F1346-C1346)&lt;365,"ST","LT")</f>
        <v>LT</v>
      </c>
      <c r="K1346" s="25"/>
      <c r="L1346" s="25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</row>
    <row r="1347" customFormat="false" ht="15.75" hidden="false" customHeight="true" outlineLevel="0" collapsed="false">
      <c r="A1347" s="25" t="s">
        <v>1379</v>
      </c>
      <c r="B1347" s="11" t="n">
        <v>50</v>
      </c>
      <c r="C1347" s="22" t="n">
        <v>42684</v>
      </c>
      <c r="D1347" s="11" t="n">
        <v>125.73</v>
      </c>
      <c r="E1347" s="20" t="n">
        <f aca="false">SUM(B1347*D1347)</f>
        <v>6286.5</v>
      </c>
      <c r="F1347" s="22"/>
      <c r="G1347" s="11"/>
      <c r="H1347" s="23" t="n">
        <f aca="false">SUM(B1347*G1347)</f>
        <v>0</v>
      </c>
      <c r="I1347" s="24" t="n">
        <f aca="false">SUM(H1347-E1347)</f>
        <v>-6286.5</v>
      </c>
      <c r="J1347" s="11" t="str">
        <f aca="false">IF(SUM(+F1347-C1347)&lt;365,"ST","LT")</f>
        <v>ST</v>
      </c>
      <c r="K1347" s="25"/>
      <c r="L1347" s="25"/>
      <c r="M1347" s="25"/>
      <c r="N1347" s="25"/>
      <c r="O1347" s="25"/>
      <c r="P1347" s="25"/>
      <c r="Q1347" s="25"/>
      <c r="R1347" s="25"/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</row>
    <row r="1348" customFormat="false" ht="15.75" hidden="false" customHeight="true" outlineLevel="0" collapsed="false">
      <c r="A1348" s="25" t="s">
        <v>1380</v>
      </c>
      <c r="B1348" s="11" t="n">
        <v>10</v>
      </c>
      <c r="C1348" s="22" t="n">
        <v>42767</v>
      </c>
      <c r="D1348" s="11" t="n">
        <v>586.36</v>
      </c>
      <c r="E1348" s="20" t="n">
        <f aca="false">SUM(B1348*D1348)</f>
        <v>5863.6</v>
      </c>
      <c r="F1348" s="22"/>
      <c r="G1348" s="11"/>
      <c r="H1348" s="23" t="n">
        <f aca="false">SUM(B1348*G1348)</f>
        <v>0</v>
      </c>
      <c r="I1348" s="24" t="n">
        <f aca="false">SUM(H1348-E1348)</f>
        <v>-5863.6</v>
      </c>
      <c r="J1348" s="11" t="str">
        <f aca="false">IF(SUM(+F1348-C1348)&lt;365,"ST","LT")</f>
        <v>ST</v>
      </c>
      <c r="K1348" s="25"/>
      <c r="L1348" s="25"/>
      <c r="M1348" s="25"/>
      <c r="N1348" s="25"/>
      <c r="O1348" s="25"/>
      <c r="P1348" s="25"/>
      <c r="Q1348" s="25"/>
      <c r="R1348" s="25"/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</row>
    <row r="1349" customFormat="false" ht="15.75" hidden="false" customHeight="true" outlineLevel="0" collapsed="false">
      <c r="A1349" s="25" t="s">
        <v>1381</v>
      </c>
      <c r="B1349" s="11" t="n">
        <v>22</v>
      </c>
      <c r="C1349" s="22" t="n">
        <v>42142</v>
      </c>
      <c r="D1349" s="11" t="n">
        <v>314.06</v>
      </c>
      <c r="E1349" s="20" t="n">
        <f aca="false">SUM(B1349*D1349)</f>
        <v>6909.32</v>
      </c>
      <c r="F1349" s="22"/>
      <c r="G1349" s="11"/>
      <c r="H1349" s="23" t="n">
        <f aca="false">SUM(B1349*G1349)</f>
        <v>0</v>
      </c>
      <c r="I1349" s="24" t="n">
        <f aca="false">SUM(H1349-E1349)</f>
        <v>-6909.32</v>
      </c>
      <c r="J1349" s="11" t="str">
        <f aca="false">IF(SUM(+F1349-C1349)&lt;365,"ST","LT")</f>
        <v>ST</v>
      </c>
      <c r="K1349" s="25"/>
      <c r="L1349" s="25"/>
      <c r="M1349" s="25"/>
      <c r="N1349" s="25"/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</row>
    <row r="1350" customFormat="false" ht="15.75" hidden="false" customHeight="true" outlineLevel="0" collapsed="false">
      <c r="A1350" s="25" t="s">
        <v>1381</v>
      </c>
      <c r="B1350" s="11" t="n">
        <v>3</v>
      </c>
      <c r="C1350" s="22" t="n">
        <v>42137</v>
      </c>
      <c r="D1350" s="11" t="n">
        <v>271</v>
      </c>
      <c r="E1350" s="20" t="n">
        <f aca="false">SUM(B1350*D1350)</f>
        <v>813</v>
      </c>
      <c r="F1350" s="22"/>
      <c r="G1350" s="11"/>
      <c r="H1350" s="23" t="n">
        <f aca="false">SUM(B1350*G1350)</f>
        <v>0</v>
      </c>
      <c r="I1350" s="24" t="n">
        <f aca="false">SUM(H1350-E1350)</f>
        <v>-813</v>
      </c>
      <c r="J1350" s="11" t="str">
        <f aca="false">IF(SUM(+F1350-C1350)&lt;365,"ST","LT")</f>
        <v>ST</v>
      </c>
      <c r="K1350" s="25"/>
      <c r="L1350" s="25" t="s">
        <v>1382</v>
      </c>
      <c r="M1350" s="25"/>
      <c r="N1350" s="25"/>
      <c r="O1350" s="25"/>
      <c r="P1350" s="25"/>
      <c r="Q1350" s="25"/>
      <c r="R1350" s="25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</row>
    <row r="1351" customFormat="false" ht="15.75" hidden="false" customHeight="true" outlineLevel="0" collapsed="false">
      <c r="A1351" s="25" t="s">
        <v>1381</v>
      </c>
      <c r="B1351" s="11" t="n">
        <v>25</v>
      </c>
      <c r="C1351" s="22" t="n">
        <v>42191</v>
      </c>
      <c r="D1351" s="11" t="n">
        <v>256.17</v>
      </c>
      <c r="E1351" s="20" t="n">
        <f aca="false">SUM(B1351*D1351)</f>
        <v>6404.25</v>
      </c>
      <c r="F1351" s="22"/>
      <c r="G1351" s="11"/>
      <c r="H1351" s="23" t="n">
        <f aca="false">SUM(B1351*G1351)</f>
        <v>0</v>
      </c>
      <c r="I1351" s="24" t="n">
        <f aca="false">SUM(H1351-E1351)</f>
        <v>-6404.25</v>
      </c>
      <c r="J1351" s="11" t="str">
        <f aca="false">IF(SUM(+F1351-C1351)&lt;365,"ST","LT")</f>
        <v>ST</v>
      </c>
      <c r="K1351" s="25"/>
      <c r="L1351" s="25"/>
      <c r="M1351" s="25"/>
      <c r="N1351" s="25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</row>
    <row r="1352" customFormat="false" ht="15.75" hidden="false" customHeight="true" outlineLevel="0" collapsed="false">
      <c r="A1352" s="25" t="s">
        <v>1381</v>
      </c>
      <c r="B1352" s="11" t="n">
        <v>25</v>
      </c>
      <c r="C1352" s="22" t="n">
        <v>42217</v>
      </c>
      <c r="D1352" s="11" t="n">
        <v>241.8</v>
      </c>
      <c r="E1352" s="20" t="n">
        <f aca="false">SUM(B1352*D1352)</f>
        <v>6045</v>
      </c>
      <c r="F1352" s="22"/>
      <c r="G1352" s="11"/>
      <c r="H1352" s="23" t="n">
        <f aca="false">SUM(B1352*G1352)</f>
        <v>0</v>
      </c>
      <c r="I1352" s="24" t="n">
        <f aca="false">SUM(H1352-E1352)</f>
        <v>-6045</v>
      </c>
      <c r="J1352" s="11" t="str">
        <f aca="false">IF(SUM(+F1352-C1352)&lt;365,"ST","LT")</f>
        <v>ST</v>
      </c>
      <c r="K1352" s="25"/>
      <c r="L1352" s="25"/>
      <c r="M1352" s="25"/>
      <c r="N1352" s="25"/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</row>
    <row r="1353" customFormat="false" ht="15.75" hidden="false" customHeight="true" outlineLevel="0" collapsed="false">
      <c r="A1353" s="25" t="s">
        <v>1381</v>
      </c>
      <c r="B1353" s="11" t="n">
        <v>25</v>
      </c>
      <c r="C1353" s="22" t="n">
        <v>42703</v>
      </c>
      <c r="D1353" s="11" t="n">
        <v>298.99</v>
      </c>
      <c r="E1353" s="20" t="n">
        <f aca="false">SUM(B1353*D1353)</f>
        <v>7474.75</v>
      </c>
      <c r="F1353" s="22"/>
      <c r="G1353" s="11"/>
      <c r="H1353" s="23" t="n">
        <f aca="false">SUM(B1353*G1353)</f>
        <v>0</v>
      </c>
      <c r="I1353" s="24" t="n">
        <f aca="false">SUM(H1353-E1353)</f>
        <v>-7474.75</v>
      </c>
      <c r="J1353" s="11" t="str">
        <f aca="false">IF(SUM(+F1353-C1353)&lt;365,"ST","LT")</f>
        <v>ST</v>
      </c>
      <c r="K1353" s="25"/>
      <c r="L1353" s="25"/>
      <c r="M1353" s="25"/>
      <c r="N1353" s="25"/>
      <c r="O1353" s="25"/>
      <c r="P1353" s="25"/>
      <c r="Q1353" s="25"/>
      <c r="R1353" s="25"/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</row>
    <row r="1354" customFormat="false" ht="15.75" hidden="false" customHeight="true" outlineLevel="0" collapsed="false">
      <c r="A1354" s="25" t="s">
        <v>1381</v>
      </c>
      <c r="B1354" s="11" t="n">
        <v>25</v>
      </c>
      <c r="C1354" s="22" t="n">
        <v>42821</v>
      </c>
      <c r="D1354" s="11" t="n">
        <v>281.95</v>
      </c>
      <c r="E1354" s="20" t="n">
        <f aca="false">SUM(B1354*D1354)</f>
        <v>7048.75</v>
      </c>
      <c r="F1354" s="22"/>
      <c r="G1354" s="11"/>
      <c r="H1354" s="23" t="n">
        <f aca="false">SUM(B1354*G1354)</f>
        <v>0</v>
      </c>
      <c r="I1354" s="24" t="n">
        <f aca="false">SUM(H1354-E1354)</f>
        <v>-7048.75</v>
      </c>
      <c r="J1354" s="11" t="str">
        <f aca="false">IF(SUM(+F1354-C1354)&lt;365,"ST","LT")</f>
        <v>ST</v>
      </c>
      <c r="K1354" s="25"/>
      <c r="L1354" s="25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</row>
    <row r="1355" customFormat="false" ht="15.75" hidden="false" customHeight="true" outlineLevel="0" collapsed="false">
      <c r="A1355" s="25" t="s">
        <v>485</v>
      </c>
      <c r="B1355" s="11" t="n">
        <v>25</v>
      </c>
      <c r="C1355" s="22" t="n">
        <v>41547</v>
      </c>
      <c r="D1355" s="11" t="n">
        <v>270.95</v>
      </c>
      <c r="E1355" s="20" t="n">
        <f aca="false">SUM(B1355*D1355)</f>
        <v>6773.75</v>
      </c>
      <c r="F1355" s="22"/>
      <c r="G1355" s="11"/>
      <c r="H1355" s="23" t="n">
        <f aca="false">SUM(B1355*G1355)</f>
        <v>0</v>
      </c>
      <c r="I1355" s="24" t="n">
        <f aca="false">SUM(H1355-E1355)</f>
        <v>-6773.75</v>
      </c>
      <c r="J1355" s="11" t="str">
        <f aca="false">IF(SUM(+F1355-C1355)&lt;365,"ST","LT")</f>
        <v>ST</v>
      </c>
      <c r="K1355" s="25"/>
      <c r="L1355" s="25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</row>
    <row r="1356" customFormat="false" ht="15.75" hidden="false" customHeight="true" outlineLevel="0" collapsed="false">
      <c r="A1356" s="25" t="s">
        <v>485</v>
      </c>
      <c r="B1356" s="11" t="n">
        <v>25</v>
      </c>
      <c r="C1356" s="22" t="n">
        <v>42217</v>
      </c>
      <c r="D1356" s="11" t="n">
        <v>246.38</v>
      </c>
      <c r="E1356" s="20" t="n">
        <f aca="false">SUM(B1356*D1356)</f>
        <v>6159.5</v>
      </c>
      <c r="F1356" s="22"/>
      <c r="G1356" s="11"/>
      <c r="H1356" s="23" t="n">
        <f aca="false">SUM(B1356*G1356)</f>
        <v>0</v>
      </c>
      <c r="I1356" s="24" t="n">
        <f aca="false">SUM(H1356-E1356)</f>
        <v>-6159.5</v>
      </c>
      <c r="J1356" s="11" t="str">
        <f aca="false">IF(SUM(+F1356-C1356)&lt;365,"ST","LT")</f>
        <v>ST</v>
      </c>
      <c r="K1356" s="25"/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</row>
    <row r="1357" customFormat="false" ht="15.75" hidden="false" customHeight="true" outlineLevel="0" collapsed="false">
      <c r="A1357" s="25" t="s">
        <v>485</v>
      </c>
      <c r="B1357" s="11" t="n">
        <v>25</v>
      </c>
      <c r="C1357" s="22" t="n">
        <v>42257</v>
      </c>
      <c r="D1357" s="11" t="n">
        <v>240.2</v>
      </c>
      <c r="E1357" s="20" t="n">
        <f aca="false">SUM(B1357*D1357)</f>
        <v>6005</v>
      </c>
      <c r="F1357" s="22"/>
      <c r="G1357" s="11"/>
      <c r="H1357" s="23" t="n">
        <f aca="false">SUM(B1357*G1357)</f>
        <v>0</v>
      </c>
      <c r="I1357" s="24" t="n">
        <f aca="false">SUM(H1357-E1357)</f>
        <v>-6005</v>
      </c>
      <c r="J1357" s="11" t="str">
        <f aca="false">IF(SUM(+F1357-C1357)&lt;365,"ST","LT")</f>
        <v>ST</v>
      </c>
      <c r="K1357" s="25"/>
      <c r="L1357" s="25"/>
      <c r="M1357" s="25"/>
      <c r="N1357" s="25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</row>
    <row r="1358" customFormat="false" ht="15.75" hidden="false" customHeight="true" outlineLevel="0" collapsed="false">
      <c r="A1358" s="25" t="s">
        <v>485</v>
      </c>
      <c r="B1358" s="11" t="n">
        <v>25</v>
      </c>
      <c r="C1358" s="22" t="n">
        <v>42405</v>
      </c>
      <c r="D1358" s="11" t="n">
        <v>219.34</v>
      </c>
      <c r="E1358" s="20" t="n">
        <f aca="false">SUM(B1358*D1358)</f>
        <v>5483.5</v>
      </c>
      <c r="F1358" s="22"/>
      <c r="G1358" s="11"/>
      <c r="H1358" s="23" t="n">
        <f aca="false">SUM(B1358*G1358)</f>
        <v>0</v>
      </c>
      <c r="I1358" s="24" t="n">
        <f aca="false">SUM(H1358-E1358)</f>
        <v>-5483.5</v>
      </c>
      <c r="J1358" s="11" t="str">
        <f aca="false">IF(SUM(+F1358-C1358)&lt;365,"ST","LT")</f>
        <v>ST</v>
      </c>
      <c r="K1358" s="25"/>
      <c r="L1358" s="25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</row>
    <row r="1359" customFormat="false" ht="15.75" hidden="false" customHeight="true" outlineLevel="0" collapsed="false">
      <c r="A1359" s="25" t="s">
        <v>1383</v>
      </c>
      <c r="B1359" s="11" t="n">
        <v>5</v>
      </c>
      <c r="C1359" s="22" t="n">
        <v>41933</v>
      </c>
      <c r="D1359" s="11" t="n">
        <v>2441</v>
      </c>
      <c r="E1359" s="20" t="n">
        <f aca="false">SUM(B1359*D1359)</f>
        <v>12205</v>
      </c>
      <c r="F1359" s="22"/>
      <c r="G1359" s="11"/>
      <c r="H1359" s="23" t="n">
        <f aca="false">SUM(B1359*G1359)</f>
        <v>0</v>
      </c>
      <c r="I1359" s="24" t="n">
        <f aca="false">SUM(H1359-E1359)</f>
        <v>-12205</v>
      </c>
      <c r="J1359" s="11" t="str">
        <f aca="false">IF(SUM(+F1359-C1359)&lt;365,"ST","LT")</f>
        <v>ST</v>
      </c>
      <c r="K1359" s="25"/>
      <c r="L1359" s="25"/>
      <c r="M1359" s="25"/>
      <c r="N1359" s="25"/>
      <c r="O1359" s="25"/>
      <c r="P1359" s="25"/>
      <c r="Q1359" s="25"/>
      <c r="R1359" s="25"/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</row>
    <row r="1360" customFormat="false" ht="15.75" hidden="false" customHeight="true" outlineLevel="0" collapsed="false">
      <c r="A1360" s="25" t="s">
        <v>1383</v>
      </c>
      <c r="B1360" s="11" t="n">
        <v>5</v>
      </c>
      <c r="C1360" s="22" t="n">
        <v>42671</v>
      </c>
      <c r="D1360" s="11" t="n">
        <v>2416.87</v>
      </c>
      <c r="E1360" s="20" t="n">
        <f aca="false">SUM(B1360*D1360)</f>
        <v>12084.35</v>
      </c>
      <c r="F1360" s="22"/>
      <c r="G1360" s="11"/>
      <c r="H1360" s="23" t="n">
        <f aca="false">SUM(B1360*G1360)</f>
        <v>0</v>
      </c>
      <c r="I1360" s="24" t="n">
        <f aca="false">SUM(H1360-E1360)</f>
        <v>-12084.35</v>
      </c>
      <c r="J1360" s="11" t="str">
        <f aca="false">IF(SUM(+F1360-C1360)&lt;365,"ST","LT")</f>
        <v>ST</v>
      </c>
      <c r="K1360" s="25"/>
      <c r="L1360" s="25"/>
      <c r="M1360" s="25"/>
      <c r="N1360" s="25"/>
      <c r="O1360" s="25"/>
      <c r="P1360" s="25"/>
      <c r="Q1360" s="25"/>
      <c r="R1360" s="25"/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</row>
    <row r="1361" customFormat="false" ht="15.75" hidden="false" customHeight="true" outlineLevel="0" collapsed="false">
      <c r="A1361" s="25" t="s">
        <v>490</v>
      </c>
      <c r="B1361" s="11" t="n">
        <v>25</v>
      </c>
      <c r="C1361" s="22" t="n">
        <v>42832</v>
      </c>
      <c r="D1361" s="11" t="n">
        <v>447.03</v>
      </c>
      <c r="E1361" s="20" t="n">
        <f aca="false">SUM(B1361*D1361)</f>
        <v>11175.75</v>
      </c>
      <c r="F1361" s="22" t="n">
        <v>43047</v>
      </c>
      <c r="G1361" s="11" t="n">
        <v>487.07</v>
      </c>
      <c r="H1361" s="23" t="n">
        <f aca="false">SUM(B1361*G1361)</f>
        <v>12176.75</v>
      </c>
      <c r="I1361" s="24" t="n">
        <f aca="false">SUM(H1361-E1361)</f>
        <v>1001</v>
      </c>
      <c r="J1361" s="11" t="str">
        <f aca="false">IF(SUM(+F1361-C1361)&lt;365,"ST","LT")</f>
        <v>ST</v>
      </c>
      <c r="K1361" s="25"/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</row>
    <row r="1362" customFormat="false" ht="15.75" hidden="false" customHeight="true" outlineLevel="0" collapsed="false">
      <c r="A1362" s="25" t="s">
        <v>1392</v>
      </c>
      <c r="B1362" s="11" t="n">
        <v>100</v>
      </c>
      <c r="C1362" s="22" t="n">
        <v>43032</v>
      </c>
      <c r="D1362" s="11" t="n">
        <v>112.08</v>
      </c>
      <c r="E1362" s="20" t="n">
        <f aca="false">SUM(B1362*D1362)</f>
        <v>11208</v>
      </c>
      <c r="F1362" s="22" t="n">
        <v>43105</v>
      </c>
      <c r="G1362" s="11" t="n">
        <v>128.23</v>
      </c>
      <c r="H1362" s="23" t="n">
        <f aca="false">SUM(B1362*G1362)</f>
        <v>12823</v>
      </c>
      <c r="I1362" s="24" t="n">
        <f aca="false">SUM(H1362-E1362)</f>
        <v>1615</v>
      </c>
      <c r="J1362" s="11" t="str">
        <f aca="false">IF(SUM(+F1362-C1362)&lt;365,"ST","LT")</f>
        <v>ST</v>
      </c>
      <c r="K1362" s="25"/>
      <c r="L1362" s="25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</row>
    <row r="1363" customFormat="false" ht="15.75" hidden="false" customHeight="true" outlineLevel="0" collapsed="false">
      <c r="A1363" s="25" t="s">
        <v>511</v>
      </c>
      <c r="B1363" s="11" t="n">
        <v>50</v>
      </c>
      <c r="C1363" s="22" t="n">
        <v>43067</v>
      </c>
      <c r="D1363" s="11" t="n">
        <v>96.97</v>
      </c>
      <c r="E1363" s="20" t="n">
        <f aca="false">SUM(B1363*D1363)</f>
        <v>4848.5</v>
      </c>
      <c r="F1363" s="22"/>
      <c r="G1363" s="11"/>
      <c r="H1363" s="23" t="n">
        <f aca="false">SUM(B1363*G1363)</f>
        <v>0</v>
      </c>
      <c r="I1363" s="24" t="n">
        <f aca="false">SUM(H1363-E1363)</f>
        <v>-4848.5</v>
      </c>
      <c r="J1363" s="11" t="str">
        <f aca="false">IF(SUM(+F1363-C1363)&lt;365,"ST","LT")</f>
        <v>ST</v>
      </c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</row>
    <row r="1364" customFormat="false" ht="15.75" hidden="false" customHeight="true" outlineLevel="0" collapsed="false">
      <c r="A1364" s="25" t="s">
        <v>1393</v>
      </c>
      <c r="B1364" s="11" t="n">
        <v>25</v>
      </c>
      <c r="C1364" s="22" t="n">
        <v>41842</v>
      </c>
      <c r="D1364" s="11" t="n">
        <v>326.94</v>
      </c>
      <c r="E1364" s="20" t="n">
        <f aca="false">SUM(B1364*D1364)</f>
        <v>8173.5</v>
      </c>
      <c r="F1364" s="22" t="n">
        <v>43080</v>
      </c>
      <c r="G1364" s="11" t="n">
        <v>740.75</v>
      </c>
      <c r="H1364" s="23" t="n">
        <f aca="false">SUM(B1364*G1364)</f>
        <v>18518.75</v>
      </c>
      <c r="I1364" s="24" t="n">
        <f aca="false">SUM(H1364-E1364)</f>
        <v>10345.25</v>
      </c>
      <c r="J1364" s="11" t="str">
        <f aca="false">IF(SUM(+F1364-C1364)&lt;365,"ST","LT")</f>
        <v>LT</v>
      </c>
      <c r="K1364" s="25"/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</row>
    <row r="1365" customFormat="false" ht="15.75" hidden="false" customHeight="true" outlineLevel="0" collapsed="false">
      <c r="A1365" s="25" t="s">
        <v>540</v>
      </c>
      <c r="B1365" s="11" t="n">
        <v>100</v>
      </c>
      <c r="C1365" s="22" t="n">
        <v>43091</v>
      </c>
      <c r="D1365" s="11" t="n">
        <v>48.32</v>
      </c>
      <c r="E1365" s="20" t="n">
        <f aca="false">SUM(B1365*D1365)</f>
        <v>4832</v>
      </c>
      <c r="F1365" s="22"/>
      <c r="G1365" s="11"/>
      <c r="H1365" s="23" t="n">
        <f aca="false">SUM(B1365*G1365)</f>
        <v>0</v>
      </c>
      <c r="I1365" s="24" t="n">
        <f aca="false">SUM(H1365-E1365)</f>
        <v>-4832</v>
      </c>
      <c r="J1365" s="11" t="str">
        <f aca="false">IF(SUM(+F1365-C1365)&lt;365,"ST","LT")</f>
        <v>ST</v>
      </c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</row>
    <row r="1366" customFormat="false" ht="15.75" hidden="false" customHeight="true" outlineLevel="0" collapsed="false">
      <c r="A1366" s="25" t="s">
        <v>554</v>
      </c>
      <c r="B1366" s="11" t="n">
        <v>25</v>
      </c>
      <c r="C1366" s="22" t="n">
        <v>43194</v>
      </c>
      <c r="D1366" s="11" t="n">
        <v>283.31</v>
      </c>
      <c r="E1366" s="20" t="n">
        <f aca="false">SUM(B1366*D1366)</f>
        <v>7082.75</v>
      </c>
      <c r="F1366" s="22"/>
      <c r="G1366" s="11"/>
      <c r="H1366" s="23" t="n">
        <f aca="false">SUM(B1366*G1366)</f>
        <v>0</v>
      </c>
      <c r="I1366" s="24" t="n">
        <f aca="false">SUM(H1366-E1366)</f>
        <v>-7082.75</v>
      </c>
      <c r="J1366" s="11" t="str">
        <f aca="false">IF(SUM(+F1366-C1366)&lt;365,"ST","LT")</f>
        <v>ST</v>
      </c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</row>
    <row r="1367" customFormat="false" ht="15.75" hidden="false" customHeight="true" outlineLevel="0" collapsed="false">
      <c r="A1367" s="25" t="s">
        <v>555</v>
      </c>
      <c r="B1367" s="11" t="n">
        <v>25</v>
      </c>
      <c r="C1367" s="22" t="n">
        <v>43125</v>
      </c>
      <c r="D1367" s="11" t="n">
        <v>359.78</v>
      </c>
      <c r="E1367" s="20" t="n">
        <f aca="false">SUM(B1367*D1367)</f>
        <v>8994.5</v>
      </c>
      <c r="F1367" s="22"/>
      <c r="G1367" s="11"/>
      <c r="H1367" s="23" t="n">
        <f aca="false">SUM(B1367*G1367)</f>
        <v>0</v>
      </c>
      <c r="I1367" s="24" t="n">
        <f aca="false">SUM(H1367-E1367)</f>
        <v>-8994.5</v>
      </c>
      <c r="J1367" s="11" t="str">
        <f aca="false">IF(SUM(+F1367-C1367)&lt;365,"ST","LT")</f>
        <v>ST</v>
      </c>
      <c r="K1367" s="25"/>
      <c r="L1367" s="25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</row>
    <row r="1368" customFormat="false" ht="15.75" hidden="false" customHeight="true" outlineLevel="0" collapsed="false">
      <c r="A1368" s="135"/>
      <c r="B1368" s="114"/>
      <c r="C1368" s="136"/>
      <c r="D1368" s="114"/>
      <c r="E1368" s="137" t="n">
        <f aca="false">SUM(B1368*D1368)</f>
        <v>0</v>
      </c>
      <c r="F1368" s="114"/>
      <c r="G1368" s="114"/>
      <c r="H1368" s="138" t="n">
        <f aca="false">SUM(B1368*G1368)</f>
        <v>0</v>
      </c>
      <c r="I1368" s="24" t="n">
        <f aca="false">SUM(H1368-E1368)</f>
        <v>0</v>
      </c>
      <c r="J1368" s="139" t="str">
        <f aca="false">IF(SUM(+F1368-C1368)&lt;365,"ST","LT")</f>
        <v>ST</v>
      </c>
      <c r="K1368" s="135"/>
      <c r="L1368" s="135"/>
      <c r="M1368" s="135"/>
      <c r="N1368" s="135"/>
      <c r="O1368" s="135"/>
      <c r="P1368" s="135"/>
      <c r="Q1368" s="135"/>
      <c r="R1368" s="135"/>
    </row>
    <row r="1369" customFormat="false" ht="15.75" hidden="false" customHeight="true" outlineLevel="0" collapsed="false">
      <c r="E1369" s="137" t="n">
        <f aca="false">SUM(E1140:E1368)</f>
        <v>1598151.37</v>
      </c>
      <c r="H1369" s="23" t="n">
        <f aca="false">SUM(H1140:H1368)</f>
        <v>501681.16</v>
      </c>
      <c r="I1369" s="140" t="n">
        <f aca="false">IF(H1369=0,0,+H1369-E1369)</f>
        <v>-1096470.21</v>
      </c>
    </row>
    <row r="1370" customFormat="false" ht="15.75" hidden="false" customHeight="true" outlineLevel="0" collapsed="false"/>
    <row r="1371" customFormat="false" ht="15.75" hidden="false" customHeight="true" outlineLevel="0" collapsed="false"/>
    <row r="1372" customFormat="false" ht="15.75" hidden="false" customHeight="true" outlineLevel="0" collapsed="false"/>
    <row r="1373" customFormat="false" ht="15.75" hidden="false" customHeight="true" outlineLevel="0" collapsed="false"/>
    <row r="1374" customFormat="false" ht="15.75" hidden="false" customHeight="true" outlineLevel="0" collapsed="false"/>
    <row r="1375" customFormat="false" ht="15.75" hidden="false" customHeight="true" outlineLevel="0" collapsed="false"/>
    <row r="1376" customFormat="false" ht="15.75" hidden="false" customHeight="true" outlineLevel="0" collapsed="false"/>
    <row r="1377" customFormat="false" ht="15.75" hidden="false" customHeight="true" outlineLevel="0" collapsed="false"/>
    <row r="1378" customFormat="false" ht="15.75" hidden="false" customHeight="true" outlineLevel="0" collapsed="false"/>
    <row r="1379" customFormat="false" ht="15.75" hidden="false" customHeight="true" outlineLevel="0" collapsed="false"/>
    <row r="1380" customFormat="false" ht="15.75" hidden="false" customHeight="true" outlineLevel="0" collapsed="false"/>
    <row r="1381" customFormat="false" ht="15.75" hidden="false" customHeight="true" outlineLevel="0" collapsed="false"/>
    <row r="1382" customFormat="false" ht="15.75" hidden="false" customHeight="true" outlineLevel="0" collapsed="false"/>
    <row r="1383" customFormat="false" ht="15.75" hidden="false" customHeight="true" outlineLevel="0" collapsed="false"/>
    <row r="1384" customFormat="false" ht="15.75" hidden="false" customHeight="true" outlineLevel="0" collapsed="false"/>
    <row r="1385" customFormat="false" ht="15.75" hidden="false" customHeight="true" outlineLevel="0" collapsed="false"/>
    <row r="1386" customFormat="false" ht="15.75" hidden="false" customHeight="true" outlineLevel="0" collapsed="false"/>
    <row r="1387" customFormat="false" ht="15.75" hidden="false" customHeight="true" outlineLevel="0" collapsed="false"/>
    <row r="1388" customFormat="false" ht="15.75" hidden="false" customHeight="true" outlineLevel="0" collapsed="false"/>
    <row r="1389" customFormat="false" ht="15.75" hidden="false" customHeight="true" outlineLevel="0" collapsed="false"/>
    <row r="1390" customFormat="false" ht="15.75" hidden="false" customHeight="true" outlineLevel="0" collapsed="false"/>
    <row r="1391" customFormat="false" ht="15.75" hidden="false" customHeight="true" outlineLevel="0" collapsed="false"/>
    <row r="1392" customFormat="false" ht="15.75" hidden="false" customHeight="true" outlineLevel="0" collapsed="false"/>
    <row r="1393" customFormat="false" ht="15.75" hidden="false" customHeight="true" outlineLevel="0" collapsed="false"/>
    <row r="1394" customFormat="false" ht="15.75" hidden="false" customHeight="true" outlineLevel="0" collapsed="false"/>
    <row r="1395" customFormat="false" ht="15.75" hidden="false" customHeight="true" outlineLevel="0" collapsed="false"/>
    <row r="1396" customFormat="false" ht="15.75" hidden="false" customHeight="true" outlineLevel="0" collapsed="false"/>
    <row r="1397" customFormat="false" ht="15.75" hidden="false" customHeight="true" outlineLevel="0" collapsed="false"/>
    <row r="1398" customFormat="false" ht="15.75" hidden="false" customHeight="true" outlineLevel="0" collapsed="false"/>
    <row r="1399" customFormat="false" ht="15.75" hidden="false" customHeight="true" outlineLevel="0" collapsed="false"/>
    <row r="1400" customFormat="false" ht="15.75" hidden="false" customHeight="true" outlineLevel="0" collapsed="false"/>
    <row r="1401" customFormat="false" ht="15.75" hidden="false" customHeight="true" outlineLevel="0" collapsed="false"/>
    <row r="1402" customFormat="false" ht="15.75" hidden="false" customHeight="true" outlineLevel="0" collapsed="false"/>
    <row r="1403" customFormat="false" ht="15.75" hidden="false" customHeight="true" outlineLevel="0" collapsed="false"/>
    <row r="1404" customFormat="false" ht="15.75" hidden="false" customHeight="true" outlineLevel="0" collapsed="false"/>
    <row r="1405" customFormat="false" ht="15.75" hidden="false" customHeight="true" outlineLevel="0" collapsed="false"/>
    <row r="1406" customFormat="false" ht="15.75" hidden="false" customHeight="true" outlineLevel="0" collapsed="false"/>
    <row r="1407" customFormat="false" ht="15.75" hidden="false" customHeight="true" outlineLevel="0" collapsed="false"/>
    <row r="1408" customFormat="false" ht="15.75" hidden="false" customHeight="true" outlineLevel="0" collapsed="false"/>
    <row r="1409" customFormat="false" ht="15.75" hidden="false" customHeight="true" outlineLevel="0" collapsed="false"/>
    <row r="1410" customFormat="false" ht="15.75" hidden="false" customHeight="true" outlineLevel="0" collapsed="false"/>
    <row r="1411" customFormat="false" ht="15.75" hidden="false" customHeight="true" outlineLevel="0" collapsed="false"/>
    <row r="1412" customFormat="false" ht="15.75" hidden="false" customHeight="true" outlineLevel="0" collapsed="false"/>
    <row r="1413" customFormat="false" ht="15.75" hidden="false" customHeight="true" outlineLevel="0" collapsed="false"/>
    <row r="1414" customFormat="false" ht="15.75" hidden="false" customHeight="true" outlineLevel="0" collapsed="false"/>
    <row r="1415" customFormat="false" ht="15.75" hidden="false" customHeight="true" outlineLevel="0" collapsed="false"/>
    <row r="1416" customFormat="false" ht="15.75" hidden="false" customHeight="true" outlineLevel="0" collapsed="false"/>
    <row r="1417" customFormat="false" ht="15.75" hidden="false" customHeight="true" outlineLevel="0" collapsed="false"/>
    <row r="1418" customFormat="false" ht="15.75" hidden="false" customHeight="true" outlineLevel="0" collapsed="false"/>
    <row r="1419" customFormat="false" ht="15.75" hidden="false" customHeight="true" outlineLevel="0" collapsed="false"/>
    <row r="1420" customFormat="false" ht="15.75" hidden="false" customHeight="true" outlineLevel="0" collapsed="false"/>
    <row r="1421" customFormat="false" ht="15.75" hidden="false" customHeight="true" outlineLevel="0" collapsed="false"/>
    <row r="1422" customFormat="false" ht="15.75" hidden="false" customHeight="true" outlineLevel="0" collapsed="false"/>
    <row r="1423" customFormat="false" ht="15.75" hidden="false" customHeight="true" outlineLevel="0" collapsed="false"/>
    <row r="1424" customFormat="false" ht="15.75" hidden="false" customHeight="true" outlineLevel="0" collapsed="false"/>
    <row r="1425" customFormat="false" ht="15.75" hidden="false" customHeight="true" outlineLevel="0" collapsed="false"/>
    <row r="1426" customFormat="false" ht="15.75" hidden="false" customHeight="true" outlineLevel="0" collapsed="false"/>
    <row r="1427" customFormat="false" ht="15.75" hidden="false" customHeight="true" outlineLevel="0" collapsed="false"/>
    <row r="1428" customFormat="false" ht="15.75" hidden="false" customHeight="true" outlineLevel="0" collapsed="false"/>
    <row r="1429" customFormat="false" ht="15.75" hidden="false" customHeight="true" outlineLevel="0" collapsed="false"/>
    <row r="1430" customFormat="false" ht="15.75" hidden="false" customHeight="true" outlineLevel="0" collapsed="false"/>
    <row r="1431" customFormat="false" ht="15.75" hidden="false" customHeight="true" outlineLevel="0" collapsed="false"/>
    <row r="1432" customFormat="false" ht="15.75" hidden="false" customHeight="true" outlineLevel="0" collapsed="false"/>
    <row r="1433" customFormat="false" ht="15.75" hidden="false" customHeight="true" outlineLevel="0" collapsed="false"/>
    <row r="1434" customFormat="false" ht="15.75" hidden="false" customHeight="true" outlineLevel="0" collapsed="false"/>
    <row r="1435" customFormat="false" ht="15.75" hidden="false" customHeight="true" outlineLevel="0" collapsed="false"/>
    <row r="1436" customFormat="false" ht="15.75" hidden="false" customHeight="true" outlineLevel="0" collapsed="false"/>
    <row r="1437" customFormat="false" ht="15.75" hidden="false" customHeight="true" outlineLevel="0" collapsed="false"/>
    <row r="1438" customFormat="false" ht="15.75" hidden="false" customHeight="true" outlineLevel="0" collapsed="false"/>
    <row r="1439" customFormat="false" ht="15.75" hidden="false" customHeight="true" outlineLevel="0" collapsed="false"/>
    <row r="1440" customFormat="false" ht="15.75" hidden="false" customHeight="true" outlineLevel="0" collapsed="false"/>
    <row r="1441" customFormat="false" ht="15.75" hidden="false" customHeight="true" outlineLevel="0" collapsed="false"/>
    <row r="1442" customFormat="false" ht="15.75" hidden="false" customHeight="true" outlineLevel="0" collapsed="false"/>
    <row r="1443" customFormat="false" ht="15.75" hidden="false" customHeight="true" outlineLevel="0" collapsed="false"/>
    <row r="1444" customFormat="false" ht="15.75" hidden="false" customHeight="true" outlineLevel="0" collapsed="false"/>
    <row r="1445" customFormat="false" ht="15.75" hidden="false" customHeight="true" outlineLevel="0" collapsed="false"/>
    <row r="1446" customFormat="false" ht="15.75" hidden="false" customHeight="true" outlineLevel="0" collapsed="false"/>
    <row r="1447" customFormat="false" ht="15.75" hidden="false" customHeight="true" outlineLevel="0" collapsed="false"/>
    <row r="1448" customFormat="false" ht="15.75" hidden="false" customHeight="true" outlineLevel="0" collapsed="false"/>
    <row r="1449" customFormat="false" ht="15.75" hidden="false" customHeight="true" outlineLevel="0" collapsed="false"/>
    <row r="1450" customFormat="false" ht="15.75" hidden="false" customHeight="true" outlineLevel="0" collapsed="false"/>
    <row r="1451" customFormat="false" ht="15.75" hidden="false" customHeight="true" outlineLevel="0" collapsed="false"/>
    <row r="1452" customFormat="false" ht="15.75" hidden="false" customHeight="true" outlineLevel="0" collapsed="false"/>
    <row r="1453" customFormat="false" ht="15.75" hidden="false" customHeight="true" outlineLevel="0" collapsed="false"/>
    <row r="1454" customFormat="false" ht="15.75" hidden="false" customHeight="true" outlineLevel="0" collapsed="false"/>
    <row r="1455" customFormat="false" ht="15.75" hidden="false" customHeight="true" outlineLevel="0" collapsed="false"/>
    <row r="1456" customFormat="false" ht="15.75" hidden="false" customHeight="true" outlineLevel="0" collapsed="false"/>
    <row r="1457" customFormat="false" ht="15.75" hidden="false" customHeight="true" outlineLevel="0" collapsed="false"/>
    <row r="1458" customFormat="false" ht="15.75" hidden="false" customHeight="true" outlineLevel="0" collapsed="false"/>
    <row r="1459" customFormat="false" ht="15.75" hidden="false" customHeight="true" outlineLevel="0" collapsed="false"/>
    <row r="1460" customFormat="false" ht="15.75" hidden="false" customHeight="true" outlineLevel="0" collapsed="false"/>
    <row r="1461" customFormat="false" ht="15.75" hidden="false" customHeight="true" outlineLevel="0" collapsed="false"/>
    <row r="1462" customFormat="false" ht="15.75" hidden="false" customHeight="true" outlineLevel="0" collapsed="false"/>
    <row r="1463" customFormat="false" ht="15.75" hidden="false" customHeight="true" outlineLevel="0" collapsed="false"/>
    <row r="1464" customFormat="false" ht="15.75" hidden="false" customHeight="true" outlineLevel="0" collapsed="false"/>
    <row r="1465" customFormat="false" ht="15.75" hidden="false" customHeight="true" outlineLevel="0" collapsed="false"/>
    <row r="1466" customFormat="false" ht="15.75" hidden="false" customHeight="true" outlineLevel="0" collapsed="false"/>
    <row r="1467" customFormat="false" ht="15.75" hidden="false" customHeight="true" outlineLevel="0" collapsed="false"/>
    <row r="1468" customFormat="false" ht="15.75" hidden="false" customHeight="true" outlineLevel="0" collapsed="false"/>
    <row r="1469" customFormat="false" ht="15.75" hidden="false" customHeight="true" outlineLevel="0" collapsed="false"/>
    <row r="1470" customFormat="false" ht="15.75" hidden="false" customHeight="true" outlineLevel="0" collapsed="false"/>
    <row r="1471" customFormat="false" ht="15.75" hidden="false" customHeight="true" outlineLevel="0" collapsed="false"/>
    <row r="1472" customFormat="false" ht="15.75" hidden="false" customHeight="true" outlineLevel="0" collapsed="false"/>
    <row r="1473" customFormat="false" ht="15.75" hidden="false" customHeight="true" outlineLevel="0" collapsed="false"/>
    <row r="1474" customFormat="false" ht="15.75" hidden="false" customHeight="true" outlineLevel="0" collapsed="false"/>
    <row r="1475" customFormat="false" ht="15.75" hidden="false" customHeight="true" outlineLevel="0" collapsed="false"/>
    <row r="1476" customFormat="false" ht="15.75" hidden="false" customHeight="true" outlineLevel="0" collapsed="false"/>
    <row r="1477" customFormat="false" ht="15.75" hidden="false" customHeight="true" outlineLevel="0" collapsed="false"/>
    <row r="1478" customFormat="false" ht="15.75" hidden="false" customHeight="true" outlineLevel="0" collapsed="false"/>
    <row r="1479" customFormat="false" ht="15.75" hidden="false" customHeight="true" outlineLevel="0" collapsed="false"/>
    <row r="1480" customFormat="false" ht="15.75" hidden="false" customHeight="true" outlineLevel="0" collapsed="false"/>
    <row r="1481" customFormat="false" ht="15.75" hidden="false" customHeight="true" outlineLevel="0" collapsed="false"/>
    <row r="1482" customFormat="false" ht="15.75" hidden="false" customHeight="true" outlineLevel="0" collapsed="false"/>
    <row r="1483" customFormat="false" ht="15.75" hidden="false" customHeight="true" outlineLevel="0" collapsed="false"/>
    <row r="1484" customFormat="false" ht="15.75" hidden="false" customHeight="true" outlineLevel="0" collapsed="false"/>
    <row r="1485" customFormat="false" ht="15.75" hidden="false" customHeight="true" outlineLevel="0" collapsed="false"/>
    <row r="1486" customFormat="false" ht="15.75" hidden="false" customHeight="true" outlineLevel="0" collapsed="false"/>
    <row r="1487" customFormat="false" ht="15.75" hidden="false" customHeight="true" outlineLevel="0" collapsed="false"/>
    <row r="1488" customFormat="false" ht="15.75" hidden="false" customHeight="true" outlineLevel="0" collapsed="false"/>
    <row r="1489" customFormat="false" ht="15.75" hidden="false" customHeight="true" outlineLevel="0" collapsed="false"/>
    <row r="1490" customFormat="false" ht="15.75" hidden="false" customHeight="true" outlineLevel="0" collapsed="false"/>
    <row r="1491" customFormat="false" ht="15.75" hidden="false" customHeight="true" outlineLevel="0" collapsed="false"/>
    <row r="1492" customFormat="false" ht="15.75" hidden="false" customHeight="true" outlineLevel="0" collapsed="false"/>
    <row r="1493" customFormat="false" ht="15.75" hidden="false" customHeight="true" outlineLevel="0" collapsed="false"/>
    <row r="1494" customFormat="false" ht="15.75" hidden="false" customHeight="true" outlineLevel="0" collapsed="false"/>
    <row r="1495" customFormat="false" ht="15.75" hidden="false" customHeight="true" outlineLevel="0" collapsed="false"/>
    <row r="1496" customFormat="false" ht="15.75" hidden="false" customHeight="true" outlineLevel="0" collapsed="false"/>
    <row r="1497" customFormat="false" ht="15.75" hidden="false" customHeight="true" outlineLevel="0" collapsed="false"/>
    <row r="1498" customFormat="false" ht="15.75" hidden="false" customHeight="true" outlineLevel="0" collapsed="false"/>
    <row r="1499" customFormat="false" ht="15.75" hidden="false" customHeight="true" outlineLevel="0" collapsed="false"/>
    <row r="1500" customFormat="false" ht="15.75" hidden="false" customHeight="true" outlineLevel="0" collapsed="false"/>
    <row r="1501" customFormat="false" ht="15.75" hidden="false" customHeight="true" outlineLevel="0" collapsed="false"/>
    <row r="1502" customFormat="false" ht="15.75" hidden="false" customHeight="true" outlineLevel="0" collapsed="false"/>
    <row r="1503" customFormat="false" ht="15.75" hidden="false" customHeight="true" outlineLevel="0" collapsed="false"/>
    <row r="1504" customFormat="false" ht="15.75" hidden="false" customHeight="true" outlineLevel="0" collapsed="false"/>
    <row r="1505" customFormat="false" ht="15.75" hidden="false" customHeight="true" outlineLevel="0" collapsed="false"/>
    <row r="1506" customFormat="false" ht="15.75" hidden="false" customHeight="true" outlineLevel="0" collapsed="false"/>
    <row r="1507" customFormat="false" ht="15.75" hidden="false" customHeight="true" outlineLevel="0" collapsed="false"/>
    <row r="1508" customFormat="false" ht="15.75" hidden="false" customHeight="true" outlineLevel="0" collapsed="false"/>
    <row r="1509" customFormat="false" ht="15.75" hidden="false" customHeight="true" outlineLevel="0" collapsed="false"/>
    <row r="1510" customFormat="false" ht="15.75" hidden="false" customHeight="true" outlineLevel="0" collapsed="false"/>
    <row r="1511" customFormat="false" ht="15.75" hidden="false" customHeight="true" outlineLevel="0" collapsed="false"/>
    <row r="1512" customFormat="false" ht="15.75" hidden="false" customHeight="true" outlineLevel="0" collapsed="false"/>
    <row r="1513" customFormat="false" ht="15.75" hidden="false" customHeight="true" outlineLevel="0" collapsed="false"/>
    <row r="1514" customFormat="false" ht="15.75" hidden="false" customHeight="true" outlineLevel="0" collapsed="false"/>
    <row r="1515" customFormat="false" ht="15.75" hidden="false" customHeight="true" outlineLevel="0" collapsed="false"/>
    <row r="1516" customFormat="false" ht="15.75" hidden="false" customHeight="true" outlineLevel="0" collapsed="false"/>
    <row r="1517" customFormat="false" ht="15.75" hidden="false" customHeight="true" outlineLevel="0" collapsed="false"/>
    <row r="1518" customFormat="false" ht="15.75" hidden="false" customHeight="true" outlineLevel="0" collapsed="false"/>
    <row r="1519" customFormat="false" ht="15.75" hidden="false" customHeight="true" outlineLevel="0" collapsed="false"/>
    <row r="1520" customFormat="false" ht="15.75" hidden="false" customHeight="true" outlineLevel="0" collapsed="false"/>
    <row r="1521" customFormat="false" ht="15.75" hidden="false" customHeight="true" outlineLevel="0" collapsed="false"/>
    <row r="1522" customFormat="false" ht="15.75" hidden="false" customHeight="true" outlineLevel="0" collapsed="false"/>
    <row r="1523" customFormat="false" ht="15.75" hidden="false" customHeight="true" outlineLevel="0" collapsed="false"/>
    <row r="1524" customFormat="false" ht="15.75" hidden="false" customHeight="true" outlineLevel="0" collapsed="false"/>
    <row r="1525" customFormat="false" ht="15.75" hidden="false" customHeight="true" outlineLevel="0" collapsed="false"/>
    <row r="1526" customFormat="false" ht="15.75" hidden="false" customHeight="true" outlineLevel="0" collapsed="false"/>
    <row r="1527" customFormat="false" ht="15.75" hidden="false" customHeight="true" outlineLevel="0" collapsed="false"/>
    <row r="1528" customFormat="false" ht="15.75" hidden="false" customHeight="true" outlineLevel="0" collapsed="false"/>
    <row r="1529" customFormat="false" ht="15.75" hidden="false" customHeight="true" outlineLevel="0" collapsed="false"/>
    <row r="1530" customFormat="false" ht="15.75" hidden="false" customHeight="true" outlineLevel="0" collapsed="false"/>
    <row r="1531" customFormat="false" ht="15.75" hidden="false" customHeight="true" outlineLevel="0" collapsed="false"/>
    <row r="1532" customFormat="false" ht="15.75" hidden="false" customHeight="true" outlineLevel="0" collapsed="false"/>
    <row r="1533" customFormat="false" ht="15.75" hidden="false" customHeight="true" outlineLevel="0" collapsed="false"/>
    <row r="1534" customFormat="false" ht="15.75" hidden="false" customHeight="true" outlineLevel="0" collapsed="false"/>
    <row r="1535" customFormat="false" ht="15.75" hidden="false" customHeight="true" outlineLevel="0" collapsed="false"/>
    <row r="1536" customFormat="false" ht="15.75" hidden="false" customHeight="true" outlineLevel="0" collapsed="false"/>
    <row r="1537" customFormat="false" ht="15.75" hidden="false" customHeight="true" outlineLevel="0" collapsed="false"/>
    <row r="1538" customFormat="false" ht="15.75" hidden="false" customHeight="true" outlineLevel="0" collapsed="false"/>
    <row r="1539" customFormat="false" ht="15.75" hidden="false" customHeight="true" outlineLevel="0" collapsed="false"/>
    <row r="1540" customFormat="false" ht="15.75" hidden="false" customHeight="true" outlineLevel="0" collapsed="false"/>
    <row r="1541" customFormat="false" ht="15.75" hidden="false" customHeight="true" outlineLevel="0" collapsed="false"/>
    <row r="1542" customFormat="false" ht="15.75" hidden="false" customHeight="true" outlineLevel="0" collapsed="false"/>
    <row r="1543" customFormat="false" ht="15.75" hidden="false" customHeight="true" outlineLevel="0" collapsed="false"/>
    <row r="1544" customFormat="false" ht="15.75" hidden="false" customHeight="true" outlineLevel="0" collapsed="false"/>
    <row r="1545" customFormat="false" ht="15.75" hidden="false" customHeight="true" outlineLevel="0" collapsed="false"/>
    <row r="1546" customFormat="false" ht="15.75" hidden="false" customHeight="true" outlineLevel="0" collapsed="false"/>
    <row r="1547" customFormat="false" ht="15.75" hidden="false" customHeight="true" outlineLevel="0" collapsed="false"/>
    <row r="1548" customFormat="false" ht="15.75" hidden="false" customHeight="true" outlineLevel="0" collapsed="false"/>
    <row r="1549" customFormat="false" ht="15.75" hidden="false" customHeight="true" outlineLevel="0" collapsed="false"/>
    <row r="1550" customFormat="false" ht="15.75" hidden="false" customHeight="true" outlineLevel="0" collapsed="false"/>
    <row r="1551" customFormat="false" ht="15.75" hidden="false" customHeight="true" outlineLevel="0" collapsed="false"/>
    <row r="1552" customFormat="false" ht="15.75" hidden="false" customHeight="true" outlineLevel="0" collapsed="false"/>
    <row r="1553" customFormat="false" ht="15.75" hidden="false" customHeight="true" outlineLevel="0" collapsed="false"/>
    <row r="1554" customFormat="false" ht="15.75" hidden="false" customHeight="true" outlineLevel="0" collapsed="false"/>
    <row r="1555" customFormat="false" ht="15.75" hidden="false" customHeight="true" outlineLevel="0" collapsed="false"/>
    <row r="1556" customFormat="false" ht="15.75" hidden="false" customHeight="true" outlineLevel="0" collapsed="false"/>
    <row r="1557" customFormat="false" ht="15.75" hidden="false" customHeight="true" outlineLevel="0" collapsed="false"/>
    <row r="1558" customFormat="false" ht="15.75" hidden="false" customHeight="true" outlineLevel="0" collapsed="false"/>
    <row r="1559" customFormat="false" ht="15.75" hidden="false" customHeight="true" outlineLevel="0" collapsed="false"/>
    <row r="1560" customFormat="false" ht="15.75" hidden="false" customHeight="true" outlineLevel="0" collapsed="false"/>
    <row r="1561" customFormat="false" ht="15.75" hidden="false" customHeight="true" outlineLevel="0" collapsed="false"/>
    <row r="1562" customFormat="false" ht="15.75" hidden="false" customHeight="true" outlineLevel="0" collapsed="false"/>
    <row r="1563" customFormat="false" ht="15.75" hidden="false" customHeight="true" outlineLevel="0" collapsed="false"/>
    <row r="1564" customFormat="false" ht="15.75" hidden="false" customHeight="true" outlineLevel="0" collapsed="false"/>
    <row r="1565" customFormat="false" ht="15.75" hidden="false" customHeight="true" outlineLevel="0" collapsed="false"/>
    <row r="1566" customFormat="false" ht="15.75" hidden="false" customHeight="true" outlineLevel="0" collapsed="false"/>
    <row r="1567" customFormat="false" ht="15.75" hidden="false" customHeight="true" outlineLevel="0" collapsed="false"/>
    <row r="1568" customFormat="false" ht="15.75" hidden="false" customHeight="true" outlineLevel="0" collapsed="false"/>
    <row r="1569" customFormat="false" ht="15.75" hidden="false" customHeight="true" outlineLevel="0" collapsed="false"/>
    <row r="1570" customFormat="false" ht="15.75" hidden="false" customHeight="true" outlineLevel="0" collapsed="false"/>
    <row r="1571" customFormat="false" ht="15.75" hidden="false" customHeight="true" outlineLevel="0" collapsed="false"/>
    <row r="1572" customFormat="false" ht="15.75" hidden="false" customHeight="true" outlineLevel="0" collapsed="false"/>
    <row r="1573" customFormat="false" ht="15.75" hidden="false" customHeight="true" outlineLevel="0" collapsed="false"/>
    <row r="1574" customFormat="false" ht="15.75" hidden="false" customHeight="true" outlineLevel="0" collapsed="false"/>
    <row r="1575" customFormat="false" ht="15.75" hidden="false" customHeight="true" outlineLevel="0" collapsed="false"/>
    <row r="1576" customFormat="false" ht="15.75" hidden="false" customHeight="true" outlineLevel="0" collapsed="false"/>
    <row r="1577" customFormat="false" ht="15.75" hidden="false" customHeight="true" outlineLevel="0" collapsed="false"/>
    <row r="1578" customFormat="false" ht="15.75" hidden="false" customHeight="true" outlineLevel="0" collapsed="false"/>
    <row r="1579" customFormat="false" ht="15.75" hidden="false" customHeight="true" outlineLevel="0" collapsed="false"/>
    <row r="1580" customFormat="false" ht="15.75" hidden="false" customHeight="true" outlineLevel="0" collapsed="false"/>
    <row r="1581" customFormat="false" ht="15.75" hidden="false" customHeight="true" outlineLevel="0" collapsed="false"/>
    <row r="1582" customFormat="false" ht="15.75" hidden="false" customHeight="true" outlineLevel="0" collapsed="false"/>
    <row r="1583" customFormat="false" ht="15.75" hidden="false" customHeight="true" outlineLevel="0" collapsed="false"/>
    <row r="1584" customFormat="false" ht="15.75" hidden="false" customHeight="true" outlineLevel="0" collapsed="false"/>
    <row r="1585" customFormat="false" ht="15.75" hidden="false" customHeight="true" outlineLevel="0" collapsed="false"/>
    <row r="1586" customFormat="false" ht="15.75" hidden="false" customHeight="true" outlineLevel="0" collapsed="false"/>
    <row r="1587" customFormat="false" ht="15.75" hidden="false" customHeight="true" outlineLevel="0" collapsed="false"/>
    <row r="1588" customFormat="false" ht="15.75" hidden="false" customHeight="true" outlineLevel="0" collapsed="false"/>
    <row r="1589" customFormat="false" ht="15.75" hidden="false" customHeight="true" outlineLevel="0" collapsed="false"/>
    <row r="1590" customFormat="false" ht="15.75" hidden="false" customHeight="true" outlineLevel="0" collapsed="false"/>
    <row r="1591" customFormat="false" ht="15.75" hidden="false" customHeight="true" outlineLevel="0" collapsed="false"/>
    <row r="1592" customFormat="false" ht="15.75" hidden="false" customHeight="true" outlineLevel="0" collapsed="false"/>
    <row r="1593" customFormat="false" ht="15.75" hidden="false" customHeight="true" outlineLevel="0" collapsed="false"/>
    <row r="1594" customFormat="false" ht="15.75" hidden="false" customHeight="true" outlineLevel="0" collapsed="false"/>
    <row r="1595" customFormat="false" ht="15.75" hidden="false" customHeight="true" outlineLevel="0" collapsed="false"/>
    <row r="1596" customFormat="false" ht="15.75" hidden="false" customHeight="true" outlineLevel="0" collapsed="false"/>
    <row r="1597" customFormat="false" ht="15.75" hidden="false" customHeight="true" outlineLevel="0" collapsed="false"/>
    <row r="1598" customFormat="false" ht="15.75" hidden="false" customHeight="true" outlineLevel="0" collapsed="false"/>
    <row r="1599" customFormat="false" ht="15.75" hidden="false" customHeight="true" outlineLevel="0" collapsed="false"/>
    <row r="1600" customFormat="false" ht="15.75" hidden="false" customHeight="true" outlineLevel="0" collapsed="false"/>
    <row r="1601" customFormat="false" ht="15.75" hidden="false" customHeight="true" outlineLevel="0" collapsed="false"/>
    <row r="1602" customFormat="false" ht="15.75" hidden="false" customHeight="true" outlineLevel="0" collapsed="false"/>
    <row r="1603" customFormat="false" ht="15.75" hidden="false" customHeight="true" outlineLevel="0" collapsed="false"/>
    <row r="1604" customFormat="false" ht="15.75" hidden="false" customHeight="true" outlineLevel="0" collapsed="false"/>
    <row r="1605" customFormat="false" ht="15.75" hidden="false" customHeight="true" outlineLevel="0" collapsed="false"/>
    <row r="1606" customFormat="false" ht="15.75" hidden="false" customHeight="true" outlineLevel="0" collapsed="false"/>
    <row r="1607" customFormat="false" ht="15.75" hidden="false" customHeight="true" outlineLevel="0" collapsed="false"/>
    <row r="1608" customFormat="false" ht="15.75" hidden="false" customHeight="true" outlineLevel="0" collapsed="false"/>
    <row r="1609" customFormat="false" ht="15.75" hidden="false" customHeight="true" outlineLevel="0" collapsed="false"/>
    <row r="1610" customFormat="false" ht="15.75" hidden="false" customHeight="true" outlineLevel="0" collapsed="false"/>
    <row r="1611" customFormat="false" ht="15.75" hidden="false" customHeight="true" outlineLevel="0" collapsed="false"/>
    <row r="1612" customFormat="false" ht="15.75" hidden="false" customHeight="true" outlineLevel="0" collapsed="false"/>
    <row r="1613" customFormat="false" ht="15.75" hidden="false" customHeight="true" outlineLevel="0" collapsed="false"/>
    <row r="1614" customFormat="false" ht="15.75" hidden="false" customHeight="true" outlineLevel="0" collapsed="false"/>
    <row r="1615" customFormat="false" ht="15.75" hidden="false" customHeight="true" outlineLevel="0" collapsed="false"/>
    <row r="1616" customFormat="false" ht="15.75" hidden="false" customHeight="true" outlineLevel="0" collapsed="false"/>
    <row r="1617" customFormat="false" ht="15.75" hidden="false" customHeight="true" outlineLevel="0" collapsed="false"/>
    <row r="1618" customFormat="false" ht="15.75" hidden="false" customHeight="true" outlineLevel="0" collapsed="false"/>
    <row r="1619" customFormat="false" ht="15.75" hidden="false" customHeight="true" outlineLevel="0" collapsed="false"/>
    <row r="1620" customFormat="false" ht="15.75" hidden="false" customHeight="true" outlineLevel="0" collapsed="false"/>
    <row r="1621" customFormat="false" ht="15.75" hidden="false" customHeight="true" outlineLevel="0" collapsed="false"/>
    <row r="1622" customFormat="false" ht="15.75" hidden="false" customHeight="true" outlineLevel="0" collapsed="false"/>
    <row r="1623" customFormat="false" ht="15.75" hidden="false" customHeight="true" outlineLevel="0" collapsed="false"/>
    <row r="1624" customFormat="false" ht="15.75" hidden="false" customHeight="true" outlineLevel="0" collapsed="false"/>
    <row r="1625" customFormat="false" ht="15.75" hidden="false" customHeight="true" outlineLevel="0" collapsed="false"/>
    <row r="1626" customFormat="false" ht="15.75" hidden="false" customHeight="true" outlineLevel="0" collapsed="false"/>
    <row r="1627" customFormat="false" ht="15.75" hidden="false" customHeight="true" outlineLevel="0" collapsed="false"/>
    <row r="1628" customFormat="false" ht="15.75" hidden="false" customHeight="true" outlineLevel="0" collapsed="false"/>
    <row r="1629" customFormat="false" ht="15.75" hidden="false" customHeight="true" outlineLevel="0" collapsed="false"/>
    <row r="1630" customFormat="false" ht="15.75" hidden="false" customHeight="true" outlineLevel="0" collapsed="false"/>
    <row r="1631" customFormat="false" ht="15.75" hidden="false" customHeight="true" outlineLevel="0" collapsed="false"/>
    <row r="1632" customFormat="false" ht="15.75" hidden="false" customHeight="true" outlineLevel="0" collapsed="false"/>
    <row r="1633" customFormat="false" ht="15.75" hidden="false" customHeight="true" outlineLevel="0" collapsed="false"/>
    <row r="1634" customFormat="false" ht="15.75" hidden="false" customHeight="true" outlineLevel="0" collapsed="false"/>
    <row r="1635" customFormat="false" ht="15.75" hidden="false" customHeight="true" outlineLevel="0" collapsed="false"/>
    <row r="1636" customFormat="false" ht="15.75" hidden="false" customHeight="true" outlineLevel="0" collapsed="false"/>
    <row r="1637" customFormat="false" ht="15.75" hidden="false" customHeight="true" outlineLevel="0" collapsed="false"/>
    <row r="1638" customFormat="false" ht="15.75" hidden="false" customHeight="true" outlineLevel="0" collapsed="false"/>
    <row r="1639" customFormat="false" ht="15.75" hidden="false" customHeight="true" outlineLevel="0" collapsed="false"/>
    <row r="1640" customFormat="false" ht="15.75" hidden="false" customHeight="true" outlineLevel="0" collapsed="false"/>
    <row r="1641" customFormat="false" ht="15.75" hidden="false" customHeight="true" outlineLevel="0" collapsed="false"/>
    <row r="1642" customFormat="false" ht="15.75" hidden="false" customHeight="true" outlineLevel="0" collapsed="false"/>
    <row r="1643" customFormat="false" ht="15.75" hidden="false" customHeight="true" outlineLevel="0" collapsed="false"/>
    <row r="1644" customFormat="false" ht="15.75" hidden="false" customHeight="true" outlineLevel="0" collapsed="false"/>
    <row r="1645" customFormat="false" ht="15.75" hidden="false" customHeight="true" outlineLevel="0" collapsed="false"/>
    <row r="1646" customFormat="false" ht="15.75" hidden="false" customHeight="true" outlineLevel="0" collapsed="false"/>
    <row r="1647" customFormat="false" ht="15.75" hidden="false" customHeight="true" outlineLevel="0" collapsed="false"/>
    <row r="1648" customFormat="false" ht="15.75" hidden="false" customHeight="true" outlineLevel="0" collapsed="false"/>
    <row r="1649" customFormat="false" ht="15.75" hidden="false" customHeight="true" outlineLevel="0" collapsed="false"/>
    <row r="1650" customFormat="false" ht="15.75" hidden="false" customHeight="true" outlineLevel="0" collapsed="false"/>
    <row r="1651" customFormat="false" ht="15.75" hidden="false" customHeight="true" outlineLevel="0" collapsed="false"/>
    <row r="1652" customFormat="false" ht="15.75" hidden="false" customHeight="true" outlineLevel="0" collapsed="false"/>
    <row r="1653" customFormat="false" ht="15.75" hidden="false" customHeight="true" outlineLevel="0" collapsed="false"/>
    <row r="1654" customFormat="false" ht="15.75" hidden="false" customHeight="true" outlineLevel="0" collapsed="false"/>
    <row r="1655" customFormat="false" ht="15.75" hidden="false" customHeight="true" outlineLevel="0" collapsed="false"/>
    <row r="1656" customFormat="false" ht="15.75" hidden="false" customHeight="true" outlineLevel="0" collapsed="false"/>
    <row r="1657" customFormat="false" ht="15.75" hidden="false" customHeight="true" outlineLevel="0" collapsed="false"/>
    <row r="1658" customFormat="false" ht="15.75" hidden="false" customHeight="true" outlineLevel="0" collapsed="false"/>
    <row r="1659" customFormat="false" ht="15.75" hidden="false" customHeight="true" outlineLevel="0" collapsed="false"/>
    <row r="1660" customFormat="false" ht="15.75" hidden="false" customHeight="true" outlineLevel="0" collapsed="false"/>
    <row r="1661" customFormat="false" ht="15.75" hidden="false" customHeight="true" outlineLevel="0" collapsed="false"/>
    <row r="1662" customFormat="false" ht="15.75" hidden="false" customHeight="true" outlineLevel="0" collapsed="false"/>
    <row r="1663" customFormat="false" ht="15.75" hidden="false" customHeight="true" outlineLevel="0" collapsed="false"/>
    <row r="1664" customFormat="false" ht="15.75" hidden="false" customHeight="true" outlineLevel="0" collapsed="false"/>
    <row r="1665" customFormat="false" ht="15.75" hidden="false" customHeight="true" outlineLevel="0" collapsed="false"/>
    <row r="1666" customFormat="false" ht="15.75" hidden="false" customHeight="true" outlineLevel="0" collapsed="false"/>
    <row r="1667" customFormat="false" ht="15.75" hidden="false" customHeight="true" outlineLevel="0" collapsed="false"/>
    <row r="1668" customFormat="false" ht="15.75" hidden="false" customHeight="true" outlineLevel="0" collapsed="false"/>
    <row r="1669" customFormat="false" ht="15.75" hidden="false" customHeight="true" outlineLevel="0" collapsed="false"/>
    <row r="1670" customFormat="false" ht="15.75" hidden="false" customHeight="true" outlineLevel="0" collapsed="false"/>
    <row r="1671" customFormat="false" ht="15.75" hidden="false" customHeight="true" outlineLevel="0" collapsed="false"/>
    <row r="1672" customFormat="false" ht="15.75" hidden="false" customHeight="true" outlineLevel="0" collapsed="false"/>
    <row r="1673" customFormat="false" ht="15.75" hidden="false" customHeight="true" outlineLevel="0" collapsed="false"/>
    <row r="1674" customFormat="false" ht="15.75" hidden="false" customHeight="true" outlineLevel="0" collapsed="false"/>
    <row r="1675" customFormat="false" ht="15.75" hidden="false" customHeight="true" outlineLevel="0" collapsed="false"/>
    <row r="1676" customFormat="false" ht="15.75" hidden="false" customHeight="true" outlineLevel="0" collapsed="false"/>
    <row r="1677" customFormat="false" ht="15.75" hidden="false" customHeight="true" outlineLevel="0" collapsed="false"/>
    <row r="1678" customFormat="false" ht="15.75" hidden="false" customHeight="true" outlineLevel="0" collapsed="false"/>
    <row r="1679" customFormat="false" ht="15.75" hidden="false" customHeight="true" outlineLevel="0" collapsed="false"/>
    <row r="1680" customFormat="false" ht="15.75" hidden="false" customHeight="true" outlineLevel="0" collapsed="false"/>
    <row r="1681" customFormat="false" ht="15.75" hidden="false" customHeight="true" outlineLevel="0" collapsed="false"/>
    <row r="1682" customFormat="false" ht="15.75" hidden="false" customHeight="true" outlineLevel="0" collapsed="false"/>
    <row r="1683" customFormat="false" ht="15.75" hidden="false" customHeight="true" outlineLevel="0" collapsed="false"/>
    <row r="1684" customFormat="false" ht="15.75" hidden="false" customHeight="true" outlineLevel="0" collapsed="false"/>
    <row r="1685" customFormat="false" ht="15.75" hidden="false" customHeight="true" outlineLevel="0" collapsed="false"/>
    <row r="1686" customFormat="false" ht="15.75" hidden="false" customHeight="true" outlineLevel="0" collapsed="false"/>
    <row r="1687" customFormat="false" ht="15.75" hidden="false" customHeight="true" outlineLevel="0" collapsed="false"/>
    <row r="1688" customFormat="false" ht="15.75" hidden="false" customHeight="true" outlineLevel="0" collapsed="false"/>
    <row r="1689" customFormat="false" ht="15.75" hidden="false" customHeight="true" outlineLevel="0" collapsed="false"/>
    <row r="1690" customFormat="false" ht="15.75" hidden="false" customHeight="true" outlineLevel="0" collapsed="false"/>
    <row r="1691" customFormat="false" ht="15.75" hidden="false" customHeight="true" outlineLevel="0" collapsed="false"/>
    <row r="1692" customFormat="false" ht="15.75" hidden="false" customHeight="true" outlineLevel="0" collapsed="false"/>
    <row r="1693" customFormat="false" ht="15.75" hidden="false" customHeight="true" outlineLevel="0" collapsed="false"/>
    <row r="1694" customFormat="false" ht="15.75" hidden="false" customHeight="true" outlineLevel="0" collapsed="false"/>
    <row r="1695" customFormat="false" ht="15.75" hidden="false" customHeight="true" outlineLevel="0" collapsed="false"/>
    <row r="1696" customFormat="false" ht="15.75" hidden="false" customHeight="true" outlineLevel="0" collapsed="false"/>
    <row r="1697" customFormat="false" ht="15.75" hidden="false" customHeight="true" outlineLevel="0" collapsed="false"/>
    <row r="1698" customFormat="false" ht="15.75" hidden="false" customHeight="true" outlineLevel="0" collapsed="false"/>
    <row r="1699" customFormat="false" ht="15.75" hidden="false" customHeight="true" outlineLevel="0" collapsed="false"/>
    <row r="1700" customFormat="false" ht="15.75" hidden="false" customHeight="true" outlineLevel="0" collapsed="false"/>
    <row r="1701" customFormat="false" ht="15.75" hidden="false" customHeight="true" outlineLevel="0" collapsed="false"/>
    <row r="1702" customFormat="false" ht="15.75" hidden="false" customHeight="true" outlineLevel="0" collapsed="false"/>
    <row r="1703" customFormat="false" ht="15.75" hidden="false" customHeight="true" outlineLevel="0" collapsed="false"/>
    <row r="1704" customFormat="false" ht="15.75" hidden="false" customHeight="true" outlineLevel="0" collapsed="false"/>
    <row r="1705" customFormat="false" ht="15.75" hidden="false" customHeight="true" outlineLevel="0" collapsed="false"/>
    <row r="1706" customFormat="false" ht="15.75" hidden="false" customHeight="true" outlineLevel="0" collapsed="false"/>
    <row r="1707" customFormat="false" ht="15.75" hidden="false" customHeight="true" outlineLevel="0" collapsed="false"/>
    <row r="1708" customFormat="false" ht="15.75" hidden="false" customHeight="true" outlineLevel="0" collapsed="false"/>
    <row r="1709" customFormat="false" ht="15.75" hidden="false" customHeight="true" outlineLevel="0" collapsed="false"/>
    <row r="1710" customFormat="false" ht="15.75" hidden="false" customHeight="true" outlineLevel="0" collapsed="false"/>
    <row r="1711" customFormat="false" ht="15.75" hidden="false" customHeight="true" outlineLevel="0" collapsed="false"/>
    <row r="1712" customFormat="false" ht="15.75" hidden="false" customHeight="true" outlineLevel="0" collapsed="false"/>
    <row r="1713" customFormat="false" ht="15.75" hidden="false" customHeight="true" outlineLevel="0" collapsed="false"/>
    <row r="1714" customFormat="false" ht="15.75" hidden="false" customHeight="true" outlineLevel="0" collapsed="false"/>
    <row r="1715" customFormat="false" ht="15.75" hidden="false" customHeight="true" outlineLevel="0" collapsed="false"/>
    <row r="1716" customFormat="false" ht="15.75" hidden="false" customHeight="true" outlineLevel="0" collapsed="false"/>
    <row r="1717" customFormat="false" ht="15.75" hidden="false" customHeight="true" outlineLevel="0" collapsed="false"/>
    <row r="1718" customFormat="false" ht="15.75" hidden="false" customHeight="true" outlineLevel="0" collapsed="false"/>
    <row r="1719" customFormat="false" ht="15.75" hidden="false" customHeight="true" outlineLevel="0" collapsed="false"/>
    <row r="1720" customFormat="false" ht="15.75" hidden="false" customHeight="true" outlineLevel="0" collapsed="false"/>
    <row r="1721" customFormat="false" ht="15.75" hidden="false" customHeight="true" outlineLevel="0" collapsed="false"/>
    <row r="1722" customFormat="false" ht="15.75" hidden="false" customHeight="true" outlineLevel="0" collapsed="false"/>
    <row r="1723" customFormat="false" ht="15.75" hidden="false" customHeight="true" outlineLevel="0" collapsed="false"/>
    <row r="1724" customFormat="false" ht="15.75" hidden="false" customHeight="true" outlineLevel="0" collapsed="false"/>
    <row r="1725" customFormat="false" ht="15.75" hidden="false" customHeight="true" outlineLevel="0" collapsed="false"/>
    <row r="1726" customFormat="false" ht="15.75" hidden="false" customHeight="true" outlineLevel="0" collapsed="false"/>
    <row r="1727" customFormat="false" ht="15.75" hidden="false" customHeight="true" outlineLevel="0" collapsed="false"/>
    <row r="1728" customFormat="false" ht="15.75" hidden="false" customHeight="true" outlineLevel="0" collapsed="false"/>
    <row r="1729" customFormat="false" ht="15.75" hidden="false" customHeight="true" outlineLevel="0" collapsed="false"/>
    <row r="1730" customFormat="false" ht="15.75" hidden="false" customHeight="true" outlineLevel="0" collapsed="false"/>
    <row r="1731" customFormat="false" ht="15.75" hidden="false" customHeight="true" outlineLevel="0" collapsed="false"/>
    <row r="1732" customFormat="false" ht="15.75" hidden="false" customHeight="true" outlineLevel="0" collapsed="false"/>
    <row r="1733" customFormat="false" ht="15.75" hidden="false" customHeight="true" outlineLevel="0" collapsed="false"/>
    <row r="1734" customFormat="false" ht="15.75" hidden="false" customHeight="true" outlineLevel="0" collapsed="false"/>
    <row r="1735" customFormat="false" ht="15.75" hidden="false" customHeight="true" outlineLevel="0" collapsed="false"/>
    <row r="1736" customFormat="false" ht="15.75" hidden="false" customHeight="true" outlineLevel="0" collapsed="false"/>
    <row r="1737" customFormat="false" ht="15.75" hidden="false" customHeight="true" outlineLevel="0" collapsed="false"/>
    <row r="1738" customFormat="false" ht="15.75" hidden="false" customHeight="true" outlineLevel="0" collapsed="false"/>
    <row r="1739" customFormat="false" ht="15.75" hidden="false" customHeight="true" outlineLevel="0" collapsed="false"/>
    <row r="1740" customFormat="false" ht="15.75" hidden="false" customHeight="true" outlineLevel="0" collapsed="false"/>
    <row r="1741" customFormat="false" ht="15.75" hidden="false" customHeight="true" outlineLevel="0" collapsed="false"/>
    <row r="1742" customFormat="false" ht="15.75" hidden="false" customHeight="true" outlineLevel="0" collapsed="false"/>
    <row r="1743" customFormat="false" ht="15.75" hidden="false" customHeight="true" outlineLevel="0" collapsed="false"/>
    <row r="1744" customFormat="false" ht="15.75" hidden="false" customHeight="true" outlineLevel="0" collapsed="false"/>
    <row r="1745" customFormat="false" ht="15.75" hidden="false" customHeight="true" outlineLevel="0" collapsed="false"/>
    <row r="1746" customFormat="false" ht="15.75" hidden="false" customHeight="true" outlineLevel="0" collapsed="false"/>
    <row r="1747" customFormat="false" ht="15.75" hidden="false" customHeight="true" outlineLevel="0" collapsed="false"/>
    <row r="1748" customFormat="false" ht="15.75" hidden="false" customHeight="true" outlineLevel="0" collapsed="false"/>
    <row r="1749" customFormat="false" ht="15.75" hidden="false" customHeight="true" outlineLevel="0" collapsed="false"/>
    <row r="1750" customFormat="false" ht="15.75" hidden="false" customHeight="true" outlineLevel="0" collapsed="false"/>
    <row r="1751" customFormat="false" ht="15.75" hidden="false" customHeight="true" outlineLevel="0" collapsed="false"/>
    <row r="1752" customFormat="false" ht="15.75" hidden="false" customHeight="true" outlineLevel="0" collapsed="false"/>
    <row r="1753" customFormat="false" ht="15.75" hidden="false" customHeight="true" outlineLevel="0" collapsed="false"/>
    <row r="1754" customFormat="false" ht="15.75" hidden="false" customHeight="true" outlineLevel="0" collapsed="false"/>
    <row r="1755" customFormat="false" ht="15.75" hidden="false" customHeight="true" outlineLevel="0" collapsed="false"/>
    <row r="1756" customFormat="false" ht="15.75" hidden="false" customHeight="true" outlineLevel="0" collapsed="false"/>
    <row r="1757" customFormat="false" ht="15.75" hidden="false" customHeight="true" outlineLevel="0" collapsed="false"/>
    <row r="1758" customFormat="false" ht="15.75" hidden="false" customHeight="true" outlineLevel="0" collapsed="false"/>
    <row r="1759" customFormat="false" ht="15.75" hidden="false" customHeight="true" outlineLevel="0" collapsed="false"/>
    <row r="1760" customFormat="false" ht="15.75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6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3.25"/>
    <col collapsed="false" customWidth="true" hidden="false" outlineLevel="0" max="2" min="2" style="0" width="8.25"/>
    <col collapsed="false" customWidth="true" hidden="false" outlineLevel="0" max="4" min="3" style="0" width="11.25"/>
    <col collapsed="false" customWidth="true" hidden="false" outlineLevel="0" max="5" min="5" style="0" width="11.13"/>
    <col collapsed="false" customWidth="true" hidden="false" outlineLevel="0" max="6" min="6" style="0" width="0.63"/>
    <col collapsed="false" customWidth="true" hidden="false" outlineLevel="0" max="7" min="7" style="0" width="0.75"/>
    <col collapsed="false" customWidth="true" hidden="false" outlineLevel="0" max="8" min="8" style="0" width="12"/>
    <col collapsed="false" customWidth="true" hidden="false" outlineLevel="0" max="9" min="9" style="0" width="12.25"/>
    <col collapsed="false" customWidth="false" hidden="false" outlineLevel="0" max="10" min="10" style="0" width="11.5"/>
    <col collapsed="false" customWidth="true" hidden="false" outlineLevel="0" max="11" min="11" style="0" width="13"/>
    <col collapsed="false" customWidth="true" hidden="false" outlineLevel="0" max="12" min="12" style="0" width="7.63"/>
    <col collapsed="false" customWidth="true" hidden="false" outlineLevel="0" max="13" min="13" style="0" width="0.5"/>
    <col collapsed="false" customWidth="true" hidden="false" outlineLevel="0" max="14" min="14" style="0" width="0.63"/>
    <col collapsed="false" customWidth="true" hidden="false" outlineLevel="0" max="16" min="15" style="0" width="0.38"/>
    <col collapsed="false" customWidth="true" hidden="false" outlineLevel="0" max="17" min="17" style="0" width="7.63"/>
    <col collapsed="false" customWidth="true" hidden="false" outlineLevel="0" max="18" min="18" style="0" width="9"/>
    <col collapsed="false" customWidth="true" hidden="false" outlineLevel="0" max="19" min="19" style="0" width="7.63"/>
    <col collapsed="false" customWidth="true" hidden="false" outlineLevel="0" max="20" min="20" style="0" width="9.88"/>
    <col collapsed="false" customWidth="true" hidden="false" outlineLevel="0" max="26" min="21" style="0" width="7.63"/>
    <col collapsed="false" customWidth="true" hidden="false" outlineLevel="0" max="1025" min="27" style="0" width="12.63"/>
  </cols>
  <sheetData>
    <row r="1" customFormat="false" ht="15" hidden="false" customHeight="false" outlineLevel="0" collapsed="false">
      <c r="A1" s="141" t="s">
        <v>1394</v>
      </c>
      <c r="B1" s="146" t="s">
        <v>1395</v>
      </c>
      <c r="C1" s="143"/>
      <c r="D1" s="9" t="n">
        <v>2020</v>
      </c>
      <c r="E1" s="9" t="n">
        <v>2021</v>
      </c>
      <c r="F1" s="9"/>
      <c r="G1" s="9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5"/>
      <c r="S1" s="145"/>
      <c r="T1" s="145"/>
      <c r="U1" s="145"/>
      <c r="V1" s="145"/>
      <c r="W1" s="145"/>
      <c r="X1" s="145"/>
      <c r="Y1" s="145"/>
      <c r="Z1" s="145"/>
    </row>
    <row r="2" customFormat="false" ht="15" hidden="false" customHeight="false" outlineLevel="0" collapsed="false">
      <c r="A2" s="131"/>
      <c r="B2" s="132"/>
      <c r="C2" s="133"/>
      <c r="D2" s="132"/>
      <c r="E2" s="131"/>
      <c r="F2" s="131"/>
      <c r="G2" s="131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1"/>
      <c r="S2" s="131"/>
      <c r="T2" s="131"/>
      <c r="U2" s="131"/>
      <c r="V2" s="131"/>
      <c r="W2" s="131"/>
      <c r="X2" s="131"/>
      <c r="Y2" s="131"/>
      <c r="Z2" s="131"/>
    </row>
    <row r="3" customFormat="false" ht="15" hidden="false" customHeight="false" outlineLevel="0" collapsed="false">
      <c r="A3" s="49" t="s">
        <v>1</v>
      </c>
      <c r="B3" s="49" t="s">
        <v>2</v>
      </c>
      <c r="C3" s="107" t="s">
        <v>3</v>
      </c>
      <c r="D3" s="49" t="s">
        <v>4</v>
      </c>
      <c r="E3" s="49" t="s">
        <v>898</v>
      </c>
      <c r="F3" s="150" t="s">
        <v>1396</v>
      </c>
      <c r="G3" s="150" t="s">
        <v>1397</v>
      </c>
      <c r="H3" s="49" t="s">
        <v>6</v>
      </c>
      <c r="I3" s="49" t="s">
        <v>7</v>
      </c>
      <c r="J3" s="49" t="s">
        <v>899</v>
      </c>
      <c r="K3" s="49" t="s">
        <v>900</v>
      </c>
      <c r="L3" s="49" t="s">
        <v>9</v>
      </c>
      <c r="M3" s="49" t="s">
        <v>1398</v>
      </c>
      <c r="N3" s="49" t="s">
        <v>1399</v>
      </c>
      <c r="O3" s="49" t="s">
        <v>1400</v>
      </c>
      <c r="P3" s="49" t="s">
        <v>1401</v>
      </c>
      <c r="Q3" s="49"/>
      <c r="R3" s="108"/>
      <c r="S3" s="108"/>
      <c r="T3" s="108"/>
      <c r="U3" s="108"/>
      <c r="V3" s="108"/>
      <c r="W3" s="108"/>
      <c r="X3" s="108"/>
      <c r="Y3" s="108"/>
      <c r="Z3" s="108"/>
    </row>
    <row r="4" customFormat="false" ht="15" hidden="false" customHeight="false" outlineLevel="0" collapsed="false">
      <c r="A4" s="19"/>
      <c r="B4" s="11"/>
      <c r="C4" s="22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customFormat="false" ht="15" hidden="false" customHeight="false" outlineLevel="0" collapsed="false">
      <c r="A5" s="19" t="s">
        <v>1402</v>
      </c>
      <c r="B5" s="11" t="n">
        <v>25</v>
      </c>
      <c r="C5" s="22" t="n">
        <v>43600</v>
      </c>
      <c r="D5" s="11" t="n">
        <v>363.6</v>
      </c>
      <c r="E5" s="11" t="n">
        <f aca="false">(B5*D5)</f>
        <v>9090</v>
      </c>
      <c r="F5" s="11"/>
      <c r="G5" s="11"/>
      <c r="H5" s="22" t="n">
        <v>43605</v>
      </c>
      <c r="I5" s="11" t="n">
        <v>391.05</v>
      </c>
      <c r="J5" s="11" t="n">
        <f aca="false">SUM(B5*I5)</f>
        <v>9776.25</v>
      </c>
      <c r="K5" s="11" t="n">
        <f aca="false">SUM(J5-E5)</f>
        <v>686.25</v>
      </c>
      <c r="L5" s="11" t="str">
        <f aca="false">IF(SUM(+H5-C5)&lt;365,"ST","LT")</f>
        <v>ST</v>
      </c>
      <c r="M5" s="11"/>
      <c r="N5" s="11"/>
      <c r="O5" s="11"/>
      <c r="P5" s="11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customFormat="false" ht="15" hidden="false" customHeight="false" outlineLevel="0" collapsed="false">
      <c r="A6" s="19" t="s">
        <v>1402</v>
      </c>
      <c r="B6" s="11" t="n">
        <v>25</v>
      </c>
      <c r="C6" s="22" t="n">
        <v>43769</v>
      </c>
      <c r="D6" s="11" t="n">
        <v>400.97</v>
      </c>
      <c r="E6" s="11" t="n">
        <f aca="false">(B6*D6)</f>
        <v>10024.25</v>
      </c>
      <c r="F6" s="11"/>
      <c r="G6" s="11"/>
      <c r="H6" s="22"/>
      <c r="I6" s="11"/>
      <c r="J6" s="11"/>
      <c r="K6" s="11"/>
      <c r="L6" s="11"/>
      <c r="M6" s="11"/>
      <c r="N6" s="11"/>
      <c r="O6" s="11"/>
      <c r="P6" s="11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customFormat="false" ht="15" hidden="false" customHeight="false" outlineLevel="0" collapsed="false">
      <c r="A7" s="25" t="s">
        <v>34</v>
      </c>
      <c r="B7" s="11" t="n">
        <v>5</v>
      </c>
      <c r="C7" s="22" t="n">
        <v>42965</v>
      </c>
      <c r="D7" s="11" t="n">
        <v>1086.76</v>
      </c>
      <c r="E7" s="11" t="n">
        <f aca="false">(B7*D7)</f>
        <v>5433.8</v>
      </c>
      <c r="F7" s="11" t="n">
        <f aca="false">IF(L7="LT",IF(N7&gt;D7,N7,D7),D7)</f>
        <v>1086.76</v>
      </c>
      <c r="G7" s="11" t="n">
        <f aca="false">F7*B7</f>
        <v>5433.8</v>
      </c>
      <c r="H7" s="22" t="n">
        <v>43329</v>
      </c>
      <c r="I7" s="11" t="n">
        <v>1177.11</v>
      </c>
      <c r="J7" s="11" t="n">
        <f aca="false">SUM(B7*I7)</f>
        <v>5885.55</v>
      </c>
      <c r="K7" s="11" t="n">
        <f aca="false">SUM(J7-E7)</f>
        <v>451.749999999999</v>
      </c>
      <c r="L7" s="11" t="str">
        <f aca="false">IF(SUM(+H7-C7)&lt;365,"ST","LT")</f>
        <v>ST</v>
      </c>
      <c r="M7" s="11" t="n">
        <f aca="false">IF(L7="LT",IF(I7&gt;F7,J7-G7,IF(N7&gt;I7&gt;D7, "0 ",IF(D7&gt;I7&gt;N7, "0",IF(D7&lt;N7,I7-D7,I7-N7)))),0)</f>
        <v>0</v>
      </c>
      <c r="N7" s="11" t="n">
        <v>1161.6</v>
      </c>
      <c r="O7" s="11" t="n">
        <f aca="false">SUM(B7*N7)</f>
        <v>5808</v>
      </c>
      <c r="P7" s="11" t="n">
        <f aca="false">SUM((J7-O7))</f>
        <v>77.55</v>
      </c>
      <c r="Q7" s="25"/>
      <c r="R7" s="25"/>
      <c r="S7" s="25"/>
      <c r="T7" s="25"/>
      <c r="U7" s="25"/>
      <c r="V7" s="25"/>
      <c r="W7" s="25"/>
      <c r="X7" s="25"/>
      <c r="Y7" s="25"/>
      <c r="Z7" s="25"/>
    </row>
    <row r="8" customFormat="false" ht="15" hidden="false" customHeight="false" outlineLevel="0" collapsed="false">
      <c r="A8" s="25" t="s">
        <v>34</v>
      </c>
      <c r="B8" s="11" t="n">
        <v>5</v>
      </c>
      <c r="C8" s="22" t="n">
        <v>43265</v>
      </c>
      <c r="D8" s="11" t="n">
        <v>981.72</v>
      </c>
      <c r="E8" s="11" t="n">
        <f aca="false">(B8*D8)</f>
        <v>4908.6</v>
      </c>
      <c r="F8" s="11" t="n">
        <f aca="false">IF(L8="LT",IF(N8&gt;D8,N8,D8),D8)</f>
        <v>981.72</v>
      </c>
      <c r="G8" s="11" t="n">
        <f aca="false">F8*B8</f>
        <v>4908.6</v>
      </c>
      <c r="H8" s="22" t="n">
        <v>43361</v>
      </c>
      <c r="I8" s="11" t="n">
        <v>1113.75</v>
      </c>
      <c r="J8" s="11" t="n">
        <f aca="false">SUM(B8*I8)</f>
        <v>5568.75</v>
      </c>
      <c r="K8" s="11" t="n">
        <f aca="false">SUM(J8-E8)</f>
        <v>660.15</v>
      </c>
      <c r="L8" s="11" t="str">
        <f aca="false">IF(SUM(+H8-C8)&lt;365,"ST","LT")</f>
        <v>ST</v>
      </c>
      <c r="M8" s="11" t="n">
        <f aca="false">IF(L8="LT",IF(I8&gt;F8,J8-G8,IF(N8&gt;I8&gt;D8, "0 ",IF(D8&gt;I8&gt;N8, "0",IF(D8&lt;N8,I8-D8,I8-N8)))),0)</f>
        <v>0</v>
      </c>
      <c r="N8" s="11" t="n">
        <v>1161.6</v>
      </c>
      <c r="O8" s="11" t="n">
        <f aca="false">SUM(B8*N8)</f>
        <v>5808</v>
      </c>
      <c r="P8" s="11" t="n">
        <f aca="false">SUM(J8-O8)</f>
        <v>-239.25</v>
      </c>
      <c r="Q8" s="25"/>
      <c r="R8" s="25"/>
      <c r="S8" s="25"/>
      <c r="T8" s="25"/>
      <c r="U8" s="25"/>
      <c r="V8" s="25"/>
      <c r="W8" s="25"/>
      <c r="X8" s="25"/>
      <c r="Y8" s="25"/>
      <c r="Z8" s="25"/>
    </row>
    <row r="9" customFormat="false" ht="15" hidden="false" customHeight="false" outlineLevel="0" collapsed="false">
      <c r="A9" s="25" t="s">
        <v>34</v>
      </c>
      <c r="B9" s="11" t="n">
        <v>5</v>
      </c>
      <c r="C9" s="22" t="n">
        <v>43364</v>
      </c>
      <c r="D9" s="11" t="n">
        <v>1042.32</v>
      </c>
      <c r="E9" s="11" t="n">
        <f aca="false">(B9*D9)</f>
        <v>5211.6</v>
      </c>
      <c r="F9" s="11" t="n">
        <f aca="false">IF(L9="LT",IF(N9&gt;D9,N9,D9),D9)</f>
        <v>1042.32</v>
      </c>
      <c r="G9" s="11" t="n">
        <f aca="false">F9*B9</f>
        <v>5211.6</v>
      </c>
      <c r="H9" s="22" t="n">
        <v>43390</v>
      </c>
      <c r="I9" s="11" t="n">
        <v>1122.66</v>
      </c>
      <c r="J9" s="11" t="n">
        <f aca="false">SUM(B9*I9)</f>
        <v>5613.3</v>
      </c>
      <c r="K9" s="11" t="n">
        <f aca="false">SUM(J9-E9)</f>
        <v>401.700000000001</v>
      </c>
      <c r="L9" s="11" t="str">
        <f aca="false">IF(SUM(+H9-C9)&lt;365,"ST","LT")</f>
        <v>ST</v>
      </c>
      <c r="M9" s="11" t="n">
        <f aca="false">IF(L9="LT",IF(I9&gt;F9,J9-G9,IF(N9&gt;I9&gt;D9, "0 ",IF(D9&gt;I9&gt;N9, "0",IF(D9&lt;N9,I9-D9,I9-N9)))),0)</f>
        <v>0</v>
      </c>
      <c r="N9" s="11" t="n">
        <v>1161.6</v>
      </c>
      <c r="O9" s="11" t="n">
        <f aca="false">SUM(B9*N9)</f>
        <v>5808</v>
      </c>
      <c r="P9" s="11" t="n">
        <f aca="false">SUM(J9-O9)</f>
        <v>-194.7</v>
      </c>
      <c r="Q9" s="25"/>
      <c r="R9" s="25"/>
      <c r="S9" s="25"/>
      <c r="T9" s="25"/>
      <c r="U9" s="25"/>
      <c r="V9" s="25"/>
      <c r="W9" s="25"/>
      <c r="X9" s="25"/>
      <c r="Y9" s="25"/>
      <c r="Z9" s="25"/>
    </row>
    <row r="10" customFormat="false" ht="15" hidden="false" customHeight="false" outlineLevel="0" collapsed="false">
      <c r="A10" s="25" t="s">
        <v>1402</v>
      </c>
      <c r="B10" s="11" t="n">
        <v>25</v>
      </c>
      <c r="C10" s="22" t="n">
        <v>43328</v>
      </c>
      <c r="D10" s="11" t="n">
        <v>374.71</v>
      </c>
      <c r="E10" s="11" t="n">
        <f aca="false">(B10*D10)</f>
        <v>9367.75</v>
      </c>
      <c r="F10" s="11" t="n">
        <f aca="false">IF(L10="LT",IF(N10&gt;D10,N10,D10),D10)</f>
        <v>374.71</v>
      </c>
      <c r="G10" s="11" t="n">
        <f aca="false">F10*B10</f>
        <v>9367.75</v>
      </c>
      <c r="H10" s="22" t="n">
        <v>43577</v>
      </c>
      <c r="I10" s="11" t="n">
        <v>387.49</v>
      </c>
      <c r="J10" s="11" t="n">
        <f aca="false">SUM(B10*I10)</f>
        <v>9687.25</v>
      </c>
      <c r="K10" s="11" t="n">
        <f aca="false">SUM(J10-E10)</f>
        <v>319.5</v>
      </c>
      <c r="L10" s="11" t="str">
        <f aca="false">IF(SUM(+H10-C10)&lt;365,"ST","LT")</f>
        <v>ST</v>
      </c>
      <c r="M10" s="11" t="n">
        <f aca="false">IF(L10="LT",IF(I10&gt;F10,J10-G10,IF(N10&gt;I10&gt;D10, "0 ",IF(D10&gt;I10&gt;N10, "0",IF(D10&lt;N10,I10-D10,I10-N10)))),0)</f>
        <v>0</v>
      </c>
      <c r="N10" s="11" t="n">
        <v>428.45</v>
      </c>
      <c r="O10" s="11" t="n">
        <f aca="false">SUM(B10*N10)</f>
        <v>10711.25</v>
      </c>
      <c r="P10" s="11" t="n">
        <f aca="false">SUM(J10-O10)</f>
        <v>-1024</v>
      </c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customFormat="false" ht="15" hidden="false" customHeight="false" outlineLevel="0" collapsed="false">
      <c r="A11" s="25" t="s">
        <v>38</v>
      </c>
      <c r="B11" s="11" t="n">
        <v>50</v>
      </c>
      <c r="C11" s="22" t="n">
        <v>43272</v>
      </c>
      <c r="D11" s="11" t="n">
        <v>136.85</v>
      </c>
      <c r="E11" s="11" t="n">
        <f aca="false">(B11*D11)</f>
        <v>6842.5</v>
      </c>
      <c r="F11" s="11" t="n">
        <f aca="false">IF(L11="LT",IF(N11&gt;D11,N11,D11),D11)</f>
        <v>136.85</v>
      </c>
      <c r="G11" s="11" t="n">
        <f aca="false">F11*B11</f>
        <v>6842.5</v>
      </c>
      <c r="H11" s="22"/>
      <c r="I11" s="11"/>
      <c r="J11" s="11" t="n">
        <f aca="false">SUM(B11*I11)</f>
        <v>0</v>
      </c>
      <c r="K11" s="11" t="n">
        <f aca="false">SUM(J11-E11)</f>
        <v>-6842.5</v>
      </c>
      <c r="L11" s="11" t="str">
        <f aca="false">IF(SUM(+H11-C11)&lt;365,"ST","LT")</f>
        <v>ST</v>
      </c>
      <c r="M11" s="11" t="n">
        <f aca="false">IF(L11="LT",IF(I11&gt;F11,J11-G11,IF(N11&gt;I11&gt;D11, "0 ",IF(D11&gt;I11&gt;N11, "0",IF(D11&lt;N11,I11-D11,I11-N11)))),0)</f>
        <v>0</v>
      </c>
      <c r="N11" s="11" t="n">
        <v>125.95</v>
      </c>
      <c r="O11" s="11" t="n">
        <f aca="false">SUM(B11*N11)</f>
        <v>6297.5</v>
      </c>
      <c r="P11" s="11" t="n">
        <f aca="false">SUM(J11-O11)</f>
        <v>-6297.5</v>
      </c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customFormat="false" ht="15" hidden="false" customHeight="false" outlineLevel="0" collapsed="false">
      <c r="A12" s="25" t="s">
        <v>38</v>
      </c>
      <c r="B12" s="11" t="n">
        <v>50</v>
      </c>
      <c r="C12" s="22" t="n">
        <v>43297</v>
      </c>
      <c r="D12" s="11" t="n">
        <v>126.91</v>
      </c>
      <c r="E12" s="11" t="n">
        <f aca="false">(B12*D12)</f>
        <v>6345.5</v>
      </c>
      <c r="F12" s="11" t="n">
        <f aca="false">IF(L12="LT",IF(N12&gt;D12,N12,D12),D12)</f>
        <v>126.91</v>
      </c>
      <c r="G12" s="11" t="n">
        <f aca="false">F12*B12</f>
        <v>6345.5</v>
      </c>
      <c r="H12" s="22"/>
      <c r="I12" s="11"/>
      <c r="J12" s="11" t="n">
        <f aca="false">SUM(B12*I12)</f>
        <v>0</v>
      </c>
      <c r="K12" s="11" t="n">
        <f aca="false">SUM(J12-E12)</f>
        <v>-6345.5</v>
      </c>
      <c r="L12" s="11" t="str">
        <f aca="false">IF(SUM(+H12-C12)&lt;365,"ST","LT")</f>
        <v>ST</v>
      </c>
      <c r="M12" s="11" t="n">
        <f aca="false">IF(L12="LT",IF(I12&gt;F12,J12-G12,IF(N12&gt;I12&gt;D12, "0 ",IF(D12&gt;I12&gt;N12, "0",IF(D12&lt;N12,I12-D12,I12-N12)))),0)</f>
        <v>0</v>
      </c>
      <c r="N12" s="11" t="n">
        <v>125.95</v>
      </c>
      <c r="O12" s="11" t="n">
        <f aca="false">SUM(B12*N12)</f>
        <v>6297.5</v>
      </c>
      <c r="P12" s="11" t="n">
        <f aca="false">SUM(J12-O12)</f>
        <v>-6297.5</v>
      </c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customFormat="false" ht="15" hidden="false" customHeight="false" outlineLevel="0" collapsed="false">
      <c r="A13" s="25" t="s">
        <v>38</v>
      </c>
      <c r="B13" s="11" t="n">
        <v>50</v>
      </c>
      <c r="C13" s="22" t="n">
        <v>43301</v>
      </c>
      <c r="D13" s="11" t="n">
        <v>108.52</v>
      </c>
      <c r="E13" s="11" t="n">
        <f aca="false">(B13*D13)</f>
        <v>5426</v>
      </c>
      <c r="F13" s="11" t="n">
        <f aca="false">IF(L13="LT",IF(N13&gt;D13,N13,D13),D13)</f>
        <v>108.52</v>
      </c>
      <c r="G13" s="11" t="n">
        <f aca="false">F13*B13</f>
        <v>5426</v>
      </c>
      <c r="H13" s="22"/>
      <c r="I13" s="11"/>
      <c r="J13" s="11" t="n">
        <f aca="false">SUM(B13*I13)</f>
        <v>0</v>
      </c>
      <c r="K13" s="11" t="n">
        <f aca="false">SUM(J13-E13)</f>
        <v>-5426</v>
      </c>
      <c r="L13" s="11" t="str">
        <f aca="false">IF(SUM(+H13-C13)&lt;365,"ST","LT")</f>
        <v>ST</v>
      </c>
      <c r="M13" s="11" t="n">
        <f aca="false">IF(L13="LT",IF(I13&gt;F13,J13-G13,IF(N13&gt;I13&gt;D13, "0 ",IF(D13&gt;I13&gt;N13, "0",IF(D13&lt;N13,I13-D13,I13-N13)))),0)</f>
        <v>0</v>
      </c>
      <c r="N13" s="11" t="n">
        <v>125.95</v>
      </c>
      <c r="O13" s="11" t="n">
        <f aca="false">SUM(B13*N13)</f>
        <v>6297.5</v>
      </c>
      <c r="P13" s="11" t="n">
        <f aca="false">SUM(J13-O13)</f>
        <v>-6297.5</v>
      </c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customFormat="false" ht="15" hidden="false" customHeight="false" outlineLevel="0" collapsed="false">
      <c r="A14" s="25" t="s">
        <v>38</v>
      </c>
      <c r="B14" s="11" t="n">
        <v>50</v>
      </c>
      <c r="C14" s="22" t="n">
        <v>43489</v>
      </c>
      <c r="D14" s="11" t="n">
        <v>85.34</v>
      </c>
      <c r="E14" s="11" t="n">
        <f aca="false">(B14*D14)</f>
        <v>4267</v>
      </c>
      <c r="F14" s="11" t="n">
        <f aca="false">IF(L14="LT",IF(N14&gt;D14,N14,D14),D14)</f>
        <v>85.34</v>
      </c>
      <c r="G14" s="11" t="n">
        <f aca="false">F14*B14</f>
        <v>4267</v>
      </c>
      <c r="H14" s="22"/>
      <c r="I14" s="11"/>
      <c r="J14" s="11" t="n">
        <f aca="false">SUM(B14*I14)</f>
        <v>0</v>
      </c>
      <c r="K14" s="11" t="n">
        <f aca="false">SUM(J14-E14)</f>
        <v>-4267</v>
      </c>
      <c r="L14" s="11" t="str">
        <f aca="false">IF(SUM(+H14-C14)&lt;365,"ST","LT")</f>
        <v>ST</v>
      </c>
      <c r="M14" s="11" t="n">
        <f aca="false">IF(L14="LT",IF(I14&gt;F14,J14-G14,IF(N14&gt;I14&gt;D14, "0 ",IF(D14&gt;I14&gt;N14, "0",IF(D14&lt;N14,I14-D14,I14-N14)))),0)</f>
        <v>0</v>
      </c>
      <c r="N14" s="11" t="n">
        <v>125.95</v>
      </c>
      <c r="O14" s="11" t="n">
        <f aca="false">SUM(B14*N14)</f>
        <v>6297.5</v>
      </c>
      <c r="P14" s="11" t="n">
        <f aca="false">SUM(J14-O14)</f>
        <v>-6297.5</v>
      </c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customFormat="false" ht="15" hidden="false" customHeight="false" outlineLevel="0" collapsed="false">
      <c r="A15" s="25" t="s">
        <v>40</v>
      </c>
      <c r="B15" s="11" t="n">
        <v>5</v>
      </c>
      <c r="C15" s="22" t="n">
        <v>42206</v>
      </c>
      <c r="D15" s="11" t="n">
        <v>752.54</v>
      </c>
      <c r="E15" s="11" t="n">
        <f aca="false">(B15*D15)</f>
        <v>3762.7</v>
      </c>
      <c r="F15" s="11" t="n">
        <f aca="false">IF(L15="LT",IF(N15&gt;D15,N15,D15),D15)</f>
        <v>752.54</v>
      </c>
      <c r="G15" s="11" t="n">
        <f aca="false">F15*B15</f>
        <v>3762.7</v>
      </c>
      <c r="H15" s="22" t="n">
        <v>43343</v>
      </c>
      <c r="I15" s="11" t="n">
        <v>711.51</v>
      </c>
      <c r="J15" s="11" t="n">
        <f aca="false">SUM(B15*I15)</f>
        <v>3557.55</v>
      </c>
      <c r="K15" s="11" t="n">
        <f aca="false">SUM(J15-E15)</f>
        <v>-205.15</v>
      </c>
      <c r="L15" s="11" t="str">
        <f aca="false">IF(SUM(+H15-C15)&lt;365,"ST","LT")</f>
        <v>LT</v>
      </c>
      <c r="M15" s="11" t="n">
        <f aca="false">IF(L15="LT",IF(I15&gt;F15,J15-G15,IF(N15&gt;I15&gt;D15, "0 ",IF(D15&gt;I15&gt;N15, "0",IF(D15&lt;N15,I15-D15,I15-N15)))),0)</f>
        <v>80.06</v>
      </c>
      <c r="N15" s="11" t="n">
        <v>631.45</v>
      </c>
      <c r="O15" s="11" t="n">
        <f aca="false">SUM(B15*N15)</f>
        <v>3157.25</v>
      </c>
      <c r="P15" s="11" t="n">
        <f aca="false">SUM(J15-O15)</f>
        <v>400.3</v>
      </c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customFormat="false" ht="15" hidden="false" customHeight="false" outlineLevel="0" collapsed="false">
      <c r="A16" s="25" t="s">
        <v>40</v>
      </c>
      <c r="B16" s="11" t="n">
        <v>5</v>
      </c>
      <c r="C16" s="22" t="n">
        <v>42622</v>
      </c>
      <c r="D16" s="11" t="n">
        <v>808.97</v>
      </c>
      <c r="E16" s="11" t="n">
        <f aca="false">(B16*D16)</f>
        <v>4044.85</v>
      </c>
      <c r="F16" s="11" t="n">
        <f aca="false">IF(L16="LT",IF(N16&gt;D16,N16,D16),D16)</f>
        <v>808.97</v>
      </c>
      <c r="G16" s="11" t="n">
        <f aca="false">F16*B16</f>
        <v>4044.85</v>
      </c>
      <c r="H16" s="22" t="n">
        <v>43343</v>
      </c>
      <c r="I16" s="11" t="n">
        <v>711.51</v>
      </c>
      <c r="J16" s="11" t="n">
        <f aca="false">SUM(B16*I16)</f>
        <v>3557.55</v>
      </c>
      <c r="K16" s="11" t="n">
        <f aca="false">SUM(J16-E16)</f>
        <v>-487.3</v>
      </c>
      <c r="L16" s="11" t="str">
        <f aca="false">IF(SUM(+H16-C16)&lt;365,"ST","LT")</f>
        <v>LT</v>
      </c>
      <c r="M16" s="11" t="n">
        <f aca="false">IF(L16="LT",IF(I16&gt;F16,J16-G16,IF(N16&gt;I16&gt;D16, "0 ",IF(D16&gt;I16&gt;N16, "0",IF(D16&lt;N16,I16-D16,I16-N16)))),0)</f>
        <v>80.06</v>
      </c>
      <c r="N16" s="11" t="n">
        <v>631.45</v>
      </c>
      <c r="O16" s="11" t="n">
        <f aca="false">SUM(B16*N16)</f>
        <v>3157.25</v>
      </c>
      <c r="P16" s="11" t="n">
        <f aca="false">SUM(J16-O16)</f>
        <v>400.3</v>
      </c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customFormat="false" ht="15" hidden="false" customHeight="false" outlineLevel="0" collapsed="false">
      <c r="A17" s="25" t="s">
        <v>40</v>
      </c>
      <c r="B17" s="11" t="n">
        <v>10</v>
      </c>
      <c r="C17" s="22" t="n">
        <v>43159</v>
      </c>
      <c r="D17" s="11" t="n">
        <v>619.13</v>
      </c>
      <c r="E17" s="11" t="n">
        <f aca="false">(B17*D17)</f>
        <v>6191.3</v>
      </c>
      <c r="F17" s="11" t="n">
        <f aca="false">IF(L17="LT",IF(N17&gt;D17,N17,D17),D17)</f>
        <v>619.13</v>
      </c>
      <c r="G17" s="11" t="n">
        <f aca="false">F17*B17</f>
        <v>6191.3</v>
      </c>
      <c r="H17" s="22" t="n">
        <v>43357</v>
      </c>
      <c r="I17" s="11" t="n">
        <v>773.44</v>
      </c>
      <c r="J17" s="11" t="n">
        <f aca="false">SUM(B17*I17)</f>
        <v>7734.4</v>
      </c>
      <c r="K17" s="11" t="n">
        <f aca="false">SUM(J17-E17)</f>
        <v>1543.1</v>
      </c>
      <c r="L17" s="11" t="str">
        <f aca="false">IF(SUM(+H17-C17)&lt;365,"ST","LT")</f>
        <v>ST</v>
      </c>
      <c r="M17" s="11" t="n">
        <f aca="false">IF(L17="LT",IF(I17&gt;F17,J17-G17,IF(N17&gt;I17&gt;D17, "0 ",IF(D17&gt;I17&gt;N17, "0",IF(D17&lt;N17,I17-D17,I17-N17)))),0)</f>
        <v>0</v>
      </c>
      <c r="N17" s="11" t="n">
        <v>631.45</v>
      </c>
      <c r="O17" s="11" t="n">
        <f aca="false">SUM(B17*N17)</f>
        <v>6314.5</v>
      </c>
      <c r="P17" s="11" t="n">
        <f aca="false">SUM(J17-O17)</f>
        <v>1419.9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customFormat="false" ht="15" hidden="false" customHeight="false" outlineLevel="0" collapsed="false">
      <c r="A18" s="25" t="s">
        <v>40</v>
      </c>
      <c r="B18" s="11" t="n">
        <v>10</v>
      </c>
      <c r="C18" s="22" t="n">
        <v>43364</v>
      </c>
      <c r="D18" s="11" t="n">
        <v>776.6</v>
      </c>
      <c r="E18" s="11" t="n">
        <f aca="false">(B18*D18)</f>
        <v>7766</v>
      </c>
      <c r="F18" s="11" t="n">
        <f aca="false">IF(L18="LT",IF(N18&gt;D18,N18,D18),D18)</f>
        <v>776.6</v>
      </c>
      <c r="G18" s="11" t="n">
        <f aca="false">F18*B18</f>
        <v>7766</v>
      </c>
      <c r="H18" s="22" t="n">
        <v>43361</v>
      </c>
      <c r="I18" s="11" t="n">
        <v>788.54</v>
      </c>
      <c r="J18" s="11" t="n">
        <f aca="false">SUM(B18*I18)</f>
        <v>7885.4</v>
      </c>
      <c r="K18" s="11" t="n">
        <f aca="false">SUM(J18-E18)</f>
        <v>119.4</v>
      </c>
      <c r="L18" s="11" t="str">
        <f aca="false">IF(SUM(+H18-C18)&lt;365,"ST","LT")</f>
        <v>ST</v>
      </c>
      <c r="M18" s="11" t="n">
        <f aca="false">IF(L18="LT",IF(I18&gt;F18,J18-G18,IF(N18&gt;I18&gt;D18, "0 ",IF(D18&gt;I18&gt;N18, "0",IF(D18&lt;N18,I18-D18,I18-N18)))),0)</f>
        <v>0</v>
      </c>
      <c r="N18" s="11" t="n">
        <v>631.45</v>
      </c>
      <c r="O18" s="11" t="n">
        <f aca="false">SUM(B18*N18)</f>
        <v>6314.5</v>
      </c>
      <c r="P18" s="11" t="n">
        <f aca="false">SUM(J18-O18)</f>
        <v>1570.9</v>
      </c>
      <c r="Q18" s="25"/>
      <c r="R18" s="25" t="s">
        <v>1403</v>
      </c>
      <c r="S18" s="25"/>
      <c r="T18" s="25"/>
      <c r="U18" s="25"/>
      <c r="V18" s="25"/>
      <c r="W18" s="25"/>
      <c r="X18" s="25"/>
      <c r="Y18" s="25"/>
      <c r="Z18" s="25"/>
    </row>
    <row r="19" customFormat="false" ht="15" hidden="false" customHeight="false" outlineLevel="0" collapsed="false">
      <c r="A19" s="25" t="s">
        <v>61</v>
      </c>
      <c r="B19" s="11" t="n">
        <v>5</v>
      </c>
      <c r="C19" s="22" t="n">
        <v>43165</v>
      </c>
      <c r="D19" s="11" t="n">
        <v>1267.55</v>
      </c>
      <c r="E19" s="11" t="n">
        <f aca="false">(B19*D19)</f>
        <v>6337.75</v>
      </c>
      <c r="F19" s="11" t="n">
        <f aca="false">IF(L19="LT",IF(N19&gt;D19,N19,D19),D19)</f>
        <v>1448.3</v>
      </c>
      <c r="G19" s="11" t="n">
        <f aca="false">F19*B19</f>
        <v>7241.5</v>
      </c>
      <c r="H19" s="22" t="n">
        <v>43768</v>
      </c>
      <c r="I19" s="11" t="n">
        <v>1066.23</v>
      </c>
      <c r="J19" s="11" t="n">
        <f aca="false">SUM(B19*I19)</f>
        <v>5331.15</v>
      </c>
      <c r="K19" s="11" t="n">
        <f aca="false">SUM(J19-E19)</f>
        <v>-1006.6</v>
      </c>
      <c r="L19" s="11" t="str">
        <f aca="false">IF(SUM(+H19-C19)&lt;365,"ST","LT")</f>
        <v>LT</v>
      </c>
      <c r="M19" s="11" t="n">
        <f aca="false">IF(L19="LT",IF(I19&gt;F19,J19-G19,IF(N19&gt;I19&gt;D19, "0 ",IF(D19&gt;I19&gt;N19, "0",IF(D19&lt;N19,I19-D19,I19-N19)))),0)</f>
        <v>-201.32</v>
      </c>
      <c r="N19" s="11" t="n">
        <v>1448.3</v>
      </c>
      <c r="O19" s="11" t="n">
        <f aca="false">SUM(B19*N19)</f>
        <v>7241.5</v>
      </c>
      <c r="P19" s="11" t="n">
        <f aca="false">SUM(J19-O19)</f>
        <v>-1910.35</v>
      </c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customFormat="false" ht="15" hidden="false" customHeight="false" outlineLevel="0" collapsed="false">
      <c r="A20" s="25" t="s">
        <v>61</v>
      </c>
      <c r="B20" s="11" t="n">
        <v>5</v>
      </c>
      <c r="C20" s="22" t="n">
        <v>43213</v>
      </c>
      <c r="D20" s="11" t="n">
        <v>1082.32</v>
      </c>
      <c r="E20" s="11" t="n">
        <f aca="false">(B20*D20)</f>
        <v>5411.6</v>
      </c>
      <c r="F20" s="11" t="n">
        <f aca="false">IF(L20="LT",IF(N20&gt;D20,N20,D20),D20)</f>
        <v>1082.32</v>
      </c>
      <c r="G20" s="11" t="n">
        <f aca="false">F20*B20</f>
        <v>5411.6</v>
      </c>
      <c r="H20" s="22"/>
      <c r="I20" s="11"/>
      <c r="J20" s="11" t="n">
        <f aca="false">SUM(B20*I20)</f>
        <v>0</v>
      </c>
      <c r="K20" s="11" t="n">
        <f aca="false">SUM(J20-E20)</f>
        <v>-5411.6</v>
      </c>
      <c r="L20" s="11" t="str">
        <f aca="false">IF(SUM(+H20-C20)&lt;365,"ST","LT")</f>
        <v>ST</v>
      </c>
      <c r="M20" s="11" t="n">
        <f aca="false">IF(L20="LT",IF(I20&gt;F20,J20-G20,IF(N20&gt;I20&gt;D20, "0 ",IF(D20&gt;I20&gt;N20, "0",IF(D20&lt;N20,I20-D20,I20-N20)))),0)</f>
        <v>0</v>
      </c>
      <c r="N20" s="11" t="n">
        <v>1448.3</v>
      </c>
      <c r="O20" s="11" t="n">
        <f aca="false">SUM(B20*N20)</f>
        <v>7241.5</v>
      </c>
      <c r="P20" s="11" t="n">
        <f aca="false">SUM(J20-O20)</f>
        <v>-7241.5</v>
      </c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customFormat="false" ht="15" hidden="false" customHeight="false" outlineLevel="0" collapsed="false">
      <c r="A21" s="25" t="s">
        <v>61</v>
      </c>
      <c r="B21" s="11" t="n">
        <v>5</v>
      </c>
      <c r="C21" s="22" t="n">
        <v>43248</v>
      </c>
      <c r="D21" s="11" t="n">
        <v>954.45</v>
      </c>
      <c r="E21" s="11" t="n">
        <f aca="false">(B21*D21)</f>
        <v>4772.25</v>
      </c>
      <c r="F21" s="11" t="n">
        <f aca="false">IF(L21="LT",IF(N21&gt;D21,N21,D21),D21)</f>
        <v>954.45</v>
      </c>
      <c r="G21" s="11" t="n">
        <f aca="false">F21*B21</f>
        <v>4772.25</v>
      </c>
      <c r="H21" s="22"/>
      <c r="I21" s="11"/>
      <c r="J21" s="11" t="n">
        <f aca="false">SUM(B21*I21)</f>
        <v>0</v>
      </c>
      <c r="K21" s="11" t="n">
        <f aca="false">SUM(J21-E21)</f>
        <v>-4772.25</v>
      </c>
      <c r="L21" s="11" t="str">
        <f aca="false">IF(SUM(+H21-C21)&lt;365,"ST","LT")</f>
        <v>ST</v>
      </c>
      <c r="M21" s="11" t="n">
        <f aca="false">IF(L21="LT",IF(I21&gt;F21,J21-G21,IF(N21&gt;I21&gt;D21, "0 ",IF(D21&gt;I21&gt;N21, "0",IF(D21&lt;N21,I21-D21,I21-N21)))),0)</f>
        <v>0</v>
      </c>
      <c r="N21" s="11" t="n">
        <v>1448.3</v>
      </c>
      <c r="O21" s="11" t="n">
        <f aca="false">SUM(B21*N21)</f>
        <v>7241.5</v>
      </c>
      <c r="P21" s="11" t="n">
        <f aca="false">SUM(J21-O21)</f>
        <v>-7241.5</v>
      </c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customFormat="false" ht="15" hidden="false" customHeight="false" outlineLevel="0" collapsed="false">
      <c r="A22" s="19" t="s">
        <v>61</v>
      </c>
      <c r="B22" s="11" t="n">
        <v>5</v>
      </c>
      <c r="C22" s="22" t="n">
        <v>43773</v>
      </c>
      <c r="D22" s="11" t="n">
        <v>1015.05</v>
      </c>
      <c r="E22" s="11" t="n">
        <f aca="false">(B22*D22)</f>
        <v>5075.25</v>
      </c>
      <c r="F22" s="11"/>
      <c r="G22" s="11"/>
      <c r="H22" s="22" t="n">
        <v>43846</v>
      </c>
      <c r="I22" s="11" t="n">
        <v>1053.41</v>
      </c>
      <c r="J22" s="11" t="n">
        <f aca="false">SUM(B22*I22)</f>
        <v>5267.05</v>
      </c>
      <c r="K22" s="11" t="n">
        <f aca="false">SUM(J22-E22)</f>
        <v>191.8</v>
      </c>
      <c r="L22" s="11" t="str">
        <f aca="false">IF(SUM(+H22-C22)&lt;365,"ST","LT")</f>
        <v>ST</v>
      </c>
      <c r="M22" s="11"/>
      <c r="N22" s="11"/>
      <c r="O22" s="11"/>
      <c r="P22" s="11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customFormat="false" ht="15" hidden="false" customHeight="false" outlineLevel="0" collapsed="false">
      <c r="A23" s="19" t="s">
        <v>61</v>
      </c>
      <c r="B23" s="11" t="n">
        <v>5</v>
      </c>
      <c r="C23" s="22" t="n">
        <v>43850</v>
      </c>
      <c r="D23" s="11" t="n">
        <v>1003.94</v>
      </c>
      <c r="E23" s="11" t="n">
        <f aca="false">(B23*D23)</f>
        <v>5019.7</v>
      </c>
      <c r="F23" s="11"/>
      <c r="G23" s="11"/>
      <c r="H23" s="22"/>
      <c r="I23" s="11"/>
      <c r="J23" s="11" t="n">
        <f aca="false">SUM(B23*I23)</f>
        <v>0</v>
      </c>
      <c r="K23" s="11" t="n">
        <f aca="false">SUM(J23-E23)</f>
        <v>-5019.7</v>
      </c>
      <c r="L23" s="11" t="str">
        <f aca="false">IF(SUM(+H23-C23)&lt;365,"ST","LT")</f>
        <v>ST</v>
      </c>
      <c r="M23" s="11"/>
      <c r="N23" s="11"/>
      <c r="O23" s="11"/>
      <c r="P23" s="11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customFormat="false" ht="15" hidden="false" customHeight="false" outlineLevel="0" collapsed="false">
      <c r="A24" s="25" t="s">
        <v>64</v>
      </c>
      <c r="B24" s="11" t="n">
        <v>50</v>
      </c>
      <c r="C24" s="22" t="n">
        <v>43139</v>
      </c>
      <c r="D24" s="11" t="n">
        <v>157.56</v>
      </c>
      <c r="E24" s="11" t="n">
        <f aca="false">(B24*D24)</f>
        <v>7878</v>
      </c>
      <c r="F24" s="11" t="n">
        <f aca="false">IF(L24="LT",IF(N24&gt;D24,N24,D24),D24)</f>
        <v>157.56</v>
      </c>
      <c r="G24" s="11" t="n">
        <f aca="false">F24*B24</f>
        <v>7878</v>
      </c>
      <c r="H24" s="22"/>
      <c r="I24" s="11"/>
      <c r="J24" s="11" t="n">
        <f aca="false">SUM(B24*I24)</f>
        <v>0</v>
      </c>
      <c r="K24" s="11" t="n">
        <f aca="false">SUM(J24-E24)</f>
        <v>-7878</v>
      </c>
      <c r="L24" s="11" t="str">
        <f aca="false">IF(SUM(+H24-C24)&lt;365,"ST","LT")</f>
        <v>ST</v>
      </c>
      <c r="M24" s="11" t="n">
        <f aca="false">IF(L24="LT",IF(I24&gt;F24,J24-G24,IF(N24&gt;I24&gt;D24, "0 ",IF(D24&gt;I24&gt;N24, "0",IF(D24&lt;N24,I24-D24,I24-N24)))),0)</f>
        <v>0</v>
      </c>
      <c r="N24" s="11" t="n">
        <v>169.4</v>
      </c>
      <c r="O24" s="11" t="n">
        <f aca="false">SUM(B24*N24)</f>
        <v>8470</v>
      </c>
      <c r="P24" s="11" t="n">
        <f aca="false">SUM(J24-O24)</f>
        <v>-8470</v>
      </c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customFormat="false" ht="15" hidden="false" customHeight="false" outlineLevel="0" collapsed="false">
      <c r="A25" s="25" t="s">
        <v>64</v>
      </c>
      <c r="B25" s="11" t="n">
        <v>50</v>
      </c>
      <c r="C25" s="22" t="n">
        <v>43349</v>
      </c>
      <c r="D25" s="11" t="n">
        <v>92.41</v>
      </c>
      <c r="E25" s="11" t="n">
        <f aca="false">(B25*D25)</f>
        <v>4620.5</v>
      </c>
      <c r="F25" s="11" t="n">
        <f aca="false">IF(L25="LT",IF(N25&gt;D25,N25,D25),D25)</f>
        <v>92.41</v>
      </c>
      <c r="G25" s="11" t="n">
        <f aca="false">F25*B25</f>
        <v>4620.5</v>
      </c>
      <c r="H25" s="22"/>
      <c r="I25" s="11"/>
      <c r="J25" s="11" t="n">
        <f aca="false">SUM(B25*I25)</f>
        <v>0</v>
      </c>
      <c r="K25" s="11" t="n">
        <f aca="false">SUM(J25-E25)</f>
        <v>-4620.5</v>
      </c>
      <c r="L25" s="11" t="str">
        <f aca="false">IF(SUM(+H25-C25)&lt;365,"ST","LT")</f>
        <v>ST</v>
      </c>
      <c r="M25" s="11" t="n">
        <f aca="false">IF(L25="LT",IF(I25&gt;F25,J25-G25,IF(N25&gt;I25&gt;D25, "0 ",IF(D25&gt;I25&gt;N25, "0",IF(D25&lt;N25,I25-D25,I25-N25)))),0)</f>
        <v>0</v>
      </c>
      <c r="N25" s="11" t="n">
        <v>169.4</v>
      </c>
      <c r="O25" s="11" t="n">
        <f aca="false">SUM(B25*N25)</f>
        <v>8470</v>
      </c>
      <c r="P25" s="11" t="n">
        <f aca="false">SUM(J25-O25)</f>
        <v>-8470</v>
      </c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customFormat="false" ht="15.75" hidden="false" customHeight="true" outlineLevel="0" collapsed="false">
      <c r="A26" s="19" t="s">
        <v>1404</v>
      </c>
      <c r="B26" s="11" t="n">
        <v>25</v>
      </c>
      <c r="C26" s="22" t="n">
        <v>43732</v>
      </c>
      <c r="D26" s="11" t="n">
        <v>260.07</v>
      </c>
      <c r="E26" s="11" t="n">
        <f aca="false">(B26*D26)</f>
        <v>6501.75</v>
      </c>
      <c r="F26" s="11"/>
      <c r="G26" s="11"/>
      <c r="H26" s="22"/>
      <c r="I26" s="11"/>
      <c r="J26" s="11" t="n">
        <f aca="false">SUM(B26*I26)</f>
        <v>0</v>
      </c>
      <c r="K26" s="11" t="n">
        <f aca="false">SUM(J26-E26)</f>
        <v>-6501.75</v>
      </c>
      <c r="L26" s="11" t="str">
        <f aca="false">IF(SUM(+H26-C26)&lt;365,"ST","LT")</f>
        <v>ST</v>
      </c>
      <c r="M26" s="11"/>
      <c r="N26" s="11"/>
      <c r="O26" s="11"/>
      <c r="P26" s="11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customFormat="false" ht="15.75" hidden="false" customHeight="true" outlineLevel="0" collapsed="false">
      <c r="A27" s="25" t="s">
        <v>1202</v>
      </c>
      <c r="B27" s="11" t="n">
        <v>20</v>
      </c>
      <c r="C27" s="22" t="n">
        <v>41295</v>
      </c>
      <c r="D27" s="11" t="n">
        <v>232.86</v>
      </c>
      <c r="E27" s="11" t="n">
        <f aca="false">(B27*D27)</f>
        <v>4657.2</v>
      </c>
      <c r="F27" s="11" t="n">
        <f aca="false">IF(L27="LT",IF(N27&gt;D27,N27,D27),D27)</f>
        <v>232.86</v>
      </c>
      <c r="G27" s="11" t="n">
        <f aca="false">F27*B27</f>
        <v>4657.2</v>
      </c>
      <c r="H27" s="22" t="n">
        <v>43469</v>
      </c>
      <c r="I27" s="11" t="n">
        <v>85.36</v>
      </c>
      <c r="J27" s="11" t="n">
        <f aca="false">SUM(B27*I27)</f>
        <v>1707.2</v>
      </c>
      <c r="K27" s="11" t="n">
        <f aca="false">SUM(J27-E27)</f>
        <v>-2950</v>
      </c>
      <c r="L27" s="11" t="str">
        <f aca="false">IF(SUM(+H27-C27)&lt;365,"ST","LT")</f>
        <v>LT</v>
      </c>
      <c r="M27" s="11" t="n">
        <f aca="false">IF(L27="LT",IF(I27&gt;F27,J27-G27,IF(N27&gt;I27&gt;D27, "0 ",IF(D27&gt;I27&gt;N27, "0",IF(D27&lt;N27,I27-D27,I27-N27)))),0)</f>
        <v>-14.89</v>
      </c>
      <c r="N27" s="11" t="n">
        <v>100.25</v>
      </c>
      <c r="O27" s="11" t="n">
        <f aca="false">SUM(B27*N27)</f>
        <v>2005</v>
      </c>
      <c r="P27" s="11" t="n">
        <f aca="false">SUM(J27-O27)</f>
        <v>-297.8</v>
      </c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customFormat="false" ht="15.75" hidden="false" customHeight="true" outlineLevel="0" collapsed="false">
      <c r="A28" s="25" t="s">
        <v>1202</v>
      </c>
      <c r="B28" s="11" t="n">
        <v>30</v>
      </c>
      <c r="C28" s="22" t="n">
        <v>41817</v>
      </c>
      <c r="D28" s="11" t="n">
        <v>246.73</v>
      </c>
      <c r="E28" s="11" t="n">
        <f aca="false">(B28*D28)</f>
        <v>7401.9</v>
      </c>
      <c r="F28" s="11" t="n">
        <f aca="false">IF(L28="LT",IF(N28&gt;D28,N28,D28),D28)</f>
        <v>246.73</v>
      </c>
      <c r="G28" s="11" t="n">
        <f aca="false">F28*B28</f>
        <v>7401.9</v>
      </c>
      <c r="H28" s="22" t="n">
        <v>43469</v>
      </c>
      <c r="I28" s="11" t="n">
        <v>85.36</v>
      </c>
      <c r="J28" s="11" t="n">
        <f aca="false">SUM(B28*I28)</f>
        <v>2560.8</v>
      </c>
      <c r="K28" s="11" t="n">
        <f aca="false">SUM(J28-E28)</f>
        <v>-4841.1</v>
      </c>
      <c r="L28" s="11" t="str">
        <f aca="false">IF(SUM(+H28-C28)&lt;365,"ST","LT")</f>
        <v>LT</v>
      </c>
      <c r="M28" s="11" t="n">
        <f aca="false">IF(L28="LT",IF(I28&gt;F28,J28-G28,IF(N28&gt;I28&gt;D28, "0 ",IF(D28&gt;I28&gt;N28, "0",IF(D28&lt;N28,I28-D28,I28-N28)))),0)</f>
        <v>-14.89</v>
      </c>
      <c r="N28" s="11" t="n">
        <v>100.25</v>
      </c>
      <c r="O28" s="11" t="n">
        <f aca="false">SUM(B28*N28)</f>
        <v>3007.5</v>
      </c>
      <c r="P28" s="11" t="n">
        <f aca="false">SUM(J28-O28)</f>
        <v>-446.7</v>
      </c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customFormat="false" ht="15.75" hidden="false" customHeight="true" outlineLevel="0" collapsed="false">
      <c r="A29" s="25" t="s">
        <v>1202</v>
      </c>
      <c r="B29" s="11" t="n">
        <v>29</v>
      </c>
      <c r="C29" s="22" t="n">
        <v>42893</v>
      </c>
      <c r="D29" s="11" t="n">
        <v>139.73</v>
      </c>
      <c r="E29" s="11" t="n">
        <f aca="false">(B29*D29)</f>
        <v>4052.17</v>
      </c>
      <c r="F29" s="11" t="n">
        <f aca="false">IF(L29="LT",IF(N29&gt;D29,N29,D29),D29)</f>
        <v>139.73</v>
      </c>
      <c r="G29" s="11" t="n">
        <f aca="false">F29*B29</f>
        <v>4052.17</v>
      </c>
      <c r="H29" s="22" t="n">
        <v>43469</v>
      </c>
      <c r="I29" s="11" t="n">
        <v>85.36</v>
      </c>
      <c r="J29" s="11" t="n">
        <f aca="false">SUM(B29*I29)</f>
        <v>2475.44</v>
      </c>
      <c r="K29" s="11" t="n">
        <f aca="false">SUM(J29-E29)</f>
        <v>-1576.73</v>
      </c>
      <c r="L29" s="11" t="str">
        <f aca="false">IF(SUM(+H29-C29)&lt;365,"ST","LT")</f>
        <v>LT</v>
      </c>
      <c r="M29" s="11" t="n">
        <f aca="false">IF(L29="LT",IF(I29&gt;F29,J29-G29,IF(N29&gt;I29&gt;D29, "0 ",IF(D29&gt;I29&gt;N29, "0",IF(D29&lt;N29,I29-D29,I29-N29)))),0)</f>
        <v>-14.89</v>
      </c>
      <c r="N29" s="11" t="n">
        <v>100.25</v>
      </c>
      <c r="O29" s="11" t="n">
        <f aca="false">SUM(B29*N29)</f>
        <v>2907.25</v>
      </c>
      <c r="P29" s="11" t="n">
        <f aca="false">SUM(J29-O29)</f>
        <v>-431.81</v>
      </c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customFormat="false" ht="15.75" hidden="false" customHeight="true" outlineLevel="0" collapsed="false">
      <c r="A30" s="25" t="s">
        <v>1202</v>
      </c>
      <c r="B30" s="11" t="n">
        <v>21</v>
      </c>
      <c r="C30" s="22" t="n">
        <v>42893</v>
      </c>
      <c r="D30" s="11" t="n">
        <v>139.73</v>
      </c>
      <c r="E30" s="11" t="n">
        <f aca="false">(B30*D30)</f>
        <v>2934.33</v>
      </c>
      <c r="F30" s="11" t="n">
        <f aca="false">IF(L30="LT",IF(N30&gt;D30,N30,D30),D30)</f>
        <v>139.73</v>
      </c>
      <c r="G30" s="11" t="n">
        <f aca="false">F30*B30</f>
        <v>2934.33</v>
      </c>
      <c r="H30" s="22"/>
      <c r="I30" s="11"/>
      <c r="J30" s="11" t="n">
        <f aca="false">SUM(B30*I30)</f>
        <v>0</v>
      </c>
      <c r="K30" s="11" t="n">
        <f aca="false">SUM(J30-E30)</f>
        <v>-2934.33</v>
      </c>
      <c r="L30" s="11" t="str">
        <f aca="false">IF(SUM(+H30-C30)&lt;365,"ST","LT")</f>
        <v>ST</v>
      </c>
      <c r="M30" s="11"/>
      <c r="N30" s="11" t="n">
        <v>100.25</v>
      </c>
      <c r="O30" s="11" t="n">
        <f aca="false">SUM(B30*N30)</f>
        <v>2105.25</v>
      </c>
      <c r="P30" s="11" t="n">
        <f aca="false">SUM(J30-O30)</f>
        <v>-2105.25</v>
      </c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customFormat="false" ht="15.75" hidden="false" customHeight="true" outlineLevel="0" collapsed="false">
      <c r="A31" s="25" t="s">
        <v>1202</v>
      </c>
      <c r="B31" s="11" t="n">
        <v>50</v>
      </c>
      <c r="C31" s="22" t="n">
        <v>43014</v>
      </c>
      <c r="D31" s="11" t="n">
        <v>0</v>
      </c>
      <c r="E31" s="11" t="n">
        <f aca="false">(B31*D31)</f>
        <v>0</v>
      </c>
      <c r="F31" s="11" t="n">
        <f aca="false">IF(L31="LT",IF(N31&gt;D31,N31,D31),D31)</f>
        <v>0</v>
      </c>
      <c r="G31" s="11" t="n">
        <f aca="false">F31*B31</f>
        <v>0</v>
      </c>
      <c r="H31" s="22"/>
      <c r="I31" s="11"/>
      <c r="J31" s="11" t="n">
        <f aca="false">SUM(B31*I31)</f>
        <v>0</v>
      </c>
      <c r="K31" s="11" t="n">
        <f aca="false">SUM(J31-E31)</f>
        <v>0</v>
      </c>
      <c r="L31" s="11" t="str">
        <f aca="false">IF(SUM(+H31-C31)&lt;365,"ST","LT")</f>
        <v>ST</v>
      </c>
      <c r="M31" s="11" t="n">
        <f aca="false">IF(L31="LT",IF(I31&gt;F31,J31-G31,IF(N31&gt;I31&gt;D31, "0 ",IF(D31&gt;I31&gt;N31, "0",IF(D31&lt;N31,I31-D31,I31-N31)))),0)</f>
        <v>0</v>
      </c>
      <c r="N31" s="11" t="n">
        <v>100.25</v>
      </c>
      <c r="O31" s="11" t="n">
        <f aca="false">SUM(B31*N31)</f>
        <v>5012.5</v>
      </c>
      <c r="P31" s="11" t="n">
        <f aca="false">SUM(J31-O31)</f>
        <v>-5012.5</v>
      </c>
      <c r="Q31" s="25" t="s">
        <v>86</v>
      </c>
      <c r="R31" s="25"/>
      <c r="S31" s="25"/>
      <c r="T31" s="25"/>
      <c r="U31" s="25"/>
      <c r="V31" s="25"/>
      <c r="W31" s="25"/>
      <c r="X31" s="25"/>
      <c r="Y31" s="25"/>
      <c r="Z31" s="25"/>
    </row>
    <row r="32" customFormat="false" ht="15.75" hidden="false" customHeight="true" outlineLevel="0" collapsed="false">
      <c r="A32" s="25" t="s">
        <v>1202</v>
      </c>
      <c r="B32" s="11" t="n">
        <v>25</v>
      </c>
      <c r="C32" s="22" t="n">
        <v>43439</v>
      </c>
      <c r="D32" s="11" t="n">
        <v>67.67</v>
      </c>
      <c r="E32" s="11" t="n">
        <f aca="false">(B32*D32)</f>
        <v>1691.75</v>
      </c>
      <c r="F32" s="11" t="n">
        <f aca="false">IF(L32="LT",IF(N32&gt;D32,N32,D32),D32)</f>
        <v>67.67</v>
      </c>
      <c r="G32" s="11" t="n">
        <f aca="false">F32*B32</f>
        <v>1691.75</v>
      </c>
      <c r="H32" s="22"/>
      <c r="I32" s="11"/>
      <c r="J32" s="11" t="n">
        <f aca="false">SUM(B32*I32)</f>
        <v>0</v>
      </c>
      <c r="K32" s="11" t="n">
        <f aca="false">SUM(J32-E32)</f>
        <v>-1691.75</v>
      </c>
      <c r="L32" s="11" t="str">
        <f aca="false">IF(SUM(+H32-C32)&lt;365,"ST","LT")</f>
        <v>ST</v>
      </c>
      <c r="M32" s="11" t="n">
        <f aca="false">IF(L32="LT",IF(I32&gt;F32,J32-G32,IF(N32&gt;I32&gt;D32, "0 ",IF(D32&gt;I32&gt;N32, "0",IF(D32&lt;N32,I32-D32,I32-N32)))),0)</f>
        <v>0</v>
      </c>
      <c r="N32" s="11" t="n">
        <v>100.25</v>
      </c>
      <c r="O32" s="11" t="n">
        <f aca="false">SUM(B32*N32)</f>
        <v>2506.25</v>
      </c>
      <c r="P32" s="11" t="n">
        <f aca="false">SUM(J32-O32)</f>
        <v>-2506.25</v>
      </c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customFormat="false" ht="15.75" hidden="false" customHeight="true" outlineLevel="0" collapsed="false">
      <c r="A33" s="25" t="s">
        <v>1202</v>
      </c>
      <c r="B33" s="11" t="n">
        <v>79</v>
      </c>
      <c r="C33" s="22" t="n">
        <v>43474</v>
      </c>
      <c r="D33" s="11" t="n">
        <v>70.7</v>
      </c>
      <c r="E33" s="11" t="n">
        <f aca="false">(B33*D33)</f>
        <v>5585.3</v>
      </c>
      <c r="F33" s="11" t="n">
        <f aca="false">IF(L33="LT",IF(N33&gt;D33,N33,D33),D33)</f>
        <v>70.7</v>
      </c>
      <c r="G33" s="11" t="n">
        <f aca="false">F33*B33</f>
        <v>5585.3</v>
      </c>
      <c r="H33" s="22"/>
      <c r="I33" s="11"/>
      <c r="J33" s="11" t="n">
        <f aca="false">SUM(B33*I33)</f>
        <v>0</v>
      </c>
      <c r="K33" s="11" t="n">
        <f aca="false">SUM(J33-E33)</f>
        <v>-5585.3</v>
      </c>
      <c r="L33" s="11" t="str">
        <f aca="false">IF(SUM(+H33-C33)&lt;365,"ST","LT")</f>
        <v>ST</v>
      </c>
      <c r="M33" s="11" t="n">
        <f aca="false">IF(L33="LT",IF(I33&gt;F33,J33-G33,IF(N33&gt;I33&gt;D33, "0 ",IF(D33&gt;I33&gt;N33, "0",IF(D33&lt;N33,I33-D33,I33-N33)))),0)</f>
        <v>0</v>
      </c>
      <c r="N33" s="11" t="n">
        <v>100.25</v>
      </c>
      <c r="O33" s="11" t="n">
        <f aca="false">SUM(B33*N33)</f>
        <v>7919.75</v>
      </c>
      <c r="P33" s="11" t="n">
        <f aca="false">SUM(J33-O33)</f>
        <v>-7919.75</v>
      </c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customFormat="false" ht="15.75" hidden="false" customHeight="true" outlineLevel="0" collapsed="false">
      <c r="A34" s="25" t="s">
        <v>679</v>
      </c>
      <c r="B34" s="11" t="n">
        <v>5</v>
      </c>
      <c r="C34" s="22" t="n">
        <v>42903</v>
      </c>
      <c r="D34" s="11" t="n">
        <v>0</v>
      </c>
      <c r="E34" s="11" t="n">
        <f aca="false">(B34*D34)</f>
        <v>0</v>
      </c>
      <c r="F34" s="11" t="n">
        <f aca="false">IF(L34="LT",IF(N34&gt;D34,N34,D34),D34)</f>
        <v>614.45</v>
      </c>
      <c r="G34" s="11" t="n">
        <f aca="false">F34*B34</f>
        <v>3072.25</v>
      </c>
      <c r="H34" s="22" t="n">
        <v>43349</v>
      </c>
      <c r="I34" s="11" t="n">
        <v>634.39</v>
      </c>
      <c r="J34" s="11" t="n">
        <f aca="false">SUM(B34*I34)</f>
        <v>3171.95</v>
      </c>
      <c r="K34" s="11" t="n">
        <f aca="false">SUM(J34-E34)</f>
        <v>3171.95</v>
      </c>
      <c r="L34" s="11" t="str">
        <f aca="false">IF(SUM(+H34-C34)&lt;365,"ST","LT")</f>
        <v>LT</v>
      </c>
      <c r="M34" s="11" t="n">
        <f aca="false">IF(L34="LT",IF(I34&gt;F34,J34-G34,IF(N34&gt;I34&gt;D34, "0 ",IF(D34&gt;I34&gt;N34, "0",IF(D34&lt;N34,I34-D34,I34-N34)))),0)</f>
        <v>99.6999999999998</v>
      </c>
      <c r="N34" s="11" t="n">
        <v>614.45</v>
      </c>
      <c r="O34" s="11" t="n">
        <f aca="false">SUM(B34*N34)</f>
        <v>3072.25</v>
      </c>
      <c r="P34" s="11" t="n">
        <f aca="false">SUM(J34-O34)</f>
        <v>99.6999999999998</v>
      </c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customFormat="false" ht="15.75" hidden="false" customHeight="true" outlineLevel="0" collapsed="false">
      <c r="A35" s="25" t="s">
        <v>679</v>
      </c>
      <c r="B35" s="11" t="n">
        <v>10</v>
      </c>
      <c r="C35" s="22" t="n">
        <v>42903</v>
      </c>
      <c r="D35" s="11" t="n">
        <v>0</v>
      </c>
      <c r="E35" s="11" t="n">
        <f aca="false">(B35*D35)</f>
        <v>0</v>
      </c>
      <c r="F35" s="11" t="n">
        <f aca="false">IF(L35="LT",IF(N35&gt;D35,N35,D35),D35)</f>
        <v>614.45</v>
      </c>
      <c r="G35" s="11" t="n">
        <f aca="false">F35*B35</f>
        <v>6144.5</v>
      </c>
      <c r="H35" s="22" t="n">
        <v>43368</v>
      </c>
      <c r="I35" s="11" t="n">
        <v>676.37</v>
      </c>
      <c r="J35" s="11" t="n">
        <f aca="false">SUM(B35*I35)</f>
        <v>6763.7</v>
      </c>
      <c r="K35" s="11" t="n">
        <f aca="false">SUM(J35-E35)</f>
        <v>6763.7</v>
      </c>
      <c r="L35" s="11" t="str">
        <f aca="false">IF(SUM(+H35-C35)&lt;365,"ST","LT")</f>
        <v>LT</v>
      </c>
      <c r="M35" s="11" t="n">
        <f aca="false">IF(L35="LT",IF(I35&gt;F35,J35-G35,IF(N35&gt;I35&gt;D35, "0 ",IF(D35&gt;I35&gt;N35, "0",IF(D35&lt;N35,I35-D35,I35-N35)))),0)</f>
        <v>619.2</v>
      </c>
      <c r="N35" s="11" t="n">
        <v>614.45</v>
      </c>
      <c r="O35" s="11" t="n">
        <f aca="false">SUM(B35*N35)</f>
        <v>6144.5</v>
      </c>
      <c r="P35" s="11" t="n">
        <f aca="false">SUM(J35-O35)</f>
        <v>619.2</v>
      </c>
      <c r="Q35" s="25" t="s">
        <v>86</v>
      </c>
      <c r="R35" s="25"/>
      <c r="S35" s="25"/>
      <c r="T35" s="25"/>
      <c r="U35" s="25"/>
      <c r="V35" s="25"/>
      <c r="W35" s="25"/>
      <c r="X35" s="25"/>
      <c r="Y35" s="25"/>
      <c r="Z35" s="25"/>
    </row>
    <row r="36" customFormat="false" ht="15.75" hidden="false" customHeight="true" outlineLevel="0" collapsed="false">
      <c r="A36" s="25" t="s">
        <v>679</v>
      </c>
      <c r="B36" s="11" t="n">
        <v>10</v>
      </c>
      <c r="C36" s="22" t="n">
        <v>43587</v>
      </c>
      <c r="D36" s="11" t="n">
        <v>560.55</v>
      </c>
      <c r="E36" s="11" t="n">
        <f aca="false">(B36*D36)</f>
        <v>5605.5</v>
      </c>
      <c r="F36" s="11"/>
      <c r="G36" s="11"/>
      <c r="H36" s="22"/>
      <c r="I36" s="11"/>
      <c r="J36" s="11" t="n">
        <f aca="false">SUM(B36*I36)</f>
        <v>0</v>
      </c>
      <c r="K36" s="11" t="n">
        <f aca="false">SUM(J36-E36)</f>
        <v>-5605.5</v>
      </c>
      <c r="L36" s="11" t="str">
        <f aca="false">IF(SUM(+H36-C36)&lt;365,"ST","LT")</f>
        <v>ST</v>
      </c>
      <c r="M36" s="11"/>
      <c r="N36" s="11"/>
      <c r="O36" s="11"/>
      <c r="P36" s="11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customFormat="false" ht="15.75" hidden="false" customHeight="true" outlineLevel="0" collapsed="false">
      <c r="A37" s="25" t="s">
        <v>92</v>
      </c>
      <c r="B37" s="11" t="n">
        <v>10</v>
      </c>
      <c r="C37" s="22" t="n">
        <v>42908</v>
      </c>
      <c r="D37" s="11" t="n">
        <v>648.27</v>
      </c>
      <c r="E37" s="11" t="n">
        <f aca="false">(B37*D37)</f>
        <v>6482.7</v>
      </c>
      <c r="F37" s="11" t="n">
        <f aca="false">IF(L37="LT",IF(N37&gt;D37,N37,D37),D37)</f>
        <v>648.27</v>
      </c>
      <c r="G37" s="11" t="n">
        <f aca="false">F37*B37</f>
        <v>6482.7</v>
      </c>
      <c r="H37" s="22" t="n">
        <v>43741</v>
      </c>
      <c r="I37" s="11" t="n">
        <v>533.61</v>
      </c>
      <c r="J37" s="11" t="n">
        <f aca="false">SUM(B37*I37)</f>
        <v>5336.1</v>
      </c>
      <c r="K37" s="11" t="n">
        <f aca="false">SUM(J37-E37)</f>
        <v>-1146.6</v>
      </c>
      <c r="L37" s="11" t="str">
        <f aca="false">IF(SUM(+H37-C37)&lt;365,"ST","LT")</f>
        <v>LT</v>
      </c>
      <c r="M37" s="11" t="n">
        <f aca="false">IF(L37="LT",IF(I37&gt;F37,J37-G37,IF(N37&gt;I37&gt;D37, "0 ",IF(D37&gt;I37&gt;N37, "0",IF(D37&lt;N37,I37-D37,I37-N37)))),0)</f>
        <v>41.71</v>
      </c>
      <c r="N37" s="11" t="n">
        <v>491.9</v>
      </c>
      <c r="O37" s="11" t="n">
        <f aca="false">SUM(B37*N37)</f>
        <v>4919</v>
      </c>
      <c r="P37" s="11" t="n">
        <f aca="false">SUM(J37-O37)</f>
        <v>417.1</v>
      </c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customFormat="false" ht="15.75" hidden="false" customHeight="true" outlineLevel="0" collapsed="false">
      <c r="A38" s="25" t="s">
        <v>92</v>
      </c>
      <c r="B38" s="11" t="n">
        <v>5</v>
      </c>
      <c r="C38" s="22" t="n">
        <v>42944</v>
      </c>
      <c r="D38" s="11" t="n">
        <v>0</v>
      </c>
      <c r="E38" s="11" t="n">
        <f aca="false">(B38*D38)</f>
        <v>0</v>
      </c>
      <c r="F38" s="11" t="n">
        <f aca="false">IF(L38="LT",IF(N38&gt;D38,N38,D38),D38)</f>
        <v>491.9</v>
      </c>
      <c r="G38" s="11" t="n">
        <f aca="false">F38*B38</f>
        <v>2459.5</v>
      </c>
      <c r="H38" s="22" t="n">
        <v>43741</v>
      </c>
      <c r="I38" s="11" t="n">
        <v>533.61</v>
      </c>
      <c r="J38" s="11" t="n">
        <f aca="false">SUM(B38*I38)</f>
        <v>2668.05</v>
      </c>
      <c r="K38" s="11" t="n">
        <f aca="false">SUM(J38-E38)</f>
        <v>2668.05</v>
      </c>
      <c r="L38" s="11" t="str">
        <f aca="false">IF(SUM(+H38-C38)&lt;365,"ST","LT")</f>
        <v>LT</v>
      </c>
      <c r="M38" s="11" t="n">
        <f aca="false">IF(L38="LT",IF(I38&gt;F38,J38-G38,IF(N38&gt;I38&gt;D38, "0 ",IF(D38&gt;I38&gt;N38, "0",IF(D38&lt;N38,I38-D38,I38-N38)))),0)</f>
        <v>208.55</v>
      </c>
      <c r="N38" s="11" t="n">
        <v>491.9</v>
      </c>
      <c r="O38" s="11" t="n">
        <f aca="false">SUM(B38*N38)</f>
        <v>2459.5</v>
      </c>
      <c r="P38" s="11" t="n">
        <f aca="false">SUM(J38-O38)</f>
        <v>208.55</v>
      </c>
      <c r="Q38" s="25" t="s">
        <v>86</v>
      </c>
      <c r="R38" s="25"/>
      <c r="S38" s="25"/>
      <c r="T38" s="25"/>
      <c r="U38" s="25"/>
      <c r="V38" s="25"/>
      <c r="W38" s="25"/>
      <c r="X38" s="25"/>
      <c r="Y38" s="25"/>
      <c r="Z38" s="25"/>
    </row>
    <row r="39" customFormat="false" ht="15.75" hidden="false" customHeight="true" outlineLevel="0" collapsed="false">
      <c r="A39" s="25" t="s">
        <v>92</v>
      </c>
      <c r="B39" s="11" t="n">
        <v>10</v>
      </c>
      <c r="C39" s="22" t="n">
        <v>42986</v>
      </c>
      <c r="D39" s="11" t="n">
        <v>518.63</v>
      </c>
      <c r="E39" s="11" t="n">
        <f aca="false">(B39*D39)</f>
        <v>5186.3</v>
      </c>
      <c r="F39" s="11" t="n">
        <f aca="false">IF(L39="LT",IF(N39&gt;D39,N39,D39),D39)</f>
        <v>518.63</v>
      </c>
      <c r="G39" s="11" t="n">
        <f aca="false">F39*B39</f>
        <v>5186.3</v>
      </c>
      <c r="H39" s="22" t="n">
        <v>43741</v>
      </c>
      <c r="I39" s="11" t="n">
        <v>533.61</v>
      </c>
      <c r="J39" s="11" t="n">
        <f aca="false">SUM(B39*I39)</f>
        <v>5336.1</v>
      </c>
      <c r="K39" s="11" t="n">
        <f aca="false">SUM(J39-E39)</f>
        <v>149.8</v>
      </c>
      <c r="L39" s="11" t="str">
        <f aca="false">IF(SUM(+H39-C39)&lt;365,"ST","LT")</f>
        <v>LT</v>
      </c>
      <c r="M39" s="11" t="n">
        <f aca="false">IF(L39="LT",IF(I39&gt;F39,J39-G39,IF(N39&gt;I39&gt;D39, "0 ",IF(D39&gt;I39&gt;N39, "0",IF(D39&lt;N39,I39-D39,I39-N39)))),0)</f>
        <v>149.8</v>
      </c>
      <c r="N39" s="11" t="n">
        <v>491.9</v>
      </c>
      <c r="O39" s="11" t="n">
        <f aca="false">SUM(B39*N39)</f>
        <v>4919</v>
      </c>
      <c r="P39" s="11" t="n">
        <f aca="false">SUM(J39-O39)</f>
        <v>417.1</v>
      </c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customFormat="false" ht="15.75" hidden="false" customHeight="true" outlineLevel="0" collapsed="false">
      <c r="A40" s="19" t="s">
        <v>98</v>
      </c>
      <c r="B40" s="11" t="n">
        <v>3</v>
      </c>
      <c r="C40" s="22" t="n">
        <v>43581</v>
      </c>
      <c r="D40" s="11" t="n">
        <v>624.18</v>
      </c>
      <c r="E40" s="11" t="n">
        <f aca="false">(B40*D40)</f>
        <v>1872.54</v>
      </c>
      <c r="F40" s="11"/>
      <c r="G40" s="11"/>
      <c r="H40" s="22" t="n">
        <v>43731</v>
      </c>
      <c r="I40" s="11" t="n">
        <v>673.2</v>
      </c>
      <c r="J40" s="11" t="n">
        <f aca="false">SUM(B40*I40)</f>
        <v>2019.6</v>
      </c>
      <c r="K40" s="11" t="n">
        <f aca="false">SUM(J40-E40)</f>
        <v>147.06</v>
      </c>
      <c r="L40" s="11" t="str">
        <f aca="false">IF(SUM(+H40-C40)&lt;365,"ST","LT")</f>
        <v>ST</v>
      </c>
      <c r="M40" s="11"/>
      <c r="N40" s="11"/>
      <c r="O40" s="11"/>
      <c r="P40" s="11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customFormat="false" ht="15.75" hidden="false" customHeight="true" outlineLevel="0" collapsed="false">
      <c r="A41" s="19" t="s">
        <v>98</v>
      </c>
      <c r="B41" s="11" t="n">
        <v>7</v>
      </c>
      <c r="C41" s="22" t="n">
        <v>43581</v>
      </c>
      <c r="D41" s="11" t="n">
        <v>624.18</v>
      </c>
      <c r="E41" s="11" t="n">
        <f aca="false">(B41*D41)</f>
        <v>4369.26</v>
      </c>
      <c r="F41" s="11"/>
      <c r="G41" s="11"/>
      <c r="H41" s="22"/>
      <c r="I41" s="11"/>
      <c r="J41" s="11" t="n">
        <f aca="false">SUM(B41*I41)</f>
        <v>0</v>
      </c>
      <c r="K41" s="11" t="n">
        <f aca="false">SUM(J41-E41)</f>
        <v>-4369.26</v>
      </c>
      <c r="L41" s="11" t="str">
        <f aca="false">IF(SUM(+H41-C41)&lt;365,"ST","LT")</f>
        <v>ST</v>
      </c>
      <c r="M41" s="11"/>
      <c r="N41" s="11"/>
      <c r="O41" s="11"/>
      <c r="P41" s="11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customFormat="false" ht="15.75" hidden="false" customHeight="true" outlineLevel="0" collapsed="false">
      <c r="A42" s="19" t="s">
        <v>98</v>
      </c>
      <c r="B42" s="11" t="n">
        <v>3</v>
      </c>
      <c r="C42" s="22" t="n">
        <v>43734</v>
      </c>
      <c r="D42" s="11" t="n">
        <v>576</v>
      </c>
      <c r="E42" s="11" t="n">
        <f aca="false">(B42*D42)</f>
        <v>1728</v>
      </c>
      <c r="F42" s="11"/>
      <c r="G42" s="11"/>
      <c r="H42" s="22"/>
      <c r="I42" s="11"/>
      <c r="J42" s="11" t="n">
        <f aca="false">SUM(B42*I42)</f>
        <v>0</v>
      </c>
      <c r="K42" s="11" t="n">
        <f aca="false">SUM(J42-E42)</f>
        <v>-1728</v>
      </c>
      <c r="L42" s="11" t="str">
        <f aca="false">IF(SUM(+H42-C42)&lt;365,"ST","LT")</f>
        <v>ST</v>
      </c>
      <c r="M42" s="11"/>
      <c r="N42" s="11"/>
      <c r="O42" s="11"/>
      <c r="P42" s="11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customFormat="false" ht="15.75" hidden="false" customHeight="true" outlineLevel="0" collapsed="false">
      <c r="A43" s="25" t="s">
        <v>1211</v>
      </c>
      <c r="B43" s="11" t="n">
        <v>25</v>
      </c>
      <c r="C43" s="22" t="n">
        <v>42849</v>
      </c>
      <c r="D43" s="11" t="n">
        <v>279.77</v>
      </c>
      <c r="E43" s="11" t="n">
        <f aca="false">(B43*D43)</f>
        <v>6994.25</v>
      </c>
      <c r="F43" s="11" t="n">
        <f aca="false">IF(L43="LT",IF(N43&gt;D43,N43,D43),D43)</f>
        <v>279.77</v>
      </c>
      <c r="G43" s="11" t="n">
        <f aca="false">F43*B43</f>
        <v>6994.25</v>
      </c>
      <c r="H43" s="22"/>
      <c r="I43" s="11"/>
      <c r="J43" s="11" t="n">
        <f aca="false">SUM(B43*I43)</f>
        <v>0</v>
      </c>
      <c r="K43" s="11" t="n">
        <f aca="false">SUM(J43-E43)</f>
        <v>-6994.25</v>
      </c>
      <c r="L43" s="11" t="str">
        <f aca="false">IF(SUM(+H43-C43)&lt;365,"ST","LT")</f>
        <v>ST</v>
      </c>
      <c r="M43" s="11" t="n">
        <f aca="false">IF(L43="LT",IF(I43&gt;F43,J43-G43,IF(N43&gt;I43&gt;D43, "0 ",IF(D43&gt;I43&gt;N43, "0",IF(D43&lt;N43,I43-D43,I43-N43)))),0)</f>
        <v>0</v>
      </c>
      <c r="N43" s="11" t="n">
        <v>298.6</v>
      </c>
      <c r="O43" s="11" t="n">
        <f aca="false">SUM(B43*N43)</f>
        <v>7465</v>
      </c>
      <c r="P43" s="11" t="n">
        <f aca="false">SUM(J43-O43)</f>
        <v>-7465</v>
      </c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customFormat="false" ht="15.75" hidden="false" customHeight="true" outlineLevel="0" collapsed="false">
      <c r="A44" s="25" t="s">
        <v>1214</v>
      </c>
      <c r="B44" s="11" t="n">
        <v>10</v>
      </c>
      <c r="C44" s="22" t="n">
        <v>43406</v>
      </c>
      <c r="D44" s="11" t="n">
        <v>663.57</v>
      </c>
      <c r="E44" s="11" t="n">
        <f aca="false">(B44*D44)</f>
        <v>6635.7</v>
      </c>
      <c r="F44" s="11"/>
      <c r="G44" s="11"/>
      <c r="H44" s="22" t="n">
        <v>43469</v>
      </c>
      <c r="I44" s="11" t="n">
        <v>670.23</v>
      </c>
      <c r="J44" s="11" t="n">
        <f aca="false">SUM(B44*I44)</f>
        <v>6702.3</v>
      </c>
      <c r="K44" s="11" t="n">
        <f aca="false">SUM(J44-E44)</f>
        <v>66.5999999999995</v>
      </c>
      <c r="L44" s="11" t="str">
        <f aca="false">IF(SUM(+H44-C44)&lt;365,"ST","LT")</f>
        <v>ST</v>
      </c>
      <c r="M44" s="11" t="n">
        <f aca="false">IF(L44="LT",IF(I44&gt;F44,J44-G44,IF(N44&gt;I44&gt;D44, "0 ",IF(D44&gt;I44&gt;N44, "0",IF(D44&lt;N44,I44-D44,I44-N44)))),0)</f>
        <v>0</v>
      </c>
      <c r="N44" s="11" t="n">
        <v>1390.55</v>
      </c>
      <c r="O44" s="11" t="n">
        <f aca="false">SUM(B44*N44)</f>
        <v>13905.5</v>
      </c>
      <c r="P44" s="11" t="n">
        <f aca="false">SUM(J44-O44)</f>
        <v>-7203.2</v>
      </c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customFormat="false" ht="15.75" hidden="false" customHeight="true" outlineLevel="0" collapsed="false">
      <c r="A45" s="25" t="s">
        <v>1214</v>
      </c>
      <c r="B45" s="11" t="n">
        <v>10</v>
      </c>
      <c r="C45" s="22" t="n">
        <v>43502</v>
      </c>
      <c r="D45" s="11" t="n">
        <v>509.54</v>
      </c>
      <c r="E45" s="11" t="n">
        <f aca="false">(B45*D45)</f>
        <v>5095.4</v>
      </c>
      <c r="F45" s="11"/>
      <c r="G45" s="11"/>
      <c r="H45" s="22" t="n">
        <v>43640</v>
      </c>
      <c r="I45" s="11" t="n">
        <v>544.5</v>
      </c>
      <c r="J45" s="11" t="n">
        <f aca="false">SUM(B45*I45)</f>
        <v>5445</v>
      </c>
      <c r="K45" s="11" t="n">
        <f aca="false">SUM(J45-E45)</f>
        <v>349.599999999999</v>
      </c>
      <c r="L45" s="11" t="str">
        <f aca="false">IF(SUM(+H45-C45)&lt;365,"ST","LT")</f>
        <v>ST</v>
      </c>
      <c r="M45" s="11"/>
      <c r="N45" s="11" t="n">
        <v>1390.55</v>
      </c>
      <c r="O45" s="11" t="n">
        <f aca="false">SUM(B45*N45)</f>
        <v>13905.5</v>
      </c>
      <c r="P45" s="11" t="n">
        <f aca="false">SUM(J45-O45)</f>
        <v>-8460.5</v>
      </c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customFormat="false" ht="15.75" hidden="false" customHeight="true" outlineLevel="0" collapsed="false">
      <c r="A46" s="25" t="s">
        <v>1214</v>
      </c>
      <c r="B46" s="11" t="n">
        <v>10</v>
      </c>
      <c r="C46" s="22" t="n">
        <v>43693</v>
      </c>
      <c r="D46" s="11" t="n">
        <v>475.2</v>
      </c>
      <c r="E46" s="11" t="n">
        <f aca="false">(B46*D46)</f>
        <v>4752</v>
      </c>
      <c r="F46" s="11"/>
      <c r="G46" s="11"/>
      <c r="H46" s="22" t="n">
        <v>43706</v>
      </c>
      <c r="I46" s="11" t="n">
        <v>486.09</v>
      </c>
      <c r="J46" s="11" t="n">
        <f aca="false">SUM(B46*I46)</f>
        <v>4860.9</v>
      </c>
      <c r="K46" s="11" t="n">
        <f aca="false">SUM(J46-E46)</f>
        <v>108.9</v>
      </c>
      <c r="L46" s="11" t="str">
        <f aca="false">IF(SUM(+H46-C46)&lt;365,"ST","LT")</f>
        <v>ST</v>
      </c>
      <c r="M46" s="11"/>
      <c r="N46" s="11" t="n">
        <v>1390.55</v>
      </c>
      <c r="O46" s="11" t="n">
        <f aca="false">SUM(B46*N46)</f>
        <v>13905.5</v>
      </c>
      <c r="P46" s="11" t="n">
        <f aca="false">SUM(J46-O46)</f>
        <v>-9044.6</v>
      </c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customFormat="false" ht="15.75" hidden="false" customHeight="true" outlineLevel="0" collapsed="false">
      <c r="A47" s="25" t="s">
        <v>108</v>
      </c>
      <c r="B47" s="11" t="n">
        <v>10</v>
      </c>
      <c r="C47" s="22" t="n">
        <v>41620</v>
      </c>
      <c r="D47" s="11" t="n">
        <v>303.26</v>
      </c>
      <c r="E47" s="11" t="n">
        <f aca="false">(B47*D47)</f>
        <v>3032.6</v>
      </c>
      <c r="F47" s="11" t="n">
        <f aca="false">IF(L47="LT",IF(N47&gt;D47,N47,D47),D47)</f>
        <v>303.26</v>
      </c>
      <c r="G47" s="11" t="n">
        <f aca="false">F47*B47</f>
        <v>3032.6</v>
      </c>
      <c r="H47" s="22"/>
      <c r="I47" s="11"/>
      <c r="J47" s="11" t="n">
        <f aca="false">SUM(B47*I47)</f>
        <v>0</v>
      </c>
      <c r="K47" s="11" t="n">
        <f aca="false">SUM(J47-E47)</f>
        <v>-3032.6</v>
      </c>
      <c r="L47" s="11" t="str">
        <f aca="false">IF(SUM(+H47-C47)&lt;365,"ST","LT")</f>
        <v>ST</v>
      </c>
      <c r="M47" s="11" t="n">
        <f aca="false">IF(L47="LT",IF(I47&gt;F47,J47-G47,IF(N47&gt;I47&gt;D47, "0 ",IF(D47&gt;I47&gt;N47, "0",IF(D47&lt;N47,I47-D47,I47-N47)))),0)</f>
        <v>0</v>
      </c>
      <c r="N47" s="11" t="n">
        <v>183.75</v>
      </c>
      <c r="O47" s="11" t="n">
        <f aca="false">SUM(B47*N47)</f>
        <v>1837.5</v>
      </c>
      <c r="P47" s="11" t="n">
        <f aca="false">SUM(J47-O47)</f>
        <v>-1837.5</v>
      </c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customFormat="false" ht="15.75" hidden="false" customHeight="true" outlineLevel="0" collapsed="false">
      <c r="A48" s="25" t="s">
        <v>108</v>
      </c>
      <c r="B48" s="11" t="n">
        <v>10</v>
      </c>
      <c r="C48" s="22" t="n">
        <v>42692</v>
      </c>
      <c r="D48" s="11" t="n">
        <v>391.2</v>
      </c>
      <c r="E48" s="11" t="n">
        <f aca="false">(B48*D48)</f>
        <v>3912</v>
      </c>
      <c r="F48" s="11" t="n">
        <f aca="false">IF(L48="LT",IF(N48&gt;D48,N48,D48),D48)</f>
        <v>391.2</v>
      </c>
      <c r="G48" s="11" t="n">
        <f aca="false">F48*B48</f>
        <v>3912</v>
      </c>
      <c r="H48" s="22"/>
      <c r="I48" s="11"/>
      <c r="J48" s="11" t="n">
        <f aca="false">SUM(B48*I48)</f>
        <v>0</v>
      </c>
      <c r="K48" s="11" t="n">
        <f aca="false">SUM(J48-E48)</f>
        <v>-3912</v>
      </c>
      <c r="L48" s="11" t="str">
        <f aca="false">IF(SUM(+H48-C48)&lt;365,"ST","LT")</f>
        <v>ST</v>
      </c>
      <c r="M48" s="11" t="n">
        <f aca="false">IF(L48="LT",IF(I48&gt;F48,J48-G48,IF(N48&gt;I48&gt;D48, "0 ",IF(D48&gt;I48&gt;N48, "0",IF(D48&lt;N48,I48-D48,I48-N48)))),0)</f>
        <v>0</v>
      </c>
      <c r="N48" s="11" t="n">
        <v>183.75</v>
      </c>
      <c r="O48" s="11" t="n">
        <f aca="false">SUM(B48*N48)</f>
        <v>1837.5</v>
      </c>
      <c r="P48" s="11" t="n">
        <f aca="false">SUM(J48-O48)</f>
        <v>-1837.5</v>
      </c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customFormat="false" ht="15.75" hidden="false" customHeight="true" outlineLevel="0" collapsed="false">
      <c r="A49" s="25" t="s">
        <v>108</v>
      </c>
      <c r="B49" s="11" t="n">
        <v>20</v>
      </c>
      <c r="C49" s="22" t="n">
        <v>43104</v>
      </c>
      <c r="D49" s="11" t="n">
        <v>0</v>
      </c>
      <c r="E49" s="11" t="n">
        <f aca="false">(B49*D49)</f>
        <v>0</v>
      </c>
      <c r="F49" s="11" t="n">
        <f aca="false">IF(L49="LT",IF(N49&gt;D49,N49,D49),D49)</f>
        <v>0</v>
      </c>
      <c r="G49" s="11" t="n">
        <f aca="false">F49*B49</f>
        <v>0</v>
      </c>
      <c r="H49" s="22"/>
      <c r="I49" s="11"/>
      <c r="J49" s="11" t="n">
        <f aca="false">SUM(B49*I49)</f>
        <v>0</v>
      </c>
      <c r="K49" s="11" t="n">
        <f aca="false">SUM(J49-E49)</f>
        <v>0</v>
      </c>
      <c r="L49" s="11" t="str">
        <f aca="false">IF(SUM(+H49-C49)&lt;365,"ST","LT")</f>
        <v>ST</v>
      </c>
      <c r="M49" s="11" t="n">
        <f aca="false">IF(L49="LT",IF(I49&gt;F49,J49-G49,IF(N49&gt;I49&gt;D49, "0 ",IF(D49&gt;I49&gt;N49, "0",IF(D49&lt;N49,I49-D49,I49-N49)))),0)</f>
        <v>0</v>
      </c>
      <c r="N49" s="11" t="n">
        <v>183.75</v>
      </c>
      <c r="O49" s="11" t="n">
        <f aca="false">SUM(B49*N49)</f>
        <v>3675</v>
      </c>
      <c r="P49" s="11" t="n">
        <f aca="false">SUM(J49-O49)</f>
        <v>-3675</v>
      </c>
      <c r="Q49" s="25" t="s">
        <v>110</v>
      </c>
      <c r="R49" s="25"/>
      <c r="S49" s="25"/>
      <c r="T49" s="25"/>
      <c r="U49" s="25"/>
      <c r="V49" s="25"/>
      <c r="W49" s="25"/>
      <c r="X49" s="25"/>
      <c r="Y49" s="25"/>
      <c r="Z49" s="25"/>
    </row>
    <row r="50" customFormat="false" ht="15.75" hidden="false" customHeight="true" outlineLevel="0" collapsed="false">
      <c r="A50" s="25" t="s">
        <v>108</v>
      </c>
      <c r="B50" s="11" t="n">
        <v>35</v>
      </c>
      <c r="C50" s="22" t="n">
        <v>43096</v>
      </c>
      <c r="D50" s="11" t="n">
        <v>196.9</v>
      </c>
      <c r="E50" s="11" t="n">
        <f aca="false">(B50*D50)</f>
        <v>6891.5</v>
      </c>
      <c r="F50" s="11" t="n">
        <f aca="false">IF(L50="LT",IF(N50&gt;D50,N50,D50),D50)</f>
        <v>196.9</v>
      </c>
      <c r="G50" s="11" t="n">
        <f aca="false">F50*B50</f>
        <v>6891.5</v>
      </c>
      <c r="H50" s="22"/>
      <c r="I50" s="11"/>
      <c r="J50" s="11" t="n">
        <f aca="false">SUM(B50*I50)</f>
        <v>0</v>
      </c>
      <c r="K50" s="11" t="n">
        <f aca="false">SUM(J50-E50)</f>
        <v>-6891.5</v>
      </c>
      <c r="L50" s="11" t="str">
        <f aca="false">IF(SUM(+H50-C50)&lt;365,"ST","LT")</f>
        <v>ST</v>
      </c>
      <c r="M50" s="11" t="n">
        <f aca="false">IF(L50="LT",IF(I50&gt;F50,J50-G50,IF(N50&gt;I50&gt;D50, "0 ",IF(D50&gt;I50&gt;N50, "0",IF(D50&lt;N50,I50-D50,I50-N50)))),0)</f>
        <v>0</v>
      </c>
      <c r="N50" s="11" t="n">
        <v>183.75</v>
      </c>
      <c r="O50" s="11" t="n">
        <f aca="false">SUM(B50*N50)</f>
        <v>6431.25</v>
      </c>
      <c r="P50" s="11" t="n">
        <f aca="false">SUM(J50-O50)</f>
        <v>-6431.25</v>
      </c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customFormat="false" ht="15.75" hidden="false" customHeight="true" outlineLevel="0" collapsed="false">
      <c r="A51" s="25" t="s">
        <v>108</v>
      </c>
      <c r="B51" s="11" t="n">
        <v>25</v>
      </c>
      <c r="C51" s="22" t="n">
        <v>43734</v>
      </c>
      <c r="D51" s="11" t="n">
        <v>133.32</v>
      </c>
      <c r="E51" s="11" t="n">
        <f aca="false">(B51*D51)</f>
        <v>3333</v>
      </c>
      <c r="F51" s="11" t="n">
        <f aca="false">IF(L51="LT",IF(N51&gt;D51,N51,D51),D51)</f>
        <v>133.32</v>
      </c>
      <c r="G51" s="11" t="n">
        <f aca="false">F51*B51</f>
        <v>3333</v>
      </c>
      <c r="H51" s="22"/>
      <c r="I51" s="11"/>
      <c r="J51" s="11" t="n">
        <f aca="false">SUM(B51*I51)</f>
        <v>0</v>
      </c>
      <c r="K51" s="11" t="n">
        <f aca="false">SUM(J51-E51)</f>
        <v>-3333</v>
      </c>
      <c r="L51" s="11" t="str">
        <f aca="false">IF(SUM(+H51-C51)&lt;365,"ST","LT")</f>
        <v>ST</v>
      </c>
      <c r="M51" s="11" t="n">
        <f aca="false">IF(L51="LT",IF(I51&gt;F51,J51-G51,IF(N51&gt;I51&gt;D51, "0 ",IF(D51&gt;I51&gt;N51, "0",IF(D51&lt;N51,I51-D51,I51-N51)))),0)</f>
        <v>0</v>
      </c>
      <c r="N51" s="11" t="n">
        <v>183.75</v>
      </c>
      <c r="O51" s="11" t="n">
        <f aca="false">SUM(B51*N51)</f>
        <v>4593.75</v>
      </c>
      <c r="P51" s="11" t="n">
        <f aca="false">SUM(J51-O51)</f>
        <v>-4593.75</v>
      </c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customFormat="false" ht="15.75" hidden="false" customHeight="true" outlineLevel="0" collapsed="false">
      <c r="A52" s="25" t="s">
        <v>112</v>
      </c>
      <c r="B52" s="11" t="n">
        <v>5</v>
      </c>
      <c r="C52" s="22" t="n">
        <v>43231</v>
      </c>
      <c r="D52" s="11" t="n">
        <v>1458.44</v>
      </c>
      <c r="E52" s="11" t="n">
        <f aca="false">(B52*D52)</f>
        <v>7292.2</v>
      </c>
      <c r="F52" s="11" t="n">
        <f aca="false">IF(L52="LT",IF(N52&gt;D52,N52,D52),D52)</f>
        <v>1458.44</v>
      </c>
      <c r="G52" s="11" t="n">
        <f aca="false">F52*B52</f>
        <v>7292.2</v>
      </c>
      <c r="H52" s="22"/>
      <c r="I52" s="11"/>
      <c r="J52" s="11" t="n">
        <f aca="false">SUM(B52*I52)</f>
        <v>0</v>
      </c>
      <c r="K52" s="11" t="n">
        <f aca="false">SUM(J52-E52)</f>
        <v>-7292.2</v>
      </c>
      <c r="L52" s="11" t="str">
        <f aca="false">IF(SUM(+H52-C52)&lt;365,"ST","LT")</f>
        <v>ST</v>
      </c>
      <c r="M52" s="11" t="n">
        <f aca="false">IF(L52="LT",IF(I52&gt;F52,J52-G52,IF(N52&gt;I52&gt;D52, "0 ",IF(D52&gt;I52&gt;N52, "0",IF(D52&lt;N52,I52-D52,I52-N52)))),0)</f>
        <v>0</v>
      </c>
      <c r="N52" s="11" t="n">
        <v>1819</v>
      </c>
      <c r="O52" s="11" t="n">
        <f aca="false">SUM(B52*N52)</f>
        <v>9095</v>
      </c>
      <c r="P52" s="11" t="n">
        <f aca="false">SUM(J52-O52)</f>
        <v>-9095</v>
      </c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customFormat="false" ht="15.75" hidden="false" customHeight="true" outlineLevel="0" collapsed="false">
      <c r="A53" s="25" t="s">
        <v>112</v>
      </c>
      <c r="B53" s="11" t="n">
        <v>5</v>
      </c>
      <c r="C53" s="22" t="n">
        <v>43367</v>
      </c>
      <c r="D53" s="11" t="n">
        <v>1269.87</v>
      </c>
      <c r="E53" s="11" t="n">
        <f aca="false">(B53*D53)</f>
        <v>6349.35</v>
      </c>
      <c r="F53" s="11" t="n">
        <f aca="false">IF(L53="LT",IF(N53&gt;D53,N53,D53),D53)</f>
        <v>1269.87</v>
      </c>
      <c r="G53" s="11" t="n">
        <f aca="false">F53*B53</f>
        <v>6349.35</v>
      </c>
      <c r="H53" s="22"/>
      <c r="I53" s="11"/>
      <c r="J53" s="11" t="n">
        <f aca="false">SUM(B53*I53)</f>
        <v>0</v>
      </c>
      <c r="K53" s="11" t="n">
        <f aca="false">SUM(J53-E53)</f>
        <v>-6349.35</v>
      </c>
      <c r="L53" s="11" t="str">
        <f aca="false">IF(SUM(+H53-C53)&lt;365,"ST","LT")</f>
        <v>ST</v>
      </c>
      <c r="M53" s="11" t="n">
        <f aca="false">IF(L53="LT",IF(I53&gt;F53,J53-G53,IF(N53&gt;I53&gt;D53, "0 ",IF(D53&gt;I53&gt;N53, "0",IF(D53&lt;N53,I53-D53,I53-N53)))),0)</f>
        <v>0</v>
      </c>
      <c r="N53" s="11" t="n">
        <v>1819</v>
      </c>
      <c r="O53" s="11" t="n">
        <f aca="false">SUM(B53*N53)</f>
        <v>9095</v>
      </c>
      <c r="P53" s="11" t="n">
        <f aca="false">SUM(J53-O53)</f>
        <v>-9095</v>
      </c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customFormat="false" ht="15.75" hidden="false" customHeight="true" outlineLevel="0" collapsed="false">
      <c r="A54" s="19" t="s">
        <v>113</v>
      </c>
      <c r="B54" s="11" t="n">
        <v>25</v>
      </c>
      <c r="C54" s="22" t="n">
        <v>43861</v>
      </c>
      <c r="D54" s="11" t="n">
        <v>266.34</v>
      </c>
      <c r="E54" s="11" t="n">
        <f aca="false">(B54*D54)</f>
        <v>6658.5</v>
      </c>
      <c r="F54" s="11"/>
      <c r="G54" s="11"/>
      <c r="H54" s="22" t="n">
        <v>43867</v>
      </c>
      <c r="I54" s="11" t="n">
        <v>276.75</v>
      </c>
      <c r="J54" s="11" t="n">
        <f aca="false">SUM(B54*I54)</f>
        <v>6918.75</v>
      </c>
      <c r="K54" s="11" t="n">
        <f aca="false">SUM(J54-E54)</f>
        <v>260.250000000001</v>
      </c>
      <c r="L54" s="11" t="str">
        <f aca="false">IF(SUM(+H54-C54)&lt;365,"ST","LT")</f>
        <v>ST</v>
      </c>
      <c r="M54" s="11"/>
      <c r="N54" s="11"/>
      <c r="O54" s="11"/>
      <c r="P54" s="11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customFormat="false" ht="15.75" hidden="false" customHeight="true" outlineLevel="0" collapsed="false">
      <c r="A55" s="25" t="s">
        <v>100</v>
      </c>
      <c r="B55" s="11" t="n">
        <v>100</v>
      </c>
      <c r="C55" s="22" t="n">
        <v>43266</v>
      </c>
      <c r="D55" s="11" t="n">
        <v>57.01</v>
      </c>
      <c r="E55" s="11" t="n">
        <f aca="false">(B55*D55)</f>
        <v>5701</v>
      </c>
      <c r="F55" s="11" t="n">
        <f aca="false">IF(L55="LT",IF(N55&gt;D55,N55,D55),D55)</f>
        <v>57.01</v>
      </c>
      <c r="G55" s="11" t="n">
        <f aca="false">F55*B55</f>
        <v>5701</v>
      </c>
      <c r="H55" s="22"/>
      <c r="I55" s="11"/>
      <c r="J55" s="11" t="n">
        <f aca="false">SUM(B55*I55)</f>
        <v>0</v>
      </c>
      <c r="K55" s="11" t="n">
        <f aca="false">SUM(J55-E55)</f>
        <v>-5701</v>
      </c>
      <c r="L55" s="11" t="str">
        <f aca="false">IF(SUM(+H55-C55)&lt;365,"ST","LT")</f>
        <v>ST</v>
      </c>
      <c r="M55" s="11" t="n">
        <f aca="false">IF(L55="LT",IF(I55&gt;F55,J55-G55,IF(N55&gt;I55&gt;D55, "0 ",IF(D55&gt;I55&gt;N55, "0",IF(D55&lt;N55,I55-D55,I55-N55)))),0)</f>
        <v>0</v>
      </c>
      <c r="N55" s="11" t="n">
        <v>91.2</v>
      </c>
      <c r="O55" s="11" t="n">
        <f aca="false">SUM(B55*N55)</f>
        <v>9120</v>
      </c>
      <c r="P55" s="11" t="n">
        <f aca="false">SUM(J55-O55)</f>
        <v>-9120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customFormat="false" ht="15.75" hidden="false" customHeight="true" outlineLevel="0" collapsed="false">
      <c r="A56" s="25" t="s">
        <v>133</v>
      </c>
      <c r="B56" s="11" t="n">
        <v>50</v>
      </c>
      <c r="C56" s="22" t="n">
        <v>41339</v>
      </c>
      <c r="D56" s="11" t="n">
        <v>81.2</v>
      </c>
      <c r="E56" s="11" t="n">
        <f aca="false">(B56*D56)</f>
        <v>4060</v>
      </c>
      <c r="F56" s="11" t="n">
        <f aca="false">IF(L56="LT",IF(N56&gt;D56,N56,D56),D56)</f>
        <v>81.2</v>
      </c>
      <c r="G56" s="11" t="n">
        <f aca="false">F56*B56</f>
        <v>4060</v>
      </c>
      <c r="H56" s="22"/>
      <c r="I56" s="11"/>
      <c r="J56" s="11" t="n">
        <f aca="false">SUM(B56*I56)</f>
        <v>0</v>
      </c>
      <c r="K56" s="11" t="n">
        <f aca="false">SUM(J56-E56)</f>
        <v>-4060</v>
      </c>
      <c r="L56" s="11" t="str">
        <f aca="false">IF(SUM(+H56-C56)&lt;365,"ST","LT")</f>
        <v>ST</v>
      </c>
      <c r="M56" s="11" t="n">
        <f aca="false">IF(L56="LT",IF(I56&gt;F56,J56-G56,IF(N56&gt;I56&gt;D56, "0 ",IF(D56&gt;I56&gt;N56, "0",IF(D56&lt;N56,I56-D56,I56-N56)))),0)</f>
        <v>0</v>
      </c>
      <c r="N56" s="11" t="n">
        <v>38.7</v>
      </c>
      <c r="O56" s="11" t="n">
        <f aca="false">SUM(B56*N56)</f>
        <v>1935</v>
      </c>
      <c r="P56" s="11" t="n">
        <f aca="false">SUM(J56-O56)</f>
        <v>-1935</v>
      </c>
      <c r="Q56" s="25"/>
      <c r="R56" s="25" t="s">
        <v>1405</v>
      </c>
      <c r="S56" s="25"/>
      <c r="T56" s="33" t="n">
        <v>42028</v>
      </c>
      <c r="U56" s="25"/>
      <c r="V56" s="25"/>
      <c r="W56" s="25"/>
      <c r="X56" s="25"/>
      <c r="Y56" s="25"/>
      <c r="Z56" s="25"/>
    </row>
    <row r="57" customFormat="false" ht="15.75" hidden="false" customHeight="true" outlineLevel="0" collapsed="false">
      <c r="A57" s="25" t="s">
        <v>133</v>
      </c>
      <c r="B57" s="11" t="n">
        <v>50</v>
      </c>
      <c r="C57" s="22" t="n">
        <v>41625</v>
      </c>
      <c r="D57" s="11" t="n">
        <v>52.1</v>
      </c>
      <c r="E57" s="11" t="n">
        <f aca="false">(B57*D57)</f>
        <v>2605</v>
      </c>
      <c r="F57" s="11" t="n">
        <f aca="false">IF(L57="LT",IF(N57&gt;D57,N57,D57),D57)</f>
        <v>52.1</v>
      </c>
      <c r="G57" s="11" t="n">
        <f aca="false">F57*B57</f>
        <v>2605</v>
      </c>
      <c r="H57" s="22"/>
      <c r="I57" s="11"/>
      <c r="J57" s="11" t="n">
        <f aca="false">SUM(B57*I57)</f>
        <v>0</v>
      </c>
      <c r="K57" s="11" t="n">
        <f aca="false">SUM(J57-E57)</f>
        <v>-2605</v>
      </c>
      <c r="L57" s="11" t="str">
        <f aca="false">IF(SUM(+H57-C57)&lt;365,"ST","LT")</f>
        <v>ST</v>
      </c>
      <c r="M57" s="11" t="n">
        <f aca="false">IF(L57="LT",IF(I57&gt;F57,J57-G57,IF(N57&gt;I57&gt;D57, "0 ",IF(D57&gt;I57&gt;N57, "0",IF(D57&lt;N57,I57-D57,I57-N57)))),0)</f>
        <v>0</v>
      </c>
      <c r="N57" s="11" t="n">
        <v>38.7</v>
      </c>
      <c r="O57" s="11" t="n">
        <f aca="false">SUM(B57*N57)</f>
        <v>1935</v>
      </c>
      <c r="P57" s="11" t="n">
        <f aca="false">SUM(J57-O57)</f>
        <v>-1935</v>
      </c>
      <c r="Q57" s="25"/>
      <c r="R57" s="25" t="s">
        <v>1406</v>
      </c>
      <c r="S57" s="25"/>
      <c r="T57" s="33" t="n">
        <v>42028</v>
      </c>
      <c r="U57" s="25"/>
      <c r="V57" s="25"/>
      <c r="W57" s="25"/>
      <c r="X57" s="25"/>
      <c r="Y57" s="25"/>
      <c r="Z57" s="25"/>
    </row>
    <row r="58" customFormat="false" ht="15.75" hidden="false" customHeight="true" outlineLevel="0" collapsed="false">
      <c r="A58" s="19" t="s">
        <v>591</v>
      </c>
      <c r="B58" s="11" t="n">
        <v>10</v>
      </c>
      <c r="C58" s="22" t="n">
        <v>43844</v>
      </c>
      <c r="D58" s="11" t="n">
        <v>456.52</v>
      </c>
      <c r="E58" s="11" t="n">
        <f aca="false">(B58*D58)</f>
        <v>4565.2</v>
      </c>
      <c r="F58" s="11"/>
      <c r="G58" s="11"/>
      <c r="H58" s="22" t="n">
        <v>43858</v>
      </c>
      <c r="I58" s="11" t="n">
        <v>489.56</v>
      </c>
      <c r="J58" s="11" t="n">
        <f aca="false">SUM(B58*I58)</f>
        <v>4895.6</v>
      </c>
      <c r="K58" s="11" t="n">
        <f aca="false">SUM(J58-E58)</f>
        <v>330.400000000001</v>
      </c>
      <c r="L58" s="11" t="str">
        <f aca="false">IF(SUM(+H58-C58)&lt;365,"ST","LT")</f>
        <v>ST</v>
      </c>
      <c r="M58" s="11"/>
      <c r="N58" s="11"/>
      <c r="O58" s="11"/>
      <c r="P58" s="11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customFormat="false" ht="15.75" hidden="false" customHeight="true" outlineLevel="0" collapsed="false">
      <c r="A59" s="25" t="s">
        <v>1407</v>
      </c>
      <c r="B59" s="11" t="n">
        <v>25</v>
      </c>
      <c r="C59" s="22" t="n">
        <v>42570</v>
      </c>
      <c r="D59" s="11" t="n">
        <v>134.92</v>
      </c>
      <c r="E59" s="11" t="n">
        <f aca="false">(B59*D59)</f>
        <v>3373</v>
      </c>
      <c r="F59" s="11" t="n">
        <f aca="false">IF(L59="LT",IF(N59&gt;D59,N59,D59),D59)</f>
        <v>134.92</v>
      </c>
      <c r="G59" s="11" t="n">
        <f aca="false">F59*B59</f>
        <v>3373</v>
      </c>
      <c r="H59" s="22"/>
      <c r="I59" s="11"/>
      <c r="J59" s="11" t="n">
        <f aca="false">SUM(B59*I59)</f>
        <v>0</v>
      </c>
      <c r="K59" s="11" t="n">
        <f aca="false">SUM(J59-E59)</f>
        <v>-3373</v>
      </c>
      <c r="L59" s="11" t="str">
        <f aca="false">IF(SUM(+H59-C59)&lt;365,"ST","LT")</f>
        <v>ST</v>
      </c>
      <c r="M59" s="11" t="n">
        <f aca="false">IF(L59="LT",IF(I59&gt;F59,J59-G59,IF(N59&gt;I59&gt;D59, "0 ",IF(D59&gt;I59&gt;N59, "0",IF(D59&lt;N59,I59-D59,I59-N59)))),0)</f>
        <v>0</v>
      </c>
      <c r="N59" s="11" t="n">
        <v>0</v>
      </c>
      <c r="O59" s="11" t="n">
        <f aca="false">SUM(B59*N59)</f>
        <v>0</v>
      </c>
      <c r="P59" s="11" t="n">
        <f aca="false">SUM(J59-O59)</f>
        <v>0</v>
      </c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customFormat="false" ht="15.75" hidden="false" customHeight="true" outlineLevel="0" collapsed="false">
      <c r="A60" s="25" t="s">
        <v>964</v>
      </c>
      <c r="B60" s="11" t="n">
        <v>10</v>
      </c>
      <c r="C60" s="22" t="n">
        <v>40463</v>
      </c>
      <c r="D60" s="11" t="n">
        <v>227.78</v>
      </c>
      <c r="E60" s="11" t="n">
        <f aca="false">(B60*D60)</f>
        <v>2277.8</v>
      </c>
      <c r="F60" s="11" t="n">
        <f aca="false">IF(L60="LT",IF(N60&gt;D60,N60,D60),D60)</f>
        <v>227.78</v>
      </c>
      <c r="G60" s="11" t="n">
        <f aca="false">F60*B60</f>
        <v>2277.8</v>
      </c>
      <c r="H60" s="22"/>
      <c r="I60" s="11"/>
      <c r="J60" s="11" t="n">
        <f aca="false">SUM(B60*I60)</f>
        <v>0</v>
      </c>
      <c r="K60" s="11" t="n">
        <f aca="false">SUM(J60-E60)</f>
        <v>-2277.8</v>
      </c>
      <c r="L60" s="11" t="str">
        <f aca="false">IF(SUM(+H60-C60)&lt;365,"ST","LT")</f>
        <v>ST</v>
      </c>
      <c r="M60" s="11" t="n">
        <f aca="false">IF(L60="LT",IF(I60&gt;F60,J60-G60,IF(N60&gt;I60&gt;D60, "0 ",IF(D60&gt;I60&gt;N60, "0",IF(D60&lt;N60,I60-D60,I60-N60)))),0)</f>
        <v>0</v>
      </c>
      <c r="N60" s="11" t="n">
        <v>0</v>
      </c>
      <c r="O60" s="11" t="n">
        <f aca="false">SUM(B60*N60)</f>
        <v>0</v>
      </c>
      <c r="P60" s="11" t="n">
        <f aca="false">SUM(J60-O60)</f>
        <v>0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customFormat="false" ht="15.75" hidden="false" customHeight="true" outlineLevel="0" collapsed="false">
      <c r="A61" s="25" t="s">
        <v>964</v>
      </c>
      <c r="B61" s="11" t="n">
        <v>15</v>
      </c>
      <c r="C61" s="22" t="n">
        <v>40648</v>
      </c>
      <c r="D61" s="11" t="n">
        <v>150.6</v>
      </c>
      <c r="E61" s="11" t="n">
        <f aca="false">(B61*D61)</f>
        <v>2259</v>
      </c>
      <c r="F61" s="11" t="n">
        <f aca="false">IF(L61="LT",IF(N61&gt;D61,N61,D61),D61)</f>
        <v>150.6</v>
      </c>
      <c r="G61" s="11" t="n">
        <f aca="false">F61*B61</f>
        <v>2259</v>
      </c>
      <c r="H61" s="22"/>
      <c r="I61" s="11"/>
      <c r="J61" s="11" t="n">
        <f aca="false">SUM(B61*I61)</f>
        <v>0</v>
      </c>
      <c r="K61" s="11" t="n">
        <f aca="false">SUM(J61-E61)</f>
        <v>-2259</v>
      </c>
      <c r="L61" s="11" t="str">
        <f aca="false">IF(SUM(+H61-C61)&lt;365,"ST","LT")</f>
        <v>ST</v>
      </c>
      <c r="M61" s="11" t="n">
        <f aca="false">IF(L61="LT",IF(I61&gt;F61,J61-G61,IF(N61&gt;I61&gt;D61, "0 ",IF(D61&gt;I61&gt;N61, "0",IF(D61&lt;N61,I61-D61,I61-N61)))),0)</f>
        <v>0</v>
      </c>
      <c r="N61" s="11" t="n">
        <v>0</v>
      </c>
      <c r="O61" s="11" t="n">
        <f aca="false">SUM(B61*N61)</f>
        <v>0</v>
      </c>
      <c r="P61" s="11" t="n">
        <f aca="false">SUM(J61-O61)</f>
        <v>0</v>
      </c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customFormat="false" ht="15.75" hidden="false" customHeight="true" outlineLevel="0" collapsed="false">
      <c r="A62" s="25" t="s">
        <v>1408</v>
      </c>
      <c r="B62" s="11" t="n">
        <v>10</v>
      </c>
      <c r="C62" s="22" t="n">
        <v>40641</v>
      </c>
      <c r="D62" s="11" t="n">
        <v>454.21</v>
      </c>
      <c r="E62" s="11" t="n">
        <f aca="false">(B62*D62)</f>
        <v>4542.1</v>
      </c>
      <c r="F62" s="11" t="n">
        <f aca="false">IF(L62="LT",IF(N62&gt;D62,N62,D62),D62)</f>
        <v>454.21</v>
      </c>
      <c r="G62" s="11" t="n">
        <f aca="false">F62*B62</f>
        <v>4542.1</v>
      </c>
      <c r="H62" s="22"/>
      <c r="I62" s="11"/>
      <c r="J62" s="11" t="n">
        <f aca="false">SUM(B62*I62)</f>
        <v>0</v>
      </c>
      <c r="K62" s="11" t="n">
        <f aca="false">SUM(J62-E62)</f>
        <v>-4542.1</v>
      </c>
      <c r="L62" s="11" t="str">
        <f aca="false">IF(SUM(+H62-C62)&lt;365,"ST","LT")</f>
        <v>ST</v>
      </c>
      <c r="M62" s="11" t="n">
        <f aca="false">IF(L62="LT",IF(I62&gt;F62,J62-G62,IF(N62&gt;I62&gt;D62, "0 ",IF(D62&gt;I62&gt;N62, "0",IF(D62&lt;N62,I62-D62,I62-N62)))),0)</f>
        <v>0</v>
      </c>
      <c r="N62" s="11" t="n">
        <v>0</v>
      </c>
      <c r="O62" s="11" t="n">
        <f aca="false">SUM(B62*N62)</f>
        <v>0</v>
      </c>
      <c r="P62" s="11" t="n">
        <f aca="false">SUM(J62-O62)</f>
        <v>0</v>
      </c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customFormat="false" ht="15.75" hidden="false" customHeight="true" outlineLevel="0" collapsed="false">
      <c r="A63" s="19" t="s">
        <v>1409</v>
      </c>
      <c r="B63" s="11" t="n">
        <v>20</v>
      </c>
      <c r="C63" s="22" t="n">
        <v>43644</v>
      </c>
      <c r="D63" s="11" t="n">
        <v>301.99</v>
      </c>
      <c r="E63" s="11" t="n">
        <f aca="false">(B63*D63)</f>
        <v>6039.8</v>
      </c>
      <c r="F63" s="11"/>
      <c r="G63" s="11"/>
      <c r="H63" s="22" t="n">
        <v>43755</v>
      </c>
      <c r="I63" s="11" t="n">
        <v>341.55</v>
      </c>
      <c r="J63" s="11" t="n">
        <f aca="false">SUM(B63*I63)</f>
        <v>6831</v>
      </c>
      <c r="K63" s="11" t="n">
        <f aca="false">SUM(J63-E63)</f>
        <v>791.2</v>
      </c>
      <c r="L63" s="11" t="str">
        <f aca="false">IF(SUM(+H63-C63)&lt;365,"ST","LT")</f>
        <v>ST</v>
      </c>
      <c r="M63" s="11"/>
      <c r="N63" s="11"/>
      <c r="O63" s="11"/>
      <c r="P63" s="11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customFormat="false" ht="15.75" hidden="false" customHeight="true" outlineLevel="0" collapsed="false">
      <c r="A64" s="25" t="s">
        <v>157</v>
      </c>
      <c r="B64" s="11" t="n">
        <v>100</v>
      </c>
      <c r="C64" s="22" t="n">
        <v>41186</v>
      </c>
      <c r="D64" s="11" t="n">
        <v>29.85</v>
      </c>
      <c r="E64" s="11" t="n">
        <f aca="false">(B64*D64)</f>
        <v>2985</v>
      </c>
      <c r="F64" s="11" t="n">
        <f aca="false">IF(L64="LT",IF(N64&gt;D64,N64,D64),D64)</f>
        <v>29.85</v>
      </c>
      <c r="G64" s="11" t="n">
        <f aca="false">F64*B64</f>
        <v>2985</v>
      </c>
      <c r="H64" s="22" t="n">
        <v>43398</v>
      </c>
      <c r="I64" s="11" t="n">
        <v>7.38</v>
      </c>
      <c r="J64" s="11" t="n">
        <f aca="false">SUM(B64*I64)</f>
        <v>738</v>
      </c>
      <c r="K64" s="11" t="n">
        <f aca="false">SUM(J64-E64)</f>
        <v>-2247</v>
      </c>
      <c r="L64" s="11" t="str">
        <f aca="false">IF(SUM(+H64-C64)&lt;365,"ST","LT")</f>
        <v>LT</v>
      </c>
      <c r="M64" s="11" t="str">
        <f aca="false">IF(L64="LT",IF(I64&gt;F64,J64-G64,IF(N64&gt;I64&gt;D64, "0 ",IF(D64&gt;I64&gt;N64, "0",IF(D64&lt;N64,I64-D64,I64-N64)))),0)</f>
        <v>0</v>
      </c>
      <c r="N64" s="11" t="n">
        <v>0</v>
      </c>
      <c r="O64" s="11" t="n">
        <f aca="false">SUM(B64*N64)</f>
        <v>0</v>
      </c>
      <c r="P64" s="11" t="n">
        <f aca="false">SUM(J64-O64)</f>
        <v>738</v>
      </c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customFormat="false" ht="15.75" hidden="false" customHeight="true" outlineLevel="0" collapsed="false">
      <c r="A65" s="25" t="s">
        <v>1338</v>
      </c>
      <c r="B65" s="11" t="n">
        <v>50</v>
      </c>
      <c r="C65" s="22" t="n">
        <v>42738</v>
      </c>
      <c r="D65" s="11" t="n">
        <v>0</v>
      </c>
      <c r="E65" s="11" t="n">
        <f aca="false">(B65*D65)</f>
        <v>0</v>
      </c>
      <c r="F65" s="11" t="n">
        <f aca="false">IF(L65="LT",IF(N65&gt;D65,N65,D65),D65)</f>
        <v>0</v>
      </c>
      <c r="G65" s="11" t="n">
        <f aca="false">F65*B65</f>
        <v>0</v>
      </c>
      <c r="H65" s="22"/>
      <c r="I65" s="11"/>
      <c r="J65" s="11" t="n">
        <f aca="false">SUM(B65*I65)</f>
        <v>0</v>
      </c>
      <c r="K65" s="11" t="n">
        <f aca="false">SUM(J65-E65)</f>
        <v>0</v>
      </c>
      <c r="L65" s="11" t="str">
        <f aca="false">IF(SUM(+H65-C65)&lt;365,"ST","LT")</f>
        <v>ST</v>
      </c>
      <c r="M65" s="11" t="n">
        <f aca="false">IF(L65="LT",IF(I65&gt;F65,J65-G65,IF(N65&gt;I65&gt;D65, "0 ",IF(D65&gt;I65&gt;N65, "0",IF(D65&lt;N65,I65-D65,I65-N65)))),0)</f>
        <v>0</v>
      </c>
      <c r="N65" s="11" t="n">
        <v>0</v>
      </c>
      <c r="O65" s="11" t="n">
        <f aca="false">SUM(B65*N65)</f>
        <v>0</v>
      </c>
      <c r="P65" s="11" t="n">
        <f aca="false">SUM(J65-O65)</f>
        <v>0</v>
      </c>
      <c r="Q65" s="25"/>
      <c r="R65" s="25" t="s">
        <v>110</v>
      </c>
      <c r="S65" s="25"/>
      <c r="T65" s="25"/>
      <c r="U65" s="25"/>
      <c r="V65" s="25"/>
      <c r="W65" s="25"/>
      <c r="X65" s="25"/>
      <c r="Y65" s="25"/>
      <c r="Z65" s="25"/>
    </row>
    <row r="66" customFormat="false" ht="15.75" hidden="false" customHeight="true" outlineLevel="0" collapsed="false">
      <c r="A66" s="25" t="s">
        <v>1338</v>
      </c>
      <c r="B66" s="11" t="n">
        <v>50</v>
      </c>
      <c r="C66" s="22" t="n">
        <v>42879</v>
      </c>
      <c r="D66" s="11" t="n">
        <v>161.6</v>
      </c>
      <c r="E66" s="11" t="n">
        <f aca="false">(B66*D66)</f>
        <v>8080</v>
      </c>
      <c r="F66" s="11" t="n">
        <f aca="false">IF(L66="LT",IF(N66&gt;D66,N66,D66),D66)</f>
        <v>161.6</v>
      </c>
      <c r="G66" s="11" t="n">
        <f aca="false">F66*B66</f>
        <v>8080</v>
      </c>
      <c r="H66" s="22"/>
      <c r="I66" s="11"/>
      <c r="J66" s="11" t="n">
        <f aca="false">SUM(B66*I66)</f>
        <v>0</v>
      </c>
      <c r="K66" s="11" t="n">
        <f aca="false">SUM(J66-E66)</f>
        <v>-8080</v>
      </c>
      <c r="L66" s="11" t="str">
        <f aca="false">IF(SUM(+H66-C66)&lt;365,"ST","LT")</f>
        <v>ST</v>
      </c>
      <c r="M66" s="11" t="n">
        <f aca="false">IF(L66="LT",IF(I66&gt;F66,J66-G66,IF(N66&gt;I66&gt;D66, "0 ",IF(D66&gt;I66&gt;N66, "0",IF(D66&lt;N66,I66-D66,I66-N66)))),0)</f>
        <v>0</v>
      </c>
      <c r="N66" s="11" t="n">
        <v>0</v>
      </c>
      <c r="O66" s="11" t="n">
        <f aca="false">SUM(B66*N66)</f>
        <v>0</v>
      </c>
      <c r="P66" s="11" t="n">
        <f aca="false">SUM(J66-O66)</f>
        <v>0</v>
      </c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customFormat="false" ht="15.75" hidden="false" customHeight="true" outlineLevel="0" collapsed="false">
      <c r="A67" s="25" t="s">
        <v>164</v>
      </c>
      <c r="B67" s="11" t="n">
        <v>25</v>
      </c>
      <c r="C67" s="22" t="n">
        <v>43236</v>
      </c>
      <c r="D67" s="11" t="n">
        <v>263.96</v>
      </c>
      <c r="E67" s="11" t="n">
        <f aca="false">(B67*D67)</f>
        <v>6599</v>
      </c>
      <c r="F67" s="11" t="n">
        <f aca="false">IF(L67="LT",IF(N67&gt;D67,N67,D67),D67)</f>
        <v>263.96</v>
      </c>
      <c r="G67" s="11" t="n">
        <f aca="false">F67*B67</f>
        <v>6599</v>
      </c>
      <c r="H67" s="22" t="n">
        <v>43580</v>
      </c>
      <c r="I67" s="11" t="n">
        <v>134.24</v>
      </c>
      <c r="J67" s="11" t="n">
        <f aca="false">SUM(B67*I67)</f>
        <v>3356</v>
      </c>
      <c r="K67" s="11" t="n">
        <f aca="false">SUM(J67-E67)</f>
        <v>-3243</v>
      </c>
      <c r="L67" s="11" t="str">
        <f aca="false">IF(SUM(+H67-C67)&lt;365,"ST","LT")</f>
        <v>ST</v>
      </c>
      <c r="M67" s="11" t="n">
        <f aca="false">IF(L67="LT",IF(I67&gt;F67,J67-G67,IF(N67&gt;I67&gt;D67, "0 ",IF(D67&gt;I67&gt;N67, "0",IF(D67&lt;N67,I67-D67,I67-N67)))),0)</f>
        <v>0</v>
      </c>
      <c r="N67" s="11" t="n">
        <v>290.05</v>
      </c>
      <c r="O67" s="11" t="n">
        <f aca="false">SUM(B67*N67)</f>
        <v>7251.25</v>
      </c>
      <c r="P67" s="11" t="n">
        <f aca="false">SUM(J67-O67)</f>
        <v>-3895.25</v>
      </c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customFormat="false" ht="15.75" hidden="false" customHeight="true" outlineLevel="0" collapsed="false">
      <c r="A68" s="25" t="s">
        <v>164</v>
      </c>
      <c r="B68" s="11" t="n">
        <v>25</v>
      </c>
      <c r="C68" s="22" t="n">
        <v>43277</v>
      </c>
      <c r="D68" s="11" t="n">
        <v>0</v>
      </c>
      <c r="E68" s="11" t="n">
        <f aca="false">(B68*D68)</f>
        <v>0</v>
      </c>
      <c r="F68" s="11" t="n">
        <f aca="false">IF(L68="LT",IF(N68&gt;D68,N68,D68),D68)</f>
        <v>0</v>
      </c>
      <c r="G68" s="11" t="n">
        <f aca="false">F68*B68</f>
        <v>0</v>
      </c>
      <c r="H68" s="22" t="n">
        <v>43580</v>
      </c>
      <c r="I68" s="11" t="n">
        <v>134.24</v>
      </c>
      <c r="J68" s="11" t="n">
        <f aca="false">SUM(B68*I68)</f>
        <v>3356</v>
      </c>
      <c r="K68" s="11" t="n">
        <f aca="false">SUM(J68-E68)</f>
        <v>3356</v>
      </c>
      <c r="L68" s="11" t="str">
        <f aca="false">IF(SUM(+H68-C68)&lt;365,"ST","LT")</f>
        <v>ST</v>
      </c>
      <c r="M68" s="11" t="n">
        <f aca="false">IF(L68="LT",IF(I68&gt;F68,J68-G68,IF(N68&gt;I68&gt;D68, "0 ",IF(D68&gt;I68&gt;N68, "0",IF(D68&lt;N68,I68-D68,I68-N68)))),0)</f>
        <v>0</v>
      </c>
      <c r="N68" s="11" t="n">
        <v>290.05</v>
      </c>
      <c r="O68" s="11" t="n">
        <f aca="false">SUM(B68*N68)</f>
        <v>7251.25</v>
      </c>
      <c r="P68" s="11" t="n">
        <f aca="false">SUM(J68-O68)</f>
        <v>-3895.25</v>
      </c>
      <c r="Q68" s="25"/>
      <c r="R68" s="25" t="s">
        <v>110</v>
      </c>
      <c r="S68" s="25"/>
      <c r="T68" s="25"/>
      <c r="U68" s="25"/>
      <c r="V68" s="25"/>
      <c r="W68" s="25"/>
      <c r="X68" s="25"/>
      <c r="Y68" s="25"/>
      <c r="Z68" s="25"/>
    </row>
    <row r="69" customFormat="false" ht="15.75" hidden="false" customHeight="true" outlineLevel="0" collapsed="false">
      <c r="A69" s="25" t="s">
        <v>170</v>
      </c>
      <c r="B69" s="11" t="n">
        <v>50</v>
      </c>
      <c r="C69" s="22" t="n">
        <v>43347</v>
      </c>
      <c r="D69" s="11" t="n">
        <v>77.72</v>
      </c>
      <c r="E69" s="11" t="n">
        <f aca="false">(B69*D69)</f>
        <v>3886</v>
      </c>
      <c r="F69" s="11" t="n">
        <f aca="false">IF(L69="LT",IF(N69&gt;D69,N69,D69),D69)</f>
        <v>77.72</v>
      </c>
      <c r="G69" s="11" t="n">
        <f aca="false">F69*B69</f>
        <v>3886</v>
      </c>
      <c r="H69" s="22" t="n">
        <v>43389</v>
      </c>
      <c r="I69" s="11" t="n">
        <v>81.53</v>
      </c>
      <c r="J69" s="11" t="n">
        <f aca="false">SUM(B69*I69)</f>
        <v>4076.5</v>
      </c>
      <c r="K69" s="11" t="n">
        <f aca="false">SUM(J69-E69)</f>
        <v>190.5</v>
      </c>
      <c r="L69" s="11" t="str">
        <f aca="false">IF(SUM(+H69-C69)&lt;365,"ST","LT")</f>
        <v>ST</v>
      </c>
      <c r="M69" s="11" t="n">
        <f aca="false">IF(L69="LT",IF(I69&gt;F69,J69-G69,IF(N69&gt;I69&gt;D69, "0 ",IF(D69&gt;I69&gt;N69, "0",IF(D69&lt;N69,I69-D69,I69-N69)))),0)</f>
        <v>0</v>
      </c>
      <c r="N69" s="11" t="n">
        <v>0</v>
      </c>
      <c r="O69" s="11" t="n">
        <f aca="false">SUM(B69*N69)</f>
        <v>0</v>
      </c>
      <c r="P69" s="11" t="n">
        <f aca="false">SUM(J69-O69)</f>
        <v>4076.5</v>
      </c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customFormat="false" ht="15.75" hidden="false" customHeight="true" outlineLevel="0" collapsed="false">
      <c r="A70" s="25" t="s">
        <v>172</v>
      </c>
      <c r="B70" s="11" t="n">
        <v>10</v>
      </c>
      <c r="C70" s="22" t="n">
        <v>42937</v>
      </c>
      <c r="D70" s="11" t="n">
        <v>629.81</v>
      </c>
      <c r="E70" s="11" t="n">
        <f aca="false">(B70*D70)</f>
        <v>6298.1</v>
      </c>
      <c r="F70" s="11" t="n">
        <f aca="false">IF(L70="LT",IF(N70&gt;D70,N70,D70),D70)</f>
        <v>629.81</v>
      </c>
      <c r="G70" s="11" t="n">
        <f aca="false">F70*B70</f>
        <v>6298.1</v>
      </c>
      <c r="H70" s="22" t="n">
        <v>43245</v>
      </c>
      <c r="I70" s="11" t="n">
        <v>622.12</v>
      </c>
      <c r="J70" s="11" t="n">
        <f aca="false">SUM(B70*I70)</f>
        <v>6221.2</v>
      </c>
      <c r="K70" s="11" t="n">
        <f aca="false">SUM(J70-E70)</f>
        <v>-76.8999999999996</v>
      </c>
      <c r="L70" s="11" t="str">
        <f aca="false">IF(SUM(+H70-C70)&lt;365,"ST","LT")</f>
        <v>ST</v>
      </c>
      <c r="M70" s="11" t="n">
        <f aca="false">IF(L70="LT",IF(I70&gt;F70,J70-G70,IF(N70&gt;I70&gt;D70, "0 ",IF(D70&gt;I70&gt;N70, "0",IF(D70&lt;N70,I70-D70,I70-N70)))),0)</f>
        <v>0</v>
      </c>
      <c r="N70" s="11" t="n">
        <v>0</v>
      </c>
      <c r="O70" s="11" t="n">
        <f aca="false">SUM(B70*N70)</f>
        <v>0</v>
      </c>
      <c r="P70" s="11" t="n">
        <f aca="false">SUM(J70-O70)</f>
        <v>6221.2</v>
      </c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customFormat="false" ht="15.75" hidden="false" customHeight="true" outlineLevel="0" collapsed="false">
      <c r="A71" s="25" t="s">
        <v>711</v>
      </c>
      <c r="B71" s="11" t="n">
        <v>100</v>
      </c>
      <c r="C71" s="22" t="n">
        <v>43479</v>
      </c>
      <c r="D71" s="11" t="n">
        <v>49.69</v>
      </c>
      <c r="E71" s="11" t="n">
        <f aca="false">(B71*D71)</f>
        <v>4969</v>
      </c>
      <c r="F71" s="11"/>
      <c r="G71" s="11"/>
      <c r="H71" s="22" t="n">
        <v>43724</v>
      </c>
      <c r="I71" s="11" t="n">
        <v>54.25</v>
      </c>
      <c r="J71" s="11" t="n">
        <f aca="false">SUM(B71*I71)</f>
        <v>5425</v>
      </c>
      <c r="K71" s="11" t="n">
        <f aca="false">SUM(J71-E71)</f>
        <v>456</v>
      </c>
      <c r="L71" s="11" t="str">
        <f aca="false">IF(SUM(+H71-C71)&lt;365,"ST","LT")</f>
        <v>ST</v>
      </c>
      <c r="M71" s="11"/>
      <c r="N71" s="11"/>
      <c r="O71" s="11"/>
      <c r="P71" s="11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customFormat="false" ht="15.75" hidden="false" customHeight="true" outlineLevel="0" collapsed="false">
      <c r="A72" s="19" t="s">
        <v>178</v>
      </c>
      <c r="B72" s="11" t="n">
        <v>25</v>
      </c>
      <c r="C72" s="22" t="n">
        <v>43622</v>
      </c>
      <c r="D72" s="11" t="n">
        <v>325.72</v>
      </c>
      <c r="E72" s="11" t="n">
        <f aca="false">(B72*D72)</f>
        <v>8143</v>
      </c>
      <c r="F72" s="11"/>
      <c r="G72" s="11"/>
      <c r="H72" s="22"/>
      <c r="I72" s="11"/>
      <c r="J72" s="11" t="n">
        <f aca="false">SUM(B72*I72)</f>
        <v>0</v>
      </c>
      <c r="K72" s="11" t="n">
        <f aca="false">SUM(J72-E72)</f>
        <v>-8143</v>
      </c>
      <c r="L72" s="11" t="str">
        <f aca="false">IF(SUM(+H72-C72)&lt;365,"ST","LT")</f>
        <v>ST</v>
      </c>
      <c r="M72" s="11"/>
      <c r="N72" s="11"/>
      <c r="O72" s="11"/>
      <c r="P72" s="11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customFormat="false" ht="15.75" hidden="false" customHeight="true" outlineLevel="0" collapsed="false">
      <c r="A73" s="25" t="s">
        <v>1410</v>
      </c>
      <c r="B73" s="11" t="n">
        <v>50</v>
      </c>
      <c r="C73" s="22" t="n">
        <v>40683</v>
      </c>
      <c r="D73" s="11" t="n">
        <v>18</v>
      </c>
      <c r="E73" s="11" t="n">
        <f aca="false">(B73*D73)</f>
        <v>900</v>
      </c>
      <c r="F73" s="11" t="n">
        <f aca="false">IF(L73="LT",IF(N73&gt;D73,N73,D73),D73)</f>
        <v>18</v>
      </c>
      <c r="G73" s="11" t="n">
        <f aca="false">F73*B73</f>
        <v>900</v>
      </c>
      <c r="H73" s="22"/>
      <c r="I73" s="11"/>
      <c r="J73" s="11" t="n">
        <f aca="false">SUM(B73*I73)</f>
        <v>0</v>
      </c>
      <c r="K73" s="11" t="n">
        <f aca="false">SUM(J73-E73)</f>
        <v>-900</v>
      </c>
      <c r="L73" s="11" t="str">
        <f aca="false">IF(SUM(+H73-C73)&lt;365,"ST","LT")</f>
        <v>ST</v>
      </c>
      <c r="M73" s="11" t="n">
        <f aca="false">IF(L73="LT",IF(I73&gt;F73,J73-G73,IF(N73&gt;I73&gt;D73, "0 ",IF(D73&gt;I73&gt;N73, "0",IF(D73&lt;N73,I73-D73,I73-N73)))),0)</f>
        <v>0</v>
      </c>
      <c r="N73" s="11" t="n">
        <v>0</v>
      </c>
      <c r="O73" s="11" t="n">
        <f aca="false">SUM(B73*N73)</f>
        <v>0</v>
      </c>
      <c r="P73" s="11" t="n">
        <f aca="false">SUM(J73-O73)</f>
        <v>0</v>
      </c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customFormat="false" ht="15.75" hidden="false" customHeight="true" outlineLevel="0" collapsed="false">
      <c r="A74" s="25" t="s">
        <v>1410</v>
      </c>
      <c r="B74" s="11" t="n">
        <v>50</v>
      </c>
      <c r="C74" s="22" t="n">
        <v>40683</v>
      </c>
      <c r="D74" s="11" t="n">
        <v>18</v>
      </c>
      <c r="E74" s="11" t="n">
        <f aca="false">(B74*D74)</f>
        <v>900</v>
      </c>
      <c r="F74" s="11" t="n">
        <f aca="false">IF(L74="LT",IF(N74&gt;D74,N74,D74),D74)</f>
        <v>18</v>
      </c>
      <c r="G74" s="11" t="n">
        <f aca="false">F74*B74</f>
        <v>900</v>
      </c>
      <c r="H74" s="22"/>
      <c r="I74" s="11"/>
      <c r="J74" s="11" t="n">
        <f aca="false">SUM(B74*I74)</f>
        <v>0</v>
      </c>
      <c r="K74" s="11" t="n">
        <f aca="false">SUM(J74-E74)</f>
        <v>-900</v>
      </c>
      <c r="L74" s="11" t="str">
        <f aca="false">IF(SUM(+H74-C74)&lt;365,"ST","LT")</f>
        <v>ST</v>
      </c>
      <c r="M74" s="11" t="n">
        <f aca="false">IF(L74="LT",IF(I74&gt;F74,J74-G74,IF(N74&gt;I74&gt;D74, "0 ",IF(D74&gt;I74&gt;N74, "0",IF(D74&lt;N74,I74-D74,I74-N74)))),0)</f>
        <v>0</v>
      </c>
      <c r="N74" s="11" t="n">
        <v>0</v>
      </c>
      <c r="O74" s="11" t="n">
        <f aca="false">SUM(B74*N74)</f>
        <v>0</v>
      </c>
      <c r="P74" s="11" t="n">
        <f aca="false">SUM(J74-O74)</f>
        <v>0</v>
      </c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customFormat="false" ht="15.75" hidden="false" customHeight="true" outlineLevel="0" collapsed="false">
      <c r="A75" s="25" t="s">
        <v>1410</v>
      </c>
      <c r="B75" s="11" t="n">
        <v>100</v>
      </c>
      <c r="C75" s="22" t="n">
        <v>42844</v>
      </c>
      <c r="D75" s="11" t="n">
        <v>5.01</v>
      </c>
      <c r="E75" s="11" t="n">
        <f aca="false">(B75*D75)</f>
        <v>501</v>
      </c>
      <c r="F75" s="11" t="n">
        <f aca="false">IF(L75="LT",IF(N75&gt;D75,N75,D75),D75)</f>
        <v>5.01</v>
      </c>
      <c r="G75" s="11" t="n">
        <f aca="false">F75*B75</f>
        <v>501</v>
      </c>
      <c r="H75" s="22"/>
      <c r="I75" s="11"/>
      <c r="J75" s="11" t="n">
        <f aca="false">SUM(B75*I75)</f>
        <v>0</v>
      </c>
      <c r="K75" s="11" t="n">
        <f aca="false">SUM(J75-E75)</f>
        <v>-501</v>
      </c>
      <c r="L75" s="11" t="str">
        <f aca="false">IF(SUM(+H75-C75)&lt;365,"ST","LT")</f>
        <v>ST</v>
      </c>
      <c r="M75" s="11" t="n">
        <f aca="false">IF(L75="LT",IF(I75&gt;F75,J75-G75,IF(N75&gt;I75&gt;D75, "0 ",IF(D75&gt;I75&gt;N75, "0",IF(D75&lt;N75,I75-D75,I75-N75)))),0)</f>
        <v>0</v>
      </c>
      <c r="N75" s="11" t="n">
        <v>0</v>
      </c>
      <c r="O75" s="11" t="n">
        <f aca="false">SUM(B75*N75)</f>
        <v>0</v>
      </c>
      <c r="P75" s="11" t="n">
        <f aca="false">SUM(J75-O75)</f>
        <v>0</v>
      </c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customFormat="false" ht="15.75" hidden="false" customHeight="true" outlineLevel="0" collapsed="false">
      <c r="A76" s="25" t="s">
        <v>184</v>
      </c>
      <c r="B76" s="11" t="n">
        <v>10</v>
      </c>
      <c r="C76" s="22" t="n">
        <v>42601</v>
      </c>
      <c r="D76" s="11" t="n">
        <v>867.21</v>
      </c>
      <c r="E76" s="11" t="n">
        <f aca="false">(B76*D76)</f>
        <v>8672.1</v>
      </c>
      <c r="F76" s="11" t="n">
        <f aca="false">IF(L76="LT",IF(N76&gt;D76,N76,D76),D76)</f>
        <v>867.21</v>
      </c>
      <c r="G76" s="11" t="n">
        <f aca="false">F76*B76</f>
        <v>8672.1</v>
      </c>
      <c r="H76" s="22" t="n">
        <v>43348</v>
      </c>
      <c r="I76" s="11" t="n">
        <v>658.35</v>
      </c>
      <c r="J76" s="11" t="n">
        <f aca="false">SUM(B76*I76)</f>
        <v>6583.5</v>
      </c>
      <c r="K76" s="11" t="n">
        <f aca="false">SUM(J76-E76)</f>
        <v>-2088.6</v>
      </c>
      <c r="L76" s="11" t="str">
        <f aca="false">IF(SUM(+H76-C76)&lt;365,"ST","LT")</f>
        <v>LT</v>
      </c>
      <c r="M76" s="11" t="str">
        <f aca="false">IF(L76="LT",IF(I76&gt;F76,J76-G76,IF(N76&gt;I76&gt;D76, "0 ",IF(D76&gt;I76&gt;N76, "0",IF(D76&lt;N76,I76-D76,I76-N76)))),0)</f>
        <v>0</v>
      </c>
      <c r="N76" s="11" t="n">
        <v>0</v>
      </c>
      <c r="O76" s="11" t="n">
        <f aca="false">SUM(B76*N76)</f>
        <v>0</v>
      </c>
      <c r="P76" s="11" t="n">
        <f aca="false">SUM(J76-O76)</f>
        <v>6583.5</v>
      </c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customFormat="false" ht="15.75" hidden="false" customHeight="true" outlineLevel="0" collapsed="false">
      <c r="A77" s="25" t="s">
        <v>184</v>
      </c>
      <c r="B77" s="11" t="n">
        <v>10</v>
      </c>
      <c r="C77" s="22" t="n">
        <v>42870</v>
      </c>
      <c r="D77" s="11" t="n">
        <v>723.66</v>
      </c>
      <c r="E77" s="11" t="n">
        <f aca="false">(B77*D77)</f>
        <v>7236.6</v>
      </c>
      <c r="F77" s="11" t="n">
        <f aca="false">IF(L77="LT",IF(N77&gt;D77,N77,D77),D77)</f>
        <v>723.66</v>
      </c>
      <c r="G77" s="11" t="n">
        <f aca="false">F77*B77</f>
        <v>7236.6</v>
      </c>
      <c r="H77" s="22" t="n">
        <v>43362</v>
      </c>
      <c r="I77" s="11" t="n">
        <v>663.3</v>
      </c>
      <c r="J77" s="11" t="n">
        <f aca="false">SUM(B77*I77)</f>
        <v>6633</v>
      </c>
      <c r="K77" s="11" t="n">
        <f aca="false">SUM(J77-E77)</f>
        <v>-603.599999999999</v>
      </c>
      <c r="L77" s="11" t="str">
        <f aca="false">IF(SUM(+H77-C77)&lt;365,"ST","LT")</f>
        <v>LT</v>
      </c>
      <c r="M77" s="11" t="str">
        <f aca="false">IF(L77="LT",IF(I77&gt;F77,J77-G77,IF(N77&gt;I77&gt;D77, "0 ",IF(D77&gt;I77&gt;N77, "0",IF(D77&lt;N77,I77-D77,I77-N77)))),0)</f>
        <v>0</v>
      </c>
      <c r="N77" s="11" t="n">
        <v>0</v>
      </c>
      <c r="O77" s="11" t="n">
        <f aca="false">SUM(B77*N77)</f>
        <v>0</v>
      </c>
      <c r="P77" s="11" t="n">
        <f aca="false">SUM(J77-O77)</f>
        <v>6633</v>
      </c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customFormat="false" ht="15.75" hidden="false" customHeight="true" outlineLevel="0" collapsed="false">
      <c r="A78" s="25" t="s">
        <v>1411</v>
      </c>
      <c r="B78" s="11" t="n">
        <v>100</v>
      </c>
      <c r="C78" s="22" t="n">
        <v>42907</v>
      </c>
      <c r="D78" s="11" t="n">
        <v>21.61</v>
      </c>
      <c r="E78" s="11" t="n">
        <f aca="false">(B78*D78)</f>
        <v>2161</v>
      </c>
      <c r="F78" s="11" t="n">
        <f aca="false">IF(L78="LT",IF(N78&gt;D78,N78,D78),D78)</f>
        <v>21.61</v>
      </c>
      <c r="G78" s="11" t="n">
        <f aca="false">F78*B78</f>
        <v>2161</v>
      </c>
      <c r="H78" s="22"/>
      <c r="I78" s="11"/>
      <c r="J78" s="11" t="n">
        <f aca="false">SUM(B78*I78)</f>
        <v>0</v>
      </c>
      <c r="K78" s="11" t="n">
        <f aca="false">SUM(J78-E78)</f>
        <v>-2161</v>
      </c>
      <c r="L78" s="11" t="str">
        <f aca="false">IF(SUM(+H78-C78)&lt;365,"ST","LT")</f>
        <v>ST</v>
      </c>
      <c r="M78" s="11" t="n">
        <f aca="false">IF(L78="LT",IF(I78&gt;F78,J78-G78,IF(N78&gt;I78&gt;D78, "0 ",IF(D78&gt;I78&gt;N78, "0",IF(D78&lt;N78,I78-D78,I78-N78)))),0)</f>
        <v>0</v>
      </c>
      <c r="N78" s="11" t="n">
        <v>0</v>
      </c>
      <c r="O78" s="11" t="n">
        <f aca="false">SUM(B78*N78)</f>
        <v>0</v>
      </c>
      <c r="P78" s="11" t="n">
        <f aca="false">SUM(J78-O78)</f>
        <v>0</v>
      </c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customFormat="false" ht="15.75" hidden="false" customHeight="true" outlineLevel="0" collapsed="false">
      <c r="A79" s="25" t="s">
        <v>189</v>
      </c>
      <c r="B79" s="11" t="n">
        <v>10</v>
      </c>
      <c r="C79" s="22" t="n">
        <v>43354</v>
      </c>
      <c r="D79" s="11" t="n">
        <v>1278.66</v>
      </c>
      <c r="E79" s="11" t="n">
        <f aca="false">(B79*D79)</f>
        <v>12786.6</v>
      </c>
      <c r="F79" s="11" t="n">
        <f aca="false">IF(L79="LT",IF(N79&gt;D79,N79,D79),D79)</f>
        <v>1278.66</v>
      </c>
      <c r="G79" s="11" t="n">
        <f aca="false">F79*B79</f>
        <v>12786.6</v>
      </c>
      <c r="H79" s="22"/>
      <c r="I79" s="11"/>
      <c r="J79" s="11" t="n">
        <f aca="false">SUM(B79*I79)</f>
        <v>0</v>
      </c>
      <c r="K79" s="11" t="n">
        <f aca="false">SUM(J79-E79)</f>
        <v>-12786.6</v>
      </c>
      <c r="L79" s="11" t="str">
        <f aca="false">IF(SUM(+H79-C79)&lt;365,"ST","LT")</f>
        <v>ST</v>
      </c>
      <c r="M79" s="11" t="n">
        <f aca="false">IF(L79="LT",IF(I79&gt;F79,J79-G79,IF(N79&gt;I79&gt;D79, "0 ",IF(D79&gt;I79&gt;N79, "0",IF(D79&lt;N79,I79-D79,I79-N79)))),0)</f>
        <v>0</v>
      </c>
      <c r="N79" s="11" t="n">
        <v>0</v>
      </c>
      <c r="O79" s="11" t="n">
        <f aca="false">SUM(B79*N79)</f>
        <v>0</v>
      </c>
      <c r="P79" s="11" t="n">
        <f aca="false">SUM(J79-O79)</f>
        <v>0</v>
      </c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customFormat="false" ht="15.75" hidden="false" customHeight="true" outlineLevel="0" collapsed="false">
      <c r="A80" s="25" t="s">
        <v>189</v>
      </c>
      <c r="B80" s="11" t="n">
        <v>5</v>
      </c>
      <c r="C80" s="22" t="n">
        <v>43360</v>
      </c>
      <c r="D80" s="11" t="n">
        <v>0</v>
      </c>
      <c r="E80" s="11" t="n">
        <f aca="false">(B80*D80)</f>
        <v>0</v>
      </c>
      <c r="F80" s="11"/>
      <c r="G80" s="11"/>
      <c r="H80" s="22"/>
      <c r="I80" s="11"/>
      <c r="J80" s="11" t="n">
        <f aca="false">SUM(B80*I80)</f>
        <v>0</v>
      </c>
      <c r="K80" s="11" t="n">
        <f aca="false">SUM(J80-E80)</f>
        <v>0</v>
      </c>
      <c r="L80" s="11" t="str">
        <f aca="false">IF(SUM(+H80-C80)&lt;365,"ST","LT")</f>
        <v>ST</v>
      </c>
      <c r="M80" s="11"/>
      <c r="N80" s="11"/>
      <c r="O80" s="11"/>
      <c r="P80" s="11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customFormat="false" ht="15.75" hidden="false" customHeight="true" outlineLevel="0" collapsed="false">
      <c r="A81" s="25" t="s">
        <v>189</v>
      </c>
      <c r="B81" s="11" t="n">
        <v>10</v>
      </c>
      <c r="C81" s="22" t="n">
        <v>43495</v>
      </c>
      <c r="D81" s="11" t="n">
        <v>698.92</v>
      </c>
      <c r="E81" s="11" t="n">
        <f aca="false">(B81*D81)</f>
        <v>6989.2</v>
      </c>
      <c r="F81" s="11"/>
      <c r="G81" s="11"/>
      <c r="H81" s="22"/>
      <c r="I81" s="11"/>
      <c r="J81" s="11" t="n">
        <f aca="false">SUM(B81*I81)</f>
        <v>0</v>
      </c>
      <c r="K81" s="11" t="n">
        <f aca="false">SUM(J81-E81)</f>
        <v>-6989.2</v>
      </c>
      <c r="L81" s="11" t="str">
        <f aca="false">IF(SUM(+H81-C81)&lt;365,"ST","LT")</f>
        <v>ST</v>
      </c>
      <c r="M81" s="11"/>
      <c r="N81" s="11"/>
      <c r="O81" s="11"/>
      <c r="P81" s="11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customFormat="false" ht="15.75" hidden="false" customHeight="true" outlineLevel="0" collapsed="false">
      <c r="A82" s="25" t="s">
        <v>1343</v>
      </c>
      <c r="B82" s="11" t="n">
        <v>50</v>
      </c>
      <c r="C82" s="22" t="n">
        <v>42867</v>
      </c>
      <c r="D82" s="11" t="n">
        <v>167.46</v>
      </c>
      <c r="E82" s="11" t="n">
        <f aca="false">(B82*D82)</f>
        <v>8373</v>
      </c>
      <c r="F82" s="11" t="n">
        <f aca="false">IF(L82="LT",IF(N82&gt;D82,N82,D82),D82)</f>
        <v>167.46</v>
      </c>
      <c r="G82" s="11" t="n">
        <f aca="false">F82*B82</f>
        <v>8373</v>
      </c>
      <c r="H82" s="22" t="n">
        <v>43731</v>
      </c>
      <c r="I82" s="11" t="n">
        <v>89.64</v>
      </c>
      <c r="J82" s="11" t="n">
        <f aca="false">SUM(B82*I82)</f>
        <v>4482</v>
      </c>
      <c r="K82" s="11" t="n">
        <f aca="false">SUM(J82-E82)</f>
        <v>-3891</v>
      </c>
      <c r="L82" s="11" t="str">
        <f aca="false">IF(SUM(+H82-C82)&lt;365,"ST","LT")</f>
        <v>LT</v>
      </c>
      <c r="M82" s="11" t="str">
        <f aca="false">IF(L82="LT",IF(I82&gt;F82,J82-G82,IF(N82&gt;I82&gt;D82, "0 ",IF(D82&gt;I82&gt;N82, "0",IF(D82&lt;N82,I82-D82,I82-N82)))),0)</f>
        <v>0</v>
      </c>
      <c r="N82" s="11" t="n">
        <v>0</v>
      </c>
      <c r="O82" s="11" t="n">
        <f aca="false">SUM(B82*N82)</f>
        <v>0</v>
      </c>
      <c r="P82" s="11" t="n">
        <f aca="false">SUM(J82-O82)</f>
        <v>4482</v>
      </c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customFormat="false" ht="15.75" hidden="false" customHeight="true" outlineLevel="0" collapsed="false">
      <c r="A83" s="25" t="s">
        <v>1343</v>
      </c>
      <c r="B83" s="11" t="n">
        <v>50</v>
      </c>
      <c r="C83" s="22" t="n">
        <v>42982</v>
      </c>
      <c r="D83" s="11" t="n">
        <v>131.2</v>
      </c>
      <c r="E83" s="11" t="n">
        <f aca="false">(B83*D83)</f>
        <v>6560</v>
      </c>
      <c r="F83" s="11" t="n">
        <f aca="false">IF(L83="LT",IF(N83&gt;D83,N83,D83),D83)</f>
        <v>131.2</v>
      </c>
      <c r="G83" s="11" t="n">
        <f aca="false">F83*B83</f>
        <v>6560</v>
      </c>
      <c r="H83" s="22"/>
      <c r="I83" s="11"/>
      <c r="J83" s="11" t="n">
        <f aca="false">SUM(B83*I83)</f>
        <v>0</v>
      </c>
      <c r="K83" s="11" t="n">
        <f aca="false">SUM(J83-E83)</f>
        <v>-6560</v>
      </c>
      <c r="L83" s="11" t="str">
        <f aca="false">IF(SUM(+H83-C83)&lt;365,"ST","LT")</f>
        <v>ST</v>
      </c>
      <c r="M83" s="11" t="n">
        <f aca="false">IF(L83="LT",IF(I83&gt;F83,J83-G83,IF(N83&gt;I83&gt;D83, "0 ",IF(D83&gt;I83&gt;N83, "0",IF(D83&lt;N83,I83-D83,I83-N83)))),0)</f>
        <v>0</v>
      </c>
      <c r="N83" s="11" t="n">
        <v>0</v>
      </c>
      <c r="O83" s="11" t="n">
        <f aca="false">SUM(B83*N83)</f>
        <v>0</v>
      </c>
      <c r="P83" s="11" t="n">
        <f aca="false">SUM(J83-O83)</f>
        <v>0</v>
      </c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customFormat="false" ht="15.75" hidden="false" customHeight="true" outlineLevel="0" collapsed="false">
      <c r="A84" s="25" t="s">
        <v>1343</v>
      </c>
      <c r="B84" s="11" t="n">
        <v>50</v>
      </c>
      <c r="C84" s="22" t="n">
        <v>43488</v>
      </c>
      <c r="D84" s="11" t="n">
        <v>89.13</v>
      </c>
      <c r="E84" s="11" t="n">
        <f aca="false">(B84*D84)</f>
        <v>4456.5</v>
      </c>
      <c r="F84" s="11"/>
      <c r="G84" s="11"/>
      <c r="H84" s="22"/>
      <c r="I84" s="11"/>
      <c r="J84" s="11" t="n">
        <f aca="false">SUM(B84*I84)</f>
        <v>0</v>
      </c>
      <c r="K84" s="11" t="n">
        <f aca="false">SUM(J84-E84)</f>
        <v>-4456.5</v>
      </c>
      <c r="L84" s="11" t="str">
        <f aca="false">IF(SUM(+H84-C84)&lt;365,"ST","LT")</f>
        <v>ST</v>
      </c>
      <c r="M84" s="11"/>
      <c r="N84" s="11"/>
      <c r="O84" s="11"/>
      <c r="P84" s="11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customFormat="false" ht="15.75" hidden="false" customHeight="true" outlineLevel="0" collapsed="false">
      <c r="A85" s="25" t="s">
        <v>597</v>
      </c>
      <c r="B85" s="11" t="n">
        <v>50</v>
      </c>
      <c r="C85" s="22" t="n">
        <v>43129</v>
      </c>
      <c r="D85" s="11" t="n">
        <v>136.35</v>
      </c>
      <c r="E85" s="11" t="n">
        <f aca="false">(B85*D85)</f>
        <v>6817.5</v>
      </c>
      <c r="F85" s="11" t="n">
        <f aca="false">IF(L85="LT",IF(N85&gt;D85,N85,D85),D85)</f>
        <v>136.35</v>
      </c>
      <c r="G85" s="11" t="n">
        <f aca="false">F85*B85</f>
        <v>6817.5</v>
      </c>
      <c r="H85" s="22" t="n">
        <v>43649</v>
      </c>
      <c r="I85" s="11" t="n">
        <v>144.79</v>
      </c>
      <c r="J85" s="11" t="n">
        <f aca="false">SUM(B85*I85)</f>
        <v>7239.5</v>
      </c>
      <c r="K85" s="11" t="n">
        <f aca="false">SUM(J85-E85)</f>
        <v>422</v>
      </c>
      <c r="L85" s="11" t="str">
        <f aca="false">IF(SUM(+H85-C85)&lt;365,"ST","LT")</f>
        <v>LT</v>
      </c>
      <c r="M85" s="11" t="n">
        <f aca="false">IF(L85="LT",IF(I85&gt;F85,J85-G85,IF(N85&gt;I85&gt;D85, "0 ",IF(D85&gt;I85&gt;N85, "0",IF(D85&lt;N85,I85-D85,I85-N85)))),0)</f>
        <v>422</v>
      </c>
      <c r="N85" s="11" t="n">
        <v>0</v>
      </c>
      <c r="O85" s="11" t="n">
        <f aca="false">SUM(B85*N85)</f>
        <v>0</v>
      </c>
      <c r="P85" s="11" t="n">
        <f aca="false">SUM(J85-O85)</f>
        <v>7239.5</v>
      </c>
      <c r="Q85" s="25"/>
      <c r="R85" s="25"/>
      <c r="S85" s="25"/>
      <c r="T85" s="25"/>
      <c r="U85" s="33"/>
      <c r="V85" s="25"/>
      <c r="W85" s="25"/>
      <c r="X85" s="25"/>
      <c r="Y85" s="25"/>
      <c r="Z85" s="25"/>
    </row>
    <row r="86" customFormat="false" ht="15.75" hidden="false" customHeight="true" outlineLevel="0" collapsed="false">
      <c r="A86" s="25" t="s">
        <v>597</v>
      </c>
      <c r="B86" s="11" t="n">
        <v>50</v>
      </c>
      <c r="C86" s="22" t="n">
        <v>43130</v>
      </c>
      <c r="D86" s="11" t="n">
        <v>134.33</v>
      </c>
      <c r="E86" s="11" t="n">
        <f aca="false">(B86*D86)</f>
        <v>6716.5</v>
      </c>
      <c r="F86" s="11" t="n">
        <f aca="false">IF(L86="LT",IF(N86&gt;D86,N86,D86),D86)</f>
        <v>134.33</v>
      </c>
      <c r="G86" s="11" t="n">
        <f aca="false">F86*B86</f>
        <v>6716.5</v>
      </c>
      <c r="H86" s="22" t="n">
        <v>43719</v>
      </c>
      <c r="I86" s="11" t="n">
        <v>96.72</v>
      </c>
      <c r="J86" s="11" t="n">
        <f aca="false">SUM(B86*I86)</f>
        <v>4836</v>
      </c>
      <c r="K86" s="11" t="n">
        <f aca="false">SUM(J86-E86)</f>
        <v>-1880.5</v>
      </c>
      <c r="L86" s="11" t="str">
        <f aca="false">IF(SUM(+H86-C86)&lt;365,"ST","LT")</f>
        <v>LT</v>
      </c>
      <c r="M86" s="11" t="str">
        <f aca="false">IF(L86="LT",IF(I86&gt;F86,J86-G86,IF(N86&gt;I86&gt;D86, "0 ",IF(D86&gt;I86&gt;N86, "0",IF(D86&lt;N86,I86-D86,I86-N86)))),0)</f>
        <v>0</v>
      </c>
      <c r="N86" s="11" t="n">
        <v>0</v>
      </c>
      <c r="O86" s="11" t="n">
        <f aca="false">SUM(B86*N86)</f>
        <v>0</v>
      </c>
      <c r="P86" s="11" t="n">
        <f aca="false">SUM(J86-O86)</f>
        <v>4836</v>
      </c>
      <c r="Q86" s="25"/>
      <c r="R86" s="25"/>
      <c r="S86" s="25"/>
      <c r="T86" s="25"/>
      <c r="U86" s="33"/>
      <c r="V86" s="25"/>
      <c r="W86" s="25"/>
      <c r="X86" s="25"/>
      <c r="Y86" s="25"/>
      <c r="Z86" s="25"/>
    </row>
    <row r="87" customFormat="false" ht="15.75" hidden="false" customHeight="true" outlineLevel="0" collapsed="false">
      <c r="A87" s="25" t="s">
        <v>200</v>
      </c>
      <c r="B87" s="11" t="n">
        <v>50</v>
      </c>
      <c r="C87" s="22" t="n">
        <v>43109</v>
      </c>
      <c r="D87" s="11" t="n">
        <v>148.87</v>
      </c>
      <c r="E87" s="11" t="n">
        <f aca="false">(B87*D87)</f>
        <v>7443.5</v>
      </c>
      <c r="F87" s="11" t="n">
        <f aca="false">IF(L87="LT",IF(N87&gt;D87,N87,D87),D87)</f>
        <v>148.87</v>
      </c>
      <c r="G87" s="11" t="n">
        <f aca="false">F87*B87</f>
        <v>7443.5</v>
      </c>
      <c r="H87" s="22" t="n">
        <v>43640</v>
      </c>
      <c r="I87" s="11" t="n">
        <v>147.31</v>
      </c>
      <c r="J87" s="11" t="n">
        <f aca="false">SUM(B87*I87)</f>
        <v>7365.5</v>
      </c>
      <c r="K87" s="11" t="n">
        <f aca="false">SUM(J87-E87)</f>
        <v>-78</v>
      </c>
      <c r="L87" s="11" t="str">
        <f aca="false">IF(SUM(+H87-C87)&lt;365,"ST","LT")</f>
        <v>LT</v>
      </c>
      <c r="M87" s="11" t="str">
        <f aca="false">IF(L87="LT",IF(I87&gt;F87,J87-G87,IF(N87&gt;I87&gt;D87, "0 ",IF(D87&gt;I87&gt;N87, "0",IF(D87&lt;N87,I87-D87,I87-N87)))),0)</f>
        <v>0</v>
      </c>
      <c r="N87" s="11" t="n">
        <v>0</v>
      </c>
      <c r="O87" s="11" t="n">
        <f aca="false">SUM(B87*N87)</f>
        <v>0</v>
      </c>
      <c r="P87" s="11" t="n">
        <f aca="false">SUM(J87-O87)</f>
        <v>7365.5</v>
      </c>
      <c r="Q87" s="25"/>
      <c r="R87" s="25"/>
      <c r="S87" s="25"/>
      <c r="T87" s="25"/>
      <c r="U87" s="33"/>
      <c r="V87" s="25"/>
      <c r="W87" s="25"/>
      <c r="X87" s="25"/>
      <c r="Y87" s="25"/>
      <c r="Z87" s="25"/>
    </row>
    <row r="88" customFormat="false" ht="15.75" hidden="false" customHeight="true" outlineLevel="0" collapsed="false">
      <c r="A88" s="25" t="s">
        <v>200</v>
      </c>
      <c r="B88" s="11" t="n">
        <v>50</v>
      </c>
      <c r="C88" s="22" t="n">
        <v>43109</v>
      </c>
      <c r="D88" s="11" t="n">
        <v>148.87</v>
      </c>
      <c r="E88" s="11" t="n">
        <f aca="false">(B88*D88)</f>
        <v>7443.5</v>
      </c>
      <c r="F88" s="11" t="n">
        <f aca="false">IF(L88="LT",IF(N88&gt;D88,N88,D88),D88)</f>
        <v>148.87</v>
      </c>
      <c r="G88" s="11" t="n">
        <f aca="false">F88*B88</f>
        <v>7443.5</v>
      </c>
      <c r="H88" s="22"/>
      <c r="I88" s="11"/>
      <c r="J88" s="11" t="n">
        <f aca="false">SUM(B88*I88)</f>
        <v>0</v>
      </c>
      <c r="K88" s="11" t="n">
        <f aca="false">SUM(J88-E88)</f>
        <v>-7443.5</v>
      </c>
      <c r="L88" s="11" t="str">
        <f aca="false">IF(SUM(+H88-C88)&lt;365,"ST","LT")</f>
        <v>ST</v>
      </c>
      <c r="M88" s="11" t="n">
        <f aca="false">IF(L88="LT",IF(I88&gt;F88,J88-G88,IF(N88&gt;I88&gt;D88, "0 ",IF(D88&gt;I88&gt;N88, "0",IF(D88&lt;N88,I88-D88,I88-N88)))),0)</f>
        <v>0</v>
      </c>
      <c r="N88" s="11" t="n">
        <v>0</v>
      </c>
      <c r="O88" s="11" t="n">
        <f aca="false">SUM(B88*N88)</f>
        <v>0</v>
      </c>
      <c r="P88" s="11" t="n">
        <f aca="false">SUM(J88-O88)</f>
        <v>0</v>
      </c>
      <c r="Q88" s="25"/>
      <c r="R88" s="25"/>
      <c r="S88" s="25"/>
      <c r="T88" s="25"/>
      <c r="U88" s="33"/>
      <c r="V88" s="25"/>
      <c r="W88" s="25"/>
      <c r="X88" s="25"/>
      <c r="Y88" s="25"/>
      <c r="Z88" s="25"/>
    </row>
    <row r="89" customFormat="false" ht="15.75" hidden="false" customHeight="true" outlineLevel="0" collapsed="false">
      <c r="A89" s="25" t="s">
        <v>994</v>
      </c>
      <c r="B89" s="11" t="n">
        <v>10</v>
      </c>
      <c r="C89" s="22" t="n">
        <v>43256</v>
      </c>
      <c r="D89" s="11" t="n">
        <v>693.87</v>
      </c>
      <c r="E89" s="11" t="n">
        <f aca="false">(B89*D89)</f>
        <v>6938.7</v>
      </c>
      <c r="F89" s="11" t="n">
        <f aca="false">IF(L89="LT",IF(N89&gt;D89,N89,D89),D89)</f>
        <v>693.87</v>
      </c>
      <c r="G89" s="11" t="n">
        <f aca="false">F89*B89</f>
        <v>6938.7</v>
      </c>
      <c r="H89" s="22" t="n">
        <v>43475</v>
      </c>
      <c r="I89" s="11" t="n">
        <v>237.6</v>
      </c>
      <c r="J89" s="11" t="n">
        <f aca="false">SUM(B89*I89)</f>
        <v>2376</v>
      </c>
      <c r="K89" s="11" t="n">
        <f aca="false">SUM(J89-E89)</f>
        <v>-4562.7</v>
      </c>
      <c r="L89" s="11" t="str">
        <f aca="false">IF(SUM(+H89-C89)&lt;365,"ST","LT")</f>
        <v>ST</v>
      </c>
      <c r="M89" s="11" t="n">
        <f aca="false">IF(L89="LT",IF(I89&gt;F89,J89-G89,IF(N89&gt;I89&gt;D89, "0 ",IF(D89&gt;I89&gt;N89, "0",IF(D89&lt;N89,I89-D89,I89-N89)))),0)</f>
        <v>0</v>
      </c>
      <c r="N89" s="11" t="n">
        <v>0</v>
      </c>
      <c r="O89" s="11" t="n">
        <f aca="false">SUM(B89*N89)</f>
        <v>0</v>
      </c>
      <c r="P89" s="11" t="n">
        <f aca="false">SUM(J89-O89)</f>
        <v>2376</v>
      </c>
      <c r="Q89" s="25"/>
      <c r="R89" s="25"/>
      <c r="S89" s="25"/>
      <c r="T89" s="25"/>
      <c r="U89" s="33"/>
      <c r="V89" s="25"/>
      <c r="W89" s="25"/>
      <c r="X89" s="25"/>
      <c r="Y89" s="25"/>
      <c r="Z89" s="25"/>
    </row>
    <row r="90" customFormat="false" ht="15.75" hidden="false" customHeight="true" outlineLevel="0" collapsed="false">
      <c r="A90" s="25" t="s">
        <v>994</v>
      </c>
      <c r="B90" s="11" t="n">
        <v>10</v>
      </c>
      <c r="C90" s="22" t="n">
        <v>43260</v>
      </c>
      <c r="D90" s="11" t="n">
        <v>0</v>
      </c>
      <c r="E90" s="11" t="n">
        <f aca="false">(B90*D90)</f>
        <v>0</v>
      </c>
      <c r="F90" s="11" t="n">
        <f aca="false">IF(L90="LT",IF(N90&gt;D90,N90,D90),D90)</f>
        <v>0</v>
      </c>
      <c r="G90" s="11" t="n">
        <f aca="false">F90*B90</f>
        <v>0</v>
      </c>
      <c r="H90" s="22" t="n">
        <v>43475</v>
      </c>
      <c r="I90" s="11" t="n">
        <v>237.6</v>
      </c>
      <c r="J90" s="11" t="n">
        <f aca="false">SUM(B90*I90)</f>
        <v>2376</v>
      </c>
      <c r="K90" s="11" t="n">
        <f aca="false">SUM(J90-E90)</f>
        <v>2376</v>
      </c>
      <c r="L90" s="11" t="str">
        <f aca="false">IF(SUM(+H90-C90)&lt;365,"ST","LT")</f>
        <v>ST</v>
      </c>
      <c r="M90" s="11" t="n">
        <f aca="false">IF(L90="LT",IF(I90&gt;F90,J90-G90,IF(N90&gt;I90&gt;D90, "0 ",IF(D90&gt;I90&gt;N90, "0",IF(D90&lt;N90,I90-D90,I90-N90)))),0)</f>
        <v>0</v>
      </c>
      <c r="N90" s="11" t="n">
        <v>0</v>
      </c>
      <c r="O90" s="11" t="n">
        <f aca="false">SUM(B90*N90)</f>
        <v>0</v>
      </c>
      <c r="P90" s="11" t="n">
        <f aca="false">SUM(J90-O90)</f>
        <v>2376</v>
      </c>
      <c r="Q90" s="25"/>
      <c r="R90" s="25" t="s">
        <v>94</v>
      </c>
      <c r="S90" s="25"/>
      <c r="T90" s="25"/>
      <c r="U90" s="33"/>
      <c r="V90" s="25"/>
      <c r="W90" s="25"/>
      <c r="X90" s="25"/>
      <c r="Y90" s="25"/>
      <c r="Z90" s="25"/>
    </row>
    <row r="91" customFormat="false" ht="15.75" hidden="false" customHeight="true" outlineLevel="0" collapsed="false">
      <c r="A91" s="25" t="s">
        <v>213</v>
      </c>
      <c r="B91" s="11" t="n">
        <v>100</v>
      </c>
      <c r="C91" s="22" t="n">
        <v>43021</v>
      </c>
      <c r="D91" s="11" t="n">
        <v>57.27</v>
      </c>
      <c r="E91" s="11" t="n">
        <f aca="false">(B91*D91)</f>
        <v>5727</v>
      </c>
      <c r="F91" s="11" t="n">
        <f aca="false">IF(L91="LT",IF(N91&gt;D91,N91,D91),D91)</f>
        <v>57.27</v>
      </c>
      <c r="G91" s="11" t="n">
        <f aca="false">F91*B91</f>
        <v>5727</v>
      </c>
      <c r="H91" s="22" t="n">
        <v>43601</v>
      </c>
      <c r="I91" s="11" t="n">
        <v>22.87</v>
      </c>
      <c r="J91" s="11" t="n">
        <f aca="false">SUM(B91*I91)</f>
        <v>2287</v>
      </c>
      <c r="K91" s="11" t="n">
        <f aca="false">SUM(J91-E91)</f>
        <v>-3440</v>
      </c>
      <c r="L91" s="11" t="str">
        <f aca="false">IF(SUM(+H91-C91)&lt;365,"ST","LT")</f>
        <v>LT</v>
      </c>
      <c r="M91" s="11" t="str">
        <f aca="false">IF(L91="LT",IF(I91&gt;F91,J91-G91,IF(N91&gt;I91&gt;D91, "0 ",IF(D91&gt;I91&gt;N91, "0",IF(D91&lt;N91,I91-D91,I91-N91)))),0)</f>
        <v>0</v>
      </c>
      <c r="N91" s="11" t="n">
        <v>0</v>
      </c>
      <c r="O91" s="11" t="n">
        <f aca="false">SUM(B91*N91)</f>
        <v>0</v>
      </c>
      <c r="P91" s="11" t="n">
        <f aca="false">SUM(J91-O91)</f>
        <v>2287</v>
      </c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customFormat="false" ht="15.75" hidden="false" customHeight="true" outlineLevel="0" collapsed="false">
      <c r="A92" s="19" t="s">
        <v>1346</v>
      </c>
      <c r="B92" s="11" t="n">
        <v>10</v>
      </c>
      <c r="C92" s="22" t="n">
        <v>43773</v>
      </c>
      <c r="D92" s="11" t="n">
        <v>595.85</v>
      </c>
      <c r="E92" s="11" t="n">
        <f aca="false">(B92*D92)</f>
        <v>5958.5</v>
      </c>
      <c r="F92" s="11"/>
      <c r="G92" s="11"/>
      <c r="H92" s="22"/>
      <c r="I92" s="11"/>
      <c r="J92" s="11" t="n">
        <f aca="false">SUM(B92*I92)</f>
        <v>0</v>
      </c>
      <c r="K92" s="11" t="n">
        <f aca="false">SUM(J92-E92)</f>
        <v>-5958.5</v>
      </c>
      <c r="L92" s="11" t="str">
        <f aca="false">IF(SUM(+H92-C92)&lt;365,"ST","LT")</f>
        <v>ST</v>
      </c>
      <c r="M92" s="11"/>
      <c r="N92" s="11"/>
      <c r="O92" s="11"/>
      <c r="P92" s="11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customFormat="false" ht="15.75" hidden="false" customHeight="true" outlineLevel="0" collapsed="false">
      <c r="A93" s="25" t="s">
        <v>214</v>
      </c>
      <c r="B93" s="11" t="n">
        <v>100</v>
      </c>
      <c r="C93" s="22" t="n">
        <v>43259</v>
      </c>
      <c r="D93" s="11" t="n">
        <v>15.37</v>
      </c>
      <c r="E93" s="11" t="n">
        <f aca="false">(B93*D93)</f>
        <v>1537</v>
      </c>
      <c r="F93" s="11" t="n">
        <f aca="false">IF(L93="LT",IF(N93&gt;D93,N93,D93),D93)</f>
        <v>15.37</v>
      </c>
      <c r="G93" s="11" t="n">
        <f aca="false">F93*B93</f>
        <v>1537</v>
      </c>
      <c r="H93" s="22"/>
      <c r="I93" s="11"/>
      <c r="J93" s="11" t="n">
        <f aca="false">SUM(B93*I93)</f>
        <v>0</v>
      </c>
      <c r="K93" s="11" t="n">
        <f aca="false">SUM(J93-E93)</f>
        <v>-1537</v>
      </c>
      <c r="L93" s="11" t="str">
        <f aca="false">IF(SUM(+H93-C93)&lt;365,"ST","LT")</f>
        <v>ST</v>
      </c>
      <c r="M93" s="11" t="n">
        <f aca="false">IF(L93="LT",IF(I93&gt;F93,J93-G93,IF(N93&gt;I93&gt;D93, "0 ",IF(D93&gt;I93&gt;N93, "0",IF(D93&lt;N93,I93-D93,I93-N93)))),0)</f>
        <v>0</v>
      </c>
      <c r="N93" s="11" t="n">
        <v>0</v>
      </c>
      <c r="O93" s="11" t="n">
        <f aca="false">SUM(B93*N93)</f>
        <v>0</v>
      </c>
      <c r="P93" s="11" t="n">
        <f aca="false">SUM(J93-O93)</f>
        <v>0</v>
      </c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customFormat="false" ht="15.75" hidden="false" customHeight="true" outlineLevel="0" collapsed="false">
      <c r="A94" s="19" t="s">
        <v>216</v>
      </c>
      <c r="B94" s="11" t="n">
        <v>5</v>
      </c>
      <c r="C94" s="22" t="n">
        <v>43795</v>
      </c>
      <c r="D94" s="11" t="n">
        <v>1121.1</v>
      </c>
      <c r="E94" s="11" t="n">
        <f aca="false">(B94*D94)</f>
        <v>5605.5</v>
      </c>
      <c r="F94" s="11"/>
      <c r="G94" s="11"/>
      <c r="H94" s="22" t="n">
        <v>43844</v>
      </c>
      <c r="I94" s="11" t="n">
        <v>585.73</v>
      </c>
      <c r="J94" s="11" t="n">
        <f aca="false">SUM(B94*I94)</f>
        <v>2928.65</v>
      </c>
      <c r="K94" s="11" t="n">
        <f aca="false">SUM(J94-E94)</f>
        <v>-2676.85</v>
      </c>
      <c r="L94" s="11" t="str">
        <f aca="false">IF(SUM(+H94-C94)&lt;365,"ST","LT")</f>
        <v>ST</v>
      </c>
      <c r="M94" s="11"/>
      <c r="N94" s="11"/>
      <c r="O94" s="11"/>
      <c r="P94" s="11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customFormat="false" ht="15.75" hidden="false" customHeight="true" outlineLevel="0" collapsed="false">
      <c r="A95" s="19" t="s">
        <v>216</v>
      </c>
      <c r="B95" s="11" t="n">
        <v>5</v>
      </c>
      <c r="C95" s="22" t="n">
        <v>43806</v>
      </c>
      <c r="D95" s="11" t="n">
        <v>0</v>
      </c>
      <c r="E95" s="11" t="n">
        <f aca="false">(B95*D95)</f>
        <v>0</v>
      </c>
      <c r="F95" s="11"/>
      <c r="G95" s="11"/>
      <c r="H95" s="22" t="n">
        <v>43844</v>
      </c>
      <c r="I95" s="11" t="n">
        <v>585.73</v>
      </c>
      <c r="J95" s="11" t="n">
        <f aca="false">SUM(B95*I95)</f>
        <v>2928.65</v>
      </c>
      <c r="K95" s="11" t="n">
        <f aca="false">SUM(J95-E95)</f>
        <v>2928.65</v>
      </c>
      <c r="L95" s="11" t="str">
        <f aca="false">IF(SUM(+H95-C95)&lt;365,"ST","LT")</f>
        <v>ST</v>
      </c>
      <c r="M95" s="11"/>
      <c r="N95" s="11"/>
      <c r="O95" s="11"/>
      <c r="P95" s="11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customFormat="false" ht="15.75" hidden="false" customHeight="true" outlineLevel="0" collapsed="false">
      <c r="A96" s="19" t="s">
        <v>1412</v>
      </c>
      <c r="B96" s="11" t="n">
        <v>50</v>
      </c>
      <c r="C96" s="22" t="n">
        <v>43745</v>
      </c>
      <c r="D96" s="11" t="n">
        <v>142.32</v>
      </c>
      <c r="E96" s="11" t="n">
        <f aca="false">(B96*D96)</f>
        <v>7116</v>
      </c>
      <c r="F96" s="11"/>
      <c r="G96" s="11"/>
      <c r="H96" s="22"/>
      <c r="I96" s="11"/>
      <c r="J96" s="11" t="n">
        <f aca="false">SUM(B96*I96)</f>
        <v>0</v>
      </c>
      <c r="K96" s="11" t="n">
        <f aca="false">SUM(J96-E96)</f>
        <v>-7116</v>
      </c>
      <c r="L96" s="11" t="str">
        <f aca="false">IF(SUM(+H96-C96)&lt;365,"ST","LT")</f>
        <v>ST</v>
      </c>
      <c r="M96" s="11"/>
      <c r="N96" s="11"/>
      <c r="O96" s="11"/>
      <c r="P96" s="11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customFormat="false" ht="15.75" hidden="false" customHeight="true" outlineLevel="0" collapsed="false">
      <c r="A97" s="25" t="s">
        <v>1242</v>
      </c>
      <c r="B97" s="11" t="n">
        <v>25</v>
      </c>
      <c r="C97" s="22" t="n">
        <v>43497</v>
      </c>
      <c r="D97" s="11" t="n">
        <v>357.54</v>
      </c>
      <c r="E97" s="11" t="n">
        <f aca="false">(B97*D97)</f>
        <v>8938.5</v>
      </c>
      <c r="F97" s="11"/>
      <c r="G97" s="11"/>
      <c r="H97" s="22" t="n">
        <v>43608</v>
      </c>
      <c r="I97" s="11" t="n">
        <v>420.7</v>
      </c>
      <c r="J97" s="11" t="n">
        <f aca="false">SUM(B97*I97)</f>
        <v>10517.5</v>
      </c>
      <c r="K97" s="11" t="n">
        <f aca="false">SUM(J97-E97)</f>
        <v>1579</v>
      </c>
      <c r="L97" s="11" t="str">
        <f aca="false">IF(SUM(+H97-C97)&lt;365,"ST","LT")</f>
        <v>ST</v>
      </c>
      <c r="M97" s="11"/>
      <c r="N97" s="11"/>
      <c r="O97" s="11"/>
      <c r="P97" s="11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customFormat="false" ht="15.75" hidden="false" customHeight="true" outlineLevel="0" collapsed="false">
      <c r="A98" s="25" t="s">
        <v>1413</v>
      </c>
      <c r="B98" s="11" t="n">
        <v>25</v>
      </c>
      <c r="C98" s="22" t="n">
        <v>43493</v>
      </c>
      <c r="D98" s="11" t="n">
        <v>292.6</v>
      </c>
      <c r="E98" s="11" t="n">
        <f aca="false">(B98*D98)</f>
        <v>7315</v>
      </c>
      <c r="F98" s="11"/>
      <c r="G98" s="11"/>
      <c r="H98" s="22" t="n">
        <v>43518</v>
      </c>
      <c r="I98" s="11" t="n">
        <v>314.57</v>
      </c>
      <c r="J98" s="11" t="n">
        <f aca="false">SUM(B98*I98)</f>
        <v>7864.25</v>
      </c>
      <c r="K98" s="11" t="n">
        <f aca="false">SUM(J98-E98)</f>
        <v>549.249999999999</v>
      </c>
      <c r="L98" s="11" t="str">
        <f aca="false">IF(SUM(+H98-C98)&lt;365,"ST","LT")</f>
        <v>ST</v>
      </c>
      <c r="M98" s="11"/>
      <c r="N98" s="11"/>
      <c r="O98" s="11"/>
      <c r="P98" s="11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customFormat="false" ht="15.75" hidden="false" customHeight="true" outlineLevel="0" collapsed="false">
      <c r="A99" s="25" t="s">
        <v>741</v>
      </c>
      <c r="B99" s="11" t="n">
        <v>200</v>
      </c>
      <c r="C99" s="22" t="n">
        <v>43082</v>
      </c>
      <c r="D99" s="11" t="n">
        <v>37.03</v>
      </c>
      <c r="E99" s="11" t="n">
        <f aca="false">(B99*D99)</f>
        <v>7406</v>
      </c>
      <c r="F99" s="11" t="n">
        <f aca="false">IF(L99="LT",IF(N99&gt;D99,N99,D99),D99)</f>
        <v>37.03</v>
      </c>
      <c r="G99" s="11" t="n">
        <f aca="false">F99*B99</f>
        <v>7406</v>
      </c>
      <c r="H99" s="22" t="n">
        <v>43349</v>
      </c>
      <c r="I99" s="11" t="n">
        <v>36.78</v>
      </c>
      <c r="J99" s="11" t="n">
        <f aca="false">SUM(B99*I99)</f>
        <v>7356</v>
      </c>
      <c r="K99" s="11" t="n">
        <f aca="false">SUM(J99-E99)</f>
        <v>-50</v>
      </c>
      <c r="L99" s="11" t="str">
        <f aca="false">IF(SUM(+H99-C99)&lt;365,"ST","LT")</f>
        <v>ST</v>
      </c>
      <c r="M99" s="11" t="n">
        <f aca="false">IF(L99="LT",IF(I99&gt;F99,J99-G99,IF(N99&gt;I99&gt;D99, "0 ",IF(D99&gt;I99&gt;N99, "0",IF(D99&lt;N99,I99-D99,I99-N99)))),0)</f>
        <v>0</v>
      </c>
      <c r="N99" s="11" t="n">
        <v>0</v>
      </c>
      <c r="O99" s="11" t="n">
        <f aca="false">SUM(B99*N99)</f>
        <v>0</v>
      </c>
      <c r="P99" s="11" t="n">
        <f aca="false">SUM(J99-O99)</f>
        <v>7356</v>
      </c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customFormat="false" ht="15.75" hidden="false" customHeight="true" outlineLevel="0" collapsed="false">
      <c r="A100" s="25" t="s">
        <v>1414</v>
      </c>
      <c r="B100" s="11" t="n">
        <v>25</v>
      </c>
      <c r="C100" s="22" t="n">
        <v>40683</v>
      </c>
      <c r="D100" s="11" t="n">
        <v>112.76</v>
      </c>
      <c r="E100" s="11" t="n">
        <f aca="false">(B100*D100)</f>
        <v>2819</v>
      </c>
      <c r="F100" s="11" t="n">
        <f aca="false">IF(L100="LT",IF(N100&gt;D100,N100,D100),D100)</f>
        <v>112.76</v>
      </c>
      <c r="G100" s="11" t="n">
        <f aca="false">F100*B100</f>
        <v>2819</v>
      </c>
      <c r="H100" s="22"/>
      <c r="I100" s="11"/>
      <c r="J100" s="11" t="n">
        <f aca="false">SUM(B100*I100)</f>
        <v>0</v>
      </c>
      <c r="K100" s="11" t="n">
        <f aca="false">SUM(J100-E100)</f>
        <v>-2819</v>
      </c>
      <c r="L100" s="11" t="str">
        <f aca="false">IF(SUM(+H100-C100)&lt;365,"ST","LT")</f>
        <v>ST</v>
      </c>
      <c r="M100" s="11" t="n">
        <f aca="false">IF(L100="LT",IF(I100&gt;F100,J100-G100,IF(N100&gt;I100&gt;D100, "0 ",IF(D100&gt;I100&gt;N100, "0",IF(D100&lt;N100,I100-D100,I100-N100)))),0)</f>
        <v>0</v>
      </c>
      <c r="N100" s="11" t="n">
        <v>0</v>
      </c>
      <c r="O100" s="11" t="n">
        <f aca="false">SUM(B100*N100)</f>
        <v>0</v>
      </c>
      <c r="P100" s="11" t="n">
        <f aca="false">SUM(J100-O100)</f>
        <v>0</v>
      </c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customFormat="false" ht="15.75" hidden="false" customHeight="true" outlineLevel="0" collapsed="false">
      <c r="A101" s="25" t="s">
        <v>743</v>
      </c>
      <c r="B101" s="11" t="n">
        <v>100</v>
      </c>
      <c r="C101" s="22" t="n">
        <v>42417</v>
      </c>
      <c r="D101" s="11" t="n">
        <v>51.46</v>
      </c>
      <c r="E101" s="11" t="n">
        <f aca="false">(B101*D101)</f>
        <v>5146</v>
      </c>
      <c r="F101" s="11" t="n">
        <f aca="false">IF(L101="LT",IF(N101&gt;D101,N101,D101),D101)</f>
        <v>51.46</v>
      </c>
      <c r="G101" s="11" t="n">
        <f aca="false">F101*B101</f>
        <v>5146</v>
      </c>
      <c r="H101" s="22"/>
      <c r="I101" s="11"/>
      <c r="J101" s="11" t="n">
        <f aca="false">SUM(B101*I101)</f>
        <v>0</v>
      </c>
      <c r="K101" s="11" t="n">
        <f aca="false">SUM(J101-E101)</f>
        <v>-5146</v>
      </c>
      <c r="L101" s="11" t="str">
        <f aca="false">IF(SUM(+H101-C101)&lt;365,"ST","LT")</f>
        <v>ST</v>
      </c>
      <c r="M101" s="11" t="n">
        <f aca="false">IF(L101="LT",IF(I101&gt;F101,J101-G101,IF(N101&gt;I101&gt;D101, "0 ",IF(D101&gt;I101&gt;N101, "0",IF(D101&lt;N101,I101-D101,I101-N101)))),0)</f>
        <v>0</v>
      </c>
      <c r="N101" s="11" t="n">
        <v>0</v>
      </c>
      <c r="O101" s="11" t="n">
        <f aca="false">SUM(B101*N101)</f>
        <v>0</v>
      </c>
      <c r="P101" s="11" t="n">
        <f aca="false">SUM(J101-O101)</f>
        <v>0</v>
      </c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customFormat="false" ht="15.75" hidden="false" customHeight="true" outlineLevel="0" collapsed="false">
      <c r="A102" s="25" t="s">
        <v>743</v>
      </c>
      <c r="B102" s="11" t="n">
        <v>100</v>
      </c>
      <c r="C102" s="22" t="n">
        <v>43518</v>
      </c>
      <c r="D102" s="11" t="n">
        <v>46.11</v>
      </c>
      <c r="E102" s="11" t="n">
        <f aca="false">(B102*D102)</f>
        <v>4611</v>
      </c>
      <c r="F102" s="11"/>
      <c r="G102" s="11"/>
      <c r="H102" s="22"/>
      <c r="I102" s="11"/>
      <c r="J102" s="11" t="n">
        <f aca="false">SUM(B102*I102)</f>
        <v>0</v>
      </c>
      <c r="K102" s="11" t="n">
        <f aca="false">SUM(J102-E102)</f>
        <v>-4611</v>
      </c>
      <c r="L102" s="11"/>
      <c r="M102" s="11"/>
      <c r="N102" s="11"/>
      <c r="O102" s="11"/>
      <c r="P102" s="11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customFormat="false" ht="15.75" hidden="false" customHeight="true" outlineLevel="0" collapsed="false">
      <c r="A103" s="25" t="s">
        <v>1415</v>
      </c>
      <c r="B103" s="11" t="n">
        <v>50</v>
      </c>
      <c r="C103" s="22" t="n">
        <v>43130</v>
      </c>
      <c r="D103" s="11" t="n">
        <v>79.39</v>
      </c>
      <c r="E103" s="11" t="n">
        <f aca="false">(B103*D103)</f>
        <v>3969.5</v>
      </c>
      <c r="F103" s="11" t="n">
        <f aca="false">IF(L103="LT",IF(N103&gt;D103,N103,D103),D103)</f>
        <v>79.39</v>
      </c>
      <c r="G103" s="11" t="n">
        <f aca="false">F103*B103</f>
        <v>3969.5</v>
      </c>
      <c r="H103" s="22"/>
      <c r="I103" s="11"/>
      <c r="J103" s="11" t="n">
        <f aca="false">SUM(B103*I103)</f>
        <v>0</v>
      </c>
      <c r="K103" s="11" t="n">
        <f aca="false">SUM(J103-E103)</f>
        <v>-3969.5</v>
      </c>
      <c r="L103" s="11" t="str">
        <f aca="false">IF(SUM(+H103-C103)&lt;365,"ST","LT")</f>
        <v>ST</v>
      </c>
      <c r="M103" s="11" t="n">
        <f aca="false">IF(L103="LT",IF(I103&gt;F103,J103-G103,IF(N103&gt;I103&gt;D103, "0 ",IF(D103&gt;I103&gt;N103, "0",IF(D103&lt;N103,I103-D103,I103-N103)))),0)</f>
        <v>0</v>
      </c>
      <c r="N103" s="11" t="n">
        <v>0</v>
      </c>
      <c r="O103" s="11" t="n">
        <f aca="false">SUM(B103*N103)</f>
        <v>0</v>
      </c>
      <c r="P103" s="11" t="n">
        <f aca="false">SUM(J103-O103)</f>
        <v>0</v>
      </c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customFormat="false" ht="15.75" hidden="false" customHeight="true" outlineLevel="0" collapsed="false">
      <c r="A104" s="19" t="s">
        <v>262</v>
      </c>
      <c r="B104" s="11" t="n">
        <v>50</v>
      </c>
      <c r="C104" s="22" t="n">
        <v>43753</v>
      </c>
      <c r="D104" s="11" t="n">
        <v>150.57</v>
      </c>
      <c r="E104" s="11" t="n">
        <f aca="false">(B104*D104)</f>
        <v>7528.5</v>
      </c>
      <c r="F104" s="22"/>
      <c r="G104" s="11"/>
      <c r="H104" s="23"/>
      <c r="I104" s="20"/>
      <c r="J104" s="11" t="n">
        <f aca="false">SUM(B104*I104)</f>
        <v>0</v>
      </c>
      <c r="K104" s="11" t="n">
        <f aca="false">SUM(J104-E104)</f>
        <v>-7528.5</v>
      </c>
      <c r="L104" s="11" t="str">
        <f aca="false">IF(SUM(+H104-C104)&lt;365,"ST","LT")</f>
        <v>ST</v>
      </c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customFormat="false" ht="15.75" hidden="false" customHeight="true" outlineLevel="0" collapsed="false">
      <c r="A105" s="25" t="s">
        <v>1416</v>
      </c>
      <c r="B105" s="11" t="n">
        <v>10</v>
      </c>
      <c r="C105" s="22" t="n">
        <v>43131</v>
      </c>
      <c r="D105" s="11" t="n">
        <v>421.67</v>
      </c>
      <c r="E105" s="11" t="n">
        <f aca="false">(B105*D105)</f>
        <v>4216.7</v>
      </c>
      <c r="F105" s="11" t="n">
        <f aca="false">IF(L105="LT",IF(N105&gt;D105,N105,D105),D105)</f>
        <v>421.67</v>
      </c>
      <c r="G105" s="11" t="n">
        <f aca="false">F105*B105</f>
        <v>4216.7</v>
      </c>
      <c r="H105" s="22" t="n">
        <v>43507</v>
      </c>
      <c r="I105" s="11" t="n">
        <v>147.88</v>
      </c>
      <c r="J105" s="11" t="n">
        <f aca="false">SUM(B105*I105)</f>
        <v>1478.8</v>
      </c>
      <c r="K105" s="11" t="n">
        <f aca="false">SUM(J105-E105)</f>
        <v>-2737.9</v>
      </c>
      <c r="L105" s="11" t="str">
        <f aca="false">IF(SUM(+H105-C105)&lt;365,"ST","LT")</f>
        <v>LT</v>
      </c>
      <c r="M105" s="11" t="str">
        <f aca="false">IF(L105="LT",IF(I105&gt;F105,J105-G105,IF(N105&gt;I105&gt;D105, "0 ",IF(D105&gt;I105&gt;N105, "0",IF(D105&lt;N105,I105-D105,I105-N105)))),0)</f>
        <v>0</v>
      </c>
      <c r="N105" s="11" t="n">
        <v>0</v>
      </c>
      <c r="O105" s="11" t="n">
        <f aca="false">SUM(B105*N105)</f>
        <v>0</v>
      </c>
      <c r="P105" s="11" t="n">
        <f aca="false">SUM(J105-O105)</f>
        <v>1478.8</v>
      </c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customFormat="false" ht="15.75" hidden="false" customHeight="true" outlineLevel="0" collapsed="false">
      <c r="A106" s="25" t="s">
        <v>1416</v>
      </c>
      <c r="B106" s="11" t="n">
        <v>30</v>
      </c>
      <c r="C106" s="22" t="n">
        <v>43175</v>
      </c>
      <c r="D106" s="11" t="n">
        <v>186.85</v>
      </c>
      <c r="E106" s="11" t="n">
        <f aca="false">(B106*D106)</f>
        <v>5605.5</v>
      </c>
      <c r="F106" s="11" t="n">
        <f aca="false">IF(L106="LT",IF(N106&gt;D106,N106,D106),D106)</f>
        <v>186.85</v>
      </c>
      <c r="G106" s="11" t="n">
        <f aca="false">F106*B106</f>
        <v>5605.5</v>
      </c>
      <c r="H106" s="22" t="n">
        <v>43507</v>
      </c>
      <c r="I106" s="11" t="n">
        <v>147.88</v>
      </c>
      <c r="J106" s="11" t="n">
        <f aca="false">SUM(B106*I106)</f>
        <v>4436.4</v>
      </c>
      <c r="K106" s="11" t="n">
        <f aca="false">SUM(J106-E106)</f>
        <v>-1169.1</v>
      </c>
      <c r="L106" s="11" t="str">
        <f aca="false">IF(SUM(+H106-C106)&lt;365,"ST","LT")</f>
        <v>ST</v>
      </c>
      <c r="M106" s="11" t="n">
        <f aca="false">IF(L106="LT",IF(I106&gt;F106,J106-G106,IF(N106&gt;I106&gt;D106, "0 ",IF(D106&gt;I106&gt;N106, "0",IF(D106&lt;N106,I106-D106,I106-N106)))),0)</f>
        <v>0</v>
      </c>
      <c r="N106" s="11" t="n">
        <v>0</v>
      </c>
      <c r="O106" s="11" t="n">
        <f aca="false">SUM(B106*N106)</f>
        <v>0</v>
      </c>
      <c r="P106" s="11" t="n">
        <f aca="false">SUM(J106-O106)</f>
        <v>4436.4</v>
      </c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customFormat="false" ht="15.75" hidden="false" customHeight="true" outlineLevel="0" collapsed="false">
      <c r="A107" s="25" t="s">
        <v>1416</v>
      </c>
      <c r="B107" s="11" t="n">
        <v>10</v>
      </c>
      <c r="C107" s="22" t="n">
        <v>43179</v>
      </c>
      <c r="D107" s="11" t="n">
        <v>0</v>
      </c>
      <c r="E107" s="11" t="n">
        <f aca="false">(B107*D107)</f>
        <v>0</v>
      </c>
      <c r="F107" s="11" t="n">
        <f aca="false">IF(L107="LT",IF(N107&gt;D107,N107,D107),D107)</f>
        <v>0</v>
      </c>
      <c r="G107" s="11" t="n">
        <f aca="false">F107*B107</f>
        <v>0</v>
      </c>
      <c r="H107" s="22" t="n">
        <v>43507</v>
      </c>
      <c r="I107" s="11" t="n">
        <v>147.88</v>
      </c>
      <c r="J107" s="11" t="n">
        <f aca="false">SUM(B107*I107)</f>
        <v>1478.8</v>
      </c>
      <c r="K107" s="11" t="n">
        <f aca="false">SUM(J107-E107)</f>
        <v>1478.8</v>
      </c>
      <c r="L107" s="11" t="str">
        <f aca="false">IF(SUM(+H107-C107)&lt;365,"ST","LT")</f>
        <v>ST</v>
      </c>
      <c r="M107" s="11" t="n">
        <f aca="false">IF(L107="LT",IF(I107&gt;F107,J107-G107,IF(N107&gt;I107&gt;D107, "0 ",IF(D107&gt;I107&gt;N107, "0",IF(D107&lt;N107,I107-D107,I107-N107)))),0)</f>
        <v>0</v>
      </c>
      <c r="N107" s="11" t="n">
        <v>0</v>
      </c>
      <c r="O107" s="11" t="n">
        <f aca="false">SUM(B107*N107)</f>
        <v>0</v>
      </c>
      <c r="P107" s="11" t="n">
        <f aca="false">SUM(J107-O107)</f>
        <v>1478.8</v>
      </c>
      <c r="Q107" s="25"/>
      <c r="R107" s="25" t="s">
        <v>94</v>
      </c>
      <c r="S107" s="25"/>
      <c r="T107" s="25"/>
      <c r="U107" s="25"/>
      <c r="V107" s="25"/>
      <c r="W107" s="25"/>
      <c r="X107" s="25"/>
      <c r="Y107" s="25"/>
      <c r="Z107" s="25"/>
    </row>
    <row r="108" customFormat="false" ht="15.75" hidden="false" customHeight="true" outlineLevel="0" collapsed="false">
      <c r="A108" s="25" t="s">
        <v>1416</v>
      </c>
      <c r="B108" s="11" t="n">
        <v>50</v>
      </c>
      <c r="C108" s="22" t="n">
        <v>43489</v>
      </c>
      <c r="D108" s="11" t="n">
        <v>137.36</v>
      </c>
      <c r="E108" s="11" t="n">
        <f aca="false">(B108*D108)</f>
        <v>6868</v>
      </c>
      <c r="F108" s="11"/>
      <c r="G108" s="11"/>
      <c r="H108" s="22"/>
      <c r="I108" s="11"/>
      <c r="J108" s="11" t="n">
        <f aca="false">SUM(B108*I108)</f>
        <v>0</v>
      </c>
      <c r="K108" s="11" t="n">
        <f aca="false">SUM(J108-E108)</f>
        <v>-6868</v>
      </c>
      <c r="L108" s="11" t="str">
        <f aca="false">IF(SUM(+H108-C108)&lt;365,"ST","LT")</f>
        <v>ST</v>
      </c>
      <c r="M108" s="11"/>
      <c r="N108" s="11"/>
      <c r="O108" s="11"/>
      <c r="P108" s="11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customFormat="false" ht="15.75" hidden="false" customHeight="true" outlineLevel="0" collapsed="false">
      <c r="A109" s="25" t="s">
        <v>1416</v>
      </c>
      <c r="B109" s="11" t="n">
        <v>50</v>
      </c>
      <c r="C109" s="22" t="n">
        <v>43753</v>
      </c>
      <c r="D109" s="11" t="n">
        <v>150.59</v>
      </c>
      <c r="E109" s="11" t="n">
        <f aca="false">(B109*D109)</f>
        <v>7529.5</v>
      </c>
      <c r="F109" s="11"/>
      <c r="G109" s="11"/>
      <c r="H109" s="22"/>
      <c r="I109" s="11"/>
      <c r="J109" s="11" t="n">
        <f aca="false">SUM(B109*I109)</f>
        <v>0</v>
      </c>
      <c r="K109" s="11" t="n">
        <f aca="false">SUM(J109-E109)</f>
        <v>-7529.5</v>
      </c>
      <c r="L109" s="11" t="str">
        <f aca="false">IF(SUM(+H109-C109)&lt;365,"ST","LT")</f>
        <v>ST</v>
      </c>
      <c r="M109" s="11"/>
      <c r="N109" s="11"/>
      <c r="O109" s="11"/>
      <c r="P109" s="11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customFormat="false" ht="15.75" hidden="false" customHeight="true" outlineLevel="0" collapsed="false">
      <c r="A110" s="25" t="s">
        <v>1416</v>
      </c>
      <c r="B110" s="11" t="n">
        <v>50</v>
      </c>
      <c r="C110" s="22" t="n">
        <v>43839</v>
      </c>
      <c r="D110" s="11" t="n">
        <v>126.1</v>
      </c>
      <c r="E110" s="11" t="n">
        <f aca="false">(B110*D110)</f>
        <v>6305</v>
      </c>
      <c r="F110" s="11"/>
      <c r="G110" s="11"/>
      <c r="H110" s="22"/>
      <c r="I110" s="11"/>
      <c r="J110" s="11" t="n">
        <f aca="false">SUM(B110*I110)</f>
        <v>0</v>
      </c>
      <c r="K110" s="11" t="n">
        <f aca="false">SUM(J110-E110)</f>
        <v>-6305</v>
      </c>
      <c r="L110" s="11" t="str">
        <f aca="false">IF(SUM(+H110-C110)&lt;365,"ST","LT")</f>
        <v>ST</v>
      </c>
      <c r="M110" s="11"/>
      <c r="N110" s="11"/>
      <c r="O110" s="11"/>
      <c r="P110" s="11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customFormat="false" ht="15.75" hidden="false" customHeight="true" outlineLevel="0" collapsed="false">
      <c r="A111" s="25" t="s">
        <v>1416</v>
      </c>
      <c r="B111" s="11" t="n">
        <v>50</v>
      </c>
      <c r="C111" s="22" t="n">
        <v>43851</v>
      </c>
      <c r="D111" s="11" t="n">
        <v>116.15</v>
      </c>
      <c r="E111" s="11" t="n">
        <f aca="false">(B111*D111)</f>
        <v>5807.5</v>
      </c>
      <c r="F111" s="11"/>
      <c r="G111" s="11"/>
      <c r="H111" s="22"/>
      <c r="I111" s="11"/>
      <c r="J111" s="11" t="n">
        <f aca="false">SUM(B111*I111)</f>
        <v>0</v>
      </c>
      <c r="K111" s="11" t="n">
        <f aca="false">SUM(J111-E111)</f>
        <v>-5807.5</v>
      </c>
      <c r="L111" s="11" t="str">
        <f aca="false">IF(SUM(+H111-C111)&lt;365,"ST","LT")</f>
        <v>ST</v>
      </c>
      <c r="M111" s="11"/>
      <c r="N111" s="11"/>
      <c r="O111" s="11"/>
      <c r="P111" s="11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customFormat="false" ht="15.75" hidden="false" customHeight="true" outlineLevel="0" collapsed="false">
      <c r="A112" s="25" t="s">
        <v>266</v>
      </c>
      <c r="B112" s="11" t="n">
        <v>100</v>
      </c>
      <c r="C112" s="22" t="n">
        <v>40500</v>
      </c>
      <c r="D112" s="11" t="n">
        <v>24.92</v>
      </c>
      <c r="E112" s="11" t="n">
        <f aca="false">(B112*D112)</f>
        <v>2492</v>
      </c>
      <c r="F112" s="11" t="n">
        <f aca="false">IF(L112="LT",IF(N112&gt;D112,N112,D112),D112)</f>
        <v>24.92</v>
      </c>
      <c r="G112" s="11" t="n">
        <f aca="false">F112*B112</f>
        <v>2492</v>
      </c>
      <c r="H112" s="22" t="n">
        <v>43259</v>
      </c>
      <c r="I112" s="11" t="n">
        <v>5.26</v>
      </c>
      <c r="J112" s="11" t="n">
        <f aca="false">SUM(B112*I112)</f>
        <v>526</v>
      </c>
      <c r="K112" s="11" t="n">
        <f aca="false">SUM(J112-E112)</f>
        <v>-1966</v>
      </c>
      <c r="L112" s="11" t="str">
        <f aca="false">IF(SUM(+H112-C112)&lt;365,"ST","LT")</f>
        <v>LT</v>
      </c>
      <c r="M112" s="11" t="str">
        <f aca="false">IF(L112="LT",IF(I112&gt;F112,J112-G112,IF(N112&gt;I112&gt;D112, "0 ",IF(D112&gt;I112&gt;N112, "0",IF(D112&lt;N112,I112-D112,I112-N112)))),0)</f>
        <v>0</v>
      </c>
      <c r="N112" s="11" t="n">
        <v>0</v>
      </c>
      <c r="O112" s="11" t="n">
        <f aca="false">SUM(B112*N112)</f>
        <v>0</v>
      </c>
      <c r="P112" s="11" t="n">
        <f aca="false">SUM(J112-O112)</f>
        <v>526</v>
      </c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customFormat="false" ht="15.75" hidden="false" customHeight="true" outlineLevel="0" collapsed="false">
      <c r="A113" s="25" t="s">
        <v>1250</v>
      </c>
      <c r="B113" s="11" t="n">
        <v>5</v>
      </c>
      <c r="C113" s="22" t="n">
        <v>43039</v>
      </c>
      <c r="D113" s="11" t="n">
        <v>933.34</v>
      </c>
      <c r="E113" s="11" t="n">
        <f aca="false">(B113*D113)</f>
        <v>4666.7</v>
      </c>
      <c r="F113" s="11" t="n">
        <f aca="false">IF(L113="LT",IF(N113&gt;D113,N113,D113),D113)</f>
        <v>933.34</v>
      </c>
      <c r="G113" s="11" t="n">
        <f aca="false">F113*B113</f>
        <v>4666.7</v>
      </c>
      <c r="H113" s="22" t="n">
        <v>43279</v>
      </c>
      <c r="I113" s="11" t="n">
        <v>1282</v>
      </c>
      <c r="J113" s="11" t="n">
        <f aca="false">SUM(B113*I113)</f>
        <v>6410</v>
      </c>
      <c r="K113" s="11" t="n">
        <f aca="false">SUM(J113-E113)</f>
        <v>1743.3</v>
      </c>
      <c r="L113" s="11" t="str">
        <f aca="false">IF(SUM(+H113-C113)&lt;365,"ST","LT")</f>
        <v>ST</v>
      </c>
      <c r="M113" s="11" t="n">
        <f aca="false">IF(L113="LT",IF(I113&gt;F113,J113-G113,IF(N113&gt;I113&gt;D113, "0 ",IF(D113&gt;I113&gt;N113, "0",IF(D113&lt;N113,I113-D113,I113-N113)))),0)</f>
        <v>0</v>
      </c>
      <c r="N113" s="11" t="n">
        <v>0</v>
      </c>
      <c r="O113" s="11" t="n">
        <f aca="false">SUM(B113*N113)</f>
        <v>0</v>
      </c>
      <c r="P113" s="11" t="n">
        <f aca="false">SUM(J113-O113)</f>
        <v>6410</v>
      </c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customFormat="false" ht="15.75" hidden="false" customHeight="true" outlineLevel="0" collapsed="false">
      <c r="A114" s="25" t="s">
        <v>1250</v>
      </c>
      <c r="B114" s="11" t="n">
        <v>5</v>
      </c>
      <c r="C114" s="22" t="n">
        <v>43104</v>
      </c>
      <c r="D114" s="11" t="n">
        <v>1024.4</v>
      </c>
      <c r="E114" s="11" t="n">
        <f aca="false">(B114*D114)</f>
        <v>5122</v>
      </c>
      <c r="F114" s="11" t="n">
        <f aca="false">IF(L114="LT",IF(N114&gt;D114,N114,D114),D114)</f>
        <v>1024.4</v>
      </c>
      <c r="G114" s="11" t="n">
        <f aca="false">F114*B114</f>
        <v>5122</v>
      </c>
      <c r="H114" s="22"/>
      <c r="I114" s="11"/>
      <c r="J114" s="11" t="n">
        <f aca="false">SUM(B114*I114)</f>
        <v>0</v>
      </c>
      <c r="K114" s="11" t="n">
        <f aca="false">SUM(J114-E114)</f>
        <v>-5122</v>
      </c>
      <c r="L114" s="11" t="str">
        <f aca="false">IF(SUM(+H114-C114)&lt;365,"ST","LT")</f>
        <v>ST</v>
      </c>
      <c r="M114" s="11" t="n">
        <f aca="false">IF(L114="LT",IF(I114&gt;F114,J114-G114,IF(N114&gt;I114&gt;D114, "0 ",IF(D114&gt;I114&gt;N114, "0",IF(D114&lt;N114,I114-D114,I114-N114)))),0)</f>
        <v>0</v>
      </c>
      <c r="N114" s="11" t="n">
        <v>0</v>
      </c>
      <c r="O114" s="11" t="n">
        <f aca="false">SUM(B114*N114)</f>
        <v>0</v>
      </c>
      <c r="P114" s="11" t="n">
        <f aca="false">SUM(J114-O114)</f>
        <v>0</v>
      </c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customFormat="false" ht="15.75" hidden="false" customHeight="true" outlineLevel="0" collapsed="false">
      <c r="A115" s="25" t="s">
        <v>1250</v>
      </c>
      <c r="B115" s="11" t="n">
        <v>5</v>
      </c>
      <c r="C115" s="22"/>
      <c r="D115" s="11"/>
      <c r="E115" s="11"/>
      <c r="F115" s="11"/>
      <c r="G115" s="11"/>
      <c r="H115" s="22"/>
      <c r="I115" s="11"/>
      <c r="J115" s="11" t="n">
        <f aca="false">SUM(B115*I115)</f>
        <v>0</v>
      </c>
      <c r="K115" s="11"/>
      <c r="L115" s="11"/>
      <c r="M115" s="11"/>
      <c r="N115" s="11"/>
      <c r="O115" s="11"/>
      <c r="P115" s="11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customFormat="false" ht="15.75" hidden="false" customHeight="true" outlineLevel="0" collapsed="false">
      <c r="A116" s="25" t="s">
        <v>276</v>
      </c>
      <c r="B116" s="11" t="n">
        <v>5</v>
      </c>
      <c r="C116" s="22" t="n">
        <v>42563</v>
      </c>
      <c r="D116" s="11" t="n">
        <v>0</v>
      </c>
      <c r="E116" s="11" t="n">
        <f aca="false">(B116*D116)</f>
        <v>0</v>
      </c>
      <c r="F116" s="11" t="n">
        <f aca="false">IF(L116="LT",IF(N116&gt;D116,N116,D116),D116)</f>
        <v>0</v>
      </c>
      <c r="G116" s="11" t="n">
        <f aca="false">F116*B116</f>
        <v>0</v>
      </c>
      <c r="H116" s="22" t="n">
        <v>43308</v>
      </c>
      <c r="I116" s="11" t="n">
        <v>300.44</v>
      </c>
      <c r="J116" s="11" t="n">
        <f aca="false">SUM(B116*I116)</f>
        <v>1502.2</v>
      </c>
      <c r="K116" s="11" t="n">
        <f aca="false">SUM(J116-E116)</f>
        <v>1502.2</v>
      </c>
      <c r="L116" s="11" t="str">
        <f aca="false">IF(SUM(+H116-C116)&lt;365,"ST","LT")</f>
        <v>LT</v>
      </c>
      <c r="M116" s="11" t="n">
        <f aca="false">IF(L116="LT",IF(I116&gt;F116,J116-G116,IF(N116&gt;I116&gt;D116, "0 ",IF(D116&gt;I116&gt;N116, "0",IF(D116&lt;N116,I116-D116,I116-N116)))),0)</f>
        <v>1502.2</v>
      </c>
      <c r="N116" s="11" t="n">
        <v>0</v>
      </c>
      <c r="O116" s="11" t="n">
        <f aca="false">SUM(B116*N116)</f>
        <v>0</v>
      </c>
      <c r="P116" s="11" t="n">
        <f aca="false">SUM(J116-O116)</f>
        <v>1502.2</v>
      </c>
      <c r="Q116" s="25"/>
      <c r="R116" s="25" t="s">
        <v>86</v>
      </c>
      <c r="S116" s="25"/>
      <c r="T116" s="25"/>
      <c r="U116" s="25"/>
      <c r="V116" s="25"/>
      <c r="W116" s="25"/>
      <c r="X116" s="25"/>
      <c r="Y116" s="25"/>
      <c r="Z116" s="25"/>
    </row>
    <row r="117" customFormat="false" ht="13.5" hidden="false" customHeight="true" outlineLevel="0" collapsed="false">
      <c r="A117" s="25" t="s">
        <v>276</v>
      </c>
      <c r="B117" s="11" t="n">
        <v>20</v>
      </c>
      <c r="C117" s="22" t="n">
        <v>42649</v>
      </c>
      <c r="D117" s="11" t="n">
        <v>238.99</v>
      </c>
      <c r="E117" s="11" t="n">
        <f aca="false">(B117*D117)</f>
        <v>4779.8</v>
      </c>
      <c r="F117" s="11" t="n">
        <f aca="false">IF(L117="LT",IF(N117&gt;D117,N117,D117),D117)</f>
        <v>238.99</v>
      </c>
      <c r="G117" s="11" t="n">
        <f aca="false">F117*B117</f>
        <v>4779.8</v>
      </c>
      <c r="H117" s="22" t="n">
        <v>43308</v>
      </c>
      <c r="I117" s="11" t="n">
        <v>300.44</v>
      </c>
      <c r="J117" s="11" t="n">
        <f aca="false">SUM(B117*I117)</f>
        <v>6008.8</v>
      </c>
      <c r="K117" s="11" t="n">
        <f aca="false">SUM(J117-E117)</f>
        <v>1229</v>
      </c>
      <c r="L117" s="11" t="str">
        <f aca="false">IF(SUM(+H117-C117)&lt;365,"ST","LT")</f>
        <v>LT</v>
      </c>
      <c r="M117" s="11" t="n">
        <f aca="false">IF(L117="LT",IF(I117&gt;F117,J117-G117,IF(N117&gt;I117&gt;D117, "0 ",IF(D117&gt;I117&gt;N117, "0",IF(D117&lt;N117,I117-D117,I117-N117)))),0)</f>
        <v>1229</v>
      </c>
      <c r="N117" s="11" t="n">
        <v>0</v>
      </c>
      <c r="O117" s="11" t="n">
        <f aca="false">SUM(B117*N117)</f>
        <v>0</v>
      </c>
      <c r="P117" s="11" t="n">
        <f aca="false">SUM(J117-O117)</f>
        <v>6008.8</v>
      </c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customFormat="false" ht="13.5" hidden="false" customHeight="true" outlineLevel="0" collapsed="false">
      <c r="A118" s="25" t="s">
        <v>276</v>
      </c>
      <c r="B118" s="11" t="n">
        <v>25</v>
      </c>
      <c r="C118" s="22" t="n">
        <v>42934</v>
      </c>
      <c r="D118" s="11" t="n">
        <v>283.2</v>
      </c>
      <c r="E118" s="11" t="n">
        <f aca="false">(B118*D118)</f>
        <v>7080</v>
      </c>
      <c r="F118" s="11" t="n">
        <f aca="false">IF(L118="LT",IF(N118&gt;D118,N118,D118),D118)</f>
        <v>283.2</v>
      </c>
      <c r="G118" s="11" t="n">
        <f aca="false">F118*B118</f>
        <v>7080</v>
      </c>
      <c r="H118" s="22" t="n">
        <v>43308</v>
      </c>
      <c r="I118" s="11" t="n">
        <v>300.44</v>
      </c>
      <c r="J118" s="11" t="n">
        <f aca="false">SUM(B118*I118)</f>
        <v>7511</v>
      </c>
      <c r="K118" s="11" t="n">
        <f aca="false">SUM(J118-E118)</f>
        <v>431</v>
      </c>
      <c r="L118" s="11" t="str">
        <f aca="false">IF(SUM(+H118-C118)&lt;365,"ST","LT")</f>
        <v>LT</v>
      </c>
      <c r="M118" s="11" t="n">
        <f aca="false">IF(L118="LT",IF(I118&gt;F118,J118-G118,IF(N118&gt;I118&gt;D118, "0 ",IF(D118&gt;I118&gt;N118, "0",IF(D118&lt;N118,I118-D118,I118-N118)))),0)</f>
        <v>431</v>
      </c>
      <c r="N118" s="11" t="n">
        <v>0</v>
      </c>
      <c r="O118" s="11" t="n">
        <f aca="false">SUM(B118*N118)</f>
        <v>0</v>
      </c>
      <c r="P118" s="11" t="n">
        <f aca="false">SUM(J118-O118)</f>
        <v>7511</v>
      </c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customFormat="false" ht="13.5" hidden="false" customHeight="true" outlineLevel="0" collapsed="false">
      <c r="A119" s="19" t="s">
        <v>276</v>
      </c>
      <c r="B119" s="11" t="n">
        <v>25</v>
      </c>
      <c r="C119" s="22" t="n">
        <v>43808</v>
      </c>
      <c r="D119" s="11" t="n">
        <v>243.66</v>
      </c>
      <c r="E119" s="11" t="n">
        <f aca="false">(B119*D119)</f>
        <v>6091.5</v>
      </c>
      <c r="F119" s="11"/>
      <c r="G119" s="11"/>
      <c r="H119" s="22"/>
      <c r="I119" s="11"/>
      <c r="J119" s="11" t="n">
        <f aca="false">SUM(B119*I119)</f>
        <v>0</v>
      </c>
      <c r="K119" s="11" t="n">
        <f aca="false">SUM(J119-E119)</f>
        <v>-6091.5</v>
      </c>
      <c r="L119" s="11" t="str">
        <f aca="false">IF(SUM(+H119-C119)&lt;365,"ST","LT")</f>
        <v>ST</v>
      </c>
      <c r="M119" s="11"/>
      <c r="N119" s="11"/>
      <c r="O119" s="11"/>
      <c r="P119" s="11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customFormat="false" ht="13.5" hidden="false" customHeight="true" outlineLevel="0" collapsed="false">
      <c r="A120" s="19" t="s">
        <v>278</v>
      </c>
      <c r="B120" s="11" t="n">
        <v>100</v>
      </c>
      <c r="C120" s="22" t="n">
        <v>43803</v>
      </c>
      <c r="D120" s="11" t="n">
        <v>57.06</v>
      </c>
      <c r="E120" s="11" t="n">
        <f aca="false">(B120*D120)</f>
        <v>5706</v>
      </c>
      <c r="F120" s="11"/>
      <c r="G120" s="11"/>
      <c r="H120" s="22"/>
      <c r="I120" s="11"/>
      <c r="J120" s="11" t="n">
        <f aca="false">SUM(B120*I120)</f>
        <v>0</v>
      </c>
      <c r="K120" s="11" t="n">
        <f aca="false">SUM(J120-E120)</f>
        <v>-5706</v>
      </c>
      <c r="L120" s="11" t="str">
        <f aca="false">IF(SUM(+H120-C120)&lt;365,"ST","LT")</f>
        <v>ST</v>
      </c>
      <c r="M120" s="11"/>
      <c r="N120" s="11"/>
      <c r="O120" s="11"/>
      <c r="P120" s="11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customFormat="false" ht="13.5" hidden="false" customHeight="true" outlineLevel="0" collapsed="false">
      <c r="A121" s="25" t="s">
        <v>287</v>
      </c>
      <c r="B121" s="11" t="n">
        <v>10</v>
      </c>
      <c r="C121" s="22" t="n">
        <v>43125</v>
      </c>
      <c r="D121" s="11" t="n">
        <v>774.47</v>
      </c>
      <c r="E121" s="11" t="n">
        <f aca="false">(B121*D121)</f>
        <v>7744.7</v>
      </c>
      <c r="F121" s="11" t="n">
        <f aca="false">IF(L121="LT",IF(N121&gt;D121,N121,D121),D121)</f>
        <v>774.47</v>
      </c>
      <c r="G121" s="11" t="n">
        <f aca="false">F121*B121</f>
        <v>7744.7</v>
      </c>
      <c r="H121" s="22" t="n">
        <v>43494</v>
      </c>
      <c r="I121" s="11" t="n">
        <v>240.32</v>
      </c>
      <c r="J121" s="11" t="n">
        <f aca="false">SUM(B121*I121)</f>
        <v>2403.2</v>
      </c>
      <c r="K121" s="11" t="n">
        <f aca="false">SUM(J121-E121)</f>
        <v>-5341.5</v>
      </c>
      <c r="L121" s="11" t="str">
        <f aca="false">IF(SUM(+H121-C121)&lt;365,"ST","LT")</f>
        <v>LT</v>
      </c>
      <c r="M121" s="11" t="str">
        <f aca="false">IF(L121="LT",IF(I121&gt;F121,J121-G121,IF(N121&gt;I121&gt;D121, "0 ",IF(D121&gt;I121&gt;N121, "0",IF(D121&lt;N121,I121-D121,I121-N121)))),0)</f>
        <v>0</v>
      </c>
      <c r="N121" s="11" t="n">
        <v>0</v>
      </c>
      <c r="O121" s="11" t="n">
        <f aca="false">SUM(B121*N121)</f>
        <v>0</v>
      </c>
      <c r="P121" s="11" t="n">
        <f aca="false">SUM(J121-O121)</f>
        <v>2403.2</v>
      </c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customFormat="false" ht="13.5" hidden="false" customHeight="true" outlineLevel="0" collapsed="false">
      <c r="A122" s="25" t="s">
        <v>287</v>
      </c>
      <c r="B122" s="11" t="n">
        <v>10</v>
      </c>
      <c r="C122" s="22" t="n">
        <v>43230</v>
      </c>
      <c r="D122" s="11" t="n">
        <v>490.86</v>
      </c>
      <c r="E122" s="11" t="n">
        <f aca="false">(B122*D122)</f>
        <v>4908.6</v>
      </c>
      <c r="F122" s="11" t="n">
        <f aca="false">IF(L122="LT",IF(N122&gt;D122,N122,D122),D122)</f>
        <v>490.86</v>
      </c>
      <c r="G122" s="11" t="n">
        <f aca="false">F122*B122</f>
        <v>4908.6</v>
      </c>
      <c r="H122" s="22" t="n">
        <v>43494</v>
      </c>
      <c r="I122" s="11" t="n">
        <v>240.32</v>
      </c>
      <c r="J122" s="11" t="n">
        <f aca="false">SUM(B122*I122)</f>
        <v>2403.2</v>
      </c>
      <c r="K122" s="11" t="n">
        <f aca="false">SUM(J122-E122)</f>
        <v>-2505.4</v>
      </c>
      <c r="L122" s="11" t="str">
        <f aca="false">IF(SUM(+H122-C122)&lt;365,"ST","LT")</f>
        <v>ST</v>
      </c>
      <c r="M122" s="11" t="n">
        <f aca="false">IF(L122="LT",IF(I122&gt;F122,J122-G122,IF(N122&gt;I122&gt;D122, "0 ",IF(D122&gt;I122&gt;N122, "0",IF(D122&lt;N122,I122-D122,I122-N122)))),0)</f>
        <v>0</v>
      </c>
      <c r="N122" s="11" t="n">
        <v>0</v>
      </c>
      <c r="O122" s="11" t="n">
        <f aca="false">SUM(B122*N122)</f>
        <v>0</v>
      </c>
      <c r="P122" s="11" t="n">
        <f aca="false">SUM(J122-O122)</f>
        <v>2403.2</v>
      </c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customFormat="false" ht="15" hidden="false" customHeight="true" outlineLevel="0" collapsed="false">
      <c r="A123" s="25" t="s">
        <v>287</v>
      </c>
      <c r="B123" s="11" t="n">
        <v>15</v>
      </c>
      <c r="C123" s="22" t="n">
        <v>43273</v>
      </c>
      <c r="D123" s="11" t="n">
        <v>390.82</v>
      </c>
      <c r="E123" s="11" t="n">
        <f aca="false">(B123*D123)</f>
        <v>5862.3</v>
      </c>
      <c r="F123" s="11" t="n">
        <f aca="false">IF(L123="LT",IF(N123&gt;D123,N123,D123),D123)</f>
        <v>390.82</v>
      </c>
      <c r="G123" s="11" t="n">
        <f aca="false">F123*B123</f>
        <v>5862.3</v>
      </c>
      <c r="H123" s="22" t="n">
        <v>43494</v>
      </c>
      <c r="I123" s="11" t="n">
        <v>240.32</v>
      </c>
      <c r="J123" s="11" t="n">
        <f aca="false">SUM(B123*I123)</f>
        <v>3604.8</v>
      </c>
      <c r="K123" s="11" t="n">
        <f aca="false">SUM(J123-E123)</f>
        <v>-2257.5</v>
      </c>
      <c r="L123" s="11" t="str">
        <f aca="false">IF(SUM(+H123-C123)&lt;365,"ST","LT")</f>
        <v>ST</v>
      </c>
      <c r="M123" s="11" t="n">
        <f aca="false">IF(L123="LT",IF(I123&gt;F123,J123-G123,IF(N123&gt;I123&gt;D123, "0 ",IF(D123&gt;I123&gt;N123, "0",IF(D123&lt;N123,I123-D123,I123-N123)))),0)</f>
        <v>0</v>
      </c>
      <c r="N123" s="11" t="n">
        <v>0</v>
      </c>
      <c r="O123" s="11" t="n">
        <f aca="false">SUM(B123*N123)</f>
        <v>0</v>
      </c>
      <c r="P123" s="11" t="n">
        <f aca="false">SUM(J123-O123)</f>
        <v>3604.8</v>
      </c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customFormat="false" ht="15" hidden="false" customHeight="true" outlineLevel="0" collapsed="false">
      <c r="A124" s="25" t="s">
        <v>287</v>
      </c>
      <c r="B124" s="11" t="n">
        <v>15</v>
      </c>
      <c r="C124" s="22" t="n">
        <v>43347</v>
      </c>
      <c r="D124" s="11" t="n">
        <v>278.76</v>
      </c>
      <c r="E124" s="11" t="n">
        <f aca="false">(B124*D124)</f>
        <v>4181.4</v>
      </c>
      <c r="F124" s="11" t="n">
        <f aca="false">IF(L124="LT",IF(N124&gt;D124,N124,D124),D124)</f>
        <v>278.76</v>
      </c>
      <c r="G124" s="11" t="n">
        <f aca="false">F124*B124</f>
        <v>4181.4</v>
      </c>
      <c r="H124" s="22" t="n">
        <v>43494</v>
      </c>
      <c r="I124" s="11" t="n">
        <v>240.32</v>
      </c>
      <c r="J124" s="11" t="n">
        <f aca="false">SUM(B124*I124)</f>
        <v>3604.8</v>
      </c>
      <c r="K124" s="11" t="n">
        <f aca="false">SUM(J124-E124)</f>
        <v>-576.6</v>
      </c>
      <c r="L124" s="11" t="str">
        <f aca="false">IF(SUM(+H124-C124)&lt;365,"ST","LT")</f>
        <v>ST</v>
      </c>
      <c r="M124" s="11" t="n">
        <f aca="false">IF(L124="LT",IF(I124&gt;F124,J124-G124,IF(N124&gt;I124&gt;D124, "0 ",IF(D124&gt;I124&gt;N124, "0",IF(D124&lt;N124,I124-D124,I124-N124)))),0)</f>
        <v>0</v>
      </c>
      <c r="N124" s="11" t="n">
        <v>0</v>
      </c>
      <c r="O124" s="11" t="n">
        <f aca="false">SUM(B124*N124)</f>
        <v>0</v>
      </c>
      <c r="P124" s="11" t="n">
        <f aca="false">SUM(J124-O124)</f>
        <v>3604.8</v>
      </c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customFormat="false" ht="15.75" hidden="false" customHeight="true" outlineLevel="0" collapsed="false">
      <c r="A125" s="19" t="s">
        <v>1257</v>
      </c>
      <c r="B125" s="11" t="n">
        <v>100</v>
      </c>
      <c r="C125" s="22" t="n">
        <v>43696</v>
      </c>
      <c r="D125" s="11" t="n">
        <v>57.67</v>
      </c>
      <c r="E125" s="11" t="n">
        <f aca="false">(B125*D125)</f>
        <v>5767</v>
      </c>
      <c r="F125" s="11"/>
      <c r="G125" s="11"/>
      <c r="H125" s="22" t="n">
        <v>43804</v>
      </c>
      <c r="I125" s="11" t="n">
        <v>74.6</v>
      </c>
      <c r="J125" s="11" t="n">
        <f aca="false">SUM(B125*I125)</f>
        <v>7460</v>
      </c>
      <c r="K125" s="11" t="n">
        <f aca="false">SUM(J125-E125)</f>
        <v>1693</v>
      </c>
      <c r="L125" s="11" t="str">
        <f aca="false">IF(SUM(+H125-C125)&lt;365,"ST","LT")</f>
        <v>ST</v>
      </c>
      <c r="M125" s="11"/>
      <c r="N125" s="11"/>
      <c r="O125" s="11"/>
      <c r="P125" s="11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customFormat="false" ht="18.75" hidden="false" customHeight="true" outlineLevel="0" collapsed="false">
      <c r="A126" s="25" t="s">
        <v>1038</v>
      </c>
      <c r="B126" s="11" t="n">
        <v>50</v>
      </c>
      <c r="C126" s="22" t="n">
        <v>42796</v>
      </c>
      <c r="D126" s="11" t="n">
        <v>146.45</v>
      </c>
      <c r="E126" s="11" t="n">
        <f aca="false">(B126*D126)</f>
        <v>7322.5</v>
      </c>
      <c r="F126" s="11" t="n">
        <f aca="false">IF(L126="LT",IF(N126&gt;D126,N126,D126),D126)</f>
        <v>146.45</v>
      </c>
      <c r="G126" s="11" t="n">
        <f aca="false">F126*B126</f>
        <v>7322.5</v>
      </c>
      <c r="H126" s="22" t="n">
        <v>43696</v>
      </c>
      <c r="I126" s="11" t="n">
        <v>59.4</v>
      </c>
      <c r="J126" s="11" t="n">
        <f aca="false">SUM(B126*I126)</f>
        <v>2970</v>
      </c>
      <c r="K126" s="11" t="n">
        <f aca="false">SUM(J126-E126)</f>
        <v>-4352.5</v>
      </c>
      <c r="L126" s="11" t="str">
        <f aca="false">IF(SUM(+H126-C126)&lt;365,"ST","LT")</f>
        <v>LT</v>
      </c>
      <c r="M126" s="11" t="str">
        <f aca="false">IF(L126="LT",IF(I126&gt;F126,J126-G126,IF(N126&gt;I126&gt;D126, "0 ",IF(D126&gt;I126&gt;N126, "0",IF(D126&lt;N126,I126-D126,I126-N126)))),0)</f>
        <v>0</v>
      </c>
      <c r="N126" s="11" t="n">
        <v>0</v>
      </c>
      <c r="O126" s="11" t="n">
        <f aca="false">SUM(B126*N126)</f>
        <v>0</v>
      </c>
      <c r="P126" s="11" t="n">
        <f aca="false">SUM(J126-O126)</f>
        <v>2970</v>
      </c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customFormat="false" ht="15.75" hidden="false" customHeight="true" outlineLevel="0" collapsed="false">
      <c r="A127" s="25" t="s">
        <v>1038</v>
      </c>
      <c r="B127" s="11" t="n">
        <v>50</v>
      </c>
      <c r="C127" s="22" t="n">
        <v>42857</v>
      </c>
      <c r="D127" s="11" t="n">
        <v>153.22</v>
      </c>
      <c r="E127" s="11" t="n">
        <f aca="false">(B127*D127)</f>
        <v>7661</v>
      </c>
      <c r="F127" s="11" t="n">
        <f aca="false">IF(L127="LT",IF(N127&gt;D127,N127,D127),D127)</f>
        <v>153.22</v>
      </c>
      <c r="G127" s="11" t="n">
        <f aca="false">F127*B127</f>
        <v>7661</v>
      </c>
      <c r="H127" s="22" t="n">
        <v>43696</v>
      </c>
      <c r="I127" s="11" t="n">
        <v>59.4</v>
      </c>
      <c r="J127" s="11" t="n">
        <f aca="false">SUM(B127*I127)</f>
        <v>2970</v>
      </c>
      <c r="K127" s="11" t="n">
        <f aca="false">SUM(J127-E127)</f>
        <v>-4691</v>
      </c>
      <c r="L127" s="11" t="str">
        <f aca="false">IF(SUM(+H127-C127)&lt;365,"ST","LT")</f>
        <v>LT</v>
      </c>
      <c r="M127" s="11" t="str">
        <f aca="false">IF(L127="LT",IF(I127&gt;F127,J127-G127,IF(N127&gt;I127&gt;D127, "0 ",IF(D127&gt;I127&gt;N127, "0",IF(D127&lt;N127,I127-D127,I127-N127)))),0)</f>
        <v>0</v>
      </c>
      <c r="N127" s="11" t="n">
        <v>0</v>
      </c>
      <c r="O127" s="11" t="n">
        <f aca="false">SUM(B127*N127)</f>
        <v>0</v>
      </c>
      <c r="P127" s="11" t="n">
        <f aca="false">SUM(J127-O127)</f>
        <v>2970</v>
      </c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customFormat="false" ht="15.75" hidden="false" customHeight="true" outlineLevel="0" collapsed="false">
      <c r="A128" s="25" t="s">
        <v>1417</v>
      </c>
      <c r="B128" s="11" t="n">
        <v>50</v>
      </c>
      <c r="C128" s="22" t="n">
        <v>41719</v>
      </c>
      <c r="D128" s="11" t="n">
        <v>72.17</v>
      </c>
      <c r="E128" s="11" t="n">
        <f aca="false">(B128*D128)</f>
        <v>3608.5</v>
      </c>
      <c r="F128" s="11" t="n">
        <f aca="false">IF(L128="LT",IF(N128&gt;D128,N128,D128),D128)</f>
        <v>72.17</v>
      </c>
      <c r="G128" s="11" t="n">
        <f aca="false">F128*B128</f>
        <v>3608.5</v>
      </c>
      <c r="H128" s="22" t="n">
        <v>43234</v>
      </c>
      <c r="I128" s="11" t="n">
        <v>176.81</v>
      </c>
      <c r="J128" s="11" t="n">
        <f aca="false">SUM(B128*I128)</f>
        <v>8840.5</v>
      </c>
      <c r="K128" s="11" t="n">
        <f aca="false">SUM(J128-E128)</f>
        <v>5232</v>
      </c>
      <c r="L128" s="11" t="str">
        <f aca="false">IF(SUM(+H128-C128)&lt;365,"ST","LT")</f>
        <v>LT</v>
      </c>
      <c r="M128" s="11" t="n">
        <f aca="false">IF(L128="LT",IF(I128&gt;F128,J128-G128,IF(N128&gt;I128&gt;D128, "0 ",IF(D128&gt;I128&gt;N128, "0",IF(D128&lt;N128,I128-D128,I128-N128)))),0)</f>
        <v>5232</v>
      </c>
      <c r="N128" s="11" t="n">
        <v>0</v>
      </c>
      <c r="O128" s="11" t="n">
        <f aca="false">SUM(B128*N128)</f>
        <v>0</v>
      </c>
      <c r="P128" s="11" t="n">
        <f aca="false">SUM(J128-O128)</f>
        <v>8840.5</v>
      </c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customFormat="false" ht="15.75" hidden="false" customHeight="true" outlineLevel="0" collapsed="false">
      <c r="A129" s="25" t="s">
        <v>1417</v>
      </c>
      <c r="B129" s="11" t="n">
        <v>50</v>
      </c>
      <c r="C129" s="22" t="n">
        <v>43132</v>
      </c>
      <c r="D129" s="11" t="n">
        <v>173.72</v>
      </c>
      <c r="E129" s="11" t="n">
        <f aca="false">(B129*D129)</f>
        <v>8686</v>
      </c>
      <c r="F129" s="11" t="n">
        <f aca="false">IF(L129="LT",IF(N129&gt;D129,N129,D129),D129)</f>
        <v>173.72</v>
      </c>
      <c r="G129" s="11" t="n">
        <f aca="false">F129*B129</f>
        <v>8686</v>
      </c>
      <c r="H129" s="22" t="n">
        <v>43306</v>
      </c>
      <c r="I129" s="11" t="n">
        <v>182.16</v>
      </c>
      <c r="J129" s="11" t="n">
        <f aca="false">SUM(B129*I129)</f>
        <v>9108</v>
      </c>
      <c r="K129" s="11" t="n">
        <f aca="false">SUM(J129-E129)</f>
        <v>422</v>
      </c>
      <c r="L129" s="11" t="str">
        <f aca="false">IF(SUM(+H129-C129)&lt;365,"ST","LT")</f>
        <v>ST</v>
      </c>
      <c r="M129" s="11" t="n">
        <f aca="false">IF(L129="LT",IF(I129&gt;F129,J129-G129,IF(N129&gt;I129&gt;D129, "0 ",IF(D129&gt;I129&gt;N129, "0",IF(D129&lt;N129,I129-D129,I129-N129)))),0)</f>
        <v>0</v>
      </c>
      <c r="N129" s="11" t="n">
        <v>0</v>
      </c>
      <c r="O129" s="11" t="n">
        <f aca="false">SUM(B129*N129)</f>
        <v>0</v>
      </c>
      <c r="P129" s="11" t="n">
        <f aca="false">SUM(J129-O129)</f>
        <v>9108</v>
      </c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customFormat="false" ht="15.75" hidden="false" customHeight="true" outlineLevel="0" collapsed="false">
      <c r="A130" s="25" t="s">
        <v>1418</v>
      </c>
      <c r="B130" s="11" t="n">
        <v>5</v>
      </c>
      <c r="C130" s="22" t="n">
        <v>42362</v>
      </c>
      <c r="D130" s="11" t="n">
        <v>1300.82</v>
      </c>
      <c r="E130" s="11" t="n">
        <f aca="false">(B130*D130)</f>
        <v>6504.1</v>
      </c>
      <c r="F130" s="11" t="n">
        <f aca="false">IF(L130="LT",IF(N130&gt;D130,N130,D130),D130)</f>
        <v>1300.82</v>
      </c>
      <c r="G130" s="11" t="n">
        <f aca="false">F130*B130</f>
        <v>6504.1</v>
      </c>
      <c r="H130" s="22" t="n">
        <v>43410</v>
      </c>
      <c r="I130" s="11" t="n">
        <v>1347.39</v>
      </c>
      <c r="J130" s="11" t="n">
        <f aca="false">SUM(B130*I130)</f>
        <v>6736.95</v>
      </c>
      <c r="K130" s="11" t="n">
        <f aca="false">SUM(J130-E130)</f>
        <v>232.850000000001</v>
      </c>
      <c r="L130" s="11" t="str">
        <f aca="false">IF(SUM(+H130-C130)&lt;365,"ST","LT")</f>
        <v>LT</v>
      </c>
      <c r="M130" s="11" t="n">
        <f aca="false">IF(L130="LT",IF(I130&gt;F130,J130-G130,IF(N130&gt;I130&gt;D130, "0 ",IF(D130&gt;I130&gt;N130, "0",IF(D130&lt;N130,I130-D130,I130-N130)))),0)</f>
        <v>232.850000000001</v>
      </c>
      <c r="N130" s="11" t="n">
        <v>0</v>
      </c>
      <c r="O130" s="11" t="n">
        <f aca="false">SUM(B130*N130)</f>
        <v>0</v>
      </c>
      <c r="P130" s="11" t="n">
        <f aca="false">SUM(J130-O130)</f>
        <v>6736.95</v>
      </c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customFormat="false" ht="15.75" hidden="false" customHeight="true" outlineLevel="0" collapsed="false">
      <c r="A131" s="25" t="s">
        <v>1418</v>
      </c>
      <c r="B131" s="11" t="n">
        <v>5</v>
      </c>
      <c r="C131" s="22" t="n">
        <v>42886</v>
      </c>
      <c r="D131" s="11" t="n">
        <v>1792.45</v>
      </c>
      <c r="E131" s="11" t="n">
        <f aca="false">(B131*D131)</f>
        <v>8962.25</v>
      </c>
      <c r="F131" s="11" t="n">
        <f aca="false">IF(L131="LT",IF(N131&gt;D131,N131,D131),D131)</f>
        <v>1792.45</v>
      </c>
      <c r="G131" s="11" t="n">
        <f aca="false">F131*B131</f>
        <v>8962.25</v>
      </c>
      <c r="H131" s="22"/>
      <c r="I131" s="11"/>
      <c r="J131" s="11" t="n">
        <f aca="false">SUM(B131*I131)</f>
        <v>0</v>
      </c>
      <c r="K131" s="11" t="n">
        <f aca="false">SUM(J131-E131)</f>
        <v>-8962.25</v>
      </c>
      <c r="L131" s="11" t="str">
        <f aca="false">IF(SUM(+H131-C131)&lt;365,"ST","LT")</f>
        <v>ST</v>
      </c>
      <c r="M131" s="11" t="n">
        <f aca="false">IF(L131="LT",IF(I131&gt;F131,J131-G131,IF(N131&gt;I131&gt;D131, "0 ",IF(D131&gt;I131&gt;N131, "0",IF(D131&lt;N131,I131-D131,I131-N131)))),0)</f>
        <v>0</v>
      </c>
      <c r="N131" s="11" t="n">
        <v>0</v>
      </c>
      <c r="O131" s="11" t="n">
        <f aca="false">SUM(B131*N131)</f>
        <v>0</v>
      </c>
      <c r="P131" s="11" t="n">
        <f aca="false">SUM(J131-O131)</f>
        <v>0</v>
      </c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customFormat="false" ht="15.75" hidden="false" customHeight="true" outlineLevel="0" collapsed="false">
      <c r="A132" s="25" t="s">
        <v>1418</v>
      </c>
      <c r="B132" s="11" t="n">
        <v>5</v>
      </c>
      <c r="C132" s="22" t="n">
        <v>42955</v>
      </c>
      <c r="D132" s="11" t="n">
        <v>1181.4</v>
      </c>
      <c r="E132" s="11" t="n">
        <f aca="false">(B132*D132)</f>
        <v>5907</v>
      </c>
      <c r="F132" s="11" t="n">
        <f aca="false">IF(L132="LT",IF(N132&gt;D132,N132,D132),D132)</f>
        <v>1181.4</v>
      </c>
      <c r="G132" s="11" t="n">
        <f aca="false">F132*B132</f>
        <v>5907</v>
      </c>
      <c r="H132" s="22"/>
      <c r="I132" s="11"/>
      <c r="J132" s="11" t="n">
        <f aca="false">SUM(B132*I132)</f>
        <v>0</v>
      </c>
      <c r="K132" s="11" t="n">
        <f aca="false">SUM(J132-E132)</f>
        <v>-5907</v>
      </c>
      <c r="L132" s="11" t="str">
        <f aca="false">IF(SUM(+H132-C132)&lt;365,"ST","LT")</f>
        <v>ST</v>
      </c>
      <c r="M132" s="11" t="n">
        <f aca="false">IF(L132="LT",IF(I132&gt;F132,J132-G132,IF(N132&gt;I132&gt;D132, "0 ",IF(D132&gt;I132&gt;N132, "0",IF(D132&lt;N132,I132-D132,I132-N132)))),0)</f>
        <v>0</v>
      </c>
      <c r="N132" s="11" t="n">
        <v>0</v>
      </c>
      <c r="O132" s="11" t="n">
        <f aca="false">SUM(B132*N132)</f>
        <v>0</v>
      </c>
      <c r="P132" s="11" t="n">
        <f aca="false">SUM(J132-O132)</f>
        <v>0</v>
      </c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customFormat="false" ht="15.75" hidden="false" customHeight="true" outlineLevel="0" collapsed="false">
      <c r="A133" s="25" t="s">
        <v>1418</v>
      </c>
      <c r="B133" s="11" t="n">
        <v>7</v>
      </c>
      <c r="C133" s="22" t="n">
        <v>42935</v>
      </c>
      <c r="D133" s="11" t="n">
        <v>0</v>
      </c>
      <c r="E133" s="11" t="n">
        <f aca="false">(B133*D133)</f>
        <v>0</v>
      </c>
      <c r="F133" s="11" t="n">
        <f aca="false">IF(L133="LT",IF(N133&gt;D133,N133,D133),D133)</f>
        <v>0</v>
      </c>
      <c r="G133" s="11" t="n">
        <f aca="false">F133*B133</f>
        <v>0</v>
      </c>
      <c r="H133" s="22"/>
      <c r="I133" s="11"/>
      <c r="J133" s="11" t="n">
        <f aca="false">SUM(B133*I133)</f>
        <v>0</v>
      </c>
      <c r="K133" s="11" t="n">
        <f aca="false">SUM(J133-E133)</f>
        <v>0</v>
      </c>
      <c r="L133" s="11" t="str">
        <f aca="false">IF(SUM(+H133-C133)&lt;365,"ST","LT")</f>
        <v>ST</v>
      </c>
      <c r="M133" s="11" t="n">
        <f aca="false">IF(L133="LT",IF(I133&gt;F133,J133-G133,IF(N133&gt;I133&gt;D133, "0 ",IF(D133&gt;I133&gt;N133, "0",IF(D133&lt;N133,I133-D133,I133-N133)))),0)</f>
        <v>0</v>
      </c>
      <c r="N133" s="11" t="n">
        <v>0</v>
      </c>
      <c r="O133" s="11" t="n">
        <f aca="false">SUM(B133*N133)</f>
        <v>0</v>
      </c>
      <c r="P133" s="11" t="n">
        <f aca="false">SUM(J133-O133)</f>
        <v>0</v>
      </c>
      <c r="Q133" s="25"/>
      <c r="R133" s="25" t="s">
        <v>86</v>
      </c>
      <c r="S133" s="25"/>
      <c r="T133" s="25"/>
      <c r="U133" s="25"/>
      <c r="V133" s="25"/>
      <c r="W133" s="25"/>
      <c r="X133" s="25"/>
      <c r="Y133" s="25"/>
      <c r="Z133" s="25"/>
    </row>
    <row r="134" customFormat="false" ht="15.75" hidden="false" customHeight="true" outlineLevel="0" collapsed="false">
      <c r="A134" s="25" t="s">
        <v>1418</v>
      </c>
      <c r="B134" s="11" t="n">
        <v>3</v>
      </c>
      <c r="C134" s="22" t="n">
        <v>43151</v>
      </c>
      <c r="D134" s="11" t="n">
        <v>1303.46</v>
      </c>
      <c r="E134" s="11" t="n">
        <f aca="false">(B134*D134)</f>
        <v>3910.38</v>
      </c>
      <c r="F134" s="11" t="n">
        <f aca="false">IF(L134="LT",IF(N134&gt;D134,N134,D134),D134)</f>
        <v>1303.46</v>
      </c>
      <c r="G134" s="11" t="n">
        <f aca="false">F134*B134</f>
        <v>3910.38</v>
      </c>
      <c r="H134" s="22"/>
      <c r="I134" s="11"/>
      <c r="J134" s="11" t="n">
        <f aca="false">SUM(B134*I134)</f>
        <v>0</v>
      </c>
      <c r="K134" s="11" t="n">
        <f aca="false">SUM(J134-E134)</f>
        <v>-3910.38</v>
      </c>
      <c r="L134" s="11" t="str">
        <f aca="false">IF(SUM(+H134-C134)&lt;365,"ST","LT")</f>
        <v>ST</v>
      </c>
      <c r="M134" s="11" t="n">
        <f aca="false">IF(L134="LT",IF(I134&gt;F134,J134-G134,IF(N134&gt;I134&gt;D134, "0 ",IF(D134&gt;I134&gt;N134, "0",IF(D134&lt;N134,I134-D134,I134-N134)))),0)</f>
        <v>0</v>
      </c>
      <c r="N134" s="11" t="n">
        <v>0</v>
      </c>
      <c r="O134" s="11" t="n">
        <f aca="false">SUM(B134*N134)</f>
        <v>0</v>
      </c>
      <c r="P134" s="11" t="n">
        <f aca="false">SUM(J134-O134)</f>
        <v>0</v>
      </c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customFormat="false" ht="15.75" hidden="false" customHeight="true" outlineLevel="0" collapsed="false">
      <c r="A135" s="25" t="s">
        <v>1418</v>
      </c>
      <c r="B135" s="11" t="n">
        <v>5</v>
      </c>
      <c r="C135" s="22" t="n">
        <v>43333</v>
      </c>
      <c r="D135" s="11" t="n">
        <v>1338.25</v>
      </c>
      <c r="E135" s="11" t="n">
        <f aca="false">(B135*D135)</f>
        <v>6691.25</v>
      </c>
      <c r="F135" s="11" t="n">
        <f aca="false">IF(L135="LT",IF(N135&gt;D135,N135,D135),D135)</f>
        <v>1338.25</v>
      </c>
      <c r="G135" s="11" t="n">
        <f aca="false">F135*B135</f>
        <v>6691.25</v>
      </c>
      <c r="H135" s="22"/>
      <c r="I135" s="11"/>
      <c r="J135" s="11" t="n">
        <f aca="false">SUM(B135*I135)</f>
        <v>0</v>
      </c>
      <c r="K135" s="11" t="n">
        <f aca="false">SUM(J135-E135)</f>
        <v>-6691.25</v>
      </c>
      <c r="L135" s="11" t="str">
        <f aca="false">IF(SUM(+H135-C135)&lt;365,"ST","LT")</f>
        <v>ST</v>
      </c>
      <c r="M135" s="11" t="n">
        <f aca="false">IF(L135="LT",IF(I135&gt;F135,J135-G135,IF(N135&gt;I135&gt;D135, "0 ",IF(D135&gt;I135&gt;N135, "0",IF(D135&lt;N135,I135-D135,I135-N135)))),0)</f>
        <v>0</v>
      </c>
      <c r="N135" s="11" t="n">
        <v>0</v>
      </c>
      <c r="O135" s="11" t="n">
        <f aca="false">SUM(B135*N135)</f>
        <v>0</v>
      </c>
      <c r="P135" s="11" t="n">
        <f aca="false">SUM(J135-O135)</f>
        <v>0</v>
      </c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customFormat="false" ht="15.75" hidden="false" customHeight="true" outlineLevel="0" collapsed="false">
      <c r="A136" s="25" t="s">
        <v>314</v>
      </c>
      <c r="B136" s="11" t="n">
        <v>50</v>
      </c>
      <c r="C136" s="22" t="n">
        <v>43315</v>
      </c>
      <c r="D136" s="11" t="n">
        <v>149.48</v>
      </c>
      <c r="E136" s="11" t="n">
        <f aca="false">(B136*D136)</f>
        <v>7474</v>
      </c>
      <c r="F136" s="11" t="n">
        <f aca="false">IF(L136="LT",IF(N136&gt;D136,N136,D136),D136)</f>
        <v>149.48</v>
      </c>
      <c r="G136" s="11" t="n">
        <f aca="false">F136*B136</f>
        <v>7474</v>
      </c>
      <c r="H136" s="22" t="n">
        <v>43594</v>
      </c>
      <c r="I136" s="11" t="n">
        <v>127.46</v>
      </c>
      <c r="J136" s="11" t="n">
        <f aca="false">SUM(B136*I136)</f>
        <v>6373</v>
      </c>
      <c r="K136" s="11" t="n">
        <f aca="false">SUM(J136-E136)</f>
        <v>-1101</v>
      </c>
      <c r="L136" s="11" t="str">
        <f aca="false">IF(SUM(+H136-C136)&lt;365,"ST","LT")</f>
        <v>ST</v>
      </c>
      <c r="M136" s="11" t="n">
        <f aca="false">IF(L136="LT",IF(I136&gt;F136,J136-G136,IF(N136&gt;I136&gt;D136, "0 ",IF(D136&gt;I136&gt;N136, "0",IF(D136&lt;N136,I136-D136,I136-N136)))),0)</f>
        <v>0</v>
      </c>
      <c r="N136" s="11" t="n">
        <v>0</v>
      </c>
      <c r="O136" s="11" t="n">
        <f aca="false">SUM(B136*N136)</f>
        <v>0</v>
      </c>
      <c r="P136" s="11" t="n">
        <f aca="false">SUM(J136-O136)</f>
        <v>6373</v>
      </c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customFormat="false" ht="15.75" hidden="false" customHeight="true" outlineLevel="0" collapsed="false">
      <c r="A137" s="19" t="s">
        <v>770</v>
      </c>
      <c r="B137" s="11" t="n">
        <v>10</v>
      </c>
      <c r="C137" s="22" t="n">
        <v>43578</v>
      </c>
      <c r="D137" s="11" t="n">
        <v>671.65</v>
      </c>
      <c r="E137" s="11" t="n">
        <f aca="false">(B137*D137)</f>
        <v>6716.5</v>
      </c>
      <c r="F137" s="11"/>
      <c r="G137" s="11"/>
      <c r="H137" s="22"/>
      <c r="I137" s="11"/>
      <c r="J137" s="11" t="n">
        <f aca="false">SUM(B137*I137)</f>
        <v>0</v>
      </c>
      <c r="K137" s="11" t="n">
        <f aca="false">SUM(J137-E137)</f>
        <v>-6716.5</v>
      </c>
      <c r="L137" s="11" t="str">
        <f aca="false">IF(SUM(+H137-C137)&lt;365,"ST","LT")</f>
        <v>ST</v>
      </c>
      <c r="M137" s="11"/>
      <c r="N137" s="11"/>
      <c r="O137" s="11"/>
      <c r="P137" s="11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customFormat="false" ht="15.75" hidden="false" customHeight="true" outlineLevel="0" collapsed="false">
      <c r="A138" s="25" t="s">
        <v>1272</v>
      </c>
      <c r="B138" s="11" t="n">
        <v>2</v>
      </c>
      <c r="C138" s="22" t="n">
        <v>42177</v>
      </c>
      <c r="D138" s="11" t="n">
        <v>248.84</v>
      </c>
      <c r="E138" s="11" t="n">
        <f aca="false">(B138*D138)</f>
        <v>497.68</v>
      </c>
      <c r="F138" s="11" t="n">
        <f aca="false">IF(L138="LT",IF(N138&gt;D138,N138,D138),D138)</f>
        <v>248.84</v>
      </c>
      <c r="G138" s="11" t="n">
        <f aca="false">F138*B138</f>
        <v>497.68</v>
      </c>
      <c r="H138" s="22" t="n">
        <v>43832</v>
      </c>
      <c r="I138" s="11" t="n">
        <v>152.36</v>
      </c>
      <c r="J138" s="11" t="n">
        <f aca="false">SUM(B138*I138)</f>
        <v>304.72</v>
      </c>
      <c r="K138" s="11" t="n">
        <f aca="false">SUM(J138-E138)</f>
        <v>-192.96</v>
      </c>
      <c r="L138" s="11" t="str">
        <f aca="false">IF(SUM(+H138-C138)&lt;365,"ST","LT")</f>
        <v>LT</v>
      </c>
      <c r="M138" s="11" t="str">
        <f aca="false">IF(L138="LT",IF(I138&gt;F138,J138-G138,IF(N138&gt;I138&gt;D138, "0 ",IF(D138&gt;I138&gt;N138, "0",IF(D138&lt;N138,I138-D138,I138-N138)))),0)</f>
        <v>0</v>
      </c>
      <c r="N138" s="11" t="n">
        <v>0</v>
      </c>
      <c r="O138" s="11" t="n">
        <f aca="false">SUM(B138*N138)</f>
        <v>0</v>
      </c>
      <c r="P138" s="11" t="n">
        <f aca="false">SUM(J138-O138)</f>
        <v>304.72</v>
      </c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customFormat="false" ht="15.75" hidden="false" customHeight="true" outlineLevel="0" collapsed="false">
      <c r="A139" s="25" t="s">
        <v>1272</v>
      </c>
      <c r="B139" s="11" t="n">
        <v>25</v>
      </c>
      <c r="C139" s="22" t="n">
        <v>43014</v>
      </c>
      <c r="D139" s="11" t="n">
        <v>0</v>
      </c>
      <c r="E139" s="11" t="n">
        <f aca="false">(B139*D139)</f>
        <v>0</v>
      </c>
      <c r="F139" s="11" t="n">
        <f aca="false">IF(L139="LT",IF(N139&gt;D139,N139,D139),D139)</f>
        <v>0</v>
      </c>
      <c r="G139" s="11" t="n">
        <f aca="false">F139*B139</f>
        <v>0</v>
      </c>
      <c r="H139" s="22" t="n">
        <v>43832</v>
      </c>
      <c r="I139" s="11" t="n">
        <v>152.36</v>
      </c>
      <c r="J139" s="11" t="n">
        <f aca="false">SUM(B139*I139)</f>
        <v>3809</v>
      </c>
      <c r="K139" s="11" t="n">
        <f aca="false">SUM(J139-E139)</f>
        <v>3809</v>
      </c>
      <c r="L139" s="11" t="str">
        <f aca="false">IF(SUM(+H139-C139)&lt;365,"ST","LT")</f>
        <v>LT</v>
      </c>
      <c r="M139" s="11" t="n">
        <f aca="false">IF(L139="LT",IF(I139&gt;F139,J139-G139,IF(N139&gt;I139&gt;D139, "0 ",IF(D139&gt;I139&gt;N139, "0",IF(D139&lt;N139,I139-D139,I139-N139)))),0)</f>
        <v>3809</v>
      </c>
      <c r="N139" s="11" t="n">
        <v>0</v>
      </c>
      <c r="O139" s="11" t="n">
        <f aca="false">SUM(B139*N139)</f>
        <v>0</v>
      </c>
      <c r="P139" s="11" t="n">
        <f aca="false">SUM(J139-O139)</f>
        <v>3809</v>
      </c>
      <c r="Q139" s="25"/>
      <c r="R139" s="25" t="s">
        <v>94</v>
      </c>
      <c r="S139" s="25"/>
      <c r="T139" s="25"/>
      <c r="U139" s="25"/>
      <c r="V139" s="25"/>
      <c r="W139" s="25"/>
      <c r="X139" s="25"/>
      <c r="Y139" s="25"/>
      <c r="Z139" s="25"/>
    </row>
    <row r="140" customFormat="false" ht="15.75" hidden="false" customHeight="true" outlineLevel="0" collapsed="false">
      <c r="A140" s="25" t="s">
        <v>1272</v>
      </c>
      <c r="B140" s="11" t="n">
        <v>23</v>
      </c>
      <c r="C140" s="22" t="n">
        <v>43192</v>
      </c>
      <c r="D140" s="11" t="n">
        <v>204.02</v>
      </c>
      <c r="E140" s="11" t="n">
        <f aca="false">(B140*D140)</f>
        <v>4692.46</v>
      </c>
      <c r="F140" s="11" t="n">
        <f aca="false">IF(L140="LT",IF(N140&gt;D140,N140,D140),D140)</f>
        <v>204.02</v>
      </c>
      <c r="G140" s="11" t="n">
        <f aca="false">F140*B140</f>
        <v>4692.46</v>
      </c>
      <c r="H140" s="22" t="n">
        <v>43832</v>
      </c>
      <c r="I140" s="11" t="n">
        <v>152.36</v>
      </c>
      <c r="J140" s="11" t="n">
        <f aca="false">SUM(B140*I140)</f>
        <v>3504.28</v>
      </c>
      <c r="K140" s="11" t="n">
        <f aca="false">SUM(J140-E140)</f>
        <v>-1188.18</v>
      </c>
      <c r="L140" s="11" t="str">
        <f aca="false">IF(SUM(+H140-C140)&lt;365,"ST","LT")</f>
        <v>LT</v>
      </c>
      <c r="M140" s="11" t="str">
        <f aca="false">IF(L140="LT",IF(I140&gt;F140,J140-G140,IF(N140&gt;I140&gt;D140, "0 ",IF(D140&gt;I140&gt;N140, "0",IF(D140&lt;N140,I140-D140,I140-N140)))),0)</f>
        <v>0</v>
      </c>
      <c r="N140" s="11" t="n">
        <v>0</v>
      </c>
      <c r="O140" s="11" t="n">
        <f aca="false">SUM(B140*N140)</f>
        <v>0</v>
      </c>
      <c r="P140" s="11" t="n">
        <f aca="false">SUM(J140-O140)</f>
        <v>3504.28</v>
      </c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customFormat="false" ht="15.75" hidden="false" customHeight="true" outlineLevel="0" collapsed="false">
      <c r="A141" s="19" t="s">
        <v>1419</v>
      </c>
      <c r="B141" s="11" t="n">
        <v>50</v>
      </c>
      <c r="C141" s="22" t="n">
        <v>43560</v>
      </c>
      <c r="D141" s="11" t="n">
        <v>152.97</v>
      </c>
      <c r="E141" s="11" t="n">
        <f aca="false">(B141*D141)</f>
        <v>7648.5</v>
      </c>
      <c r="F141" s="11"/>
      <c r="G141" s="11"/>
      <c r="H141" s="22" t="n">
        <v>43560</v>
      </c>
      <c r="I141" s="11" t="n">
        <v>151.65</v>
      </c>
      <c r="J141" s="11" t="n">
        <f aca="false">SUM(B141*I141)</f>
        <v>7582.5</v>
      </c>
      <c r="K141" s="11" t="n">
        <f aca="false">SUM(J141-E141)</f>
        <v>-66</v>
      </c>
      <c r="L141" s="11" t="str">
        <f aca="false">IF(SUM(+H141-C141)&lt;365,"ST","LT")</f>
        <v>ST</v>
      </c>
      <c r="M141" s="11"/>
      <c r="N141" s="11"/>
      <c r="O141" s="11"/>
      <c r="P141" s="11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customFormat="false" ht="15.75" hidden="false" customHeight="true" outlineLevel="0" collapsed="false">
      <c r="A142" s="19" t="s">
        <v>1419</v>
      </c>
      <c r="B142" s="11" t="n">
        <v>50</v>
      </c>
      <c r="C142" s="22" t="n">
        <v>43560</v>
      </c>
      <c r="D142" s="11" t="n">
        <v>152.97</v>
      </c>
      <c r="E142" s="11" t="n">
        <f aca="false">(B142*D142)</f>
        <v>7648.5</v>
      </c>
      <c r="F142" s="11"/>
      <c r="G142" s="11"/>
      <c r="H142" s="22" t="n">
        <v>40041</v>
      </c>
      <c r="I142" s="11" t="n">
        <v>99.48</v>
      </c>
      <c r="J142" s="11" t="n">
        <f aca="false">SUM(B142*I142)</f>
        <v>4974</v>
      </c>
      <c r="K142" s="11" t="n">
        <f aca="false">SUM(J142-E142)</f>
        <v>-2674.5</v>
      </c>
      <c r="L142" s="11" t="str">
        <f aca="false">IF(SUM(+H142-C142)&lt;365,"ST","LT")</f>
        <v>ST</v>
      </c>
      <c r="M142" s="11"/>
      <c r="N142" s="11"/>
      <c r="O142" s="11"/>
      <c r="P142" s="11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customFormat="false" ht="15.75" hidden="false" customHeight="true" outlineLevel="0" collapsed="false">
      <c r="A143" s="19" t="s">
        <v>1419</v>
      </c>
      <c r="B143" s="11" t="n">
        <v>50</v>
      </c>
      <c r="C143" s="22" t="n">
        <v>43725</v>
      </c>
      <c r="D143" s="11" t="n">
        <v>107.67</v>
      </c>
      <c r="E143" s="11" t="n">
        <f aca="false">(B143*D143)</f>
        <v>5383.5</v>
      </c>
      <c r="F143" s="11"/>
      <c r="G143" s="11"/>
      <c r="H143" s="22" t="n">
        <v>43767</v>
      </c>
      <c r="I143" s="11" t="n">
        <v>124.25</v>
      </c>
      <c r="J143" s="11" t="n">
        <f aca="false">SUM(B143*I143)</f>
        <v>6212.5</v>
      </c>
      <c r="K143" s="11" t="n">
        <f aca="false">SUM(J143-E143)</f>
        <v>829</v>
      </c>
      <c r="L143" s="11" t="str">
        <f aca="false">IF(SUM(+H143-C143)&lt;365,"ST","LT")</f>
        <v>ST</v>
      </c>
      <c r="M143" s="11"/>
      <c r="N143" s="11"/>
      <c r="O143" s="11"/>
      <c r="P143" s="11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customFormat="false" ht="15.75" hidden="false" customHeight="true" outlineLevel="0" collapsed="false">
      <c r="A144" s="25" t="s">
        <v>335</v>
      </c>
      <c r="B144" s="11" t="n">
        <v>50</v>
      </c>
      <c r="C144" s="22" t="n">
        <v>42963</v>
      </c>
      <c r="D144" s="11" t="n">
        <v>143.22</v>
      </c>
      <c r="E144" s="11" t="n">
        <f aca="false">(B144*D144)</f>
        <v>7161</v>
      </c>
      <c r="F144" s="11" t="n">
        <f aca="false">IF(L144="LT",IF(N144&gt;D144,N144,D144),D144)</f>
        <v>143.22</v>
      </c>
      <c r="G144" s="11" t="n">
        <f aca="false">F144*B144</f>
        <v>7161</v>
      </c>
      <c r="H144" s="22" t="n">
        <v>43322</v>
      </c>
      <c r="I144" s="11" t="n">
        <v>82.76</v>
      </c>
      <c r="J144" s="11" t="n">
        <f aca="false">SUM(B144*I144)</f>
        <v>4138</v>
      </c>
      <c r="K144" s="11" t="n">
        <f aca="false">SUM(J144-E144)</f>
        <v>-3023</v>
      </c>
      <c r="L144" s="11" t="str">
        <f aca="false">IF(SUM(+H144-C144)&lt;365,"ST","LT")</f>
        <v>ST</v>
      </c>
      <c r="M144" s="11" t="n">
        <f aca="false">IF(L144="LT",IF(I144&gt;F144,J144-G144,IF(N144&gt;I144&gt;D144, "0 ",IF(D144&gt;I144&gt;N144, "0",IF(D144&lt;N144,I144-D144,I144-N144)))),0)</f>
        <v>0</v>
      </c>
      <c r="N144" s="11" t="n">
        <v>0</v>
      </c>
      <c r="O144" s="11" t="n">
        <f aca="false">SUM(B144*N144)</f>
        <v>0</v>
      </c>
      <c r="P144" s="11" t="n">
        <f aca="false">SUM(J144-O144)</f>
        <v>4138</v>
      </c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customFormat="false" ht="15.75" hidden="false" customHeight="true" outlineLevel="0" collapsed="false">
      <c r="A145" s="25" t="s">
        <v>335</v>
      </c>
      <c r="B145" s="11" t="n">
        <v>50</v>
      </c>
      <c r="C145" s="22" t="n">
        <v>42985</v>
      </c>
      <c r="D145" s="11" t="n">
        <v>139.78</v>
      </c>
      <c r="E145" s="11" t="n">
        <f aca="false">(B145*D145)</f>
        <v>6989</v>
      </c>
      <c r="F145" s="11" t="n">
        <f aca="false">IF(L145="LT",IF(N145&gt;D145,N145,D145),D145)</f>
        <v>139.78</v>
      </c>
      <c r="G145" s="11" t="n">
        <f aca="false">F145*B145</f>
        <v>6989</v>
      </c>
      <c r="H145" s="22" t="n">
        <v>43369</v>
      </c>
      <c r="I145" s="11" t="n">
        <v>81.72</v>
      </c>
      <c r="J145" s="11" t="n">
        <f aca="false">SUM(B145*I145)</f>
        <v>4086</v>
      </c>
      <c r="K145" s="11" t="n">
        <f aca="false">SUM(J145-E145)</f>
        <v>-2903</v>
      </c>
      <c r="L145" s="11" t="str">
        <f aca="false">IF(SUM(+H145-C145)&lt;365,"ST","LT")</f>
        <v>LT</v>
      </c>
      <c r="M145" s="11" t="str">
        <f aca="false">IF(L145="LT",IF(I145&gt;F145,J145-G145,IF(N145&gt;I145&gt;D145, "0 ",IF(D145&gt;I145&gt;N145, "0",IF(D145&lt;N145,I145-D145,I145-N145)))),0)</f>
        <v>0</v>
      </c>
      <c r="N145" s="11" t="n">
        <v>0</v>
      </c>
      <c r="O145" s="11" t="n">
        <f aca="false">SUM(B145*N145)</f>
        <v>0</v>
      </c>
      <c r="P145" s="11" t="n">
        <f aca="false">SUM(J145-O145)</f>
        <v>4086</v>
      </c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customFormat="false" ht="15.75" hidden="false" customHeight="true" outlineLevel="0" collapsed="false">
      <c r="A146" s="25" t="s">
        <v>335</v>
      </c>
      <c r="B146" s="11" t="n">
        <v>50</v>
      </c>
      <c r="C146" s="22" t="n">
        <v>43088</v>
      </c>
      <c r="D146" s="11" t="n">
        <v>125.24</v>
      </c>
      <c r="E146" s="11" t="n">
        <f aca="false">(B146*D146)</f>
        <v>6262</v>
      </c>
      <c r="F146" s="11" t="n">
        <f aca="false">IF(L146="LT",IF(N146&gt;D146,N146,D146),D146)</f>
        <v>125.24</v>
      </c>
      <c r="G146" s="11" t="n">
        <f aca="false">F146*B146</f>
        <v>6262</v>
      </c>
      <c r="H146" s="22" t="n">
        <v>43369</v>
      </c>
      <c r="I146" s="11" t="n">
        <v>81.72</v>
      </c>
      <c r="J146" s="11" t="n">
        <f aca="false">SUM(B146*I146)</f>
        <v>4086</v>
      </c>
      <c r="K146" s="11" t="n">
        <f aca="false">SUM(J146-E146)</f>
        <v>-2176</v>
      </c>
      <c r="L146" s="11" t="str">
        <f aca="false">IF(SUM(+H146-C146)&lt;365,"ST","LT")</f>
        <v>ST</v>
      </c>
      <c r="M146" s="11" t="n">
        <f aca="false">IF(L146="LT",IF(I146&gt;F146,J146-G146,IF(N146&gt;I146&gt;D146, "0 ",IF(D146&gt;I146&gt;N146, "0",IF(D146&lt;N146,I146-D146,I146-N146)))),0)</f>
        <v>0</v>
      </c>
      <c r="N146" s="11" t="n">
        <v>0</v>
      </c>
      <c r="O146" s="11" t="n">
        <f aca="false">SUM(B146*N146)</f>
        <v>0</v>
      </c>
      <c r="P146" s="11" t="n">
        <f aca="false">SUM(J146-O146)</f>
        <v>4086</v>
      </c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customFormat="false" ht="15.75" hidden="false" customHeight="true" outlineLevel="0" collapsed="false">
      <c r="A147" s="19" t="s">
        <v>776</v>
      </c>
      <c r="B147" s="11" t="n">
        <v>25</v>
      </c>
      <c r="C147" s="22" t="n">
        <v>43567</v>
      </c>
      <c r="D147" s="11" t="n">
        <v>218.87</v>
      </c>
      <c r="E147" s="11" t="n">
        <f aca="false">(B147*D147)</f>
        <v>5471.75</v>
      </c>
      <c r="F147" s="11"/>
      <c r="G147" s="11"/>
      <c r="H147" s="22" t="n">
        <v>43678</v>
      </c>
      <c r="I147" s="11" t="n">
        <v>219.82</v>
      </c>
      <c r="J147" s="11" t="n">
        <f aca="false">SUM(B147*I147)</f>
        <v>5495.5</v>
      </c>
      <c r="K147" s="11" t="n">
        <f aca="false">SUM(J147-E147)</f>
        <v>23.75</v>
      </c>
      <c r="L147" s="11" t="str">
        <f aca="false">IF(SUM(+H147-C147)&lt;365,"ST","LT")</f>
        <v>ST</v>
      </c>
      <c r="M147" s="11"/>
      <c r="N147" s="11"/>
      <c r="O147" s="11"/>
      <c r="P147" s="11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customFormat="false" ht="15.75" hidden="false" customHeight="true" outlineLevel="0" collapsed="false">
      <c r="A148" s="19" t="s">
        <v>776</v>
      </c>
      <c r="B148" s="11" t="n">
        <v>25</v>
      </c>
      <c r="C148" s="22" t="n">
        <v>43776</v>
      </c>
      <c r="D148" s="11" t="n">
        <v>277.65</v>
      </c>
      <c r="E148" s="11" t="n">
        <f aca="false">(B148*D148)</f>
        <v>6941.25</v>
      </c>
      <c r="F148" s="11"/>
      <c r="G148" s="11"/>
      <c r="H148" s="22" t="n">
        <v>43774</v>
      </c>
      <c r="I148" s="11" t="n">
        <v>281.21</v>
      </c>
      <c r="J148" s="11" t="n">
        <f aca="false">SUM(B148*I148)</f>
        <v>7030.25</v>
      </c>
      <c r="K148" s="11" t="n">
        <f aca="false">SUM(J148-E148)</f>
        <v>89</v>
      </c>
      <c r="L148" s="11" t="str">
        <f aca="false">IF(SUM(+H148-C148)&lt;365,"ST","LT")</f>
        <v>ST</v>
      </c>
      <c r="M148" s="11"/>
      <c r="N148" s="11"/>
      <c r="O148" s="11"/>
      <c r="P148" s="11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customFormat="false" ht="15.75" hidden="false" customHeight="true" outlineLevel="0" collapsed="false">
      <c r="A149" s="25" t="s">
        <v>1420</v>
      </c>
      <c r="B149" s="11" t="n">
        <v>100</v>
      </c>
      <c r="C149" s="22" t="n">
        <v>43077</v>
      </c>
      <c r="D149" s="11" t="n">
        <v>79.28</v>
      </c>
      <c r="E149" s="11" t="n">
        <f aca="false">(B149*D149)</f>
        <v>7928</v>
      </c>
      <c r="F149" s="11" t="n">
        <f aca="false">IF(L149="LT",IF(N149&gt;D149,N149,D149),D149)</f>
        <v>79.28</v>
      </c>
      <c r="G149" s="11" t="n">
        <f aca="false">F149*B149</f>
        <v>7928</v>
      </c>
      <c r="H149" s="22" t="n">
        <v>43209</v>
      </c>
      <c r="I149" s="11" t="n">
        <v>87.12</v>
      </c>
      <c r="J149" s="11" t="n">
        <f aca="false">SUM(B149*I149)</f>
        <v>8712</v>
      </c>
      <c r="K149" s="11" t="n">
        <f aca="false">SUM(J149-E149)</f>
        <v>784</v>
      </c>
      <c r="L149" s="11" t="str">
        <f aca="false">IF(SUM(+H149-C149)&lt;365,"ST","LT")</f>
        <v>ST</v>
      </c>
      <c r="M149" s="11" t="n">
        <f aca="false">IF(L149="LT",IF(I149&gt;F149,J149-G149,IF(N149&gt;I149&gt;D149, "0 ",IF(D149&gt;I149&gt;N149, "0",IF(D149&lt;N149,I149-D149,I149-N149)))),0)</f>
        <v>0</v>
      </c>
      <c r="N149" s="11" t="n">
        <v>0</v>
      </c>
      <c r="O149" s="11" t="n">
        <f aca="false">SUM(B149*N149)</f>
        <v>0</v>
      </c>
      <c r="P149" s="11" t="n">
        <f aca="false">SUM(J149-O149)</f>
        <v>8712</v>
      </c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customFormat="false" ht="15.75" hidden="false" customHeight="true" outlineLevel="0" collapsed="false">
      <c r="A150" s="25" t="s">
        <v>1420</v>
      </c>
      <c r="B150" s="11" t="n">
        <v>52</v>
      </c>
      <c r="C150" s="22" t="n">
        <v>43349</v>
      </c>
      <c r="D150" s="11" t="n">
        <v>71.2</v>
      </c>
      <c r="E150" s="11" t="n">
        <f aca="false">(B150*D150)</f>
        <v>3702.4</v>
      </c>
      <c r="F150" s="11" t="n">
        <f aca="false">IF(L150="LT",IF(N150&gt;D150,N150,D150),D150)</f>
        <v>71.2</v>
      </c>
      <c r="G150" s="11" t="n">
        <f aca="false">F150*B150</f>
        <v>3702.4</v>
      </c>
      <c r="H150" s="22" t="n">
        <v>43437</v>
      </c>
      <c r="I150" s="11" t="n">
        <v>74.25</v>
      </c>
      <c r="J150" s="11" t="n">
        <f aca="false">SUM(B150*I150)</f>
        <v>3861</v>
      </c>
      <c r="K150" s="11" t="n">
        <f aca="false">SUM(J150-E150)</f>
        <v>158.6</v>
      </c>
      <c r="L150" s="11" t="str">
        <f aca="false">IF(SUM(+H150-C150)&lt;365,"ST","LT")</f>
        <v>ST</v>
      </c>
      <c r="M150" s="11" t="n">
        <f aca="false">IF(L150="LT",IF(I150&gt;F150,J150-G150,IF(N150&gt;I150&gt;D150, "0 ",IF(D150&gt;I150&gt;N150, "0",IF(D150&lt;N150,I150-D150,I150-N150)))),0)</f>
        <v>0</v>
      </c>
      <c r="N150" s="11" t="n">
        <v>0</v>
      </c>
      <c r="O150" s="11" t="n">
        <f aca="false">SUM(B150*N150)</f>
        <v>0</v>
      </c>
      <c r="P150" s="11" t="n">
        <f aca="false">SUM(J150-O150)</f>
        <v>3861</v>
      </c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customFormat="false" ht="15.75" hidden="false" customHeight="true" outlineLevel="0" collapsed="false">
      <c r="A151" s="25" t="s">
        <v>1420</v>
      </c>
      <c r="B151" s="11" t="n">
        <v>48</v>
      </c>
      <c r="C151" s="22" t="n">
        <v>43349</v>
      </c>
      <c r="D151" s="11" t="n">
        <v>71.2</v>
      </c>
      <c r="E151" s="11" t="n">
        <f aca="false">(B151*D151)</f>
        <v>3417.6</v>
      </c>
      <c r="F151" s="11" t="n">
        <f aca="false">IF(L151="LT",IF(N151&gt;D151,N151,D151),D151)</f>
        <v>71.2</v>
      </c>
      <c r="G151" s="11" t="n">
        <f aca="false">F151*B151</f>
        <v>3417.6</v>
      </c>
      <c r="H151" s="22" t="n">
        <v>43726</v>
      </c>
      <c r="I151" s="11" t="n">
        <v>44.94</v>
      </c>
      <c r="J151" s="11" t="n">
        <f aca="false">SUM(B151*I151)</f>
        <v>2157.12</v>
      </c>
      <c r="K151" s="11" t="n">
        <f aca="false">SUM(J151-E151)</f>
        <v>-1260.48</v>
      </c>
      <c r="L151" s="11" t="str">
        <f aca="false">IF(SUM(+H151-C151)&lt;365,"ST","LT")</f>
        <v>LT</v>
      </c>
      <c r="M151" s="11" t="str">
        <f aca="false">IF(L151="LT",IF(I151&gt;F151,J151-G151,IF(N151&gt;I151&gt;D151, "0 ",IF(D151&gt;I151&gt;N151, "0",IF(D151&lt;N151,I151-D151,I151-N151)))),0)</f>
        <v>0</v>
      </c>
      <c r="N151" s="11" t="n">
        <v>0</v>
      </c>
      <c r="O151" s="11" t="n">
        <f aca="false">SUM(B151*N151)</f>
        <v>0</v>
      </c>
      <c r="P151" s="11" t="n">
        <f aca="false">SUM(J151-O151)</f>
        <v>2157.12</v>
      </c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customFormat="false" ht="15.75" hidden="false" customHeight="true" outlineLevel="0" collapsed="false">
      <c r="A152" s="25" t="s">
        <v>1420</v>
      </c>
      <c r="B152" s="11" t="n">
        <v>52</v>
      </c>
      <c r="C152" s="22" t="n">
        <v>43439</v>
      </c>
      <c r="D152" s="11" t="n">
        <v>66.51</v>
      </c>
      <c r="E152" s="11" t="n">
        <f aca="false">(B152*D152)</f>
        <v>3458.52</v>
      </c>
      <c r="F152" s="11" t="n">
        <f aca="false">IF(L152="LT",IF(N152&gt;D152,N152,D152),D152)</f>
        <v>66.51</v>
      </c>
      <c r="G152" s="11" t="n">
        <f aca="false">F152*B152</f>
        <v>3458.52</v>
      </c>
      <c r="H152" s="22" t="n">
        <v>43726</v>
      </c>
      <c r="I152" s="11" t="n">
        <v>44.94</v>
      </c>
      <c r="J152" s="11" t="n">
        <f aca="false">SUM(B152*I152)</f>
        <v>2336.88</v>
      </c>
      <c r="K152" s="11" t="n">
        <f aca="false">SUM(J152-E152)</f>
        <v>-1121.64</v>
      </c>
      <c r="L152" s="11" t="str">
        <f aca="false">IF(SUM(+H152-C152)&lt;365,"ST","LT")</f>
        <v>ST</v>
      </c>
      <c r="M152" s="11" t="n">
        <f aca="false">IF(L152="LT",IF(I152&gt;F152,J152-G152,IF(N152&gt;I152&gt;D152, "0 ",IF(D152&gt;I152&gt;N152, "0",IF(D152&lt;N152,I152-D152,I152-N152)))),0)</f>
        <v>0</v>
      </c>
      <c r="N152" s="11" t="n">
        <v>0</v>
      </c>
      <c r="O152" s="11" t="n">
        <f aca="false">SUM(B152*N152)</f>
        <v>0</v>
      </c>
      <c r="P152" s="11" t="n">
        <f aca="false">SUM(J152-O152)</f>
        <v>2336.88</v>
      </c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customFormat="false" ht="15.75" hidden="false" customHeight="true" outlineLevel="0" collapsed="false">
      <c r="A153" s="25" t="s">
        <v>355</v>
      </c>
      <c r="B153" s="11" t="n">
        <v>50</v>
      </c>
      <c r="C153" s="22" t="n">
        <v>42913</v>
      </c>
      <c r="D153" s="11" t="n">
        <v>102.01</v>
      </c>
      <c r="E153" s="11" t="n">
        <f aca="false">(B153*D153)</f>
        <v>5100.5</v>
      </c>
      <c r="F153" s="11" t="n">
        <f aca="false">IF(L153="LT",IF(N153&gt;D153,N153,D153),D153)</f>
        <v>102.01</v>
      </c>
      <c r="G153" s="11" t="n">
        <f aca="false">F153*B153</f>
        <v>5100.5</v>
      </c>
      <c r="H153" s="22"/>
      <c r="I153" s="11"/>
      <c r="J153" s="11" t="n">
        <f aca="false">SUM(B153*I153)</f>
        <v>0</v>
      </c>
      <c r="K153" s="11" t="n">
        <f aca="false">SUM(J153-E153)</f>
        <v>-5100.5</v>
      </c>
      <c r="L153" s="11" t="str">
        <f aca="false">IF(SUM(+H153-C153)&lt;365,"ST","LT")</f>
        <v>ST</v>
      </c>
      <c r="M153" s="11" t="n">
        <f aca="false">IF(L153="LT",IF(I153&gt;F153,J153-G153,IF(N153&gt;I153&gt;D153, "0 ",IF(D153&gt;I153&gt;N153, "0",IF(D153&lt;N153,I153-D153,I153-N153)))),0)</f>
        <v>0</v>
      </c>
      <c r="N153" s="11" t="n">
        <v>0</v>
      </c>
      <c r="O153" s="11" t="n">
        <f aca="false">SUM(B153*N153)</f>
        <v>0</v>
      </c>
      <c r="P153" s="11" t="n">
        <f aca="false">SUM(J153-O153)</f>
        <v>0</v>
      </c>
      <c r="Q153" s="25"/>
      <c r="R153" s="25" t="s">
        <v>1421</v>
      </c>
      <c r="S153" s="25"/>
      <c r="T153" s="25"/>
      <c r="U153" s="25"/>
      <c r="V153" s="25"/>
      <c r="W153" s="25"/>
      <c r="X153" s="25"/>
      <c r="Y153" s="25"/>
      <c r="Z153" s="25"/>
    </row>
    <row r="154" customFormat="false" ht="15.75" hidden="false" customHeight="true" outlineLevel="0" collapsed="false">
      <c r="A154" s="25" t="s">
        <v>355</v>
      </c>
      <c r="B154" s="11" t="n">
        <v>50</v>
      </c>
      <c r="C154" s="22" t="n">
        <v>43475</v>
      </c>
      <c r="D154" s="11" t="n">
        <v>61.86</v>
      </c>
      <c r="E154" s="11" t="n">
        <f aca="false">(B154*D154)</f>
        <v>3093</v>
      </c>
      <c r="F154" s="11"/>
      <c r="G154" s="11"/>
      <c r="H154" s="22"/>
      <c r="I154" s="11"/>
      <c r="J154" s="11" t="n">
        <f aca="false">SUM(B154*I154)</f>
        <v>0</v>
      </c>
      <c r="K154" s="11" t="n">
        <f aca="false">SUM(J154-E154)</f>
        <v>-3093</v>
      </c>
      <c r="L154" s="11" t="str">
        <f aca="false">IF(SUM(+H154-C154)&lt;365,"ST","LT")</f>
        <v>ST</v>
      </c>
      <c r="M154" s="11"/>
      <c r="N154" s="11"/>
      <c r="O154" s="11"/>
      <c r="P154" s="11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customFormat="false" ht="15.75" hidden="false" customHeight="true" outlineLevel="0" collapsed="false">
      <c r="A155" s="25" t="s">
        <v>369</v>
      </c>
      <c r="B155" s="11" t="n">
        <v>100</v>
      </c>
      <c r="C155" s="22" t="n">
        <v>40632</v>
      </c>
      <c r="D155" s="11" t="n">
        <v>24.64</v>
      </c>
      <c r="E155" s="11" t="n">
        <f aca="false">(B155*D155)</f>
        <v>2464</v>
      </c>
      <c r="F155" s="11" t="n">
        <f aca="false">IF(L155="LT",IF(N155&gt;D155,N155,D155),D155)</f>
        <v>24.64</v>
      </c>
      <c r="G155" s="11" t="n">
        <f aca="false">F155*B155</f>
        <v>2464</v>
      </c>
      <c r="H155" s="22" t="n">
        <v>43398</v>
      </c>
      <c r="I155" s="11" t="n">
        <v>5.84</v>
      </c>
      <c r="J155" s="11" t="n">
        <f aca="false">SUM(B155*I155)</f>
        <v>584</v>
      </c>
      <c r="K155" s="11" t="n">
        <f aca="false">SUM(J155-E155)</f>
        <v>-1880</v>
      </c>
      <c r="L155" s="11" t="str">
        <f aca="false">IF(SUM(+H155-C155)&lt;365,"ST","LT")</f>
        <v>LT</v>
      </c>
      <c r="M155" s="11" t="str">
        <f aca="false">IF(L155="LT",IF(I155&gt;F155,J155-G155,IF(N155&gt;I155&gt;D155, "0 ",IF(D155&gt;I155&gt;N155, "0",IF(D155&lt;N155,I155-D155,I155-N155)))),0)</f>
        <v>0</v>
      </c>
      <c r="N155" s="11" t="n">
        <v>0</v>
      </c>
      <c r="O155" s="11" t="n">
        <f aca="false">SUM(B155*N155)</f>
        <v>0</v>
      </c>
      <c r="P155" s="11" t="n">
        <f aca="false">SUM(J155-O155)</f>
        <v>584</v>
      </c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customFormat="false" ht="15.75" hidden="false" customHeight="true" outlineLevel="0" collapsed="false">
      <c r="A156" s="25" t="s">
        <v>372</v>
      </c>
      <c r="B156" s="11" t="n">
        <v>100</v>
      </c>
      <c r="C156" s="22" t="n">
        <v>40674</v>
      </c>
      <c r="D156" s="11" t="n">
        <v>27.03</v>
      </c>
      <c r="E156" s="11" t="n">
        <f aca="false">(B156*D156)</f>
        <v>2703</v>
      </c>
      <c r="F156" s="11" t="n">
        <f aca="false">IF(L156="LT",IF(N156&gt;D156,N156,D156),D156)</f>
        <v>27.03</v>
      </c>
      <c r="G156" s="11" t="n">
        <f aca="false">F156*B156</f>
        <v>2703</v>
      </c>
      <c r="H156" s="22" t="n">
        <v>43259</v>
      </c>
      <c r="I156" s="11" t="n">
        <v>9.75</v>
      </c>
      <c r="J156" s="11" t="n">
        <f aca="false">SUM(B156*I156)</f>
        <v>975</v>
      </c>
      <c r="K156" s="11" t="n">
        <f aca="false">SUM(J156-E156)</f>
        <v>-1728</v>
      </c>
      <c r="L156" s="11" t="str">
        <f aca="false">IF(SUM(+H156-C156)&lt;365,"ST","LT")</f>
        <v>LT</v>
      </c>
      <c r="M156" s="11" t="str">
        <f aca="false">IF(L156="LT",IF(I156&gt;F156,J156-G156,IF(N156&gt;I156&gt;D156, "0 ",IF(D156&gt;I156&gt;N156, "0",IF(D156&lt;N156,I156-D156,I156-N156)))),0)</f>
        <v>0</v>
      </c>
      <c r="N156" s="11" t="n">
        <v>0</v>
      </c>
      <c r="O156" s="11" t="n">
        <f aca="false">SUM(B156*N156)</f>
        <v>0</v>
      </c>
      <c r="P156" s="11" t="n">
        <f aca="false">SUM(J156-O156)</f>
        <v>975</v>
      </c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customFormat="false" ht="15.75" hidden="false" customHeight="true" outlineLevel="0" collapsed="false">
      <c r="A157" s="19" t="s">
        <v>371</v>
      </c>
      <c r="B157" s="11" t="n">
        <v>50</v>
      </c>
      <c r="C157" s="22" t="n">
        <v>43861</v>
      </c>
      <c r="D157" s="11" t="n">
        <v>97.36</v>
      </c>
      <c r="E157" s="11" t="n">
        <f aca="false">(B157*D157)</f>
        <v>4868</v>
      </c>
      <c r="F157" s="11"/>
      <c r="G157" s="11"/>
      <c r="H157" s="22"/>
      <c r="I157" s="11"/>
      <c r="J157" s="11" t="n">
        <f aca="false">SUM(B157*I157)</f>
        <v>0</v>
      </c>
      <c r="K157" s="11" t="n">
        <f aca="false">SUM(J157-E157)</f>
        <v>-4868</v>
      </c>
      <c r="L157" s="11" t="str">
        <f aca="false">IF(SUM(+H157-C157)&lt;365,"ST","LT")</f>
        <v>ST</v>
      </c>
      <c r="M157" s="11"/>
      <c r="N157" s="11"/>
      <c r="O157" s="11"/>
      <c r="P157" s="11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customFormat="false" ht="15.75" hidden="false" customHeight="true" outlineLevel="0" collapsed="false">
      <c r="A158" s="25" t="s">
        <v>374</v>
      </c>
      <c r="B158" s="11" t="n">
        <v>25</v>
      </c>
      <c r="C158" s="22" t="n">
        <v>42405</v>
      </c>
      <c r="D158" s="11" t="n">
        <v>124.87</v>
      </c>
      <c r="E158" s="11" t="n">
        <f aca="false">(B158*D158)</f>
        <v>3121.75</v>
      </c>
      <c r="F158" s="11" t="n">
        <f aca="false">IF(L158="LT",IF(N158&gt;D158,N158,D158),D158)</f>
        <v>124.87</v>
      </c>
      <c r="G158" s="11" t="n">
        <f aca="false">F158*B158</f>
        <v>3121.75</v>
      </c>
      <c r="H158" s="22" t="n">
        <v>43236</v>
      </c>
      <c r="I158" s="11" t="n">
        <v>168.89</v>
      </c>
      <c r="J158" s="11" t="n">
        <f aca="false">SUM(B158*I158)</f>
        <v>4222.25</v>
      </c>
      <c r="K158" s="11" t="n">
        <f aca="false">SUM(J158-E158)</f>
        <v>1100.5</v>
      </c>
      <c r="L158" s="11" t="str">
        <f aca="false">IF(SUM(+H158-C158)&lt;365,"ST","LT")</f>
        <v>LT</v>
      </c>
      <c r="M158" s="11" t="n">
        <f aca="false">IF(L158="LT",IF(I158&gt;F158,J158-G158,IF(N158&gt;I158&gt;D158, "0 ",IF(D158&gt;I158&gt;N158, "0",IF(D158&lt;N158,I158-D158,I158-N158)))),0)</f>
        <v>1100.5</v>
      </c>
      <c r="N158" s="11" t="n">
        <v>0</v>
      </c>
      <c r="O158" s="11" t="n">
        <f aca="false">SUM(B158*N158)</f>
        <v>0</v>
      </c>
      <c r="P158" s="11" t="n">
        <f aca="false">SUM(J158-O158)</f>
        <v>4222.25</v>
      </c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customFormat="false" ht="15.75" hidden="false" customHeight="true" outlineLevel="0" collapsed="false">
      <c r="A159" s="25" t="s">
        <v>374</v>
      </c>
      <c r="B159" s="11" t="n">
        <v>25</v>
      </c>
      <c r="C159" s="22" t="n">
        <v>42587</v>
      </c>
      <c r="D159" s="11" t="n">
        <v>161.3</v>
      </c>
      <c r="E159" s="11" t="n">
        <f aca="false">(B159*D159)</f>
        <v>4032.5</v>
      </c>
      <c r="F159" s="11" t="n">
        <f aca="false">IF(L159="LT",IF(N159&gt;D159,N159,D159),D159)</f>
        <v>161.3</v>
      </c>
      <c r="G159" s="11" t="n">
        <f aca="false">F159*B159</f>
        <v>4032.5</v>
      </c>
      <c r="H159" s="22" t="n">
        <v>43236</v>
      </c>
      <c r="I159" s="11" t="n">
        <v>168.89</v>
      </c>
      <c r="J159" s="11" t="n">
        <f aca="false">SUM(B159*I159)</f>
        <v>4222.25</v>
      </c>
      <c r="K159" s="11" t="n">
        <f aca="false">SUM(J159-E159)</f>
        <v>189.75</v>
      </c>
      <c r="L159" s="11" t="str">
        <f aca="false">IF(SUM(+H159-C159)&lt;365,"ST","LT")</f>
        <v>LT</v>
      </c>
      <c r="M159" s="11" t="n">
        <f aca="false">IF(L159="LT",IF(I159&gt;F159,J159-G159,IF(N159&gt;I159&gt;D159, "0 ",IF(D159&gt;I159&gt;N159, "0",IF(D159&lt;N159,I159-D159,I159-N159)))),0)</f>
        <v>189.75</v>
      </c>
      <c r="N159" s="11" t="n">
        <v>0</v>
      </c>
      <c r="O159" s="11" t="n">
        <f aca="false">SUM(B159*N159)</f>
        <v>0</v>
      </c>
      <c r="P159" s="11" t="n">
        <f aca="false">SUM(J159-O159)</f>
        <v>4222.25</v>
      </c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customFormat="false" ht="15.75" hidden="false" customHeight="true" outlineLevel="0" collapsed="false">
      <c r="A160" s="25" t="s">
        <v>782</v>
      </c>
      <c r="B160" s="11" t="n">
        <v>25</v>
      </c>
      <c r="C160" s="22" t="n">
        <v>42086</v>
      </c>
      <c r="D160" s="11" t="n">
        <v>12.5</v>
      </c>
      <c r="E160" s="11" t="n">
        <f aca="false">(B160*D160)</f>
        <v>312.5</v>
      </c>
      <c r="F160" s="11" t="n">
        <f aca="false">IF(L160="LT",IF(N160&gt;D160,N160,D160),D160)</f>
        <v>12.5</v>
      </c>
      <c r="G160" s="11" t="n">
        <f aca="false">F160*B160</f>
        <v>312.5</v>
      </c>
      <c r="H160" s="22"/>
      <c r="I160" s="11"/>
      <c r="J160" s="11" t="n">
        <f aca="false">SUM(B160*I160)</f>
        <v>0</v>
      </c>
      <c r="K160" s="11" t="n">
        <f aca="false">SUM(J160-E160)</f>
        <v>-312.5</v>
      </c>
      <c r="L160" s="11" t="str">
        <f aca="false">IF(SUM(+H160-C160)&lt;365,"ST","LT")</f>
        <v>ST</v>
      </c>
      <c r="M160" s="11" t="n">
        <f aca="false">IF(L160="LT",IF(I160&gt;F160,J160-G160,IF(N160&gt;I160&gt;D160, "0 ",IF(D160&gt;I160&gt;N160, "0",IF(D160&lt;N160,I160-D160,I160-N160)))),0)</f>
        <v>0</v>
      </c>
      <c r="N160" s="11" t="n">
        <v>0</v>
      </c>
      <c r="O160" s="11" t="n">
        <f aca="false">SUM(B160*N160)</f>
        <v>0</v>
      </c>
      <c r="P160" s="11" t="n">
        <f aca="false">SUM(J160-O160)</f>
        <v>0</v>
      </c>
      <c r="Q160" s="25"/>
      <c r="R160" s="25" t="s">
        <v>800</v>
      </c>
      <c r="S160" s="25"/>
      <c r="T160" s="25"/>
      <c r="U160" s="25"/>
      <c r="V160" s="25"/>
      <c r="W160" s="25"/>
      <c r="X160" s="25"/>
      <c r="Y160" s="25"/>
      <c r="Z160" s="25"/>
    </row>
    <row r="161" customFormat="false" ht="15.75" hidden="false" customHeight="true" outlineLevel="0" collapsed="false">
      <c r="A161" s="25" t="s">
        <v>377</v>
      </c>
      <c r="B161" s="11" t="n">
        <v>25</v>
      </c>
      <c r="C161" s="22" t="n">
        <v>42899</v>
      </c>
      <c r="D161" s="11" t="n">
        <v>297.75</v>
      </c>
      <c r="E161" s="11" t="n">
        <f aca="false">(B161*D161)</f>
        <v>7443.75</v>
      </c>
      <c r="F161" s="11" t="n">
        <f aca="false">IF(L161="LT",IF(N161&gt;D161,N161,D161),D161)</f>
        <v>297.75</v>
      </c>
      <c r="G161" s="11" t="n">
        <f aca="false">F161*B161</f>
        <v>7443.75</v>
      </c>
      <c r="H161" s="22" t="n">
        <v>43535</v>
      </c>
      <c r="I161" s="11" t="n">
        <v>212.85</v>
      </c>
      <c r="J161" s="11" t="n">
        <f aca="false">SUM(B161*I161)</f>
        <v>5321.25</v>
      </c>
      <c r="K161" s="11" t="n">
        <f aca="false">SUM(J161-E161)</f>
        <v>-2122.5</v>
      </c>
      <c r="L161" s="11" t="str">
        <f aca="false">IF(SUM(+H161-C161)&lt;365,"ST","LT")</f>
        <v>LT</v>
      </c>
      <c r="M161" s="11" t="str">
        <f aca="false">IF(L161="LT",IF(I161&gt;F161,J161-G161,IF(N161&gt;I161&gt;D161, "0 ",IF(D161&gt;I161&gt;N161, "0",IF(D161&lt;N161,I161-D161,I161-N161)))),0)</f>
        <v>0</v>
      </c>
      <c r="N161" s="11" t="n">
        <v>0</v>
      </c>
      <c r="O161" s="11" t="n">
        <f aca="false">SUM(B161*N161)</f>
        <v>0</v>
      </c>
      <c r="P161" s="11" t="n">
        <f aca="false">SUM(J161-O161)</f>
        <v>5321.25</v>
      </c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customFormat="false" ht="15.75" hidden="false" customHeight="true" outlineLevel="0" collapsed="false">
      <c r="A162" s="25" t="s">
        <v>377</v>
      </c>
      <c r="B162" s="11" t="n">
        <v>12</v>
      </c>
      <c r="C162" s="22" t="n">
        <v>43196</v>
      </c>
      <c r="D162" s="11" t="n">
        <v>0</v>
      </c>
      <c r="E162" s="11" t="n">
        <f aca="false">(B162*D162)</f>
        <v>0</v>
      </c>
      <c r="F162" s="11" t="n">
        <f aca="false">IF(L162="LT",IF(N162&gt;D162,N162,D162),D162)</f>
        <v>0</v>
      </c>
      <c r="G162" s="11" t="n">
        <f aca="false">F162*B162</f>
        <v>0</v>
      </c>
      <c r="H162" s="22" t="n">
        <v>43535</v>
      </c>
      <c r="I162" s="11" t="n">
        <v>212.85</v>
      </c>
      <c r="J162" s="11" t="n">
        <f aca="false">SUM(B162*I162)</f>
        <v>2554.2</v>
      </c>
      <c r="K162" s="11" t="n">
        <f aca="false">SUM(J162-E162)</f>
        <v>2554.2</v>
      </c>
      <c r="L162" s="11" t="str">
        <f aca="false">IF(SUM(+H162-C162)&lt;365,"ST","LT")</f>
        <v>ST</v>
      </c>
      <c r="M162" s="11" t="n">
        <f aca="false">IF(L162="LT",IF(I162&gt;F162,J162-G162,IF(N162&gt;I162&gt;D162, "0 ",IF(D162&gt;I162&gt;N162, "0",IF(D162&lt;N162,I162-D162,I162-N162)))),0)</f>
        <v>0</v>
      </c>
      <c r="N162" s="11" t="n">
        <v>0</v>
      </c>
      <c r="O162" s="11" t="n">
        <f aca="false">SUM(B162*N162)</f>
        <v>0</v>
      </c>
      <c r="P162" s="11" t="n">
        <f aca="false">SUM(J162-O162)</f>
        <v>2554.2</v>
      </c>
      <c r="Q162" s="25"/>
      <c r="R162" s="25" t="s">
        <v>51</v>
      </c>
      <c r="S162" s="25"/>
      <c r="T162" s="25"/>
      <c r="U162" s="25"/>
      <c r="V162" s="25"/>
      <c r="W162" s="25"/>
      <c r="X162" s="25"/>
      <c r="Y162" s="25"/>
      <c r="Z162" s="25"/>
    </row>
    <row r="163" customFormat="false" ht="15.75" hidden="false" customHeight="true" outlineLevel="0" collapsed="false">
      <c r="A163" s="25" t="s">
        <v>377</v>
      </c>
      <c r="B163" s="11" t="n">
        <v>10</v>
      </c>
      <c r="C163" s="22" t="n">
        <v>43398</v>
      </c>
      <c r="D163" s="11" t="n">
        <v>194.93</v>
      </c>
      <c r="E163" s="11" t="n">
        <f aca="false">(B163*D163)</f>
        <v>1949.3</v>
      </c>
      <c r="F163" s="11"/>
      <c r="G163" s="11"/>
      <c r="H163" s="22" t="n">
        <v>43535</v>
      </c>
      <c r="I163" s="11" t="n">
        <v>212.85</v>
      </c>
      <c r="J163" s="11" t="n">
        <f aca="false">SUM(B163*I163)</f>
        <v>2128.5</v>
      </c>
      <c r="K163" s="11" t="n">
        <f aca="false">SUM(J163-E163)</f>
        <v>179.2</v>
      </c>
      <c r="L163" s="11" t="str">
        <f aca="false">IF(SUM(+H163-C163)&lt;365,"ST","LT")</f>
        <v>ST</v>
      </c>
      <c r="M163" s="11"/>
      <c r="N163" s="11"/>
      <c r="O163" s="11"/>
      <c r="P163" s="11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customFormat="false" ht="15.75" hidden="false" customHeight="true" outlineLevel="0" collapsed="false">
      <c r="A164" s="25" t="s">
        <v>377</v>
      </c>
      <c r="B164" s="11" t="n">
        <v>3</v>
      </c>
      <c r="C164" s="22" t="n">
        <v>43398</v>
      </c>
      <c r="D164" s="11" t="n">
        <v>194.93</v>
      </c>
      <c r="E164" s="11" t="n">
        <f aca="false">(B164*D164)</f>
        <v>584.79</v>
      </c>
      <c r="F164" s="11" t="n">
        <f aca="false">IF(L164="LT",IF(N164&gt;D164,N164,D164),D164)</f>
        <v>194.93</v>
      </c>
      <c r="G164" s="11" t="n">
        <f aca="false">F164*B164</f>
        <v>584.79</v>
      </c>
      <c r="H164" s="22"/>
      <c r="I164" s="11"/>
      <c r="J164" s="11" t="n">
        <f aca="false">SUM(B164*I164)</f>
        <v>0</v>
      </c>
      <c r="K164" s="11" t="n">
        <f aca="false">SUM(J164-E164)</f>
        <v>-584.79</v>
      </c>
      <c r="L164" s="11" t="str">
        <f aca="false">IF(SUM(+H164-C164)&lt;365,"ST","LT")</f>
        <v>ST</v>
      </c>
      <c r="M164" s="11" t="n">
        <f aca="false">IF(L164="LT",IF(I164&gt;F164,J164-G164,IF(N164&gt;I164&gt;D164, "0 ",IF(D164&gt;I164&gt;N164, "0",IF(D164&lt;N164,I164-D164,I164-N164)))),0)</f>
        <v>0</v>
      </c>
      <c r="N164" s="11" t="n">
        <v>0</v>
      </c>
      <c r="O164" s="11" t="n">
        <f aca="false">SUM(B164*N164)</f>
        <v>0</v>
      </c>
      <c r="P164" s="11" t="n">
        <f aca="false">SUM(J164-O164)</f>
        <v>0</v>
      </c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customFormat="false" ht="15.75" hidden="false" customHeight="true" outlineLevel="0" collapsed="false">
      <c r="A165" s="25" t="s">
        <v>377</v>
      </c>
      <c r="B165" s="11" t="n">
        <v>25</v>
      </c>
      <c r="C165" s="22" t="n">
        <v>43517</v>
      </c>
      <c r="D165" s="11" t="n">
        <v>174.12</v>
      </c>
      <c r="E165" s="11" t="n">
        <f aca="false">(B165*D165)</f>
        <v>4353</v>
      </c>
      <c r="F165" s="11"/>
      <c r="G165" s="11"/>
      <c r="H165" s="22" t="n">
        <v>43620</v>
      </c>
      <c r="I165" s="11" t="n">
        <v>181.42</v>
      </c>
      <c r="J165" s="11" t="n">
        <f aca="false">SUM(B165*I165)</f>
        <v>4535.5</v>
      </c>
      <c r="K165" s="11" t="n">
        <f aca="false">SUM(J165-E165)</f>
        <v>182.5</v>
      </c>
      <c r="L165" s="11" t="str">
        <f aca="false">IF(SUM(+H165-C165)&lt;365,"ST","LT")</f>
        <v>ST</v>
      </c>
      <c r="M165" s="11"/>
      <c r="N165" s="11"/>
      <c r="O165" s="11"/>
      <c r="P165" s="11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customFormat="false" ht="15.75" hidden="false" customHeight="true" outlineLevel="0" collapsed="false">
      <c r="A166" s="25" t="s">
        <v>377</v>
      </c>
      <c r="B166" s="11" t="n">
        <v>25</v>
      </c>
      <c r="C166" s="22" t="n">
        <v>43517</v>
      </c>
      <c r="D166" s="11" t="n">
        <v>174.12</v>
      </c>
      <c r="E166" s="11" t="n">
        <f aca="false">(B166*D166)</f>
        <v>4353</v>
      </c>
      <c r="F166" s="11"/>
      <c r="G166" s="11"/>
      <c r="H166" s="22"/>
      <c r="I166" s="11"/>
      <c r="J166" s="11" t="n">
        <f aca="false">SUM(B166*I166)</f>
        <v>0</v>
      </c>
      <c r="K166" s="11" t="n">
        <f aca="false">SUM(J166-E166)</f>
        <v>-4353</v>
      </c>
      <c r="L166" s="11" t="str">
        <f aca="false">IF(SUM(+H166-C166)&lt;365,"ST","LT")</f>
        <v>ST</v>
      </c>
      <c r="M166" s="11"/>
      <c r="N166" s="11"/>
      <c r="O166" s="11"/>
      <c r="P166" s="11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customFormat="false" ht="15.75" hidden="false" customHeight="true" outlineLevel="0" collapsed="false">
      <c r="A167" s="25" t="s">
        <v>377</v>
      </c>
      <c r="B167" s="11" t="n">
        <v>47</v>
      </c>
      <c r="C167" s="22" t="n">
        <v>43537</v>
      </c>
      <c r="D167" s="11" t="n">
        <v>177.71</v>
      </c>
      <c r="E167" s="11" t="n">
        <f aca="false">(B167*D167)</f>
        <v>8352.37</v>
      </c>
      <c r="F167" s="11"/>
      <c r="G167" s="11"/>
      <c r="H167" s="22"/>
      <c r="I167" s="11"/>
      <c r="J167" s="11" t="n">
        <f aca="false">SUM(B167*I167)</f>
        <v>0</v>
      </c>
      <c r="K167" s="11" t="n">
        <f aca="false">SUM(J167-E167)</f>
        <v>-8352.37</v>
      </c>
      <c r="L167" s="11" t="str">
        <f aca="false">IF(SUM(+H167-C167)&lt;365,"ST","LT")</f>
        <v>ST</v>
      </c>
      <c r="M167" s="11"/>
      <c r="N167" s="11"/>
      <c r="O167" s="11"/>
      <c r="P167" s="11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customFormat="false" ht="15.75" hidden="false" customHeight="true" outlineLevel="0" collapsed="false">
      <c r="A168" s="25" t="s">
        <v>377</v>
      </c>
      <c r="B168" s="11" t="n">
        <v>50</v>
      </c>
      <c r="C168" s="22" t="n">
        <v>43872</v>
      </c>
      <c r="D168" s="11" t="n">
        <v>132.81</v>
      </c>
      <c r="E168" s="11" t="n">
        <f aca="false">(B168*D168)</f>
        <v>6640.5</v>
      </c>
      <c r="F168" s="11"/>
      <c r="G168" s="11"/>
      <c r="H168" s="22"/>
      <c r="I168" s="11"/>
      <c r="J168" s="11" t="n">
        <f aca="false">SUM(B168*I168)</f>
        <v>0</v>
      </c>
      <c r="K168" s="11" t="n">
        <f aca="false">SUM(J168-E168)</f>
        <v>-6640.5</v>
      </c>
      <c r="L168" s="11" t="str">
        <f aca="false">IF(SUM(+H168-C168)&lt;365,"ST","LT")</f>
        <v>ST</v>
      </c>
      <c r="M168" s="11"/>
      <c r="N168" s="11"/>
      <c r="O168" s="11"/>
      <c r="P168" s="11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customFormat="false" ht="15.75" hidden="false" customHeight="true" outlineLevel="0" collapsed="false">
      <c r="A169" s="19" t="s">
        <v>377</v>
      </c>
      <c r="B169" s="11" t="n">
        <v>50</v>
      </c>
      <c r="C169" s="22" t="n">
        <v>43872</v>
      </c>
      <c r="D169" s="11" t="n">
        <v>132.81</v>
      </c>
      <c r="E169" s="11" t="n">
        <f aca="false">(B169*D169)</f>
        <v>6640.5</v>
      </c>
      <c r="F169" s="11"/>
      <c r="G169" s="11"/>
      <c r="H169" s="22"/>
      <c r="I169" s="11"/>
      <c r="J169" s="11"/>
      <c r="K169" s="11"/>
      <c r="L169" s="11"/>
      <c r="M169" s="11"/>
      <c r="N169" s="11"/>
      <c r="O169" s="11"/>
      <c r="P169" s="11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customFormat="false" ht="15.75" hidden="false" customHeight="true" outlineLevel="0" collapsed="false">
      <c r="A170" s="25" t="s">
        <v>788</v>
      </c>
      <c r="B170" s="11" t="n">
        <v>10</v>
      </c>
      <c r="C170" s="22" t="n">
        <v>43200</v>
      </c>
      <c r="D170" s="11" t="n">
        <v>681.48</v>
      </c>
      <c r="E170" s="11" t="n">
        <f aca="false">(B170*D170)</f>
        <v>6814.8</v>
      </c>
      <c r="F170" s="11" t="n">
        <f aca="false">IF(L170="LT",IF(N170&gt;D170,N170,D170),D170)</f>
        <v>681.48</v>
      </c>
      <c r="G170" s="11" t="n">
        <f aca="false">F170*B170</f>
        <v>6814.8</v>
      </c>
      <c r="H170" s="22" t="n">
        <v>43213</v>
      </c>
      <c r="I170" s="11" t="n">
        <v>757.35</v>
      </c>
      <c r="J170" s="11" t="n">
        <f aca="false">SUM(B170*I170)</f>
        <v>7573.5</v>
      </c>
      <c r="K170" s="11" t="n">
        <f aca="false">SUM(J170-E170)</f>
        <v>758.7</v>
      </c>
      <c r="L170" s="11" t="str">
        <f aca="false">IF(SUM(+H170-C170)&lt;365,"ST","LT")</f>
        <v>ST</v>
      </c>
      <c r="M170" s="11" t="n">
        <f aca="false">IF(L170="LT",IF(I170&gt;F170,J170-G170,IF(N170&gt;I170&gt;D170, "0 ",IF(D170&gt;I170&gt;N170, "0",IF(D170&lt;N170,I170-D170,I170-N170)))),0)</f>
        <v>0</v>
      </c>
      <c r="N170" s="11" t="n">
        <v>0</v>
      </c>
      <c r="O170" s="11" t="n">
        <f aca="false">SUM(B170*N170)</f>
        <v>0</v>
      </c>
      <c r="P170" s="11" t="n">
        <f aca="false">SUM(J170-O170)</f>
        <v>7573.5</v>
      </c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customFormat="false" ht="15.75" hidden="false" customHeight="true" outlineLevel="0" collapsed="false">
      <c r="A171" s="25" t="s">
        <v>397</v>
      </c>
      <c r="B171" s="11" t="n">
        <v>50</v>
      </c>
      <c r="C171" s="22" t="n">
        <v>43047</v>
      </c>
      <c r="D171" s="11" t="n">
        <v>139.08</v>
      </c>
      <c r="E171" s="11" t="n">
        <f aca="false">(B171*D171)</f>
        <v>6954</v>
      </c>
      <c r="F171" s="11" t="n">
        <f aca="false">IF(L171="LT",IF(N171&gt;D171,N171,D171),D171)</f>
        <v>139.08</v>
      </c>
      <c r="G171" s="11" t="n">
        <f aca="false">F171*B171</f>
        <v>6954</v>
      </c>
      <c r="H171" s="22" t="n">
        <v>43515</v>
      </c>
      <c r="I171" s="11" t="n">
        <v>106.43</v>
      </c>
      <c r="J171" s="11" t="n">
        <f aca="false">SUM(B171*I171)</f>
        <v>5321.5</v>
      </c>
      <c r="K171" s="11" t="n">
        <f aca="false">SUM(J171-E171)</f>
        <v>-1632.5</v>
      </c>
      <c r="L171" s="11" t="str">
        <f aca="false">IF(SUM(+H171-C171)&lt;365,"ST","LT")</f>
        <v>LT</v>
      </c>
      <c r="M171" s="11" t="str">
        <f aca="false">IF(L171="LT",IF(I171&gt;F171,J171-G171,IF(N171&gt;I171&gt;D171, "0 ",IF(D171&gt;I171&gt;N171, "0",IF(D171&lt;N171,I171-D171,I171-N171)))),0)</f>
        <v>0</v>
      </c>
      <c r="N171" s="11" t="n">
        <v>0</v>
      </c>
      <c r="O171" s="11" t="n">
        <f aca="false">SUM(B171*N171)</f>
        <v>0</v>
      </c>
      <c r="P171" s="11" t="n">
        <f aca="false">SUM(J171-O171)</f>
        <v>5321.5</v>
      </c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customFormat="false" ht="15.75" hidden="false" customHeight="true" outlineLevel="0" collapsed="false">
      <c r="A172" s="25" t="s">
        <v>397</v>
      </c>
      <c r="B172" s="11" t="n">
        <v>50</v>
      </c>
      <c r="C172" s="22" t="n">
        <v>43091</v>
      </c>
      <c r="D172" s="11" t="n">
        <v>122.01</v>
      </c>
      <c r="E172" s="11" t="n">
        <f aca="false">(B172*D172)</f>
        <v>6100.5</v>
      </c>
      <c r="F172" s="11" t="n">
        <f aca="false">IF(L172="LT",IF(N172&gt;D172,N172,D172),D172)</f>
        <v>122.01</v>
      </c>
      <c r="G172" s="11" t="n">
        <f aca="false">F172*B172</f>
        <v>6100.5</v>
      </c>
      <c r="H172" s="22" t="n">
        <v>43517</v>
      </c>
      <c r="I172" s="11" t="n">
        <v>108.9</v>
      </c>
      <c r="J172" s="11" t="n">
        <f aca="false">SUM(B172*I172)</f>
        <v>5445</v>
      </c>
      <c r="K172" s="11" t="n">
        <f aca="false">SUM(J172-E172)</f>
        <v>-655.5</v>
      </c>
      <c r="L172" s="11" t="str">
        <f aca="false">IF(SUM(+H172-C172)&lt;365,"ST","LT")</f>
        <v>LT</v>
      </c>
      <c r="M172" s="11" t="str">
        <f aca="false">IF(L172="LT",IF(I172&gt;F172,J172-G172,IF(N172&gt;I172&gt;D172, "0 ",IF(D172&gt;I172&gt;N172, "0",IF(D172&lt;N172,I172-D172,I172-N172)))),0)</f>
        <v>0</v>
      </c>
      <c r="N172" s="11" t="n">
        <v>0</v>
      </c>
      <c r="O172" s="11" t="n">
        <f aca="false">SUM(B172*N172)</f>
        <v>0</v>
      </c>
      <c r="P172" s="11" t="n">
        <f aca="false">SUM(J172-O172)</f>
        <v>5445</v>
      </c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customFormat="false" ht="15.75" hidden="false" customHeight="true" outlineLevel="0" collapsed="false">
      <c r="A173" s="25" t="s">
        <v>403</v>
      </c>
      <c r="B173" s="11" t="n">
        <v>50</v>
      </c>
      <c r="C173" s="22" t="n">
        <v>42037</v>
      </c>
      <c r="D173" s="11" t="n">
        <v>192.81</v>
      </c>
      <c r="E173" s="11" t="n">
        <f aca="false">(B173*D173)</f>
        <v>9640.5</v>
      </c>
      <c r="F173" s="11" t="n">
        <f aca="false">IF(L173="LT",IF(N173&gt;D173,N173,D173),D173)</f>
        <v>192.81</v>
      </c>
      <c r="G173" s="11" t="n">
        <f aca="false">F173*B173</f>
        <v>9640.5</v>
      </c>
      <c r="H173" s="22"/>
      <c r="I173" s="11"/>
      <c r="J173" s="11" t="n">
        <f aca="false">SUM(B173*I173)</f>
        <v>0</v>
      </c>
      <c r="K173" s="11" t="n">
        <f aca="false">SUM(J173-E173)</f>
        <v>-9640.5</v>
      </c>
      <c r="L173" s="11" t="str">
        <f aca="false">IF(SUM(+H173-C173)&lt;365,"ST","LT")</f>
        <v>ST</v>
      </c>
      <c r="M173" s="11" t="n">
        <f aca="false">IF(L173="LT",IF(I173&gt;F173,J173-G173,IF(N173&gt;I173&gt;D173, "0 ",IF(D173&gt;I173&gt;N173, "0",IF(D173&lt;N173,I173-D173,I173-N173)))),0)</f>
        <v>0</v>
      </c>
      <c r="N173" s="11" t="n">
        <v>0</v>
      </c>
      <c r="O173" s="11" t="n">
        <f aca="false">SUM(B173*N173)</f>
        <v>0</v>
      </c>
      <c r="P173" s="11" t="n">
        <f aca="false">SUM(J173-O173)</f>
        <v>0</v>
      </c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customFormat="false" ht="15.75" hidden="false" customHeight="true" outlineLevel="0" collapsed="false">
      <c r="A174" s="25" t="s">
        <v>403</v>
      </c>
      <c r="B174" s="11" t="n">
        <v>50</v>
      </c>
      <c r="C174" s="22" t="n">
        <v>43322</v>
      </c>
      <c r="D174" s="11" t="n">
        <v>84.89</v>
      </c>
      <c r="E174" s="11" t="n">
        <f aca="false">(B174*D174)</f>
        <v>4244.5</v>
      </c>
      <c r="F174" s="11" t="n">
        <f aca="false">IF(L174="LT",IF(N174&gt;D174,N174,D174),D174)</f>
        <v>84.89</v>
      </c>
      <c r="G174" s="11" t="n">
        <f aca="false">F174*B174</f>
        <v>4244.5</v>
      </c>
      <c r="H174" s="22"/>
      <c r="I174" s="11"/>
      <c r="J174" s="11" t="n">
        <f aca="false">SUM(B174*I174)</f>
        <v>0</v>
      </c>
      <c r="K174" s="11" t="n">
        <f aca="false">SUM(J174-E174)</f>
        <v>-4244.5</v>
      </c>
      <c r="L174" s="11" t="str">
        <f aca="false">IF(SUM(+H174-C174)&lt;365,"ST","LT")</f>
        <v>ST</v>
      </c>
      <c r="M174" s="11" t="n">
        <f aca="false">IF(L174="LT",IF(I174&gt;F174,J174-G174,IF(N174&gt;I174&gt;D174, "0 ",IF(D174&gt;I174&gt;N174, "0",IF(D174&lt;N174,I174-D174,I174-N174)))),0)</f>
        <v>0</v>
      </c>
      <c r="N174" s="11" t="n">
        <v>0</v>
      </c>
      <c r="O174" s="11" t="n">
        <f aca="false">SUM(B174*N174)</f>
        <v>0</v>
      </c>
      <c r="P174" s="11" t="n">
        <f aca="false">SUM(J174-O174)</f>
        <v>0</v>
      </c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customFormat="false" ht="15.75" hidden="false" customHeight="true" outlineLevel="0" collapsed="false">
      <c r="A175" s="25" t="s">
        <v>409</v>
      </c>
      <c r="B175" s="11" t="n">
        <v>50</v>
      </c>
      <c r="C175" s="22" t="n">
        <v>40231</v>
      </c>
      <c r="D175" s="11" t="n">
        <v>65.48</v>
      </c>
      <c r="E175" s="11" t="n">
        <f aca="false">(B175*D175)</f>
        <v>3274</v>
      </c>
      <c r="F175" s="11" t="n">
        <f aca="false">IF(L175="LT",IF(N175&gt;D175,N175,D175),D175)</f>
        <v>65.48</v>
      </c>
      <c r="G175" s="11" t="n">
        <f aca="false">F175*B175</f>
        <v>3274</v>
      </c>
      <c r="H175" s="22"/>
      <c r="I175" s="11"/>
      <c r="J175" s="11" t="n">
        <f aca="false">SUM(B175*I175)</f>
        <v>0</v>
      </c>
      <c r="K175" s="11" t="n">
        <f aca="false">SUM(J175-E175)</f>
        <v>-3274</v>
      </c>
      <c r="L175" s="11" t="str">
        <f aca="false">IF(SUM(+H175-C175)&lt;365,"ST","LT")</f>
        <v>ST</v>
      </c>
      <c r="M175" s="11" t="n">
        <f aca="false">IF(L175="LT",IF(I175&gt;F175,J175-G175,IF(N175&gt;I175&gt;D175, "0 ",IF(D175&gt;I175&gt;N175, "0",IF(D175&lt;N175,I175-D175,I175-N175)))),0)</f>
        <v>0</v>
      </c>
      <c r="N175" s="11" t="n">
        <v>0</v>
      </c>
      <c r="O175" s="11" t="n">
        <f aca="false">SUM(B175*N175)</f>
        <v>0</v>
      </c>
      <c r="P175" s="11" t="n">
        <f aca="false">SUM(J175-O175)</f>
        <v>0</v>
      </c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customFormat="false" ht="15.75" hidden="false" customHeight="true" outlineLevel="0" collapsed="false">
      <c r="A176" s="25" t="s">
        <v>409</v>
      </c>
      <c r="B176" s="11" t="n">
        <v>50</v>
      </c>
      <c r="C176" s="22" t="n">
        <v>40605</v>
      </c>
      <c r="D176" s="11" t="n">
        <v>32.61</v>
      </c>
      <c r="E176" s="11" t="n">
        <f aca="false">(B176*D176)</f>
        <v>1630.5</v>
      </c>
      <c r="F176" s="11" t="n">
        <f aca="false">IF(L176="LT",IF(N176&gt;D176,N176,D176),D176)</f>
        <v>32.61</v>
      </c>
      <c r="G176" s="11" t="n">
        <f aca="false">F176*B176</f>
        <v>1630.5</v>
      </c>
      <c r="H176" s="22"/>
      <c r="I176" s="11"/>
      <c r="J176" s="11" t="n">
        <f aca="false">SUM(B176*I176)</f>
        <v>0</v>
      </c>
      <c r="K176" s="11" t="n">
        <f aca="false">SUM(J176-E176)</f>
        <v>-1630.5</v>
      </c>
      <c r="L176" s="11" t="str">
        <f aca="false">IF(SUM(+H176-C176)&lt;365,"ST","LT")</f>
        <v>ST</v>
      </c>
      <c r="M176" s="11" t="n">
        <f aca="false">IF(L176="LT",IF(I176&gt;F176,J176-G176,IF(N176&gt;I176&gt;D176, "0 ",IF(D176&gt;I176&gt;N176, "0",IF(D176&lt;N176,I176-D176,I176-N176)))),0)</f>
        <v>0</v>
      </c>
      <c r="N176" s="11" t="n">
        <v>0</v>
      </c>
      <c r="O176" s="11" t="n">
        <f aca="false">SUM(B176*N176)</f>
        <v>0</v>
      </c>
      <c r="P176" s="11" t="n">
        <f aca="false">SUM(J176-O176)</f>
        <v>0</v>
      </c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customFormat="false" ht="15.75" hidden="false" customHeight="true" outlineLevel="0" collapsed="false">
      <c r="A177" s="25" t="s">
        <v>409</v>
      </c>
      <c r="B177" s="11" t="n">
        <v>100</v>
      </c>
      <c r="C177" s="22" t="n">
        <v>40861</v>
      </c>
      <c r="D177" s="11" t="n">
        <v>13.7</v>
      </c>
      <c r="E177" s="11" t="n">
        <f aca="false">(B177*D177)</f>
        <v>1370</v>
      </c>
      <c r="F177" s="11" t="n">
        <f aca="false">IF(L177="LT",IF(N177&gt;D177,N177,D177),D177)</f>
        <v>13.7</v>
      </c>
      <c r="G177" s="11" t="n">
        <f aca="false">F177*B177</f>
        <v>1370</v>
      </c>
      <c r="H177" s="22"/>
      <c r="I177" s="11"/>
      <c r="J177" s="11" t="n">
        <f aca="false">SUM(B177*I177)</f>
        <v>0</v>
      </c>
      <c r="K177" s="11" t="n">
        <f aca="false">SUM(J177-E177)</f>
        <v>-1370</v>
      </c>
      <c r="L177" s="11" t="str">
        <f aca="false">IF(SUM(+H177-C177)&lt;365,"ST","LT")</f>
        <v>ST</v>
      </c>
      <c r="M177" s="11" t="n">
        <f aca="false">IF(L177="LT",IF(I177&gt;F177,J177-G177,IF(N177&gt;I177&gt;D177, "0 ",IF(D177&gt;I177&gt;N177, "0",IF(D177&lt;N177,I177-D177,I177-N177)))),0)</f>
        <v>0</v>
      </c>
      <c r="N177" s="11" t="n">
        <v>0</v>
      </c>
      <c r="O177" s="11" t="n">
        <f aca="false">SUM(B177*N177)</f>
        <v>0</v>
      </c>
      <c r="P177" s="11" t="n">
        <f aca="false">SUM(J177-O177)</f>
        <v>0</v>
      </c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customFormat="false" ht="15.75" hidden="false" customHeight="true" outlineLevel="0" collapsed="false">
      <c r="A178" s="19" t="s">
        <v>411</v>
      </c>
      <c r="B178" s="11" t="n">
        <v>25</v>
      </c>
      <c r="C178" s="22" t="n">
        <v>43627</v>
      </c>
      <c r="D178" s="11" t="n">
        <v>93.93</v>
      </c>
      <c r="E178" s="11" t="n">
        <f aca="false">(B178*D178)</f>
        <v>2348.25</v>
      </c>
      <c r="F178" s="11"/>
      <c r="G178" s="11"/>
      <c r="H178" s="22"/>
      <c r="I178" s="11"/>
      <c r="J178" s="11" t="n">
        <f aca="false">SUM(B178*I178)</f>
        <v>0</v>
      </c>
      <c r="K178" s="11" t="n">
        <f aca="false">SUM(J178-E178)</f>
        <v>-2348.25</v>
      </c>
      <c r="L178" s="11" t="str">
        <f aca="false">IF(SUM(+H178-C178)&lt;365,"ST","LT")</f>
        <v>ST</v>
      </c>
      <c r="M178" s="11"/>
      <c r="N178" s="11"/>
      <c r="O178" s="11"/>
      <c r="P178" s="11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customFormat="false" ht="15.75" hidden="false" customHeight="true" outlineLevel="0" collapsed="false">
      <c r="A179" s="25" t="s">
        <v>1422</v>
      </c>
      <c r="B179" s="11" t="n">
        <v>10</v>
      </c>
      <c r="C179" s="22" t="n">
        <v>34834</v>
      </c>
      <c r="D179" s="11" t="n">
        <v>150</v>
      </c>
      <c r="E179" s="11" t="n">
        <f aca="false">(B179*D179)</f>
        <v>1500</v>
      </c>
      <c r="F179" s="11" t="n">
        <f aca="false">IF(L179="LT",IF(N179&gt;D179,N179,D179),D179)</f>
        <v>150</v>
      </c>
      <c r="G179" s="11" t="n">
        <f aca="false">F179*B179</f>
        <v>1500</v>
      </c>
      <c r="H179" s="22" t="n">
        <v>43200</v>
      </c>
      <c r="I179" s="11" t="n">
        <v>907.68</v>
      </c>
      <c r="J179" s="11" t="n">
        <f aca="false">SUM(B179*I179)</f>
        <v>9076.8</v>
      </c>
      <c r="K179" s="11" t="n">
        <f aca="false">SUM(J179-E179)</f>
        <v>7576.8</v>
      </c>
      <c r="L179" s="11" t="str">
        <f aca="false">IF(SUM(+H179-C179)&lt;365,"ST","LT")</f>
        <v>LT</v>
      </c>
      <c r="M179" s="11" t="n">
        <f aca="false">IF(L179="LT",IF(I179&gt;F179,J179-G179,IF(N179&gt;I179&gt;D179, "0 ",IF(D179&gt;I179&gt;N179, "0",IF(D179&lt;N179,I179-D179,I179-N179)))),0)</f>
        <v>7576.8</v>
      </c>
      <c r="N179" s="11" t="n">
        <v>0</v>
      </c>
      <c r="O179" s="11" t="n">
        <f aca="false">SUM(B179*N179)</f>
        <v>0</v>
      </c>
      <c r="P179" s="11" t="n">
        <f aca="false">SUM(J179-O179)</f>
        <v>9076.8</v>
      </c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customFormat="false" ht="15.75" hidden="false" customHeight="true" outlineLevel="0" collapsed="false">
      <c r="A180" s="25" t="s">
        <v>1422</v>
      </c>
      <c r="B180" s="11" t="n">
        <v>10</v>
      </c>
      <c r="C180" s="22" t="n">
        <v>34834</v>
      </c>
      <c r="D180" s="11" t="n">
        <v>150</v>
      </c>
      <c r="E180" s="11" t="n">
        <f aca="false">(B180*D180)</f>
        <v>1500</v>
      </c>
      <c r="F180" s="11" t="n">
        <f aca="false">IF(L180="LT",IF(N180&gt;D180,N180,D180),D180)</f>
        <v>150</v>
      </c>
      <c r="G180" s="11" t="n">
        <f aca="false">F180*B180</f>
        <v>1500</v>
      </c>
      <c r="H180" s="22" t="n">
        <v>43201</v>
      </c>
      <c r="I180" s="11" t="n">
        <v>920.5</v>
      </c>
      <c r="J180" s="11" t="n">
        <f aca="false">SUM(B180*I180)</f>
        <v>9205</v>
      </c>
      <c r="K180" s="11" t="n">
        <f aca="false">SUM(J180-E180)</f>
        <v>7705</v>
      </c>
      <c r="L180" s="11" t="str">
        <f aca="false">IF(SUM(+H180-C180)&lt;365,"ST","LT")</f>
        <v>LT</v>
      </c>
      <c r="M180" s="11" t="n">
        <f aca="false">IF(L180="LT",IF(I180&gt;F180,J180-G180,IF(N180&gt;I180&gt;D180, "0 ",IF(D180&gt;I180&gt;N180, "0",IF(D180&lt;N180,I180-D180,I180-N180)))),0)</f>
        <v>7705</v>
      </c>
      <c r="N180" s="11" t="n">
        <v>0</v>
      </c>
      <c r="O180" s="11" t="n">
        <f aca="false">SUM(B180*N180)</f>
        <v>0</v>
      </c>
      <c r="P180" s="11" t="n">
        <f aca="false">SUM(J180-O180)</f>
        <v>9205</v>
      </c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customFormat="false" ht="15.75" hidden="false" customHeight="true" outlineLevel="0" collapsed="false">
      <c r="A181" s="25" t="s">
        <v>1422</v>
      </c>
      <c r="B181" s="11" t="n">
        <v>10</v>
      </c>
      <c r="C181" s="22" t="n">
        <v>34834</v>
      </c>
      <c r="D181" s="11" t="n">
        <v>150</v>
      </c>
      <c r="E181" s="11" t="n">
        <f aca="false">(B181*D181)</f>
        <v>1500</v>
      </c>
      <c r="F181" s="11" t="n">
        <f aca="false">IF(L181="LT",IF(N181&gt;D181,N181,D181),D181)</f>
        <v>150</v>
      </c>
      <c r="G181" s="11" t="n">
        <f aca="false">F181*B181</f>
        <v>1500</v>
      </c>
      <c r="H181" s="22" t="n">
        <v>43217</v>
      </c>
      <c r="I181" s="11" t="n">
        <v>992.48</v>
      </c>
      <c r="J181" s="11" t="n">
        <f aca="false">SUM(B181*I181)</f>
        <v>9924.8</v>
      </c>
      <c r="K181" s="11" t="n">
        <f aca="false">SUM(J181-E181)</f>
        <v>8424.8</v>
      </c>
      <c r="L181" s="11" t="str">
        <f aca="false">IF(SUM(+H181-C181)&lt;365,"ST","LT")</f>
        <v>LT</v>
      </c>
      <c r="M181" s="11" t="n">
        <f aca="false">IF(L181="LT",IF(I181&gt;F181,J181-G181,IF(N181&gt;I181&gt;D181, "0 ",IF(D181&gt;I181&gt;N181, "0",IF(D181&lt;N181,I181-D181,I181-N181)))),0)</f>
        <v>8424.8</v>
      </c>
      <c r="N181" s="11" t="n">
        <v>0</v>
      </c>
      <c r="O181" s="11" t="n">
        <f aca="false">SUM(B181*N181)</f>
        <v>0</v>
      </c>
      <c r="P181" s="11" t="n">
        <f aca="false">SUM(J181-O181)</f>
        <v>9924.8</v>
      </c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customFormat="false" ht="15.75" hidden="false" customHeight="true" outlineLevel="0" collapsed="false">
      <c r="A182" s="25" t="s">
        <v>1422</v>
      </c>
      <c r="B182" s="11" t="n">
        <v>5</v>
      </c>
      <c r="C182" s="22" t="n">
        <v>34834</v>
      </c>
      <c r="D182" s="11" t="n">
        <v>150</v>
      </c>
      <c r="E182" s="11" t="n">
        <f aca="false">(B182*D182)</f>
        <v>750</v>
      </c>
      <c r="F182" s="11" t="n">
        <f aca="false">IF(L182="LT",IF(N182&gt;D182,N182,D182),D182)</f>
        <v>150</v>
      </c>
      <c r="G182" s="11" t="n">
        <f aca="false">F182*B182</f>
        <v>750</v>
      </c>
      <c r="H182" s="22" t="n">
        <v>43234</v>
      </c>
      <c r="I182" s="11" t="n">
        <v>975.15</v>
      </c>
      <c r="J182" s="11" t="n">
        <f aca="false">SUM(B182*I182)</f>
        <v>4875.75</v>
      </c>
      <c r="K182" s="11" t="n">
        <f aca="false">SUM(J182-E182)</f>
        <v>4125.75</v>
      </c>
      <c r="L182" s="11" t="str">
        <f aca="false">IF(SUM(+H182-C182)&lt;365,"ST","LT")</f>
        <v>LT</v>
      </c>
      <c r="M182" s="11" t="n">
        <f aca="false">IF(L182="LT",IF(I182&gt;F182,J182-G182,IF(N182&gt;I182&gt;D182, "0 ",IF(D182&gt;I182&gt;N182, "0",IF(D182&lt;N182,I182-D182,I182-N182)))),0)</f>
        <v>4125.75</v>
      </c>
      <c r="N182" s="11" t="n">
        <v>0</v>
      </c>
      <c r="O182" s="11" t="n">
        <f aca="false">SUM(B182*N182)</f>
        <v>0</v>
      </c>
      <c r="P182" s="11" t="n">
        <f aca="false">SUM(J182-O182)</f>
        <v>4875.75</v>
      </c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customFormat="false" ht="15.75" hidden="false" customHeight="true" outlineLevel="0" collapsed="false">
      <c r="A183" s="25" t="s">
        <v>1422</v>
      </c>
      <c r="B183" s="11" t="n">
        <v>10</v>
      </c>
      <c r="C183" s="22" t="n">
        <v>34834</v>
      </c>
      <c r="D183" s="11" t="n">
        <v>150</v>
      </c>
      <c r="E183" s="11" t="n">
        <f aca="false">(B183*D183)</f>
        <v>1500</v>
      </c>
      <c r="F183" s="11" t="n">
        <f aca="false">IF(L183="LT",IF(N183&gt;D183,N183,D183),D183)</f>
        <v>150</v>
      </c>
      <c r="G183" s="11" t="n">
        <f aca="false">F183*B183</f>
        <v>1500</v>
      </c>
      <c r="H183" s="22" t="n">
        <v>43263</v>
      </c>
      <c r="I183" s="11" t="n">
        <v>984.85</v>
      </c>
      <c r="J183" s="11" t="n">
        <f aca="false">SUM(B183*I183)</f>
        <v>9848.5</v>
      </c>
      <c r="K183" s="11" t="n">
        <f aca="false">SUM(J183-E183)</f>
        <v>8348.5</v>
      </c>
      <c r="L183" s="11" t="str">
        <f aca="false">IF(SUM(+H183-C183)&lt;365,"ST","LT")</f>
        <v>LT</v>
      </c>
      <c r="M183" s="11" t="n">
        <f aca="false">IF(L183="LT",IF(I183&gt;F183,J183-G183,IF(N183&gt;I183&gt;D183, "0 ",IF(D183&gt;I183&gt;N183, "0",IF(D183&lt;N183,I183-D183,I183-N183)))),0)</f>
        <v>8348.5</v>
      </c>
      <c r="N183" s="11" t="n">
        <v>0</v>
      </c>
      <c r="O183" s="11" t="n">
        <f aca="false">SUM(B183*N183)</f>
        <v>0</v>
      </c>
      <c r="P183" s="11" t="n">
        <f aca="false">SUM(J183-O183)</f>
        <v>9848.5</v>
      </c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customFormat="false" ht="15.75" hidden="false" customHeight="true" outlineLevel="0" collapsed="false">
      <c r="A184" s="25" t="s">
        <v>1422</v>
      </c>
      <c r="B184" s="11" t="n">
        <v>10</v>
      </c>
      <c r="C184" s="22" t="n">
        <v>34834</v>
      </c>
      <c r="D184" s="11" t="n">
        <v>150</v>
      </c>
      <c r="E184" s="11" t="n">
        <f aca="false">(B184*D184)</f>
        <v>1500</v>
      </c>
      <c r="F184" s="11" t="n">
        <f aca="false">IF(L184="LT",IF(N184&gt;D184,N184,D184),D184)</f>
        <v>150</v>
      </c>
      <c r="G184" s="11" t="n">
        <f aca="false">F184*B184</f>
        <v>1500</v>
      </c>
      <c r="H184" s="22" t="n">
        <v>43269</v>
      </c>
      <c r="I184" s="11" t="n">
        <v>1006.88</v>
      </c>
      <c r="J184" s="11" t="n">
        <f aca="false">SUM(B184*I184)</f>
        <v>10068.8</v>
      </c>
      <c r="K184" s="11" t="n">
        <f aca="false">SUM(J184-E184)</f>
        <v>8568.8</v>
      </c>
      <c r="L184" s="11" t="str">
        <f aca="false">IF(SUM(+H184-C184)&lt;365,"ST","LT")</f>
        <v>LT</v>
      </c>
      <c r="M184" s="11" t="n">
        <f aca="false">IF(L184="LT",IF(I184&gt;F184,J184-G184,IF(N184&gt;I184&gt;D184, "0 ",IF(D184&gt;I184&gt;N184, "0",IF(D184&lt;N184,I184-D184,I184-N184)))),0)</f>
        <v>8568.8</v>
      </c>
      <c r="N184" s="11" t="n">
        <v>0</v>
      </c>
      <c r="O184" s="11" t="n">
        <f aca="false">SUM(B184*N184)</f>
        <v>0</v>
      </c>
      <c r="P184" s="11" t="n">
        <f aca="false">SUM(J184-O184)</f>
        <v>10068.8</v>
      </c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customFormat="false" ht="15.75" hidden="false" customHeight="true" outlineLevel="0" collapsed="false">
      <c r="A185" s="25" t="s">
        <v>1422</v>
      </c>
      <c r="B185" s="11" t="n">
        <v>5</v>
      </c>
      <c r="C185" s="22" t="n">
        <v>34834</v>
      </c>
      <c r="D185" s="11" t="n">
        <v>150</v>
      </c>
      <c r="E185" s="11" t="n">
        <f aca="false">(B185*D185)</f>
        <v>750</v>
      </c>
      <c r="F185" s="11" t="n">
        <f aca="false">IF(L185="LT",IF(N185&gt;D185,N185,D185),D185)</f>
        <v>150</v>
      </c>
      <c r="G185" s="11" t="n">
        <f aca="false">F185*B185</f>
        <v>750</v>
      </c>
      <c r="H185" s="22" t="n">
        <v>43285</v>
      </c>
      <c r="I185" s="11" t="n">
        <v>979.31</v>
      </c>
      <c r="J185" s="11" t="n">
        <f aca="false">SUM(B185*I185)</f>
        <v>4896.55</v>
      </c>
      <c r="K185" s="11" t="n">
        <f aca="false">SUM(J185-E185)</f>
        <v>4146.55</v>
      </c>
      <c r="L185" s="11" t="str">
        <f aca="false">IF(SUM(+H185-C185)&lt;365,"ST","LT")</f>
        <v>LT</v>
      </c>
      <c r="M185" s="11" t="n">
        <f aca="false">IF(L185="LT",IF(I185&gt;F185,J185-G185,IF(N185&gt;I185&gt;D185, "0 ",IF(D185&gt;I185&gt;N185, "0",IF(D185&lt;N185,I185-D185,I185-N185)))),0)</f>
        <v>4146.55</v>
      </c>
      <c r="N185" s="11" t="n">
        <v>0</v>
      </c>
      <c r="O185" s="11" t="n">
        <f aca="false">SUM(B185*N185)</f>
        <v>0</v>
      </c>
      <c r="P185" s="11" t="n">
        <f aca="false">SUM(J185-O185)</f>
        <v>4896.55</v>
      </c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customFormat="false" ht="15.75" hidden="false" customHeight="true" outlineLevel="0" collapsed="false">
      <c r="A186" s="25" t="s">
        <v>1422</v>
      </c>
      <c r="B186" s="11" t="n">
        <v>5</v>
      </c>
      <c r="C186" s="22" t="n">
        <v>34834</v>
      </c>
      <c r="D186" s="11" t="n">
        <v>150</v>
      </c>
      <c r="E186" s="11" t="n">
        <f aca="false">(B186*D186)</f>
        <v>750</v>
      </c>
      <c r="F186" s="11" t="n">
        <f aca="false">IF(L186="LT",IF(N186&gt;D186,N186,D186),D186)</f>
        <v>150</v>
      </c>
      <c r="G186" s="11" t="n">
        <f aca="false">F186*B186</f>
        <v>750</v>
      </c>
      <c r="H186" s="22" t="n">
        <v>43291</v>
      </c>
      <c r="I186" s="11" t="n">
        <v>1010.15</v>
      </c>
      <c r="J186" s="11" t="n">
        <f aca="false">SUM(B186*I186)</f>
        <v>5050.75</v>
      </c>
      <c r="K186" s="11" t="n">
        <f aca="false">SUM(J186-E186)</f>
        <v>4300.75</v>
      </c>
      <c r="L186" s="11" t="str">
        <f aca="false">IF(SUM(+H186-C186)&lt;365,"ST","LT")</f>
        <v>LT</v>
      </c>
      <c r="M186" s="11" t="n">
        <f aca="false">IF(L186="LT",IF(I186&gt;F186,J186-G186,IF(N186&gt;I186&gt;D186, "0 ",IF(D186&gt;I186&gt;N186, "0",IF(D186&lt;N186,I186-D186,I186-N186)))),0)</f>
        <v>4300.75</v>
      </c>
      <c r="N186" s="11" t="n">
        <v>0</v>
      </c>
      <c r="O186" s="11" t="n">
        <f aca="false">SUM(B186*N186)</f>
        <v>0</v>
      </c>
      <c r="P186" s="11" t="n">
        <f aca="false">SUM(J186-O186)</f>
        <v>5050.75</v>
      </c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customFormat="false" ht="15.75" hidden="false" customHeight="true" outlineLevel="0" collapsed="false">
      <c r="A187" s="25" t="s">
        <v>1422</v>
      </c>
      <c r="B187" s="11" t="n">
        <v>5</v>
      </c>
      <c r="C187" s="22" t="n">
        <v>34834</v>
      </c>
      <c r="D187" s="11" t="n">
        <v>150</v>
      </c>
      <c r="E187" s="11" t="n">
        <f aca="false">(B187*D187)</f>
        <v>750</v>
      </c>
      <c r="F187" s="11" t="n">
        <f aca="false">IF(L187="LT",IF(N187&gt;D187,N187,D187),D187)</f>
        <v>150</v>
      </c>
      <c r="G187" s="11" t="n">
        <f aca="false">F187*B187</f>
        <v>750</v>
      </c>
      <c r="H187" s="22" t="n">
        <v>43292</v>
      </c>
      <c r="I187" s="11" t="n">
        <v>1023.86</v>
      </c>
      <c r="J187" s="11" t="n">
        <f aca="false">SUM(B187*I187)</f>
        <v>5119.3</v>
      </c>
      <c r="K187" s="11" t="n">
        <f aca="false">SUM(J187-E187)</f>
        <v>4369.3</v>
      </c>
      <c r="L187" s="11" t="str">
        <f aca="false">IF(SUM(+H187-C187)&lt;365,"ST","LT")</f>
        <v>LT</v>
      </c>
      <c r="M187" s="11" t="n">
        <f aca="false">IF(L187="LT",IF(I187&gt;F187,J187-G187,IF(N187&gt;I187&gt;D187, "0 ",IF(D187&gt;I187&gt;N187, "0",IF(D187&lt;N187,I187-D187,I187-N187)))),0)</f>
        <v>4369.3</v>
      </c>
      <c r="N187" s="11" t="n">
        <v>0</v>
      </c>
      <c r="O187" s="11" t="n">
        <f aca="false">SUM(B187*N187)</f>
        <v>0</v>
      </c>
      <c r="P187" s="11" t="n">
        <f aca="false">SUM(J187-O187)</f>
        <v>5119.3</v>
      </c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customFormat="false" ht="15.75" hidden="false" customHeight="true" outlineLevel="0" collapsed="false">
      <c r="A188" s="25" t="s">
        <v>1422</v>
      </c>
      <c r="B188" s="11" t="n">
        <v>5</v>
      </c>
      <c r="C188" s="22" t="n">
        <v>34834</v>
      </c>
      <c r="D188" s="11" t="n">
        <v>150</v>
      </c>
      <c r="E188" s="11" t="n">
        <f aca="false">(B188*D188)</f>
        <v>750</v>
      </c>
      <c r="F188" s="11" t="n">
        <f aca="false">IF(L188="LT",IF(N188&gt;D188,N188,D188),D188)</f>
        <v>150</v>
      </c>
      <c r="G188" s="11" t="n">
        <f aca="false">F188*B188</f>
        <v>750</v>
      </c>
      <c r="H188" s="22" t="n">
        <v>43298</v>
      </c>
      <c r="I188" s="11" t="n">
        <v>1077.52</v>
      </c>
      <c r="J188" s="11" t="n">
        <f aca="false">SUM(B188*I188)</f>
        <v>5387.6</v>
      </c>
      <c r="K188" s="11" t="n">
        <f aca="false">SUM(J188-E188)</f>
        <v>4637.6</v>
      </c>
      <c r="L188" s="11" t="str">
        <f aca="false">IF(SUM(+H188-C188)&lt;365,"ST","LT")</f>
        <v>LT</v>
      </c>
      <c r="M188" s="11" t="n">
        <f aca="false">IF(L188="LT",IF(I188&gt;F188,J188-G188,IF(N188&gt;I188&gt;D188, "0 ",IF(D188&gt;I188&gt;N188, "0",IF(D188&lt;N188,I188-D188,I188-N188)))),0)</f>
        <v>4637.6</v>
      </c>
      <c r="N188" s="11" t="n">
        <v>0</v>
      </c>
      <c r="O188" s="11" t="n">
        <f aca="false">SUM(B188*N188)</f>
        <v>0</v>
      </c>
      <c r="P188" s="11" t="n">
        <f aca="false">SUM(J188-O188)</f>
        <v>5387.6</v>
      </c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customFormat="false" ht="15.75" hidden="false" customHeight="true" outlineLevel="0" collapsed="false">
      <c r="A189" s="25" t="s">
        <v>1422</v>
      </c>
      <c r="B189" s="11" t="n">
        <v>5</v>
      </c>
      <c r="C189" s="22" t="n">
        <v>34834</v>
      </c>
      <c r="D189" s="11" t="n">
        <v>150</v>
      </c>
      <c r="E189" s="11" t="n">
        <f aca="false">(B189*D189)</f>
        <v>750</v>
      </c>
      <c r="F189" s="11" t="n">
        <f aca="false">IF(L189="LT",IF(N189&gt;D189,N189,D189),D189)</f>
        <v>150</v>
      </c>
      <c r="G189" s="11" t="n">
        <f aca="false">F189*B189</f>
        <v>750</v>
      </c>
      <c r="H189" s="22" t="n">
        <v>43312</v>
      </c>
      <c r="I189" s="11" t="n">
        <v>1163.25</v>
      </c>
      <c r="J189" s="11" t="n">
        <f aca="false">SUM(B189*I189)</f>
        <v>5816.25</v>
      </c>
      <c r="K189" s="11" t="n">
        <f aca="false">SUM(J189-E189)</f>
        <v>5066.25</v>
      </c>
      <c r="L189" s="11" t="str">
        <f aca="false">IF(SUM(+H189-C189)&lt;365,"ST","LT")</f>
        <v>LT</v>
      </c>
      <c r="M189" s="11" t="n">
        <f aca="false">IF(L189="LT",IF(I189&gt;F189,J189-G189,IF(N189&gt;I189&gt;D189, "0 ",IF(D189&gt;I189&gt;N189, "0",IF(D189&lt;N189,I189-D189,I189-N189)))),0)</f>
        <v>5066.25</v>
      </c>
      <c r="N189" s="11" t="n">
        <v>0</v>
      </c>
      <c r="O189" s="11" t="n">
        <f aca="false">SUM(B189*N189)</f>
        <v>0</v>
      </c>
      <c r="P189" s="11" t="n">
        <f aca="false">SUM(J189-O189)</f>
        <v>5816.25</v>
      </c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customFormat="false" ht="15.75" hidden="false" customHeight="true" outlineLevel="0" collapsed="false">
      <c r="A190" s="25" t="s">
        <v>1422</v>
      </c>
      <c r="B190" s="11" t="n">
        <v>5</v>
      </c>
      <c r="C190" s="22" t="n">
        <v>34834</v>
      </c>
      <c r="D190" s="11" t="n">
        <v>150</v>
      </c>
      <c r="E190" s="11" t="n">
        <f aca="false">(B190*D190)</f>
        <v>750</v>
      </c>
      <c r="F190" s="11" t="n">
        <f aca="false">IF(L190="LT",IF(N190&gt;D190,N190,D190),D190)</f>
        <v>150</v>
      </c>
      <c r="G190" s="11" t="n">
        <f aca="false">F190*B190</f>
        <v>750</v>
      </c>
      <c r="H190" s="22" t="n">
        <v>43320</v>
      </c>
      <c r="I190" s="11" t="n">
        <v>1194.14</v>
      </c>
      <c r="J190" s="11" t="n">
        <f aca="false">SUM(B190*I190)</f>
        <v>5970.7</v>
      </c>
      <c r="K190" s="11" t="n">
        <f aca="false">SUM(J190-E190)</f>
        <v>5220.7</v>
      </c>
      <c r="L190" s="11" t="str">
        <f aca="false">IF(SUM(+H190-C190)&lt;365,"ST","LT")</f>
        <v>LT</v>
      </c>
      <c r="M190" s="11" t="n">
        <f aca="false">IF(L190="LT",IF(I190&gt;F190,J190-G190,IF(N190&gt;I190&gt;D190, "0 ",IF(D190&gt;I190&gt;N190, "0",IF(D190&lt;N190,I190-D190,I190-N190)))),0)</f>
        <v>5220.7</v>
      </c>
      <c r="N190" s="11" t="n">
        <v>0</v>
      </c>
      <c r="O190" s="11" t="n">
        <f aca="false">SUM(B190*N190)</f>
        <v>0</v>
      </c>
      <c r="P190" s="11" t="n">
        <f aca="false">SUM(J190-O190)</f>
        <v>5970.7</v>
      </c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customFormat="false" ht="15.75" hidden="false" customHeight="true" outlineLevel="0" collapsed="false">
      <c r="A191" s="25" t="s">
        <v>1422</v>
      </c>
      <c r="B191" s="11" t="n">
        <v>5</v>
      </c>
      <c r="C191" s="22" t="n">
        <v>34834</v>
      </c>
      <c r="D191" s="11" t="n">
        <v>150</v>
      </c>
      <c r="E191" s="11" t="n">
        <f aca="false">(B191*D191)</f>
        <v>750</v>
      </c>
      <c r="F191" s="11" t="n">
        <f aca="false">IF(L191="LT",IF(N191&gt;D191,N191,D191),D191)</f>
        <v>150</v>
      </c>
      <c r="G191" s="11" t="n">
        <f aca="false">F191*B191</f>
        <v>750</v>
      </c>
      <c r="H191" s="22" t="n">
        <v>43326</v>
      </c>
      <c r="I191" s="11" t="n">
        <v>1197.95</v>
      </c>
      <c r="J191" s="11" t="n">
        <f aca="false">SUM(B191*I191)</f>
        <v>5989.75</v>
      </c>
      <c r="K191" s="11" t="n">
        <f aca="false">SUM(J191-E191)</f>
        <v>5239.75</v>
      </c>
      <c r="L191" s="11" t="str">
        <f aca="false">IF(SUM(+H191-C191)&lt;365,"ST","LT")</f>
        <v>LT</v>
      </c>
      <c r="M191" s="11" t="n">
        <f aca="false">IF(L191="LT",IF(I191&gt;F191,J191-G191,IF(N191&gt;I191&gt;D191, "0 ",IF(D191&gt;I191&gt;N191, "0",IF(D191&lt;N191,I191-D191,I191-N191)))),0)</f>
        <v>5239.75</v>
      </c>
      <c r="N191" s="11" t="n">
        <v>0</v>
      </c>
      <c r="O191" s="11" t="n">
        <f aca="false">SUM(B191*N191)</f>
        <v>0</v>
      </c>
      <c r="P191" s="11" t="n">
        <f aca="false">SUM(J191-O191)</f>
        <v>5989.75</v>
      </c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customFormat="false" ht="15.75" hidden="false" customHeight="true" outlineLevel="0" collapsed="false">
      <c r="A192" s="25" t="s">
        <v>1422</v>
      </c>
      <c r="B192" s="11" t="n">
        <v>5</v>
      </c>
      <c r="C192" s="22" t="n">
        <v>34834</v>
      </c>
      <c r="D192" s="11" t="n">
        <v>150</v>
      </c>
      <c r="E192" s="11" t="n">
        <f aca="false">(B192*D192)</f>
        <v>750</v>
      </c>
      <c r="F192" s="11" t="n">
        <f aca="false">IF(L192="LT",IF(N192&gt;D192,N192,D192),D192)</f>
        <v>150</v>
      </c>
      <c r="G192" s="11" t="n">
        <f aca="false">F192*B192</f>
        <v>750</v>
      </c>
      <c r="H192" s="22" t="n">
        <v>43333</v>
      </c>
      <c r="I192" s="11" t="n">
        <v>1236.51</v>
      </c>
      <c r="J192" s="11" t="n">
        <f aca="false">SUM(B192*I192)</f>
        <v>6182.55</v>
      </c>
      <c r="K192" s="11" t="n">
        <f aca="false">SUM(J192-E192)</f>
        <v>5432.55</v>
      </c>
      <c r="L192" s="11" t="str">
        <f aca="false">IF(SUM(+H192-C192)&lt;365,"ST","LT")</f>
        <v>LT</v>
      </c>
      <c r="M192" s="11" t="n">
        <f aca="false">IF(L192="LT",IF(I192&gt;F192,J192-G192,IF(N192&gt;I192&gt;D192, "0 ",IF(D192&gt;I192&gt;N192, "0",IF(D192&lt;N192,I192-D192,I192-N192)))),0)</f>
        <v>5432.55</v>
      </c>
      <c r="N192" s="11" t="n">
        <v>0</v>
      </c>
      <c r="O192" s="11" t="n">
        <f aca="false">SUM(B192*N192)</f>
        <v>0</v>
      </c>
      <c r="P192" s="11" t="n">
        <f aca="false">SUM(J192-O192)</f>
        <v>6182.55</v>
      </c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customFormat="false" ht="15.75" hidden="false" customHeight="true" outlineLevel="0" collapsed="false">
      <c r="A193" s="25" t="s">
        <v>1422</v>
      </c>
      <c r="B193" s="11" t="n">
        <v>5</v>
      </c>
      <c r="C193" s="22" t="n">
        <v>34834</v>
      </c>
      <c r="D193" s="11" t="n">
        <v>150</v>
      </c>
      <c r="E193" s="11" t="n">
        <f aca="false">(B193*D193)</f>
        <v>750</v>
      </c>
      <c r="F193" s="11" t="n">
        <f aca="false">IF(L193="LT",IF(N193&gt;D193,N193,D193),D193)</f>
        <v>150</v>
      </c>
      <c r="G193" s="11" t="n">
        <f aca="false">F193*B193</f>
        <v>750</v>
      </c>
      <c r="H193" s="22" t="n">
        <v>43369</v>
      </c>
      <c r="I193" s="11" t="n">
        <v>1239.48</v>
      </c>
      <c r="J193" s="11" t="n">
        <f aca="false">SUM(B193*I193)</f>
        <v>6197.4</v>
      </c>
      <c r="K193" s="11" t="n">
        <f aca="false">SUM(J193-E193)</f>
        <v>5447.4</v>
      </c>
      <c r="L193" s="11" t="str">
        <f aca="false">IF(SUM(+H193-C193)&lt;365,"ST","LT")</f>
        <v>LT</v>
      </c>
      <c r="M193" s="11" t="n">
        <f aca="false">IF(L193="LT",IF(I193&gt;F193,J193-G193,IF(N193&gt;I193&gt;D193, "0 ",IF(D193&gt;I193&gt;N193, "0",IF(D193&lt;N193,I193-D193,I193-N193)))),0)</f>
        <v>5447.4</v>
      </c>
      <c r="N193" s="11" t="n">
        <v>0</v>
      </c>
      <c r="O193" s="11" t="n">
        <f aca="false">SUM(B193*N193)</f>
        <v>0</v>
      </c>
      <c r="P193" s="11" t="n">
        <f aca="false">SUM(J193-O193)</f>
        <v>6197.4</v>
      </c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customFormat="false" ht="15.75" hidden="false" customHeight="true" outlineLevel="0" collapsed="false">
      <c r="A194" s="25" t="s">
        <v>1422</v>
      </c>
      <c r="B194" s="11" t="n">
        <v>5</v>
      </c>
      <c r="C194" s="22" t="n">
        <v>34834</v>
      </c>
      <c r="D194" s="11" t="n">
        <v>150</v>
      </c>
      <c r="E194" s="11" t="n">
        <f aca="false">(B194*D194)</f>
        <v>750</v>
      </c>
      <c r="F194" s="11" t="n">
        <f aca="false">IF(L194="LT",IF(N194&gt;D194,N194,D194),D194)</f>
        <v>150</v>
      </c>
      <c r="G194" s="11" t="n">
        <f aca="false">F194*B194</f>
        <v>750</v>
      </c>
      <c r="H194" s="22" t="n">
        <v>43445</v>
      </c>
      <c r="I194" s="11" t="n">
        <v>1084.05</v>
      </c>
      <c r="J194" s="11" t="n">
        <f aca="false">SUM(B194*I194)</f>
        <v>5420.25</v>
      </c>
      <c r="K194" s="11" t="n">
        <f aca="false">SUM(J194-E194)</f>
        <v>4670.25</v>
      </c>
      <c r="L194" s="11" t="str">
        <f aca="false">IF(SUM(+H194-C194)&lt;365,"ST","LT")</f>
        <v>LT</v>
      </c>
      <c r="M194" s="11" t="n">
        <f aca="false">IF(L194="LT",IF(I194&gt;F194,J194-G194,IF(N194&gt;I194&gt;D194, "0 ",IF(D194&gt;I194&gt;N194, "0",IF(D194&lt;N194,I194-D194,I194-N194)))),0)</f>
        <v>4670.25</v>
      </c>
      <c r="N194" s="11" t="n">
        <v>0</v>
      </c>
      <c r="O194" s="11" t="n">
        <f aca="false">SUM(B194*N194)</f>
        <v>0</v>
      </c>
      <c r="P194" s="11" t="n">
        <f aca="false">SUM(J194-O194)</f>
        <v>5420.25</v>
      </c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customFormat="false" ht="15.75" hidden="false" customHeight="true" outlineLevel="0" collapsed="false">
      <c r="A195" s="25" t="s">
        <v>1422</v>
      </c>
      <c r="B195" s="11" t="n">
        <v>5</v>
      </c>
      <c r="C195" s="22" t="n">
        <v>34834</v>
      </c>
      <c r="D195" s="11" t="n">
        <v>150</v>
      </c>
      <c r="E195" s="11" t="n">
        <f aca="false">(B195*D195)</f>
        <v>750</v>
      </c>
      <c r="F195" s="11" t="n">
        <v>150</v>
      </c>
      <c r="G195" s="11" t="n">
        <f aca="false">F195*B195</f>
        <v>750</v>
      </c>
      <c r="H195" s="22" t="n">
        <v>43480</v>
      </c>
      <c r="I195" s="11" t="n">
        <v>1114.74</v>
      </c>
      <c r="J195" s="11" t="n">
        <f aca="false">SUM(B195*I195)</f>
        <v>5573.7</v>
      </c>
      <c r="K195" s="11" t="n">
        <f aca="false">SUM(J195-E195)</f>
        <v>4823.7</v>
      </c>
      <c r="L195" s="11" t="str">
        <f aca="false">IF(SUM(+H195-C195)&lt;365,"ST","LT")</f>
        <v>LT</v>
      </c>
      <c r="M195" s="11"/>
      <c r="N195" s="11"/>
      <c r="O195" s="11"/>
      <c r="P195" s="11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customFormat="false" ht="15.75" hidden="false" customHeight="true" outlineLevel="0" collapsed="false">
      <c r="A196" s="25" t="s">
        <v>1422</v>
      </c>
      <c r="B196" s="11" t="n">
        <v>5</v>
      </c>
      <c r="C196" s="22" t="n">
        <v>34834</v>
      </c>
      <c r="D196" s="11" t="n">
        <v>150</v>
      </c>
      <c r="E196" s="11" t="n">
        <f aca="false">(B196*D196)</f>
        <v>750</v>
      </c>
      <c r="F196" s="11" t="n">
        <f aca="false">IF(L196="LT",IF(N196&gt;D196,N196,D196),D196)</f>
        <v>150</v>
      </c>
      <c r="G196" s="11" t="n">
        <f aca="false">F196*B196</f>
        <v>750</v>
      </c>
      <c r="H196" s="22" t="n">
        <v>43486</v>
      </c>
      <c r="I196" s="11" t="n">
        <v>1222.3</v>
      </c>
      <c r="J196" s="11" t="n">
        <f aca="false">SUM(B196*I196)</f>
        <v>6111.5</v>
      </c>
      <c r="K196" s="11" t="n">
        <f aca="false">SUM(J196-E196)</f>
        <v>5361.5</v>
      </c>
      <c r="L196" s="11" t="str">
        <f aca="false">IF(SUM(+H196-C196)&lt;365,"ST","LT")</f>
        <v>LT</v>
      </c>
      <c r="M196" s="11" t="n">
        <f aca="false">IF(L196="LT",IF(I196&gt;F196,J196-G196,IF(N196&gt;I196&gt;D196, "0 ",IF(D196&gt;I196&gt;N196, "0",IF(D196&lt;N196,I196-D196,I196-N196)))),0)</f>
        <v>5361.5</v>
      </c>
      <c r="N196" s="11" t="n">
        <v>0</v>
      </c>
      <c r="O196" s="11" t="n">
        <f aca="false">SUM(B196*N196)</f>
        <v>0</v>
      </c>
      <c r="P196" s="11" t="n">
        <f aca="false">SUM(J196-O196)</f>
        <v>6111.5</v>
      </c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customFormat="false" ht="15.75" hidden="false" customHeight="true" outlineLevel="0" collapsed="false">
      <c r="A197" s="25" t="s">
        <v>1422</v>
      </c>
      <c r="B197" s="11" t="n">
        <v>5</v>
      </c>
      <c r="C197" s="22" t="n">
        <v>34834</v>
      </c>
      <c r="D197" s="11" t="n">
        <v>150</v>
      </c>
      <c r="E197" s="11" t="n">
        <f aca="false">(B197*D197)</f>
        <v>750</v>
      </c>
      <c r="F197" s="11" t="n">
        <v>150</v>
      </c>
      <c r="G197" s="11" t="n">
        <f aca="false">F197*B197</f>
        <v>750</v>
      </c>
      <c r="H197" s="22" t="n">
        <v>43502</v>
      </c>
      <c r="I197" s="11" t="n">
        <v>1293.44</v>
      </c>
      <c r="J197" s="11" t="n">
        <f aca="false">SUM(B197*I197)</f>
        <v>6467.2</v>
      </c>
      <c r="K197" s="11" t="n">
        <f aca="false">SUM(J197-E197)</f>
        <v>5717.2</v>
      </c>
      <c r="L197" s="11" t="str">
        <f aca="false">IF(SUM(+H197-C197)&lt;365,"ST","LT")</f>
        <v>LT</v>
      </c>
      <c r="M197" s="11"/>
      <c r="N197" s="11"/>
      <c r="O197" s="11"/>
      <c r="P197" s="11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customFormat="false" ht="15.75" hidden="false" customHeight="true" outlineLevel="0" collapsed="false">
      <c r="A198" s="25" t="s">
        <v>1422</v>
      </c>
      <c r="B198" s="11" t="n">
        <v>5</v>
      </c>
      <c r="C198" s="22" t="n">
        <v>34834</v>
      </c>
      <c r="D198" s="11" t="n">
        <v>150</v>
      </c>
      <c r="E198" s="11" t="n">
        <f aca="false">(B198*D198)</f>
        <v>750</v>
      </c>
      <c r="F198" s="11"/>
      <c r="G198" s="11"/>
      <c r="H198" s="22" t="n">
        <v>43536</v>
      </c>
      <c r="I198" s="11" t="n">
        <v>1311.75</v>
      </c>
      <c r="J198" s="11" t="n">
        <f aca="false">SUM(B198*I198)</f>
        <v>6558.75</v>
      </c>
      <c r="K198" s="11" t="n">
        <f aca="false">SUM(J198-E198)</f>
        <v>5808.75</v>
      </c>
      <c r="L198" s="11" t="str">
        <f aca="false">IF(SUM(+H198-C198)&lt;365,"ST","LT")</f>
        <v>LT</v>
      </c>
      <c r="M198" s="11"/>
      <c r="N198" s="11"/>
      <c r="O198" s="11"/>
      <c r="P198" s="11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customFormat="false" ht="15.75" hidden="false" customHeight="true" outlineLevel="0" collapsed="false">
      <c r="A199" s="25" t="s">
        <v>1422</v>
      </c>
      <c r="B199" s="11" t="n">
        <v>5</v>
      </c>
      <c r="C199" s="22" t="n">
        <v>34834</v>
      </c>
      <c r="D199" s="11" t="n">
        <v>150</v>
      </c>
      <c r="E199" s="11" t="n">
        <f aca="false">(B199*D199)</f>
        <v>750</v>
      </c>
      <c r="F199" s="11"/>
      <c r="G199" s="11"/>
      <c r="H199" s="22" t="n">
        <v>43551</v>
      </c>
      <c r="I199" s="11" t="n">
        <v>1353.33</v>
      </c>
      <c r="J199" s="11" t="n">
        <f aca="false">SUM(B199*I199)</f>
        <v>6766.65</v>
      </c>
      <c r="K199" s="11" t="n">
        <f aca="false">SUM(J199-E199)</f>
        <v>6016.65</v>
      </c>
      <c r="L199" s="11" t="str">
        <f aca="false">IF(SUM(+H199-C199)&lt;365,"ST","LT")</f>
        <v>LT</v>
      </c>
      <c r="M199" s="11"/>
      <c r="N199" s="11"/>
      <c r="O199" s="11"/>
      <c r="P199" s="11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customFormat="false" ht="15.75" hidden="false" customHeight="true" outlineLevel="0" collapsed="false">
      <c r="A200" s="25" t="s">
        <v>1422</v>
      </c>
      <c r="B200" s="11" t="n">
        <v>5</v>
      </c>
      <c r="C200" s="22" t="n">
        <v>34834</v>
      </c>
      <c r="D200" s="11" t="n">
        <v>150</v>
      </c>
      <c r="E200" s="11" t="n">
        <f aca="false">(B200*D200)</f>
        <v>750</v>
      </c>
      <c r="F200" s="11" t="n">
        <v>150</v>
      </c>
      <c r="G200" s="11" t="n">
        <f aca="false">F200*B200</f>
        <v>750</v>
      </c>
      <c r="H200" s="22" t="n">
        <v>43585</v>
      </c>
      <c r="I200" s="11" t="n">
        <v>1376.1</v>
      </c>
      <c r="J200" s="11" t="n">
        <f aca="false">SUM(B200*I200)</f>
        <v>6880.5</v>
      </c>
      <c r="K200" s="11" t="n">
        <f aca="false">SUM(J200-E200)</f>
        <v>6130.5</v>
      </c>
      <c r="L200" s="11" t="str">
        <f aca="false">IF(SUM(+H200-C200)&lt;365,"ST","LT")</f>
        <v>LT</v>
      </c>
      <c r="M200" s="11"/>
      <c r="N200" s="11"/>
      <c r="O200" s="11"/>
      <c r="P200" s="11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customFormat="false" ht="15.75" hidden="false" customHeight="true" outlineLevel="0" collapsed="false">
      <c r="A201" s="25" t="s">
        <v>1422</v>
      </c>
      <c r="B201" s="11" t="n">
        <v>5</v>
      </c>
      <c r="C201" s="22" t="n">
        <v>34834</v>
      </c>
      <c r="D201" s="11" t="n">
        <v>150</v>
      </c>
      <c r="E201" s="11" t="n">
        <f aca="false">(B201*D201)</f>
        <v>750</v>
      </c>
      <c r="F201" s="11" t="n">
        <v>150</v>
      </c>
      <c r="G201" s="11" t="n">
        <f aca="false">F201*B201</f>
        <v>750</v>
      </c>
      <c r="H201" s="22" t="n">
        <v>43588</v>
      </c>
      <c r="I201" s="11" t="n">
        <v>1400.36</v>
      </c>
      <c r="J201" s="11" t="n">
        <f aca="false">SUM(B201*I201)</f>
        <v>7001.8</v>
      </c>
      <c r="K201" s="11" t="n">
        <f aca="false">SUM(J201-E201)</f>
        <v>6251.8</v>
      </c>
      <c r="L201" s="11" t="str">
        <f aca="false">IF(SUM(+H201-C201)&lt;365,"ST","LT")</f>
        <v>LT</v>
      </c>
      <c r="M201" s="11"/>
      <c r="N201" s="11"/>
      <c r="O201" s="11"/>
      <c r="P201" s="11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customFormat="false" ht="15.75" hidden="false" customHeight="true" outlineLevel="0" collapsed="false">
      <c r="A202" s="25" t="s">
        <v>1422</v>
      </c>
      <c r="B202" s="11" t="n">
        <v>5</v>
      </c>
      <c r="C202" s="22" t="n">
        <v>34834</v>
      </c>
      <c r="D202" s="11" t="n">
        <v>150</v>
      </c>
      <c r="E202" s="11" t="n">
        <f aca="false">(B202*D202)</f>
        <v>750</v>
      </c>
      <c r="F202" s="11" t="n">
        <v>150</v>
      </c>
      <c r="G202" s="11" t="n">
        <f aca="false">F202*B202</f>
        <v>750</v>
      </c>
      <c r="H202" s="22"/>
      <c r="I202" s="11"/>
      <c r="J202" s="11" t="n">
        <f aca="false">SUM(B202*I202)</f>
        <v>0</v>
      </c>
      <c r="K202" s="11" t="n">
        <f aca="false">SUM(J202-E202)</f>
        <v>-750</v>
      </c>
      <c r="L202" s="11" t="str">
        <f aca="false">IF(SUM(+H202-C202)&lt;365,"ST","LT")</f>
        <v>ST</v>
      </c>
      <c r="M202" s="11"/>
      <c r="N202" s="11"/>
      <c r="O202" s="11"/>
      <c r="P202" s="11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customFormat="false" ht="15.75" hidden="false" customHeight="true" outlineLevel="0" collapsed="false">
      <c r="A203" s="25" t="s">
        <v>1422</v>
      </c>
      <c r="B203" s="11" t="n">
        <v>5</v>
      </c>
      <c r="C203" s="22" t="n">
        <v>34834</v>
      </c>
      <c r="D203" s="11" t="n">
        <v>150</v>
      </c>
      <c r="E203" s="11" t="n">
        <f aca="false">(B203*D203)</f>
        <v>750</v>
      </c>
      <c r="F203" s="11" t="n">
        <v>150</v>
      </c>
      <c r="G203" s="11" t="n">
        <f aca="false">F203*B203</f>
        <v>750</v>
      </c>
      <c r="H203" s="22" t="n">
        <v>43693</v>
      </c>
      <c r="I203" s="11" t="n">
        <v>1268.19</v>
      </c>
      <c r="J203" s="11" t="n">
        <f aca="false">SUM(B203*I203)</f>
        <v>6340.95</v>
      </c>
      <c r="K203" s="11" t="n">
        <f aca="false">SUM(J203-E203)</f>
        <v>5590.95</v>
      </c>
      <c r="L203" s="11" t="str">
        <f aca="false">IF(SUM(+H203-C203)&lt;365,"ST","LT")</f>
        <v>LT</v>
      </c>
      <c r="M203" s="11"/>
      <c r="N203" s="11"/>
      <c r="O203" s="11"/>
      <c r="P203" s="11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customFormat="false" ht="15.75" hidden="false" customHeight="true" outlineLevel="0" collapsed="false">
      <c r="A204" s="25" t="s">
        <v>1422</v>
      </c>
      <c r="B204" s="11" t="n">
        <v>5</v>
      </c>
      <c r="C204" s="22" t="n">
        <v>34834</v>
      </c>
      <c r="D204" s="11" t="n">
        <v>150</v>
      </c>
      <c r="E204" s="11" t="n">
        <f aca="false">(B204*D204)</f>
        <v>750</v>
      </c>
      <c r="F204" s="11" t="n">
        <v>150</v>
      </c>
      <c r="G204" s="11" t="n">
        <f aca="false">F204*B204</f>
        <v>750</v>
      </c>
      <c r="H204" s="22" t="n">
        <v>43732</v>
      </c>
      <c r="I204" s="11" t="n">
        <v>1283.09</v>
      </c>
      <c r="J204" s="11" t="n">
        <f aca="false">SUM(B204*I204)</f>
        <v>6415.45</v>
      </c>
      <c r="K204" s="11" t="n">
        <f aca="false">SUM(J204-E204)</f>
        <v>5665.45</v>
      </c>
      <c r="L204" s="11" t="str">
        <f aca="false">IF(SUM(+H204-C204)&lt;365,"ST","LT")</f>
        <v>LT</v>
      </c>
      <c r="M204" s="11"/>
      <c r="N204" s="11"/>
      <c r="O204" s="11"/>
      <c r="P204" s="11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customFormat="false" ht="15.75" hidden="false" customHeight="true" outlineLevel="0" collapsed="false">
      <c r="A205" s="25" t="s">
        <v>1422</v>
      </c>
      <c r="B205" s="11" t="n">
        <v>5</v>
      </c>
      <c r="C205" s="22" t="n">
        <v>42997</v>
      </c>
      <c r="D205" s="11" t="n">
        <v>0</v>
      </c>
      <c r="E205" s="11" t="n">
        <f aca="false">(B205*D205)</f>
        <v>0</v>
      </c>
      <c r="F205" s="11" t="n">
        <f aca="false">IF(L205="LT",IF(N205&gt;D205,N205,D205),D205)</f>
        <v>0</v>
      </c>
      <c r="G205" s="11" t="n">
        <f aca="false">F205*B205</f>
        <v>0</v>
      </c>
      <c r="H205" s="22" t="n">
        <v>43734</v>
      </c>
      <c r="I205" s="11" t="n">
        <v>1283.04</v>
      </c>
      <c r="J205" s="11" t="n">
        <f aca="false">SUM(B205*I205)</f>
        <v>6415.2</v>
      </c>
      <c r="K205" s="11" t="n">
        <f aca="false">SUM(J205-E205)</f>
        <v>6415.2</v>
      </c>
      <c r="L205" s="11" t="str">
        <f aca="false">IF(SUM(+H205-C205)&lt;365,"ST","LT")</f>
        <v>LT</v>
      </c>
      <c r="M205" s="11" t="n">
        <f aca="false">IF(L205="LT",IF(I205&gt;F205,J205-G205,IF(N205&gt;I205&gt;D205, "0 ",IF(D205&gt;I205&gt;N205, "0",IF(D205&lt;N205,I205-D205,I205-N205)))),0)</f>
        <v>6415.2</v>
      </c>
      <c r="N205" s="11" t="n">
        <v>0</v>
      </c>
      <c r="O205" s="11" t="n">
        <f aca="false">SUM(B205*N205)</f>
        <v>0</v>
      </c>
      <c r="P205" s="11" t="n">
        <f aca="false">SUM(J205-O205)</f>
        <v>6415.2</v>
      </c>
      <c r="Q205" s="25"/>
      <c r="R205" s="25" t="s">
        <v>110</v>
      </c>
      <c r="S205" s="25"/>
      <c r="T205" s="25"/>
      <c r="U205" s="25"/>
      <c r="V205" s="25"/>
      <c r="W205" s="25"/>
      <c r="X205" s="25"/>
      <c r="Y205" s="25"/>
      <c r="Z205" s="25"/>
    </row>
    <row r="206" customFormat="false" ht="15.75" hidden="false" customHeight="true" outlineLevel="0" collapsed="false">
      <c r="A206" s="25" t="s">
        <v>1422</v>
      </c>
      <c r="B206" s="11" t="n">
        <v>5</v>
      </c>
      <c r="C206" s="22" t="n">
        <v>42997</v>
      </c>
      <c r="D206" s="11" t="n">
        <v>0</v>
      </c>
      <c r="E206" s="11" t="n">
        <f aca="false">(B206*D206)</f>
        <v>0</v>
      </c>
      <c r="F206" s="11" t="n">
        <f aca="false">IF(L206="LT",IF(N206&gt;D206,N206,D206),D206)</f>
        <v>0</v>
      </c>
      <c r="G206" s="11" t="n">
        <f aca="false">F206*B206</f>
        <v>0</v>
      </c>
      <c r="H206" s="22" t="n">
        <v>43739</v>
      </c>
      <c r="I206" s="11" t="n">
        <v>1324.62</v>
      </c>
      <c r="J206" s="11" t="n">
        <f aca="false">SUM(B206*I206)</f>
        <v>6623.1</v>
      </c>
      <c r="K206" s="11" t="n">
        <f aca="false">SUM(J206-E206)</f>
        <v>6623.1</v>
      </c>
      <c r="L206" s="11" t="str">
        <f aca="false">IF(SUM(+H206-C206)&lt;365,"ST","LT")</f>
        <v>LT</v>
      </c>
      <c r="M206" s="11" t="n">
        <f aca="false">IF(L206="LT",IF(I206&gt;F206,J206-G206,IF(N206&gt;I206&gt;D206, "0 ",IF(D206&gt;I206&gt;N206, "0",IF(D206&lt;N206,I206-D206,I206-N206)))),0)</f>
        <v>6623.1</v>
      </c>
      <c r="N206" s="11" t="n">
        <v>0</v>
      </c>
      <c r="O206" s="11" t="n">
        <f aca="false">SUM(B206*N206)</f>
        <v>0</v>
      </c>
      <c r="P206" s="11" t="n">
        <f aca="false">SUM(J206-O206)</f>
        <v>6623.1</v>
      </c>
      <c r="Q206" s="25"/>
      <c r="R206" s="25" t="s">
        <v>110</v>
      </c>
      <c r="S206" s="25"/>
      <c r="T206" s="25"/>
      <c r="U206" s="25"/>
      <c r="V206" s="25"/>
      <c r="W206" s="25"/>
      <c r="X206" s="25"/>
      <c r="Y206" s="25"/>
      <c r="Z206" s="25"/>
    </row>
    <row r="207" customFormat="false" ht="15.75" hidden="false" customHeight="true" outlineLevel="0" collapsed="false">
      <c r="A207" s="25" t="s">
        <v>1422</v>
      </c>
      <c r="B207" s="11" t="n">
        <v>5</v>
      </c>
      <c r="C207" s="22" t="n">
        <v>42997</v>
      </c>
      <c r="D207" s="11" t="n">
        <v>0</v>
      </c>
      <c r="E207" s="11" t="n">
        <f aca="false">(B207*D207)</f>
        <v>0</v>
      </c>
      <c r="F207" s="11" t="n">
        <f aca="false">IF(L207="LT",IF(N207&gt;D207,N207,D207),D207)</f>
        <v>0</v>
      </c>
      <c r="G207" s="11" t="n">
        <f aca="false">F207*B207</f>
        <v>0</v>
      </c>
      <c r="H207" s="22" t="n">
        <v>43753</v>
      </c>
      <c r="I207" s="11" t="n">
        <v>1352.34</v>
      </c>
      <c r="J207" s="11" t="n">
        <f aca="false">SUM(B207*I207)</f>
        <v>6761.7</v>
      </c>
      <c r="K207" s="11" t="n">
        <f aca="false">SUM(J207-E207)</f>
        <v>6761.7</v>
      </c>
      <c r="L207" s="11" t="str">
        <f aca="false">IF(SUM(+H207-C207)&lt;365,"ST","LT")</f>
        <v>LT</v>
      </c>
      <c r="M207" s="11" t="n">
        <f aca="false">IF(L207="LT",IF(I207&gt;F207,J207-G207,IF(N207&gt;I207&gt;D207, "0 ",IF(D207&gt;I207&gt;N207, "0",IF(D207&lt;N207,I207-D207,I207-N207)))),0)</f>
        <v>6761.7</v>
      </c>
      <c r="N207" s="11" t="n">
        <v>0</v>
      </c>
      <c r="O207" s="11" t="n">
        <f aca="false">SUM(B207*N207)</f>
        <v>0</v>
      </c>
      <c r="P207" s="11" t="n">
        <f aca="false">SUM(J207-O207)</f>
        <v>6761.7</v>
      </c>
      <c r="Q207" s="25"/>
      <c r="R207" s="25" t="s">
        <v>110</v>
      </c>
      <c r="S207" s="25"/>
      <c r="T207" s="25"/>
      <c r="U207" s="25"/>
      <c r="V207" s="25"/>
      <c r="W207" s="25"/>
      <c r="X207" s="25"/>
      <c r="Y207" s="25"/>
      <c r="Z207" s="25"/>
    </row>
    <row r="208" customFormat="false" ht="15.75" hidden="false" customHeight="true" outlineLevel="0" collapsed="false">
      <c r="A208" s="25" t="s">
        <v>1422</v>
      </c>
      <c r="B208" s="11" t="n">
        <v>5</v>
      </c>
      <c r="C208" s="22" t="n">
        <v>42997</v>
      </c>
      <c r="D208" s="11" t="n">
        <v>0</v>
      </c>
      <c r="E208" s="11" t="n">
        <f aca="false">(B208*D208)</f>
        <v>0</v>
      </c>
      <c r="F208" s="11"/>
      <c r="G208" s="11"/>
      <c r="H208" s="22" t="n">
        <v>43795</v>
      </c>
      <c r="I208" s="11" t="n">
        <v>1542.42</v>
      </c>
      <c r="J208" s="11" t="n">
        <f aca="false">SUM(B208*I208)</f>
        <v>7712.1</v>
      </c>
      <c r="K208" s="11" t="n">
        <f aca="false">SUM(J208-E208)</f>
        <v>7712.1</v>
      </c>
      <c r="L208" s="11" t="str">
        <f aca="false">IF(SUM(+H208-C208)&lt;365,"ST","LT")</f>
        <v>LT</v>
      </c>
      <c r="M208" s="11"/>
      <c r="N208" s="11"/>
      <c r="O208" s="11"/>
      <c r="P208" s="11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customFormat="false" ht="15.75" hidden="false" customHeight="true" outlineLevel="0" collapsed="false">
      <c r="A209" s="25" t="s">
        <v>1422</v>
      </c>
      <c r="B209" s="11" t="n">
        <v>5</v>
      </c>
      <c r="C209" s="22" t="n">
        <v>42997</v>
      </c>
      <c r="D209" s="11" t="n">
        <v>0</v>
      </c>
      <c r="E209" s="11" t="n">
        <f aca="false">(B209*D209)</f>
        <v>0</v>
      </c>
      <c r="F209" s="11"/>
      <c r="G209" s="11"/>
      <c r="H209" s="22" t="n">
        <v>43944</v>
      </c>
      <c r="I209" s="11" t="n">
        <v>1368</v>
      </c>
      <c r="J209" s="11" t="n">
        <f aca="false">SUM(B209*I209)</f>
        <v>6840</v>
      </c>
      <c r="K209" s="11" t="n">
        <f aca="false">SUM(J209-E209)</f>
        <v>6840</v>
      </c>
      <c r="L209" s="11" t="str">
        <f aca="false">IF(SUM(+H209-C209)&lt;365,"ST","LT")</f>
        <v>LT</v>
      </c>
      <c r="M209" s="11"/>
      <c r="N209" s="11"/>
      <c r="O209" s="11"/>
      <c r="P209" s="11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customFormat="false" ht="15.75" hidden="false" customHeight="true" outlineLevel="0" collapsed="false">
      <c r="A210" s="25" t="s">
        <v>1422</v>
      </c>
      <c r="B210" s="11" t="n">
        <v>140</v>
      </c>
      <c r="C210" s="22" t="n">
        <v>42997</v>
      </c>
      <c r="D210" s="11" t="n">
        <v>0</v>
      </c>
      <c r="E210" s="11" t="n">
        <f aca="false">(B210*D210)</f>
        <v>0</v>
      </c>
      <c r="F210" s="11" t="n">
        <f aca="false">IF(L210="LT",IF(N210&gt;D210,N210,D210),D210)</f>
        <v>0</v>
      </c>
      <c r="G210" s="11" t="n">
        <f aca="false">F210*B210</f>
        <v>0</v>
      </c>
      <c r="H210" s="22"/>
      <c r="I210" s="11"/>
      <c r="J210" s="11" t="n">
        <f aca="false">SUM(B210*I210)</f>
        <v>0</v>
      </c>
      <c r="K210" s="11" t="n">
        <f aca="false">SUM(J210-E210)</f>
        <v>0</v>
      </c>
      <c r="L210" s="11" t="str">
        <f aca="false">IF(SUM(+H210-C210)&lt;365,"ST","LT")</f>
        <v>ST</v>
      </c>
      <c r="M210" s="11" t="n">
        <f aca="false">IF(L210="LT",IF(I210&gt;F210,J210-G210,IF(N210&gt;I210&gt;D210, "0 ",IF(D210&gt;I210&gt;N210, "0",IF(D210&lt;N210,I210-D210,I210-N210)))),0)</f>
        <v>0</v>
      </c>
      <c r="N210" s="11" t="n">
        <v>0</v>
      </c>
      <c r="O210" s="11" t="n">
        <f aca="false">SUM(B210*N210)</f>
        <v>0</v>
      </c>
      <c r="P210" s="11" t="n">
        <f aca="false">SUM(J210-O210)</f>
        <v>0</v>
      </c>
      <c r="Q210" s="25"/>
      <c r="R210" s="25" t="s">
        <v>110</v>
      </c>
      <c r="S210" s="25"/>
      <c r="T210" s="25"/>
      <c r="U210" s="25"/>
      <c r="V210" s="25"/>
      <c r="W210" s="25"/>
      <c r="X210" s="25"/>
      <c r="Y210" s="25"/>
      <c r="Z210" s="25"/>
    </row>
    <row r="211" customFormat="false" ht="15.75" hidden="false" customHeight="true" outlineLevel="0" collapsed="false">
      <c r="A211" s="25" t="s">
        <v>1422</v>
      </c>
      <c r="B211" s="11" t="n">
        <v>10</v>
      </c>
      <c r="C211" s="22" t="n">
        <v>43220</v>
      </c>
      <c r="D211" s="11" t="n">
        <v>974.65</v>
      </c>
      <c r="E211" s="11" t="n">
        <f aca="false">(B211*D211)</f>
        <v>9746.5</v>
      </c>
      <c r="F211" s="11" t="n">
        <f aca="false">IF(L211="LT",IF(N211&gt;D211,N211,D211),D211)</f>
        <v>974.65</v>
      </c>
      <c r="G211" s="11" t="n">
        <f aca="false">F211*B211</f>
        <v>9746.5</v>
      </c>
      <c r="H211" s="22"/>
      <c r="I211" s="11"/>
      <c r="J211" s="11" t="n">
        <f aca="false">SUM(B211*I211)</f>
        <v>0</v>
      </c>
      <c r="K211" s="11" t="n">
        <f aca="false">SUM(J211-E211)</f>
        <v>-9746.5</v>
      </c>
      <c r="L211" s="11" t="str">
        <f aca="false">IF(SUM(+H211-C211)&lt;365,"ST","LT")</f>
        <v>ST</v>
      </c>
      <c r="M211" s="11" t="n">
        <f aca="false">IF(L211="LT",IF(I211&gt;F211,J211-G211,IF(N211&gt;I211&gt;D211, "0 ",IF(D211&gt;I211&gt;N211, "0",IF(D211&lt;N211,I211-D211,I211-N211)))),0)</f>
        <v>0</v>
      </c>
      <c r="N211" s="11" t="n">
        <v>0</v>
      </c>
      <c r="O211" s="11" t="n">
        <f aca="false">SUM(B211*N211)</f>
        <v>0</v>
      </c>
      <c r="P211" s="11" t="n">
        <f aca="false">SUM(J211-O211)</f>
        <v>0</v>
      </c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customFormat="false" ht="15.75" hidden="false" customHeight="true" outlineLevel="0" collapsed="false">
      <c r="A212" s="25" t="s">
        <v>1422</v>
      </c>
      <c r="B212" s="11" t="n">
        <v>5</v>
      </c>
      <c r="C212" s="22" t="n">
        <v>43236</v>
      </c>
      <c r="D212" s="11" t="n">
        <v>966.42</v>
      </c>
      <c r="E212" s="11" t="n">
        <f aca="false">(B212*D212)</f>
        <v>4832.1</v>
      </c>
      <c r="F212" s="11" t="n">
        <f aca="false">IF(L212="LT",IF(N212&gt;D212,N212,D212),D212)</f>
        <v>966.42</v>
      </c>
      <c r="G212" s="11" t="n">
        <f aca="false">F212*B212</f>
        <v>4832.1</v>
      </c>
      <c r="H212" s="22"/>
      <c r="I212" s="11"/>
      <c r="J212" s="11" t="n">
        <f aca="false">SUM(B212*I212)</f>
        <v>0</v>
      </c>
      <c r="K212" s="11" t="n">
        <f aca="false">SUM(J212-E212)</f>
        <v>-4832.1</v>
      </c>
      <c r="L212" s="11" t="str">
        <f aca="false">IF(SUM(+H212-C212)&lt;365,"ST","LT")</f>
        <v>ST</v>
      </c>
      <c r="M212" s="11" t="n">
        <f aca="false">IF(L212="LT",IF(I212&gt;F212,J212-G212,IF(N212&gt;I212&gt;D212, "0 ",IF(D212&gt;I212&gt;N212, "0",IF(D212&lt;N212,I212-D212,I212-N212)))),0)</f>
        <v>0</v>
      </c>
      <c r="N212" s="11" t="n">
        <v>0</v>
      </c>
      <c r="O212" s="11" t="n">
        <f aca="false">SUM(B212*N212)</f>
        <v>0</v>
      </c>
      <c r="P212" s="11" t="n">
        <f aca="false">SUM(J212-O212)</f>
        <v>0</v>
      </c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customFormat="false" ht="15.75" hidden="false" customHeight="true" outlineLevel="0" collapsed="false">
      <c r="A213" s="25" t="s">
        <v>1422</v>
      </c>
      <c r="B213" s="11" t="n">
        <v>5</v>
      </c>
      <c r="C213" s="22" t="n">
        <v>43279</v>
      </c>
      <c r="D213" s="11" t="n">
        <v>974.65</v>
      </c>
      <c r="E213" s="11" t="n">
        <f aca="false">(B213*D213)</f>
        <v>4873.25</v>
      </c>
      <c r="F213" s="11" t="n">
        <f aca="false">IF(L213="LT",IF(N213&gt;D213,N213,D213),D213)</f>
        <v>974.65</v>
      </c>
      <c r="G213" s="11" t="n">
        <f aca="false">F213*B213</f>
        <v>4873.25</v>
      </c>
      <c r="H213" s="22"/>
      <c r="I213" s="11"/>
      <c r="J213" s="11" t="n">
        <f aca="false">SUM(B213*I213)</f>
        <v>0</v>
      </c>
      <c r="K213" s="11" t="n">
        <f aca="false">SUM(J213-E213)</f>
        <v>-4873.25</v>
      </c>
      <c r="L213" s="11" t="str">
        <f aca="false">IF(SUM(+H213-C213)&lt;365,"ST","LT")</f>
        <v>ST</v>
      </c>
      <c r="M213" s="11" t="n">
        <f aca="false">IF(L213="LT",IF(I213&gt;F213,J213-G213,IF(N213&gt;I213&gt;D213, "0 ",IF(D213&gt;I213&gt;N213, "0",IF(D213&lt;N213,I213-D213,I213-N213)))),0)</f>
        <v>0</v>
      </c>
      <c r="N213" s="11" t="n">
        <v>0</v>
      </c>
      <c r="O213" s="11" t="n">
        <f aca="false">SUM(B213*N213)</f>
        <v>0</v>
      </c>
      <c r="P213" s="11" t="n">
        <f aca="false">SUM(J213-O213)</f>
        <v>0</v>
      </c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customFormat="false" ht="15.75" hidden="false" customHeight="true" outlineLevel="0" collapsed="false">
      <c r="A214" s="25" t="s">
        <v>1422</v>
      </c>
      <c r="B214" s="11" t="n">
        <v>15</v>
      </c>
      <c r="C214" s="22" t="n">
        <v>43343</v>
      </c>
      <c r="D214" s="11" t="n">
        <v>1264.57</v>
      </c>
      <c r="E214" s="11" t="n">
        <f aca="false">(B214*D214)</f>
        <v>18968.55</v>
      </c>
      <c r="F214" s="11" t="n">
        <f aca="false">IF(L214="LT",IF(N214&gt;D214,N214,D214),D214)</f>
        <v>1264.57</v>
      </c>
      <c r="G214" s="11" t="n">
        <f aca="false">F214*B214</f>
        <v>18968.55</v>
      </c>
      <c r="H214" s="22"/>
      <c r="I214" s="11"/>
      <c r="J214" s="11" t="n">
        <f aca="false">SUM(B214*I214)</f>
        <v>0</v>
      </c>
      <c r="K214" s="11" t="n">
        <f aca="false">SUM(J214-E214)</f>
        <v>-18968.55</v>
      </c>
      <c r="L214" s="11" t="str">
        <f aca="false">IF(SUM(+H214-C214)&lt;365,"ST","LT")</f>
        <v>ST</v>
      </c>
      <c r="M214" s="11" t="n">
        <f aca="false">IF(L214="LT",IF(I214&gt;F214,J214-G214,IF(N214&gt;I214&gt;D214, "0 ",IF(D214&gt;I214&gt;N214, "0",IF(D214&lt;N214,I214-D214,I214-N214)))),0)</f>
        <v>0</v>
      </c>
      <c r="N214" s="11" t="n">
        <v>0</v>
      </c>
      <c r="O214" s="11" t="n">
        <f aca="false">SUM(B214*N214)</f>
        <v>0</v>
      </c>
      <c r="P214" s="11" t="n">
        <f aca="false">SUM(J214-O214)</f>
        <v>0</v>
      </c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customFormat="false" ht="15.75" hidden="false" customHeight="true" outlineLevel="0" collapsed="false">
      <c r="A215" s="25" t="s">
        <v>1422</v>
      </c>
      <c r="B215" s="11" t="n">
        <v>5</v>
      </c>
      <c r="C215" s="22" t="n">
        <v>43346</v>
      </c>
      <c r="D215" s="11" t="n">
        <v>1247.35</v>
      </c>
      <c r="E215" s="11" t="n">
        <f aca="false">(B215*D215)</f>
        <v>6236.75</v>
      </c>
      <c r="F215" s="11" t="n">
        <f aca="false">IF(L215="LT",IF(N215&gt;D215,N215,D215),D215)</f>
        <v>1247.35</v>
      </c>
      <c r="G215" s="11" t="n">
        <f aca="false">F215*B215</f>
        <v>6236.75</v>
      </c>
      <c r="H215" s="22"/>
      <c r="I215" s="11"/>
      <c r="J215" s="11" t="n">
        <f aca="false">SUM(B215*I215)</f>
        <v>0</v>
      </c>
      <c r="K215" s="11" t="n">
        <f aca="false">SUM(J215-E215)</f>
        <v>-6236.75</v>
      </c>
      <c r="L215" s="11" t="str">
        <f aca="false">IF(SUM(+H215-C215)&lt;365,"ST","LT")</f>
        <v>ST</v>
      </c>
      <c r="M215" s="11" t="n">
        <f aca="false">IF(L215="LT",IF(I215&gt;F215,J215-G215,IF(N215&gt;I215&gt;D215, "0 ",IF(D215&gt;I215&gt;N215, "0",IF(D215&lt;N215,I215-D215,I215-N215)))),0)</f>
        <v>0</v>
      </c>
      <c r="N215" s="11" t="n">
        <v>0</v>
      </c>
      <c r="O215" s="11" t="n">
        <f aca="false">SUM(B215*N215)</f>
        <v>0</v>
      </c>
      <c r="P215" s="11" t="n">
        <f aca="false">SUM(J215-O215)</f>
        <v>0</v>
      </c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customFormat="false" ht="15.75" hidden="false" customHeight="true" outlineLevel="0" collapsed="false">
      <c r="A216" s="25" t="s">
        <v>1422</v>
      </c>
      <c r="B216" s="11" t="n">
        <v>5</v>
      </c>
      <c r="C216" s="22" t="n">
        <v>43374</v>
      </c>
      <c r="D216" s="11" t="n">
        <v>1225.13</v>
      </c>
      <c r="E216" s="11" t="n">
        <f aca="false">(B216*D216)</f>
        <v>6125.65</v>
      </c>
      <c r="F216" s="11" t="n">
        <f aca="false">IF(L216="LT",IF(N216&gt;D216,N216,D216),D216)</f>
        <v>1225.13</v>
      </c>
      <c r="G216" s="11" t="n">
        <f aca="false">F216*B216</f>
        <v>6125.65</v>
      </c>
      <c r="H216" s="22"/>
      <c r="I216" s="11"/>
      <c r="J216" s="11" t="n">
        <f aca="false">SUM(B216*I216)</f>
        <v>0</v>
      </c>
      <c r="K216" s="11" t="n">
        <f aca="false">SUM(J216-E216)</f>
        <v>-6125.65</v>
      </c>
      <c r="L216" s="11" t="str">
        <f aca="false">IF(SUM(+H216-C216)&lt;365,"ST","LT")</f>
        <v>ST</v>
      </c>
      <c r="M216" s="11" t="n">
        <f aca="false">IF(L216="LT",IF(I216&gt;F216,J216-G216,IF(N216&gt;I216&gt;D216, "0 ",IF(D216&gt;I216&gt;N216, "0",IF(D216&lt;N216,I216-D216,I216-N216)))),0)</f>
        <v>0</v>
      </c>
      <c r="N216" s="11" t="n">
        <v>0</v>
      </c>
      <c r="O216" s="11" t="n">
        <f aca="false">SUM(B216*N216)</f>
        <v>0</v>
      </c>
      <c r="P216" s="11" t="n">
        <f aca="false">SUM(J216-O216)</f>
        <v>0</v>
      </c>
      <c r="Q216" s="25"/>
      <c r="R216" s="25"/>
      <c r="T216" s="25"/>
      <c r="U216" s="25"/>
      <c r="V216" s="25"/>
      <c r="W216" s="25"/>
      <c r="X216" s="25"/>
      <c r="Y216" s="25"/>
      <c r="Z216" s="25"/>
    </row>
    <row r="217" customFormat="false" ht="15.75" hidden="false" customHeight="true" outlineLevel="0" collapsed="false">
      <c r="A217" s="25" t="s">
        <v>1422</v>
      </c>
      <c r="B217" s="11" t="n">
        <v>5</v>
      </c>
      <c r="C217" s="22" t="n">
        <v>43376</v>
      </c>
      <c r="D217" s="11" t="n">
        <v>1221.09</v>
      </c>
      <c r="E217" s="11" t="n">
        <f aca="false">(B217*D217)</f>
        <v>6105.45</v>
      </c>
      <c r="F217" s="11" t="n">
        <f aca="false">IF(L217="LT",IF(N217&gt;D217,N217,D217),D217)</f>
        <v>1221.09</v>
      </c>
      <c r="G217" s="11" t="n">
        <f aca="false">F217*B217</f>
        <v>6105.45</v>
      </c>
      <c r="H217" s="22"/>
      <c r="I217" s="11"/>
      <c r="J217" s="11" t="n">
        <f aca="false">SUM(B217*I217)</f>
        <v>0</v>
      </c>
      <c r="K217" s="11" t="n">
        <f aca="false">SUM(J217-E217)</f>
        <v>-6105.45</v>
      </c>
      <c r="L217" s="11" t="str">
        <f aca="false">IF(SUM(+H217-C217)&lt;365,"ST","LT")</f>
        <v>ST</v>
      </c>
      <c r="M217" s="11" t="n">
        <f aca="false">IF(L217="LT",IF(I217&gt;F217,J217-G217,IF(N217&gt;I217&gt;D217, "0 ",IF(D217&gt;I217&gt;N217, "0",IF(D217&lt;N217,I217-D217,I217-N217)))),0)</f>
        <v>0</v>
      </c>
      <c r="N217" s="11" t="n">
        <v>0</v>
      </c>
      <c r="O217" s="11" t="n">
        <f aca="false">SUM(B217*N217)</f>
        <v>0</v>
      </c>
      <c r="P217" s="11" t="n">
        <f aca="false">SUM(J217-O217)</f>
        <v>0</v>
      </c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customFormat="false" ht="15.75" hidden="false" customHeight="true" outlineLevel="0" collapsed="false">
      <c r="A218" s="25" t="s">
        <v>1422</v>
      </c>
      <c r="B218" s="11" t="n">
        <v>5</v>
      </c>
      <c r="C218" s="22" t="n">
        <v>43577</v>
      </c>
      <c r="D218" s="11" t="n">
        <v>1356.03</v>
      </c>
      <c r="E218" s="11" t="n">
        <f aca="false">(B218*D218)</f>
        <v>6780.15</v>
      </c>
      <c r="F218" s="11"/>
      <c r="G218" s="11"/>
      <c r="H218" s="22"/>
      <c r="I218" s="11"/>
      <c r="J218" s="11" t="n">
        <f aca="false">SUM(B218*I218)</f>
        <v>0</v>
      </c>
      <c r="K218" s="11" t="n">
        <f aca="false">SUM(J218-E218)</f>
        <v>-6780.15</v>
      </c>
      <c r="L218" s="11" t="str">
        <f aca="false">IF(SUM(+H218-C218)&lt;365,"ST","LT")</f>
        <v>ST</v>
      </c>
      <c r="M218" s="11"/>
      <c r="N218" s="11"/>
      <c r="O218" s="11"/>
      <c r="P218" s="11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customFormat="false" ht="15.75" hidden="false" customHeight="true" outlineLevel="0" collapsed="false">
      <c r="A219" s="25" t="s">
        <v>1422</v>
      </c>
      <c r="B219" s="11" t="n">
        <v>5</v>
      </c>
      <c r="C219" s="22" t="n">
        <v>43594</v>
      </c>
      <c r="D219" s="11" t="n">
        <v>1272.6</v>
      </c>
      <c r="E219" s="11" t="n">
        <f aca="false">(B219*D219)</f>
        <v>6363</v>
      </c>
      <c r="F219" s="11"/>
      <c r="G219" s="11"/>
      <c r="H219" s="22"/>
      <c r="I219" s="11"/>
      <c r="J219" s="11" t="n">
        <f aca="false">SUM(B219*I219)</f>
        <v>0</v>
      </c>
      <c r="K219" s="11" t="n">
        <f aca="false">SUM(J219-E219)</f>
        <v>-6363</v>
      </c>
      <c r="L219" s="11" t="str">
        <f aca="false">IF(SUM(+H219-C219)&lt;365,"ST","LT")</f>
        <v>ST</v>
      </c>
      <c r="M219" s="11"/>
      <c r="N219" s="11"/>
      <c r="O219" s="11"/>
      <c r="P219" s="11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customFormat="false" ht="15.75" hidden="false" customHeight="true" outlineLevel="0" collapsed="false">
      <c r="A220" s="25" t="s">
        <v>1422</v>
      </c>
      <c r="B220" s="11" t="n">
        <v>5</v>
      </c>
      <c r="C220" s="22" t="n">
        <v>43593</v>
      </c>
      <c r="D220" s="11" t="n">
        <v>1324.61</v>
      </c>
      <c r="E220" s="11" t="n">
        <f aca="false">(B220*D220)</f>
        <v>6623.05</v>
      </c>
      <c r="F220" s="11"/>
      <c r="G220" s="11"/>
      <c r="H220" s="22"/>
      <c r="I220" s="11"/>
      <c r="J220" s="11" t="n">
        <f aca="false">SUM(B220*I220)</f>
        <v>0</v>
      </c>
      <c r="K220" s="11" t="n">
        <f aca="false">SUM(J220-E220)</f>
        <v>-6623.05</v>
      </c>
      <c r="L220" s="11" t="str">
        <f aca="false">IF(SUM(+H220-C220)&lt;365,"ST","LT")</f>
        <v>ST</v>
      </c>
      <c r="M220" s="11"/>
      <c r="N220" s="11"/>
      <c r="O220" s="11"/>
      <c r="P220" s="11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customFormat="false" ht="15.75" hidden="false" customHeight="true" outlineLevel="0" collapsed="false">
      <c r="A221" s="19" t="s">
        <v>1422</v>
      </c>
      <c r="B221" s="11" t="n">
        <v>5</v>
      </c>
      <c r="C221" s="22" t="n">
        <v>43609</v>
      </c>
      <c r="D221" s="11" t="n">
        <v>1346.33</v>
      </c>
      <c r="E221" s="11" t="n">
        <f aca="false">(B221*D221)</f>
        <v>6731.65</v>
      </c>
      <c r="F221" s="11"/>
      <c r="G221" s="11"/>
      <c r="H221" s="22"/>
      <c r="I221" s="11"/>
      <c r="J221" s="11" t="n">
        <f aca="false">SUM(B221*I221)</f>
        <v>0</v>
      </c>
      <c r="K221" s="11" t="n">
        <f aca="false">SUM(J221-E221)</f>
        <v>-6731.65</v>
      </c>
      <c r="L221" s="11" t="str">
        <f aca="false">IF(SUM(+H221-C221)&lt;365,"ST","LT")</f>
        <v>ST</v>
      </c>
      <c r="M221" s="11"/>
      <c r="N221" s="11"/>
      <c r="O221" s="11"/>
      <c r="P221" s="11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customFormat="false" ht="15.75" hidden="false" customHeight="true" outlineLevel="0" collapsed="false">
      <c r="A222" s="25" t="s">
        <v>1422</v>
      </c>
      <c r="B222" s="11" t="n">
        <v>5</v>
      </c>
      <c r="C222" s="22" t="n">
        <v>43612</v>
      </c>
      <c r="D222" s="11" t="n">
        <v>1321.08</v>
      </c>
      <c r="E222" s="11" t="n">
        <f aca="false">(B222*D222)</f>
        <v>6605.4</v>
      </c>
      <c r="F222" s="11"/>
      <c r="G222" s="11"/>
      <c r="H222" s="22"/>
      <c r="I222" s="11"/>
      <c r="J222" s="11" t="n">
        <f aca="false">SUM(B222*I222)</f>
        <v>0</v>
      </c>
      <c r="K222" s="11" t="n">
        <f aca="false">SUM(J222-E222)</f>
        <v>-6605.4</v>
      </c>
      <c r="L222" s="11" t="str">
        <f aca="false">IF(SUM(+H222-C222)&lt;365,"ST","LT")</f>
        <v>ST</v>
      </c>
      <c r="M222" s="11"/>
      <c r="N222" s="11"/>
      <c r="O222" s="11"/>
      <c r="P222" s="11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customFormat="false" ht="15.75" hidden="false" customHeight="true" outlineLevel="0" collapsed="false">
      <c r="A223" s="25" t="s">
        <v>1422</v>
      </c>
      <c r="B223" s="11" t="n">
        <v>5</v>
      </c>
      <c r="C223" s="22" t="n">
        <v>43633</v>
      </c>
      <c r="D223" s="11" t="n">
        <v>1293.81</v>
      </c>
      <c r="E223" s="11" t="n">
        <f aca="false">(B223*D223)</f>
        <v>6469.05</v>
      </c>
      <c r="F223" s="11"/>
      <c r="G223" s="11"/>
      <c r="H223" s="22"/>
      <c r="I223" s="11"/>
      <c r="J223" s="11" t="n">
        <f aca="false">SUM(B223*I223)</f>
        <v>0</v>
      </c>
      <c r="K223" s="11" t="n">
        <f aca="false">SUM(J223-E223)</f>
        <v>-6469.05</v>
      </c>
      <c r="L223" s="11" t="str">
        <f aca="false">IF(SUM(+H223-C223)&lt;365,"ST","LT")</f>
        <v>ST</v>
      </c>
      <c r="M223" s="11"/>
      <c r="N223" s="11"/>
      <c r="O223" s="11"/>
      <c r="P223" s="11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customFormat="false" ht="15.75" hidden="false" customHeight="true" outlineLevel="0" collapsed="false">
      <c r="A224" s="25" t="s">
        <v>1422</v>
      </c>
      <c r="B224" s="11" t="n">
        <v>5</v>
      </c>
      <c r="C224" s="22" t="n">
        <v>43684</v>
      </c>
      <c r="D224" s="11" t="n">
        <v>1131.2</v>
      </c>
      <c r="E224" s="11" t="n">
        <f aca="false">(B224*D224)</f>
        <v>5656</v>
      </c>
      <c r="F224" s="11"/>
      <c r="G224" s="11"/>
      <c r="H224" s="22"/>
      <c r="I224" s="11"/>
      <c r="J224" s="11" t="n">
        <f aca="false">SUM(B224*I224)</f>
        <v>0</v>
      </c>
      <c r="K224" s="11" t="n">
        <f aca="false">SUM(J224-E224)</f>
        <v>-5656</v>
      </c>
      <c r="L224" s="11" t="str">
        <f aca="false">IF(SUM(+H224-C224)&lt;365,"ST","LT")</f>
        <v>ST</v>
      </c>
      <c r="M224" s="11"/>
      <c r="N224" s="11"/>
      <c r="O224" s="11"/>
      <c r="P224" s="11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customFormat="false" ht="15.75" hidden="false" customHeight="true" outlineLevel="0" collapsed="false">
      <c r="A225" s="25" t="s">
        <v>1422</v>
      </c>
      <c r="B225" s="11" t="n">
        <v>5</v>
      </c>
      <c r="C225" s="22" t="n">
        <v>43711</v>
      </c>
      <c r="D225" s="11" t="n">
        <v>1220.48</v>
      </c>
      <c r="E225" s="11" t="n">
        <f aca="false">(B225*D225)</f>
        <v>6102.4</v>
      </c>
      <c r="F225" s="11"/>
      <c r="G225" s="11"/>
      <c r="H225" s="22"/>
      <c r="I225" s="11"/>
      <c r="J225" s="11" t="n">
        <f aca="false">SUM(B225*I225)</f>
        <v>0</v>
      </c>
      <c r="K225" s="11" t="n">
        <f aca="false">SUM(J225-E225)</f>
        <v>-6102.4</v>
      </c>
      <c r="L225" s="11" t="str">
        <f aca="false">IF(SUM(+H225-C225)&lt;365,"ST","LT")</f>
        <v>ST</v>
      </c>
      <c r="M225" s="11"/>
      <c r="N225" s="11"/>
      <c r="O225" s="11"/>
      <c r="P225" s="11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customFormat="false" ht="15.75" hidden="false" customHeight="true" outlineLevel="0" collapsed="false">
      <c r="A226" s="25" t="s">
        <v>1422</v>
      </c>
      <c r="B226" s="11" t="n">
        <v>5</v>
      </c>
      <c r="C226" s="22" t="n">
        <v>43879</v>
      </c>
      <c r="D226" s="11" t="n">
        <v>1478.84</v>
      </c>
      <c r="E226" s="11" t="n">
        <f aca="false">(B226*D226)</f>
        <v>7394.2</v>
      </c>
      <c r="F226" s="11"/>
      <c r="G226" s="11"/>
      <c r="H226" s="22"/>
      <c r="I226" s="11"/>
      <c r="J226" s="11" t="n">
        <f aca="false">SUM(B226*I226)</f>
        <v>0</v>
      </c>
      <c r="K226" s="11" t="n">
        <f aca="false">SUM(J226-E226)</f>
        <v>-7394.2</v>
      </c>
      <c r="L226" s="11" t="str">
        <f aca="false">IF(SUM(+H226-C226)&lt;365,"ST","LT")</f>
        <v>ST</v>
      </c>
      <c r="M226" s="11"/>
      <c r="N226" s="11"/>
      <c r="O226" s="11"/>
      <c r="P226" s="11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customFormat="false" ht="15.75" hidden="false" customHeight="true" outlineLevel="0" collapsed="false">
      <c r="A227" s="25" t="s">
        <v>1422</v>
      </c>
      <c r="B227" s="11" t="n">
        <v>5</v>
      </c>
      <c r="C227" s="22" t="n">
        <v>43857</v>
      </c>
      <c r="D227" s="11" t="n">
        <v>1522.37</v>
      </c>
      <c r="E227" s="11" t="n">
        <f aca="false">(B227*D227)</f>
        <v>7611.85</v>
      </c>
      <c r="F227" s="11"/>
      <c r="G227" s="11"/>
      <c r="H227" s="22"/>
      <c r="I227" s="11"/>
      <c r="J227" s="11" t="n">
        <f aca="false">SUM(B227*I227)</f>
        <v>0</v>
      </c>
      <c r="K227" s="11" t="n">
        <f aca="false">SUM(J227-E227)</f>
        <v>-7611.85</v>
      </c>
      <c r="L227" s="11" t="str">
        <f aca="false">IF(SUM(+H227-C227)&lt;365,"ST","LT")</f>
        <v>ST</v>
      </c>
      <c r="M227" s="11"/>
      <c r="N227" s="11"/>
      <c r="O227" s="11"/>
      <c r="P227" s="11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customFormat="false" ht="15.75" hidden="false" customHeight="true" outlineLevel="0" collapsed="false">
      <c r="A228" s="25" t="s">
        <v>1422</v>
      </c>
      <c r="B228" s="11" t="n">
        <v>5</v>
      </c>
      <c r="C228" s="22" t="n">
        <v>43879</v>
      </c>
      <c r="D228" s="11" t="n">
        <v>1478.84</v>
      </c>
      <c r="E228" s="11" t="n">
        <f aca="false">(B228*D228)</f>
        <v>7394.2</v>
      </c>
      <c r="F228" s="11"/>
      <c r="G228" s="11"/>
      <c r="H228" s="22"/>
      <c r="I228" s="11"/>
      <c r="J228" s="11" t="n">
        <f aca="false">SUM(B228*I228)</f>
        <v>0</v>
      </c>
      <c r="K228" s="11" t="n">
        <f aca="false">SUM(J228-E228)</f>
        <v>-7394.2</v>
      </c>
      <c r="L228" s="11" t="str">
        <f aca="false">IF(SUM(+H228-C228)&lt;365,"ST","LT")</f>
        <v>ST</v>
      </c>
      <c r="M228" s="11"/>
      <c r="N228" s="11"/>
      <c r="O228" s="11"/>
      <c r="P228" s="11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customFormat="false" ht="15.75" hidden="false" customHeight="true" outlineLevel="0" collapsed="false">
      <c r="A229" s="19" t="s">
        <v>1423</v>
      </c>
      <c r="B229" s="11" t="n">
        <v>16</v>
      </c>
      <c r="C229" s="22" t="n">
        <v>43972</v>
      </c>
      <c r="D229" s="11" t="n">
        <v>0</v>
      </c>
      <c r="E229" s="11" t="n">
        <v>0</v>
      </c>
      <c r="F229" s="11"/>
      <c r="G229" s="11"/>
      <c r="H229" s="22" t="n">
        <v>43972</v>
      </c>
      <c r="I229" s="11" t="n">
        <v>212.4</v>
      </c>
      <c r="J229" s="11" t="n">
        <f aca="false">SUM(B229*I229)</f>
        <v>3398.4</v>
      </c>
      <c r="K229" s="11" t="n">
        <f aca="false">SUM(J229-E229)</f>
        <v>3398.4</v>
      </c>
      <c r="L229" s="11" t="str">
        <f aca="false">IF(SUM(+H229-C229)&lt;365,"ST","LT")</f>
        <v>ST</v>
      </c>
      <c r="M229" s="11"/>
      <c r="N229" s="11"/>
      <c r="O229" s="11"/>
      <c r="P229" s="11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customFormat="false" ht="15.75" hidden="false" customHeight="true" outlineLevel="0" collapsed="false">
      <c r="A230" s="25" t="s">
        <v>1288</v>
      </c>
      <c r="B230" s="11" t="n">
        <v>10</v>
      </c>
      <c r="C230" s="22" t="n">
        <v>42884</v>
      </c>
      <c r="D230" s="11" t="n">
        <v>474.5</v>
      </c>
      <c r="E230" s="11" t="n">
        <f aca="false">(B230*D230)</f>
        <v>4745</v>
      </c>
      <c r="F230" s="11" t="n">
        <f aca="false">IF(L230="LT",IF(N230&gt;D230,N230,D230),D230)</f>
        <v>474.5</v>
      </c>
      <c r="G230" s="11" t="n">
        <f aca="false">F230*B230</f>
        <v>4745</v>
      </c>
      <c r="H230" s="22"/>
      <c r="I230" s="11"/>
      <c r="J230" s="11" t="n">
        <f aca="false">SUM(B230*I230)</f>
        <v>0</v>
      </c>
      <c r="K230" s="11" t="n">
        <f aca="false">SUM(J230-E230)</f>
        <v>-4745</v>
      </c>
      <c r="L230" s="11" t="str">
        <f aca="false">IF(SUM(+H230-C230)&lt;365,"ST","LT")</f>
        <v>ST</v>
      </c>
      <c r="M230" s="11" t="n">
        <f aca="false">IF(L230="LT",IF(I230&gt;F230,J230-G230,IF(N230&gt;I230&gt;D230, "0 ",IF(D230&gt;I230&gt;N230, "0",IF(D230&lt;N230,I230-D230,I230-N230)))),0)</f>
        <v>0</v>
      </c>
      <c r="N230" s="11" t="n">
        <v>0</v>
      </c>
      <c r="O230" s="11" t="n">
        <f aca="false">SUM(B230*N230)</f>
        <v>0</v>
      </c>
      <c r="P230" s="11" t="n">
        <f aca="false">SUM(J230-O230)</f>
        <v>0</v>
      </c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customFormat="false" ht="15.75" hidden="false" customHeight="true" outlineLevel="0" collapsed="false">
      <c r="A231" s="25" t="s">
        <v>1288</v>
      </c>
      <c r="B231" s="11" t="n">
        <v>40</v>
      </c>
      <c r="C231" s="22" t="n">
        <v>43627</v>
      </c>
      <c r="D231" s="11" t="n">
        <v>64.64</v>
      </c>
      <c r="E231" s="11" t="n">
        <f aca="false">(B231*D231)</f>
        <v>2585.6</v>
      </c>
      <c r="F231" s="11"/>
      <c r="G231" s="11"/>
      <c r="H231" s="22"/>
      <c r="I231" s="11"/>
      <c r="J231" s="11" t="n">
        <f aca="false">SUM(B231*I231)</f>
        <v>0</v>
      </c>
      <c r="K231" s="11" t="n">
        <f aca="false">SUM(J231-E231)</f>
        <v>-2585.6</v>
      </c>
      <c r="L231" s="11" t="str">
        <f aca="false">IF(SUM(+H231-C231)&lt;365,"ST","LT")</f>
        <v>ST</v>
      </c>
      <c r="M231" s="11"/>
      <c r="N231" s="11"/>
      <c r="O231" s="11"/>
      <c r="P231" s="11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customFormat="false" ht="15.75" hidden="false" customHeight="true" outlineLevel="0" collapsed="false">
      <c r="A232" s="25" t="s">
        <v>1424</v>
      </c>
      <c r="B232" s="11" t="n">
        <v>16</v>
      </c>
      <c r="C232" s="22" t="n">
        <v>39487</v>
      </c>
      <c r="D232" s="11" t="n">
        <v>430</v>
      </c>
      <c r="E232" s="11" t="n">
        <f aca="false">(B232*D232)</f>
        <v>6880</v>
      </c>
      <c r="F232" s="11" t="n">
        <f aca="false">IF(L232="LT",IF(N232&gt;D232,N232,D232),D232)</f>
        <v>430</v>
      </c>
      <c r="G232" s="11" t="n">
        <f aca="false">F232*B232</f>
        <v>6880</v>
      </c>
      <c r="H232" s="22"/>
      <c r="I232" s="11"/>
      <c r="J232" s="11" t="n">
        <f aca="false">SUM(B232*I232)</f>
        <v>0</v>
      </c>
      <c r="K232" s="11" t="n">
        <f aca="false">SUM(J232-E232)</f>
        <v>-6880</v>
      </c>
      <c r="L232" s="11" t="str">
        <f aca="false">IF(SUM(+H232-C232)&lt;365,"ST","LT")</f>
        <v>ST</v>
      </c>
      <c r="M232" s="11" t="n">
        <f aca="false">IF(L232="LT",IF(I232&gt;F232,J232-G232,IF(N232&gt;I232&gt;D232, "0 ",IF(D232&gt;I232&gt;N232, "0",IF(D232&lt;N232,I232-D232,I232-N232)))),0)</f>
        <v>0</v>
      </c>
      <c r="N232" s="11" t="n">
        <v>0</v>
      </c>
      <c r="O232" s="11" t="n">
        <f aca="false">SUM(B232*N232)</f>
        <v>0</v>
      </c>
      <c r="P232" s="11" t="n">
        <f aca="false">SUM(J232-O232)</f>
        <v>0</v>
      </c>
      <c r="Q232" s="25"/>
      <c r="R232" s="25" t="s">
        <v>248</v>
      </c>
      <c r="S232" s="25"/>
      <c r="T232" s="25"/>
      <c r="U232" s="25"/>
      <c r="V232" s="25"/>
      <c r="W232" s="25"/>
      <c r="X232" s="25"/>
      <c r="Y232" s="25"/>
      <c r="Z232" s="25"/>
    </row>
    <row r="233" customFormat="false" ht="15.75" hidden="false" customHeight="true" outlineLevel="0" collapsed="false">
      <c r="A233" s="25" t="s">
        <v>1424</v>
      </c>
      <c r="B233" s="11" t="n">
        <v>9</v>
      </c>
      <c r="C233" s="22" t="n">
        <v>39613</v>
      </c>
      <c r="D233" s="11" t="n">
        <v>0</v>
      </c>
      <c r="E233" s="11" t="n">
        <f aca="false">(B233*D233)</f>
        <v>0</v>
      </c>
      <c r="F233" s="11" t="n">
        <f aca="false">IF(L233="LT",IF(N233&gt;D233,N233,D233),D233)</f>
        <v>0</v>
      </c>
      <c r="G233" s="11" t="n">
        <f aca="false">F233*B233</f>
        <v>0</v>
      </c>
      <c r="H233" s="22"/>
      <c r="I233" s="11"/>
      <c r="J233" s="11" t="n">
        <f aca="false">SUM(B233*I233)</f>
        <v>0</v>
      </c>
      <c r="K233" s="11" t="n">
        <f aca="false">SUM(J233-E233)</f>
        <v>0</v>
      </c>
      <c r="L233" s="11" t="str">
        <f aca="false">IF(SUM(+H233-C233)&lt;365,"ST","LT")</f>
        <v>ST</v>
      </c>
      <c r="M233" s="11" t="n">
        <f aca="false">IF(L233="LT",IF(I233&gt;F233,J233-G233,IF(N233&gt;I233&gt;D233, "0 ",IF(D233&gt;I233&gt;N233, "0",IF(D233&lt;N233,I233-D233,I233-N233)))),0)</f>
        <v>0</v>
      </c>
      <c r="N233" s="11" t="n">
        <v>0</v>
      </c>
      <c r="O233" s="11" t="n">
        <f aca="false">SUM(B233*N233)</f>
        <v>0</v>
      </c>
      <c r="P233" s="11" t="n">
        <f aca="false">SUM(J233-O233)</f>
        <v>0</v>
      </c>
      <c r="Q233" s="25"/>
      <c r="R233" s="25" t="s">
        <v>1425</v>
      </c>
      <c r="S233" s="25"/>
      <c r="T233" s="25"/>
      <c r="U233" s="25"/>
      <c r="V233" s="25"/>
      <c r="W233" s="25"/>
      <c r="X233" s="25"/>
      <c r="Y233" s="25"/>
      <c r="Z233" s="25"/>
    </row>
    <row r="234" customFormat="false" ht="15.75" hidden="false" customHeight="true" outlineLevel="0" collapsed="false">
      <c r="A234" s="25" t="s">
        <v>1424</v>
      </c>
      <c r="B234" s="11" t="n">
        <v>15</v>
      </c>
      <c r="C234" s="22" t="n">
        <v>40495</v>
      </c>
      <c r="D234" s="11" t="n">
        <v>42.25</v>
      </c>
      <c r="E234" s="11" t="n">
        <f aca="false">(B234*D234)</f>
        <v>633.75</v>
      </c>
      <c r="F234" s="11" t="n">
        <f aca="false">IF(L234="LT",IF(N234&gt;D234,N234,D234),D234)</f>
        <v>42.25</v>
      </c>
      <c r="G234" s="11" t="n">
        <f aca="false">F234*B234</f>
        <v>633.75</v>
      </c>
      <c r="H234" s="22"/>
      <c r="I234" s="11"/>
      <c r="J234" s="11" t="n">
        <f aca="false">SUM(B234*I234)</f>
        <v>0</v>
      </c>
      <c r="K234" s="11" t="n">
        <f aca="false">SUM(J234-E234)</f>
        <v>-633.75</v>
      </c>
      <c r="L234" s="11" t="str">
        <f aca="false">IF(SUM(+H234-C234)&lt;365,"ST","LT")</f>
        <v>ST</v>
      </c>
      <c r="M234" s="11" t="n">
        <f aca="false">IF(L234="LT",IF(I234&gt;F234,J234-G234,IF(N234&gt;I234&gt;D234, "0 ",IF(D234&gt;I234&gt;N234, "0",IF(D234&lt;N234,I234-D234,I234-N234)))),0)</f>
        <v>0</v>
      </c>
      <c r="N234" s="11" t="n">
        <v>0</v>
      </c>
      <c r="O234" s="11" t="n">
        <f aca="false">SUM(B234*N234)</f>
        <v>0</v>
      </c>
      <c r="P234" s="11" t="n">
        <f aca="false">SUM(J234-O234)</f>
        <v>0</v>
      </c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customFormat="false" ht="15.75" hidden="false" customHeight="true" outlineLevel="0" collapsed="false">
      <c r="A235" s="25" t="s">
        <v>1424</v>
      </c>
      <c r="B235" s="11" t="n">
        <v>10</v>
      </c>
      <c r="C235" s="22" t="n">
        <v>41087</v>
      </c>
      <c r="D235" s="11" t="n">
        <v>103.01</v>
      </c>
      <c r="E235" s="11" t="n">
        <f aca="false">(B235*D235)</f>
        <v>1030.1</v>
      </c>
      <c r="F235" s="11" t="n">
        <f aca="false">IF(L235="LT",IF(N235&gt;D235,N235,D235),D235)</f>
        <v>103.01</v>
      </c>
      <c r="G235" s="11" t="n">
        <f aca="false">F235*B235</f>
        <v>1030.1</v>
      </c>
      <c r="H235" s="22"/>
      <c r="I235" s="11"/>
      <c r="J235" s="11" t="n">
        <f aca="false">SUM(B235*I235)</f>
        <v>0</v>
      </c>
      <c r="K235" s="11" t="n">
        <f aca="false">SUM(J235-E235)</f>
        <v>-1030.1</v>
      </c>
      <c r="L235" s="11" t="str">
        <f aca="false">IF(SUM(+H235-C235)&lt;365,"ST","LT")</f>
        <v>ST</v>
      </c>
      <c r="M235" s="11" t="n">
        <f aca="false">IF(L235="LT",IF(I235&gt;F235,J235-G235,IF(N235&gt;I235&gt;D235, "0 ",IF(D235&gt;I235&gt;N235, "0",IF(D235&lt;N235,I235-D235,I235-N235)))),0)</f>
        <v>0</v>
      </c>
      <c r="N235" s="11" t="n">
        <v>0</v>
      </c>
      <c r="O235" s="11" t="n">
        <f aca="false">SUM(B235*N235)</f>
        <v>0</v>
      </c>
      <c r="P235" s="11" t="n">
        <f aca="false">SUM(J235-O235)</f>
        <v>0</v>
      </c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customFormat="false" ht="15.75" hidden="false" customHeight="true" outlineLevel="0" collapsed="false">
      <c r="A236" s="25" t="s">
        <v>1424</v>
      </c>
      <c r="B236" s="11" t="n">
        <v>50</v>
      </c>
      <c r="C236" s="22" t="n">
        <v>42184</v>
      </c>
      <c r="D236" s="11" t="n">
        <v>44.72</v>
      </c>
      <c r="E236" s="11" t="n">
        <f aca="false">(B236*D236)</f>
        <v>2236</v>
      </c>
      <c r="F236" s="11" t="n">
        <f aca="false">IF(L236="LT",IF(N236&gt;D236,N236,D236),D236)</f>
        <v>44.72</v>
      </c>
      <c r="G236" s="11" t="n">
        <f aca="false">F236*B236</f>
        <v>2236</v>
      </c>
      <c r="H236" s="22"/>
      <c r="I236" s="11"/>
      <c r="J236" s="11" t="n">
        <f aca="false">SUM(B236*I236)</f>
        <v>0</v>
      </c>
      <c r="K236" s="11" t="n">
        <f aca="false">SUM(J236-E236)</f>
        <v>-2236</v>
      </c>
      <c r="L236" s="11" t="str">
        <f aca="false">IF(SUM(+H236-C236)&lt;365,"ST","LT")</f>
        <v>ST</v>
      </c>
      <c r="M236" s="11" t="n">
        <f aca="false">IF(L236="LT",IF(I236&gt;F236,J236-G236,IF(N236&gt;I236&gt;D236, "0 ",IF(D236&gt;I236&gt;N236, "0",IF(D236&lt;N236,I236-D236,I236-N236)))),0)</f>
        <v>0</v>
      </c>
      <c r="N236" s="11" t="n">
        <v>0</v>
      </c>
      <c r="O236" s="11" t="n">
        <f aca="false">SUM(B236*N236)</f>
        <v>0</v>
      </c>
      <c r="P236" s="11" t="n">
        <f aca="false">SUM(J236-O236)</f>
        <v>0</v>
      </c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customFormat="false" ht="15.75" hidden="false" customHeight="true" outlineLevel="0" collapsed="false">
      <c r="A237" s="25" t="s">
        <v>1424</v>
      </c>
      <c r="B237" s="11" t="n">
        <v>100</v>
      </c>
      <c r="C237" s="22" t="n">
        <v>43515</v>
      </c>
      <c r="D237" s="11" t="n">
        <v>11.01</v>
      </c>
      <c r="E237" s="11" t="n">
        <f aca="false">(B237*D237)</f>
        <v>1101</v>
      </c>
      <c r="F237" s="11"/>
      <c r="G237" s="11"/>
      <c r="H237" s="22"/>
      <c r="I237" s="11"/>
      <c r="J237" s="11" t="n">
        <f aca="false">SUM(B237*I237)</f>
        <v>0</v>
      </c>
      <c r="K237" s="11" t="n">
        <f aca="false">SUM(J237-E237)</f>
        <v>-1101</v>
      </c>
      <c r="L237" s="11" t="str">
        <f aca="false">IF(SUM(+H237-C237)&lt;365,"ST","LT")</f>
        <v>ST</v>
      </c>
      <c r="M237" s="11"/>
      <c r="N237" s="11"/>
      <c r="O237" s="11"/>
      <c r="P237" s="11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customFormat="false" ht="15.75" hidden="false" customHeight="true" outlineLevel="0" collapsed="false">
      <c r="A238" s="25" t="s">
        <v>1426</v>
      </c>
      <c r="B238" s="11" t="n">
        <v>100</v>
      </c>
      <c r="C238" s="22" t="n">
        <v>43103</v>
      </c>
      <c r="D238" s="11" t="n">
        <v>7.88</v>
      </c>
      <c r="E238" s="11" t="n">
        <f aca="false">(B238*D238)</f>
        <v>788</v>
      </c>
      <c r="F238" s="11" t="n">
        <f aca="false">IF(L238="LT",IF(N238&gt;D238,N238,D238),D238)</f>
        <v>7.88</v>
      </c>
      <c r="G238" s="11" t="n">
        <f aca="false">F238*B238</f>
        <v>788</v>
      </c>
      <c r="H238" s="22"/>
      <c r="I238" s="11"/>
      <c r="J238" s="11" t="n">
        <f aca="false">SUM(B238*I238)</f>
        <v>0</v>
      </c>
      <c r="K238" s="11" t="n">
        <f aca="false">SUM(J238-E238)</f>
        <v>-788</v>
      </c>
      <c r="L238" s="11" t="str">
        <f aca="false">IF(SUM(+H238-C238)&lt;365,"ST","LT")</f>
        <v>ST</v>
      </c>
      <c r="M238" s="11" t="n">
        <f aca="false">IF(L238="LT",IF(I238&gt;F238,J238-G238,IF(N238&gt;I238&gt;D238, "0 ",IF(D238&gt;I238&gt;N238, "0",IF(D238&lt;N238,I238-D238,I238-N238)))),0)</f>
        <v>0</v>
      </c>
      <c r="N238" s="11" t="n">
        <v>0</v>
      </c>
      <c r="O238" s="11" t="n">
        <f aca="false">SUM(B238*N238)</f>
        <v>0</v>
      </c>
      <c r="P238" s="11" t="n">
        <f aca="false">SUM(J238-O238)</f>
        <v>0</v>
      </c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customFormat="false" ht="15.75" hidden="false" customHeight="true" outlineLevel="0" collapsed="false">
      <c r="A239" s="25" t="s">
        <v>1427</v>
      </c>
      <c r="B239" s="11" t="n">
        <v>10</v>
      </c>
      <c r="C239" s="22" t="n">
        <v>43259</v>
      </c>
      <c r="D239" s="11" t="n">
        <v>422.43</v>
      </c>
      <c r="E239" s="11" t="n">
        <f aca="false">(B239*D239)</f>
        <v>4224.3</v>
      </c>
      <c r="F239" s="11" t="n">
        <f aca="false">IF(L239="LT",IF(N239&gt;D239,N239,D239),D239)</f>
        <v>422.43</v>
      </c>
      <c r="G239" s="11" t="n">
        <f aca="false">F239*B239</f>
        <v>4224.3</v>
      </c>
      <c r="H239" s="22"/>
      <c r="I239" s="11"/>
      <c r="J239" s="11" t="n">
        <f aca="false">SUM(B239*I239)</f>
        <v>0</v>
      </c>
      <c r="K239" s="11" t="n">
        <f aca="false">SUM(J239-E239)</f>
        <v>-4224.3</v>
      </c>
      <c r="L239" s="11" t="str">
        <f aca="false">IF(SUM(+H239-C239)&lt;365,"ST","LT")</f>
        <v>ST</v>
      </c>
      <c r="M239" s="11" t="n">
        <f aca="false">IF(L239="LT",IF(I239&gt;F239,J239-G239,IF(N239&gt;I239&gt;D239, "0 ",IF(D239&gt;I239&gt;N239, "0",IF(D239&lt;N239,I239-D239,I239-N239)))),0)</f>
        <v>0</v>
      </c>
      <c r="N239" s="11" t="n">
        <v>0</v>
      </c>
      <c r="O239" s="11" t="n">
        <f aca="false">SUM(B239*N239)</f>
        <v>0</v>
      </c>
      <c r="P239" s="11" t="n">
        <f aca="false">SUM(J239-O239)</f>
        <v>0</v>
      </c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customFormat="false" ht="15.75" hidden="false" customHeight="true" outlineLevel="0" collapsed="false">
      <c r="A240" s="25" t="s">
        <v>433</v>
      </c>
      <c r="B240" s="11" t="n">
        <v>10</v>
      </c>
      <c r="C240" s="22" t="n">
        <v>42870</v>
      </c>
      <c r="D240" s="11" t="n">
        <v>615.9</v>
      </c>
      <c r="E240" s="11" t="n">
        <f aca="false">(B240*D240)</f>
        <v>6159</v>
      </c>
      <c r="F240" s="11" t="n">
        <f aca="false">IF(L240="LT",IF(N240&gt;D240,N240,D240),D240)</f>
        <v>615.9</v>
      </c>
      <c r="G240" s="11" t="n">
        <f aca="false">F240*B240</f>
        <v>6159</v>
      </c>
      <c r="H240" s="22"/>
      <c r="I240" s="11"/>
      <c r="J240" s="11" t="n">
        <f aca="false">SUM(B240*I240)</f>
        <v>0</v>
      </c>
      <c r="K240" s="11" t="n">
        <f aca="false">SUM(J240-E240)</f>
        <v>-6159</v>
      </c>
      <c r="L240" s="11" t="str">
        <f aca="false">IF(SUM(+H240-C240)&lt;365,"ST","LT")</f>
        <v>ST</v>
      </c>
      <c r="M240" s="11" t="n">
        <f aca="false">IF(L240="LT",IF(I240&gt;F240,J240-G240,IF(N240&gt;I240&gt;D240, "0 ",IF(D240&gt;I240&gt;N240, "0",IF(D240&lt;N240,I240-D240,I240-N240)))),0)</f>
        <v>0</v>
      </c>
      <c r="N240" s="11" t="n">
        <v>0</v>
      </c>
      <c r="O240" s="11" t="n">
        <f aca="false">SUM(B240*N240)</f>
        <v>0</v>
      </c>
      <c r="P240" s="11" t="n">
        <f aca="false">SUM(J240-O240)</f>
        <v>0</v>
      </c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customFormat="false" ht="15.75" hidden="false" customHeight="true" outlineLevel="0" collapsed="false">
      <c r="A241" s="25" t="s">
        <v>433</v>
      </c>
      <c r="B241" s="11" t="n">
        <v>10</v>
      </c>
      <c r="C241" s="22" t="n">
        <v>42986</v>
      </c>
      <c r="D241" s="11" t="n">
        <v>478.74</v>
      </c>
      <c r="E241" s="11" t="n">
        <f aca="false">(B241*D241)</f>
        <v>4787.4</v>
      </c>
      <c r="F241" s="11" t="n">
        <f aca="false">IF(L241="LT",IF(N241&gt;D241,N241,D241),D241)</f>
        <v>478.74</v>
      </c>
      <c r="G241" s="11" t="n">
        <f aca="false">F241*B241</f>
        <v>4787.4</v>
      </c>
      <c r="H241" s="22"/>
      <c r="I241" s="11"/>
      <c r="J241" s="11" t="n">
        <f aca="false">SUM(B241*I241)</f>
        <v>0</v>
      </c>
      <c r="K241" s="11" t="n">
        <f aca="false">SUM(J241-E241)</f>
        <v>-4787.4</v>
      </c>
      <c r="L241" s="11" t="str">
        <f aca="false">IF(SUM(+H241-C241)&lt;365,"ST","LT")</f>
        <v>ST</v>
      </c>
      <c r="M241" s="11" t="n">
        <f aca="false">IF(L241="LT",IF(I241&gt;F241,J241-G241,IF(N241&gt;I241&gt;D241, "0 ",IF(D241&gt;I241&gt;N241, "0",IF(D241&lt;N241,I241-D241,I241-N241)))),0)</f>
        <v>0</v>
      </c>
      <c r="N241" s="11" t="n">
        <v>0</v>
      </c>
      <c r="O241" s="11" t="n">
        <f aca="false">SUM(B241*N241)</f>
        <v>0</v>
      </c>
      <c r="P241" s="11" t="n">
        <f aca="false">SUM(J241-O241)</f>
        <v>0</v>
      </c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customFormat="false" ht="15.75" hidden="false" customHeight="true" outlineLevel="0" collapsed="false">
      <c r="A242" s="19" t="s">
        <v>1428</v>
      </c>
      <c r="B242" s="11" t="n">
        <v>10</v>
      </c>
      <c r="C242" s="22" t="n">
        <v>43944</v>
      </c>
      <c r="D242" s="11" t="n">
        <v>550.09</v>
      </c>
      <c r="E242" s="11" t="n">
        <f aca="false">(B242*D242)</f>
        <v>5500.9</v>
      </c>
      <c r="F242" s="11"/>
      <c r="G242" s="11"/>
      <c r="H242" s="22"/>
      <c r="I242" s="11"/>
      <c r="J242" s="11" t="n">
        <f aca="false">SUM(B242*I242)</f>
        <v>0</v>
      </c>
      <c r="K242" s="11" t="n">
        <f aca="false">SUM(J242-E242)</f>
        <v>-5500.9</v>
      </c>
      <c r="L242" s="11" t="str">
        <f aca="false">IF(SUM(+H242-C242)&lt;365,"ST","LT")</f>
        <v>ST</v>
      </c>
      <c r="M242" s="11"/>
      <c r="N242" s="11"/>
      <c r="O242" s="11"/>
      <c r="P242" s="11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customFormat="false" ht="15.75" hidden="false" customHeight="true" outlineLevel="0" collapsed="false">
      <c r="A243" s="25" t="s">
        <v>1429</v>
      </c>
      <c r="B243" s="11" t="n">
        <v>100</v>
      </c>
      <c r="C243" s="22" t="n">
        <v>40231</v>
      </c>
      <c r="D243" s="11" t="n">
        <v>18.5</v>
      </c>
      <c r="E243" s="11" t="n">
        <f aca="false">(B243*D243)</f>
        <v>1850</v>
      </c>
      <c r="F243" s="11" t="n">
        <f aca="false">IF(L243="LT",IF(N243&gt;D243,N243,D243),D243)</f>
        <v>18.5</v>
      </c>
      <c r="G243" s="11" t="n">
        <f aca="false">F243*B243</f>
        <v>1850</v>
      </c>
      <c r="H243" s="22"/>
      <c r="I243" s="11"/>
      <c r="J243" s="11" t="n">
        <f aca="false">SUM(B243*I243)</f>
        <v>0</v>
      </c>
      <c r="K243" s="11" t="n">
        <f aca="false">SUM(J243-E243)</f>
        <v>-1850</v>
      </c>
      <c r="L243" s="11" t="str">
        <f aca="false">IF(SUM(+H243-C243)&lt;365,"ST","LT")</f>
        <v>ST</v>
      </c>
      <c r="M243" s="11" t="n">
        <f aca="false">IF(L243="LT",IF(I243&gt;F243,J243-G243,IF(N243&gt;I243&gt;D243, "0 ",IF(D243&gt;I243&gt;N243, "0",IF(D243&lt;N243,I243-D243,I243-N243)))),0)</f>
        <v>0</v>
      </c>
      <c r="N243" s="11" t="n">
        <v>0</v>
      </c>
      <c r="O243" s="11" t="n">
        <f aca="false">SUM(B243*N243)</f>
        <v>0</v>
      </c>
      <c r="P243" s="11" t="n">
        <f aca="false">SUM(J243-O243)</f>
        <v>0</v>
      </c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customFormat="false" ht="15.75" hidden="false" customHeight="true" outlineLevel="0" collapsed="false">
      <c r="A244" s="25" t="s">
        <v>446</v>
      </c>
      <c r="B244" s="11" t="n">
        <v>100</v>
      </c>
      <c r="C244" s="22" t="n">
        <v>43014</v>
      </c>
      <c r="D244" s="11" t="n">
        <v>28.38</v>
      </c>
      <c r="E244" s="11" t="n">
        <f aca="false">(B244*D244)</f>
        <v>2838</v>
      </c>
      <c r="F244" s="11" t="n">
        <f aca="false">IF(L244="LT",IF(N244&gt;D244,N244,D244),D244)</f>
        <v>28.38</v>
      </c>
      <c r="G244" s="11" t="n">
        <f aca="false">F244*B244</f>
        <v>2838</v>
      </c>
      <c r="H244" s="22"/>
      <c r="I244" s="11"/>
      <c r="J244" s="11" t="n">
        <f aca="false">SUM(B244*I244)</f>
        <v>0</v>
      </c>
      <c r="K244" s="11" t="n">
        <f aca="false">SUM(J244-E244)</f>
        <v>-2838</v>
      </c>
      <c r="L244" s="11" t="str">
        <f aca="false">IF(SUM(+H244-C244)&lt;365,"ST","LT")</f>
        <v>ST</v>
      </c>
      <c r="M244" s="11" t="n">
        <f aca="false">IF(L244="LT",IF(I244&gt;F244,J244-G244,IF(N244&gt;I244&gt;D244, "0 ",IF(D244&gt;I244&gt;N244, "0",IF(D244&lt;N244,I244-D244,I244-N244)))),0)</f>
        <v>0</v>
      </c>
      <c r="N244" s="11" t="n">
        <v>0</v>
      </c>
      <c r="O244" s="11" t="n">
        <f aca="false">SUM(B244*N244)</f>
        <v>0</v>
      </c>
      <c r="P244" s="11" t="n">
        <f aca="false">SUM(J244-O244)</f>
        <v>0</v>
      </c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customFormat="false" ht="15.75" hidden="false" customHeight="true" outlineLevel="0" collapsed="false">
      <c r="A245" s="25" t="s">
        <v>451</v>
      </c>
      <c r="B245" s="11" t="n">
        <v>100</v>
      </c>
      <c r="C245" s="22" t="n">
        <v>41248</v>
      </c>
      <c r="D245" s="11" t="n">
        <v>20.1</v>
      </c>
      <c r="E245" s="11" t="n">
        <f aca="false">(B245*D245)</f>
        <v>2010</v>
      </c>
      <c r="F245" s="11" t="n">
        <f aca="false">IF(L245="LT",IF(N245&gt;D245,N245,D245),D245)</f>
        <v>20.1</v>
      </c>
      <c r="G245" s="11" t="n">
        <f aca="false">F245*B245</f>
        <v>2010</v>
      </c>
      <c r="H245" s="22" t="n">
        <v>43398</v>
      </c>
      <c r="I245" s="11" t="n">
        <v>27.23</v>
      </c>
      <c r="J245" s="11" t="n">
        <f aca="false">SUM(B245*I245)</f>
        <v>2723</v>
      </c>
      <c r="K245" s="11" t="n">
        <f aca="false">SUM(J245-E245)</f>
        <v>713</v>
      </c>
      <c r="L245" s="11" t="str">
        <f aca="false">IF(SUM(+H245-C245)&lt;365,"ST","LT")</f>
        <v>LT</v>
      </c>
      <c r="M245" s="11" t="n">
        <f aca="false">IF(L245="LT",IF(I245&gt;F245,J245-G245,IF(N245&gt;I245&gt;D245, "0 ",IF(D245&gt;I245&gt;N245, "0",IF(D245&lt;N245,I245-D245,I245-N245)))),0)</f>
        <v>713</v>
      </c>
      <c r="N245" s="11" t="n">
        <v>0</v>
      </c>
      <c r="O245" s="11" t="n">
        <f aca="false">SUM(B245*N245)</f>
        <v>0</v>
      </c>
      <c r="P245" s="11" t="n">
        <f aca="false">SUM(J245-O245)</f>
        <v>2723</v>
      </c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customFormat="false" ht="15.75" hidden="false" customHeight="true" outlineLevel="0" collapsed="false">
      <c r="A246" s="25" t="s">
        <v>452</v>
      </c>
      <c r="B246" s="11" t="n">
        <v>25</v>
      </c>
      <c r="C246" s="22" t="n">
        <v>43111</v>
      </c>
      <c r="D246" s="11" t="n">
        <v>272.19</v>
      </c>
      <c r="E246" s="11" t="n">
        <f aca="false">(B246*D246)</f>
        <v>6804.75</v>
      </c>
      <c r="F246" s="11" t="n">
        <f aca="false">IF(L246="LT",IF(N246&gt;D246,N246,D246),D246)</f>
        <v>272.19</v>
      </c>
      <c r="G246" s="11" t="n">
        <f aca="false">F246*B246</f>
        <v>6804.75</v>
      </c>
      <c r="H246" s="22"/>
      <c r="I246" s="11"/>
      <c r="J246" s="11" t="n">
        <f aca="false">SUM(B246*I246)</f>
        <v>0</v>
      </c>
      <c r="K246" s="11" t="n">
        <f aca="false">SUM(J246-E246)</f>
        <v>-6804.75</v>
      </c>
      <c r="L246" s="11" t="str">
        <f aca="false">IF(SUM(+H246-C246)&lt;365,"ST","LT")</f>
        <v>ST</v>
      </c>
      <c r="M246" s="11" t="n">
        <f aca="false">IF(L246="LT",IF(I246&gt;F246,J246-G246,IF(N246&gt;I246&gt;D246, "0 ",IF(D246&gt;I246&gt;N246, "0",IF(D246&lt;N246,I246-D246,I246-N246)))),0)</f>
        <v>0</v>
      </c>
      <c r="N246" s="11" t="n">
        <v>0</v>
      </c>
      <c r="O246" s="11" t="n">
        <f aca="false">SUM(B246*N246)</f>
        <v>0</v>
      </c>
      <c r="P246" s="11" t="n">
        <f aca="false">SUM(J246-O246)</f>
        <v>0</v>
      </c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customFormat="false" ht="15.75" hidden="false" customHeight="true" outlineLevel="0" collapsed="false">
      <c r="A247" s="25" t="s">
        <v>452</v>
      </c>
      <c r="B247" s="11" t="n">
        <v>50</v>
      </c>
      <c r="C247" s="22" t="n">
        <v>43321</v>
      </c>
      <c r="D247" s="11" t="n">
        <v>142.91</v>
      </c>
      <c r="E247" s="11" t="n">
        <f aca="false">(B247*D247)</f>
        <v>7145.5</v>
      </c>
      <c r="F247" s="11" t="n">
        <f aca="false">IF(L247="LT",IF(N247&gt;D247,N247,D247),D247)</f>
        <v>142.91</v>
      </c>
      <c r="G247" s="11" t="n">
        <f aca="false">F247*B247</f>
        <v>7145.5</v>
      </c>
      <c r="H247" s="22"/>
      <c r="I247" s="11"/>
      <c r="J247" s="11" t="n">
        <f aca="false">SUM(B247*I247)</f>
        <v>0</v>
      </c>
      <c r="K247" s="11" t="n">
        <f aca="false">SUM(J247-E247)</f>
        <v>-7145.5</v>
      </c>
      <c r="L247" s="11" t="str">
        <f aca="false">IF(SUM(+H247-C247)&lt;365,"ST","LT")</f>
        <v>ST</v>
      </c>
      <c r="M247" s="11" t="n">
        <f aca="false">IF(L247="LT",IF(I247&gt;F247,J247-G247,IF(N247&gt;I247&gt;D247, "0 ",IF(D247&gt;I247&gt;N247, "0",IF(D247&lt;N247,I247-D247,I247-N247)))),0)</f>
        <v>0</v>
      </c>
      <c r="N247" s="11" t="n">
        <v>0</v>
      </c>
      <c r="O247" s="11" t="n">
        <f aca="false">SUM(B247*N247)</f>
        <v>0</v>
      </c>
      <c r="P247" s="11" t="n">
        <f aca="false">SUM(J247-O247)</f>
        <v>0</v>
      </c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customFormat="false" ht="15.75" hidden="false" customHeight="true" outlineLevel="0" collapsed="false">
      <c r="A248" s="25" t="s">
        <v>1094</v>
      </c>
      <c r="B248" s="11" t="n">
        <v>25</v>
      </c>
      <c r="C248" s="22" t="n">
        <v>42845</v>
      </c>
      <c r="D248" s="11" t="n">
        <v>287.7</v>
      </c>
      <c r="E248" s="11" t="n">
        <f aca="false">(B248*D248)</f>
        <v>7192.5</v>
      </c>
      <c r="F248" s="11" t="n">
        <f aca="false">IF(L248="LT",IF(N248&gt;D248,N248,D248),D248)</f>
        <v>287.7</v>
      </c>
      <c r="G248" s="11" t="n">
        <f aca="false">F248*B248</f>
        <v>7192.5</v>
      </c>
      <c r="H248" s="22"/>
      <c r="I248" s="11"/>
      <c r="J248" s="11" t="n">
        <f aca="false">SUM(B248*I248)</f>
        <v>0</v>
      </c>
      <c r="K248" s="11" t="n">
        <f aca="false">SUM(J248-E248)</f>
        <v>-7192.5</v>
      </c>
      <c r="L248" s="11" t="str">
        <f aca="false">IF(SUM(+H248-C248)&lt;365,"ST","LT")</f>
        <v>ST</v>
      </c>
      <c r="M248" s="11" t="n">
        <f aca="false">IF(L248="LT",IF(I248&gt;F248,J248-G248,IF(N248&gt;I248&gt;D248, "0 ",IF(D248&gt;I248&gt;N248, "0",IF(D248&lt;N248,I248-D248,I248-N248)))),0)</f>
        <v>0</v>
      </c>
      <c r="N248" s="11" t="n">
        <v>316.45</v>
      </c>
      <c r="O248" s="11" t="n">
        <f aca="false">SUM(B248*N248)</f>
        <v>7911.25</v>
      </c>
      <c r="P248" s="11" t="n">
        <f aca="false">SUM(J248-O248)</f>
        <v>-7911.25</v>
      </c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customFormat="false" ht="15.75" hidden="false" customHeight="true" outlineLevel="0" collapsed="false">
      <c r="A249" s="19" t="s">
        <v>1430</v>
      </c>
      <c r="B249" s="11" t="n">
        <v>100</v>
      </c>
      <c r="C249" s="22" t="n">
        <v>43623</v>
      </c>
      <c r="D249" s="11" t="n">
        <v>48.73</v>
      </c>
      <c r="E249" s="11" t="n">
        <f aca="false">(B249*D249)</f>
        <v>4873</v>
      </c>
      <c r="F249" s="11"/>
      <c r="G249" s="11"/>
      <c r="H249" s="22"/>
      <c r="I249" s="11"/>
      <c r="J249" s="11" t="n">
        <f aca="false">SUM(B249*I249)</f>
        <v>0</v>
      </c>
      <c r="K249" s="11" t="n">
        <f aca="false">SUM(J249-E249)</f>
        <v>-4873</v>
      </c>
      <c r="L249" s="11" t="str">
        <f aca="false">IF(SUM(+H249-C249)&lt;365,"ST","LT")</f>
        <v>ST</v>
      </c>
      <c r="M249" s="11"/>
      <c r="N249" s="11"/>
      <c r="O249" s="11"/>
      <c r="P249" s="11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customFormat="false" ht="15.75" hidden="false" customHeight="true" outlineLevel="0" collapsed="false">
      <c r="A250" s="19" t="s">
        <v>1431</v>
      </c>
      <c r="B250" s="11" t="n">
        <v>25</v>
      </c>
      <c r="C250" s="22" t="n">
        <v>43620</v>
      </c>
      <c r="D250" s="11" t="n">
        <v>176.45</v>
      </c>
      <c r="E250" s="11" t="n">
        <f aca="false">(B250*D250)</f>
        <v>4411.25</v>
      </c>
      <c r="F250" s="11"/>
      <c r="G250" s="11"/>
      <c r="H250" s="22" t="n">
        <v>43628</v>
      </c>
      <c r="I250" s="11" t="n">
        <v>194.73</v>
      </c>
      <c r="J250" s="11" t="n">
        <f aca="false">SUM(B250*I250)</f>
        <v>4868.25</v>
      </c>
      <c r="K250" s="11" t="n">
        <f aca="false">SUM(J250-E250)</f>
        <v>457</v>
      </c>
      <c r="L250" s="11" t="str">
        <f aca="false">IF(SUM(+H250-C250)&lt;365,"ST","LT")</f>
        <v>ST</v>
      </c>
      <c r="M250" s="11"/>
      <c r="N250" s="11"/>
      <c r="O250" s="11"/>
      <c r="P250" s="11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customFormat="false" ht="15.75" hidden="false" customHeight="true" outlineLevel="0" collapsed="false">
      <c r="A251" s="25" t="s">
        <v>459</v>
      </c>
      <c r="B251" s="11" t="n">
        <v>25</v>
      </c>
      <c r="C251" s="22" t="n">
        <v>43290</v>
      </c>
      <c r="D251" s="11" t="n">
        <v>409.05</v>
      </c>
      <c r="E251" s="11" t="n">
        <f aca="false">(B251*D251)</f>
        <v>10226.25</v>
      </c>
      <c r="F251" s="11" t="n">
        <f aca="false">IF(L251="LT",IF(N251&gt;D251,N251,D251),D251)</f>
        <v>409.05</v>
      </c>
      <c r="G251" s="11" t="n">
        <f aca="false">F251*B251</f>
        <v>10226.25</v>
      </c>
      <c r="H251" s="22" t="n">
        <v>43333</v>
      </c>
      <c r="I251" s="11" t="n">
        <v>462.83</v>
      </c>
      <c r="J251" s="11" t="n">
        <f aca="false">SUM(B251*I251)</f>
        <v>11570.75</v>
      </c>
      <c r="K251" s="11" t="n">
        <f aca="false">SUM(J251-E251)</f>
        <v>1344.5</v>
      </c>
      <c r="L251" s="11" t="str">
        <f aca="false">IF(SUM(+H251-C251)&lt;365,"ST","LT")</f>
        <v>ST</v>
      </c>
      <c r="M251" s="11" t="n">
        <f aca="false">IF(L251="LT",IF(I251&gt;F251,J251-G251,IF(N251&gt;I251&gt;D251, "0 ",IF(D251&gt;I251&gt;N251, "0",IF(D251&lt;N251,I251-D251,I251-N251)))),0)</f>
        <v>0</v>
      </c>
      <c r="N251" s="11" t="n">
        <v>0</v>
      </c>
      <c r="O251" s="11" t="n">
        <f aca="false">SUM(B251*N251)</f>
        <v>0</v>
      </c>
      <c r="P251" s="11" t="n">
        <f aca="false">SUM(J251-O251)</f>
        <v>11570.75</v>
      </c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customFormat="false" ht="15.75" hidden="false" customHeight="true" outlineLevel="0" collapsed="false">
      <c r="A252" s="25" t="s">
        <v>465</v>
      </c>
      <c r="B252" s="11" t="n">
        <v>10</v>
      </c>
      <c r="C252" s="22" t="n">
        <v>43353</v>
      </c>
      <c r="D252" s="11" t="n">
        <v>660.54</v>
      </c>
      <c r="E252" s="11" t="n">
        <f aca="false">(B252*D252)</f>
        <v>6605.4</v>
      </c>
      <c r="F252" s="11" t="n">
        <f aca="false">IF(L252="LT",IF(N252&gt;D252,N252,D252),D252)</f>
        <v>660.54</v>
      </c>
      <c r="G252" s="11" t="n">
        <f aca="false">F252*B252</f>
        <v>6605.4</v>
      </c>
      <c r="H252" s="22" t="n">
        <v>43684</v>
      </c>
      <c r="I252" s="11" t="n">
        <v>311.36</v>
      </c>
      <c r="J252" s="11" t="n">
        <f aca="false">SUM(B252*I252)</f>
        <v>3113.6</v>
      </c>
      <c r="K252" s="11" t="n">
        <f aca="false">SUM(J252-E252)</f>
        <v>-3491.8</v>
      </c>
      <c r="L252" s="11" t="str">
        <f aca="false">IF(SUM(+H252-C252)&lt;365,"ST","LT")</f>
        <v>ST</v>
      </c>
      <c r="M252" s="11" t="n">
        <f aca="false">IF(L252="LT",IF(I252&gt;F252,J252-G252,IF(N252&gt;I252&gt;D252, "0 ",IF(D252&gt;I252&gt;N252, "0",IF(D252&lt;N252,I252-D252,I252-N252)))),0)</f>
        <v>0</v>
      </c>
      <c r="N252" s="11" t="n">
        <v>0</v>
      </c>
      <c r="O252" s="11" t="n">
        <f aca="false">SUM(B252*N252)</f>
        <v>0</v>
      </c>
      <c r="P252" s="11" t="n">
        <f aca="false">SUM(J252-O252)</f>
        <v>3113.6</v>
      </c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customFormat="false" ht="15.75" hidden="false" customHeight="true" outlineLevel="0" collapsed="false">
      <c r="A253" s="25" t="s">
        <v>465</v>
      </c>
      <c r="B253" s="11" t="n">
        <v>10</v>
      </c>
      <c r="C253" s="22" t="n">
        <v>43389</v>
      </c>
      <c r="D253" s="11" t="n">
        <v>602.97</v>
      </c>
      <c r="E253" s="11" t="n">
        <f aca="false">(B253*D253)</f>
        <v>6029.7</v>
      </c>
      <c r="F253" s="11" t="n">
        <f aca="false">IF(L253="LT",IF(N253&gt;D253,N253,D253),D253)</f>
        <v>602.97</v>
      </c>
      <c r="G253" s="11" t="n">
        <f aca="false">F253*B253</f>
        <v>6029.7</v>
      </c>
      <c r="H253" s="22" t="n">
        <v>43684</v>
      </c>
      <c r="I253" s="11" t="n">
        <v>311.36</v>
      </c>
      <c r="J253" s="11" t="n">
        <f aca="false">SUM(B253*I253)</f>
        <v>3113.6</v>
      </c>
      <c r="K253" s="11" t="n">
        <f aca="false">SUM(J253-E253)</f>
        <v>-2916.1</v>
      </c>
      <c r="L253" s="11" t="str">
        <f aca="false">IF(SUM(+H253-C253)&lt;365,"ST","LT")</f>
        <v>ST</v>
      </c>
      <c r="M253" s="11" t="n">
        <f aca="false">IF(L253="LT",IF(I253&gt;F253,J253-G253,IF(N253&gt;I253&gt;D253, "0 ",IF(D253&gt;I253&gt;N253, "0",IF(D253&lt;N253,I253-D253,I253-N253)))),0)</f>
        <v>0</v>
      </c>
      <c r="N253" s="11" t="n">
        <v>0</v>
      </c>
      <c r="O253" s="11" t="n">
        <f aca="false">SUM(B253*N253)</f>
        <v>0</v>
      </c>
      <c r="P253" s="11" t="n">
        <f aca="false">SUM(J253-O253)</f>
        <v>3113.6</v>
      </c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customFormat="false" ht="15.75" hidden="false" customHeight="true" outlineLevel="0" collapsed="false">
      <c r="A254" s="19" t="s">
        <v>465</v>
      </c>
      <c r="B254" s="11" t="n">
        <v>50</v>
      </c>
      <c r="C254" s="22" t="n">
        <v>43739</v>
      </c>
      <c r="D254" s="11" t="n">
        <v>123.72</v>
      </c>
      <c r="E254" s="11" t="n">
        <f aca="false">(B254*D254)</f>
        <v>6186</v>
      </c>
      <c r="F254" s="11"/>
      <c r="G254" s="11"/>
      <c r="H254" s="22" t="n">
        <v>43768</v>
      </c>
      <c r="I254" s="11" t="n">
        <v>137.61</v>
      </c>
      <c r="J254" s="11" t="n">
        <f aca="false">SUM(B254*I254)</f>
        <v>6880.5</v>
      </c>
      <c r="K254" s="11" t="n">
        <f aca="false">SUM(J254-E254)</f>
        <v>694.500000000001</v>
      </c>
      <c r="L254" s="11" t="str">
        <f aca="false">IF(SUM(+H254-C254)&lt;365,"ST","LT")</f>
        <v>ST</v>
      </c>
      <c r="M254" s="11"/>
      <c r="N254" s="11"/>
      <c r="O254" s="11"/>
      <c r="P254" s="11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customFormat="false" ht="15.75" hidden="false" customHeight="true" outlineLevel="0" collapsed="false">
      <c r="A255" s="25" t="s">
        <v>468</v>
      </c>
      <c r="B255" s="11" t="n">
        <v>100</v>
      </c>
      <c r="C255" s="22" t="n">
        <v>41809</v>
      </c>
      <c r="D255" s="11" t="n">
        <v>27.64</v>
      </c>
      <c r="E255" s="11" t="n">
        <f aca="false">(B255*D255)</f>
        <v>2764</v>
      </c>
      <c r="F255" s="11" t="n">
        <f aca="false">IF(L255="LT",IF(N255&gt;D255,N255,D255),D255)</f>
        <v>27.64</v>
      </c>
      <c r="G255" s="11" t="n">
        <f aca="false">F255*B255</f>
        <v>2764</v>
      </c>
      <c r="H255" s="22" t="n">
        <v>43518</v>
      </c>
      <c r="I255" s="11" t="n">
        <v>5.06</v>
      </c>
      <c r="J255" s="11" t="n">
        <f aca="false">SUM(B255*I255)</f>
        <v>506</v>
      </c>
      <c r="K255" s="11" t="n">
        <f aca="false">SUM(J255-E255)</f>
        <v>-2258</v>
      </c>
      <c r="L255" s="11" t="str">
        <f aca="false">IF(SUM(+H255-C255)&lt;365,"ST","LT")</f>
        <v>LT</v>
      </c>
      <c r="M255" s="11" t="str">
        <f aca="false">IF(L255="LT",IF(I255&gt;F255,J255-G255,IF(N255&gt;I255&gt;D255, "0 ",IF(D255&gt;I255&gt;N255, "0",IF(D255&lt;N255,I255-D255,I255-N255)))),0)</f>
        <v>0</v>
      </c>
      <c r="N255" s="11" t="n">
        <v>0</v>
      </c>
      <c r="O255" s="11" t="n">
        <f aca="false">SUM(B255*N255)</f>
        <v>0</v>
      </c>
      <c r="P255" s="11" t="n">
        <f aca="false">SUM(J255-O255)</f>
        <v>506</v>
      </c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customFormat="false" ht="15.75" hidden="false" customHeight="true" outlineLevel="0" collapsed="false">
      <c r="A256" s="25" t="s">
        <v>468</v>
      </c>
      <c r="B256" s="11" t="n">
        <v>100</v>
      </c>
      <c r="C256" s="22" t="n">
        <v>42419</v>
      </c>
      <c r="D256" s="11" t="n">
        <v>13.35</v>
      </c>
      <c r="E256" s="11" t="n">
        <f aca="false">(B256*D256)</f>
        <v>1335</v>
      </c>
      <c r="F256" s="11" t="n">
        <f aca="false">IF(L256="LT",IF(N256&gt;D256,N256,D256),D256)</f>
        <v>13.35</v>
      </c>
      <c r="G256" s="11" t="n">
        <f aca="false">F256*B256</f>
        <v>1335</v>
      </c>
      <c r="H256" s="22" t="n">
        <v>43518</v>
      </c>
      <c r="I256" s="11" t="n">
        <v>5.06</v>
      </c>
      <c r="J256" s="11" t="n">
        <f aca="false">SUM(B256*I256)</f>
        <v>506</v>
      </c>
      <c r="K256" s="11" t="n">
        <f aca="false">SUM(J256-E256)</f>
        <v>-829</v>
      </c>
      <c r="L256" s="11" t="str">
        <f aca="false">IF(SUM(+H256-C256)&lt;365,"ST","LT")</f>
        <v>LT</v>
      </c>
      <c r="M256" s="11" t="str">
        <f aca="false">IF(L256="LT",IF(I256&gt;F256,J256-G256,IF(N256&gt;I256&gt;D256, "0 ",IF(D256&gt;I256&gt;N256, "0",IF(D256&lt;N256,I256-D256,I256-N256)))),0)</f>
        <v>0</v>
      </c>
      <c r="N256" s="11" t="n">
        <v>0</v>
      </c>
      <c r="O256" s="11" t="n">
        <f aca="false">SUM(B256*N256)</f>
        <v>0</v>
      </c>
      <c r="P256" s="11" t="n">
        <f aca="false">SUM(J256-O256)</f>
        <v>506</v>
      </c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customFormat="false" ht="15.75" hidden="false" customHeight="true" outlineLevel="0" collapsed="false">
      <c r="A257" s="25" t="s">
        <v>1377</v>
      </c>
      <c r="B257" s="11" t="n">
        <v>25</v>
      </c>
      <c r="C257" s="22" t="n">
        <v>42492</v>
      </c>
      <c r="D257" s="11" t="n">
        <v>387.83</v>
      </c>
      <c r="E257" s="11" t="n">
        <f aca="false">(B257*D257)</f>
        <v>9695.75</v>
      </c>
      <c r="F257" s="11" t="n">
        <f aca="false">IF(L257="LT",IF(N257&gt;D257,N257,D257),D257)</f>
        <v>387.83</v>
      </c>
      <c r="G257" s="11" t="n">
        <f aca="false">F257*B257</f>
        <v>9695.75</v>
      </c>
      <c r="H257" s="22" t="n">
        <v>43255</v>
      </c>
      <c r="I257" s="11" t="n">
        <v>594.5</v>
      </c>
      <c r="J257" s="11" t="n">
        <f aca="false">SUM(B257*I257)</f>
        <v>14862.5</v>
      </c>
      <c r="K257" s="11" t="n">
        <f aca="false">SUM(J257-E257)</f>
        <v>5166.75</v>
      </c>
      <c r="L257" s="11" t="str">
        <f aca="false">IF(SUM(+H257-C257)&lt;365,"ST","LT")</f>
        <v>LT</v>
      </c>
      <c r="M257" s="11" t="n">
        <f aca="false">IF(L257="LT",IF(I257&gt;F257,J257-G257,IF(N257&gt;I257&gt;D257, "0 ",IF(D257&gt;I257&gt;N257, "0",IF(D257&lt;N257,I257-D257,I257-N257)))),0)</f>
        <v>5166.75</v>
      </c>
      <c r="N257" s="11" t="n">
        <v>0</v>
      </c>
      <c r="O257" s="11" t="n">
        <f aca="false">SUM(B257*N257)</f>
        <v>0</v>
      </c>
      <c r="P257" s="11" t="n">
        <f aca="false">SUM(J257-O257)</f>
        <v>14862.5</v>
      </c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customFormat="false" ht="15.75" hidden="false" customHeight="true" outlineLevel="0" collapsed="false">
      <c r="A258" s="25" t="s">
        <v>1377</v>
      </c>
      <c r="B258" s="11" t="n">
        <v>10</v>
      </c>
      <c r="C258" s="22" t="n">
        <v>43404</v>
      </c>
      <c r="D258" s="11" t="n">
        <v>578.22</v>
      </c>
      <c r="E258" s="11" t="n">
        <f aca="false">(B258*D258)</f>
        <v>5782.2</v>
      </c>
      <c r="F258" s="11" t="n">
        <f aca="false">IF(L258="LT",IF(N258&gt;D258,N258,D258),D258)</f>
        <v>578.22</v>
      </c>
      <c r="G258" s="11" t="n">
        <f aca="false">F258*B258</f>
        <v>5782.2</v>
      </c>
      <c r="H258" s="22" t="n">
        <v>43684</v>
      </c>
      <c r="I258" s="11" t="n">
        <v>311.36</v>
      </c>
      <c r="J258" s="11" t="n">
        <f aca="false">SUM(B258*I258)</f>
        <v>3113.6</v>
      </c>
      <c r="K258" s="11" t="n">
        <f aca="false">SUM(J258-E258)</f>
        <v>-2668.6</v>
      </c>
      <c r="L258" s="11" t="str">
        <f aca="false">IF(SUM(+H258-C258)&lt;365,"ST","LT")</f>
        <v>ST</v>
      </c>
      <c r="M258" s="11" t="n">
        <f aca="false">IF(L258="LT",IF(I258&gt;F258,J258-G258,IF(N258&gt;I258&gt;D258, "0 ",IF(D258&gt;I258&gt;N258, "0",IF(D258&lt;N258,I258-D258,I258-N258)))),0)</f>
        <v>0</v>
      </c>
      <c r="N258" s="11" t="n">
        <v>0</v>
      </c>
      <c r="O258" s="11" t="n">
        <f aca="false">SUM(B258*N258)</f>
        <v>0</v>
      </c>
      <c r="P258" s="11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customFormat="false" ht="15.75" hidden="false" customHeight="true" outlineLevel="0" collapsed="false">
      <c r="A259" s="25" t="s">
        <v>1377</v>
      </c>
      <c r="B259" s="11" t="n">
        <v>10</v>
      </c>
      <c r="C259" s="22" t="n">
        <v>43762</v>
      </c>
      <c r="D259" s="11" t="n">
        <v>0</v>
      </c>
      <c r="E259" s="11" t="n">
        <f aca="false">(B259*D259)</f>
        <v>0</v>
      </c>
      <c r="F259" s="11" t="n">
        <f aca="false">IF(L259="LT",IF(N259&gt;D259,N259,D259),D259)</f>
        <v>0</v>
      </c>
      <c r="G259" s="11" t="n">
        <f aca="false">F259*B259</f>
        <v>0</v>
      </c>
      <c r="H259" s="22" t="n">
        <v>43684</v>
      </c>
      <c r="I259" s="11" t="n">
        <v>311.36</v>
      </c>
      <c r="J259" s="11" t="n">
        <f aca="false">SUM(B259*I259)</f>
        <v>3113.6</v>
      </c>
      <c r="K259" s="11" t="n">
        <f aca="false">SUM(J259-E259)</f>
        <v>3113.6</v>
      </c>
      <c r="L259" s="11" t="str">
        <f aca="false">IF(SUM(+H259-C259)&lt;365,"ST","LT")</f>
        <v>ST</v>
      </c>
      <c r="M259" s="11" t="n">
        <f aca="false">IF(L259="LT",IF(I259&gt;F259,J259-G259,IF(N259&gt;I259&gt;D259, "0 ",IF(D259&gt;I259&gt;N259, "0",IF(D259&lt;N259,I259-D259,I259-N259)))),0)</f>
        <v>0</v>
      </c>
      <c r="N259" s="11" t="n">
        <v>0</v>
      </c>
      <c r="O259" s="11" t="n">
        <f aca="false">SUM(B259*N259)</f>
        <v>0</v>
      </c>
      <c r="P259" s="11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customFormat="false" ht="15.75" hidden="false" customHeight="true" outlineLevel="0" collapsed="false">
      <c r="A260" s="25" t="s">
        <v>1432</v>
      </c>
      <c r="B260" s="11" t="n">
        <v>25</v>
      </c>
      <c r="C260" s="22" t="n">
        <v>42776</v>
      </c>
      <c r="D260" s="11" t="n">
        <v>221.49</v>
      </c>
      <c r="E260" s="11" t="n">
        <f aca="false">(B260*D260)</f>
        <v>5537.25</v>
      </c>
      <c r="F260" s="11"/>
      <c r="G260" s="11"/>
      <c r="H260" s="22" t="n">
        <f aca="false">SUM(B260*G260)</f>
        <v>0</v>
      </c>
      <c r="I260" s="151" t="n">
        <f aca="false">SUM(H260-E260)</f>
        <v>-5537.25</v>
      </c>
      <c r="J260" s="11" t="str">
        <f aca="false">IF(SUM(+F260-C260)&lt;365,"ST","LT")</f>
        <v>ST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customFormat="false" ht="15.75" hidden="false" customHeight="true" outlineLevel="0" collapsed="false">
      <c r="A261" s="25" t="s">
        <v>1433</v>
      </c>
      <c r="B261" s="11" t="n">
        <v>25</v>
      </c>
      <c r="C261" s="22" t="n">
        <v>43193</v>
      </c>
      <c r="D261" s="11" t="n">
        <v>0</v>
      </c>
      <c r="E261" s="11" t="n">
        <f aca="false">(B261*D261)</f>
        <v>0</v>
      </c>
      <c r="F261" s="11"/>
      <c r="G261" s="11"/>
      <c r="H261" s="22" t="n">
        <f aca="false">SUM(B261*G261)</f>
        <v>0</v>
      </c>
      <c r="I261" s="151" t="n">
        <f aca="false">SUM(H261-E261)</f>
        <v>0</v>
      </c>
      <c r="J261" s="11" t="str">
        <f aca="false">IF(SUM(+F261-C261)&lt;365,"ST","LT")</f>
        <v>ST</v>
      </c>
      <c r="K261" s="25"/>
      <c r="L261" s="35" t="s">
        <v>474</v>
      </c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customFormat="false" ht="15.75" hidden="false" customHeight="true" outlineLevel="0" collapsed="false">
      <c r="A262" s="19" t="s">
        <v>1298</v>
      </c>
      <c r="B262" s="11" t="n">
        <v>50</v>
      </c>
      <c r="C262" s="22" t="n">
        <v>43775</v>
      </c>
      <c r="D262" s="11" t="n">
        <v>112.61</v>
      </c>
      <c r="E262" s="11" t="n">
        <f aca="false">(B262*D262)</f>
        <v>5630.5</v>
      </c>
      <c r="F262" s="11"/>
      <c r="G262" s="11"/>
      <c r="H262" s="22"/>
      <c r="I262" s="11"/>
      <c r="J262" s="11" t="n">
        <f aca="false">SUM(B262*I262)</f>
        <v>0</v>
      </c>
      <c r="K262" s="11" t="n">
        <f aca="false">SUM(J262-E262)</f>
        <v>-5630.5</v>
      </c>
      <c r="L262" s="11" t="str">
        <f aca="false">IF(SUM(+H262-C262)&lt;365,"ST","LT")</f>
        <v>ST</v>
      </c>
      <c r="M262" s="11"/>
      <c r="N262" s="11"/>
      <c r="O262" s="11"/>
      <c r="P262" s="11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customFormat="false" ht="15.75" hidden="false" customHeight="true" outlineLevel="0" collapsed="false">
      <c r="A263" s="25" t="s">
        <v>478</v>
      </c>
      <c r="B263" s="11" t="n">
        <v>50</v>
      </c>
      <c r="C263" s="22" t="n">
        <v>43209</v>
      </c>
      <c r="D263" s="11" t="n">
        <v>132.81</v>
      </c>
      <c r="E263" s="11" t="n">
        <f aca="false">(B263*D263)</f>
        <v>6640.5</v>
      </c>
      <c r="F263" s="11" t="n">
        <f aca="false">IF(L263="LT",IF(N263&gt;D263,N263,D263),D263)</f>
        <v>132.81</v>
      </c>
      <c r="G263" s="11" t="n">
        <f aca="false">F263*B263</f>
        <v>6640.5</v>
      </c>
      <c r="H263" s="22"/>
      <c r="I263" s="11"/>
      <c r="J263" s="11" t="n">
        <f aca="false">SUM(B263*I263)</f>
        <v>0</v>
      </c>
      <c r="K263" s="11" t="n">
        <f aca="false">SUM(J263-E263)</f>
        <v>-6640.5</v>
      </c>
      <c r="L263" s="11" t="str">
        <f aca="false">IF(SUM(+H263-C263)&lt;365,"ST","LT")</f>
        <v>ST</v>
      </c>
      <c r="M263" s="11" t="n">
        <f aca="false">IF(L263="LT",IF(I263&gt;F263,J263-G263,IF(N263&gt;I263&gt;D263, "0 ",IF(D263&gt;I263&gt;N263, "0",IF(D263&lt;N263,I263-D263,I263-N263)))),0)</f>
        <v>0</v>
      </c>
      <c r="N263" s="11" t="n">
        <v>0</v>
      </c>
      <c r="O263" s="11" t="n">
        <f aca="false">SUM(B263*N263)</f>
        <v>0</v>
      </c>
      <c r="P263" s="11" t="n">
        <f aca="false">SUM(J263-O263)</f>
        <v>0</v>
      </c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customFormat="false" ht="15.75" hidden="false" customHeight="true" outlineLevel="0" collapsed="false">
      <c r="A264" s="25" t="s">
        <v>1434</v>
      </c>
      <c r="B264" s="11" t="n">
        <v>25</v>
      </c>
      <c r="C264" s="22" t="n">
        <v>43329</v>
      </c>
      <c r="D264" s="11" t="n">
        <v>245.68</v>
      </c>
      <c r="E264" s="11" t="n">
        <f aca="false">(B264*D264)</f>
        <v>6142</v>
      </c>
      <c r="F264" s="11" t="n">
        <f aca="false">IF(L264="LT",IF(N264&gt;D264,N264,D264),D264)</f>
        <v>245.68</v>
      </c>
      <c r="G264" s="11" t="n">
        <f aca="false">F264*B264</f>
        <v>6142</v>
      </c>
      <c r="H264" s="22" t="n">
        <v>43593</v>
      </c>
      <c r="I264" s="11" t="n">
        <v>197.75</v>
      </c>
      <c r="J264" s="11" t="n">
        <f aca="false">SUM(B264*I264)</f>
        <v>4943.75</v>
      </c>
      <c r="K264" s="11" t="n">
        <f aca="false">SUM(J264-E264)</f>
        <v>-1198.25</v>
      </c>
      <c r="L264" s="11" t="str">
        <f aca="false">IF(SUM(+H264-C264)&lt;365,"ST","LT")</f>
        <v>ST</v>
      </c>
      <c r="M264" s="11" t="n">
        <f aca="false">IF(L264="LT",IF(I264&gt;F264,J264-G264,IF(N264&gt;I264&gt;D264, "0 ",IF(D264&gt;I264&gt;N264, "0",IF(D264&lt;N264,I264-D264,I264-N264)))),0)</f>
        <v>0</v>
      </c>
      <c r="N264" s="11" t="n">
        <v>0</v>
      </c>
      <c r="O264" s="11" t="n">
        <f aca="false">SUM(B264*N264)</f>
        <v>0</v>
      </c>
      <c r="P264" s="11" t="n">
        <f aca="false">SUM(J264-O264)</f>
        <v>4943.75</v>
      </c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customFormat="false" ht="15.75" hidden="false" customHeight="true" outlineLevel="0" collapsed="false">
      <c r="A265" s="25" t="s">
        <v>1434</v>
      </c>
      <c r="B265" s="11" t="n">
        <v>25</v>
      </c>
      <c r="C265" s="22" t="n">
        <v>43623</v>
      </c>
      <c r="D265" s="11" t="n">
        <v>261.39</v>
      </c>
      <c r="E265" s="11" t="n">
        <f aca="false">(B265*D265)</f>
        <v>6534.75</v>
      </c>
      <c r="F265" s="11" t="n">
        <f aca="false">IF(L265="LT",IF(N265&gt;D265,N265,D265),D265)</f>
        <v>261.39</v>
      </c>
      <c r="G265" s="11" t="n">
        <f aca="false">F265*B265</f>
        <v>6534.75</v>
      </c>
      <c r="H265" s="22" t="n">
        <v>43620</v>
      </c>
      <c r="I265" s="11" t="n">
        <v>252.85</v>
      </c>
      <c r="J265" s="11" t="n">
        <f aca="false">SUM(B265*I265)</f>
        <v>6321.25</v>
      </c>
      <c r="K265" s="11" t="n">
        <f aca="false">SUM(J265-E265)</f>
        <v>-213.5</v>
      </c>
      <c r="L265" s="11" t="str">
        <f aca="false">IF(SUM(+H265-C265)&lt;365,"ST","LT")</f>
        <v>ST</v>
      </c>
      <c r="M265" s="11" t="n">
        <f aca="false">IF(L265="LT",IF(I265&gt;F265,J265-G265,IF(N265&gt;I265&gt;D265, "0 ",IF(D265&gt;I265&gt;N265, "0",IF(D265&lt;N265,I265-D265,I265-N265)))),0)</f>
        <v>0</v>
      </c>
      <c r="N265" s="11" t="n">
        <v>0</v>
      </c>
      <c r="O265" s="11" t="n">
        <f aca="false">SUM(B265*N265)</f>
        <v>0</v>
      </c>
      <c r="P265" s="11" t="n">
        <f aca="false">SUM(J265-O265)</f>
        <v>6321.25</v>
      </c>
      <c r="Q265" s="19"/>
      <c r="R265" s="19" t="s">
        <v>445</v>
      </c>
      <c r="S265" s="25"/>
      <c r="T265" s="25"/>
      <c r="U265" s="25"/>
      <c r="V265" s="25"/>
      <c r="W265" s="25"/>
      <c r="X265" s="25"/>
      <c r="Y265" s="25"/>
      <c r="Z265" s="25"/>
    </row>
    <row r="266" customFormat="false" ht="15.75" hidden="false" customHeight="true" outlineLevel="0" collapsed="false">
      <c r="A266" s="25" t="s">
        <v>1435</v>
      </c>
      <c r="B266" s="11" t="n">
        <v>30</v>
      </c>
      <c r="C266" s="22" t="n">
        <v>41092</v>
      </c>
      <c r="D266" s="11" t="n">
        <v>132.06</v>
      </c>
      <c r="E266" s="11" t="n">
        <f aca="false">(B266*D266)</f>
        <v>3961.8</v>
      </c>
      <c r="F266" s="11" t="n">
        <f aca="false">IF(L266="LT",IF(N266&gt;D266,N266,D266),D266)</f>
        <v>132.06</v>
      </c>
      <c r="G266" s="11" t="n">
        <f aca="false">F266*B266</f>
        <v>3961.8</v>
      </c>
      <c r="H266" s="22"/>
      <c r="I266" s="11"/>
      <c r="J266" s="11" t="n">
        <f aca="false">SUM(B266*I266)</f>
        <v>0</v>
      </c>
      <c r="K266" s="11" t="n">
        <f aca="false">SUM(J266-E266)</f>
        <v>-3961.8</v>
      </c>
      <c r="L266" s="11" t="str">
        <f aca="false">IF(SUM(+H266-C266)&lt;365,"ST","LT")</f>
        <v>ST</v>
      </c>
      <c r="M266" s="11" t="n">
        <f aca="false">IF(L266="LT",IF(I266&gt;F266,J266-G266,IF(N266&gt;I266&gt;D266, "0 ",IF(D266&gt;I266&gt;N266, "0",IF(D266&lt;N266,I266-D266,I266-N266)))),0)</f>
        <v>0</v>
      </c>
      <c r="N266" s="11" t="n">
        <v>0</v>
      </c>
      <c r="O266" s="11" t="n">
        <f aca="false">SUM(B266*N266)</f>
        <v>0</v>
      </c>
      <c r="P266" s="11" t="n">
        <f aca="false">SUM(J266-O266)</f>
        <v>0</v>
      </c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customFormat="false" ht="15.75" hidden="false" customHeight="true" outlineLevel="0" collapsed="false">
      <c r="A267" s="25" t="s">
        <v>1435</v>
      </c>
      <c r="B267" s="11" t="n">
        <v>20</v>
      </c>
      <c r="C267" s="22" t="n">
        <v>42048</v>
      </c>
      <c r="D267" s="11" t="n">
        <v>347.93</v>
      </c>
      <c r="E267" s="11" t="n">
        <f aca="false">(B267*D267)</f>
        <v>6958.6</v>
      </c>
      <c r="F267" s="11" t="n">
        <f aca="false">IF(L267="LT",IF(N267&gt;D267,N267,D267),D267)</f>
        <v>347.93</v>
      </c>
      <c r="G267" s="11" t="n">
        <f aca="false">F267*B267</f>
        <v>6958.6</v>
      </c>
      <c r="H267" s="22"/>
      <c r="I267" s="11"/>
      <c r="J267" s="11" t="n">
        <f aca="false">SUM(B267*I267)</f>
        <v>0</v>
      </c>
      <c r="K267" s="11" t="n">
        <f aca="false">SUM(J267-E267)</f>
        <v>-6958.6</v>
      </c>
      <c r="L267" s="11" t="str">
        <f aca="false">IF(SUM(+H267-C267)&lt;365,"ST","LT")</f>
        <v>ST</v>
      </c>
      <c r="M267" s="11" t="n">
        <f aca="false">IF(L267="LT",IF(I267&gt;F267,J267-G267,IF(N267&gt;I267&gt;D267, "0 ",IF(D267&gt;I267&gt;N267, "0",IF(D267&lt;N267,I267-D267,I267-N267)))),0)</f>
        <v>0</v>
      </c>
      <c r="N267" s="11" t="n">
        <v>0</v>
      </c>
      <c r="O267" s="11" t="n">
        <f aca="false">SUM(B267*N267)</f>
        <v>0</v>
      </c>
      <c r="P267" s="11" t="n">
        <f aca="false">SUM(J267-O267)</f>
        <v>0</v>
      </c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customFormat="false" ht="15.75" hidden="false" customHeight="true" outlineLevel="0" collapsed="false">
      <c r="A268" s="25" t="s">
        <v>1435</v>
      </c>
      <c r="B268" s="11" t="n">
        <v>22</v>
      </c>
      <c r="C268" s="22" t="n">
        <v>42156</v>
      </c>
      <c r="D268" s="11" t="n">
        <v>295.47</v>
      </c>
      <c r="E268" s="11" t="n">
        <f aca="false">(B268*D268)</f>
        <v>6500.34</v>
      </c>
      <c r="F268" s="11" t="n">
        <f aca="false">IF(L268="LT",IF(N268&gt;D268,N268,D268),D268)</f>
        <v>295.47</v>
      </c>
      <c r="G268" s="11" t="n">
        <f aca="false">F268*B268</f>
        <v>6500.34</v>
      </c>
      <c r="H268" s="22"/>
      <c r="I268" s="11"/>
      <c r="J268" s="11" t="n">
        <f aca="false">SUM(B268*I268)</f>
        <v>0</v>
      </c>
      <c r="K268" s="11" t="n">
        <f aca="false">SUM(J268-E268)</f>
        <v>-6500.34</v>
      </c>
      <c r="L268" s="11" t="str">
        <f aca="false">IF(SUM(+H268-C268)&lt;365,"ST","LT")</f>
        <v>ST</v>
      </c>
      <c r="M268" s="11" t="n">
        <f aca="false">IF(L268="LT",IF(I268&gt;F268,J268-G268,IF(N268&gt;I268&gt;D268, "0 ",IF(D268&gt;I268&gt;N268, "0",IF(D268&lt;N268,I268-D268,I268-N268)))),0)</f>
        <v>0</v>
      </c>
      <c r="N268" s="11" t="n">
        <v>0</v>
      </c>
      <c r="O268" s="11" t="n">
        <f aca="false">SUM(B268*N268)</f>
        <v>0</v>
      </c>
      <c r="P268" s="11" t="n">
        <f aca="false">SUM(J268-O268)</f>
        <v>0</v>
      </c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customFormat="false" ht="15.75" hidden="false" customHeight="true" outlineLevel="0" collapsed="false">
      <c r="A269" s="25" t="s">
        <v>1435</v>
      </c>
      <c r="B269" s="11" t="n">
        <v>3</v>
      </c>
      <c r="C269" s="22" t="n">
        <v>42137</v>
      </c>
      <c r="D269" s="11" t="n">
        <v>271</v>
      </c>
      <c r="E269" s="11" t="n">
        <f aca="false">(B269*D269)</f>
        <v>813</v>
      </c>
      <c r="F269" s="11" t="n">
        <f aca="false">IF(L269="LT",IF(N269&gt;D269,N269,D269),D269)</f>
        <v>271</v>
      </c>
      <c r="G269" s="11" t="n">
        <f aca="false">F269*B269</f>
        <v>813</v>
      </c>
      <c r="H269" s="22"/>
      <c r="I269" s="11"/>
      <c r="J269" s="11" t="n">
        <f aca="false">SUM(B269*I269)</f>
        <v>0</v>
      </c>
      <c r="K269" s="11" t="n">
        <f aca="false">SUM(J269-E269)</f>
        <v>-813</v>
      </c>
      <c r="L269" s="11" t="str">
        <f aca="false">IF(SUM(+H269-C269)&lt;365,"ST","LT")</f>
        <v>ST</v>
      </c>
      <c r="M269" s="11" t="n">
        <f aca="false">IF(L269="LT",IF(I269&gt;F269,J269-G269,IF(N269&gt;I269&gt;D269, "0 ",IF(D269&gt;I269&gt;N269, "0",IF(D269&lt;N269,I269-D269,I269-N269)))),0)</f>
        <v>0</v>
      </c>
      <c r="N269" s="11" t="n">
        <v>0</v>
      </c>
      <c r="O269" s="11" t="n">
        <f aca="false">SUM(B269*N269)</f>
        <v>0</v>
      </c>
      <c r="P269" s="11" t="n">
        <f aca="false">SUM(J269-O269)</f>
        <v>0</v>
      </c>
      <c r="Q269" s="25"/>
      <c r="R269" s="25" t="s">
        <v>1436</v>
      </c>
      <c r="S269" s="25"/>
      <c r="T269" s="25"/>
      <c r="U269" s="25"/>
      <c r="V269" s="25"/>
      <c r="W269" s="25"/>
      <c r="X269" s="25"/>
      <c r="Y269" s="25"/>
      <c r="Z269" s="25"/>
    </row>
    <row r="270" customFormat="false" ht="15.75" hidden="false" customHeight="true" outlineLevel="0" collapsed="false">
      <c r="A270" s="25" t="s">
        <v>1435</v>
      </c>
      <c r="B270" s="11" t="n">
        <v>25</v>
      </c>
      <c r="C270" s="22" t="n">
        <v>42783</v>
      </c>
      <c r="D270" s="11" t="n">
        <v>280.63</v>
      </c>
      <c r="E270" s="11" t="n">
        <f aca="false">(B270*D270)</f>
        <v>7015.75</v>
      </c>
      <c r="F270" s="11" t="n">
        <f aca="false">IF(L270="LT",IF(N270&gt;D270,N270,D270),D270)</f>
        <v>280.63</v>
      </c>
      <c r="G270" s="11" t="n">
        <f aca="false">F270*B270</f>
        <v>7015.75</v>
      </c>
      <c r="H270" s="22"/>
      <c r="I270" s="11"/>
      <c r="J270" s="11" t="n">
        <f aca="false">SUM(B270*I270)</f>
        <v>0</v>
      </c>
      <c r="K270" s="11" t="n">
        <f aca="false">SUM(J270-E270)</f>
        <v>-7015.75</v>
      </c>
      <c r="L270" s="11" t="str">
        <f aca="false">IF(SUM(+H270-C270)&lt;365,"ST","LT")</f>
        <v>ST</v>
      </c>
      <c r="M270" s="11" t="n">
        <f aca="false">IF(L270="LT",IF(I270&gt;F270,J270-G270,IF(N270&gt;I270&gt;D270, "0 ",IF(D270&gt;I270&gt;N270, "0",IF(D270&lt;N270,I270-D270,I270-N270)))),0)</f>
        <v>0</v>
      </c>
      <c r="N270" s="11" t="n">
        <v>0</v>
      </c>
      <c r="O270" s="11" t="n">
        <f aca="false">SUM(B270*N270)</f>
        <v>0</v>
      </c>
      <c r="P270" s="11" t="n">
        <f aca="false">SUM(J270-O270)</f>
        <v>0</v>
      </c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customFormat="false" ht="15.75" hidden="false" customHeight="true" outlineLevel="0" collapsed="false">
      <c r="A271" s="25" t="s">
        <v>1437</v>
      </c>
      <c r="B271" s="11" t="n">
        <v>10</v>
      </c>
      <c r="C271" s="22" t="n">
        <v>41173</v>
      </c>
      <c r="D271" s="11" t="n">
        <v>411.75</v>
      </c>
      <c r="E271" s="11" t="n">
        <f aca="false">(B271*D271)</f>
        <v>4117.5</v>
      </c>
      <c r="F271" s="11" t="n">
        <f aca="false">IF(L271="LT",IF(N271&gt;D271,N271,D271),D271)</f>
        <v>411.75</v>
      </c>
      <c r="G271" s="11" t="n">
        <f aca="false">F271*B271</f>
        <v>4117.5</v>
      </c>
      <c r="H271" s="22"/>
      <c r="I271" s="11"/>
      <c r="J271" s="11" t="n">
        <f aca="false">SUM(B271*I271)</f>
        <v>0</v>
      </c>
      <c r="K271" s="11" t="n">
        <f aca="false">SUM(J271-E271)</f>
        <v>-4117.5</v>
      </c>
      <c r="L271" s="11" t="str">
        <f aca="false">IF(SUM(+H271-C271)&lt;365,"ST","LT")</f>
        <v>ST</v>
      </c>
      <c r="M271" s="11" t="n">
        <f aca="false">IF(L271="LT",IF(I271&gt;F271,J271-G271,IF(N271&gt;I271&gt;D271, "0 ",IF(D271&gt;I271&gt;N271, "0",IF(D271&lt;N271,I271-D271,I271-N271)))),0)</f>
        <v>0</v>
      </c>
      <c r="N271" s="11" t="n">
        <v>0</v>
      </c>
      <c r="O271" s="11" t="n">
        <f aca="false">SUM(B271*N271)</f>
        <v>0</v>
      </c>
      <c r="P271" s="11" t="n">
        <f aca="false">SUM(J271-O271)</f>
        <v>0</v>
      </c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customFormat="false" ht="15.75" hidden="false" customHeight="true" outlineLevel="0" collapsed="false">
      <c r="A272" s="25" t="s">
        <v>1437</v>
      </c>
      <c r="B272" s="11" t="n">
        <v>15</v>
      </c>
      <c r="C272" s="22" t="n">
        <v>42195</v>
      </c>
      <c r="D272" s="11" t="n">
        <v>281.28</v>
      </c>
      <c r="E272" s="11" t="n">
        <f aca="false">(B272*D272)</f>
        <v>4219.2</v>
      </c>
      <c r="F272" s="11" t="n">
        <f aca="false">IF(L272="LT",IF(N272&gt;D272,N272,D272),D272)</f>
        <v>281.28</v>
      </c>
      <c r="G272" s="11" t="n">
        <f aca="false">F272*B272</f>
        <v>4219.2</v>
      </c>
      <c r="H272" s="22"/>
      <c r="I272" s="11"/>
      <c r="J272" s="11" t="n">
        <f aca="false">SUM(B272*I272)</f>
        <v>0</v>
      </c>
      <c r="K272" s="11" t="n">
        <f aca="false">SUM(J272-E272)</f>
        <v>-4219.2</v>
      </c>
      <c r="L272" s="11" t="str">
        <f aca="false">IF(SUM(+H272-C272)&lt;365,"ST","LT")</f>
        <v>ST</v>
      </c>
      <c r="M272" s="11" t="n">
        <f aca="false">IF(L272="LT",IF(I272&gt;F272,J272-G272,IF(N272&gt;I272&gt;D272, "0 ",IF(D272&gt;I272&gt;N272, "0",IF(D272&lt;N272,I272-D272,I272-N272)))),0)</f>
        <v>0</v>
      </c>
      <c r="N272" s="11" t="n">
        <v>0</v>
      </c>
      <c r="O272" s="11" t="n">
        <f aca="false">SUM(B272*N272)</f>
        <v>0</v>
      </c>
      <c r="P272" s="11" t="n">
        <f aca="false">SUM(J272-O272)</f>
        <v>0</v>
      </c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customFormat="false" ht="15.75" hidden="false" customHeight="true" outlineLevel="0" collapsed="false">
      <c r="A273" s="25" t="s">
        <v>1437</v>
      </c>
      <c r="B273" s="11" t="n">
        <v>5</v>
      </c>
      <c r="C273" s="22" t="n">
        <v>43173</v>
      </c>
      <c r="D273" s="11" t="n">
        <v>510</v>
      </c>
      <c r="E273" s="11" t="n">
        <f aca="false">(B273*D273)</f>
        <v>2550</v>
      </c>
      <c r="F273" s="11" t="n">
        <f aca="false">IF(L273="LT",IF(N273&gt;D273,N273,D273),D273)</f>
        <v>510</v>
      </c>
      <c r="G273" s="11" t="n">
        <f aca="false">F273*B273</f>
        <v>2550</v>
      </c>
      <c r="H273" s="22"/>
      <c r="I273" s="11"/>
      <c r="J273" s="11" t="n">
        <f aca="false">SUM(B273*I273)</f>
        <v>0</v>
      </c>
      <c r="K273" s="11" t="n">
        <f aca="false">SUM(J273-E273)</f>
        <v>-2550</v>
      </c>
      <c r="L273" s="11" t="str">
        <f aca="false">IF(SUM(+H273-C273)&lt;365,"ST","LT")</f>
        <v>ST</v>
      </c>
      <c r="M273" s="11" t="n">
        <f aca="false">IF(L273="LT",IF(I273&gt;F273,J273-G273,IF(N273&gt;I273&gt;D273, "0 ",IF(D273&gt;I273&gt;N273, "0",IF(D273&lt;N273,I273-D273,I273-N273)))),0)</f>
        <v>0</v>
      </c>
      <c r="N273" s="11" t="n">
        <v>0</v>
      </c>
      <c r="O273" s="11" t="n">
        <f aca="false">SUM(B273*N273)</f>
        <v>0</v>
      </c>
      <c r="P273" s="11" t="n">
        <f aca="false">SUM(J273-O273)</f>
        <v>0</v>
      </c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customFormat="false" ht="15.75" hidden="false" customHeight="true" outlineLevel="0" collapsed="false">
      <c r="A274" s="25" t="s">
        <v>1438</v>
      </c>
      <c r="B274" s="11" t="n">
        <v>3</v>
      </c>
      <c r="C274" s="22" t="n">
        <v>43173</v>
      </c>
      <c r="D274" s="11" t="n">
        <v>615</v>
      </c>
      <c r="E274" s="11" t="n">
        <f aca="false">(B274*D274)</f>
        <v>1845</v>
      </c>
      <c r="F274" s="11" t="n">
        <f aca="false">IF(L274="LT",IF(N274&gt;D274,N274,D274),D274)</f>
        <v>615</v>
      </c>
      <c r="G274" s="11" t="n">
        <f aca="false">F274*B274</f>
        <v>1845</v>
      </c>
      <c r="H274" s="22"/>
      <c r="I274" s="11"/>
      <c r="J274" s="11" t="n">
        <f aca="false">SUM(B274*I274)</f>
        <v>0</v>
      </c>
      <c r="K274" s="11" t="n">
        <f aca="false">SUM(J274-E274)</f>
        <v>-1845</v>
      </c>
      <c r="L274" s="11" t="str">
        <f aca="false">IF(SUM(+H274-C274)&lt;365,"ST","LT")</f>
        <v>ST</v>
      </c>
      <c r="M274" s="11" t="n">
        <f aca="false">IF(L274="LT",IF(I274&gt;F274,J274-G274,IF(N274&gt;I274&gt;D274, "0 ",IF(D274&gt;I274&gt;N274, "0",IF(D274&lt;N274,I274-D274,I274-N274)))),0)</f>
        <v>0</v>
      </c>
      <c r="N274" s="11" t="n">
        <v>0</v>
      </c>
      <c r="O274" s="11" t="n">
        <f aca="false">SUM(B274*N274)</f>
        <v>0</v>
      </c>
      <c r="P274" s="11" t="n">
        <f aca="false">SUM(J274-O274)</f>
        <v>0</v>
      </c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customFormat="false" ht="15.75" hidden="false" customHeight="true" outlineLevel="0" collapsed="false">
      <c r="A275" s="25" t="s">
        <v>490</v>
      </c>
      <c r="B275" s="11" t="n">
        <v>10</v>
      </c>
      <c r="C275" s="22" t="n">
        <v>42088</v>
      </c>
      <c r="D275" s="11" t="n">
        <v>0</v>
      </c>
      <c r="E275" s="11" t="n">
        <f aca="false">(B275*D275)</f>
        <v>0</v>
      </c>
      <c r="F275" s="11" t="n">
        <f aca="false">IF(L275="LT",IF(N275&gt;D275,N275,D275),D275)</f>
        <v>0</v>
      </c>
      <c r="G275" s="11" t="n">
        <f aca="false">F275*B275</f>
        <v>0</v>
      </c>
      <c r="H275" s="22" t="n">
        <v>43196</v>
      </c>
      <c r="I275" s="11" t="n">
        <v>612.81</v>
      </c>
      <c r="J275" s="11" t="n">
        <f aca="false">SUM(B275*I275)</f>
        <v>6128.1</v>
      </c>
      <c r="K275" s="11" t="n">
        <f aca="false">SUM(J275-E275)</f>
        <v>6128.1</v>
      </c>
      <c r="L275" s="11" t="str">
        <f aca="false">IF(SUM(+H275-C275)&lt;365,"ST","LT")</f>
        <v>LT</v>
      </c>
      <c r="M275" s="11" t="n">
        <f aca="false">IF(L275="LT",IF(I275&gt;F275,J275-G275,IF(N275&gt;I275&gt;D275, "0 ",IF(D275&gt;I275&gt;N275, "0",IF(D275&lt;N275,I275-D275,I275-N275)))),0)</f>
        <v>6128.1</v>
      </c>
      <c r="N275" s="11" t="n">
        <v>0</v>
      </c>
      <c r="O275" s="11" t="n">
        <f aca="false">SUM(B275*N275)</f>
        <v>0</v>
      </c>
      <c r="P275" s="11" t="n">
        <f aca="false">SUM(J275-O275)</f>
        <v>6128.1</v>
      </c>
      <c r="Q275" s="25"/>
      <c r="R275" s="35" t="s">
        <v>94</v>
      </c>
      <c r="S275" s="25"/>
      <c r="T275" s="25"/>
      <c r="U275" s="25"/>
      <c r="V275" s="25"/>
      <c r="W275" s="25"/>
      <c r="X275" s="25"/>
      <c r="Y275" s="25"/>
      <c r="Z275" s="25"/>
    </row>
    <row r="276" customFormat="false" ht="15.75" hidden="false" customHeight="true" outlineLevel="0" collapsed="false">
      <c r="A276" s="19" t="s">
        <v>490</v>
      </c>
      <c r="B276" s="11" t="n">
        <v>10</v>
      </c>
      <c r="C276" s="22" t="n">
        <v>42146</v>
      </c>
      <c r="D276" s="11" t="n">
        <v>764.06</v>
      </c>
      <c r="E276" s="11" t="n">
        <f aca="false">(B276*D276)</f>
        <v>7640.6</v>
      </c>
      <c r="F276" s="11"/>
      <c r="G276" s="11"/>
      <c r="H276" s="22" t="n">
        <v>43867</v>
      </c>
      <c r="I276" s="11" t="n">
        <v>811.8</v>
      </c>
      <c r="J276" s="11" t="n">
        <f aca="false">SUM(B276*I276)</f>
        <v>8118</v>
      </c>
      <c r="K276" s="11" t="n">
        <f aca="false">SUM(J276-E276)</f>
        <v>477.400000000001</v>
      </c>
      <c r="L276" s="11" t="str">
        <f aca="false">IF(SUM(+H276-C276)&lt;365,"ST","LT")</f>
        <v>LT</v>
      </c>
      <c r="M276" s="11"/>
      <c r="N276" s="11"/>
      <c r="O276" s="11"/>
      <c r="P276" s="11"/>
      <c r="Q276" s="25"/>
      <c r="R276" s="35"/>
      <c r="S276" s="25"/>
      <c r="T276" s="25"/>
      <c r="U276" s="25"/>
      <c r="V276" s="25"/>
      <c r="W276" s="25"/>
      <c r="X276" s="25"/>
      <c r="Y276" s="25"/>
      <c r="Z276" s="25"/>
    </row>
    <row r="277" customFormat="false" ht="15.75" hidden="false" customHeight="true" outlineLevel="0" collapsed="false">
      <c r="A277" s="25" t="s">
        <v>1392</v>
      </c>
      <c r="B277" s="11" t="n">
        <v>50</v>
      </c>
      <c r="C277" s="22" t="n">
        <v>43032</v>
      </c>
      <c r="D277" s="11" t="n">
        <v>112.36</v>
      </c>
      <c r="E277" s="11" t="n">
        <f aca="false">(B277*D277)</f>
        <v>5618</v>
      </c>
      <c r="F277" s="11" t="n">
        <f aca="false">IF(L277="LT",IF(N277&gt;D277,N277,D277),D277)</f>
        <v>112.36</v>
      </c>
      <c r="G277" s="11" t="n">
        <f aca="false">F277*B277</f>
        <v>5618</v>
      </c>
      <c r="H277" s="22" t="n">
        <v>43405</v>
      </c>
      <c r="I277" s="11" t="n">
        <v>129.69</v>
      </c>
      <c r="J277" s="11" t="n">
        <f aca="false">SUM(B277*I277)</f>
        <v>6484.5</v>
      </c>
      <c r="K277" s="11" t="n">
        <f aca="false">SUM(J277-E277)</f>
        <v>866.5</v>
      </c>
      <c r="L277" s="11" t="str">
        <f aca="false">IF(SUM(+H277-C277)&lt;365,"ST","LT")</f>
        <v>LT</v>
      </c>
      <c r="M277" s="11" t="n">
        <f aca="false">IF(L277="LT",IF(I277&gt;F277,J277-G277,IF(N277&gt;I277&gt;D277, "0 ",IF(D277&gt;I277&gt;N277, "0",IF(D277&lt;N277,I277-D277,I277-N277)))),0)</f>
        <v>866.5</v>
      </c>
      <c r="N277" s="11" t="n">
        <v>0</v>
      </c>
      <c r="O277" s="11" t="n">
        <f aca="false">SUM(B277*N277)</f>
        <v>0</v>
      </c>
      <c r="P277" s="11" t="n">
        <f aca="false">SUM(J277-O277)</f>
        <v>6484.5</v>
      </c>
      <c r="Q277" s="25"/>
      <c r="R277" s="35"/>
      <c r="S277" s="25"/>
      <c r="T277" s="25"/>
      <c r="U277" s="25"/>
      <c r="V277" s="25"/>
      <c r="W277" s="25"/>
      <c r="X277" s="25"/>
      <c r="Y277" s="25"/>
      <c r="Z277" s="25"/>
    </row>
    <row r="278" customFormat="false" ht="15.75" hidden="false" customHeight="true" outlineLevel="0" collapsed="false">
      <c r="A278" s="25" t="s">
        <v>1439</v>
      </c>
      <c r="B278" s="11" t="n">
        <v>10</v>
      </c>
      <c r="C278" s="22" t="n">
        <v>43060</v>
      </c>
      <c r="D278" s="11" t="n">
        <v>673.67</v>
      </c>
      <c r="E278" s="11" t="n">
        <f aca="false">(B278*D278)</f>
        <v>6736.7</v>
      </c>
      <c r="F278" s="11" t="n">
        <f aca="false">IF(L278="LT",IF(N278&gt;D278,N278,D278),D278)</f>
        <v>673.67</v>
      </c>
      <c r="G278" s="11" t="n">
        <f aca="false">F278*B278</f>
        <v>6736.7</v>
      </c>
      <c r="H278" s="22"/>
      <c r="I278" s="11"/>
      <c r="J278" s="11" t="n">
        <f aca="false">SUM(B278*I278)</f>
        <v>0</v>
      </c>
      <c r="K278" s="11" t="n">
        <f aca="false">SUM(J278-E278)</f>
        <v>-6736.7</v>
      </c>
      <c r="L278" s="11" t="str">
        <f aca="false">IF(SUM(+H278-C278)&lt;365,"ST","LT")</f>
        <v>ST</v>
      </c>
      <c r="M278" s="11" t="n">
        <f aca="false">IF(L278="LT",IF(I278&gt;F278,J278-G278,IF(N278&gt;I278&gt;D278, "0 ",IF(D278&gt;I278&gt;N278, "0",IF(D278&lt;N278,I278-D278,I278-N278)))),0)</f>
        <v>0</v>
      </c>
      <c r="N278" s="11" t="n">
        <v>0</v>
      </c>
      <c r="O278" s="11" t="n">
        <f aca="false">SUM(B278*N278)</f>
        <v>0</v>
      </c>
      <c r="P278" s="11" t="n">
        <f aca="false">SUM(J278-O278)</f>
        <v>0</v>
      </c>
      <c r="Q278" s="25"/>
      <c r="R278" s="35"/>
      <c r="S278" s="25"/>
      <c r="T278" s="25"/>
      <c r="U278" s="25"/>
      <c r="V278" s="25"/>
      <c r="W278" s="25"/>
      <c r="X278" s="25"/>
      <c r="Y278" s="25"/>
      <c r="Z278" s="25"/>
    </row>
    <row r="279" customFormat="false" ht="15.75" hidden="false" customHeight="true" outlineLevel="0" collapsed="false">
      <c r="A279" s="25" t="s">
        <v>1439</v>
      </c>
      <c r="B279" s="11" t="n">
        <v>10</v>
      </c>
      <c r="C279" s="22" t="n">
        <v>43285</v>
      </c>
      <c r="D279" s="11" t="n">
        <v>0</v>
      </c>
      <c r="E279" s="11" t="n">
        <f aca="false">(B279*D279)</f>
        <v>0</v>
      </c>
      <c r="F279" s="11" t="n">
        <f aca="false">IF(L279="LT",IF(N279&gt;D279,N279,D279),D279)</f>
        <v>0</v>
      </c>
      <c r="G279" s="11" t="n">
        <f aca="false">F279*B279</f>
        <v>0</v>
      </c>
      <c r="H279" s="22"/>
      <c r="I279" s="11"/>
      <c r="J279" s="11" t="n">
        <f aca="false">SUM(B279*I279)</f>
        <v>0</v>
      </c>
      <c r="K279" s="11" t="n">
        <f aca="false">SUM(J279-E279)</f>
        <v>0</v>
      </c>
      <c r="L279" s="11" t="str">
        <f aca="false">IF(SUM(+H279-C279)&lt;365,"ST","LT")</f>
        <v>ST</v>
      </c>
      <c r="M279" s="11" t="n">
        <f aca="false">IF(L279="LT",IF(I279&gt;F279,J279-G279,IF(N279&gt;I279&gt;D279, "0 ",IF(D279&gt;I279&gt;N279, "0",IF(D279&lt;N279,I279-D279,I279-N279)))),0)</f>
        <v>0</v>
      </c>
      <c r="N279" s="11" t="n">
        <v>0</v>
      </c>
      <c r="O279" s="11" t="n">
        <f aca="false">SUM(B279*N279)</f>
        <v>0</v>
      </c>
      <c r="P279" s="11" t="n">
        <f aca="false">SUM(J279-O279)</f>
        <v>0</v>
      </c>
      <c r="Q279" s="25"/>
      <c r="R279" s="35" t="s">
        <v>110</v>
      </c>
      <c r="S279" s="25"/>
      <c r="T279" s="25"/>
      <c r="U279" s="25"/>
      <c r="V279" s="25"/>
      <c r="W279" s="25"/>
      <c r="X279" s="25"/>
      <c r="Y279" s="25"/>
      <c r="Z279" s="25"/>
    </row>
    <row r="280" customFormat="false" ht="15.75" hidden="false" customHeight="true" outlineLevel="0" collapsed="false">
      <c r="A280" s="25" t="s">
        <v>511</v>
      </c>
      <c r="B280" s="11" t="n">
        <v>50</v>
      </c>
      <c r="C280" s="22" t="n">
        <v>42068</v>
      </c>
      <c r="D280" s="11" t="n">
        <v>85.22</v>
      </c>
      <c r="E280" s="11" t="n">
        <f aca="false">(B280*D280)</f>
        <v>4261</v>
      </c>
      <c r="F280" s="11" t="n">
        <f aca="false">IF(L280="LT",IF(N280&gt;D280,N280,D280),D280)</f>
        <v>85.22</v>
      </c>
      <c r="G280" s="11" t="n">
        <f aca="false">F280*B280</f>
        <v>4261</v>
      </c>
      <c r="H280" s="22"/>
      <c r="I280" s="11"/>
      <c r="J280" s="11" t="n">
        <f aca="false">SUM(B280*I280)</f>
        <v>0</v>
      </c>
      <c r="K280" s="11" t="n">
        <f aca="false">SUM(J280-E280)</f>
        <v>-4261</v>
      </c>
      <c r="L280" s="11" t="str">
        <f aca="false">IF(SUM(+H280-C280)&lt;365,"ST","LT")</f>
        <v>ST</v>
      </c>
      <c r="M280" s="11" t="n">
        <f aca="false">IF(L280="LT",IF(I280&gt;F280,J280-G280,IF(N280&gt;I280&gt;D280, "0 ",IF(D280&gt;I280&gt;N280, "0",IF(D280&lt;N280,I280-D280,I280-N280)))),0)</f>
        <v>0</v>
      </c>
      <c r="N280" s="11" t="n">
        <v>0</v>
      </c>
      <c r="O280" s="11" t="n">
        <f aca="false">SUM(B280*N280)</f>
        <v>0</v>
      </c>
      <c r="P280" s="11" t="n">
        <f aca="false">SUM(J280-O280)</f>
        <v>0</v>
      </c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customFormat="false" ht="15.75" hidden="false" customHeight="true" outlineLevel="0" collapsed="false">
      <c r="A281" s="25" t="s">
        <v>511</v>
      </c>
      <c r="B281" s="11" t="n">
        <v>50</v>
      </c>
      <c r="C281" s="22" t="n">
        <v>43067</v>
      </c>
      <c r="D281" s="11" t="n">
        <v>97.21</v>
      </c>
      <c r="E281" s="11" t="n">
        <f aca="false">(B281*D281)</f>
        <v>4860.5</v>
      </c>
      <c r="F281" s="11" t="n">
        <f aca="false">IF(L281="LT",IF(N281&gt;D281,N281,D281),D281)</f>
        <v>97.21</v>
      </c>
      <c r="G281" s="11" t="n">
        <f aca="false">F281*B281</f>
        <v>4860.5</v>
      </c>
      <c r="H281" s="22"/>
      <c r="I281" s="11"/>
      <c r="J281" s="11" t="n">
        <f aca="false">SUM(B281*I281)</f>
        <v>0</v>
      </c>
      <c r="K281" s="11" t="n">
        <f aca="false">SUM(J281-E281)</f>
        <v>-4860.5</v>
      </c>
      <c r="L281" s="11" t="str">
        <f aca="false">IF(SUM(+H281-C281)&lt;365,"ST","LT")</f>
        <v>ST</v>
      </c>
      <c r="M281" s="11" t="n">
        <f aca="false">IF(L281="LT",IF(I281&gt;F281,J281-G281,IF(N281&gt;I281&gt;D281, "0 ",IF(D281&gt;I281&gt;N281, "0",IF(D281&lt;N281,I281-D281,I281-N281)))),0)</f>
        <v>0</v>
      </c>
      <c r="N281" s="11" t="n">
        <v>0</v>
      </c>
      <c r="O281" s="11" t="n">
        <f aca="false">SUM(B281*N281)</f>
        <v>0</v>
      </c>
      <c r="P281" s="11" t="n">
        <f aca="false">SUM(J281-O281)</f>
        <v>0</v>
      </c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customFormat="false" ht="15.75" hidden="false" customHeight="true" outlineLevel="0" collapsed="false">
      <c r="A282" s="25" t="s">
        <v>511</v>
      </c>
      <c r="B282" s="11" t="n">
        <v>50</v>
      </c>
      <c r="C282" s="22" t="n">
        <v>43389</v>
      </c>
      <c r="D282" s="11" t="n">
        <v>74.03</v>
      </c>
      <c r="E282" s="11" t="n">
        <f aca="false">(B282*D282)</f>
        <v>3701.5</v>
      </c>
      <c r="F282" s="11" t="n">
        <f aca="false">IF(L282="LT",IF(N282&gt;D282,N282,D282),D282)</f>
        <v>74.03</v>
      </c>
      <c r="G282" s="11" t="n">
        <f aca="false">F282*B282</f>
        <v>3701.5</v>
      </c>
      <c r="H282" s="22"/>
      <c r="I282" s="11"/>
      <c r="J282" s="11" t="n">
        <f aca="false">SUM(B282*I282)</f>
        <v>0</v>
      </c>
      <c r="K282" s="11" t="n">
        <f aca="false">SUM(J282-E282)</f>
        <v>-3701.5</v>
      </c>
      <c r="L282" s="11" t="str">
        <f aca="false">IF(SUM(+H282-C282)&lt;365,"ST","LT")</f>
        <v>ST</v>
      </c>
      <c r="M282" s="11" t="n">
        <f aca="false">IF(L282="LT",IF(I282&gt;F282,J282-G282,IF(N282&gt;I282&gt;D282, "0 ",IF(D282&gt;I282&gt;N282, "0",IF(D282&lt;N282,I282-D282,I282-N282)))),0)</f>
        <v>0</v>
      </c>
      <c r="N282" s="11" t="n">
        <v>0</v>
      </c>
      <c r="O282" s="11" t="n">
        <f aca="false">SUM(B282*N282)</f>
        <v>0</v>
      </c>
      <c r="P282" s="11" t="n">
        <f aca="false">SUM(J282-O282)</f>
        <v>0</v>
      </c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customFormat="false" ht="15.75" hidden="false" customHeight="true" outlineLevel="0" collapsed="false">
      <c r="A283" s="25" t="s">
        <v>516</v>
      </c>
      <c r="B283" s="11" t="n">
        <v>10</v>
      </c>
      <c r="C283" s="22" t="n">
        <v>43208</v>
      </c>
      <c r="D283" s="11" t="n">
        <v>987.98</v>
      </c>
      <c r="E283" s="11" t="n">
        <f aca="false">(B283*D283)</f>
        <v>9879.8</v>
      </c>
      <c r="F283" s="11" t="n">
        <f aca="false">IF(L283="LT",IF(N283&gt;D283,N283,D283),D283)</f>
        <v>987.98</v>
      </c>
      <c r="G283" s="11" t="n">
        <f aca="false">F283*B283</f>
        <v>9879.8</v>
      </c>
      <c r="H283" s="22" t="n">
        <v>43495</v>
      </c>
      <c r="I283" s="11" t="n">
        <v>956.34</v>
      </c>
      <c r="J283" s="11" t="n">
        <f aca="false">SUM(B283*I283)</f>
        <v>9563.4</v>
      </c>
      <c r="K283" s="11" t="n">
        <f aca="false">SUM(J283-E283)</f>
        <v>-316.4</v>
      </c>
      <c r="L283" s="11" t="str">
        <f aca="false">IF(SUM(+H283-C283)&lt;365,"ST","LT")</f>
        <v>ST</v>
      </c>
      <c r="M283" s="11" t="n">
        <f aca="false">IF(L283="LT",IF(I283&gt;F283,J283-G283,IF(N283&gt;I283&gt;D283, "0 ",IF(D283&gt;I283&gt;N283, "0",IF(D283&lt;N283,I283-D283,I283-N283)))),0)</f>
        <v>0</v>
      </c>
      <c r="N283" s="11" t="n">
        <v>0</v>
      </c>
      <c r="O283" s="11" t="n">
        <f aca="false">SUM(B283*N283)</f>
        <v>0</v>
      </c>
      <c r="P283" s="11" t="n">
        <f aca="false">SUM(J283-O283)</f>
        <v>9563.4</v>
      </c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customFormat="false" ht="15.75" hidden="false" customHeight="true" outlineLevel="0" collapsed="false">
      <c r="A284" s="25" t="s">
        <v>537</v>
      </c>
      <c r="B284" s="11" t="n">
        <v>50</v>
      </c>
      <c r="C284" s="22" t="n">
        <v>40668</v>
      </c>
      <c r="D284" s="11" t="n">
        <v>35.28</v>
      </c>
      <c r="E284" s="11" t="n">
        <f aca="false">(B284*D284)</f>
        <v>1764</v>
      </c>
      <c r="F284" s="11" t="n">
        <f aca="false">IF(L284="LT",IF(N284&gt;D284,N284,D284),D284)</f>
        <v>35.28</v>
      </c>
      <c r="G284" s="11" t="n">
        <f aca="false">F284*B284</f>
        <v>1764</v>
      </c>
      <c r="H284" s="22"/>
      <c r="I284" s="11"/>
      <c r="J284" s="11" t="n">
        <f aca="false">SUM(B284*I284)</f>
        <v>0</v>
      </c>
      <c r="K284" s="11" t="n">
        <f aca="false">SUM(J284-E284)</f>
        <v>-1764</v>
      </c>
      <c r="L284" s="11" t="str">
        <f aca="false">IF(SUM(+H284-C284)&lt;365,"ST","LT")</f>
        <v>ST</v>
      </c>
      <c r="M284" s="11" t="n">
        <f aca="false">IF(L284="LT",IF(I284&gt;F284,J284-G284,IF(N284&gt;I284&gt;D284, "0 ",IF(D284&gt;I284&gt;N284, "0",IF(D284&lt;N284,I284-D284,I284-N284)))),0)</f>
        <v>0</v>
      </c>
      <c r="N284" s="11" t="n">
        <v>0</v>
      </c>
      <c r="O284" s="11" t="n">
        <f aca="false">SUM(B284*N284)</f>
        <v>0</v>
      </c>
      <c r="P284" s="11" t="n">
        <f aca="false">SUM(J284-O284)</f>
        <v>0</v>
      </c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customFormat="false" ht="15.75" hidden="false" customHeight="true" outlineLevel="0" collapsed="false">
      <c r="A285" s="25" t="s">
        <v>537</v>
      </c>
      <c r="B285" s="11" t="n">
        <v>50</v>
      </c>
      <c r="C285" s="22" t="n">
        <v>41809</v>
      </c>
      <c r="D285" s="11" t="n">
        <v>31.56</v>
      </c>
      <c r="E285" s="11" t="n">
        <f aca="false">(B285*D285)</f>
        <v>1578</v>
      </c>
      <c r="F285" s="11" t="n">
        <f aca="false">IF(L285="LT",IF(N285&gt;D285,N285,D285),D285)</f>
        <v>31.56</v>
      </c>
      <c r="G285" s="11" t="n">
        <f aca="false">F285*B285</f>
        <v>1578</v>
      </c>
      <c r="H285" s="22"/>
      <c r="I285" s="11"/>
      <c r="J285" s="11" t="n">
        <f aca="false">SUM(B285*I285)</f>
        <v>0</v>
      </c>
      <c r="K285" s="11" t="n">
        <f aca="false">SUM(J285-E285)</f>
        <v>-1578</v>
      </c>
      <c r="L285" s="11" t="str">
        <f aca="false">IF(SUM(+H285-C285)&lt;365,"ST","LT")</f>
        <v>ST</v>
      </c>
      <c r="M285" s="11" t="n">
        <f aca="false">IF(L285="LT",IF(I285&gt;F285,J285-G285,IF(N285&gt;I285&gt;D285, "0 ",IF(D285&gt;I285&gt;N285, "0",IF(D285&lt;N285,I285-D285,I285-N285)))),0)</f>
        <v>0</v>
      </c>
      <c r="N285" s="11" t="n">
        <v>0</v>
      </c>
      <c r="O285" s="11" t="n">
        <f aca="false">SUM(B285*N285)</f>
        <v>0</v>
      </c>
      <c r="P285" s="11" t="n">
        <f aca="false">SUM(J285-O285)</f>
        <v>0</v>
      </c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customFormat="false" ht="15.75" hidden="false" customHeight="true" outlineLevel="0" collapsed="false">
      <c r="A286" s="25" t="s">
        <v>537</v>
      </c>
      <c r="B286" s="11" t="n">
        <v>400</v>
      </c>
      <c r="C286" s="22" t="n">
        <v>43259</v>
      </c>
      <c r="D286" s="11" t="n">
        <v>5.27</v>
      </c>
      <c r="E286" s="11" t="n">
        <f aca="false">(B286*D286)</f>
        <v>2108</v>
      </c>
      <c r="F286" s="11" t="n">
        <f aca="false">IF(L286="LT",IF(N286&gt;D286,N286,D286),D286)</f>
        <v>5.27</v>
      </c>
      <c r="G286" s="11" t="n">
        <f aca="false">F286*B286</f>
        <v>2108</v>
      </c>
      <c r="H286" s="22"/>
      <c r="I286" s="11"/>
      <c r="J286" s="11" t="n">
        <f aca="false">SUM(B286*I286)</f>
        <v>0</v>
      </c>
      <c r="K286" s="11" t="n">
        <f aca="false">SUM(J286-E286)</f>
        <v>-2108</v>
      </c>
      <c r="L286" s="11" t="str">
        <f aca="false">IF(SUM(+H286-C286)&lt;365,"ST","LT")</f>
        <v>ST</v>
      </c>
      <c r="M286" s="11" t="n">
        <f aca="false">IF(L286="LT",IF(I286&gt;F286,J286-G286,IF(N286&gt;I286&gt;D286, "0 ",IF(D286&gt;I286&gt;N286, "0",IF(D286&lt;N286,I286-D286,I286-N286)))),0)</f>
        <v>0</v>
      </c>
      <c r="N286" s="11" t="n">
        <v>0</v>
      </c>
      <c r="O286" s="11" t="n">
        <f aca="false">SUM(B286*N286)</f>
        <v>0</v>
      </c>
      <c r="P286" s="11" t="n">
        <f aca="false">SUM(J286-O286)</f>
        <v>0</v>
      </c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customFormat="false" ht="15.75" hidden="false" customHeight="true" outlineLevel="0" collapsed="false">
      <c r="A287" s="25" t="s">
        <v>1440</v>
      </c>
      <c r="B287" s="11" t="n">
        <v>100</v>
      </c>
      <c r="C287" s="22" t="n">
        <v>40683</v>
      </c>
      <c r="D287" s="11" t="n">
        <v>27.99</v>
      </c>
      <c r="E287" s="11" t="n">
        <f aca="false">(B287*D287)</f>
        <v>2799</v>
      </c>
      <c r="F287" s="11" t="n">
        <f aca="false">IF(L287="LT",IF(N287&gt;D287,N287,D287),D287)</f>
        <v>27.99</v>
      </c>
      <c r="G287" s="11" t="n">
        <f aca="false">F287*B287</f>
        <v>2799</v>
      </c>
      <c r="H287" s="22"/>
      <c r="I287" s="11"/>
      <c r="J287" s="11" t="n">
        <f aca="false">SUM(B287*I287)</f>
        <v>0</v>
      </c>
      <c r="K287" s="11" t="n">
        <f aca="false">SUM(J287-E287)</f>
        <v>-2799</v>
      </c>
      <c r="L287" s="11" t="str">
        <f aca="false">IF(SUM(+H287-C287)&lt;365,"ST","LT")</f>
        <v>ST</v>
      </c>
      <c r="M287" s="11" t="n">
        <f aca="false">IF(L287="LT",IF(I287&gt;F287,J287-G287,IF(N287&gt;I287&gt;D287, "0 ",IF(D287&gt;I287&gt;N287, "0",IF(D287&lt;N287,I287-D287,I287-N287)))),0)</f>
        <v>0</v>
      </c>
      <c r="N287" s="11" t="n">
        <v>0</v>
      </c>
      <c r="O287" s="11" t="n">
        <f aca="false">SUM(B287*N287)</f>
        <v>0</v>
      </c>
      <c r="P287" s="11" t="n">
        <f aca="false">SUM(J287-O287)</f>
        <v>0</v>
      </c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customFormat="false" ht="15.75" hidden="false" customHeight="true" outlineLevel="0" collapsed="false">
      <c r="A288" s="25" t="s">
        <v>1385</v>
      </c>
      <c r="B288" s="11" t="n">
        <v>25</v>
      </c>
      <c r="C288" s="22" t="n">
        <v>43314</v>
      </c>
      <c r="D288" s="11" t="n">
        <v>363.55</v>
      </c>
      <c r="E288" s="11" t="n">
        <f aca="false">(B288*D288)</f>
        <v>9088.75</v>
      </c>
      <c r="F288" s="11" t="n">
        <f aca="false">IF(L288="LT",IF(N288&gt;D288,N288,D288),D288)</f>
        <v>363.55</v>
      </c>
      <c r="G288" s="11" t="n">
        <f aca="false">F288*B288</f>
        <v>9088.75</v>
      </c>
      <c r="H288" s="22"/>
      <c r="I288" s="11"/>
      <c r="J288" s="11" t="n">
        <f aca="false">SUM(B288*I288)</f>
        <v>0</v>
      </c>
      <c r="K288" s="11" t="n">
        <f aca="false">SUM(J288-E288)</f>
        <v>-9088.75</v>
      </c>
      <c r="L288" s="11" t="str">
        <f aca="false">IF(SUM(+H288-C288)&lt;365,"ST","LT")</f>
        <v>ST</v>
      </c>
      <c r="M288" s="11" t="n">
        <f aca="false">IF(L288="LT",IF(I288&gt;F288,J288-G288,IF(N288&gt;I288&gt;D288, "0 ",IF(D288&gt;I288&gt;N288, "0",IF(D288&lt;N288,I288-D288,I288-N288)))),0)</f>
        <v>0</v>
      </c>
      <c r="N288" s="11" t="n">
        <v>0</v>
      </c>
      <c r="O288" s="11" t="n">
        <f aca="false">SUM(B288*N288)</f>
        <v>0</v>
      </c>
      <c r="P288" s="11" t="n">
        <f aca="false">SUM(J288-O288)</f>
        <v>0</v>
      </c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customFormat="false" ht="15.75" hidden="false" customHeight="true" outlineLevel="0" collapsed="false">
      <c r="A289" s="25" t="s">
        <v>1385</v>
      </c>
      <c r="B289" s="11" t="n">
        <v>25</v>
      </c>
      <c r="C289" s="22" t="n">
        <v>43354</v>
      </c>
      <c r="D289" s="11" t="n">
        <v>382.14</v>
      </c>
      <c r="E289" s="11" t="n">
        <f aca="false">(B289*D289)</f>
        <v>9553.5</v>
      </c>
      <c r="F289" s="11" t="n">
        <f aca="false">IF(L289="LT",IF(N289&gt;D289,N289,D289),D289)</f>
        <v>382.14</v>
      </c>
      <c r="G289" s="11" t="n">
        <f aca="false">F289*B289</f>
        <v>9553.5</v>
      </c>
      <c r="H289" s="22"/>
      <c r="I289" s="11"/>
      <c r="J289" s="11" t="n">
        <f aca="false">SUM(B289*I289)</f>
        <v>0</v>
      </c>
      <c r="K289" s="11" t="n">
        <f aca="false">SUM(J289-E289)</f>
        <v>-9553.5</v>
      </c>
      <c r="L289" s="11" t="str">
        <f aca="false">IF(SUM(+H289-C289)&lt;365,"ST","LT")</f>
        <v>ST</v>
      </c>
      <c r="M289" s="11" t="n">
        <f aca="false">IF(L289="LT",IF(I289&gt;F289,J289-G289,IF(N289&gt;I289&gt;D289, "0 ",IF(D289&gt;I289&gt;N289, "0",IF(D289&lt;N289,I289-D289,I289-N289)))),0)</f>
        <v>0</v>
      </c>
      <c r="N289" s="11" t="n">
        <v>0</v>
      </c>
      <c r="O289" s="11" t="n">
        <f aca="false">SUM(B289*N289)</f>
        <v>0</v>
      </c>
      <c r="P289" s="11" t="n">
        <f aca="false">SUM(J289-O289)</f>
        <v>0</v>
      </c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customFormat="false" ht="15.75" hidden="false" customHeight="true" outlineLevel="0" collapsed="false">
      <c r="A290" s="25" t="s">
        <v>1385</v>
      </c>
      <c r="B290" s="11" t="n">
        <v>25</v>
      </c>
      <c r="C290" s="22" t="n">
        <v>43369</v>
      </c>
      <c r="D290" s="11" t="n">
        <v>343.3</v>
      </c>
      <c r="E290" s="11" t="n">
        <f aca="false">(B290*D290)</f>
        <v>8582.5</v>
      </c>
      <c r="F290" s="11" t="n">
        <f aca="false">IF(L290="LT",IF(N290&gt;D290,N290,D290),D290)</f>
        <v>343.3</v>
      </c>
      <c r="G290" s="11" t="n">
        <f aca="false">F290*B290</f>
        <v>8582.5</v>
      </c>
      <c r="H290" s="22"/>
      <c r="I290" s="11"/>
      <c r="J290" s="11" t="n">
        <f aca="false">SUM(B290*I290)</f>
        <v>0</v>
      </c>
      <c r="K290" s="11" t="n">
        <f aca="false">SUM(J290-E290)</f>
        <v>-8582.5</v>
      </c>
      <c r="L290" s="11" t="str">
        <f aca="false">IF(SUM(+H290-C290)&lt;365,"ST","LT")</f>
        <v>ST</v>
      </c>
      <c r="M290" s="11" t="n">
        <f aca="false">IF(L290="LT",IF(I290&gt;F290,J290-G290,IF(N290&gt;I290&gt;D290, "0 ",IF(D290&gt;I290&gt;N290, "0",IF(D290&lt;N290,I290-D290,I290-N290)))),0)</f>
        <v>0</v>
      </c>
      <c r="N290" s="11" t="n">
        <v>0</v>
      </c>
      <c r="O290" s="11" t="n">
        <f aca="false">SUM(B290*N290)</f>
        <v>0</v>
      </c>
      <c r="P290" s="11" t="n">
        <f aca="false">SUM(J290-O290)</f>
        <v>0</v>
      </c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customFormat="false" ht="15.75" hidden="false" customHeight="true" outlineLevel="0" collapsed="false">
      <c r="A291" s="25" t="s">
        <v>1145</v>
      </c>
      <c r="B291" s="11" t="n">
        <v>20</v>
      </c>
      <c r="C291" s="22" t="n">
        <v>43222</v>
      </c>
      <c r="D291" s="11" t="n">
        <v>287.19</v>
      </c>
      <c r="E291" s="11" t="n">
        <f aca="false">(B291*D291)</f>
        <v>5743.8</v>
      </c>
      <c r="F291" s="11" t="n">
        <f aca="false">IF(L291="LT",IF(N291&gt;D291,N291,D291),D291)</f>
        <v>287.19</v>
      </c>
      <c r="G291" s="11" t="n">
        <f aca="false">F291*B291</f>
        <v>5743.8</v>
      </c>
      <c r="H291" s="22"/>
      <c r="I291" s="11"/>
      <c r="J291" s="11" t="n">
        <f aca="false">SUM(B291*I291)</f>
        <v>0</v>
      </c>
      <c r="K291" s="11" t="n">
        <f aca="false">SUM(J291-E291)</f>
        <v>-5743.8</v>
      </c>
      <c r="L291" s="11" t="str">
        <f aca="false">IF(SUM(+H291-C291)&lt;365,"ST","LT")</f>
        <v>ST</v>
      </c>
      <c r="M291" s="11" t="n">
        <f aca="false">IF(L291="LT",IF(I291&gt;F291,J291-G291,IF(N291&gt;I291&gt;D291, "0 ",IF(D291&gt;I291&gt;N291, "0",IF(D291&lt;N291,I291-D291,I291-N291)))),0)</f>
        <v>0</v>
      </c>
      <c r="N291" s="11" t="n">
        <v>0</v>
      </c>
      <c r="O291" s="11" t="n">
        <f aca="false">SUM(B291*N291)</f>
        <v>0</v>
      </c>
      <c r="P291" s="11" t="n">
        <f aca="false">SUM(J291-O291)</f>
        <v>0</v>
      </c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customFormat="false" ht="15.75" hidden="false" customHeight="true" outlineLevel="0" collapsed="false">
      <c r="A292" s="25" t="s">
        <v>547</v>
      </c>
      <c r="B292" s="11" t="n">
        <v>10</v>
      </c>
      <c r="C292" s="22" t="n">
        <v>43151</v>
      </c>
      <c r="D292" s="11" t="n">
        <v>568.23</v>
      </c>
      <c r="E292" s="11" t="n">
        <f aca="false">(B292*D292)</f>
        <v>5682.3</v>
      </c>
      <c r="F292" s="11" t="n">
        <f aca="false">IF(L292="LT",IF(N292&gt;D292,N292,D292),D292)</f>
        <v>568.23</v>
      </c>
      <c r="G292" s="11" t="n">
        <f aca="false">F292*B292</f>
        <v>5682.3</v>
      </c>
      <c r="H292" s="22" t="n">
        <v>43496</v>
      </c>
      <c r="I292" s="11" t="n">
        <v>532.13</v>
      </c>
      <c r="J292" s="11" t="n">
        <f aca="false">SUM(B292*I292)</f>
        <v>5321.3</v>
      </c>
      <c r="K292" s="11" t="n">
        <f aca="false">SUM(J292-E292)</f>
        <v>-361</v>
      </c>
      <c r="L292" s="11" t="str">
        <f aca="false">IF(SUM(+H292-C292)&lt;365,"ST","LT")</f>
        <v>ST</v>
      </c>
      <c r="M292" s="11" t="n">
        <f aca="false">IF(L292="LT",IF(I292&gt;F292,J292-G292,IF(N292&gt;I292&gt;D292, "0 ",IF(D292&gt;I292&gt;N292, "0",IF(D292&lt;N292,I292-D292,I292-N292)))),0)</f>
        <v>0</v>
      </c>
      <c r="N292" s="11" t="n">
        <v>0</v>
      </c>
      <c r="O292" s="11" t="n">
        <f aca="false">SUM(B292*N292)</f>
        <v>0</v>
      </c>
      <c r="P292" s="11" t="n">
        <f aca="false">SUM(J292-O292)</f>
        <v>5321.3</v>
      </c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customFormat="false" ht="15.75" hidden="false" customHeight="true" outlineLevel="0" collapsed="false">
      <c r="A293" s="25" t="s">
        <v>548</v>
      </c>
      <c r="B293" s="11" t="n">
        <v>100</v>
      </c>
      <c r="C293" s="22" t="n">
        <v>40197</v>
      </c>
      <c r="D293" s="11" t="n">
        <v>17.66</v>
      </c>
      <c r="E293" s="11" t="n">
        <f aca="false">(B293*D293)</f>
        <v>1766</v>
      </c>
      <c r="F293" s="11" t="n">
        <f aca="false">IF(L293="LT",IF(N293&gt;D293,N293,D293),D293)</f>
        <v>17.66</v>
      </c>
      <c r="G293" s="11" t="n">
        <f aca="false">F293*B293</f>
        <v>1766</v>
      </c>
      <c r="H293" s="22"/>
      <c r="I293" s="11"/>
      <c r="J293" s="11" t="n">
        <f aca="false">SUM(B293*I293)</f>
        <v>0</v>
      </c>
      <c r="K293" s="11" t="n">
        <f aca="false">SUM(J293-E293)</f>
        <v>-1766</v>
      </c>
      <c r="L293" s="11" t="str">
        <f aca="false">IF(SUM(+H293-C293)&lt;365,"ST","LT")</f>
        <v>ST</v>
      </c>
      <c r="M293" s="11" t="n">
        <f aca="false">IF(L293="LT",IF(I293&gt;F293,J293-G293,IF(N293&gt;I293&gt;D293, "0 ",IF(D293&gt;I293&gt;N293, "0",IF(D293&lt;N293,I293-D293,I293-N293)))),0)</f>
        <v>0</v>
      </c>
      <c r="N293" s="11" t="n">
        <v>0</v>
      </c>
      <c r="O293" s="11" t="n">
        <f aca="false">SUM(B293*N293)</f>
        <v>0</v>
      </c>
      <c r="P293" s="11" t="n">
        <f aca="false">SUM(J293-O293)</f>
        <v>0</v>
      </c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customFormat="false" ht="15.75" hidden="false" customHeight="true" outlineLevel="0" collapsed="false">
      <c r="A294" s="25" t="s">
        <v>554</v>
      </c>
      <c r="B294" s="11" t="n">
        <v>20</v>
      </c>
      <c r="C294" s="22" t="n">
        <v>43194</v>
      </c>
      <c r="D294" s="11" t="n">
        <v>284.01</v>
      </c>
      <c r="E294" s="11" t="n">
        <f aca="false">(B294*D294)</f>
        <v>5680.2</v>
      </c>
      <c r="F294" s="11" t="n">
        <f aca="false">IF(L294="LT",IF(N294&gt;D294,N294,D294),D294)</f>
        <v>284.01</v>
      </c>
      <c r="G294" s="11" t="n">
        <f aca="false">F294*B294</f>
        <v>5680.2</v>
      </c>
      <c r="H294" s="22" t="n">
        <v>43343</v>
      </c>
      <c r="I294" s="11" t="n">
        <v>302.89</v>
      </c>
      <c r="J294" s="11" t="n">
        <f aca="false">SUM(B294*I294)</f>
        <v>6057.8</v>
      </c>
      <c r="K294" s="11" t="n">
        <f aca="false">SUM(J294-E294)</f>
        <v>377.599999999999</v>
      </c>
      <c r="L294" s="11" t="str">
        <f aca="false">IF(SUM(+H294-C294)&lt;365,"ST","LT")</f>
        <v>ST</v>
      </c>
      <c r="M294" s="11" t="n">
        <f aca="false">IF(L294="LT",IF(I294&gt;F294,J294-G294,IF(N294&gt;I294&gt;D294, "0 ",IF(D294&gt;I294&gt;N294, "0",IF(D294&lt;N294,I294-D294,I294-N294)))),0)</f>
        <v>0</v>
      </c>
      <c r="N294" s="11" t="n">
        <v>0</v>
      </c>
      <c r="O294" s="11" t="n">
        <f aca="false">SUM(B294*N294)</f>
        <v>0</v>
      </c>
      <c r="P294" s="11" t="n">
        <f aca="false">SUM(J294-O294)</f>
        <v>6057.8</v>
      </c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customFormat="false" ht="15.75" hidden="false" customHeight="true" outlineLevel="0" collapsed="false">
      <c r="A295" s="25" t="s">
        <v>554</v>
      </c>
      <c r="B295" s="11" t="n">
        <v>25</v>
      </c>
      <c r="C295" s="22" t="n">
        <v>43532</v>
      </c>
      <c r="D295" s="11" t="n">
        <v>261.84</v>
      </c>
      <c r="E295" s="11" t="n">
        <f aca="false">(B295*D295)</f>
        <v>6546</v>
      </c>
      <c r="F295" s="11"/>
      <c r="G295" s="11"/>
      <c r="H295" s="22" t="n">
        <v>43601</v>
      </c>
      <c r="I295" s="11" t="n">
        <v>284.13</v>
      </c>
      <c r="J295" s="11" t="n">
        <f aca="false">SUM(B295*I295)</f>
        <v>7103.25</v>
      </c>
      <c r="K295" s="11" t="n">
        <f aca="false">SUM(J295-E295)</f>
        <v>557.250000000001</v>
      </c>
      <c r="L295" s="11" t="str">
        <f aca="false">IF(SUM(+H295-C295)&lt;365,"ST","LT")</f>
        <v>ST</v>
      </c>
      <c r="M295" s="11"/>
      <c r="N295" s="11"/>
      <c r="O295" s="11"/>
      <c r="P295" s="11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customFormat="false" ht="15.75" hidden="false" customHeight="true" outlineLevel="0" collapsed="false">
      <c r="A296" s="19" t="s">
        <v>555</v>
      </c>
      <c r="B296" s="11" t="n">
        <v>30</v>
      </c>
      <c r="C296" s="22" t="n">
        <v>43585</v>
      </c>
      <c r="D296" s="11" t="n">
        <v>169.43</v>
      </c>
      <c r="E296" s="11" t="n">
        <f aca="false">(B296*D296)</f>
        <v>5082.9</v>
      </c>
      <c r="F296" s="11"/>
      <c r="G296" s="11"/>
      <c r="H296" s="11"/>
      <c r="I296" s="11"/>
      <c r="J296" s="11" t="n">
        <f aca="false">SUM(B296*I296)</f>
        <v>0</v>
      </c>
      <c r="K296" s="11" t="n">
        <f aca="false">SUM(J296-E296)</f>
        <v>-5082.9</v>
      </c>
      <c r="L296" s="11" t="str">
        <f aca="false">IF(SUM(+H296-C296)&lt;365,"ST","LT")</f>
        <v>ST</v>
      </c>
      <c r="M296" s="11"/>
      <c r="N296" s="11"/>
      <c r="O296" s="11"/>
      <c r="P296" s="11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customFormat="false" ht="15.75" hidden="false" customHeight="true" outlineLevel="0" collapsed="false">
      <c r="A297" s="25" t="s">
        <v>1149</v>
      </c>
      <c r="B297" s="11" t="n">
        <v>42</v>
      </c>
      <c r="C297" s="22"/>
      <c r="D297" s="11"/>
      <c r="E297" s="11" t="n">
        <f aca="false">(B297*D297)</f>
        <v>0</v>
      </c>
      <c r="F297" s="11" t="n">
        <f aca="false">IF(L297="LT",IF(N297&gt;D297,N297,D297),D297)</f>
        <v>0</v>
      </c>
      <c r="G297" s="11" t="n">
        <f aca="false">F297*B297</f>
        <v>0</v>
      </c>
      <c r="H297" s="11"/>
      <c r="I297" s="11"/>
      <c r="J297" s="11" t="n">
        <f aca="false">SUM(B297*I297)</f>
        <v>0</v>
      </c>
      <c r="K297" s="11" t="n">
        <f aca="false">SUM(J297-E297)</f>
        <v>0</v>
      </c>
      <c r="L297" s="11" t="str">
        <f aca="false">IF(SUM(+H297-C297)&lt;365,"ST","LT")</f>
        <v>ST</v>
      </c>
      <c r="M297" s="11" t="n">
        <f aca="false">IF(L297="LT",IF(I297&gt;F297,J297-G297,IF(N297&gt;I297&gt;D297, "0 ",IF(D297&gt;I297&gt;N297, "0",IF(D297&lt;N297,I297-D297,I297-N297)))),0)</f>
        <v>0</v>
      </c>
      <c r="N297" s="11" t="n">
        <v>0</v>
      </c>
      <c r="O297" s="11" t="n">
        <f aca="false">SUM(B297*N297)</f>
        <v>0</v>
      </c>
      <c r="P297" s="11" t="n">
        <f aca="false">SUM(J297-O297)</f>
        <v>0</v>
      </c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customFormat="false" ht="15.75" hidden="false" customHeight="true" outlineLevel="0" collapsed="false">
      <c r="A298" s="25"/>
      <c r="B298" s="11"/>
      <c r="C298" s="22"/>
      <c r="D298" s="11"/>
      <c r="E298" s="11" t="n">
        <f aca="false">(B298*D298)</f>
        <v>0</v>
      </c>
      <c r="F298" s="11" t="n">
        <f aca="false">IF(L298="LT",IF(N298&gt;D298,N298,D298),D298)</f>
        <v>0</v>
      </c>
      <c r="G298" s="11" t="n">
        <f aca="false">F298*B298</f>
        <v>0</v>
      </c>
      <c r="H298" s="11"/>
      <c r="I298" s="11"/>
      <c r="J298" s="11" t="n">
        <f aca="false">SUM(B298*I298)</f>
        <v>0</v>
      </c>
      <c r="K298" s="11" t="n">
        <f aca="false">SUM(J298-E298)</f>
        <v>0</v>
      </c>
      <c r="L298" s="11" t="str">
        <f aca="false">IF(SUM(+H298-C298)&lt;365,"ST","LT")</f>
        <v>ST</v>
      </c>
      <c r="M298" s="11" t="n">
        <f aca="false">IF(L298="LT",IF(I298&gt;F298,J298-G298,IF(N298&gt;I298&gt;D298, "0 ",IF(D298&gt;I298&gt;N298, "0",IF(D298&lt;N298,I298-D298,I298-N298)))),0)</f>
        <v>0</v>
      </c>
      <c r="N298" s="11" t="n">
        <v>0</v>
      </c>
      <c r="O298" s="11" t="n">
        <f aca="false">SUM(B298*N298)</f>
        <v>0</v>
      </c>
      <c r="P298" s="11" t="n">
        <f aca="false">SUM(J298-O298)</f>
        <v>0</v>
      </c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customFormat="false" ht="15.75" hidden="false" customHeight="true" outlineLevel="0" collapsed="false">
      <c r="F299" s="11" t="n">
        <f aca="false">IF(L299="LT",IF(N299&gt;D299,N299,D299),D299)</f>
        <v>0</v>
      </c>
      <c r="G299" s="11" t="n">
        <f aca="false">F299*B299</f>
        <v>0</v>
      </c>
      <c r="K299" s="11" t="n">
        <f aca="false">SUM(J299-E299)</f>
        <v>0</v>
      </c>
      <c r="M299" s="11" t="n">
        <f aca="false">IF(L299="LT",IF(I299&gt;F299,J299-G299,IF(N299&gt;I299&gt;D299, "0 ",IF(D299&gt;I299&gt;N299, "0",IF(D299&lt;N299,I299-D299,I299-N299)))),0)</f>
        <v>0</v>
      </c>
      <c r="N299" s="11" t="n">
        <v>0</v>
      </c>
    </row>
    <row r="300" customFormat="false" ht="15.75" hidden="false" customHeight="true" outlineLevel="0" collapsed="false">
      <c r="E300" s="11" t="n">
        <f aca="false">SUM(E7:E299)</f>
        <v>1289852.19</v>
      </c>
      <c r="F300" s="11" t="n">
        <f aca="false">IF(L300="LT",IF(N300&gt;D300,N300,D300),D300)</f>
        <v>0</v>
      </c>
      <c r="G300" s="11" t="n">
        <f aca="false">F300*B300</f>
        <v>0</v>
      </c>
      <c r="J300" s="11" t="n">
        <f aca="false">SUM(J7:J299)</f>
        <v>743036.34</v>
      </c>
      <c r="K300" s="11" t="n">
        <f aca="false">SUM(J300-E300)</f>
        <v>-546815.85</v>
      </c>
      <c r="M300" s="11" t="n">
        <f aca="false">IF(L300="LT",IF(I300&gt;F300,J300-G300,IF(N300&gt;I300&gt;D300, "0 ",IF(D300&gt;I300&gt;N300, "0",IF(D300&lt;N300,I300-D300,I300-N300)))),0)</f>
        <v>0</v>
      </c>
      <c r="N300" s="11" t="n">
        <v>0</v>
      </c>
    </row>
    <row r="301" customFormat="false" ht="15" hidden="false" customHeight="false" outlineLevel="0" collapsed="false">
      <c r="A301" s="141" t="s">
        <v>1394</v>
      </c>
      <c r="B301" s="146" t="s">
        <v>1441</v>
      </c>
      <c r="C301" s="143"/>
      <c r="D301" s="9" t="n">
        <v>2020</v>
      </c>
      <c r="E301" s="9" t="n">
        <v>2021</v>
      </c>
      <c r="F301" s="9"/>
      <c r="G301" s="9"/>
      <c r="H301" s="144"/>
      <c r="I301" s="144"/>
      <c r="J301" s="144"/>
      <c r="K301" s="144"/>
      <c r="L301" s="144"/>
      <c r="M301" s="144"/>
      <c r="N301" s="144"/>
      <c r="O301" s="144"/>
      <c r="P301" s="144"/>
      <c r="Q301" s="144"/>
      <c r="R301" s="145"/>
      <c r="S301" s="145"/>
      <c r="T301" s="145"/>
      <c r="U301" s="145"/>
      <c r="V301" s="145"/>
      <c r="W301" s="145"/>
      <c r="X301" s="145"/>
      <c r="Y301" s="145"/>
      <c r="Z301" s="145"/>
    </row>
    <row r="302" customFormat="false" ht="15" hidden="false" customHeight="false" outlineLevel="0" collapsed="false">
      <c r="A302" s="131"/>
      <c r="B302" s="132"/>
      <c r="C302" s="133"/>
      <c r="D302" s="132"/>
      <c r="E302" s="131"/>
      <c r="F302" s="131"/>
      <c r="G302" s="131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  <c r="U302" s="131"/>
      <c r="V302" s="131"/>
      <c r="W302" s="131"/>
      <c r="X302" s="131"/>
      <c r="Y302" s="131"/>
      <c r="Z302" s="131"/>
    </row>
    <row r="303" customFormat="false" ht="15" hidden="false" customHeight="false" outlineLevel="0" collapsed="false">
      <c r="A303" s="49" t="s">
        <v>1</v>
      </c>
      <c r="B303" s="49" t="s">
        <v>2</v>
      </c>
      <c r="C303" s="107" t="s">
        <v>3</v>
      </c>
      <c r="D303" s="49" t="s">
        <v>4</v>
      </c>
      <c r="E303" s="49" t="s">
        <v>898</v>
      </c>
      <c r="F303" s="150" t="s">
        <v>1396</v>
      </c>
      <c r="G303" s="150" t="s">
        <v>1397</v>
      </c>
      <c r="H303" s="49" t="s">
        <v>6</v>
      </c>
      <c r="I303" s="49" t="s">
        <v>7</v>
      </c>
      <c r="J303" s="49" t="s">
        <v>899</v>
      </c>
      <c r="K303" s="49" t="s">
        <v>900</v>
      </c>
      <c r="L303" s="49" t="s">
        <v>9</v>
      </c>
      <c r="M303" s="49" t="s">
        <v>1398</v>
      </c>
      <c r="N303" s="49" t="s">
        <v>1399</v>
      </c>
      <c r="O303" s="49" t="s">
        <v>1400</v>
      </c>
      <c r="P303" s="49" t="s">
        <v>1401</v>
      </c>
      <c r="Q303" s="49"/>
      <c r="R303" s="108"/>
      <c r="S303" s="108"/>
      <c r="T303" s="108"/>
      <c r="U303" s="108"/>
      <c r="V303" s="108"/>
      <c r="W303" s="108"/>
      <c r="X303" s="108"/>
      <c r="Y303" s="108"/>
      <c r="Z303" s="108"/>
    </row>
    <row r="304" customFormat="false" ht="15.75" hidden="false" customHeight="true" outlineLevel="0" collapsed="false">
      <c r="A304" s="25" t="s">
        <v>1422</v>
      </c>
      <c r="B304" s="11" t="n">
        <v>5</v>
      </c>
      <c r="C304" s="22" t="n">
        <v>42997</v>
      </c>
      <c r="D304" s="11" t="n">
        <v>0</v>
      </c>
      <c r="E304" s="11" t="n">
        <f aca="false">(B304*D304)</f>
        <v>0</v>
      </c>
      <c r="F304" s="11"/>
      <c r="G304" s="11"/>
      <c r="H304" s="22" t="n">
        <v>43944</v>
      </c>
      <c r="I304" s="11" t="n">
        <v>1368</v>
      </c>
      <c r="J304" s="11" t="n">
        <f aca="false">SUM(B304*I304)</f>
        <v>6840</v>
      </c>
      <c r="K304" s="11" t="n">
        <f aca="false">SUM(J304-E304)</f>
        <v>6840</v>
      </c>
      <c r="L304" s="11" t="str">
        <f aca="false">IF(SUM(+H304-C304)&lt;365,"ST","LT")</f>
        <v>LT</v>
      </c>
      <c r="M304" s="11"/>
      <c r="N304" s="11"/>
      <c r="O304" s="11"/>
      <c r="P304" s="11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customFormat="false" ht="15.75" hidden="false" customHeight="true" outlineLevel="0" collapsed="false">
      <c r="A305" s="152"/>
      <c r="B305" s="146"/>
      <c r="C305" s="143"/>
      <c r="D305" s="9"/>
      <c r="E305" s="9"/>
      <c r="F305" s="9"/>
      <c r="G305" s="9"/>
      <c r="H305" s="144"/>
      <c r="I305" s="144"/>
      <c r="J305" s="144"/>
      <c r="K305" s="144"/>
      <c r="L305" s="144"/>
      <c r="M305" s="144"/>
      <c r="N305" s="144"/>
      <c r="O305" s="144"/>
      <c r="P305" s="144"/>
      <c r="Q305" s="144"/>
      <c r="R305" s="145"/>
      <c r="S305" s="145"/>
      <c r="T305" s="145"/>
      <c r="U305" s="145"/>
      <c r="V305" s="145"/>
      <c r="W305" s="145"/>
      <c r="X305" s="145"/>
      <c r="Y305" s="145"/>
      <c r="Z305" s="145"/>
    </row>
    <row r="306" customFormat="false" ht="15" hidden="false" customHeight="false" outlineLevel="0" collapsed="false">
      <c r="A306" s="141" t="s">
        <v>1394</v>
      </c>
      <c r="B306" s="146" t="s">
        <v>1442</v>
      </c>
      <c r="C306" s="143"/>
      <c r="D306" s="9" t="n">
        <v>2020</v>
      </c>
      <c r="E306" s="9" t="n">
        <v>2021</v>
      </c>
      <c r="F306" s="9"/>
      <c r="G306" s="9"/>
      <c r="H306" s="144"/>
      <c r="I306" s="144"/>
      <c r="J306" s="144"/>
      <c r="K306" s="144"/>
      <c r="L306" s="144"/>
      <c r="M306" s="144"/>
      <c r="N306" s="144"/>
      <c r="O306" s="144"/>
      <c r="P306" s="144"/>
      <c r="Q306" s="144"/>
      <c r="R306" s="145"/>
      <c r="S306" s="145"/>
      <c r="T306" s="145"/>
      <c r="U306" s="145"/>
      <c r="V306" s="145"/>
      <c r="W306" s="145"/>
      <c r="X306" s="145"/>
      <c r="Y306" s="145"/>
      <c r="Z306" s="145"/>
    </row>
    <row r="307" customFormat="false" ht="15" hidden="false" customHeight="false" outlineLevel="0" collapsed="false">
      <c r="A307" s="131"/>
      <c r="B307" s="132"/>
      <c r="C307" s="133"/>
      <c r="D307" s="132"/>
      <c r="E307" s="131"/>
      <c r="F307" s="131"/>
      <c r="G307" s="131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1"/>
      <c r="S307" s="131"/>
      <c r="T307" s="131"/>
      <c r="U307" s="131"/>
      <c r="V307" s="131"/>
      <c r="W307" s="131"/>
      <c r="X307" s="131"/>
      <c r="Y307" s="131"/>
      <c r="Z307" s="131"/>
    </row>
    <row r="308" customFormat="false" ht="15" hidden="false" customHeight="false" outlineLevel="0" collapsed="false">
      <c r="A308" s="49" t="s">
        <v>1</v>
      </c>
      <c r="B308" s="49" t="s">
        <v>2</v>
      </c>
      <c r="C308" s="107" t="s">
        <v>3</v>
      </c>
      <c r="D308" s="49" t="s">
        <v>4</v>
      </c>
      <c r="E308" s="49" t="s">
        <v>898</v>
      </c>
      <c r="F308" s="150" t="s">
        <v>1396</v>
      </c>
      <c r="G308" s="150" t="s">
        <v>1397</v>
      </c>
      <c r="H308" s="49" t="s">
        <v>6</v>
      </c>
      <c r="I308" s="49" t="s">
        <v>7</v>
      </c>
      <c r="J308" s="49" t="s">
        <v>899</v>
      </c>
      <c r="K308" s="49" t="s">
        <v>900</v>
      </c>
      <c r="L308" s="49" t="s">
        <v>9</v>
      </c>
      <c r="M308" s="49" t="s">
        <v>1398</v>
      </c>
      <c r="N308" s="49" t="s">
        <v>1399</v>
      </c>
      <c r="O308" s="49" t="s">
        <v>1400</v>
      </c>
      <c r="P308" s="49" t="s">
        <v>1401</v>
      </c>
      <c r="Q308" s="49"/>
      <c r="R308" s="108"/>
      <c r="S308" s="108"/>
      <c r="T308" s="108"/>
      <c r="U308" s="108"/>
      <c r="V308" s="108"/>
      <c r="W308" s="108"/>
      <c r="X308" s="108"/>
      <c r="Y308" s="108"/>
      <c r="Z308" s="108"/>
    </row>
    <row r="309" customFormat="false" ht="15.75" hidden="false" customHeight="true" outlineLevel="0" collapsed="false">
      <c r="A309" s="19" t="s">
        <v>1423</v>
      </c>
      <c r="B309" s="11" t="n">
        <v>16</v>
      </c>
      <c r="C309" s="22" t="n">
        <v>43972</v>
      </c>
      <c r="D309" s="11" t="n">
        <v>0</v>
      </c>
      <c r="E309" s="11" t="n">
        <v>0</v>
      </c>
      <c r="F309" s="11"/>
      <c r="G309" s="11"/>
      <c r="H309" s="22" t="n">
        <v>43972</v>
      </c>
      <c r="I309" s="11" t="n">
        <v>212.4</v>
      </c>
      <c r="J309" s="11" t="n">
        <f aca="false">SUM(B309*I309)</f>
        <v>3398.4</v>
      </c>
      <c r="K309" s="11" t="n">
        <f aca="false">SUM(J309-E309)</f>
        <v>3398.4</v>
      </c>
      <c r="L309" s="11" t="str">
        <f aca="false">IF(SUM(+H309-C309)&lt;365,"ST","LT")</f>
        <v>ST</v>
      </c>
      <c r="M309" s="11"/>
      <c r="N309" s="11"/>
      <c r="O309" s="11"/>
      <c r="P309" s="11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customFormat="false" ht="15.75" hidden="false" customHeight="true" outlineLevel="0" collapsed="false">
      <c r="A310" s="152"/>
      <c r="B310" s="146"/>
      <c r="C310" s="143"/>
      <c r="D310" s="9"/>
      <c r="E310" s="9"/>
      <c r="F310" s="9"/>
      <c r="G310" s="9"/>
      <c r="H310" s="144"/>
      <c r="I310" s="144"/>
      <c r="J310" s="144"/>
      <c r="K310" s="144"/>
      <c r="L310" s="144"/>
      <c r="M310" s="144"/>
      <c r="N310" s="144"/>
      <c r="O310" s="144"/>
      <c r="P310" s="144"/>
      <c r="Q310" s="144"/>
      <c r="R310" s="145"/>
      <c r="S310" s="145"/>
      <c r="T310" s="145"/>
      <c r="U310" s="145"/>
      <c r="V310" s="145"/>
      <c r="W310" s="145"/>
      <c r="X310" s="145"/>
      <c r="Y310" s="145"/>
      <c r="Z310" s="145"/>
    </row>
    <row r="311" customFormat="false" ht="15.75" hidden="false" customHeight="true" outlineLevel="0" collapsed="false">
      <c r="A311" s="152" t="s">
        <v>1367</v>
      </c>
      <c r="B311" s="146" t="s">
        <v>1441</v>
      </c>
      <c r="C311" s="143"/>
      <c r="D311" s="9" t="n">
        <v>2019</v>
      </c>
      <c r="E311" s="9" t="n">
        <v>2020</v>
      </c>
      <c r="F311" s="9"/>
      <c r="G311" s="9"/>
      <c r="H311" s="144"/>
      <c r="I311" s="144"/>
      <c r="J311" s="144"/>
      <c r="K311" s="144"/>
      <c r="L311" s="144"/>
      <c r="M311" s="144"/>
      <c r="N311" s="144"/>
      <c r="O311" s="144"/>
      <c r="P311" s="144"/>
      <c r="Q311" s="144"/>
      <c r="R311" s="145"/>
      <c r="S311" s="145"/>
      <c r="T311" s="145"/>
      <c r="U311" s="145"/>
      <c r="V311" s="145"/>
      <c r="W311" s="145"/>
      <c r="X311" s="145"/>
      <c r="Y311" s="145"/>
      <c r="Z311" s="145"/>
    </row>
    <row r="312" customFormat="false" ht="15.75" hidden="false" customHeight="true" outlineLevel="0" collapsed="false">
      <c r="A312" s="131"/>
      <c r="B312" s="132"/>
      <c r="C312" s="133"/>
      <c r="D312" s="132"/>
      <c r="E312" s="131"/>
      <c r="F312" s="131"/>
      <c r="G312" s="131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1"/>
      <c r="S312" s="131"/>
      <c r="T312" s="131"/>
      <c r="U312" s="131"/>
      <c r="V312" s="131"/>
      <c r="W312" s="131"/>
      <c r="X312" s="131"/>
      <c r="Y312" s="131"/>
      <c r="Z312" s="131"/>
    </row>
    <row r="313" customFormat="false" ht="15.75" hidden="false" customHeight="true" outlineLevel="0" collapsed="false">
      <c r="A313" s="49" t="s">
        <v>1</v>
      </c>
      <c r="B313" s="49" t="s">
        <v>2</v>
      </c>
      <c r="C313" s="107" t="s">
        <v>3</v>
      </c>
      <c r="D313" s="49" t="s">
        <v>4</v>
      </c>
      <c r="E313" s="49" t="s">
        <v>898</v>
      </c>
      <c r="F313" s="49"/>
      <c r="G313" s="49"/>
      <c r="H313" s="49" t="s">
        <v>6</v>
      </c>
      <c r="I313" s="49" t="s">
        <v>7</v>
      </c>
      <c r="J313" s="49" t="s">
        <v>899</v>
      </c>
      <c r="K313" s="49" t="s">
        <v>900</v>
      </c>
      <c r="L313" s="49" t="s">
        <v>9</v>
      </c>
      <c r="M313" s="49"/>
      <c r="N313" s="49"/>
      <c r="O313" s="49"/>
      <c r="P313" s="49"/>
      <c r="Q313" s="49"/>
      <c r="R313" s="108"/>
      <c r="S313" s="108"/>
      <c r="T313" s="108"/>
      <c r="U313" s="108"/>
      <c r="V313" s="108"/>
      <c r="W313" s="108"/>
      <c r="X313" s="108"/>
      <c r="Y313" s="108"/>
      <c r="Z313" s="108"/>
    </row>
    <row r="314" customFormat="false" ht="15.75" hidden="false" customHeight="true" outlineLevel="0" collapsed="false">
      <c r="A314" s="25" t="s">
        <v>1422</v>
      </c>
      <c r="B314" s="11" t="n">
        <v>5</v>
      </c>
      <c r="C314" s="22" t="n">
        <v>34834</v>
      </c>
      <c r="D314" s="11" t="n">
        <v>150</v>
      </c>
      <c r="E314" s="11" t="n">
        <f aca="false">(B314*D314)</f>
        <v>750</v>
      </c>
      <c r="F314" s="11" t="n">
        <v>150</v>
      </c>
      <c r="G314" s="11" t="n">
        <f aca="false">F314*B314</f>
        <v>750</v>
      </c>
      <c r="H314" s="22" t="n">
        <v>43585</v>
      </c>
      <c r="I314" s="11" t="n">
        <v>1376.1</v>
      </c>
      <c r="J314" s="11" t="n">
        <f aca="false">SUM(B314*I314)</f>
        <v>6880.5</v>
      </c>
      <c r="K314" s="11" t="n">
        <f aca="false">SUM(J314-E314)</f>
        <v>6130.5</v>
      </c>
      <c r="L314" s="11" t="str">
        <f aca="false">IF(SUM(+H314-C314)&lt;365,"ST","LT")</f>
        <v>LT</v>
      </c>
      <c r="M314" s="11"/>
      <c r="N314" s="11"/>
      <c r="O314" s="11"/>
      <c r="P314" s="11"/>
      <c r="Q314" s="19" t="s">
        <v>571</v>
      </c>
      <c r="R314" s="25"/>
      <c r="S314" s="25"/>
      <c r="T314" s="25"/>
      <c r="U314" s="25"/>
      <c r="V314" s="25"/>
      <c r="W314" s="25"/>
      <c r="X314" s="25"/>
      <c r="Y314" s="25"/>
      <c r="Z314" s="25"/>
    </row>
    <row r="315" customFormat="false" ht="15.75" hidden="false" customHeight="true" outlineLevel="0" collapsed="false">
      <c r="A315" s="25" t="s">
        <v>1422</v>
      </c>
      <c r="B315" s="11" t="n">
        <v>5</v>
      </c>
      <c r="C315" s="22" t="n">
        <v>34834</v>
      </c>
      <c r="D315" s="11" t="n">
        <v>150</v>
      </c>
      <c r="E315" s="11" t="n">
        <f aca="false">(B315*D315)</f>
        <v>750</v>
      </c>
      <c r="F315" s="11" t="n">
        <v>150</v>
      </c>
      <c r="G315" s="11" t="n">
        <f aca="false">F315*B315</f>
        <v>750</v>
      </c>
      <c r="H315" s="22" t="n">
        <v>43588</v>
      </c>
      <c r="I315" s="11" t="n">
        <v>1400.36</v>
      </c>
      <c r="J315" s="11" t="n">
        <f aca="false">SUM(B315*I315)</f>
        <v>7001.8</v>
      </c>
      <c r="K315" s="11" t="n">
        <f aca="false">SUM(J315-E315)</f>
        <v>6251.8</v>
      </c>
      <c r="L315" s="11" t="str">
        <f aca="false">IF(SUM(+H315-C315)&lt;365,"ST","LT")</f>
        <v>LT</v>
      </c>
      <c r="M315" s="11"/>
      <c r="N315" s="11"/>
      <c r="O315" s="11"/>
      <c r="P315" s="11"/>
      <c r="Q315" s="19" t="s">
        <v>571</v>
      </c>
      <c r="R315" s="25"/>
      <c r="S315" s="25"/>
      <c r="T315" s="25"/>
      <c r="U315" s="25"/>
      <c r="V315" s="25"/>
      <c r="W315" s="25"/>
      <c r="X315" s="25"/>
      <c r="Y315" s="25"/>
      <c r="Z315" s="25"/>
    </row>
    <row r="316" customFormat="false" ht="15.75" hidden="false" customHeight="true" outlineLevel="0" collapsed="false">
      <c r="A316" s="25" t="s">
        <v>213</v>
      </c>
      <c r="B316" s="11" t="n">
        <v>100</v>
      </c>
      <c r="C316" s="22" t="n">
        <v>43021</v>
      </c>
      <c r="D316" s="11" t="n">
        <v>57.27</v>
      </c>
      <c r="E316" s="11" t="n">
        <f aca="false">(B316*D316)</f>
        <v>5727</v>
      </c>
      <c r="F316" s="11" t="n">
        <f aca="false">IF(L316="LT",IF(N316&gt;D316,N316,D316),D316)</f>
        <v>57.27</v>
      </c>
      <c r="G316" s="11" t="n">
        <f aca="false">F316*B316</f>
        <v>5727</v>
      </c>
      <c r="H316" s="22" t="n">
        <v>43601</v>
      </c>
      <c r="I316" s="11" t="n">
        <v>22.87</v>
      </c>
      <c r="J316" s="11" t="n">
        <f aca="false">SUM(B316*I316)</f>
        <v>2287</v>
      </c>
      <c r="K316" s="11" t="n">
        <f aca="false">SUM(J316-E316)</f>
        <v>-3440</v>
      </c>
      <c r="L316" s="11" t="str">
        <f aca="false">IF(SUM(+H316-C316)&lt;365,"ST","LT")</f>
        <v>LT</v>
      </c>
      <c r="M316" s="11" t="str">
        <f aca="false">IF(L316="LT",IF(I316&gt;F316,J316-G316,IF(N316&gt;I316&gt;D316, "0 ",IF(D316&gt;I316&gt;N316, "0",IF(D316&lt;N316,I316-D316,I316-N316)))),0)</f>
        <v>0</v>
      </c>
      <c r="N316" s="11" t="n">
        <v>0</v>
      </c>
      <c r="O316" s="11" t="n">
        <f aca="false">SUM(B316*N316)</f>
        <v>0</v>
      </c>
      <c r="P316" s="11" t="n">
        <f aca="false">SUM(J316-O316)</f>
        <v>2287</v>
      </c>
      <c r="Q316" s="19" t="s">
        <v>571</v>
      </c>
      <c r="R316" s="25"/>
      <c r="S316" s="25"/>
      <c r="T316" s="25"/>
      <c r="U316" s="25"/>
      <c r="V316" s="25"/>
      <c r="W316" s="25"/>
      <c r="X316" s="25"/>
      <c r="Y316" s="25"/>
      <c r="Z316" s="25"/>
    </row>
    <row r="317" customFormat="false" ht="15.75" hidden="false" customHeight="true" outlineLevel="0" collapsed="false">
      <c r="A317" s="25" t="s">
        <v>200</v>
      </c>
      <c r="B317" s="11" t="n">
        <v>50</v>
      </c>
      <c r="C317" s="22" t="n">
        <v>43109</v>
      </c>
      <c r="D317" s="11" t="n">
        <v>148.87</v>
      </c>
      <c r="E317" s="11" t="n">
        <f aca="false">(B317*D317)</f>
        <v>7443.5</v>
      </c>
      <c r="F317" s="11" t="n">
        <f aca="false">IF(L317="LT",IF(N317&gt;D317,N317,D317),D317)</f>
        <v>148.87</v>
      </c>
      <c r="G317" s="11" t="n">
        <f aca="false">F317*B317</f>
        <v>7443.5</v>
      </c>
      <c r="H317" s="22" t="n">
        <v>43640</v>
      </c>
      <c r="I317" s="11" t="n">
        <v>147.31</v>
      </c>
      <c r="J317" s="11" t="n">
        <f aca="false">SUM(B317*I317)</f>
        <v>7365.5</v>
      </c>
      <c r="K317" s="11" t="n">
        <f aca="false">SUM(J317-E317)</f>
        <v>-78</v>
      </c>
      <c r="L317" s="11" t="str">
        <f aca="false">IF(SUM(+H317-C317)&lt;365,"ST","LT")</f>
        <v>LT</v>
      </c>
      <c r="M317" s="11" t="str">
        <f aca="false">IF(L317="LT",IF(I317&gt;F317,J317-G317,IF(N317&gt;I317&gt;D317, "0 ",IF(D317&gt;I317&gt;N317, "0",IF(D317&lt;N317,I317-D317,I317-N317)))),0)</f>
        <v>0</v>
      </c>
      <c r="N317" s="11" t="n">
        <v>0</v>
      </c>
      <c r="O317" s="11" t="n">
        <f aca="false">SUM(B317*N317)</f>
        <v>0</v>
      </c>
      <c r="P317" s="11" t="n">
        <f aca="false">SUM(J317-O317)</f>
        <v>7365.5</v>
      </c>
      <c r="Q317" s="25"/>
      <c r="R317" s="25"/>
      <c r="S317" s="25"/>
      <c r="T317" s="25"/>
      <c r="U317" s="33"/>
      <c r="V317" s="25"/>
      <c r="W317" s="25"/>
      <c r="X317" s="25"/>
      <c r="Y317" s="25"/>
      <c r="Z317" s="25"/>
    </row>
    <row r="318" customFormat="false" ht="15.75" hidden="false" customHeight="true" outlineLevel="0" collapsed="false">
      <c r="A318" s="25" t="s">
        <v>597</v>
      </c>
      <c r="B318" s="11" t="n">
        <v>50</v>
      </c>
      <c r="C318" s="22" t="n">
        <v>43129</v>
      </c>
      <c r="D318" s="11" t="n">
        <v>136.35</v>
      </c>
      <c r="E318" s="11" t="n">
        <f aca="false">(B318*D318)</f>
        <v>6817.5</v>
      </c>
      <c r="F318" s="11" t="n">
        <f aca="false">IF(L318="LT",IF(N318&gt;D318,N318,D318),D318)</f>
        <v>136.35</v>
      </c>
      <c r="G318" s="11" t="n">
        <f aca="false">F318*B318</f>
        <v>6817.5</v>
      </c>
      <c r="H318" s="22" t="n">
        <v>43649</v>
      </c>
      <c r="I318" s="11" t="n">
        <v>144.79</v>
      </c>
      <c r="J318" s="11" t="n">
        <f aca="false">SUM(B318*I318)</f>
        <v>7239.5</v>
      </c>
      <c r="K318" s="11" t="n">
        <f aca="false">SUM(J318-E318)</f>
        <v>422</v>
      </c>
      <c r="L318" s="11" t="str">
        <f aca="false">IF(SUM(+H318-C318)&lt;365,"ST","LT")</f>
        <v>LT</v>
      </c>
      <c r="M318" s="11" t="n">
        <f aca="false">IF(L318="LT",IF(I318&gt;F318,J318-G318,IF(N318&gt;I318&gt;D318, "0 ",IF(D318&gt;I318&gt;N318, "0",IF(D318&lt;N318,I318-D318,I318-N318)))),0)</f>
        <v>422</v>
      </c>
      <c r="N318" s="11" t="n">
        <v>0</v>
      </c>
      <c r="O318" s="11" t="n">
        <f aca="false">SUM(B318*N318)</f>
        <v>0</v>
      </c>
      <c r="P318" s="11" t="n">
        <f aca="false">SUM(J318-O318)</f>
        <v>7239.5</v>
      </c>
      <c r="Q318" s="19" t="s">
        <v>571</v>
      </c>
      <c r="R318" s="25"/>
      <c r="S318" s="25"/>
      <c r="T318" s="25"/>
      <c r="U318" s="33"/>
      <c r="V318" s="25"/>
      <c r="W318" s="25"/>
      <c r="X318" s="25"/>
      <c r="Y318" s="25"/>
      <c r="Z318" s="25"/>
    </row>
    <row r="319" customFormat="false" ht="15.75" hidden="false" customHeight="true" outlineLevel="0" collapsed="false">
      <c r="A319" s="25" t="s">
        <v>1422</v>
      </c>
      <c r="B319" s="11" t="n">
        <v>5</v>
      </c>
      <c r="C319" s="22" t="n">
        <v>34834</v>
      </c>
      <c r="D319" s="11" t="n">
        <v>150</v>
      </c>
      <c r="E319" s="11" t="n">
        <f aca="false">(B319*D319)</f>
        <v>750</v>
      </c>
      <c r="F319" s="11" t="n">
        <v>150</v>
      </c>
      <c r="G319" s="11" t="n">
        <f aca="false">F319*B319</f>
        <v>750</v>
      </c>
      <c r="H319" s="22" t="n">
        <v>43693</v>
      </c>
      <c r="I319" s="11" t="n">
        <v>1268.19</v>
      </c>
      <c r="J319" s="11" t="n">
        <f aca="false">SUM(B319*I319)</f>
        <v>6340.95</v>
      </c>
      <c r="K319" s="11" t="n">
        <f aca="false">SUM(J319-E319)</f>
        <v>5590.95</v>
      </c>
      <c r="L319" s="11" t="str">
        <f aca="false">IF(SUM(+H319-C319)&lt;365,"ST","LT")</f>
        <v>LT</v>
      </c>
      <c r="M319" s="11"/>
      <c r="N319" s="11"/>
      <c r="O319" s="11"/>
      <c r="P319" s="11"/>
      <c r="Q319" s="19" t="s">
        <v>571</v>
      </c>
      <c r="R319" s="25"/>
      <c r="S319" s="25"/>
      <c r="T319" s="25"/>
      <c r="U319" s="25"/>
      <c r="V319" s="25"/>
      <c r="W319" s="25"/>
      <c r="X319" s="25"/>
      <c r="Y319" s="25"/>
      <c r="Z319" s="25"/>
    </row>
    <row r="320" customFormat="false" ht="18.75" hidden="false" customHeight="true" outlineLevel="0" collapsed="false">
      <c r="A320" s="25" t="s">
        <v>1038</v>
      </c>
      <c r="B320" s="11" t="n">
        <v>50</v>
      </c>
      <c r="C320" s="22" t="n">
        <v>42796</v>
      </c>
      <c r="D320" s="11" t="n">
        <v>146.45</v>
      </c>
      <c r="E320" s="11" t="n">
        <f aca="false">(B320*D320)</f>
        <v>7322.5</v>
      </c>
      <c r="F320" s="11" t="n">
        <f aca="false">IF(L320="LT",IF(N320&gt;D320,N320,D320),D320)</f>
        <v>146.45</v>
      </c>
      <c r="G320" s="11" t="n">
        <f aca="false">F320*B320</f>
        <v>7322.5</v>
      </c>
      <c r="H320" s="22" t="n">
        <v>43696</v>
      </c>
      <c r="I320" s="11" t="n">
        <v>59.4</v>
      </c>
      <c r="J320" s="11" t="n">
        <f aca="false">SUM(B320*I320)</f>
        <v>2970</v>
      </c>
      <c r="K320" s="11" t="n">
        <f aca="false">SUM(J320-E320)</f>
        <v>-4352.5</v>
      </c>
      <c r="L320" s="11" t="str">
        <f aca="false">IF(SUM(+H320-C320)&lt;365,"ST","LT")</f>
        <v>LT</v>
      </c>
      <c r="M320" s="11" t="str">
        <f aca="false">IF(L320="LT",IF(I320&gt;F320,J320-G320,IF(N320&gt;I320&gt;D320, "0 ",IF(D320&gt;I320&gt;N320, "0",IF(D320&lt;N320,I320-D320,I320-N320)))),0)</f>
        <v>0</v>
      </c>
      <c r="N320" s="11" t="n">
        <v>0</v>
      </c>
      <c r="O320" s="11" t="n">
        <f aca="false">SUM(B320*N320)</f>
        <v>0</v>
      </c>
      <c r="P320" s="11" t="n">
        <f aca="false">SUM(J320-O320)</f>
        <v>2970</v>
      </c>
      <c r="Q320" s="19" t="s">
        <v>571</v>
      </c>
      <c r="R320" s="25"/>
      <c r="S320" s="25"/>
      <c r="T320" s="25"/>
      <c r="U320" s="25"/>
      <c r="V320" s="25"/>
      <c r="W320" s="25"/>
      <c r="X320" s="25"/>
      <c r="Y320" s="25"/>
      <c r="Z320" s="25"/>
    </row>
    <row r="321" customFormat="false" ht="15.75" hidden="false" customHeight="true" outlineLevel="0" collapsed="false">
      <c r="A321" s="25" t="s">
        <v>1038</v>
      </c>
      <c r="B321" s="11" t="n">
        <v>50</v>
      </c>
      <c r="C321" s="22" t="n">
        <v>42857</v>
      </c>
      <c r="D321" s="11" t="n">
        <v>153.22</v>
      </c>
      <c r="E321" s="11" t="n">
        <f aca="false">(B321*D321)</f>
        <v>7661</v>
      </c>
      <c r="F321" s="11" t="n">
        <f aca="false">IF(L321="LT",IF(N321&gt;D321,N321,D321),D321)</f>
        <v>153.22</v>
      </c>
      <c r="G321" s="11" t="n">
        <f aca="false">F321*B321</f>
        <v>7661</v>
      </c>
      <c r="H321" s="22" t="n">
        <v>43696</v>
      </c>
      <c r="I321" s="11" t="n">
        <v>59.4</v>
      </c>
      <c r="J321" s="11" t="n">
        <f aca="false">SUM(B321*I321)</f>
        <v>2970</v>
      </c>
      <c r="K321" s="11" t="n">
        <f aca="false">SUM(J321-E321)</f>
        <v>-4691</v>
      </c>
      <c r="L321" s="11" t="str">
        <f aca="false">IF(SUM(+H321-C321)&lt;365,"ST","LT")</f>
        <v>LT</v>
      </c>
      <c r="M321" s="11" t="str">
        <f aca="false">IF(L321="LT",IF(I321&gt;F321,J321-G321,IF(N321&gt;I321&gt;D321, "0 ",IF(D321&gt;I321&gt;N321, "0",IF(D321&lt;N321,I321-D321,I321-N321)))),0)</f>
        <v>0</v>
      </c>
      <c r="N321" s="11" t="n">
        <v>0</v>
      </c>
      <c r="O321" s="11" t="n">
        <f aca="false">SUM(B321*N321)</f>
        <v>0</v>
      </c>
      <c r="P321" s="11" t="n">
        <f aca="false">SUM(J321-O321)</f>
        <v>2970</v>
      </c>
      <c r="Q321" s="19" t="s">
        <v>571</v>
      </c>
      <c r="R321" s="25"/>
      <c r="S321" s="25"/>
      <c r="T321" s="25"/>
      <c r="U321" s="25"/>
      <c r="V321" s="25"/>
      <c r="W321" s="25"/>
      <c r="X321" s="25"/>
      <c r="Y321" s="25"/>
      <c r="Z321" s="25"/>
    </row>
    <row r="322" customFormat="false" ht="15.75" hidden="false" customHeight="true" outlineLevel="0" collapsed="false">
      <c r="A322" s="25" t="s">
        <v>597</v>
      </c>
      <c r="B322" s="11" t="n">
        <v>50</v>
      </c>
      <c r="C322" s="22" t="n">
        <v>43130</v>
      </c>
      <c r="D322" s="11" t="n">
        <v>134.33</v>
      </c>
      <c r="E322" s="11" t="n">
        <f aca="false">(B322*D322)</f>
        <v>6716.5</v>
      </c>
      <c r="F322" s="11" t="n">
        <f aca="false">IF(L322="LT",IF(N322&gt;D322,N322,D322),D322)</f>
        <v>134.33</v>
      </c>
      <c r="G322" s="11" t="n">
        <f aca="false">F322*B322</f>
        <v>6716.5</v>
      </c>
      <c r="H322" s="22" t="n">
        <v>43719</v>
      </c>
      <c r="I322" s="11" t="n">
        <v>96.72</v>
      </c>
      <c r="J322" s="11" t="n">
        <f aca="false">SUM(B322*I322)</f>
        <v>4836</v>
      </c>
      <c r="K322" s="11" t="n">
        <f aca="false">SUM(J322-E322)</f>
        <v>-1880.5</v>
      </c>
      <c r="L322" s="11" t="str">
        <f aca="false">IF(SUM(+H322-C322)&lt;365,"ST","LT")</f>
        <v>LT</v>
      </c>
      <c r="M322" s="11" t="str">
        <f aca="false">IF(L322="LT",IF(I322&gt;F322,J322-G322,IF(N322&gt;I322&gt;D322, "0 ",IF(D322&gt;I322&gt;N322, "0",IF(D322&lt;N322,I322-D322,I322-N322)))),0)</f>
        <v>0</v>
      </c>
      <c r="N322" s="11" t="n">
        <v>0</v>
      </c>
      <c r="O322" s="11" t="n">
        <f aca="false">SUM(B322*N322)</f>
        <v>0</v>
      </c>
      <c r="P322" s="11" t="n">
        <f aca="false">SUM(J322-O322)</f>
        <v>4836</v>
      </c>
      <c r="Q322" s="19" t="s">
        <v>571</v>
      </c>
      <c r="R322" s="25"/>
      <c r="S322" s="25"/>
      <c r="T322" s="25"/>
      <c r="U322" s="33"/>
      <c r="V322" s="25"/>
      <c r="W322" s="25"/>
      <c r="X322" s="25"/>
      <c r="Y322" s="25"/>
      <c r="Z322" s="25"/>
    </row>
    <row r="323" customFormat="false" ht="15.75" hidden="false" customHeight="true" outlineLevel="0" collapsed="false">
      <c r="A323" s="25" t="s">
        <v>1343</v>
      </c>
      <c r="B323" s="11" t="n">
        <v>50</v>
      </c>
      <c r="C323" s="22" t="n">
        <v>42867</v>
      </c>
      <c r="D323" s="11" t="n">
        <v>167.46</v>
      </c>
      <c r="E323" s="11" t="n">
        <f aca="false">(B323*D323)</f>
        <v>8373</v>
      </c>
      <c r="F323" s="11" t="n">
        <f aca="false">IF(L323="LT",IF(N323&gt;D323,N323,D323),D323)</f>
        <v>167.46</v>
      </c>
      <c r="G323" s="11" t="n">
        <f aca="false">F323*B323</f>
        <v>8373</v>
      </c>
      <c r="H323" s="22" t="n">
        <v>43731</v>
      </c>
      <c r="I323" s="11" t="n">
        <v>89.64</v>
      </c>
      <c r="J323" s="11" t="n">
        <f aca="false">SUM(B323*I323)</f>
        <v>4482</v>
      </c>
      <c r="K323" s="11" t="n">
        <f aca="false">SUM(J323-E323)</f>
        <v>-3891</v>
      </c>
      <c r="L323" s="11" t="str">
        <f aca="false">IF(SUM(+H323-C323)&lt;365,"ST","LT")</f>
        <v>LT</v>
      </c>
      <c r="M323" s="11" t="str">
        <f aca="false">IF(L323="LT",IF(I323&gt;F323,J323-G323,IF(N323&gt;I323&gt;D323, "0 ",IF(D323&gt;I323&gt;N323, "0",IF(D323&lt;N323,I323-D323,I323-N323)))),0)</f>
        <v>0</v>
      </c>
      <c r="N323" s="11" t="n">
        <v>0</v>
      </c>
      <c r="O323" s="11" t="n">
        <f aca="false">SUM(B323*N323)</f>
        <v>0</v>
      </c>
      <c r="P323" s="11" t="n">
        <f aca="false">SUM(J323-O323)</f>
        <v>4482</v>
      </c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customFormat="false" ht="15.75" hidden="false" customHeight="true" outlineLevel="0" collapsed="false">
      <c r="A324" s="25" t="s">
        <v>1422</v>
      </c>
      <c r="B324" s="11" t="n">
        <v>5</v>
      </c>
      <c r="C324" s="22" t="n">
        <v>34834</v>
      </c>
      <c r="D324" s="11" t="n">
        <v>150</v>
      </c>
      <c r="E324" s="11" t="n">
        <f aca="false">(B324*D324)</f>
        <v>750</v>
      </c>
      <c r="F324" s="11" t="n">
        <v>150</v>
      </c>
      <c r="G324" s="11" t="n">
        <f aca="false">F324*B324</f>
        <v>750</v>
      </c>
      <c r="H324" s="22" t="n">
        <v>43732</v>
      </c>
      <c r="I324" s="11" t="n">
        <v>1283.09</v>
      </c>
      <c r="J324" s="11" t="n">
        <f aca="false">SUM(B324*I324)</f>
        <v>6415.45</v>
      </c>
      <c r="K324" s="11" t="n">
        <f aca="false">SUM(J324-E324)</f>
        <v>5665.45</v>
      </c>
      <c r="L324" s="11" t="str">
        <f aca="false">IF(SUM(+H324-C324)&lt;365,"ST","LT")</f>
        <v>LT</v>
      </c>
      <c r="M324" s="11"/>
      <c r="N324" s="11"/>
      <c r="O324" s="11"/>
      <c r="P324" s="11"/>
      <c r="Q324" s="19" t="s">
        <v>571</v>
      </c>
      <c r="R324" s="25"/>
      <c r="S324" s="25"/>
      <c r="T324" s="25"/>
      <c r="U324" s="25"/>
      <c r="V324" s="25"/>
      <c r="W324" s="25"/>
      <c r="X324" s="25"/>
      <c r="Y324" s="25"/>
      <c r="Z324" s="25"/>
    </row>
    <row r="325" customFormat="false" ht="15.75" hidden="false" customHeight="true" outlineLevel="0" collapsed="false">
      <c r="A325" s="25" t="s">
        <v>1422</v>
      </c>
      <c r="B325" s="11" t="n">
        <v>5</v>
      </c>
      <c r="C325" s="22" t="n">
        <v>42997</v>
      </c>
      <c r="D325" s="11" t="n">
        <v>0</v>
      </c>
      <c r="E325" s="11" t="n">
        <f aca="false">(B325*D325)</f>
        <v>0</v>
      </c>
      <c r="F325" s="11" t="n">
        <f aca="false">IF(L325="LT",IF(N325&gt;D325,N325,D325),D325)</f>
        <v>0</v>
      </c>
      <c r="G325" s="11" t="n">
        <f aca="false">F325*B325</f>
        <v>0</v>
      </c>
      <c r="H325" s="22" t="n">
        <v>43734</v>
      </c>
      <c r="I325" s="11" t="n">
        <v>1283.04</v>
      </c>
      <c r="J325" s="11" t="n">
        <f aca="false">SUM(B325*I325)</f>
        <v>6415.2</v>
      </c>
      <c r="K325" s="11" t="n">
        <f aca="false">SUM(J325-E325)</f>
        <v>6415.2</v>
      </c>
      <c r="L325" s="11" t="str">
        <f aca="false">IF(SUM(+H325-C325)&lt;365,"ST","LT")</f>
        <v>LT</v>
      </c>
      <c r="M325" s="11" t="n">
        <f aca="false">IF(L325="LT",IF(I325&gt;F325,J325-G325,IF(N325&gt;I325&gt;D325, "0 ",IF(D325&gt;I325&gt;N325, "0",IF(D325&lt;N325,I325-D325,I325-N325)))),0)</f>
        <v>6415.2</v>
      </c>
      <c r="N325" s="11" t="n">
        <v>0</v>
      </c>
      <c r="O325" s="11" t="n">
        <f aca="false">SUM(B325*N325)</f>
        <v>0</v>
      </c>
      <c r="P325" s="11" t="n">
        <f aca="false">SUM(J325-O325)</f>
        <v>6415.2</v>
      </c>
      <c r="Q325" s="19" t="s">
        <v>571</v>
      </c>
      <c r="R325" s="25" t="s">
        <v>110</v>
      </c>
      <c r="S325" s="25"/>
      <c r="T325" s="25"/>
      <c r="U325" s="25"/>
      <c r="V325" s="25"/>
      <c r="W325" s="25"/>
      <c r="X325" s="25"/>
      <c r="Y325" s="25"/>
      <c r="Z325" s="25"/>
    </row>
    <row r="326" customFormat="false" ht="15.75" hidden="false" customHeight="true" outlineLevel="0" collapsed="false">
      <c r="A326" s="25" t="s">
        <v>1422</v>
      </c>
      <c r="B326" s="11" t="n">
        <v>5</v>
      </c>
      <c r="C326" s="22" t="n">
        <v>42997</v>
      </c>
      <c r="D326" s="11" t="n">
        <v>0</v>
      </c>
      <c r="E326" s="11" t="n">
        <f aca="false">(B326*D326)</f>
        <v>0</v>
      </c>
      <c r="F326" s="11" t="n">
        <f aca="false">IF(L326="LT",IF(N326&gt;D326,N326,D326),D326)</f>
        <v>0</v>
      </c>
      <c r="G326" s="11" t="n">
        <f aca="false">F326*B326</f>
        <v>0</v>
      </c>
      <c r="H326" s="22" t="n">
        <v>43739</v>
      </c>
      <c r="I326" s="11" t="n">
        <v>1324.62</v>
      </c>
      <c r="J326" s="11" t="n">
        <f aca="false">SUM(B326*I326)</f>
        <v>6623.1</v>
      </c>
      <c r="K326" s="11" t="n">
        <f aca="false">SUM(J326-E326)</f>
        <v>6623.1</v>
      </c>
      <c r="L326" s="11" t="str">
        <f aca="false">IF(SUM(+H326-C326)&lt;365,"ST","LT")</f>
        <v>LT</v>
      </c>
      <c r="M326" s="11" t="n">
        <f aca="false">IF(L326="LT",IF(I326&gt;F326,J326-G326,IF(N326&gt;I326&gt;D326, "0 ",IF(D326&gt;I326&gt;N326, "0",IF(D326&lt;N326,I326-D326,I326-N326)))),0)</f>
        <v>6623.1</v>
      </c>
      <c r="N326" s="11" t="n">
        <v>0</v>
      </c>
      <c r="O326" s="11" t="n">
        <f aca="false">SUM(B326*N326)</f>
        <v>0</v>
      </c>
      <c r="P326" s="11" t="n">
        <f aca="false">SUM(J326-O326)</f>
        <v>6623.1</v>
      </c>
      <c r="Q326" s="19" t="s">
        <v>571</v>
      </c>
      <c r="R326" s="25" t="s">
        <v>110</v>
      </c>
      <c r="S326" s="25"/>
      <c r="T326" s="25"/>
      <c r="U326" s="25"/>
      <c r="V326" s="25"/>
      <c r="W326" s="25"/>
      <c r="X326" s="25"/>
      <c r="Y326" s="25"/>
      <c r="Z326" s="25"/>
    </row>
    <row r="327" customFormat="false" ht="15.75" hidden="false" customHeight="true" outlineLevel="0" collapsed="false">
      <c r="A327" s="25" t="s">
        <v>92</v>
      </c>
      <c r="B327" s="11" t="n">
        <v>10</v>
      </c>
      <c r="C327" s="22" t="n">
        <v>42908</v>
      </c>
      <c r="D327" s="11" t="n">
        <v>648.27</v>
      </c>
      <c r="E327" s="11" t="n">
        <f aca="false">(B327*D327)</f>
        <v>6482.7</v>
      </c>
      <c r="F327" s="11" t="n">
        <f aca="false">IF(L327="LT",IF(N327&gt;D327,N327,D327),D327)</f>
        <v>648.27</v>
      </c>
      <c r="G327" s="11" t="n">
        <f aca="false">F327*B327</f>
        <v>6482.7</v>
      </c>
      <c r="H327" s="22" t="n">
        <v>43741</v>
      </c>
      <c r="I327" s="11" t="n">
        <v>533.61</v>
      </c>
      <c r="J327" s="11" t="n">
        <f aca="false">SUM(B327*I327)</f>
        <v>5336.1</v>
      </c>
      <c r="K327" s="11" t="n">
        <f aca="false">SUM(J327-E327)</f>
        <v>-1146.6</v>
      </c>
      <c r="L327" s="11" t="str">
        <f aca="false">IF(SUM(+H327-C327)&lt;365,"ST","LT")</f>
        <v>LT</v>
      </c>
      <c r="M327" s="11" t="n">
        <f aca="false">IF(L327="LT",IF(I327&gt;F327,J327-G327,IF(N327&gt;I327&gt;D327, "0 ",IF(D327&gt;I327&gt;N327, "0",IF(D327&lt;N327,I327-D327,I327-N327)))),0)</f>
        <v>532.61</v>
      </c>
      <c r="N327" s="11" t="n">
        <v>1</v>
      </c>
      <c r="O327" s="11" t="n">
        <f aca="false">SUM(B327*N327)</f>
        <v>10</v>
      </c>
      <c r="P327" s="11" t="n">
        <f aca="false">SUM(J327-O327)</f>
        <v>5326.1</v>
      </c>
      <c r="Q327" s="19" t="s">
        <v>571</v>
      </c>
      <c r="R327" s="25"/>
      <c r="S327" s="25"/>
      <c r="T327" s="25"/>
      <c r="U327" s="25"/>
      <c r="V327" s="25"/>
      <c r="W327" s="25"/>
      <c r="X327" s="25"/>
      <c r="Y327" s="25"/>
      <c r="Z327" s="25"/>
    </row>
    <row r="328" customFormat="false" ht="15.75" hidden="false" customHeight="true" outlineLevel="0" collapsed="false">
      <c r="A328" s="25" t="s">
        <v>92</v>
      </c>
      <c r="B328" s="11" t="n">
        <v>5</v>
      </c>
      <c r="C328" s="22" t="n">
        <v>42944</v>
      </c>
      <c r="D328" s="11" t="n">
        <v>0</v>
      </c>
      <c r="E328" s="11" t="n">
        <f aca="false">(B328*D328)</f>
        <v>0</v>
      </c>
      <c r="F328" s="11" t="n">
        <f aca="false">IF(L328="LT",IF(N328&gt;D328,N328,D328),D328)</f>
        <v>491.9</v>
      </c>
      <c r="G328" s="11" t="n">
        <f aca="false">F328*B328</f>
        <v>2459.5</v>
      </c>
      <c r="H328" s="22" t="n">
        <v>43741</v>
      </c>
      <c r="I328" s="11" t="n">
        <v>533.61</v>
      </c>
      <c r="J328" s="11" t="n">
        <f aca="false">SUM(B328*I328)</f>
        <v>2668.05</v>
      </c>
      <c r="K328" s="11" t="n">
        <f aca="false">SUM(J328-E328)</f>
        <v>2668.05</v>
      </c>
      <c r="L328" s="11" t="str">
        <f aca="false">IF(SUM(+H328-C328)&lt;365,"ST","LT")</f>
        <v>LT</v>
      </c>
      <c r="M328" s="11" t="n">
        <f aca="false">IF(L328="LT",IF(I328&gt;F328,J328-G328,IF(N328&gt;I328&gt;D328, "0 ",IF(D328&gt;I328&gt;N328, "0",IF(D328&lt;N328,I328-D328,I328-N328)))),0)</f>
        <v>208.55</v>
      </c>
      <c r="N328" s="11" t="n">
        <v>491.9</v>
      </c>
      <c r="O328" s="11" t="n">
        <f aca="false">SUM(B328*N328)</f>
        <v>2459.5</v>
      </c>
      <c r="P328" s="11" t="n">
        <f aca="false">SUM(J328-O328)</f>
        <v>208.55</v>
      </c>
      <c r="Q328" s="25" t="s">
        <v>86</v>
      </c>
      <c r="R328" s="25"/>
      <c r="S328" s="25"/>
      <c r="T328" s="25"/>
      <c r="U328" s="25"/>
      <c r="V328" s="25"/>
      <c r="W328" s="25"/>
      <c r="X328" s="25"/>
      <c r="Y328" s="25"/>
      <c r="Z328" s="25"/>
    </row>
    <row r="329" customFormat="false" ht="15.75" hidden="false" customHeight="true" outlineLevel="0" collapsed="false">
      <c r="A329" s="25" t="s">
        <v>92</v>
      </c>
      <c r="B329" s="11" t="n">
        <v>10</v>
      </c>
      <c r="C329" s="22" t="n">
        <v>42986</v>
      </c>
      <c r="D329" s="11" t="n">
        <v>518.63</v>
      </c>
      <c r="E329" s="11" t="n">
        <f aca="false">(B329*D329)</f>
        <v>5186.3</v>
      </c>
      <c r="F329" s="11" t="n">
        <f aca="false">IF(L329="LT",IF(N329&gt;D329,N329,D329),D329)</f>
        <v>518.63</v>
      </c>
      <c r="G329" s="11" t="n">
        <f aca="false">F329*B329</f>
        <v>5186.3</v>
      </c>
      <c r="H329" s="22" t="n">
        <v>43741</v>
      </c>
      <c r="I329" s="11" t="n">
        <v>533.61</v>
      </c>
      <c r="J329" s="11" t="n">
        <f aca="false">SUM(B329*I329)</f>
        <v>5336.1</v>
      </c>
      <c r="K329" s="11" t="n">
        <f aca="false">SUM(J329-E329)</f>
        <v>149.8</v>
      </c>
      <c r="L329" s="11" t="str">
        <f aca="false">IF(SUM(+H329-C329)&lt;365,"ST","LT")</f>
        <v>LT</v>
      </c>
      <c r="M329" s="11" t="n">
        <f aca="false">IF(L329="LT",IF(I329&gt;F329,J329-G329,IF(N329&gt;I329&gt;D329, "0 ",IF(D329&gt;I329&gt;N329, "0",IF(D329&lt;N329,I329-D329,I329-N329)))),0)</f>
        <v>149.8</v>
      </c>
      <c r="N329" s="11" t="n">
        <v>491.9</v>
      </c>
      <c r="O329" s="11" t="n">
        <f aca="false">SUM(B329*N329)</f>
        <v>4919</v>
      </c>
      <c r="P329" s="11" t="n">
        <f aca="false">SUM(J329-O329)</f>
        <v>417.1</v>
      </c>
      <c r="Q329" s="19" t="s">
        <v>571</v>
      </c>
      <c r="R329" s="25"/>
      <c r="S329" s="25"/>
      <c r="T329" s="25"/>
      <c r="U329" s="25"/>
      <c r="V329" s="25"/>
      <c r="W329" s="25"/>
      <c r="X329" s="25"/>
      <c r="Y329" s="25"/>
      <c r="Z329" s="25"/>
    </row>
    <row r="330" customFormat="false" ht="15.75" hidden="false" customHeight="true" outlineLevel="0" collapsed="false">
      <c r="A330" s="25" t="s">
        <v>1422</v>
      </c>
      <c r="B330" s="11" t="n">
        <v>5</v>
      </c>
      <c r="C330" s="22" t="n">
        <v>42997</v>
      </c>
      <c r="D330" s="11" t="n">
        <v>0</v>
      </c>
      <c r="E330" s="11" t="n">
        <f aca="false">(B330*D330)</f>
        <v>0</v>
      </c>
      <c r="F330" s="11" t="n">
        <f aca="false">IF(L330="LT",IF(N330&gt;D330,N330,D330),D330)</f>
        <v>0</v>
      </c>
      <c r="G330" s="11" t="n">
        <f aca="false">F330*B330</f>
        <v>0</v>
      </c>
      <c r="H330" s="22" t="n">
        <v>43753</v>
      </c>
      <c r="I330" s="11" t="n">
        <v>1352.34</v>
      </c>
      <c r="J330" s="11" t="n">
        <f aca="false">SUM(B330*I330)</f>
        <v>6761.7</v>
      </c>
      <c r="K330" s="11" t="n">
        <f aca="false">SUM(J330-E330)</f>
        <v>6761.7</v>
      </c>
      <c r="L330" s="11" t="str">
        <f aca="false">IF(SUM(+H330-C330)&lt;365,"ST","LT")</f>
        <v>LT</v>
      </c>
      <c r="M330" s="11" t="n">
        <f aca="false">IF(L330="LT",IF(I330&gt;F330,J330-G330,IF(N330&gt;I330&gt;D330, "0 ",IF(D330&gt;I330&gt;N330, "0",IF(D330&lt;N330,I330-D330,I330-N330)))),0)</f>
        <v>6761.7</v>
      </c>
      <c r="N330" s="11" t="n">
        <v>0</v>
      </c>
      <c r="O330" s="11" t="n">
        <f aca="false">SUM(B330*N330)</f>
        <v>0</v>
      </c>
      <c r="P330" s="11" t="n">
        <f aca="false">SUM(J330-O330)</f>
        <v>6761.7</v>
      </c>
      <c r="Q330" s="19" t="s">
        <v>571</v>
      </c>
      <c r="R330" s="25" t="s">
        <v>110</v>
      </c>
      <c r="S330" s="25"/>
      <c r="T330" s="25"/>
      <c r="U330" s="25"/>
      <c r="V330" s="25"/>
      <c r="W330" s="25"/>
      <c r="X330" s="25"/>
      <c r="Y330" s="25"/>
      <c r="Z330" s="25"/>
    </row>
    <row r="331" customFormat="false" ht="15" hidden="false" customHeight="false" outlineLevel="0" collapsed="false">
      <c r="A331" s="25" t="s">
        <v>61</v>
      </c>
      <c r="B331" s="11" t="n">
        <v>5</v>
      </c>
      <c r="C331" s="22" t="n">
        <v>43165</v>
      </c>
      <c r="D331" s="11" t="n">
        <v>1267.55</v>
      </c>
      <c r="E331" s="11" t="n">
        <f aca="false">(B331*D331)</f>
        <v>6337.75</v>
      </c>
      <c r="F331" s="11" t="n">
        <f aca="false">IF(L331="LT",IF(N331&gt;D331,N331,D331),D331)</f>
        <v>1448.3</v>
      </c>
      <c r="G331" s="11" t="n">
        <f aca="false">F331*B331</f>
        <v>7241.5</v>
      </c>
      <c r="H331" s="22" t="n">
        <v>43768</v>
      </c>
      <c r="I331" s="11" t="n">
        <v>1066.23</v>
      </c>
      <c r="J331" s="11" t="n">
        <f aca="false">SUM(B331*I331)</f>
        <v>5331.15</v>
      </c>
      <c r="K331" s="11" t="n">
        <f aca="false">SUM(J331-E331)</f>
        <v>-1006.6</v>
      </c>
      <c r="L331" s="11" t="str">
        <f aca="false">IF(SUM(+H331-C331)&lt;365,"ST","LT")</f>
        <v>LT</v>
      </c>
      <c r="M331" s="11" t="n">
        <f aca="false">IF(L331="LT",IF(I331&gt;F331,J331-G331,IF(N331&gt;I331&gt;D331, "0 ",IF(D331&gt;I331&gt;N331, "0",IF(D331&lt;N331,I331-D331,I331-N331)))),0)</f>
        <v>-201.32</v>
      </c>
      <c r="N331" s="11" t="n">
        <v>1448.3</v>
      </c>
      <c r="O331" s="11" t="n">
        <f aca="false">SUM(B331*N331)</f>
        <v>7241.5</v>
      </c>
      <c r="P331" s="11" t="n">
        <f aca="false">SUM(J331-O331)</f>
        <v>-1910.35</v>
      </c>
      <c r="Q331" s="19" t="s">
        <v>571</v>
      </c>
      <c r="R331" s="25"/>
      <c r="S331" s="25"/>
      <c r="T331" s="25"/>
      <c r="U331" s="25"/>
      <c r="V331" s="25"/>
      <c r="W331" s="25"/>
      <c r="X331" s="25"/>
      <c r="Y331" s="25"/>
      <c r="Z331" s="25"/>
    </row>
    <row r="332" customFormat="false" ht="15.75" hidden="false" customHeight="true" outlineLevel="0" collapsed="false">
      <c r="A332" s="19" t="s">
        <v>1422</v>
      </c>
      <c r="B332" s="11" t="n">
        <v>5</v>
      </c>
      <c r="C332" s="22" t="n">
        <v>42997</v>
      </c>
      <c r="D332" s="11" t="n">
        <v>0</v>
      </c>
      <c r="E332" s="11" t="n">
        <f aca="false">(B332*D332)</f>
        <v>0</v>
      </c>
      <c r="F332" s="11"/>
      <c r="G332" s="11"/>
      <c r="H332" s="22" t="n">
        <v>43795</v>
      </c>
      <c r="I332" s="11" t="n">
        <v>1542.42</v>
      </c>
      <c r="J332" s="11" t="n">
        <f aca="false">SUM(B332*I332)</f>
        <v>7712.1</v>
      </c>
      <c r="K332" s="11" t="n">
        <f aca="false">SUM(J332-E332)</f>
        <v>7712.1</v>
      </c>
      <c r="L332" s="11" t="str">
        <f aca="false">IF(SUM(+H332-C332)&lt;365,"ST","LT")</f>
        <v>LT</v>
      </c>
      <c r="M332" s="11"/>
      <c r="N332" s="11"/>
      <c r="O332" s="11"/>
      <c r="P332" s="11"/>
      <c r="Q332" s="31" t="s">
        <v>571</v>
      </c>
      <c r="R332" s="31"/>
      <c r="S332" s="31"/>
      <c r="T332" s="31"/>
      <c r="U332" s="31"/>
      <c r="V332" s="31"/>
      <c r="W332" s="31"/>
      <c r="X332" s="31"/>
      <c r="Y332" s="31"/>
      <c r="Z332" s="31"/>
    </row>
    <row r="333" customFormat="false" ht="15.75" hidden="false" customHeight="true" outlineLevel="0" collapsed="false">
      <c r="A333" s="25" t="s">
        <v>1272</v>
      </c>
      <c r="B333" s="11" t="n">
        <v>2</v>
      </c>
      <c r="C333" s="22" t="n">
        <v>42177</v>
      </c>
      <c r="D333" s="11" t="n">
        <v>248.84</v>
      </c>
      <c r="E333" s="11" t="n">
        <f aca="false">(B333*D333)</f>
        <v>497.68</v>
      </c>
      <c r="F333" s="11" t="n">
        <f aca="false">IF(L333="LT",IF(N333&gt;D333,N333,D333),D333)</f>
        <v>248.84</v>
      </c>
      <c r="G333" s="11" t="n">
        <f aca="false">F333*B333</f>
        <v>497.68</v>
      </c>
      <c r="H333" s="22" t="n">
        <v>43832</v>
      </c>
      <c r="I333" s="11" t="n">
        <v>152.36</v>
      </c>
      <c r="J333" s="11" t="n">
        <f aca="false">SUM(B333*I333)</f>
        <v>304.72</v>
      </c>
      <c r="K333" s="11" t="n">
        <f aca="false">SUM(J333-E333)</f>
        <v>-192.96</v>
      </c>
      <c r="L333" s="11" t="str">
        <f aca="false">IF(SUM(+H333-C333)&lt;365,"ST","LT")</f>
        <v>LT</v>
      </c>
      <c r="M333" s="11" t="str">
        <f aca="false">IF(L333="LT",IF(I333&gt;F333,J333-G333,IF(N333&gt;I333&gt;D333, "0 ",IF(D333&gt;I333&gt;N333, "0",IF(D333&lt;N333,I333-D333,I333-N333)))),0)</f>
        <v>0</v>
      </c>
      <c r="N333" s="11" t="n">
        <v>0</v>
      </c>
      <c r="O333" s="11" t="n">
        <f aca="false">SUM(B333*N333)</f>
        <v>0</v>
      </c>
      <c r="P333" s="11" t="n">
        <f aca="false">SUM(J333-O333)</f>
        <v>304.72</v>
      </c>
      <c r="Q333" s="19" t="s">
        <v>571</v>
      </c>
      <c r="R333" s="25"/>
      <c r="S333" s="25"/>
      <c r="T333" s="25"/>
      <c r="U333" s="25"/>
      <c r="V333" s="25"/>
      <c r="W333" s="25"/>
      <c r="X333" s="25"/>
      <c r="Y333" s="25"/>
      <c r="Z333" s="25"/>
    </row>
    <row r="334" customFormat="false" ht="15.75" hidden="false" customHeight="true" outlineLevel="0" collapsed="false">
      <c r="A334" s="25" t="s">
        <v>1272</v>
      </c>
      <c r="B334" s="11" t="n">
        <v>25</v>
      </c>
      <c r="C334" s="22" t="n">
        <v>43014</v>
      </c>
      <c r="D334" s="11" t="n">
        <v>0</v>
      </c>
      <c r="E334" s="11" t="n">
        <f aca="false">(B334*D334)</f>
        <v>0</v>
      </c>
      <c r="F334" s="11" t="n">
        <f aca="false">IF(L334="LT",IF(N334&gt;D334,N334,D334),D334)</f>
        <v>0</v>
      </c>
      <c r="G334" s="11" t="n">
        <f aca="false">F334*B334</f>
        <v>0</v>
      </c>
      <c r="H334" s="22" t="n">
        <v>43832</v>
      </c>
      <c r="I334" s="11" t="n">
        <v>152.36</v>
      </c>
      <c r="J334" s="11" t="n">
        <f aca="false">SUM(B334*I334)</f>
        <v>3809</v>
      </c>
      <c r="K334" s="11" t="n">
        <f aca="false">SUM(J334-E334)</f>
        <v>3809</v>
      </c>
      <c r="L334" s="11" t="str">
        <f aca="false">IF(SUM(+H334-C334)&lt;365,"ST","LT")</f>
        <v>LT</v>
      </c>
      <c r="M334" s="11" t="n">
        <f aca="false">IF(L334="LT",IF(I334&gt;F334,J334-G334,IF(N334&gt;I334&gt;D334, "0 ",IF(D334&gt;I334&gt;N334, "0",IF(D334&lt;N334,I334-D334,I334-N334)))),0)</f>
        <v>3809</v>
      </c>
      <c r="N334" s="11" t="n">
        <v>0</v>
      </c>
      <c r="O334" s="11" t="n">
        <f aca="false">SUM(B334*N334)</f>
        <v>0</v>
      </c>
      <c r="P334" s="11" t="n">
        <f aca="false">SUM(J334-O334)</f>
        <v>3809</v>
      </c>
      <c r="Q334" s="19" t="s">
        <v>571</v>
      </c>
      <c r="R334" s="25" t="s">
        <v>94</v>
      </c>
      <c r="S334" s="25"/>
      <c r="T334" s="25"/>
      <c r="U334" s="25"/>
      <c r="V334" s="25"/>
      <c r="W334" s="25"/>
      <c r="X334" s="25"/>
      <c r="Y334" s="25"/>
      <c r="Z334" s="25"/>
    </row>
    <row r="335" customFormat="false" ht="15.75" hidden="false" customHeight="true" outlineLevel="0" collapsed="false">
      <c r="A335" s="25" t="s">
        <v>1272</v>
      </c>
      <c r="B335" s="11" t="n">
        <v>23</v>
      </c>
      <c r="C335" s="22" t="n">
        <v>43192</v>
      </c>
      <c r="D335" s="11" t="n">
        <v>204.02</v>
      </c>
      <c r="E335" s="11" t="n">
        <f aca="false">(B335*D335)</f>
        <v>4692.46</v>
      </c>
      <c r="F335" s="11" t="n">
        <f aca="false">IF(L335="LT",IF(N335&gt;D335,N335,D335),D335)</f>
        <v>204.02</v>
      </c>
      <c r="G335" s="11" t="n">
        <f aca="false">F335*B335</f>
        <v>4692.46</v>
      </c>
      <c r="H335" s="22" t="n">
        <v>43832</v>
      </c>
      <c r="I335" s="11" t="n">
        <v>152.36</v>
      </c>
      <c r="J335" s="11" t="n">
        <f aca="false">SUM(B335*I335)</f>
        <v>3504.28</v>
      </c>
      <c r="K335" s="11" t="n">
        <f aca="false">SUM(J335-E335)</f>
        <v>-1188.18</v>
      </c>
      <c r="L335" s="11" t="str">
        <f aca="false">IF(SUM(+H335-C335)&lt;365,"ST","LT")</f>
        <v>LT</v>
      </c>
      <c r="M335" s="11" t="str">
        <f aca="false">IF(L335="LT",IF(I335&gt;F335,J335-G335,IF(N335&gt;I335&gt;D335, "0 ",IF(D335&gt;I335&gt;N335, "0",IF(D335&lt;N335,I335-D335,I335-N335)))),0)</f>
        <v>0</v>
      </c>
      <c r="N335" s="11" t="n">
        <v>0</v>
      </c>
      <c r="O335" s="11" t="n">
        <f aca="false">SUM(B335*N335)</f>
        <v>0</v>
      </c>
      <c r="P335" s="11" t="n">
        <f aca="false">SUM(J335-O335)</f>
        <v>3504.28</v>
      </c>
      <c r="Q335" s="19" t="s">
        <v>571</v>
      </c>
      <c r="R335" s="25"/>
      <c r="S335" s="25"/>
      <c r="T335" s="25"/>
      <c r="U335" s="25"/>
      <c r="V335" s="25"/>
      <c r="W335" s="25"/>
      <c r="X335" s="25"/>
      <c r="Y335" s="25"/>
      <c r="Z335" s="25"/>
    </row>
    <row r="336" customFormat="false" ht="15.75" hidden="false" customHeight="true" outlineLevel="0" collapsed="false">
      <c r="A336" s="19" t="s">
        <v>490</v>
      </c>
      <c r="B336" s="11" t="n">
        <v>10</v>
      </c>
      <c r="C336" s="22" t="n">
        <v>42146</v>
      </c>
      <c r="D336" s="11" t="n">
        <v>764.06</v>
      </c>
      <c r="E336" s="11" t="n">
        <f aca="false">(B336*D336)</f>
        <v>7640.6</v>
      </c>
      <c r="F336" s="11"/>
      <c r="G336" s="11"/>
      <c r="H336" s="22" t="n">
        <v>43867</v>
      </c>
      <c r="I336" s="11" t="n">
        <v>811.8</v>
      </c>
      <c r="J336" s="11" t="n">
        <f aca="false">SUM(B336*I336)</f>
        <v>8118</v>
      </c>
      <c r="K336" s="11" t="n">
        <f aca="false">SUM(J336-E336)</f>
        <v>477.400000000001</v>
      </c>
      <c r="L336" s="11" t="str">
        <f aca="false">IF(SUM(+H336-C336)&lt;365,"ST","LT")</f>
        <v>LT</v>
      </c>
      <c r="M336" s="11"/>
      <c r="N336" s="11"/>
      <c r="O336" s="11"/>
      <c r="P336" s="11"/>
      <c r="Q336" s="19" t="s">
        <v>571</v>
      </c>
      <c r="R336" s="35"/>
      <c r="S336" s="25"/>
      <c r="T336" s="25"/>
      <c r="U336" s="25"/>
      <c r="V336" s="25"/>
      <c r="W336" s="25"/>
      <c r="X336" s="25"/>
      <c r="Y336" s="25"/>
      <c r="Z336" s="25"/>
    </row>
    <row r="337" customFormat="false" ht="15.75" hidden="false" customHeight="true" outlineLevel="0" collapsed="false">
      <c r="A337" s="25"/>
      <c r="B337" s="11"/>
      <c r="C337" s="22"/>
      <c r="D337" s="11"/>
      <c r="E337" s="11"/>
      <c r="F337" s="11"/>
      <c r="G337" s="11"/>
      <c r="H337" s="22"/>
      <c r="I337" s="11"/>
      <c r="J337" s="11"/>
      <c r="K337" s="11"/>
      <c r="L337" s="11"/>
      <c r="M337" s="11"/>
      <c r="N337" s="11"/>
      <c r="O337" s="11"/>
      <c r="P337" s="11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customFormat="false" ht="15.75" hidden="false" customHeight="true" outlineLevel="0" collapsed="false">
      <c r="A338" s="19"/>
      <c r="B338" s="11"/>
      <c r="C338" s="22"/>
      <c r="D338" s="11"/>
      <c r="E338" s="11"/>
      <c r="F338" s="11"/>
      <c r="G338" s="11"/>
      <c r="H338" s="22"/>
      <c r="I338" s="11"/>
      <c r="J338" s="11"/>
      <c r="K338" s="11"/>
      <c r="L338" s="11"/>
      <c r="M338" s="11"/>
      <c r="N338" s="11"/>
      <c r="O338" s="11"/>
      <c r="P338" s="11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customFormat="false" ht="15.75" hidden="false" customHeight="true" outlineLevel="0" collapsed="false">
      <c r="K339" s="37" t="n">
        <f aca="false">SUM(K313:K338)</f>
        <v>36809.71</v>
      </c>
    </row>
    <row r="342" customFormat="false" ht="15.75" hidden="false" customHeight="true" outlineLevel="0" collapsed="false">
      <c r="A342" s="141" t="s">
        <v>1394</v>
      </c>
      <c r="B342" s="146" t="s">
        <v>1442</v>
      </c>
      <c r="C342" s="143"/>
      <c r="D342" s="9" t="n">
        <v>2019</v>
      </c>
      <c r="E342" s="9" t="n">
        <v>2020</v>
      </c>
      <c r="F342" s="9"/>
      <c r="G342" s="9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5"/>
      <c r="S342" s="145"/>
      <c r="T342" s="145"/>
      <c r="U342" s="145"/>
      <c r="V342" s="145"/>
      <c r="W342" s="145"/>
      <c r="X342" s="145"/>
      <c r="Y342" s="145"/>
      <c r="Z342" s="145"/>
    </row>
    <row r="343" customFormat="false" ht="15.75" hidden="false" customHeight="true" outlineLevel="0" collapsed="false">
      <c r="A343" s="131"/>
      <c r="B343" s="132"/>
      <c r="C343" s="133"/>
      <c r="D343" s="132"/>
      <c r="E343" s="131"/>
      <c r="F343" s="131"/>
      <c r="G343" s="131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1"/>
      <c r="S343" s="131"/>
      <c r="T343" s="131"/>
      <c r="U343" s="131"/>
      <c r="V343" s="131"/>
      <c r="W343" s="131"/>
      <c r="X343" s="131"/>
      <c r="Y343" s="131"/>
      <c r="Z343" s="131"/>
    </row>
    <row r="344" customFormat="false" ht="15.75" hidden="false" customHeight="true" outlineLevel="0" collapsed="false">
      <c r="A344" s="49" t="s">
        <v>1</v>
      </c>
      <c r="B344" s="49" t="s">
        <v>2</v>
      </c>
      <c r="C344" s="107" t="s">
        <v>3</v>
      </c>
      <c r="D344" s="49" t="s">
        <v>4</v>
      </c>
      <c r="E344" s="49" t="s">
        <v>898</v>
      </c>
      <c r="F344" s="49"/>
      <c r="G344" s="49"/>
      <c r="H344" s="49" t="s">
        <v>6</v>
      </c>
      <c r="I344" s="49" t="s">
        <v>7</v>
      </c>
      <c r="J344" s="49" t="s">
        <v>899</v>
      </c>
      <c r="K344" s="49" t="s">
        <v>900</v>
      </c>
      <c r="L344" s="49" t="s">
        <v>9</v>
      </c>
      <c r="M344" s="49"/>
      <c r="N344" s="49"/>
      <c r="O344" s="49"/>
      <c r="P344" s="49"/>
      <c r="Q344" s="49"/>
      <c r="R344" s="108"/>
      <c r="S344" s="108"/>
      <c r="T344" s="108"/>
      <c r="U344" s="108"/>
      <c r="V344" s="108"/>
      <c r="W344" s="108"/>
      <c r="X344" s="108"/>
      <c r="Y344" s="108"/>
      <c r="Z344" s="108"/>
    </row>
    <row r="345" customFormat="false" ht="15.75" hidden="false" customHeight="true" outlineLevel="0" collapsed="false">
      <c r="A345" s="19" t="s">
        <v>1419</v>
      </c>
      <c r="B345" s="11" t="n">
        <v>50</v>
      </c>
      <c r="C345" s="22" t="n">
        <v>43560</v>
      </c>
      <c r="D345" s="11" t="n">
        <v>152.97</v>
      </c>
      <c r="E345" s="11" t="n">
        <f aca="false">(B345*D345)</f>
        <v>7648.5</v>
      </c>
      <c r="F345" s="11"/>
      <c r="G345" s="11"/>
      <c r="H345" s="22" t="n">
        <v>43560</v>
      </c>
      <c r="I345" s="11" t="n">
        <v>151.65</v>
      </c>
      <c r="J345" s="11" t="n">
        <f aca="false">SUM(B345*I345)</f>
        <v>7582.5</v>
      </c>
      <c r="K345" s="11" t="n">
        <f aca="false">SUM(J345-E345)</f>
        <v>-66</v>
      </c>
      <c r="L345" s="11" t="str">
        <f aca="false">IF(SUM(+H345-C345)&lt;365,"ST","LT")</f>
        <v>ST</v>
      </c>
      <c r="M345" s="11"/>
      <c r="N345" s="11"/>
      <c r="O345" s="11"/>
      <c r="P345" s="11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customFormat="false" ht="15" hidden="false" customHeight="false" outlineLevel="0" collapsed="false">
      <c r="A346" s="25" t="s">
        <v>1402</v>
      </c>
      <c r="B346" s="11" t="n">
        <v>25</v>
      </c>
      <c r="C346" s="22" t="n">
        <v>43328</v>
      </c>
      <c r="D346" s="11" t="n">
        <v>374.71</v>
      </c>
      <c r="E346" s="11" t="n">
        <f aca="false">(B346*D346)</f>
        <v>9367.75</v>
      </c>
      <c r="F346" s="11" t="n">
        <f aca="false">IF(L346="LT",IF(N346&gt;D346,N346,D346),D346)</f>
        <v>374.71</v>
      </c>
      <c r="G346" s="11" t="n">
        <f aca="false">F346*B346</f>
        <v>9367.75</v>
      </c>
      <c r="H346" s="22" t="n">
        <v>43577</v>
      </c>
      <c r="I346" s="11" t="n">
        <v>387.49</v>
      </c>
      <c r="J346" s="11" t="n">
        <f aca="false">SUM(B346*I346)</f>
        <v>9687.25</v>
      </c>
      <c r="K346" s="11" t="n">
        <f aca="false">SUM(J346-E346)</f>
        <v>319.5</v>
      </c>
      <c r="L346" s="11" t="str">
        <f aca="false">IF(SUM(+H346-C346)&lt;365,"ST","LT")</f>
        <v>ST</v>
      </c>
      <c r="M346" s="11" t="n">
        <f aca="false">IF(L346="LT",IF(I346&gt;F346,J346-G346,IF(N346&gt;I346&gt;D346, "0 ",IF(D346&gt;I346&gt;N346, "0",IF(D346&lt;N346,I346-D346,I346-N346)))),0)</f>
        <v>0</v>
      </c>
      <c r="N346" s="11" t="n">
        <v>428.45</v>
      </c>
      <c r="O346" s="11" t="n">
        <f aca="false">SUM(B346*N346)</f>
        <v>10711.25</v>
      </c>
      <c r="P346" s="11" t="n">
        <f aca="false">SUM(J346-O346)</f>
        <v>-1024</v>
      </c>
      <c r="Q346" s="19" t="s">
        <v>571</v>
      </c>
      <c r="R346" s="25"/>
      <c r="S346" s="25"/>
      <c r="T346" s="25"/>
      <c r="U346" s="25"/>
      <c r="V346" s="25"/>
      <c r="W346" s="25"/>
      <c r="X346" s="25"/>
      <c r="Y346" s="25"/>
      <c r="Z346" s="25"/>
    </row>
    <row r="347" customFormat="false" ht="15.75" hidden="false" customHeight="true" outlineLevel="0" collapsed="false">
      <c r="A347" s="25" t="s">
        <v>164</v>
      </c>
      <c r="B347" s="11" t="n">
        <v>25</v>
      </c>
      <c r="C347" s="22" t="n">
        <v>43236</v>
      </c>
      <c r="D347" s="11" t="n">
        <v>263.96</v>
      </c>
      <c r="E347" s="11" t="n">
        <f aca="false">(B347*D347)</f>
        <v>6599</v>
      </c>
      <c r="F347" s="11" t="n">
        <f aca="false">IF(L347="LT",IF(N347&gt;D347,N347,D347),D347)</f>
        <v>263.96</v>
      </c>
      <c r="G347" s="11" t="n">
        <f aca="false">F347*B347</f>
        <v>6599</v>
      </c>
      <c r="H347" s="22" t="n">
        <v>43580</v>
      </c>
      <c r="I347" s="11" t="n">
        <v>134.24</v>
      </c>
      <c r="J347" s="11" t="n">
        <f aca="false">SUM(B347*I347)</f>
        <v>3356</v>
      </c>
      <c r="K347" s="11" t="n">
        <f aca="false">SUM(J347-E347)</f>
        <v>-3243</v>
      </c>
      <c r="L347" s="11" t="str">
        <f aca="false">IF(SUM(+H347-C347)&lt;365,"ST","LT")</f>
        <v>ST</v>
      </c>
      <c r="M347" s="11" t="n">
        <f aca="false">IF(L347="LT",IF(I347&gt;F347,J347-G347,IF(N347&gt;I347&gt;D347, "0 ",IF(D347&gt;I347&gt;N347, "0",IF(D347&lt;N347,I347-D347,I347-N347)))),0)</f>
        <v>0</v>
      </c>
      <c r="N347" s="11" t="n">
        <v>290.05</v>
      </c>
      <c r="O347" s="11" t="n">
        <f aca="false">SUM(B347*N347)</f>
        <v>7251.25</v>
      </c>
      <c r="P347" s="11" t="n">
        <f aca="false">SUM(J347-O347)</f>
        <v>-3895.25</v>
      </c>
      <c r="Q347" s="19" t="s">
        <v>571</v>
      </c>
      <c r="R347" s="25"/>
      <c r="S347" s="25"/>
      <c r="T347" s="25"/>
      <c r="U347" s="25"/>
      <c r="V347" s="25"/>
      <c r="W347" s="25"/>
      <c r="X347" s="25"/>
      <c r="Y347" s="25"/>
      <c r="Z347" s="25"/>
    </row>
    <row r="348" customFormat="false" ht="15.75" hidden="false" customHeight="true" outlineLevel="0" collapsed="false">
      <c r="A348" s="25" t="s">
        <v>164</v>
      </c>
      <c r="B348" s="11" t="n">
        <v>25</v>
      </c>
      <c r="C348" s="22" t="n">
        <v>43277</v>
      </c>
      <c r="D348" s="11" t="n">
        <v>0</v>
      </c>
      <c r="E348" s="11" t="n">
        <f aca="false">(B348*D348)</f>
        <v>0</v>
      </c>
      <c r="F348" s="11" t="n">
        <f aca="false">IF(L348="LT",IF(N348&gt;D348,N348,D348),D348)</f>
        <v>0</v>
      </c>
      <c r="G348" s="11" t="n">
        <f aca="false">F348*B348</f>
        <v>0</v>
      </c>
      <c r="H348" s="22" t="n">
        <v>43580</v>
      </c>
      <c r="I348" s="11" t="n">
        <v>134.24</v>
      </c>
      <c r="J348" s="11" t="n">
        <f aca="false">SUM(B348*I348)</f>
        <v>3356</v>
      </c>
      <c r="K348" s="11" t="n">
        <f aca="false">SUM(J348-E348)</f>
        <v>3356</v>
      </c>
      <c r="L348" s="11" t="str">
        <f aca="false">IF(SUM(+H348-C348)&lt;365,"ST","LT")</f>
        <v>ST</v>
      </c>
      <c r="M348" s="11" t="n">
        <f aca="false">IF(L348="LT",IF(I348&gt;F348,J348-G348,IF(N348&gt;I348&gt;D348, "0 ",IF(D348&gt;I348&gt;N348, "0",IF(D348&lt;N348,I348-D348,I348-N348)))),0)</f>
        <v>0</v>
      </c>
      <c r="N348" s="11" t="n">
        <v>290.05</v>
      </c>
      <c r="O348" s="11" t="n">
        <f aca="false">SUM(B348*N348)</f>
        <v>7251.25</v>
      </c>
      <c r="P348" s="11" t="n">
        <f aca="false">SUM(J348-O348)</f>
        <v>-3895.25</v>
      </c>
      <c r="Q348" s="19" t="s">
        <v>571</v>
      </c>
      <c r="R348" s="25" t="s">
        <v>110</v>
      </c>
      <c r="S348" s="25"/>
      <c r="T348" s="25"/>
      <c r="U348" s="25"/>
      <c r="V348" s="25"/>
      <c r="W348" s="25"/>
      <c r="X348" s="25"/>
      <c r="Y348" s="25"/>
      <c r="Z348" s="25"/>
    </row>
    <row r="349" customFormat="false" ht="15.75" hidden="false" customHeight="true" outlineLevel="0" collapsed="false">
      <c r="A349" s="25" t="s">
        <v>314</v>
      </c>
      <c r="B349" s="11" t="n">
        <v>50</v>
      </c>
      <c r="C349" s="22" t="n">
        <v>43315</v>
      </c>
      <c r="D349" s="11" t="n">
        <v>149.48</v>
      </c>
      <c r="E349" s="11" t="n">
        <f aca="false">(B349*D349)</f>
        <v>7474</v>
      </c>
      <c r="F349" s="11" t="n">
        <f aca="false">IF(L349="LT",IF(N349&gt;D349,N349,D349),D349)</f>
        <v>149.48</v>
      </c>
      <c r="G349" s="11" t="n">
        <f aca="false">F349*B349</f>
        <v>7474</v>
      </c>
      <c r="H349" s="22" t="n">
        <v>43594</v>
      </c>
      <c r="I349" s="11" t="n">
        <v>127.46</v>
      </c>
      <c r="J349" s="11" t="n">
        <f aca="false">SUM(B349*I349)</f>
        <v>6373</v>
      </c>
      <c r="K349" s="11" t="n">
        <f aca="false">SUM(J349-E349)</f>
        <v>-1101</v>
      </c>
      <c r="L349" s="11" t="str">
        <f aca="false">IF(SUM(+H349-C349)&lt;365,"ST","LT")</f>
        <v>ST</v>
      </c>
      <c r="M349" s="11" t="n">
        <f aca="false">IF(L349="LT",IF(I349&gt;F349,J349-G349,IF(N349&gt;I349&gt;D349, "0 ",IF(D349&gt;I349&gt;N349, "0",IF(D349&lt;N349,I349-D349,I349-N349)))),0)</f>
        <v>0</v>
      </c>
      <c r="N349" s="11" t="n">
        <v>0</v>
      </c>
      <c r="O349" s="11" t="n">
        <f aca="false">SUM(B349*N349)</f>
        <v>0</v>
      </c>
      <c r="P349" s="11" t="n">
        <f aca="false">SUM(J349-O349)</f>
        <v>6373</v>
      </c>
      <c r="Q349" s="19" t="s">
        <v>571</v>
      </c>
      <c r="R349" s="25"/>
      <c r="S349" s="25"/>
      <c r="T349" s="25"/>
      <c r="U349" s="25"/>
      <c r="V349" s="25"/>
      <c r="W349" s="25"/>
      <c r="X349" s="25"/>
      <c r="Y349" s="25"/>
      <c r="Z349" s="25"/>
    </row>
    <row r="350" customFormat="false" ht="15.75" hidden="false" customHeight="true" outlineLevel="0" collapsed="false">
      <c r="A350" s="25" t="s">
        <v>1434</v>
      </c>
      <c r="B350" s="11" t="n">
        <v>25</v>
      </c>
      <c r="C350" s="22" t="n">
        <v>43329</v>
      </c>
      <c r="D350" s="11" t="n">
        <v>245.68</v>
      </c>
      <c r="E350" s="11" t="n">
        <f aca="false">(B350*D350)</f>
        <v>6142</v>
      </c>
      <c r="F350" s="11" t="n">
        <f aca="false">IF(L350="LT",IF(N350&gt;D350,N350,D350),D350)</f>
        <v>245.68</v>
      </c>
      <c r="G350" s="11" t="n">
        <f aca="false">F350*B350</f>
        <v>6142</v>
      </c>
      <c r="H350" s="22" t="n">
        <v>43593</v>
      </c>
      <c r="I350" s="11" t="n">
        <v>197.75</v>
      </c>
      <c r="J350" s="11" t="n">
        <f aca="false">SUM(B350*I350)</f>
        <v>4943.75</v>
      </c>
      <c r="K350" s="11" t="n">
        <f aca="false">SUM(J350-E350)</f>
        <v>-1198.25</v>
      </c>
      <c r="L350" s="11" t="str">
        <f aca="false">IF(SUM(+H350-C350)&lt;365,"ST","LT")</f>
        <v>ST</v>
      </c>
      <c r="M350" s="11" t="n">
        <f aca="false">IF(L350="LT",IF(I350&gt;F350,J350-G350,IF(N350&gt;I350&gt;D350, "0 ",IF(D350&gt;I350&gt;N350, "0",IF(D350&lt;N350,I350-D350,I350-N350)))),0)</f>
        <v>0</v>
      </c>
      <c r="N350" s="11" t="n">
        <v>0</v>
      </c>
      <c r="O350" s="11" t="n">
        <f aca="false">SUM(B350*N350)</f>
        <v>0</v>
      </c>
      <c r="P350" s="11" t="n">
        <f aca="false">SUM(J350-O350)</f>
        <v>4943.75</v>
      </c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customFormat="false" ht="15.75" hidden="false" customHeight="true" outlineLevel="0" collapsed="false">
      <c r="A351" s="25" t="s">
        <v>554</v>
      </c>
      <c r="B351" s="11" t="n">
        <v>25</v>
      </c>
      <c r="C351" s="22" t="n">
        <v>43532</v>
      </c>
      <c r="D351" s="11" t="n">
        <v>261.84</v>
      </c>
      <c r="E351" s="11" t="n">
        <f aca="false">(B351*D351)</f>
        <v>6546</v>
      </c>
      <c r="F351" s="11"/>
      <c r="G351" s="11"/>
      <c r="H351" s="22" t="n">
        <v>43601</v>
      </c>
      <c r="I351" s="11" t="n">
        <v>284.13</v>
      </c>
      <c r="J351" s="11" t="n">
        <f aca="false">SUM(B351*I351)</f>
        <v>7103.25</v>
      </c>
      <c r="K351" s="11" t="n">
        <f aca="false">SUM(J351-E351)</f>
        <v>557.250000000001</v>
      </c>
      <c r="L351" s="11" t="str">
        <f aca="false">IF(SUM(+H351-C351)&lt;365,"ST","LT")</f>
        <v>ST</v>
      </c>
      <c r="M351" s="11"/>
      <c r="N351" s="11"/>
      <c r="O351" s="11"/>
      <c r="P351" s="11"/>
      <c r="Q351" s="19" t="s">
        <v>571</v>
      </c>
      <c r="R351" s="25"/>
      <c r="S351" s="25"/>
      <c r="T351" s="25"/>
      <c r="U351" s="25"/>
      <c r="V351" s="25"/>
      <c r="W351" s="25"/>
      <c r="X351" s="25"/>
      <c r="Y351" s="25"/>
      <c r="Z351" s="25"/>
    </row>
    <row r="352" customFormat="false" ht="15" hidden="false" customHeight="false" outlineLevel="0" collapsed="false">
      <c r="A352" s="19" t="s">
        <v>1402</v>
      </c>
      <c r="B352" s="11" t="n">
        <v>25</v>
      </c>
      <c r="C352" s="22" t="n">
        <v>43600</v>
      </c>
      <c r="D352" s="11" t="n">
        <v>363.6</v>
      </c>
      <c r="E352" s="11" t="n">
        <f aca="false">(B352*D352)</f>
        <v>9090</v>
      </c>
      <c r="F352" s="11"/>
      <c r="G352" s="11"/>
      <c r="H352" s="22" t="n">
        <v>43605</v>
      </c>
      <c r="I352" s="11" t="n">
        <v>391.05</v>
      </c>
      <c r="J352" s="11" t="n">
        <f aca="false">SUM(B352*I352)</f>
        <v>9776.25</v>
      </c>
      <c r="K352" s="11" t="n">
        <f aca="false">SUM(J352-E352)</f>
        <v>686.25</v>
      </c>
      <c r="L352" s="11" t="str">
        <f aca="false">IF(SUM(+H352-C352)&lt;365,"ST","LT")</f>
        <v>ST</v>
      </c>
      <c r="M352" s="11"/>
      <c r="N352" s="11"/>
      <c r="O352" s="11"/>
      <c r="P352" s="11"/>
      <c r="Q352" s="19" t="s">
        <v>571</v>
      </c>
      <c r="R352" s="25"/>
      <c r="S352" s="25"/>
      <c r="T352" s="25"/>
      <c r="U352" s="25"/>
      <c r="V352" s="25"/>
      <c r="W352" s="25"/>
      <c r="X352" s="25"/>
      <c r="Y352" s="25"/>
      <c r="Z352" s="25"/>
    </row>
    <row r="353" customFormat="false" ht="15.75" hidden="false" customHeight="true" outlineLevel="0" collapsed="false">
      <c r="A353" s="25" t="s">
        <v>1242</v>
      </c>
      <c r="B353" s="11" t="n">
        <v>25</v>
      </c>
      <c r="C353" s="22" t="n">
        <v>43497</v>
      </c>
      <c r="D353" s="11" t="n">
        <v>357.54</v>
      </c>
      <c r="E353" s="11" t="n">
        <f aca="false">(B353*D353)</f>
        <v>8938.5</v>
      </c>
      <c r="F353" s="11"/>
      <c r="G353" s="11"/>
      <c r="H353" s="22" t="n">
        <v>43608</v>
      </c>
      <c r="I353" s="11" t="n">
        <v>420.7</v>
      </c>
      <c r="J353" s="11" t="n">
        <f aca="false">SUM(B353*I353)</f>
        <v>10517.5</v>
      </c>
      <c r="K353" s="11" t="n">
        <f aca="false">SUM(J353-E353)</f>
        <v>1579</v>
      </c>
      <c r="L353" s="11" t="str">
        <f aca="false">IF(SUM(+H353-C353)&lt;365,"ST","LT")</f>
        <v>ST</v>
      </c>
      <c r="M353" s="11"/>
      <c r="N353" s="11"/>
      <c r="O353" s="11"/>
      <c r="P353" s="11"/>
      <c r="Q353" s="19" t="s">
        <v>571</v>
      </c>
      <c r="R353" s="25"/>
      <c r="S353" s="25"/>
      <c r="T353" s="25"/>
      <c r="U353" s="25"/>
      <c r="V353" s="25"/>
      <c r="W353" s="25"/>
      <c r="X353" s="25"/>
      <c r="Y353" s="25"/>
      <c r="Z353" s="25"/>
    </row>
    <row r="354" customFormat="false" ht="15.75" hidden="false" customHeight="true" outlineLevel="0" collapsed="false">
      <c r="A354" s="25" t="s">
        <v>377</v>
      </c>
      <c r="B354" s="11" t="n">
        <v>25</v>
      </c>
      <c r="C354" s="22" t="n">
        <v>43517</v>
      </c>
      <c r="D354" s="11" t="n">
        <v>174.12</v>
      </c>
      <c r="E354" s="11" t="n">
        <f aca="false">(B354*D354)</f>
        <v>4353</v>
      </c>
      <c r="F354" s="11"/>
      <c r="G354" s="11"/>
      <c r="H354" s="22" t="n">
        <v>43620</v>
      </c>
      <c r="I354" s="11" t="n">
        <v>181.42</v>
      </c>
      <c r="J354" s="11" t="n">
        <f aca="false">SUM(B354*I354)</f>
        <v>4535.5</v>
      </c>
      <c r="K354" s="11" t="n">
        <f aca="false">SUM(J354-E354)</f>
        <v>182.5</v>
      </c>
      <c r="L354" s="11" t="str">
        <f aca="false">IF(SUM(+H354-C354)&lt;365,"ST","LT")</f>
        <v>ST</v>
      </c>
      <c r="M354" s="11"/>
      <c r="N354" s="11"/>
      <c r="O354" s="11"/>
      <c r="P354" s="11"/>
      <c r="Q354" s="19" t="s">
        <v>571</v>
      </c>
      <c r="R354" s="25"/>
      <c r="S354" s="25"/>
      <c r="T354" s="25"/>
      <c r="U354" s="25"/>
      <c r="V354" s="25"/>
      <c r="W354" s="25"/>
      <c r="X354" s="25"/>
      <c r="Y354" s="25"/>
      <c r="Z354" s="25"/>
    </row>
    <row r="355" customFormat="false" ht="15.75" hidden="false" customHeight="true" outlineLevel="0" collapsed="false">
      <c r="A355" s="25" t="s">
        <v>1434</v>
      </c>
      <c r="B355" s="11" t="n">
        <v>25</v>
      </c>
      <c r="C355" s="22" t="n">
        <v>43623</v>
      </c>
      <c r="D355" s="11" t="n">
        <v>261.39</v>
      </c>
      <c r="E355" s="11" t="n">
        <f aca="false">(B355*D355)</f>
        <v>6534.75</v>
      </c>
      <c r="F355" s="11" t="n">
        <f aca="false">IF(L355="LT",IF(N355&gt;D355,N355,D355),D355)</f>
        <v>261.39</v>
      </c>
      <c r="G355" s="11" t="n">
        <f aca="false">F355*B355</f>
        <v>6534.75</v>
      </c>
      <c r="H355" s="22" t="n">
        <v>43620</v>
      </c>
      <c r="I355" s="11" t="n">
        <v>252.85</v>
      </c>
      <c r="J355" s="11" t="n">
        <f aca="false">SUM(B355*I355)</f>
        <v>6321.25</v>
      </c>
      <c r="K355" s="11" t="n">
        <f aca="false">SUM(J355-E355)</f>
        <v>-213.5</v>
      </c>
      <c r="L355" s="11" t="str">
        <f aca="false">IF(SUM(+H355-C355)&lt;365,"ST","LT")</f>
        <v>ST</v>
      </c>
      <c r="M355" s="11" t="n">
        <f aca="false">IF(L355="LT",IF(I355&gt;F355,J355-G355,IF(N355&gt;I355&gt;D355, "0 ",IF(D355&gt;I355&gt;N355, "0",IF(D355&lt;N355,I355-D355,I355-N355)))),0)</f>
        <v>0</v>
      </c>
      <c r="N355" s="11" t="n">
        <v>0</v>
      </c>
      <c r="O355" s="11" t="n">
        <f aca="false">SUM(B355*N355)</f>
        <v>0</v>
      </c>
      <c r="P355" s="11" t="n">
        <f aca="false">SUM(J355-O355)</f>
        <v>6321.25</v>
      </c>
      <c r="Q355" s="19" t="s">
        <v>571</v>
      </c>
      <c r="R355" s="19" t="s">
        <v>445</v>
      </c>
      <c r="S355" s="25"/>
      <c r="T355" s="25"/>
      <c r="U355" s="25"/>
      <c r="V355" s="25"/>
      <c r="W355" s="25"/>
      <c r="X355" s="25"/>
      <c r="Y355" s="25"/>
      <c r="Z355" s="25"/>
    </row>
    <row r="356" customFormat="false" ht="15.75" hidden="false" customHeight="true" outlineLevel="0" collapsed="false">
      <c r="A356" s="19" t="s">
        <v>1431</v>
      </c>
      <c r="B356" s="11" t="n">
        <v>25</v>
      </c>
      <c r="C356" s="22" t="n">
        <v>43620</v>
      </c>
      <c r="D356" s="11" t="n">
        <v>176.45</v>
      </c>
      <c r="E356" s="11" t="n">
        <f aca="false">(B356*D356)</f>
        <v>4411.25</v>
      </c>
      <c r="F356" s="11"/>
      <c r="G356" s="11"/>
      <c r="H356" s="22" t="n">
        <v>43628</v>
      </c>
      <c r="I356" s="11" t="n">
        <v>194.73</v>
      </c>
      <c r="J356" s="11" t="n">
        <f aca="false">SUM(B356*I356)</f>
        <v>4868.25</v>
      </c>
      <c r="K356" s="11" t="n">
        <f aca="false">SUM(J356-E356)</f>
        <v>457</v>
      </c>
      <c r="L356" s="11" t="str">
        <f aca="false">IF(SUM(+H356-C356)&lt;365,"ST","LT")</f>
        <v>ST</v>
      </c>
      <c r="M356" s="11"/>
      <c r="N356" s="11"/>
      <c r="O356" s="11"/>
      <c r="P356" s="11"/>
      <c r="Q356" s="19" t="s">
        <v>571</v>
      </c>
      <c r="R356" s="25"/>
      <c r="S356" s="25"/>
      <c r="T356" s="25"/>
      <c r="U356" s="25"/>
      <c r="V356" s="25"/>
      <c r="W356" s="25"/>
      <c r="X356" s="25"/>
      <c r="Y356" s="25"/>
      <c r="Z356" s="25"/>
    </row>
    <row r="357" customFormat="false" ht="15.75" hidden="false" customHeight="true" outlineLevel="0" collapsed="false">
      <c r="A357" s="25" t="s">
        <v>1214</v>
      </c>
      <c r="B357" s="11" t="n">
        <v>10</v>
      </c>
      <c r="C357" s="22" t="n">
        <v>43502</v>
      </c>
      <c r="D357" s="11" t="n">
        <v>509.54</v>
      </c>
      <c r="E357" s="11" t="n">
        <f aca="false">(B357*D357)</f>
        <v>5095.4</v>
      </c>
      <c r="F357" s="11"/>
      <c r="G357" s="11"/>
      <c r="H357" s="22" t="n">
        <v>43640</v>
      </c>
      <c r="I357" s="11" t="n">
        <v>544.5</v>
      </c>
      <c r="J357" s="11" t="n">
        <f aca="false">SUM(B357*I357)</f>
        <v>5445</v>
      </c>
      <c r="K357" s="11" t="n">
        <f aca="false">SUM(J357-E357)</f>
        <v>349.599999999999</v>
      </c>
      <c r="L357" s="11" t="str">
        <f aca="false">IF(SUM(+H357-C357)&lt;365,"ST","LT")</f>
        <v>ST</v>
      </c>
      <c r="M357" s="11"/>
      <c r="N357" s="11" t="n">
        <v>1390.55</v>
      </c>
      <c r="O357" s="11" t="n">
        <f aca="false">SUM(B357*N357)</f>
        <v>13905.5</v>
      </c>
      <c r="P357" s="11" t="n">
        <f aca="false">SUM(J357-O357)</f>
        <v>-8460.5</v>
      </c>
      <c r="Q357" s="19" t="s">
        <v>571</v>
      </c>
      <c r="R357" s="25"/>
      <c r="S357" s="25"/>
      <c r="T357" s="25"/>
      <c r="U357" s="25"/>
      <c r="V357" s="25"/>
      <c r="W357" s="25"/>
      <c r="X357" s="25"/>
      <c r="Y357" s="25"/>
      <c r="Z357" s="25"/>
    </row>
    <row r="358" customFormat="false" ht="15.75" hidden="false" customHeight="true" outlineLevel="0" collapsed="false">
      <c r="A358" s="19" t="s">
        <v>776</v>
      </c>
      <c r="B358" s="11" t="n">
        <v>25</v>
      </c>
      <c r="C358" s="22" t="n">
        <v>43567</v>
      </c>
      <c r="D358" s="11" t="n">
        <v>218.87</v>
      </c>
      <c r="E358" s="11" t="n">
        <f aca="false">(B358*D358)</f>
        <v>5471.75</v>
      </c>
      <c r="F358" s="11"/>
      <c r="G358" s="11"/>
      <c r="H358" s="22" t="n">
        <v>43678</v>
      </c>
      <c r="I358" s="11" t="n">
        <v>219.82</v>
      </c>
      <c r="J358" s="11" t="n">
        <f aca="false">SUM(B358*I358)</f>
        <v>5495.5</v>
      </c>
      <c r="K358" s="11" t="n">
        <f aca="false">SUM(J358-E358)</f>
        <v>23.75</v>
      </c>
      <c r="L358" s="11" t="str">
        <f aca="false">IF(SUM(+H358-C358)&lt;365,"ST","LT")</f>
        <v>ST</v>
      </c>
      <c r="M358" s="11"/>
      <c r="N358" s="11"/>
      <c r="O358" s="11"/>
      <c r="P358" s="11"/>
      <c r="Q358" s="19" t="s">
        <v>571</v>
      </c>
      <c r="R358" s="25"/>
      <c r="S358" s="25"/>
      <c r="T358" s="25"/>
      <c r="U358" s="25"/>
      <c r="V358" s="25"/>
      <c r="W358" s="25"/>
      <c r="X358" s="25"/>
      <c r="Y358" s="25"/>
      <c r="Z358" s="25"/>
    </row>
    <row r="359" customFormat="false" ht="15.75" hidden="false" customHeight="true" outlineLevel="0" collapsed="false">
      <c r="A359" s="25" t="s">
        <v>1377</v>
      </c>
      <c r="B359" s="11" t="n">
        <v>10</v>
      </c>
      <c r="C359" s="22" t="n">
        <v>43404</v>
      </c>
      <c r="D359" s="11" t="n">
        <v>578.22</v>
      </c>
      <c r="E359" s="11" t="n">
        <f aca="false">(B359*D359)</f>
        <v>5782.2</v>
      </c>
      <c r="F359" s="11" t="n">
        <f aca="false">IF(L359="LT",IF(N359&gt;D359,N359,D359),D359)</f>
        <v>578.22</v>
      </c>
      <c r="G359" s="11" t="n">
        <f aca="false">F359*B359</f>
        <v>5782.2</v>
      </c>
      <c r="H359" s="22" t="n">
        <v>43684</v>
      </c>
      <c r="I359" s="11" t="n">
        <v>311.36</v>
      </c>
      <c r="J359" s="11" t="n">
        <f aca="false">SUM(B359*I359)</f>
        <v>3113.6</v>
      </c>
      <c r="K359" s="11" t="n">
        <f aca="false">SUM(J359-E359)</f>
        <v>-2668.6</v>
      </c>
      <c r="L359" s="11" t="str">
        <f aca="false">IF(SUM(+H359-C359)&lt;365,"ST","LT")</f>
        <v>ST</v>
      </c>
      <c r="M359" s="11" t="n">
        <f aca="false">IF(L359="LT",IF(I359&gt;F359,J359-G359,IF(N359&gt;I359&gt;D359, "0 ",IF(D359&gt;I359&gt;N359, "0",IF(D359&lt;N359,I359-D359,I359-N359)))),0)</f>
        <v>0</v>
      </c>
      <c r="N359" s="11" t="n">
        <v>0</v>
      </c>
      <c r="O359" s="11" t="n">
        <f aca="false">SUM(B359*N359)</f>
        <v>0</v>
      </c>
      <c r="P359" s="11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customFormat="false" ht="15.75" hidden="false" customHeight="true" outlineLevel="0" collapsed="false">
      <c r="A360" s="25" t="s">
        <v>1377</v>
      </c>
      <c r="B360" s="11" t="n">
        <v>10</v>
      </c>
      <c r="C360" s="22" t="n">
        <v>43762</v>
      </c>
      <c r="D360" s="11" t="n">
        <v>0</v>
      </c>
      <c r="E360" s="11" t="n">
        <f aca="false">(B360*D360)</f>
        <v>0</v>
      </c>
      <c r="F360" s="11" t="n">
        <f aca="false">IF(L360="LT",IF(N360&gt;D360,N360,D360),D360)</f>
        <v>0</v>
      </c>
      <c r="G360" s="11" t="n">
        <f aca="false">F360*B360</f>
        <v>0</v>
      </c>
      <c r="H360" s="22" t="n">
        <v>43684</v>
      </c>
      <c r="I360" s="11" t="n">
        <v>311.36</v>
      </c>
      <c r="J360" s="11" t="n">
        <f aca="false">SUM(B360*I360)</f>
        <v>3113.6</v>
      </c>
      <c r="K360" s="11" t="n">
        <f aca="false">SUM(J360-E360)</f>
        <v>3113.6</v>
      </c>
      <c r="L360" s="11" t="str">
        <f aca="false">IF(SUM(+H360-C360)&lt;365,"ST","LT")</f>
        <v>ST</v>
      </c>
      <c r="M360" s="11" t="n">
        <f aca="false">IF(L360="LT",IF(I360&gt;F360,J360-G360,IF(N360&gt;I360&gt;D360, "0 ",IF(D360&gt;I360&gt;N360, "0",IF(D360&lt;N360,I360-D360,I360-N360)))),0)</f>
        <v>0</v>
      </c>
      <c r="N360" s="11" t="n">
        <v>0</v>
      </c>
      <c r="O360" s="11" t="n">
        <f aca="false">SUM(B360*N360)</f>
        <v>0</v>
      </c>
      <c r="P360" s="11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customFormat="false" ht="15.75" hidden="false" customHeight="true" outlineLevel="0" collapsed="false">
      <c r="A361" s="25" t="s">
        <v>1214</v>
      </c>
      <c r="B361" s="11" t="n">
        <v>10</v>
      </c>
      <c r="C361" s="22" t="n">
        <v>43693</v>
      </c>
      <c r="D361" s="11" t="n">
        <v>475.2</v>
      </c>
      <c r="E361" s="11" t="n">
        <f aca="false">(B361*D361)</f>
        <v>4752</v>
      </c>
      <c r="F361" s="11"/>
      <c r="G361" s="11"/>
      <c r="H361" s="22" t="n">
        <v>43706</v>
      </c>
      <c r="I361" s="11" t="n">
        <v>486.09</v>
      </c>
      <c r="J361" s="11" t="n">
        <f aca="false">SUM(B361*I361)</f>
        <v>4860.9</v>
      </c>
      <c r="K361" s="11" t="n">
        <f aca="false">SUM(J361-E361)</f>
        <v>108.9</v>
      </c>
      <c r="L361" s="11" t="str">
        <f aca="false">IF(SUM(+H361-C361)&lt;365,"ST","LT")</f>
        <v>ST</v>
      </c>
      <c r="M361" s="11"/>
      <c r="N361" s="11" t="n">
        <v>1390.55</v>
      </c>
      <c r="O361" s="11" t="n">
        <f aca="false">SUM(B361*N361)</f>
        <v>13905.5</v>
      </c>
      <c r="P361" s="11" t="n">
        <f aca="false">SUM(J361-O361)</f>
        <v>-9044.6</v>
      </c>
      <c r="Q361" s="19" t="s">
        <v>571</v>
      </c>
      <c r="R361" s="25"/>
      <c r="S361" s="25"/>
      <c r="T361" s="25"/>
      <c r="U361" s="25"/>
      <c r="V361" s="25"/>
      <c r="W361" s="25"/>
      <c r="X361" s="25"/>
      <c r="Y361" s="25"/>
      <c r="Z361" s="25"/>
    </row>
    <row r="362" customFormat="false" ht="15.75" hidden="false" customHeight="true" outlineLevel="0" collapsed="false">
      <c r="A362" s="25" t="s">
        <v>711</v>
      </c>
      <c r="B362" s="11" t="n">
        <v>100</v>
      </c>
      <c r="C362" s="22" t="n">
        <v>43479</v>
      </c>
      <c r="D362" s="11" t="n">
        <v>49.69</v>
      </c>
      <c r="E362" s="11" t="n">
        <f aca="false">(B362*D362)</f>
        <v>4969</v>
      </c>
      <c r="F362" s="11"/>
      <c r="G362" s="11"/>
      <c r="H362" s="22" t="n">
        <v>43724</v>
      </c>
      <c r="I362" s="11" t="n">
        <v>54.25</v>
      </c>
      <c r="J362" s="11" t="n">
        <f aca="false">SUM(B362*I362)</f>
        <v>5425</v>
      </c>
      <c r="K362" s="11" t="n">
        <f aca="false">SUM(J362-E362)</f>
        <v>456</v>
      </c>
      <c r="L362" s="11" t="str">
        <f aca="false">IF(SUM(+H362-C362)&lt;365,"ST","LT")</f>
        <v>ST</v>
      </c>
      <c r="M362" s="11"/>
      <c r="N362" s="11"/>
      <c r="O362" s="11"/>
      <c r="P362" s="11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customFormat="false" ht="15.75" hidden="false" customHeight="true" outlineLevel="0" collapsed="false">
      <c r="A363" s="19" t="s">
        <v>98</v>
      </c>
      <c r="B363" s="11" t="n">
        <v>3</v>
      </c>
      <c r="C363" s="22" t="n">
        <v>43581</v>
      </c>
      <c r="D363" s="11" t="n">
        <v>624.18</v>
      </c>
      <c r="E363" s="11" t="n">
        <f aca="false">(B363*D363)</f>
        <v>1872.54</v>
      </c>
      <c r="F363" s="11"/>
      <c r="G363" s="11"/>
      <c r="H363" s="22" t="n">
        <v>43731</v>
      </c>
      <c r="I363" s="11" t="n">
        <v>673.2</v>
      </c>
      <c r="J363" s="11" t="n">
        <f aca="false">SUM(B363*I363)</f>
        <v>2019.6</v>
      </c>
      <c r="K363" s="11" t="n">
        <f aca="false">SUM(J363-E363)</f>
        <v>147.06</v>
      </c>
      <c r="L363" s="11" t="str">
        <f aca="false">IF(SUM(+H363-C363)&lt;365,"ST","LT")</f>
        <v>ST</v>
      </c>
      <c r="M363" s="11"/>
      <c r="N363" s="11"/>
      <c r="O363" s="11"/>
      <c r="P363" s="11"/>
      <c r="Q363" s="19" t="s">
        <v>571</v>
      </c>
      <c r="R363" s="25"/>
      <c r="S363" s="25"/>
      <c r="T363" s="25"/>
      <c r="U363" s="25"/>
      <c r="V363" s="25"/>
      <c r="W363" s="25"/>
      <c r="X363" s="25"/>
      <c r="Y363" s="25"/>
      <c r="Z363" s="25"/>
    </row>
    <row r="364" customFormat="false" ht="15.75" hidden="false" customHeight="true" outlineLevel="0" collapsed="false">
      <c r="A364" s="19" t="s">
        <v>1409</v>
      </c>
      <c r="B364" s="11" t="n">
        <v>20</v>
      </c>
      <c r="C364" s="22" t="n">
        <v>43644</v>
      </c>
      <c r="D364" s="11" t="n">
        <v>301.99</v>
      </c>
      <c r="E364" s="11" t="n">
        <f aca="false">(B364*D364)</f>
        <v>6039.8</v>
      </c>
      <c r="F364" s="11"/>
      <c r="G364" s="11"/>
      <c r="H364" s="22" t="n">
        <v>43755</v>
      </c>
      <c r="I364" s="11" t="n">
        <v>341.55</v>
      </c>
      <c r="J364" s="11" t="n">
        <f aca="false">SUM(B364*I364)</f>
        <v>6831</v>
      </c>
      <c r="K364" s="11" t="n">
        <f aca="false">SUM(J364-E364)</f>
        <v>791.2</v>
      </c>
      <c r="L364" s="11" t="str">
        <f aca="false">IF(SUM(+H364-C364)&lt;365,"ST","LT")</f>
        <v>ST</v>
      </c>
      <c r="M364" s="11"/>
      <c r="N364" s="11"/>
      <c r="O364" s="11"/>
      <c r="P364" s="11"/>
      <c r="Q364" s="19" t="s">
        <v>571</v>
      </c>
      <c r="R364" s="25"/>
      <c r="S364" s="25"/>
      <c r="T364" s="25"/>
      <c r="U364" s="25"/>
      <c r="V364" s="25"/>
      <c r="W364" s="25"/>
      <c r="X364" s="25"/>
      <c r="Y364" s="25"/>
      <c r="Z364" s="25"/>
    </row>
    <row r="365" customFormat="false" ht="15.75" hidden="false" customHeight="true" outlineLevel="0" collapsed="false">
      <c r="A365" s="19" t="s">
        <v>1419</v>
      </c>
      <c r="B365" s="11" t="n">
        <v>50</v>
      </c>
      <c r="C365" s="22" t="n">
        <v>43725</v>
      </c>
      <c r="D365" s="11" t="n">
        <v>107.67</v>
      </c>
      <c r="E365" s="11" t="n">
        <f aca="false">(B365*D365)</f>
        <v>5383.5</v>
      </c>
      <c r="F365" s="11"/>
      <c r="G365" s="11"/>
      <c r="H365" s="22" t="n">
        <v>43767</v>
      </c>
      <c r="I365" s="11" t="n">
        <v>124.25</v>
      </c>
      <c r="J365" s="11" t="n">
        <f aca="false">SUM(B365*I365)</f>
        <v>6212.5</v>
      </c>
      <c r="K365" s="11" t="n">
        <f aca="false">SUM(J365-E365)</f>
        <v>829</v>
      </c>
      <c r="L365" s="11" t="str">
        <f aca="false">IF(SUM(+H365-C365)&lt;365,"ST","LT")</f>
        <v>ST</v>
      </c>
      <c r="M365" s="11"/>
      <c r="N365" s="11"/>
      <c r="O365" s="11"/>
      <c r="P365" s="11"/>
      <c r="Q365" s="19" t="s">
        <v>571</v>
      </c>
      <c r="R365" s="25"/>
      <c r="S365" s="25"/>
      <c r="T365" s="25"/>
      <c r="U365" s="25"/>
      <c r="V365" s="25"/>
      <c r="W365" s="25"/>
      <c r="X365" s="25"/>
      <c r="Y365" s="25"/>
      <c r="Z365" s="25"/>
    </row>
    <row r="366" customFormat="false" ht="15.75" hidden="false" customHeight="true" outlineLevel="0" collapsed="false">
      <c r="A366" s="19" t="s">
        <v>465</v>
      </c>
      <c r="B366" s="11" t="n">
        <v>50</v>
      </c>
      <c r="C366" s="22" t="n">
        <v>43739</v>
      </c>
      <c r="D366" s="11" t="n">
        <v>123.72</v>
      </c>
      <c r="E366" s="11" t="n">
        <f aca="false">(B366*D366)</f>
        <v>6186</v>
      </c>
      <c r="F366" s="11"/>
      <c r="G366" s="11"/>
      <c r="H366" s="22" t="n">
        <v>43768</v>
      </c>
      <c r="I366" s="11" t="n">
        <v>137.61</v>
      </c>
      <c r="J366" s="11" t="n">
        <f aca="false">SUM(B366*I366)</f>
        <v>6880.5</v>
      </c>
      <c r="K366" s="11" t="n">
        <f aca="false">SUM(J366-E366)</f>
        <v>694.500000000001</v>
      </c>
      <c r="L366" s="11" t="str">
        <f aca="false">IF(SUM(+H366-C366)&lt;365,"ST","LT")</f>
        <v>ST</v>
      </c>
      <c r="M366" s="11"/>
      <c r="N366" s="11"/>
      <c r="O366" s="11"/>
      <c r="P366" s="11"/>
      <c r="Q366" s="19" t="s">
        <v>571</v>
      </c>
      <c r="R366" s="25"/>
      <c r="S366" s="25"/>
      <c r="T366" s="25"/>
      <c r="U366" s="25"/>
      <c r="V366" s="25"/>
      <c r="W366" s="25"/>
      <c r="X366" s="25"/>
      <c r="Y366" s="25"/>
      <c r="Z366" s="25"/>
    </row>
    <row r="367" customFormat="false" ht="15.75" hidden="false" customHeight="true" outlineLevel="0" collapsed="false">
      <c r="A367" s="19" t="s">
        <v>1257</v>
      </c>
      <c r="B367" s="11" t="n">
        <v>100</v>
      </c>
      <c r="C367" s="22" t="n">
        <v>43696</v>
      </c>
      <c r="D367" s="11" t="n">
        <v>57.67</v>
      </c>
      <c r="E367" s="11" t="n">
        <f aca="false">(B367*D367)</f>
        <v>5767</v>
      </c>
      <c r="F367" s="11"/>
      <c r="G367" s="11"/>
      <c r="H367" s="22" t="n">
        <v>43804</v>
      </c>
      <c r="I367" s="11" t="n">
        <v>74.6</v>
      </c>
      <c r="J367" s="11" t="n">
        <f aca="false">SUM(B367*I367)</f>
        <v>7460</v>
      </c>
      <c r="K367" s="11" t="n">
        <f aca="false">SUM(J367-E367)</f>
        <v>1693</v>
      </c>
      <c r="L367" s="11" t="str">
        <f aca="false">IF(SUM(+H367-C367)&lt;365,"ST","LT")</f>
        <v>ST</v>
      </c>
      <c r="M367" s="11"/>
      <c r="N367" s="11"/>
      <c r="O367" s="11"/>
      <c r="P367" s="11"/>
      <c r="Q367" s="19" t="s">
        <v>571</v>
      </c>
      <c r="R367" s="25"/>
      <c r="S367" s="25"/>
      <c r="T367" s="25"/>
      <c r="U367" s="25"/>
      <c r="V367" s="25"/>
      <c r="W367" s="25"/>
      <c r="X367" s="25"/>
      <c r="Y367" s="25"/>
      <c r="Z367" s="25"/>
    </row>
    <row r="368" customFormat="false" ht="15.75" hidden="false" customHeight="true" outlineLevel="0" collapsed="false">
      <c r="A368" s="19" t="s">
        <v>216</v>
      </c>
      <c r="B368" s="11" t="n">
        <v>5</v>
      </c>
      <c r="C368" s="22" t="n">
        <v>43795</v>
      </c>
      <c r="D368" s="11" t="n">
        <v>1121.1</v>
      </c>
      <c r="E368" s="11" t="n">
        <f aca="false">(B368*D368)</f>
        <v>5605.5</v>
      </c>
      <c r="F368" s="11"/>
      <c r="G368" s="11"/>
      <c r="H368" s="22" t="n">
        <v>43844</v>
      </c>
      <c r="I368" s="11" t="n">
        <v>585.73</v>
      </c>
      <c r="J368" s="11" t="n">
        <f aca="false">SUM(B368*I368)</f>
        <v>2928.65</v>
      </c>
      <c r="K368" s="11" t="n">
        <f aca="false">SUM(J368-E368)</f>
        <v>-2676.85</v>
      </c>
      <c r="L368" s="11" t="str">
        <f aca="false">IF(SUM(+H368-C368)&lt;365,"ST","LT")</f>
        <v>ST</v>
      </c>
      <c r="M368" s="11"/>
      <c r="N368" s="11"/>
      <c r="O368" s="11"/>
      <c r="P368" s="11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customFormat="false" ht="15.75" hidden="false" customHeight="true" outlineLevel="0" collapsed="false">
      <c r="A369" s="19" t="s">
        <v>216</v>
      </c>
      <c r="B369" s="11" t="n">
        <v>5</v>
      </c>
      <c r="C369" s="22" t="n">
        <v>43806</v>
      </c>
      <c r="D369" s="11" t="n">
        <v>0</v>
      </c>
      <c r="E369" s="11" t="n">
        <f aca="false">(B369*D369)</f>
        <v>0</v>
      </c>
      <c r="F369" s="11"/>
      <c r="G369" s="11"/>
      <c r="H369" s="22" t="n">
        <v>43844</v>
      </c>
      <c r="I369" s="11" t="n">
        <v>585.73</v>
      </c>
      <c r="J369" s="11" t="n">
        <f aca="false">SUM(B369*I369)</f>
        <v>2928.65</v>
      </c>
      <c r="K369" s="11" t="n">
        <f aca="false">SUM(J369-E369)</f>
        <v>2928.65</v>
      </c>
      <c r="L369" s="11" t="str">
        <f aca="false">IF(SUM(+H369-C369)&lt;365,"ST","LT")</f>
        <v>ST</v>
      </c>
      <c r="M369" s="11"/>
      <c r="N369" s="11"/>
      <c r="O369" s="11"/>
      <c r="P369" s="11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customFormat="false" ht="15" hidden="false" customHeight="false" outlineLevel="0" collapsed="false">
      <c r="A370" s="19" t="s">
        <v>61</v>
      </c>
      <c r="B370" s="11" t="n">
        <v>5</v>
      </c>
      <c r="C370" s="22" t="n">
        <v>43773</v>
      </c>
      <c r="D370" s="11" t="n">
        <v>1015.05</v>
      </c>
      <c r="E370" s="11" t="n">
        <f aca="false">(B370*D370)</f>
        <v>5075.25</v>
      </c>
      <c r="F370" s="11"/>
      <c r="G370" s="11"/>
      <c r="H370" s="22" t="n">
        <v>43846</v>
      </c>
      <c r="I370" s="11" t="n">
        <v>1053.41</v>
      </c>
      <c r="J370" s="11" t="n">
        <f aca="false">SUM(B370*I370)</f>
        <v>5267.05</v>
      </c>
      <c r="K370" s="11" t="n">
        <f aca="false">SUM(J370-E370)</f>
        <v>191.8</v>
      </c>
      <c r="L370" s="11" t="str">
        <f aca="false">IF(SUM(+H370-C370)&lt;365,"ST","LT")</f>
        <v>ST</v>
      </c>
      <c r="M370" s="11"/>
      <c r="N370" s="11"/>
      <c r="O370" s="11"/>
      <c r="P370" s="11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customFormat="false" ht="15.75" hidden="false" customHeight="true" outlineLevel="0" collapsed="false">
      <c r="A371" s="19" t="s">
        <v>591</v>
      </c>
      <c r="B371" s="11" t="n">
        <v>10</v>
      </c>
      <c r="C371" s="22" t="n">
        <v>43844</v>
      </c>
      <c r="D371" s="11" t="n">
        <v>456.52</v>
      </c>
      <c r="E371" s="11" t="n">
        <f aca="false">(B371*D371)</f>
        <v>4565.2</v>
      </c>
      <c r="F371" s="11"/>
      <c r="G371" s="11"/>
      <c r="H371" s="22" t="n">
        <v>43858</v>
      </c>
      <c r="I371" s="11" t="n">
        <v>489.56</v>
      </c>
      <c r="J371" s="11" t="n">
        <f aca="false">SUM(B371*I371)</f>
        <v>4895.6</v>
      </c>
      <c r="K371" s="11" t="n">
        <f aca="false">SUM(J371-E371)</f>
        <v>330.400000000001</v>
      </c>
      <c r="L371" s="11" t="str">
        <f aca="false">IF(SUM(+H371-C371)&lt;365,"ST","LT")</f>
        <v>ST</v>
      </c>
      <c r="M371" s="11"/>
      <c r="N371" s="11"/>
      <c r="O371" s="11"/>
      <c r="P371" s="11" t="s">
        <v>571</v>
      </c>
      <c r="Q371" s="19" t="s">
        <v>571</v>
      </c>
      <c r="R371" s="25"/>
      <c r="S371" s="25"/>
      <c r="T371" s="25"/>
      <c r="U371" s="25"/>
      <c r="V371" s="25"/>
      <c r="W371" s="25"/>
      <c r="X371" s="25"/>
      <c r="Y371" s="25"/>
      <c r="Z371" s="25"/>
    </row>
    <row r="372" customFormat="false" ht="15.75" hidden="false" customHeight="true" outlineLevel="0" collapsed="false">
      <c r="A372" s="19" t="s">
        <v>776</v>
      </c>
      <c r="B372" s="11" t="n">
        <v>25</v>
      </c>
      <c r="C372" s="22" t="n">
        <v>43776</v>
      </c>
      <c r="D372" s="11" t="n">
        <v>277.65</v>
      </c>
      <c r="E372" s="11" t="n">
        <f aca="false">(B372*D372)</f>
        <v>6941.25</v>
      </c>
      <c r="F372" s="11"/>
      <c r="G372" s="11"/>
      <c r="H372" s="22" t="n">
        <v>43774</v>
      </c>
      <c r="I372" s="11" t="n">
        <v>281.21</v>
      </c>
      <c r="J372" s="11" t="n">
        <f aca="false">SUM(B372*I372)</f>
        <v>7030.25</v>
      </c>
      <c r="K372" s="11" t="n">
        <f aca="false">SUM(J372-E372)</f>
        <v>89</v>
      </c>
      <c r="L372" s="11" t="str">
        <f aca="false">IF(SUM(+H372-C372)&lt;365,"ST","LT")</f>
        <v>ST</v>
      </c>
      <c r="M372" s="11"/>
      <c r="N372" s="11"/>
      <c r="O372" s="11"/>
      <c r="P372" s="11"/>
      <c r="Q372" s="19" t="s">
        <v>571</v>
      </c>
      <c r="R372" s="25"/>
      <c r="S372" s="25"/>
      <c r="T372" s="25"/>
      <c r="U372" s="25"/>
      <c r="V372" s="25"/>
      <c r="W372" s="25"/>
      <c r="X372" s="25"/>
      <c r="Y372" s="25"/>
      <c r="Z372" s="25"/>
    </row>
    <row r="373" customFormat="false" ht="15.75" hidden="false" customHeight="true" outlineLevel="0" collapsed="false">
      <c r="A373" s="19" t="s">
        <v>113</v>
      </c>
      <c r="B373" s="11" t="n">
        <v>25</v>
      </c>
      <c r="C373" s="22" t="n">
        <v>43861</v>
      </c>
      <c r="D373" s="11" t="n">
        <v>266.34</v>
      </c>
      <c r="E373" s="11" t="n">
        <f aca="false">(B373*D373)</f>
        <v>6658.5</v>
      </c>
      <c r="F373" s="11"/>
      <c r="G373" s="11"/>
      <c r="H373" s="22" t="n">
        <v>43867</v>
      </c>
      <c r="I373" s="11" t="n">
        <v>276.75</v>
      </c>
      <c r="J373" s="11" t="n">
        <f aca="false">SUM(B373*I373)</f>
        <v>6918.75</v>
      </c>
      <c r="K373" s="11" t="n">
        <f aca="false">SUM(J373-E373)</f>
        <v>260.250000000001</v>
      </c>
      <c r="L373" s="11" t="str">
        <f aca="false">IF(SUM(+H373-C373)&lt;365,"ST","LT")</f>
        <v>ST</v>
      </c>
      <c r="M373" s="11"/>
      <c r="N373" s="11"/>
      <c r="O373" s="11"/>
      <c r="P373" s="11"/>
      <c r="Q373" s="19" t="s">
        <v>571</v>
      </c>
      <c r="R373" s="25"/>
      <c r="S373" s="25"/>
      <c r="T373" s="25"/>
      <c r="U373" s="25"/>
      <c r="V373" s="25"/>
      <c r="W373" s="25"/>
      <c r="X373" s="25"/>
      <c r="Y373" s="25"/>
      <c r="Z373" s="25"/>
    </row>
    <row r="375" customFormat="false" ht="15.75" hidden="false" customHeight="true" outlineLevel="0" collapsed="false">
      <c r="A375" s="141" t="s">
        <v>1394</v>
      </c>
      <c r="B375" s="146" t="s">
        <v>1441</v>
      </c>
      <c r="C375" s="143"/>
      <c r="D375" s="9" t="n">
        <v>2018</v>
      </c>
      <c r="E375" s="9" t="n">
        <v>2019</v>
      </c>
      <c r="F375" s="9"/>
      <c r="G375" s="9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5"/>
      <c r="S375" s="145"/>
      <c r="T375" s="145"/>
      <c r="U375" s="145"/>
      <c r="V375" s="145"/>
      <c r="W375" s="145"/>
      <c r="X375" s="145"/>
      <c r="Y375" s="145"/>
      <c r="Z375" s="145"/>
    </row>
    <row r="376" customFormat="false" ht="15.75" hidden="false" customHeight="true" outlineLevel="0" collapsed="false">
      <c r="A376" s="131"/>
      <c r="B376" s="132"/>
      <c r="C376" s="133"/>
      <c r="D376" s="132"/>
      <c r="E376" s="131"/>
      <c r="F376" s="131"/>
      <c r="G376" s="131"/>
      <c r="H376" s="132"/>
      <c r="I376" s="132"/>
      <c r="J376" s="132"/>
      <c r="K376" s="132" t="n">
        <f aca="false">SUM(K345:K375)</f>
        <v>7977.01</v>
      </c>
      <c r="L376" s="132"/>
      <c r="M376" s="132"/>
      <c r="N376" s="132"/>
      <c r="O376" s="132"/>
      <c r="P376" s="132"/>
      <c r="Q376" s="132"/>
      <c r="R376" s="131"/>
      <c r="S376" s="131"/>
      <c r="T376" s="131"/>
      <c r="U376" s="131"/>
      <c r="V376" s="131"/>
      <c r="W376" s="131"/>
      <c r="X376" s="131"/>
      <c r="Y376" s="131"/>
      <c r="Z376" s="131"/>
    </row>
    <row r="377" customFormat="false" ht="15.75" hidden="false" customHeight="true" outlineLevel="0" collapsed="false">
      <c r="A377" s="49" t="s">
        <v>1</v>
      </c>
      <c r="B377" s="49" t="s">
        <v>2</v>
      </c>
      <c r="C377" s="107" t="s">
        <v>3</v>
      </c>
      <c r="D377" s="49" t="s">
        <v>4</v>
      </c>
      <c r="E377" s="49" t="s">
        <v>898</v>
      </c>
      <c r="F377" s="49"/>
      <c r="G377" s="49"/>
      <c r="H377" s="49" t="s">
        <v>6</v>
      </c>
      <c r="I377" s="49" t="s">
        <v>7</v>
      </c>
      <c r="J377" s="49" t="s">
        <v>899</v>
      </c>
      <c r="K377" s="49" t="s">
        <v>900</v>
      </c>
      <c r="L377" s="49" t="s">
        <v>9</v>
      </c>
      <c r="M377" s="49"/>
      <c r="N377" s="49"/>
      <c r="O377" s="49"/>
      <c r="P377" s="49"/>
      <c r="Q377" s="49"/>
      <c r="R377" s="108"/>
      <c r="S377" s="108"/>
      <c r="T377" s="108"/>
      <c r="U377" s="108"/>
      <c r="V377" s="108"/>
      <c r="W377" s="108"/>
      <c r="X377" s="108"/>
      <c r="Y377" s="108"/>
      <c r="Z377" s="108"/>
    </row>
    <row r="378" customFormat="false" ht="15.75" hidden="false" customHeight="true" outlineLevel="0" collapsed="false">
      <c r="A378" s="25" t="s">
        <v>490</v>
      </c>
      <c r="B378" s="11" t="n">
        <v>10</v>
      </c>
      <c r="C378" s="22" t="n">
        <v>42088</v>
      </c>
      <c r="D378" s="11" t="n">
        <v>0</v>
      </c>
      <c r="E378" s="11" t="n">
        <f aca="false">(B378*D378)</f>
        <v>0</v>
      </c>
      <c r="F378" s="11"/>
      <c r="G378" s="11"/>
      <c r="H378" s="22" t="n">
        <v>43196</v>
      </c>
      <c r="I378" s="11" t="n">
        <v>612.81</v>
      </c>
      <c r="J378" s="11" t="n">
        <f aca="false">SUM(B378*I378)</f>
        <v>6128.1</v>
      </c>
      <c r="K378" s="11" t="n">
        <f aca="false">SUM(J378-E378)</f>
        <v>6128.1</v>
      </c>
      <c r="L378" s="11" t="str">
        <f aca="false">IF(SUM(+H378-C378)&lt;365,"ST","LT")</f>
        <v>LT</v>
      </c>
      <c r="M378" s="11"/>
      <c r="N378" s="11"/>
      <c r="O378" s="11"/>
      <c r="P378" s="11"/>
      <c r="Q378" s="25"/>
      <c r="R378" s="35" t="s">
        <v>94</v>
      </c>
      <c r="S378" s="25"/>
      <c r="T378" s="25"/>
      <c r="U378" s="25"/>
      <c r="V378" s="25"/>
      <c r="W378" s="25"/>
      <c r="X378" s="25"/>
      <c r="Y378" s="25"/>
      <c r="Z378" s="25"/>
    </row>
    <row r="379" customFormat="false" ht="15.75" hidden="false" customHeight="true" outlineLevel="0" collapsed="false">
      <c r="A379" s="25" t="s">
        <v>1422</v>
      </c>
      <c r="B379" s="11" t="n">
        <v>10</v>
      </c>
      <c r="C379" s="22" t="n">
        <v>34834</v>
      </c>
      <c r="D379" s="11" t="n">
        <v>150</v>
      </c>
      <c r="E379" s="11" t="n">
        <f aca="false">(B379*D379)</f>
        <v>1500</v>
      </c>
      <c r="F379" s="11"/>
      <c r="G379" s="11"/>
      <c r="H379" s="22" t="n">
        <v>43200</v>
      </c>
      <c r="I379" s="11" t="n">
        <v>907.68</v>
      </c>
      <c r="J379" s="11" t="n">
        <f aca="false">SUM(B379*I379)</f>
        <v>9076.8</v>
      </c>
      <c r="K379" s="11" t="n">
        <f aca="false">SUM(J379-E379)</f>
        <v>7576.8</v>
      </c>
      <c r="L379" s="11" t="str">
        <f aca="false">IF(SUM(+H379-C379)&lt;365,"ST","LT")</f>
        <v>LT</v>
      </c>
      <c r="M379" s="11"/>
      <c r="N379" s="11"/>
      <c r="O379" s="11"/>
      <c r="P379" s="11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customFormat="false" ht="15.75" hidden="false" customHeight="true" outlineLevel="0" collapsed="false">
      <c r="A380" s="25" t="s">
        <v>1422</v>
      </c>
      <c r="B380" s="11" t="n">
        <v>10</v>
      </c>
      <c r="C380" s="22" t="n">
        <v>34834</v>
      </c>
      <c r="D380" s="11" t="n">
        <v>150</v>
      </c>
      <c r="E380" s="11" t="n">
        <f aca="false">(B380*D380)</f>
        <v>1500</v>
      </c>
      <c r="F380" s="11"/>
      <c r="G380" s="11"/>
      <c r="H380" s="22" t="n">
        <v>43201</v>
      </c>
      <c r="I380" s="11" t="n">
        <v>920.5</v>
      </c>
      <c r="J380" s="11" t="n">
        <f aca="false">SUM(B380*I380)</f>
        <v>9205</v>
      </c>
      <c r="K380" s="11" t="n">
        <f aca="false">SUM(J380-E380)</f>
        <v>7705</v>
      </c>
      <c r="L380" s="11" t="str">
        <f aca="false">IF(SUM(+H380-C380)&lt;365,"ST","LT")</f>
        <v>LT</v>
      </c>
      <c r="M380" s="11"/>
      <c r="N380" s="11"/>
      <c r="O380" s="11"/>
      <c r="P380" s="11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customFormat="false" ht="15.75" hidden="false" customHeight="true" outlineLevel="0" collapsed="false">
      <c r="A381" s="25" t="s">
        <v>1422</v>
      </c>
      <c r="B381" s="11" t="n">
        <v>10</v>
      </c>
      <c r="C381" s="22" t="n">
        <v>34834</v>
      </c>
      <c r="D381" s="11" t="n">
        <v>150</v>
      </c>
      <c r="E381" s="11" t="n">
        <f aca="false">(B381*D381)</f>
        <v>1500</v>
      </c>
      <c r="F381" s="11"/>
      <c r="G381" s="11"/>
      <c r="H381" s="22" t="n">
        <v>43217</v>
      </c>
      <c r="I381" s="11" t="n">
        <v>992.48</v>
      </c>
      <c r="J381" s="11" t="n">
        <f aca="false">SUM(B381*I381)</f>
        <v>9924.8</v>
      </c>
      <c r="K381" s="11" t="n">
        <f aca="false">SUM(J381-E381)</f>
        <v>8424.8</v>
      </c>
      <c r="L381" s="11" t="str">
        <f aca="false">IF(SUM(+H381-C381)&lt;365,"ST","LT")</f>
        <v>LT</v>
      </c>
      <c r="M381" s="11"/>
      <c r="N381" s="11"/>
      <c r="O381" s="11"/>
      <c r="P381" s="11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customFormat="false" ht="15.75" hidden="false" customHeight="true" outlineLevel="0" collapsed="false">
      <c r="A382" s="25" t="s">
        <v>1417</v>
      </c>
      <c r="B382" s="11" t="n">
        <v>50</v>
      </c>
      <c r="C382" s="22" t="n">
        <v>41719</v>
      </c>
      <c r="D382" s="11" t="n">
        <v>72.17</v>
      </c>
      <c r="E382" s="11" t="n">
        <f aca="false">(B382*D382)</f>
        <v>3608.5</v>
      </c>
      <c r="F382" s="11"/>
      <c r="G382" s="11"/>
      <c r="H382" s="22" t="n">
        <v>43234</v>
      </c>
      <c r="I382" s="11" t="n">
        <v>176.81</v>
      </c>
      <c r="J382" s="11" t="n">
        <f aca="false">SUM(B382*I382)</f>
        <v>8840.5</v>
      </c>
      <c r="K382" s="11" t="n">
        <f aca="false">SUM(J382-E382)</f>
        <v>5232</v>
      </c>
      <c r="L382" s="11" t="str">
        <f aca="false">IF(SUM(+H382-C382)&lt;365,"ST","LT")</f>
        <v>LT</v>
      </c>
      <c r="M382" s="11"/>
      <c r="N382" s="11"/>
      <c r="O382" s="11"/>
      <c r="P382" s="11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customFormat="false" ht="15.75" hidden="false" customHeight="true" outlineLevel="0" collapsed="false">
      <c r="A383" s="25" t="s">
        <v>1422</v>
      </c>
      <c r="B383" s="11" t="n">
        <v>5</v>
      </c>
      <c r="C383" s="22" t="n">
        <v>34834</v>
      </c>
      <c r="D383" s="11" t="n">
        <v>150</v>
      </c>
      <c r="E383" s="11" t="n">
        <f aca="false">(B383*D383)</f>
        <v>750</v>
      </c>
      <c r="F383" s="11"/>
      <c r="G383" s="11"/>
      <c r="H383" s="22" t="n">
        <v>43234</v>
      </c>
      <c r="I383" s="11" t="n">
        <v>975.15</v>
      </c>
      <c r="J383" s="11" t="n">
        <f aca="false">SUM(B383*I383)</f>
        <v>4875.75</v>
      </c>
      <c r="K383" s="11" t="n">
        <f aca="false">SUM(J383-E383)</f>
        <v>4125.75</v>
      </c>
      <c r="L383" s="11" t="str">
        <f aca="false">IF(SUM(+H383-C383)&lt;365,"ST","LT")</f>
        <v>LT</v>
      </c>
      <c r="M383" s="11"/>
      <c r="N383" s="11"/>
      <c r="O383" s="11"/>
      <c r="P383" s="11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customFormat="false" ht="15.75" hidden="false" customHeight="true" outlineLevel="0" collapsed="false">
      <c r="A384" s="25" t="s">
        <v>374</v>
      </c>
      <c r="B384" s="11" t="n">
        <v>25</v>
      </c>
      <c r="C384" s="22" t="n">
        <v>42405</v>
      </c>
      <c r="D384" s="11" t="n">
        <v>124.87</v>
      </c>
      <c r="E384" s="11" t="n">
        <f aca="false">(B384*D384)</f>
        <v>3121.75</v>
      </c>
      <c r="F384" s="11"/>
      <c r="G384" s="11"/>
      <c r="H384" s="22" t="n">
        <v>43236</v>
      </c>
      <c r="I384" s="11" t="n">
        <v>168.89</v>
      </c>
      <c r="J384" s="11" t="n">
        <f aca="false">SUM(B384*I384)</f>
        <v>4222.25</v>
      </c>
      <c r="K384" s="11" t="n">
        <f aca="false">SUM(J384-E384)</f>
        <v>1100.5</v>
      </c>
      <c r="L384" s="11" t="str">
        <f aca="false">IF(SUM(+H384-C384)&lt;365,"ST","LT")</f>
        <v>LT</v>
      </c>
      <c r="M384" s="11"/>
      <c r="N384" s="11"/>
      <c r="O384" s="11"/>
      <c r="P384" s="11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customFormat="false" ht="15.75" hidden="false" customHeight="true" outlineLevel="0" collapsed="false">
      <c r="A385" s="25" t="s">
        <v>374</v>
      </c>
      <c r="B385" s="11" t="n">
        <v>25</v>
      </c>
      <c r="C385" s="22" t="n">
        <v>42587</v>
      </c>
      <c r="D385" s="11" t="n">
        <v>161.3</v>
      </c>
      <c r="E385" s="11" t="n">
        <f aca="false">(B385*D385)</f>
        <v>4032.5</v>
      </c>
      <c r="F385" s="11"/>
      <c r="G385" s="11"/>
      <c r="H385" s="22" t="n">
        <v>43236</v>
      </c>
      <c r="I385" s="11" t="n">
        <v>168.89</v>
      </c>
      <c r="J385" s="11" t="n">
        <f aca="false">SUM(B385*I385)</f>
        <v>4222.25</v>
      </c>
      <c r="K385" s="11" t="n">
        <f aca="false">SUM(J385-E385)</f>
        <v>189.75</v>
      </c>
      <c r="L385" s="11" t="str">
        <f aca="false">IF(SUM(+H385-C385)&lt;365,"ST","LT")</f>
        <v>LT</v>
      </c>
      <c r="M385" s="11"/>
      <c r="N385" s="11"/>
      <c r="O385" s="11"/>
      <c r="P385" s="11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customFormat="false" ht="15.75" hidden="false" customHeight="true" outlineLevel="0" collapsed="false">
      <c r="A386" s="25" t="s">
        <v>1377</v>
      </c>
      <c r="B386" s="11" t="n">
        <v>25</v>
      </c>
      <c r="C386" s="22" t="n">
        <v>42492</v>
      </c>
      <c r="D386" s="11" t="n">
        <v>387.83</v>
      </c>
      <c r="E386" s="11" t="n">
        <f aca="false">(B386*D386)</f>
        <v>9695.75</v>
      </c>
      <c r="F386" s="11"/>
      <c r="G386" s="11"/>
      <c r="H386" s="22" t="n">
        <v>43255</v>
      </c>
      <c r="I386" s="11" t="n">
        <v>594.5</v>
      </c>
      <c r="J386" s="11" t="n">
        <f aca="false">SUM(B386*I386)</f>
        <v>14862.5</v>
      </c>
      <c r="K386" s="11" t="n">
        <f aca="false">SUM(J386-E386)</f>
        <v>5166.75</v>
      </c>
      <c r="L386" s="11" t="str">
        <f aca="false">IF(SUM(+H386-C386)&lt;365,"ST","LT")</f>
        <v>LT</v>
      </c>
      <c r="M386" s="11"/>
      <c r="N386" s="11"/>
      <c r="O386" s="11"/>
      <c r="P386" s="11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customFormat="false" ht="15.75" hidden="false" customHeight="true" outlineLevel="0" collapsed="false">
      <c r="A387" s="25" t="s">
        <v>266</v>
      </c>
      <c r="B387" s="11" t="n">
        <v>100</v>
      </c>
      <c r="C387" s="22" t="n">
        <v>40500</v>
      </c>
      <c r="D387" s="11" t="n">
        <v>24.92</v>
      </c>
      <c r="E387" s="11" t="n">
        <f aca="false">(B387*D387)</f>
        <v>2492</v>
      </c>
      <c r="F387" s="11"/>
      <c r="G387" s="11"/>
      <c r="H387" s="22" t="n">
        <v>43259</v>
      </c>
      <c r="I387" s="11" t="n">
        <v>5.26</v>
      </c>
      <c r="J387" s="11" t="n">
        <f aca="false">SUM(B387*I387)</f>
        <v>526</v>
      </c>
      <c r="K387" s="11" t="n">
        <f aca="false">SUM(J387-E387)</f>
        <v>-1966</v>
      </c>
      <c r="L387" s="11" t="str">
        <f aca="false">IF(SUM(+H387-C387)&lt;365,"ST","LT")</f>
        <v>LT</v>
      </c>
      <c r="M387" s="11"/>
      <c r="N387" s="11"/>
      <c r="O387" s="11"/>
      <c r="P387" s="11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customFormat="false" ht="15.75" hidden="false" customHeight="true" outlineLevel="0" collapsed="false">
      <c r="A388" s="25" t="s">
        <v>372</v>
      </c>
      <c r="B388" s="11" t="n">
        <v>100</v>
      </c>
      <c r="C388" s="22" t="n">
        <v>40674</v>
      </c>
      <c r="D388" s="11" t="n">
        <v>27.03</v>
      </c>
      <c r="E388" s="11" t="n">
        <f aca="false">(B388*D388)</f>
        <v>2703</v>
      </c>
      <c r="F388" s="11"/>
      <c r="G388" s="11"/>
      <c r="H388" s="22" t="n">
        <v>43259</v>
      </c>
      <c r="I388" s="11" t="n">
        <v>9.75</v>
      </c>
      <c r="J388" s="11" t="n">
        <f aca="false">SUM(B388*I388)</f>
        <v>975</v>
      </c>
      <c r="K388" s="11" t="n">
        <f aca="false">SUM(J388-E388)</f>
        <v>-1728</v>
      </c>
      <c r="L388" s="11" t="str">
        <f aca="false">IF(SUM(+H388-C388)&lt;365,"ST","LT")</f>
        <v>LT</v>
      </c>
      <c r="M388" s="11"/>
      <c r="N388" s="11"/>
      <c r="O388" s="11"/>
      <c r="P388" s="11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customFormat="false" ht="15.75" hidden="false" customHeight="true" outlineLevel="0" collapsed="false">
      <c r="A389" s="25" t="s">
        <v>1422</v>
      </c>
      <c r="B389" s="11" t="n">
        <v>10</v>
      </c>
      <c r="C389" s="22" t="n">
        <v>34834</v>
      </c>
      <c r="D389" s="11" t="n">
        <v>150</v>
      </c>
      <c r="E389" s="11" t="n">
        <f aca="false">(B389*D389)</f>
        <v>1500</v>
      </c>
      <c r="F389" s="11"/>
      <c r="G389" s="11"/>
      <c r="H389" s="22" t="n">
        <v>43263</v>
      </c>
      <c r="I389" s="11" t="n">
        <v>984.85</v>
      </c>
      <c r="J389" s="11" t="n">
        <f aca="false">SUM(B389*I389)</f>
        <v>9848.5</v>
      </c>
      <c r="K389" s="11" t="n">
        <f aca="false">SUM(J389-E389)</f>
        <v>8348.5</v>
      </c>
      <c r="L389" s="11" t="str">
        <f aca="false">IF(SUM(+H389-C389)&lt;365,"ST","LT")</f>
        <v>LT</v>
      </c>
      <c r="M389" s="11"/>
      <c r="N389" s="11"/>
      <c r="O389" s="11"/>
      <c r="P389" s="11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customFormat="false" ht="15.75" hidden="false" customHeight="true" outlineLevel="0" collapsed="false">
      <c r="A390" s="25" t="s">
        <v>1422</v>
      </c>
      <c r="B390" s="11" t="n">
        <v>10</v>
      </c>
      <c r="C390" s="22" t="n">
        <v>34834</v>
      </c>
      <c r="D390" s="11" t="n">
        <v>150</v>
      </c>
      <c r="E390" s="11" t="n">
        <f aca="false">(B390*D390)</f>
        <v>1500</v>
      </c>
      <c r="F390" s="11"/>
      <c r="G390" s="11"/>
      <c r="H390" s="22" t="n">
        <v>43269</v>
      </c>
      <c r="I390" s="11" t="n">
        <v>1006.88</v>
      </c>
      <c r="J390" s="11" t="n">
        <f aca="false">SUM(B390*I390)</f>
        <v>10068.8</v>
      </c>
      <c r="K390" s="11" t="n">
        <f aca="false">SUM(J390-E390)</f>
        <v>8568.8</v>
      </c>
      <c r="L390" s="11" t="str">
        <f aca="false">IF(SUM(+H390-C390)&lt;365,"ST","LT")</f>
        <v>LT</v>
      </c>
      <c r="M390" s="11"/>
      <c r="N390" s="11"/>
      <c r="O390" s="11"/>
      <c r="P390" s="11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customFormat="false" ht="15.75" hidden="false" customHeight="true" outlineLevel="0" collapsed="false">
      <c r="A391" s="25" t="s">
        <v>1422</v>
      </c>
      <c r="B391" s="11" t="n">
        <v>5</v>
      </c>
      <c r="C391" s="22" t="n">
        <v>34834</v>
      </c>
      <c r="D391" s="11" t="n">
        <v>150</v>
      </c>
      <c r="E391" s="11" t="n">
        <f aca="false">(B391*D391)</f>
        <v>750</v>
      </c>
      <c r="F391" s="11"/>
      <c r="G391" s="11"/>
      <c r="H391" s="22" t="n">
        <v>43285</v>
      </c>
      <c r="I391" s="11" t="n">
        <v>979.31</v>
      </c>
      <c r="J391" s="11" t="n">
        <f aca="false">SUM(B391*I391)</f>
        <v>4896.55</v>
      </c>
      <c r="K391" s="11" t="n">
        <f aca="false">SUM(J391-E391)</f>
        <v>4146.55</v>
      </c>
      <c r="L391" s="11" t="str">
        <f aca="false">IF(SUM(+H391-C391)&lt;365,"ST","LT")</f>
        <v>LT</v>
      </c>
      <c r="M391" s="11"/>
      <c r="N391" s="11"/>
      <c r="O391" s="11"/>
      <c r="P391" s="11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customFormat="false" ht="15.75" hidden="false" customHeight="true" outlineLevel="0" collapsed="false">
      <c r="A392" s="25" t="s">
        <v>1422</v>
      </c>
      <c r="B392" s="11" t="n">
        <v>5</v>
      </c>
      <c r="C392" s="22" t="n">
        <v>34834</v>
      </c>
      <c r="D392" s="11" t="n">
        <v>150</v>
      </c>
      <c r="E392" s="11" t="n">
        <f aca="false">(B392*D392)</f>
        <v>750</v>
      </c>
      <c r="F392" s="11"/>
      <c r="G392" s="11"/>
      <c r="H392" s="22" t="n">
        <v>43291</v>
      </c>
      <c r="I392" s="11" t="n">
        <v>1010.15</v>
      </c>
      <c r="J392" s="11" t="n">
        <f aca="false">SUM(B392*I392)</f>
        <v>5050.75</v>
      </c>
      <c r="K392" s="11" t="n">
        <f aca="false">SUM(J392-E392)</f>
        <v>4300.75</v>
      </c>
      <c r="L392" s="11" t="str">
        <f aca="false">IF(SUM(+H392-C392)&lt;365,"ST","LT")</f>
        <v>LT</v>
      </c>
      <c r="M392" s="11"/>
      <c r="N392" s="11"/>
      <c r="O392" s="11"/>
      <c r="P392" s="11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customFormat="false" ht="15.75" hidden="false" customHeight="true" outlineLevel="0" collapsed="false">
      <c r="A393" s="25" t="s">
        <v>1422</v>
      </c>
      <c r="B393" s="11" t="n">
        <v>5</v>
      </c>
      <c r="C393" s="22" t="n">
        <v>34834</v>
      </c>
      <c r="D393" s="11" t="n">
        <v>150</v>
      </c>
      <c r="E393" s="11" t="n">
        <f aca="false">(B393*D393)</f>
        <v>750</v>
      </c>
      <c r="F393" s="11"/>
      <c r="G393" s="11"/>
      <c r="H393" s="22" t="n">
        <v>43292</v>
      </c>
      <c r="I393" s="11" t="n">
        <v>1023.86</v>
      </c>
      <c r="J393" s="11" t="n">
        <f aca="false">SUM(B393*I393)</f>
        <v>5119.3</v>
      </c>
      <c r="K393" s="11" t="n">
        <f aca="false">SUM(J393-E393)</f>
        <v>4369.3</v>
      </c>
      <c r="L393" s="11" t="str">
        <f aca="false">IF(SUM(+H393-C393)&lt;365,"ST","LT")</f>
        <v>LT</v>
      </c>
      <c r="M393" s="11"/>
      <c r="N393" s="11"/>
      <c r="O393" s="11"/>
      <c r="P393" s="11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customFormat="false" ht="15.75" hidden="false" customHeight="true" outlineLevel="0" collapsed="false">
      <c r="A394" s="25" t="s">
        <v>1422</v>
      </c>
      <c r="B394" s="11" t="n">
        <v>5</v>
      </c>
      <c r="C394" s="22" t="n">
        <v>34834</v>
      </c>
      <c r="D394" s="11" t="n">
        <v>150</v>
      </c>
      <c r="E394" s="11" t="n">
        <f aca="false">(B394*D394)</f>
        <v>750</v>
      </c>
      <c r="F394" s="11"/>
      <c r="G394" s="11"/>
      <c r="H394" s="22" t="n">
        <v>43298</v>
      </c>
      <c r="I394" s="11" t="n">
        <v>1077.52</v>
      </c>
      <c r="J394" s="11" t="n">
        <f aca="false">SUM(B394*I394)</f>
        <v>5387.6</v>
      </c>
      <c r="K394" s="11" t="n">
        <f aca="false">SUM(J394-E394)</f>
        <v>4637.6</v>
      </c>
      <c r="L394" s="11" t="str">
        <f aca="false">IF(SUM(+H394-C394)&lt;365,"ST","LT")</f>
        <v>LT</v>
      </c>
      <c r="M394" s="11"/>
      <c r="N394" s="11"/>
      <c r="O394" s="11"/>
      <c r="P394" s="11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customFormat="false" ht="15.75" hidden="false" customHeight="true" outlineLevel="0" collapsed="false">
      <c r="A395" s="25" t="s">
        <v>276</v>
      </c>
      <c r="B395" s="11" t="n">
        <v>5</v>
      </c>
      <c r="C395" s="22" t="n">
        <v>42563</v>
      </c>
      <c r="D395" s="11" t="n">
        <v>0</v>
      </c>
      <c r="E395" s="11" t="n">
        <f aca="false">(B395*D395)</f>
        <v>0</v>
      </c>
      <c r="F395" s="11"/>
      <c r="G395" s="11"/>
      <c r="H395" s="22" t="n">
        <v>43308</v>
      </c>
      <c r="I395" s="11" t="n">
        <v>300.44</v>
      </c>
      <c r="J395" s="11" t="n">
        <f aca="false">SUM(B395*I395)</f>
        <v>1502.2</v>
      </c>
      <c r="K395" s="11" t="n">
        <f aca="false">SUM(J395-E395)</f>
        <v>1502.2</v>
      </c>
      <c r="L395" s="11" t="str">
        <f aca="false">IF(SUM(+H395-C395)&lt;365,"ST","LT")</f>
        <v>LT</v>
      </c>
      <c r="M395" s="11"/>
      <c r="N395" s="11"/>
      <c r="O395" s="11"/>
      <c r="P395" s="11"/>
      <c r="Q395" s="25"/>
      <c r="R395" s="25" t="s">
        <v>86</v>
      </c>
      <c r="S395" s="25"/>
      <c r="T395" s="25"/>
      <c r="U395" s="25"/>
      <c r="V395" s="25"/>
      <c r="W395" s="25"/>
      <c r="X395" s="25"/>
      <c r="Y395" s="25"/>
      <c r="Z395" s="25"/>
    </row>
    <row r="396" customFormat="false" ht="13.5" hidden="false" customHeight="true" outlineLevel="0" collapsed="false">
      <c r="A396" s="25" t="s">
        <v>276</v>
      </c>
      <c r="B396" s="11" t="n">
        <v>20</v>
      </c>
      <c r="C396" s="22" t="n">
        <v>42649</v>
      </c>
      <c r="D396" s="11" t="n">
        <v>238.99</v>
      </c>
      <c r="E396" s="11" t="n">
        <f aca="false">(B396*D396)</f>
        <v>4779.8</v>
      </c>
      <c r="F396" s="11"/>
      <c r="G396" s="11"/>
      <c r="H396" s="22" t="n">
        <v>43308</v>
      </c>
      <c r="I396" s="11" t="n">
        <v>300.44</v>
      </c>
      <c r="J396" s="11" t="n">
        <f aca="false">SUM(B396*I396)</f>
        <v>6008.8</v>
      </c>
      <c r="K396" s="11" t="n">
        <f aca="false">SUM(J396-E396)</f>
        <v>1229</v>
      </c>
      <c r="L396" s="11" t="str">
        <f aca="false">IF(SUM(+H396-C396)&lt;365,"ST","LT")</f>
        <v>LT</v>
      </c>
      <c r="M396" s="11"/>
      <c r="N396" s="11"/>
      <c r="O396" s="11"/>
      <c r="P396" s="11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customFormat="false" ht="13.5" hidden="false" customHeight="true" outlineLevel="0" collapsed="false">
      <c r="A397" s="25" t="s">
        <v>276</v>
      </c>
      <c r="B397" s="11" t="n">
        <v>25</v>
      </c>
      <c r="C397" s="22" t="n">
        <v>42934</v>
      </c>
      <c r="D397" s="11" t="n">
        <v>283.2</v>
      </c>
      <c r="E397" s="11" t="n">
        <f aca="false">(B397*D397)</f>
        <v>7080</v>
      </c>
      <c r="F397" s="11"/>
      <c r="G397" s="11"/>
      <c r="H397" s="22" t="n">
        <v>43308</v>
      </c>
      <c r="I397" s="11" t="n">
        <v>300.44</v>
      </c>
      <c r="J397" s="11" t="n">
        <f aca="false">SUM(B397*I397)</f>
        <v>7511</v>
      </c>
      <c r="K397" s="11" t="n">
        <f aca="false">SUM(J397-E397)</f>
        <v>431</v>
      </c>
      <c r="L397" s="11" t="str">
        <f aca="false">IF(SUM(+H397-C397)&lt;365,"ST","LT")</f>
        <v>LT</v>
      </c>
      <c r="M397" s="11"/>
      <c r="N397" s="11"/>
      <c r="O397" s="11"/>
      <c r="P397" s="11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customFormat="false" ht="15.75" hidden="false" customHeight="true" outlineLevel="0" collapsed="false">
      <c r="A398" s="25" t="s">
        <v>1422</v>
      </c>
      <c r="B398" s="11" t="n">
        <v>5</v>
      </c>
      <c r="C398" s="22" t="n">
        <v>34834</v>
      </c>
      <c r="D398" s="11" t="n">
        <v>150</v>
      </c>
      <c r="E398" s="11" t="n">
        <f aca="false">(B398*D398)</f>
        <v>750</v>
      </c>
      <c r="F398" s="11"/>
      <c r="G398" s="11"/>
      <c r="H398" s="22" t="n">
        <v>43312</v>
      </c>
      <c r="I398" s="11" t="n">
        <v>1163.25</v>
      </c>
      <c r="J398" s="11" t="n">
        <f aca="false">SUM(B398*I398)</f>
        <v>5816.25</v>
      </c>
      <c r="K398" s="11" t="n">
        <f aca="false">SUM(J398-E398)</f>
        <v>5066.25</v>
      </c>
      <c r="L398" s="11" t="str">
        <f aca="false">IF(SUM(+H398-C398)&lt;365,"ST","LT")</f>
        <v>LT</v>
      </c>
      <c r="M398" s="11"/>
      <c r="N398" s="11"/>
      <c r="O398" s="11"/>
      <c r="P398" s="11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customFormat="false" ht="15.75" hidden="false" customHeight="true" outlineLevel="0" collapsed="false">
      <c r="A399" s="25" t="s">
        <v>1422</v>
      </c>
      <c r="B399" s="11" t="n">
        <v>5</v>
      </c>
      <c r="C399" s="22" t="n">
        <v>34834</v>
      </c>
      <c r="D399" s="11" t="n">
        <v>150</v>
      </c>
      <c r="E399" s="11" t="n">
        <f aca="false">(B399*D399)</f>
        <v>750</v>
      </c>
      <c r="F399" s="11"/>
      <c r="G399" s="11"/>
      <c r="H399" s="22" t="n">
        <v>43320</v>
      </c>
      <c r="I399" s="11" t="n">
        <v>1194.14</v>
      </c>
      <c r="J399" s="11" t="n">
        <f aca="false">SUM(B399*I399)</f>
        <v>5970.7</v>
      </c>
      <c r="K399" s="11" t="n">
        <f aca="false">SUM(J399-E399)</f>
        <v>5220.7</v>
      </c>
      <c r="L399" s="11" t="str">
        <f aca="false">IF(SUM(+H399-C399)&lt;365,"ST","LT")</f>
        <v>LT</v>
      </c>
      <c r="M399" s="11"/>
      <c r="N399" s="11"/>
      <c r="O399" s="11"/>
      <c r="P399" s="11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customFormat="false" ht="15.75" hidden="false" customHeight="true" outlineLevel="0" collapsed="false">
      <c r="A400" s="25" t="s">
        <v>1422</v>
      </c>
      <c r="B400" s="11" t="n">
        <v>5</v>
      </c>
      <c r="C400" s="22" t="n">
        <v>34834</v>
      </c>
      <c r="D400" s="11" t="n">
        <v>150</v>
      </c>
      <c r="E400" s="11" t="n">
        <f aca="false">(B400*D400)</f>
        <v>750</v>
      </c>
      <c r="F400" s="11"/>
      <c r="G400" s="11"/>
      <c r="H400" s="22" t="n">
        <v>43326</v>
      </c>
      <c r="I400" s="11" t="n">
        <v>1197.95</v>
      </c>
      <c r="J400" s="11" t="n">
        <f aca="false">SUM(B400*I400)</f>
        <v>5989.75</v>
      </c>
      <c r="K400" s="11" t="n">
        <f aca="false">SUM(J400-E400)</f>
        <v>5239.75</v>
      </c>
      <c r="L400" s="11" t="str">
        <f aca="false">IF(SUM(+H400-C400)&lt;365,"ST","LT")</f>
        <v>LT</v>
      </c>
      <c r="M400" s="11"/>
      <c r="N400" s="11"/>
      <c r="O400" s="11"/>
      <c r="P400" s="11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customFormat="false" ht="15.75" hidden="false" customHeight="true" outlineLevel="0" collapsed="false">
      <c r="A401" s="25" t="s">
        <v>1422</v>
      </c>
      <c r="B401" s="11" t="n">
        <v>5</v>
      </c>
      <c r="C401" s="22" t="n">
        <v>34834</v>
      </c>
      <c r="D401" s="11" t="n">
        <v>150</v>
      </c>
      <c r="E401" s="11" t="n">
        <f aca="false">(B401*D401)</f>
        <v>750</v>
      </c>
      <c r="F401" s="11"/>
      <c r="G401" s="11"/>
      <c r="H401" s="22" t="n">
        <v>43333</v>
      </c>
      <c r="I401" s="11" t="n">
        <v>1236.51</v>
      </c>
      <c r="J401" s="11" t="n">
        <f aca="false">SUM(B401*I401)</f>
        <v>6182.55</v>
      </c>
      <c r="K401" s="11" t="n">
        <f aca="false">SUM(J401-E401)</f>
        <v>5432.55</v>
      </c>
      <c r="L401" s="11" t="str">
        <f aca="false">IF(SUM(+H401-C401)&lt;365,"ST","LT")</f>
        <v>LT</v>
      </c>
      <c r="M401" s="11"/>
      <c r="N401" s="11"/>
      <c r="O401" s="11"/>
      <c r="P401" s="11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customFormat="false" ht="15.75" hidden="false" customHeight="true" outlineLevel="0" collapsed="false">
      <c r="A402" s="25" t="s">
        <v>40</v>
      </c>
      <c r="B402" s="11" t="n">
        <v>5</v>
      </c>
      <c r="C402" s="22" t="n">
        <v>42206</v>
      </c>
      <c r="D402" s="11" t="n">
        <v>752.54</v>
      </c>
      <c r="E402" s="11" t="n">
        <f aca="false">(B402*D402)</f>
        <v>3762.7</v>
      </c>
      <c r="F402" s="11"/>
      <c r="G402" s="11"/>
      <c r="H402" s="22" t="n">
        <v>43343</v>
      </c>
      <c r="I402" s="11" t="n">
        <v>711.51</v>
      </c>
      <c r="J402" s="11" t="n">
        <f aca="false">SUM(B402*I402)</f>
        <v>3557.55</v>
      </c>
      <c r="K402" s="11" t="n">
        <f aca="false">SUM(J402-E402)</f>
        <v>-205.15</v>
      </c>
      <c r="L402" s="11" t="str">
        <f aca="false">IF(SUM(+H402-C402)&lt;365,"ST","LT")</f>
        <v>LT</v>
      </c>
      <c r="M402" s="11"/>
      <c r="N402" s="11"/>
      <c r="O402" s="11"/>
      <c r="P402" s="11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customFormat="false" ht="15.75" hidden="false" customHeight="true" outlineLevel="0" collapsed="false">
      <c r="A403" s="25" t="s">
        <v>40</v>
      </c>
      <c r="B403" s="11" t="n">
        <v>5</v>
      </c>
      <c r="C403" s="22" t="n">
        <v>42622</v>
      </c>
      <c r="D403" s="11" t="n">
        <v>808.97</v>
      </c>
      <c r="E403" s="11" t="n">
        <f aca="false">(B403*D403)</f>
        <v>4044.85</v>
      </c>
      <c r="F403" s="11"/>
      <c r="G403" s="11"/>
      <c r="H403" s="22" t="n">
        <v>43343</v>
      </c>
      <c r="I403" s="11" t="n">
        <v>711.51</v>
      </c>
      <c r="J403" s="11" t="n">
        <f aca="false">SUM(B403*I403)</f>
        <v>3557.55</v>
      </c>
      <c r="K403" s="11" t="n">
        <f aca="false">SUM(J403-E403)</f>
        <v>-487.3</v>
      </c>
      <c r="L403" s="11" t="str">
        <f aca="false">IF(SUM(+H403-C403)&lt;365,"ST","LT")</f>
        <v>LT</v>
      </c>
      <c r="M403" s="11"/>
      <c r="N403" s="11"/>
      <c r="O403" s="11"/>
      <c r="P403" s="11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customFormat="false" ht="15.75" hidden="false" customHeight="true" outlineLevel="0" collapsed="false">
      <c r="A404" s="25" t="s">
        <v>184</v>
      </c>
      <c r="B404" s="11" t="n">
        <v>10</v>
      </c>
      <c r="C404" s="22" t="n">
        <v>42601</v>
      </c>
      <c r="D404" s="11" t="n">
        <v>867.21</v>
      </c>
      <c r="E404" s="11" t="n">
        <f aca="false">(B404*D404)</f>
        <v>8672.1</v>
      </c>
      <c r="F404" s="11"/>
      <c r="G404" s="11"/>
      <c r="H404" s="22" t="n">
        <v>43348</v>
      </c>
      <c r="I404" s="11" t="n">
        <v>658.35</v>
      </c>
      <c r="J404" s="11" t="n">
        <f aca="false">SUM(B404*I404)</f>
        <v>6583.5</v>
      </c>
      <c r="K404" s="11" t="n">
        <f aca="false">SUM(J404-E404)</f>
        <v>-2088.6</v>
      </c>
      <c r="L404" s="11" t="str">
        <f aca="false">IF(SUM(+H404-C404)&lt;365,"ST","LT")</f>
        <v>LT</v>
      </c>
      <c r="M404" s="11"/>
      <c r="N404" s="11"/>
      <c r="O404" s="11"/>
      <c r="P404" s="11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customFormat="false" ht="15.75" hidden="false" customHeight="true" outlineLevel="0" collapsed="false">
      <c r="A405" s="25" t="s">
        <v>679</v>
      </c>
      <c r="B405" s="11" t="n">
        <v>5</v>
      </c>
      <c r="C405" s="22" t="n">
        <v>42903</v>
      </c>
      <c r="D405" s="11" t="n">
        <v>0</v>
      </c>
      <c r="E405" s="11" t="n">
        <f aca="false">(B405*D405)</f>
        <v>0</v>
      </c>
      <c r="F405" s="11"/>
      <c r="G405" s="11"/>
      <c r="H405" s="22" t="n">
        <v>43349</v>
      </c>
      <c r="I405" s="11" t="n">
        <v>634.39</v>
      </c>
      <c r="J405" s="11" t="n">
        <f aca="false">SUM(B405*I405)</f>
        <v>3171.95</v>
      </c>
      <c r="K405" s="11" t="n">
        <f aca="false">SUM(J405-E405)</f>
        <v>3171.95</v>
      </c>
      <c r="L405" s="11" t="str">
        <f aca="false">IF(SUM(+H405-C405)&lt;365,"ST","LT")</f>
        <v>LT</v>
      </c>
      <c r="M405" s="11"/>
      <c r="N405" s="11"/>
      <c r="O405" s="11"/>
      <c r="P405" s="11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customFormat="false" ht="15.75" hidden="false" customHeight="true" outlineLevel="0" collapsed="false">
      <c r="A406" s="25" t="s">
        <v>184</v>
      </c>
      <c r="B406" s="11" t="n">
        <v>10</v>
      </c>
      <c r="C406" s="22" t="n">
        <v>42870</v>
      </c>
      <c r="D406" s="11" t="n">
        <v>723.66</v>
      </c>
      <c r="E406" s="11" t="n">
        <f aca="false">(B406*D406)</f>
        <v>7236.6</v>
      </c>
      <c r="F406" s="11"/>
      <c r="G406" s="11"/>
      <c r="H406" s="22" t="n">
        <v>43362</v>
      </c>
      <c r="I406" s="11" t="n">
        <v>663.3</v>
      </c>
      <c r="J406" s="11" t="n">
        <f aca="false">SUM(B406*I406)</f>
        <v>6633</v>
      </c>
      <c r="K406" s="11" t="n">
        <f aca="false">SUM(J406-E406)</f>
        <v>-603.599999999999</v>
      </c>
      <c r="L406" s="11" t="str">
        <f aca="false">IF(SUM(+H406-C406)&lt;365,"ST","LT")</f>
        <v>LT</v>
      </c>
      <c r="M406" s="11"/>
      <c r="N406" s="11"/>
      <c r="O406" s="11"/>
      <c r="P406" s="11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customFormat="false" ht="15.75" hidden="false" customHeight="true" outlineLevel="0" collapsed="false">
      <c r="A407" s="25" t="s">
        <v>679</v>
      </c>
      <c r="B407" s="11" t="n">
        <v>10</v>
      </c>
      <c r="C407" s="22" t="n">
        <v>42903</v>
      </c>
      <c r="D407" s="11" t="n">
        <v>0</v>
      </c>
      <c r="E407" s="11" t="n">
        <f aca="false">(B407*D407)</f>
        <v>0</v>
      </c>
      <c r="F407" s="11"/>
      <c r="G407" s="11"/>
      <c r="H407" s="22" t="n">
        <v>43368</v>
      </c>
      <c r="I407" s="11" t="n">
        <v>676.37</v>
      </c>
      <c r="J407" s="11" t="n">
        <f aca="false">SUM(B407*I407)</f>
        <v>6763.7</v>
      </c>
      <c r="K407" s="11" t="n">
        <f aca="false">SUM(J407-E407)</f>
        <v>6763.7</v>
      </c>
      <c r="L407" s="11" t="str">
        <f aca="false">IF(SUM(+H407-C407)&lt;365,"ST","LT")</f>
        <v>LT</v>
      </c>
      <c r="M407" s="11"/>
      <c r="N407" s="11"/>
      <c r="O407" s="11"/>
      <c r="P407" s="11"/>
      <c r="Q407" s="25" t="s">
        <v>86</v>
      </c>
      <c r="R407" s="25"/>
      <c r="S407" s="25"/>
      <c r="T407" s="25"/>
      <c r="U407" s="25"/>
      <c r="V407" s="25"/>
      <c r="W407" s="25"/>
      <c r="X407" s="25"/>
      <c r="Y407" s="25"/>
      <c r="Z407" s="25"/>
    </row>
    <row r="408" customFormat="false" ht="15.75" hidden="false" customHeight="true" outlineLevel="0" collapsed="false">
      <c r="A408" s="25" t="s">
        <v>335</v>
      </c>
      <c r="B408" s="11" t="n">
        <v>50</v>
      </c>
      <c r="C408" s="22" t="n">
        <v>42985</v>
      </c>
      <c r="D408" s="11" t="n">
        <v>139.78</v>
      </c>
      <c r="E408" s="11" t="n">
        <f aca="false">(B408*D408)</f>
        <v>6989</v>
      </c>
      <c r="F408" s="11"/>
      <c r="G408" s="11"/>
      <c r="H408" s="22" t="n">
        <v>43369</v>
      </c>
      <c r="I408" s="11" t="n">
        <v>81.72</v>
      </c>
      <c r="J408" s="11" t="n">
        <f aca="false">SUM(B408*I408)</f>
        <v>4086</v>
      </c>
      <c r="K408" s="11" t="n">
        <f aca="false">SUM(J408-E408)</f>
        <v>-2903</v>
      </c>
      <c r="L408" s="11" t="str">
        <f aca="false">IF(SUM(+H408-C408)&lt;365,"ST","LT")</f>
        <v>LT</v>
      </c>
      <c r="M408" s="11"/>
      <c r="N408" s="11"/>
      <c r="O408" s="11" t="n">
        <f aca="false">SUM(B408*N408)</f>
        <v>0</v>
      </c>
      <c r="P408" s="11" t="n">
        <f aca="false">SUM(J408-N408)</f>
        <v>4086</v>
      </c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customFormat="false" ht="15.75" hidden="false" customHeight="true" outlineLevel="0" collapsed="false">
      <c r="A409" s="25" t="s">
        <v>1422</v>
      </c>
      <c r="B409" s="11" t="n">
        <v>5</v>
      </c>
      <c r="C409" s="22" t="n">
        <v>34834</v>
      </c>
      <c r="D409" s="11" t="n">
        <v>150</v>
      </c>
      <c r="E409" s="11" t="n">
        <f aca="false">(B409*D409)</f>
        <v>750</v>
      </c>
      <c r="F409" s="11"/>
      <c r="G409" s="11"/>
      <c r="H409" s="22" t="n">
        <v>43369</v>
      </c>
      <c r="I409" s="11" t="n">
        <v>1239.48</v>
      </c>
      <c r="J409" s="11" t="n">
        <f aca="false">SUM(B409*I409)</f>
        <v>6197.4</v>
      </c>
      <c r="K409" s="11" t="n">
        <f aca="false">SUM(J409-E409)</f>
        <v>5447.4</v>
      </c>
      <c r="L409" s="11" t="str">
        <f aca="false">IF(SUM(+H409-C409)&lt;365,"ST","LT")</f>
        <v>LT</v>
      </c>
      <c r="M409" s="11"/>
      <c r="N409" s="11"/>
      <c r="O409" s="11" t="n">
        <f aca="false">SUM(B409*N409)</f>
        <v>0</v>
      </c>
      <c r="P409" s="11" t="n">
        <f aca="false">SUM(J409-N409)</f>
        <v>6197.4</v>
      </c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customFormat="false" ht="15.75" hidden="false" customHeight="true" outlineLevel="0" collapsed="false">
      <c r="A410" s="25" t="s">
        <v>157</v>
      </c>
      <c r="B410" s="11" t="n">
        <v>100</v>
      </c>
      <c r="C410" s="22" t="n">
        <v>41186</v>
      </c>
      <c r="D410" s="11" t="n">
        <v>29.85</v>
      </c>
      <c r="E410" s="11" t="n">
        <f aca="false">(B410*D410)</f>
        <v>2985</v>
      </c>
      <c r="F410" s="11"/>
      <c r="G410" s="11"/>
      <c r="H410" s="22" t="n">
        <v>43398</v>
      </c>
      <c r="I410" s="11" t="n">
        <v>7.38</v>
      </c>
      <c r="J410" s="11" t="n">
        <f aca="false">SUM(B410*I410)</f>
        <v>738</v>
      </c>
      <c r="K410" s="11" t="n">
        <f aca="false">SUM(J410-E410)</f>
        <v>-2247</v>
      </c>
      <c r="L410" s="11" t="str">
        <f aca="false">IF(SUM(+H410-C410)&lt;365,"ST","LT")</f>
        <v>LT</v>
      </c>
      <c r="M410" s="11"/>
      <c r="N410" s="11"/>
      <c r="O410" s="11" t="n">
        <f aca="false">SUM(B410*N410)</f>
        <v>0</v>
      </c>
      <c r="P410" s="11" t="n">
        <f aca="false">SUM(J410-O410)</f>
        <v>738</v>
      </c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customFormat="false" ht="15.75" hidden="false" customHeight="true" outlineLevel="0" collapsed="false">
      <c r="A411" s="25" t="s">
        <v>369</v>
      </c>
      <c r="B411" s="11" t="n">
        <v>100</v>
      </c>
      <c r="C411" s="22" t="n">
        <v>40632</v>
      </c>
      <c r="D411" s="11" t="n">
        <v>24.64</v>
      </c>
      <c r="E411" s="11" t="n">
        <f aca="false">(B411*D411)</f>
        <v>2464</v>
      </c>
      <c r="F411" s="11"/>
      <c r="G411" s="11"/>
      <c r="H411" s="22" t="n">
        <v>43398</v>
      </c>
      <c r="I411" s="11" t="n">
        <v>5.84</v>
      </c>
      <c r="J411" s="11" t="n">
        <f aca="false">SUM(B411*I411)</f>
        <v>584</v>
      </c>
      <c r="K411" s="11" t="n">
        <f aca="false">SUM(J411-E411)</f>
        <v>-1880</v>
      </c>
      <c r="L411" s="11" t="str">
        <f aca="false">IF(SUM(+H411-C411)&lt;365,"ST","LT")</f>
        <v>LT</v>
      </c>
      <c r="M411" s="11"/>
      <c r="N411" s="11"/>
      <c r="O411" s="11" t="n">
        <f aca="false">SUM(B411*N411)</f>
        <v>0</v>
      </c>
      <c r="P411" s="11" t="n">
        <f aca="false">SUM(J411-O411)</f>
        <v>584</v>
      </c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customFormat="false" ht="15.75" hidden="false" customHeight="true" outlineLevel="0" collapsed="false">
      <c r="A412" s="25" t="s">
        <v>451</v>
      </c>
      <c r="B412" s="11" t="n">
        <v>100</v>
      </c>
      <c r="C412" s="22" t="n">
        <v>41248</v>
      </c>
      <c r="D412" s="11" t="n">
        <v>20.1</v>
      </c>
      <c r="E412" s="11" t="n">
        <f aca="false">(B412*D412)</f>
        <v>2010</v>
      </c>
      <c r="F412" s="11"/>
      <c r="G412" s="11"/>
      <c r="H412" s="22" t="n">
        <v>43398</v>
      </c>
      <c r="I412" s="11" t="n">
        <v>27.23</v>
      </c>
      <c r="J412" s="11" t="n">
        <f aca="false">SUM(B412*I412)</f>
        <v>2723</v>
      </c>
      <c r="K412" s="11" t="n">
        <f aca="false">SUM(J412-E412)</f>
        <v>713</v>
      </c>
      <c r="L412" s="11" t="str">
        <f aca="false">IF(SUM(+H412-C412)&lt;365,"ST","LT")</f>
        <v>LT</v>
      </c>
      <c r="M412" s="11"/>
      <c r="N412" s="11"/>
      <c r="O412" s="11" t="n">
        <f aca="false">SUM(B412*N412)</f>
        <v>0</v>
      </c>
      <c r="P412" s="11" t="n">
        <f aca="false">SUM(J412-O412)</f>
        <v>2723</v>
      </c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customFormat="false" ht="15.75" hidden="false" customHeight="true" outlineLevel="0" collapsed="false">
      <c r="A413" s="25" t="s">
        <v>1392</v>
      </c>
      <c r="B413" s="11" t="n">
        <v>50</v>
      </c>
      <c r="C413" s="22" t="n">
        <v>43032</v>
      </c>
      <c r="D413" s="11" t="n">
        <v>112.36</v>
      </c>
      <c r="E413" s="11" t="n">
        <f aca="false">(B413*D413)</f>
        <v>5618</v>
      </c>
      <c r="F413" s="11" t="n">
        <f aca="false">IF(L413="LT",IF(N413&gt;D413,N413,D413),D413)</f>
        <v>112.36</v>
      </c>
      <c r="G413" s="11" t="n">
        <f aca="false">F413*B413</f>
        <v>5618</v>
      </c>
      <c r="H413" s="22" t="n">
        <v>43405</v>
      </c>
      <c r="I413" s="11" t="n">
        <v>129.69</v>
      </c>
      <c r="J413" s="11" t="n">
        <f aca="false">SUM(B413*I413)</f>
        <v>6484.5</v>
      </c>
      <c r="K413" s="11" t="n">
        <f aca="false">SUM(J413-E413)</f>
        <v>866.5</v>
      </c>
      <c r="L413" s="11" t="str">
        <f aca="false">IF(SUM(+H413-C413)&lt;365,"ST","LT")</f>
        <v>LT</v>
      </c>
      <c r="M413" s="11" t="n">
        <f aca="false">IF(L413="LT",IF(I413&gt;F413,J413-G413,IF(N413&gt;I413&gt;D413, "0 ",IF(D413&gt;I413&gt;N413, "0",IF(D413&lt;N413,I413-D413,I413-N413)))),0)</f>
        <v>866.5</v>
      </c>
      <c r="N413" s="11" t="n">
        <v>0</v>
      </c>
      <c r="O413" s="11" t="n">
        <f aca="false">SUM(B413*N413)</f>
        <v>0</v>
      </c>
      <c r="P413" s="11" t="n">
        <f aca="false">SUM(J413-O413)</f>
        <v>6484.5</v>
      </c>
      <c r="Q413" s="25"/>
      <c r="R413" s="35"/>
      <c r="S413" s="25"/>
      <c r="T413" s="25"/>
      <c r="U413" s="25"/>
      <c r="V413" s="25"/>
      <c r="W413" s="25"/>
      <c r="X413" s="25"/>
      <c r="Y413" s="25"/>
      <c r="Z413" s="25"/>
    </row>
    <row r="414" customFormat="false" ht="15.75" hidden="false" customHeight="true" outlineLevel="0" collapsed="false">
      <c r="A414" s="25" t="s">
        <v>1418</v>
      </c>
      <c r="B414" s="11" t="n">
        <v>5</v>
      </c>
      <c r="C414" s="22" t="n">
        <v>42362</v>
      </c>
      <c r="D414" s="11" t="n">
        <v>1300.82</v>
      </c>
      <c r="E414" s="11" t="n">
        <f aca="false">(B414*D414)</f>
        <v>6504.1</v>
      </c>
      <c r="F414" s="11" t="n">
        <f aca="false">IF(L414="LT",IF(N414&gt;D414,N414,D414),D414)</f>
        <v>1300.82</v>
      </c>
      <c r="G414" s="11" t="n">
        <f aca="false">F414*B414</f>
        <v>6504.1</v>
      </c>
      <c r="H414" s="22" t="n">
        <v>43410</v>
      </c>
      <c r="I414" s="11" t="n">
        <v>1347.39</v>
      </c>
      <c r="J414" s="11" t="n">
        <f aca="false">SUM(B414*I414)</f>
        <v>6736.95</v>
      </c>
      <c r="K414" s="11" t="n">
        <f aca="false">SUM(J414-E414)</f>
        <v>232.850000000001</v>
      </c>
      <c r="L414" s="11" t="str">
        <f aca="false">IF(SUM(+H414-C414)&lt;365,"ST","LT")</f>
        <v>LT</v>
      </c>
      <c r="M414" s="11" t="n">
        <f aca="false">IF(L414="LT",IF(I414&gt;F414,J414-G414,IF(N414&gt;I414&gt;D414, "0 ",IF(D414&gt;I414&gt;N414, "0",IF(D414&lt;N414,I414-D414,I414-N414)))),0)</f>
        <v>232.850000000001</v>
      </c>
      <c r="N414" s="11" t="n">
        <v>0</v>
      </c>
      <c r="O414" s="11" t="n">
        <f aca="false">SUM(B414*N414)</f>
        <v>0</v>
      </c>
      <c r="P414" s="11" t="n">
        <f aca="false">SUM(J414-O414)</f>
        <v>6736.95</v>
      </c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customFormat="false" ht="15.75" hidden="false" customHeight="true" outlineLevel="0" collapsed="false">
      <c r="A415" s="25" t="s">
        <v>1422</v>
      </c>
      <c r="B415" s="11" t="n">
        <v>5</v>
      </c>
      <c r="C415" s="22" t="n">
        <v>34834</v>
      </c>
      <c r="D415" s="11" t="n">
        <v>150</v>
      </c>
      <c r="E415" s="11" t="n">
        <f aca="false">(B415*D415)</f>
        <v>750</v>
      </c>
      <c r="F415" s="11" t="n">
        <f aca="false">IF(L415="LT",IF(N415&gt;D415,N415,D415),D415)</f>
        <v>150</v>
      </c>
      <c r="G415" s="11" t="n">
        <f aca="false">F415*B415</f>
        <v>750</v>
      </c>
      <c r="H415" s="22" t="n">
        <v>43445</v>
      </c>
      <c r="I415" s="11" t="n">
        <v>1084.05</v>
      </c>
      <c r="J415" s="11" t="n">
        <f aca="false">SUM(B415*I415)</f>
        <v>5420.25</v>
      </c>
      <c r="K415" s="11" t="n">
        <f aca="false">SUM(J415-E415)</f>
        <v>4670.25</v>
      </c>
      <c r="L415" s="11" t="str">
        <f aca="false">IF(SUM(+H415-C415)&lt;365,"ST","LT")</f>
        <v>LT</v>
      </c>
      <c r="M415" s="11" t="n">
        <f aca="false">IF(L415="LT",IF(I415&gt;F415,J415-G415,IF(N415&gt;I415&gt;D415, "0 ",IF(D415&gt;I415&gt;N415, "0",IF(D415&lt;N415,I415-D415,I415-N415)))),0)</f>
        <v>4670.25</v>
      </c>
      <c r="N415" s="11" t="n">
        <v>0</v>
      </c>
      <c r="O415" s="11" t="n">
        <f aca="false">SUM(B415*N415)</f>
        <v>0</v>
      </c>
      <c r="P415" s="11" t="n">
        <f aca="false">SUM(J415-O415)</f>
        <v>5420.25</v>
      </c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customFormat="false" ht="15.75" hidden="false" customHeight="true" outlineLevel="0" collapsed="false">
      <c r="A416" s="25" t="s">
        <v>1202</v>
      </c>
      <c r="B416" s="11" t="n">
        <v>20</v>
      </c>
      <c r="C416" s="22" t="n">
        <v>41295</v>
      </c>
      <c r="D416" s="11" t="n">
        <v>232.86</v>
      </c>
      <c r="E416" s="11" t="n">
        <f aca="false">(B416*D416)</f>
        <v>4657.2</v>
      </c>
      <c r="F416" s="11" t="n">
        <f aca="false">IF(L416="LT",IF(N416&gt;D416,N416,D416),D416)</f>
        <v>232.86</v>
      </c>
      <c r="G416" s="11" t="n">
        <f aca="false">F416*B416</f>
        <v>4657.2</v>
      </c>
      <c r="H416" s="22" t="n">
        <v>43469</v>
      </c>
      <c r="I416" s="11" t="n">
        <v>85.36</v>
      </c>
      <c r="J416" s="11" t="n">
        <f aca="false">SUM(B416*I416)</f>
        <v>1707.2</v>
      </c>
      <c r="K416" s="11" t="n">
        <f aca="false">SUM(J416-E416)</f>
        <v>-2950</v>
      </c>
      <c r="L416" s="11" t="str">
        <f aca="false">IF(SUM(+H416-C416)&lt;365,"ST","LT")</f>
        <v>LT</v>
      </c>
      <c r="M416" s="11" t="n">
        <f aca="false">IF(L416="LT",IF(I416&gt;F416,J416-G416,IF(N416&gt;I416&gt;D416, "0 ",IF(D416&gt;I416&gt;N416, "0",IF(D416&lt;N416,I416-D416,I416-N416)))),0)</f>
        <v>-14.89</v>
      </c>
      <c r="N416" s="11" t="n">
        <v>100.25</v>
      </c>
      <c r="O416" s="11" t="n">
        <f aca="false">SUM(B416*N416)</f>
        <v>2005</v>
      </c>
      <c r="P416" s="11" t="n">
        <f aca="false">SUM(J416-O416)</f>
        <v>-297.8</v>
      </c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customFormat="false" ht="15.75" hidden="false" customHeight="true" outlineLevel="0" collapsed="false">
      <c r="A417" s="25" t="s">
        <v>1202</v>
      </c>
      <c r="B417" s="11" t="n">
        <v>30</v>
      </c>
      <c r="C417" s="22" t="n">
        <v>41817</v>
      </c>
      <c r="D417" s="11" t="n">
        <v>246.73</v>
      </c>
      <c r="E417" s="11" t="n">
        <f aca="false">(B417*D417)</f>
        <v>7401.9</v>
      </c>
      <c r="F417" s="11" t="n">
        <f aca="false">IF(L417="LT",IF(N417&gt;D417,N417,D417),D417)</f>
        <v>246.73</v>
      </c>
      <c r="G417" s="11" t="n">
        <f aca="false">F417*B417</f>
        <v>7401.9</v>
      </c>
      <c r="H417" s="22" t="n">
        <v>43469</v>
      </c>
      <c r="I417" s="11" t="n">
        <v>85.36</v>
      </c>
      <c r="J417" s="11" t="n">
        <f aca="false">SUM(B417*I417)</f>
        <v>2560.8</v>
      </c>
      <c r="K417" s="11" t="n">
        <f aca="false">SUM(J417-E417)</f>
        <v>-4841.1</v>
      </c>
      <c r="L417" s="11" t="str">
        <f aca="false">IF(SUM(+H417-C417)&lt;365,"ST","LT")</f>
        <v>LT</v>
      </c>
      <c r="M417" s="11" t="n">
        <f aca="false">IF(L417="LT",IF(I417&gt;F417,J417-G417,IF(N417&gt;I417&gt;D417, "0 ",IF(D417&gt;I417&gt;N417, "0",IF(D417&lt;N417,I417-D417,I417-N417)))),0)</f>
        <v>-14.89</v>
      </c>
      <c r="N417" s="11" t="n">
        <v>100.25</v>
      </c>
      <c r="O417" s="11" t="n">
        <f aca="false">SUM(B417*N417)</f>
        <v>3007.5</v>
      </c>
      <c r="P417" s="11" t="n">
        <f aca="false">SUM(J417-O417)</f>
        <v>-446.7</v>
      </c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customFormat="false" ht="15.75" hidden="false" customHeight="true" outlineLevel="0" collapsed="false">
      <c r="A418" s="25" t="s">
        <v>1202</v>
      </c>
      <c r="B418" s="11" t="n">
        <v>29</v>
      </c>
      <c r="C418" s="22" t="n">
        <v>42893</v>
      </c>
      <c r="D418" s="11" t="n">
        <v>139.73</v>
      </c>
      <c r="E418" s="11" t="n">
        <f aca="false">(B418*D418)</f>
        <v>4052.17</v>
      </c>
      <c r="F418" s="11" t="n">
        <f aca="false">IF(L418="LT",IF(N418&gt;D418,N418,D418),D418)</f>
        <v>139.73</v>
      </c>
      <c r="G418" s="11" t="n">
        <f aca="false">F418*B418</f>
        <v>4052.17</v>
      </c>
      <c r="H418" s="22" t="n">
        <v>43469</v>
      </c>
      <c r="I418" s="11" t="n">
        <v>85.36</v>
      </c>
      <c r="J418" s="11" t="n">
        <f aca="false">SUM(B418*I418)</f>
        <v>2475.44</v>
      </c>
      <c r="K418" s="11" t="n">
        <f aca="false">SUM(J418-E418)</f>
        <v>-1576.73</v>
      </c>
      <c r="L418" s="11" t="str">
        <f aca="false">IF(SUM(+H418-C418)&lt;365,"ST","LT")</f>
        <v>LT</v>
      </c>
      <c r="M418" s="11" t="n">
        <f aca="false">IF(L418="LT",IF(I418&gt;F418,J418-G418,IF(N418&gt;I418&gt;D418, "0 ",IF(D418&gt;I418&gt;N418, "0",IF(D418&lt;N418,I418-D418,I418-N418)))),0)</f>
        <v>-14.89</v>
      </c>
      <c r="N418" s="11" t="n">
        <v>100.25</v>
      </c>
      <c r="O418" s="11" t="n">
        <f aca="false">SUM(B418*N418)</f>
        <v>2907.25</v>
      </c>
      <c r="P418" s="11" t="n">
        <f aca="false">SUM(J418-O418)</f>
        <v>-431.81</v>
      </c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customFormat="false" ht="15.75" hidden="false" customHeight="true" outlineLevel="0" collapsed="false">
      <c r="A419" s="25" t="s">
        <v>1422</v>
      </c>
      <c r="B419" s="11" t="n">
        <v>5</v>
      </c>
      <c r="C419" s="22" t="n">
        <v>34834</v>
      </c>
      <c r="D419" s="11" t="n">
        <v>150</v>
      </c>
      <c r="E419" s="11" t="n">
        <f aca="false">(B419*D419)</f>
        <v>750</v>
      </c>
      <c r="F419" s="11"/>
      <c r="G419" s="11"/>
      <c r="H419" s="22" t="n">
        <v>43480</v>
      </c>
      <c r="I419" s="11" t="n">
        <v>1114.74</v>
      </c>
      <c r="J419" s="11" t="n">
        <f aca="false">SUM(B419*I419)</f>
        <v>5573.7</v>
      </c>
      <c r="K419" s="11" t="n">
        <f aca="false">SUM(J419-E419)</f>
        <v>4823.7</v>
      </c>
      <c r="L419" s="11" t="str">
        <f aca="false">IF(SUM(+H419-C419)&lt;365,"ST","LT")</f>
        <v>LT</v>
      </c>
      <c r="M419" s="11"/>
      <c r="N419" s="11"/>
      <c r="O419" s="11"/>
      <c r="P419" s="11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customFormat="false" ht="15.75" hidden="false" customHeight="true" outlineLevel="0" collapsed="false">
      <c r="A420" s="25" t="s">
        <v>1422</v>
      </c>
      <c r="B420" s="11" t="n">
        <v>5</v>
      </c>
      <c r="C420" s="22" t="n">
        <v>34834</v>
      </c>
      <c r="D420" s="11" t="n">
        <v>150</v>
      </c>
      <c r="E420" s="11" t="n">
        <f aca="false">(B420*D420)</f>
        <v>750</v>
      </c>
      <c r="F420" s="11" t="n">
        <f aca="false">IF(L420="LT",IF(N420&gt;D420,N420,D420),D420)</f>
        <v>150</v>
      </c>
      <c r="G420" s="11" t="n">
        <f aca="false">F420*B420</f>
        <v>750</v>
      </c>
      <c r="H420" s="22" t="n">
        <v>43486</v>
      </c>
      <c r="I420" s="11" t="n">
        <v>1222.3</v>
      </c>
      <c r="J420" s="11" t="n">
        <f aca="false">SUM(B420*I420)</f>
        <v>6111.5</v>
      </c>
      <c r="K420" s="11" t="n">
        <f aca="false">SUM(J420-E420)</f>
        <v>5361.5</v>
      </c>
      <c r="L420" s="11" t="str">
        <f aca="false">IF(SUM(+H420-C420)&lt;365,"ST","LT")</f>
        <v>LT</v>
      </c>
      <c r="M420" s="11" t="n">
        <f aca="false">IF(L420="LT",IF(I420&gt;F420,J420-G420,IF(N420&gt;I420&gt;D420, "0 ",IF(D420&gt;I420&gt;N420, "0",IF(D420&lt;N420,I420-D420,I420-N420)))),0)</f>
        <v>5361.5</v>
      </c>
      <c r="N420" s="11" t="n">
        <v>0</v>
      </c>
      <c r="O420" s="11" t="n">
        <f aca="false">SUM(B420*N420)</f>
        <v>0</v>
      </c>
      <c r="P420" s="11" t="n">
        <f aca="false">SUM(J420-O420)</f>
        <v>6111.5</v>
      </c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customFormat="false" ht="13.5" hidden="false" customHeight="true" outlineLevel="0" collapsed="false">
      <c r="A421" s="25" t="s">
        <v>287</v>
      </c>
      <c r="B421" s="11" t="n">
        <v>10</v>
      </c>
      <c r="C421" s="22" t="n">
        <v>43125</v>
      </c>
      <c r="D421" s="11" t="n">
        <v>774.47</v>
      </c>
      <c r="E421" s="11" t="n">
        <f aca="false">(B421*D421)</f>
        <v>7744.7</v>
      </c>
      <c r="F421" s="11" t="n">
        <f aca="false">IF(L421="LT",IF(N421&gt;D421,N421,D421),D421)</f>
        <v>774.47</v>
      </c>
      <c r="G421" s="11" t="n">
        <f aca="false">F421*B421</f>
        <v>7744.7</v>
      </c>
      <c r="H421" s="22" t="n">
        <v>43494</v>
      </c>
      <c r="I421" s="11" t="n">
        <v>240.32</v>
      </c>
      <c r="J421" s="11" t="n">
        <f aca="false">SUM(B421*I421)</f>
        <v>2403.2</v>
      </c>
      <c r="K421" s="11" t="n">
        <f aca="false">SUM(J421-E421)</f>
        <v>-5341.5</v>
      </c>
      <c r="L421" s="11" t="str">
        <f aca="false">IF(SUM(+H421-C421)&lt;365,"ST","LT")</f>
        <v>LT</v>
      </c>
      <c r="M421" s="11" t="str">
        <f aca="false">IF(L421="LT",IF(I421&gt;F421,J421-G421,IF(N421&gt;I421&gt;D421, "0 ",IF(D421&gt;I421&gt;N421, "0",IF(D421&lt;N421,I421-D421,I421-N421)))),0)</f>
        <v>0</v>
      </c>
      <c r="N421" s="11" t="n">
        <v>0</v>
      </c>
      <c r="O421" s="11" t="n">
        <f aca="false">SUM(B421*N421)</f>
        <v>0</v>
      </c>
      <c r="P421" s="11" t="n">
        <f aca="false">SUM(J421-O421)</f>
        <v>2403.2</v>
      </c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customFormat="false" ht="15.75" hidden="false" customHeight="true" outlineLevel="0" collapsed="false">
      <c r="A422" s="25" t="s">
        <v>1422</v>
      </c>
      <c r="B422" s="11" t="n">
        <v>5</v>
      </c>
      <c r="C422" s="22" t="n">
        <v>34834</v>
      </c>
      <c r="D422" s="11" t="n">
        <v>150</v>
      </c>
      <c r="E422" s="11" t="n">
        <f aca="false">(B422*D422)</f>
        <v>750</v>
      </c>
      <c r="F422" s="11"/>
      <c r="G422" s="11"/>
      <c r="H422" s="22" t="n">
        <v>43502</v>
      </c>
      <c r="I422" s="11" t="n">
        <v>1293.44</v>
      </c>
      <c r="J422" s="11" t="n">
        <f aca="false">SUM(B422*I422)</f>
        <v>6467.2</v>
      </c>
      <c r="K422" s="11" t="n">
        <f aca="false">SUM(J422-E422)</f>
        <v>5717.2</v>
      </c>
      <c r="L422" s="11" t="str">
        <f aca="false">IF(SUM(+H422-C422)&lt;365,"ST","LT")</f>
        <v>LT</v>
      </c>
      <c r="M422" s="11"/>
      <c r="N422" s="11"/>
      <c r="O422" s="11"/>
      <c r="P422" s="11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customFormat="false" ht="15.75" hidden="false" customHeight="true" outlineLevel="0" collapsed="false">
      <c r="A423" s="25" t="s">
        <v>1416</v>
      </c>
      <c r="B423" s="11" t="n">
        <v>10</v>
      </c>
      <c r="C423" s="22" t="n">
        <v>43131</v>
      </c>
      <c r="D423" s="11" t="n">
        <v>421.67</v>
      </c>
      <c r="E423" s="11" t="n">
        <f aca="false">(B423*D423)</f>
        <v>4216.7</v>
      </c>
      <c r="F423" s="11" t="n">
        <f aca="false">IF(L423="LT",IF(N423&gt;D423,N423,D423),D423)</f>
        <v>421.67</v>
      </c>
      <c r="G423" s="11" t="n">
        <f aca="false">F423*B423</f>
        <v>4216.7</v>
      </c>
      <c r="H423" s="22" t="n">
        <v>43507</v>
      </c>
      <c r="I423" s="11" t="n">
        <v>147.88</v>
      </c>
      <c r="J423" s="11" t="n">
        <f aca="false">SUM(B423*I423)</f>
        <v>1478.8</v>
      </c>
      <c r="K423" s="11" t="n">
        <f aca="false">SUM(J423-E423)</f>
        <v>-2737.9</v>
      </c>
      <c r="L423" s="11" t="str">
        <f aca="false">IF(SUM(+H423-C423)&lt;365,"ST","LT")</f>
        <v>LT</v>
      </c>
      <c r="M423" s="11" t="str">
        <f aca="false">IF(L423="LT",IF(I423&gt;F423,J423-G423,IF(N423&gt;I423&gt;D423, "0 ",IF(D423&gt;I423&gt;N423, "0",IF(D423&lt;N423,I423-D423,I423-N423)))),0)</f>
        <v>0</v>
      </c>
      <c r="N423" s="11" t="n">
        <v>0</v>
      </c>
      <c r="O423" s="11" t="n">
        <f aca="false">SUM(B423*N423)</f>
        <v>0</v>
      </c>
      <c r="P423" s="11" t="n">
        <f aca="false">SUM(J423-O423)</f>
        <v>1478.8</v>
      </c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customFormat="false" ht="15.75" hidden="false" customHeight="true" outlineLevel="0" collapsed="false">
      <c r="A424" s="25" t="s">
        <v>397</v>
      </c>
      <c r="B424" s="11" t="n">
        <v>50</v>
      </c>
      <c r="C424" s="22" t="n">
        <v>43047</v>
      </c>
      <c r="D424" s="11" t="n">
        <v>139.08</v>
      </c>
      <c r="E424" s="11" t="n">
        <f aca="false">(B424*D424)</f>
        <v>6954</v>
      </c>
      <c r="F424" s="11" t="n">
        <f aca="false">IF(L424="LT",IF(N424&gt;D424,N424,D424),D424)</f>
        <v>139.08</v>
      </c>
      <c r="G424" s="11" t="n">
        <f aca="false">F424*B424</f>
        <v>6954</v>
      </c>
      <c r="H424" s="22" t="n">
        <v>43515</v>
      </c>
      <c r="I424" s="11" t="n">
        <v>106.43</v>
      </c>
      <c r="J424" s="11" t="n">
        <f aca="false">SUM(B424*I424)</f>
        <v>5321.5</v>
      </c>
      <c r="K424" s="11" t="n">
        <f aca="false">SUM(J424-E424)</f>
        <v>-1632.5</v>
      </c>
      <c r="L424" s="11" t="str">
        <f aca="false">IF(SUM(+H424-C424)&lt;365,"ST","LT")</f>
        <v>LT</v>
      </c>
      <c r="M424" s="11" t="str">
        <f aca="false">IF(L424="LT",IF(I424&gt;F424,J424-G424,IF(N424&gt;I424&gt;D424, "0 ",IF(D424&gt;I424&gt;N424, "0",IF(D424&lt;N424,I424-D424,I424-N424)))),0)</f>
        <v>0</v>
      </c>
      <c r="N424" s="11" t="n">
        <v>0</v>
      </c>
      <c r="O424" s="11" t="n">
        <f aca="false">SUM(B424*N424)</f>
        <v>0</v>
      </c>
      <c r="P424" s="11" t="n">
        <f aca="false">SUM(J424-O424)</f>
        <v>5321.5</v>
      </c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customFormat="false" ht="15.75" hidden="false" customHeight="true" outlineLevel="0" collapsed="false">
      <c r="A425" s="25" t="s">
        <v>397</v>
      </c>
      <c r="B425" s="11" t="n">
        <v>50</v>
      </c>
      <c r="C425" s="22" t="n">
        <v>43091</v>
      </c>
      <c r="D425" s="11" t="n">
        <v>122.01</v>
      </c>
      <c r="E425" s="11" t="n">
        <f aca="false">(B425*D425)</f>
        <v>6100.5</v>
      </c>
      <c r="F425" s="11" t="n">
        <f aca="false">IF(L425="LT",IF(N425&gt;D425,N425,D425),D425)</f>
        <v>122.01</v>
      </c>
      <c r="G425" s="11" t="n">
        <f aca="false">F425*B425</f>
        <v>6100.5</v>
      </c>
      <c r="H425" s="22" t="n">
        <v>43517</v>
      </c>
      <c r="I425" s="11" t="n">
        <v>108.9</v>
      </c>
      <c r="J425" s="11" t="n">
        <f aca="false">SUM(B425*I425)</f>
        <v>5445</v>
      </c>
      <c r="K425" s="11" t="n">
        <f aca="false">SUM(J425-E425)</f>
        <v>-655.5</v>
      </c>
      <c r="L425" s="11" t="str">
        <f aca="false">IF(SUM(+H425-C425)&lt;365,"ST","LT")</f>
        <v>LT</v>
      </c>
      <c r="M425" s="11" t="str">
        <f aca="false">IF(L425="LT",IF(I425&gt;F425,J425-G425,IF(N425&gt;I425&gt;D425, "0 ",IF(D425&gt;I425&gt;N425, "0",IF(D425&lt;N425,I425-D425,I425-N425)))),0)</f>
        <v>0</v>
      </c>
      <c r="N425" s="11" t="n">
        <v>0</v>
      </c>
      <c r="O425" s="11" t="n">
        <f aca="false">SUM(B425*N425)</f>
        <v>0</v>
      </c>
      <c r="P425" s="11" t="n">
        <f aca="false">SUM(J425-O425)</f>
        <v>5445</v>
      </c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customFormat="false" ht="15.75" hidden="false" customHeight="true" outlineLevel="0" collapsed="false">
      <c r="A426" s="25" t="s">
        <v>468</v>
      </c>
      <c r="B426" s="11" t="n">
        <v>100</v>
      </c>
      <c r="C426" s="22" t="n">
        <v>41809</v>
      </c>
      <c r="D426" s="11" t="n">
        <v>27.64</v>
      </c>
      <c r="E426" s="11" t="n">
        <f aca="false">(B426*D426)</f>
        <v>2764</v>
      </c>
      <c r="F426" s="11" t="n">
        <f aca="false">IF(L426="LT",IF(N426&gt;D426,N426,D426),D426)</f>
        <v>27.64</v>
      </c>
      <c r="G426" s="11" t="n">
        <f aca="false">F426*B426</f>
        <v>2764</v>
      </c>
      <c r="H426" s="22" t="n">
        <v>43518</v>
      </c>
      <c r="I426" s="11" t="n">
        <v>5.06</v>
      </c>
      <c r="J426" s="11" t="n">
        <f aca="false">SUM(B426*I426)</f>
        <v>506</v>
      </c>
      <c r="K426" s="11" t="n">
        <f aca="false">SUM(J426-E426)</f>
        <v>-2258</v>
      </c>
      <c r="L426" s="11" t="str">
        <f aca="false">IF(SUM(+H426-C426)&lt;365,"ST","LT")</f>
        <v>LT</v>
      </c>
      <c r="M426" s="11" t="str">
        <f aca="false">IF(L426="LT",IF(I426&gt;F426,J426-G426,IF(N426&gt;I426&gt;D426, "0 ",IF(D426&gt;I426&gt;N426, "0",IF(D426&lt;N426,I426-D426,I426-N426)))),0)</f>
        <v>0</v>
      </c>
      <c r="N426" s="11" t="n">
        <v>0</v>
      </c>
      <c r="O426" s="11" t="n">
        <f aca="false">SUM(B426*N426)</f>
        <v>0</v>
      </c>
      <c r="P426" s="11" t="n">
        <f aca="false">SUM(J426-O426)</f>
        <v>506</v>
      </c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customFormat="false" ht="15.75" hidden="false" customHeight="true" outlineLevel="0" collapsed="false">
      <c r="A427" s="25" t="s">
        <v>468</v>
      </c>
      <c r="B427" s="11" t="n">
        <v>100</v>
      </c>
      <c r="C427" s="22" t="n">
        <v>42419</v>
      </c>
      <c r="D427" s="11" t="n">
        <v>13.35</v>
      </c>
      <c r="E427" s="11" t="n">
        <f aca="false">(B427*D427)</f>
        <v>1335</v>
      </c>
      <c r="F427" s="11" t="n">
        <f aca="false">IF(L427="LT",IF(N427&gt;D427,N427,D427),D427)</f>
        <v>13.35</v>
      </c>
      <c r="G427" s="11" t="n">
        <f aca="false">F427*B427</f>
        <v>1335</v>
      </c>
      <c r="H427" s="22" t="n">
        <v>43518</v>
      </c>
      <c r="I427" s="11" t="n">
        <v>5.06</v>
      </c>
      <c r="J427" s="11" t="n">
        <f aca="false">SUM(B427*I427)</f>
        <v>506</v>
      </c>
      <c r="K427" s="11" t="n">
        <f aca="false">SUM(J427-E427)</f>
        <v>-829</v>
      </c>
      <c r="L427" s="11" t="str">
        <f aca="false">IF(SUM(+H427-C427)&lt;365,"ST","LT")</f>
        <v>LT</v>
      </c>
      <c r="M427" s="11" t="str">
        <f aca="false">IF(L427="LT",IF(I427&gt;F427,J427-G427,IF(N427&gt;I427&gt;D427, "0 ",IF(D427&gt;I427&gt;N427, "0",IF(D427&lt;N427,I427-D427,I427-N427)))),0)</f>
        <v>0</v>
      </c>
      <c r="N427" s="11" t="n">
        <v>0</v>
      </c>
      <c r="O427" s="11" t="n">
        <f aca="false">SUM(B427*N427)</f>
        <v>0</v>
      </c>
      <c r="P427" s="11" t="n">
        <f aca="false">SUM(J427-O427)</f>
        <v>506</v>
      </c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customFormat="false" ht="15.75" hidden="false" customHeight="true" outlineLevel="0" collapsed="false">
      <c r="A428" s="25" t="s">
        <v>1422</v>
      </c>
      <c r="B428" s="11" t="n">
        <v>5</v>
      </c>
      <c r="C428" s="22" t="n">
        <v>34834</v>
      </c>
      <c r="D428" s="11" t="n">
        <v>150</v>
      </c>
      <c r="E428" s="11" t="n">
        <f aca="false">(B428*D428)</f>
        <v>750</v>
      </c>
      <c r="F428" s="11"/>
      <c r="G428" s="11"/>
      <c r="H428" s="22" t="n">
        <v>43536</v>
      </c>
      <c r="I428" s="11" t="n">
        <v>1311.75</v>
      </c>
      <c r="J428" s="11" t="n">
        <f aca="false">SUM(B428*I428)</f>
        <v>6558.75</v>
      </c>
      <c r="K428" s="11" t="n">
        <f aca="false">SUM(J428-E428)</f>
        <v>5808.75</v>
      </c>
      <c r="L428" s="11" t="str">
        <f aca="false">IF(SUM(+H428-C428)&lt;365,"ST","LT")</f>
        <v>LT</v>
      </c>
      <c r="M428" s="11"/>
      <c r="N428" s="11"/>
      <c r="O428" s="11"/>
      <c r="P428" s="11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customFormat="false" ht="15.75" hidden="false" customHeight="true" outlineLevel="0" collapsed="false">
      <c r="A429" s="25" t="s">
        <v>377</v>
      </c>
      <c r="B429" s="11" t="n">
        <v>25</v>
      </c>
      <c r="C429" s="22" t="n">
        <v>42899</v>
      </c>
      <c r="D429" s="11" t="n">
        <v>297.75</v>
      </c>
      <c r="E429" s="11" t="n">
        <f aca="false">(B429*D429)</f>
        <v>7443.75</v>
      </c>
      <c r="F429" s="11" t="n">
        <f aca="false">IF(L429="LT",IF(N429&gt;D429,N429,D429),D429)</f>
        <v>297.75</v>
      </c>
      <c r="G429" s="11" t="n">
        <f aca="false">F429*B429</f>
        <v>7443.75</v>
      </c>
      <c r="H429" s="22" t="n">
        <v>43535</v>
      </c>
      <c r="I429" s="11" t="n">
        <v>212.85</v>
      </c>
      <c r="J429" s="11" t="n">
        <f aca="false">SUM(B429*I429)</f>
        <v>5321.25</v>
      </c>
      <c r="K429" s="11" t="n">
        <f aca="false">SUM(J429-E429)</f>
        <v>-2122.5</v>
      </c>
      <c r="L429" s="11" t="str">
        <f aca="false">IF(SUM(+H429-C429)&lt;365,"ST","LT")</f>
        <v>LT</v>
      </c>
      <c r="M429" s="11" t="str">
        <f aca="false">IF(L429="LT",IF(I429&gt;F429,J429-G429,IF(N429&gt;I429&gt;D429, "0 ",IF(D429&gt;I429&gt;N429, "0",IF(D429&lt;N429,I429-D429,I429-N429)))),0)</f>
        <v>0</v>
      </c>
      <c r="N429" s="11" t="n">
        <v>0</v>
      </c>
      <c r="O429" s="11" t="n">
        <f aca="false">SUM(B429*N429)</f>
        <v>0</v>
      </c>
      <c r="P429" s="11" t="n">
        <f aca="false">SUM(J429-O429)</f>
        <v>5321.25</v>
      </c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customFormat="false" ht="15.75" hidden="false" customHeight="true" outlineLevel="0" collapsed="false">
      <c r="A430" s="25" t="s">
        <v>1422</v>
      </c>
      <c r="B430" s="11" t="n">
        <v>5</v>
      </c>
      <c r="C430" s="22" t="n">
        <v>34834</v>
      </c>
      <c r="D430" s="11" t="n">
        <v>150</v>
      </c>
      <c r="E430" s="11" t="n">
        <f aca="false">(B430*D430)</f>
        <v>750</v>
      </c>
      <c r="F430" s="11"/>
      <c r="G430" s="11"/>
      <c r="H430" s="22" t="n">
        <v>43551</v>
      </c>
      <c r="I430" s="11" t="n">
        <v>1353.33</v>
      </c>
      <c r="J430" s="11" t="n">
        <f aca="false">SUM(B430*I430)</f>
        <v>6766.65</v>
      </c>
      <c r="K430" s="11" t="n">
        <f aca="false">SUM(J430-E430)</f>
        <v>6016.65</v>
      </c>
      <c r="L430" s="11" t="str">
        <f aca="false">IF(SUM(+H430-C430)&lt;365,"ST","LT")</f>
        <v>LT</v>
      </c>
      <c r="M430" s="11"/>
      <c r="N430" s="11"/>
      <c r="O430" s="11"/>
      <c r="P430" s="11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2" customFormat="false" ht="15.75" hidden="false" customHeight="true" outlineLevel="0" collapsed="false">
      <c r="K432" s="11" t="n">
        <f aca="false">SUM(K378:K431)</f>
        <v>114682.47</v>
      </c>
    </row>
    <row r="438" customFormat="false" ht="15.75" hidden="false" customHeight="true" outlineLevel="0" collapsed="false">
      <c r="A438" s="141" t="s">
        <v>1394</v>
      </c>
      <c r="B438" s="146" t="s">
        <v>1442</v>
      </c>
      <c r="C438" s="143"/>
      <c r="D438" s="9" t="n">
        <v>2018</v>
      </c>
      <c r="E438" s="9" t="n">
        <v>2019</v>
      </c>
      <c r="F438" s="9"/>
      <c r="G438" s="9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5"/>
      <c r="S438" s="145"/>
      <c r="T438" s="145"/>
      <c r="U438" s="145"/>
      <c r="V438" s="145"/>
      <c r="W438" s="145"/>
      <c r="X438" s="145"/>
      <c r="Y438" s="145"/>
      <c r="Z438" s="145"/>
    </row>
    <row r="439" customFormat="false" ht="15.75" hidden="false" customHeight="true" outlineLevel="0" collapsed="false">
      <c r="A439" s="131"/>
      <c r="B439" s="132"/>
      <c r="C439" s="133"/>
      <c r="D439" s="132"/>
      <c r="E439" s="131"/>
      <c r="F439" s="131"/>
      <c r="G439" s="131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1"/>
      <c r="S439" s="131"/>
      <c r="T439" s="131"/>
      <c r="U439" s="131"/>
      <c r="V439" s="131"/>
      <c r="W439" s="131"/>
      <c r="X439" s="131"/>
      <c r="Y439" s="131"/>
      <c r="Z439" s="131"/>
    </row>
    <row r="440" customFormat="false" ht="15.75" hidden="false" customHeight="true" outlineLevel="0" collapsed="false">
      <c r="A440" s="49" t="s">
        <v>1</v>
      </c>
      <c r="B440" s="49" t="s">
        <v>2</v>
      </c>
      <c r="C440" s="107" t="s">
        <v>3</v>
      </c>
      <c r="D440" s="49" t="s">
        <v>4</v>
      </c>
      <c r="E440" s="49" t="s">
        <v>898</v>
      </c>
      <c r="F440" s="49"/>
      <c r="G440" s="49"/>
      <c r="H440" s="49" t="s">
        <v>6</v>
      </c>
      <c r="I440" s="49" t="s">
        <v>7</v>
      </c>
      <c r="J440" s="49" t="s">
        <v>899</v>
      </c>
      <c r="K440" s="49" t="s">
        <v>900</v>
      </c>
      <c r="L440" s="49" t="s">
        <v>9</v>
      </c>
      <c r="M440" s="49"/>
      <c r="N440" s="49"/>
      <c r="O440" s="49"/>
      <c r="P440" s="49"/>
      <c r="Q440" s="49"/>
      <c r="R440" s="108"/>
      <c r="S440" s="108"/>
      <c r="T440" s="108"/>
      <c r="U440" s="108"/>
      <c r="V440" s="108"/>
      <c r="W440" s="108"/>
      <c r="X440" s="108"/>
      <c r="Y440" s="108"/>
      <c r="Z440" s="108"/>
    </row>
    <row r="441" customFormat="false" ht="15.75" hidden="false" customHeight="true" outlineLevel="0" collapsed="false">
      <c r="A441" s="25" t="s">
        <v>1420</v>
      </c>
      <c r="B441" s="11" t="n">
        <v>100</v>
      </c>
      <c r="C441" s="22" t="n">
        <v>43077</v>
      </c>
      <c r="D441" s="11" t="n">
        <v>79.28</v>
      </c>
      <c r="E441" s="11" t="n">
        <f aca="false">(B441*D441)</f>
        <v>7928</v>
      </c>
      <c r="F441" s="11"/>
      <c r="G441" s="11"/>
      <c r="H441" s="22" t="n">
        <v>43209</v>
      </c>
      <c r="I441" s="11" t="n">
        <v>87.12</v>
      </c>
      <c r="J441" s="11" t="n">
        <f aca="false">SUM(B441*I441)</f>
        <v>8712</v>
      </c>
      <c r="K441" s="11" t="n">
        <f aca="false">SUM(J441-E441)</f>
        <v>784</v>
      </c>
      <c r="L441" s="11" t="str">
        <f aca="false">IF(SUM(+H441-C441)&lt;365,"ST","LT")</f>
        <v>ST</v>
      </c>
      <c r="M441" s="11"/>
      <c r="N441" s="11"/>
      <c r="O441" s="11"/>
      <c r="P441" s="11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customFormat="false" ht="15.75" hidden="false" customHeight="true" outlineLevel="0" collapsed="false">
      <c r="A442" s="25" t="s">
        <v>788</v>
      </c>
      <c r="B442" s="11" t="n">
        <v>10</v>
      </c>
      <c r="C442" s="22" t="n">
        <v>43200</v>
      </c>
      <c r="D442" s="11" t="n">
        <v>681.48</v>
      </c>
      <c r="E442" s="11" t="n">
        <f aca="false">(B442*D442)</f>
        <v>6814.8</v>
      </c>
      <c r="F442" s="11"/>
      <c r="G442" s="11"/>
      <c r="H442" s="22" t="n">
        <v>43213</v>
      </c>
      <c r="I442" s="11" t="n">
        <v>757.35</v>
      </c>
      <c r="J442" s="11" t="n">
        <f aca="false">SUM(B442*I442)</f>
        <v>7573.5</v>
      </c>
      <c r="K442" s="11" t="n">
        <f aca="false">SUM(J442-E442)</f>
        <v>758.7</v>
      </c>
      <c r="L442" s="11" t="str">
        <f aca="false">IF(SUM(+H442-C442)&lt;365,"ST","LT")</f>
        <v>ST</v>
      </c>
      <c r="M442" s="11"/>
      <c r="N442" s="11"/>
      <c r="O442" s="11"/>
      <c r="P442" s="11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customFormat="false" ht="15.75" hidden="false" customHeight="true" outlineLevel="0" collapsed="false">
      <c r="A443" s="25" t="s">
        <v>172</v>
      </c>
      <c r="B443" s="11" t="n">
        <v>10</v>
      </c>
      <c r="C443" s="22" t="n">
        <v>42937</v>
      </c>
      <c r="D443" s="11" t="n">
        <v>629.81</v>
      </c>
      <c r="E443" s="11" t="n">
        <f aca="false">(B443*D443)</f>
        <v>6298.1</v>
      </c>
      <c r="F443" s="11"/>
      <c r="G443" s="11"/>
      <c r="H443" s="22" t="n">
        <v>43245</v>
      </c>
      <c r="I443" s="11" t="n">
        <v>622.12</v>
      </c>
      <c r="J443" s="11" t="n">
        <f aca="false">SUM(B443*I443)</f>
        <v>6221.2</v>
      </c>
      <c r="K443" s="11" t="n">
        <f aca="false">SUM(J443-E443)</f>
        <v>-76.8999999999996</v>
      </c>
      <c r="L443" s="11" t="str">
        <f aca="false">IF(SUM(+H443-C443)&lt;365,"ST","LT")</f>
        <v>ST</v>
      </c>
      <c r="M443" s="11"/>
      <c r="N443" s="11"/>
      <c r="O443" s="11"/>
      <c r="P443" s="11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customFormat="false" ht="15.75" hidden="false" customHeight="true" outlineLevel="0" collapsed="false">
      <c r="A444" s="25" t="s">
        <v>1250</v>
      </c>
      <c r="B444" s="11" t="n">
        <v>5</v>
      </c>
      <c r="C444" s="22" t="n">
        <v>43039</v>
      </c>
      <c r="D444" s="11" t="n">
        <v>933.34</v>
      </c>
      <c r="E444" s="11" t="n">
        <f aca="false">(B444*D444)</f>
        <v>4666.7</v>
      </c>
      <c r="F444" s="11"/>
      <c r="G444" s="11"/>
      <c r="H444" s="22" t="n">
        <v>43279</v>
      </c>
      <c r="I444" s="11" t="n">
        <v>1282</v>
      </c>
      <c r="J444" s="11" t="n">
        <f aca="false">SUM(B444*I444)</f>
        <v>6410</v>
      </c>
      <c r="K444" s="11" t="n">
        <f aca="false">SUM(J444-E444)</f>
        <v>1743.3</v>
      </c>
      <c r="L444" s="11" t="str">
        <f aca="false">IF(SUM(+H444-C444)&lt;365,"ST","LT")</f>
        <v>ST</v>
      </c>
      <c r="M444" s="11"/>
      <c r="N444" s="11"/>
      <c r="O444" s="11"/>
      <c r="P444" s="11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customFormat="false" ht="15.75" hidden="false" customHeight="true" outlineLevel="0" collapsed="false">
      <c r="A445" s="25" t="s">
        <v>1417</v>
      </c>
      <c r="B445" s="11" t="n">
        <v>50</v>
      </c>
      <c r="C445" s="22" t="n">
        <v>43132</v>
      </c>
      <c r="D445" s="11" t="n">
        <v>173.72</v>
      </c>
      <c r="E445" s="11" t="n">
        <f aca="false">(B445*D445)</f>
        <v>8686</v>
      </c>
      <c r="F445" s="11"/>
      <c r="G445" s="11"/>
      <c r="H445" s="22" t="n">
        <v>43306</v>
      </c>
      <c r="I445" s="11" t="n">
        <v>182.16</v>
      </c>
      <c r="J445" s="11" t="n">
        <f aca="false">SUM(B445*I445)</f>
        <v>9108</v>
      </c>
      <c r="K445" s="11" t="n">
        <f aca="false">SUM(J445-E445)</f>
        <v>422</v>
      </c>
      <c r="L445" s="11" t="str">
        <f aca="false">IF(SUM(+H445-C445)&lt;365,"ST","LT")</f>
        <v>ST</v>
      </c>
      <c r="M445" s="11"/>
      <c r="N445" s="11"/>
      <c r="O445" s="11"/>
      <c r="P445" s="11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customFormat="false" ht="15.75" hidden="false" customHeight="true" outlineLevel="0" collapsed="false">
      <c r="A446" s="25" t="s">
        <v>335</v>
      </c>
      <c r="B446" s="11" t="n">
        <v>50</v>
      </c>
      <c r="C446" s="22" t="n">
        <v>42963</v>
      </c>
      <c r="D446" s="11" t="n">
        <v>143.22</v>
      </c>
      <c r="E446" s="11" t="n">
        <f aca="false">(B446*D446)</f>
        <v>7161</v>
      </c>
      <c r="F446" s="11"/>
      <c r="G446" s="11"/>
      <c r="H446" s="22" t="n">
        <v>43322</v>
      </c>
      <c r="I446" s="11" t="n">
        <v>82.76</v>
      </c>
      <c r="J446" s="11" t="n">
        <f aca="false">SUM(B446*I446)</f>
        <v>4138</v>
      </c>
      <c r="K446" s="11" t="n">
        <f aca="false">SUM(J446-E446)</f>
        <v>-3023</v>
      </c>
      <c r="L446" s="11" t="str">
        <f aca="false">IF(SUM(+H446-C446)&lt;365,"ST","LT")</f>
        <v>ST</v>
      </c>
      <c r="M446" s="11"/>
      <c r="N446" s="11"/>
      <c r="O446" s="11"/>
      <c r="P446" s="11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customFormat="false" ht="15.75" hidden="false" customHeight="true" outlineLevel="0" collapsed="false">
      <c r="A447" s="25" t="s">
        <v>34</v>
      </c>
      <c r="B447" s="11" t="n">
        <v>5</v>
      </c>
      <c r="C447" s="22" t="n">
        <v>42965</v>
      </c>
      <c r="D447" s="11" t="n">
        <v>1086.76</v>
      </c>
      <c r="E447" s="11" t="n">
        <f aca="false">(B447*D447)</f>
        <v>5433.8</v>
      </c>
      <c r="F447" s="11"/>
      <c r="G447" s="11"/>
      <c r="H447" s="22" t="n">
        <v>43329</v>
      </c>
      <c r="I447" s="11" t="n">
        <v>1177.11</v>
      </c>
      <c r="J447" s="11" t="n">
        <f aca="false">SUM(B447*I447)</f>
        <v>5885.55</v>
      </c>
      <c r="K447" s="11" t="n">
        <f aca="false">SUM(J447-E447)</f>
        <v>451.749999999999</v>
      </c>
      <c r="L447" s="11" t="str">
        <f aca="false">IF(SUM(+H447-C447)&lt;365,"ST","LT")</f>
        <v>ST</v>
      </c>
      <c r="M447" s="11"/>
      <c r="N447" s="11"/>
      <c r="O447" s="11"/>
      <c r="P447" s="11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customFormat="false" ht="15.75" hidden="false" customHeight="true" outlineLevel="0" collapsed="false">
      <c r="A448" s="25" t="s">
        <v>459</v>
      </c>
      <c r="B448" s="11" t="n">
        <v>25</v>
      </c>
      <c r="C448" s="22" t="n">
        <v>43290</v>
      </c>
      <c r="D448" s="11" t="n">
        <v>409.05</v>
      </c>
      <c r="E448" s="11" t="n">
        <f aca="false">(B448*D448)</f>
        <v>10226.25</v>
      </c>
      <c r="F448" s="11"/>
      <c r="G448" s="11"/>
      <c r="H448" s="22" t="n">
        <v>43333</v>
      </c>
      <c r="I448" s="11" t="n">
        <v>462.83</v>
      </c>
      <c r="J448" s="11" t="n">
        <f aca="false">SUM(B448*I448)</f>
        <v>11570.75</v>
      </c>
      <c r="K448" s="11" t="n">
        <f aca="false">SUM(J448-E448)</f>
        <v>1344.5</v>
      </c>
      <c r="L448" s="11" t="str">
        <f aca="false">IF(SUM(+H448-C448)&lt;365,"ST","LT")</f>
        <v>ST</v>
      </c>
      <c r="M448" s="11"/>
      <c r="N448" s="11"/>
      <c r="O448" s="11"/>
      <c r="P448" s="11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customFormat="false" ht="15.75" hidden="false" customHeight="true" outlineLevel="0" collapsed="false">
      <c r="A449" s="25" t="s">
        <v>554</v>
      </c>
      <c r="B449" s="11" t="n">
        <v>20</v>
      </c>
      <c r="C449" s="22" t="n">
        <v>43194</v>
      </c>
      <c r="D449" s="11" t="n">
        <v>284.01</v>
      </c>
      <c r="E449" s="11" t="n">
        <f aca="false">(B449*D449)</f>
        <v>5680.2</v>
      </c>
      <c r="F449" s="11"/>
      <c r="G449" s="11"/>
      <c r="H449" s="22" t="n">
        <v>43343</v>
      </c>
      <c r="I449" s="11" t="n">
        <v>302.89</v>
      </c>
      <c r="J449" s="11" t="n">
        <f aca="false">SUM(B449*I449)</f>
        <v>6057.8</v>
      </c>
      <c r="K449" s="11" t="n">
        <f aca="false">SUM(J449-E449)</f>
        <v>377.599999999999</v>
      </c>
      <c r="L449" s="11" t="str">
        <f aca="false">IF(SUM(+H449-C449)&lt;365,"ST","LT")</f>
        <v>ST</v>
      </c>
      <c r="M449" s="11"/>
      <c r="N449" s="11"/>
      <c r="O449" s="11"/>
      <c r="P449" s="11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customFormat="false" ht="15.75" hidden="false" customHeight="true" outlineLevel="0" collapsed="false">
      <c r="A450" s="25" t="s">
        <v>741</v>
      </c>
      <c r="B450" s="11" t="n">
        <v>200</v>
      </c>
      <c r="C450" s="22" t="n">
        <v>43082</v>
      </c>
      <c r="D450" s="11" t="n">
        <v>37.03</v>
      </c>
      <c r="E450" s="11" t="n">
        <f aca="false">(B450*D450)</f>
        <v>7406</v>
      </c>
      <c r="F450" s="11"/>
      <c r="G450" s="11"/>
      <c r="H450" s="22" t="n">
        <v>43349</v>
      </c>
      <c r="I450" s="11" t="n">
        <v>36.78</v>
      </c>
      <c r="J450" s="11" t="n">
        <f aca="false">SUM(B450*I450)</f>
        <v>7356</v>
      </c>
      <c r="K450" s="11" t="n">
        <f aca="false">SUM(J450-E450)</f>
        <v>-50</v>
      </c>
      <c r="L450" s="11" t="str">
        <f aca="false">IF(SUM(+H450-C450)&lt;365,"ST","LT")</f>
        <v>ST</v>
      </c>
      <c r="M450" s="11"/>
      <c r="N450" s="11"/>
      <c r="O450" s="11"/>
      <c r="P450" s="11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customFormat="false" ht="15.75" hidden="false" customHeight="true" outlineLevel="0" collapsed="false">
      <c r="A451" s="25" t="s">
        <v>34</v>
      </c>
      <c r="B451" s="11" t="n">
        <v>5</v>
      </c>
      <c r="C451" s="22" t="n">
        <v>43265</v>
      </c>
      <c r="D451" s="11" t="n">
        <v>981.72</v>
      </c>
      <c r="E451" s="11" t="n">
        <f aca="false">(B451*D451)</f>
        <v>4908.6</v>
      </c>
      <c r="F451" s="11"/>
      <c r="G451" s="11"/>
      <c r="H451" s="22" t="n">
        <v>43361</v>
      </c>
      <c r="I451" s="11" t="n">
        <v>1113.75</v>
      </c>
      <c r="J451" s="11" t="n">
        <f aca="false">SUM(B451*I451)</f>
        <v>5568.75</v>
      </c>
      <c r="K451" s="11" t="n">
        <f aca="false">SUM(J451-E451)</f>
        <v>660.15</v>
      </c>
      <c r="L451" s="11" t="str">
        <f aca="false">IF(SUM(+H451-C451)&lt;365,"ST","LT")</f>
        <v>ST</v>
      </c>
      <c r="M451" s="11"/>
      <c r="N451" s="11"/>
      <c r="O451" s="11"/>
      <c r="P451" s="11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customFormat="false" ht="15.75" hidden="false" customHeight="true" outlineLevel="0" collapsed="false">
      <c r="A452" s="25" t="s">
        <v>40</v>
      </c>
      <c r="B452" s="11" t="n">
        <v>10</v>
      </c>
      <c r="C452" s="22" t="n">
        <v>43159</v>
      </c>
      <c r="D452" s="11" t="n">
        <v>619.13</v>
      </c>
      <c r="E452" s="11" t="n">
        <f aca="false">(B452*D452)</f>
        <v>6191.3</v>
      </c>
      <c r="F452" s="11"/>
      <c r="G452" s="11"/>
      <c r="H452" s="22" t="n">
        <v>43357</v>
      </c>
      <c r="I452" s="11" t="n">
        <v>773.44</v>
      </c>
      <c r="J452" s="11" t="n">
        <f aca="false">SUM(B452*I452)</f>
        <v>7734.4</v>
      </c>
      <c r="K452" s="11" t="n">
        <f aca="false">SUM(J452-E452)</f>
        <v>1543.1</v>
      </c>
      <c r="L452" s="11" t="str">
        <f aca="false">IF(SUM(+H452-C452)&lt;365,"ST","LT")</f>
        <v>ST</v>
      </c>
      <c r="M452" s="11"/>
      <c r="N452" s="11"/>
      <c r="O452" s="11"/>
      <c r="P452" s="11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customFormat="false" ht="15.75" hidden="false" customHeight="true" outlineLevel="0" collapsed="false">
      <c r="A453" s="25" t="s">
        <v>40</v>
      </c>
      <c r="B453" s="11" t="n">
        <v>10</v>
      </c>
      <c r="C453" s="22" t="n">
        <v>43364</v>
      </c>
      <c r="D453" s="11" t="n">
        <v>776.6</v>
      </c>
      <c r="E453" s="11" t="n">
        <f aca="false">(B453*D453)</f>
        <v>7766</v>
      </c>
      <c r="F453" s="11"/>
      <c r="G453" s="11"/>
      <c r="H453" s="22" t="n">
        <v>43361</v>
      </c>
      <c r="I453" s="11" t="n">
        <v>788.54</v>
      </c>
      <c r="J453" s="11" t="n">
        <f aca="false">SUM(B453*I453)</f>
        <v>7885.4</v>
      </c>
      <c r="K453" s="11" t="n">
        <f aca="false">SUM(J453-E453)</f>
        <v>119.4</v>
      </c>
      <c r="L453" s="11" t="str">
        <f aca="false">IF(SUM(+H453-C453)&lt;365,"ST","LT")</f>
        <v>ST</v>
      </c>
      <c r="M453" s="11"/>
      <c r="N453" s="11"/>
      <c r="O453" s="11"/>
      <c r="P453" s="11"/>
      <c r="Q453" s="25"/>
      <c r="R453" s="25" t="s">
        <v>1403</v>
      </c>
      <c r="S453" s="25"/>
      <c r="T453" s="25"/>
      <c r="U453" s="25"/>
      <c r="V453" s="25"/>
      <c r="W453" s="25"/>
      <c r="X453" s="25"/>
      <c r="Y453" s="25"/>
      <c r="Z453" s="25"/>
    </row>
    <row r="454" customFormat="false" ht="15.75" hidden="false" customHeight="true" outlineLevel="0" collapsed="false">
      <c r="A454" s="25" t="s">
        <v>335</v>
      </c>
      <c r="B454" s="11" t="n">
        <v>50</v>
      </c>
      <c r="C454" s="22" t="n">
        <v>43088</v>
      </c>
      <c r="D454" s="11" t="n">
        <v>125.24</v>
      </c>
      <c r="E454" s="11" t="n">
        <f aca="false">(B454*D454)</f>
        <v>6262</v>
      </c>
      <c r="F454" s="11"/>
      <c r="G454" s="11"/>
      <c r="H454" s="22" t="n">
        <v>43369</v>
      </c>
      <c r="I454" s="11" t="n">
        <v>81.72</v>
      </c>
      <c r="J454" s="11" t="n">
        <f aca="false">SUM(B454*I454)</f>
        <v>4086</v>
      </c>
      <c r="K454" s="11" t="n">
        <f aca="false">SUM(J454-E454)</f>
        <v>-2176</v>
      </c>
      <c r="L454" s="11" t="str">
        <f aca="false">IF(SUM(+H454-C454)&lt;365,"ST","LT")</f>
        <v>ST</v>
      </c>
      <c r="M454" s="11"/>
      <c r="N454" s="11"/>
      <c r="O454" s="11" t="n">
        <f aca="false">SUM(B454*N454)</f>
        <v>0</v>
      </c>
      <c r="P454" s="11" t="n">
        <f aca="false">SUM(J454-N454)</f>
        <v>4086</v>
      </c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customFormat="false" ht="15.75" hidden="false" customHeight="true" outlineLevel="0" collapsed="false">
      <c r="A455" s="25" t="s">
        <v>170</v>
      </c>
      <c r="B455" s="11" t="n">
        <v>50</v>
      </c>
      <c r="C455" s="22" t="n">
        <v>43347</v>
      </c>
      <c r="D455" s="11" t="n">
        <v>77.72</v>
      </c>
      <c r="E455" s="11" t="n">
        <f aca="false">(B455*D455)</f>
        <v>3886</v>
      </c>
      <c r="F455" s="11"/>
      <c r="G455" s="11"/>
      <c r="H455" s="22" t="n">
        <v>43389</v>
      </c>
      <c r="I455" s="11" t="n">
        <v>81.53</v>
      </c>
      <c r="J455" s="11" t="n">
        <f aca="false">SUM(B455*I455)</f>
        <v>4076.5</v>
      </c>
      <c r="K455" s="11" t="n">
        <f aca="false">SUM(J455-E455)</f>
        <v>190.5</v>
      </c>
      <c r="L455" s="11" t="str">
        <f aca="false">IF(SUM(+H455-C455)&lt;365,"ST","LT")</f>
        <v>ST</v>
      </c>
      <c r="M455" s="11"/>
      <c r="N455" s="11"/>
      <c r="O455" s="11" t="n">
        <f aca="false">SUM(B455*N455)</f>
        <v>0</v>
      </c>
      <c r="P455" s="11" t="n">
        <f aca="false">SUM(J455-N455)</f>
        <v>4076.5</v>
      </c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customFormat="false" ht="15.75" hidden="false" customHeight="true" outlineLevel="0" collapsed="false">
      <c r="A456" s="25" t="s">
        <v>34</v>
      </c>
      <c r="B456" s="11" t="n">
        <v>5</v>
      </c>
      <c r="C456" s="22" t="n">
        <v>43364</v>
      </c>
      <c r="D456" s="11" t="n">
        <v>1042.32</v>
      </c>
      <c r="E456" s="11" t="n">
        <f aca="false">(B456*D456)</f>
        <v>5211.6</v>
      </c>
      <c r="F456" s="11"/>
      <c r="G456" s="11"/>
      <c r="H456" s="22" t="n">
        <v>43390</v>
      </c>
      <c r="I456" s="11" t="n">
        <v>1122.66</v>
      </c>
      <c r="J456" s="11" t="n">
        <f aca="false">SUM(B456*I456)</f>
        <v>5613.3</v>
      </c>
      <c r="K456" s="11" t="n">
        <f aca="false">SUM(J456-E456)</f>
        <v>401.700000000001</v>
      </c>
      <c r="L456" s="11" t="str">
        <f aca="false">IF(SUM(+H456-C456)&lt;365,"ST","LT")</f>
        <v>ST</v>
      </c>
      <c r="M456" s="11"/>
      <c r="N456" s="11"/>
      <c r="O456" s="11" t="n">
        <f aca="false">SUM(B456*N456)</f>
        <v>0</v>
      </c>
      <c r="P456" s="11" t="n">
        <f aca="false">SUM(J456-O456)</f>
        <v>5613.3</v>
      </c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customFormat="false" ht="15.75" hidden="false" customHeight="true" outlineLevel="0" collapsed="false">
      <c r="A457" s="25" t="s">
        <v>1420</v>
      </c>
      <c r="B457" s="11" t="n">
        <v>52</v>
      </c>
      <c r="C457" s="22" t="n">
        <v>43349</v>
      </c>
      <c r="D457" s="11" t="n">
        <v>71.2</v>
      </c>
      <c r="E457" s="11" t="n">
        <f aca="false">(B457*D457)</f>
        <v>3702.4</v>
      </c>
      <c r="F457" s="11" t="n">
        <v>79.28</v>
      </c>
      <c r="G457" s="11" t="n">
        <f aca="false">F457*B457</f>
        <v>4122.56</v>
      </c>
      <c r="H457" s="22" t="n">
        <v>43437</v>
      </c>
      <c r="I457" s="11" t="n">
        <v>74.25</v>
      </c>
      <c r="J457" s="11" t="n">
        <f aca="false">SUM(B457*I457)</f>
        <v>3861</v>
      </c>
      <c r="K457" s="11" t="n">
        <f aca="false">SUM(J457-E457)</f>
        <v>158.6</v>
      </c>
      <c r="L457" s="11" t="str">
        <f aca="false">IF(SUM(+H457-C457)&lt;365,"ST","LT")</f>
        <v>ST</v>
      </c>
      <c r="M457" s="11"/>
      <c r="N457" s="11"/>
      <c r="O457" s="11"/>
      <c r="P457" s="11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customFormat="false" ht="15.75" hidden="false" customHeight="true" outlineLevel="0" collapsed="false">
      <c r="A458" s="25" t="s">
        <v>1214</v>
      </c>
      <c r="B458" s="11" t="n">
        <v>10</v>
      </c>
      <c r="C458" s="22" t="n">
        <v>43406</v>
      </c>
      <c r="D458" s="11" t="n">
        <v>663.57</v>
      </c>
      <c r="E458" s="11" t="n">
        <f aca="false">(B458*D458)</f>
        <v>6635.7</v>
      </c>
      <c r="F458" s="11"/>
      <c r="G458" s="11"/>
      <c r="H458" s="22" t="n">
        <v>43469</v>
      </c>
      <c r="I458" s="11" t="n">
        <v>670.23</v>
      </c>
      <c r="J458" s="11" t="n">
        <f aca="false">SUM(B458*I458)</f>
        <v>6702.3</v>
      </c>
      <c r="K458" s="11" t="n">
        <f aca="false">SUM(J458-E458)</f>
        <v>66.5999999999995</v>
      </c>
      <c r="L458" s="11" t="str">
        <f aca="false">IF(SUM(+H458-C458)&lt;365,"ST","LT")</f>
        <v>ST</v>
      </c>
      <c r="M458" s="11" t="n">
        <f aca="false">IF(L458="LT",IF(I458&gt;F458,J458-G458,IF(N458&gt;I458&gt;D458, "0 ",IF(D458&gt;I458&gt;N458, "0",IF(D458&lt;N458,I458-D458,I458-N458)))),0)</f>
        <v>0</v>
      </c>
      <c r="N458" s="11" t="n">
        <v>1390.55</v>
      </c>
      <c r="O458" s="11" t="n">
        <f aca="false">SUM(B458*N458)</f>
        <v>13905.5</v>
      </c>
      <c r="P458" s="11" t="n">
        <f aca="false">SUM(J458-O458)</f>
        <v>-7203.2</v>
      </c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customFormat="false" ht="15.75" hidden="false" customHeight="true" outlineLevel="0" collapsed="false">
      <c r="A459" s="25" t="s">
        <v>994</v>
      </c>
      <c r="B459" s="11" t="n">
        <v>10</v>
      </c>
      <c r="C459" s="22" t="n">
        <v>43256</v>
      </c>
      <c r="D459" s="11" t="n">
        <v>693.87</v>
      </c>
      <c r="E459" s="11" t="n">
        <f aca="false">(B459*D459)</f>
        <v>6938.7</v>
      </c>
      <c r="F459" s="11" t="n">
        <f aca="false">IF(L459="LT",IF(N459&gt;D459,N459,D459),D459)</f>
        <v>693.87</v>
      </c>
      <c r="G459" s="11" t="n">
        <f aca="false">F459*B459</f>
        <v>6938.7</v>
      </c>
      <c r="H459" s="22" t="n">
        <v>43475</v>
      </c>
      <c r="I459" s="11" t="n">
        <v>237.6</v>
      </c>
      <c r="J459" s="11" t="n">
        <f aca="false">SUM(B459*I459)</f>
        <v>2376</v>
      </c>
      <c r="K459" s="11" t="n">
        <f aca="false">SUM(J459-E459)</f>
        <v>-4562.7</v>
      </c>
      <c r="L459" s="11" t="str">
        <f aca="false">IF(SUM(+H459-C459)&lt;365,"ST","LT")</f>
        <v>ST</v>
      </c>
      <c r="M459" s="11" t="n">
        <f aca="false">IF(L459="LT",IF(I459&gt;F459,J459-G459,IF(N459&gt;I459&gt;D459, "0 ",IF(D459&gt;I459&gt;N459, "0",IF(D459&lt;N459,I459-D459,I459-N459)))),0)</f>
        <v>0</v>
      </c>
      <c r="N459" s="11" t="n">
        <v>0</v>
      </c>
      <c r="O459" s="11" t="n">
        <f aca="false">SUM(B459*N459)</f>
        <v>0</v>
      </c>
      <c r="P459" s="11" t="n">
        <f aca="false">SUM(J459-O459)</f>
        <v>2376</v>
      </c>
      <c r="Q459" s="25"/>
      <c r="R459" s="25"/>
      <c r="S459" s="25"/>
      <c r="T459" s="25"/>
      <c r="U459" s="33"/>
      <c r="V459" s="25"/>
      <c r="W459" s="25"/>
      <c r="X459" s="25"/>
      <c r="Y459" s="25"/>
      <c r="Z459" s="25"/>
    </row>
    <row r="460" customFormat="false" ht="15.75" hidden="false" customHeight="true" outlineLevel="0" collapsed="false">
      <c r="A460" s="25" t="s">
        <v>994</v>
      </c>
      <c r="B460" s="11" t="n">
        <v>10</v>
      </c>
      <c r="C460" s="22" t="n">
        <v>43260</v>
      </c>
      <c r="D460" s="11" t="n">
        <v>0</v>
      </c>
      <c r="E460" s="11" t="n">
        <f aca="false">(B460*D460)</f>
        <v>0</v>
      </c>
      <c r="F460" s="11" t="n">
        <f aca="false">IF(L460="LT",IF(N460&gt;D460,N460,D460),D460)</f>
        <v>0</v>
      </c>
      <c r="G460" s="11" t="n">
        <f aca="false">F460*B460</f>
        <v>0</v>
      </c>
      <c r="H460" s="22" t="n">
        <v>43475</v>
      </c>
      <c r="I460" s="11" t="n">
        <v>237.6</v>
      </c>
      <c r="J460" s="11" t="n">
        <f aca="false">SUM(B460*I460)</f>
        <v>2376</v>
      </c>
      <c r="K460" s="11" t="n">
        <f aca="false">SUM(J460-E460)</f>
        <v>2376</v>
      </c>
      <c r="L460" s="11" t="str">
        <f aca="false">IF(SUM(+H460-C460)&lt;365,"ST","LT")</f>
        <v>ST</v>
      </c>
      <c r="M460" s="11" t="n">
        <f aca="false">IF(L460="LT",IF(I460&gt;F460,J460-G460,IF(N460&gt;I460&gt;D460, "0 ",IF(D460&gt;I460&gt;N460, "0",IF(D460&lt;N460,I460-D460,I460-N460)))),0)</f>
        <v>0</v>
      </c>
      <c r="N460" s="11" t="n">
        <v>0</v>
      </c>
      <c r="O460" s="11" t="n">
        <f aca="false">SUM(B460*N460)</f>
        <v>0</v>
      </c>
      <c r="P460" s="11" t="n">
        <f aca="false">SUM(J460-O460)</f>
        <v>2376</v>
      </c>
      <c r="Q460" s="25"/>
      <c r="R460" s="25" t="s">
        <v>94</v>
      </c>
      <c r="S460" s="25"/>
      <c r="T460" s="25"/>
      <c r="U460" s="33"/>
      <c r="V460" s="25"/>
      <c r="W460" s="25"/>
      <c r="X460" s="25"/>
      <c r="Y460" s="25"/>
      <c r="Z460" s="25"/>
    </row>
    <row r="461" customFormat="false" ht="13.5" hidden="false" customHeight="true" outlineLevel="0" collapsed="false">
      <c r="A461" s="25" t="s">
        <v>287</v>
      </c>
      <c r="B461" s="11" t="n">
        <v>10</v>
      </c>
      <c r="C461" s="22" t="n">
        <v>43230</v>
      </c>
      <c r="D461" s="11" t="n">
        <v>490.86</v>
      </c>
      <c r="E461" s="11" t="n">
        <f aca="false">(B461*D461)</f>
        <v>4908.6</v>
      </c>
      <c r="F461" s="11" t="n">
        <f aca="false">IF(L461="LT",IF(N461&gt;D461,N461,D461),D461)</f>
        <v>490.86</v>
      </c>
      <c r="G461" s="11" t="n">
        <f aca="false">F461*B461</f>
        <v>4908.6</v>
      </c>
      <c r="H461" s="22" t="n">
        <v>43494</v>
      </c>
      <c r="I461" s="11" t="n">
        <v>240.32</v>
      </c>
      <c r="J461" s="11" t="n">
        <f aca="false">SUM(B461*I461)</f>
        <v>2403.2</v>
      </c>
      <c r="K461" s="11" t="n">
        <f aca="false">SUM(J461-E461)</f>
        <v>-2505.4</v>
      </c>
      <c r="L461" s="11" t="str">
        <f aca="false">IF(SUM(+H461-C461)&lt;365,"ST","LT")</f>
        <v>ST</v>
      </c>
      <c r="M461" s="11" t="n">
        <f aca="false">IF(L461="LT",IF(I461&gt;F461,J461-G461,IF(N461&gt;I461&gt;D461, "0 ",IF(D461&gt;I461&gt;N461, "0",IF(D461&lt;N461,I461-D461,I461-N461)))),0)</f>
        <v>0</v>
      </c>
      <c r="N461" s="11" t="n">
        <v>0</v>
      </c>
      <c r="O461" s="11" t="n">
        <f aca="false">SUM(B461*N461)</f>
        <v>0</v>
      </c>
      <c r="P461" s="11" t="n">
        <f aca="false">SUM(J461-O461)</f>
        <v>2403.2</v>
      </c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customFormat="false" ht="15" hidden="false" customHeight="true" outlineLevel="0" collapsed="false">
      <c r="A462" s="25" t="s">
        <v>287</v>
      </c>
      <c r="B462" s="11" t="n">
        <v>15</v>
      </c>
      <c r="C462" s="22" t="n">
        <v>43273</v>
      </c>
      <c r="D462" s="11" t="n">
        <v>390.82</v>
      </c>
      <c r="E462" s="11" t="n">
        <f aca="false">(B462*D462)</f>
        <v>5862.3</v>
      </c>
      <c r="F462" s="11" t="n">
        <f aca="false">IF(L462="LT",IF(N462&gt;D462,N462,D462),D462)</f>
        <v>390.82</v>
      </c>
      <c r="G462" s="11" t="n">
        <f aca="false">F462*B462</f>
        <v>5862.3</v>
      </c>
      <c r="H462" s="22" t="n">
        <v>43494</v>
      </c>
      <c r="I462" s="11" t="n">
        <v>240.32</v>
      </c>
      <c r="J462" s="11" t="n">
        <f aca="false">SUM(B462*I462)</f>
        <v>3604.8</v>
      </c>
      <c r="K462" s="11" t="n">
        <f aca="false">SUM(J462-E462)</f>
        <v>-2257.5</v>
      </c>
      <c r="L462" s="11" t="str">
        <f aca="false">IF(SUM(+H462-C462)&lt;365,"ST","LT")</f>
        <v>ST</v>
      </c>
      <c r="M462" s="11" t="n">
        <f aca="false">IF(L462="LT",IF(I462&gt;F462,J462-G462,IF(N462&gt;I462&gt;D462, "0 ",IF(D462&gt;I462&gt;N462, "0",IF(D462&lt;N462,I462-D462,I462-N462)))),0)</f>
        <v>0</v>
      </c>
      <c r="N462" s="11" t="n">
        <v>0</v>
      </c>
      <c r="O462" s="11" t="n">
        <f aca="false">SUM(B462*N462)</f>
        <v>0</v>
      </c>
      <c r="P462" s="11" t="n">
        <f aca="false">SUM(J462-O462)</f>
        <v>3604.8</v>
      </c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customFormat="false" ht="15" hidden="false" customHeight="true" outlineLevel="0" collapsed="false">
      <c r="A463" s="25" t="s">
        <v>287</v>
      </c>
      <c r="B463" s="11" t="n">
        <v>15</v>
      </c>
      <c r="C463" s="22" t="n">
        <v>43347</v>
      </c>
      <c r="D463" s="11" t="n">
        <v>278.76</v>
      </c>
      <c r="E463" s="11" t="n">
        <f aca="false">(B463*D463)</f>
        <v>4181.4</v>
      </c>
      <c r="F463" s="11" t="n">
        <f aca="false">IF(L463="LT",IF(N463&gt;D463,N463,D463),D463)</f>
        <v>278.76</v>
      </c>
      <c r="G463" s="11" t="n">
        <f aca="false">F463*B463</f>
        <v>4181.4</v>
      </c>
      <c r="H463" s="22" t="n">
        <v>43494</v>
      </c>
      <c r="I463" s="11" t="n">
        <v>240.32</v>
      </c>
      <c r="J463" s="11" t="n">
        <f aca="false">SUM(B463*I463)</f>
        <v>3604.8</v>
      </c>
      <c r="K463" s="11" t="n">
        <f aca="false">SUM(J463-E463)</f>
        <v>-576.6</v>
      </c>
      <c r="L463" s="11" t="str">
        <f aca="false">IF(SUM(+H463-C463)&lt;365,"ST","LT")</f>
        <v>ST</v>
      </c>
      <c r="M463" s="11" t="n">
        <f aca="false">IF(L463="LT",IF(I463&gt;F463,J463-G463,IF(N463&gt;I463&gt;D463, "0 ",IF(D463&gt;I463&gt;N463, "0",IF(D463&lt;N463,I463-D463,I463-N463)))),0)</f>
        <v>0</v>
      </c>
      <c r="N463" s="11" t="n">
        <v>0</v>
      </c>
      <c r="O463" s="11" t="n">
        <f aca="false">SUM(B463*N463)</f>
        <v>0</v>
      </c>
      <c r="P463" s="11" t="n">
        <f aca="false">SUM(J463-O463)</f>
        <v>3604.8</v>
      </c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customFormat="false" ht="15.75" hidden="false" customHeight="true" outlineLevel="0" collapsed="false">
      <c r="A464" s="25" t="s">
        <v>516</v>
      </c>
      <c r="B464" s="11" t="n">
        <v>10</v>
      </c>
      <c r="C464" s="22" t="n">
        <v>43208</v>
      </c>
      <c r="D464" s="11" t="n">
        <v>987.98</v>
      </c>
      <c r="E464" s="11" t="n">
        <f aca="false">(B464*D464)</f>
        <v>9879.8</v>
      </c>
      <c r="F464" s="11" t="n">
        <f aca="false">IF(L464="LT",IF(N464&gt;D464,N464,D464),D464)</f>
        <v>987.98</v>
      </c>
      <c r="G464" s="11" t="n">
        <f aca="false">F464*B464</f>
        <v>9879.8</v>
      </c>
      <c r="H464" s="22" t="n">
        <v>43495</v>
      </c>
      <c r="I464" s="11" t="n">
        <v>956.34</v>
      </c>
      <c r="J464" s="11" t="n">
        <f aca="false">SUM(B464*I464)</f>
        <v>9563.4</v>
      </c>
      <c r="K464" s="11" t="n">
        <f aca="false">SUM(J464-E464)</f>
        <v>-316.4</v>
      </c>
      <c r="L464" s="11" t="str">
        <f aca="false">IF(SUM(+H464-C464)&lt;365,"ST","LT")</f>
        <v>ST</v>
      </c>
      <c r="M464" s="11" t="n">
        <f aca="false">IF(L464="LT",IF(I464&gt;F464,J464-G464,IF(N464&gt;I464&gt;D464, "0 ",IF(D464&gt;I464&gt;N464, "0",IF(D464&lt;N464,I464-D464,I464-N464)))),0)</f>
        <v>0</v>
      </c>
      <c r="N464" s="11" t="n">
        <v>0</v>
      </c>
      <c r="O464" s="11" t="n">
        <f aca="false">SUM(B464*N464)</f>
        <v>0</v>
      </c>
      <c r="P464" s="11" t="n">
        <f aca="false">SUM(J464-O464)</f>
        <v>9563.4</v>
      </c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customFormat="false" ht="15.75" hidden="false" customHeight="true" outlineLevel="0" collapsed="false">
      <c r="A465" s="25" t="s">
        <v>547</v>
      </c>
      <c r="B465" s="11" t="n">
        <v>10</v>
      </c>
      <c r="C465" s="22" t="n">
        <v>43151</v>
      </c>
      <c r="D465" s="11" t="n">
        <v>568.23</v>
      </c>
      <c r="E465" s="11" t="n">
        <f aca="false">(B465*D465)</f>
        <v>5682.3</v>
      </c>
      <c r="F465" s="11" t="n">
        <f aca="false">IF(L465="LT",IF(N465&gt;D465,N465,D465),D465)</f>
        <v>568.23</v>
      </c>
      <c r="G465" s="11" t="n">
        <f aca="false">F465*B465</f>
        <v>5682.3</v>
      </c>
      <c r="H465" s="22" t="n">
        <v>43496</v>
      </c>
      <c r="I465" s="11" t="n">
        <v>532.13</v>
      </c>
      <c r="J465" s="11" t="n">
        <f aca="false">SUM(B465*I465)</f>
        <v>5321.3</v>
      </c>
      <c r="K465" s="11" t="n">
        <f aca="false">SUM(J465-E465)</f>
        <v>-361</v>
      </c>
      <c r="L465" s="11" t="str">
        <f aca="false">IF(SUM(+H465-C465)&lt;365,"ST","LT")</f>
        <v>ST</v>
      </c>
      <c r="M465" s="11" t="n">
        <f aca="false">IF(L465="LT",IF(I465&gt;F465,J465-G465,IF(N465&gt;I465&gt;D465, "0 ",IF(D465&gt;I465&gt;N465, "0",IF(D465&lt;N465,I465-D465,I465-N465)))),0)</f>
        <v>0</v>
      </c>
      <c r="N465" s="11" t="n">
        <v>0</v>
      </c>
      <c r="O465" s="11" t="n">
        <f aca="false">SUM(B465*N465)</f>
        <v>0</v>
      </c>
      <c r="P465" s="11" t="n">
        <f aca="false">SUM(J465-O465)</f>
        <v>5321.3</v>
      </c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customFormat="false" ht="15.75" hidden="false" customHeight="true" outlineLevel="0" collapsed="false">
      <c r="A466" s="25" t="s">
        <v>1416</v>
      </c>
      <c r="B466" s="11" t="n">
        <v>30</v>
      </c>
      <c r="C466" s="22" t="n">
        <v>43175</v>
      </c>
      <c r="D466" s="11" t="n">
        <v>186.85</v>
      </c>
      <c r="E466" s="11" t="n">
        <f aca="false">(B466*D466)</f>
        <v>5605.5</v>
      </c>
      <c r="F466" s="11" t="n">
        <f aca="false">IF(L466="LT",IF(N466&gt;D466,N466,D466),D466)</f>
        <v>186.85</v>
      </c>
      <c r="G466" s="11" t="n">
        <f aca="false">F466*B466</f>
        <v>5605.5</v>
      </c>
      <c r="H466" s="22" t="n">
        <v>43507</v>
      </c>
      <c r="I466" s="11" t="n">
        <v>147.88</v>
      </c>
      <c r="J466" s="11" t="n">
        <f aca="false">SUM(B466*I466)</f>
        <v>4436.4</v>
      </c>
      <c r="K466" s="11" t="n">
        <f aca="false">SUM(J466-E466)</f>
        <v>-1169.1</v>
      </c>
      <c r="L466" s="11" t="str">
        <f aca="false">IF(SUM(+H466-C466)&lt;365,"ST","LT")</f>
        <v>ST</v>
      </c>
      <c r="M466" s="11" t="n">
        <f aca="false">IF(L466="LT",IF(I466&gt;F466,J466-G466,IF(N466&gt;I466&gt;D466, "0 ",IF(D466&gt;I466&gt;N466, "0",IF(D466&lt;N466,I466-D466,I466-N466)))),0)</f>
        <v>0</v>
      </c>
      <c r="N466" s="11" t="n">
        <v>0</v>
      </c>
      <c r="O466" s="11" t="n">
        <f aca="false">SUM(B466*N466)</f>
        <v>0</v>
      </c>
      <c r="P466" s="11" t="n">
        <f aca="false">SUM(J466-O466)</f>
        <v>4436.4</v>
      </c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customFormat="false" ht="15.75" hidden="false" customHeight="true" outlineLevel="0" collapsed="false">
      <c r="A467" s="25" t="s">
        <v>1416</v>
      </c>
      <c r="B467" s="11" t="n">
        <v>10</v>
      </c>
      <c r="C467" s="22" t="n">
        <v>43179</v>
      </c>
      <c r="D467" s="11" t="n">
        <v>0</v>
      </c>
      <c r="E467" s="11" t="n">
        <f aca="false">(B467*D467)</f>
        <v>0</v>
      </c>
      <c r="F467" s="11" t="n">
        <f aca="false">IF(L467="LT",IF(N467&gt;D467,N467,D467),D467)</f>
        <v>0</v>
      </c>
      <c r="G467" s="11" t="n">
        <f aca="false">F467*B467</f>
        <v>0</v>
      </c>
      <c r="H467" s="22" t="n">
        <v>43507</v>
      </c>
      <c r="I467" s="11" t="n">
        <v>147.88</v>
      </c>
      <c r="J467" s="11" t="n">
        <f aca="false">SUM(B467*I467)</f>
        <v>1478.8</v>
      </c>
      <c r="K467" s="11" t="n">
        <f aca="false">SUM(J467-E467)</f>
        <v>1478.8</v>
      </c>
      <c r="L467" s="11" t="str">
        <f aca="false">IF(SUM(+H467-C467)&lt;365,"ST","LT")</f>
        <v>ST</v>
      </c>
      <c r="M467" s="11" t="n">
        <f aca="false">IF(L467="LT",IF(I467&gt;F467,J467-G467,IF(N467&gt;I467&gt;D467, "0 ",IF(D467&gt;I467&gt;N467, "0",IF(D467&lt;N467,I467-D467,I467-N467)))),0)</f>
        <v>0</v>
      </c>
      <c r="N467" s="11" t="n">
        <v>0</v>
      </c>
      <c r="O467" s="11" t="n">
        <f aca="false">SUM(B467*N467)</f>
        <v>0</v>
      </c>
      <c r="P467" s="11" t="n">
        <f aca="false">SUM(J467-O467)</f>
        <v>1478.8</v>
      </c>
      <c r="Q467" s="25"/>
      <c r="R467" s="25" t="s">
        <v>94</v>
      </c>
      <c r="S467" s="25"/>
      <c r="T467" s="25"/>
      <c r="U467" s="25"/>
      <c r="V467" s="25"/>
      <c r="W467" s="25"/>
      <c r="X467" s="25"/>
      <c r="Y467" s="25"/>
      <c r="Z467" s="25"/>
    </row>
    <row r="468" customFormat="false" ht="15.75" hidden="false" customHeight="true" outlineLevel="0" collapsed="false">
      <c r="A468" s="25" t="s">
        <v>1413</v>
      </c>
      <c r="B468" s="11" t="n">
        <v>25</v>
      </c>
      <c r="C468" s="22" t="n">
        <v>43493</v>
      </c>
      <c r="D468" s="11" t="n">
        <v>292.6</v>
      </c>
      <c r="E468" s="11" t="n">
        <f aca="false">(B468*D468)</f>
        <v>7315</v>
      </c>
      <c r="F468" s="11"/>
      <c r="G468" s="11"/>
      <c r="H468" s="22" t="n">
        <v>43518</v>
      </c>
      <c r="I468" s="11" t="n">
        <v>314.57</v>
      </c>
      <c r="J468" s="11" t="n">
        <f aca="false">SUM(B468*I468)</f>
        <v>7864.25</v>
      </c>
      <c r="K468" s="11" t="n">
        <f aca="false">SUM(J468-E468)</f>
        <v>549.249999999999</v>
      </c>
      <c r="L468" s="11" t="str">
        <f aca="false">IF(SUM(+H468-C468)&lt;365,"ST","LT")</f>
        <v>ST</v>
      </c>
      <c r="M468" s="11"/>
      <c r="N468" s="11"/>
      <c r="O468" s="11"/>
      <c r="P468" s="11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customFormat="false" ht="15.75" hidden="false" customHeight="true" outlineLevel="0" collapsed="false">
      <c r="A469" s="25" t="s">
        <v>377</v>
      </c>
      <c r="B469" s="11" t="n">
        <v>12</v>
      </c>
      <c r="C469" s="22" t="n">
        <v>43196</v>
      </c>
      <c r="D469" s="11" t="n">
        <v>0</v>
      </c>
      <c r="E469" s="11" t="n">
        <f aca="false">(B469*D469)</f>
        <v>0</v>
      </c>
      <c r="F469" s="11" t="n">
        <f aca="false">IF(L469="LT",IF(N469&gt;D469,N469,D469),D469)</f>
        <v>0</v>
      </c>
      <c r="G469" s="11" t="n">
        <f aca="false">F469*B469</f>
        <v>0</v>
      </c>
      <c r="H469" s="22" t="n">
        <v>43535</v>
      </c>
      <c r="I469" s="11" t="n">
        <v>212.85</v>
      </c>
      <c r="J469" s="11" t="n">
        <f aca="false">SUM(B469*I469)</f>
        <v>2554.2</v>
      </c>
      <c r="K469" s="11" t="n">
        <f aca="false">SUM(J469-E469)</f>
        <v>2554.2</v>
      </c>
      <c r="L469" s="11" t="str">
        <f aca="false">IF(SUM(+H469-C469)&lt;365,"ST","LT")</f>
        <v>ST</v>
      </c>
      <c r="M469" s="11" t="n">
        <f aca="false">IF(L469="LT",IF(I469&gt;F469,J469-G469,IF(N469&gt;I469&gt;D469, "0 ",IF(D469&gt;I469&gt;N469, "0",IF(D469&lt;N469,I469-D469,I469-N469)))),0)</f>
        <v>0</v>
      </c>
      <c r="N469" s="11" t="n">
        <v>0</v>
      </c>
      <c r="O469" s="11" t="n">
        <f aca="false">SUM(B469*N469)</f>
        <v>0</v>
      </c>
      <c r="P469" s="11" t="n">
        <f aca="false">SUM(J469-O469)</f>
        <v>2554.2</v>
      </c>
      <c r="Q469" s="25"/>
      <c r="R469" s="25" t="s">
        <v>51</v>
      </c>
      <c r="S469" s="25"/>
      <c r="T469" s="25"/>
      <c r="U469" s="25"/>
      <c r="V469" s="25"/>
      <c r="W469" s="25"/>
      <c r="X469" s="25"/>
      <c r="Y469" s="25"/>
      <c r="Z469" s="25"/>
    </row>
    <row r="470" customFormat="false" ht="15.75" hidden="false" customHeight="true" outlineLevel="0" collapsed="false">
      <c r="A470" s="25" t="s">
        <v>377</v>
      </c>
      <c r="B470" s="11" t="n">
        <v>10</v>
      </c>
      <c r="C470" s="22" t="n">
        <v>43398</v>
      </c>
      <c r="D470" s="11" t="n">
        <v>194.93</v>
      </c>
      <c r="E470" s="11" t="n">
        <f aca="false">(B470*D470)</f>
        <v>1949.3</v>
      </c>
      <c r="F470" s="11"/>
      <c r="G470" s="11"/>
      <c r="H470" s="22" t="n">
        <v>43535</v>
      </c>
      <c r="I470" s="11" t="n">
        <v>212.85</v>
      </c>
      <c r="J470" s="11" t="n">
        <f aca="false">SUM(B470*I470)</f>
        <v>2128.5</v>
      </c>
      <c r="K470" s="11" t="n">
        <f aca="false">SUM(J470-E470)</f>
        <v>179.2</v>
      </c>
      <c r="L470" s="11" t="str">
        <f aca="false">IF(SUM(+H470-C470)&lt;365,"ST","LT")</f>
        <v>ST</v>
      </c>
      <c r="M470" s="11"/>
      <c r="N470" s="11"/>
      <c r="O470" s="11"/>
      <c r="P470" s="11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customFormat="false" ht="15.75" hidden="false" customHeight="true" outlineLevel="0" collapsed="false">
      <c r="K471" s="10"/>
    </row>
    <row r="472" customFormat="false" ht="15.75" hidden="false" customHeight="true" outlineLevel="0" collapsed="false">
      <c r="K472" s="11" t="n">
        <f aca="false">SUM(K441:K471)</f>
        <v>-915.25</v>
      </c>
    </row>
    <row r="475" customFormat="false" ht="15.75" hidden="false" customHeight="true" outlineLevel="0" collapsed="false">
      <c r="A475" s="141" t="s">
        <v>1394</v>
      </c>
      <c r="B475" s="146" t="s">
        <v>1395</v>
      </c>
      <c r="C475" s="143"/>
      <c r="D475" s="9" t="n">
        <v>2017</v>
      </c>
      <c r="E475" s="9" t="n">
        <v>2018</v>
      </c>
      <c r="F475" s="9"/>
      <c r="G475" s="9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5"/>
      <c r="S475" s="145"/>
      <c r="T475" s="145"/>
      <c r="U475" s="145"/>
      <c r="V475" s="145"/>
      <c r="W475" s="145"/>
      <c r="X475" s="145"/>
      <c r="Y475" s="145"/>
      <c r="Z475" s="145"/>
    </row>
    <row r="476" customFormat="false" ht="15.75" hidden="false" customHeight="true" outlineLevel="0" collapsed="false">
      <c r="A476" s="131"/>
      <c r="B476" s="132"/>
      <c r="C476" s="133"/>
      <c r="D476" s="132"/>
      <c r="E476" s="131"/>
      <c r="F476" s="131"/>
      <c r="G476" s="131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1"/>
      <c r="S476" s="131"/>
      <c r="T476" s="131"/>
      <c r="U476" s="131"/>
      <c r="V476" s="131"/>
      <c r="W476" s="131"/>
      <c r="X476" s="131"/>
      <c r="Y476" s="131"/>
      <c r="Z476" s="131"/>
    </row>
    <row r="477" customFormat="false" ht="15.75" hidden="false" customHeight="true" outlineLevel="0" collapsed="false">
      <c r="A477" s="49" t="s">
        <v>1</v>
      </c>
      <c r="B477" s="49" t="s">
        <v>2</v>
      </c>
      <c r="C477" s="107" t="s">
        <v>3</v>
      </c>
      <c r="D477" s="49" t="s">
        <v>4</v>
      </c>
      <c r="E477" s="49" t="s">
        <v>898</v>
      </c>
      <c r="F477" s="49"/>
      <c r="G477" s="49"/>
      <c r="H477" s="49" t="s">
        <v>6</v>
      </c>
      <c r="I477" s="49" t="s">
        <v>7</v>
      </c>
      <c r="J477" s="49" t="s">
        <v>899</v>
      </c>
      <c r="K477" s="49" t="s">
        <v>900</v>
      </c>
      <c r="L477" s="49" t="s">
        <v>9</v>
      </c>
      <c r="M477" s="49"/>
      <c r="N477" s="49"/>
      <c r="O477" s="49"/>
      <c r="P477" s="49"/>
      <c r="Q477" s="49"/>
      <c r="R477" s="108"/>
      <c r="S477" s="108"/>
      <c r="T477" s="108"/>
      <c r="U477" s="108"/>
      <c r="V477" s="108"/>
      <c r="W477" s="108"/>
      <c r="X477" s="108"/>
      <c r="Y477" s="108"/>
      <c r="Z477" s="108"/>
    </row>
    <row r="478" customFormat="false" ht="15.75" hidden="false" customHeight="true" outlineLevel="0" collapsed="false">
      <c r="A478" s="25" t="s">
        <v>578</v>
      </c>
      <c r="B478" s="11" t="n">
        <v>50</v>
      </c>
      <c r="C478" s="22" t="n">
        <v>42041</v>
      </c>
      <c r="D478" s="11" t="n">
        <v>86.83</v>
      </c>
      <c r="E478" s="11" t="n">
        <f aca="false">(B478*D478)</f>
        <v>4341.5</v>
      </c>
      <c r="F478" s="11"/>
      <c r="G478" s="11"/>
      <c r="H478" s="22" t="n">
        <v>42859</v>
      </c>
      <c r="I478" s="11" t="n">
        <v>71.97</v>
      </c>
      <c r="J478" s="11" t="n">
        <f aca="false">SUM(B478*I478)</f>
        <v>3598.5</v>
      </c>
      <c r="K478" s="11" t="n">
        <f aca="false">SUM(J478-E478)</f>
        <v>-743</v>
      </c>
      <c r="L478" s="11" t="str">
        <f aca="false">IF(SUM(+H478-C478)&lt;365,"ST","LT")</f>
        <v>LT</v>
      </c>
      <c r="M478" s="11"/>
      <c r="N478" s="11"/>
      <c r="O478" s="11"/>
      <c r="P478" s="11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customFormat="false" ht="15.75" hidden="false" customHeight="true" outlineLevel="0" collapsed="false">
      <c r="A479" s="25" t="s">
        <v>578</v>
      </c>
      <c r="B479" s="11" t="n">
        <v>50</v>
      </c>
      <c r="C479" s="22" t="n">
        <v>42132</v>
      </c>
      <c r="D479" s="11" t="n">
        <v>74.77</v>
      </c>
      <c r="E479" s="11" t="n">
        <f aca="false">(B479*D479)</f>
        <v>3738.5</v>
      </c>
      <c r="F479" s="11"/>
      <c r="G479" s="11"/>
      <c r="H479" s="22" t="n">
        <v>42859</v>
      </c>
      <c r="I479" s="11" t="n">
        <v>71.97</v>
      </c>
      <c r="J479" s="11" t="n">
        <f aca="false">SUM(B479*I479)</f>
        <v>3598.5</v>
      </c>
      <c r="K479" s="11" t="n">
        <f aca="false">SUM(J479-E479)</f>
        <v>-140</v>
      </c>
      <c r="L479" s="11" t="str">
        <f aca="false">IF(SUM(+H479-C479)&lt;365,"ST","LT")</f>
        <v>LT</v>
      </c>
      <c r="M479" s="11"/>
      <c r="N479" s="11"/>
      <c r="O479" s="11"/>
      <c r="P479" s="11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customFormat="false" ht="15.75" hidden="false" customHeight="true" outlineLevel="0" collapsed="false">
      <c r="A480" s="25" t="s">
        <v>1443</v>
      </c>
      <c r="B480" s="11" t="n">
        <v>25</v>
      </c>
      <c r="C480" s="22" t="n">
        <v>42508</v>
      </c>
      <c r="D480" s="11" t="n">
        <v>183.81</v>
      </c>
      <c r="E480" s="11" t="n">
        <f aca="false">(B480*D480)</f>
        <v>4595.25</v>
      </c>
      <c r="F480" s="11"/>
      <c r="G480" s="11"/>
      <c r="H480" s="22" t="n">
        <v>43166</v>
      </c>
      <c r="I480" s="11" t="n">
        <v>392.44</v>
      </c>
      <c r="J480" s="11" t="n">
        <f aca="false">SUM(B480*I480)</f>
        <v>9811</v>
      </c>
      <c r="K480" s="11" t="n">
        <f aca="false">SUM(J480-E480)</f>
        <v>5215.75</v>
      </c>
      <c r="L480" s="11" t="str">
        <f aca="false">IF(SUM(+H480-C480)&lt;365,"ST","LT")</f>
        <v>LT</v>
      </c>
      <c r="M480" s="11"/>
      <c r="N480" s="11"/>
      <c r="O480" s="11"/>
      <c r="P480" s="11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customFormat="false" ht="15.75" hidden="false" customHeight="true" outlineLevel="0" collapsed="false">
      <c r="A481" s="25" t="s">
        <v>34</v>
      </c>
      <c r="B481" s="11" t="n">
        <v>5</v>
      </c>
      <c r="C481" s="22" t="n">
        <v>42965</v>
      </c>
      <c r="D481" s="11" t="n">
        <v>1086.76</v>
      </c>
      <c r="E481" s="11" t="n">
        <f aca="false">(B481*D481)</f>
        <v>5433.8</v>
      </c>
      <c r="F481" s="11"/>
      <c r="G481" s="11"/>
      <c r="H481" s="22"/>
      <c r="I481" s="11"/>
      <c r="J481" s="11" t="n">
        <f aca="false">SUM(B481*I481)</f>
        <v>0</v>
      </c>
      <c r="K481" s="11" t="n">
        <f aca="false">SUM(J481-E481)</f>
        <v>-5433.8</v>
      </c>
      <c r="L481" s="11" t="str">
        <f aca="false">IF(SUM(+H481-C481)&lt;365,"ST","LT")</f>
        <v>ST</v>
      </c>
      <c r="M481" s="11"/>
      <c r="N481" s="11"/>
      <c r="O481" s="11"/>
      <c r="P481" s="11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customFormat="false" ht="15.75" hidden="false" customHeight="true" outlineLevel="0" collapsed="false">
      <c r="A482" s="25" t="s">
        <v>662</v>
      </c>
      <c r="B482" s="11" t="n">
        <v>100</v>
      </c>
      <c r="C482" s="22" t="n">
        <v>42482</v>
      </c>
      <c r="D482" s="11" t="n">
        <v>105.83</v>
      </c>
      <c r="E482" s="11" t="n">
        <f aca="false">(B482*D482)</f>
        <v>10583</v>
      </c>
      <c r="F482" s="11"/>
      <c r="G482" s="11"/>
      <c r="H482" s="22" t="n">
        <v>42933</v>
      </c>
      <c r="I482" s="11" t="n">
        <v>106.52</v>
      </c>
      <c r="J482" s="11" t="n">
        <f aca="false">SUM(B482*I482)</f>
        <v>10652</v>
      </c>
      <c r="K482" s="11" t="n">
        <f aca="false">SUM(J482-E482)</f>
        <v>69</v>
      </c>
      <c r="L482" s="11" t="str">
        <f aca="false">IF(SUM(+H482-C482)&lt;365,"ST","LT")</f>
        <v>LT</v>
      </c>
      <c r="M482" s="11"/>
      <c r="N482" s="11"/>
      <c r="O482" s="11"/>
      <c r="P482" s="11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customFormat="false" ht="15.75" hidden="false" customHeight="true" outlineLevel="0" collapsed="false">
      <c r="A483" s="25" t="s">
        <v>662</v>
      </c>
      <c r="B483" s="11" t="n">
        <v>100</v>
      </c>
      <c r="C483" s="22" t="n">
        <v>42629</v>
      </c>
      <c r="D483" s="11" t="n">
        <v>80.85</v>
      </c>
      <c r="E483" s="11" t="n">
        <f aca="false">(B483*D483)</f>
        <v>8085</v>
      </c>
      <c r="F483" s="11"/>
      <c r="G483" s="11"/>
      <c r="H483" s="22" t="n">
        <v>43014</v>
      </c>
      <c r="I483" s="11" t="n">
        <v>122.76</v>
      </c>
      <c r="J483" s="11" t="n">
        <f aca="false">SUM(B483*I483)</f>
        <v>12276</v>
      </c>
      <c r="K483" s="11" t="n">
        <f aca="false">SUM(J483-E483)</f>
        <v>4191</v>
      </c>
      <c r="L483" s="11" t="str">
        <f aca="false">IF(SUM(+H483-C483)&lt;365,"ST","LT")</f>
        <v>LT</v>
      </c>
      <c r="M483" s="11"/>
      <c r="N483" s="11"/>
      <c r="O483" s="11"/>
      <c r="P483" s="11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customFormat="false" ht="15.75" hidden="false" customHeight="true" outlineLevel="0" collapsed="false">
      <c r="A484" s="25" t="s">
        <v>662</v>
      </c>
      <c r="B484" s="11" t="n">
        <v>100</v>
      </c>
      <c r="C484" s="22" t="n">
        <v>43048</v>
      </c>
      <c r="D484" s="11" t="n">
        <v>116.15</v>
      </c>
      <c r="E484" s="11" t="n">
        <f aca="false">(B484*D484)</f>
        <v>11615</v>
      </c>
      <c r="F484" s="11"/>
      <c r="G484" s="11"/>
      <c r="H484" s="22" t="n">
        <v>43104</v>
      </c>
      <c r="I484" s="11" t="n">
        <v>125.48</v>
      </c>
      <c r="J484" s="11" t="n">
        <f aca="false">SUM(B484*I484)</f>
        <v>12548</v>
      </c>
      <c r="K484" s="11" t="n">
        <f aca="false">SUM(J484-E484)</f>
        <v>933</v>
      </c>
      <c r="L484" s="11" t="str">
        <f aca="false">IF(SUM(+H484-C484)&lt;365,"ST","LT")</f>
        <v>ST</v>
      </c>
      <c r="M484" s="11"/>
      <c r="N484" s="11"/>
      <c r="O484" s="11"/>
      <c r="P484" s="11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customFormat="false" ht="15.75" hidden="false" customHeight="true" outlineLevel="0" collapsed="false">
      <c r="A485" s="25" t="s">
        <v>662</v>
      </c>
      <c r="B485" s="11" t="n">
        <v>50</v>
      </c>
      <c r="C485" s="22" t="n">
        <v>43101</v>
      </c>
      <c r="D485" s="11" t="n">
        <v>122.16</v>
      </c>
      <c r="E485" s="11" t="n">
        <f aca="false">(B485*D485)</f>
        <v>6108</v>
      </c>
      <c r="F485" s="11"/>
      <c r="G485" s="11"/>
      <c r="H485" s="22" t="n">
        <v>43140</v>
      </c>
      <c r="I485" s="11" t="n">
        <v>133.06</v>
      </c>
      <c r="J485" s="11" t="n">
        <f aca="false">SUM(B485*I485)</f>
        <v>6653</v>
      </c>
      <c r="K485" s="11" t="n">
        <f aca="false">SUM(J485-E485)</f>
        <v>545</v>
      </c>
      <c r="L485" s="11" t="str">
        <f aca="false">IF(SUM(+H485-C485)&lt;365,"ST","LT")</f>
        <v>ST</v>
      </c>
      <c r="M485" s="11"/>
      <c r="N485" s="11"/>
      <c r="O485" s="11"/>
      <c r="P485" s="11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customFormat="false" ht="15.75" hidden="false" customHeight="true" outlineLevel="0" collapsed="false">
      <c r="A486" s="25" t="s">
        <v>1444</v>
      </c>
      <c r="B486" s="11" t="n">
        <v>5</v>
      </c>
      <c r="C486" s="22" t="n">
        <v>42501</v>
      </c>
      <c r="D486" s="11" t="n">
        <v>1137.66</v>
      </c>
      <c r="E486" s="11" t="n">
        <f aca="false">(B486*D486)</f>
        <v>5688.3</v>
      </c>
      <c r="F486" s="11"/>
      <c r="G486" s="11"/>
      <c r="H486" s="22" t="n">
        <v>43048</v>
      </c>
      <c r="I486" s="11" t="n">
        <v>1197.9</v>
      </c>
      <c r="J486" s="11" t="n">
        <f aca="false">SUM(B486*I486)</f>
        <v>5989.5</v>
      </c>
      <c r="K486" s="11" t="n">
        <f aca="false">SUM(J486-E486)</f>
        <v>301.2</v>
      </c>
      <c r="L486" s="11" t="str">
        <f aca="false">IF(SUM(+H486-C486)&lt;365,"ST","LT")</f>
        <v>LT</v>
      </c>
      <c r="M486" s="11"/>
      <c r="N486" s="11"/>
      <c r="O486" s="11"/>
      <c r="P486" s="11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customFormat="false" ht="15.75" hidden="false" customHeight="true" outlineLevel="0" collapsed="false">
      <c r="A487" s="25" t="s">
        <v>40</v>
      </c>
      <c r="B487" s="11" t="n">
        <v>5</v>
      </c>
      <c r="C487" s="22" t="n">
        <v>42206</v>
      </c>
      <c r="D487" s="11" t="n">
        <v>752.54</v>
      </c>
      <c r="E487" s="11" t="n">
        <f aca="false">(B487*D487)</f>
        <v>3762.7</v>
      </c>
      <c r="F487" s="11"/>
      <c r="G487" s="11"/>
      <c r="H487" s="22"/>
      <c r="I487" s="11"/>
      <c r="J487" s="11" t="n">
        <f aca="false">SUM(B487*I487)</f>
        <v>0</v>
      </c>
      <c r="K487" s="11" t="n">
        <f aca="false">SUM(J487-E487)</f>
        <v>-3762.7</v>
      </c>
      <c r="L487" s="11" t="str">
        <f aca="false">IF(SUM(+H487-C487)&lt;365,"ST","LT")</f>
        <v>ST</v>
      </c>
      <c r="M487" s="11"/>
      <c r="N487" s="11"/>
      <c r="O487" s="11"/>
      <c r="P487" s="11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customFormat="false" ht="15.75" hidden="false" customHeight="true" outlineLevel="0" collapsed="false">
      <c r="A488" s="25" t="s">
        <v>40</v>
      </c>
      <c r="B488" s="11" t="n">
        <v>5</v>
      </c>
      <c r="C488" s="22" t="n">
        <v>42622</v>
      </c>
      <c r="D488" s="11" t="n">
        <v>808.97</v>
      </c>
      <c r="E488" s="11" t="n">
        <f aca="false">(B488*D488)</f>
        <v>4044.85</v>
      </c>
      <c r="F488" s="11"/>
      <c r="G488" s="11"/>
      <c r="H488" s="22"/>
      <c r="I488" s="11"/>
      <c r="J488" s="11" t="n">
        <f aca="false">SUM(B488*I488)</f>
        <v>0</v>
      </c>
      <c r="K488" s="11" t="n">
        <f aca="false">SUM(J488-E488)</f>
        <v>-4044.85</v>
      </c>
      <c r="L488" s="11" t="str">
        <f aca="false">IF(SUM(+H488-C488)&lt;365,"ST","LT")</f>
        <v>ST</v>
      </c>
      <c r="M488" s="11"/>
      <c r="N488" s="11"/>
      <c r="O488" s="11"/>
      <c r="P488" s="11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customFormat="false" ht="15.75" hidden="false" customHeight="true" outlineLevel="0" collapsed="false">
      <c r="A489" s="25" t="s">
        <v>40</v>
      </c>
      <c r="B489" s="11" t="n">
        <v>10</v>
      </c>
      <c r="C489" s="22" t="n">
        <v>43159</v>
      </c>
      <c r="D489" s="11" t="n">
        <v>619.13</v>
      </c>
      <c r="E489" s="11" t="n">
        <f aca="false">(B489*D489)</f>
        <v>6191.3</v>
      </c>
      <c r="F489" s="11"/>
      <c r="G489" s="11"/>
      <c r="H489" s="22"/>
      <c r="I489" s="11"/>
      <c r="J489" s="11" t="n">
        <f aca="false">SUM(B489*I489)</f>
        <v>0</v>
      </c>
      <c r="K489" s="11" t="n">
        <f aca="false">SUM(J489-E489)</f>
        <v>-6191.3</v>
      </c>
      <c r="L489" s="11" t="str">
        <f aca="false">IF(SUM(+H489-C489)&lt;365,"ST","LT")</f>
        <v>ST</v>
      </c>
      <c r="M489" s="11"/>
      <c r="N489" s="11"/>
      <c r="O489" s="11"/>
      <c r="P489" s="11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customFormat="false" ht="15.75" hidden="false" customHeight="true" outlineLevel="0" collapsed="false">
      <c r="A490" s="25" t="s">
        <v>43</v>
      </c>
      <c r="B490" s="11" t="n">
        <v>10</v>
      </c>
      <c r="C490" s="22" t="n">
        <v>43031</v>
      </c>
      <c r="D490" s="11" t="n">
        <v>455.51</v>
      </c>
      <c r="E490" s="11" t="n">
        <f aca="false">(B490*D490)</f>
        <v>4555.1</v>
      </c>
      <c r="F490" s="11"/>
      <c r="G490" s="11"/>
      <c r="H490" s="22" t="n">
        <v>43039</v>
      </c>
      <c r="I490" s="11" t="n">
        <v>516.43</v>
      </c>
      <c r="J490" s="11" t="n">
        <f aca="false">SUM(B490*I490)</f>
        <v>5164.3</v>
      </c>
      <c r="K490" s="11" t="n">
        <f aca="false">SUM(J490-E490)</f>
        <v>609.199999999999</v>
      </c>
      <c r="L490" s="11" t="str">
        <f aca="false">IF(SUM(+H490-C490)&lt;365,"ST","LT")</f>
        <v>ST</v>
      </c>
      <c r="M490" s="11"/>
      <c r="N490" s="11"/>
      <c r="O490" s="11"/>
      <c r="P490" s="11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customFormat="false" ht="15.75" hidden="false" customHeight="true" outlineLevel="0" collapsed="false">
      <c r="A491" s="25" t="s">
        <v>61</v>
      </c>
      <c r="B491" s="11" t="n">
        <v>5</v>
      </c>
      <c r="C491" s="22" t="n">
        <v>43165</v>
      </c>
      <c r="D491" s="11" t="n">
        <v>1267.55</v>
      </c>
      <c r="E491" s="11" t="n">
        <f aca="false">(B491*D491)</f>
        <v>6337.75</v>
      </c>
      <c r="F491" s="11"/>
      <c r="G491" s="11"/>
      <c r="H491" s="22"/>
      <c r="I491" s="11"/>
      <c r="J491" s="11" t="n">
        <f aca="false">SUM(B491*I491)</f>
        <v>0</v>
      </c>
      <c r="K491" s="11" t="n">
        <f aca="false">SUM(J491-E491)</f>
        <v>-6337.75</v>
      </c>
      <c r="L491" s="11" t="str">
        <f aca="false">IF(SUM(+H491-C491)&lt;365,"ST","LT")</f>
        <v>ST</v>
      </c>
      <c r="M491" s="11"/>
      <c r="N491" s="11"/>
      <c r="O491" s="11"/>
      <c r="P491" s="11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customFormat="false" ht="15.75" hidden="false" customHeight="true" outlineLevel="0" collapsed="false">
      <c r="A492" s="25" t="s">
        <v>64</v>
      </c>
      <c r="B492" s="11" t="n">
        <v>50</v>
      </c>
      <c r="C492" s="22" t="n">
        <v>43139</v>
      </c>
      <c r="D492" s="11" t="n">
        <v>157.56</v>
      </c>
      <c r="E492" s="11" t="n">
        <f aca="false">(B492*D492)</f>
        <v>7878</v>
      </c>
      <c r="F492" s="11"/>
      <c r="G492" s="11"/>
      <c r="H492" s="22"/>
      <c r="I492" s="11"/>
      <c r="J492" s="11" t="n">
        <f aca="false">SUM(B492*I492)</f>
        <v>0</v>
      </c>
      <c r="K492" s="11" t="n">
        <f aca="false">SUM(J492-E492)</f>
        <v>-7878</v>
      </c>
      <c r="L492" s="11" t="str">
        <f aca="false">IF(SUM(+H492-C492)&lt;365,"ST","LT")</f>
        <v>ST</v>
      </c>
      <c r="M492" s="11"/>
      <c r="N492" s="11"/>
      <c r="O492" s="11"/>
      <c r="P492" s="11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customFormat="false" ht="15.75" hidden="false" customHeight="true" outlineLevel="0" collapsed="false">
      <c r="A493" s="25" t="s">
        <v>1202</v>
      </c>
      <c r="B493" s="11" t="n">
        <v>20</v>
      </c>
      <c r="C493" s="22" t="n">
        <v>41295</v>
      </c>
      <c r="D493" s="11" t="n">
        <v>232.86</v>
      </c>
      <c r="E493" s="11" t="n">
        <f aca="false">(B493*D493)</f>
        <v>4657.2</v>
      </c>
      <c r="F493" s="11"/>
      <c r="G493" s="11"/>
      <c r="H493" s="22"/>
      <c r="I493" s="11"/>
      <c r="J493" s="11" t="n">
        <f aca="false">SUM(B493*I493)</f>
        <v>0</v>
      </c>
      <c r="K493" s="11" t="n">
        <f aca="false">SUM(J493-E493)</f>
        <v>-4657.2</v>
      </c>
      <c r="L493" s="11" t="str">
        <f aca="false">IF(SUM(+H493-C493)&lt;365,"ST","LT")</f>
        <v>ST</v>
      </c>
      <c r="M493" s="11"/>
      <c r="N493" s="11"/>
      <c r="O493" s="11"/>
      <c r="P493" s="11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customFormat="false" ht="15.75" hidden="false" customHeight="true" outlineLevel="0" collapsed="false">
      <c r="A494" s="25" t="s">
        <v>1202</v>
      </c>
      <c r="B494" s="11" t="n">
        <v>30</v>
      </c>
      <c r="C494" s="22" t="n">
        <v>41817</v>
      </c>
      <c r="D494" s="11" t="n">
        <v>246.73</v>
      </c>
      <c r="E494" s="11" t="n">
        <f aca="false">(B494*D494)</f>
        <v>7401.9</v>
      </c>
      <c r="F494" s="11"/>
      <c r="G494" s="11"/>
      <c r="H494" s="22"/>
      <c r="I494" s="11"/>
      <c r="J494" s="11" t="n">
        <f aca="false">SUM(B494*I494)</f>
        <v>0</v>
      </c>
      <c r="K494" s="11" t="n">
        <f aca="false">SUM(J494-E494)</f>
        <v>-7401.9</v>
      </c>
      <c r="L494" s="11" t="str">
        <f aca="false">IF(SUM(+H494-C494)&lt;365,"ST","LT")</f>
        <v>ST</v>
      </c>
      <c r="M494" s="11"/>
      <c r="N494" s="11"/>
      <c r="O494" s="11"/>
      <c r="P494" s="11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customFormat="false" ht="15.75" hidden="false" customHeight="true" outlineLevel="0" collapsed="false">
      <c r="A495" s="25" t="s">
        <v>1202</v>
      </c>
      <c r="B495" s="11" t="n">
        <v>50</v>
      </c>
      <c r="C495" s="22" t="n">
        <v>42893</v>
      </c>
      <c r="D495" s="11" t="n">
        <v>139.73</v>
      </c>
      <c r="E495" s="11" t="n">
        <f aca="false">(B495*D495)</f>
        <v>6986.5</v>
      </c>
      <c r="F495" s="11"/>
      <c r="G495" s="11"/>
      <c r="H495" s="22"/>
      <c r="I495" s="11"/>
      <c r="J495" s="11" t="n">
        <f aca="false">SUM(B495*I495)</f>
        <v>0</v>
      </c>
      <c r="K495" s="11" t="n">
        <f aca="false">SUM(J495-E495)</f>
        <v>-6986.5</v>
      </c>
      <c r="L495" s="11" t="str">
        <f aca="false">IF(SUM(+H495-C495)&lt;365,"ST","LT")</f>
        <v>ST</v>
      </c>
      <c r="M495" s="11"/>
      <c r="N495" s="11"/>
      <c r="O495" s="11"/>
      <c r="P495" s="11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customFormat="false" ht="15.75" hidden="false" customHeight="true" outlineLevel="0" collapsed="false">
      <c r="A496" s="25" t="s">
        <v>1202</v>
      </c>
      <c r="B496" s="11" t="n">
        <v>50</v>
      </c>
      <c r="C496" s="22" t="n">
        <v>43014</v>
      </c>
      <c r="D496" s="11" t="n">
        <v>0</v>
      </c>
      <c r="E496" s="11" t="n">
        <f aca="false">(B496*D496)</f>
        <v>0</v>
      </c>
      <c r="F496" s="11"/>
      <c r="G496" s="11"/>
      <c r="H496" s="22"/>
      <c r="I496" s="11"/>
      <c r="J496" s="11" t="n">
        <f aca="false">SUM(B496*I496)</f>
        <v>0</v>
      </c>
      <c r="K496" s="11" t="n">
        <f aca="false">SUM(J496-E496)</f>
        <v>0</v>
      </c>
      <c r="L496" s="11" t="str">
        <f aca="false">IF(SUM(+H496-C496)&lt;365,"ST","LT")</f>
        <v>ST</v>
      </c>
      <c r="M496" s="11"/>
      <c r="N496" s="11"/>
      <c r="O496" s="11"/>
      <c r="P496" s="11"/>
      <c r="Q496" s="25" t="s">
        <v>86</v>
      </c>
      <c r="R496" s="25"/>
      <c r="S496" s="25"/>
      <c r="T496" s="25"/>
      <c r="U496" s="25"/>
      <c r="V496" s="25"/>
      <c r="W496" s="25"/>
      <c r="X496" s="25"/>
      <c r="Y496" s="25"/>
      <c r="Z496" s="25"/>
    </row>
    <row r="497" customFormat="false" ht="15.75" hidden="false" customHeight="true" outlineLevel="0" collapsed="false">
      <c r="A497" s="25" t="s">
        <v>679</v>
      </c>
      <c r="B497" s="11" t="n">
        <v>5</v>
      </c>
      <c r="C497" s="22" t="n">
        <v>42853</v>
      </c>
      <c r="D497" s="11" t="n">
        <v>1108.98</v>
      </c>
      <c r="E497" s="11" t="n">
        <f aca="false">(B497*D497)</f>
        <v>5544.9</v>
      </c>
      <c r="F497" s="11"/>
      <c r="G497" s="11"/>
      <c r="H497" s="22" t="n">
        <v>43073</v>
      </c>
      <c r="I497" s="11" t="n">
        <v>502.67</v>
      </c>
      <c r="J497" s="11" t="n">
        <f aca="false">SUM(B497*I497)</f>
        <v>2513.35</v>
      </c>
      <c r="K497" s="11" t="n">
        <f aca="false">SUM(J497-E497)</f>
        <v>-3031.55</v>
      </c>
      <c r="L497" s="11" t="str">
        <f aca="false">IF(SUM(+H497-C497)&lt;365,"ST","LT")</f>
        <v>ST</v>
      </c>
      <c r="M497" s="11"/>
      <c r="N497" s="11"/>
      <c r="O497" s="11"/>
      <c r="P497" s="11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customFormat="false" ht="15.75" hidden="false" customHeight="true" outlineLevel="0" collapsed="false">
      <c r="A498" s="25" t="s">
        <v>679</v>
      </c>
      <c r="B498" s="11" t="n">
        <v>5</v>
      </c>
      <c r="C498" s="22" t="n">
        <v>42865</v>
      </c>
      <c r="D498" s="11" t="n">
        <v>1012.68</v>
      </c>
      <c r="E498" s="11" t="n">
        <f aca="false">(B498*D498)</f>
        <v>5063.4</v>
      </c>
      <c r="F498" s="11"/>
      <c r="G498" s="11"/>
      <c r="H498" s="22" t="n">
        <v>43073</v>
      </c>
      <c r="I498" s="11" t="n">
        <v>502.67</v>
      </c>
      <c r="J498" s="11" t="n">
        <f aca="false">SUM(B498*I498)</f>
        <v>2513.35</v>
      </c>
      <c r="K498" s="11" t="n">
        <f aca="false">SUM(J498-E498)</f>
        <v>-2550.05</v>
      </c>
      <c r="L498" s="11" t="str">
        <f aca="false">IF(SUM(+H498-C498)&lt;365,"ST","LT")</f>
        <v>ST</v>
      </c>
      <c r="M498" s="11"/>
      <c r="N498" s="11"/>
      <c r="O498" s="11"/>
      <c r="P498" s="11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customFormat="false" ht="15.75" hidden="false" customHeight="true" outlineLevel="0" collapsed="false">
      <c r="A499" s="25" t="s">
        <v>679</v>
      </c>
      <c r="B499" s="11" t="n">
        <v>5</v>
      </c>
      <c r="C499" s="22" t="n">
        <v>42903</v>
      </c>
      <c r="D499" s="11" t="n">
        <v>0</v>
      </c>
      <c r="E499" s="11" t="n">
        <f aca="false">(B499*D499)</f>
        <v>0</v>
      </c>
      <c r="F499" s="11"/>
      <c r="G499" s="11"/>
      <c r="H499" s="22" t="n">
        <v>43073</v>
      </c>
      <c r="I499" s="11" t="n">
        <v>502.67</v>
      </c>
      <c r="J499" s="11" t="n">
        <f aca="false">SUM(B499*I499)</f>
        <v>2513.35</v>
      </c>
      <c r="K499" s="11" t="n">
        <f aca="false">SUM(J499-E499)</f>
        <v>2513.35</v>
      </c>
      <c r="L499" s="11" t="str">
        <f aca="false">IF(SUM(+H499-C499)&lt;365,"ST","LT")</f>
        <v>ST</v>
      </c>
      <c r="M499" s="11"/>
      <c r="N499" s="11"/>
      <c r="O499" s="11"/>
      <c r="P499" s="11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customFormat="false" ht="15.75" hidden="false" customHeight="true" outlineLevel="0" collapsed="false">
      <c r="A500" s="25" t="s">
        <v>679</v>
      </c>
      <c r="B500" s="11" t="n">
        <v>5</v>
      </c>
      <c r="C500" s="22" t="n">
        <v>42903</v>
      </c>
      <c r="D500" s="11" t="n">
        <v>0</v>
      </c>
      <c r="E500" s="11" t="n">
        <f aca="false">(B500*D500)</f>
        <v>0</v>
      </c>
      <c r="F500" s="11"/>
      <c r="G500" s="11"/>
      <c r="H500" s="22"/>
      <c r="I500" s="11"/>
      <c r="J500" s="11" t="n">
        <f aca="false">SUM(B500*I500)</f>
        <v>0</v>
      </c>
      <c r="K500" s="11" t="n">
        <f aca="false">SUM(J500-E500)</f>
        <v>0</v>
      </c>
      <c r="L500" s="11" t="str">
        <f aca="false">IF(SUM(+H500-C500)&lt;365,"ST","LT")</f>
        <v>ST</v>
      </c>
      <c r="M500" s="11"/>
      <c r="N500" s="11"/>
      <c r="O500" s="11"/>
      <c r="P500" s="11"/>
      <c r="Q500" s="25" t="s">
        <v>86</v>
      </c>
      <c r="R500" s="25"/>
      <c r="S500" s="25"/>
      <c r="T500" s="25"/>
      <c r="U500" s="25"/>
      <c r="V500" s="25"/>
      <c r="W500" s="25"/>
      <c r="X500" s="25"/>
      <c r="Y500" s="25"/>
      <c r="Z500" s="25"/>
    </row>
    <row r="501" customFormat="false" ht="15.75" hidden="false" customHeight="true" outlineLevel="0" collapsed="false">
      <c r="A501" s="25" t="s">
        <v>92</v>
      </c>
      <c r="B501" s="11" t="n">
        <v>10</v>
      </c>
      <c r="C501" s="22" t="n">
        <v>42908</v>
      </c>
      <c r="D501" s="11" t="n">
        <v>648.27</v>
      </c>
      <c r="E501" s="11" t="n">
        <f aca="false">(B501*D501)</f>
        <v>6482.7</v>
      </c>
      <c r="F501" s="11"/>
      <c r="G501" s="11"/>
      <c r="H501" s="22"/>
      <c r="I501" s="11"/>
      <c r="J501" s="11" t="n">
        <f aca="false">SUM(B501*I501)</f>
        <v>0</v>
      </c>
      <c r="K501" s="11" t="n">
        <f aca="false">SUM(J501-E501)</f>
        <v>-6482.7</v>
      </c>
      <c r="L501" s="11" t="str">
        <f aca="false">IF(SUM(+H501-C501)&lt;365,"ST","LT")</f>
        <v>ST</v>
      </c>
      <c r="M501" s="11"/>
      <c r="N501" s="11"/>
      <c r="O501" s="11"/>
      <c r="P501" s="11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customFormat="false" ht="15.75" hidden="false" customHeight="true" outlineLevel="0" collapsed="false">
      <c r="A502" s="25" t="s">
        <v>92</v>
      </c>
      <c r="B502" s="11" t="n">
        <v>5</v>
      </c>
      <c r="C502" s="22" t="n">
        <v>42944</v>
      </c>
      <c r="D502" s="11" t="n">
        <v>0</v>
      </c>
      <c r="E502" s="11" t="n">
        <f aca="false">(B502*D502)</f>
        <v>0</v>
      </c>
      <c r="F502" s="11"/>
      <c r="G502" s="11"/>
      <c r="H502" s="22"/>
      <c r="I502" s="11"/>
      <c r="J502" s="11" t="n">
        <f aca="false">SUM(B502*I502)</f>
        <v>0</v>
      </c>
      <c r="K502" s="11" t="n">
        <f aca="false">SUM(J502-E502)</f>
        <v>0</v>
      </c>
      <c r="L502" s="11" t="str">
        <f aca="false">IF(SUM(+H502-C502)&lt;365,"ST","LT")</f>
        <v>ST</v>
      </c>
      <c r="M502" s="11"/>
      <c r="N502" s="11"/>
      <c r="O502" s="11"/>
      <c r="P502" s="11"/>
      <c r="Q502" s="25" t="s">
        <v>86</v>
      </c>
      <c r="R502" s="25"/>
      <c r="S502" s="25"/>
      <c r="T502" s="25"/>
      <c r="U502" s="25"/>
      <c r="V502" s="25"/>
      <c r="W502" s="25"/>
      <c r="X502" s="25"/>
      <c r="Y502" s="25"/>
      <c r="Z502" s="25"/>
    </row>
    <row r="503" customFormat="false" ht="15.75" hidden="false" customHeight="true" outlineLevel="0" collapsed="false">
      <c r="A503" s="25" t="s">
        <v>92</v>
      </c>
      <c r="B503" s="11" t="n">
        <v>10</v>
      </c>
      <c r="C503" s="22" t="n">
        <v>42986</v>
      </c>
      <c r="D503" s="11" t="n">
        <v>518.63</v>
      </c>
      <c r="E503" s="11" t="n">
        <f aca="false">(B503*D503)</f>
        <v>5186.3</v>
      </c>
      <c r="F503" s="11"/>
      <c r="G503" s="11"/>
      <c r="H503" s="22"/>
      <c r="I503" s="11"/>
      <c r="J503" s="11" t="n">
        <f aca="false">SUM(B503*I503)</f>
        <v>0</v>
      </c>
      <c r="K503" s="11" t="n">
        <f aca="false">SUM(J503-E503)</f>
        <v>-5186.3</v>
      </c>
      <c r="L503" s="11" t="str">
        <f aca="false">IF(SUM(+H503-C503)&lt;365,"ST","LT")</f>
        <v>ST</v>
      </c>
      <c r="M503" s="11"/>
      <c r="N503" s="11"/>
      <c r="O503" s="11"/>
      <c r="P503" s="11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customFormat="false" ht="15.75" hidden="false" customHeight="true" outlineLevel="0" collapsed="false">
      <c r="A504" s="25" t="s">
        <v>586</v>
      </c>
      <c r="B504" s="11" t="n">
        <v>10</v>
      </c>
      <c r="C504" s="22" t="n">
        <v>42515</v>
      </c>
      <c r="D504" s="11" t="n">
        <v>470.14</v>
      </c>
      <c r="E504" s="11" t="n">
        <f aca="false">(B504*D504)</f>
        <v>4701.4</v>
      </c>
      <c r="F504" s="11"/>
      <c r="G504" s="11"/>
      <c r="H504" s="22" t="n">
        <v>43025</v>
      </c>
      <c r="I504" s="11" t="n">
        <v>625.23</v>
      </c>
      <c r="J504" s="11" t="n">
        <f aca="false">SUM(B504*I504)</f>
        <v>6252.3</v>
      </c>
      <c r="K504" s="11" t="n">
        <f aca="false">SUM(J504-E504)</f>
        <v>1550.9</v>
      </c>
      <c r="L504" s="11" t="str">
        <f aca="false">IF(SUM(+H504-C504)&lt;365,"ST","LT")</f>
        <v>LT</v>
      </c>
      <c r="M504" s="11"/>
      <c r="N504" s="11"/>
      <c r="O504" s="11"/>
      <c r="P504" s="11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customFormat="false" ht="15.75" hidden="false" customHeight="true" outlineLevel="0" collapsed="false">
      <c r="A505" s="25" t="s">
        <v>1211</v>
      </c>
      <c r="B505" s="11" t="n">
        <v>25</v>
      </c>
      <c r="C505" s="22" t="n">
        <v>42849</v>
      </c>
      <c r="D505" s="11" t="n">
        <v>279.77</v>
      </c>
      <c r="E505" s="11" t="n">
        <f aca="false">(B505*D505)</f>
        <v>6994.25</v>
      </c>
      <c r="F505" s="11"/>
      <c r="G505" s="11"/>
      <c r="H505" s="22"/>
      <c r="I505" s="11"/>
      <c r="J505" s="11" t="n">
        <f aca="false">SUM(B505*I505)</f>
        <v>0</v>
      </c>
      <c r="K505" s="11" t="n">
        <f aca="false">SUM(J505-E505)</f>
        <v>-6994.25</v>
      </c>
      <c r="L505" s="11" t="str">
        <f aca="false">IF(SUM(+H505-C505)&lt;365,"ST","LT")</f>
        <v>ST</v>
      </c>
      <c r="M505" s="11"/>
      <c r="N505" s="11"/>
      <c r="O505" s="11"/>
      <c r="P505" s="11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customFormat="false" ht="15.75" hidden="false" customHeight="true" outlineLevel="0" collapsed="false">
      <c r="A506" s="25" t="s">
        <v>1445</v>
      </c>
      <c r="B506" s="11" t="n">
        <v>5</v>
      </c>
      <c r="C506" s="22" t="n">
        <v>42440</v>
      </c>
      <c r="D506" s="11" t="n">
        <v>1170.62</v>
      </c>
      <c r="E506" s="11" t="n">
        <f aca="false">(B506*D506)</f>
        <v>5853.1</v>
      </c>
      <c r="F506" s="11"/>
      <c r="G506" s="11"/>
      <c r="H506" s="22" t="n">
        <v>42983</v>
      </c>
      <c r="I506" s="11" t="n">
        <v>1338.58</v>
      </c>
      <c r="J506" s="11" t="n">
        <f aca="false">SUM(B506*I506)</f>
        <v>6692.9</v>
      </c>
      <c r="K506" s="11" t="n">
        <f aca="false">SUM(J506-E506)</f>
        <v>839.8</v>
      </c>
      <c r="L506" s="11" t="str">
        <f aca="false">IF(SUM(+H506-C506)&lt;365,"ST","LT")</f>
        <v>LT</v>
      </c>
      <c r="M506" s="11"/>
      <c r="N506" s="11"/>
      <c r="O506" s="11"/>
      <c r="P506" s="11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customFormat="false" ht="15.75" hidden="false" customHeight="true" outlineLevel="0" collapsed="false">
      <c r="A507" s="25" t="s">
        <v>1445</v>
      </c>
      <c r="B507" s="11" t="n">
        <v>1</v>
      </c>
      <c r="C507" s="22" t="n">
        <v>42831</v>
      </c>
      <c r="D507" s="11" t="n">
        <v>0</v>
      </c>
      <c r="E507" s="11" t="n">
        <f aca="false">(B507*D507)</f>
        <v>0</v>
      </c>
      <c r="F507" s="11"/>
      <c r="G507" s="11"/>
      <c r="H507" s="22" t="n">
        <v>42983</v>
      </c>
      <c r="I507" s="11" t="n">
        <v>1338.58</v>
      </c>
      <c r="J507" s="11" t="n">
        <f aca="false">SUM(B507*I507)</f>
        <v>1338.58</v>
      </c>
      <c r="K507" s="11" t="n">
        <f aca="false">SUM(J507-E507)</f>
        <v>1338.58</v>
      </c>
      <c r="L507" s="11" t="str">
        <f aca="false">IF(SUM(+H507-C507)&lt;365,"ST","LT")</f>
        <v>ST</v>
      </c>
      <c r="M507" s="11"/>
      <c r="N507" s="11"/>
      <c r="O507" s="11"/>
      <c r="P507" s="11"/>
      <c r="Q507" s="25" t="s">
        <v>127</v>
      </c>
      <c r="R507" s="25"/>
      <c r="S507" s="25"/>
      <c r="T507" s="25"/>
      <c r="U507" s="25"/>
      <c r="V507" s="25"/>
      <c r="W507" s="25"/>
      <c r="X507" s="25"/>
      <c r="Y507" s="25"/>
      <c r="Z507" s="25"/>
    </row>
    <row r="508" customFormat="false" ht="15.75" hidden="false" customHeight="true" outlineLevel="0" collapsed="false">
      <c r="A508" s="25" t="s">
        <v>108</v>
      </c>
      <c r="B508" s="11" t="n">
        <v>10</v>
      </c>
      <c r="C508" s="22" t="n">
        <v>41620</v>
      </c>
      <c r="D508" s="11" t="n">
        <v>303.26</v>
      </c>
      <c r="E508" s="11" t="n">
        <f aca="false">(B508*D508)</f>
        <v>3032.6</v>
      </c>
      <c r="F508" s="11"/>
      <c r="G508" s="11"/>
      <c r="H508" s="22"/>
      <c r="I508" s="11"/>
      <c r="J508" s="11" t="n">
        <f aca="false">SUM(B508*I508)</f>
        <v>0</v>
      </c>
      <c r="K508" s="11" t="n">
        <f aca="false">SUM(J508-E508)</f>
        <v>-3032.6</v>
      </c>
      <c r="L508" s="11" t="str">
        <f aca="false">IF(SUM(+H508-C508)&lt;365,"ST","LT")</f>
        <v>ST</v>
      </c>
      <c r="M508" s="11"/>
      <c r="N508" s="11"/>
      <c r="O508" s="11"/>
      <c r="P508" s="11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customFormat="false" ht="15.75" hidden="false" customHeight="true" outlineLevel="0" collapsed="false">
      <c r="A509" s="25" t="s">
        <v>108</v>
      </c>
      <c r="B509" s="11" t="n">
        <v>10</v>
      </c>
      <c r="C509" s="22" t="n">
        <v>42692</v>
      </c>
      <c r="D509" s="11" t="n">
        <v>391.2</v>
      </c>
      <c r="E509" s="11" t="n">
        <f aca="false">(B509*D509)</f>
        <v>3912</v>
      </c>
      <c r="F509" s="11"/>
      <c r="G509" s="11"/>
      <c r="H509" s="22"/>
      <c r="I509" s="11"/>
      <c r="J509" s="11" t="n">
        <f aca="false">SUM(B509*I509)</f>
        <v>0</v>
      </c>
      <c r="K509" s="11" t="n">
        <f aca="false">SUM(J509-E509)</f>
        <v>-3912</v>
      </c>
      <c r="L509" s="11" t="str">
        <f aca="false">IF(SUM(+H509-C509)&lt;365,"ST","LT")</f>
        <v>ST</v>
      </c>
      <c r="M509" s="11"/>
      <c r="N509" s="11"/>
      <c r="O509" s="11"/>
      <c r="P509" s="11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customFormat="false" ht="15.75" hidden="false" customHeight="true" outlineLevel="0" collapsed="false">
      <c r="A510" s="25" t="s">
        <v>108</v>
      </c>
      <c r="B510" s="11" t="n">
        <v>20</v>
      </c>
      <c r="C510" s="22" t="n">
        <v>43104</v>
      </c>
      <c r="D510" s="11" t="n">
        <v>0</v>
      </c>
      <c r="E510" s="11" t="n">
        <f aca="false">(B510*D510)</f>
        <v>0</v>
      </c>
      <c r="F510" s="11"/>
      <c r="G510" s="11"/>
      <c r="H510" s="22"/>
      <c r="I510" s="11"/>
      <c r="J510" s="11" t="n">
        <f aca="false">SUM(B510*I510)</f>
        <v>0</v>
      </c>
      <c r="K510" s="11" t="n">
        <f aca="false">SUM(J510-E510)</f>
        <v>0</v>
      </c>
      <c r="L510" s="11" t="str">
        <f aca="false">IF(SUM(+H510-C510)&lt;365,"ST","LT")</f>
        <v>ST</v>
      </c>
      <c r="M510" s="11"/>
      <c r="N510" s="11"/>
      <c r="O510" s="11"/>
      <c r="P510" s="11"/>
      <c r="Q510" s="25" t="s">
        <v>110</v>
      </c>
      <c r="R510" s="25"/>
      <c r="S510" s="25"/>
      <c r="T510" s="25"/>
      <c r="U510" s="25"/>
      <c r="V510" s="25"/>
      <c r="W510" s="25"/>
      <c r="X510" s="25"/>
      <c r="Y510" s="25"/>
      <c r="Z510" s="25"/>
    </row>
    <row r="511" customFormat="false" ht="15.75" hidden="false" customHeight="true" outlineLevel="0" collapsed="false">
      <c r="A511" s="25" t="s">
        <v>108</v>
      </c>
      <c r="B511" s="11" t="n">
        <v>35</v>
      </c>
      <c r="C511" s="22" t="n">
        <v>43096</v>
      </c>
      <c r="D511" s="11" t="n">
        <v>196.9</v>
      </c>
      <c r="E511" s="11" t="n">
        <f aca="false">(B511*D511)</f>
        <v>6891.5</v>
      </c>
      <c r="F511" s="11"/>
      <c r="G511" s="11"/>
      <c r="H511" s="22"/>
      <c r="I511" s="11"/>
      <c r="J511" s="11" t="n">
        <f aca="false">SUM(B511*I511)</f>
        <v>0</v>
      </c>
      <c r="K511" s="11" t="n">
        <f aca="false">SUM(J511-E511)</f>
        <v>-6891.5</v>
      </c>
      <c r="L511" s="11" t="str">
        <f aca="false">IF(SUM(+H511-C511)&lt;365,"ST","LT")</f>
        <v>ST</v>
      </c>
      <c r="M511" s="11"/>
      <c r="N511" s="11"/>
      <c r="O511" s="11"/>
      <c r="P511" s="11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customFormat="false" ht="15.75" hidden="false" customHeight="true" outlineLevel="0" collapsed="false">
      <c r="A512" s="25" t="s">
        <v>133</v>
      </c>
      <c r="B512" s="11" t="n">
        <v>10</v>
      </c>
      <c r="C512" s="22" t="n">
        <v>41339</v>
      </c>
      <c r="D512" s="11" t="n">
        <v>405.97</v>
      </c>
      <c r="E512" s="11" t="n">
        <f aca="false">(B512*D512)</f>
        <v>4059.7</v>
      </c>
      <c r="F512" s="11"/>
      <c r="G512" s="11"/>
      <c r="H512" s="22"/>
      <c r="I512" s="11"/>
      <c r="J512" s="11" t="n">
        <f aca="false">SUM(B512*I512)</f>
        <v>0</v>
      </c>
      <c r="K512" s="11" t="n">
        <f aca="false">SUM(J512-E512)</f>
        <v>-4059.7</v>
      </c>
      <c r="L512" s="11" t="str">
        <f aca="false">IF(SUM(+H512-C512)&lt;365,"ST","LT")</f>
        <v>ST</v>
      </c>
      <c r="M512" s="11"/>
      <c r="N512" s="11"/>
      <c r="O512" s="11"/>
      <c r="P512" s="11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customFormat="false" ht="15.75" hidden="false" customHeight="true" outlineLevel="0" collapsed="false">
      <c r="A513" s="25" t="s">
        <v>133</v>
      </c>
      <c r="B513" s="11" t="n">
        <v>10</v>
      </c>
      <c r="C513" s="22" t="n">
        <v>41625</v>
      </c>
      <c r="D513" s="11" t="n">
        <v>260.5</v>
      </c>
      <c r="E513" s="11" t="n">
        <f aca="false">(B513*D513)</f>
        <v>2605</v>
      </c>
      <c r="F513" s="11"/>
      <c r="G513" s="11"/>
      <c r="H513" s="22"/>
      <c r="I513" s="11"/>
      <c r="J513" s="11" t="n">
        <f aca="false">SUM(B513*I513)</f>
        <v>0</v>
      </c>
      <c r="K513" s="11" t="n">
        <f aca="false">SUM(J513-E513)</f>
        <v>-2605</v>
      </c>
      <c r="L513" s="11" t="str">
        <f aca="false">IF(SUM(+H513-C513)&lt;365,"ST","LT")</f>
        <v>ST</v>
      </c>
      <c r="M513" s="11"/>
      <c r="N513" s="11"/>
      <c r="O513" s="11"/>
      <c r="P513" s="11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customFormat="false" ht="15.75" hidden="false" customHeight="true" outlineLevel="0" collapsed="false">
      <c r="A514" s="25" t="s">
        <v>1407</v>
      </c>
      <c r="B514" s="11" t="n">
        <v>25</v>
      </c>
      <c r="C514" s="22" t="n">
        <v>42570</v>
      </c>
      <c r="D514" s="11" t="n">
        <v>134.92</v>
      </c>
      <c r="E514" s="11" t="n">
        <f aca="false">(B514*D514)</f>
        <v>3373</v>
      </c>
      <c r="F514" s="11"/>
      <c r="G514" s="11"/>
      <c r="H514" s="22"/>
      <c r="I514" s="11"/>
      <c r="J514" s="11" t="n">
        <f aca="false">SUM(B514*I514)</f>
        <v>0</v>
      </c>
      <c r="K514" s="11" t="n">
        <f aca="false">SUM(J514-E514)</f>
        <v>-3373</v>
      </c>
      <c r="L514" s="11" t="str">
        <f aca="false">IF(SUM(+H514-C514)&lt;365,"ST","LT")</f>
        <v>ST</v>
      </c>
      <c r="M514" s="11"/>
      <c r="N514" s="11"/>
      <c r="O514" s="11"/>
      <c r="P514" s="11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customFormat="false" ht="15.75" hidden="false" customHeight="true" outlineLevel="0" collapsed="false">
      <c r="A515" s="25" t="s">
        <v>964</v>
      </c>
      <c r="B515" s="11" t="n">
        <v>10</v>
      </c>
      <c r="C515" s="22" t="n">
        <v>40463</v>
      </c>
      <c r="D515" s="11" t="n">
        <v>227.78</v>
      </c>
      <c r="E515" s="11" t="n">
        <f aca="false">(B515*D515)</f>
        <v>2277.8</v>
      </c>
      <c r="F515" s="11"/>
      <c r="G515" s="11"/>
      <c r="H515" s="22"/>
      <c r="I515" s="11"/>
      <c r="J515" s="11" t="n">
        <f aca="false">SUM(B515*I515)</f>
        <v>0</v>
      </c>
      <c r="K515" s="11" t="n">
        <f aca="false">SUM(J515-E515)</f>
        <v>-2277.8</v>
      </c>
      <c r="L515" s="11" t="str">
        <f aca="false">IF(SUM(+H515-C515)&lt;365,"ST","LT")</f>
        <v>ST</v>
      </c>
      <c r="M515" s="11"/>
      <c r="N515" s="11"/>
      <c r="O515" s="11"/>
      <c r="P515" s="11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customFormat="false" ht="15.75" hidden="false" customHeight="true" outlineLevel="0" collapsed="false">
      <c r="A516" s="25" t="s">
        <v>964</v>
      </c>
      <c r="B516" s="11" t="n">
        <v>15</v>
      </c>
      <c r="C516" s="22" t="n">
        <v>40648</v>
      </c>
      <c r="D516" s="11" t="n">
        <v>150.6</v>
      </c>
      <c r="E516" s="11" t="n">
        <f aca="false">(B516*D516)</f>
        <v>2259</v>
      </c>
      <c r="F516" s="11"/>
      <c r="G516" s="11"/>
      <c r="H516" s="22"/>
      <c r="I516" s="11"/>
      <c r="J516" s="11" t="n">
        <f aca="false">SUM(B516*I516)</f>
        <v>0</v>
      </c>
      <c r="K516" s="11" t="n">
        <f aca="false">SUM(J516-E516)</f>
        <v>-2259</v>
      </c>
      <c r="L516" s="11" t="str">
        <f aca="false">IF(SUM(+H516-C516)&lt;365,"ST","LT")</f>
        <v>ST</v>
      </c>
      <c r="M516" s="11"/>
      <c r="N516" s="11"/>
      <c r="O516" s="11"/>
      <c r="P516" s="11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customFormat="false" ht="15.75" hidden="false" customHeight="true" outlineLevel="0" collapsed="false">
      <c r="A517" s="25" t="s">
        <v>1408</v>
      </c>
      <c r="B517" s="11" t="n">
        <v>10</v>
      </c>
      <c r="C517" s="22" t="n">
        <v>40641</v>
      </c>
      <c r="D517" s="11" t="n">
        <v>454.21</v>
      </c>
      <c r="E517" s="11" t="n">
        <f aca="false">(B517*D517)</f>
        <v>4542.1</v>
      </c>
      <c r="F517" s="11"/>
      <c r="G517" s="11"/>
      <c r="H517" s="22"/>
      <c r="I517" s="11"/>
      <c r="J517" s="11" t="n">
        <f aca="false">SUM(B517*I517)</f>
        <v>0</v>
      </c>
      <c r="K517" s="11" t="n">
        <f aca="false">SUM(J517-E517)</f>
        <v>-4542.1</v>
      </c>
      <c r="L517" s="11" t="str">
        <f aca="false">IF(SUM(+H517-C517)&lt;365,"ST","LT")</f>
        <v>ST</v>
      </c>
      <c r="M517" s="11"/>
      <c r="N517" s="11"/>
      <c r="O517" s="11"/>
      <c r="P517" s="11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customFormat="false" ht="15.75" hidden="false" customHeight="true" outlineLevel="0" collapsed="false">
      <c r="A518" s="25" t="s">
        <v>157</v>
      </c>
      <c r="B518" s="11" t="n">
        <v>50</v>
      </c>
      <c r="C518" s="22" t="n">
        <v>41186</v>
      </c>
      <c r="D518" s="11" t="n">
        <v>29.85</v>
      </c>
      <c r="E518" s="11" t="n">
        <f aca="false">(B518*D518)</f>
        <v>1492.5</v>
      </c>
      <c r="F518" s="11"/>
      <c r="G518" s="11"/>
      <c r="H518" s="22"/>
      <c r="I518" s="11"/>
      <c r="J518" s="11" t="n">
        <f aca="false">SUM(B518*I518)</f>
        <v>0</v>
      </c>
      <c r="K518" s="11" t="n">
        <f aca="false">SUM(J518-E518)</f>
        <v>-1492.5</v>
      </c>
      <c r="L518" s="11" t="str">
        <f aca="false">IF(SUM(+H518-C518)&lt;365,"ST","LT")</f>
        <v>ST</v>
      </c>
      <c r="M518" s="11"/>
      <c r="N518" s="11"/>
      <c r="O518" s="11"/>
      <c r="P518" s="11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customFormat="false" ht="15.75" hidden="false" customHeight="true" outlineLevel="0" collapsed="false">
      <c r="A519" s="25" t="s">
        <v>1338</v>
      </c>
      <c r="B519" s="11" t="n">
        <v>25</v>
      </c>
      <c r="C519" s="22" t="n">
        <v>41793</v>
      </c>
      <c r="D519" s="11" t="n">
        <v>285.27</v>
      </c>
      <c r="E519" s="11" t="n">
        <f aca="false">(B519*D519)</f>
        <v>7131.75</v>
      </c>
      <c r="F519" s="11"/>
      <c r="G519" s="11"/>
      <c r="H519" s="22" t="n">
        <v>42871</v>
      </c>
      <c r="I519" s="11" t="n">
        <v>170.48</v>
      </c>
      <c r="J519" s="11" t="n">
        <f aca="false">SUM(B519*I519)</f>
        <v>4262</v>
      </c>
      <c r="K519" s="11" t="n">
        <f aca="false">SUM(J519-E519)</f>
        <v>-2869.75</v>
      </c>
      <c r="L519" s="11" t="str">
        <f aca="false">IF(SUM(+H519-C519)&lt;365,"ST","LT")</f>
        <v>LT</v>
      </c>
      <c r="M519" s="11"/>
      <c r="N519" s="11"/>
      <c r="O519" s="11"/>
      <c r="P519" s="11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customFormat="false" ht="15.75" hidden="false" customHeight="true" outlineLevel="0" collapsed="false">
      <c r="A520" s="25" t="s">
        <v>1338</v>
      </c>
      <c r="B520" s="11" t="n">
        <v>25</v>
      </c>
      <c r="C520" s="22" t="n">
        <v>42419</v>
      </c>
      <c r="D520" s="11" t="n">
        <v>153.31</v>
      </c>
      <c r="E520" s="11" t="n">
        <f aca="false">(B520*D520)</f>
        <v>3832.75</v>
      </c>
      <c r="F520" s="11"/>
      <c r="G520" s="11"/>
      <c r="H520" s="22" t="n">
        <v>42871</v>
      </c>
      <c r="I520" s="11" t="n">
        <v>170.48</v>
      </c>
      <c r="J520" s="11" t="n">
        <f aca="false">SUM(B520*I520)</f>
        <v>4262</v>
      </c>
      <c r="K520" s="11" t="n">
        <f aca="false">SUM(J520-E520)</f>
        <v>429.25</v>
      </c>
      <c r="L520" s="11" t="str">
        <f aca="false">IF(SUM(+H520-C520)&lt;365,"ST","LT")</f>
        <v>LT</v>
      </c>
      <c r="M520" s="11"/>
      <c r="N520" s="11"/>
      <c r="O520" s="11"/>
      <c r="P520" s="11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customFormat="false" ht="15.75" hidden="false" customHeight="true" outlineLevel="0" collapsed="false">
      <c r="A521" s="25" t="s">
        <v>1338</v>
      </c>
      <c r="B521" s="11" t="n">
        <v>50</v>
      </c>
      <c r="C521" s="22" t="n">
        <v>42738</v>
      </c>
      <c r="D521" s="11" t="n">
        <v>0</v>
      </c>
      <c r="E521" s="11" t="n">
        <f aca="false">(B521*D521)</f>
        <v>0</v>
      </c>
      <c r="F521" s="11"/>
      <c r="G521" s="11"/>
      <c r="H521" s="22"/>
      <c r="I521" s="11"/>
      <c r="J521" s="11" t="n">
        <f aca="false">SUM(B521*I521)</f>
        <v>0</v>
      </c>
      <c r="K521" s="11" t="n">
        <f aca="false">SUM(J521-E521)</f>
        <v>0</v>
      </c>
      <c r="L521" s="11" t="str">
        <f aca="false">IF(SUM(+H521-C521)&lt;365,"ST","LT")</f>
        <v>ST</v>
      </c>
      <c r="M521" s="11"/>
      <c r="N521" s="11"/>
      <c r="O521" s="11"/>
      <c r="P521" s="11"/>
      <c r="Q521" s="25"/>
      <c r="R521" s="25" t="s">
        <v>110</v>
      </c>
      <c r="S521" s="25"/>
      <c r="T521" s="25"/>
      <c r="U521" s="25"/>
      <c r="V521" s="25"/>
      <c r="W521" s="25"/>
      <c r="X521" s="25"/>
      <c r="Y521" s="25"/>
      <c r="Z521" s="25"/>
    </row>
    <row r="522" customFormat="false" ht="15.75" hidden="false" customHeight="true" outlineLevel="0" collapsed="false">
      <c r="A522" s="25" t="s">
        <v>1338</v>
      </c>
      <c r="B522" s="11" t="n">
        <v>50</v>
      </c>
      <c r="C522" s="22" t="n">
        <v>42879</v>
      </c>
      <c r="D522" s="11" t="n">
        <v>161.6</v>
      </c>
      <c r="E522" s="11" t="n">
        <f aca="false">(B522*D522)</f>
        <v>8080</v>
      </c>
      <c r="F522" s="11"/>
      <c r="G522" s="11"/>
      <c r="H522" s="22"/>
      <c r="I522" s="11"/>
      <c r="J522" s="11" t="n">
        <f aca="false">SUM(B522*I522)</f>
        <v>0</v>
      </c>
      <c r="K522" s="11" t="n">
        <f aca="false">SUM(J522-E522)</f>
        <v>-8080</v>
      </c>
      <c r="L522" s="11" t="str">
        <f aca="false">IF(SUM(+H522-C522)&lt;365,"ST","LT")</f>
        <v>ST</v>
      </c>
      <c r="M522" s="11"/>
      <c r="N522" s="11"/>
      <c r="O522" s="11"/>
      <c r="P522" s="11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customFormat="false" ht="15.75" hidden="false" customHeight="true" outlineLevel="0" collapsed="false">
      <c r="A523" s="25" t="s">
        <v>172</v>
      </c>
      <c r="B523" s="11" t="n">
        <v>10</v>
      </c>
      <c r="C523" s="22" t="n">
        <v>42937</v>
      </c>
      <c r="D523" s="11" t="n">
        <v>629.81</v>
      </c>
      <c r="E523" s="11" t="n">
        <f aca="false">(B523*D523)</f>
        <v>6298.1</v>
      </c>
      <c r="F523" s="11"/>
      <c r="G523" s="11"/>
      <c r="H523" s="22"/>
      <c r="I523" s="11"/>
      <c r="J523" s="11" t="n">
        <f aca="false">SUM(B523*I523)</f>
        <v>0</v>
      </c>
      <c r="K523" s="11" t="n">
        <f aca="false">SUM(J523-E523)</f>
        <v>-6298.1</v>
      </c>
      <c r="L523" s="11" t="str">
        <f aca="false">IF(SUM(+H523-C523)&lt;365,"ST","LT")</f>
        <v>ST</v>
      </c>
      <c r="M523" s="11"/>
      <c r="N523" s="11"/>
      <c r="O523" s="11"/>
      <c r="P523" s="11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customFormat="false" ht="15.75" hidden="false" customHeight="true" outlineLevel="0" collapsed="false">
      <c r="A524" s="25" t="s">
        <v>1410</v>
      </c>
      <c r="B524" s="11" t="n">
        <v>100</v>
      </c>
      <c r="C524" s="22" t="n">
        <v>40683</v>
      </c>
      <c r="D524" s="11" t="n">
        <v>18</v>
      </c>
      <c r="E524" s="11" t="n">
        <f aca="false">(B524*D524)</f>
        <v>1800</v>
      </c>
      <c r="F524" s="11"/>
      <c r="G524" s="11"/>
      <c r="H524" s="22"/>
      <c r="I524" s="11"/>
      <c r="J524" s="11" t="n">
        <f aca="false">SUM(B524*I524)</f>
        <v>0</v>
      </c>
      <c r="K524" s="11" t="n">
        <f aca="false">SUM(J524-E524)</f>
        <v>-1800</v>
      </c>
      <c r="L524" s="11" t="str">
        <f aca="false">IF(SUM(+H524-C524)&lt;365,"ST","LT")</f>
        <v>ST</v>
      </c>
      <c r="M524" s="11"/>
      <c r="N524" s="11"/>
      <c r="O524" s="11"/>
      <c r="P524" s="11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customFormat="false" ht="15.75" hidden="false" customHeight="true" outlineLevel="0" collapsed="false">
      <c r="A525" s="25" t="s">
        <v>1410</v>
      </c>
      <c r="B525" s="11" t="n">
        <v>97</v>
      </c>
      <c r="C525" s="22" t="n">
        <v>42844</v>
      </c>
      <c r="D525" s="11" t="n">
        <v>5.01</v>
      </c>
      <c r="E525" s="11" t="n">
        <f aca="false">(B525*D525)</f>
        <v>485.97</v>
      </c>
      <c r="F525" s="11"/>
      <c r="G525" s="11"/>
      <c r="H525" s="22"/>
      <c r="I525" s="11"/>
      <c r="J525" s="11" t="n">
        <f aca="false">SUM(B525*I525)</f>
        <v>0</v>
      </c>
      <c r="K525" s="11" t="n">
        <f aca="false">SUM(J525-E525)</f>
        <v>-485.97</v>
      </c>
      <c r="L525" s="11" t="str">
        <f aca="false">IF(SUM(+H525-C525)&lt;365,"ST","LT")</f>
        <v>ST</v>
      </c>
      <c r="M525" s="11"/>
      <c r="N525" s="11"/>
      <c r="O525" s="11"/>
      <c r="P525" s="11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customFormat="false" ht="15.75" hidden="false" customHeight="true" outlineLevel="0" collapsed="false">
      <c r="A526" s="25" t="s">
        <v>595</v>
      </c>
      <c r="B526" s="11" t="n">
        <v>50</v>
      </c>
      <c r="C526" s="22" t="n">
        <v>42702</v>
      </c>
      <c r="D526" s="11" t="n">
        <v>119.9</v>
      </c>
      <c r="E526" s="11" t="n">
        <f aca="false">(B526*D526)</f>
        <v>5995</v>
      </c>
      <c r="F526" s="11"/>
      <c r="G526" s="11"/>
      <c r="H526" s="22" t="n">
        <v>42920</v>
      </c>
      <c r="I526" s="11" t="n">
        <v>128.4</v>
      </c>
      <c r="J526" s="11" t="n">
        <f aca="false">SUM(B526*I526)</f>
        <v>6420</v>
      </c>
      <c r="K526" s="11" t="n">
        <f aca="false">SUM(J526-E526)</f>
        <v>425</v>
      </c>
      <c r="L526" s="11" t="str">
        <f aca="false">IF(SUM(+H526-C526)&lt;365,"ST","LT")</f>
        <v>ST</v>
      </c>
      <c r="M526" s="11"/>
      <c r="N526" s="11"/>
      <c r="O526" s="11"/>
      <c r="P526" s="11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customFormat="false" ht="15.75" hidden="false" customHeight="true" outlineLevel="0" collapsed="false">
      <c r="A527" s="25" t="s">
        <v>184</v>
      </c>
      <c r="B527" s="11" t="n">
        <v>10</v>
      </c>
      <c r="C527" s="22" t="n">
        <v>42601</v>
      </c>
      <c r="D527" s="11" t="n">
        <v>867.21</v>
      </c>
      <c r="E527" s="11" t="n">
        <f aca="false">(B527*D527)</f>
        <v>8672.1</v>
      </c>
      <c r="F527" s="11"/>
      <c r="G527" s="11"/>
      <c r="H527" s="22"/>
      <c r="I527" s="11"/>
      <c r="J527" s="11" t="n">
        <f aca="false">SUM(B527*I527)</f>
        <v>0</v>
      </c>
      <c r="K527" s="11" t="n">
        <f aca="false">SUM(J527-E527)</f>
        <v>-8672.1</v>
      </c>
      <c r="L527" s="11" t="str">
        <f aca="false">IF(SUM(+H527-C527)&lt;365,"ST","LT")</f>
        <v>ST</v>
      </c>
      <c r="M527" s="11"/>
      <c r="N527" s="11"/>
      <c r="O527" s="11"/>
      <c r="P527" s="11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customFormat="false" ht="15.75" hidden="false" customHeight="true" outlineLevel="0" collapsed="false">
      <c r="A528" s="25" t="s">
        <v>184</v>
      </c>
      <c r="B528" s="11" t="n">
        <v>10</v>
      </c>
      <c r="C528" s="22" t="n">
        <v>42870</v>
      </c>
      <c r="D528" s="11" t="n">
        <v>723.66</v>
      </c>
      <c r="E528" s="11" t="n">
        <f aca="false">(B528*D528)</f>
        <v>7236.6</v>
      </c>
      <c r="F528" s="11"/>
      <c r="G528" s="11"/>
      <c r="H528" s="22"/>
      <c r="I528" s="11"/>
      <c r="J528" s="11" t="n">
        <f aca="false">SUM(B528*I528)</f>
        <v>0</v>
      </c>
      <c r="K528" s="11" t="n">
        <f aca="false">SUM(J528-E528)</f>
        <v>-7236.6</v>
      </c>
      <c r="L528" s="11" t="str">
        <f aca="false">IF(SUM(+H528-C528)&lt;365,"ST","LT")</f>
        <v>ST</v>
      </c>
      <c r="M528" s="11"/>
      <c r="N528" s="11"/>
      <c r="O528" s="11"/>
      <c r="P528" s="11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customFormat="false" ht="15.75" hidden="false" customHeight="true" outlineLevel="0" collapsed="false">
      <c r="A529" s="25" t="s">
        <v>1411</v>
      </c>
      <c r="B529" s="11" t="n">
        <v>100</v>
      </c>
      <c r="C529" s="22" t="n">
        <v>42907</v>
      </c>
      <c r="D529" s="11" t="n">
        <v>21.61</v>
      </c>
      <c r="E529" s="11" t="n">
        <f aca="false">(B529*D529)</f>
        <v>2161</v>
      </c>
      <c r="F529" s="11"/>
      <c r="G529" s="11"/>
      <c r="H529" s="22"/>
      <c r="I529" s="11"/>
      <c r="J529" s="11" t="n">
        <f aca="false">SUM(B529*I529)</f>
        <v>0</v>
      </c>
      <c r="K529" s="11" t="n">
        <f aca="false">SUM(J529-E529)</f>
        <v>-2161</v>
      </c>
      <c r="L529" s="11" t="str">
        <f aca="false">IF(SUM(+H529-C529)&lt;365,"ST","LT")</f>
        <v>ST</v>
      </c>
      <c r="M529" s="11"/>
      <c r="N529" s="11"/>
      <c r="O529" s="11"/>
      <c r="P529" s="11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customFormat="false" ht="15.75" hidden="false" customHeight="true" outlineLevel="0" collapsed="false">
      <c r="A530" s="25" t="s">
        <v>1343</v>
      </c>
      <c r="B530" s="11" t="n">
        <v>50</v>
      </c>
      <c r="C530" s="22" t="n">
        <v>42867</v>
      </c>
      <c r="D530" s="11" t="n">
        <v>167.46</v>
      </c>
      <c r="E530" s="11" t="n">
        <f aca="false">(B530*D530)</f>
        <v>8373</v>
      </c>
      <c r="F530" s="11"/>
      <c r="G530" s="11"/>
      <c r="H530" s="22"/>
      <c r="I530" s="11"/>
      <c r="J530" s="11" t="n">
        <f aca="false">SUM(B530*I530)</f>
        <v>0</v>
      </c>
      <c r="K530" s="11" t="n">
        <f aca="false">SUM(J530-E530)</f>
        <v>-8373</v>
      </c>
      <c r="L530" s="11" t="str">
        <f aca="false">IF(SUM(+H530-C530)&lt;365,"ST","LT")</f>
        <v>ST</v>
      </c>
      <c r="M530" s="11"/>
      <c r="N530" s="11"/>
      <c r="O530" s="11"/>
      <c r="P530" s="11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customFormat="false" ht="15.75" hidden="false" customHeight="true" outlineLevel="0" collapsed="false">
      <c r="A531" s="25" t="s">
        <v>1343</v>
      </c>
      <c r="B531" s="11" t="n">
        <v>50</v>
      </c>
      <c r="C531" s="22" t="n">
        <v>42982</v>
      </c>
      <c r="D531" s="11" t="n">
        <v>131.2</v>
      </c>
      <c r="E531" s="11" t="n">
        <f aca="false">(B531*D531)</f>
        <v>6560</v>
      </c>
      <c r="F531" s="11"/>
      <c r="G531" s="11"/>
      <c r="H531" s="22"/>
      <c r="I531" s="11"/>
      <c r="J531" s="11" t="n">
        <f aca="false">SUM(B531*I531)</f>
        <v>0</v>
      </c>
      <c r="K531" s="11" t="n">
        <f aca="false">SUM(J531-E531)</f>
        <v>-6560</v>
      </c>
      <c r="L531" s="11" t="str">
        <f aca="false">IF(SUM(+H531-C531)&lt;365,"ST","LT")</f>
        <v>ST</v>
      </c>
      <c r="M531" s="11"/>
      <c r="N531" s="11"/>
      <c r="O531" s="11"/>
      <c r="P531" s="11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customFormat="false" ht="15.75" hidden="false" customHeight="true" outlineLevel="0" collapsed="false">
      <c r="A532" s="25" t="s">
        <v>597</v>
      </c>
      <c r="B532" s="11" t="n">
        <v>50</v>
      </c>
      <c r="C532" s="22" t="n">
        <v>42417</v>
      </c>
      <c r="D532" s="11" t="n">
        <v>107.43</v>
      </c>
      <c r="E532" s="11" t="n">
        <f aca="false">(B532*D532)</f>
        <v>5371.5</v>
      </c>
      <c r="F532" s="11"/>
      <c r="G532" s="11"/>
      <c r="H532" s="22" t="n">
        <v>42472</v>
      </c>
      <c r="I532" s="11" t="n">
        <v>126.58</v>
      </c>
      <c r="J532" s="11" t="n">
        <f aca="false">SUM(B532*I532)</f>
        <v>6329</v>
      </c>
      <c r="K532" s="11" t="n">
        <f aca="false">SUM(J532-E532)</f>
        <v>957.5</v>
      </c>
      <c r="L532" s="11" t="str">
        <f aca="false">IF(SUM(+H532-C532)&lt;365,"ST","LT")</f>
        <v>ST</v>
      </c>
      <c r="M532" s="11"/>
      <c r="N532" s="11"/>
      <c r="O532" s="11"/>
      <c r="P532" s="11"/>
      <c r="Q532" s="25"/>
      <c r="R532" s="25"/>
      <c r="S532" s="25"/>
      <c r="T532" s="25"/>
      <c r="U532" s="33"/>
      <c r="V532" s="25"/>
      <c r="W532" s="25"/>
      <c r="X532" s="25"/>
      <c r="Y532" s="25"/>
      <c r="Z532" s="25"/>
    </row>
    <row r="533" customFormat="false" ht="15.75" hidden="false" customHeight="true" outlineLevel="0" collapsed="false">
      <c r="A533" s="25" t="s">
        <v>597</v>
      </c>
      <c r="B533" s="11" t="n">
        <v>50</v>
      </c>
      <c r="C533" s="22" t="n">
        <v>43129</v>
      </c>
      <c r="D533" s="11" t="n">
        <v>136.35</v>
      </c>
      <c r="E533" s="11" t="n">
        <f aca="false">(B533*D533)</f>
        <v>6817.5</v>
      </c>
      <c r="F533" s="11"/>
      <c r="G533" s="11"/>
      <c r="H533" s="22"/>
      <c r="I533" s="11"/>
      <c r="J533" s="11" t="n">
        <f aca="false">SUM(B533*I533)</f>
        <v>0</v>
      </c>
      <c r="K533" s="11" t="n">
        <f aca="false">SUM(J533-E533)</f>
        <v>-6817.5</v>
      </c>
      <c r="L533" s="11" t="str">
        <f aca="false">IF(SUM(+H533-C533)&lt;365,"ST","LT")</f>
        <v>ST</v>
      </c>
      <c r="M533" s="11"/>
      <c r="N533" s="11"/>
      <c r="O533" s="11"/>
      <c r="P533" s="11"/>
      <c r="Q533" s="25"/>
      <c r="R533" s="25"/>
      <c r="S533" s="25"/>
      <c r="T533" s="25"/>
      <c r="U533" s="33"/>
      <c r="V533" s="25"/>
      <c r="W533" s="25"/>
      <c r="X533" s="25"/>
      <c r="Y533" s="25"/>
      <c r="Z533" s="25"/>
    </row>
    <row r="534" customFormat="false" ht="15.75" hidden="false" customHeight="true" outlineLevel="0" collapsed="false">
      <c r="A534" s="25" t="s">
        <v>597</v>
      </c>
      <c r="B534" s="11" t="n">
        <v>50</v>
      </c>
      <c r="C534" s="22" t="n">
        <v>43130</v>
      </c>
      <c r="D534" s="11" t="n">
        <v>134.33</v>
      </c>
      <c r="E534" s="11" t="n">
        <f aca="false">(B534*D534)</f>
        <v>6716.5</v>
      </c>
      <c r="F534" s="11"/>
      <c r="G534" s="11"/>
      <c r="H534" s="22"/>
      <c r="I534" s="11"/>
      <c r="J534" s="11" t="n">
        <f aca="false">SUM(B534*I534)</f>
        <v>0</v>
      </c>
      <c r="K534" s="11" t="n">
        <f aca="false">SUM(J534-E534)</f>
        <v>-6716.5</v>
      </c>
      <c r="L534" s="11" t="str">
        <f aca="false">IF(SUM(+H534-C534)&lt;365,"ST","LT")</f>
        <v>ST</v>
      </c>
      <c r="M534" s="11"/>
      <c r="N534" s="11"/>
      <c r="O534" s="11"/>
      <c r="P534" s="11"/>
      <c r="Q534" s="25"/>
      <c r="R534" s="25"/>
      <c r="S534" s="25"/>
      <c r="T534" s="25"/>
      <c r="U534" s="33"/>
      <c r="V534" s="25"/>
      <c r="W534" s="25"/>
      <c r="X534" s="25"/>
      <c r="Y534" s="25"/>
      <c r="Z534" s="25"/>
    </row>
    <row r="535" customFormat="false" ht="15.75" hidden="false" customHeight="true" outlineLevel="0" collapsed="false">
      <c r="A535" s="25" t="s">
        <v>599</v>
      </c>
      <c r="B535" s="11" t="n">
        <v>50</v>
      </c>
      <c r="C535" s="22" t="n">
        <v>42970</v>
      </c>
      <c r="D535" s="11" t="n">
        <v>108.42</v>
      </c>
      <c r="E535" s="11" t="n">
        <f aca="false">(B535*D535)</f>
        <v>5421</v>
      </c>
      <c r="F535" s="11"/>
      <c r="G535" s="11"/>
      <c r="H535" s="22" t="n">
        <v>43013</v>
      </c>
      <c r="I535" s="11" t="n">
        <v>146.97</v>
      </c>
      <c r="J535" s="11" t="n">
        <f aca="false">SUM(B535*I535)</f>
        <v>7348.5</v>
      </c>
      <c r="K535" s="11" t="n">
        <f aca="false">SUM(J535-E535)</f>
        <v>1927.5</v>
      </c>
      <c r="L535" s="11" t="str">
        <f aca="false">IF(SUM(+H535-C535)&lt;365,"ST","LT")</f>
        <v>ST</v>
      </c>
      <c r="M535" s="11"/>
      <c r="N535" s="11"/>
      <c r="O535" s="11"/>
      <c r="P535" s="11"/>
      <c r="Q535" s="25"/>
      <c r="R535" s="25"/>
      <c r="S535" s="25"/>
      <c r="T535" s="25"/>
      <c r="U535" s="33"/>
      <c r="V535" s="25"/>
      <c r="W535" s="25"/>
      <c r="X535" s="25"/>
      <c r="Y535" s="25"/>
      <c r="Z535" s="25"/>
    </row>
    <row r="536" customFormat="false" ht="15.75" hidden="false" customHeight="true" outlineLevel="0" collapsed="false">
      <c r="A536" s="25" t="s">
        <v>200</v>
      </c>
      <c r="B536" s="11" t="n">
        <v>100</v>
      </c>
      <c r="C536" s="22" t="n">
        <v>43109</v>
      </c>
      <c r="D536" s="11" t="n">
        <v>148.87</v>
      </c>
      <c r="E536" s="11" t="n">
        <f aca="false">(B536*D536)</f>
        <v>14887</v>
      </c>
      <c r="F536" s="11"/>
      <c r="G536" s="11"/>
      <c r="H536" s="22"/>
      <c r="I536" s="11"/>
      <c r="J536" s="11" t="n">
        <f aca="false">SUM(B536*I536)</f>
        <v>0</v>
      </c>
      <c r="K536" s="11" t="n">
        <f aca="false">SUM(J536-E536)</f>
        <v>-14887</v>
      </c>
      <c r="L536" s="11" t="str">
        <f aca="false">IF(SUM(+H536-C536)&lt;365,"ST","LT")</f>
        <v>ST</v>
      </c>
      <c r="M536" s="11"/>
      <c r="N536" s="11"/>
      <c r="O536" s="11"/>
      <c r="P536" s="11"/>
      <c r="Q536" s="25"/>
      <c r="R536" s="25"/>
      <c r="S536" s="25"/>
      <c r="T536" s="25"/>
      <c r="U536" s="33"/>
      <c r="V536" s="25"/>
      <c r="W536" s="25"/>
      <c r="X536" s="25"/>
      <c r="Y536" s="25"/>
      <c r="Z536" s="25"/>
    </row>
    <row r="537" customFormat="false" ht="15.75" hidden="false" customHeight="true" outlineLevel="0" collapsed="false">
      <c r="A537" s="25" t="s">
        <v>998</v>
      </c>
      <c r="B537" s="11" t="n">
        <v>50</v>
      </c>
      <c r="C537" s="22" t="n">
        <v>42111</v>
      </c>
      <c r="D537" s="11" t="n">
        <v>83.45</v>
      </c>
      <c r="E537" s="11" t="n">
        <f aca="false">(B537*D537)</f>
        <v>4172.5</v>
      </c>
      <c r="F537" s="11"/>
      <c r="G537" s="11"/>
      <c r="H537" s="22" t="n">
        <v>42849</v>
      </c>
      <c r="I537" s="11" t="n">
        <v>120.49</v>
      </c>
      <c r="J537" s="11" t="n">
        <f aca="false">SUM(B537*I537)</f>
        <v>6024.5</v>
      </c>
      <c r="K537" s="11" t="n">
        <f aca="false">SUM(J537-E537)</f>
        <v>1852</v>
      </c>
      <c r="L537" s="11" t="str">
        <f aca="false">IF(SUM(+H537-C537)&lt;365,"ST","LT")</f>
        <v>LT</v>
      </c>
      <c r="M537" s="11"/>
      <c r="N537" s="11"/>
      <c r="O537" s="11"/>
      <c r="P537" s="11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customFormat="false" ht="15.75" hidden="false" customHeight="true" outlineLevel="0" collapsed="false">
      <c r="A538" s="25" t="s">
        <v>998</v>
      </c>
      <c r="B538" s="11" t="n">
        <v>50</v>
      </c>
      <c r="C538" s="22" t="n">
        <v>42660</v>
      </c>
      <c r="D538" s="11" t="n">
        <v>90.4</v>
      </c>
      <c r="E538" s="11" t="n">
        <f aca="false">(B538*D538)</f>
        <v>4520</v>
      </c>
      <c r="F538" s="11"/>
      <c r="G538" s="11"/>
      <c r="H538" s="22" t="n">
        <v>42849</v>
      </c>
      <c r="I538" s="11" t="n">
        <v>120.49</v>
      </c>
      <c r="J538" s="11" t="n">
        <f aca="false">SUM(B538*I538)</f>
        <v>6024.5</v>
      </c>
      <c r="K538" s="11" t="n">
        <f aca="false">SUM(J538-E538)</f>
        <v>1504.5</v>
      </c>
      <c r="L538" s="11" t="str">
        <f aca="false">IF(SUM(+H538-C538)&lt;365,"ST","LT")</f>
        <v>ST</v>
      </c>
      <c r="M538" s="11"/>
      <c r="N538" s="11"/>
      <c r="O538" s="11"/>
      <c r="P538" s="11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customFormat="false" ht="15.75" hidden="false" customHeight="true" outlineLevel="0" collapsed="false">
      <c r="A539" s="25" t="s">
        <v>213</v>
      </c>
      <c r="B539" s="11" t="n">
        <v>100</v>
      </c>
      <c r="C539" s="22" t="n">
        <v>43021</v>
      </c>
      <c r="D539" s="11" t="n">
        <v>57.27</v>
      </c>
      <c r="E539" s="11" t="n">
        <f aca="false">(B539*D539)</f>
        <v>5727</v>
      </c>
      <c r="F539" s="11"/>
      <c r="G539" s="11"/>
      <c r="H539" s="22"/>
      <c r="I539" s="11"/>
      <c r="J539" s="11" t="n">
        <f aca="false">SUM(B539*I539)</f>
        <v>0</v>
      </c>
      <c r="K539" s="11" t="n">
        <f aca="false">SUM(J539-E539)</f>
        <v>-5727</v>
      </c>
      <c r="L539" s="11" t="str">
        <f aca="false">IF(SUM(+H539-C539)&lt;365,"ST","LT")</f>
        <v>ST</v>
      </c>
      <c r="M539" s="11"/>
      <c r="N539" s="11"/>
      <c r="O539" s="11"/>
      <c r="P539" s="11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customFormat="false" ht="15.75" hidden="false" customHeight="true" outlineLevel="0" collapsed="false">
      <c r="A540" s="25" t="s">
        <v>214</v>
      </c>
      <c r="B540" s="11" t="n">
        <v>100</v>
      </c>
      <c r="C540" s="22" t="n">
        <v>43014</v>
      </c>
      <c r="D540" s="11" t="n">
        <v>33.58</v>
      </c>
      <c r="E540" s="11" t="n">
        <f aca="false">(B540*D540)</f>
        <v>3358</v>
      </c>
      <c r="F540" s="11"/>
      <c r="G540" s="11"/>
      <c r="H540" s="22" t="n">
        <v>43101</v>
      </c>
      <c r="I540" s="11" t="n">
        <v>42.47</v>
      </c>
      <c r="J540" s="11" t="n">
        <f aca="false">SUM(B540*I540)</f>
        <v>4247</v>
      </c>
      <c r="K540" s="11" t="n">
        <f aca="false">SUM(J540-E540)</f>
        <v>889</v>
      </c>
      <c r="L540" s="11" t="str">
        <f aca="false">IF(SUM(+H540-C540)&lt;365,"ST","LT")</f>
        <v>ST</v>
      </c>
      <c r="M540" s="11"/>
      <c r="N540" s="11"/>
      <c r="O540" s="11"/>
      <c r="P540" s="11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customFormat="false" ht="15.75" hidden="false" customHeight="true" outlineLevel="0" collapsed="false">
      <c r="A541" s="25" t="s">
        <v>230</v>
      </c>
      <c r="B541" s="11" t="n">
        <v>100</v>
      </c>
      <c r="C541" s="22" t="n">
        <v>43013</v>
      </c>
      <c r="D541" s="11" t="n">
        <v>62.22</v>
      </c>
      <c r="E541" s="11" t="n">
        <f aca="false">(B541*D541)</f>
        <v>6222</v>
      </c>
      <c r="F541" s="11"/>
      <c r="G541" s="11"/>
      <c r="H541" s="22" t="n">
        <v>43060</v>
      </c>
      <c r="I541" s="11" t="n">
        <v>97.52</v>
      </c>
      <c r="J541" s="11" t="n">
        <f aca="false">SUM(B541*I541)</f>
        <v>9752</v>
      </c>
      <c r="K541" s="11" t="n">
        <f aca="false">SUM(J541-E541)</f>
        <v>3530</v>
      </c>
      <c r="L541" s="11" t="str">
        <f aca="false">IF(SUM(+H541-C541)&lt;365,"ST","LT")</f>
        <v>ST</v>
      </c>
      <c r="M541" s="11"/>
      <c r="N541" s="11"/>
      <c r="O541" s="11"/>
      <c r="P541" s="11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customFormat="false" ht="15.75" hidden="false" customHeight="true" outlineLevel="0" collapsed="false">
      <c r="A542" s="25" t="s">
        <v>244</v>
      </c>
      <c r="B542" s="11" t="n">
        <v>25</v>
      </c>
      <c r="C542" s="22" t="n">
        <v>42649</v>
      </c>
      <c r="D542" s="11" t="n">
        <v>252.31</v>
      </c>
      <c r="E542" s="11" t="n">
        <f aca="false">(B542*D542)</f>
        <v>6307.75</v>
      </c>
      <c r="F542" s="11"/>
      <c r="G542" s="11"/>
      <c r="H542" s="22" t="n">
        <v>43123</v>
      </c>
      <c r="I542" s="11" t="n">
        <v>359.22</v>
      </c>
      <c r="J542" s="11" t="n">
        <f aca="false">SUM(B542*I542)</f>
        <v>8980.5</v>
      </c>
      <c r="K542" s="11" t="n">
        <f aca="false">SUM(J542-E542)</f>
        <v>2672.75</v>
      </c>
      <c r="L542" s="11" t="str">
        <f aca="false">IF(SUM(+H542-C542)&lt;365,"ST","LT")</f>
        <v>LT</v>
      </c>
      <c r="M542" s="11"/>
      <c r="N542" s="11"/>
      <c r="O542" s="11"/>
      <c r="P542" s="11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customFormat="false" ht="15.75" hidden="false" customHeight="true" outlineLevel="0" collapsed="false">
      <c r="A543" s="25" t="s">
        <v>244</v>
      </c>
      <c r="B543" s="11" t="n">
        <v>5</v>
      </c>
      <c r="C543" s="22" t="n">
        <v>43031</v>
      </c>
      <c r="D543" s="11" t="n">
        <v>266.08</v>
      </c>
      <c r="E543" s="11" t="n">
        <f aca="false">(B543*D543)</f>
        <v>1330.4</v>
      </c>
      <c r="F543" s="11"/>
      <c r="G543" s="11"/>
      <c r="H543" s="22" t="n">
        <v>43123</v>
      </c>
      <c r="I543" s="11" t="n">
        <v>359.22</v>
      </c>
      <c r="J543" s="11" t="n">
        <f aca="false">SUM(B543*I543)</f>
        <v>1796.1</v>
      </c>
      <c r="K543" s="11" t="n">
        <f aca="false">SUM(J543-E543)</f>
        <v>465.7</v>
      </c>
      <c r="L543" s="11" t="str">
        <f aca="false">IF(SUM(+H543-C543)&lt;365,"ST","LT")</f>
        <v>ST</v>
      </c>
      <c r="M543" s="11"/>
      <c r="N543" s="11"/>
      <c r="O543" s="11"/>
      <c r="P543" s="11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customFormat="false" ht="15.75" hidden="false" customHeight="true" outlineLevel="0" collapsed="false">
      <c r="A544" s="25" t="s">
        <v>741</v>
      </c>
      <c r="B544" s="11" t="n">
        <v>200</v>
      </c>
      <c r="C544" s="22" t="n">
        <v>43082</v>
      </c>
      <c r="D544" s="11" t="n">
        <v>37.03</v>
      </c>
      <c r="E544" s="11" t="n">
        <f aca="false">(B544*D544)</f>
        <v>7406</v>
      </c>
      <c r="F544" s="11"/>
      <c r="G544" s="11"/>
      <c r="H544" s="22"/>
      <c r="I544" s="11"/>
      <c r="J544" s="11" t="n">
        <f aca="false">SUM(B544*I544)</f>
        <v>0</v>
      </c>
      <c r="K544" s="11" t="n">
        <f aca="false">SUM(J544-E544)</f>
        <v>-7406</v>
      </c>
      <c r="L544" s="11" t="str">
        <f aca="false">IF(SUM(+H544-C544)&lt;365,"ST","LT")</f>
        <v>ST</v>
      </c>
      <c r="M544" s="11"/>
      <c r="N544" s="11"/>
      <c r="O544" s="11"/>
      <c r="P544" s="11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customFormat="false" ht="15.75" hidden="false" customHeight="true" outlineLevel="0" collapsed="false">
      <c r="A545" s="25" t="s">
        <v>1414</v>
      </c>
      <c r="B545" s="11" t="n">
        <v>25</v>
      </c>
      <c r="C545" s="22" t="n">
        <v>40683</v>
      </c>
      <c r="D545" s="11" t="n">
        <v>112.76</v>
      </c>
      <c r="E545" s="11" t="n">
        <f aca="false">(B545*D545)</f>
        <v>2819</v>
      </c>
      <c r="F545" s="11"/>
      <c r="G545" s="11"/>
      <c r="H545" s="22"/>
      <c r="I545" s="11"/>
      <c r="J545" s="11" t="n">
        <f aca="false">SUM(B545*I545)</f>
        <v>0</v>
      </c>
      <c r="K545" s="11" t="n">
        <f aca="false">SUM(J545-E545)</f>
        <v>-2819</v>
      </c>
      <c r="L545" s="11" t="str">
        <f aca="false">IF(SUM(+H545-C545)&lt;365,"ST","LT")</f>
        <v>ST</v>
      </c>
      <c r="M545" s="11"/>
      <c r="N545" s="11"/>
      <c r="O545" s="11"/>
      <c r="P545" s="11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customFormat="false" ht="15.75" hidden="false" customHeight="true" outlineLevel="0" collapsed="false">
      <c r="A546" s="25" t="s">
        <v>743</v>
      </c>
      <c r="B546" s="11" t="n">
        <v>50</v>
      </c>
      <c r="C546" s="22" t="n">
        <v>42417</v>
      </c>
      <c r="D546" s="11" t="n">
        <v>51.46</v>
      </c>
      <c r="E546" s="11" t="n">
        <f aca="false">(B546*D546)</f>
        <v>2573</v>
      </c>
      <c r="F546" s="11"/>
      <c r="G546" s="11"/>
      <c r="H546" s="22"/>
      <c r="I546" s="11"/>
      <c r="J546" s="11" t="n">
        <f aca="false">SUM(B546*I546)</f>
        <v>0</v>
      </c>
      <c r="K546" s="11" t="n">
        <f aca="false">SUM(J546-E546)</f>
        <v>-2573</v>
      </c>
      <c r="L546" s="11" t="str">
        <f aca="false">IF(SUM(+H546-C546)&lt;365,"ST","LT")</f>
        <v>ST</v>
      </c>
      <c r="M546" s="11"/>
      <c r="N546" s="11"/>
      <c r="O546" s="11"/>
      <c r="P546" s="11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customFormat="false" ht="15.75" hidden="false" customHeight="true" outlineLevel="0" collapsed="false">
      <c r="A547" s="25" t="s">
        <v>1415</v>
      </c>
      <c r="B547" s="11" t="n">
        <v>50</v>
      </c>
      <c r="C547" s="22" t="n">
        <v>42814</v>
      </c>
      <c r="D547" s="11" t="n">
        <v>107.67</v>
      </c>
      <c r="E547" s="11" t="n">
        <f aca="false">(B547*D547)</f>
        <v>5383.5</v>
      </c>
      <c r="F547" s="11"/>
      <c r="G547" s="11"/>
      <c r="H547" s="22" t="n">
        <v>42838</v>
      </c>
      <c r="I547" s="11" t="n">
        <v>112.86</v>
      </c>
      <c r="J547" s="11" t="n">
        <f aca="false">SUM(B547*I547)</f>
        <v>5643</v>
      </c>
      <c r="K547" s="11" t="n">
        <f aca="false">SUM(J547-E547)</f>
        <v>259.5</v>
      </c>
      <c r="L547" s="11" t="str">
        <f aca="false">IF(SUM(+H547-C547)&lt;365,"ST","LT")</f>
        <v>ST</v>
      </c>
      <c r="M547" s="11"/>
      <c r="N547" s="11"/>
      <c r="O547" s="11"/>
      <c r="P547" s="11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customFormat="false" ht="15.75" hidden="false" customHeight="true" outlineLevel="0" collapsed="false">
      <c r="A548" s="25" t="s">
        <v>1415</v>
      </c>
      <c r="B548" s="11" t="n">
        <v>50</v>
      </c>
      <c r="C548" s="22" t="n">
        <v>43067</v>
      </c>
      <c r="D548" s="11" t="n">
        <v>80.55</v>
      </c>
      <c r="E548" s="11" t="n">
        <f aca="false">(B548*D548)</f>
        <v>4027.5</v>
      </c>
      <c r="F548" s="11"/>
      <c r="G548" s="11"/>
      <c r="H548" s="22" t="n">
        <v>43103</v>
      </c>
      <c r="I548" s="11" t="n">
        <v>89.5</v>
      </c>
      <c r="J548" s="11" t="n">
        <f aca="false">SUM(B548*I548)</f>
        <v>4475</v>
      </c>
      <c r="K548" s="11" t="n">
        <f aca="false">SUM(J548-E548)</f>
        <v>447.5</v>
      </c>
      <c r="L548" s="11" t="str">
        <f aca="false">IF(SUM(+H548-C548)&lt;365,"ST","LT")</f>
        <v>ST</v>
      </c>
      <c r="M548" s="11"/>
      <c r="N548" s="11"/>
      <c r="O548" s="11"/>
      <c r="P548" s="11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customFormat="false" ht="15.75" hidden="false" customHeight="true" outlineLevel="0" collapsed="false">
      <c r="A549" s="25" t="s">
        <v>1415</v>
      </c>
      <c r="B549" s="11" t="n">
        <v>50</v>
      </c>
      <c r="C549" s="22" t="n">
        <v>43130</v>
      </c>
      <c r="D549" s="11" t="n">
        <v>79.39</v>
      </c>
      <c r="E549" s="11" t="n">
        <f aca="false">(B549*D549)</f>
        <v>3969.5</v>
      </c>
      <c r="F549" s="11"/>
      <c r="G549" s="11"/>
      <c r="H549" s="22"/>
      <c r="I549" s="11"/>
      <c r="J549" s="11" t="n">
        <f aca="false">SUM(B549*I549)</f>
        <v>0</v>
      </c>
      <c r="K549" s="11" t="n">
        <f aca="false">SUM(J549-E549)</f>
        <v>-3969.5</v>
      </c>
      <c r="L549" s="11" t="str">
        <f aca="false">IF(SUM(+H549-C549)&lt;365,"ST","LT")</f>
        <v>ST</v>
      </c>
      <c r="M549" s="11"/>
      <c r="N549" s="11"/>
      <c r="O549" s="11"/>
      <c r="P549" s="11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customFormat="false" ht="15.75" hidden="false" customHeight="true" outlineLevel="0" collapsed="false">
      <c r="A550" s="25" t="s">
        <v>1416</v>
      </c>
      <c r="B550" s="11" t="n">
        <v>10</v>
      </c>
      <c r="C550" s="22" t="n">
        <v>43131</v>
      </c>
      <c r="D550" s="11" t="n">
        <v>421.67</v>
      </c>
      <c r="E550" s="11" t="n">
        <f aca="false">(B550*D550)</f>
        <v>4216.7</v>
      </c>
      <c r="F550" s="11"/>
      <c r="G550" s="11"/>
      <c r="H550" s="22"/>
      <c r="I550" s="11"/>
      <c r="J550" s="11" t="n">
        <f aca="false">SUM(B550*I550)</f>
        <v>0</v>
      </c>
      <c r="K550" s="11" t="n">
        <f aca="false">SUM(J550-E550)</f>
        <v>-4216.7</v>
      </c>
      <c r="L550" s="11" t="str">
        <f aca="false">IF(SUM(+H550-C550)&lt;365,"ST","LT")</f>
        <v>ST</v>
      </c>
      <c r="M550" s="11"/>
      <c r="N550" s="11"/>
      <c r="O550" s="11"/>
      <c r="P550" s="11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customFormat="false" ht="15.75" hidden="false" customHeight="true" outlineLevel="0" collapsed="false">
      <c r="A551" s="25" t="s">
        <v>1416</v>
      </c>
      <c r="B551" s="11" t="n">
        <v>30</v>
      </c>
      <c r="C551" s="22" t="n">
        <v>43175</v>
      </c>
      <c r="D551" s="11" t="n">
        <v>186.85</v>
      </c>
      <c r="E551" s="11" t="n">
        <f aca="false">(B551*D551)</f>
        <v>5605.5</v>
      </c>
      <c r="F551" s="11"/>
      <c r="G551" s="11"/>
      <c r="H551" s="22"/>
      <c r="I551" s="11"/>
      <c r="J551" s="11" t="n">
        <f aca="false">SUM(B551*I551)</f>
        <v>0</v>
      </c>
      <c r="K551" s="11" t="n">
        <f aca="false">SUM(J551-E551)</f>
        <v>-5605.5</v>
      </c>
      <c r="L551" s="11" t="str">
        <f aca="false">IF(SUM(+H551-C551)&lt;365,"ST","LT")</f>
        <v>ST</v>
      </c>
      <c r="M551" s="11"/>
      <c r="N551" s="11"/>
      <c r="O551" s="11"/>
      <c r="P551" s="11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customFormat="false" ht="15.75" hidden="false" customHeight="true" outlineLevel="0" collapsed="false">
      <c r="A552" s="25" t="s">
        <v>1416</v>
      </c>
      <c r="B552" s="11" t="n">
        <v>10</v>
      </c>
      <c r="C552" s="22" t="n">
        <v>43179</v>
      </c>
      <c r="D552" s="11" t="n">
        <v>0</v>
      </c>
      <c r="E552" s="11" t="n">
        <f aca="false">(B552*D552)</f>
        <v>0</v>
      </c>
      <c r="F552" s="11"/>
      <c r="G552" s="11"/>
      <c r="H552" s="22"/>
      <c r="I552" s="11"/>
      <c r="J552" s="11" t="n">
        <f aca="false">SUM(B552*I552)</f>
        <v>0</v>
      </c>
      <c r="K552" s="11" t="n">
        <f aca="false">SUM(J552-E552)</f>
        <v>0</v>
      </c>
      <c r="L552" s="11" t="str">
        <f aca="false">IF(SUM(+H552-C552)&lt;365,"ST","LT")</f>
        <v>ST</v>
      </c>
      <c r="M552" s="11"/>
      <c r="N552" s="11"/>
      <c r="O552" s="11"/>
      <c r="P552" s="11"/>
      <c r="Q552" s="25"/>
      <c r="R552" s="25" t="s">
        <v>94</v>
      </c>
      <c r="S552" s="25"/>
      <c r="T552" s="25"/>
      <c r="U552" s="25"/>
      <c r="V552" s="25"/>
      <c r="W552" s="25"/>
      <c r="X552" s="25"/>
      <c r="Y552" s="25"/>
      <c r="Z552" s="25"/>
    </row>
    <row r="553" customFormat="false" ht="15.75" hidden="false" customHeight="true" outlineLevel="0" collapsed="false">
      <c r="A553" s="25" t="s">
        <v>266</v>
      </c>
      <c r="B553" s="11" t="n">
        <v>100</v>
      </c>
      <c r="C553" s="22" t="n">
        <v>40500</v>
      </c>
      <c r="D553" s="11" t="n">
        <v>24.92</v>
      </c>
      <c r="E553" s="11" t="n">
        <f aca="false">(B553*D553)</f>
        <v>2492</v>
      </c>
      <c r="F553" s="11"/>
      <c r="G553" s="11"/>
      <c r="H553" s="22"/>
      <c r="I553" s="11"/>
      <c r="J553" s="11" t="n">
        <f aca="false">SUM(B553*I553)</f>
        <v>0</v>
      </c>
      <c r="K553" s="11" t="n">
        <f aca="false">SUM(J553-E553)</f>
        <v>-2492</v>
      </c>
      <c r="L553" s="11" t="str">
        <f aca="false">IF(SUM(+H553-C553)&lt;365,"ST","LT")</f>
        <v>ST</v>
      </c>
      <c r="M553" s="11"/>
      <c r="N553" s="11"/>
      <c r="O553" s="11"/>
      <c r="P553" s="11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customFormat="false" ht="15.75" hidden="false" customHeight="true" outlineLevel="0" collapsed="false">
      <c r="A554" s="25" t="s">
        <v>1250</v>
      </c>
      <c r="B554" s="11" t="n">
        <v>5</v>
      </c>
      <c r="C554" s="22" t="n">
        <v>42566</v>
      </c>
      <c r="D554" s="11" t="n">
        <v>1069.32</v>
      </c>
      <c r="E554" s="11" t="n">
        <f aca="false">(B554*D554)</f>
        <v>5346.6</v>
      </c>
      <c r="F554" s="11"/>
      <c r="G554" s="11"/>
      <c r="H554" s="22" t="n">
        <v>43090</v>
      </c>
      <c r="I554" s="11" t="n">
        <v>1138.5</v>
      </c>
      <c r="J554" s="11" t="n">
        <f aca="false">SUM(B554*I554)</f>
        <v>5692.5</v>
      </c>
      <c r="K554" s="11" t="n">
        <f aca="false">SUM(J554-E554)</f>
        <v>345.900000000001</v>
      </c>
      <c r="L554" s="11" t="str">
        <f aca="false">IF(SUM(+H554-C554)&lt;365,"ST","LT")</f>
        <v>LT</v>
      </c>
      <c r="M554" s="11"/>
      <c r="N554" s="11"/>
      <c r="O554" s="11"/>
      <c r="P554" s="11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customFormat="false" ht="15.75" hidden="false" customHeight="true" outlineLevel="0" collapsed="false">
      <c r="A555" s="25" t="s">
        <v>1250</v>
      </c>
      <c r="B555" s="11" t="n">
        <v>5</v>
      </c>
      <c r="C555" s="22" t="n">
        <v>42684</v>
      </c>
      <c r="D555" s="11" t="n">
        <v>957.51</v>
      </c>
      <c r="E555" s="11" t="n">
        <f aca="false">(B555*D555)</f>
        <v>4787.55</v>
      </c>
      <c r="F555" s="11"/>
      <c r="G555" s="11"/>
      <c r="H555" s="22" t="n">
        <v>43123</v>
      </c>
      <c r="I555" s="11" t="n">
        <v>1166.47</v>
      </c>
      <c r="J555" s="11" t="n">
        <f aca="false">SUM(B555*I555)</f>
        <v>5832.35</v>
      </c>
      <c r="K555" s="11" t="n">
        <f aca="false">SUM(J555-E555)</f>
        <v>1044.8</v>
      </c>
      <c r="L555" s="11" t="str">
        <f aca="false">IF(SUM(+H555-C555)&lt;365,"ST","LT")</f>
        <v>LT</v>
      </c>
      <c r="M555" s="11"/>
      <c r="N555" s="11"/>
      <c r="O555" s="11"/>
      <c r="P555" s="11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customFormat="false" ht="15.75" hidden="false" customHeight="true" outlineLevel="0" collapsed="false">
      <c r="A556" s="25" t="s">
        <v>1250</v>
      </c>
      <c r="B556" s="11" t="n">
        <v>5</v>
      </c>
      <c r="C556" s="22" t="n">
        <v>43039</v>
      </c>
      <c r="D556" s="11" t="n">
        <v>933.34</v>
      </c>
      <c r="E556" s="11" t="n">
        <f aca="false">(B556*D556)</f>
        <v>4666.7</v>
      </c>
      <c r="F556" s="11"/>
      <c r="G556" s="11"/>
      <c r="H556" s="22" t="n">
        <v>43152</v>
      </c>
      <c r="I556" s="11" t="n">
        <v>1132.07</v>
      </c>
      <c r="J556" s="11" t="n">
        <f aca="false">SUM(B556*I556)</f>
        <v>5660.35</v>
      </c>
      <c r="K556" s="11" t="n">
        <f aca="false">SUM(J556-E556)</f>
        <v>993.65</v>
      </c>
      <c r="L556" s="11" t="str">
        <f aca="false">IF(SUM(+H556-C556)&lt;365,"ST","LT")</f>
        <v>ST</v>
      </c>
      <c r="M556" s="11"/>
      <c r="N556" s="11"/>
      <c r="O556" s="11"/>
      <c r="P556" s="11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customFormat="false" ht="15.75" hidden="false" customHeight="true" outlineLevel="0" collapsed="false">
      <c r="A557" s="25" t="s">
        <v>1250</v>
      </c>
      <c r="B557" s="11" t="n">
        <v>5</v>
      </c>
      <c r="C557" s="22" t="n">
        <v>43039</v>
      </c>
      <c r="D557" s="11" t="n">
        <v>933.34</v>
      </c>
      <c r="E557" s="11" t="n">
        <f aca="false">(B557*D557)</f>
        <v>4666.7</v>
      </c>
      <c r="F557" s="11"/>
      <c r="G557" s="11"/>
      <c r="H557" s="22"/>
      <c r="I557" s="11"/>
      <c r="J557" s="11" t="n">
        <f aca="false">SUM(B557*I557)</f>
        <v>0</v>
      </c>
      <c r="K557" s="11" t="n">
        <f aca="false">SUM(J557-E557)</f>
        <v>-4666.7</v>
      </c>
      <c r="L557" s="11" t="str">
        <f aca="false">IF(SUM(+H557-C557)&lt;365,"ST","LT")</f>
        <v>ST</v>
      </c>
      <c r="M557" s="11"/>
      <c r="N557" s="11"/>
      <c r="O557" s="11"/>
      <c r="P557" s="11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customFormat="false" ht="15.75" hidden="false" customHeight="true" outlineLevel="0" collapsed="false">
      <c r="A558" s="25" t="s">
        <v>1250</v>
      </c>
      <c r="B558" s="11" t="n">
        <v>5</v>
      </c>
      <c r="C558" s="22" t="n">
        <v>43104</v>
      </c>
      <c r="D558" s="11" t="n">
        <v>1024.4</v>
      </c>
      <c r="E558" s="11" t="n">
        <f aca="false">(B558*D558)</f>
        <v>5122</v>
      </c>
      <c r="F558" s="11"/>
      <c r="G558" s="11"/>
      <c r="H558" s="22"/>
      <c r="I558" s="11"/>
      <c r="J558" s="11" t="n">
        <f aca="false">SUM(B558*I558)</f>
        <v>0</v>
      </c>
      <c r="K558" s="11" t="n">
        <f aca="false">SUM(J558-E558)</f>
        <v>-5122</v>
      </c>
      <c r="L558" s="11" t="str">
        <f aca="false">IF(SUM(+H558-C558)&lt;365,"ST","LT")</f>
        <v>ST</v>
      </c>
      <c r="M558" s="11"/>
      <c r="N558" s="11"/>
      <c r="O558" s="11"/>
      <c r="P558" s="11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customFormat="false" ht="14.25" hidden="false" customHeight="true" outlineLevel="0" collapsed="false">
      <c r="A559" s="25" t="s">
        <v>276</v>
      </c>
      <c r="B559" s="11" t="n">
        <v>20</v>
      </c>
      <c r="C559" s="22" t="n">
        <v>42081</v>
      </c>
      <c r="D559" s="11" t="n">
        <v>338.08</v>
      </c>
      <c r="E559" s="11" t="n">
        <f aca="false">(B559*D559)</f>
        <v>6761.6</v>
      </c>
      <c r="F559" s="11"/>
      <c r="G559" s="11"/>
      <c r="H559" s="22" t="n">
        <v>42884</v>
      </c>
      <c r="I559" s="11" t="n">
        <v>313.83</v>
      </c>
      <c r="J559" s="11" t="n">
        <f aca="false">SUM(B559*I559)</f>
        <v>6276.6</v>
      </c>
      <c r="K559" s="11" t="n">
        <f aca="false">SUM(J559-E559)</f>
        <v>-485</v>
      </c>
      <c r="L559" s="11" t="str">
        <f aca="false">IF(SUM(+H559-C559)&lt;365,"ST","LT")</f>
        <v>LT</v>
      </c>
      <c r="M559" s="11"/>
      <c r="N559" s="11"/>
      <c r="O559" s="11"/>
      <c r="P559" s="11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customFormat="false" ht="15.75" hidden="false" customHeight="true" outlineLevel="0" collapsed="false">
      <c r="A560" s="25" t="s">
        <v>276</v>
      </c>
      <c r="B560" s="11" t="n">
        <v>5</v>
      </c>
      <c r="C560" s="22" t="n">
        <v>42563</v>
      </c>
      <c r="D560" s="11" t="n">
        <v>0</v>
      </c>
      <c r="E560" s="11" t="n">
        <f aca="false">(B560*D560)</f>
        <v>0</v>
      </c>
      <c r="F560" s="11"/>
      <c r="G560" s="11"/>
      <c r="H560" s="22" t="n">
        <v>42884</v>
      </c>
      <c r="I560" s="11" t="n">
        <v>313.83</v>
      </c>
      <c r="J560" s="11" t="n">
        <f aca="false">SUM(B560*I560)</f>
        <v>1569.15</v>
      </c>
      <c r="K560" s="11" t="n">
        <f aca="false">SUM(J560-E560)</f>
        <v>1569.15</v>
      </c>
      <c r="L560" s="11" t="str">
        <f aca="false">IF(SUM(+H560-C560)&lt;365,"ST","LT")</f>
        <v>ST</v>
      </c>
      <c r="M560" s="11"/>
      <c r="N560" s="11"/>
      <c r="O560" s="11"/>
      <c r="P560" s="11"/>
      <c r="Q560" s="25"/>
      <c r="R560" s="25" t="s">
        <v>86</v>
      </c>
      <c r="S560" s="25"/>
      <c r="T560" s="25"/>
      <c r="U560" s="25"/>
      <c r="V560" s="25"/>
      <c r="W560" s="25"/>
      <c r="X560" s="25"/>
      <c r="Y560" s="25"/>
      <c r="Z560" s="25"/>
    </row>
    <row r="561" customFormat="false" ht="15.75" hidden="false" customHeight="true" outlineLevel="0" collapsed="false">
      <c r="A561" s="25" t="s">
        <v>276</v>
      </c>
      <c r="B561" s="11" t="n">
        <v>5</v>
      </c>
      <c r="C561" s="22" t="n">
        <v>42563</v>
      </c>
      <c r="D561" s="11" t="n">
        <v>0</v>
      </c>
      <c r="E561" s="11" t="n">
        <f aca="false">(B561*D561)</f>
        <v>0</v>
      </c>
      <c r="F561" s="11"/>
      <c r="G561" s="11"/>
      <c r="H561" s="22"/>
      <c r="I561" s="11"/>
      <c r="J561" s="11" t="n">
        <f aca="false">SUM(B561*I561)</f>
        <v>0</v>
      </c>
      <c r="K561" s="11" t="n">
        <f aca="false">SUM(J561-E561)</f>
        <v>0</v>
      </c>
      <c r="L561" s="11" t="str">
        <f aca="false">IF(SUM(+H561-C561)&lt;365,"ST","LT")</f>
        <v>ST</v>
      </c>
      <c r="M561" s="11"/>
      <c r="N561" s="11"/>
      <c r="O561" s="11"/>
      <c r="P561" s="11"/>
      <c r="Q561" s="25"/>
      <c r="R561" s="25" t="s">
        <v>86</v>
      </c>
      <c r="S561" s="25"/>
      <c r="T561" s="25"/>
      <c r="U561" s="25"/>
      <c r="V561" s="25"/>
      <c r="W561" s="25"/>
      <c r="X561" s="25"/>
      <c r="Y561" s="25"/>
      <c r="Z561" s="25"/>
    </row>
    <row r="562" customFormat="false" ht="13.5" hidden="false" customHeight="true" outlineLevel="0" collapsed="false">
      <c r="A562" s="25" t="s">
        <v>276</v>
      </c>
      <c r="B562" s="11" t="n">
        <v>20</v>
      </c>
      <c r="C562" s="22" t="n">
        <v>42649</v>
      </c>
      <c r="D562" s="11" t="n">
        <v>238.99</v>
      </c>
      <c r="E562" s="11" t="n">
        <f aca="false">(B562*D562)</f>
        <v>4779.8</v>
      </c>
      <c r="F562" s="11"/>
      <c r="G562" s="11"/>
      <c r="H562" s="22"/>
      <c r="I562" s="11"/>
      <c r="J562" s="11" t="n">
        <f aca="false">SUM(B562*I562)</f>
        <v>0</v>
      </c>
      <c r="K562" s="11" t="n">
        <f aca="false">SUM(J562-E562)</f>
        <v>-4779.8</v>
      </c>
      <c r="L562" s="11" t="str">
        <f aca="false">IF(SUM(+H562-C562)&lt;365,"ST","LT")</f>
        <v>ST</v>
      </c>
      <c r="M562" s="11"/>
      <c r="N562" s="11"/>
      <c r="O562" s="11"/>
      <c r="P562" s="11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customFormat="false" ht="13.5" hidden="false" customHeight="true" outlineLevel="0" collapsed="false">
      <c r="A563" s="25" t="s">
        <v>276</v>
      </c>
      <c r="B563" s="11" t="n">
        <v>25</v>
      </c>
      <c r="C563" s="22" t="n">
        <v>42934</v>
      </c>
      <c r="D563" s="11" t="n">
        <v>2832</v>
      </c>
      <c r="E563" s="11" t="n">
        <f aca="false">(B563*D563)</f>
        <v>70800</v>
      </c>
      <c r="F563" s="11"/>
      <c r="G563" s="11"/>
      <c r="H563" s="22"/>
      <c r="I563" s="11"/>
      <c r="J563" s="11" t="n">
        <f aca="false">SUM(B563*I563)</f>
        <v>0</v>
      </c>
      <c r="K563" s="11" t="n">
        <f aca="false">SUM(J563-E563)</f>
        <v>-70800</v>
      </c>
      <c r="L563" s="11" t="str">
        <f aca="false">IF(SUM(+H563-C563)&lt;365,"ST","LT")</f>
        <v>ST</v>
      </c>
      <c r="M563" s="11"/>
      <c r="N563" s="11"/>
      <c r="O563" s="11"/>
      <c r="P563" s="11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customFormat="false" ht="13.5" hidden="false" customHeight="true" outlineLevel="0" collapsed="false">
      <c r="A564" s="25" t="s">
        <v>287</v>
      </c>
      <c r="B564" s="11" t="n">
        <v>10</v>
      </c>
      <c r="C564" s="22" t="n">
        <v>43125</v>
      </c>
      <c r="D564" s="11" t="n">
        <v>774.47</v>
      </c>
      <c r="E564" s="11" t="n">
        <f aca="false">(B564*D564)</f>
        <v>7744.7</v>
      </c>
      <c r="F564" s="11"/>
      <c r="G564" s="11"/>
      <c r="H564" s="22"/>
      <c r="I564" s="11"/>
      <c r="J564" s="11" t="n">
        <f aca="false">SUM(B564*I564)</f>
        <v>0</v>
      </c>
      <c r="K564" s="11" t="n">
        <f aca="false">SUM(J564-E564)</f>
        <v>-7744.7</v>
      </c>
      <c r="L564" s="11" t="str">
        <f aca="false">IF(SUM(+H564-C564)&lt;365,"ST","LT")</f>
        <v>ST</v>
      </c>
      <c r="M564" s="11"/>
      <c r="N564" s="11"/>
      <c r="O564" s="11"/>
      <c r="P564" s="11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customFormat="false" ht="13.5" hidden="false" customHeight="true" outlineLevel="0" collapsed="false">
      <c r="A565" s="25" t="s">
        <v>290</v>
      </c>
      <c r="B565" s="11" t="n">
        <v>50</v>
      </c>
      <c r="C565" s="22" t="n">
        <v>42850</v>
      </c>
      <c r="D565" s="11" t="n">
        <v>160.79</v>
      </c>
      <c r="E565" s="11" t="n">
        <f aca="false">(B565*D565)</f>
        <v>8039.5</v>
      </c>
      <c r="F565" s="11"/>
      <c r="G565" s="11"/>
      <c r="H565" s="22" t="n">
        <v>42893</v>
      </c>
      <c r="I565" s="11" t="n">
        <v>182.16</v>
      </c>
      <c r="J565" s="11" t="n">
        <f aca="false">SUM(B565*I565)</f>
        <v>9108</v>
      </c>
      <c r="K565" s="11" t="n">
        <f aca="false">SUM(J565-E565)</f>
        <v>1068.5</v>
      </c>
      <c r="L565" s="11" t="str">
        <f aca="false">IF(SUM(+H565-C565)&lt;365,"ST","LT")</f>
        <v>ST</v>
      </c>
      <c r="M565" s="11"/>
      <c r="N565" s="11"/>
      <c r="O565" s="11"/>
      <c r="P565" s="11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customFormat="false" ht="13.5" hidden="false" customHeight="true" outlineLevel="0" collapsed="false">
      <c r="A566" s="25" t="s">
        <v>290</v>
      </c>
      <c r="B566" s="11" t="n">
        <v>50</v>
      </c>
      <c r="C566" s="22" t="n">
        <v>42920</v>
      </c>
      <c r="D566" s="11" t="n">
        <v>167.66</v>
      </c>
      <c r="E566" s="11" t="n">
        <f aca="false">(B566*D566)</f>
        <v>8383</v>
      </c>
      <c r="F566" s="11"/>
      <c r="G566" s="11"/>
      <c r="H566" s="22" t="n">
        <v>43132</v>
      </c>
      <c r="I566" s="11" t="n">
        <v>188.5</v>
      </c>
      <c r="J566" s="11" t="n">
        <f aca="false">SUM(B566*I566)</f>
        <v>9425</v>
      </c>
      <c r="K566" s="11" t="n">
        <f aca="false">SUM(J566-E566)</f>
        <v>1042</v>
      </c>
      <c r="L566" s="11" t="str">
        <f aca="false">IF(SUM(+H566-C566)&lt;365,"ST","LT")</f>
        <v>ST</v>
      </c>
      <c r="M566" s="11"/>
      <c r="N566" s="11"/>
      <c r="O566" s="11"/>
      <c r="P566" s="11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customFormat="false" ht="15.75" hidden="false" customHeight="true" outlineLevel="0" collapsed="false">
      <c r="A567" s="25" t="s">
        <v>1038</v>
      </c>
      <c r="B567" s="11" t="n">
        <v>50</v>
      </c>
      <c r="C567" s="22" t="n">
        <v>42796</v>
      </c>
      <c r="D567" s="11" t="n">
        <v>146.45</v>
      </c>
      <c r="E567" s="11" t="n">
        <f aca="false">(B567*D567)</f>
        <v>7322.5</v>
      </c>
      <c r="F567" s="11"/>
      <c r="G567" s="11"/>
      <c r="H567" s="22"/>
      <c r="I567" s="11"/>
      <c r="J567" s="11" t="n">
        <f aca="false">SUM(B567*I567)</f>
        <v>0</v>
      </c>
      <c r="K567" s="11" t="n">
        <f aca="false">SUM(J567-E567)</f>
        <v>-7322.5</v>
      </c>
      <c r="L567" s="11" t="str">
        <f aca="false">IF(SUM(+H567-C567)&lt;365,"ST","LT")</f>
        <v>ST</v>
      </c>
      <c r="M567" s="11"/>
      <c r="N567" s="11"/>
      <c r="O567" s="11"/>
      <c r="P567" s="11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customFormat="false" ht="15.75" hidden="false" customHeight="true" outlineLevel="0" collapsed="false">
      <c r="A568" s="25" t="s">
        <v>1038</v>
      </c>
      <c r="B568" s="11" t="n">
        <v>5</v>
      </c>
      <c r="C568" s="22" t="n">
        <v>42857</v>
      </c>
      <c r="D568" s="11" t="n">
        <v>153.22</v>
      </c>
      <c r="E568" s="11" t="n">
        <f aca="false">(B568*D568)</f>
        <v>766.1</v>
      </c>
      <c r="F568" s="11"/>
      <c r="G568" s="11"/>
      <c r="H568" s="22"/>
      <c r="I568" s="11"/>
      <c r="J568" s="11" t="n">
        <f aca="false">SUM(B568*I568)</f>
        <v>0</v>
      </c>
      <c r="K568" s="11" t="n">
        <f aca="false">SUM(J568-E568)</f>
        <v>-766.1</v>
      </c>
      <c r="L568" s="11" t="str">
        <f aca="false">IF(SUM(+H568-C568)&lt;365,"ST","LT")</f>
        <v>ST</v>
      </c>
      <c r="M568" s="11"/>
      <c r="N568" s="11"/>
      <c r="O568" s="11"/>
      <c r="P568" s="11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customFormat="false" ht="15.75" hidden="false" customHeight="true" outlineLevel="0" collapsed="false">
      <c r="A569" s="25" t="s">
        <v>305</v>
      </c>
      <c r="B569" s="11" t="n">
        <v>50</v>
      </c>
      <c r="C569" s="22" t="n">
        <v>42572</v>
      </c>
      <c r="D569" s="11" t="n">
        <v>137.48</v>
      </c>
      <c r="E569" s="11" t="n">
        <f aca="false">(B569*D569)</f>
        <v>6874</v>
      </c>
      <c r="F569" s="11"/>
      <c r="G569" s="11"/>
      <c r="H569" s="22" t="n">
        <v>43131</v>
      </c>
      <c r="I569" s="11" t="n">
        <v>213.55</v>
      </c>
      <c r="J569" s="11" t="n">
        <f aca="false">SUM(B569*I569)</f>
        <v>10677.5</v>
      </c>
      <c r="K569" s="11" t="n">
        <f aca="false">SUM(J569-E569)</f>
        <v>3803.5</v>
      </c>
      <c r="L569" s="11" t="str">
        <f aca="false">IF(SUM(+H569-C569)&lt;365,"ST","LT")</f>
        <v>LT</v>
      </c>
      <c r="M569" s="11"/>
      <c r="N569" s="11"/>
      <c r="O569" s="11"/>
      <c r="P569" s="11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customFormat="false" ht="15.75" hidden="false" customHeight="true" outlineLevel="0" collapsed="false">
      <c r="A570" s="25" t="s">
        <v>305</v>
      </c>
      <c r="B570" s="11" t="n">
        <v>50</v>
      </c>
      <c r="C570" s="22" t="n">
        <v>42838</v>
      </c>
      <c r="D570" s="11" t="n">
        <v>131.06</v>
      </c>
      <c r="E570" s="11" t="n">
        <f aca="false">(B570*D570)</f>
        <v>6553</v>
      </c>
      <c r="F570" s="11"/>
      <c r="G570" s="11"/>
      <c r="H570" s="22" t="n">
        <v>43154</v>
      </c>
      <c r="I570" s="11" t="n">
        <v>203.69</v>
      </c>
      <c r="J570" s="11" t="n">
        <f aca="false">SUM(B570*I570)</f>
        <v>10184.5</v>
      </c>
      <c r="K570" s="11" t="n">
        <f aca="false">SUM(J570-E570)</f>
        <v>3631.5</v>
      </c>
      <c r="L570" s="11" t="str">
        <f aca="false">IF(SUM(+H570-C570)&lt;365,"ST","LT")</f>
        <v>ST</v>
      </c>
      <c r="M570" s="11"/>
      <c r="N570" s="11"/>
      <c r="O570" s="11"/>
      <c r="P570" s="11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customFormat="false" ht="15.75" hidden="false" customHeight="true" outlineLevel="0" collapsed="false">
      <c r="A571" s="25" t="s">
        <v>1417</v>
      </c>
      <c r="B571" s="11" t="n">
        <v>50</v>
      </c>
      <c r="C571" s="22" t="n">
        <v>41719</v>
      </c>
      <c r="D571" s="11" t="n">
        <v>72.17</v>
      </c>
      <c r="E571" s="11" t="n">
        <f aca="false">(B571*D571)</f>
        <v>3608.5</v>
      </c>
      <c r="F571" s="11"/>
      <c r="G571" s="11"/>
      <c r="H571" s="22" t="n">
        <v>42884</v>
      </c>
      <c r="I571" s="11" t="n">
        <v>128.45</v>
      </c>
      <c r="J571" s="11" t="n">
        <f aca="false">SUM(B571*I571)</f>
        <v>6422.5</v>
      </c>
      <c r="K571" s="11" t="n">
        <f aca="false">SUM(J571-E571)</f>
        <v>2814</v>
      </c>
      <c r="L571" s="11" t="str">
        <f aca="false">IF(SUM(+H571-C571)&lt;365,"ST","LT")</f>
        <v>LT</v>
      </c>
      <c r="M571" s="11"/>
      <c r="N571" s="11"/>
      <c r="O571" s="11"/>
      <c r="P571" s="11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customFormat="false" ht="15.75" hidden="false" customHeight="true" outlineLevel="0" collapsed="false">
      <c r="A572" s="25" t="s">
        <v>1417</v>
      </c>
      <c r="B572" s="11" t="n">
        <v>50</v>
      </c>
      <c r="C572" s="22" t="n">
        <v>41719</v>
      </c>
      <c r="D572" s="11" t="n">
        <v>72.17</v>
      </c>
      <c r="E572" s="11" t="n">
        <f aca="false">(B572*D572)</f>
        <v>3608.5</v>
      </c>
      <c r="F572" s="11"/>
      <c r="G572" s="11"/>
      <c r="H572" s="22"/>
      <c r="I572" s="11"/>
      <c r="J572" s="11" t="n">
        <f aca="false">SUM(B572*I572)</f>
        <v>0</v>
      </c>
      <c r="K572" s="11" t="n">
        <f aca="false">SUM(J572-E572)</f>
        <v>-3608.5</v>
      </c>
      <c r="L572" s="11" t="str">
        <f aca="false">IF(SUM(+H572-C572)&lt;365,"ST","LT")</f>
        <v>ST</v>
      </c>
      <c r="M572" s="11"/>
      <c r="N572" s="11"/>
      <c r="O572" s="11"/>
      <c r="P572" s="11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customFormat="false" ht="15.75" hidden="false" customHeight="true" outlineLevel="0" collapsed="false">
      <c r="A573" s="25" t="s">
        <v>1417</v>
      </c>
      <c r="B573" s="11" t="n">
        <v>50</v>
      </c>
      <c r="C573" s="22" t="n">
        <v>43132</v>
      </c>
      <c r="D573" s="11" t="n">
        <v>173.72</v>
      </c>
      <c r="E573" s="11" t="n">
        <f aca="false">(B573*D573)</f>
        <v>8686</v>
      </c>
      <c r="F573" s="11"/>
      <c r="G573" s="11"/>
      <c r="H573" s="22"/>
      <c r="I573" s="11"/>
      <c r="J573" s="11" t="n">
        <f aca="false">SUM(B573*I573)</f>
        <v>0</v>
      </c>
      <c r="K573" s="11" t="n">
        <f aca="false">SUM(J573-E573)</f>
        <v>-8686</v>
      </c>
      <c r="L573" s="11" t="str">
        <f aca="false">IF(SUM(+H573-C573)&lt;365,"ST","LT")</f>
        <v>ST</v>
      </c>
      <c r="M573" s="11"/>
      <c r="N573" s="11"/>
      <c r="O573" s="11"/>
      <c r="P573" s="11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customFormat="false" ht="15.75" hidden="false" customHeight="true" outlineLevel="0" collapsed="false">
      <c r="A574" s="25" t="s">
        <v>763</v>
      </c>
      <c r="B574" s="11" t="n">
        <v>10</v>
      </c>
      <c r="C574" s="22" t="n">
        <v>42585</v>
      </c>
      <c r="D574" s="11" t="n">
        <v>684.46</v>
      </c>
      <c r="E574" s="11" t="n">
        <f aca="false">(B574*D574)</f>
        <v>6844.6</v>
      </c>
      <c r="F574" s="11"/>
      <c r="G574" s="11"/>
      <c r="H574" s="22" t="n">
        <v>42858</v>
      </c>
      <c r="I574" s="11" t="n">
        <v>702.9</v>
      </c>
      <c r="J574" s="11" t="n">
        <f aca="false">SUM(B574*I574)</f>
        <v>7029</v>
      </c>
      <c r="K574" s="11" t="n">
        <f aca="false">SUM(J574-E574)</f>
        <v>184.4</v>
      </c>
      <c r="L574" s="11" t="str">
        <f aca="false">IF(SUM(+H574-C574)&lt;365,"ST","LT")</f>
        <v>ST</v>
      </c>
      <c r="M574" s="11"/>
      <c r="N574" s="11"/>
      <c r="O574" s="11"/>
      <c r="P574" s="11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customFormat="false" ht="15.75" hidden="false" customHeight="true" outlineLevel="0" collapsed="false">
      <c r="A575" s="25" t="s">
        <v>1418</v>
      </c>
      <c r="B575" s="11" t="n">
        <v>5</v>
      </c>
      <c r="C575" s="22" t="n">
        <v>42362</v>
      </c>
      <c r="D575" s="11" t="n">
        <v>1300.82</v>
      </c>
      <c r="E575" s="11" t="n">
        <f aca="false">(B575*D575)</f>
        <v>6504.1</v>
      </c>
      <c r="F575" s="11"/>
      <c r="G575" s="11"/>
      <c r="H575" s="22"/>
      <c r="I575" s="11"/>
      <c r="J575" s="11" t="n">
        <f aca="false">SUM(B575*I575)</f>
        <v>0</v>
      </c>
      <c r="K575" s="11" t="n">
        <f aca="false">SUM(J575-E575)</f>
        <v>-6504.1</v>
      </c>
      <c r="L575" s="11" t="str">
        <f aca="false">IF(SUM(+H575-C575)&lt;365,"ST","LT")</f>
        <v>ST</v>
      </c>
      <c r="M575" s="11"/>
      <c r="N575" s="11"/>
      <c r="O575" s="11"/>
      <c r="P575" s="11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customFormat="false" ht="15.75" hidden="false" customHeight="true" outlineLevel="0" collapsed="false">
      <c r="A576" s="25" t="s">
        <v>1418</v>
      </c>
      <c r="B576" s="11" t="n">
        <v>5</v>
      </c>
      <c r="C576" s="22" t="n">
        <v>42886</v>
      </c>
      <c r="D576" s="11" t="n">
        <v>1792.45</v>
      </c>
      <c r="E576" s="11" t="n">
        <f aca="false">(B576*D576)</f>
        <v>8962.25</v>
      </c>
      <c r="F576" s="11"/>
      <c r="G576" s="11"/>
      <c r="H576" s="22"/>
      <c r="I576" s="11"/>
      <c r="J576" s="11" t="n">
        <f aca="false">SUM(B576*I576)</f>
        <v>0</v>
      </c>
      <c r="K576" s="11" t="n">
        <f aca="false">SUM(J576-E576)</f>
        <v>-8962.25</v>
      </c>
      <c r="L576" s="11" t="str">
        <f aca="false">IF(SUM(+H576-C576)&lt;365,"ST","LT")</f>
        <v>ST</v>
      </c>
      <c r="M576" s="11"/>
      <c r="N576" s="11"/>
      <c r="O576" s="11"/>
      <c r="P576" s="11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customFormat="false" ht="15.75" hidden="false" customHeight="true" outlineLevel="0" collapsed="false">
      <c r="A577" s="25" t="s">
        <v>1418</v>
      </c>
      <c r="B577" s="11" t="n">
        <v>5</v>
      </c>
      <c r="C577" s="22" t="n">
        <v>42955</v>
      </c>
      <c r="D577" s="11" t="n">
        <v>1181.4</v>
      </c>
      <c r="E577" s="11" t="n">
        <f aca="false">(B577*D577)</f>
        <v>5907</v>
      </c>
      <c r="F577" s="11"/>
      <c r="G577" s="11"/>
      <c r="H577" s="22"/>
      <c r="I577" s="11"/>
      <c r="J577" s="11" t="n">
        <f aca="false">SUM(B577*I577)</f>
        <v>0</v>
      </c>
      <c r="K577" s="11" t="n">
        <f aca="false">SUM(J577-E577)</f>
        <v>-5907</v>
      </c>
      <c r="L577" s="11" t="str">
        <f aca="false">IF(SUM(+H577-C577)&lt;365,"ST","LT")</f>
        <v>ST</v>
      </c>
      <c r="M577" s="11"/>
      <c r="N577" s="11"/>
      <c r="O577" s="11"/>
      <c r="P577" s="11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customFormat="false" ht="15.75" hidden="false" customHeight="true" outlineLevel="0" collapsed="false">
      <c r="A578" s="25" t="s">
        <v>1418</v>
      </c>
      <c r="B578" s="11" t="n">
        <v>7</v>
      </c>
      <c r="C578" s="22" t="n">
        <v>42935</v>
      </c>
      <c r="D578" s="11" t="n">
        <v>0</v>
      </c>
      <c r="E578" s="11" t="n">
        <f aca="false">(B578*D578)</f>
        <v>0</v>
      </c>
      <c r="F578" s="11"/>
      <c r="G578" s="11"/>
      <c r="H578" s="22"/>
      <c r="I578" s="11"/>
      <c r="J578" s="11" t="n">
        <f aca="false">SUM(B578*I578)</f>
        <v>0</v>
      </c>
      <c r="K578" s="11" t="n">
        <f aca="false">SUM(J578-E578)</f>
        <v>0</v>
      </c>
      <c r="L578" s="11" t="str">
        <f aca="false">IF(SUM(+H578-C578)&lt;365,"ST","LT")</f>
        <v>ST</v>
      </c>
      <c r="M578" s="11"/>
      <c r="N578" s="11"/>
      <c r="O578" s="11"/>
      <c r="P578" s="11"/>
      <c r="Q578" s="25"/>
      <c r="R578" s="25" t="s">
        <v>86</v>
      </c>
      <c r="S578" s="25"/>
      <c r="T578" s="25"/>
      <c r="U578" s="25"/>
      <c r="V578" s="25"/>
      <c r="W578" s="25"/>
      <c r="X578" s="25"/>
      <c r="Y578" s="25"/>
      <c r="Z578" s="25"/>
    </row>
    <row r="579" customFormat="false" ht="15.75" hidden="false" customHeight="true" outlineLevel="0" collapsed="false">
      <c r="A579" s="25" t="s">
        <v>1418</v>
      </c>
      <c r="B579" s="11" t="n">
        <v>5</v>
      </c>
      <c r="C579" s="22" t="n">
        <v>43151</v>
      </c>
      <c r="D579" s="11" t="n">
        <v>1303.46</v>
      </c>
      <c r="E579" s="11" t="n">
        <f aca="false">(B579*D579)</f>
        <v>6517.3</v>
      </c>
      <c r="F579" s="11"/>
      <c r="G579" s="11"/>
      <c r="H579" s="22"/>
      <c r="I579" s="11"/>
      <c r="J579" s="11" t="n">
        <f aca="false">SUM(B579*I579)</f>
        <v>0</v>
      </c>
      <c r="K579" s="11" t="n">
        <f aca="false">SUM(J579-E579)</f>
        <v>-6517.3</v>
      </c>
      <c r="L579" s="11" t="str">
        <f aca="false">IF(SUM(+H579-C579)&lt;365,"ST","LT")</f>
        <v>ST</v>
      </c>
      <c r="M579" s="11"/>
      <c r="N579" s="11"/>
      <c r="O579" s="11"/>
      <c r="P579" s="11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customFormat="false" ht="15.75" hidden="false" customHeight="true" outlineLevel="0" collapsed="false">
      <c r="A580" s="25" t="s">
        <v>351</v>
      </c>
      <c r="B580" s="11" t="n">
        <v>50</v>
      </c>
      <c r="C580" s="22" t="n">
        <v>42940</v>
      </c>
      <c r="D580" s="11" t="n">
        <v>121.2</v>
      </c>
      <c r="E580" s="11" t="n">
        <f aca="false">(B580*D580)</f>
        <v>6060</v>
      </c>
      <c r="F580" s="11"/>
      <c r="G580" s="11"/>
      <c r="H580" s="22" t="n">
        <v>42977</v>
      </c>
      <c r="I580" s="11" t="n">
        <v>130.51</v>
      </c>
      <c r="J580" s="11" t="n">
        <f aca="false">SUM(B580*I580)</f>
        <v>6525.5</v>
      </c>
      <c r="K580" s="11" t="n">
        <f aca="false">SUM(J580-E580)</f>
        <v>465.5</v>
      </c>
      <c r="L580" s="11" t="str">
        <f aca="false">IF(SUM(+H580-C580)&lt;365,"ST","LT")</f>
        <v>ST</v>
      </c>
      <c r="M580" s="11"/>
      <c r="N580" s="11"/>
      <c r="O580" s="11"/>
      <c r="P580" s="11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customFormat="false" ht="15.75" hidden="false" customHeight="true" outlineLevel="0" collapsed="false">
      <c r="A581" s="25" t="s">
        <v>351</v>
      </c>
      <c r="B581" s="11" t="n">
        <v>50</v>
      </c>
      <c r="C581" s="22" t="n">
        <v>42936</v>
      </c>
      <c r="D581" s="11" t="n">
        <v>127.06</v>
      </c>
      <c r="E581" s="11" t="n">
        <f aca="false">(B581*D581)</f>
        <v>6353</v>
      </c>
      <c r="F581" s="11"/>
      <c r="G581" s="11"/>
      <c r="H581" s="22" t="n">
        <v>42970</v>
      </c>
      <c r="I581" s="11" t="n">
        <v>124.29</v>
      </c>
      <c r="J581" s="11" t="n">
        <f aca="false">SUM(B581*I581)</f>
        <v>6214.5</v>
      </c>
      <c r="K581" s="11" t="n">
        <f aca="false">SUM(J581-E581)</f>
        <v>-138.5</v>
      </c>
      <c r="L581" s="11" t="str">
        <f aca="false">IF(SUM(+H581-C581)&lt;365,"ST","LT")</f>
        <v>ST</v>
      </c>
      <c r="M581" s="11"/>
      <c r="N581" s="11"/>
      <c r="O581" s="11"/>
      <c r="P581" s="11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customFormat="false" ht="15.75" hidden="false" customHeight="true" outlineLevel="0" collapsed="false">
      <c r="A582" s="25" t="s">
        <v>351</v>
      </c>
      <c r="B582" s="11" t="n">
        <v>50</v>
      </c>
      <c r="C582" s="22" t="n">
        <v>42985</v>
      </c>
      <c r="D582" s="11" t="n">
        <v>137.47</v>
      </c>
      <c r="E582" s="11" t="n">
        <f aca="false">(B582*D582)</f>
        <v>6873.5</v>
      </c>
      <c r="F582" s="11"/>
      <c r="G582" s="11"/>
      <c r="H582" s="22" t="n">
        <v>42983</v>
      </c>
      <c r="I582" s="11" t="n">
        <v>135.88</v>
      </c>
      <c r="J582" s="11" t="n">
        <f aca="false">SUM(B582*I582)</f>
        <v>6794</v>
      </c>
      <c r="K582" s="11" t="n">
        <f aca="false">SUM(J582-E582)</f>
        <v>-79.5</v>
      </c>
      <c r="L582" s="11" t="str">
        <f aca="false">IF(SUM(+H582-C582)&lt;365,"ST","LT")</f>
        <v>ST</v>
      </c>
      <c r="M582" s="11"/>
      <c r="N582" s="11"/>
      <c r="O582" s="11"/>
      <c r="P582" s="11"/>
      <c r="Q582" s="25"/>
      <c r="R582" s="25" t="s">
        <v>445</v>
      </c>
      <c r="S582" s="25"/>
      <c r="T582" s="25"/>
      <c r="U582" s="25"/>
      <c r="V582" s="25"/>
      <c r="W582" s="25"/>
      <c r="X582" s="25"/>
      <c r="Y582" s="25"/>
      <c r="Z582" s="25"/>
    </row>
    <row r="583" customFormat="false" ht="15.75" hidden="false" customHeight="true" outlineLevel="0" collapsed="false">
      <c r="A583" s="25" t="s">
        <v>1272</v>
      </c>
      <c r="B583" s="11" t="n">
        <v>10</v>
      </c>
      <c r="C583" s="22" t="n">
        <v>41128</v>
      </c>
      <c r="D583" s="11" t="n">
        <v>270.35</v>
      </c>
      <c r="E583" s="11" t="n">
        <f aca="false">(B583*D583)</f>
        <v>2703.5</v>
      </c>
      <c r="F583" s="11"/>
      <c r="G583" s="11"/>
      <c r="H583" s="22" t="n">
        <v>43186</v>
      </c>
      <c r="I583" s="11" t="n">
        <v>237.6</v>
      </c>
      <c r="J583" s="11" t="n">
        <f aca="false">SUM(B583*I583)</f>
        <v>2376</v>
      </c>
      <c r="K583" s="11" t="n">
        <f aca="false">SUM(J583-E583)</f>
        <v>-327.5</v>
      </c>
      <c r="L583" s="11" t="str">
        <f aca="false">IF(SUM(+H583-C583)&lt;365,"ST","LT")</f>
        <v>LT</v>
      </c>
      <c r="M583" s="11"/>
      <c r="N583" s="11"/>
      <c r="O583" s="11"/>
      <c r="P583" s="11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customFormat="false" ht="15.75" hidden="false" customHeight="true" outlineLevel="0" collapsed="false">
      <c r="A584" s="25" t="s">
        <v>1272</v>
      </c>
      <c r="B584" s="11" t="n">
        <v>13</v>
      </c>
      <c r="C584" s="22" t="n">
        <v>42177</v>
      </c>
      <c r="D584" s="11" t="n">
        <v>248.35</v>
      </c>
      <c r="E584" s="11" t="n">
        <f aca="false">(B584*D584)</f>
        <v>3228.55</v>
      </c>
      <c r="F584" s="11"/>
      <c r="G584" s="11"/>
      <c r="H584" s="22" t="n">
        <v>43186</v>
      </c>
      <c r="I584" s="11" t="n">
        <v>237.6</v>
      </c>
      <c r="J584" s="11" t="n">
        <f aca="false">SUM(B584*I584)</f>
        <v>3088.8</v>
      </c>
      <c r="K584" s="11" t="n">
        <f aca="false">SUM(J584-E584)</f>
        <v>-139.75</v>
      </c>
      <c r="L584" s="11" t="str">
        <f aca="false">IF(SUM(+H584-C584)&lt;365,"ST","LT")</f>
        <v>LT</v>
      </c>
      <c r="M584" s="11"/>
      <c r="N584" s="11"/>
      <c r="O584" s="11"/>
      <c r="P584" s="11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customFormat="false" ht="15.75" hidden="false" customHeight="true" outlineLevel="0" collapsed="false">
      <c r="A585" s="25" t="s">
        <v>1272</v>
      </c>
      <c r="B585" s="11" t="n">
        <v>2</v>
      </c>
      <c r="C585" s="22" t="n">
        <v>42177</v>
      </c>
      <c r="D585" s="11" t="n">
        <v>248.84</v>
      </c>
      <c r="E585" s="11" t="n">
        <f aca="false">(B585*D585)</f>
        <v>497.68</v>
      </c>
      <c r="F585" s="11"/>
      <c r="G585" s="11"/>
      <c r="H585" s="22"/>
      <c r="I585" s="11"/>
      <c r="J585" s="11" t="n">
        <f aca="false">SUM(B585*I585)</f>
        <v>0</v>
      </c>
      <c r="K585" s="11" t="n">
        <f aca="false">SUM(J585-E585)</f>
        <v>-497.68</v>
      </c>
      <c r="L585" s="11" t="str">
        <f aca="false">IF(SUM(+H585-C585)&lt;365,"ST","LT")</f>
        <v>ST</v>
      </c>
      <c r="M585" s="11"/>
      <c r="N585" s="11"/>
      <c r="O585" s="11"/>
      <c r="P585" s="11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customFormat="false" ht="15.75" hidden="false" customHeight="true" outlineLevel="0" collapsed="false">
      <c r="A586" s="25" t="s">
        <v>1272</v>
      </c>
      <c r="B586" s="11" t="n">
        <v>25</v>
      </c>
      <c r="C586" s="22" t="n">
        <v>43014</v>
      </c>
      <c r="D586" s="11" t="n">
        <v>0</v>
      </c>
      <c r="E586" s="11" t="n">
        <f aca="false">(B586*D586)</f>
        <v>0</v>
      </c>
      <c r="F586" s="11"/>
      <c r="G586" s="11"/>
      <c r="H586" s="22"/>
      <c r="I586" s="11"/>
      <c r="J586" s="11" t="n">
        <f aca="false">SUM(B586*I586)</f>
        <v>0</v>
      </c>
      <c r="K586" s="11" t="n">
        <f aca="false">SUM(J586-E586)</f>
        <v>0</v>
      </c>
      <c r="L586" s="11" t="str">
        <f aca="false">IF(SUM(+H586-C586)&lt;365,"ST","LT")</f>
        <v>ST</v>
      </c>
      <c r="M586" s="11"/>
      <c r="N586" s="11"/>
      <c r="O586" s="11"/>
      <c r="P586" s="11"/>
      <c r="Q586" s="25"/>
      <c r="R586" s="25" t="s">
        <v>94</v>
      </c>
      <c r="S586" s="25"/>
      <c r="T586" s="25"/>
      <c r="U586" s="25"/>
      <c r="V586" s="25"/>
      <c r="W586" s="25"/>
      <c r="X586" s="25"/>
      <c r="Y586" s="25"/>
      <c r="Z586" s="25"/>
    </row>
    <row r="587" customFormat="false" ht="15.75" hidden="false" customHeight="true" outlineLevel="0" collapsed="false">
      <c r="A587" s="25" t="s">
        <v>1272</v>
      </c>
      <c r="B587" s="11" t="n">
        <v>23</v>
      </c>
      <c r="C587" s="22" t="n">
        <v>43192</v>
      </c>
      <c r="D587" s="11" t="n">
        <v>204.02</v>
      </c>
      <c r="E587" s="11" t="n">
        <f aca="false">(B587*D587)</f>
        <v>4692.46</v>
      </c>
      <c r="F587" s="11"/>
      <c r="G587" s="11"/>
      <c r="H587" s="22"/>
      <c r="I587" s="11"/>
      <c r="J587" s="11" t="n">
        <f aca="false">SUM(B587*I587)</f>
        <v>0</v>
      </c>
      <c r="K587" s="11" t="n">
        <f aca="false">SUM(J587-E587)</f>
        <v>-4692.46</v>
      </c>
      <c r="L587" s="11" t="str">
        <f aca="false">IF(SUM(+H587-C587)&lt;365,"ST","LT")</f>
        <v>ST</v>
      </c>
      <c r="M587" s="11"/>
      <c r="N587" s="11"/>
      <c r="O587" s="11"/>
      <c r="P587" s="11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customFormat="false" ht="15.75" hidden="false" customHeight="true" outlineLevel="0" collapsed="false">
      <c r="A588" s="25" t="s">
        <v>335</v>
      </c>
      <c r="B588" s="11" t="n">
        <v>50</v>
      </c>
      <c r="C588" s="22" t="n">
        <v>42963</v>
      </c>
      <c r="D588" s="11" t="n">
        <v>143.22</v>
      </c>
      <c r="E588" s="11" t="n">
        <f aca="false">(B588*D588)</f>
        <v>7161</v>
      </c>
      <c r="F588" s="11"/>
      <c r="G588" s="11"/>
      <c r="H588" s="22"/>
      <c r="I588" s="11"/>
      <c r="J588" s="11" t="n">
        <f aca="false">SUM(B588*I588)</f>
        <v>0</v>
      </c>
      <c r="K588" s="11" t="n">
        <f aca="false">SUM(J588-E588)</f>
        <v>-7161</v>
      </c>
      <c r="L588" s="11" t="str">
        <f aca="false">IF(SUM(+H588-C588)&lt;365,"ST","LT")</f>
        <v>ST</v>
      </c>
      <c r="M588" s="11"/>
      <c r="N588" s="11"/>
      <c r="O588" s="11"/>
      <c r="P588" s="11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customFormat="false" ht="15.75" hidden="false" customHeight="true" outlineLevel="0" collapsed="false">
      <c r="A589" s="25" t="s">
        <v>335</v>
      </c>
      <c r="B589" s="11" t="n">
        <v>50</v>
      </c>
      <c r="C589" s="22" t="n">
        <v>42985</v>
      </c>
      <c r="D589" s="11" t="n">
        <v>139.78</v>
      </c>
      <c r="E589" s="11" t="n">
        <f aca="false">(B589*D589)</f>
        <v>6989</v>
      </c>
      <c r="F589" s="11"/>
      <c r="G589" s="11"/>
      <c r="H589" s="22"/>
      <c r="I589" s="11"/>
      <c r="J589" s="11" t="n">
        <f aca="false">SUM(B589*I589)</f>
        <v>0</v>
      </c>
      <c r="K589" s="11" t="n">
        <f aca="false">SUM(J589-E589)</f>
        <v>-6989</v>
      </c>
      <c r="L589" s="11" t="str">
        <f aca="false">IF(SUM(+H589-C589)&lt;365,"ST","LT")</f>
        <v>ST</v>
      </c>
      <c r="M589" s="11"/>
      <c r="N589" s="11"/>
      <c r="O589" s="11"/>
      <c r="P589" s="11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customFormat="false" ht="15.75" hidden="false" customHeight="true" outlineLevel="0" collapsed="false">
      <c r="A590" s="25" t="s">
        <v>335</v>
      </c>
      <c r="B590" s="11" t="n">
        <v>50</v>
      </c>
      <c r="C590" s="22" t="n">
        <v>43088</v>
      </c>
      <c r="D590" s="11" t="n">
        <v>125.24</v>
      </c>
      <c r="E590" s="11" t="n">
        <f aca="false">(B590*D590)</f>
        <v>6262</v>
      </c>
      <c r="F590" s="11"/>
      <c r="G590" s="11"/>
      <c r="H590" s="22"/>
      <c r="I590" s="11"/>
      <c r="J590" s="11" t="n">
        <f aca="false">SUM(B590*I590)</f>
        <v>0</v>
      </c>
      <c r="K590" s="11" t="n">
        <f aca="false">SUM(J590-E590)</f>
        <v>-6262</v>
      </c>
      <c r="L590" s="11" t="str">
        <f aca="false">IF(SUM(+H590-C590)&lt;365,"ST","LT")</f>
        <v>ST</v>
      </c>
      <c r="M590" s="11"/>
      <c r="N590" s="11"/>
      <c r="O590" s="11"/>
      <c r="P590" s="11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customFormat="false" ht="15.75" hidden="false" customHeight="true" outlineLevel="0" collapsed="false">
      <c r="A591" s="25" t="s">
        <v>1420</v>
      </c>
      <c r="B591" s="11" t="n">
        <v>100</v>
      </c>
      <c r="C591" s="22" t="n">
        <v>42888</v>
      </c>
      <c r="D591" s="11" t="n">
        <v>65.4</v>
      </c>
      <c r="E591" s="11" t="n">
        <f aca="false">(B591*D591)</f>
        <v>6540</v>
      </c>
      <c r="F591" s="11"/>
      <c r="G591" s="11"/>
      <c r="H591" s="22" t="n">
        <v>42940</v>
      </c>
      <c r="I591" s="11" t="n">
        <v>69.89</v>
      </c>
      <c r="J591" s="11" t="n">
        <f aca="false">SUM(B591*I591)</f>
        <v>6989</v>
      </c>
      <c r="K591" s="11" t="n">
        <f aca="false">SUM(J591-E591)</f>
        <v>448.999999999999</v>
      </c>
      <c r="L591" s="11" t="str">
        <f aca="false">IF(SUM(+H591-C591)&lt;365,"ST","LT")</f>
        <v>ST</v>
      </c>
      <c r="M591" s="11"/>
      <c r="N591" s="11"/>
      <c r="O591" s="11"/>
      <c r="P591" s="11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customFormat="false" ht="15.75" hidden="false" customHeight="true" outlineLevel="0" collapsed="false">
      <c r="A592" s="25" t="s">
        <v>1420</v>
      </c>
      <c r="B592" s="11" t="n">
        <v>100</v>
      </c>
      <c r="C592" s="22" t="n">
        <v>43077</v>
      </c>
      <c r="D592" s="11" t="n">
        <v>79.28</v>
      </c>
      <c r="E592" s="11" t="n">
        <f aca="false">(B592*D592)</f>
        <v>7928</v>
      </c>
      <c r="F592" s="11"/>
      <c r="G592" s="11"/>
      <c r="H592" s="22" t="n">
        <v>43209</v>
      </c>
      <c r="I592" s="11" t="n">
        <v>87.12</v>
      </c>
      <c r="J592" s="11" t="n">
        <f aca="false">SUM(B592*I592)</f>
        <v>8712</v>
      </c>
      <c r="K592" s="11" t="n">
        <f aca="false">SUM(J592-E592)</f>
        <v>784</v>
      </c>
      <c r="L592" s="11" t="str">
        <f aca="false">IF(SUM(+H592-C592)&lt;365,"ST","LT")</f>
        <v>ST</v>
      </c>
      <c r="M592" s="11"/>
      <c r="N592" s="11"/>
      <c r="O592" s="11"/>
      <c r="P592" s="11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customFormat="false" ht="15.75" hidden="false" customHeight="true" outlineLevel="0" collapsed="false">
      <c r="A593" s="25" t="s">
        <v>355</v>
      </c>
      <c r="B593" s="11" t="n">
        <v>25</v>
      </c>
      <c r="C593" s="22" t="n">
        <v>42913</v>
      </c>
      <c r="D593" s="11" t="n">
        <v>204.02</v>
      </c>
      <c r="E593" s="11" t="n">
        <f aca="false">(B593*D593)</f>
        <v>5100.5</v>
      </c>
      <c r="F593" s="11"/>
      <c r="G593" s="11"/>
      <c r="H593" s="22"/>
      <c r="I593" s="11"/>
      <c r="J593" s="11" t="n">
        <f aca="false">SUM(B593*I593)</f>
        <v>0</v>
      </c>
      <c r="K593" s="11" t="n">
        <f aca="false">SUM(J593-E593)</f>
        <v>-5100.5</v>
      </c>
      <c r="L593" s="11" t="str">
        <f aca="false">IF(SUM(+H593-C593)&lt;365,"ST","LT")</f>
        <v>ST</v>
      </c>
      <c r="M593" s="11"/>
      <c r="N593" s="11"/>
      <c r="O593" s="11"/>
      <c r="P593" s="11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customFormat="false" ht="15.75" hidden="false" customHeight="true" outlineLevel="0" collapsed="false">
      <c r="A594" s="25" t="s">
        <v>369</v>
      </c>
      <c r="B594" s="11" t="n">
        <v>100</v>
      </c>
      <c r="C594" s="22" t="n">
        <v>40632</v>
      </c>
      <c r="D594" s="11" t="n">
        <v>24.64</v>
      </c>
      <c r="E594" s="11" t="n">
        <f aca="false">(B594*D594)</f>
        <v>2464</v>
      </c>
      <c r="F594" s="11"/>
      <c r="G594" s="11"/>
      <c r="H594" s="22"/>
      <c r="I594" s="11"/>
      <c r="J594" s="11" t="n">
        <f aca="false">SUM(B594*I594)</f>
        <v>0</v>
      </c>
      <c r="K594" s="11" t="n">
        <f aca="false">SUM(J594-E594)</f>
        <v>-2464</v>
      </c>
      <c r="L594" s="11" t="str">
        <f aca="false">IF(SUM(+H594-C594)&lt;365,"ST","LT")</f>
        <v>ST</v>
      </c>
      <c r="M594" s="11"/>
      <c r="N594" s="11"/>
      <c r="O594" s="11"/>
      <c r="P594" s="11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customFormat="false" ht="15.75" hidden="false" customHeight="true" outlineLevel="0" collapsed="false">
      <c r="A595" s="25" t="s">
        <v>372</v>
      </c>
      <c r="B595" s="11" t="n">
        <v>100</v>
      </c>
      <c r="C595" s="22" t="n">
        <v>40674</v>
      </c>
      <c r="D595" s="11" t="n">
        <v>27.03</v>
      </c>
      <c r="E595" s="11" t="n">
        <f aca="false">(B595*D595)</f>
        <v>2703</v>
      </c>
      <c r="F595" s="11"/>
      <c r="G595" s="11"/>
      <c r="H595" s="22"/>
      <c r="I595" s="11"/>
      <c r="J595" s="11" t="n">
        <f aca="false">SUM(B595*I595)</f>
        <v>0</v>
      </c>
      <c r="K595" s="11" t="n">
        <f aca="false">SUM(J595-E595)</f>
        <v>-2703</v>
      </c>
      <c r="L595" s="11" t="str">
        <f aca="false">IF(SUM(+H595-C595)&lt;365,"ST","LT")</f>
        <v>ST</v>
      </c>
      <c r="M595" s="11"/>
      <c r="N595" s="11"/>
      <c r="O595" s="11"/>
      <c r="P595" s="11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customFormat="false" ht="15.75" hidden="false" customHeight="true" outlineLevel="0" collapsed="false">
      <c r="A596" s="25" t="s">
        <v>374</v>
      </c>
      <c r="B596" s="11" t="n">
        <v>25</v>
      </c>
      <c r="C596" s="22" t="n">
        <v>41708</v>
      </c>
      <c r="D596" s="11" t="n">
        <v>117.15</v>
      </c>
      <c r="E596" s="11" t="n">
        <f aca="false">(B596*D596)</f>
        <v>2928.75</v>
      </c>
      <c r="F596" s="11"/>
      <c r="G596" s="11"/>
      <c r="H596" s="22" t="n">
        <v>42884</v>
      </c>
      <c r="I596" s="11" t="n">
        <v>153.45</v>
      </c>
      <c r="J596" s="11" t="n">
        <f aca="false">SUM(B596*I596)</f>
        <v>3836.25</v>
      </c>
      <c r="K596" s="11" t="n">
        <f aca="false">SUM(J596-E596)</f>
        <v>907.5</v>
      </c>
      <c r="L596" s="11" t="str">
        <f aca="false">IF(SUM(+H596-C596)&lt;365,"ST","LT")</f>
        <v>LT</v>
      </c>
      <c r="M596" s="11"/>
      <c r="N596" s="11"/>
      <c r="O596" s="11"/>
      <c r="P596" s="11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customFormat="false" ht="15.75" hidden="false" customHeight="true" outlineLevel="0" collapsed="false">
      <c r="A597" s="25" t="s">
        <v>374</v>
      </c>
      <c r="B597" s="11" t="n">
        <v>25</v>
      </c>
      <c r="C597" s="22" t="n">
        <v>42405</v>
      </c>
      <c r="D597" s="11" t="n">
        <v>124.87</v>
      </c>
      <c r="E597" s="11" t="n">
        <f aca="false">(B597*D597)</f>
        <v>3121.75</v>
      </c>
      <c r="F597" s="11"/>
      <c r="G597" s="11"/>
      <c r="H597" s="22"/>
      <c r="I597" s="11"/>
      <c r="J597" s="11" t="n">
        <f aca="false">SUM(B597*I597)</f>
        <v>0</v>
      </c>
      <c r="K597" s="11" t="n">
        <f aca="false">SUM(J597-E597)</f>
        <v>-3121.75</v>
      </c>
      <c r="L597" s="11" t="str">
        <f aca="false">IF(SUM(+H597-C597)&lt;365,"ST","LT")</f>
        <v>ST</v>
      </c>
      <c r="M597" s="11"/>
      <c r="N597" s="11"/>
      <c r="O597" s="11"/>
      <c r="P597" s="11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customFormat="false" ht="15.75" hidden="false" customHeight="true" outlineLevel="0" collapsed="false">
      <c r="A598" s="25" t="s">
        <v>374</v>
      </c>
      <c r="B598" s="11" t="n">
        <v>25</v>
      </c>
      <c r="C598" s="22" t="n">
        <v>42587</v>
      </c>
      <c r="D598" s="11" t="n">
        <v>161.3</v>
      </c>
      <c r="E598" s="11" t="n">
        <f aca="false">(B598*D598)</f>
        <v>4032.5</v>
      </c>
      <c r="F598" s="11"/>
      <c r="G598" s="11"/>
      <c r="H598" s="22"/>
      <c r="I598" s="11"/>
      <c r="J598" s="11" t="n">
        <f aca="false">SUM(B598*I598)</f>
        <v>0</v>
      </c>
      <c r="K598" s="11" t="n">
        <f aca="false">SUM(J598-E598)</f>
        <v>-4032.5</v>
      </c>
      <c r="L598" s="11" t="str">
        <f aca="false">IF(SUM(+H598-C598)&lt;365,"ST","LT")</f>
        <v>ST</v>
      </c>
      <c r="M598" s="11"/>
      <c r="N598" s="11"/>
      <c r="O598" s="11"/>
      <c r="P598" s="11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customFormat="false" ht="15.75" hidden="false" customHeight="true" outlineLevel="0" collapsed="false">
      <c r="A599" s="25" t="s">
        <v>782</v>
      </c>
      <c r="B599" s="11" t="n">
        <v>25</v>
      </c>
      <c r="C599" s="22" t="n">
        <v>42086</v>
      </c>
      <c r="D599" s="11" t="n">
        <v>12.5</v>
      </c>
      <c r="E599" s="11" t="n">
        <f aca="false">(B599*D599)</f>
        <v>312.5</v>
      </c>
      <c r="F599" s="11"/>
      <c r="G599" s="11"/>
      <c r="H599" s="22"/>
      <c r="I599" s="11"/>
      <c r="J599" s="11" t="n">
        <f aca="false">SUM(B599*I599)</f>
        <v>0</v>
      </c>
      <c r="K599" s="11" t="n">
        <f aca="false">SUM(J599-E599)</f>
        <v>-312.5</v>
      </c>
      <c r="L599" s="11" t="str">
        <f aca="false">IF(SUM(+H599-C599)&lt;365,"ST","LT")</f>
        <v>ST</v>
      </c>
      <c r="M599" s="11"/>
      <c r="N599" s="11"/>
      <c r="O599" s="11"/>
      <c r="P599" s="11"/>
      <c r="Q599" s="25"/>
      <c r="R599" s="25" t="s">
        <v>800</v>
      </c>
      <c r="S599" s="25"/>
      <c r="T599" s="25"/>
      <c r="U599" s="25"/>
      <c r="V599" s="25"/>
      <c r="W599" s="25"/>
      <c r="X599" s="25"/>
      <c r="Y599" s="25"/>
      <c r="Z599" s="25"/>
    </row>
    <row r="600" customFormat="false" ht="15.75" hidden="false" customHeight="true" outlineLevel="0" collapsed="false">
      <c r="A600" s="25" t="s">
        <v>377</v>
      </c>
      <c r="B600" s="11" t="n">
        <v>25</v>
      </c>
      <c r="C600" s="22" t="n">
        <v>42899</v>
      </c>
      <c r="D600" s="11" t="n">
        <v>297.75</v>
      </c>
      <c r="E600" s="11" t="n">
        <f aca="false">(B600*D600)</f>
        <v>7443.75</v>
      </c>
      <c r="F600" s="11"/>
      <c r="G600" s="11"/>
      <c r="H600" s="22"/>
      <c r="I600" s="11"/>
      <c r="J600" s="11" t="n">
        <f aca="false">SUM(B600*I600)</f>
        <v>0</v>
      </c>
      <c r="K600" s="11" t="n">
        <f aca="false">SUM(J600-E600)</f>
        <v>-7443.75</v>
      </c>
      <c r="L600" s="11" t="str">
        <f aca="false">IF(SUM(+H600-C600)&lt;365,"ST","LT")</f>
        <v>ST</v>
      </c>
      <c r="M600" s="11"/>
      <c r="N600" s="11"/>
      <c r="O600" s="11"/>
      <c r="P600" s="11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customFormat="false" ht="15.75" hidden="false" customHeight="true" outlineLevel="0" collapsed="false">
      <c r="A601" s="25" t="s">
        <v>377</v>
      </c>
      <c r="B601" s="11" t="n">
        <v>12</v>
      </c>
      <c r="C601" s="22" t="n">
        <v>43196</v>
      </c>
      <c r="D601" s="11" t="n">
        <v>0</v>
      </c>
      <c r="E601" s="11" t="n">
        <f aca="false">(B601*D601)</f>
        <v>0</v>
      </c>
      <c r="F601" s="11"/>
      <c r="G601" s="11"/>
      <c r="H601" s="22"/>
      <c r="I601" s="11"/>
      <c r="J601" s="11" t="n">
        <f aca="false">SUM(B601*I601)</f>
        <v>0</v>
      </c>
      <c r="K601" s="11" t="n">
        <f aca="false">SUM(J601-E601)</f>
        <v>0</v>
      </c>
      <c r="L601" s="11" t="str">
        <f aca="false">IF(SUM(+H601-C601)&lt;365,"ST","LT")</f>
        <v>ST</v>
      </c>
      <c r="M601" s="11"/>
      <c r="N601" s="11"/>
      <c r="O601" s="11"/>
      <c r="P601" s="11"/>
      <c r="Q601" s="25"/>
      <c r="R601" s="25" t="s">
        <v>51</v>
      </c>
      <c r="S601" s="25"/>
      <c r="T601" s="25"/>
      <c r="U601" s="25"/>
      <c r="V601" s="25"/>
      <c r="W601" s="25"/>
      <c r="X601" s="25"/>
      <c r="Y601" s="25"/>
      <c r="Z601" s="25"/>
    </row>
    <row r="602" customFormat="false" ht="15.75" hidden="false" customHeight="true" outlineLevel="0" collapsed="false">
      <c r="A602" s="25" t="s">
        <v>788</v>
      </c>
      <c r="B602" s="11" t="n">
        <v>10</v>
      </c>
      <c r="C602" s="22" t="n">
        <v>42852</v>
      </c>
      <c r="D602" s="11" t="n">
        <v>586.41</v>
      </c>
      <c r="E602" s="11" t="n">
        <f aca="false">(B602*D602)</f>
        <v>5864.1</v>
      </c>
      <c r="F602" s="11"/>
      <c r="G602" s="11"/>
      <c r="H602" s="22" t="n">
        <v>43111</v>
      </c>
      <c r="I602" s="11" t="n">
        <v>743.89</v>
      </c>
      <c r="J602" s="11" t="n">
        <f aca="false">SUM(B602*I602)</f>
        <v>7438.9</v>
      </c>
      <c r="K602" s="11" t="n">
        <f aca="false">SUM(J602-E602)</f>
        <v>1574.8</v>
      </c>
      <c r="L602" s="11" t="str">
        <f aca="false">IF(SUM(+H602-C602)&lt;365,"ST","LT")</f>
        <v>ST</v>
      </c>
      <c r="M602" s="11"/>
      <c r="N602" s="11"/>
      <c r="O602" s="11"/>
      <c r="P602" s="11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customFormat="false" ht="15.75" hidden="false" customHeight="true" outlineLevel="0" collapsed="false">
      <c r="A603" s="25" t="s">
        <v>788</v>
      </c>
      <c r="B603" s="11" t="n">
        <v>10</v>
      </c>
      <c r="C603" s="22" t="n">
        <v>43200</v>
      </c>
      <c r="D603" s="11" t="n">
        <v>681.48</v>
      </c>
      <c r="E603" s="11" t="n">
        <f aca="false">(B603*D603)</f>
        <v>6814.8</v>
      </c>
      <c r="F603" s="11"/>
      <c r="G603" s="11"/>
      <c r="H603" s="22"/>
      <c r="I603" s="11"/>
      <c r="J603" s="11" t="n">
        <f aca="false">SUM(B603*I603)</f>
        <v>0</v>
      </c>
      <c r="K603" s="11" t="n">
        <f aca="false">SUM(J603-E603)</f>
        <v>-6814.8</v>
      </c>
      <c r="L603" s="11" t="str">
        <f aca="false">IF(SUM(+H603-C603)&lt;365,"ST","LT")</f>
        <v>ST</v>
      </c>
      <c r="M603" s="11"/>
      <c r="N603" s="11"/>
      <c r="O603" s="11"/>
      <c r="P603" s="11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customFormat="false" ht="15.75" hidden="false" customHeight="true" outlineLevel="0" collapsed="false">
      <c r="A604" s="25" t="s">
        <v>397</v>
      </c>
      <c r="B604" s="11" t="n">
        <v>50</v>
      </c>
      <c r="C604" s="22" t="n">
        <v>43047</v>
      </c>
      <c r="D604" s="11" t="n">
        <v>139.08</v>
      </c>
      <c r="E604" s="11" t="n">
        <f aca="false">(B604*D604)</f>
        <v>6954</v>
      </c>
      <c r="F604" s="11"/>
      <c r="G604" s="11"/>
      <c r="H604" s="22"/>
      <c r="I604" s="11"/>
      <c r="J604" s="11" t="n">
        <f aca="false">SUM(B604*I604)</f>
        <v>0</v>
      </c>
      <c r="K604" s="11" t="n">
        <f aca="false">SUM(J604-E604)</f>
        <v>-6954</v>
      </c>
      <c r="L604" s="11" t="str">
        <f aca="false">IF(SUM(+H604-C604)&lt;365,"ST","LT")</f>
        <v>ST</v>
      </c>
      <c r="M604" s="11"/>
      <c r="N604" s="11"/>
      <c r="O604" s="11"/>
      <c r="P604" s="11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customFormat="false" ht="15.75" hidden="false" customHeight="true" outlineLevel="0" collapsed="false">
      <c r="A605" s="25" t="s">
        <v>397</v>
      </c>
      <c r="B605" s="11" t="n">
        <v>50</v>
      </c>
      <c r="C605" s="22" t="n">
        <v>43091</v>
      </c>
      <c r="D605" s="11" t="n">
        <v>122.01</v>
      </c>
      <c r="E605" s="11" t="n">
        <f aca="false">(B605*D605)</f>
        <v>6100.5</v>
      </c>
      <c r="F605" s="11"/>
      <c r="G605" s="11"/>
      <c r="H605" s="22"/>
      <c r="I605" s="11"/>
      <c r="J605" s="11" t="n">
        <f aca="false">SUM(B605*I605)</f>
        <v>0</v>
      </c>
      <c r="K605" s="11" t="n">
        <f aca="false">SUM(J605-E605)</f>
        <v>-6100.5</v>
      </c>
      <c r="L605" s="11" t="str">
        <f aca="false">IF(SUM(+H605-C605)&lt;365,"ST","LT")</f>
        <v>ST</v>
      </c>
      <c r="M605" s="11"/>
      <c r="N605" s="11"/>
      <c r="O605" s="11"/>
      <c r="P605" s="11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customFormat="false" ht="15.75" hidden="false" customHeight="true" outlineLevel="0" collapsed="false">
      <c r="A606" s="25" t="s">
        <v>1076</v>
      </c>
      <c r="B606" s="11" t="n">
        <v>50</v>
      </c>
      <c r="C606" s="22" t="n">
        <v>42151</v>
      </c>
      <c r="D606" s="11" t="n">
        <v>45.17</v>
      </c>
      <c r="E606" s="11" t="n">
        <f aca="false">(B606*D606)</f>
        <v>2258.5</v>
      </c>
      <c r="F606" s="11"/>
      <c r="G606" s="11"/>
      <c r="H606" s="22" t="n">
        <v>42845</v>
      </c>
      <c r="I606" s="11" t="n">
        <v>47.07</v>
      </c>
      <c r="J606" s="11" t="n">
        <f aca="false">SUM(B606*I606)</f>
        <v>2353.5</v>
      </c>
      <c r="K606" s="11" t="n">
        <f aca="false">SUM(J606-E606)</f>
        <v>95</v>
      </c>
      <c r="L606" s="11" t="str">
        <f aca="false">IF(SUM(+H606-C606)&lt;365,"ST","LT")</f>
        <v>LT</v>
      </c>
      <c r="M606" s="11"/>
      <c r="N606" s="11"/>
      <c r="O606" s="11"/>
      <c r="P606" s="11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customFormat="false" ht="15.75" hidden="false" customHeight="true" outlineLevel="0" collapsed="false">
      <c r="A607" s="25" t="s">
        <v>1076</v>
      </c>
      <c r="B607" s="11" t="n">
        <v>50</v>
      </c>
      <c r="C607" s="22" t="n">
        <v>42362</v>
      </c>
      <c r="D607" s="11" t="n">
        <v>38.84</v>
      </c>
      <c r="E607" s="11" t="n">
        <f aca="false">(B607*D607)</f>
        <v>1942</v>
      </c>
      <c r="F607" s="11"/>
      <c r="G607" s="11"/>
      <c r="H607" s="22" t="n">
        <v>42845</v>
      </c>
      <c r="I607" s="11" t="n">
        <v>47.07</v>
      </c>
      <c r="J607" s="11" t="n">
        <f aca="false">SUM(B607*I607)</f>
        <v>2353.5</v>
      </c>
      <c r="K607" s="11" t="n">
        <f aca="false">SUM(J607-E607)</f>
        <v>411.5</v>
      </c>
      <c r="L607" s="11" t="str">
        <f aca="false">IF(SUM(+H607-C607)&lt;365,"ST","LT")</f>
        <v>LT</v>
      </c>
      <c r="M607" s="11"/>
      <c r="N607" s="11"/>
      <c r="O607" s="11"/>
      <c r="P607" s="11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customFormat="false" ht="15.75" hidden="false" customHeight="true" outlineLevel="0" collapsed="false">
      <c r="A608" s="25" t="s">
        <v>403</v>
      </c>
      <c r="B608" s="11" t="n">
        <v>50</v>
      </c>
      <c r="C608" s="22" t="n">
        <v>42037</v>
      </c>
      <c r="D608" s="11" t="n">
        <v>192.81</v>
      </c>
      <c r="E608" s="11" t="n">
        <f aca="false">(B608*D608)</f>
        <v>9640.5</v>
      </c>
      <c r="F608" s="11"/>
      <c r="G608" s="11"/>
      <c r="H608" s="22"/>
      <c r="I608" s="11"/>
      <c r="J608" s="11" t="n">
        <f aca="false">SUM(B608*I608)</f>
        <v>0</v>
      </c>
      <c r="K608" s="11" t="n">
        <f aca="false">SUM(J608-E608)</f>
        <v>-9640.5</v>
      </c>
      <c r="L608" s="11" t="str">
        <f aca="false">IF(SUM(+H608-C608)&lt;365,"ST","LT")</f>
        <v>ST</v>
      </c>
      <c r="M608" s="11"/>
      <c r="N608" s="11"/>
      <c r="O608" s="11"/>
      <c r="P608" s="11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customFormat="false" ht="15.75" hidden="false" customHeight="true" outlineLevel="0" collapsed="false">
      <c r="A609" s="25" t="s">
        <v>409</v>
      </c>
      <c r="B609" s="11" t="n">
        <v>50</v>
      </c>
      <c r="C609" s="22" t="n">
        <v>40231</v>
      </c>
      <c r="D609" s="11" t="n">
        <v>65.48</v>
      </c>
      <c r="E609" s="11" t="n">
        <f aca="false">(B609*D609)</f>
        <v>3274</v>
      </c>
      <c r="F609" s="11"/>
      <c r="G609" s="11"/>
      <c r="H609" s="22"/>
      <c r="I609" s="11"/>
      <c r="J609" s="11" t="n">
        <f aca="false">SUM(B609*I609)</f>
        <v>0</v>
      </c>
      <c r="K609" s="11" t="n">
        <f aca="false">SUM(J609-E609)</f>
        <v>-3274</v>
      </c>
      <c r="L609" s="11" t="str">
        <f aca="false">IF(SUM(+H609-C609)&lt;365,"ST","LT")</f>
        <v>ST</v>
      </c>
      <c r="M609" s="11"/>
      <c r="N609" s="11"/>
      <c r="O609" s="11"/>
      <c r="P609" s="11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customFormat="false" ht="15.75" hidden="false" customHeight="true" outlineLevel="0" collapsed="false">
      <c r="A610" s="25" t="s">
        <v>409</v>
      </c>
      <c r="B610" s="11" t="n">
        <v>50</v>
      </c>
      <c r="C610" s="22"/>
      <c r="D610" s="11" t="n">
        <v>32.61</v>
      </c>
      <c r="E610" s="11" t="n">
        <f aca="false">(B610*D610)</f>
        <v>1630.5</v>
      </c>
      <c r="F610" s="11"/>
      <c r="G610" s="11"/>
      <c r="H610" s="22"/>
      <c r="I610" s="11"/>
      <c r="J610" s="11" t="n">
        <f aca="false">SUM(B610*I610)</f>
        <v>0</v>
      </c>
      <c r="K610" s="11" t="n">
        <f aca="false">SUM(J610-E610)</f>
        <v>-1630.5</v>
      </c>
      <c r="L610" s="11" t="str">
        <f aca="false">IF(SUM(+H610-C610)&lt;365,"ST","LT")</f>
        <v>ST</v>
      </c>
      <c r="M610" s="11"/>
      <c r="N610" s="11"/>
      <c r="O610" s="11"/>
      <c r="P610" s="11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customFormat="false" ht="15.75" hidden="false" customHeight="true" outlineLevel="0" collapsed="false">
      <c r="A611" s="25" t="s">
        <v>409</v>
      </c>
      <c r="B611" s="11" t="n">
        <v>100</v>
      </c>
      <c r="C611" s="22" t="n">
        <v>40861</v>
      </c>
      <c r="D611" s="11" t="n">
        <v>13.7</v>
      </c>
      <c r="E611" s="11" t="n">
        <f aca="false">(B611*D611)</f>
        <v>1370</v>
      </c>
      <c r="F611" s="11"/>
      <c r="G611" s="11"/>
      <c r="H611" s="22"/>
      <c r="I611" s="11"/>
      <c r="J611" s="11" t="n">
        <f aca="false">SUM(B611*I611)</f>
        <v>0</v>
      </c>
      <c r="K611" s="11" t="n">
        <f aca="false">SUM(J611-E611)</f>
        <v>-1370</v>
      </c>
      <c r="L611" s="11" t="str">
        <f aca="false">IF(SUM(+H611-C611)&lt;365,"ST","LT")</f>
        <v>ST</v>
      </c>
      <c r="M611" s="11"/>
      <c r="N611" s="11"/>
      <c r="O611" s="11"/>
      <c r="P611" s="11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customFormat="false" ht="15.75" hidden="false" customHeight="true" outlineLevel="0" collapsed="false">
      <c r="A612" s="25" t="s">
        <v>1369</v>
      </c>
      <c r="B612" s="11" t="n">
        <v>10</v>
      </c>
      <c r="C612" s="22" t="n">
        <v>41999</v>
      </c>
      <c r="D612" s="11" t="n">
        <v>504.41</v>
      </c>
      <c r="E612" s="11" t="n">
        <f aca="false">(B612*D612)</f>
        <v>5044.1</v>
      </c>
      <c r="F612" s="11"/>
      <c r="G612" s="11"/>
      <c r="H612" s="22" t="n">
        <v>42867</v>
      </c>
      <c r="I612" s="11" t="n">
        <v>667.67</v>
      </c>
      <c r="J612" s="11" t="n">
        <f aca="false">SUM(B612*I612)</f>
        <v>6676.7</v>
      </c>
      <c r="K612" s="11" t="n">
        <f aca="false">SUM(J612-E612)</f>
        <v>1632.6</v>
      </c>
      <c r="L612" s="11" t="str">
        <f aca="false">IF(SUM(+H612-C612)&lt;365,"ST","LT")</f>
        <v>LT</v>
      </c>
      <c r="M612" s="11"/>
      <c r="N612" s="11"/>
      <c r="O612" s="11"/>
      <c r="P612" s="11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customFormat="false" ht="15.75" hidden="false" customHeight="true" outlineLevel="0" collapsed="false">
      <c r="A613" s="25" t="s">
        <v>1369</v>
      </c>
      <c r="B613" s="11" t="n">
        <v>15</v>
      </c>
      <c r="C613" s="22" t="n">
        <v>42123</v>
      </c>
      <c r="D613" s="11" t="n">
        <v>405.9</v>
      </c>
      <c r="E613" s="11" t="n">
        <f aca="false">(B613*D613)</f>
        <v>6088.5</v>
      </c>
      <c r="F613" s="11"/>
      <c r="G613" s="11"/>
      <c r="H613" s="22" t="n">
        <v>42867</v>
      </c>
      <c r="I613" s="11" t="n">
        <v>667.76</v>
      </c>
      <c r="J613" s="11" t="n">
        <f aca="false">SUM(B613*I613)</f>
        <v>10016.4</v>
      </c>
      <c r="K613" s="11" t="n">
        <f aca="false">SUM(J613-E613)</f>
        <v>3927.9</v>
      </c>
      <c r="L613" s="11" t="str">
        <f aca="false">IF(SUM(+H613-C613)&lt;365,"ST","LT")</f>
        <v>LT</v>
      </c>
      <c r="M613" s="11"/>
      <c r="N613" s="11"/>
      <c r="O613" s="11"/>
      <c r="P613" s="11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customFormat="false" ht="15.75" hidden="false" customHeight="true" outlineLevel="0" collapsed="false">
      <c r="A614" s="25" t="s">
        <v>1369</v>
      </c>
      <c r="B614" s="11" t="n">
        <v>10</v>
      </c>
      <c r="C614" s="22" t="n">
        <v>42884</v>
      </c>
      <c r="D614" s="11" t="n">
        <v>558.02</v>
      </c>
      <c r="E614" s="11" t="n">
        <f aca="false">(B614*D614)</f>
        <v>5580.2</v>
      </c>
      <c r="F614" s="11"/>
      <c r="G614" s="11"/>
      <c r="H614" s="22" t="n">
        <v>42909</v>
      </c>
      <c r="I614" s="11" t="n">
        <v>644.59</v>
      </c>
      <c r="J614" s="11" t="n">
        <f aca="false">SUM(B614*I614)</f>
        <v>6445.9</v>
      </c>
      <c r="K614" s="11" t="n">
        <f aca="false">SUM(J614-E614)</f>
        <v>865.700000000001</v>
      </c>
      <c r="L614" s="11" t="str">
        <f aca="false">IF(SUM(+H614-C614)&lt;365,"ST","LT")</f>
        <v>ST</v>
      </c>
      <c r="M614" s="11"/>
      <c r="N614" s="11"/>
      <c r="O614" s="11"/>
      <c r="P614" s="11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customFormat="false" ht="15.75" hidden="false" customHeight="true" outlineLevel="0" collapsed="false">
      <c r="A615" s="25" t="s">
        <v>1446</v>
      </c>
      <c r="B615" s="11" t="n">
        <v>50</v>
      </c>
      <c r="C615" s="22" t="n">
        <v>42387</v>
      </c>
      <c r="D615" s="11" t="n">
        <v>69.8</v>
      </c>
      <c r="E615" s="11" t="n">
        <f aca="false">(B615*D615)</f>
        <v>3490</v>
      </c>
      <c r="F615" s="11"/>
      <c r="G615" s="11"/>
      <c r="H615" s="22" t="n">
        <v>43101</v>
      </c>
      <c r="I615" s="11" t="n">
        <v>61.13</v>
      </c>
      <c r="J615" s="11" t="n">
        <f aca="false">SUM(B615*I615)</f>
        <v>3056.5</v>
      </c>
      <c r="K615" s="11" t="n">
        <f aca="false">SUM(J615-E615)</f>
        <v>-433.5</v>
      </c>
      <c r="L615" s="11" t="str">
        <f aca="false">IF(SUM(+H615-C615)&lt;365,"ST","LT")</f>
        <v>LT</v>
      </c>
      <c r="M615" s="11"/>
      <c r="N615" s="11"/>
      <c r="O615" s="11"/>
      <c r="P615" s="11"/>
      <c r="Q615" s="25"/>
      <c r="R615" s="25" t="s">
        <v>1447</v>
      </c>
      <c r="S615" s="25"/>
      <c r="T615" s="25"/>
      <c r="U615" s="25"/>
      <c r="V615" s="25"/>
      <c r="W615" s="25"/>
      <c r="X615" s="25"/>
      <c r="Y615" s="25"/>
      <c r="Z615" s="25"/>
    </row>
    <row r="616" customFormat="false" ht="15.75" hidden="false" customHeight="true" outlineLevel="0" collapsed="false">
      <c r="A616" s="25" t="s">
        <v>1422</v>
      </c>
      <c r="B616" s="11" t="n">
        <v>5</v>
      </c>
      <c r="C616" s="22" t="n">
        <v>41816</v>
      </c>
      <c r="D616" s="11" t="n">
        <v>1020.88</v>
      </c>
      <c r="E616" s="11" t="n">
        <f aca="false">(B616*D616)</f>
        <v>5104.4</v>
      </c>
      <c r="F616" s="11"/>
      <c r="G616" s="11"/>
      <c r="H616" s="22" t="n">
        <v>42849</v>
      </c>
      <c r="I616" s="11" t="n">
        <v>1418.77</v>
      </c>
      <c r="J616" s="11" t="n">
        <f aca="false">SUM(B616*I616)</f>
        <v>7093.85</v>
      </c>
      <c r="K616" s="11" t="n">
        <f aca="false">SUM(J616-E616)</f>
        <v>1989.45</v>
      </c>
      <c r="L616" s="11" t="str">
        <f aca="false">IF(SUM(+H616-C616)&lt;365,"ST","LT")</f>
        <v>LT</v>
      </c>
      <c r="M616" s="11"/>
      <c r="N616" s="11"/>
      <c r="O616" s="11"/>
      <c r="P616" s="11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customFormat="false" ht="15.75" hidden="false" customHeight="true" outlineLevel="0" collapsed="false">
      <c r="A617" s="25" t="s">
        <v>1422</v>
      </c>
      <c r="B617" s="11" t="n">
        <v>5</v>
      </c>
      <c r="C617" s="22" t="n">
        <v>42229</v>
      </c>
      <c r="D617" s="11" t="n">
        <v>939.68</v>
      </c>
      <c r="E617" s="11" t="n">
        <f aca="false">(B617*D617)</f>
        <v>4698.4</v>
      </c>
      <c r="F617" s="11"/>
      <c r="G617" s="11"/>
      <c r="H617" s="22" t="n">
        <v>42907</v>
      </c>
      <c r="I617" s="11" t="n">
        <v>1403.82</v>
      </c>
      <c r="J617" s="11" t="n">
        <f aca="false">SUM(B617*I617)</f>
        <v>7019.1</v>
      </c>
      <c r="K617" s="11" t="n">
        <f aca="false">SUM(J617-E617)</f>
        <v>2320.7</v>
      </c>
      <c r="L617" s="11" t="str">
        <f aca="false">IF(SUM(+H617-C617)&lt;365,"ST","LT")</f>
        <v>LT</v>
      </c>
      <c r="M617" s="11"/>
      <c r="N617" s="11"/>
      <c r="O617" s="11"/>
      <c r="P617" s="11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customFormat="false" ht="15.75" hidden="false" customHeight="true" outlineLevel="0" collapsed="false">
      <c r="A618" s="25" t="s">
        <v>1422</v>
      </c>
      <c r="B618" s="11" t="n">
        <v>5</v>
      </c>
      <c r="C618" s="22" t="n">
        <v>42858</v>
      </c>
      <c r="D618" s="11" t="n">
        <v>1382.89</v>
      </c>
      <c r="E618" s="11" t="n">
        <f aca="false">(B618*D618)</f>
        <v>6914.45</v>
      </c>
      <c r="F618" s="11"/>
      <c r="G618" s="11"/>
      <c r="H618" s="22" t="n">
        <v>42908</v>
      </c>
      <c r="I618" s="11" t="n">
        <v>1423.62</v>
      </c>
      <c r="J618" s="11" t="n">
        <f aca="false">SUM(B618*I618)</f>
        <v>7118.1</v>
      </c>
      <c r="K618" s="11" t="n">
        <f aca="false">SUM(J618-E618)</f>
        <v>203.649999999999</v>
      </c>
      <c r="L618" s="11" t="str">
        <f aca="false">IF(SUM(+H618-C618)&lt;365,"ST","LT")</f>
        <v>ST</v>
      </c>
      <c r="M618" s="11"/>
      <c r="N618" s="11"/>
      <c r="O618" s="11"/>
      <c r="P618" s="11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customFormat="false" ht="15.75" hidden="false" customHeight="true" outlineLevel="0" collapsed="false">
      <c r="A619" s="25" t="s">
        <v>1422</v>
      </c>
      <c r="B619" s="11" t="n">
        <v>5</v>
      </c>
      <c r="C619" s="22" t="n">
        <v>42919</v>
      </c>
      <c r="D619" s="11" t="n">
        <v>1394.36</v>
      </c>
      <c r="E619" s="11" t="n">
        <f aca="false">(B619*D619)</f>
        <v>6971.8</v>
      </c>
      <c r="F619" s="11"/>
      <c r="G619" s="11"/>
      <c r="H619" s="22" t="n">
        <v>42955</v>
      </c>
      <c r="I619" s="11" t="n">
        <v>1587.81</v>
      </c>
      <c r="J619" s="11" t="n">
        <f aca="false">SUM(B619*I619)</f>
        <v>7939.05</v>
      </c>
      <c r="K619" s="11" t="n">
        <f aca="false">SUM(J619-E619)</f>
        <v>967.25</v>
      </c>
      <c r="L619" s="11" t="str">
        <f aca="false">IF(SUM(+H619-C619)&lt;365,"ST","LT")</f>
        <v>ST</v>
      </c>
      <c r="M619" s="11"/>
      <c r="N619" s="11"/>
      <c r="O619" s="11"/>
      <c r="P619" s="11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customFormat="false" ht="15.75" hidden="false" customHeight="true" outlineLevel="0" collapsed="false">
      <c r="A620" s="25" t="s">
        <v>1422</v>
      </c>
      <c r="B620" s="11" t="n">
        <v>10</v>
      </c>
      <c r="C620" s="22" t="n">
        <v>34834</v>
      </c>
      <c r="D620" s="11" t="n">
        <v>150</v>
      </c>
      <c r="E620" s="11" t="n">
        <f aca="false">(B620*D620)</f>
        <v>1500</v>
      </c>
      <c r="F620" s="11"/>
      <c r="G620" s="11"/>
      <c r="H620" s="22" t="n">
        <v>43122</v>
      </c>
      <c r="I620" s="11" t="n">
        <v>962.87</v>
      </c>
      <c r="J620" s="11" t="n">
        <f aca="false">SUM(B620*I620)</f>
        <v>9628.7</v>
      </c>
      <c r="K620" s="11" t="n">
        <f aca="false">SUM(J620-E620)</f>
        <v>8128.7</v>
      </c>
      <c r="L620" s="11" t="str">
        <f aca="false">IF(SUM(+H620-C620)&lt;365,"ST","LT")</f>
        <v>LT</v>
      </c>
      <c r="M620" s="11"/>
      <c r="N620" s="11"/>
      <c r="O620" s="11"/>
      <c r="P620" s="11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customFormat="false" ht="15.75" hidden="false" customHeight="true" outlineLevel="0" collapsed="false">
      <c r="A621" s="25" t="s">
        <v>1422</v>
      </c>
      <c r="B621" s="11" t="n">
        <v>10</v>
      </c>
      <c r="C621" s="22" t="n">
        <v>34834</v>
      </c>
      <c r="D621" s="11" t="n">
        <v>150</v>
      </c>
      <c r="E621" s="11" t="n">
        <f aca="false">(B621*D621)</f>
        <v>1500</v>
      </c>
      <c r="F621" s="11"/>
      <c r="G621" s="11"/>
      <c r="H621" s="22" t="n">
        <v>43200</v>
      </c>
      <c r="I621" s="11" t="n">
        <v>907.68</v>
      </c>
      <c r="J621" s="11" t="n">
        <f aca="false">SUM(B621*I621)</f>
        <v>9076.8</v>
      </c>
      <c r="K621" s="11" t="n">
        <f aca="false">SUM(J621-E621)</f>
        <v>7576.8</v>
      </c>
      <c r="L621" s="11" t="str">
        <f aca="false">IF(SUM(+H621-C621)&lt;365,"ST","LT")</f>
        <v>LT</v>
      </c>
      <c r="M621" s="11"/>
      <c r="N621" s="11"/>
      <c r="O621" s="11"/>
      <c r="P621" s="11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customFormat="false" ht="15.75" hidden="false" customHeight="true" outlineLevel="0" collapsed="false">
      <c r="A622" s="25" t="s">
        <v>1422</v>
      </c>
      <c r="B622" s="11" t="n">
        <v>10</v>
      </c>
      <c r="C622" s="22" t="n">
        <v>34834</v>
      </c>
      <c r="D622" s="11" t="n">
        <v>150</v>
      </c>
      <c r="E622" s="11" t="n">
        <f aca="false">(B622*D622)</f>
        <v>1500</v>
      </c>
      <c r="F622" s="11"/>
      <c r="G622" s="11"/>
      <c r="H622" s="22" t="n">
        <v>43201</v>
      </c>
      <c r="I622" s="11" t="n">
        <v>920.5</v>
      </c>
      <c r="J622" s="11" t="n">
        <f aca="false">SUM(B622*I622)</f>
        <v>9205</v>
      </c>
      <c r="K622" s="11" t="n">
        <f aca="false">SUM(J622-E622)</f>
        <v>7705</v>
      </c>
      <c r="L622" s="11" t="str">
        <f aca="false">IF(SUM(+H622-C622)&lt;365,"ST","LT")</f>
        <v>LT</v>
      </c>
      <c r="M622" s="11"/>
      <c r="N622" s="11"/>
      <c r="O622" s="11"/>
      <c r="P622" s="11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customFormat="false" ht="15.75" hidden="false" customHeight="true" outlineLevel="0" collapsed="false">
      <c r="A623" s="25" t="s">
        <v>1422</v>
      </c>
      <c r="B623" s="11" t="n">
        <v>135</v>
      </c>
      <c r="C623" s="22" t="n">
        <v>34834</v>
      </c>
      <c r="D623" s="11" t="n">
        <v>150</v>
      </c>
      <c r="E623" s="11" t="n">
        <f aca="false">(B623*D623)</f>
        <v>20250</v>
      </c>
      <c r="F623" s="11"/>
      <c r="G623" s="11"/>
      <c r="H623" s="22"/>
      <c r="I623" s="11"/>
      <c r="J623" s="11" t="n">
        <f aca="false">SUM(B623*I623)</f>
        <v>0</v>
      </c>
      <c r="K623" s="11" t="n">
        <f aca="false">SUM(J623-E623)</f>
        <v>-20250</v>
      </c>
      <c r="L623" s="11" t="str">
        <f aca="false">IF(SUM(+H623-C623)&lt;365,"ST","LT")</f>
        <v>ST</v>
      </c>
      <c r="M623" s="11"/>
      <c r="N623" s="11"/>
      <c r="O623" s="11"/>
      <c r="P623" s="11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customFormat="false" ht="15.75" hidden="false" customHeight="true" outlineLevel="0" collapsed="false">
      <c r="A624" s="25" t="s">
        <v>1422</v>
      </c>
      <c r="B624" s="11" t="n">
        <v>165</v>
      </c>
      <c r="C624" s="22" t="n">
        <v>42997</v>
      </c>
      <c r="D624" s="11" t="n">
        <v>0</v>
      </c>
      <c r="E624" s="11" t="n">
        <f aca="false">(B624*D624)</f>
        <v>0</v>
      </c>
      <c r="F624" s="11"/>
      <c r="G624" s="11"/>
      <c r="H624" s="22"/>
      <c r="I624" s="11"/>
      <c r="J624" s="11" t="n">
        <f aca="false">SUM(B624*I624)</f>
        <v>0</v>
      </c>
      <c r="K624" s="11" t="n">
        <f aca="false">SUM(J624-E624)</f>
        <v>0</v>
      </c>
      <c r="L624" s="11" t="str">
        <f aca="false">IF(SUM(+H624-C624)&lt;365,"ST","LT")</f>
        <v>ST</v>
      </c>
      <c r="M624" s="11"/>
      <c r="N624" s="11"/>
      <c r="O624" s="11"/>
      <c r="P624" s="11"/>
      <c r="Q624" s="25"/>
      <c r="R624" s="25" t="s">
        <v>110</v>
      </c>
      <c r="S624" s="25"/>
      <c r="T624" s="25"/>
      <c r="U624" s="25"/>
      <c r="V624" s="25"/>
      <c r="W624" s="25"/>
      <c r="X624" s="25"/>
      <c r="Y624" s="25"/>
      <c r="Z624" s="25"/>
    </row>
    <row r="625" customFormat="false" ht="15.75" hidden="false" customHeight="true" outlineLevel="0" collapsed="false">
      <c r="A625" s="25" t="s">
        <v>1288</v>
      </c>
      <c r="B625" s="11" t="n">
        <v>5</v>
      </c>
      <c r="C625" s="22" t="n">
        <v>41087</v>
      </c>
      <c r="D625" s="11" t="n">
        <v>550.24</v>
      </c>
      <c r="E625" s="11" t="n">
        <f aca="false">(B625*D625)</f>
        <v>2751.2</v>
      </c>
      <c r="F625" s="11"/>
      <c r="G625" s="11"/>
      <c r="H625" s="22" t="n">
        <v>42853</v>
      </c>
      <c r="I625" s="11" t="n">
        <v>588.06</v>
      </c>
      <c r="J625" s="11" t="n">
        <f aca="false">SUM(B625*I625)</f>
        <v>2940.3</v>
      </c>
      <c r="K625" s="11" t="n">
        <f aca="false">SUM(J625-E625)</f>
        <v>189.1</v>
      </c>
      <c r="L625" s="11" t="str">
        <f aca="false">IF(SUM(+H625-C625)&lt;365,"ST","LT")</f>
        <v>LT</v>
      </c>
      <c r="M625" s="11"/>
      <c r="N625" s="11"/>
      <c r="O625" s="11"/>
      <c r="P625" s="11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customFormat="false" ht="15.75" hidden="false" customHeight="true" outlineLevel="0" collapsed="false">
      <c r="A626" s="25" t="s">
        <v>1288</v>
      </c>
      <c r="B626" s="11" t="n">
        <v>5</v>
      </c>
      <c r="C626" s="22" t="n">
        <v>42206</v>
      </c>
      <c r="D626" s="11" t="n">
        <v>413</v>
      </c>
      <c r="E626" s="11" t="n">
        <f aca="false">(B626*D626)</f>
        <v>2065</v>
      </c>
      <c r="F626" s="11"/>
      <c r="G626" s="11"/>
      <c r="H626" s="22" t="n">
        <v>42853</v>
      </c>
      <c r="I626" s="11" t="n">
        <v>588.06</v>
      </c>
      <c r="J626" s="11" t="n">
        <f aca="false">SUM(B626*I626)</f>
        <v>2940.3</v>
      </c>
      <c r="K626" s="11" t="n">
        <f aca="false">SUM(J626-E626)</f>
        <v>875.3</v>
      </c>
      <c r="L626" s="11" t="str">
        <f aca="false">IF(SUM(+H626-C626)&lt;365,"ST","LT")</f>
        <v>LT</v>
      </c>
      <c r="M626" s="11"/>
      <c r="N626" s="11"/>
      <c r="O626" s="11"/>
      <c r="P626" s="11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customFormat="false" ht="15.75" hidden="false" customHeight="true" outlineLevel="0" collapsed="false">
      <c r="A627" s="25" t="s">
        <v>1288</v>
      </c>
      <c r="B627" s="11" t="n">
        <v>10</v>
      </c>
      <c r="C627" s="22" t="n">
        <v>42884</v>
      </c>
      <c r="D627" s="11" t="n">
        <v>474.5</v>
      </c>
      <c r="E627" s="11" t="n">
        <f aca="false">(B627*D627)</f>
        <v>4745</v>
      </c>
      <c r="F627" s="11"/>
      <c r="G627" s="11"/>
      <c r="H627" s="22"/>
      <c r="I627" s="11"/>
      <c r="J627" s="11" t="n">
        <f aca="false">SUM(B627*I627)</f>
        <v>0</v>
      </c>
      <c r="K627" s="11" t="n">
        <f aca="false">SUM(J627-E627)</f>
        <v>-4745</v>
      </c>
      <c r="L627" s="11" t="str">
        <f aca="false">IF(SUM(+H627-C627)&lt;365,"ST","LT")</f>
        <v>ST</v>
      </c>
      <c r="M627" s="11"/>
      <c r="N627" s="11"/>
      <c r="O627" s="11"/>
      <c r="P627" s="11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customFormat="false" ht="15.75" hidden="false" customHeight="true" outlineLevel="0" collapsed="false">
      <c r="A628" s="25" t="s">
        <v>1448</v>
      </c>
      <c r="B628" s="11" t="n">
        <v>10</v>
      </c>
      <c r="C628" s="22" t="n">
        <v>40434</v>
      </c>
      <c r="D628" s="11" t="n">
        <v>38.74</v>
      </c>
      <c r="E628" s="11" t="n">
        <f aca="false">(B628*D628)</f>
        <v>387.4</v>
      </c>
      <c r="F628" s="11"/>
      <c r="G628" s="11"/>
      <c r="H628" s="22"/>
      <c r="I628" s="11"/>
      <c r="J628" s="11" t="n">
        <f aca="false">SUM(B628*I628)</f>
        <v>0</v>
      </c>
      <c r="K628" s="11" t="n">
        <f aca="false">SUM(J628-E628)</f>
        <v>-387.4</v>
      </c>
      <c r="L628" s="11" t="str">
        <f aca="false">IF(SUM(+H628-C628)&lt;365,"ST","LT")</f>
        <v>ST</v>
      </c>
      <c r="M628" s="11"/>
      <c r="N628" s="11"/>
      <c r="O628" s="11"/>
      <c r="P628" s="11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customFormat="false" ht="15.75" hidden="false" customHeight="true" outlineLevel="0" collapsed="false">
      <c r="A629" s="25" t="s">
        <v>1424</v>
      </c>
      <c r="B629" s="11" t="n">
        <v>10</v>
      </c>
      <c r="C629" s="22" t="n">
        <v>41087</v>
      </c>
      <c r="D629" s="11" t="n">
        <v>103.01</v>
      </c>
      <c r="E629" s="11" t="n">
        <f aca="false">(B629*D629)</f>
        <v>1030.1</v>
      </c>
      <c r="F629" s="11"/>
      <c r="G629" s="11"/>
      <c r="H629" s="22"/>
      <c r="I629" s="11"/>
      <c r="J629" s="11" t="n">
        <f aca="false">SUM(B629*I629)</f>
        <v>0</v>
      </c>
      <c r="K629" s="11" t="n">
        <f aca="false">SUM(J629-E629)</f>
        <v>-1030.1</v>
      </c>
      <c r="L629" s="11" t="str">
        <f aca="false">IF(SUM(+H629-C629)&lt;365,"ST","LT")</f>
        <v>ST</v>
      </c>
      <c r="M629" s="11"/>
      <c r="N629" s="11"/>
      <c r="O629" s="11"/>
      <c r="P629" s="11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customFormat="false" ht="15.75" hidden="false" customHeight="true" outlineLevel="0" collapsed="false">
      <c r="A630" s="25" t="s">
        <v>1424</v>
      </c>
      <c r="B630" s="11" t="n">
        <v>50</v>
      </c>
      <c r="C630" s="22" t="n">
        <v>42184</v>
      </c>
      <c r="D630" s="11" t="n">
        <v>44.72</v>
      </c>
      <c r="E630" s="11" t="n">
        <f aca="false">(B630*D630)</f>
        <v>2236</v>
      </c>
      <c r="F630" s="11"/>
      <c r="G630" s="11"/>
      <c r="H630" s="22"/>
      <c r="I630" s="11"/>
      <c r="J630" s="11" t="n">
        <f aca="false">SUM(B630*I630)</f>
        <v>0</v>
      </c>
      <c r="K630" s="11" t="n">
        <f aca="false">SUM(J630-E630)</f>
        <v>-2236</v>
      </c>
      <c r="L630" s="11" t="str">
        <f aca="false">IF(SUM(+H630-C630)&lt;365,"ST","LT")</f>
        <v>ST</v>
      </c>
      <c r="M630" s="11"/>
      <c r="N630" s="11"/>
      <c r="O630" s="11"/>
      <c r="P630" s="11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customFormat="false" ht="15.75" hidden="false" customHeight="true" outlineLevel="0" collapsed="false">
      <c r="A631" s="25" t="s">
        <v>1426</v>
      </c>
      <c r="B631" s="11" t="n">
        <v>100</v>
      </c>
      <c r="C631" s="22" t="n">
        <v>43103</v>
      </c>
      <c r="D631" s="11" t="n">
        <v>7.88</v>
      </c>
      <c r="E631" s="11" t="n">
        <f aca="false">(B631*D631)</f>
        <v>788</v>
      </c>
      <c r="F631" s="11"/>
      <c r="G631" s="11"/>
      <c r="H631" s="22"/>
      <c r="I631" s="11"/>
      <c r="J631" s="11" t="n">
        <f aca="false">SUM(B631*I631)</f>
        <v>0</v>
      </c>
      <c r="K631" s="11" t="n">
        <f aca="false">SUM(J631-E631)</f>
        <v>-788</v>
      </c>
      <c r="L631" s="11" t="str">
        <f aca="false">IF(SUM(+H631-C631)&lt;365,"ST","LT")</f>
        <v>ST</v>
      </c>
      <c r="M631" s="11"/>
      <c r="N631" s="11"/>
      <c r="O631" s="11"/>
      <c r="P631" s="11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customFormat="false" ht="15.75" hidden="false" customHeight="true" outlineLevel="0" collapsed="false">
      <c r="A632" s="25" t="s">
        <v>1449</v>
      </c>
      <c r="B632" s="11" t="n">
        <v>50</v>
      </c>
      <c r="C632" s="22" t="n">
        <v>42643</v>
      </c>
      <c r="D632" s="11" t="n">
        <v>121.15</v>
      </c>
      <c r="E632" s="11" t="n">
        <f aca="false">(B632*D632)</f>
        <v>6057.5</v>
      </c>
      <c r="F632" s="11"/>
      <c r="G632" s="11"/>
      <c r="H632" s="22" t="n">
        <v>42920</v>
      </c>
      <c r="I632" s="11" t="n">
        <v>170.97</v>
      </c>
      <c r="J632" s="11" t="n">
        <f aca="false">SUM(B632*I632)</f>
        <v>8548.5</v>
      </c>
      <c r="K632" s="11" t="n">
        <f aca="false">SUM(J632-E632)</f>
        <v>2491</v>
      </c>
      <c r="L632" s="11" t="str">
        <f aca="false">IF(SUM(+H632-C632)&lt;365,"ST","LT")</f>
        <v>ST</v>
      </c>
      <c r="M632" s="11"/>
      <c r="N632" s="11"/>
      <c r="O632" s="11"/>
      <c r="P632" s="11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customFormat="false" ht="15.75" hidden="false" customHeight="true" outlineLevel="0" collapsed="false">
      <c r="A633" s="25" t="s">
        <v>433</v>
      </c>
      <c r="B633" s="11" t="n">
        <v>10</v>
      </c>
      <c r="C633" s="22" t="n">
        <v>42870</v>
      </c>
      <c r="D633" s="11" t="n">
        <v>615.9</v>
      </c>
      <c r="E633" s="11" t="n">
        <f aca="false">(B633*D633)</f>
        <v>6159</v>
      </c>
      <c r="F633" s="11"/>
      <c r="G633" s="11"/>
      <c r="H633" s="22"/>
      <c r="I633" s="11"/>
      <c r="J633" s="11" t="n">
        <f aca="false">SUM(B633*I633)</f>
        <v>0</v>
      </c>
      <c r="K633" s="11" t="n">
        <f aca="false">SUM(J633-E633)</f>
        <v>-6159</v>
      </c>
      <c r="L633" s="11" t="str">
        <f aca="false">IF(SUM(+H633-C633)&lt;365,"ST","LT")</f>
        <v>ST</v>
      </c>
      <c r="M633" s="11"/>
      <c r="N633" s="11"/>
      <c r="O633" s="11"/>
      <c r="P633" s="11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customFormat="false" ht="15.75" hidden="false" customHeight="true" outlineLevel="0" collapsed="false">
      <c r="A634" s="25" t="s">
        <v>433</v>
      </c>
      <c r="B634" s="11" t="n">
        <v>10</v>
      </c>
      <c r="C634" s="22" t="n">
        <v>42986</v>
      </c>
      <c r="D634" s="11" t="n">
        <v>478.74</v>
      </c>
      <c r="E634" s="11" t="n">
        <f aca="false">(B634*D634)</f>
        <v>4787.4</v>
      </c>
      <c r="F634" s="11"/>
      <c r="G634" s="11"/>
      <c r="H634" s="22"/>
      <c r="I634" s="11"/>
      <c r="J634" s="11" t="n">
        <f aca="false">SUM(B634*I634)</f>
        <v>0</v>
      </c>
      <c r="K634" s="11" t="n">
        <f aca="false">SUM(J634-E634)</f>
        <v>-4787.4</v>
      </c>
      <c r="L634" s="11" t="str">
        <f aca="false">IF(SUM(+H634-C634)&lt;365,"ST","LT")</f>
        <v>ST</v>
      </c>
      <c r="M634" s="11"/>
      <c r="N634" s="11"/>
      <c r="O634" s="11"/>
      <c r="P634" s="11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customFormat="false" ht="15.75" hidden="false" customHeight="true" outlineLevel="0" collapsed="false">
      <c r="A635" s="25" t="s">
        <v>435</v>
      </c>
      <c r="B635" s="11" t="n">
        <v>50</v>
      </c>
      <c r="C635" s="22" t="n">
        <v>41978</v>
      </c>
      <c r="D635" s="11" t="n">
        <v>84.12</v>
      </c>
      <c r="E635" s="11" t="n">
        <f aca="false">(B635*D635)</f>
        <v>4206</v>
      </c>
      <c r="F635" s="11"/>
      <c r="G635" s="11"/>
      <c r="H635" s="22" t="n">
        <v>43089</v>
      </c>
      <c r="I635" s="11" t="n">
        <v>84.25</v>
      </c>
      <c r="J635" s="11" t="n">
        <f aca="false">SUM(B635*I635)</f>
        <v>4212.5</v>
      </c>
      <c r="K635" s="11" t="n">
        <f aca="false">SUM(J635-E635)</f>
        <v>6.5</v>
      </c>
      <c r="L635" s="11" t="str">
        <f aca="false">IF(SUM(+H635-C635)&lt;365,"ST","LT")</f>
        <v>LT</v>
      </c>
      <c r="M635" s="11"/>
      <c r="N635" s="11"/>
      <c r="O635" s="11"/>
      <c r="P635" s="11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customFormat="false" ht="15.75" hidden="false" customHeight="true" outlineLevel="0" collapsed="false">
      <c r="A636" s="25" t="s">
        <v>435</v>
      </c>
      <c r="B636" s="11" t="n">
        <v>50</v>
      </c>
      <c r="C636" s="22" t="n">
        <v>42124</v>
      </c>
      <c r="D636" s="11" t="n">
        <v>71.46</v>
      </c>
      <c r="E636" s="11" t="n">
        <f aca="false">(B636*D636)</f>
        <v>3573</v>
      </c>
      <c r="F636" s="11"/>
      <c r="G636" s="11"/>
      <c r="H636" s="22" t="n">
        <v>43089</v>
      </c>
      <c r="I636" s="11" t="n">
        <v>84.25</v>
      </c>
      <c r="J636" s="11" t="n">
        <f aca="false">SUM(B636*I636)</f>
        <v>4212.5</v>
      </c>
      <c r="K636" s="11" t="n">
        <f aca="false">SUM(J636-E636)</f>
        <v>639.500000000001</v>
      </c>
      <c r="L636" s="11" t="str">
        <f aca="false">IF(SUM(+H636-C636)&lt;365,"ST","LT")</f>
        <v>LT</v>
      </c>
      <c r="M636" s="11"/>
      <c r="N636" s="11"/>
      <c r="O636" s="11"/>
      <c r="P636" s="11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customFormat="false" ht="15.75" hidden="false" customHeight="true" outlineLevel="0" collapsed="false">
      <c r="A637" s="25" t="s">
        <v>1450</v>
      </c>
      <c r="B637" s="11" t="n">
        <v>100</v>
      </c>
      <c r="C637" s="22" t="n">
        <v>42555</v>
      </c>
      <c r="D637" s="11" t="n">
        <v>72.21</v>
      </c>
      <c r="E637" s="11" t="n">
        <f aca="false">(B637*D637)</f>
        <v>7221</v>
      </c>
      <c r="F637" s="11"/>
      <c r="G637" s="11"/>
      <c r="H637" s="22" t="n">
        <v>42871</v>
      </c>
      <c r="I637" s="11" t="n">
        <v>83.66</v>
      </c>
      <c r="J637" s="11" t="n">
        <f aca="false">SUM(B637*I637)</f>
        <v>8366</v>
      </c>
      <c r="K637" s="11" t="n">
        <f aca="false">SUM(J637-E637)</f>
        <v>1145</v>
      </c>
      <c r="L637" s="11" t="str">
        <f aca="false">IF(SUM(+H637-C637)&lt;365,"ST","LT")</f>
        <v>ST</v>
      </c>
      <c r="M637" s="11"/>
      <c r="N637" s="11"/>
      <c r="O637" s="11"/>
      <c r="P637" s="11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customFormat="false" ht="15.75" hidden="false" customHeight="true" outlineLevel="0" collapsed="false">
      <c r="A638" s="25" t="s">
        <v>1429</v>
      </c>
      <c r="B638" s="11" t="n">
        <v>100</v>
      </c>
      <c r="C638" s="22" t="n">
        <v>40231</v>
      </c>
      <c r="D638" s="11" t="n">
        <v>18.5</v>
      </c>
      <c r="E638" s="11" t="n">
        <f aca="false">(B638*D638)</f>
        <v>1850</v>
      </c>
      <c r="F638" s="11"/>
      <c r="G638" s="11"/>
      <c r="H638" s="22"/>
      <c r="I638" s="11"/>
      <c r="J638" s="11" t="n">
        <f aca="false">SUM(B638*I638)</f>
        <v>0</v>
      </c>
      <c r="K638" s="11" t="n">
        <f aca="false">SUM(J638-E638)</f>
        <v>-1850</v>
      </c>
      <c r="L638" s="11" t="str">
        <f aca="false">IF(SUM(+H638-C638)&lt;365,"ST","LT")</f>
        <v>ST</v>
      </c>
      <c r="M638" s="11"/>
      <c r="N638" s="11"/>
      <c r="O638" s="11"/>
      <c r="P638" s="11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customFormat="false" ht="15.75" hidden="false" customHeight="true" outlineLevel="0" collapsed="false">
      <c r="A639" s="25" t="s">
        <v>1451</v>
      </c>
      <c r="B639" s="11" t="n">
        <v>100</v>
      </c>
      <c r="C639" s="22" t="n">
        <v>42422</v>
      </c>
      <c r="D639" s="11" t="n">
        <v>57.39</v>
      </c>
      <c r="E639" s="11" t="n">
        <f aca="false">(B639*D639)</f>
        <v>5739</v>
      </c>
      <c r="F639" s="11"/>
      <c r="G639" s="11"/>
      <c r="H639" s="22" t="n">
        <v>42472</v>
      </c>
      <c r="I639" s="11" t="n">
        <v>67.21</v>
      </c>
      <c r="J639" s="11" t="n">
        <f aca="false">SUM(B639*I639)</f>
        <v>6721</v>
      </c>
      <c r="K639" s="11" t="n">
        <f aca="false">SUM(J639-E639)</f>
        <v>981.999999999999</v>
      </c>
      <c r="L639" s="11" t="str">
        <f aca="false">IF(SUM(+H639-C639)&lt;365,"ST","LT")</f>
        <v>ST</v>
      </c>
      <c r="M639" s="11"/>
      <c r="N639" s="11"/>
      <c r="O639" s="11"/>
      <c r="P639" s="11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customFormat="false" ht="15.75" hidden="false" customHeight="true" outlineLevel="0" collapsed="false">
      <c r="A640" s="25" t="s">
        <v>446</v>
      </c>
      <c r="B640" s="11" t="n">
        <v>100</v>
      </c>
      <c r="C640" s="22" t="n">
        <v>42465</v>
      </c>
      <c r="D640" s="11" t="n">
        <v>77.79</v>
      </c>
      <c r="E640" s="11" t="n">
        <f aca="false">(B640*D640)</f>
        <v>7779</v>
      </c>
      <c r="F640" s="11"/>
      <c r="G640" s="11"/>
      <c r="H640" s="22" t="n">
        <v>42844</v>
      </c>
      <c r="I640" s="11" t="n">
        <v>109.49</v>
      </c>
      <c r="J640" s="11" t="n">
        <f aca="false">SUM(B640*I640)</f>
        <v>10949</v>
      </c>
      <c r="K640" s="11" t="n">
        <f aca="false">SUM(J640-E640)</f>
        <v>3170</v>
      </c>
      <c r="L640" s="11" t="str">
        <f aca="false">IF(SUM(+H640-C640)&lt;365,"ST","LT")</f>
        <v>LT</v>
      </c>
      <c r="M640" s="11"/>
      <c r="N640" s="11"/>
      <c r="O640" s="11"/>
      <c r="P640" s="11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customFormat="false" ht="15.75" hidden="false" customHeight="true" outlineLevel="0" collapsed="false">
      <c r="A641" s="25" t="s">
        <v>446</v>
      </c>
      <c r="B641" s="11" t="n">
        <v>100</v>
      </c>
      <c r="C641" s="22" t="n">
        <v>43014</v>
      </c>
      <c r="D641" s="11" t="n">
        <v>28.38</v>
      </c>
      <c r="E641" s="11" t="n">
        <f aca="false">(B641*D641)</f>
        <v>2838</v>
      </c>
      <c r="F641" s="11"/>
      <c r="G641" s="11"/>
      <c r="H641" s="22"/>
      <c r="I641" s="11"/>
      <c r="J641" s="11" t="n">
        <f aca="false">SUM(B641*I641)</f>
        <v>0</v>
      </c>
      <c r="K641" s="11" t="n">
        <f aca="false">SUM(J641-E641)</f>
        <v>-2838</v>
      </c>
      <c r="L641" s="11" t="str">
        <f aca="false">IF(SUM(+H641-C641)&lt;365,"ST","LT")</f>
        <v>ST</v>
      </c>
      <c r="M641" s="11"/>
      <c r="N641" s="11"/>
      <c r="O641" s="11"/>
      <c r="P641" s="11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customFormat="false" ht="15.75" hidden="false" customHeight="true" outlineLevel="0" collapsed="false">
      <c r="A642" s="25" t="s">
        <v>451</v>
      </c>
      <c r="B642" s="11" t="n">
        <v>100</v>
      </c>
      <c r="C642" s="22" t="n">
        <v>41248</v>
      </c>
      <c r="D642" s="11" t="n">
        <v>20.1</v>
      </c>
      <c r="E642" s="11" t="n">
        <f aca="false">(B642*D642)</f>
        <v>2010</v>
      </c>
      <c r="F642" s="11"/>
      <c r="G642" s="11"/>
      <c r="H642" s="22"/>
      <c r="I642" s="11"/>
      <c r="J642" s="11" t="n">
        <f aca="false">SUM(B642*I642)</f>
        <v>0</v>
      </c>
      <c r="K642" s="11" t="n">
        <f aca="false">SUM(J642-E642)</f>
        <v>-2010</v>
      </c>
      <c r="L642" s="11" t="str">
        <f aca="false">IF(SUM(+H642-C642)&lt;365,"ST","LT")</f>
        <v>ST</v>
      </c>
      <c r="M642" s="11"/>
      <c r="N642" s="11"/>
      <c r="O642" s="11"/>
      <c r="P642" s="11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customFormat="false" ht="15.75" hidden="false" customHeight="true" outlineLevel="0" collapsed="false">
      <c r="A643" s="25" t="s">
        <v>452</v>
      </c>
      <c r="B643" s="11" t="n">
        <v>25</v>
      </c>
      <c r="C643" s="22" t="n">
        <v>43111</v>
      </c>
      <c r="D643" s="11" t="n">
        <v>272.19</v>
      </c>
      <c r="E643" s="11" t="n">
        <f aca="false">(B643*D643)</f>
        <v>6804.75</v>
      </c>
      <c r="F643" s="11"/>
      <c r="G643" s="11"/>
      <c r="H643" s="22"/>
      <c r="I643" s="11"/>
      <c r="J643" s="11" t="n">
        <f aca="false">SUM(B643*I643)</f>
        <v>0</v>
      </c>
      <c r="K643" s="11" t="n">
        <f aca="false">SUM(J643-E643)</f>
        <v>-6804.75</v>
      </c>
      <c r="L643" s="11" t="str">
        <f aca="false">IF(SUM(+H643-C643)&lt;365,"ST","LT")</f>
        <v>ST</v>
      </c>
      <c r="M643" s="11"/>
      <c r="N643" s="11"/>
      <c r="O643" s="11"/>
      <c r="P643" s="11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customFormat="false" ht="15.75" hidden="false" customHeight="true" outlineLevel="0" collapsed="false">
      <c r="A644" s="25" t="s">
        <v>1094</v>
      </c>
      <c r="B644" s="11" t="n">
        <v>20</v>
      </c>
      <c r="C644" s="22" t="n">
        <v>42160</v>
      </c>
      <c r="D644" s="11" t="n">
        <v>262.31</v>
      </c>
      <c r="E644" s="11" t="n">
        <f aca="false">(B644*D644)</f>
        <v>5246.2</v>
      </c>
      <c r="F644" s="11"/>
      <c r="G644" s="11"/>
      <c r="H644" s="22" t="n">
        <v>43033</v>
      </c>
      <c r="I644" s="11" t="n">
        <v>318.63</v>
      </c>
      <c r="J644" s="11" t="n">
        <f aca="false">SUM(B644*I644)</f>
        <v>6372.6</v>
      </c>
      <c r="K644" s="11" t="n">
        <f aca="false">SUM(J644-E644)</f>
        <v>1126.4</v>
      </c>
      <c r="L644" s="11" t="str">
        <f aca="false">IF(SUM(+H644-C644)&lt;365,"ST","LT")</f>
        <v>LT</v>
      </c>
      <c r="M644" s="11"/>
      <c r="N644" s="11"/>
      <c r="O644" s="11"/>
      <c r="P644" s="11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customFormat="false" ht="15.75" hidden="false" customHeight="true" outlineLevel="0" collapsed="false">
      <c r="A645" s="25" t="s">
        <v>1094</v>
      </c>
      <c r="B645" s="11" t="n">
        <v>5</v>
      </c>
      <c r="C645" s="22" t="n">
        <v>42845</v>
      </c>
      <c r="D645" s="11" t="n">
        <v>287.7</v>
      </c>
      <c r="E645" s="11" t="n">
        <f aca="false">(B645*D645)</f>
        <v>1438.5</v>
      </c>
      <c r="F645" s="11"/>
      <c r="G645" s="11"/>
      <c r="H645" s="22" t="n">
        <v>43033</v>
      </c>
      <c r="I645" s="11" t="n">
        <v>318.63</v>
      </c>
      <c r="J645" s="11" t="n">
        <f aca="false">SUM(B645*I645)</f>
        <v>1593.15</v>
      </c>
      <c r="K645" s="11" t="n">
        <f aca="false">SUM(J645-E645)</f>
        <v>154.65</v>
      </c>
      <c r="L645" s="11" t="str">
        <f aca="false">IF(SUM(+H645-C645)&lt;365,"ST","LT")</f>
        <v>ST</v>
      </c>
      <c r="M645" s="11"/>
      <c r="N645" s="11"/>
      <c r="O645" s="11"/>
      <c r="P645" s="11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customFormat="false" ht="15.75" hidden="false" customHeight="true" outlineLevel="0" collapsed="false">
      <c r="A646" s="25" t="s">
        <v>1094</v>
      </c>
      <c r="B646" s="11" t="n">
        <v>25</v>
      </c>
      <c r="C646" s="22" t="n">
        <v>42845</v>
      </c>
      <c r="D646" s="11" t="n">
        <v>287.7</v>
      </c>
      <c r="E646" s="11" t="n">
        <f aca="false">(B646*D646)</f>
        <v>7192.5</v>
      </c>
      <c r="F646" s="11"/>
      <c r="G646" s="11"/>
      <c r="H646" s="22"/>
      <c r="I646" s="11"/>
      <c r="J646" s="11" t="n">
        <f aca="false">SUM(B646*I646)</f>
        <v>0</v>
      </c>
      <c r="K646" s="11" t="n">
        <f aca="false">SUM(J646-E646)</f>
        <v>-7192.5</v>
      </c>
      <c r="L646" s="11" t="str">
        <f aca="false">IF(SUM(+H646-C646)&lt;365,"ST","LT")</f>
        <v>ST</v>
      </c>
      <c r="M646" s="11"/>
      <c r="N646" s="11"/>
      <c r="O646" s="11"/>
      <c r="P646" s="11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customFormat="false" ht="15.75" hidden="false" customHeight="true" outlineLevel="0" collapsed="false">
      <c r="A647" s="25" t="s">
        <v>466</v>
      </c>
      <c r="B647" s="11" t="n">
        <v>25</v>
      </c>
      <c r="C647" s="22" t="n">
        <v>42467</v>
      </c>
      <c r="D647" s="11" t="n">
        <v>281.65</v>
      </c>
      <c r="E647" s="11" t="n">
        <f aca="false">(B647*D647)</f>
        <v>7041.25</v>
      </c>
      <c r="F647" s="11"/>
      <c r="G647" s="11"/>
      <c r="H647" s="22" t="n">
        <v>42964</v>
      </c>
      <c r="I647" s="11" t="n">
        <v>377.19</v>
      </c>
      <c r="J647" s="11" t="n">
        <f aca="false">SUM(B647*I647)</f>
        <v>9429.75</v>
      </c>
      <c r="K647" s="11" t="n">
        <f aca="false">SUM(J647-E647)</f>
        <v>2388.5</v>
      </c>
      <c r="L647" s="11" t="str">
        <f aca="false">IF(SUM(+H647-C647)&lt;365,"ST","LT")</f>
        <v>LT</v>
      </c>
      <c r="M647" s="11"/>
      <c r="N647" s="11"/>
      <c r="O647" s="11"/>
      <c r="P647" s="11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customFormat="false" ht="15.75" hidden="false" customHeight="true" outlineLevel="0" collapsed="false">
      <c r="A648" s="25" t="s">
        <v>468</v>
      </c>
      <c r="B648" s="11" t="n">
        <v>100</v>
      </c>
      <c r="C648" s="22" t="n">
        <v>41809</v>
      </c>
      <c r="D648" s="11" t="n">
        <v>27.64</v>
      </c>
      <c r="E648" s="11" t="n">
        <f aca="false">(B648*D648)</f>
        <v>2764</v>
      </c>
      <c r="F648" s="11"/>
      <c r="G648" s="11"/>
      <c r="H648" s="22"/>
      <c r="I648" s="11"/>
      <c r="J648" s="11" t="n">
        <f aca="false">SUM(B648*I648)</f>
        <v>0</v>
      </c>
      <c r="K648" s="11" t="n">
        <f aca="false">SUM(J648-E648)</f>
        <v>-2764</v>
      </c>
      <c r="L648" s="11" t="str">
        <f aca="false">IF(SUM(+H648-C648)&lt;365,"ST","LT")</f>
        <v>ST</v>
      </c>
      <c r="M648" s="11"/>
      <c r="N648" s="11"/>
      <c r="O648" s="11"/>
      <c r="P648" s="11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customFormat="false" ht="15.75" hidden="false" customHeight="true" outlineLevel="0" collapsed="false">
      <c r="A649" s="25" t="s">
        <v>468</v>
      </c>
      <c r="B649" s="11" t="n">
        <v>100</v>
      </c>
      <c r="C649" s="22" t="n">
        <v>42419</v>
      </c>
      <c r="D649" s="11" t="n">
        <v>13.35</v>
      </c>
      <c r="E649" s="11" t="n">
        <f aca="false">(B649*D649)</f>
        <v>1335</v>
      </c>
      <c r="F649" s="11"/>
      <c r="G649" s="11"/>
      <c r="H649" s="22"/>
      <c r="I649" s="11"/>
      <c r="J649" s="11" t="n">
        <f aca="false">SUM(B649*I649)</f>
        <v>0</v>
      </c>
      <c r="K649" s="11" t="n">
        <f aca="false">SUM(J649-E649)</f>
        <v>-1335</v>
      </c>
      <c r="L649" s="11" t="str">
        <f aca="false">IF(SUM(+H649-C649)&lt;365,"ST","LT")</f>
        <v>ST</v>
      </c>
      <c r="M649" s="11"/>
      <c r="N649" s="11"/>
      <c r="O649" s="11"/>
      <c r="P649" s="11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customFormat="false" ht="15.75" hidden="false" customHeight="true" outlineLevel="0" collapsed="false">
      <c r="A650" s="25" t="s">
        <v>1377</v>
      </c>
      <c r="B650" s="11" t="n">
        <v>25</v>
      </c>
      <c r="C650" s="22" t="n">
        <v>42492</v>
      </c>
      <c r="D650" s="11" t="n">
        <v>387.83</v>
      </c>
      <c r="E650" s="11" t="n">
        <f aca="false">(B650*D650)</f>
        <v>9695.75</v>
      </c>
      <c r="F650" s="11"/>
      <c r="G650" s="11"/>
      <c r="H650" s="22"/>
      <c r="I650" s="11"/>
      <c r="J650" s="11" t="n">
        <f aca="false">SUM(B650*I650)</f>
        <v>0</v>
      </c>
      <c r="K650" s="11" t="n">
        <f aca="false">SUM(J650-E650)</f>
        <v>-9695.75</v>
      </c>
      <c r="L650" s="11" t="str">
        <f aca="false">IF(SUM(+H650-C650)&lt;365,"ST","LT")</f>
        <v>ST</v>
      </c>
      <c r="M650" s="11"/>
      <c r="N650" s="11"/>
      <c r="O650" s="11"/>
      <c r="P650" s="11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customFormat="false" ht="15.75" hidden="false" customHeight="true" outlineLevel="0" collapsed="false">
      <c r="A651" s="25" t="s">
        <v>478</v>
      </c>
      <c r="B651" s="11" t="n">
        <v>50</v>
      </c>
      <c r="C651" s="22" t="n">
        <v>43209</v>
      </c>
      <c r="D651" s="11" t="n">
        <v>132.81</v>
      </c>
      <c r="E651" s="11" t="n">
        <f aca="false">(B651*D651)</f>
        <v>6640.5</v>
      </c>
      <c r="F651" s="11"/>
      <c r="G651" s="11"/>
      <c r="H651" s="22"/>
      <c r="I651" s="11"/>
      <c r="J651" s="11" t="n">
        <f aca="false">SUM(B651*I651)</f>
        <v>0</v>
      </c>
      <c r="K651" s="11" t="n">
        <f aca="false">SUM(J651-E651)</f>
        <v>-6640.5</v>
      </c>
      <c r="L651" s="11" t="str">
        <f aca="false">IF(SUM(+H651-C651)&lt;365,"ST","LT")</f>
        <v>ST</v>
      </c>
      <c r="M651" s="11"/>
      <c r="N651" s="11"/>
      <c r="O651" s="11"/>
      <c r="P651" s="11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customFormat="false" ht="15.75" hidden="false" customHeight="true" outlineLevel="0" collapsed="false">
      <c r="A652" s="25" t="s">
        <v>481</v>
      </c>
      <c r="B652" s="11" t="n">
        <v>50</v>
      </c>
      <c r="C652" s="22" t="n">
        <v>42426</v>
      </c>
      <c r="D652" s="11" t="n">
        <v>105.6</v>
      </c>
      <c r="E652" s="11" t="n">
        <f aca="false">(B652*D652)</f>
        <v>5280</v>
      </c>
      <c r="F652" s="11"/>
      <c r="G652" s="11"/>
      <c r="H652" s="22" t="n">
        <v>42933</v>
      </c>
      <c r="I652" s="11" t="n">
        <v>176.22</v>
      </c>
      <c r="J652" s="11" t="n">
        <f aca="false">SUM(B652*I652)</f>
        <v>8811</v>
      </c>
      <c r="K652" s="11" t="n">
        <f aca="false">SUM(J652-E652)</f>
        <v>3531</v>
      </c>
      <c r="L652" s="11" t="str">
        <f aca="false">IF(SUM(+H652-C652)&lt;365,"ST","LT")</f>
        <v>LT</v>
      </c>
      <c r="M652" s="11"/>
      <c r="N652" s="11"/>
      <c r="O652" s="11"/>
      <c r="P652" s="11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customFormat="false" ht="15.75" hidden="false" customHeight="true" outlineLevel="0" collapsed="false">
      <c r="A653" s="25" t="s">
        <v>481</v>
      </c>
      <c r="B653" s="11" t="n">
        <v>50</v>
      </c>
      <c r="C653" s="22" t="n">
        <v>42920</v>
      </c>
      <c r="D653" s="11" t="n">
        <v>152.31</v>
      </c>
      <c r="E653" s="11" t="n">
        <f aca="false">(B653*D653)</f>
        <v>7615.5</v>
      </c>
      <c r="F653" s="11"/>
      <c r="G653" s="11"/>
      <c r="H653" s="22" t="n">
        <v>42963</v>
      </c>
      <c r="I653" s="11" t="n">
        <v>192.16</v>
      </c>
      <c r="J653" s="11" t="n">
        <f aca="false">SUM(B653*I653)</f>
        <v>9608</v>
      </c>
      <c r="K653" s="11" t="n">
        <f aca="false">SUM(J653-E653)</f>
        <v>1992.5</v>
      </c>
      <c r="L653" s="11" t="str">
        <f aca="false">IF(SUM(+H653-C653)&lt;365,"ST","LT")</f>
        <v>ST</v>
      </c>
      <c r="M653" s="11"/>
      <c r="N653" s="11"/>
      <c r="O653" s="11"/>
      <c r="P653" s="11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customFormat="false" ht="15.75" hidden="false" customHeight="true" outlineLevel="0" collapsed="false">
      <c r="A654" s="25" t="s">
        <v>1435</v>
      </c>
      <c r="B654" s="11" t="n">
        <v>30</v>
      </c>
      <c r="C654" s="22" t="n">
        <v>41092</v>
      </c>
      <c r="D654" s="11" t="n">
        <v>132.06</v>
      </c>
      <c r="E654" s="11" t="n">
        <f aca="false">(B654*D654)</f>
        <v>3961.8</v>
      </c>
      <c r="F654" s="11"/>
      <c r="G654" s="11"/>
      <c r="H654" s="22"/>
      <c r="I654" s="11"/>
      <c r="J654" s="11" t="n">
        <f aca="false">SUM(B654*I654)</f>
        <v>0</v>
      </c>
      <c r="K654" s="11" t="n">
        <f aca="false">SUM(J654-E654)</f>
        <v>-3961.8</v>
      </c>
      <c r="L654" s="11" t="str">
        <f aca="false">IF(SUM(+H654-C654)&lt;365,"ST","LT")</f>
        <v>ST</v>
      </c>
      <c r="M654" s="11"/>
      <c r="N654" s="11"/>
      <c r="O654" s="11"/>
      <c r="P654" s="11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customFormat="false" ht="15.75" hidden="false" customHeight="true" outlineLevel="0" collapsed="false">
      <c r="A655" s="25" t="s">
        <v>1435</v>
      </c>
      <c r="B655" s="11" t="n">
        <v>20</v>
      </c>
      <c r="C655" s="22" t="n">
        <v>42048</v>
      </c>
      <c r="D655" s="11" t="n">
        <v>347.93</v>
      </c>
      <c r="E655" s="11" t="n">
        <f aca="false">(B655*D655)</f>
        <v>6958.6</v>
      </c>
      <c r="F655" s="11"/>
      <c r="G655" s="11"/>
      <c r="H655" s="22"/>
      <c r="I655" s="11"/>
      <c r="J655" s="11" t="n">
        <f aca="false">SUM(B655*I655)</f>
        <v>0</v>
      </c>
      <c r="K655" s="11" t="n">
        <f aca="false">SUM(J655-E655)</f>
        <v>-6958.6</v>
      </c>
      <c r="L655" s="11" t="str">
        <f aca="false">IF(SUM(+H655-C655)&lt;365,"ST","LT")</f>
        <v>ST</v>
      </c>
      <c r="M655" s="11"/>
      <c r="N655" s="11"/>
      <c r="O655" s="11"/>
      <c r="P655" s="11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customFormat="false" ht="15.75" hidden="false" customHeight="true" outlineLevel="0" collapsed="false">
      <c r="A656" s="25" t="s">
        <v>1435</v>
      </c>
      <c r="B656" s="11" t="n">
        <v>22</v>
      </c>
      <c r="C656" s="22" t="n">
        <v>42156</v>
      </c>
      <c r="D656" s="11" t="n">
        <v>295.47</v>
      </c>
      <c r="E656" s="11" t="n">
        <f aca="false">(B656*D656)</f>
        <v>6500.34</v>
      </c>
      <c r="F656" s="11"/>
      <c r="G656" s="11"/>
      <c r="H656" s="22"/>
      <c r="I656" s="11"/>
      <c r="J656" s="11" t="n">
        <f aca="false">SUM(B656*I656)</f>
        <v>0</v>
      </c>
      <c r="K656" s="11" t="n">
        <f aca="false">SUM(J656-E656)</f>
        <v>-6500.34</v>
      </c>
      <c r="L656" s="11" t="str">
        <f aca="false">IF(SUM(+H656-C656)&lt;365,"ST","LT")</f>
        <v>ST</v>
      </c>
      <c r="M656" s="11"/>
      <c r="N656" s="11"/>
      <c r="O656" s="11"/>
      <c r="P656" s="11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customFormat="false" ht="15.75" hidden="false" customHeight="true" outlineLevel="0" collapsed="false">
      <c r="A657" s="25" t="s">
        <v>1435</v>
      </c>
      <c r="B657" s="11" t="n">
        <v>3</v>
      </c>
      <c r="C657" s="22" t="n">
        <v>42137</v>
      </c>
      <c r="D657" s="11" t="n">
        <v>271</v>
      </c>
      <c r="E657" s="11" t="n">
        <f aca="false">(B657*D657)</f>
        <v>813</v>
      </c>
      <c r="F657" s="11"/>
      <c r="G657" s="11"/>
      <c r="H657" s="22"/>
      <c r="I657" s="11"/>
      <c r="J657" s="11" t="n">
        <f aca="false">SUM(B657*I657)</f>
        <v>0</v>
      </c>
      <c r="K657" s="11" t="n">
        <f aca="false">SUM(J657-E657)</f>
        <v>-813</v>
      </c>
      <c r="L657" s="11" t="str">
        <f aca="false">IF(SUM(+H657-C657)&lt;365,"ST","LT")</f>
        <v>ST</v>
      </c>
      <c r="M657" s="11"/>
      <c r="N657" s="11"/>
      <c r="O657" s="11"/>
      <c r="P657" s="11"/>
      <c r="Q657" s="25"/>
      <c r="R657" s="25" t="s">
        <v>1436</v>
      </c>
      <c r="S657" s="25"/>
      <c r="T657" s="25"/>
      <c r="U657" s="25"/>
      <c r="V657" s="25"/>
      <c r="W657" s="25"/>
      <c r="X657" s="25"/>
      <c r="Y657" s="25"/>
      <c r="Z657" s="25"/>
    </row>
    <row r="658" customFormat="false" ht="15.75" hidden="false" customHeight="true" outlineLevel="0" collapsed="false">
      <c r="A658" s="25" t="s">
        <v>1435</v>
      </c>
      <c r="B658" s="11" t="n">
        <v>25</v>
      </c>
      <c r="C658" s="22" t="n">
        <v>42783</v>
      </c>
      <c r="D658" s="11" t="n">
        <v>280.63</v>
      </c>
      <c r="E658" s="11" t="n">
        <f aca="false">(B658*D658)</f>
        <v>7015.75</v>
      </c>
      <c r="F658" s="11"/>
      <c r="G658" s="11"/>
      <c r="H658" s="22"/>
      <c r="I658" s="11"/>
      <c r="J658" s="11" t="n">
        <f aca="false">SUM(B658*I658)</f>
        <v>0</v>
      </c>
      <c r="K658" s="11" t="n">
        <f aca="false">SUM(J658-E658)</f>
        <v>-7015.75</v>
      </c>
      <c r="L658" s="11" t="str">
        <f aca="false">IF(SUM(+H658-C658)&lt;365,"ST","LT")</f>
        <v>ST</v>
      </c>
      <c r="M658" s="11"/>
      <c r="N658" s="11"/>
      <c r="O658" s="11"/>
      <c r="P658" s="11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customFormat="false" ht="15.75" hidden="false" customHeight="true" outlineLevel="0" collapsed="false">
      <c r="A659" s="25" t="s">
        <v>1437</v>
      </c>
      <c r="B659" s="11" t="n">
        <v>10</v>
      </c>
      <c r="C659" s="22" t="n">
        <v>41173</v>
      </c>
      <c r="D659" s="11" t="n">
        <v>411.75</v>
      </c>
      <c r="E659" s="11" t="n">
        <f aca="false">(B659*D659)</f>
        <v>4117.5</v>
      </c>
      <c r="F659" s="11"/>
      <c r="G659" s="11"/>
      <c r="H659" s="22"/>
      <c r="I659" s="11"/>
      <c r="J659" s="11" t="n">
        <f aca="false">SUM(B659*I659)</f>
        <v>0</v>
      </c>
      <c r="K659" s="11" t="n">
        <f aca="false">SUM(J659-E659)</f>
        <v>-4117.5</v>
      </c>
      <c r="L659" s="11" t="str">
        <f aca="false">IF(SUM(+H659-C659)&lt;365,"ST","LT")</f>
        <v>ST</v>
      </c>
      <c r="M659" s="11"/>
      <c r="N659" s="11"/>
      <c r="O659" s="11"/>
      <c r="P659" s="11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customFormat="false" ht="15.75" hidden="false" customHeight="true" outlineLevel="0" collapsed="false">
      <c r="A660" s="25" t="s">
        <v>1437</v>
      </c>
      <c r="B660" s="11" t="n">
        <v>15</v>
      </c>
      <c r="C660" s="22" t="n">
        <v>42195</v>
      </c>
      <c r="D660" s="11" t="n">
        <v>281.28</v>
      </c>
      <c r="E660" s="11" t="n">
        <f aca="false">(B660*D660)</f>
        <v>4219.2</v>
      </c>
      <c r="F660" s="11"/>
      <c r="G660" s="11"/>
      <c r="H660" s="22"/>
      <c r="I660" s="11"/>
      <c r="J660" s="11" t="n">
        <f aca="false">SUM(B660*I660)</f>
        <v>0</v>
      </c>
      <c r="K660" s="11" t="n">
        <f aca="false">SUM(J660-E660)</f>
        <v>-4219.2</v>
      </c>
      <c r="L660" s="11" t="str">
        <f aca="false">IF(SUM(+H660-C660)&lt;365,"ST","LT")</f>
        <v>ST</v>
      </c>
      <c r="M660" s="11"/>
      <c r="N660" s="11"/>
      <c r="O660" s="11"/>
      <c r="P660" s="11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customFormat="false" ht="15.75" hidden="false" customHeight="true" outlineLevel="0" collapsed="false">
      <c r="A661" s="25" t="s">
        <v>490</v>
      </c>
      <c r="B661" s="11" t="n">
        <v>4</v>
      </c>
      <c r="C661" s="22" t="n">
        <v>42039</v>
      </c>
      <c r="D661" s="11" t="n">
        <v>1436.15</v>
      </c>
      <c r="E661" s="11" t="n">
        <f aca="false">(B661*D661)</f>
        <v>5744.6</v>
      </c>
      <c r="F661" s="11"/>
      <c r="G661" s="11"/>
      <c r="H661" s="22" t="n">
        <v>43047</v>
      </c>
      <c r="I661" s="11" t="n">
        <v>483.62</v>
      </c>
      <c r="J661" s="11" t="n">
        <f aca="false">SUM(B661*I661)</f>
        <v>1934.48</v>
      </c>
      <c r="K661" s="11" t="n">
        <f aca="false">SUM(J661-E661)</f>
        <v>-3810.12</v>
      </c>
      <c r="L661" s="11" t="str">
        <f aca="false">IF(SUM(+H661-C661)&lt;365,"ST","LT")</f>
        <v>LT</v>
      </c>
      <c r="M661" s="11"/>
      <c r="N661" s="11"/>
      <c r="O661" s="11"/>
      <c r="P661" s="11"/>
      <c r="Q661" s="25"/>
      <c r="R661" s="35" t="s">
        <v>1452</v>
      </c>
      <c r="S661" s="25"/>
      <c r="T661" s="25"/>
      <c r="U661" s="25"/>
      <c r="V661" s="25"/>
      <c r="W661" s="25"/>
      <c r="X661" s="25"/>
      <c r="Y661" s="25"/>
      <c r="Z661" s="25"/>
    </row>
    <row r="662" customFormat="false" ht="15.75" hidden="false" customHeight="true" outlineLevel="0" collapsed="false">
      <c r="A662" s="25" t="s">
        <v>490</v>
      </c>
      <c r="B662" s="11" t="n">
        <v>6</v>
      </c>
      <c r="C662" s="22" t="n">
        <v>42055</v>
      </c>
      <c r="D662" s="11" t="n">
        <v>1411.53</v>
      </c>
      <c r="E662" s="11" t="n">
        <f aca="false">(B662*D662)</f>
        <v>8469.18</v>
      </c>
      <c r="F662" s="11"/>
      <c r="G662" s="11"/>
      <c r="H662" s="22" t="n">
        <v>43047</v>
      </c>
      <c r="I662" s="11" t="n">
        <v>483.62</v>
      </c>
      <c r="J662" s="11" t="n">
        <f aca="false">SUM(B662*I662)</f>
        <v>2901.72</v>
      </c>
      <c r="K662" s="11" t="n">
        <f aca="false">SUM(J662-E662)</f>
        <v>-5567.46</v>
      </c>
      <c r="L662" s="11" t="str">
        <f aca="false">IF(SUM(+H662-C662)&lt;365,"ST","LT")</f>
        <v>LT</v>
      </c>
      <c r="M662" s="11"/>
      <c r="N662" s="11"/>
      <c r="O662" s="11"/>
      <c r="P662" s="11"/>
      <c r="Q662" s="25"/>
      <c r="R662" s="35" t="s">
        <v>1453</v>
      </c>
      <c r="S662" s="25"/>
      <c r="T662" s="25"/>
      <c r="U662" s="25"/>
      <c r="V662" s="25"/>
      <c r="W662" s="25"/>
      <c r="X662" s="25"/>
      <c r="Y662" s="25"/>
      <c r="Z662" s="25"/>
    </row>
    <row r="663" customFormat="false" ht="15.75" hidden="false" customHeight="true" outlineLevel="0" collapsed="false">
      <c r="A663" s="25" t="s">
        <v>490</v>
      </c>
      <c r="B663" s="11" t="n">
        <v>10</v>
      </c>
      <c r="C663" s="22" t="n">
        <v>42088</v>
      </c>
      <c r="D663" s="11" t="n">
        <v>0</v>
      </c>
      <c r="E663" s="11" t="n">
        <f aca="false">(B663*D663)</f>
        <v>0</v>
      </c>
      <c r="F663" s="11"/>
      <c r="G663" s="11"/>
      <c r="H663" s="22" t="n">
        <v>43196</v>
      </c>
      <c r="I663" s="11" t="n">
        <v>612.81</v>
      </c>
      <c r="J663" s="11" t="n">
        <f aca="false">SUM(B663*I663)</f>
        <v>6128.1</v>
      </c>
      <c r="K663" s="11" t="n">
        <f aca="false">SUM(J663-E663)</f>
        <v>6128.1</v>
      </c>
      <c r="L663" s="11" t="str">
        <f aca="false">IF(SUM(+H663-C663)&lt;365,"ST","LT")</f>
        <v>LT</v>
      </c>
      <c r="M663" s="11"/>
      <c r="N663" s="11"/>
      <c r="O663" s="11"/>
      <c r="P663" s="11"/>
      <c r="Q663" s="25"/>
      <c r="R663" s="35" t="s">
        <v>94</v>
      </c>
      <c r="S663" s="25"/>
      <c r="T663" s="25"/>
      <c r="U663" s="25"/>
      <c r="V663" s="25"/>
      <c r="W663" s="25"/>
      <c r="X663" s="25"/>
      <c r="Y663" s="25"/>
      <c r="Z663" s="25"/>
    </row>
    <row r="664" customFormat="false" ht="15.75" hidden="false" customHeight="true" outlineLevel="0" collapsed="false">
      <c r="A664" s="25" t="s">
        <v>1392</v>
      </c>
      <c r="B664" s="11" t="n">
        <v>50</v>
      </c>
      <c r="C664" s="22" t="n">
        <v>43032</v>
      </c>
      <c r="D664" s="11" t="n">
        <v>112.36</v>
      </c>
      <c r="E664" s="11" t="n">
        <f aca="false">(B664*D664)</f>
        <v>5618</v>
      </c>
      <c r="F664" s="11"/>
      <c r="G664" s="11"/>
      <c r="H664" s="22"/>
      <c r="I664" s="11"/>
      <c r="J664" s="11" t="n">
        <f aca="false">SUM(B664*I664)</f>
        <v>0</v>
      </c>
      <c r="K664" s="11" t="n">
        <f aca="false">SUM(J664-E664)</f>
        <v>-5618</v>
      </c>
      <c r="L664" s="11" t="str">
        <f aca="false">IF(SUM(+H664-C664)&lt;365,"ST","LT")</f>
        <v>ST</v>
      </c>
      <c r="M664" s="11"/>
      <c r="N664" s="11"/>
      <c r="O664" s="11"/>
      <c r="P664" s="11"/>
      <c r="Q664" s="25"/>
      <c r="R664" s="35"/>
      <c r="S664" s="25"/>
      <c r="T664" s="25"/>
      <c r="U664" s="25"/>
      <c r="V664" s="25"/>
      <c r="W664" s="25"/>
      <c r="X664" s="25"/>
      <c r="Y664" s="25"/>
      <c r="Z664" s="25"/>
    </row>
    <row r="665" customFormat="false" ht="15.75" hidden="false" customHeight="true" outlineLevel="0" collapsed="false">
      <c r="A665" s="25" t="s">
        <v>1439</v>
      </c>
      <c r="B665" s="11" t="n">
        <v>10</v>
      </c>
      <c r="C665" s="22" t="n">
        <v>43060</v>
      </c>
      <c r="D665" s="11" t="n">
        <v>673.67</v>
      </c>
      <c r="E665" s="11" t="n">
        <f aca="false">(B665*D665)</f>
        <v>6736.7</v>
      </c>
      <c r="F665" s="11"/>
      <c r="G665" s="11"/>
      <c r="H665" s="22"/>
      <c r="I665" s="11"/>
      <c r="J665" s="11" t="n">
        <f aca="false">SUM(B665*I665)</f>
        <v>0</v>
      </c>
      <c r="K665" s="11" t="n">
        <f aca="false">SUM(J665-E665)</f>
        <v>-6736.7</v>
      </c>
      <c r="L665" s="11" t="str">
        <f aca="false">IF(SUM(+H665-C665)&lt;365,"ST","LT")</f>
        <v>ST</v>
      </c>
      <c r="M665" s="11"/>
      <c r="N665" s="11"/>
      <c r="O665" s="11"/>
      <c r="P665" s="11"/>
      <c r="Q665" s="25"/>
      <c r="R665" s="35"/>
      <c r="S665" s="25"/>
      <c r="T665" s="25"/>
      <c r="U665" s="25"/>
      <c r="V665" s="25"/>
      <c r="W665" s="25"/>
      <c r="X665" s="25"/>
      <c r="Y665" s="25"/>
      <c r="Z665" s="25"/>
    </row>
    <row r="666" customFormat="false" ht="15.75" hidden="false" customHeight="true" outlineLevel="0" collapsed="false">
      <c r="A666" s="25" t="s">
        <v>511</v>
      </c>
      <c r="B666" s="11" t="n">
        <v>50</v>
      </c>
      <c r="C666" s="22" t="n">
        <v>42068</v>
      </c>
      <c r="D666" s="11" t="n">
        <v>85.22</v>
      </c>
      <c r="E666" s="11" t="n">
        <f aca="false">(B666*D666)</f>
        <v>4261</v>
      </c>
      <c r="F666" s="11"/>
      <c r="G666" s="11"/>
      <c r="H666" s="22"/>
      <c r="I666" s="11"/>
      <c r="J666" s="11" t="n">
        <f aca="false">SUM(B666*I666)</f>
        <v>0</v>
      </c>
      <c r="K666" s="11" t="n">
        <f aca="false">SUM(J666-E666)</f>
        <v>-4261</v>
      </c>
      <c r="L666" s="11" t="str">
        <f aca="false">IF(SUM(+H666-C666)&lt;365,"ST","LT")</f>
        <v>ST</v>
      </c>
      <c r="M666" s="11"/>
      <c r="N666" s="11"/>
      <c r="O666" s="11"/>
      <c r="P666" s="11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customFormat="false" ht="15.75" hidden="false" customHeight="true" outlineLevel="0" collapsed="false">
      <c r="A667" s="25" t="s">
        <v>511</v>
      </c>
      <c r="B667" s="11" t="n">
        <v>50</v>
      </c>
      <c r="C667" s="22" t="n">
        <v>43067</v>
      </c>
      <c r="D667" s="11" t="n">
        <v>97.21</v>
      </c>
      <c r="E667" s="11" t="n">
        <f aca="false">(B667*D667)</f>
        <v>4860.5</v>
      </c>
      <c r="F667" s="11"/>
      <c r="G667" s="11"/>
      <c r="H667" s="22"/>
      <c r="I667" s="11"/>
      <c r="J667" s="11" t="n">
        <f aca="false">SUM(B667*I667)</f>
        <v>0</v>
      </c>
      <c r="K667" s="11" t="n">
        <f aca="false">SUM(J667-E667)</f>
        <v>-4860.5</v>
      </c>
      <c r="L667" s="11" t="str">
        <f aca="false">IF(SUM(+H667-C667)&lt;365,"ST","LT")</f>
        <v>ST</v>
      </c>
      <c r="M667" s="11"/>
      <c r="N667" s="11"/>
      <c r="O667" s="11"/>
      <c r="P667" s="11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customFormat="false" ht="15.75" hidden="false" customHeight="true" outlineLevel="0" collapsed="false">
      <c r="A668" s="25" t="s">
        <v>773</v>
      </c>
      <c r="B668" s="11" t="n">
        <v>100</v>
      </c>
      <c r="C668" s="22" t="n">
        <v>42627</v>
      </c>
      <c r="D668" s="11" t="n">
        <v>87.49</v>
      </c>
      <c r="E668" s="11" t="n">
        <f aca="false">(B668*D668)</f>
        <v>8749</v>
      </c>
      <c r="F668" s="11"/>
      <c r="G668" s="11"/>
      <c r="H668" s="22" t="n">
        <v>42919</v>
      </c>
      <c r="I668" s="11" t="n">
        <v>102.02</v>
      </c>
      <c r="J668" s="11" t="n">
        <f aca="false">SUM(B668*I668)</f>
        <v>10202</v>
      </c>
      <c r="K668" s="11" t="n">
        <f aca="false">SUM(J668-E668)</f>
        <v>1453</v>
      </c>
      <c r="L668" s="11" t="str">
        <f aca="false">IF(SUM(+H668-C668)&lt;365,"ST","LT")</f>
        <v>ST</v>
      </c>
      <c r="M668" s="11"/>
      <c r="N668" s="11"/>
      <c r="O668" s="11"/>
      <c r="P668" s="11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customFormat="false" ht="15.75" hidden="false" customHeight="true" outlineLevel="0" collapsed="false">
      <c r="A669" s="25" t="s">
        <v>516</v>
      </c>
      <c r="B669" s="11" t="n">
        <v>10</v>
      </c>
      <c r="C669" s="22" t="n">
        <v>43208</v>
      </c>
      <c r="D669" s="11" t="n">
        <v>987.98</v>
      </c>
      <c r="E669" s="11" t="n">
        <f aca="false">(B669*D669)</f>
        <v>9879.8</v>
      </c>
      <c r="F669" s="11"/>
      <c r="G669" s="11"/>
      <c r="H669" s="22"/>
      <c r="I669" s="11"/>
      <c r="J669" s="11" t="n">
        <f aca="false">SUM(B669*I669)</f>
        <v>0</v>
      </c>
      <c r="K669" s="11" t="n">
        <f aca="false">SUM(J669-E669)</f>
        <v>-9879.8</v>
      </c>
      <c r="L669" s="11" t="str">
        <f aca="false">IF(SUM(+H669-C669)&lt;365,"ST","LT")</f>
        <v>ST</v>
      </c>
      <c r="M669" s="11"/>
      <c r="N669" s="11"/>
      <c r="O669" s="11"/>
      <c r="P669" s="11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customFormat="false" ht="15.75" hidden="false" customHeight="true" outlineLevel="0" collapsed="false">
      <c r="A670" s="25" t="s">
        <v>537</v>
      </c>
      <c r="B670" s="11" t="n">
        <v>50</v>
      </c>
      <c r="C670" s="22" t="n">
        <v>40668</v>
      </c>
      <c r="D670" s="11" t="n">
        <v>35.28</v>
      </c>
      <c r="E670" s="11" t="n">
        <f aca="false">(B670*D670)</f>
        <v>1764</v>
      </c>
      <c r="F670" s="11"/>
      <c r="G670" s="11"/>
      <c r="H670" s="22"/>
      <c r="I670" s="11"/>
      <c r="J670" s="11" t="n">
        <f aca="false">SUM(B670*I670)</f>
        <v>0</v>
      </c>
      <c r="K670" s="11" t="n">
        <f aca="false">SUM(J670-E670)</f>
        <v>-1764</v>
      </c>
      <c r="L670" s="11" t="str">
        <f aca="false">IF(SUM(+H670-C670)&lt;365,"ST","LT")</f>
        <v>ST</v>
      </c>
      <c r="M670" s="11"/>
      <c r="N670" s="11"/>
      <c r="O670" s="11"/>
      <c r="P670" s="11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customFormat="false" ht="15.75" hidden="false" customHeight="true" outlineLevel="0" collapsed="false">
      <c r="A671" s="25" t="s">
        <v>537</v>
      </c>
      <c r="B671" s="11" t="n">
        <v>50</v>
      </c>
      <c r="C671" s="22" t="n">
        <v>41809</v>
      </c>
      <c r="D671" s="11" t="n">
        <v>31.56</v>
      </c>
      <c r="E671" s="11" t="n">
        <f aca="false">(B671*D671)</f>
        <v>1578</v>
      </c>
      <c r="F671" s="11"/>
      <c r="G671" s="11"/>
      <c r="H671" s="22"/>
      <c r="I671" s="11"/>
      <c r="J671" s="11" t="n">
        <f aca="false">SUM(B671*I671)</f>
        <v>0</v>
      </c>
      <c r="K671" s="11" t="n">
        <f aca="false">SUM(J671-E671)</f>
        <v>-1578</v>
      </c>
      <c r="L671" s="11" t="str">
        <f aca="false">IF(SUM(+H671-C671)&lt;365,"ST","LT")</f>
        <v>ST</v>
      </c>
      <c r="M671" s="11"/>
      <c r="N671" s="11"/>
      <c r="O671" s="11"/>
      <c r="P671" s="11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customFormat="false" ht="15.75" hidden="false" customHeight="true" outlineLevel="0" collapsed="false">
      <c r="A672" s="25" t="s">
        <v>1440</v>
      </c>
      <c r="B672" s="11" t="n">
        <v>100</v>
      </c>
      <c r="C672" s="22" t="n">
        <v>40683</v>
      </c>
      <c r="D672" s="11" t="n">
        <v>27.99</v>
      </c>
      <c r="E672" s="11" t="n">
        <f aca="false">(B672*D672)</f>
        <v>2799</v>
      </c>
      <c r="F672" s="11"/>
      <c r="G672" s="11"/>
      <c r="H672" s="22"/>
      <c r="I672" s="11"/>
      <c r="J672" s="11" t="n">
        <f aca="false">SUM(B672*I672)</f>
        <v>0</v>
      </c>
      <c r="K672" s="11" t="n">
        <f aca="false">SUM(J672-E672)</f>
        <v>-2799</v>
      </c>
      <c r="L672" s="11" t="str">
        <f aca="false">IF(SUM(+H672-C672)&lt;365,"ST","LT")</f>
        <v>ST</v>
      </c>
      <c r="M672" s="11"/>
      <c r="N672" s="11"/>
      <c r="O672" s="11"/>
      <c r="P672" s="11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customFormat="false" ht="15.75" hidden="false" customHeight="true" outlineLevel="0" collapsed="false">
      <c r="A673" s="25" t="s">
        <v>547</v>
      </c>
      <c r="B673" s="11" t="n">
        <v>10</v>
      </c>
      <c r="C673" s="22" t="n">
        <v>43151</v>
      </c>
      <c r="D673" s="11" t="n">
        <v>568.23</v>
      </c>
      <c r="E673" s="11" t="n">
        <f aca="false">(B673*D673)</f>
        <v>5682.3</v>
      </c>
      <c r="F673" s="11"/>
      <c r="G673" s="11"/>
      <c r="H673" s="22"/>
      <c r="I673" s="11"/>
      <c r="J673" s="11" t="n">
        <f aca="false">SUM(B673*I673)</f>
        <v>0</v>
      </c>
      <c r="K673" s="11" t="n">
        <f aca="false">SUM(J673-E673)</f>
        <v>-5682.3</v>
      </c>
      <c r="L673" s="11" t="str">
        <f aca="false">IF(SUM(+H673-C673)&lt;365,"ST","LT")</f>
        <v>ST</v>
      </c>
      <c r="M673" s="11"/>
      <c r="N673" s="11"/>
      <c r="O673" s="11"/>
      <c r="P673" s="11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customFormat="false" ht="15.75" hidden="false" customHeight="true" outlineLevel="0" collapsed="false">
      <c r="A674" s="25" t="s">
        <v>548</v>
      </c>
      <c r="B674" s="11" t="n">
        <v>100</v>
      </c>
      <c r="C674" s="22" t="n">
        <v>40197</v>
      </c>
      <c r="D674" s="11" t="n">
        <v>17.66</v>
      </c>
      <c r="E674" s="11" t="n">
        <f aca="false">(B674*D674)</f>
        <v>1766</v>
      </c>
      <c r="F674" s="11"/>
      <c r="G674" s="11"/>
      <c r="H674" s="22"/>
      <c r="I674" s="11"/>
      <c r="J674" s="11" t="n">
        <f aca="false">SUM(B674*I674)</f>
        <v>0</v>
      </c>
      <c r="K674" s="11" t="n">
        <f aca="false">SUM(J674-E674)</f>
        <v>-1766</v>
      </c>
      <c r="L674" s="11" t="str">
        <f aca="false">IF(SUM(+H674-C674)&lt;365,"ST","LT")</f>
        <v>ST</v>
      </c>
      <c r="M674" s="11"/>
      <c r="N674" s="11"/>
      <c r="O674" s="11"/>
      <c r="P674" s="11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customFormat="false" ht="15.75" hidden="false" customHeight="true" outlineLevel="0" collapsed="false">
      <c r="A675" s="25" t="s">
        <v>554</v>
      </c>
      <c r="B675" s="11" t="n">
        <v>20</v>
      </c>
      <c r="C675" s="22" t="n">
        <v>43194</v>
      </c>
      <c r="D675" s="11" t="n">
        <v>284.01</v>
      </c>
      <c r="E675" s="11" t="n">
        <f aca="false">(B675*D675)</f>
        <v>5680.2</v>
      </c>
      <c r="F675" s="11"/>
      <c r="G675" s="11"/>
      <c r="H675" s="22"/>
      <c r="I675" s="11"/>
      <c r="J675" s="11" t="n">
        <f aca="false">SUM(B675*I675)</f>
        <v>0</v>
      </c>
      <c r="K675" s="11" t="n">
        <f aca="false">SUM(J675-E675)</f>
        <v>-5680.2</v>
      </c>
      <c r="L675" s="11" t="str">
        <f aca="false">IF(SUM(+H675-C675)&lt;365,"ST","LT")</f>
        <v>ST</v>
      </c>
      <c r="M675" s="11"/>
      <c r="N675" s="11"/>
      <c r="O675" s="11"/>
      <c r="P675" s="11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customFormat="false" ht="15.75" hidden="false" customHeight="true" outlineLevel="0" collapsed="false">
      <c r="A676" s="25"/>
      <c r="B676" s="11"/>
      <c r="C676" s="22"/>
      <c r="D676" s="11"/>
      <c r="E676" s="11" t="n">
        <f aca="false">(B676*D676)</f>
        <v>0</v>
      </c>
      <c r="F676" s="11"/>
      <c r="G676" s="11"/>
      <c r="H676" s="11"/>
      <c r="I676" s="11"/>
      <c r="J676" s="11" t="n">
        <f aca="false">SUM(B676*I676)</f>
        <v>0</v>
      </c>
      <c r="K676" s="11" t="n">
        <f aca="false">SUM(J676-E676)</f>
        <v>0</v>
      </c>
      <c r="L676" s="11" t="str">
        <f aca="false">IF(SUM(+H676-C676)&lt;365,"ST","LT")</f>
        <v>ST</v>
      </c>
      <c r="M676" s="11"/>
      <c r="N676" s="11"/>
      <c r="O676" s="11"/>
      <c r="P676" s="11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customFormat="false" ht="15.75" hidden="false" customHeight="true" outlineLevel="0" collapsed="false">
      <c r="A677" s="25"/>
      <c r="B677" s="11"/>
      <c r="C677" s="22"/>
      <c r="D677" s="11"/>
      <c r="E677" s="11" t="n">
        <f aca="false">(B677*D677)</f>
        <v>0</v>
      </c>
      <c r="F677" s="11"/>
      <c r="G677" s="11"/>
      <c r="H677" s="11"/>
      <c r="I677" s="11"/>
      <c r="J677" s="11" t="n">
        <f aca="false">SUM(B677*I677)</f>
        <v>0</v>
      </c>
      <c r="K677" s="11" t="n">
        <f aca="false">SUM(J677-E677)</f>
        <v>0</v>
      </c>
      <c r="L677" s="11" t="str">
        <f aca="false">IF(SUM(+H677-C677)&lt;365,"ST","LT")</f>
        <v>ST</v>
      </c>
      <c r="M677" s="11"/>
      <c r="N677" s="11"/>
      <c r="O677" s="11"/>
      <c r="P677" s="11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customFormat="false" ht="15.75" hidden="false" customHeight="true" outlineLevel="0" collapsed="false">
      <c r="K678" s="11" t="n">
        <f aca="false">SUM(J678-E678)</f>
        <v>0</v>
      </c>
    </row>
    <row r="679" customFormat="false" ht="15.75" hidden="false" customHeight="true" outlineLevel="0" collapsed="false">
      <c r="E679" s="11" t="n">
        <f aca="false">SUM(E478:E678)</f>
        <v>1007834.23</v>
      </c>
      <c r="F679" s="11"/>
      <c r="G679" s="11"/>
      <c r="J679" s="11" t="n">
        <f aca="false">SUM(J478:J678)</f>
        <v>491385.13</v>
      </c>
      <c r="K679" s="11" t="n">
        <f aca="false">SUM(J679-E679)</f>
        <v>-516449.1</v>
      </c>
    </row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  <row r="1006" customFormat="false" ht="15.75" hidden="false" customHeight="true" outlineLevel="0" collapsed="false"/>
    <row r="1007" customFormat="false" ht="15.75" hidden="false" customHeight="true" outlineLevel="0" collapsed="false"/>
    <row r="1008" customFormat="false" ht="15.75" hidden="false" customHeight="true" outlineLevel="0" collapsed="false"/>
    <row r="1009" customFormat="false" ht="15.75" hidden="false" customHeight="true" outlineLevel="0" collapsed="false"/>
    <row r="1010" customFormat="false" ht="15.75" hidden="false" customHeight="true" outlineLevel="0" collapsed="false"/>
    <row r="1011" customFormat="false" ht="15.75" hidden="false" customHeight="true" outlineLevel="0" collapsed="false"/>
    <row r="1012" customFormat="false" ht="15.75" hidden="false" customHeight="true" outlineLevel="0" collapsed="false"/>
    <row r="1013" customFormat="false" ht="15.75" hidden="false" customHeight="true" outlineLevel="0" collapsed="false"/>
    <row r="1014" customFormat="false" ht="15.75" hidden="false" customHeight="true" outlineLevel="0" collapsed="false"/>
    <row r="1015" customFormat="false" ht="15.75" hidden="false" customHeight="true" outlineLevel="0" collapsed="false"/>
    <row r="1016" customFormat="false" ht="15.75" hidden="false" customHeight="true" outlineLevel="0" collapsed="false"/>
    <row r="1017" customFormat="false" ht="15.75" hidden="false" customHeight="true" outlineLevel="0" collapsed="false"/>
    <row r="1018" customFormat="false" ht="15.75" hidden="false" customHeight="true" outlineLevel="0" collapsed="false"/>
    <row r="1019" customFormat="false" ht="15.75" hidden="false" customHeight="true" outlineLevel="0" collapsed="false"/>
    <row r="1020" customFormat="false" ht="15.75" hidden="false" customHeight="true" outlineLevel="0" collapsed="false"/>
    <row r="1021" customFormat="false" ht="15.75" hidden="false" customHeight="true" outlineLevel="0" collapsed="false"/>
    <row r="1022" customFormat="false" ht="15.75" hidden="false" customHeight="true" outlineLevel="0" collapsed="false"/>
    <row r="1023" customFormat="false" ht="15.75" hidden="false" customHeight="true" outlineLevel="0" collapsed="false"/>
    <row r="1024" customFormat="false" ht="15.75" hidden="false" customHeight="true" outlineLevel="0" collapsed="false"/>
    <row r="1025" customFormat="false" ht="15.75" hidden="false" customHeight="true" outlineLevel="0" collapsed="false"/>
    <row r="1026" customFormat="false" ht="15.75" hidden="false" customHeight="true" outlineLevel="0" collapsed="false"/>
    <row r="1027" customFormat="false" ht="15.75" hidden="false" customHeight="true" outlineLevel="0" collapsed="false"/>
    <row r="1028" customFormat="false" ht="15.75" hidden="false" customHeight="true" outlineLevel="0" collapsed="false"/>
    <row r="1029" customFormat="false" ht="15.75" hidden="false" customHeight="true" outlineLevel="0" collapsed="false"/>
    <row r="1030" customFormat="false" ht="15.75" hidden="false" customHeight="true" outlineLevel="0" collapsed="false"/>
    <row r="1031" customFormat="false" ht="15.75" hidden="false" customHeight="true" outlineLevel="0" collapsed="false"/>
    <row r="1032" customFormat="false" ht="15.75" hidden="false" customHeight="true" outlineLevel="0" collapsed="false"/>
    <row r="1033" customFormat="false" ht="15.75" hidden="false" customHeight="true" outlineLevel="0" collapsed="false"/>
    <row r="1034" customFormat="false" ht="15.75" hidden="false" customHeight="true" outlineLevel="0" collapsed="false"/>
    <row r="1035" customFormat="false" ht="15.75" hidden="false" customHeight="true" outlineLevel="0" collapsed="false"/>
    <row r="1036" customFormat="false" ht="15.75" hidden="false" customHeight="true" outlineLevel="0" collapsed="false"/>
    <row r="1037" customFormat="false" ht="15.75" hidden="false" customHeight="true" outlineLevel="0" collapsed="false"/>
    <row r="1038" customFormat="false" ht="15.75" hidden="false" customHeight="true" outlineLevel="0" collapsed="false"/>
    <row r="1039" customFormat="false" ht="15.75" hidden="false" customHeight="true" outlineLevel="0" collapsed="false"/>
    <row r="1040" customFormat="false" ht="15.75" hidden="false" customHeight="true" outlineLevel="0" collapsed="false"/>
    <row r="1041" customFormat="false" ht="15.75" hidden="false" customHeight="true" outlineLevel="0" collapsed="false"/>
    <row r="1042" customFormat="false" ht="15.75" hidden="false" customHeight="true" outlineLevel="0" collapsed="false"/>
    <row r="1043" customFormat="false" ht="15.75" hidden="false" customHeight="true" outlineLevel="0" collapsed="false"/>
    <row r="1044" customFormat="false" ht="15.75" hidden="false" customHeight="true" outlineLevel="0" collapsed="false"/>
    <row r="1045" customFormat="false" ht="15.75" hidden="false" customHeight="true" outlineLevel="0" collapsed="false"/>
    <row r="1046" customFormat="false" ht="15.75" hidden="false" customHeight="true" outlineLevel="0" collapsed="false"/>
    <row r="1047" customFormat="false" ht="15.75" hidden="false" customHeight="true" outlineLevel="0" collapsed="false"/>
    <row r="1048" customFormat="false" ht="15.75" hidden="false" customHeight="true" outlineLevel="0" collapsed="false"/>
    <row r="1049" customFormat="false" ht="15.75" hidden="false" customHeight="true" outlineLevel="0" collapsed="false"/>
    <row r="1050" customFormat="false" ht="15.75" hidden="false" customHeight="true" outlineLevel="0" collapsed="false"/>
    <row r="1051" customFormat="false" ht="15.75" hidden="false" customHeight="true" outlineLevel="0" collapsed="false"/>
    <row r="1052" customFormat="false" ht="15.75" hidden="false" customHeight="true" outlineLevel="0" collapsed="false"/>
    <row r="1053" customFormat="false" ht="15.75" hidden="false" customHeight="true" outlineLevel="0" collapsed="false"/>
    <row r="1054" customFormat="false" ht="15.75" hidden="false" customHeight="true" outlineLevel="0" collapsed="false"/>
    <row r="1055" customFormat="false" ht="15.75" hidden="false" customHeight="true" outlineLevel="0" collapsed="false"/>
    <row r="1056" customFormat="false" ht="15.75" hidden="false" customHeight="true" outlineLevel="0" collapsed="false"/>
    <row r="1057" customFormat="false" ht="15.75" hidden="false" customHeight="true" outlineLevel="0" collapsed="false"/>
    <row r="1058" customFormat="false" ht="15.75" hidden="false" customHeight="true" outlineLevel="0" collapsed="false"/>
    <row r="1059" customFormat="false" ht="15.75" hidden="false" customHeight="true" outlineLevel="0" collapsed="false"/>
    <row r="1060" customFormat="false" ht="15.75" hidden="false" customHeight="true" outlineLevel="0" collapsed="false"/>
    <row r="1061" customFormat="false" ht="15.75" hidden="false" customHeight="true" outlineLevel="0" collapsed="false"/>
    <row r="1062" customFormat="false" ht="15.75" hidden="false" customHeight="true" outlineLevel="0" collapsed="false"/>
    <row r="1063" customFormat="false" ht="15.75" hidden="false" customHeight="true" outlineLevel="0" collapsed="false"/>
    <row r="1064" customFormat="false" ht="15.75" hidden="false" customHeight="true" outlineLevel="0" collapsed="false"/>
    <row r="1065" customFormat="false" ht="15.75" hidden="false" customHeight="true" outlineLevel="0" collapsed="false"/>
    <row r="1066" customFormat="false" ht="15.75" hidden="false" customHeight="true" outlineLevel="0" collapsed="false"/>
    <row r="1067" customFormat="false" ht="15.75" hidden="false" customHeight="true" outlineLevel="0" collapsed="false"/>
    <row r="1068" customFormat="false" ht="15.75" hidden="false" customHeight="true" outlineLevel="0" collapsed="false"/>
    <row r="1069" customFormat="false" ht="15.75" hidden="false" customHeight="true" outlineLevel="0" collapsed="false"/>
    <row r="1070" customFormat="false" ht="15.75" hidden="false" customHeight="true" outlineLevel="0" collapsed="false"/>
    <row r="1071" customFormat="false" ht="15.75" hidden="false" customHeight="true" outlineLevel="0" collapsed="false"/>
    <row r="1072" customFormat="false" ht="15.75" hidden="false" customHeight="true" outlineLevel="0" collapsed="false"/>
    <row r="1073" customFormat="false" ht="15.75" hidden="false" customHeight="true" outlineLevel="0" collapsed="false"/>
    <row r="1074" customFormat="false" ht="15.75" hidden="false" customHeight="true" outlineLevel="0" collapsed="false"/>
    <row r="1075" customFormat="false" ht="15.75" hidden="false" customHeight="true" outlineLevel="0" collapsed="false"/>
    <row r="1076" customFormat="false" ht="15.75" hidden="false" customHeight="true" outlineLevel="0" collapsed="false"/>
    <row r="1077" customFormat="false" ht="15.75" hidden="false" customHeight="true" outlineLevel="0" collapsed="false"/>
    <row r="1078" customFormat="false" ht="15.75" hidden="false" customHeight="true" outlineLevel="0" collapsed="false"/>
    <row r="1079" customFormat="false" ht="15.75" hidden="false" customHeight="true" outlineLevel="0" collapsed="false"/>
    <row r="1080" customFormat="false" ht="15.75" hidden="false" customHeight="true" outlineLevel="0" collapsed="false"/>
    <row r="1081" customFormat="false" ht="15.75" hidden="false" customHeight="true" outlineLevel="0" collapsed="false"/>
    <row r="1082" customFormat="false" ht="15.75" hidden="false" customHeight="true" outlineLevel="0" collapsed="false"/>
    <row r="1083" customFormat="false" ht="15.75" hidden="false" customHeight="true" outlineLevel="0" collapsed="false"/>
    <row r="1084" customFormat="false" ht="15.75" hidden="false" customHeight="true" outlineLevel="0" collapsed="false"/>
    <row r="1085" customFormat="false" ht="15.75" hidden="false" customHeight="true" outlineLevel="0" collapsed="false"/>
    <row r="1086" customFormat="false" ht="15.75" hidden="false" customHeight="true" outlineLevel="0" collapsed="false"/>
    <row r="1087" customFormat="false" ht="15.75" hidden="false" customHeight="true" outlineLevel="0" collapsed="false"/>
    <row r="1088" customFormat="false" ht="15.75" hidden="false" customHeight="true" outlineLevel="0" collapsed="false"/>
    <row r="1089" customFormat="false" ht="15.75" hidden="false" customHeight="true" outlineLevel="0" collapsed="false"/>
    <row r="1090" customFormat="false" ht="15.75" hidden="false" customHeight="true" outlineLevel="0" collapsed="false"/>
    <row r="1091" customFormat="false" ht="15.75" hidden="false" customHeight="true" outlineLevel="0" collapsed="false"/>
    <row r="1092" customFormat="false" ht="15.75" hidden="false" customHeight="true" outlineLevel="0" collapsed="false"/>
    <row r="1093" customFormat="false" ht="15.75" hidden="false" customHeight="true" outlineLevel="0" collapsed="false"/>
    <row r="1094" customFormat="false" ht="15.75" hidden="false" customHeight="true" outlineLevel="0" collapsed="false"/>
    <row r="1095" customFormat="false" ht="15.75" hidden="false" customHeight="true" outlineLevel="0" collapsed="false"/>
    <row r="1096" customFormat="false" ht="15.75" hidden="false" customHeight="true" outlineLevel="0" collapsed="false"/>
    <row r="1097" customFormat="false" ht="15.75" hidden="false" customHeight="true" outlineLevel="0" collapsed="false"/>
    <row r="1098" customFormat="false" ht="15.75" hidden="false" customHeight="true" outlineLevel="0" collapsed="false"/>
    <row r="1099" customFormat="false" ht="15.75" hidden="false" customHeight="true" outlineLevel="0" collapsed="false"/>
    <row r="1100" customFormat="false" ht="15.75" hidden="false" customHeight="true" outlineLevel="0" collapsed="false"/>
    <row r="1101" customFormat="false" ht="15.75" hidden="false" customHeight="true" outlineLevel="0" collapsed="false"/>
    <row r="1102" customFormat="false" ht="15.75" hidden="false" customHeight="true" outlineLevel="0" collapsed="false"/>
    <row r="1103" customFormat="false" ht="15.75" hidden="false" customHeight="true" outlineLevel="0" collapsed="false"/>
    <row r="1104" customFormat="false" ht="15.75" hidden="false" customHeight="true" outlineLevel="0" collapsed="false"/>
    <row r="1105" customFormat="false" ht="15.75" hidden="false" customHeight="true" outlineLevel="0" collapsed="false"/>
    <row r="1106" customFormat="false" ht="15.75" hidden="false" customHeight="true" outlineLevel="0" collapsed="false"/>
    <row r="1107" customFormat="false" ht="15.75" hidden="false" customHeight="true" outlineLevel="0" collapsed="false"/>
    <row r="1108" customFormat="false" ht="15.75" hidden="false" customHeight="true" outlineLevel="0" collapsed="false"/>
    <row r="1109" customFormat="false" ht="15.75" hidden="false" customHeight="true" outlineLevel="0" collapsed="false"/>
    <row r="1110" customFormat="false" ht="15.75" hidden="false" customHeight="true" outlineLevel="0" collapsed="false"/>
    <row r="1111" customFormat="false" ht="15.75" hidden="false" customHeight="true" outlineLevel="0" collapsed="false"/>
    <row r="1112" customFormat="false" ht="15.75" hidden="false" customHeight="true" outlineLevel="0" collapsed="false"/>
    <row r="1113" customFormat="false" ht="15.75" hidden="false" customHeight="true" outlineLevel="0" collapsed="false"/>
    <row r="1114" customFormat="false" ht="15.75" hidden="false" customHeight="true" outlineLevel="0" collapsed="false"/>
    <row r="1115" customFormat="false" ht="15.75" hidden="false" customHeight="true" outlineLevel="0" collapsed="false"/>
    <row r="1116" customFormat="false" ht="15.75" hidden="false" customHeight="true" outlineLevel="0" collapsed="false"/>
    <row r="1117" customFormat="false" ht="15.75" hidden="false" customHeight="true" outlineLevel="0" collapsed="false"/>
    <row r="1118" customFormat="false" ht="15.75" hidden="false" customHeight="true" outlineLevel="0" collapsed="false"/>
    <row r="1119" customFormat="false" ht="15.75" hidden="false" customHeight="true" outlineLevel="0" collapsed="false"/>
    <row r="1120" customFormat="false" ht="15.75" hidden="false" customHeight="true" outlineLevel="0" collapsed="false"/>
    <row r="1121" customFormat="false" ht="15.75" hidden="false" customHeight="true" outlineLevel="0" collapsed="false"/>
    <row r="1122" customFormat="false" ht="15.75" hidden="false" customHeight="true" outlineLevel="0" collapsed="false"/>
    <row r="1123" customFormat="false" ht="15.75" hidden="false" customHeight="true" outlineLevel="0" collapsed="false"/>
    <row r="1124" customFormat="false" ht="15.75" hidden="false" customHeight="true" outlineLevel="0" collapsed="false"/>
    <row r="1125" customFormat="false" ht="15.75" hidden="false" customHeight="true" outlineLevel="0" collapsed="false"/>
    <row r="1126" customFormat="false" ht="15.75" hidden="false" customHeight="true" outlineLevel="0" collapsed="false"/>
    <row r="1127" customFormat="false" ht="15.75" hidden="false" customHeight="true" outlineLevel="0" collapsed="false"/>
    <row r="1128" customFormat="false" ht="15.75" hidden="false" customHeight="true" outlineLevel="0" collapsed="false"/>
    <row r="1129" customFormat="false" ht="15.75" hidden="false" customHeight="true" outlineLevel="0" collapsed="false"/>
    <row r="1130" customFormat="false" ht="15.75" hidden="false" customHeight="true" outlineLevel="0" collapsed="false"/>
    <row r="1131" customFormat="false" ht="15.75" hidden="false" customHeight="true" outlineLevel="0" collapsed="false"/>
    <row r="1132" customFormat="false" ht="15.75" hidden="false" customHeight="true" outlineLevel="0" collapsed="false"/>
    <row r="1133" customFormat="false" ht="15.75" hidden="false" customHeight="true" outlineLevel="0" collapsed="false"/>
    <row r="1134" customFormat="false" ht="15.75" hidden="false" customHeight="true" outlineLevel="0" collapsed="false"/>
    <row r="1135" customFormat="false" ht="15.75" hidden="false" customHeight="true" outlineLevel="0" collapsed="false"/>
    <row r="1136" customFormat="false" ht="15.75" hidden="false" customHeight="true" outlineLevel="0" collapsed="false"/>
    <row r="1137" customFormat="false" ht="15.75" hidden="false" customHeight="true" outlineLevel="0" collapsed="false"/>
    <row r="1138" customFormat="false" ht="15.75" hidden="false" customHeight="true" outlineLevel="0" collapsed="false"/>
    <row r="1139" customFormat="false" ht="15.75" hidden="false" customHeight="true" outlineLevel="0" collapsed="false"/>
    <row r="114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3.75"/>
    <col collapsed="false" customWidth="true" hidden="false" outlineLevel="0" max="2" min="2" style="0" width="7.63"/>
    <col collapsed="false" customWidth="true" hidden="false" outlineLevel="0" max="3" min="3" style="0" width="12"/>
    <col collapsed="false" customWidth="true" hidden="false" outlineLevel="0" max="4" min="4" style="0" width="11.88"/>
    <col collapsed="false" customWidth="true" hidden="false" outlineLevel="0" max="5" min="5" style="0" width="11.38"/>
    <col collapsed="false" customWidth="true" hidden="false" outlineLevel="0" max="6" min="6" style="0" width="12.75"/>
    <col collapsed="false" customWidth="true" hidden="false" outlineLevel="0" max="7" min="7" style="0" width="12.5"/>
    <col collapsed="false" customWidth="false" hidden="false" outlineLevel="0" max="8" min="8" style="0" width="11.5"/>
    <col collapsed="false" customWidth="true" hidden="false" outlineLevel="0" max="9" min="9" style="0" width="11.62"/>
    <col collapsed="false" customWidth="true" hidden="false" outlineLevel="0" max="26" min="10" style="0" width="7.63"/>
    <col collapsed="false" customWidth="true" hidden="false" outlineLevel="0" max="1025" min="27" style="0" width="12.63"/>
  </cols>
  <sheetData>
    <row r="1" customFormat="false" ht="15" hidden="false" customHeight="false" outlineLevel="0" collapsed="false">
      <c r="A1" s="141" t="s">
        <v>1454</v>
      </c>
      <c r="B1" s="146" t="s">
        <v>1455</v>
      </c>
      <c r="C1" s="143"/>
      <c r="D1" s="142" t="s">
        <v>1456</v>
      </c>
      <c r="E1" s="145"/>
      <c r="F1" s="144"/>
      <c r="G1" s="144"/>
      <c r="H1" s="144"/>
      <c r="I1" s="144"/>
      <c r="J1" s="144"/>
      <c r="K1" s="144"/>
      <c r="L1" s="145"/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</row>
    <row r="2" customFormat="false" ht="15" hidden="false" customHeight="false" outlineLevel="0" collapsed="false">
      <c r="A2" s="131"/>
      <c r="B2" s="132"/>
      <c r="C2" s="133"/>
      <c r="D2" s="132"/>
      <c r="E2" s="131"/>
      <c r="F2" s="132"/>
      <c r="G2" s="132"/>
      <c r="H2" s="132"/>
      <c r="I2" s="132"/>
      <c r="J2" s="132"/>
      <c r="K2" s="132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</row>
    <row r="3" customFormat="false" ht="15" hidden="false" customHeight="false" outlineLevel="0" collapsed="false">
      <c r="A3" s="49" t="s">
        <v>1</v>
      </c>
      <c r="B3" s="49" t="s">
        <v>2</v>
      </c>
      <c r="C3" s="107" t="s">
        <v>3</v>
      </c>
      <c r="D3" s="49" t="s">
        <v>4</v>
      </c>
      <c r="E3" s="49" t="s">
        <v>898</v>
      </c>
      <c r="F3" s="49" t="s">
        <v>6</v>
      </c>
      <c r="G3" s="49" t="s">
        <v>7</v>
      </c>
      <c r="H3" s="49" t="s">
        <v>899</v>
      </c>
      <c r="I3" s="49" t="s">
        <v>900</v>
      </c>
      <c r="J3" s="49" t="s">
        <v>9</v>
      </c>
      <c r="K3" s="49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customFormat="false" ht="15" hidden="false" customHeight="false" outlineLevel="0" collapsed="false">
      <c r="A4" s="25" t="s">
        <v>1443</v>
      </c>
      <c r="B4" s="11" t="n">
        <v>25</v>
      </c>
      <c r="C4" s="22" t="n">
        <v>42508</v>
      </c>
      <c r="D4" s="11" t="n">
        <v>183.76</v>
      </c>
      <c r="E4" s="11" t="n">
        <f aca="false">(B4*D4)</f>
        <v>4594</v>
      </c>
      <c r="F4" s="22" t="n">
        <v>43200</v>
      </c>
      <c r="G4" s="11" t="n">
        <v>381.35</v>
      </c>
      <c r="H4" s="23" t="n">
        <f aca="false">SUM(B4*G4)</f>
        <v>9533.75</v>
      </c>
      <c r="I4" s="24" t="n">
        <f aca="false">SUM(H4-E4)</f>
        <v>4939.75</v>
      </c>
      <c r="J4" s="11" t="str">
        <f aca="false">IF(SUM(+F4-C4)&lt;365,"ST","LT")</f>
        <v>LT</v>
      </c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customFormat="false" ht="15" hidden="false" customHeight="false" outlineLevel="0" collapsed="false">
      <c r="A5" s="25" t="s">
        <v>1443</v>
      </c>
      <c r="B5" s="11" t="n">
        <v>25</v>
      </c>
      <c r="C5" s="22" t="n">
        <v>43328</v>
      </c>
      <c r="D5" s="11" t="n">
        <v>374.71</v>
      </c>
      <c r="E5" s="11" t="n">
        <f aca="false">(B5*D5)</f>
        <v>9367.75</v>
      </c>
      <c r="F5" s="22" t="n">
        <v>43577</v>
      </c>
      <c r="G5" s="11" t="n">
        <v>387.49</v>
      </c>
      <c r="H5" s="23" t="n">
        <f aca="false">SUM(B5*G5)</f>
        <v>9687.25</v>
      </c>
      <c r="I5" s="24" t="n">
        <f aca="false">SUM(H5-E5)</f>
        <v>319.5</v>
      </c>
      <c r="J5" s="11" t="str">
        <f aca="false">IF(SUM(+F5-C5)&lt;365,"ST","LT")</f>
        <v>ST</v>
      </c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customFormat="false" ht="15" hidden="false" customHeight="false" outlineLevel="0" collapsed="false">
      <c r="A6" s="19" t="s">
        <v>1443</v>
      </c>
      <c r="B6" s="11" t="n">
        <v>25</v>
      </c>
      <c r="C6" s="22" t="n">
        <v>43600</v>
      </c>
      <c r="D6" s="11" t="n">
        <v>363.6</v>
      </c>
      <c r="E6" s="11" t="n">
        <f aca="false">(B6*D6)</f>
        <v>9090</v>
      </c>
      <c r="F6" s="22" t="n">
        <v>43605</v>
      </c>
      <c r="G6" s="11" t="n">
        <v>391.05</v>
      </c>
      <c r="H6" s="23" t="n">
        <f aca="false">SUM(B6*G6)</f>
        <v>9776.25</v>
      </c>
      <c r="I6" s="24" t="n">
        <f aca="false">SUM(H6-E6)</f>
        <v>686.25</v>
      </c>
      <c r="J6" s="11" t="str">
        <f aca="false">IF(SUM(+F6-C6)&lt;365,"ST","LT")</f>
        <v>ST</v>
      </c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customFormat="false" ht="15" hidden="false" customHeight="false" outlineLevel="0" collapsed="false">
      <c r="A7" s="19" t="s">
        <v>1443</v>
      </c>
      <c r="B7" s="11" t="n">
        <v>25</v>
      </c>
      <c r="C7" s="22" t="n">
        <v>43769</v>
      </c>
      <c r="D7" s="11" t="n">
        <v>400.97</v>
      </c>
      <c r="E7" s="11" t="n">
        <f aca="false">(B7*D7)</f>
        <v>10024.25</v>
      </c>
      <c r="F7" s="22"/>
      <c r="G7" s="11"/>
      <c r="H7" s="23" t="n">
        <f aca="false">SUM(B7*G7)</f>
        <v>0</v>
      </c>
      <c r="I7" s="24" t="n">
        <f aca="false">SUM(H7-E7)</f>
        <v>-10024.25</v>
      </c>
      <c r="J7" s="11" t="str">
        <f aca="false">IF(SUM(+F7-C7)&lt;365,"ST","LT")</f>
        <v>ST</v>
      </c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customFormat="false" ht="15" hidden="false" customHeight="false" outlineLevel="0" collapsed="false">
      <c r="A8" s="19" t="s">
        <v>1457</v>
      </c>
      <c r="B8" s="11" t="n">
        <v>50</v>
      </c>
      <c r="C8" s="22" t="n">
        <v>43690</v>
      </c>
      <c r="D8" s="11" t="n">
        <v>102.01</v>
      </c>
      <c r="E8" s="11" t="n">
        <f aca="false">(B8*D8)</f>
        <v>5100.5</v>
      </c>
      <c r="F8" s="22"/>
      <c r="G8" s="11"/>
      <c r="H8" s="23" t="n">
        <f aca="false">SUM(B8*G8)</f>
        <v>0</v>
      </c>
      <c r="I8" s="24" t="n">
        <f aca="false">SUM(H8-E8)</f>
        <v>-5100.5</v>
      </c>
      <c r="J8" s="11" t="str">
        <f aca="false">IF(SUM(+F8-C8)&lt;365,"ST","LT")</f>
        <v>ST</v>
      </c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customFormat="false" ht="15" hidden="false" customHeight="false" outlineLevel="0" collapsed="false">
      <c r="A9" s="25" t="s">
        <v>34</v>
      </c>
      <c r="B9" s="11" t="n">
        <v>5</v>
      </c>
      <c r="C9" s="22" t="n">
        <v>42965</v>
      </c>
      <c r="D9" s="11" t="n">
        <v>1086.76</v>
      </c>
      <c r="E9" s="11" t="n">
        <f aca="false">(B9*D9)</f>
        <v>5433.8</v>
      </c>
      <c r="F9" s="22" t="n">
        <v>43329</v>
      </c>
      <c r="G9" s="11" t="n">
        <v>1177.11</v>
      </c>
      <c r="H9" s="23" t="n">
        <f aca="false">SUM(B9*G9)</f>
        <v>5885.55</v>
      </c>
      <c r="I9" s="24" t="n">
        <f aca="false">SUM(H9-E9)</f>
        <v>451.749999999999</v>
      </c>
      <c r="J9" s="11" t="str">
        <f aca="false">IF(SUM(+F9-C9)&lt;365,"ST","LT")</f>
        <v>ST</v>
      </c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customFormat="false" ht="15" hidden="false" customHeight="false" outlineLevel="0" collapsed="false">
      <c r="A10" s="25" t="s">
        <v>34</v>
      </c>
      <c r="B10" s="11" t="n">
        <v>5</v>
      </c>
      <c r="C10" s="22" t="n">
        <v>43265</v>
      </c>
      <c r="D10" s="11" t="n">
        <v>981.72</v>
      </c>
      <c r="E10" s="11" t="n">
        <f aca="false">(B10*D10)</f>
        <v>4908.6</v>
      </c>
      <c r="F10" s="22" t="n">
        <v>43390</v>
      </c>
      <c r="G10" s="11" t="n">
        <v>1122.66</v>
      </c>
      <c r="H10" s="23" t="n">
        <f aca="false">SUM(B10*G10)</f>
        <v>5613.3</v>
      </c>
      <c r="I10" s="24" t="n">
        <f aca="false">SUM(H10-E10)</f>
        <v>704.7</v>
      </c>
      <c r="J10" s="11" t="str">
        <f aca="false">IF(SUM(+F10-C10)&lt;365,"ST","LT")</f>
        <v>ST</v>
      </c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customFormat="false" ht="15" hidden="false" customHeight="false" outlineLevel="0" collapsed="false">
      <c r="A11" s="25" t="s">
        <v>34</v>
      </c>
      <c r="B11" s="11" t="n">
        <v>5</v>
      </c>
      <c r="C11" s="22" t="n">
        <v>43364</v>
      </c>
      <c r="D11" s="11" t="n">
        <v>1042.32</v>
      </c>
      <c r="E11" s="11" t="n">
        <f aca="false">(B11*D11)</f>
        <v>5211.6</v>
      </c>
      <c r="F11" s="22" t="n">
        <v>43605</v>
      </c>
      <c r="G11" s="11" t="n">
        <v>1162.26</v>
      </c>
      <c r="H11" s="23" t="n">
        <f aca="false">SUM(B11*G11)</f>
        <v>5811.3</v>
      </c>
      <c r="I11" s="24" t="n">
        <f aca="false">SUM(H11-E11)</f>
        <v>599.700000000001</v>
      </c>
      <c r="J11" s="11" t="str">
        <f aca="false">IF(SUM(+F11-C11)&lt;365,"ST","LT")</f>
        <v>ST</v>
      </c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customFormat="false" ht="15" hidden="false" customHeight="false" outlineLevel="0" collapsed="false">
      <c r="A12" s="25" t="s">
        <v>38</v>
      </c>
      <c r="B12" s="11" t="n">
        <v>50</v>
      </c>
      <c r="C12" s="22" t="n">
        <v>43272</v>
      </c>
      <c r="D12" s="11" t="n">
        <v>136.85</v>
      </c>
      <c r="E12" s="11" t="n">
        <f aca="false">(B12*D12)</f>
        <v>6842.5</v>
      </c>
      <c r="F12" s="22"/>
      <c r="G12" s="11"/>
      <c r="H12" s="23" t="n">
        <f aca="false">SUM(B12*G12)</f>
        <v>0</v>
      </c>
      <c r="I12" s="24" t="n">
        <f aca="false">SUM(H12-E12)</f>
        <v>-6842.5</v>
      </c>
      <c r="J12" s="11" t="str">
        <f aca="false">IF(SUM(+F12-C12)&lt;365,"ST","LT")</f>
        <v>ST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customFormat="false" ht="15" hidden="false" customHeight="false" outlineLevel="0" collapsed="false">
      <c r="A13" s="25" t="s">
        <v>38</v>
      </c>
      <c r="B13" s="11" t="n">
        <v>50</v>
      </c>
      <c r="C13" s="22" t="n">
        <v>43297</v>
      </c>
      <c r="D13" s="11" t="n">
        <v>127.01</v>
      </c>
      <c r="E13" s="11" t="n">
        <f aca="false">(B13*D13)</f>
        <v>6350.5</v>
      </c>
      <c r="F13" s="22"/>
      <c r="G13" s="11"/>
      <c r="H13" s="23" t="n">
        <f aca="false">SUM(B13*G13)</f>
        <v>0</v>
      </c>
      <c r="I13" s="24" t="n">
        <f aca="false">SUM(H13-E13)</f>
        <v>-6350.5</v>
      </c>
      <c r="J13" s="11" t="str">
        <f aca="false">IF(SUM(+F13-C13)&lt;365,"ST","LT")</f>
        <v>ST</v>
      </c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customFormat="false" ht="15" hidden="false" customHeight="false" outlineLevel="0" collapsed="false">
      <c r="A14" s="25" t="s">
        <v>38</v>
      </c>
      <c r="B14" s="11" t="n">
        <v>50</v>
      </c>
      <c r="C14" s="22" t="n">
        <v>43301</v>
      </c>
      <c r="D14" s="11" t="n">
        <v>108.52</v>
      </c>
      <c r="E14" s="11" t="n">
        <f aca="false">(B14*D14)</f>
        <v>5426</v>
      </c>
      <c r="F14" s="22"/>
      <c r="G14" s="11"/>
      <c r="H14" s="23" t="n">
        <f aca="false">SUM(B14*G14)</f>
        <v>0</v>
      </c>
      <c r="I14" s="24" t="n">
        <f aca="false">SUM(H14-E14)</f>
        <v>-5426</v>
      </c>
      <c r="J14" s="11" t="str">
        <f aca="false">IF(SUM(+F14-C14)&lt;365,"ST","LT")</f>
        <v>ST</v>
      </c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customFormat="false" ht="15" hidden="false" customHeight="false" outlineLevel="0" collapsed="false">
      <c r="A15" s="25" t="s">
        <v>38</v>
      </c>
      <c r="B15" s="11" t="n">
        <v>50</v>
      </c>
      <c r="C15" s="22" t="n">
        <v>43489</v>
      </c>
      <c r="D15" s="11" t="n">
        <v>85.34</v>
      </c>
      <c r="E15" s="11" t="n">
        <f aca="false">(B15*D15)</f>
        <v>4267</v>
      </c>
      <c r="F15" s="22"/>
      <c r="G15" s="11"/>
      <c r="H15" s="23" t="n">
        <f aca="false">SUM(B15*G15)</f>
        <v>0</v>
      </c>
      <c r="I15" s="24" t="n">
        <f aca="false">SUM(H15-E15)</f>
        <v>-4267</v>
      </c>
      <c r="J15" s="11" t="str">
        <f aca="false">IF(SUM(+F15-C15)&lt;365,"ST","LT")</f>
        <v>ST</v>
      </c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customFormat="false" ht="15" hidden="false" customHeight="false" outlineLevel="0" collapsed="false">
      <c r="A16" s="25" t="s">
        <v>40</v>
      </c>
      <c r="B16" s="11" t="n">
        <v>5</v>
      </c>
      <c r="C16" s="22" t="n">
        <v>42206</v>
      </c>
      <c r="D16" s="11" t="n">
        <v>752.62</v>
      </c>
      <c r="E16" s="11" t="n">
        <f aca="false">(B16*D16)</f>
        <v>3763.1</v>
      </c>
      <c r="F16" s="22" t="n">
        <v>43343</v>
      </c>
      <c r="G16" s="11" t="n">
        <v>711.56</v>
      </c>
      <c r="H16" s="23" t="n">
        <f aca="false">SUM(B16*G16)</f>
        <v>3557.8</v>
      </c>
      <c r="I16" s="24" t="n">
        <f aca="false">SUM(H16-E16)</f>
        <v>-205.3</v>
      </c>
      <c r="J16" s="11" t="str">
        <f aca="false">IF(SUM(+F16-C16)&lt;365,"ST","LT")</f>
        <v>LT</v>
      </c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customFormat="false" ht="15" hidden="false" customHeight="false" outlineLevel="0" collapsed="false">
      <c r="A17" s="25" t="s">
        <v>40</v>
      </c>
      <c r="B17" s="11" t="n">
        <v>5</v>
      </c>
      <c r="C17" s="22" t="n">
        <v>42622</v>
      </c>
      <c r="D17" s="11" t="n">
        <v>808.97</v>
      </c>
      <c r="E17" s="11" t="n">
        <f aca="false">(B17*D17)</f>
        <v>4044.85</v>
      </c>
      <c r="F17" s="22" t="n">
        <v>43343</v>
      </c>
      <c r="G17" s="11" t="n">
        <v>711.56</v>
      </c>
      <c r="H17" s="23" t="n">
        <f aca="false">SUM(B17*G17)</f>
        <v>3557.8</v>
      </c>
      <c r="I17" s="24" t="n">
        <f aca="false">SUM(H17-E17)</f>
        <v>-487.050000000001</v>
      </c>
      <c r="J17" s="11" t="str">
        <f aca="false">IF(SUM(+F17-C17)&lt;365,"ST","LT")</f>
        <v>LT</v>
      </c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customFormat="false" ht="15" hidden="false" customHeight="false" outlineLevel="0" collapsed="false">
      <c r="A18" s="25" t="s">
        <v>40</v>
      </c>
      <c r="B18" s="11" t="n">
        <v>10</v>
      </c>
      <c r="C18" s="22" t="n">
        <v>43159</v>
      </c>
      <c r="D18" s="11" t="n">
        <v>619.13</v>
      </c>
      <c r="E18" s="11" t="n">
        <f aca="false">(B18*D18)</f>
        <v>6191.3</v>
      </c>
      <c r="F18" s="22"/>
      <c r="G18" s="11"/>
      <c r="H18" s="23" t="n">
        <f aca="false">SUM(B18*G18)</f>
        <v>0</v>
      </c>
      <c r="I18" s="24" t="n">
        <f aca="false">SUM(H18-E18)</f>
        <v>-6191.3</v>
      </c>
      <c r="J18" s="11" t="str">
        <f aca="false">IF(SUM(+F18-C18)&lt;365,"ST","LT")</f>
        <v>ST</v>
      </c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customFormat="false" ht="15" hidden="false" customHeight="false" outlineLevel="0" collapsed="false">
      <c r="A19" s="25" t="s">
        <v>61</v>
      </c>
      <c r="B19" s="11" t="n">
        <v>5</v>
      </c>
      <c r="C19" s="22" t="n">
        <v>43165</v>
      </c>
      <c r="D19" s="11" t="n">
        <v>1267.55</v>
      </c>
      <c r="E19" s="11" t="n">
        <f aca="false">(B19*D19)</f>
        <v>6337.75</v>
      </c>
      <c r="F19" s="22" t="n">
        <v>43768</v>
      </c>
      <c r="G19" s="11" t="n">
        <v>1066.23</v>
      </c>
      <c r="H19" s="23" t="n">
        <f aca="false">SUM(B19*G19)</f>
        <v>5331.15</v>
      </c>
      <c r="I19" s="24" t="n">
        <f aca="false">SUM(H19-E19)</f>
        <v>-1006.6</v>
      </c>
      <c r="J19" s="11" t="str">
        <f aca="false">IF(SUM(+F19-C19)&lt;365,"ST","LT")</f>
        <v>LT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customFormat="false" ht="15" hidden="false" customHeight="false" outlineLevel="0" collapsed="false">
      <c r="A20" s="25" t="s">
        <v>61</v>
      </c>
      <c r="B20" s="11" t="n">
        <v>5</v>
      </c>
      <c r="C20" s="22" t="n">
        <v>43213</v>
      </c>
      <c r="D20" s="11" t="n">
        <v>1079.39</v>
      </c>
      <c r="E20" s="11" t="n">
        <f aca="false">(B20*D20)</f>
        <v>5396.95</v>
      </c>
      <c r="F20" s="22" t="n">
        <v>43846</v>
      </c>
      <c r="G20" s="11" t="n">
        <v>1053.41</v>
      </c>
      <c r="H20" s="23" t="n">
        <f aca="false">SUM(B20*G20)</f>
        <v>5267.05</v>
      </c>
      <c r="I20" s="24" t="n">
        <f aca="false">SUM(H20-E20)</f>
        <v>-129.900000000001</v>
      </c>
      <c r="J20" s="11" t="str">
        <f aca="false">IF(SUM(+F20-C20)&lt;365,"ST","LT")</f>
        <v>LT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customFormat="false" ht="15" hidden="false" customHeight="false" outlineLevel="0" collapsed="false">
      <c r="A21" s="25" t="s">
        <v>61</v>
      </c>
      <c r="B21" s="11" t="n">
        <v>5</v>
      </c>
      <c r="C21" s="22" t="n">
        <v>43248</v>
      </c>
      <c r="D21" s="11" t="n">
        <v>954.45</v>
      </c>
      <c r="E21" s="11" t="n">
        <f aca="false">(B21*D21)</f>
        <v>4772.25</v>
      </c>
      <c r="F21" s="22"/>
      <c r="G21" s="11"/>
      <c r="H21" s="23" t="n">
        <f aca="false">SUM(B21*G21)</f>
        <v>0</v>
      </c>
      <c r="I21" s="24" t="n">
        <f aca="false">SUM(H21-E21)</f>
        <v>-4772.25</v>
      </c>
      <c r="J21" s="11" t="str">
        <f aca="false">IF(SUM(+F21-C21)&lt;365,"ST","LT")</f>
        <v>ST</v>
      </c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customFormat="false" ht="15" hidden="false" customHeight="false" outlineLevel="0" collapsed="false">
      <c r="A22" s="19" t="s">
        <v>61</v>
      </c>
      <c r="B22" s="11" t="n">
        <v>5</v>
      </c>
      <c r="C22" s="22" t="n">
        <v>43773</v>
      </c>
      <c r="D22" s="11" t="n">
        <v>1015.05</v>
      </c>
      <c r="E22" s="11" t="n">
        <f aca="false">(B22*D22)</f>
        <v>5075.25</v>
      </c>
      <c r="F22" s="22"/>
      <c r="G22" s="11"/>
      <c r="H22" s="23" t="n">
        <f aca="false">SUM(B22*G22)</f>
        <v>0</v>
      </c>
      <c r="I22" s="24" t="n">
        <f aca="false">SUM(H22-E22)</f>
        <v>-5075.25</v>
      </c>
      <c r="J22" s="11" t="str">
        <f aca="false">IF(SUM(+F22-C22)&lt;365,"ST","LT")</f>
        <v>ST</v>
      </c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customFormat="false" ht="15" hidden="false" customHeight="false" outlineLevel="0" collapsed="false">
      <c r="A23" s="19" t="s">
        <v>61</v>
      </c>
      <c r="B23" s="11" t="n">
        <v>5</v>
      </c>
      <c r="C23" s="22" t="n">
        <v>43850</v>
      </c>
      <c r="D23" s="11" t="n">
        <v>1003.94</v>
      </c>
      <c r="E23" s="11" t="n">
        <f aca="false">(B23*D23)</f>
        <v>5019.7</v>
      </c>
      <c r="F23" s="22"/>
      <c r="G23" s="11"/>
      <c r="H23" s="23" t="n">
        <f aca="false">SUM(B23*G23)</f>
        <v>0</v>
      </c>
      <c r="I23" s="24" t="n">
        <f aca="false">SUM(H23-E23)</f>
        <v>-5019.7</v>
      </c>
      <c r="J23" s="11" t="str">
        <f aca="false">IF(SUM(+F23-C23)&lt;365,"ST","LT")</f>
        <v>ST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customFormat="false" ht="15" hidden="false" customHeight="false" outlineLevel="0" collapsed="false">
      <c r="A24" s="25" t="s">
        <v>64</v>
      </c>
      <c r="B24" s="11" t="n">
        <v>50</v>
      </c>
      <c r="C24" s="22" t="n">
        <v>43139</v>
      </c>
      <c r="D24" s="11" t="n">
        <v>158.22</v>
      </c>
      <c r="E24" s="11" t="n">
        <f aca="false">(B24*D24)</f>
        <v>7911</v>
      </c>
      <c r="F24" s="22"/>
      <c r="G24" s="11"/>
      <c r="H24" s="23" t="n">
        <f aca="false">SUM(B24*G24)</f>
        <v>0</v>
      </c>
      <c r="I24" s="24" t="n">
        <f aca="false">SUM(H24-E24)</f>
        <v>-7911</v>
      </c>
      <c r="J24" s="11" t="str">
        <f aca="false">IF(SUM(+F24-C24)&lt;365,"ST","LT")</f>
        <v>ST</v>
      </c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customFormat="false" ht="15" hidden="false" customHeight="false" outlineLevel="0" collapsed="false">
      <c r="A25" s="25" t="s">
        <v>64</v>
      </c>
      <c r="B25" s="11" t="n">
        <v>50</v>
      </c>
      <c r="C25" s="22" t="n">
        <v>43349</v>
      </c>
      <c r="D25" s="11" t="n">
        <v>92.41</v>
      </c>
      <c r="E25" s="11" t="n">
        <f aca="false">(B25*D25)</f>
        <v>4620.5</v>
      </c>
      <c r="F25" s="22"/>
      <c r="G25" s="11"/>
      <c r="H25" s="23" t="n">
        <f aca="false">SUM(B25*G25)</f>
        <v>0</v>
      </c>
      <c r="I25" s="24" t="n">
        <f aca="false">SUM(H25-E25)</f>
        <v>-4620.5</v>
      </c>
      <c r="J25" s="11" t="str">
        <f aca="false">IF(SUM(+F25-C25)&lt;365,"ST","LT")</f>
        <v>ST</v>
      </c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customFormat="false" ht="15.75" hidden="false" customHeight="true" outlineLevel="0" collapsed="false">
      <c r="A26" s="19" t="s">
        <v>83</v>
      </c>
      <c r="B26" s="11" t="n">
        <v>25</v>
      </c>
      <c r="C26" s="22" t="n">
        <v>43732</v>
      </c>
      <c r="D26" s="11" t="n">
        <v>259.97</v>
      </c>
      <c r="E26" s="11" t="n">
        <f aca="false">(B26*D26)</f>
        <v>6499.25</v>
      </c>
      <c r="F26" s="22"/>
      <c r="G26" s="11"/>
      <c r="H26" s="23" t="n">
        <f aca="false">SUM(B26*G26)</f>
        <v>0</v>
      </c>
      <c r="I26" s="24" t="n">
        <f aca="false">SUM(H26-E26)</f>
        <v>-6499.25</v>
      </c>
      <c r="J26" s="11" t="str">
        <f aca="false">IF(SUM(+F26-C26)&lt;365,"ST","LT")</f>
        <v>ST</v>
      </c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customFormat="false" ht="15.75" hidden="false" customHeight="true" outlineLevel="0" collapsed="false">
      <c r="A27" s="25" t="s">
        <v>1202</v>
      </c>
      <c r="B27" s="11" t="n">
        <v>20</v>
      </c>
      <c r="C27" s="22" t="n">
        <v>41295</v>
      </c>
      <c r="D27" s="11" t="n">
        <v>232.81</v>
      </c>
      <c r="E27" s="11" t="n">
        <f aca="false">(B27*D27)</f>
        <v>4656.2</v>
      </c>
      <c r="F27" s="22" t="n">
        <v>43469</v>
      </c>
      <c r="G27" s="11" t="n">
        <v>85.36</v>
      </c>
      <c r="H27" s="23" t="n">
        <f aca="false">SUM(B27*G27)</f>
        <v>1707.2</v>
      </c>
      <c r="I27" s="24" t="n">
        <f aca="false">SUM(H27-E27)</f>
        <v>-2949</v>
      </c>
      <c r="J27" s="11" t="str">
        <f aca="false">IF(SUM(+F27-C27)&lt;365,"ST","LT")</f>
        <v>LT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customFormat="false" ht="15.75" hidden="false" customHeight="true" outlineLevel="0" collapsed="false">
      <c r="A28" s="25" t="s">
        <v>1202</v>
      </c>
      <c r="B28" s="11" t="n">
        <v>30</v>
      </c>
      <c r="C28" s="22" t="n">
        <v>41817</v>
      </c>
      <c r="D28" s="11" t="n">
        <v>246.73</v>
      </c>
      <c r="E28" s="11" t="n">
        <f aca="false">(B28*D28)</f>
        <v>7401.9</v>
      </c>
      <c r="F28" s="22" t="n">
        <v>43469</v>
      </c>
      <c r="G28" s="11" t="n">
        <v>85.36</v>
      </c>
      <c r="H28" s="23" t="n">
        <f aca="false">SUM(B28*G28)</f>
        <v>2560.8</v>
      </c>
      <c r="I28" s="24" t="n">
        <f aca="false">SUM(H28-E28)</f>
        <v>-4841.1</v>
      </c>
      <c r="J28" s="11" t="str">
        <f aca="false">IF(SUM(+F28-C28)&lt;365,"ST","LT")</f>
        <v>LT</v>
      </c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customFormat="false" ht="15.75" hidden="false" customHeight="true" outlineLevel="0" collapsed="false">
      <c r="A29" s="25" t="s">
        <v>1202</v>
      </c>
      <c r="B29" s="11" t="n">
        <v>29</v>
      </c>
      <c r="C29" s="22" t="n">
        <v>42893</v>
      </c>
      <c r="D29" s="11" t="n">
        <v>139.78</v>
      </c>
      <c r="E29" s="11" t="n">
        <f aca="false">(B29*D29)</f>
        <v>4053.62</v>
      </c>
      <c r="F29" s="22" t="n">
        <v>43469</v>
      </c>
      <c r="G29" s="11" t="n">
        <v>85.36</v>
      </c>
      <c r="H29" s="23" t="n">
        <f aca="false">SUM(B29*G29)</f>
        <v>2475.44</v>
      </c>
      <c r="I29" s="24" t="n">
        <f aca="false">SUM(H29-E29)</f>
        <v>-1578.18</v>
      </c>
      <c r="J29" s="11" t="str">
        <f aca="false">IF(SUM(+F29-C29)&lt;365,"ST","LT")</f>
        <v>LT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customFormat="false" ht="15.75" hidden="false" customHeight="true" outlineLevel="0" collapsed="false">
      <c r="A30" s="25" t="s">
        <v>1202</v>
      </c>
      <c r="B30" s="11" t="n">
        <v>21</v>
      </c>
      <c r="C30" s="22" t="n">
        <v>42893</v>
      </c>
      <c r="D30" s="11" t="n">
        <v>139.78</v>
      </c>
      <c r="E30" s="11" t="n">
        <f aca="false">(B30*D30)</f>
        <v>2935.38</v>
      </c>
      <c r="F30" s="22"/>
      <c r="G30" s="11"/>
      <c r="H30" s="23" t="n">
        <f aca="false">SUM(B30*G30)</f>
        <v>0</v>
      </c>
      <c r="I30" s="24" t="n">
        <f aca="false">SUM(H30-E30)</f>
        <v>-2935.38</v>
      </c>
      <c r="J30" s="11" t="str">
        <f aca="false">IF(SUM(+F30-C30)&lt;365,"ST","LT")</f>
        <v>ST</v>
      </c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customFormat="false" ht="15.75" hidden="false" customHeight="true" outlineLevel="0" collapsed="false">
      <c r="A31" s="25" t="s">
        <v>1202</v>
      </c>
      <c r="B31" s="11" t="n">
        <v>50</v>
      </c>
      <c r="C31" s="22" t="n">
        <v>43014</v>
      </c>
      <c r="D31" s="11" t="n">
        <v>0</v>
      </c>
      <c r="E31" s="11" t="n">
        <f aca="false">(B31*D31)</f>
        <v>0</v>
      </c>
      <c r="F31" s="22"/>
      <c r="G31" s="11"/>
      <c r="H31" s="23" t="n">
        <f aca="false">SUM(B31*G31)</f>
        <v>0</v>
      </c>
      <c r="I31" s="24" t="n">
        <f aca="false">SUM(H31-E31)</f>
        <v>0</v>
      </c>
      <c r="J31" s="11" t="str">
        <f aca="false">IF(SUM(+F31-C31)&lt;365,"ST","LT")</f>
        <v>ST</v>
      </c>
      <c r="K31" s="25" t="s">
        <v>86</v>
      </c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customFormat="false" ht="15.75" hidden="false" customHeight="true" outlineLevel="0" collapsed="false">
      <c r="A32" s="25" t="s">
        <v>1202</v>
      </c>
      <c r="B32" s="11" t="n">
        <v>25</v>
      </c>
      <c r="C32" s="22" t="n">
        <v>43439</v>
      </c>
      <c r="D32" s="11" t="n">
        <v>67.67</v>
      </c>
      <c r="E32" s="11" t="n">
        <f aca="false">(B32*D32)</f>
        <v>1691.75</v>
      </c>
      <c r="F32" s="22"/>
      <c r="G32" s="11"/>
      <c r="H32" s="23" t="n">
        <f aca="false">SUM(B32*G32)</f>
        <v>0</v>
      </c>
      <c r="I32" s="24" t="n">
        <f aca="false">SUM(H32-E32)</f>
        <v>-1691.75</v>
      </c>
      <c r="J32" s="11" t="str">
        <f aca="false">IF(SUM(+F32-C32)&lt;365,"ST","LT")</f>
        <v>ST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customFormat="false" ht="15.75" hidden="false" customHeight="true" outlineLevel="0" collapsed="false">
      <c r="A33" s="25" t="s">
        <v>1202</v>
      </c>
      <c r="B33" s="11" t="n">
        <v>79</v>
      </c>
      <c r="C33" s="22" t="n">
        <v>43474</v>
      </c>
      <c r="D33" s="11" t="n">
        <v>70.7</v>
      </c>
      <c r="E33" s="11" t="n">
        <f aca="false">(B33*D33)</f>
        <v>5585.3</v>
      </c>
      <c r="F33" s="22"/>
      <c r="G33" s="11"/>
      <c r="H33" s="23" t="n">
        <f aca="false">SUM(B33*G33)</f>
        <v>0</v>
      </c>
      <c r="I33" s="24" t="n">
        <f aca="false">SUM(H33-E33)</f>
        <v>-5585.3</v>
      </c>
      <c r="J33" s="11" t="str">
        <f aca="false">IF(SUM(+F33-C33)&lt;365,"ST","LT")</f>
        <v>ST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customFormat="false" ht="15.75" hidden="false" customHeight="true" outlineLevel="0" collapsed="false">
      <c r="A34" s="19" t="s">
        <v>98</v>
      </c>
      <c r="B34" s="11" t="n">
        <v>3</v>
      </c>
      <c r="C34" s="22" t="n">
        <v>43581</v>
      </c>
      <c r="D34" s="11" t="n">
        <v>624.18</v>
      </c>
      <c r="E34" s="11" t="n">
        <f aca="false">(B34*D34)</f>
        <v>1872.54</v>
      </c>
      <c r="F34" s="22" t="n">
        <v>44097</v>
      </c>
      <c r="G34" s="11" t="n">
        <v>673.2</v>
      </c>
      <c r="H34" s="23" t="n">
        <f aca="false">SUM(B34*G34)</f>
        <v>2019.6</v>
      </c>
      <c r="I34" s="24" t="n">
        <f aca="false">SUM(H34-E34)</f>
        <v>147.06</v>
      </c>
      <c r="J34" s="11" t="str">
        <f aca="false">IF(SUM(+F34-C34)&lt;365,"ST","LT")</f>
        <v>LT</v>
      </c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customFormat="false" ht="15.75" hidden="false" customHeight="true" outlineLevel="0" collapsed="false">
      <c r="A35" s="19" t="s">
        <v>98</v>
      </c>
      <c r="B35" s="11" t="n">
        <v>7</v>
      </c>
      <c r="C35" s="22" t="n">
        <v>43581</v>
      </c>
      <c r="D35" s="11" t="n">
        <v>624.18</v>
      </c>
      <c r="E35" s="11" t="n">
        <f aca="false">(B35*D35)</f>
        <v>4369.26</v>
      </c>
      <c r="F35" s="22"/>
      <c r="G35" s="11"/>
      <c r="H35" s="23" t="n">
        <f aca="false">SUM(B35*G35)</f>
        <v>0</v>
      </c>
      <c r="I35" s="24" t="n">
        <f aca="false">SUM(H35-E35)</f>
        <v>-4369.26</v>
      </c>
      <c r="J35" s="11" t="str">
        <f aca="false">IF(SUM(+F35-C35)&lt;365,"ST","LT")</f>
        <v>ST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customFormat="false" ht="15.75" hidden="false" customHeight="true" outlineLevel="0" collapsed="false">
      <c r="A36" s="19" t="s">
        <v>98</v>
      </c>
      <c r="B36" s="11" t="n">
        <v>3</v>
      </c>
      <c r="C36" s="22" t="n">
        <v>43734</v>
      </c>
      <c r="D36" s="11" t="n">
        <v>575.75</v>
      </c>
      <c r="E36" s="11" t="n">
        <f aca="false">(B36*D36)</f>
        <v>1727.25</v>
      </c>
      <c r="F36" s="22"/>
      <c r="G36" s="11"/>
      <c r="H36" s="23" t="n">
        <f aca="false">SUM(B36*G36)</f>
        <v>0</v>
      </c>
      <c r="I36" s="24" t="n">
        <f aca="false">SUM(H36-E36)</f>
        <v>-1727.25</v>
      </c>
      <c r="J36" s="11" t="str">
        <f aca="false">IF(SUM(+F36-C36)&lt;365,"ST","LT")</f>
        <v>ST</v>
      </c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customFormat="false" ht="15.75" hidden="false" customHeight="true" outlineLevel="0" collapsed="false">
      <c r="A37" s="25" t="s">
        <v>679</v>
      </c>
      <c r="B37" s="11" t="n">
        <v>5</v>
      </c>
      <c r="C37" s="22" t="n">
        <v>42903</v>
      </c>
      <c r="D37" s="11" t="n">
        <v>0</v>
      </c>
      <c r="E37" s="11" t="n">
        <f aca="false">(B37*D37)</f>
        <v>0</v>
      </c>
      <c r="F37" s="22" t="n">
        <v>43349</v>
      </c>
      <c r="G37" s="11" t="n">
        <v>634.39</v>
      </c>
      <c r="H37" s="23" t="n">
        <f aca="false">SUM(B37*G37)</f>
        <v>3171.95</v>
      </c>
      <c r="I37" s="24" t="n">
        <f aca="false">SUM(H37-E37)</f>
        <v>3171.95</v>
      </c>
      <c r="J37" s="11" t="str">
        <f aca="false">IF(SUM(+F37-C37)&lt;365,"ST","LT")</f>
        <v>LT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customFormat="false" ht="15.75" hidden="false" customHeight="true" outlineLevel="0" collapsed="false">
      <c r="A38" s="25" t="s">
        <v>679</v>
      </c>
      <c r="B38" s="11" t="n">
        <v>10</v>
      </c>
      <c r="C38" s="22" t="n">
        <v>42903</v>
      </c>
      <c r="D38" s="11" t="n">
        <v>0</v>
      </c>
      <c r="E38" s="11" t="n">
        <f aca="false">(B38*D38)</f>
        <v>0</v>
      </c>
      <c r="F38" s="22" t="n">
        <v>43368</v>
      </c>
      <c r="G38" s="11" t="n">
        <v>676.57</v>
      </c>
      <c r="H38" s="23" t="n">
        <f aca="false">SUM(B38*G38)</f>
        <v>6765.7</v>
      </c>
      <c r="I38" s="24" t="n">
        <f aca="false">SUM(H38-E38)</f>
        <v>6765.7</v>
      </c>
      <c r="J38" s="11" t="str">
        <f aca="false">IF(SUM(+F38-C38)&lt;365,"ST","LT")</f>
        <v>LT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customFormat="false" ht="15.75" hidden="false" customHeight="true" outlineLevel="0" collapsed="false">
      <c r="A39" s="19" t="s">
        <v>679</v>
      </c>
      <c r="B39" s="11" t="n">
        <v>10</v>
      </c>
      <c r="C39" s="22" t="n">
        <v>43587</v>
      </c>
      <c r="D39" s="11" t="n">
        <v>580.5</v>
      </c>
      <c r="E39" s="11" t="n">
        <f aca="false">(B39*D39)</f>
        <v>5805</v>
      </c>
      <c r="F39" s="22"/>
      <c r="G39" s="11"/>
      <c r="H39" s="23" t="n">
        <f aca="false">SUM(B39*G39)</f>
        <v>0</v>
      </c>
      <c r="I39" s="24" t="n">
        <f aca="false">SUM(H39-E39)</f>
        <v>-5805</v>
      </c>
      <c r="J39" s="11" t="str">
        <f aca="false">IF(SUM(+F39-C39)&lt;365,"ST","LT")</f>
        <v>ST</v>
      </c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customFormat="false" ht="15.75" hidden="false" customHeight="true" outlineLevel="0" collapsed="false">
      <c r="A40" s="25" t="s">
        <v>92</v>
      </c>
      <c r="B40" s="11" t="n">
        <v>10</v>
      </c>
      <c r="C40" s="22" t="n">
        <v>42908</v>
      </c>
      <c r="D40" s="11" t="n">
        <v>648.02</v>
      </c>
      <c r="E40" s="11" t="n">
        <f aca="false">(B40*D40)</f>
        <v>6480.2</v>
      </c>
      <c r="F40" s="22" t="n">
        <v>43741</v>
      </c>
      <c r="G40" s="11" t="n">
        <v>533.12</v>
      </c>
      <c r="H40" s="23" t="n">
        <f aca="false">SUM(B40*G40)</f>
        <v>5331.2</v>
      </c>
      <c r="I40" s="24" t="n">
        <f aca="false">SUM(H40-E40)</f>
        <v>-1149</v>
      </c>
      <c r="J40" s="11" t="str">
        <f aca="false">IF(SUM(+F40-C40)&lt;365,"ST","LT")</f>
        <v>LT</v>
      </c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customFormat="false" ht="15.75" hidden="false" customHeight="true" outlineLevel="0" collapsed="false">
      <c r="A41" s="25" t="s">
        <v>92</v>
      </c>
      <c r="B41" s="11" t="n">
        <v>5</v>
      </c>
      <c r="C41" s="22" t="n">
        <v>42944</v>
      </c>
      <c r="D41" s="11" t="n">
        <v>0</v>
      </c>
      <c r="E41" s="11" t="n">
        <f aca="false">(B41*D41)</f>
        <v>0</v>
      </c>
      <c r="F41" s="22" t="n">
        <v>43741</v>
      </c>
      <c r="G41" s="11" t="n">
        <v>533.12</v>
      </c>
      <c r="H41" s="23" t="n">
        <f aca="false">SUM(B41*G41)</f>
        <v>2665.6</v>
      </c>
      <c r="I41" s="24" t="n">
        <f aca="false">SUM(H41-E41)</f>
        <v>2665.6</v>
      </c>
      <c r="J41" s="11" t="str">
        <f aca="false">IF(SUM(+F41-C41)&lt;365,"ST","LT")</f>
        <v>LT</v>
      </c>
      <c r="K41" s="25" t="s">
        <v>86</v>
      </c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customFormat="false" ht="15.75" hidden="false" customHeight="true" outlineLevel="0" collapsed="false">
      <c r="A42" s="25" t="s">
        <v>92</v>
      </c>
      <c r="B42" s="11" t="n">
        <v>10</v>
      </c>
      <c r="C42" s="22" t="n">
        <v>42986</v>
      </c>
      <c r="D42" s="11" t="n">
        <v>518.63</v>
      </c>
      <c r="E42" s="11" t="n">
        <f aca="false">(B42*D42)</f>
        <v>5186.3</v>
      </c>
      <c r="F42" s="22" t="n">
        <v>43741</v>
      </c>
      <c r="G42" s="11" t="n">
        <v>533.12</v>
      </c>
      <c r="H42" s="23" t="n">
        <f aca="false">SUM(B42*G42)</f>
        <v>5331.2</v>
      </c>
      <c r="I42" s="24" t="n">
        <f aca="false">SUM(H42-E42)</f>
        <v>144.9</v>
      </c>
      <c r="J42" s="11" t="str">
        <f aca="false">IF(SUM(+F42-C42)&lt;365,"ST","LT")</f>
        <v>LT</v>
      </c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customFormat="false" ht="15.75" hidden="false" customHeight="true" outlineLevel="0" collapsed="false">
      <c r="A43" s="25" t="s">
        <v>108</v>
      </c>
      <c r="B43" s="11" t="n">
        <v>10</v>
      </c>
      <c r="C43" s="22" t="n">
        <v>41620</v>
      </c>
      <c r="D43" s="11" t="n">
        <v>303.26</v>
      </c>
      <c r="E43" s="11" t="n">
        <f aca="false">(B43*D43)</f>
        <v>3032.6</v>
      </c>
      <c r="F43" s="22"/>
      <c r="G43" s="11"/>
      <c r="H43" s="23" t="n">
        <f aca="false">SUM(B43*G43)</f>
        <v>0</v>
      </c>
      <c r="I43" s="24" t="n">
        <f aca="false">SUM(H43-E43)</f>
        <v>-3032.6</v>
      </c>
      <c r="J43" s="11" t="str">
        <f aca="false">IF(SUM(+F43-C43)&lt;365,"ST","LT")</f>
        <v>ST</v>
      </c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customFormat="false" ht="15.75" hidden="false" customHeight="true" outlineLevel="0" collapsed="false">
      <c r="A44" s="25" t="s">
        <v>108</v>
      </c>
      <c r="B44" s="11" t="n">
        <v>10</v>
      </c>
      <c r="C44" s="22" t="n">
        <v>42845</v>
      </c>
      <c r="D44" s="11" t="n">
        <v>435.56</v>
      </c>
      <c r="E44" s="11" t="n">
        <f aca="false">(B44*D44)</f>
        <v>4355.6</v>
      </c>
      <c r="F44" s="22"/>
      <c r="G44" s="11"/>
      <c r="H44" s="23" t="n">
        <f aca="false">SUM(B44*G44)</f>
        <v>0</v>
      </c>
      <c r="I44" s="24" t="n">
        <f aca="false">SUM(H44-E44)</f>
        <v>-4355.6</v>
      </c>
      <c r="J44" s="11" t="str">
        <f aca="false">IF(SUM(+F44-C44)&lt;365,"ST","LT")</f>
        <v>ST</v>
      </c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customFormat="false" ht="15.75" hidden="false" customHeight="true" outlineLevel="0" collapsed="false">
      <c r="A45" s="25" t="s">
        <v>108</v>
      </c>
      <c r="B45" s="11" t="n">
        <v>20</v>
      </c>
      <c r="C45" s="22" t="n">
        <v>43104</v>
      </c>
      <c r="D45" s="11" t="n">
        <v>0</v>
      </c>
      <c r="E45" s="11" t="n">
        <f aca="false">(B45*D45)</f>
        <v>0</v>
      </c>
      <c r="F45" s="22"/>
      <c r="G45" s="11"/>
      <c r="H45" s="23" t="n">
        <f aca="false">SUM(B45*G45)</f>
        <v>0</v>
      </c>
      <c r="I45" s="24" t="n">
        <f aca="false">SUM(H45-E45)</f>
        <v>0</v>
      </c>
      <c r="J45" s="11" t="str">
        <f aca="false">IF(SUM(+F45-C45)&lt;365,"ST","LT")</f>
        <v>ST</v>
      </c>
      <c r="K45" s="25" t="s">
        <v>110</v>
      </c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customFormat="false" ht="15.75" hidden="false" customHeight="true" outlineLevel="0" collapsed="false">
      <c r="A46" s="25" t="s">
        <v>108</v>
      </c>
      <c r="B46" s="11" t="n">
        <v>35</v>
      </c>
      <c r="C46" s="22" t="n">
        <v>43096</v>
      </c>
      <c r="D46" s="11" t="n">
        <v>196.9</v>
      </c>
      <c r="E46" s="11" t="n">
        <f aca="false">(B46*D46)</f>
        <v>6891.5</v>
      </c>
      <c r="F46" s="22"/>
      <c r="G46" s="11"/>
      <c r="H46" s="23" t="n">
        <f aca="false">SUM(B46*G46)</f>
        <v>0</v>
      </c>
      <c r="I46" s="24" t="n">
        <f aca="false">SUM(H46-E46)</f>
        <v>-6891.5</v>
      </c>
      <c r="J46" s="11" t="str">
        <f aca="false">IF(SUM(+F46-C46)&lt;365,"ST","LT")</f>
        <v>ST</v>
      </c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customFormat="false" ht="15.75" hidden="false" customHeight="true" outlineLevel="0" collapsed="false">
      <c r="A47" s="19" t="s">
        <v>108</v>
      </c>
      <c r="B47" s="11" t="n">
        <v>25</v>
      </c>
      <c r="C47" s="22" t="n">
        <v>43734</v>
      </c>
      <c r="D47" s="11" t="n">
        <v>133.32</v>
      </c>
      <c r="E47" s="11" t="n">
        <f aca="false">(B47*D47)</f>
        <v>3333</v>
      </c>
      <c r="F47" s="22"/>
      <c r="G47" s="11"/>
      <c r="H47" s="23" t="n">
        <f aca="false">SUM(B47*G47)</f>
        <v>0</v>
      </c>
      <c r="I47" s="24" t="n">
        <f aca="false">SUM(H47-E47)</f>
        <v>-3333</v>
      </c>
      <c r="J47" s="11" t="str">
        <f aca="false">IF(SUM(+F47-C47)&lt;365,"ST","LT")</f>
        <v>ST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customFormat="false" ht="15.75" hidden="false" customHeight="true" outlineLevel="0" collapsed="false">
      <c r="A48" s="25" t="s">
        <v>112</v>
      </c>
      <c r="B48" s="11" t="n">
        <v>5</v>
      </c>
      <c r="C48" s="22" t="n">
        <v>43231</v>
      </c>
      <c r="D48" s="11" t="n">
        <v>1458.44</v>
      </c>
      <c r="E48" s="11" t="n">
        <f aca="false">(B48*D48)</f>
        <v>7292.2</v>
      </c>
      <c r="F48" s="22"/>
      <c r="G48" s="11"/>
      <c r="H48" s="23" t="n">
        <f aca="false">SUM(B48*G48)</f>
        <v>0</v>
      </c>
      <c r="I48" s="24" t="n">
        <f aca="false">SUM(H48-E48)</f>
        <v>-7292.2</v>
      </c>
      <c r="J48" s="11" t="str">
        <f aca="false">IF(SUM(+F48-C48)&lt;365,"ST","LT")</f>
        <v>ST</v>
      </c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customFormat="false" ht="15.75" hidden="false" customHeight="true" outlineLevel="0" collapsed="false">
      <c r="A49" s="25" t="s">
        <v>112</v>
      </c>
      <c r="B49" s="11" t="n">
        <v>5</v>
      </c>
      <c r="C49" s="22" t="n">
        <v>43367</v>
      </c>
      <c r="D49" s="11" t="n">
        <v>1275.63</v>
      </c>
      <c r="E49" s="11" t="n">
        <f aca="false">(B49*D49)</f>
        <v>6378.15</v>
      </c>
      <c r="F49" s="22"/>
      <c r="G49" s="11"/>
      <c r="H49" s="23" t="n">
        <f aca="false">SUM(B49*G49)</f>
        <v>0</v>
      </c>
      <c r="I49" s="24" t="n">
        <f aca="false">SUM(H49-E49)</f>
        <v>-6378.15</v>
      </c>
      <c r="J49" s="11" t="str">
        <f aca="false">IF(SUM(+F49-C49)&lt;365,"ST","LT")</f>
        <v>ST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customFormat="false" ht="15.75" hidden="false" customHeight="true" outlineLevel="0" collapsed="false">
      <c r="A50" s="19" t="s">
        <v>858</v>
      </c>
      <c r="B50" s="11" t="n">
        <v>25</v>
      </c>
      <c r="C50" s="22" t="n">
        <v>43861</v>
      </c>
      <c r="D50" s="11" t="n">
        <v>266.54</v>
      </c>
      <c r="E50" s="11" t="n">
        <f aca="false">(B50*D50)</f>
        <v>6663.5</v>
      </c>
      <c r="F50" s="22" t="n">
        <v>43872</v>
      </c>
      <c r="G50" s="11" t="n">
        <v>285.62</v>
      </c>
      <c r="H50" s="23" t="n">
        <f aca="false">SUM(B50*G50)</f>
        <v>7140.5</v>
      </c>
      <c r="I50" s="24" t="n">
        <f aca="false">SUM(H50-E50)</f>
        <v>476.999999999999</v>
      </c>
      <c r="J50" s="11" t="str">
        <f aca="false">IF(SUM(+F50-C50)&lt;365,"ST","LT")</f>
        <v>ST</v>
      </c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customFormat="false" ht="15.75" hidden="false" customHeight="true" outlineLevel="0" collapsed="false">
      <c r="A51" s="25" t="s">
        <v>100</v>
      </c>
      <c r="B51" s="11" t="n">
        <v>100</v>
      </c>
      <c r="C51" s="22" t="n">
        <v>43266</v>
      </c>
      <c r="D51" s="11" t="n">
        <v>57.01</v>
      </c>
      <c r="E51" s="11" t="n">
        <f aca="false">(B51*D51)</f>
        <v>5701</v>
      </c>
      <c r="F51" s="22"/>
      <c r="G51" s="11"/>
      <c r="H51" s="23" t="n">
        <f aca="false">SUM(B51*G51)</f>
        <v>0</v>
      </c>
      <c r="I51" s="24" t="n">
        <f aca="false">SUM(H51-E51)</f>
        <v>-5701</v>
      </c>
      <c r="J51" s="11" t="str">
        <f aca="false">IF(SUM(+F51-C51)&lt;365,"ST","LT")</f>
        <v>ST</v>
      </c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customFormat="false" ht="15.75" hidden="false" customHeight="true" outlineLevel="0" collapsed="false">
      <c r="A52" s="25" t="s">
        <v>1211</v>
      </c>
      <c r="B52" s="11" t="n">
        <v>25</v>
      </c>
      <c r="C52" s="22" t="n">
        <v>42849</v>
      </c>
      <c r="D52" s="11" t="n">
        <v>279.62</v>
      </c>
      <c r="E52" s="11" t="n">
        <f aca="false">(B52*D52)</f>
        <v>6990.5</v>
      </c>
      <c r="F52" s="22"/>
      <c r="G52" s="11"/>
      <c r="H52" s="23" t="n">
        <f aca="false">SUM(B52*G52)</f>
        <v>0</v>
      </c>
      <c r="I52" s="24" t="n">
        <f aca="false">SUM(H52-E52)</f>
        <v>-6990.5</v>
      </c>
      <c r="J52" s="11" t="str">
        <f aca="false">IF(SUM(+F52-C52)&lt;365,"ST","LT")</f>
        <v>ST</v>
      </c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customFormat="false" ht="15.75" hidden="false" customHeight="true" outlineLevel="0" collapsed="false">
      <c r="A53" s="25" t="s">
        <v>1214</v>
      </c>
      <c r="B53" s="11" t="n">
        <v>10</v>
      </c>
      <c r="C53" s="22" t="n">
        <v>43406</v>
      </c>
      <c r="D53" s="11" t="n">
        <v>663.57</v>
      </c>
      <c r="E53" s="11" t="n">
        <f aca="false">(B53*D53)</f>
        <v>6635.7</v>
      </c>
      <c r="F53" s="22" t="n">
        <v>43469</v>
      </c>
      <c r="G53" s="11" t="n">
        <v>670.23</v>
      </c>
      <c r="H53" s="23" t="n">
        <f aca="false">SUM(B53*G53)</f>
        <v>6702.3</v>
      </c>
      <c r="I53" s="24" t="n">
        <f aca="false">SUM(H53-E53)</f>
        <v>66.5999999999995</v>
      </c>
      <c r="J53" s="11" t="str">
        <f aca="false">IF(SUM(+F53-C53)&lt;365,"ST","LT")</f>
        <v>ST</v>
      </c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customFormat="false" ht="15.75" hidden="false" customHeight="true" outlineLevel="0" collapsed="false">
      <c r="A54" s="25" t="s">
        <v>1214</v>
      </c>
      <c r="B54" s="11" t="n">
        <v>10</v>
      </c>
      <c r="C54" s="22" t="n">
        <v>43502</v>
      </c>
      <c r="D54" s="11" t="n">
        <v>509.54</v>
      </c>
      <c r="E54" s="11" t="n">
        <f aca="false">(B54*D54)</f>
        <v>5095.4</v>
      </c>
      <c r="F54" s="22" t="n">
        <v>43644</v>
      </c>
      <c r="G54" s="11" t="n">
        <v>564.3</v>
      </c>
      <c r="H54" s="23" t="n">
        <f aca="false">SUM(B54*G54)</f>
        <v>5643</v>
      </c>
      <c r="I54" s="24" t="n">
        <f aca="false">SUM(H54-E54)</f>
        <v>547.599999999999</v>
      </c>
      <c r="J54" s="11" t="str">
        <f aca="false">IF(SUM(+F54-C54)&lt;365,"ST","LT")</f>
        <v>ST</v>
      </c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customFormat="false" ht="15.75" hidden="false" customHeight="true" outlineLevel="0" collapsed="false">
      <c r="A55" s="19" t="s">
        <v>1214</v>
      </c>
      <c r="B55" s="11" t="n">
        <v>10</v>
      </c>
      <c r="C55" s="22" t="n">
        <v>43693</v>
      </c>
      <c r="D55" s="11" t="n">
        <v>475.2</v>
      </c>
      <c r="E55" s="11" t="n">
        <f aca="false">(B55*D55)</f>
        <v>4752</v>
      </c>
      <c r="F55" s="22" t="n">
        <v>43706</v>
      </c>
      <c r="G55" s="11" t="n">
        <v>489.95</v>
      </c>
      <c r="H55" s="23" t="n">
        <f aca="false">SUM(B55*G55)</f>
        <v>4899.5</v>
      </c>
      <c r="I55" s="24" t="n">
        <f aca="false">SUM(H55-E55)</f>
        <v>147.5</v>
      </c>
      <c r="J55" s="11" t="str">
        <f aca="false">IF(SUM(+F55-C55)&lt;365,"ST","LT")</f>
        <v>ST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customFormat="false" ht="15.75" hidden="false" customHeight="true" outlineLevel="0" collapsed="false">
      <c r="A56" s="25" t="s">
        <v>133</v>
      </c>
      <c r="B56" s="11" t="n">
        <v>50</v>
      </c>
      <c r="C56" s="22" t="n">
        <v>41625</v>
      </c>
      <c r="D56" s="11" t="n">
        <v>52.12</v>
      </c>
      <c r="E56" s="11" t="n">
        <f aca="false">(B56*D56)</f>
        <v>2606</v>
      </c>
      <c r="F56" s="22"/>
      <c r="G56" s="11"/>
      <c r="H56" s="23" t="n">
        <f aca="false">SUM(B56*G56)</f>
        <v>0</v>
      </c>
      <c r="I56" s="24" t="n">
        <f aca="false">SUM(H56-E56)</f>
        <v>-2606</v>
      </c>
      <c r="J56" s="11" t="str">
        <f aca="false">IF(SUM(+F56-C56)&lt;365,"ST","LT")</f>
        <v>ST</v>
      </c>
      <c r="K56" s="25"/>
      <c r="L56" s="25" t="s">
        <v>1458</v>
      </c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customFormat="false" ht="15.75" hidden="false" customHeight="true" outlineLevel="0" collapsed="false">
      <c r="A57" s="25" t="s">
        <v>133</v>
      </c>
      <c r="B57" s="11" t="n">
        <v>50</v>
      </c>
      <c r="C57" s="22" t="n">
        <v>42206</v>
      </c>
      <c r="D57" s="11" t="n">
        <v>51.46</v>
      </c>
      <c r="E57" s="11" t="n">
        <f aca="false">(B57*D57)</f>
        <v>2573</v>
      </c>
      <c r="F57" s="22"/>
      <c r="G57" s="11"/>
      <c r="H57" s="23" t="n">
        <f aca="false">SUM(B57*G57)</f>
        <v>0</v>
      </c>
      <c r="I57" s="24" t="n">
        <f aca="false">SUM(H57-E57)</f>
        <v>-2573</v>
      </c>
      <c r="J57" s="11" t="str">
        <f aca="false">IF(SUM(+F57-C57)&lt;365,"ST","LT")</f>
        <v>ST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customFormat="false" ht="15.75" hidden="false" customHeight="true" outlineLevel="0" collapsed="false">
      <c r="A58" s="19" t="s">
        <v>591</v>
      </c>
      <c r="B58" s="11" t="n">
        <v>10</v>
      </c>
      <c r="C58" s="22" t="n">
        <v>43844</v>
      </c>
      <c r="D58" s="11" t="n">
        <v>456.52</v>
      </c>
      <c r="E58" s="11" t="n">
        <f aca="false">(B58*D58)</f>
        <v>4565.2</v>
      </c>
      <c r="F58" s="22" t="n">
        <v>43858</v>
      </c>
      <c r="G58" s="11" t="n">
        <v>489.56</v>
      </c>
      <c r="H58" s="23" t="n">
        <f aca="false">SUM(B58*G58)</f>
        <v>4895.6</v>
      </c>
      <c r="I58" s="24" t="n">
        <f aca="false">SUM(H58-E58)</f>
        <v>330.400000000001</v>
      </c>
      <c r="J58" s="11" t="str">
        <f aca="false">IF(SUM(+F58-C58)&lt;365,"ST","LT")</f>
        <v>ST</v>
      </c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customFormat="false" ht="15.75" hidden="false" customHeight="true" outlineLevel="0" collapsed="false">
      <c r="A59" s="25" t="s">
        <v>964</v>
      </c>
      <c r="B59" s="11" t="n">
        <v>10</v>
      </c>
      <c r="C59" s="22" t="n">
        <v>40463</v>
      </c>
      <c r="D59" s="11" t="n">
        <v>227.78</v>
      </c>
      <c r="E59" s="11" t="n">
        <f aca="false">(B59*D59)</f>
        <v>2277.8</v>
      </c>
      <c r="F59" s="22"/>
      <c r="G59" s="11"/>
      <c r="H59" s="23" t="n">
        <f aca="false">SUM(B59*G59)</f>
        <v>0</v>
      </c>
      <c r="I59" s="24" t="n">
        <f aca="false">SUM(H59-E59)</f>
        <v>-2277.8</v>
      </c>
      <c r="J59" s="11" t="str">
        <f aca="false">IF(SUM(+F59-C59)&lt;365,"ST","LT")</f>
        <v>ST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customFormat="false" ht="15.75" hidden="false" customHeight="true" outlineLevel="0" collapsed="false">
      <c r="A60" s="25" t="s">
        <v>964</v>
      </c>
      <c r="B60" s="11" t="n">
        <v>15</v>
      </c>
      <c r="C60" s="22" t="n">
        <v>40648</v>
      </c>
      <c r="D60" s="11" t="n">
        <v>150.6</v>
      </c>
      <c r="E60" s="11" t="n">
        <f aca="false">(B60*D60)</f>
        <v>2259</v>
      </c>
      <c r="F60" s="22"/>
      <c r="G60" s="11"/>
      <c r="H60" s="23" t="n">
        <f aca="false">SUM(B60*G60)</f>
        <v>0</v>
      </c>
      <c r="I60" s="24" t="n">
        <f aca="false">SUM(H60-E60)</f>
        <v>-2259</v>
      </c>
      <c r="J60" s="11" t="str">
        <f aca="false">IF(SUM(+F60-C60)&lt;365,"ST","LT")</f>
        <v>ST</v>
      </c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customFormat="false" ht="15.75" hidden="false" customHeight="true" outlineLevel="0" collapsed="false">
      <c r="A61" s="25" t="s">
        <v>1408</v>
      </c>
      <c r="B61" s="11" t="n">
        <v>10</v>
      </c>
      <c r="C61" s="22" t="n">
        <v>40641</v>
      </c>
      <c r="D61" s="11" t="n">
        <v>454.21</v>
      </c>
      <c r="E61" s="11" t="n">
        <f aca="false">(B61*D61)</f>
        <v>4542.1</v>
      </c>
      <c r="F61" s="22"/>
      <c r="G61" s="11"/>
      <c r="H61" s="23" t="n">
        <f aca="false">SUM(B61*G61)</f>
        <v>0</v>
      </c>
      <c r="I61" s="24" t="n">
        <f aca="false">SUM(H61-E61)</f>
        <v>-4542.1</v>
      </c>
      <c r="J61" s="11" t="str">
        <f aca="false">IF(SUM(+F61-C61)&lt;365,"ST","LT")</f>
        <v>ST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customFormat="false" ht="15.75" hidden="false" customHeight="true" outlineLevel="0" collapsed="false">
      <c r="A62" s="19" t="s">
        <v>156</v>
      </c>
      <c r="B62" s="11" t="n">
        <v>20</v>
      </c>
      <c r="C62" s="22" t="n">
        <v>43640</v>
      </c>
      <c r="D62" s="11" t="n">
        <v>278.91</v>
      </c>
      <c r="E62" s="11" t="n">
        <f aca="false">(B62*D62)</f>
        <v>5578.2</v>
      </c>
      <c r="F62" s="22" t="n">
        <v>43755</v>
      </c>
      <c r="G62" s="11" t="n">
        <v>341.55</v>
      </c>
      <c r="H62" s="23" t="n">
        <f aca="false">SUM(B62*G62)</f>
        <v>6831</v>
      </c>
      <c r="I62" s="24" t="n">
        <f aca="false">SUM(H62-E62)</f>
        <v>1252.8</v>
      </c>
      <c r="J62" s="11" t="str">
        <f aca="false">IF(SUM(+F62-C62)&lt;365,"ST","LT")</f>
        <v>ST</v>
      </c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customFormat="false" ht="15.75" hidden="false" customHeight="true" outlineLevel="0" collapsed="false">
      <c r="A63" s="25" t="s">
        <v>157</v>
      </c>
      <c r="B63" s="11" t="n">
        <v>50</v>
      </c>
      <c r="C63" s="22" t="n">
        <v>40215</v>
      </c>
      <c r="D63" s="11" t="n">
        <v>91.25</v>
      </c>
      <c r="E63" s="11" t="n">
        <f aca="false">(B63*D63)</f>
        <v>4562.5</v>
      </c>
      <c r="F63" s="22" t="n">
        <v>43398</v>
      </c>
      <c r="G63" s="11" t="n">
        <v>7.38</v>
      </c>
      <c r="H63" s="23" t="n">
        <f aca="false">SUM(B63*G63)</f>
        <v>369</v>
      </c>
      <c r="I63" s="24" t="n">
        <f aca="false">SUM(H63-E63)</f>
        <v>-4193.5</v>
      </c>
      <c r="J63" s="11" t="str">
        <f aca="false">IF(SUM(+F63-C63)&lt;365,"ST","LT")</f>
        <v>LT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customFormat="false" ht="15.75" hidden="false" customHeight="true" outlineLevel="0" collapsed="false">
      <c r="A64" s="25" t="s">
        <v>157</v>
      </c>
      <c r="B64" s="11" t="n">
        <v>50</v>
      </c>
      <c r="C64" s="22" t="n">
        <v>41186</v>
      </c>
      <c r="D64" s="11" t="n">
        <v>29.85</v>
      </c>
      <c r="E64" s="11" t="n">
        <f aca="false">(B64*D64)</f>
        <v>1492.5</v>
      </c>
      <c r="F64" s="22" t="n">
        <v>43398</v>
      </c>
      <c r="G64" s="11" t="n">
        <v>7.38</v>
      </c>
      <c r="H64" s="23" t="n">
        <f aca="false">SUM(B64*G64)</f>
        <v>369</v>
      </c>
      <c r="I64" s="24" t="n">
        <f aca="false">SUM(H64-E64)</f>
        <v>-1123.5</v>
      </c>
      <c r="J64" s="11" t="str">
        <f aca="false">IF(SUM(+F64-C64)&lt;365,"ST","LT")</f>
        <v>LT</v>
      </c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customFormat="false" ht="15.75" hidden="false" customHeight="true" outlineLevel="0" collapsed="false">
      <c r="A65" s="25" t="s">
        <v>1338</v>
      </c>
      <c r="B65" s="11" t="n">
        <v>50</v>
      </c>
      <c r="C65" s="22" t="n">
        <v>42738</v>
      </c>
      <c r="D65" s="11" t="n">
        <v>0</v>
      </c>
      <c r="E65" s="11" t="n">
        <f aca="false">(B65*D65)</f>
        <v>0</v>
      </c>
      <c r="F65" s="22"/>
      <c r="G65" s="11"/>
      <c r="H65" s="23" t="n">
        <f aca="false">SUM(B65*G65)</f>
        <v>0</v>
      </c>
      <c r="I65" s="24" t="n">
        <f aca="false">SUM(H65-E65)</f>
        <v>0</v>
      </c>
      <c r="J65" s="11" t="str">
        <f aca="false">IF(SUM(+F65-C65)&lt;365,"ST","LT")</f>
        <v>ST</v>
      </c>
      <c r="K65" s="25"/>
      <c r="L65" s="25" t="s">
        <v>110</v>
      </c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customFormat="false" ht="15.75" hidden="false" customHeight="true" outlineLevel="0" collapsed="false">
      <c r="A66" s="25" t="s">
        <v>1338</v>
      </c>
      <c r="B66" s="11" t="n">
        <v>50</v>
      </c>
      <c r="C66" s="22" t="n">
        <v>42879</v>
      </c>
      <c r="D66" s="11" t="n">
        <v>161.6</v>
      </c>
      <c r="E66" s="11" t="n">
        <f aca="false">(B66*D66)</f>
        <v>8080</v>
      </c>
      <c r="F66" s="22"/>
      <c r="G66" s="11"/>
      <c r="H66" s="23" t="n">
        <f aca="false">SUM(B66*G66)</f>
        <v>0</v>
      </c>
      <c r="I66" s="24" t="n">
        <f aca="false">SUM(H66-E66)</f>
        <v>-8080</v>
      </c>
      <c r="J66" s="11" t="str">
        <f aca="false">IF(SUM(+F66-C66)&lt;365,"ST","LT")</f>
        <v>ST</v>
      </c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customFormat="false" ht="15.75" hidden="false" customHeight="true" outlineLevel="0" collapsed="false">
      <c r="A67" s="25" t="s">
        <v>164</v>
      </c>
      <c r="B67" s="11" t="n">
        <v>25</v>
      </c>
      <c r="C67" s="22" t="n">
        <v>43236</v>
      </c>
      <c r="D67" s="11" t="n">
        <v>266.44</v>
      </c>
      <c r="E67" s="11" t="n">
        <f aca="false">(B67*D67)</f>
        <v>6661</v>
      </c>
      <c r="F67" s="22" t="n">
        <v>43580</v>
      </c>
      <c r="G67" s="11" t="n">
        <v>134.24</v>
      </c>
      <c r="H67" s="23" t="n">
        <f aca="false">SUM(B67*G67)</f>
        <v>3356</v>
      </c>
      <c r="I67" s="24" t="n">
        <f aca="false">SUM(H67-E67)</f>
        <v>-3305</v>
      </c>
      <c r="J67" s="11" t="str">
        <f aca="false">IF(SUM(+F67-C67)&lt;365,"ST","LT")</f>
        <v>ST</v>
      </c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customFormat="false" ht="15.75" hidden="false" customHeight="true" outlineLevel="0" collapsed="false">
      <c r="A68" s="25" t="s">
        <v>164</v>
      </c>
      <c r="B68" s="11" t="n">
        <v>25</v>
      </c>
      <c r="C68" s="22" t="n">
        <v>43277</v>
      </c>
      <c r="D68" s="11" t="n">
        <v>0</v>
      </c>
      <c r="E68" s="11" t="n">
        <f aca="false">(B68*D68)</f>
        <v>0</v>
      </c>
      <c r="F68" s="22" t="n">
        <v>43580</v>
      </c>
      <c r="G68" s="11" t="n">
        <v>134.24</v>
      </c>
      <c r="H68" s="23" t="n">
        <f aca="false">SUM(B68*G68)</f>
        <v>3356</v>
      </c>
      <c r="I68" s="24" t="n">
        <f aca="false">SUM(H68-E68)</f>
        <v>3356</v>
      </c>
      <c r="J68" s="11" t="str">
        <f aca="false">IF(SUM(+F68-C68)&lt;365,"ST","LT")</f>
        <v>ST</v>
      </c>
      <c r="K68" s="25"/>
      <c r="L68" s="25" t="s">
        <v>110</v>
      </c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customFormat="false" ht="15.75" hidden="false" customHeight="true" outlineLevel="0" collapsed="false">
      <c r="A69" s="25" t="s">
        <v>170</v>
      </c>
      <c r="B69" s="11" t="n">
        <v>50</v>
      </c>
      <c r="C69" s="22" t="n">
        <v>43347</v>
      </c>
      <c r="D69" s="11" t="n">
        <v>77.72</v>
      </c>
      <c r="E69" s="11" t="n">
        <f aca="false">(B69*D69)</f>
        <v>3886</v>
      </c>
      <c r="F69" s="22" t="n">
        <v>43389</v>
      </c>
      <c r="G69" s="11" t="n">
        <v>81.53</v>
      </c>
      <c r="H69" s="23" t="n">
        <f aca="false">SUM(B69*G69)</f>
        <v>4076.5</v>
      </c>
      <c r="I69" s="24" t="n">
        <f aca="false">SUM(H69-E69)</f>
        <v>190.5</v>
      </c>
      <c r="J69" s="11" t="str">
        <f aca="false">IF(SUM(+F69-C69)&lt;365,"ST","LT")</f>
        <v>ST</v>
      </c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customFormat="false" ht="15.75" hidden="false" customHeight="true" outlineLevel="0" collapsed="false">
      <c r="A70" s="25" t="s">
        <v>172</v>
      </c>
      <c r="B70" s="11" t="n">
        <v>10</v>
      </c>
      <c r="C70" s="22" t="n">
        <v>42937</v>
      </c>
      <c r="D70" s="11" t="n">
        <v>629.11</v>
      </c>
      <c r="E70" s="11" t="n">
        <f aca="false">(B70*D70)</f>
        <v>6291.1</v>
      </c>
      <c r="F70" s="22" t="n">
        <v>43245</v>
      </c>
      <c r="G70" s="11" t="n">
        <v>622.12</v>
      </c>
      <c r="H70" s="23" t="n">
        <f aca="false">SUM(B70*G70)</f>
        <v>6221.2</v>
      </c>
      <c r="I70" s="24" t="n">
        <f aca="false">SUM(H70-E70)</f>
        <v>-69.9000000000005</v>
      </c>
      <c r="J70" s="11" t="str">
        <f aca="false">IF(SUM(+F70-C70)&lt;365,"ST","LT")</f>
        <v>ST</v>
      </c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customFormat="false" ht="15.75" hidden="false" customHeight="true" outlineLevel="0" collapsed="false">
      <c r="A71" s="25" t="s">
        <v>711</v>
      </c>
      <c r="B71" s="11" t="n">
        <v>100</v>
      </c>
      <c r="C71" s="22" t="n">
        <v>43479</v>
      </c>
      <c r="D71" s="11" t="n">
        <v>49.69</v>
      </c>
      <c r="E71" s="11" t="n">
        <f aca="false">(B71*D71)</f>
        <v>4969</v>
      </c>
      <c r="F71" s="22" t="n">
        <v>43724</v>
      </c>
      <c r="G71" s="11" t="n">
        <v>54.25</v>
      </c>
      <c r="H71" s="23" t="n">
        <f aca="false">SUM(B71*G71)</f>
        <v>5425</v>
      </c>
      <c r="I71" s="24" t="n">
        <f aca="false">SUM(H71-E71)</f>
        <v>456</v>
      </c>
      <c r="J71" s="11" t="str">
        <f aca="false">IF(SUM(+F71-C71)&lt;365,"ST","LT")</f>
        <v>ST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customFormat="false" ht="15.75" hidden="false" customHeight="true" outlineLevel="0" collapsed="false">
      <c r="A72" s="19" t="s">
        <v>178</v>
      </c>
      <c r="B72" s="11" t="n">
        <v>25</v>
      </c>
      <c r="C72" s="22" t="n">
        <v>43622</v>
      </c>
      <c r="D72" s="11" t="n">
        <v>325.72</v>
      </c>
      <c r="E72" s="11" t="n">
        <f aca="false">(B72*D72)</f>
        <v>8143</v>
      </c>
      <c r="F72" s="22"/>
      <c r="G72" s="11"/>
      <c r="H72" s="23" t="n">
        <f aca="false">SUM(B72*G72)</f>
        <v>0</v>
      </c>
      <c r="I72" s="24" t="n">
        <f aca="false">SUM(H72-E72)</f>
        <v>-8143</v>
      </c>
      <c r="J72" s="11" t="str">
        <f aca="false">IF(SUM(+F72-C72)&lt;365,"ST","LT")</f>
        <v>ST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customFormat="false" ht="15.75" hidden="false" customHeight="true" outlineLevel="0" collapsed="false">
      <c r="A73" s="25" t="s">
        <v>1410</v>
      </c>
      <c r="B73" s="11" t="n">
        <v>100</v>
      </c>
      <c r="C73" s="22" t="n">
        <v>40683</v>
      </c>
      <c r="D73" s="11" t="n">
        <v>18</v>
      </c>
      <c r="E73" s="11" t="n">
        <f aca="false">(B73*D73)</f>
        <v>1800</v>
      </c>
      <c r="F73" s="22"/>
      <c r="G73" s="11"/>
      <c r="H73" s="23" t="n">
        <f aca="false">SUM(B73*G73)</f>
        <v>0</v>
      </c>
      <c r="I73" s="24" t="n">
        <f aca="false">SUM(H73-E73)</f>
        <v>-1800</v>
      </c>
      <c r="J73" s="11" t="str">
        <f aca="false">IF(SUM(+F73-C73)&lt;365,"ST","LT")</f>
        <v>ST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customFormat="false" ht="15.75" hidden="false" customHeight="true" outlineLevel="0" collapsed="false">
      <c r="A74" s="25" t="s">
        <v>1410</v>
      </c>
      <c r="B74" s="11" t="n">
        <v>100</v>
      </c>
      <c r="C74" s="22" t="n">
        <v>42844</v>
      </c>
      <c r="D74" s="11" t="n">
        <v>5.01</v>
      </c>
      <c r="E74" s="11" t="n">
        <f aca="false">(B74*D74)</f>
        <v>501</v>
      </c>
      <c r="F74" s="22"/>
      <c r="G74" s="11"/>
      <c r="H74" s="23" t="n">
        <f aca="false">SUM(B74*G74)</f>
        <v>0</v>
      </c>
      <c r="I74" s="24" t="n">
        <f aca="false">SUM(H74-E74)</f>
        <v>-501</v>
      </c>
      <c r="J74" s="11" t="str">
        <f aca="false">IF(SUM(+F74-C74)&lt;365,"ST","LT")</f>
        <v>ST</v>
      </c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customFormat="false" ht="15.75" hidden="false" customHeight="true" outlineLevel="0" collapsed="false">
      <c r="A75" s="25" t="s">
        <v>184</v>
      </c>
      <c r="B75" s="11" t="n">
        <v>10</v>
      </c>
      <c r="C75" s="22" t="n">
        <v>42601</v>
      </c>
      <c r="D75" s="11" t="n">
        <v>867.21</v>
      </c>
      <c r="E75" s="11" t="n">
        <f aca="false">(B75*D75)</f>
        <v>8672.1</v>
      </c>
      <c r="F75" s="22"/>
      <c r="G75" s="11"/>
      <c r="H75" s="23" t="n">
        <f aca="false">SUM(B75*G75)</f>
        <v>0</v>
      </c>
      <c r="I75" s="24" t="n">
        <f aca="false">SUM(H75-E75)</f>
        <v>-8672.1</v>
      </c>
      <c r="J75" s="11" t="str">
        <f aca="false">IF(SUM(+F75-C75)&lt;365,"ST","LT")</f>
        <v>ST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customFormat="false" ht="15.75" hidden="false" customHeight="true" outlineLevel="0" collapsed="false">
      <c r="A76" s="25" t="s">
        <v>184</v>
      </c>
      <c r="B76" s="11" t="n">
        <v>10</v>
      </c>
      <c r="C76" s="22" t="n">
        <v>42870</v>
      </c>
      <c r="D76" s="11" t="n">
        <v>723.66</v>
      </c>
      <c r="E76" s="11" t="n">
        <f aca="false">(B76*D76)</f>
        <v>7236.6</v>
      </c>
      <c r="F76" s="22"/>
      <c r="G76" s="11"/>
      <c r="H76" s="23" t="n">
        <f aca="false">SUM(B76*G76)</f>
        <v>0</v>
      </c>
      <c r="I76" s="24" t="n">
        <f aca="false">SUM(H76-E76)</f>
        <v>-7236.6</v>
      </c>
      <c r="J76" s="11" t="str">
        <f aca="false">IF(SUM(+F76-C76)&lt;365,"ST","LT")</f>
        <v>ST</v>
      </c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customFormat="false" ht="15.75" hidden="false" customHeight="true" outlineLevel="0" collapsed="false">
      <c r="A77" s="25" t="s">
        <v>1459</v>
      </c>
      <c r="B77" s="11" t="n">
        <v>100</v>
      </c>
      <c r="C77" s="22" t="n">
        <v>42907</v>
      </c>
      <c r="D77" s="11" t="n">
        <v>21.61</v>
      </c>
      <c r="E77" s="11" t="n">
        <f aca="false">(B77*D77)</f>
        <v>2161</v>
      </c>
      <c r="F77" s="22"/>
      <c r="G77" s="11"/>
      <c r="H77" s="23" t="n">
        <f aca="false">SUM(B77*G77)</f>
        <v>0</v>
      </c>
      <c r="I77" s="24" t="n">
        <f aca="false">SUM(H77-E77)</f>
        <v>-2161</v>
      </c>
      <c r="J77" s="11" t="str">
        <f aca="false">IF(SUM(+F77-C77)&lt;365,"ST","LT")</f>
        <v>ST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customFormat="false" ht="15.75" hidden="false" customHeight="true" outlineLevel="0" collapsed="false">
      <c r="A78" s="25" t="s">
        <v>189</v>
      </c>
      <c r="B78" s="11" t="n">
        <v>10</v>
      </c>
      <c r="C78" s="22" t="n">
        <v>43719</v>
      </c>
      <c r="D78" s="11" t="n">
        <v>1278.66</v>
      </c>
      <c r="E78" s="11" t="n">
        <f aca="false">(B78*D78)</f>
        <v>12786.6</v>
      </c>
      <c r="F78" s="22"/>
      <c r="G78" s="11"/>
      <c r="H78" s="23" t="n">
        <f aca="false">SUM(B78*G78)</f>
        <v>0</v>
      </c>
      <c r="I78" s="24" t="n">
        <f aca="false">SUM(H78-E78)</f>
        <v>-12786.6</v>
      </c>
      <c r="J78" s="11" t="str">
        <f aca="false">IF(SUM(+F78-C78)&lt;365,"ST","LT")</f>
        <v>ST</v>
      </c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customFormat="false" ht="15.75" hidden="false" customHeight="true" outlineLevel="0" collapsed="false">
      <c r="A79" s="25" t="s">
        <v>189</v>
      </c>
      <c r="B79" s="11" t="n">
        <v>5</v>
      </c>
      <c r="C79" s="22" t="n">
        <v>43360</v>
      </c>
      <c r="D79" s="11" t="n">
        <v>0</v>
      </c>
      <c r="E79" s="11" t="n">
        <f aca="false">(B79*D79)</f>
        <v>0</v>
      </c>
      <c r="F79" s="22"/>
      <c r="G79" s="11"/>
      <c r="H79" s="23" t="n">
        <f aca="false">SUM(B79*G79)</f>
        <v>0</v>
      </c>
      <c r="I79" s="24" t="n">
        <f aca="false">SUM(H79-E79)</f>
        <v>0</v>
      </c>
      <c r="J79" s="11" t="str">
        <f aca="false">IF(SUM(+F79-C79)&lt;365,"ST","LT")</f>
        <v>ST</v>
      </c>
      <c r="K79" s="25"/>
      <c r="L79" s="25" t="s">
        <v>1389</v>
      </c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customFormat="false" ht="15.75" hidden="false" customHeight="true" outlineLevel="0" collapsed="false">
      <c r="A80" s="25" t="s">
        <v>189</v>
      </c>
      <c r="B80" s="11" t="n">
        <v>10</v>
      </c>
      <c r="C80" s="22" t="n">
        <v>43495</v>
      </c>
      <c r="D80" s="11" t="n">
        <v>698.36</v>
      </c>
      <c r="E80" s="11" t="n">
        <f aca="false">(B80*D80)</f>
        <v>6983.6</v>
      </c>
      <c r="F80" s="22"/>
      <c r="G80" s="11"/>
      <c r="H80" s="23" t="n">
        <f aca="false">SUM(B80*G80)</f>
        <v>0</v>
      </c>
      <c r="I80" s="24" t="n">
        <f aca="false">SUM(H80-E80)</f>
        <v>-6983.6</v>
      </c>
      <c r="J80" s="11" t="str">
        <f aca="false">IF(SUM(+F80-C80)&lt;365,"ST","LT")</f>
        <v>ST</v>
      </c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customFormat="false" ht="15.75" hidden="false" customHeight="true" outlineLevel="0" collapsed="false">
      <c r="A81" s="19" t="s">
        <v>721</v>
      </c>
      <c r="B81" s="11" t="n">
        <v>2</v>
      </c>
      <c r="C81" s="22" t="n">
        <v>43592</v>
      </c>
      <c r="D81" s="11" t="n">
        <v>2838.1</v>
      </c>
      <c r="E81" s="11" t="n">
        <f aca="false">(B81*D81)</f>
        <v>5676.2</v>
      </c>
      <c r="F81" s="22"/>
      <c r="G81" s="11"/>
      <c r="H81" s="23" t="n">
        <f aca="false">SUM(B81*G81)</f>
        <v>0</v>
      </c>
      <c r="I81" s="24" t="n">
        <f aca="false">SUM(H81-E81)</f>
        <v>-5676.2</v>
      </c>
      <c r="J81" s="11" t="str">
        <f aca="false">IF(SUM(+F81-C81)&lt;365,"ST","LT")</f>
        <v>ST</v>
      </c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customFormat="false" ht="15.75" hidden="false" customHeight="true" outlineLevel="0" collapsed="false">
      <c r="A82" s="25" t="s">
        <v>992</v>
      </c>
      <c r="B82" s="11" t="n">
        <v>1</v>
      </c>
      <c r="C82" s="22" t="n">
        <v>41326</v>
      </c>
      <c r="D82" s="11" t="n">
        <v>2781.84</v>
      </c>
      <c r="E82" s="11" t="n">
        <f aca="false">(B82*D82)</f>
        <v>2781.84</v>
      </c>
      <c r="F82" s="22"/>
      <c r="G82" s="11"/>
      <c r="H82" s="23" t="n">
        <f aca="false">SUM(B82*G82)</f>
        <v>0</v>
      </c>
      <c r="I82" s="24" t="n">
        <f aca="false">SUM(H82-E82)</f>
        <v>-2781.84</v>
      </c>
      <c r="J82" s="11" t="str">
        <f aca="false">IF(SUM(+F82-C82)&lt;365,"ST","LT")</f>
        <v>ST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customFormat="false" ht="15.75" hidden="false" customHeight="true" outlineLevel="0" collapsed="false">
      <c r="A83" s="25" t="s">
        <v>992</v>
      </c>
      <c r="B83" s="11" t="n">
        <v>1</v>
      </c>
      <c r="C83" s="22" t="n">
        <v>41368</v>
      </c>
      <c r="D83" s="11" t="n">
        <v>2757.11</v>
      </c>
      <c r="E83" s="11" t="n">
        <f aca="false">(B83*D83)</f>
        <v>2757.11</v>
      </c>
      <c r="F83" s="22"/>
      <c r="G83" s="11"/>
      <c r="H83" s="23" t="n">
        <f aca="false">SUM(B83*G83)</f>
        <v>0</v>
      </c>
      <c r="I83" s="24" t="n">
        <f aca="false">SUM(H83-E83)</f>
        <v>-2757.11</v>
      </c>
      <c r="J83" s="11" t="str">
        <f aca="false">IF(SUM(+F83-C83)&lt;365,"ST","LT")</f>
        <v>ST</v>
      </c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customFormat="false" ht="15.75" hidden="false" customHeight="true" outlineLevel="0" collapsed="false">
      <c r="A84" s="25" t="s">
        <v>992</v>
      </c>
      <c r="B84" s="11" t="n">
        <v>1</v>
      </c>
      <c r="C84" s="22" t="n">
        <v>41380</v>
      </c>
      <c r="D84" s="11" t="n">
        <v>2418.03</v>
      </c>
      <c r="E84" s="11" t="n">
        <f aca="false">(B84*D84)</f>
        <v>2418.03</v>
      </c>
      <c r="F84" s="22"/>
      <c r="G84" s="11"/>
      <c r="H84" s="23" t="n">
        <f aca="false">SUM(B84*G84)</f>
        <v>0</v>
      </c>
      <c r="I84" s="24" t="n">
        <f aca="false">SUM(H84-E84)</f>
        <v>-2418.03</v>
      </c>
      <c r="J84" s="11" t="str">
        <f aca="false">IF(SUM(+F84-C84)&lt;365,"ST","LT")</f>
        <v>ST</v>
      </c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customFormat="false" ht="15.75" hidden="false" customHeight="true" outlineLevel="0" collapsed="false">
      <c r="A85" s="25" t="s">
        <v>992</v>
      </c>
      <c r="B85" s="11" t="n">
        <v>1</v>
      </c>
      <c r="C85" s="22" t="n">
        <v>41453</v>
      </c>
      <c r="D85" s="11" t="n">
        <v>2391.9</v>
      </c>
      <c r="E85" s="11" t="n">
        <f aca="false">(B85*D85)</f>
        <v>2391.9</v>
      </c>
      <c r="F85" s="22"/>
      <c r="G85" s="11"/>
      <c r="H85" s="23" t="n">
        <f aca="false">SUM(B85*G85)</f>
        <v>0</v>
      </c>
      <c r="I85" s="24" t="n">
        <f aca="false">SUM(H85-E85)</f>
        <v>-2391.9</v>
      </c>
      <c r="J85" s="11" t="str">
        <f aca="false">IF(SUM(+F85-C85)&lt;365,"ST","LT")</f>
        <v>ST</v>
      </c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customFormat="false" ht="15.75" hidden="false" customHeight="true" outlineLevel="0" collapsed="false">
      <c r="A86" s="25" t="s">
        <v>992</v>
      </c>
      <c r="B86" s="11" t="n">
        <v>1</v>
      </c>
      <c r="C86" s="22" t="n">
        <v>41579</v>
      </c>
      <c r="D86" s="11" t="n">
        <v>2904.44</v>
      </c>
      <c r="E86" s="11" t="n">
        <f aca="false">(B86*D86)</f>
        <v>2904.44</v>
      </c>
      <c r="F86" s="22"/>
      <c r="G86" s="11"/>
      <c r="H86" s="23" t="n">
        <f aca="false">SUM(B86*G86)</f>
        <v>0</v>
      </c>
      <c r="I86" s="24" t="n">
        <f aca="false">SUM(H86-E86)</f>
        <v>-2904.44</v>
      </c>
      <c r="J86" s="11" t="str">
        <f aca="false">IF(SUM(+F86-C86)&lt;365,"ST","LT")</f>
        <v>ST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customFormat="false" ht="15.75" hidden="false" customHeight="true" outlineLevel="0" collapsed="false">
      <c r="A87" s="25" t="s">
        <v>992</v>
      </c>
      <c r="B87" s="11" t="n">
        <v>1</v>
      </c>
      <c r="C87" s="22" t="n">
        <v>41761</v>
      </c>
      <c r="D87" s="11" t="n">
        <v>2780.5</v>
      </c>
      <c r="E87" s="11" t="n">
        <f aca="false">(B87*D87)</f>
        <v>2780.5</v>
      </c>
      <c r="F87" s="22"/>
      <c r="G87" s="11"/>
      <c r="H87" s="23" t="n">
        <f aca="false">SUM(B87*G87)</f>
        <v>0</v>
      </c>
      <c r="I87" s="24" t="n">
        <f aca="false">SUM(H87-E87)</f>
        <v>-2780.5</v>
      </c>
      <c r="J87" s="11" t="str">
        <f aca="false">IF(SUM(+F87-C87)&lt;365,"ST","LT")</f>
        <v>ST</v>
      </c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customFormat="false" ht="15.75" hidden="false" customHeight="true" outlineLevel="0" collapsed="false">
      <c r="A88" s="25" t="s">
        <v>992</v>
      </c>
      <c r="B88" s="11" t="n">
        <v>2</v>
      </c>
      <c r="C88" s="22" t="n">
        <v>41928</v>
      </c>
      <c r="D88" s="11" t="n">
        <v>2539.33</v>
      </c>
      <c r="E88" s="11" t="n">
        <f aca="false">(B88*D88)</f>
        <v>5078.66</v>
      </c>
      <c r="F88" s="22"/>
      <c r="G88" s="11"/>
      <c r="H88" s="23" t="n">
        <f aca="false">SUM(B88*G88)</f>
        <v>0</v>
      </c>
      <c r="I88" s="24" t="n">
        <f aca="false">SUM(H88-E88)</f>
        <v>-5078.66</v>
      </c>
      <c r="J88" s="11" t="str">
        <f aca="false">IF(SUM(+F88-C88)&lt;365,"ST","LT")</f>
        <v>ST</v>
      </c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customFormat="false" ht="15.75" hidden="false" customHeight="true" outlineLevel="0" collapsed="false">
      <c r="A89" s="25" t="s">
        <v>992</v>
      </c>
      <c r="B89" s="11" t="n">
        <v>1</v>
      </c>
      <c r="C89" s="22" t="n">
        <v>42499</v>
      </c>
      <c r="D89" s="11" t="n">
        <v>2735.79</v>
      </c>
      <c r="E89" s="11" t="n">
        <f aca="false">(B89*D89)</f>
        <v>2735.79</v>
      </c>
      <c r="F89" s="22"/>
      <c r="G89" s="11"/>
      <c r="H89" s="23" t="n">
        <f aca="false">SUM(B89*G89)</f>
        <v>0</v>
      </c>
      <c r="I89" s="24" t="n">
        <f aca="false">SUM(H89-E89)</f>
        <v>-2735.79</v>
      </c>
      <c r="J89" s="11" t="str">
        <f aca="false">IF(SUM(+F89-C89)&lt;365,"ST","LT")</f>
        <v>ST</v>
      </c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customFormat="false" ht="15.75" hidden="false" customHeight="true" outlineLevel="0" collapsed="false">
      <c r="A90" s="25" t="s">
        <v>992</v>
      </c>
      <c r="B90" s="11" t="n">
        <v>2</v>
      </c>
      <c r="C90" s="22" t="n">
        <v>42671</v>
      </c>
      <c r="D90" s="11" t="n">
        <v>2757.62</v>
      </c>
      <c r="E90" s="11" t="n">
        <f aca="false">(B90*D90)</f>
        <v>5515.24</v>
      </c>
      <c r="F90" s="22"/>
      <c r="G90" s="11"/>
      <c r="H90" s="23" t="n">
        <f aca="false">SUM(B90*G90)</f>
        <v>0</v>
      </c>
      <c r="I90" s="24" t="n">
        <f aca="false">SUM(H90-E90)</f>
        <v>-5515.24</v>
      </c>
      <c r="J90" s="11" t="str">
        <f aca="false">IF(SUM(+F90-C90)&lt;365,"ST","LT")</f>
        <v>ST</v>
      </c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customFormat="false" ht="15.75" hidden="false" customHeight="true" outlineLevel="0" collapsed="false">
      <c r="A91" s="25" t="s">
        <v>992</v>
      </c>
      <c r="B91" s="11" t="n">
        <v>2</v>
      </c>
      <c r="C91" s="22" t="n">
        <v>42852</v>
      </c>
      <c r="D91" s="11" t="n">
        <v>2657.16</v>
      </c>
      <c r="E91" s="11" t="n">
        <f aca="false">(B91*D91)</f>
        <v>5314.32</v>
      </c>
      <c r="F91" s="22"/>
      <c r="G91" s="11"/>
      <c r="H91" s="23" t="n">
        <f aca="false">SUM(B91*G91)</f>
        <v>0</v>
      </c>
      <c r="I91" s="24" t="n">
        <f aca="false">SUM(H91-E91)</f>
        <v>-5314.32</v>
      </c>
      <c r="J91" s="11" t="str">
        <f aca="false">IF(SUM(+F91-C91)&lt;365,"ST","LT")</f>
        <v>ST</v>
      </c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customFormat="false" ht="15.75" hidden="false" customHeight="true" outlineLevel="0" collapsed="false">
      <c r="A92" s="25" t="s">
        <v>992</v>
      </c>
      <c r="B92" s="11" t="n">
        <v>2</v>
      </c>
      <c r="C92" s="22" t="n">
        <v>43007</v>
      </c>
      <c r="D92" s="11" t="n">
        <v>2692.61</v>
      </c>
      <c r="E92" s="11" t="n">
        <f aca="false">(B92*D92)</f>
        <v>5385.22</v>
      </c>
      <c r="F92" s="22"/>
      <c r="G92" s="11"/>
      <c r="H92" s="23" t="n">
        <f aca="false">SUM(B92*G92)</f>
        <v>0</v>
      </c>
      <c r="I92" s="24" t="n">
        <f aca="false">SUM(H92-E92)</f>
        <v>-5385.22</v>
      </c>
      <c r="J92" s="11" t="str">
        <f aca="false">IF(SUM(+F92-C92)&lt;365,"ST","LT")</f>
        <v>ST</v>
      </c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customFormat="false" ht="15.75" hidden="false" customHeight="true" outlineLevel="0" collapsed="false">
      <c r="A93" s="25" t="s">
        <v>992</v>
      </c>
      <c r="B93" s="11" t="n">
        <v>2</v>
      </c>
      <c r="C93" s="22" t="n">
        <v>43208</v>
      </c>
      <c r="D93" s="11" t="n">
        <v>2833.05</v>
      </c>
      <c r="E93" s="11" t="n">
        <f aca="false">(B93*D93)</f>
        <v>5666.1</v>
      </c>
      <c r="F93" s="22"/>
      <c r="G93" s="11"/>
      <c r="H93" s="23" t="n">
        <f aca="false">SUM(B93*G93)</f>
        <v>0</v>
      </c>
      <c r="I93" s="24" t="n">
        <f aca="false">SUM(H93-E93)</f>
        <v>-5666.1</v>
      </c>
      <c r="J93" s="11" t="str">
        <f aca="false">IF(SUM(+F93-C93)&lt;365,"ST","LT")</f>
        <v>ST</v>
      </c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customFormat="false" ht="15.75" hidden="false" customHeight="true" outlineLevel="0" collapsed="false">
      <c r="A94" s="19" t="s">
        <v>992</v>
      </c>
      <c r="B94" s="11" t="n">
        <v>2</v>
      </c>
      <c r="C94" s="22" t="n">
        <v>43592</v>
      </c>
      <c r="D94" s="11" t="n">
        <v>2838.1</v>
      </c>
      <c r="E94" s="11" t="n">
        <f aca="false">(B94*D94)</f>
        <v>5676.2</v>
      </c>
      <c r="F94" s="22"/>
      <c r="G94" s="11"/>
      <c r="H94" s="23" t="n">
        <f aca="false">SUM(B94*G94)</f>
        <v>0</v>
      </c>
      <c r="I94" s="24" t="n">
        <f aca="false">SUM(H94-E94)</f>
        <v>-5676.2</v>
      </c>
      <c r="J94" s="11" t="str">
        <f aca="false">IF(SUM(+F94-C94)&lt;365,"ST","LT")</f>
        <v>ST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customFormat="false" ht="15.75" hidden="false" customHeight="true" outlineLevel="0" collapsed="false">
      <c r="A95" s="19" t="s">
        <v>992</v>
      </c>
      <c r="B95" s="11" t="n">
        <v>2</v>
      </c>
      <c r="C95" s="22" t="n">
        <v>43767</v>
      </c>
      <c r="D95" s="11" t="n">
        <v>3407.74</v>
      </c>
      <c r="E95" s="11" t="n">
        <f aca="false">(B95*D95)</f>
        <v>6815.48</v>
      </c>
      <c r="F95" s="22"/>
      <c r="G95" s="11"/>
      <c r="H95" s="23" t="n">
        <f aca="false">SUM(B95*G95)</f>
        <v>0</v>
      </c>
      <c r="I95" s="24" t="n">
        <f aca="false">SUM(H95-E95)</f>
        <v>-6815.48</v>
      </c>
      <c r="J95" s="11" t="str">
        <f aca="false">IF(SUM(+F95-C95)&lt;365,"ST","LT")</f>
        <v>ST</v>
      </c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customFormat="false" ht="15.75" hidden="false" customHeight="true" outlineLevel="0" collapsed="false">
      <c r="A96" s="25" t="s">
        <v>1343</v>
      </c>
      <c r="B96" s="11" t="n">
        <v>50</v>
      </c>
      <c r="C96" s="22" t="n">
        <v>42867</v>
      </c>
      <c r="D96" s="11" t="n">
        <v>167.46</v>
      </c>
      <c r="E96" s="11" t="n">
        <f aca="false">(B96*D96)</f>
        <v>8373</v>
      </c>
      <c r="F96" s="22" t="n">
        <v>44097</v>
      </c>
      <c r="G96" s="11" t="n">
        <v>89.6</v>
      </c>
      <c r="H96" s="23" t="n">
        <f aca="false">SUM(B96*G96)</f>
        <v>4480</v>
      </c>
      <c r="I96" s="24" t="n">
        <f aca="false">SUM(H96-E96)</f>
        <v>-3893</v>
      </c>
      <c r="J96" s="11" t="str">
        <f aca="false">IF(SUM(+F96-C96)&lt;365,"ST","LT")</f>
        <v>LT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customFormat="false" ht="15.75" hidden="false" customHeight="true" outlineLevel="0" collapsed="false">
      <c r="A97" s="25" t="s">
        <v>1343</v>
      </c>
      <c r="B97" s="11" t="n">
        <v>50</v>
      </c>
      <c r="C97" s="22" t="n">
        <v>42982</v>
      </c>
      <c r="D97" s="11" t="n">
        <v>131.2</v>
      </c>
      <c r="E97" s="11" t="n">
        <f aca="false">(B97*D97)</f>
        <v>6560</v>
      </c>
      <c r="F97" s="22"/>
      <c r="G97" s="11"/>
      <c r="H97" s="23" t="n">
        <f aca="false">SUM(B97*G97)</f>
        <v>0</v>
      </c>
      <c r="I97" s="24" t="n">
        <f aca="false">SUM(H97-E97)</f>
        <v>-6560</v>
      </c>
      <c r="J97" s="11" t="str">
        <f aca="false">IF(SUM(+F97-C97)&lt;365,"ST","LT")</f>
        <v>ST</v>
      </c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customFormat="false" ht="15.75" hidden="false" customHeight="true" outlineLevel="0" collapsed="false">
      <c r="A98" s="25" t="s">
        <v>1343</v>
      </c>
      <c r="B98" s="11" t="n">
        <v>50</v>
      </c>
      <c r="C98" s="22" t="n">
        <v>43488</v>
      </c>
      <c r="D98" s="11" t="n">
        <v>88.73</v>
      </c>
      <c r="E98" s="11" t="n">
        <f aca="false">(B98*D98)</f>
        <v>4436.5</v>
      </c>
      <c r="F98" s="22"/>
      <c r="G98" s="11"/>
      <c r="H98" s="23" t="n">
        <f aca="false">SUM(B98*G98)</f>
        <v>0</v>
      </c>
      <c r="I98" s="24" t="n">
        <f aca="false">SUM(H98-E98)</f>
        <v>-4436.5</v>
      </c>
      <c r="J98" s="11" t="str">
        <f aca="false">IF(SUM(+F98-C98)&lt;365,"ST","LT")</f>
        <v>ST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customFormat="false" ht="15.75" hidden="false" customHeight="true" outlineLevel="0" collapsed="false">
      <c r="A99" s="25" t="s">
        <v>597</v>
      </c>
      <c r="B99" s="11" t="n">
        <v>50</v>
      </c>
      <c r="C99" s="22" t="n">
        <v>43129</v>
      </c>
      <c r="D99" s="11" t="n">
        <v>136.35</v>
      </c>
      <c r="E99" s="11" t="n">
        <f aca="false">(B99*D99)</f>
        <v>6817.5</v>
      </c>
      <c r="F99" s="22" t="n">
        <v>43726</v>
      </c>
      <c r="G99" s="11" t="n">
        <v>105.44</v>
      </c>
      <c r="H99" s="23" t="n">
        <f aca="false">SUM(B99*G99)</f>
        <v>5272</v>
      </c>
      <c r="I99" s="24" t="n">
        <f aca="false">SUM(H99-E99)</f>
        <v>-1545.5</v>
      </c>
      <c r="J99" s="11" t="str">
        <f aca="false">IF(SUM(+F99-C99)&lt;365,"ST","LT")</f>
        <v>LT</v>
      </c>
      <c r="K99" s="25"/>
      <c r="L99" s="25"/>
      <c r="M99" s="25"/>
      <c r="N99" s="25"/>
      <c r="O99" s="33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customFormat="false" ht="15.75" hidden="false" customHeight="true" outlineLevel="0" collapsed="false">
      <c r="A100" s="25" t="s">
        <v>597</v>
      </c>
      <c r="B100" s="11" t="n">
        <v>50</v>
      </c>
      <c r="C100" s="22" t="n">
        <v>43130</v>
      </c>
      <c r="D100" s="11" t="n">
        <v>134.33</v>
      </c>
      <c r="E100" s="11" t="n">
        <f aca="false">(B100*D100)</f>
        <v>6716.5</v>
      </c>
      <c r="F100" s="22" t="n">
        <v>43731</v>
      </c>
      <c r="G100" s="11" t="n">
        <v>106.97</v>
      </c>
      <c r="H100" s="23" t="n">
        <f aca="false">SUM(B100*G100)</f>
        <v>5348.5</v>
      </c>
      <c r="I100" s="24" t="n">
        <f aca="false">SUM(H100-E100)</f>
        <v>-1368</v>
      </c>
      <c r="J100" s="11" t="str">
        <f aca="false">IF(SUM(+F100-C100)&lt;365,"ST","LT")</f>
        <v>LT</v>
      </c>
      <c r="K100" s="25"/>
      <c r="L100" s="25"/>
      <c r="M100" s="25"/>
      <c r="N100" s="25"/>
      <c r="O100" s="33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customFormat="false" ht="15.75" hidden="false" customHeight="true" outlineLevel="0" collapsed="false">
      <c r="A101" s="25" t="s">
        <v>200</v>
      </c>
      <c r="B101" s="11" t="n">
        <v>50</v>
      </c>
      <c r="C101" s="22" t="n">
        <v>43109</v>
      </c>
      <c r="D101" s="11" t="n">
        <v>148.87</v>
      </c>
      <c r="E101" s="11" t="n">
        <f aca="false">(B101*D101)</f>
        <v>7443.5</v>
      </c>
      <c r="F101" s="22" t="n">
        <v>43728</v>
      </c>
      <c r="G101" s="11" t="n">
        <v>145.53</v>
      </c>
      <c r="H101" s="23" t="n">
        <f aca="false">SUM(B101*G101)</f>
        <v>7276.5</v>
      </c>
      <c r="I101" s="24" t="n">
        <f aca="false">SUM(H101-E101)</f>
        <v>-167</v>
      </c>
      <c r="J101" s="11" t="str">
        <f aca="false">IF(SUM(+F101-C101)&lt;365,"ST","LT")</f>
        <v>LT</v>
      </c>
      <c r="K101" s="25"/>
      <c r="L101" s="25"/>
      <c r="M101" s="25"/>
      <c r="N101" s="25"/>
      <c r="O101" s="33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customFormat="false" ht="15.75" hidden="false" customHeight="true" outlineLevel="0" collapsed="false">
      <c r="A102" s="25" t="s">
        <v>200</v>
      </c>
      <c r="B102" s="11" t="n">
        <v>50</v>
      </c>
      <c r="C102" s="22" t="n">
        <v>43109</v>
      </c>
      <c r="D102" s="11" t="n">
        <v>148.87</v>
      </c>
      <c r="E102" s="11" t="n">
        <f aca="false">(B102*D102)</f>
        <v>7443.5</v>
      </c>
      <c r="F102" s="22" t="n">
        <v>43731</v>
      </c>
      <c r="G102" s="11" t="n">
        <v>150.48</v>
      </c>
      <c r="H102" s="23" t="n">
        <f aca="false">SUM(B102*G102)</f>
        <v>7524</v>
      </c>
      <c r="I102" s="24" t="n">
        <f aca="false">SUM(H102-E102)</f>
        <v>80.4999999999991</v>
      </c>
      <c r="J102" s="11" t="str">
        <f aca="false">IF(SUM(+F102-C102)&lt;365,"ST","LT")</f>
        <v>LT</v>
      </c>
      <c r="K102" s="25"/>
      <c r="L102" s="25"/>
      <c r="M102" s="25"/>
      <c r="N102" s="25"/>
      <c r="O102" s="33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customFormat="false" ht="15.75" hidden="false" customHeight="true" outlineLevel="0" collapsed="false">
      <c r="A103" s="25" t="s">
        <v>994</v>
      </c>
      <c r="B103" s="11" t="n">
        <v>10</v>
      </c>
      <c r="C103" s="22" t="n">
        <v>43256</v>
      </c>
      <c r="D103" s="11" t="n">
        <v>694.88</v>
      </c>
      <c r="E103" s="11" t="n">
        <f aca="false">(B103*D103)</f>
        <v>6948.8</v>
      </c>
      <c r="F103" s="22" t="n">
        <v>43475</v>
      </c>
      <c r="G103" s="11" t="n">
        <v>237.6</v>
      </c>
      <c r="H103" s="23" t="n">
        <f aca="false">SUM(B103*G103)</f>
        <v>2376</v>
      </c>
      <c r="I103" s="24" t="n">
        <f aca="false">SUM(H103-E103)</f>
        <v>-4572.8</v>
      </c>
      <c r="J103" s="11" t="str">
        <f aca="false">IF(SUM(+F103-C103)&lt;365,"ST","LT")</f>
        <v>ST</v>
      </c>
      <c r="K103" s="25"/>
      <c r="L103" s="25"/>
      <c r="M103" s="25"/>
      <c r="N103" s="25"/>
      <c r="O103" s="33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customFormat="false" ht="15.75" hidden="false" customHeight="true" outlineLevel="0" collapsed="false">
      <c r="A104" s="25" t="s">
        <v>994</v>
      </c>
      <c r="B104" s="11" t="n">
        <v>10</v>
      </c>
      <c r="C104" s="22" t="n">
        <v>43260</v>
      </c>
      <c r="D104" s="11" t="n">
        <v>0</v>
      </c>
      <c r="E104" s="11" t="n">
        <f aca="false">(B104*D104)</f>
        <v>0</v>
      </c>
      <c r="F104" s="22" t="n">
        <v>43475</v>
      </c>
      <c r="G104" s="11" t="n">
        <v>237.6</v>
      </c>
      <c r="H104" s="23" t="n">
        <f aca="false">SUM(B104*G104)</f>
        <v>2376</v>
      </c>
      <c r="I104" s="24" t="n">
        <f aca="false">SUM(H104-E104)</f>
        <v>2376</v>
      </c>
      <c r="J104" s="11" t="str">
        <f aca="false">IF(SUM(+F104-C104)&lt;365,"ST","LT")</f>
        <v>ST</v>
      </c>
      <c r="K104" s="25"/>
      <c r="L104" s="25" t="s">
        <v>94</v>
      </c>
      <c r="M104" s="25"/>
      <c r="N104" s="25"/>
      <c r="O104" s="33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customFormat="false" ht="15.75" hidden="false" customHeight="true" outlineLevel="0" collapsed="false">
      <c r="A105" s="25" t="s">
        <v>213</v>
      </c>
      <c r="B105" s="11" t="n">
        <v>100</v>
      </c>
      <c r="C105" s="22" t="n">
        <v>43021</v>
      </c>
      <c r="D105" s="11" t="n">
        <v>57.27</v>
      </c>
      <c r="E105" s="11" t="n">
        <f aca="false">(B105*D105)</f>
        <v>5727</v>
      </c>
      <c r="F105" s="22" t="n">
        <v>43601</v>
      </c>
      <c r="G105" s="11" t="n">
        <v>22.9</v>
      </c>
      <c r="H105" s="23" t="n">
        <f aca="false">SUM(B105*G105)</f>
        <v>2290</v>
      </c>
      <c r="I105" s="24" t="n">
        <f aca="false">SUM(H105-E105)</f>
        <v>-3437</v>
      </c>
      <c r="J105" s="11" t="str">
        <f aca="false">IF(SUM(+F105-C105)&lt;365,"ST","LT")</f>
        <v>LT</v>
      </c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customFormat="false" ht="15.75" hidden="false" customHeight="true" outlineLevel="0" collapsed="false">
      <c r="A106" s="19" t="s">
        <v>1239</v>
      </c>
      <c r="B106" s="11" t="n">
        <v>10</v>
      </c>
      <c r="C106" s="22" t="n">
        <v>43773</v>
      </c>
      <c r="D106" s="11" t="n">
        <v>595.85</v>
      </c>
      <c r="E106" s="11" t="n">
        <f aca="false">(B106*D106)</f>
        <v>5958.5</v>
      </c>
      <c r="F106" s="22"/>
      <c r="G106" s="11"/>
      <c r="H106" s="23" t="n">
        <f aca="false">SUM(B106*G106)</f>
        <v>0</v>
      </c>
      <c r="I106" s="24" t="n">
        <f aca="false">SUM(H106-E106)</f>
        <v>-5958.5</v>
      </c>
      <c r="J106" s="11" t="str">
        <f aca="false">IF(SUM(+F106-C106)&lt;365,"ST","LT")</f>
        <v>ST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customFormat="false" ht="15.75" hidden="false" customHeight="true" outlineLevel="0" collapsed="false">
      <c r="A107" s="25" t="s">
        <v>214</v>
      </c>
      <c r="B107" s="11" t="n">
        <v>100</v>
      </c>
      <c r="C107" s="22" t="n">
        <v>43259</v>
      </c>
      <c r="D107" s="11" t="n">
        <v>15.35</v>
      </c>
      <c r="E107" s="11" t="n">
        <f aca="false">(B107*D107)</f>
        <v>1535</v>
      </c>
      <c r="F107" s="22"/>
      <c r="G107" s="11"/>
      <c r="H107" s="23" t="n">
        <f aca="false">SUM(B107*G107)</f>
        <v>0</v>
      </c>
      <c r="I107" s="24" t="n">
        <f aca="false">SUM(H107-E107)</f>
        <v>-1535</v>
      </c>
      <c r="J107" s="11" t="str">
        <f aca="false">IF(SUM(+F107-C107)&lt;365,"ST","LT")</f>
        <v>ST</v>
      </c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customFormat="false" ht="15.75" hidden="false" customHeight="true" outlineLevel="0" collapsed="false">
      <c r="A108" s="19" t="s">
        <v>216</v>
      </c>
      <c r="B108" s="11" t="n">
        <v>5</v>
      </c>
      <c r="C108" s="22" t="n">
        <v>43795</v>
      </c>
      <c r="D108" s="11" t="n">
        <v>1121.1</v>
      </c>
      <c r="E108" s="11" t="n">
        <f aca="false">(B108*D108)</f>
        <v>5605.5</v>
      </c>
      <c r="F108" s="22" t="n">
        <v>43844</v>
      </c>
      <c r="G108" s="11" t="n">
        <v>585.78</v>
      </c>
      <c r="H108" s="23" t="n">
        <f aca="false">SUM(B108*G108)</f>
        <v>2928.9</v>
      </c>
      <c r="I108" s="24" t="n">
        <f aca="false">SUM(H108-E108)</f>
        <v>-2676.6</v>
      </c>
      <c r="J108" s="11" t="str">
        <f aca="false">IF(SUM(+F108-C108)&lt;365,"ST","LT")</f>
        <v>ST</v>
      </c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customFormat="false" ht="15.75" hidden="false" customHeight="true" outlineLevel="0" collapsed="false">
      <c r="A109" s="19" t="s">
        <v>216</v>
      </c>
      <c r="B109" s="11" t="n">
        <v>5</v>
      </c>
      <c r="C109" s="22" t="n">
        <v>43806</v>
      </c>
      <c r="D109" s="11" t="n">
        <v>0</v>
      </c>
      <c r="E109" s="11" t="n">
        <f aca="false">(B109*D109)</f>
        <v>0</v>
      </c>
      <c r="F109" s="22" t="n">
        <v>43844</v>
      </c>
      <c r="G109" s="11" t="n">
        <v>585.78</v>
      </c>
      <c r="H109" s="23" t="n">
        <f aca="false">SUM(B109*G109)</f>
        <v>2928.9</v>
      </c>
      <c r="I109" s="24" t="n">
        <f aca="false">SUM(H109-E109)</f>
        <v>2928.9</v>
      </c>
      <c r="J109" s="11" t="str">
        <f aca="false">IF(SUM(+F109-C109)&lt;365,"ST","LT")</f>
        <v>ST</v>
      </c>
      <c r="K109" s="11"/>
      <c r="L109" s="11"/>
      <c r="M109" s="11"/>
      <c r="N109" s="11"/>
      <c r="O109" s="11"/>
      <c r="P109" s="11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customFormat="false" ht="15.75" hidden="false" customHeight="true" outlineLevel="0" collapsed="false">
      <c r="A110" s="19" t="s">
        <v>1460</v>
      </c>
      <c r="B110" s="11" t="n">
        <v>50</v>
      </c>
      <c r="C110" s="22" t="n">
        <v>43745</v>
      </c>
      <c r="D110" s="11" t="n">
        <v>142.36</v>
      </c>
      <c r="E110" s="11" t="n">
        <f aca="false">(B110*D110)</f>
        <v>7118</v>
      </c>
      <c r="F110" s="22"/>
      <c r="G110" s="11"/>
      <c r="H110" s="23" t="n">
        <f aca="false">SUM(B110*G110)</f>
        <v>0</v>
      </c>
      <c r="I110" s="24" t="n">
        <f aca="false">SUM(H110-E110)</f>
        <v>-7118</v>
      </c>
      <c r="J110" s="11" t="str">
        <f aca="false">IF(SUM(+F110-C110)&lt;365,"ST","LT")</f>
        <v>ST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customFormat="false" ht="15.75" hidden="false" customHeight="true" outlineLevel="0" collapsed="false">
      <c r="A111" s="25" t="s">
        <v>1242</v>
      </c>
      <c r="B111" s="11" t="n">
        <v>25</v>
      </c>
      <c r="C111" s="22" t="n">
        <v>43497</v>
      </c>
      <c r="D111" s="11" t="n">
        <v>357.54</v>
      </c>
      <c r="E111" s="11" t="n">
        <f aca="false">(B111*D111)</f>
        <v>8938.5</v>
      </c>
      <c r="F111" s="22" t="n">
        <v>43608</v>
      </c>
      <c r="G111" s="11" t="n">
        <v>420.7</v>
      </c>
      <c r="H111" s="23" t="n">
        <f aca="false">SUM(B111*G111)</f>
        <v>10517.5</v>
      </c>
      <c r="I111" s="24" t="n">
        <f aca="false">SUM(H111-E111)</f>
        <v>1579</v>
      </c>
      <c r="J111" s="11" t="str">
        <f aca="false">IF(SUM(+F111-C111)&lt;365,"ST","LT")</f>
        <v>ST</v>
      </c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customFormat="false" ht="15.75" hidden="false" customHeight="true" outlineLevel="0" collapsed="false">
      <c r="A112" s="25" t="s">
        <v>1413</v>
      </c>
      <c r="B112" s="11" t="n">
        <v>25</v>
      </c>
      <c r="C112" s="22" t="n">
        <v>43493</v>
      </c>
      <c r="D112" s="11" t="n">
        <v>292.6</v>
      </c>
      <c r="E112" s="11" t="n">
        <f aca="false">(B112*D112)</f>
        <v>7315</v>
      </c>
      <c r="F112" s="22" t="n">
        <v>43518</v>
      </c>
      <c r="G112" s="11" t="n">
        <v>314.57</v>
      </c>
      <c r="H112" s="23" t="n">
        <f aca="false">SUM(B112*G112)</f>
        <v>7864.25</v>
      </c>
      <c r="I112" s="24" t="n">
        <f aca="false">SUM(H112-E112)</f>
        <v>549.249999999999</v>
      </c>
      <c r="J112" s="11" t="str">
        <f aca="false">IF(SUM(+F112-C112)&lt;365,"ST","LT")</f>
        <v>ST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customFormat="false" ht="15.75" hidden="false" customHeight="true" outlineLevel="0" collapsed="false">
      <c r="A113" s="25" t="s">
        <v>741</v>
      </c>
      <c r="B113" s="11" t="n">
        <v>200</v>
      </c>
      <c r="C113" s="22" t="n">
        <v>43082</v>
      </c>
      <c r="D113" s="11" t="n">
        <v>37.02</v>
      </c>
      <c r="E113" s="11" t="n">
        <f aca="false">(B113*D113)</f>
        <v>7404</v>
      </c>
      <c r="F113" s="22" t="n">
        <v>43349</v>
      </c>
      <c r="G113" s="11" t="n">
        <v>36.78</v>
      </c>
      <c r="H113" s="23" t="n">
        <f aca="false">SUM(B113*G113)</f>
        <v>7356</v>
      </c>
      <c r="I113" s="24" t="n">
        <f aca="false">SUM(H113-E113)</f>
        <v>-48.0000000000009</v>
      </c>
      <c r="J113" s="11" t="str">
        <f aca="false">IF(SUM(+F113-C113)&lt;365,"ST","LT")</f>
        <v>ST</v>
      </c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customFormat="false" ht="15.75" hidden="false" customHeight="true" outlineLevel="0" collapsed="false">
      <c r="A114" s="25" t="s">
        <v>1414</v>
      </c>
      <c r="B114" s="11" t="n">
        <v>25</v>
      </c>
      <c r="C114" s="22" t="n">
        <v>40683</v>
      </c>
      <c r="D114" s="11" t="n">
        <v>112.76</v>
      </c>
      <c r="E114" s="11" t="n">
        <f aca="false">(B114*D114)</f>
        <v>2819</v>
      </c>
      <c r="F114" s="22"/>
      <c r="G114" s="11"/>
      <c r="H114" s="23" t="n">
        <f aca="false">SUM(B114*G114)</f>
        <v>0</v>
      </c>
      <c r="I114" s="24" t="n">
        <f aca="false">SUM(H114-E114)</f>
        <v>-2819</v>
      </c>
      <c r="J114" s="11" t="str">
        <f aca="false">IF(SUM(+F114-C114)&lt;365,"ST","LT")</f>
        <v>ST</v>
      </c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customFormat="false" ht="15.75" hidden="false" customHeight="true" outlineLevel="0" collapsed="false">
      <c r="A115" s="25" t="s">
        <v>743</v>
      </c>
      <c r="B115" s="11" t="n">
        <v>100</v>
      </c>
      <c r="C115" s="22" t="n">
        <v>42417</v>
      </c>
      <c r="D115" s="11" t="n">
        <v>51.51</v>
      </c>
      <c r="E115" s="11" t="n">
        <f aca="false">(B115*D115)</f>
        <v>5151</v>
      </c>
      <c r="F115" s="22"/>
      <c r="G115" s="11"/>
      <c r="H115" s="23" t="n">
        <f aca="false">SUM(B115*G115)</f>
        <v>0</v>
      </c>
      <c r="I115" s="24" t="n">
        <f aca="false">SUM(H115-E115)</f>
        <v>-5151</v>
      </c>
      <c r="J115" s="11" t="str">
        <f aca="false">IF(SUM(+F115-C115)&lt;365,"ST","LT")</f>
        <v>ST</v>
      </c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customFormat="false" ht="15.75" hidden="false" customHeight="true" outlineLevel="0" collapsed="false">
      <c r="A116" s="25" t="s">
        <v>743</v>
      </c>
      <c r="B116" s="11" t="n">
        <v>100</v>
      </c>
      <c r="C116" s="22" t="n">
        <v>43518</v>
      </c>
      <c r="D116" s="11" t="n">
        <v>46.11</v>
      </c>
      <c r="E116" s="11" t="n">
        <f aca="false">(B116*D116)</f>
        <v>4611</v>
      </c>
      <c r="F116" s="22"/>
      <c r="G116" s="11"/>
      <c r="H116" s="23" t="n">
        <f aca="false">SUM(B116*G116)</f>
        <v>0</v>
      </c>
      <c r="I116" s="24" t="n">
        <f aca="false">SUM(H116-E116)</f>
        <v>-4611</v>
      </c>
      <c r="J116" s="11" t="str">
        <f aca="false">IF(SUM(+F116-C116)&lt;365,"ST","LT")</f>
        <v>ST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customFormat="false" ht="15.75" hidden="false" customHeight="true" outlineLevel="0" collapsed="false">
      <c r="A117" s="25" t="s">
        <v>1415</v>
      </c>
      <c r="B117" s="11" t="n">
        <v>50</v>
      </c>
      <c r="C117" s="22" t="n">
        <v>43130</v>
      </c>
      <c r="D117" s="11" t="n">
        <v>79.39</v>
      </c>
      <c r="E117" s="11" t="n">
        <f aca="false">(B117*D117)</f>
        <v>3969.5</v>
      </c>
      <c r="F117" s="22"/>
      <c r="G117" s="11"/>
      <c r="H117" s="23" t="n">
        <f aca="false">SUM(B117*G117)</f>
        <v>0</v>
      </c>
      <c r="I117" s="24" t="n">
        <f aca="false">SUM(H117-E117)</f>
        <v>-3969.5</v>
      </c>
      <c r="J117" s="11" t="str">
        <f aca="false">IF(SUM(+F117-C117)&lt;365,"ST","LT")</f>
        <v>ST</v>
      </c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customFormat="false" ht="15.75" hidden="false" customHeight="true" outlineLevel="0" collapsed="false">
      <c r="A118" s="19" t="s">
        <v>262</v>
      </c>
      <c r="B118" s="11" t="n">
        <v>50</v>
      </c>
      <c r="C118" s="22" t="n">
        <v>43753</v>
      </c>
      <c r="D118" s="11" t="n">
        <v>150.57</v>
      </c>
      <c r="E118" s="11" t="n">
        <f aca="false">(B118*D118)</f>
        <v>7528.5</v>
      </c>
      <c r="F118" s="22"/>
      <c r="G118" s="11"/>
      <c r="H118" s="23" t="n">
        <f aca="false">SUM(B118*G118)</f>
        <v>0</v>
      </c>
      <c r="I118" s="24" t="n">
        <f aca="false">SUM(H118-E118)</f>
        <v>-7528.5</v>
      </c>
      <c r="J118" s="11" t="str">
        <f aca="false">IF(SUM(+F118-C118)&lt;365,"ST","LT")</f>
        <v>ST</v>
      </c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customFormat="false" ht="15.75" hidden="false" customHeight="true" outlineLevel="0" collapsed="false">
      <c r="A119" s="25" t="s">
        <v>1416</v>
      </c>
      <c r="B119" s="11" t="n">
        <v>10</v>
      </c>
      <c r="C119" s="22" t="n">
        <v>43131</v>
      </c>
      <c r="D119" s="11" t="n">
        <v>422.68</v>
      </c>
      <c r="E119" s="11" t="n">
        <f aca="false">(B119*D119)</f>
        <v>4226.8</v>
      </c>
      <c r="F119" s="22" t="n">
        <v>43507</v>
      </c>
      <c r="G119" s="11" t="n">
        <v>147.88</v>
      </c>
      <c r="H119" s="23" t="n">
        <f aca="false">SUM(B119*G119)</f>
        <v>1478.8</v>
      </c>
      <c r="I119" s="24" t="n">
        <f aca="false">SUM(H119-E119)</f>
        <v>-2748</v>
      </c>
      <c r="J119" s="11" t="str">
        <f aca="false">IF(SUM(+F119-C119)&lt;365,"ST","LT")</f>
        <v>LT</v>
      </c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customFormat="false" ht="15.75" hidden="false" customHeight="true" outlineLevel="0" collapsed="false">
      <c r="A120" s="25" t="s">
        <v>1416</v>
      </c>
      <c r="B120" s="11" t="n">
        <v>30</v>
      </c>
      <c r="C120" s="22" t="n">
        <v>43175</v>
      </c>
      <c r="D120" s="11" t="n">
        <v>186.85</v>
      </c>
      <c r="E120" s="11" t="n">
        <f aca="false">(B120*D120)</f>
        <v>5605.5</v>
      </c>
      <c r="F120" s="22" t="n">
        <v>43507</v>
      </c>
      <c r="G120" s="11" t="n">
        <v>147.88</v>
      </c>
      <c r="H120" s="23" t="n">
        <f aca="false">SUM(B120*G120)</f>
        <v>4436.4</v>
      </c>
      <c r="I120" s="24" t="n">
        <f aca="false">SUM(H120-E120)</f>
        <v>-1169.1</v>
      </c>
      <c r="J120" s="11" t="str">
        <f aca="false">IF(SUM(+F120-C120)&lt;365,"ST","LT")</f>
        <v>ST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customFormat="false" ht="15.75" hidden="false" customHeight="true" outlineLevel="0" collapsed="false">
      <c r="A121" s="25" t="s">
        <v>1416</v>
      </c>
      <c r="B121" s="11" t="n">
        <v>10</v>
      </c>
      <c r="C121" s="22" t="n">
        <v>43179</v>
      </c>
      <c r="D121" s="11" t="n">
        <v>0</v>
      </c>
      <c r="E121" s="11" t="n">
        <f aca="false">(B121*D121)</f>
        <v>0</v>
      </c>
      <c r="F121" s="22" t="n">
        <v>43507</v>
      </c>
      <c r="G121" s="11" t="n">
        <v>147.88</v>
      </c>
      <c r="H121" s="23" t="n">
        <f aca="false">SUM(B121*G121)</f>
        <v>1478.8</v>
      </c>
      <c r="I121" s="24" t="n">
        <f aca="false">SUM(H121-E121)</f>
        <v>1478.8</v>
      </c>
      <c r="J121" s="11" t="str">
        <f aca="false">IF(SUM(+F121-C121)&lt;365,"ST","LT")</f>
        <v>ST</v>
      </c>
      <c r="K121" s="25"/>
      <c r="L121" s="25" t="s">
        <v>110</v>
      </c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customFormat="false" ht="15.75" hidden="false" customHeight="true" outlineLevel="0" collapsed="false">
      <c r="A122" s="25" t="s">
        <v>1416</v>
      </c>
      <c r="B122" s="11" t="n">
        <v>50</v>
      </c>
      <c r="C122" s="22" t="n">
        <v>43489</v>
      </c>
      <c r="D122" s="11" t="n">
        <v>137.36</v>
      </c>
      <c r="E122" s="11" t="n">
        <f aca="false">(B122*D122)</f>
        <v>6868</v>
      </c>
      <c r="F122" s="22"/>
      <c r="G122" s="11"/>
      <c r="H122" s="23" t="n">
        <f aca="false">SUM(B122*G122)</f>
        <v>0</v>
      </c>
      <c r="I122" s="24" t="n">
        <f aca="false">SUM(H122-E122)</f>
        <v>-6868</v>
      </c>
      <c r="J122" s="11" t="str">
        <f aca="false">IF(SUM(+F122-C122)&lt;365,"ST","LT")</f>
        <v>ST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customFormat="false" ht="15.75" hidden="false" customHeight="true" outlineLevel="0" collapsed="false">
      <c r="A123" s="19" t="s">
        <v>1416</v>
      </c>
      <c r="B123" s="11" t="n">
        <v>50</v>
      </c>
      <c r="C123" s="22" t="n">
        <v>43851</v>
      </c>
      <c r="D123" s="11" t="n">
        <v>116.15</v>
      </c>
      <c r="E123" s="11" t="n">
        <f aca="false">(B123*D123)</f>
        <v>5807.5</v>
      </c>
      <c r="F123" s="22"/>
      <c r="G123" s="11"/>
      <c r="H123" s="23" t="n">
        <f aca="false">SUM(B123*G123)</f>
        <v>0</v>
      </c>
      <c r="I123" s="24" t="n">
        <f aca="false">SUM(H123-E123)</f>
        <v>-5807.5</v>
      </c>
      <c r="J123" s="11" t="str">
        <f aca="false">IF(SUM(+F123-C123)&lt;365,"ST","LT")</f>
        <v>ST</v>
      </c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customFormat="false" ht="15.75" hidden="false" customHeight="true" outlineLevel="0" collapsed="false">
      <c r="A124" s="25" t="s">
        <v>266</v>
      </c>
      <c r="B124" s="11" t="n">
        <v>100</v>
      </c>
      <c r="C124" s="22" t="n">
        <v>40500</v>
      </c>
      <c r="D124" s="11" t="n">
        <v>24.92</v>
      </c>
      <c r="E124" s="11" t="n">
        <f aca="false">(B124*D124)</f>
        <v>2492</v>
      </c>
      <c r="F124" s="22" t="n">
        <v>43259</v>
      </c>
      <c r="G124" s="11" t="n">
        <v>5.26</v>
      </c>
      <c r="H124" s="23" t="n">
        <f aca="false">SUM(B124*G124)</f>
        <v>526</v>
      </c>
      <c r="I124" s="24" t="n">
        <f aca="false">SUM(H124-E124)</f>
        <v>-1966</v>
      </c>
      <c r="J124" s="11" t="str">
        <f aca="false">IF(SUM(+F124-C124)&lt;365,"ST","LT")</f>
        <v>LT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customFormat="false" ht="15.75" hidden="false" customHeight="true" outlineLevel="0" collapsed="false">
      <c r="A125" s="25" t="s">
        <v>1250</v>
      </c>
      <c r="B125" s="11" t="n">
        <v>5</v>
      </c>
      <c r="C125" s="22" t="n">
        <v>43039</v>
      </c>
      <c r="D125" s="11" t="n">
        <v>933.24</v>
      </c>
      <c r="E125" s="11" t="n">
        <f aca="false">(B125*D125)</f>
        <v>4666.2</v>
      </c>
      <c r="F125" s="22" t="n">
        <v>43279</v>
      </c>
      <c r="G125" s="11" t="n">
        <v>1282</v>
      </c>
      <c r="H125" s="23" t="n">
        <f aca="false">SUM(B125*G125)</f>
        <v>6410</v>
      </c>
      <c r="I125" s="24" t="n">
        <f aca="false">SUM(H125-E125)</f>
        <v>1743.8</v>
      </c>
      <c r="J125" s="11" t="str">
        <f aca="false">IF(SUM(+F125-C125)&lt;365,"ST","LT")</f>
        <v>ST</v>
      </c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customFormat="false" ht="15.75" hidden="false" customHeight="true" outlineLevel="0" collapsed="false">
      <c r="A126" s="25" t="s">
        <v>1250</v>
      </c>
      <c r="B126" s="11" t="n">
        <v>5</v>
      </c>
      <c r="C126" s="22" t="n">
        <v>43104</v>
      </c>
      <c r="D126" s="11" t="n">
        <v>1024.4</v>
      </c>
      <c r="E126" s="11" t="n">
        <f aca="false">(B126*D126)</f>
        <v>5122</v>
      </c>
      <c r="F126" s="22"/>
      <c r="G126" s="11"/>
      <c r="H126" s="23" t="n">
        <f aca="false">SUM(B126*G126)</f>
        <v>0</v>
      </c>
      <c r="I126" s="24" t="n">
        <f aca="false">SUM(H126-E126)</f>
        <v>-5122</v>
      </c>
      <c r="J126" s="11" t="str">
        <f aca="false">IF(SUM(+F126-C126)&lt;365,"ST","LT")</f>
        <v>ST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customFormat="false" ht="15.75" hidden="false" customHeight="true" outlineLevel="0" collapsed="false">
      <c r="A127" s="25" t="s">
        <v>1250</v>
      </c>
      <c r="B127" s="11" t="n">
        <v>5</v>
      </c>
      <c r="C127" s="22"/>
      <c r="D127" s="11"/>
      <c r="E127" s="11"/>
      <c r="F127" s="22"/>
      <c r="G127" s="11"/>
      <c r="H127" s="23" t="n">
        <f aca="false">SUM(B127*G127)</f>
        <v>0</v>
      </c>
      <c r="I127" s="20"/>
      <c r="J127" s="11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customFormat="false" ht="15.75" hidden="false" customHeight="true" outlineLevel="0" collapsed="false">
      <c r="A128" s="19" t="s">
        <v>1250</v>
      </c>
      <c r="B128" s="11" t="n">
        <v>10</v>
      </c>
      <c r="C128" s="22" t="n">
        <v>43731</v>
      </c>
      <c r="D128" s="11" t="n">
        <v>775.68</v>
      </c>
      <c r="E128" s="11" t="n">
        <f aca="false">(B128*D128)</f>
        <v>7756.8</v>
      </c>
      <c r="F128" s="22"/>
      <c r="G128" s="11"/>
      <c r="H128" s="23" t="n">
        <f aca="false">SUM(B128*G128)</f>
        <v>0</v>
      </c>
      <c r="I128" s="24" t="n">
        <f aca="false">SUM(H128-E128)</f>
        <v>-7756.8</v>
      </c>
      <c r="J128" s="11" t="str">
        <f aca="false">IF(SUM(+F128-C128)&lt;365,"ST","LT")</f>
        <v>ST</v>
      </c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customFormat="false" ht="15.75" hidden="false" customHeight="true" outlineLevel="0" collapsed="false">
      <c r="A129" s="19" t="s">
        <v>1461</v>
      </c>
      <c r="B129" s="11" t="n">
        <v>50</v>
      </c>
      <c r="C129" s="22" t="n">
        <v>43837</v>
      </c>
      <c r="D129" s="11" t="n">
        <v>126.1</v>
      </c>
      <c r="E129" s="11" t="n">
        <f aca="false">(B129*D129)</f>
        <v>6305</v>
      </c>
      <c r="F129" s="22"/>
      <c r="G129" s="11"/>
      <c r="H129" s="23" t="n">
        <f aca="false">SUM(B129*G129)</f>
        <v>0</v>
      </c>
      <c r="I129" s="24" t="n">
        <f aca="false">SUM(H129-E129)</f>
        <v>-6305</v>
      </c>
      <c r="J129" s="11" t="str">
        <f aca="false">IF(SUM(+F129-C129)&lt;365,"ST","LT")</f>
        <v>ST</v>
      </c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customFormat="false" ht="15.75" hidden="false" customHeight="true" outlineLevel="0" collapsed="false">
      <c r="A130" s="25" t="s">
        <v>276</v>
      </c>
      <c r="B130" s="11" t="n">
        <v>5</v>
      </c>
      <c r="C130" s="22" t="n">
        <v>42563</v>
      </c>
      <c r="D130" s="11" t="n">
        <v>0</v>
      </c>
      <c r="E130" s="11" t="n">
        <f aca="false">(B130*D130)</f>
        <v>0</v>
      </c>
      <c r="F130" s="22" t="n">
        <v>43308</v>
      </c>
      <c r="G130" s="11" t="n">
        <v>300.49</v>
      </c>
      <c r="H130" s="23" t="n">
        <f aca="false">SUM(B130*G130)</f>
        <v>1502.45</v>
      </c>
      <c r="I130" s="24" t="n">
        <f aca="false">SUM(H130-E130)</f>
        <v>1502.45</v>
      </c>
      <c r="J130" s="11" t="str">
        <f aca="false">IF(SUM(+F130-C130)&lt;365,"ST","LT")</f>
        <v>LT</v>
      </c>
      <c r="K130" s="25"/>
      <c r="L130" s="25" t="s">
        <v>86</v>
      </c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customFormat="false" ht="15.75" hidden="false" customHeight="true" outlineLevel="0" collapsed="false">
      <c r="A131" s="25" t="s">
        <v>276</v>
      </c>
      <c r="B131" s="11" t="n">
        <v>20</v>
      </c>
      <c r="C131" s="22" t="n">
        <v>42649</v>
      </c>
      <c r="D131" s="11" t="n">
        <v>238.89</v>
      </c>
      <c r="E131" s="11" t="n">
        <f aca="false">(B131*D131)</f>
        <v>4777.8</v>
      </c>
      <c r="F131" s="22" t="n">
        <v>43308</v>
      </c>
      <c r="G131" s="11" t="n">
        <v>300.49</v>
      </c>
      <c r="H131" s="23" t="n">
        <f aca="false">SUM(B131*G131)</f>
        <v>6009.8</v>
      </c>
      <c r="I131" s="24" t="n">
        <f aca="false">SUM(H131-E131)</f>
        <v>1232</v>
      </c>
      <c r="J131" s="11" t="str">
        <f aca="false">IF(SUM(+F131-C131)&lt;365,"ST","LT")</f>
        <v>LT</v>
      </c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customFormat="false" ht="15.75" hidden="false" customHeight="true" outlineLevel="0" collapsed="false">
      <c r="A132" s="25" t="s">
        <v>276</v>
      </c>
      <c r="B132" s="11" t="n">
        <v>25</v>
      </c>
      <c r="C132" s="22" t="n">
        <v>42934</v>
      </c>
      <c r="D132" s="11" t="n">
        <v>283.05</v>
      </c>
      <c r="E132" s="11" t="n">
        <f aca="false">(B132*D132)</f>
        <v>7076.25</v>
      </c>
      <c r="F132" s="22" t="n">
        <v>43308</v>
      </c>
      <c r="G132" s="11" t="n">
        <v>300.49</v>
      </c>
      <c r="H132" s="23" t="n">
        <f aca="false">SUM(B132*G132)</f>
        <v>7512.25</v>
      </c>
      <c r="I132" s="24" t="n">
        <f aca="false">SUM(H132-E132)</f>
        <v>436</v>
      </c>
      <c r="J132" s="11" t="str">
        <f aca="false">IF(SUM(+F132-C132)&lt;365,"ST","LT")</f>
        <v>LT</v>
      </c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customFormat="false" ht="15.75" hidden="false" customHeight="true" outlineLevel="0" collapsed="false">
      <c r="A133" s="19" t="s">
        <v>276</v>
      </c>
      <c r="B133" s="11" t="n">
        <v>25</v>
      </c>
      <c r="C133" s="22" t="n">
        <v>43808</v>
      </c>
      <c r="D133" s="11" t="n">
        <v>243.66</v>
      </c>
      <c r="E133" s="11" t="n">
        <f aca="false">(B133*D133)</f>
        <v>6091.5</v>
      </c>
      <c r="F133" s="22"/>
      <c r="G133" s="11" t="n">
        <v>300.49</v>
      </c>
      <c r="H133" s="23" t="n">
        <f aca="false">SUM(B133*G133)</f>
        <v>7512.25</v>
      </c>
      <c r="I133" s="24" t="n">
        <f aca="false">SUM(H133-E133)</f>
        <v>1420.75</v>
      </c>
      <c r="J133" s="11" t="str">
        <f aca="false">IF(SUM(+F133-C133)&lt;365,"ST","LT")</f>
        <v>ST</v>
      </c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customFormat="false" ht="15.75" hidden="false" customHeight="true" outlineLevel="0" collapsed="false">
      <c r="A134" s="19" t="s">
        <v>278</v>
      </c>
      <c r="B134" s="11" t="n">
        <v>100</v>
      </c>
      <c r="C134" s="22" t="n">
        <v>43803</v>
      </c>
      <c r="D134" s="11" t="n">
        <v>57.06</v>
      </c>
      <c r="E134" s="11" t="n">
        <f aca="false">(B134*D134)</f>
        <v>5706</v>
      </c>
      <c r="F134" s="22"/>
      <c r="G134" s="11"/>
      <c r="H134" s="23" t="n">
        <f aca="false">SUM(B134*G134)</f>
        <v>0</v>
      </c>
      <c r="I134" s="24" t="n">
        <f aca="false">SUM(H134-E134)</f>
        <v>-5706</v>
      </c>
      <c r="J134" s="11" t="str">
        <f aca="false">IF(SUM(+F134-C134)&lt;365,"ST","LT")</f>
        <v>ST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customFormat="false" ht="15.75" hidden="false" customHeight="true" outlineLevel="0" collapsed="false">
      <c r="A135" s="25" t="s">
        <v>287</v>
      </c>
      <c r="B135" s="11" t="n">
        <v>10</v>
      </c>
      <c r="C135" s="22" t="n">
        <v>43125</v>
      </c>
      <c r="D135" s="11" t="n">
        <v>774.47</v>
      </c>
      <c r="E135" s="11" t="n">
        <f aca="false">(B135*D135)</f>
        <v>7744.7</v>
      </c>
      <c r="F135" s="22" t="n">
        <v>43494</v>
      </c>
      <c r="G135" s="11" t="n">
        <v>240.32</v>
      </c>
      <c r="H135" s="23" t="n">
        <f aca="false">SUM(B135*G135)</f>
        <v>2403.2</v>
      </c>
      <c r="I135" s="24" t="n">
        <f aca="false">SUM(H135-E135)</f>
        <v>-5341.5</v>
      </c>
      <c r="J135" s="11" t="str">
        <f aca="false">IF(SUM(+F135-C135)&lt;365,"ST","LT")</f>
        <v>LT</v>
      </c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customFormat="false" ht="15.75" hidden="false" customHeight="true" outlineLevel="0" collapsed="false">
      <c r="A136" s="25" t="s">
        <v>287</v>
      </c>
      <c r="B136" s="11" t="n">
        <v>10</v>
      </c>
      <c r="C136" s="22" t="n">
        <v>43230</v>
      </c>
      <c r="D136" s="11" t="n">
        <v>490.86</v>
      </c>
      <c r="E136" s="11" t="n">
        <f aca="false">(B136*D136)</f>
        <v>4908.6</v>
      </c>
      <c r="F136" s="22" t="n">
        <v>43494</v>
      </c>
      <c r="G136" s="11" t="n">
        <v>240.32</v>
      </c>
      <c r="H136" s="23" t="n">
        <f aca="false">SUM(B136*G136)</f>
        <v>2403.2</v>
      </c>
      <c r="I136" s="24" t="n">
        <f aca="false">SUM(H136-E136)</f>
        <v>-2505.4</v>
      </c>
      <c r="J136" s="11" t="str">
        <f aca="false">IF(SUM(+F136-C136)&lt;365,"ST","LT")</f>
        <v>ST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customFormat="false" ht="15.75" hidden="false" customHeight="true" outlineLevel="0" collapsed="false">
      <c r="A137" s="25" t="s">
        <v>287</v>
      </c>
      <c r="B137" s="11" t="n">
        <v>15</v>
      </c>
      <c r="C137" s="22" t="n">
        <v>43273</v>
      </c>
      <c r="D137" s="11" t="n">
        <v>391.37</v>
      </c>
      <c r="E137" s="11" t="n">
        <f aca="false">(B137*D137)</f>
        <v>5870.55</v>
      </c>
      <c r="F137" s="22" t="n">
        <v>43494</v>
      </c>
      <c r="G137" s="11" t="n">
        <v>240.32</v>
      </c>
      <c r="H137" s="23" t="n">
        <f aca="false">SUM(B137*G137)</f>
        <v>3604.8</v>
      </c>
      <c r="I137" s="24" t="n">
        <f aca="false">SUM(H137-E137)</f>
        <v>-2265.75</v>
      </c>
      <c r="J137" s="11" t="str">
        <f aca="false">IF(SUM(+F137-C137)&lt;365,"ST","LT")</f>
        <v>ST</v>
      </c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customFormat="false" ht="15.75" hidden="false" customHeight="true" outlineLevel="0" collapsed="false">
      <c r="A138" s="25" t="s">
        <v>287</v>
      </c>
      <c r="B138" s="11" t="n">
        <v>15</v>
      </c>
      <c r="C138" s="22" t="n">
        <v>43347</v>
      </c>
      <c r="D138" s="11" t="n">
        <v>278.76</v>
      </c>
      <c r="E138" s="11" t="n">
        <f aca="false">(B138*D138)</f>
        <v>4181.4</v>
      </c>
      <c r="F138" s="22" t="n">
        <v>43494</v>
      </c>
      <c r="G138" s="11" t="n">
        <v>240.32</v>
      </c>
      <c r="H138" s="23" t="n">
        <f aca="false">SUM(B138*G138)</f>
        <v>3604.8</v>
      </c>
      <c r="I138" s="24" t="n">
        <f aca="false">SUM(H138-E138)</f>
        <v>-576.6</v>
      </c>
      <c r="J138" s="11" t="str">
        <f aca="false">IF(SUM(+F138-C138)&lt;365,"ST","LT")</f>
        <v>ST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customFormat="false" ht="15.75" hidden="false" customHeight="true" outlineLevel="0" collapsed="false">
      <c r="A139" s="19" t="s">
        <v>1257</v>
      </c>
      <c r="B139" s="11" t="n">
        <v>100</v>
      </c>
      <c r="C139" s="22" t="n">
        <v>43696</v>
      </c>
      <c r="D139" s="11" t="n">
        <v>57.67</v>
      </c>
      <c r="E139" s="11" t="n">
        <f aca="false">(B139*D139)</f>
        <v>5767</v>
      </c>
      <c r="F139" s="22" t="n">
        <v>43804</v>
      </c>
      <c r="G139" s="11" t="n">
        <v>74.6</v>
      </c>
      <c r="H139" s="23" t="n">
        <f aca="false">SUM(B139*G139)</f>
        <v>7460</v>
      </c>
      <c r="I139" s="24" t="n">
        <f aca="false">SUM(H139-E139)</f>
        <v>1693</v>
      </c>
      <c r="J139" s="11" t="str">
        <f aca="false">IF(SUM(+F139-C139)&lt;365,"ST","LT")</f>
        <v>ST</v>
      </c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customFormat="false" ht="15.75" hidden="false" customHeight="true" outlineLevel="0" collapsed="false">
      <c r="A140" s="25" t="s">
        <v>1038</v>
      </c>
      <c r="B140" s="11" t="n">
        <v>50</v>
      </c>
      <c r="C140" s="22" t="n">
        <v>42796</v>
      </c>
      <c r="D140" s="11" t="n">
        <v>146.45</v>
      </c>
      <c r="E140" s="11" t="n">
        <f aca="false">(B140*D140)</f>
        <v>7322.5</v>
      </c>
      <c r="F140" s="22" t="n">
        <v>43696</v>
      </c>
      <c r="G140" s="11" t="n">
        <v>59.4</v>
      </c>
      <c r="H140" s="23" t="n">
        <f aca="false">SUM(B140*G140)</f>
        <v>2970</v>
      </c>
      <c r="I140" s="24" t="n">
        <f aca="false">SUM(H140-E140)</f>
        <v>-4352.5</v>
      </c>
      <c r="J140" s="11" t="str">
        <f aca="false">IF(SUM(+F140-C140)&lt;365,"ST","LT")</f>
        <v>LT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customFormat="false" ht="15.75" hidden="false" customHeight="true" outlineLevel="0" collapsed="false">
      <c r="A141" s="25" t="s">
        <v>1038</v>
      </c>
      <c r="B141" s="11" t="n">
        <v>50</v>
      </c>
      <c r="C141" s="22" t="n">
        <v>42857</v>
      </c>
      <c r="D141" s="11" t="n">
        <v>153.12</v>
      </c>
      <c r="E141" s="11" t="n">
        <f aca="false">(B141*D141)</f>
        <v>7656</v>
      </c>
      <c r="F141" s="22" t="n">
        <v>43696</v>
      </c>
      <c r="G141" s="11" t="n">
        <v>59.4</v>
      </c>
      <c r="H141" s="23" t="n">
        <f aca="false">SUM(B141*G141)</f>
        <v>2970</v>
      </c>
      <c r="I141" s="24" t="n">
        <f aca="false">SUM(H141-E141)</f>
        <v>-4686</v>
      </c>
      <c r="J141" s="11" t="str">
        <f aca="false">IF(SUM(+F141-C141)&lt;365,"ST","LT")</f>
        <v>LT</v>
      </c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customFormat="false" ht="15.75" hidden="false" customHeight="true" outlineLevel="0" collapsed="false">
      <c r="A142" s="25" t="s">
        <v>1462</v>
      </c>
      <c r="B142" s="11" t="n">
        <v>50</v>
      </c>
      <c r="C142" s="22" t="n">
        <v>41719</v>
      </c>
      <c r="D142" s="11" t="n">
        <v>72.16</v>
      </c>
      <c r="E142" s="11" t="n">
        <f aca="false">(B142*D142)</f>
        <v>3608</v>
      </c>
      <c r="F142" s="22" t="n">
        <v>43234</v>
      </c>
      <c r="G142" s="11" t="n">
        <v>176.81</v>
      </c>
      <c r="H142" s="23" t="n">
        <f aca="false">SUM(B142*G142)</f>
        <v>8840.5</v>
      </c>
      <c r="I142" s="24" t="n">
        <f aca="false">SUM(H142-E142)</f>
        <v>5232.5</v>
      </c>
      <c r="J142" s="11" t="str">
        <f aca="false">IF(SUM(+F142-C142)&lt;365,"ST","LT")</f>
        <v>LT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customFormat="false" ht="15.75" hidden="false" customHeight="true" outlineLevel="0" collapsed="false">
      <c r="A143" s="25" t="s">
        <v>1462</v>
      </c>
      <c r="B143" s="11" t="n">
        <v>50</v>
      </c>
      <c r="C143" s="22" t="n">
        <v>43132</v>
      </c>
      <c r="D143" s="11" t="n">
        <v>173.72</v>
      </c>
      <c r="E143" s="11" t="n">
        <f aca="false">(B143*D143)</f>
        <v>8686</v>
      </c>
      <c r="F143" s="22" t="n">
        <v>43306</v>
      </c>
      <c r="G143" s="11" t="n">
        <v>182.16</v>
      </c>
      <c r="H143" s="23" t="n">
        <f aca="false">SUM(B143*G143)</f>
        <v>9108</v>
      </c>
      <c r="I143" s="24" t="n">
        <f aca="false">SUM(H143-E143)</f>
        <v>422</v>
      </c>
      <c r="J143" s="11" t="str">
        <f aca="false">IF(SUM(+F143-C143)&lt;365,"ST","LT")</f>
        <v>ST</v>
      </c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customFormat="false" ht="15.75" hidden="false" customHeight="true" outlineLevel="0" collapsed="false">
      <c r="A144" s="25" t="s">
        <v>1418</v>
      </c>
      <c r="B144" s="11" t="n">
        <v>5</v>
      </c>
      <c r="C144" s="22" t="n">
        <v>42362</v>
      </c>
      <c r="D144" s="11" t="n">
        <v>1300.82</v>
      </c>
      <c r="E144" s="11" t="n">
        <f aca="false">(B144*D144)</f>
        <v>6504.1</v>
      </c>
      <c r="F144" s="22" t="n">
        <v>43410</v>
      </c>
      <c r="G144" s="11" t="n">
        <v>1347.39</v>
      </c>
      <c r="H144" s="23" t="n">
        <f aca="false">SUM(B144*G144)</f>
        <v>6736.95</v>
      </c>
      <c r="I144" s="24" t="n">
        <f aca="false">SUM(H144-E144)</f>
        <v>232.850000000001</v>
      </c>
      <c r="J144" s="11" t="str">
        <f aca="false">IF(SUM(+F144-C144)&lt;365,"ST","LT")</f>
        <v>LT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customFormat="false" ht="15.75" hidden="false" customHeight="true" outlineLevel="0" collapsed="false">
      <c r="A145" s="25" t="s">
        <v>1418</v>
      </c>
      <c r="B145" s="11" t="n">
        <v>5</v>
      </c>
      <c r="C145" s="22" t="n">
        <v>42886</v>
      </c>
      <c r="D145" s="11" t="n">
        <v>1793.61</v>
      </c>
      <c r="E145" s="11" t="n">
        <f aca="false">(B145*D145)</f>
        <v>8968.05</v>
      </c>
      <c r="F145" s="22"/>
      <c r="G145" s="11"/>
      <c r="H145" s="23" t="n">
        <f aca="false">SUM(B145*G145)</f>
        <v>0</v>
      </c>
      <c r="I145" s="24" t="n">
        <f aca="false">SUM(H145-E145)</f>
        <v>-8968.05</v>
      </c>
      <c r="J145" s="11" t="str">
        <f aca="false">IF(SUM(+F145-C145)&lt;365,"ST","LT")</f>
        <v>ST</v>
      </c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customFormat="false" ht="15.75" hidden="false" customHeight="true" outlineLevel="0" collapsed="false">
      <c r="A146" s="25" t="s">
        <v>1418</v>
      </c>
      <c r="B146" s="11" t="n">
        <v>5</v>
      </c>
      <c r="C146" s="22" t="n">
        <v>42955</v>
      </c>
      <c r="D146" s="11" t="n">
        <v>1181.4</v>
      </c>
      <c r="E146" s="11" t="n">
        <f aca="false">(B146*D146)</f>
        <v>5907</v>
      </c>
      <c r="F146" s="22"/>
      <c r="G146" s="11"/>
      <c r="H146" s="23" t="n">
        <f aca="false">SUM(B146*G146)</f>
        <v>0</v>
      </c>
      <c r="I146" s="24" t="n">
        <f aca="false">SUM(H146-E146)</f>
        <v>-5907</v>
      </c>
      <c r="J146" s="11" t="str">
        <f aca="false">IF(SUM(+F146-C146)&lt;365,"ST","LT")</f>
        <v>ST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customFormat="false" ht="15.75" hidden="false" customHeight="true" outlineLevel="0" collapsed="false">
      <c r="A147" s="25" t="s">
        <v>1418</v>
      </c>
      <c r="B147" s="11" t="n">
        <v>7</v>
      </c>
      <c r="C147" s="22" t="n">
        <v>42935</v>
      </c>
      <c r="D147" s="11" t="n">
        <v>0</v>
      </c>
      <c r="E147" s="11" t="n">
        <f aca="false">(B147*D147)</f>
        <v>0</v>
      </c>
      <c r="F147" s="22"/>
      <c r="G147" s="11"/>
      <c r="H147" s="23" t="n">
        <f aca="false">SUM(B147*G147)</f>
        <v>0</v>
      </c>
      <c r="I147" s="24" t="n">
        <f aca="false">SUM(H147-E147)</f>
        <v>0</v>
      </c>
      <c r="J147" s="11" t="str">
        <f aca="false">IF(SUM(+F147-C147)&lt;365,"ST","LT")</f>
        <v>ST</v>
      </c>
      <c r="K147" s="25"/>
      <c r="L147" s="25" t="s">
        <v>86</v>
      </c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customFormat="false" ht="15.75" hidden="false" customHeight="true" outlineLevel="0" collapsed="false">
      <c r="A148" s="25" t="s">
        <v>1418</v>
      </c>
      <c r="B148" s="11" t="n">
        <v>3</v>
      </c>
      <c r="C148" s="22" t="n">
        <v>43151</v>
      </c>
      <c r="D148" s="11" t="n">
        <v>1303.91</v>
      </c>
      <c r="E148" s="11" t="n">
        <f aca="false">(B148*D148)</f>
        <v>3911.73</v>
      </c>
      <c r="F148" s="22"/>
      <c r="G148" s="11"/>
      <c r="H148" s="23" t="n">
        <f aca="false">SUM(B148*G148)</f>
        <v>0</v>
      </c>
      <c r="I148" s="24" t="n">
        <f aca="false">SUM(H148-E148)</f>
        <v>-3911.73</v>
      </c>
      <c r="J148" s="11" t="str">
        <f aca="false">IF(SUM(+F148-C148)&lt;365,"ST","LT")</f>
        <v>ST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customFormat="false" ht="15.75" hidden="false" customHeight="true" outlineLevel="0" collapsed="false">
      <c r="A149" s="25" t="s">
        <v>1418</v>
      </c>
      <c r="B149" s="11" t="n">
        <v>5</v>
      </c>
      <c r="C149" s="22" t="n">
        <v>43333</v>
      </c>
      <c r="D149" s="11" t="n">
        <v>1338.25</v>
      </c>
      <c r="E149" s="11" t="n">
        <f aca="false">(B149*D149)</f>
        <v>6691.25</v>
      </c>
      <c r="F149" s="22"/>
      <c r="G149" s="11"/>
      <c r="H149" s="23" t="n">
        <f aca="false">SUM(B149*G149)</f>
        <v>0</v>
      </c>
      <c r="I149" s="24" t="n">
        <f aca="false">SUM(H149-E149)</f>
        <v>-6691.25</v>
      </c>
      <c r="J149" s="11" t="str">
        <f aca="false">IF(SUM(+F149-C149)&lt;365,"ST","LT")</f>
        <v>ST</v>
      </c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customFormat="false" ht="15.75" hidden="false" customHeight="true" outlineLevel="0" collapsed="false">
      <c r="A150" s="19" t="s">
        <v>1418</v>
      </c>
      <c r="B150" s="11" t="n">
        <v>5</v>
      </c>
      <c r="C150" s="22" t="n">
        <v>43690</v>
      </c>
      <c r="D150" s="11" t="n">
        <v>1325.93</v>
      </c>
      <c r="E150" s="11" t="n">
        <f aca="false">(B150*D150)</f>
        <v>6629.65</v>
      </c>
      <c r="F150" s="22"/>
      <c r="G150" s="11"/>
      <c r="H150" s="23"/>
      <c r="I150" s="20"/>
      <c r="J150" s="11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customFormat="false" ht="15.75" hidden="false" customHeight="true" outlineLevel="0" collapsed="false">
      <c r="A151" s="25" t="s">
        <v>314</v>
      </c>
      <c r="B151" s="11" t="n">
        <v>50</v>
      </c>
      <c r="C151" s="22" t="n">
        <v>43315</v>
      </c>
      <c r="D151" s="11" t="n">
        <v>149.48</v>
      </c>
      <c r="E151" s="11" t="n">
        <f aca="false">(B151*D151)</f>
        <v>7474</v>
      </c>
      <c r="F151" s="22" t="n">
        <v>43594</v>
      </c>
      <c r="G151" s="11" t="n">
        <v>127.46</v>
      </c>
      <c r="H151" s="23" t="n">
        <f aca="false">SUM(B151*G151)</f>
        <v>6373</v>
      </c>
      <c r="I151" s="24" t="n">
        <f aca="false">SUM(H151-E151)</f>
        <v>-1101</v>
      </c>
      <c r="J151" s="11" t="str">
        <f aca="false">IF(SUM(+F151-C151)&lt;365,"ST","LT")</f>
        <v>ST</v>
      </c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customFormat="false" ht="15.75" hidden="false" customHeight="true" outlineLevel="0" collapsed="false">
      <c r="A152" s="19" t="s">
        <v>770</v>
      </c>
      <c r="B152" s="11" t="n">
        <v>10</v>
      </c>
      <c r="C152" s="22" t="n">
        <v>43578</v>
      </c>
      <c r="D152" s="11" t="n">
        <v>671.65</v>
      </c>
      <c r="E152" s="11" t="n">
        <f aca="false">(B152*D152)</f>
        <v>6716.5</v>
      </c>
      <c r="F152" s="22"/>
      <c r="G152" s="11"/>
      <c r="H152" s="23" t="n">
        <f aca="false">SUM(B152*G152)</f>
        <v>0</v>
      </c>
      <c r="I152" s="24" t="n">
        <f aca="false">SUM(H152-E152)</f>
        <v>-6716.5</v>
      </c>
      <c r="J152" s="11" t="str">
        <f aca="false">IF(SUM(+F152-C152)&lt;365,"ST","LT")</f>
        <v>ST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customFormat="false" ht="15.75" hidden="false" customHeight="true" outlineLevel="0" collapsed="false">
      <c r="A153" s="25" t="s">
        <v>335</v>
      </c>
      <c r="B153" s="11" t="n">
        <v>50</v>
      </c>
      <c r="C153" s="22" t="n">
        <v>42963</v>
      </c>
      <c r="D153" s="11" t="n">
        <v>143.22</v>
      </c>
      <c r="E153" s="11" t="n">
        <f aca="false">(B153*D153)</f>
        <v>7161</v>
      </c>
      <c r="F153" s="22" t="n">
        <v>43322</v>
      </c>
      <c r="G153" s="11" t="n">
        <v>82.76</v>
      </c>
      <c r="H153" s="23" t="n">
        <f aca="false">SUM(B153*G153)</f>
        <v>4138</v>
      </c>
      <c r="I153" s="24" t="n">
        <f aca="false">SUM(H153-E153)</f>
        <v>-3023</v>
      </c>
      <c r="J153" s="11" t="str">
        <f aca="false">IF(SUM(+F153-C153)&lt;365,"ST","LT")</f>
        <v>ST</v>
      </c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customFormat="false" ht="15.75" hidden="false" customHeight="true" outlineLevel="0" collapsed="false">
      <c r="A154" s="25" t="s">
        <v>335</v>
      </c>
      <c r="B154" s="11" t="n">
        <v>50</v>
      </c>
      <c r="C154" s="22" t="n">
        <v>42985</v>
      </c>
      <c r="D154" s="11" t="n">
        <v>139.78</v>
      </c>
      <c r="E154" s="11" t="n">
        <f aca="false">(B154*D154)</f>
        <v>6989</v>
      </c>
      <c r="F154" s="22" t="n">
        <v>43369</v>
      </c>
      <c r="G154" s="11" t="n">
        <v>81.58</v>
      </c>
      <c r="H154" s="23" t="n">
        <f aca="false">SUM(B154*G154)</f>
        <v>4079</v>
      </c>
      <c r="I154" s="24" t="n">
        <f aca="false">SUM(H154-E154)</f>
        <v>-2910</v>
      </c>
      <c r="J154" s="11" t="str">
        <f aca="false">IF(SUM(+F154-C154)&lt;365,"ST","LT")</f>
        <v>LT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customFormat="false" ht="15.75" hidden="false" customHeight="true" outlineLevel="0" collapsed="false">
      <c r="A155" s="25" t="s">
        <v>335</v>
      </c>
      <c r="B155" s="11" t="n">
        <v>50</v>
      </c>
      <c r="C155" s="22" t="n">
        <v>43088</v>
      </c>
      <c r="D155" s="11" t="n">
        <v>125.24</v>
      </c>
      <c r="E155" s="11" t="n">
        <f aca="false">(B155*D155)</f>
        <v>6262</v>
      </c>
      <c r="F155" s="22" t="n">
        <v>43369</v>
      </c>
      <c r="G155" s="11" t="n">
        <v>81.58</v>
      </c>
      <c r="H155" s="23" t="n">
        <f aca="false">SUM(B155*G155)</f>
        <v>4079</v>
      </c>
      <c r="I155" s="24" t="n">
        <f aca="false">SUM(H155-E155)</f>
        <v>-2183</v>
      </c>
      <c r="J155" s="11" t="str">
        <f aca="false">IF(SUM(+F155-C155)&lt;365,"ST","LT")</f>
        <v>ST</v>
      </c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customFormat="false" ht="15.75" hidden="false" customHeight="true" outlineLevel="0" collapsed="false">
      <c r="A156" s="25" t="s">
        <v>1272</v>
      </c>
      <c r="B156" s="11" t="n">
        <v>2</v>
      </c>
      <c r="C156" s="22" t="n">
        <v>42177</v>
      </c>
      <c r="D156" s="11" t="n">
        <v>248.84</v>
      </c>
      <c r="E156" s="11" t="n">
        <f aca="false">(B156*D156)</f>
        <v>497.68</v>
      </c>
      <c r="F156" s="22" t="n">
        <v>43832</v>
      </c>
      <c r="G156" s="11" t="n">
        <v>152.31</v>
      </c>
      <c r="H156" s="23" t="n">
        <f aca="false">SUM(B156*G156)</f>
        <v>304.62</v>
      </c>
      <c r="I156" s="24" t="n">
        <f aca="false">SUM(H156-E156)</f>
        <v>-193.06</v>
      </c>
      <c r="J156" s="11" t="str">
        <f aca="false">IF(SUM(+F156-C156)&lt;365,"ST","LT")</f>
        <v>LT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customFormat="false" ht="15.75" hidden="false" customHeight="true" outlineLevel="0" collapsed="false">
      <c r="A157" s="25" t="s">
        <v>1272</v>
      </c>
      <c r="B157" s="11" t="n">
        <v>25</v>
      </c>
      <c r="C157" s="22" t="n">
        <v>43014</v>
      </c>
      <c r="D157" s="11" t="n">
        <v>0</v>
      </c>
      <c r="E157" s="11" t="n">
        <f aca="false">(B157*D157)</f>
        <v>0</v>
      </c>
      <c r="F157" s="22" t="n">
        <v>43832</v>
      </c>
      <c r="G157" s="11" t="n">
        <v>152.31</v>
      </c>
      <c r="H157" s="23" t="n">
        <f aca="false">SUM(B157*G157)</f>
        <v>3807.75</v>
      </c>
      <c r="I157" s="24" t="n">
        <f aca="false">SUM(H157-E157)</f>
        <v>3807.75</v>
      </c>
      <c r="J157" s="11" t="str">
        <f aca="false">IF(SUM(+F157-C157)&lt;365,"ST","LT")</f>
        <v>LT</v>
      </c>
      <c r="K157" s="25"/>
      <c r="L157" s="25" t="s">
        <v>94</v>
      </c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customFormat="false" ht="15.75" hidden="false" customHeight="true" outlineLevel="0" collapsed="false">
      <c r="A158" s="25" t="s">
        <v>1272</v>
      </c>
      <c r="B158" s="11" t="n">
        <v>23</v>
      </c>
      <c r="C158" s="22" t="n">
        <v>43192</v>
      </c>
      <c r="D158" s="11" t="n">
        <v>204.02</v>
      </c>
      <c r="E158" s="11" t="n">
        <f aca="false">(B158*D158)</f>
        <v>4692.46</v>
      </c>
      <c r="F158" s="22" t="n">
        <v>43832</v>
      </c>
      <c r="G158" s="11" t="n">
        <v>152.31</v>
      </c>
      <c r="H158" s="23" t="n">
        <f aca="false">SUM(B158*G158)</f>
        <v>3503.13</v>
      </c>
      <c r="I158" s="24" t="n">
        <f aca="false">SUM(H158-E158)</f>
        <v>-1189.33</v>
      </c>
      <c r="J158" s="11" t="str">
        <f aca="false">IF(SUM(+F158-C158)&lt;365,"ST","LT")</f>
        <v>LT</v>
      </c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customFormat="false" ht="15.75" hidden="false" customHeight="true" outlineLevel="0" collapsed="false">
      <c r="A159" s="19" t="s">
        <v>1419</v>
      </c>
      <c r="B159" s="11" t="n">
        <v>50</v>
      </c>
      <c r="C159" s="22" t="n">
        <v>43560</v>
      </c>
      <c r="D159" s="11" t="n">
        <v>153.22</v>
      </c>
      <c r="E159" s="11" t="n">
        <f aca="false">(B159*D159)</f>
        <v>7661</v>
      </c>
      <c r="F159" s="22"/>
      <c r="G159" s="11"/>
      <c r="H159" s="23" t="n">
        <f aca="false">SUM(B159*G159)</f>
        <v>0</v>
      </c>
      <c r="I159" s="24" t="n">
        <f aca="false">SUM(H159-E159)</f>
        <v>-7661</v>
      </c>
      <c r="J159" s="11" t="str">
        <f aca="false">IF(SUM(+F159-C159)&lt;365,"ST","LT")</f>
        <v>ST</v>
      </c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customFormat="false" ht="15.75" hidden="false" customHeight="true" outlineLevel="0" collapsed="false">
      <c r="A160" s="19" t="s">
        <v>1419</v>
      </c>
      <c r="B160" s="11" t="n">
        <v>50</v>
      </c>
      <c r="C160" s="22" t="n">
        <v>43613</v>
      </c>
      <c r="D160" s="11" t="n">
        <v>121.7</v>
      </c>
      <c r="E160" s="11" t="n">
        <f aca="false">(B160*D160)</f>
        <v>6085</v>
      </c>
      <c r="F160" s="22"/>
      <c r="G160" s="11"/>
      <c r="H160" s="23" t="n">
        <f aca="false">SUM(B160*G160)</f>
        <v>0</v>
      </c>
      <c r="I160" s="24" t="n">
        <f aca="false">SUM(H160-E160)</f>
        <v>-6085</v>
      </c>
      <c r="J160" s="11" t="str">
        <f aca="false">IF(SUM(+F160-C160)&lt;365,"ST","LT")</f>
        <v>ST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customFormat="false" ht="15.75" hidden="false" customHeight="true" outlineLevel="0" collapsed="false">
      <c r="A161" s="19" t="s">
        <v>1419</v>
      </c>
      <c r="B161" s="11" t="n">
        <v>50</v>
      </c>
      <c r="C161" s="22" t="n">
        <v>43693</v>
      </c>
      <c r="D161" s="11" t="n">
        <v>99.48</v>
      </c>
      <c r="E161" s="11" t="n">
        <f aca="false">(B161*D161)</f>
        <v>4974</v>
      </c>
      <c r="F161" s="22"/>
      <c r="G161" s="11"/>
      <c r="H161" s="23" t="n">
        <f aca="false">SUM(B161*G161)</f>
        <v>0</v>
      </c>
      <c r="I161" s="24" t="n">
        <f aca="false">SUM(H161-E161)</f>
        <v>-4974</v>
      </c>
      <c r="J161" s="11" t="str">
        <f aca="false">IF(SUM(+F161-C161)&lt;365,"ST","LT")</f>
        <v>ST</v>
      </c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customFormat="false" ht="15.75" hidden="false" customHeight="true" outlineLevel="0" collapsed="false">
      <c r="A162" s="25" t="s">
        <v>353</v>
      </c>
      <c r="B162" s="11" t="n">
        <v>100</v>
      </c>
      <c r="C162" s="22" t="n">
        <v>43077</v>
      </c>
      <c r="D162" s="11" t="n">
        <v>79.28</v>
      </c>
      <c r="E162" s="11" t="n">
        <f aca="false">(B162*D162)</f>
        <v>7928</v>
      </c>
      <c r="F162" s="22" t="n">
        <v>43209</v>
      </c>
      <c r="G162" s="11" t="n">
        <v>87.12</v>
      </c>
      <c r="H162" s="23" t="n">
        <f aca="false">SUM(B162*G162)</f>
        <v>8712</v>
      </c>
      <c r="I162" s="24" t="n">
        <f aca="false">SUM(H162-E162)</f>
        <v>784</v>
      </c>
      <c r="J162" s="11" t="str">
        <f aca="false">IF(SUM(+F162-C162)&lt;365,"ST","LT")</f>
        <v>ST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customFormat="false" ht="15.75" hidden="false" customHeight="true" outlineLevel="0" collapsed="false">
      <c r="A163" s="25" t="s">
        <v>353</v>
      </c>
      <c r="B163" s="11" t="n">
        <v>52</v>
      </c>
      <c r="C163" s="22" t="n">
        <v>43349</v>
      </c>
      <c r="D163" s="11" t="n">
        <v>71.2</v>
      </c>
      <c r="E163" s="11" t="n">
        <f aca="false">(B163*D163)</f>
        <v>3702.4</v>
      </c>
      <c r="F163" s="22" t="n">
        <v>43437</v>
      </c>
      <c r="G163" s="11" t="n">
        <v>74.25</v>
      </c>
      <c r="H163" s="23" t="n">
        <f aca="false">SUM(B163*G163)</f>
        <v>3861</v>
      </c>
      <c r="I163" s="24" t="n">
        <f aca="false">SUM(H163-E163)</f>
        <v>158.6</v>
      </c>
      <c r="J163" s="11" t="str">
        <f aca="false">IF(SUM(+F163-C163)&lt;365,"ST","LT")</f>
        <v>ST</v>
      </c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customFormat="false" ht="15.75" hidden="false" customHeight="true" outlineLevel="0" collapsed="false">
      <c r="A164" s="25" t="s">
        <v>353</v>
      </c>
      <c r="B164" s="11" t="n">
        <v>48</v>
      </c>
      <c r="C164" s="22" t="n">
        <v>43349</v>
      </c>
      <c r="D164" s="11" t="n">
        <v>71.2</v>
      </c>
      <c r="E164" s="11" t="n">
        <f aca="false">(B164*D164)</f>
        <v>3417.6</v>
      </c>
      <c r="F164" s="22"/>
      <c r="G164" s="11"/>
      <c r="H164" s="23" t="n">
        <f aca="false">SUM(B164*G164)</f>
        <v>0</v>
      </c>
      <c r="I164" s="24" t="n">
        <f aca="false">SUM(H164-E164)</f>
        <v>-3417.6</v>
      </c>
      <c r="J164" s="11" t="str">
        <f aca="false">IF(SUM(+F164-C164)&lt;365,"ST","LT")</f>
        <v>ST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customFormat="false" ht="15.75" hidden="false" customHeight="true" outlineLevel="0" collapsed="false">
      <c r="A165" s="25" t="s">
        <v>353</v>
      </c>
      <c r="B165" s="11" t="n">
        <v>52</v>
      </c>
      <c r="C165" s="22" t="n">
        <v>43439</v>
      </c>
      <c r="D165" s="11" t="n">
        <v>66.51</v>
      </c>
      <c r="E165" s="11" t="n">
        <f aca="false">(B165*D165)</f>
        <v>3458.52</v>
      </c>
      <c r="F165" s="22"/>
      <c r="G165" s="11"/>
      <c r="H165" s="23" t="n">
        <f aca="false">SUM(B165*G165)</f>
        <v>0</v>
      </c>
      <c r="I165" s="24" t="n">
        <f aca="false">SUM(H165-E165)</f>
        <v>-3458.52</v>
      </c>
      <c r="J165" s="11" t="str">
        <f aca="false">IF(SUM(+F165-C165)&lt;365,"ST","LT")</f>
        <v>ST</v>
      </c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customFormat="false" ht="15.75" hidden="false" customHeight="true" outlineLevel="0" collapsed="false">
      <c r="A166" s="19" t="s">
        <v>776</v>
      </c>
      <c r="B166" s="11" t="n">
        <v>25</v>
      </c>
      <c r="C166" s="22" t="n">
        <v>43567</v>
      </c>
      <c r="D166" s="11" t="n">
        <v>218.87</v>
      </c>
      <c r="E166" s="11" t="n">
        <f aca="false">(B166*D166)</f>
        <v>5471.75</v>
      </c>
      <c r="F166" s="22" t="n">
        <v>43774</v>
      </c>
      <c r="G166" s="11" t="n">
        <v>281.16</v>
      </c>
      <c r="H166" s="23" t="n">
        <f aca="false">SUM(B166*G166)</f>
        <v>7029</v>
      </c>
      <c r="I166" s="24" t="n">
        <f aca="false">SUM(H166-E166)</f>
        <v>1557.25</v>
      </c>
      <c r="J166" s="11" t="str">
        <f aca="false">IF(SUM(+F166-C166)&lt;365,"ST","LT")</f>
        <v>ST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customFormat="false" ht="15.75" hidden="false" customHeight="true" outlineLevel="0" collapsed="false">
      <c r="A167" s="19" t="s">
        <v>1463</v>
      </c>
      <c r="B167" s="11" t="n">
        <v>100</v>
      </c>
      <c r="C167" s="22" t="n">
        <v>43726</v>
      </c>
      <c r="D167" s="11" t="n">
        <v>44.94</v>
      </c>
      <c r="E167" s="11" t="n">
        <f aca="false">(B167*D167)</f>
        <v>4494</v>
      </c>
      <c r="F167" s="22"/>
      <c r="G167" s="11"/>
      <c r="H167" s="23" t="n">
        <f aca="false">SUM(B167*G167)</f>
        <v>0</v>
      </c>
      <c r="I167" s="24" t="n">
        <f aca="false">SUM(H167-E167)</f>
        <v>-4494</v>
      </c>
      <c r="J167" s="11" t="str">
        <f aca="false">IF(SUM(+F167-C167)&lt;365,"ST","LT")</f>
        <v>ST</v>
      </c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customFormat="false" ht="15.75" hidden="false" customHeight="true" outlineLevel="0" collapsed="false">
      <c r="A168" s="25" t="s">
        <v>355</v>
      </c>
      <c r="B168" s="11" t="n">
        <v>50</v>
      </c>
      <c r="C168" s="22" t="n">
        <v>42913</v>
      </c>
      <c r="D168" s="11" t="n">
        <v>102.01</v>
      </c>
      <c r="E168" s="11" t="n">
        <f aca="false">(B168*D168)</f>
        <v>5100.5</v>
      </c>
      <c r="F168" s="22"/>
      <c r="G168" s="11"/>
      <c r="H168" s="23" t="n">
        <f aca="false">SUM(B168*G168)</f>
        <v>0</v>
      </c>
      <c r="I168" s="24" t="n">
        <f aca="false">SUM(H168-E168)</f>
        <v>-5100.5</v>
      </c>
      <c r="J168" s="11" t="str">
        <f aca="false">IF(SUM(+F168-C168)&lt;365,"ST","LT")</f>
        <v>ST</v>
      </c>
      <c r="K168" s="25"/>
      <c r="L168" s="25" t="s">
        <v>1421</v>
      </c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customFormat="false" ht="15.75" hidden="false" customHeight="true" outlineLevel="0" collapsed="false">
      <c r="A169" s="25" t="s">
        <v>355</v>
      </c>
      <c r="B169" s="11" t="n">
        <v>50</v>
      </c>
      <c r="C169" s="22" t="n">
        <v>43475</v>
      </c>
      <c r="D169" s="11" t="n">
        <v>61.86</v>
      </c>
      <c r="E169" s="11" t="n">
        <f aca="false">(B169*D169)</f>
        <v>3093</v>
      </c>
      <c r="F169" s="22"/>
      <c r="G169" s="11"/>
      <c r="H169" s="23" t="n">
        <f aca="false">SUM(B169*G169)</f>
        <v>0</v>
      </c>
      <c r="I169" s="24" t="n">
        <f aca="false">SUM(H169-E169)</f>
        <v>-3093</v>
      </c>
      <c r="J169" s="11" t="str">
        <f aca="false">IF(SUM(+F169-C169)&lt;365,"ST","LT")</f>
        <v>ST</v>
      </c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customFormat="false" ht="15.75" hidden="false" customHeight="true" outlineLevel="0" collapsed="false">
      <c r="A170" s="25" t="s">
        <v>369</v>
      </c>
      <c r="B170" s="11" t="n">
        <v>100</v>
      </c>
      <c r="C170" s="22" t="n">
        <v>40632</v>
      </c>
      <c r="D170" s="11" t="n">
        <v>27.64</v>
      </c>
      <c r="E170" s="11" t="n">
        <f aca="false">(B170*D170)</f>
        <v>2764</v>
      </c>
      <c r="F170" s="22" t="n">
        <v>43398</v>
      </c>
      <c r="G170" s="11" t="n">
        <v>5.84</v>
      </c>
      <c r="H170" s="23" t="n">
        <f aca="false">SUM(B170*G170)</f>
        <v>584</v>
      </c>
      <c r="I170" s="24" t="n">
        <f aca="false">SUM(H170-E170)</f>
        <v>-2180</v>
      </c>
      <c r="J170" s="11" t="str">
        <f aca="false">IF(SUM(+F170-C170)&lt;365,"ST","LT")</f>
        <v>LT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customFormat="false" ht="15.75" hidden="false" customHeight="true" outlineLevel="0" collapsed="false">
      <c r="A171" s="19" t="s">
        <v>371</v>
      </c>
      <c r="B171" s="11" t="n">
        <v>50</v>
      </c>
      <c r="C171" s="22" t="n">
        <v>43816</v>
      </c>
      <c r="D171" s="11" t="n">
        <v>99.23</v>
      </c>
      <c r="E171" s="11" t="n">
        <f aca="false">(B171*D171)</f>
        <v>4961.5</v>
      </c>
      <c r="F171" s="22" t="n">
        <v>43844</v>
      </c>
      <c r="G171" s="11" t="n">
        <v>115.73</v>
      </c>
      <c r="H171" s="23" t="n">
        <f aca="false">SUM(B171*G171)</f>
        <v>5786.5</v>
      </c>
      <c r="I171" s="24" t="n">
        <f aca="false">SUM(H171-E171)</f>
        <v>825</v>
      </c>
      <c r="J171" s="11" t="str">
        <f aca="false">IF(SUM(+F171-C171)&lt;365,"ST","LT")</f>
        <v>ST</v>
      </c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customFormat="false" ht="15.75" hidden="false" customHeight="true" outlineLevel="0" collapsed="false">
      <c r="A172" s="19" t="s">
        <v>371</v>
      </c>
      <c r="B172" s="11" t="n">
        <v>50</v>
      </c>
      <c r="C172" s="22" t="n">
        <v>43861</v>
      </c>
      <c r="D172" s="11" t="n">
        <v>97.36</v>
      </c>
      <c r="E172" s="11" t="n">
        <f aca="false">(B172*D172)</f>
        <v>4868</v>
      </c>
      <c r="F172" s="22"/>
      <c r="G172" s="11"/>
      <c r="H172" s="23" t="n">
        <f aca="false">SUM(B172*G172)</f>
        <v>0</v>
      </c>
      <c r="I172" s="24" t="n">
        <f aca="false">SUM(H172-E172)</f>
        <v>-4868</v>
      </c>
      <c r="J172" s="11" t="str">
        <f aca="false">IF(SUM(+F172-C172)&lt;365,"ST","LT")</f>
        <v>ST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customFormat="false" ht="15.75" hidden="false" customHeight="true" outlineLevel="0" collapsed="false">
      <c r="A173" s="25" t="s">
        <v>372</v>
      </c>
      <c r="B173" s="11" t="n">
        <v>100</v>
      </c>
      <c r="C173" s="22" t="n">
        <v>40674</v>
      </c>
      <c r="D173" s="11" t="n">
        <v>27.03</v>
      </c>
      <c r="E173" s="11" t="n">
        <f aca="false">(B173*D173)</f>
        <v>2703</v>
      </c>
      <c r="F173" s="22" t="n">
        <v>43259</v>
      </c>
      <c r="G173" s="11" t="n">
        <v>9.75</v>
      </c>
      <c r="H173" s="23" t="n">
        <f aca="false">SUM(B173*G173)</f>
        <v>975</v>
      </c>
      <c r="I173" s="24" t="n">
        <f aca="false">SUM(H173-E173)</f>
        <v>-1728</v>
      </c>
      <c r="J173" s="11" t="str">
        <f aca="false">IF(SUM(+F173-C173)&lt;365,"ST","LT")</f>
        <v>LT</v>
      </c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customFormat="false" ht="15.75" hidden="false" customHeight="true" outlineLevel="0" collapsed="false">
      <c r="A174" s="25" t="s">
        <v>374</v>
      </c>
      <c r="B174" s="11" t="n">
        <v>25</v>
      </c>
      <c r="C174" s="22" t="n">
        <v>41625</v>
      </c>
      <c r="D174" s="11" t="n">
        <v>136.38</v>
      </c>
      <c r="E174" s="11" t="n">
        <f aca="false">(B174*D174)</f>
        <v>3409.5</v>
      </c>
      <c r="F174" s="22" t="n">
        <v>43236</v>
      </c>
      <c r="G174" s="11" t="n">
        <v>168.89</v>
      </c>
      <c r="H174" s="23" t="n">
        <f aca="false">SUM(B174*G174)</f>
        <v>4222.25</v>
      </c>
      <c r="I174" s="24" t="n">
        <f aca="false">SUM(H174-E174)</f>
        <v>812.75</v>
      </c>
      <c r="J174" s="11" t="str">
        <f aca="false">IF(SUM(+F174-C174)&lt;365,"ST","LT")</f>
        <v>LT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customFormat="false" ht="15.75" hidden="false" customHeight="true" outlineLevel="0" collapsed="false">
      <c r="A175" s="25" t="s">
        <v>374</v>
      </c>
      <c r="B175" s="11" t="n">
        <v>25</v>
      </c>
      <c r="C175" s="22" t="n">
        <v>41708</v>
      </c>
      <c r="D175" s="11" t="n">
        <v>117.79</v>
      </c>
      <c r="E175" s="11" t="n">
        <f aca="false">(B175*D175)</f>
        <v>2944.75</v>
      </c>
      <c r="F175" s="22" t="n">
        <v>43236</v>
      </c>
      <c r="G175" s="11" t="n">
        <v>168.89</v>
      </c>
      <c r="H175" s="23" t="n">
        <f aca="false">SUM(B175*G175)</f>
        <v>4222.25</v>
      </c>
      <c r="I175" s="24" t="n">
        <f aca="false">SUM(H175-E175)</f>
        <v>1277.5</v>
      </c>
      <c r="J175" s="11" t="str">
        <f aca="false">IF(SUM(+F175-C175)&lt;365,"ST","LT")</f>
        <v>LT</v>
      </c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customFormat="false" ht="15.75" hidden="false" customHeight="true" outlineLevel="0" collapsed="false">
      <c r="A176" s="25" t="s">
        <v>782</v>
      </c>
      <c r="B176" s="11" t="n">
        <v>50</v>
      </c>
      <c r="C176" s="22" t="n">
        <v>42086</v>
      </c>
      <c r="D176" s="11" t="n">
        <v>12.5</v>
      </c>
      <c r="E176" s="11" t="n">
        <f aca="false">(B176*D176)</f>
        <v>625</v>
      </c>
      <c r="F176" s="22"/>
      <c r="G176" s="11"/>
      <c r="H176" s="23" t="n">
        <f aca="false">SUM(B176*G176)</f>
        <v>0</v>
      </c>
      <c r="I176" s="24" t="n">
        <f aca="false">SUM(H176-E176)</f>
        <v>-625</v>
      </c>
      <c r="J176" s="11" t="str">
        <f aca="false">IF(SUM(+F176-C176)&lt;365,"ST","LT")</f>
        <v>ST</v>
      </c>
      <c r="K176" s="25"/>
      <c r="L176" s="25" t="s">
        <v>800</v>
      </c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customFormat="false" ht="15.75" hidden="false" customHeight="true" outlineLevel="0" collapsed="false">
      <c r="A177" s="25" t="s">
        <v>1464</v>
      </c>
      <c r="B177" s="11" t="n">
        <v>25</v>
      </c>
      <c r="C177" s="22" t="n">
        <v>42899</v>
      </c>
      <c r="D177" s="11" t="n">
        <v>297.85</v>
      </c>
      <c r="E177" s="11" t="n">
        <f aca="false">(B177*D177)</f>
        <v>7446.25</v>
      </c>
      <c r="F177" s="22" t="n">
        <v>43535</v>
      </c>
      <c r="G177" s="11" t="n">
        <v>212.85</v>
      </c>
      <c r="H177" s="23" t="n">
        <f aca="false">SUM(B177*G177)</f>
        <v>5321.25</v>
      </c>
      <c r="I177" s="24" t="n">
        <f aca="false">SUM(H177-E177)</f>
        <v>-2125</v>
      </c>
      <c r="J177" s="11" t="str">
        <f aca="false">IF(SUM(+F177-C177)&lt;365,"ST","LT")</f>
        <v>LT</v>
      </c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customFormat="false" ht="15.75" hidden="false" customHeight="true" outlineLevel="0" collapsed="false">
      <c r="A178" s="25" t="s">
        <v>1464</v>
      </c>
      <c r="B178" s="11" t="n">
        <v>12</v>
      </c>
      <c r="C178" s="22" t="n">
        <v>43196</v>
      </c>
      <c r="D178" s="11" t="n">
        <v>0</v>
      </c>
      <c r="E178" s="11" t="n">
        <f aca="false">(B178*D178)</f>
        <v>0</v>
      </c>
      <c r="F178" s="22" t="n">
        <v>43535</v>
      </c>
      <c r="G178" s="11" t="n">
        <v>212.85</v>
      </c>
      <c r="H178" s="23" t="n">
        <f aca="false">SUM(B178*G178)</f>
        <v>2554.2</v>
      </c>
      <c r="I178" s="24" t="n">
        <f aca="false">SUM(H178-E178)</f>
        <v>2554.2</v>
      </c>
      <c r="J178" s="11" t="str">
        <f aca="false">IF(SUM(+F178-C178)&lt;365,"ST","LT")</f>
        <v>ST</v>
      </c>
      <c r="K178" s="25"/>
      <c r="L178" s="25" t="s">
        <v>51</v>
      </c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customFormat="false" ht="15.75" hidden="false" customHeight="true" outlineLevel="0" collapsed="false">
      <c r="A179" s="25" t="s">
        <v>1464</v>
      </c>
      <c r="B179" s="11" t="n">
        <v>10</v>
      </c>
      <c r="C179" s="22" t="n">
        <v>43382</v>
      </c>
      <c r="D179" s="11" t="n">
        <v>194.93</v>
      </c>
      <c r="E179" s="11" t="n">
        <f aca="false">(B179*D179)</f>
        <v>1949.3</v>
      </c>
      <c r="F179" s="22" t="n">
        <v>43535</v>
      </c>
      <c r="G179" s="11" t="n">
        <v>212.85</v>
      </c>
      <c r="H179" s="23" t="n">
        <f aca="false">SUM(B179*G179)</f>
        <v>2128.5</v>
      </c>
      <c r="I179" s="24" t="n">
        <f aca="false">SUM(H179-E179)</f>
        <v>179.2</v>
      </c>
      <c r="J179" s="11" t="str">
        <f aca="false">IF(SUM(+F179-C179)&lt;365,"ST","LT")</f>
        <v>ST</v>
      </c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customFormat="false" ht="15.75" hidden="false" customHeight="true" outlineLevel="0" collapsed="false">
      <c r="A180" s="25" t="s">
        <v>1464</v>
      </c>
      <c r="B180" s="11" t="n">
        <v>3</v>
      </c>
      <c r="C180" s="22" t="n">
        <v>43382</v>
      </c>
      <c r="D180" s="11" t="n">
        <v>194.93</v>
      </c>
      <c r="E180" s="11" t="n">
        <f aca="false">(B180*D180)</f>
        <v>584.79</v>
      </c>
      <c r="F180" s="22"/>
      <c r="G180" s="11"/>
      <c r="H180" s="23" t="n">
        <f aca="false">SUM(B180*G180)</f>
        <v>0</v>
      </c>
      <c r="I180" s="24" t="n">
        <f aca="false">SUM(H180-E180)</f>
        <v>-584.79</v>
      </c>
      <c r="J180" s="11" t="str">
        <f aca="false">IF(SUM(+F180-C180)&lt;365,"ST","LT")</f>
        <v>ST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customFormat="false" ht="15.75" hidden="false" customHeight="true" outlineLevel="0" collapsed="false">
      <c r="A181" s="25" t="s">
        <v>1464</v>
      </c>
      <c r="B181" s="11" t="n">
        <v>25</v>
      </c>
      <c r="C181" s="22" t="n">
        <v>43517</v>
      </c>
      <c r="D181" s="11" t="n">
        <v>174.02</v>
      </c>
      <c r="E181" s="11" t="n">
        <f aca="false">(B181*D181)</f>
        <v>4350.5</v>
      </c>
      <c r="F181" s="22" t="n">
        <v>43620</v>
      </c>
      <c r="G181" s="11" t="n">
        <v>181.42</v>
      </c>
      <c r="H181" s="23" t="n">
        <f aca="false">SUM(B181*G181)</f>
        <v>4535.5</v>
      </c>
      <c r="I181" s="24" t="n">
        <f aca="false">SUM(H181-E181)</f>
        <v>185</v>
      </c>
      <c r="J181" s="11" t="str">
        <f aca="false">IF(SUM(+F181-C181)&lt;365,"ST","LT")</f>
        <v>ST</v>
      </c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customFormat="false" ht="15.75" hidden="false" customHeight="true" outlineLevel="0" collapsed="false">
      <c r="A182" s="25" t="s">
        <v>1464</v>
      </c>
      <c r="B182" s="11" t="n">
        <v>25</v>
      </c>
      <c r="C182" s="22" t="n">
        <v>43517</v>
      </c>
      <c r="D182" s="11" t="n">
        <v>174.02</v>
      </c>
      <c r="E182" s="11" t="n">
        <f aca="false">(B182*D182)</f>
        <v>4350.5</v>
      </c>
      <c r="F182" s="22"/>
      <c r="G182" s="11"/>
      <c r="H182" s="23" t="n">
        <f aca="false">SUM(B182*G182)</f>
        <v>0</v>
      </c>
      <c r="I182" s="24" t="n">
        <f aca="false">SUM(H182-E182)</f>
        <v>-4350.5</v>
      </c>
      <c r="J182" s="11" t="str">
        <f aca="false">IF(SUM(+F182-C182)&lt;365,"ST","LT")</f>
        <v>ST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customFormat="false" ht="15.75" hidden="false" customHeight="true" outlineLevel="0" collapsed="false">
      <c r="A183" s="25" t="s">
        <v>1464</v>
      </c>
      <c r="B183" s="11" t="n">
        <v>47</v>
      </c>
      <c r="C183" s="22" t="n">
        <v>43537</v>
      </c>
      <c r="D183" s="11" t="n">
        <v>177.66</v>
      </c>
      <c r="E183" s="11" t="n">
        <f aca="false">(B183*D183)</f>
        <v>8350.02</v>
      </c>
      <c r="F183" s="22"/>
      <c r="G183" s="11"/>
      <c r="H183" s="23" t="n">
        <f aca="false">SUM(B183*G183)</f>
        <v>0</v>
      </c>
      <c r="I183" s="24" t="n">
        <f aca="false">SUM(H183-E183)</f>
        <v>-8350.02</v>
      </c>
      <c r="J183" s="11" t="str">
        <f aca="false">IF(SUM(+F183-C183)&lt;365,"ST","LT")</f>
        <v>ST</v>
      </c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customFormat="false" ht="15.75" hidden="false" customHeight="true" outlineLevel="0" collapsed="false">
      <c r="A184" s="153" t="s">
        <v>1464</v>
      </c>
      <c r="B184" s="11" t="n">
        <v>50</v>
      </c>
      <c r="C184" s="22" t="n">
        <v>43872</v>
      </c>
      <c r="D184" s="11" t="n">
        <v>132.81</v>
      </c>
      <c r="E184" s="11" t="n">
        <f aca="false">(B184*D184)</f>
        <v>6640.5</v>
      </c>
      <c r="F184" s="22"/>
      <c r="G184" s="11"/>
      <c r="H184" s="23" t="n">
        <f aca="false">SUM(B184*G184)</f>
        <v>0</v>
      </c>
      <c r="I184" s="24" t="n">
        <f aca="false">SUM(H184-E184)</f>
        <v>-6640.5</v>
      </c>
      <c r="J184" s="11" t="str">
        <f aca="false">IF(SUM(+F184-C184)&lt;365,"ST","LT")</f>
        <v>ST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customFormat="false" ht="15.75" hidden="false" customHeight="true" outlineLevel="0" collapsed="false">
      <c r="A185" s="154" t="s">
        <v>1465</v>
      </c>
      <c r="B185" s="11" t="n">
        <v>10</v>
      </c>
      <c r="C185" s="22" t="n">
        <v>43200</v>
      </c>
      <c r="D185" s="11" t="n">
        <v>680</v>
      </c>
      <c r="E185" s="11" t="n">
        <f aca="false">(B185*D185)</f>
        <v>6800</v>
      </c>
      <c r="F185" s="22" t="n">
        <v>43213</v>
      </c>
      <c r="G185" s="11" t="n">
        <v>753.59</v>
      </c>
      <c r="H185" s="23" t="n">
        <f aca="false">SUM(B185*G185)</f>
        <v>7535.9</v>
      </c>
      <c r="I185" s="24" t="n">
        <f aca="false">SUM(H185-E185)</f>
        <v>735.900000000001</v>
      </c>
      <c r="J185" s="11" t="str">
        <f aca="false">IF(SUM(+F185-C185)&lt;365,"ST","LT")</f>
        <v>ST</v>
      </c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customFormat="false" ht="15.75" hidden="false" customHeight="true" outlineLevel="0" collapsed="false">
      <c r="A186" s="25" t="s">
        <v>1466</v>
      </c>
      <c r="B186" s="11" t="n">
        <v>50</v>
      </c>
      <c r="C186" s="22" t="n">
        <v>43047</v>
      </c>
      <c r="D186" s="11" t="n">
        <v>139.08</v>
      </c>
      <c r="E186" s="11" t="n">
        <f aca="false">(B186*D186)</f>
        <v>6954</v>
      </c>
      <c r="F186" s="22" t="n">
        <v>43515</v>
      </c>
      <c r="G186" s="11" t="n">
        <v>106.43</v>
      </c>
      <c r="H186" s="23" t="n">
        <f aca="false">SUM(B186*G186)</f>
        <v>5321.5</v>
      </c>
      <c r="I186" s="24" t="n">
        <f aca="false">SUM(H186-E186)</f>
        <v>-1632.5</v>
      </c>
      <c r="J186" s="11" t="str">
        <f aca="false">IF(SUM(+F186-C186)&lt;365,"ST","LT")</f>
        <v>LT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customFormat="false" ht="15.75" hidden="false" customHeight="true" outlineLevel="0" collapsed="false">
      <c r="A187" s="25" t="s">
        <v>1466</v>
      </c>
      <c r="B187" s="11" t="n">
        <v>50</v>
      </c>
      <c r="C187" s="22" t="n">
        <v>43091</v>
      </c>
      <c r="D187" s="11" t="n">
        <v>122.01</v>
      </c>
      <c r="E187" s="11" t="n">
        <f aca="false">(B187*D187)</f>
        <v>6100.5</v>
      </c>
      <c r="F187" s="22" t="n">
        <v>43517</v>
      </c>
      <c r="G187" s="11" t="n">
        <v>108.9</v>
      </c>
      <c r="H187" s="23" t="n">
        <f aca="false">SUM(B187*G187)</f>
        <v>5445</v>
      </c>
      <c r="I187" s="24" t="n">
        <f aca="false">SUM(H187-E187)</f>
        <v>-655.5</v>
      </c>
      <c r="J187" s="11" t="str">
        <f aca="false">IF(SUM(+F187-C187)&lt;365,"ST","LT")</f>
        <v>LT</v>
      </c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customFormat="false" ht="15.75" hidden="false" customHeight="true" outlineLevel="0" collapsed="false">
      <c r="A188" s="25" t="s">
        <v>403</v>
      </c>
      <c r="B188" s="11" t="n">
        <v>50</v>
      </c>
      <c r="C188" s="22" t="n">
        <v>42037</v>
      </c>
      <c r="D188" s="11" t="n">
        <v>192.81</v>
      </c>
      <c r="E188" s="11" t="n">
        <f aca="false">(B188*D188)</f>
        <v>9640.5</v>
      </c>
      <c r="F188" s="22"/>
      <c r="G188" s="11"/>
      <c r="H188" s="23" t="n">
        <f aca="false">SUM(B188*G188)</f>
        <v>0</v>
      </c>
      <c r="I188" s="24" t="n">
        <f aca="false">SUM(H188-E188)</f>
        <v>-9640.5</v>
      </c>
      <c r="J188" s="11" t="str">
        <f aca="false">IF(SUM(+F188-C188)&lt;365,"ST","LT")</f>
        <v>ST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customFormat="false" ht="15.75" hidden="false" customHeight="true" outlineLevel="0" collapsed="false">
      <c r="A189" s="25" t="s">
        <v>403</v>
      </c>
      <c r="B189" s="11" t="n">
        <v>50</v>
      </c>
      <c r="C189" s="22" t="n">
        <v>43322</v>
      </c>
      <c r="D189" s="11" t="n">
        <v>84.89</v>
      </c>
      <c r="E189" s="11" t="n">
        <f aca="false">(B189*D189)</f>
        <v>4244.5</v>
      </c>
      <c r="F189" s="22"/>
      <c r="G189" s="11"/>
      <c r="H189" s="23" t="n">
        <f aca="false">SUM(B189*G189)</f>
        <v>0</v>
      </c>
      <c r="I189" s="24" t="n">
        <f aca="false">SUM(H189-E189)</f>
        <v>-4244.5</v>
      </c>
      <c r="J189" s="11" t="str">
        <f aca="false">IF(SUM(+F189-C189)&lt;365,"ST","LT")</f>
        <v>ST</v>
      </c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customFormat="false" ht="15.75" hidden="false" customHeight="true" outlineLevel="0" collapsed="false">
      <c r="A190" s="25" t="s">
        <v>409</v>
      </c>
      <c r="B190" s="11" t="n">
        <v>50</v>
      </c>
      <c r="C190" s="22" t="n">
        <v>40231</v>
      </c>
      <c r="D190" s="11" t="n">
        <v>65.48</v>
      </c>
      <c r="E190" s="11" t="n">
        <f aca="false">(B190*D190)</f>
        <v>3274</v>
      </c>
      <c r="F190" s="22"/>
      <c r="G190" s="11"/>
      <c r="H190" s="23" t="n">
        <f aca="false">SUM(B190*G190)</f>
        <v>0</v>
      </c>
      <c r="I190" s="24" t="n">
        <f aca="false">SUM(H190-E190)</f>
        <v>-3274</v>
      </c>
      <c r="J190" s="11" t="str">
        <f aca="false">IF(SUM(+F190-C190)&lt;365,"ST","LT")</f>
        <v>ST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customFormat="false" ht="15.75" hidden="false" customHeight="true" outlineLevel="0" collapsed="false">
      <c r="A191" s="25" t="s">
        <v>409</v>
      </c>
      <c r="B191" s="11" t="n">
        <v>50</v>
      </c>
      <c r="C191" s="22" t="n">
        <v>40605</v>
      </c>
      <c r="D191" s="11" t="n">
        <v>32.61</v>
      </c>
      <c r="E191" s="11" t="n">
        <f aca="false">(B191*D191)</f>
        <v>1630.5</v>
      </c>
      <c r="F191" s="22"/>
      <c r="G191" s="11"/>
      <c r="H191" s="23" t="n">
        <f aca="false">SUM(B191*G191)</f>
        <v>0</v>
      </c>
      <c r="I191" s="24" t="n">
        <f aca="false">SUM(H191-E191)</f>
        <v>-1630.5</v>
      </c>
      <c r="J191" s="11" t="str">
        <f aca="false">IF(SUM(+F191-C191)&lt;365,"ST","LT")</f>
        <v>ST</v>
      </c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customFormat="false" ht="15.75" hidden="false" customHeight="true" outlineLevel="0" collapsed="false">
      <c r="A192" s="25" t="s">
        <v>409</v>
      </c>
      <c r="B192" s="11" t="n">
        <v>100</v>
      </c>
      <c r="C192" s="22" t="n">
        <v>40861</v>
      </c>
      <c r="D192" s="11" t="n">
        <v>13.7</v>
      </c>
      <c r="E192" s="11" t="n">
        <f aca="false">(B192*D192)</f>
        <v>1370</v>
      </c>
      <c r="F192" s="22"/>
      <c r="G192" s="11"/>
      <c r="H192" s="23" t="n">
        <f aca="false">SUM(B192*G192)</f>
        <v>0</v>
      </c>
      <c r="I192" s="24" t="n">
        <f aca="false">SUM(H192-E192)</f>
        <v>-1370</v>
      </c>
      <c r="J192" s="11" t="str">
        <f aca="false">IF(SUM(+F192-C192)&lt;365,"ST","LT")</f>
        <v>ST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customFormat="false" ht="15.75" hidden="false" customHeight="true" outlineLevel="0" collapsed="false">
      <c r="A193" s="19" t="s">
        <v>411</v>
      </c>
      <c r="B193" s="11" t="n">
        <v>25</v>
      </c>
      <c r="C193" s="22" t="n">
        <v>43627</v>
      </c>
      <c r="D193" s="11" t="n">
        <v>93.93</v>
      </c>
      <c r="E193" s="11" t="n">
        <f aca="false">(B193*D193)</f>
        <v>2348.25</v>
      </c>
      <c r="F193" s="22"/>
      <c r="G193" s="11"/>
      <c r="H193" s="23" t="n">
        <f aca="false">SUM(B193*G193)</f>
        <v>0</v>
      </c>
      <c r="I193" s="24" t="n">
        <f aca="false">SUM(H193-E193)</f>
        <v>-2348.25</v>
      </c>
      <c r="J193" s="11" t="str">
        <f aca="false">IF(SUM(+F193-C193)&lt;365,"ST","LT")</f>
        <v>ST</v>
      </c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customFormat="false" ht="15.75" hidden="false" customHeight="true" outlineLevel="0" collapsed="false">
      <c r="A194" s="25" t="s">
        <v>1422</v>
      </c>
      <c r="B194" s="11" t="n">
        <v>10</v>
      </c>
      <c r="C194" s="22" t="n">
        <v>34834</v>
      </c>
      <c r="D194" s="11" t="n">
        <v>150</v>
      </c>
      <c r="E194" s="11" t="n">
        <f aca="false">(B194*D194)</f>
        <v>1500</v>
      </c>
      <c r="F194" s="22" t="n">
        <v>43217</v>
      </c>
      <c r="G194" s="11" t="n">
        <v>992.48</v>
      </c>
      <c r="H194" s="23" t="n">
        <f aca="false">SUM(B194*G194)</f>
        <v>9924.8</v>
      </c>
      <c r="I194" s="24" t="n">
        <f aca="false">SUM(H194-E194)</f>
        <v>8424.8</v>
      </c>
      <c r="J194" s="11" t="str">
        <f aca="false">IF(SUM(+F194-C194)&lt;365,"ST","LT")</f>
        <v>LT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customFormat="false" ht="15.75" hidden="false" customHeight="true" outlineLevel="0" collapsed="false">
      <c r="A195" s="25" t="s">
        <v>1422</v>
      </c>
      <c r="B195" s="11" t="n">
        <v>5</v>
      </c>
      <c r="C195" s="22" t="n">
        <v>34834</v>
      </c>
      <c r="D195" s="11" t="n">
        <v>150</v>
      </c>
      <c r="E195" s="11" t="n">
        <f aca="false">(B195*D195)</f>
        <v>750</v>
      </c>
      <c r="F195" s="22" t="n">
        <v>43234</v>
      </c>
      <c r="G195" s="11" t="n">
        <v>975.15</v>
      </c>
      <c r="H195" s="23" t="n">
        <f aca="false">SUM(B195*G195)</f>
        <v>4875.75</v>
      </c>
      <c r="I195" s="24" t="n">
        <f aca="false">SUM(H195-E195)</f>
        <v>4125.75</v>
      </c>
      <c r="J195" s="11" t="str">
        <f aca="false">IF(SUM(+F195-C195)&lt;365,"ST","LT")</f>
        <v>LT</v>
      </c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customFormat="false" ht="15.75" hidden="false" customHeight="true" outlineLevel="0" collapsed="false">
      <c r="A196" s="25" t="s">
        <v>1422</v>
      </c>
      <c r="B196" s="11" t="n">
        <v>10</v>
      </c>
      <c r="C196" s="22" t="n">
        <v>34834</v>
      </c>
      <c r="D196" s="11" t="n">
        <v>150</v>
      </c>
      <c r="E196" s="11" t="n">
        <f aca="false">(B196*D196)</f>
        <v>1500</v>
      </c>
      <c r="F196" s="22" t="n">
        <v>43263</v>
      </c>
      <c r="G196" s="11" t="n">
        <v>984.85</v>
      </c>
      <c r="H196" s="23" t="n">
        <f aca="false">SUM(B196*G196)</f>
        <v>9848.5</v>
      </c>
      <c r="I196" s="24" t="n">
        <f aca="false">SUM(H196-E196)</f>
        <v>8348.5</v>
      </c>
      <c r="J196" s="11" t="str">
        <f aca="false">IF(SUM(+F196-C196)&lt;365,"ST","LT")</f>
        <v>LT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customFormat="false" ht="15.75" hidden="false" customHeight="true" outlineLevel="0" collapsed="false">
      <c r="A197" s="25" t="s">
        <v>1422</v>
      </c>
      <c r="B197" s="11" t="n">
        <v>10</v>
      </c>
      <c r="C197" s="22" t="n">
        <v>34834</v>
      </c>
      <c r="D197" s="11" t="n">
        <v>150</v>
      </c>
      <c r="E197" s="11" t="n">
        <f aca="false">(B197*D197)</f>
        <v>1500</v>
      </c>
      <c r="F197" s="22" t="n">
        <v>43269</v>
      </c>
      <c r="G197" s="11" t="n">
        <v>1006.88</v>
      </c>
      <c r="H197" s="23" t="n">
        <f aca="false">SUM(B197*G197)</f>
        <v>10068.8</v>
      </c>
      <c r="I197" s="24" t="n">
        <f aca="false">SUM(H197-E197)</f>
        <v>8568.8</v>
      </c>
      <c r="J197" s="11" t="str">
        <f aca="false">IF(SUM(+F197-C197)&lt;365,"ST","LT")</f>
        <v>LT</v>
      </c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customFormat="false" ht="15.75" hidden="false" customHeight="true" outlineLevel="0" collapsed="false">
      <c r="A198" s="25" t="s">
        <v>1422</v>
      </c>
      <c r="B198" s="11" t="n">
        <v>5</v>
      </c>
      <c r="C198" s="22" t="n">
        <v>34834</v>
      </c>
      <c r="D198" s="11" t="n">
        <v>150</v>
      </c>
      <c r="E198" s="11" t="n">
        <f aca="false">(B198*D198)</f>
        <v>750</v>
      </c>
      <c r="F198" s="22" t="n">
        <v>43285</v>
      </c>
      <c r="G198" s="11" t="n">
        <v>979.41</v>
      </c>
      <c r="H198" s="23" t="n">
        <f aca="false">SUM(B198*G198)</f>
        <v>4897.05</v>
      </c>
      <c r="I198" s="24" t="n">
        <f aca="false">SUM(H198-E198)</f>
        <v>4147.05</v>
      </c>
      <c r="J198" s="11" t="str">
        <f aca="false">IF(SUM(+F198-C198)&lt;365,"ST","LT")</f>
        <v>LT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customFormat="false" ht="15.75" hidden="false" customHeight="true" outlineLevel="0" collapsed="false">
      <c r="A199" s="25" t="s">
        <v>1422</v>
      </c>
      <c r="B199" s="11" t="n">
        <v>5</v>
      </c>
      <c r="C199" s="22" t="n">
        <v>34834</v>
      </c>
      <c r="D199" s="11" t="n">
        <v>150</v>
      </c>
      <c r="E199" s="11" t="n">
        <f aca="false">(B199*D199)</f>
        <v>750</v>
      </c>
      <c r="F199" s="22" t="n">
        <v>43291</v>
      </c>
      <c r="G199" s="11" t="n">
        <v>1010.15</v>
      </c>
      <c r="H199" s="23" t="n">
        <f aca="false">SUM(B199*G199)</f>
        <v>5050.75</v>
      </c>
      <c r="I199" s="24" t="n">
        <f aca="false">SUM(H199-E199)</f>
        <v>4300.75</v>
      </c>
      <c r="J199" s="11" t="str">
        <f aca="false">IF(SUM(+F199-C199)&lt;365,"ST","LT")</f>
        <v>LT</v>
      </c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customFormat="false" ht="15.75" hidden="false" customHeight="true" outlineLevel="0" collapsed="false">
      <c r="A200" s="25" t="s">
        <v>1422</v>
      </c>
      <c r="B200" s="11" t="n">
        <v>5</v>
      </c>
      <c r="C200" s="22" t="n">
        <v>34834</v>
      </c>
      <c r="D200" s="11" t="n">
        <v>150</v>
      </c>
      <c r="E200" s="11" t="n">
        <f aca="false">(B200*D200)</f>
        <v>750</v>
      </c>
      <c r="F200" s="22" t="n">
        <v>43292</v>
      </c>
      <c r="G200" s="11" t="n">
        <v>1023.86</v>
      </c>
      <c r="H200" s="23" t="n">
        <f aca="false">SUM(B200*G200)</f>
        <v>5119.3</v>
      </c>
      <c r="I200" s="24" t="n">
        <f aca="false">SUM(H200-E200)</f>
        <v>4369.3</v>
      </c>
      <c r="J200" s="11" t="str">
        <f aca="false">IF(SUM(+F200-C200)&lt;365,"ST","LT")</f>
        <v>LT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customFormat="false" ht="15.75" hidden="false" customHeight="true" outlineLevel="0" collapsed="false">
      <c r="A201" s="25" t="s">
        <v>1422</v>
      </c>
      <c r="B201" s="11" t="n">
        <v>5</v>
      </c>
      <c r="C201" s="22" t="n">
        <v>34834</v>
      </c>
      <c r="D201" s="11" t="n">
        <v>150</v>
      </c>
      <c r="E201" s="11" t="n">
        <f aca="false">(B201*D201)</f>
        <v>750</v>
      </c>
      <c r="F201" s="22" t="n">
        <v>43298</v>
      </c>
      <c r="G201" s="11" t="n">
        <v>1077.52</v>
      </c>
      <c r="H201" s="23" t="n">
        <f aca="false">SUM(B201*G201)</f>
        <v>5387.6</v>
      </c>
      <c r="I201" s="24" t="n">
        <f aca="false">SUM(H201-E201)</f>
        <v>4637.6</v>
      </c>
      <c r="J201" s="11" t="str">
        <f aca="false">IF(SUM(+F201-C201)&lt;365,"ST","LT")</f>
        <v>LT</v>
      </c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customFormat="false" ht="15.75" hidden="false" customHeight="true" outlineLevel="0" collapsed="false">
      <c r="A202" s="25" t="s">
        <v>1422</v>
      </c>
      <c r="B202" s="11" t="n">
        <v>5</v>
      </c>
      <c r="C202" s="22" t="n">
        <v>34834</v>
      </c>
      <c r="D202" s="11" t="n">
        <v>150</v>
      </c>
      <c r="E202" s="11" t="n">
        <f aca="false">(B202*D202)</f>
        <v>750</v>
      </c>
      <c r="F202" s="22" t="n">
        <v>43312</v>
      </c>
      <c r="G202" s="11" t="n">
        <v>1163.3</v>
      </c>
      <c r="H202" s="23" t="n">
        <f aca="false">SUM(B202*G202)</f>
        <v>5816.5</v>
      </c>
      <c r="I202" s="24" t="n">
        <f aca="false">SUM(H202-E202)</f>
        <v>5066.5</v>
      </c>
      <c r="J202" s="11" t="str">
        <f aca="false">IF(SUM(+F202-C202)&lt;365,"ST","LT")</f>
        <v>LT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customFormat="false" ht="15.75" hidden="false" customHeight="true" outlineLevel="0" collapsed="false">
      <c r="A203" s="25" t="s">
        <v>1422</v>
      </c>
      <c r="B203" s="11" t="n">
        <v>5</v>
      </c>
      <c r="C203" s="22" t="n">
        <v>34834</v>
      </c>
      <c r="D203" s="11" t="n">
        <v>150</v>
      </c>
      <c r="E203" s="11" t="n">
        <f aca="false">(B203*D203)</f>
        <v>750</v>
      </c>
      <c r="F203" s="22" t="n">
        <v>43320</v>
      </c>
      <c r="G203" s="11" t="n">
        <v>1194.14</v>
      </c>
      <c r="H203" s="23" t="n">
        <f aca="false">SUM(B203*G203)</f>
        <v>5970.7</v>
      </c>
      <c r="I203" s="24" t="n">
        <f aca="false">SUM(H203-E203)</f>
        <v>5220.7</v>
      </c>
      <c r="J203" s="11" t="str">
        <f aca="false">IF(SUM(+F203-C203)&lt;365,"ST","LT")</f>
        <v>LT</v>
      </c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customFormat="false" ht="15.75" hidden="false" customHeight="true" outlineLevel="0" collapsed="false">
      <c r="A204" s="25" t="s">
        <v>1422</v>
      </c>
      <c r="B204" s="11" t="n">
        <v>5</v>
      </c>
      <c r="C204" s="22" t="n">
        <v>34834</v>
      </c>
      <c r="D204" s="11" t="n">
        <v>150</v>
      </c>
      <c r="E204" s="11" t="n">
        <f aca="false">(B204*D204)</f>
        <v>750</v>
      </c>
      <c r="F204" s="22" t="n">
        <v>43326</v>
      </c>
      <c r="G204" s="11" t="n">
        <v>1197.95</v>
      </c>
      <c r="H204" s="23" t="n">
        <f aca="false">SUM(B204*G204)</f>
        <v>5989.75</v>
      </c>
      <c r="I204" s="24" t="n">
        <f aca="false">SUM(H204-E204)</f>
        <v>5239.75</v>
      </c>
      <c r="J204" s="11" t="str">
        <f aca="false">IF(SUM(+F204-C204)&lt;365,"ST","LT")</f>
        <v>LT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customFormat="false" ht="15.75" hidden="false" customHeight="true" outlineLevel="0" collapsed="false">
      <c r="A205" s="25" t="s">
        <v>1422</v>
      </c>
      <c r="B205" s="11" t="n">
        <v>5</v>
      </c>
      <c r="C205" s="22" t="n">
        <v>34834</v>
      </c>
      <c r="D205" s="11" t="n">
        <v>150</v>
      </c>
      <c r="E205" s="11" t="n">
        <f aca="false">(B205*D205)</f>
        <v>750</v>
      </c>
      <c r="F205" s="22" t="n">
        <v>43333</v>
      </c>
      <c r="G205" s="11" t="n">
        <v>1236.51</v>
      </c>
      <c r="H205" s="23" t="n">
        <f aca="false">SUM(B205*G205)</f>
        <v>6182.55</v>
      </c>
      <c r="I205" s="24" t="n">
        <f aca="false">SUM(H205-E205)</f>
        <v>5432.55</v>
      </c>
      <c r="J205" s="11" t="str">
        <f aca="false">IF(SUM(+F205-C205)&lt;365,"ST","LT")</f>
        <v>LT</v>
      </c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customFormat="false" ht="15.75" hidden="false" customHeight="true" outlineLevel="0" collapsed="false">
      <c r="A206" s="25" t="s">
        <v>1422</v>
      </c>
      <c r="B206" s="11" t="n">
        <v>10</v>
      </c>
      <c r="C206" s="22" t="n">
        <v>34834</v>
      </c>
      <c r="D206" s="11" t="n">
        <v>150</v>
      </c>
      <c r="E206" s="11" t="n">
        <f aca="false">(B206*D206)</f>
        <v>1500</v>
      </c>
      <c r="F206" s="22" t="n">
        <v>43340</v>
      </c>
      <c r="G206" s="11" t="n">
        <v>1291.95</v>
      </c>
      <c r="H206" s="23" t="n">
        <f aca="false">SUM(B206*G206)</f>
        <v>12919.5</v>
      </c>
      <c r="I206" s="24" t="n">
        <f aca="false">SUM(H206-E206)</f>
        <v>11419.5</v>
      </c>
      <c r="J206" s="11" t="str">
        <f aca="false">IF(SUM(+F206-C206)&lt;365,"ST","LT")</f>
        <v>LT</v>
      </c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customFormat="false" ht="15.75" hidden="false" customHeight="true" outlineLevel="0" collapsed="false">
      <c r="A207" s="25" t="s">
        <v>1422</v>
      </c>
      <c r="B207" s="11" t="n">
        <v>5</v>
      </c>
      <c r="C207" s="22" t="n">
        <v>34834</v>
      </c>
      <c r="D207" s="11" t="n">
        <v>150</v>
      </c>
      <c r="E207" s="11" t="n">
        <f aca="false">(B207*D207)</f>
        <v>750</v>
      </c>
      <c r="F207" s="22" t="n">
        <v>43371</v>
      </c>
      <c r="G207" s="11" t="n">
        <v>1251.86</v>
      </c>
      <c r="H207" s="23" t="n">
        <f aca="false">SUM(B207*G207)</f>
        <v>6259.3</v>
      </c>
      <c r="I207" s="24" t="n">
        <f aca="false">SUM(H207-E207)</f>
        <v>5509.3</v>
      </c>
      <c r="J207" s="11" t="str">
        <f aca="false">IF(SUM(+F207-C207)&lt;365,"ST","LT")</f>
        <v>LT</v>
      </c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customFormat="false" ht="15.75" hidden="false" customHeight="true" outlineLevel="0" collapsed="false">
      <c r="A208" s="25" t="s">
        <v>1422</v>
      </c>
      <c r="B208" s="11" t="n">
        <v>5</v>
      </c>
      <c r="C208" s="22" t="n">
        <v>34834</v>
      </c>
      <c r="D208" s="11" t="n">
        <v>150</v>
      </c>
      <c r="E208" s="11" t="n">
        <f aca="false">(B208*D208)</f>
        <v>750</v>
      </c>
      <c r="F208" s="22" t="n">
        <v>43445</v>
      </c>
      <c r="G208" s="11" t="n">
        <v>1084.2</v>
      </c>
      <c r="H208" s="23" t="n">
        <f aca="false">SUM(B208*G208)</f>
        <v>5421</v>
      </c>
      <c r="I208" s="24" t="n">
        <f aca="false">SUM(H208-E208)</f>
        <v>4671</v>
      </c>
      <c r="J208" s="11" t="str">
        <f aca="false">IF(SUM(+F208-C208)&lt;365,"ST","LT")</f>
        <v>LT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customFormat="false" ht="15.75" hidden="false" customHeight="true" outlineLevel="0" collapsed="false">
      <c r="A209" s="25" t="s">
        <v>1422</v>
      </c>
      <c r="B209" s="11" t="n">
        <v>5</v>
      </c>
      <c r="C209" s="22" t="n">
        <v>34834</v>
      </c>
      <c r="D209" s="11" t="n">
        <v>150</v>
      </c>
      <c r="E209" s="11" t="n">
        <f aca="false">(B209*D209)</f>
        <v>750</v>
      </c>
      <c r="F209" s="22" t="n">
        <v>43483</v>
      </c>
      <c r="G209" s="11" t="n">
        <v>1173.05</v>
      </c>
      <c r="H209" s="23" t="n">
        <f aca="false">SUM(B209*G209)</f>
        <v>5865.25</v>
      </c>
      <c r="I209" s="24" t="n">
        <f aca="false">SUM(H209-E209)</f>
        <v>5115.25</v>
      </c>
      <c r="J209" s="11" t="str">
        <f aca="false">IF(SUM(+F209-C209)&lt;365,"ST","LT")</f>
        <v>LT</v>
      </c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customFormat="false" ht="15.75" hidden="false" customHeight="true" outlineLevel="0" collapsed="false">
      <c r="A210" s="25" t="s">
        <v>1422</v>
      </c>
      <c r="B210" s="11" t="n">
        <v>5</v>
      </c>
      <c r="C210" s="22" t="n">
        <v>34834</v>
      </c>
      <c r="D210" s="11" t="n">
        <v>150</v>
      </c>
      <c r="E210" s="11" t="n">
        <f aca="false">(B210*D210)</f>
        <v>750</v>
      </c>
      <c r="F210" s="22" t="n">
        <v>43486</v>
      </c>
      <c r="G210" s="11" t="n">
        <v>1222.16</v>
      </c>
      <c r="H210" s="23" t="n">
        <f aca="false">SUM(B210*G210)</f>
        <v>6110.8</v>
      </c>
      <c r="I210" s="24" t="n">
        <f aca="false">SUM(H210-E210)</f>
        <v>5360.8</v>
      </c>
      <c r="J210" s="11" t="str">
        <f aca="false">IF(SUM(+F210-C210)&lt;365,"ST","LT")</f>
        <v>LT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customFormat="false" ht="15.75" hidden="false" customHeight="true" outlineLevel="0" collapsed="false">
      <c r="A211" s="25" t="s">
        <v>1422</v>
      </c>
      <c r="B211" s="11" t="n">
        <v>10</v>
      </c>
      <c r="C211" s="22" t="n">
        <v>34834</v>
      </c>
      <c r="D211" s="11" t="n">
        <v>150</v>
      </c>
      <c r="E211" s="11" t="n">
        <f aca="false">(B211*D211)</f>
        <v>1500</v>
      </c>
      <c r="F211" s="22" t="n">
        <v>43502</v>
      </c>
      <c r="G211" s="11" t="n">
        <v>1293.44</v>
      </c>
      <c r="H211" s="23" t="n">
        <f aca="false">SUM(B211*G211)</f>
        <v>12934.4</v>
      </c>
      <c r="I211" s="24" t="n">
        <f aca="false">SUM(H211-E211)</f>
        <v>11434.4</v>
      </c>
      <c r="J211" s="11" t="str">
        <f aca="false">IF(SUM(+F211-C211)&lt;365,"ST","LT")</f>
        <v>LT</v>
      </c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customFormat="false" ht="15.75" hidden="false" customHeight="true" outlineLevel="0" collapsed="false">
      <c r="A212" s="25" t="s">
        <v>1422</v>
      </c>
      <c r="B212" s="11" t="n">
        <v>5</v>
      </c>
      <c r="C212" s="22" t="n">
        <v>34834</v>
      </c>
      <c r="D212" s="11" t="n">
        <v>150</v>
      </c>
      <c r="E212" s="11" t="n">
        <f aca="false">(B212*D212)</f>
        <v>750</v>
      </c>
      <c r="F212" s="22" t="n">
        <v>43536</v>
      </c>
      <c r="G212" s="11" t="n">
        <v>1311.75</v>
      </c>
      <c r="H212" s="23" t="n">
        <f aca="false">SUM(B212*G212)</f>
        <v>6558.75</v>
      </c>
      <c r="I212" s="24" t="n">
        <f aca="false">SUM(H212-E212)</f>
        <v>5808.75</v>
      </c>
      <c r="J212" s="11" t="str">
        <f aca="false">IF(SUM(+F212-C212)&lt;365,"ST","LT")</f>
        <v>LT</v>
      </c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customFormat="false" ht="15.75" hidden="false" customHeight="true" outlineLevel="0" collapsed="false">
      <c r="A213" s="25" t="s">
        <v>1422</v>
      </c>
      <c r="B213" s="11" t="n">
        <v>5</v>
      </c>
      <c r="C213" s="22" t="n">
        <v>34834</v>
      </c>
      <c r="D213" s="11" t="n">
        <v>150</v>
      </c>
      <c r="E213" s="11" t="n">
        <f aca="false">(B213*D213)</f>
        <v>750</v>
      </c>
      <c r="F213" s="22" t="n">
        <v>43551</v>
      </c>
      <c r="G213" s="11" t="n">
        <v>1353.48</v>
      </c>
      <c r="H213" s="23" t="n">
        <f aca="false">SUM(B213*G213)</f>
        <v>6767.4</v>
      </c>
      <c r="I213" s="24" t="n">
        <f aca="false">SUM(H213-E213)</f>
        <v>6017.4</v>
      </c>
      <c r="J213" s="11" t="str">
        <f aca="false">IF(SUM(+F213-C213)&lt;365,"ST","LT")</f>
        <v>LT</v>
      </c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customFormat="false" ht="15.75" hidden="false" customHeight="true" outlineLevel="0" collapsed="false">
      <c r="A214" s="25" t="s">
        <v>1422</v>
      </c>
      <c r="B214" s="11" t="n">
        <v>5</v>
      </c>
      <c r="C214" s="22" t="n">
        <v>34834</v>
      </c>
      <c r="D214" s="11" t="n">
        <v>150</v>
      </c>
      <c r="E214" s="11" t="n">
        <f aca="false">(B214*D214)</f>
        <v>750</v>
      </c>
      <c r="F214" s="22" t="n">
        <v>43573</v>
      </c>
      <c r="G214" s="11" t="n">
        <v>1370.31</v>
      </c>
      <c r="H214" s="23" t="n">
        <f aca="false">SUM(B214*G214)</f>
        <v>6851.55</v>
      </c>
      <c r="I214" s="24" t="n">
        <f aca="false">SUM(H214-E214)</f>
        <v>6101.55</v>
      </c>
      <c r="J214" s="11" t="str">
        <f aca="false">IF(SUM(+F214-C214)&lt;365,"ST","LT")</f>
        <v>LT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customFormat="false" ht="15.75" hidden="false" customHeight="true" outlineLevel="0" collapsed="false">
      <c r="A215" s="25" t="s">
        <v>1422</v>
      </c>
      <c r="B215" s="11" t="n">
        <v>5</v>
      </c>
      <c r="C215" s="22" t="n">
        <v>34834</v>
      </c>
      <c r="D215" s="11" t="n">
        <v>150</v>
      </c>
      <c r="E215" s="11" t="n">
        <f aca="false">(B215*D215)</f>
        <v>750</v>
      </c>
      <c r="F215" s="22" t="n">
        <v>43585</v>
      </c>
      <c r="G215" s="11" t="n">
        <v>1376.1</v>
      </c>
      <c r="H215" s="23" t="n">
        <f aca="false">SUM(B215*G215)</f>
        <v>6880.5</v>
      </c>
      <c r="I215" s="24" t="n">
        <f aca="false">SUM(H215-E215)</f>
        <v>6130.5</v>
      </c>
      <c r="J215" s="11" t="str">
        <f aca="false">IF(SUM(+F215-C215)&lt;365,"ST","LT")</f>
        <v>LT</v>
      </c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customFormat="false" ht="15.75" hidden="false" customHeight="true" outlineLevel="0" collapsed="false">
      <c r="A216" s="25" t="s">
        <v>1422</v>
      </c>
      <c r="B216" s="11" t="n">
        <v>5</v>
      </c>
      <c r="C216" s="22" t="n">
        <v>34834</v>
      </c>
      <c r="D216" s="11" t="n">
        <v>150</v>
      </c>
      <c r="E216" s="11" t="n">
        <f aca="false">(B216*D216)</f>
        <v>750</v>
      </c>
      <c r="F216" s="22" t="n">
        <v>43605</v>
      </c>
      <c r="G216" s="11" t="n">
        <v>1300.41</v>
      </c>
      <c r="H216" s="23" t="n">
        <f aca="false">SUM(B216*G216)</f>
        <v>6502.05</v>
      </c>
      <c r="I216" s="24" t="n">
        <f aca="false">SUM(H216-E216)</f>
        <v>5752.05</v>
      </c>
      <c r="J216" s="11" t="str">
        <f aca="false">IF(SUM(+F216-C216)&lt;365,"ST","LT")</f>
        <v>LT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customFormat="false" ht="15.75" hidden="false" customHeight="true" outlineLevel="0" collapsed="false">
      <c r="A217" s="25" t="s">
        <v>1422</v>
      </c>
      <c r="B217" s="11" t="n">
        <v>5</v>
      </c>
      <c r="C217" s="22" t="n">
        <v>34834</v>
      </c>
      <c r="D217" s="11" t="n">
        <v>150</v>
      </c>
      <c r="E217" s="11" t="n">
        <f aca="false">(B217*D217)</f>
        <v>750</v>
      </c>
      <c r="F217" s="22" t="n">
        <v>43606</v>
      </c>
      <c r="G217" s="11" t="n">
        <v>1350.36</v>
      </c>
      <c r="H217" s="23" t="n">
        <f aca="false">SUM(B217*G217)</f>
        <v>6751.8</v>
      </c>
      <c r="I217" s="24" t="n">
        <f aca="false">SUM(H217-E217)</f>
        <v>6001.8</v>
      </c>
      <c r="J217" s="11" t="str">
        <f aca="false">IF(SUM(+F217-C217)&lt;365,"ST","LT")</f>
        <v>LT</v>
      </c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customFormat="false" ht="15.75" hidden="false" customHeight="true" outlineLevel="0" collapsed="false">
      <c r="A218" s="25" t="s">
        <v>1422</v>
      </c>
      <c r="B218" s="11" t="n">
        <v>10</v>
      </c>
      <c r="C218" s="22" t="n">
        <v>34834</v>
      </c>
      <c r="D218" s="11" t="n">
        <v>150</v>
      </c>
      <c r="E218" s="11" t="n">
        <f aca="false">(B218*D218)</f>
        <v>1500</v>
      </c>
      <c r="F218" s="22" t="n">
        <v>43619</v>
      </c>
      <c r="G218" s="11" t="n">
        <v>1340.46</v>
      </c>
      <c r="H218" s="23" t="n">
        <f aca="false">SUM(B218*G218)</f>
        <v>13404.6</v>
      </c>
      <c r="I218" s="24" t="n">
        <f aca="false">SUM(H218-E218)</f>
        <v>11904.6</v>
      </c>
      <c r="J218" s="11" t="str">
        <f aca="false">IF(SUM(+F218-C218)&lt;365,"ST","LT")</f>
        <v>LT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customFormat="false" ht="15.75" hidden="false" customHeight="true" outlineLevel="0" collapsed="false">
      <c r="A219" s="25" t="s">
        <v>1422</v>
      </c>
      <c r="B219" s="11" t="n">
        <v>5</v>
      </c>
      <c r="C219" s="22" t="n">
        <v>34834</v>
      </c>
      <c r="D219" s="11" t="n">
        <v>150</v>
      </c>
      <c r="E219" s="11" t="n">
        <f aca="false">(B219*D219)</f>
        <v>750</v>
      </c>
      <c r="F219" s="22" t="n">
        <v>43686</v>
      </c>
      <c r="G219" s="11" t="n">
        <v>1158.3</v>
      </c>
      <c r="H219" s="23" t="n">
        <f aca="false">SUM(B219*G219)</f>
        <v>5791.5</v>
      </c>
      <c r="I219" s="24" t="n">
        <f aca="false">SUM(H219-E219)</f>
        <v>5041.5</v>
      </c>
      <c r="J219" s="11" t="str">
        <f aca="false">IF(SUM(+F219-C219)&lt;365,"ST","LT")</f>
        <v>LT</v>
      </c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customFormat="false" ht="15.75" hidden="false" customHeight="true" outlineLevel="0" collapsed="false">
      <c r="A220" s="25" t="s">
        <v>1422</v>
      </c>
      <c r="B220" s="11" t="n">
        <v>10</v>
      </c>
      <c r="C220" s="22" t="n">
        <v>34834</v>
      </c>
      <c r="D220" s="11" t="n">
        <v>150</v>
      </c>
      <c r="E220" s="11" t="n">
        <f aca="false">(B220*D220)</f>
        <v>1500</v>
      </c>
      <c r="F220" s="22" t="n">
        <v>43690</v>
      </c>
      <c r="G220" s="11" t="n">
        <v>1245.2</v>
      </c>
      <c r="H220" s="23" t="n">
        <f aca="false">SUM(B220*G220)</f>
        <v>12452</v>
      </c>
      <c r="I220" s="24" t="n">
        <f aca="false">SUM(H220-E220)</f>
        <v>10952</v>
      </c>
      <c r="J220" s="11" t="str">
        <f aca="false">IF(SUM(+F220-C220)&lt;365,"ST","LT")</f>
        <v>LT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customFormat="false" ht="15.75" hidden="false" customHeight="true" outlineLevel="0" collapsed="false">
      <c r="A221" s="25" t="s">
        <v>1422</v>
      </c>
      <c r="B221" s="11" t="n">
        <v>5</v>
      </c>
      <c r="C221" s="22" t="n">
        <v>34834</v>
      </c>
      <c r="D221" s="11" t="n">
        <v>150</v>
      </c>
      <c r="E221" s="11" t="n">
        <f aca="false">(B221*D221)</f>
        <v>750</v>
      </c>
      <c r="F221" s="22" t="n">
        <v>43693</v>
      </c>
      <c r="G221" s="11" t="n">
        <v>1268.19</v>
      </c>
      <c r="H221" s="23" t="n">
        <f aca="false">SUM(B221*G221)</f>
        <v>6340.95</v>
      </c>
      <c r="I221" s="24" t="n">
        <f aca="false">SUM(H221-E221)</f>
        <v>5590.95</v>
      </c>
      <c r="J221" s="11" t="str">
        <f aca="false">IF(SUM(+F221-C221)&lt;365,"ST","LT")</f>
        <v>LT</v>
      </c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customFormat="false" ht="15.75" hidden="false" customHeight="true" outlineLevel="0" collapsed="false">
      <c r="A222" s="25" t="s">
        <v>1422</v>
      </c>
      <c r="B222" s="11" t="n">
        <v>10</v>
      </c>
      <c r="C222" s="22" t="n">
        <v>34834</v>
      </c>
      <c r="D222" s="11" t="n">
        <v>150</v>
      </c>
      <c r="E222" s="11" t="n">
        <f aca="false">(B222*D222)</f>
        <v>1500</v>
      </c>
      <c r="F222" s="22" t="n">
        <v>43732</v>
      </c>
      <c r="G222" s="11" t="n">
        <v>1276.56</v>
      </c>
      <c r="H222" s="23" t="n">
        <f aca="false">SUM(B222*G222)</f>
        <v>12765.6</v>
      </c>
      <c r="I222" s="24" t="n">
        <f aca="false">SUM(H222-E222)</f>
        <v>11265.6</v>
      </c>
      <c r="J222" s="11" t="str">
        <f aca="false">IF(SUM(+F222-C222)&lt;365,"ST","LT")</f>
        <v>LT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customFormat="false" ht="15.75" hidden="false" customHeight="true" outlineLevel="0" collapsed="false">
      <c r="A223" s="25" t="s">
        <v>1422</v>
      </c>
      <c r="B223" s="11" t="n">
        <v>5</v>
      </c>
      <c r="C223" s="22" t="n">
        <v>34834</v>
      </c>
      <c r="D223" s="11" t="n">
        <v>150</v>
      </c>
      <c r="E223" s="11" t="n">
        <f aca="false">(B223*D223)</f>
        <v>750</v>
      </c>
      <c r="F223" s="22" t="n">
        <v>43734</v>
      </c>
      <c r="G223" s="11" t="n">
        <v>1283.04</v>
      </c>
      <c r="H223" s="23" t="n">
        <f aca="false">SUM(B223*G223)</f>
        <v>6415.2</v>
      </c>
      <c r="I223" s="24" t="n">
        <f aca="false">SUM(H223-E223)</f>
        <v>5665.2</v>
      </c>
      <c r="J223" s="11" t="str">
        <f aca="false">IF(SUM(+F223-C223)&lt;365,"ST","LT")</f>
        <v>LT</v>
      </c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customFormat="false" ht="15.75" hidden="false" customHeight="true" outlineLevel="0" collapsed="false">
      <c r="A224" s="25" t="s">
        <v>1422</v>
      </c>
      <c r="B224" s="11" t="n">
        <v>5</v>
      </c>
      <c r="C224" s="22" t="n">
        <v>34834</v>
      </c>
      <c r="D224" s="11" t="n">
        <v>150</v>
      </c>
      <c r="E224" s="11" t="n">
        <f aca="false">(B224*D224)</f>
        <v>750</v>
      </c>
      <c r="F224" s="22" t="n">
        <v>43739</v>
      </c>
      <c r="G224" s="11" t="n">
        <v>1324.62</v>
      </c>
      <c r="H224" s="23" t="n">
        <f aca="false">SUM(B224*G224)</f>
        <v>6623.1</v>
      </c>
      <c r="I224" s="24" t="n">
        <f aca="false">SUM(H224-E224)</f>
        <v>5873.1</v>
      </c>
      <c r="J224" s="11" t="str">
        <f aca="false">IF(SUM(+F224-C224)&lt;365,"ST","LT")</f>
        <v>LT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customFormat="false" ht="15.75" hidden="false" customHeight="true" outlineLevel="0" collapsed="false">
      <c r="A225" s="25" t="s">
        <v>1422</v>
      </c>
      <c r="B225" s="11" t="n">
        <v>5</v>
      </c>
      <c r="C225" s="22" t="n">
        <v>34834</v>
      </c>
      <c r="D225" s="11" t="n">
        <v>150</v>
      </c>
      <c r="E225" s="11" t="n">
        <f aca="false">(B225*D225)</f>
        <v>750</v>
      </c>
      <c r="F225" s="22" t="n">
        <v>43748</v>
      </c>
      <c r="G225" s="11" t="n">
        <v>1347.39</v>
      </c>
      <c r="H225" s="23" t="n">
        <f aca="false">SUM(B225*G225)</f>
        <v>6736.95</v>
      </c>
      <c r="I225" s="24" t="n">
        <f aca="false">SUM(H225-E225)</f>
        <v>5986.95</v>
      </c>
      <c r="J225" s="11" t="str">
        <f aca="false">IF(SUM(+F225-C225)&lt;365,"ST","LT")</f>
        <v>LT</v>
      </c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customFormat="false" ht="15.75" hidden="false" customHeight="true" outlineLevel="0" collapsed="false">
      <c r="A226" s="25" t="s">
        <v>1422</v>
      </c>
      <c r="B226" s="11" t="n">
        <v>5</v>
      </c>
      <c r="C226" s="22" t="n">
        <v>34834</v>
      </c>
      <c r="D226" s="11" t="n">
        <v>150</v>
      </c>
      <c r="E226" s="11" t="n">
        <f aca="false">(B226*D226)</f>
        <v>750</v>
      </c>
      <c r="F226" s="22" t="n">
        <v>43753</v>
      </c>
      <c r="G226" s="11" t="n">
        <v>1352.34</v>
      </c>
      <c r="H226" s="23" t="n">
        <f aca="false">SUM(B226*G226)</f>
        <v>6761.7</v>
      </c>
      <c r="I226" s="24" t="n">
        <f aca="false">SUM(H226-E226)</f>
        <v>6011.7</v>
      </c>
      <c r="J226" s="11" t="str">
        <f aca="false">IF(SUM(+F226-C226)&lt;365,"ST","LT")</f>
        <v>LT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customFormat="false" ht="15.75" hidden="false" customHeight="true" outlineLevel="0" collapsed="false">
      <c r="A227" s="25" t="s">
        <v>1422</v>
      </c>
      <c r="B227" s="11" t="n">
        <v>10</v>
      </c>
      <c r="C227" s="22" t="n">
        <v>34834</v>
      </c>
      <c r="D227" s="11" t="n">
        <v>150</v>
      </c>
      <c r="E227" s="11" t="n">
        <f aca="false">(B227*D227)</f>
        <v>1500</v>
      </c>
      <c r="F227" s="22" t="n">
        <v>43755</v>
      </c>
      <c r="G227" s="11" t="n">
        <v>1367.54</v>
      </c>
      <c r="H227" s="23" t="n">
        <f aca="false">SUM(B227*G227)</f>
        <v>13675.4</v>
      </c>
      <c r="I227" s="24" t="n">
        <f aca="false">SUM(H227-E227)</f>
        <v>12175.4</v>
      </c>
      <c r="J227" s="11" t="str">
        <f aca="false">IF(SUM(+F227-C227)&lt;365,"ST","LT")</f>
        <v>LT</v>
      </c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customFormat="false" ht="15.75" hidden="false" customHeight="true" outlineLevel="0" collapsed="false">
      <c r="A228" s="25" t="s">
        <v>1422</v>
      </c>
      <c r="B228" s="11" t="n">
        <v>5</v>
      </c>
      <c r="C228" s="22" t="n">
        <v>34834</v>
      </c>
      <c r="D228" s="11" t="n">
        <v>150</v>
      </c>
      <c r="E228" s="11" t="n">
        <f aca="false">(B228*D228)</f>
        <v>750</v>
      </c>
      <c r="F228" s="22" t="n">
        <v>43788</v>
      </c>
      <c r="G228" s="11" t="n">
        <v>1484.01</v>
      </c>
      <c r="H228" s="23" t="n">
        <f aca="false">SUM(B228*G228)</f>
        <v>7420.05</v>
      </c>
      <c r="I228" s="24" t="n">
        <f aca="false">SUM(H228-E228)</f>
        <v>6670.05</v>
      </c>
      <c r="J228" s="11" t="str">
        <f aca="false">IF(SUM(+F228-C228)&lt;365,"ST","LT")</f>
        <v>LT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customFormat="false" ht="15.75" hidden="false" customHeight="true" outlineLevel="0" collapsed="false">
      <c r="A229" s="25" t="s">
        <v>1422</v>
      </c>
      <c r="B229" s="11" t="n">
        <v>5</v>
      </c>
      <c r="C229" s="22" t="n">
        <v>34834</v>
      </c>
      <c r="D229" s="11" t="n">
        <v>150</v>
      </c>
      <c r="E229" s="11" t="n">
        <f aca="false">(B229*D229)</f>
        <v>750</v>
      </c>
      <c r="F229" s="22" t="n">
        <v>43797</v>
      </c>
      <c r="G229" s="11" t="n">
        <v>1561.58</v>
      </c>
      <c r="H229" s="23" t="n">
        <f aca="false">SUM(B229*G229)</f>
        <v>7807.9</v>
      </c>
      <c r="I229" s="24" t="n">
        <f aca="false">SUM(H229-E229)</f>
        <v>7057.9</v>
      </c>
      <c r="J229" s="11" t="str">
        <f aca="false">IF(SUM(+F229-C229)&lt;365,"ST","LT")</f>
        <v>LT</v>
      </c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customFormat="false" ht="15.75" hidden="false" customHeight="true" outlineLevel="0" collapsed="false">
      <c r="A230" s="25" t="s">
        <v>1422</v>
      </c>
      <c r="B230" s="11" t="n">
        <v>5</v>
      </c>
      <c r="C230" s="22" t="n">
        <v>34834</v>
      </c>
      <c r="D230" s="11" t="n">
        <v>150</v>
      </c>
      <c r="E230" s="11" t="n">
        <f aca="false">(B230*D230)</f>
        <v>750</v>
      </c>
      <c r="F230" s="22" t="n">
        <v>43801</v>
      </c>
      <c r="G230" s="11" t="n">
        <v>1589</v>
      </c>
      <c r="H230" s="23" t="n">
        <f aca="false">SUM(B230*G230)</f>
        <v>7945</v>
      </c>
      <c r="I230" s="24" t="n">
        <f aca="false">SUM(H230-E230)</f>
        <v>7195</v>
      </c>
      <c r="J230" s="11" t="str">
        <f aca="false">IF(SUM(+F230-C230)&lt;365,"ST","LT")</f>
        <v>LT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customFormat="false" ht="15.75" hidden="false" customHeight="true" outlineLevel="0" collapsed="false">
      <c r="A231" s="25" t="s">
        <v>1422</v>
      </c>
      <c r="B231" s="11" t="n">
        <v>5</v>
      </c>
      <c r="C231" s="22" t="n">
        <v>34834</v>
      </c>
      <c r="D231" s="11" t="n">
        <v>150</v>
      </c>
      <c r="E231" s="11" t="n">
        <f aca="false">(B231*D231)</f>
        <v>750</v>
      </c>
      <c r="F231" s="22" t="n">
        <v>43944</v>
      </c>
      <c r="G231" s="11" t="n">
        <v>1368</v>
      </c>
      <c r="H231" s="23" t="n">
        <f aca="false">SUM(B231*G231)</f>
        <v>6840</v>
      </c>
      <c r="I231" s="24" t="n">
        <f aca="false">SUM(H231-E231)</f>
        <v>6090</v>
      </c>
      <c r="J231" s="11" t="str">
        <f aca="false">IF(SUM(+F231-C231)&lt;365,"ST","LT")</f>
        <v>LT</v>
      </c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</row>
    <row r="232" customFormat="false" ht="15.75" hidden="false" customHeight="true" outlineLevel="0" collapsed="false">
      <c r="A232" s="25" t="s">
        <v>1422</v>
      </c>
      <c r="B232" s="11" t="n">
        <v>10</v>
      </c>
      <c r="C232" s="22" t="n">
        <v>34834</v>
      </c>
      <c r="D232" s="11" t="n">
        <v>150</v>
      </c>
      <c r="E232" s="11" t="n">
        <f aca="false">(B232*D232)</f>
        <v>1500</v>
      </c>
      <c r="F232" s="22"/>
      <c r="G232" s="11"/>
      <c r="H232" s="23" t="n">
        <f aca="false">SUM(B232*G232)</f>
        <v>0</v>
      </c>
      <c r="I232" s="24" t="n">
        <f aca="false">SUM(H232-E232)</f>
        <v>-1500</v>
      </c>
      <c r="J232" s="11" t="str">
        <f aca="false">IF(SUM(+F232-C232)&lt;365,"ST","LT")</f>
        <v>ST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customFormat="false" ht="15.75" hidden="false" customHeight="true" outlineLevel="0" collapsed="false">
      <c r="A233" s="25" t="s">
        <v>1422</v>
      </c>
      <c r="B233" s="11" t="n">
        <v>270</v>
      </c>
      <c r="C233" s="22" t="n">
        <v>42997</v>
      </c>
      <c r="D233" s="11" t="n">
        <v>0</v>
      </c>
      <c r="E233" s="11" t="n">
        <f aca="false">(B233*D233)</f>
        <v>0</v>
      </c>
      <c r="F233" s="22"/>
      <c r="G233" s="11"/>
      <c r="H233" s="23" t="n">
        <f aca="false">SUM(B233*G233)</f>
        <v>0</v>
      </c>
      <c r="I233" s="24" t="n">
        <f aca="false">SUM(H233-E233)</f>
        <v>0</v>
      </c>
      <c r="J233" s="11" t="str">
        <f aca="false">IF(SUM(+F233-C233)&lt;365,"ST","LT")</f>
        <v>ST</v>
      </c>
      <c r="K233" s="25"/>
      <c r="L233" s="25" t="s">
        <v>110</v>
      </c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customFormat="false" ht="15.75" hidden="false" customHeight="true" outlineLevel="0" collapsed="false">
      <c r="A234" s="25" t="s">
        <v>1422</v>
      </c>
      <c r="B234" s="11" t="n">
        <v>10</v>
      </c>
      <c r="C234" s="22" t="n">
        <v>43220</v>
      </c>
      <c r="D234" s="11" t="n">
        <v>974.65</v>
      </c>
      <c r="E234" s="11" t="n">
        <f aca="false">(B234*D234)</f>
        <v>9746.5</v>
      </c>
      <c r="F234" s="22"/>
      <c r="G234" s="11"/>
      <c r="H234" s="23" t="n">
        <f aca="false">SUM(B234*G234)</f>
        <v>0</v>
      </c>
      <c r="I234" s="24" t="n">
        <f aca="false">SUM(H234-E234)</f>
        <v>-9746.5</v>
      </c>
      <c r="J234" s="11" t="str">
        <f aca="false">IF(SUM(+F234-C234)&lt;365,"ST","LT")</f>
        <v>ST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customFormat="false" ht="15.75" hidden="false" customHeight="true" outlineLevel="0" collapsed="false">
      <c r="A235" s="25" t="s">
        <v>1422</v>
      </c>
      <c r="B235" s="11" t="n">
        <v>5</v>
      </c>
      <c r="C235" s="22" t="n">
        <v>43236</v>
      </c>
      <c r="D235" s="11" t="n">
        <v>966.42</v>
      </c>
      <c r="E235" s="11" t="n">
        <f aca="false">(B235*D235)</f>
        <v>4832.1</v>
      </c>
      <c r="F235" s="22"/>
      <c r="G235" s="11"/>
      <c r="H235" s="23" t="n">
        <f aca="false">SUM(B235*G235)</f>
        <v>0</v>
      </c>
      <c r="I235" s="24" t="n">
        <f aca="false">SUM(H235-E235)</f>
        <v>-4832.1</v>
      </c>
      <c r="J235" s="11" t="str">
        <f aca="false">IF(SUM(+F235-C235)&lt;365,"ST","LT")</f>
        <v>ST</v>
      </c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customFormat="false" ht="15.75" hidden="false" customHeight="true" outlineLevel="0" collapsed="false">
      <c r="A236" s="25" t="s">
        <v>1422</v>
      </c>
      <c r="B236" s="11" t="n">
        <v>5</v>
      </c>
      <c r="C236" s="22" t="n">
        <v>43279</v>
      </c>
      <c r="D236" s="11" t="n">
        <v>974.9</v>
      </c>
      <c r="E236" s="11" t="n">
        <f aca="false">(B236*D236)</f>
        <v>4874.5</v>
      </c>
      <c r="F236" s="22"/>
      <c r="G236" s="11"/>
      <c r="H236" s="23" t="n">
        <f aca="false">SUM(B236*G236)</f>
        <v>0</v>
      </c>
      <c r="I236" s="24" t="n">
        <f aca="false">SUM(H236-E236)</f>
        <v>-4874.5</v>
      </c>
      <c r="J236" s="11" t="str">
        <f aca="false">IF(SUM(+F236-C236)&lt;365,"ST","LT")</f>
        <v>ST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customFormat="false" ht="15.75" hidden="false" customHeight="true" outlineLevel="0" collapsed="false">
      <c r="A237" s="25" t="s">
        <v>1422</v>
      </c>
      <c r="B237" s="11" t="n">
        <v>5</v>
      </c>
      <c r="C237" s="22" t="n">
        <v>43343</v>
      </c>
      <c r="D237" s="11" t="n">
        <v>1251.39</v>
      </c>
      <c r="E237" s="11" t="n">
        <f aca="false">(B237*D237)</f>
        <v>6256.95</v>
      </c>
      <c r="F237" s="22"/>
      <c r="G237" s="11"/>
      <c r="H237" s="23" t="n">
        <f aca="false">SUM(B237*G237)</f>
        <v>0</v>
      </c>
      <c r="I237" s="24" t="n">
        <f aca="false">SUM(H237-E237)</f>
        <v>-6256.95</v>
      </c>
      <c r="J237" s="11" t="str">
        <f aca="false">IF(SUM(+F237-C237)&lt;365,"ST","LT")</f>
        <v>ST</v>
      </c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customFormat="false" ht="15.75" hidden="false" customHeight="true" outlineLevel="0" collapsed="false">
      <c r="A238" s="25" t="s">
        <v>1422</v>
      </c>
      <c r="B238" s="11" t="n">
        <v>5</v>
      </c>
      <c r="C238" s="22" t="n">
        <v>43377</v>
      </c>
      <c r="D238" s="11" t="n">
        <v>1145.04</v>
      </c>
      <c r="E238" s="11" t="n">
        <f aca="false">(B238*D238)</f>
        <v>5725.2</v>
      </c>
      <c r="F238" s="22"/>
      <c r="G238" s="11"/>
      <c r="H238" s="23" t="n">
        <f aca="false">SUM(B238*G238)</f>
        <v>0</v>
      </c>
      <c r="I238" s="24" t="n">
        <f aca="false">SUM(H238-E238)</f>
        <v>-5725.2</v>
      </c>
      <c r="J238" s="11" t="str">
        <f aca="false">IF(SUM(+F238-C238)&lt;365,"ST","LT")</f>
        <v>ST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customFormat="false" ht="15.75" hidden="false" customHeight="true" outlineLevel="0" collapsed="false">
      <c r="A239" s="25" t="s">
        <v>1422</v>
      </c>
      <c r="B239" s="11" t="n">
        <v>10</v>
      </c>
      <c r="C239" s="22" t="n">
        <v>43509</v>
      </c>
      <c r="D239" s="11" t="n">
        <v>1248.36</v>
      </c>
      <c r="E239" s="11" t="n">
        <f aca="false">(B239*D239)</f>
        <v>12483.6</v>
      </c>
      <c r="F239" s="22"/>
      <c r="G239" s="11"/>
      <c r="H239" s="23" t="n">
        <f aca="false">SUM(B239*G239)</f>
        <v>0</v>
      </c>
      <c r="I239" s="24" t="n">
        <f aca="false">SUM(H239-E239)</f>
        <v>-12483.6</v>
      </c>
      <c r="J239" s="11" t="str">
        <f aca="false">IF(SUM(+F239-C239)&lt;365,"ST","LT")</f>
        <v>ST</v>
      </c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customFormat="false" ht="15.75" hidden="false" customHeight="true" outlineLevel="0" collapsed="false">
      <c r="A240" s="19" t="s">
        <v>1422</v>
      </c>
      <c r="B240" s="11" t="n">
        <v>5</v>
      </c>
      <c r="C240" s="22" t="n">
        <v>43594</v>
      </c>
      <c r="D240" s="11" t="n">
        <v>1276.69</v>
      </c>
      <c r="E240" s="11" t="n">
        <f aca="false">(B240*D240)</f>
        <v>6383.45</v>
      </c>
      <c r="F240" s="22"/>
      <c r="G240" s="11"/>
      <c r="H240" s="23" t="n">
        <f aca="false">SUM(B240*G240)</f>
        <v>0</v>
      </c>
      <c r="I240" s="24" t="n">
        <f aca="false">SUM(H240-E240)</f>
        <v>-6383.45</v>
      </c>
      <c r="J240" s="11" t="str">
        <f aca="false">IF(SUM(+F240-C240)&lt;365,"ST","LT")</f>
        <v>ST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customFormat="false" ht="15.75" hidden="false" customHeight="true" outlineLevel="0" collapsed="false">
      <c r="A241" s="19" t="s">
        <v>1422</v>
      </c>
      <c r="B241" s="11" t="n">
        <v>5</v>
      </c>
      <c r="C241" s="22" t="n">
        <v>43612</v>
      </c>
      <c r="D241" s="11" t="n">
        <v>1321.08</v>
      </c>
      <c r="E241" s="11" t="n">
        <f aca="false">(B241*D241)</f>
        <v>6605.4</v>
      </c>
      <c r="F241" s="22"/>
      <c r="G241" s="11"/>
      <c r="H241" s="23" t="n">
        <f aca="false">SUM(B241*G241)</f>
        <v>0</v>
      </c>
      <c r="I241" s="24" t="n">
        <f aca="false">SUM(H241-E241)</f>
        <v>-6605.4</v>
      </c>
      <c r="J241" s="11" t="str">
        <f aca="false">IF(SUM(+F241-C241)&lt;365,"ST","LT")</f>
        <v>ST</v>
      </c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customFormat="false" ht="15.75" hidden="false" customHeight="true" outlineLevel="0" collapsed="false">
      <c r="A242" s="19" t="s">
        <v>1422</v>
      </c>
      <c r="B242" s="11" t="n">
        <v>5</v>
      </c>
      <c r="C242" s="22" t="n">
        <v>43623</v>
      </c>
      <c r="D242" s="11" t="n">
        <v>1319.31</v>
      </c>
      <c r="E242" s="11" t="n">
        <f aca="false">(B242*D242)</f>
        <v>6596.55</v>
      </c>
      <c r="F242" s="22"/>
      <c r="G242" s="11"/>
      <c r="H242" s="23" t="n">
        <f aca="false">SUM(B242*G242)</f>
        <v>0</v>
      </c>
      <c r="I242" s="24" t="n">
        <f aca="false">SUM(H242-E242)</f>
        <v>-6596.55</v>
      </c>
      <c r="J242" s="11" t="str">
        <f aca="false">IF(SUM(+F242-C242)&lt;365,"ST","LT")</f>
        <v>ST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customFormat="false" ht="15.75" hidden="false" customHeight="true" outlineLevel="0" collapsed="false">
      <c r="A243" s="19" t="s">
        <v>1422</v>
      </c>
      <c r="B243" s="11" t="n">
        <v>5</v>
      </c>
      <c r="C243" s="22" t="n">
        <v>43633</v>
      </c>
      <c r="D243" s="11" t="n">
        <v>1305.93</v>
      </c>
      <c r="E243" s="11" t="n">
        <f aca="false">(B243*D243)</f>
        <v>6529.65</v>
      </c>
      <c r="F243" s="22"/>
      <c r="G243" s="11"/>
      <c r="H243" s="23" t="n">
        <f aca="false">SUM(B243*G243)</f>
        <v>0</v>
      </c>
      <c r="I243" s="24" t="n">
        <f aca="false">SUM(H243-E243)</f>
        <v>-6529.65</v>
      </c>
      <c r="J243" s="11" t="str">
        <f aca="false">IF(SUM(+F243-C243)&lt;365,"ST","LT")</f>
        <v>ST</v>
      </c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customFormat="false" ht="15.75" hidden="false" customHeight="true" outlineLevel="0" collapsed="false">
      <c r="A244" s="19" t="s">
        <v>1422</v>
      </c>
      <c r="B244" s="11" t="n">
        <v>5</v>
      </c>
      <c r="C244" s="22" t="n">
        <v>43644</v>
      </c>
      <c r="D244" s="11" t="n">
        <v>1265.48</v>
      </c>
      <c r="E244" s="11" t="n">
        <f aca="false">(B244*D244)</f>
        <v>6327.4</v>
      </c>
      <c r="F244" s="22"/>
      <c r="G244" s="11"/>
      <c r="H244" s="23" t="n">
        <f aca="false">SUM(B244*G244)</f>
        <v>0</v>
      </c>
      <c r="I244" s="24" t="n">
        <f aca="false">SUM(H244-E244)</f>
        <v>-6327.4</v>
      </c>
      <c r="J244" s="11" t="str">
        <f aca="false">IF(SUM(+F244-C244)&lt;365,"ST","LT")</f>
        <v>ST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customFormat="false" ht="15.75" hidden="false" customHeight="true" outlineLevel="0" collapsed="false">
      <c r="A245" s="19" t="s">
        <v>1422</v>
      </c>
      <c r="B245" s="11" t="n">
        <v>5</v>
      </c>
      <c r="C245" s="22" t="n">
        <v>43671</v>
      </c>
      <c r="D245" s="11" t="n">
        <v>1240.68</v>
      </c>
      <c r="E245" s="11" t="n">
        <f aca="false">(B245*D245)</f>
        <v>6203.4</v>
      </c>
      <c r="F245" s="22"/>
      <c r="G245" s="11"/>
      <c r="H245" s="23" t="n">
        <f aca="false">SUM(B245*G245)</f>
        <v>0</v>
      </c>
      <c r="I245" s="24" t="n">
        <f aca="false">SUM(H245-E245)</f>
        <v>-6203.4</v>
      </c>
      <c r="J245" s="11" t="str">
        <f aca="false">IF(SUM(+F245-C245)&lt;365,"ST","LT")</f>
        <v>ST</v>
      </c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customFormat="false" ht="15.75" hidden="false" customHeight="true" outlineLevel="0" collapsed="false">
      <c r="A246" s="19" t="s">
        <v>1422</v>
      </c>
      <c r="B246" s="11" t="n">
        <v>5</v>
      </c>
      <c r="C246" s="22" t="n">
        <v>43707</v>
      </c>
      <c r="D246" s="11" t="n">
        <v>1240.53</v>
      </c>
      <c r="E246" s="11" t="n">
        <f aca="false">(B246*D246)</f>
        <v>6202.65</v>
      </c>
      <c r="F246" s="22"/>
      <c r="G246" s="11"/>
      <c r="H246" s="23" t="n">
        <f aca="false">SUM(B246*G246)</f>
        <v>0</v>
      </c>
      <c r="I246" s="24" t="n">
        <f aca="false">SUM(H246-E246)</f>
        <v>-6202.65</v>
      </c>
      <c r="J246" s="11" t="str">
        <f aca="false">IF(SUM(+F246-C246)&lt;365,"ST","LT")</f>
        <v>ST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customFormat="false" ht="15.75" hidden="false" customHeight="true" outlineLevel="0" collapsed="false">
      <c r="A247" s="19" t="s">
        <v>1422</v>
      </c>
      <c r="B247" s="11" t="n">
        <v>5</v>
      </c>
      <c r="C247" s="22" t="n">
        <v>43725</v>
      </c>
      <c r="D247" s="11" t="n">
        <v>1209.83</v>
      </c>
      <c r="E247" s="11" t="n">
        <f aca="false">(B247*D247)</f>
        <v>6049.15</v>
      </c>
      <c r="F247" s="22"/>
      <c r="G247" s="11"/>
      <c r="H247" s="23" t="n">
        <f aca="false">SUM(B247*G247)</f>
        <v>0</v>
      </c>
      <c r="I247" s="24" t="n">
        <f aca="false">SUM(H247-E247)</f>
        <v>-6049.15</v>
      </c>
      <c r="J247" s="11" t="str">
        <f aca="false">IF(SUM(+F247-C247)&lt;365,"ST","LT")</f>
        <v>ST</v>
      </c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customFormat="false" ht="15.75" hidden="false" customHeight="true" outlineLevel="0" collapsed="false">
      <c r="A248" s="19" t="s">
        <v>1422</v>
      </c>
      <c r="B248" s="11" t="n">
        <v>5</v>
      </c>
      <c r="C248" s="22" t="n">
        <v>43823</v>
      </c>
      <c r="D248" s="11" t="n">
        <v>1560.95</v>
      </c>
      <c r="E248" s="11" t="n">
        <f aca="false">(B248*D248)</f>
        <v>7804.75</v>
      </c>
      <c r="F248" s="22"/>
      <c r="G248" s="11"/>
      <c r="H248" s="23" t="n">
        <f aca="false">SUM(B248*G248)</f>
        <v>0</v>
      </c>
      <c r="I248" s="24" t="n">
        <f aca="false">SUM(H248-E248)</f>
        <v>-7804.75</v>
      </c>
      <c r="J248" s="11" t="str">
        <f aca="false">IF(SUM(+F248-C248)&lt;365,"ST","LT")</f>
        <v>ST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customFormat="false" ht="15.75" hidden="false" customHeight="true" outlineLevel="0" collapsed="false">
      <c r="A249" s="19" t="s">
        <v>1467</v>
      </c>
      <c r="B249" s="11" t="n">
        <v>22</v>
      </c>
      <c r="C249" s="22" t="n">
        <v>43972</v>
      </c>
      <c r="D249" s="11" t="n">
        <v>0</v>
      </c>
      <c r="E249" s="11" t="n">
        <v>0</v>
      </c>
      <c r="F249" s="22" t="n">
        <v>43972</v>
      </c>
      <c r="G249" s="11" t="n">
        <v>212.4</v>
      </c>
      <c r="H249" s="23" t="n">
        <f aca="false">SUM(B249*G249)</f>
        <v>4672.8</v>
      </c>
      <c r="I249" s="24" t="n">
        <f aca="false">SUM(H249-E249)</f>
        <v>4672.8</v>
      </c>
      <c r="J249" s="11" t="str">
        <f aca="false">IF(SUM(+F249-C249)&lt;365,"ST","LT")</f>
        <v>ST</v>
      </c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customFormat="false" ht="15.75" hidden="false" customHeight="true" outlineLevel="0" collapsed="false">
      <c r="A250" s="25" t="s">
        <v>1468</v>
      </c>
      <c r="B250" s="11" t="n">
        <v>10</v>
      </c>
      <c r="C250" s="22" t="n">
        <v>42884</v>
      </c>
      <c r="D250" s="11" t="n">
        <v>474.14</v>
      </c>
      <c r="E250" s="11" t="n">
        <f aca="false">(B250*D250)</f>
        <v>4741.4</v>
      </c>
      <c r="F250" s="22"/>
      <c r="G250" s="11"/>
      <c r="H250" s="23" t="n">
        <f aca="false">SUM(B250*G250)</f>
        <v>0</v>
      </c>
      <c r="I250" s="24" t="n">
        <f aca="false">SUM(H250-E250)</f>
        <v>-4741.4</v>
      </c>
      <c r="J250" s="11" t="str">
        <f aca="false">IF(SUM(+F250-C250)&lt;365,"ST","LT")</f>
        <v>ST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customFormat="false" ht="15.75" hidden="false" customHeight="true" outlineLevel="0" collapsed="false">
      <c r="A251" s="19" t="s">
        <v>1468</v>
      </c>
      <c r="B251" s="11" t="n">
        <v>40</v>
      </c>
      <c r="C251" s="22" t="n">
        <v>43627</v>
      </c>
      <c r="D251" s="11" t="n">
        <v>64.64</v>
      </c>
      <c r="E251" s="11" t="n">
        <f aca="false">(B251*D251)</f>
        <v>2585.6</v>
      </c>
      <c r="F251" s="22"/>
      <c r="G251" s="11"/>
      <c r="H251" s="23" t="n">
        <f aca="false">SUM(B251*G251)</f>
        <v>0</v>
      </c>
      <c r="I251" s="24" t="n">
        <f aca="false">SUM(H251-E251)</f>
        <v>-2585.6</v>
      </c>
      <c r="J251" s="11" t="str">
        <f aca="false">IF(SUM(+F251-C251)&lt;365,"ST","LT")</f>
        <v>ST</v>
      </c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customFormat="false" ht="15.75" hidden="false" customHeight="true" outlineLevel="0" collapsed="false">
      <c r="A252" s="25" t="s">
        <v>1424</v>
      </c>
      <c r="B252" s="11" t="n">
        <v>16</v>
      </c>
      <c r="C252" s="22" t="n">
        <v>39487</v>
      </c>
      <c r="D252" s="11" t="n">
        <v>430</v>
      </c>
      <c r="E252" s="11" t="n">
        <f aca="false">(B252*D252)</f>
        <v>6880</v>
      </c>
      <c r="F252" s="22"/>
      <c r="G252" s="11"/>
      <c r="H252" s="23" t="n">
        <f aca="false">SUM(B252*G252)</f>
        <v>0</v>
      </c>
      <c r="I252" s="24" t="n">
        <f aca="false">SUM(H252-E252)</f>
        <v>-6880</v>
      </c>
      <c r="J252" s="11" t="str">
        <f aca="false">IF(SUM(+F252-C252)&lt;365,"ST","LT")</f>
        <v>ST</v>
      </c>
      <c r="K252" s="25"/>
      <c r="L252" s="25" t="s">
        <v>31</v>
      </c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customFormat="false" ht="15.75" hidden="false" customHeight="true" outlineLevel="0" collapsed="false">
      <c r="A253" s="25" t="s">
        <v>1424</v>
      </c>
      <c r="B253" s="11" t="n">
        <v>9</v>
      </c>
      <c r="C253" s="22" t="n">
        <v>39613</v>
      </c>
      <c r="D253" s="11" t="n">
        <v>0</v>
      </c>
      <c r="E253" s="11" t="n">
        <f aca="false">(B253*D253)</f>
        <v>0</v>
      </c>
      <c r="F253" s="22"/>
      <c r="G253" s="11"/>
      <c r="H253" s="23" t="n">
        <f aca="false">SUM(B253*G253)</f>
        <v>0</v>
      </c>
      <c r="I253" s="24" t="n">
        <f aca="false">SUM(H253-E253)</f>
        <v>0</v>
      </c>
      <c r="J253" s="11" t="str">
        <f aca="false">IF(SUM(+F253-C253)&lt;365,"ST","LT")</f>
        <v>ST</v>
      </c>
      <c r="K253" s="25"/>
      <c r="L253" s="25" t="s">
        <v>800</v>
      </c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customFormat="false" ht="15.75" hidden="false" customHeight="true" outlineLevel="0" collapsed="false">
      <c r="A254" s="25" t="s">
        <v>1424</v>
      </c>
      <c r="B254" s="11" t="n">
        <v>15</v>
      </c>
      <c r="C254" s="22" t="n">
        <v>40495</v>
      </c>
      <c r="D254" s="11" t="n">
        <v>42.25</v>
      </c>
      <c r="E254" s="11" t="n">
        <f aca="false">(B254*D254)</f>
        <v>633.75</v>
      </c>
      <c r="F254" s="22"/>
      <c r="G254" s="11"/>
      <c r="H254" s="23" t="n">
        <f aca="false">SUM(B254*G254)</f>
        <v>0</v>
      </c>
      <c r="I254" s="24" t="n">
        <f aca="false">SUM(H254-E254)</f>
        <v>-633.75</v>
      </c>
      <c r="J254" s="11" t="str">
        <f aca="false">IF(SUM(+F254-C254)&lt;365,"ST","LT")</f>
        <v>ST</v>
      </c>
      <c r="K254" s="25"/>
      <c r="L254" s="25"/>
      <c r="M254" s="25" t="s">
        <v>1469</v>
      </c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customFormat="false" ht="15.75" hidden="false" customHeight="true" outlineLevel="0" collapsed="false">
      <c r="A255" s="25" t="s">
        <v>1424</v>
      </c>
      <c r="B255" s="11" t="n">
        <v>10</v>
      </c>
      <c r="C255" s="22" t="n">
        <v>41087</v>
      </c>
      <c r="D255" s="11" t="n">
        <v>103.01</v>
      </c>
      <c r="E255" s="11" t="n">
        <f aca="false">(B255*D255)</f>
        <v>1030.1</v>
      </c>
      <c r="F255" s="22"/>
      <c r="G255" s="11"/>
      <c r="H255" s="23" t="n">
        <f aca="false">SUM(B255*G255)</f>
        <v>0</v>
      </c>
      <c r="I255" s="24" t="n">
        <f aca="false">SUM(H255-E255)</f>
        <v>-1030.1</v>
      </c>
      <c r="J255" s="11" t="str">
        <f aca="false">IF(SUM(+F255-C255)&lt;365,"ST","LT")</f>
        <v>ST</v>
      </c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customFormat="false" ht="15.75" hidden="false" customHeight="true" outlineLevel="0" collapsed="false">
      <c r="A256" s="25" t="s">
        <v>1424</v>
      </c>
      <c r="B256" s="11" t="n">
        <v>50</v>
      </c>
      <c r="C256" s="22" t="n">
        <v>42184</v>
      </c>
      <c r="D256" s="11" t="n">
        <v>44.77</v>
      </c>
      <c r="E256" s="11" t="n">
        <f aca="false">(B256*D256)</f>
        <v>2238.5</v>
      </c>
      <c r="F256" s="22"/>
      <c r="G256" s="11"/>
      <c r="H256" s="23" t="n">
        <f aca="false">SUM(B256*G256)</f>
        <v>0</v>
      </c>
      <c r="I256" s="24" t="n">
        <f aca="false">SUM(H256-E256)</f>
        <v>-2238.5</v>
      </c>
      <c r="J256" s="11" t="str">
        <f aca="false">IF(SUM(+F256-C256)&lt;365,"ST","LT")</f>
        <v>ST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customFormat="false" ht="15.75" hidden="false" customHeight="true" outlineLevel="0" collapsed="false">
      <c r="A257" s="25" t="s">
        <v>1424</v>
      </c>
      <c r="B257" s="11" t="n">
        <v>100</v>
      </c>
      <c r="C257" s="22" t="n">
        <v>43515</v>
      </c>
      <c r="D257" s="11" t="n">
        <v>11.01</v>
      </c>
      <c r="E257" s="11" t="n">
        <f aca="false">(B257*D257)</f>
        <v>1101</v>
      </c>
      <c r="F257" s="22"/>
      <c r="G257" s="11"/>
      <c r="H257" s="23" t="n">
        <f aca="false">SUM(B257*G257)</f>
        <v>0</v>
      </c>
      <c r="I257" s="24" t="n">
        <f aca="false">SUM(H257-E257)</f>
        <v>-1101</v>
      </c>
      <c r="J257" s="11" t="str">
        <f aca="false">IF(SUM(+F257-C257)&lt;365,"ST","LT")</f>
        <v>ST</v>
      </c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customFormat="false" ht="15.75" hidden="false" customHeight="true" outlineLevel="0" collapsed="false">
      <c r="A258" s="25" t="s">
        <v>1470</v>
      </c>
      <c r="B258" s="11" t="n">
        <v>15</v>
      </c>
      <c r="C258" s="22"/>
      <c r="D258" s="11"/>
      <c r="E258" s="11"/>
      <c r="F258" s="22"/>
      <c r="G258" s="11"/>
      <c r="H258" s="23" t="n">
        <f aca="false">SUM(B258*G258)</f>
        <v>0</v>
      </c>
      <c r="I258" s="24" t="n">
        <f aca="false">SUM(H258-E258)</f>
        <v>0</v>
      </c>
      <c r="J258" s="11" t="str">
        <f aca="false">IF(SUM(+F258-C258)&lt;365,"ST","LT")</f>
        <v>ST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customFormat="false" ht="15.75" hidden="false" customHeight="true" outlineLevel="0" collapsed="false">
      <c r="A259" s="25" t="s">
        <v>1470</v>
      </c>
      <c r="B259" s="11" t="n">
        <v>2</v>
      </c>
      <c r="C259" s="22"/>
      <c r="D259" s="11"/>
      <c r="E259" s="11"/>
      <c r="F259" s="22"/>
      <c r="G259" s="11"/>
      <c r="H259" s="23" t="n">
        <f aca="false">SUM(B259*G259)</f>
        <v>0</v>
      </c>
      <c r="I259" s="24" t="n">
        <f aca="false">SUM(H259-E259)</f>
        <v>0</v>
      </c>
      <c r="J259" s="11" t="str">
        <f aca="false">IF(SUM(+F259-C259)&lt;365,"ST","LT")</f>
        <v>ST</v>
      </c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customFormat="false" ht="15.75" hidden="false" customHeight="true" outlineLevel="0" collapsed="false">
      <c r="A260" s="25" t="s">
        <v>1426</v>
      </c>
      <c r="B260" s="11" t="n">
        <v>100</v>
      </c>
      <c r="C260" s="22" t="n">
        <v>43103</v>
      </c>
      <c r="D260" s="11" t="n">
        <v>7.88</v>
      </c>
      <c r="E260" s="11" t="n">
        <f aca="false">(B260*D260)</f>
        <v>788</v>
      </c>
      <c r="F260" s="22"/>
      <c r="G260" s="11"/>
      <c r="H260" s="23" t="n">
        <f aca="false">SUM(B260*G260)</f>
        <v>0</v>
      </c>
      <c r="I260" s="24" t="n">
        <f aca="false">SUM(H260-E260)</f>
        <v>-788</v>
      </c>
      <c r="J260" s="11" t="str">
        <f aca="false">IF(SUM(+F260-C260)&lt;365,"ST","LT")</f>
        <v>ST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customFormat="false" ht="15.75" hidden="false" customHeight="true" outlineLevel="0" collapsed="false">
      <c r="A261" s="25" t="s">
        <v>430</v>
      </c>
      <c r="B261" s="11" t="n">
        <v>10</v>
      </c>
      <c r="C261" s="22" t="n">
        <v>43259</v>
      </c>
      <c r="D261" s="11" t="n">
        <v>422.43</v>
      </c>
      <c r="E261" s="11" t="n">
        <f aca="false">(B261*D261)</f>
        <v>4224.3</v>
      </c>
      <c r="F261" s="22"/>
      <c r="G261" s="11"/>
      <c r="H261" s="23" t="n">
        <f aca="false">SUM(B261*G261)</f>
        <v>0</v>
      </c>
      <c r="I261" s="24" t="n">
        <f aca="false">SUM(H261-E261)</f>
        <v>-4224.3</v>
      </c>
      <c r="J261" s="11" t="str">
        <f aca="false">IF(SUM(+F261-C261)&lt;365,"ST","LT")</f>
        <v>ST</v>
      </c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customFormat="false" ht="15.75" hidden="false" customHeight="true" outlineLevel="0" collapsed="false">
      <c r="A262" s="19" t="s">
        <v>1428</v>
      </c>
      <c r="B262" s="11" t="n">
        <v>10</v>
      </c>
      <c r="C262" s="22" t="n">
        <v>43906</v>
      </c>
      <c r="D262" s="11" t="n">
        <v>701.95</v>
      </c>
      <c r="E262" s="11" t="n">
        <f aca="false">(B262*D262)</f>
        <v>7019.5</v>
      </c>
      <c r="F262" s="22"/>
      <c r="G262" s="11"/>
      <c r="H262" s="23" t="n">
        <f aca="false">SUM(B262*G262)</f>
        <v>0</v>
      </c>
      <c r="I262" s="24" t="n">
        <f aca="false">SUM(H262-E262)</f>
        <v>-7019.5</v>
      </c>
      <c r="J262" s="11" t="str">
        <f aca="false">IF(SUM(+F262-C262)&lt;365,"ST","LT")</f>
        <v>ST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customFormat="false" ht="15.75" hidden="false" customHeight="true" outlineLevel="0" collapsed="false">
      <c r="A263" s="19" t="s">
        <v>1428</v>
      </c>
      <c r="B263" s="11" t="n">
        <v>10</v>
      </c>
      <c r="C263" s="22" t="n">
        <v>43944</v>
      </c>
      <c r="D263" s="11" t="n">
        <v>550.09</v>
      </c>
      <c r="E263" s="11" t="n">
        <f aca="false">(B263*D263)</f>
        <v>5500.9</v>
      </c>
      <c r="F263" s="22"/>
      <c r="G263" s="11"/>
      <c r="H263" s="23" t="n">
        <f aca="false">SUM(B263*G263)</f>
        <v>0</v>
      </c>
      <c r="I263" s="24" t="n">
        <f aca="false">SUM(H263-E263)</f>
        <v>-5500.9</v>
      </c>
      <c r="J263" s="11" t="str">
        <f aca="false">IF(SUM(+F263-C263)&lt;365,"ST","LT")</f>
        <v>ST</v>
      </c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customFormat="false" ht="15.75" hidden="false" customHeight="true" outlineLevel="0" collapsed="false">
      <c r="A264" s="25" t="s">
        <v>433</v>
      </c>
      <c r="B264" s="11" t="n">
        <v>10</v>
      </c>
      <c r="C264" s="22" t="n">
        <v>42870</v>
      </c>
      <c r="D264" s="11" t="n">
        <v>615.86</v>
      </c>
      <c r="E264" s="11" t="n">
        <f aca="false">(B264*D264)</f>
        <v>6158.6</v>
      </c>
      <c r="F264" s="22"/>
      <c r="G264" s="11"/>
      <c r="H264" s="23" t="n">
        <f aca="false">SUM(B264*G264)</f>
        <v>0</v>
      </c>
      <c r="I264" s="24" t="n">
        <f aca="false">SUM(H264-E264)</f>
        <v>-6158.6</v>
      </c>
      <c r="J264" s="11" t="str">
        <f aca="false">IF(SUM(+F264-C264)&lt;365,"ST","LT")</f>
        <v>ST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customFormat="false" ht="15.75" hidden="false" customHeight="true" outlineLevel="0" collapsed="false">
      <c r="A265" s="25" t="s">
        <v>433</v>
      </c>
      <c r="B265" s="11" t="n">
        <v>10</v>
      </c>
      <c r="C265" s="22" t="n">
        <v>42986</v>
      </c>
      <c r="D265" s="11" t="n">
        <v>478.74</v>
      </c>
      <c r="E265" s="11" t="n">
        <f aca="false">(B265*D265)</f>
        <v>4787.4</v>
      </c>
      <c r="F265" s="22"/>
      <c r="G265" s="11"/>
      <c r="H265" s="23" t="n">
        <f aca="false">SUM(B265*G265)</f>
        <v>0</v>
      </c>
      <c r="I265" s="24" t="n">
        <f aca="false">SUM(H265-E265)</f>
        <v>-4787.4</v>
      </c>
      <c r="J265" s="11" t="str">
        <f aca="false">IF(SUM(+F265-C265)&lt;365,"ST","LT")</f>
        <v>ST</v>
      </c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customFormat="false" ht="14.25" hidden="false" customHeight="true" outlineLevel="0" collapsed="false">
      <c r="A266" s="25" t="s">
        <v>1429</v>
      </c>
      <c r="B266" s="11" t="n">
        <v>100</v>
      </c>
      <c r="C266" s="22" t="n">
        <v>40231</v>
      </c>
      <c r="D266" s="11" t="n">
        <v>18.5</v>
      </c>
      <c r="E266" s="11" t="n">
        <f aca="false">(B266*D266)</f>
        <v>1850</v>
      </c>
      <c r="F266" s="22"/>
      <c r="G266" s="11"/>
      <c r="H266" s="23" t="n">
        <f aca="false">SUM(B266*G266)</f>
        <v>0</v>
      </c>
      <c r="I266" s="24" t="n">
        <f aca="false">SUM(H266-E266)</f>
        <v>-1850</v>
      </c>
      <c r="J266" s="11" t="str">
        <f aca="false">IF(SUM(+F266-C266)&lt;365,"ST","LT")</f>
        <v>ST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customFormat="false" ht="15.75" hidden="false" customHeight="true" outlineLevel="0" collapsed="false">
      <c r="A267" s="25" t="s">
        <v>446</v>
      </c>
      <c r="B267" s="11" t="n">
        <v>100</v>
      </c>
      <c r="C267" s="22" t="n">
        <v>43014</v>
      </c>
      <c r="D267" s="11" t="n">
        <v>28.38</v>
      </c>
      <c r="E267" s="11" t="n">
        <f aca="false">(B267*D267)</f>
        <v>2838</v>
      </c>
      <c r="F267" s="22"/>
      <c r="G267" s="11"/>
      <c r="H267" s="23" t="n">
        <f aca="false">SUM(B267*G267)</f>
        <v>0</v>
      </c>
      <c r="I267" s="24" t="n">
        <f aca="false">SUM(H267-E267)</f>
        <v>-2838</v>
      </c>
      <c r="J267" s="11" t="str">
        <f aca="false">IF(SUM(+F267-C267)&lt;365,"ST","LT")</f>
        <v>ST</v>
      </c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customFormat="false" ht="15.75" hidden="false" customHeight="true" outlineLevel="0" collapsed="false">
      <c r="A268" s="25" t="s">
        <v>451</v>
      </c>
      <c r="B268" s="11" t="n">
        <v>100</v>
      </c>
      <c r="C268" s="22" t="n">
        <v>41248</v>
      </c>
      <c r="D268" s="11" t="n">
        <v>20.1</v>
      </c>
      <c r="E268" s="11" t="n">
        <f aca="false">(B268*D268)</f>
        <v>2010</v>
      </c>
      <c r="F268" s="22" t="n">
        <v>43398</v>
      </c>
      <c r="G268" s="25" t="n">
        <v>27.23</v>
      </c>
      <c r="H268" s="23" t="n">
        <f aca="false">SUM(B268*G268)</f>
        <v>2723</v>
      </c>
      <c r="I268" s="24" t="n">
        <f aca="false">SUM(H268-E268)</f>
        <v>713</v>
      </c>
      <c r="J268" s="11" t="str">
        <f aca="false">IF(SUM(+F268-C268)&lt;365,"ST","LT")</f>
        <v>LT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customFormat="false" ht="15.75" hidden="false" customHeight="true" outlineLevel="0" collapsed="false">
      <c r="A269" s="25" t="s">
        <v>452</v>
      </c>
      <c r="B269" s="11" t="n">
        <v>25</v>
      </c>
      <c r="C269" s="22" t="n">
        <v>43111</v>
      </c>
      <c r="D269" s="11" t="n">
        <v>272.19</v>
      </c>
      <c r="E269" s="11" t="n">
        <f aca="false">(B269*D269)</f>
        <v>6804.75</v>
      </c>
      <c r="F269" s="22"/>
      <c r="G269" s="25"/>
      <c r="H269" s="23" t="n">
        <f aca="false">SUM(B269*G269)</f>
        <v>0</v>
      </c>
      <c r="I269" s="24" t="n">
        <f aca="false">SUM(H269-E269)</f>
        <v>-6804.75</v>
      </c>
      <c r="J269" s="11" t="str">
        <f aca="false">IF(SUM(+F269-C269)&lt;365,"ST","LT")</f>
        <v>ST</v>
      </c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customFormat="false" ht="15.75" hidden="false" customHeight="true" outlineLevel="0" collapsed="false">
      <c r="A270" s="25" t="s">
        <v>452</v>
      </c>
      <c r="B270" s="11" t="n">
        <v>50</v>
      </c>
      <c r="C270" s="22" t="n">
        <v>43321</v>
      </c>
      <c r="D270" s="11" t="n">
        <v>142.91</v>
      </c>
      <c r="E270" s="11" t="n">
        <f aca="false">(B270*D270)</f>
        <v>7145.5</v>
      </c>
      <c r="F270" s="22"/>
      <c r="G270" s="25"/>
      <c r="H270" s="23" t="n">
        <f aca="false">SUM(B270*G270)</f>
        <v>0</v>
      </c>
      <c r="I270" s="24" t="n">
        <f aca="false">SUM(H270-E270)</f>
        <v>-7145.5</v>
      </c>
      <c r="J270" s="11" t="str">
        <f aca="false">IF(SUM(+F270-C270)&lt;365,"ST","LT")</f>
        <v>ST</v>
      </c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customFormat="false" ht="15.75" hidden="false" customHeight="true" outlineLevel="0" collapsed="false">
      <c r="A271" s="25" t="s">
        <v>1471</v>
      </c>
      <c r="B271" s="11" t="n">
        <v>20</v>
      </c>
      <c r="C271" s="22" t="n">
        <v>41163</v>
      </c>
      <c r="D271" s="11" t="n">
        <v>171.86</v>
      </c>
      <c r="E271" s="11" t="n">
        <f aca="false">(B271*D271)</f>
        <v>3437.2</v>
      </c>
      <c r="F271" s="22"/>
      <c r="G271" s="11"/>
      <c r="H271" s="23" t="n">
        <f aca="false">SUM(B271*G271)</f>
        <v>0</v>
      </c>
      <c r="I271" s="24" t="n">
        <f aca="false">SUM(H271-E271)</f>
        <v>-3437.2</v>
      </c>
      <c r="J271" s="11" t="str">
        <f aca="false">IF(SUM(+F271-C271)&lt;365,"ST","LT")</f>
        <v>ST</v>
      </c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customFormat="false" ht="15.75" hidden="false" customHeight="true" outlineLevel="0" collapsed="false">
      <c r="A272" s="19" t="s">
        <v>1472</v>
      </c>
      <c r="B272" s="11" t="n">
        <v>25</v>
      </c>
      <c r="C272" s="22" t="n">
        <v>43620</v>
      </c>
      <c r="D272" s="11" t="n">
        <v>176.45</v>
      </c>
      <c r="E272" s="11" t="n">
        <f aca="false">(B272*D272)</f>
        <v>4411.25</v>
      </c>
      <c r="F272" s="22"/>
      <c r="G272" s="11"/>
      <c r="H272" s="23" t="n">
        <f aca="false">SUM(B272*G272)</f>
        <v>0</v>
      </c>
      <c r="I272" s="24" t="n">
        <f aca="false">SUM(H272-E272)</f>
        <v>-4411.25</v>
      </c>
      <c r="J272" s="11" t="str">
        <f aca="false">IF(SUM(+F272-C272)&lt;365,"ST","LT")</f>
        <v>ST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customFormat="false" ht="15.75" hidden="false" customHeight="true" outlineLevel="0" collapsed="false">
      <c r="A273" s="25" t="s">
        <v>1094</v>
      </c>
      <c r="B273" s="11" t="n">
        <v>5</v>
      </c>
      <c r="C273" s="22" t="n">
        <v>42845</v>
      </c>
      <c r="D273" s="11" t="n">
        <v>287.09</v>
      </c>
      <c r="E273" s="11" t="n">
        <f aca="false">(B273*D273)</f>
        <v>1435.45</v>
      </c>
      <c r="F273" s="22"/>
      <c r="G273" s="11"/>
      <c r="H273" s="23" t="n">
        <f aca="false">SUM(B273*G273)</f>
        <v>0</v>
      </c>
      <c r="I273" s="24" t="n">
        <f aca="false">SUM(H273-E273)</f>
        <v>-1435.45</v>
      </c>
      <c r="J273" s="11" t="str">
        <f aca="false">IF(SUM(+F273-C273)&lt;365,"ST","LT")</f>
        <v>ST</v>
      </c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customFormat="false" ht="15.75" hidden="false" customHeight="true" outlineLevel="0" collapsed="false">
      <c r="A274" s="25" t="s">
        <v>1094</v>
      </c>
      <c r="B274" s="11" t="n">
        <v>20</v>
      </c>
      <c r="C274" s="22" t="n">
        <v>42846</v>
      </c>
      <c r="D274" s="11" t="n">
        <v>284.67</v>
      </c>
      <c r="E274" s="11" t="n">
        <f aca="false">(B274*D274)</f>
        <v>5693.4</v>
      </c>
      <c r="F274" s="22"/>
      <c r="G274" s="11"/>
      <c r="H274" s="23" t="n">
        <f aca="false">SUM(B274*G274)</f>
        <v>0</v>
      </c>
      <c r="I274" s="24" t="n">
        <f aca="false">SUM(H274-E274)</f>
        <v>-5693.4</v>
      </c>
      <c r="J274" s="11" t="str">
        <f aca="false">IF(SUM(+F274-C274)&lt;365,"ST","LT")</f>
        <v>ST</v>
      </c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customFormat="false" ht="15.75" hidden="false" customHeight="true" outlineLevel="0" collapsed="false">
      <c r="A275" s="19" t="s">
        <v>1430</v>
      </c>
      <c r="B275" s="11" t="n">
        <v>100</v>
      </c>
      <c r="C275" s="22" t="n">
        <v>43623</v>
      </c>
      <c r="D275" s="11" t="n">
        <v>48.73</v>
      </c>
      <c r="E275" s="11" t="n">
        <f aca="false">(B275*D275)</f>
        <v>4873</v>
      </c>
      <c r="F275" s="22"/>
      <c r="G275" s="11"/>
      <c r="H275" s="23" t="n">
        <f aca="false">SUM(B275*G275)</f>
        <v>0</v>
      </c>
      <c r="I275" s="24" t="n">
        <f aca="false">SUM(H275-E275)</f>
        <v>-4873</v>
      </c>
      <c r="J275" s="11" t="str">
        <f aca="false">IF(SUM(+F275-C275)&lt;365,"ST","LT")</f>
        <v>ST</v>
      </c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customFormat="false" ht="15.75" hidden="false" customHeight="true" outlineLevel="0" collapsed="false">
      <c r="A276" s="19" t="s">
        <v>1431</v>
      </c>
      <c r="B276" s="11" t="n">
        <v>25</v>
      </c>
      <c r="C276" s="22" t="n">
        <v>43623</v>
      </c>
      <c r="D276" s="11" t="n">
        <v>175.41</v>
      </c>
      <c r="E276" s="11" t="n">
        <f aca="false">(B276*D276)</f>
        <v>4385.25</v>
      </c>
      <c r="F276" s="22" t="n">
        <v>43628</v>
      </c>
      <c r="G276" s="11" t="n">
        <v>194.63</v>
      </c>
      <c r="H276" s="23" t="n">
        <f aca="false">SUM(B276*G276)</f>
        <v>4865.75</v>
      </c>
      <c r="I276" s="24" t="n">
        <f aca="false">SUM(H276-E276)</f>
        <v>480.5</v>
      </c>
      <c r="J276" s="11" t="str">
        <f aca="false">IF(SUM(+F276-C276)&lt;365,"ST","LT")</f>
        <v>ST</v>
      </c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customFormat="false" ht="15.75" hidden="false" customHeight="true" outlineLevel="0" collapsed="false">
      <c r="A277" s="19" t="s">
        <v>1431</v>
      </c>
      <c r="B277" s="11" t="n">
        <v>25</v>
      </c>
      <c r="C277" s="22" t="n">
        <v>43623</v>
      </c>
      <c r="D277" s="11" t="n">
        <v>175.41</v>
      </c>
      <c r="E277" s="11" t="n">
        <f aca="false">(B277*D277)</f>
        <v>4385.25</v>
      </c>
      <c r="F277" s="22"/>
      <c r="G277" s="11"/>
      <c r="H277" s="23" t="n">
        <f aca="false">SUM(B277*G277)</f>
        <v>0</v>
      </c>
      <c r="I277" s="24" t="n">
        <f aca="false">SUM(H277-E277)</f>
        <v>-4385.25</v>
      </c>
      <c r="J277" s="11" t="str">
        <f aca="false">IF(SUM(+F277-C277)&lt;365,"ST","LT")</f>
        <v>ST</v>
      </c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customFormat="false" ht="15.75" hidden="false" customHeight="true" outlineLevel="0" collapsed="false">
      <c r="A278" s="25" t="s">
        <v>459</v>
      </c>
      <c r="B278" s="11" t="n">
        <v>25</v>
      </c>
      <c r="C278" s="22" t="n">
        <v>43290</v>
      </c>
      <c r="D278" s="11" t="n">
        <v>409.05</v>
      </c>
      <c r="E278" s="11" t="n">
        <f aca="false">(B278*D278)</f>
        <v>10226.25</v>
      </c>
      <c r="F278" s="22" t="n">
        <v>43333</v>
      </c>
      <c r="G278" s="11" t="n">
        <v>462.83</v>
      </c>
      <c r="H278" s="23" t="n">
        <f aca="false">SUM(B278*G278)</f>
        <v>11570.75</v>
      </c>
      <c r="I278" s="24" t="n">
        <f aca="false">SUM(H278-E278)</f>
        <v>1344.5</v>
      </c>
      <c r="J278" s="11" t="str">
        <f aca="false">IF(SUM(+F278-C278)&lt;365,"ST","LT")</f>
        <v>ST</v>
      </c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customFormat="false" ht="15.75" hidden="false" customHeight="true" outlineLevel="0" collapsed="false">
      <c r="A279" s="25" t="s">
        <v>1473</v>
      </c>
      <c r="B279" s="11" t="n">
        <v>10</v>
      </c>
      <c r="C279" s="22" t="n">
        <v>43353</v>
      </c>
      <c r="D279" s="11" t="n">
        <v>660.54</v>
      </c>
      <c r="E279" s="11" t="n">
        <f aca="false">(B279*D279)</f>
        <v>6605.4</v>
      </c>
      <c r="F279" s="22"/>
      <c r="G279" s="11"/>
      <c r="H279" s="23" t="n">
        <f aca="false">SUM(B279*G279)</f>
        <v>0</v>
      </c>
      <c r="I279" s="24" t="n">
        <f aca="false">SUM(H279-E279)</f>
        <v>-6605.4</v>
      </c>
      <c r="J279" s="11" t="str">
        <f aca="false">IF(SUM(+F279-C279)&lt;365,"ST","LT")</f>
        <v>ST</v>
      </c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customFormat="false" ht="15.75" hidden="false" customHeight="true" outlineLevel="0" collapsed="false">
      <c r="A280" s="25" t="s">
        <v>1473</v>
      </c>
      <c r="B280" s="11" t="n">
        <v>10</v>
      </c>
      <c r="C280" s="22" t="n">
        <v>43389</v>
      </c>
      <c r="D280" s="11" t="n">
        <v>602.97</v>
      </c>
      <c r="E280" s="11" t="n">
        <f aca="false">(B280*D280)</f>
        <v>6029.7</v>
      </c>
      <c r="F280" s="22"/>
      <c r="G280" s="11"/>
      <c r="H280" s="23" t="n">
        <f aca="false">SUM(B280*G280)</f>
        <v>0</v>
      </c>
      <c r="I280" s="24" t="n">
        <f aca="false">SUM(H280-E280)</f>
        <v>-6029.7</v>
      </c>
      <c r="J280" s="11" t="str">
        <f aca="false">IF(SUM(+F280-C280)&lt;365,"ST","LT")</f>
        <v>ST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customFormat="false" ht="15.75" hidden="false" customHeight="true" outlineLevel="0" collapsed="false">
      <c r="A281" s="25" t="s">
        <v>466</v>
      </c>
      <c r="B281" s="11" t="n">
        <v>25</v>
      </c>
      <c r="C281" s="22" t="n">
        <v>42467</v>
      </c>
      <c r="D281" s="11" t="n">
        <v>281.65</v>
      </c>
      <c r="E281" s="11" t="n">
        <f aca="false">(B281*D281)</f>
        <v>7041.25</v>
      </c>
      <c r="F281" s="22" t="n">
        <v>43768</v>
      </c>
      <c r="G281" s="11" t="n">
        <v>137.61</v>
      </c>
      <c r="H281" s="23" t="n">
        <f aca="false">SUM(B281*G281)</f>
        <v>3440.25</v>
      </c>
      <c r="I281" s="24" t="n">
        <f aca="false">SUM(H281-E281)</f>
        <v>-3601</v>
      </c>
      <c r="J281" s="11" t="str">
        <f aca="false">IF(SUM(+F281-C281)&lt;365,"ST","LT")</f>
        <v>LT</v>
      </c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customFormat="false" ht="15.75" hidden="false" customHeight="true" outlineLevel="0" collapsed="false">
      <c r="A282" s="25" t="s">
        <v>467</v>
      </c>
      <c r="B282" s="11" t="n">
        <v>100</v>
      </c>
      <c r="C282" s="22" t="n">
        <v>41809</v>
      </c>
      <c r="D282" s="11" t="n">
        <v>27.64</v>
      </c>
      <c r="E282" s="11" t="n">
        <f aca="false">(B282*D282)</f>
        <v>2764</v>
      </c>
      <c r="F282" s="22" t="n">
        <v>43518</v>
      </c>
      <c r="G282" s="11" t="n">
        <v>5.06</v>
      </c>
      <c r="H282" s="23" t="n">
        <f aca="false">SUM(B282*G282)</f>
        <v>506</v>
      </c>
      <c r="I282" s="24" t="n">
        <f aca="false">SUM(H282-E282)</f>
        <v>-2258</v>
      </c>
      <c r="J282" s="11" t="str">
        <f aca="false">IF(SUM(+F282-C282)&lt;365,"ST","LT")</f>
        <v>LT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customFormat="false" ht="15.75" hidden="false" customHeight="true" outlineLevel="0" collapsed="false">
      <c r="A283" s="25" t="s">
        <v>467</v>
      </c>
      <c r="B283" s="11" t="n">
        <v>100</v>
      </c>
      <c r="C283" s="22" t="n">
        <v>42419</v>
      </c>
      <c r="D283" s="11" t="n">
        <v>13.35</v>
      </c>
      <c r="E283" s="11" t="n">
        <f aca="false">(B283*D283)</f>
        <v>1335</v>
      </c>
      <c r="F283" s="22" t="n">
        <v>43518</v>
      </c>
      <c r="G283" s="11" t="n">
        <v>5.06</v>
      </c>
      <c r="H283" s="23" t="n">
        <f aca="false">SUM(B283*G283)</f>
        <v>506</v>
      </c>
      <c r="I283" s="24" t="n">
        <f aca="false">SUM(H283-E283)</f>
        <v>-829</v>
      </c>
      <c r="J283" s="11" t="str">
        <f aca="false">IF(SUM(+F283-C283)&lt;365,"ST","LT")</f>
        <v>LT</v>
      </c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customFormat="false" ht="15.75" hidden="false" customHeight="true" outlineLevel="0" collapsed="false">
      <c r="A284" s="25" t="s">
        <v>1377</v>
      </c>
      <c r="B284" s="11" t="n">
        <v>25</v>
      </c>
      <c r="C284" s="22" t="n">
        <v>42492</v>
      </c>
      <c r="D284" s="11" t="n">
        <v>387.88</v>
      </c>
      <c r="E284" s="11" t="n">
        <f aca="false">(B284*D284)</f>
        <v>9697</v>
      </c>
      <c r="F284" s="22" t="n">
        <v>43255</v>
      </c>
      <c r="G284" s="11" t="n">
        <v>590.88</v>
      </c>
      <c r="H284" s="23" t="n">
        <f aca="false">SUM(B284*G284)</f>
        <v>14772</v>
      </c>
      <c r="I284" s="24" t="n">
        <f aca="false">SUM(H284-E284)</f>
        <v>5075</v>
      </c>
      <c r="J284" s="11" t="str">
        <f aca="false">IF(SUM(+F284-C284)&lt;365,"ST","LT")</f>
        <v>LT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customFormat="false" ht="15.75" hidden="false" customHeight="true" outlineLevel="0" collapsed="false">
      <c r="A285" s="25" t="s">
        <v>1377</v>
      </c>
      <c r="B285" s="11" t="n">
        <v>10</v>
      </c>
      <c r="C285" s="22" t="n">
        <v>43404</v>
      </c>
      <c r="D285" s="11" t="n">
        <v>578.22</v>
      </c>
      <c r="E285" s="11" t="n">
        <f aca="false">(B285*D285)</f>
        <v>5782.2</v>
      </c>
      <c r="F285" s="22"/>
      <c r="G285" s="11"/>
      <c r="H285" s="23" t="n">
        <f aca="false">SUM(B285*G285)</f>
        <v>0</v>
      </c>
      <c r="I285" s="24" t="n">
        <f aca="false">SUM(H285-E285)</f>
        <v>-5782.2</v>
      </c>
      <c r="J285" s="11" t="str">
        <f aca="false">IF(SUM(+F285-C285)&lt;365,"ST","LT")</f>
        <v>ST</v>
      </c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customFormat="false" ht="15.75" hidden="false" customHeight="true" outlineLevel="0" collapsed="false">
      <c r="A286" s="19" t="s">
        <v>1298</v>
      </c>
      <c r="B286" s="11" t="n">
        <v>50</v>
      </c>
      <c r="C286" s="22" t="n">
        <v>43775</v>
      </c>
      <c r="D286" s="11" t="n">
        <v>112.61</v>
      </c>
      <c r="E286" s="11" t="n">
        <f aca="false">(B286*D286)</f>
        <v>5630.5</v>
      </c>
      <c r="F286" s="22"/>
      <c r="G286" s="11"/>
      <c r="H286" s="23" t="n">
        <f aca="false">SUM(B286*G286)</f>
        <v>0</v>
      </c>
      <c r="I286" s="24" t="n">
        <f aca="false">SUM(H286-E286)</f>
        <v>-5630.5</v>
      </c>
      <c r="J286" s="11" t="str">
        <f aca="false">IF(SUM(+F286-C286)&lt;365,"ST","LT")</f>
        <v>ST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customFormat="false" ht="15.75" hidden="false" customHeight="true" outlineLevel="0" collapsed="false">
      <c r="A287" s="25" t="s">
        <v>1432</v>
      </c>
      <c r="B287" s="11" t="n">
        <v>25</v>
      </c>
      <c r="C287" s="22" t="n">
        <v>42776</v>
      </c>
      <c r="D287" s="11" t="n">
        <v>221.49</v>
      </c>
      <c r="E287" s="11" t="n">
        <f aca="false">(B287*D287)</f>
        <v>5537.25</v>
      </c>
      <c r="F287" s="22"/>
      <c r="G287" s="11"/>
      <c r="H287" s="23" t="n">
        <f aca="false">SUM(B287*G287)</f>
        <v>0</v>
      </c>
      <c r="I287" s="24" t="n">
        <f aca="false">SUM(H287-E287)</f>
        <v>-5537.25</v>
      </c>
      <c r="J287" s="11" t="str">
        <f aca="false">IF(SUM(+F287-C287)&lt;365,"ST","LT")</f>
        <v>ST</v>
      </c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customFormat="false" ht="15.75" hidden="false" customHeight="true" outlineLevel="0" collapsed="false">
      <c r="A288" s="25" t="s">
        <v>1433</v>
      </c>
      <c r="B288" s="11" t="n">
        <v>25</v>
      </c>
      <c r="C288" s="22" t="n">
        <v>43193</v>
      </c>
      <c r="D288" s="11" t="n">
        <v>0</v>
      </c>
      <c r="E288" s="11" t="n">
        <f aca="false">(B288*D288)</f>
        <v>0</v>
      </c>
      <c r="F288" s="22"/>
      <c r="G288" s="11"/>
      <c r="H288" s="23" t="n">
        <f aca="false">SUM(B288*G288)</f>
        <v>0</v>
      </c>
      <c r="I288" s="24" t="n">
        <f aca="false">SUM(H288-E288)</f>
        <v>0</v>
      </c>
      <c r="J288" s="11" t="str">
        <f aca="false">IF(SUM(+F288-C288)&lt;365,"ST","LT")</f>
        <v>ST</v>
      </c>
      <c r="K288" s="25"/>
      <c r="L288" s="35" t="s">
        <v>474</v>
      </c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customFormat="false" ht="15.75" hidden="false" customHeight="true" outlineLevel="0" collapsed="false">
      <c r="A289" s="25" t="s">
        <v>478</v>
      </c>
      <c r="B289" s="11" t="n">
        <v>50</v>
      </c>
      <c r="C289" s="22" t="n">
        <v>43209</v>
      </c>
      <c r="D289" s="11" t="n">
        <v>132.81</v>
      </c>
      <c r="E289" s="11" t="n">
        <f aca="false">(B289*D289)</f>
        <v>6640.5</v>
      </c>
      <c r="F289" s="22"/>
      <c r="G289" s="11"/>
      <c r="H289" s="23" t="n">
        <f aca="false">SUM(B289*G289)</f>
        <v>0</v>
      </c>
      <c r="I289" s="24" t="n">
        <f aca="false">SUM(H289-E289)</f>
        <v>-6640.5</v>
      </c>
      <c r="J289" s="11" t="str">
        <f aca="false">IF(SUM(+F289-C289)&lt;365,"ST","LT")</f>
        <v>ST</v>
      </c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customFormat="false" ht="15.75" hidden="false" customHeight="true" outlineLevel="0" collapsed="false">
      <c r="A290" s="25" t="s">
        <v>1434</v>
      </c>
      <c r="B290" s="11" t="n">
        <v>25</v>
      </c>
      <c r="C290" s="22" t="n">
        <v>43329</v>
      </c>
      <c r="D290" s="11" t="n">
        <v>245.63</v>
      </c>
      <c r="E290" s="11" t="n">
        <f aca="false">(B290*D290)</f>
        <v>6140.75</v>
      </c>
      <c r="F290" s="22" t="n">
        <v>43620</v>
      </c>
      <c r="G290" s="11" t="n">
        <v>252.85</v>
      </c>
      <c r="H290" s="23" t="n">
        <f aca="false">SUM(B290*G290)</f>
        <v>6321.25</v>
      </c>
      <c r="I290" s="24" t="n">
        <f aca="false">SUM(H290-E290)</f>
        <v>180.5</v>
      </c>
      <c r="J290" s="11" t="str">
        <f aca="false">IF(SUM(+F290-C290)&lt;365,"ST","LT")</f>
        <v>ST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customFormat="false" ht="15.75" hidden="false" customHeight="true" outlineLevel="0" collapsed="false">
      <c r="A291" s="25" t="s">
        <v>1435</v>
      </c>
      <c r="B291" s="11" t="n">
        <v>30</v>
      </c>
      <c r="C291" s="22" t="n">
        <v>41092</v>
      </c>
      <c r="D291" s="11" t="n">
        <v>132.06</v>
      </c>
      <c r="E291" s="11" t="n">
        <f aca="false">(B291*D291)</f>
        <v>3961.8</v>
      </c>
      <c r="F291" s="22"/>
      <c r="G291" s="11"/>
      <c r="H291" s="23" t="n">
        <f aca="false">SUM(B291*G291)</f>
        <v>0</v>
      </c>
      <c r="I291" s="24" t="n">
        <f aca="false">SUM(H291-E291)</f>
        <v>-3961.8</v>
      </c>
      <c r="J291" s="11" t="str">
        <f aca="false">IF(SUM(+F291-C291)&lt;365,"ST","LT")</f>
        <v>ST</v>
      </c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customFormat="false" ht="15.75" hidden="false" customHeight="true" outlineLevel="0" collapsed="false">
      <c r="A292" s="25" t="s">
        <v>1435</v>
      </c>
      <c r="B292" s="11" t="n">
        <v>20</v>
      </c>
      <c r="C292" s="22" t="n">
        <v>42048</v>
      </c>
      <c r="D292" s="11" t="n">
        <v>347.92</v>
      </c>
      <c r="E292" s="11" t="n">
        <f aca="false">(B292*D292)</f>
        <v>6958.4</v>
      </c>
      <c r="F292" s="22"/>
      <c r="G292" s="11"/>
      <c r="H292" s="23" t="n">
        <f aca="false">SUM(B292*G292)</f>
        <v>0</v>
      </c>
      <c r="I292" s="24" t="n">
        <f aca="false">SUM(H292-E292)</f>
        <v>-6958.4</v>
      </c>
      <c r="J292" s="11" t="str">
        <f aca="false">IF(SUM(+F292-C292)&lt;365,"ST","LT")</f>
        <v>ST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customFormat="false" ht="15.75" hidden="false" customHeight="true" outlineLevel="0" collapsed="false">
      <c r="A293" s="25" t="s">
        <v>1435</v>
      </c>
      <c r="B293" s="11" t="n">
        <v>22</v>
      </c>
      <c r="C293" s="22" t="n">
        <v>42156</v>
      </c>
      <c r="D293" s="11" t="n">
        <v>295.47</v>
      </c>
      <c r="E293" s="11" t="n">
        <f aca="false">(B293*D293)</f>
        <v>6500.34</v>
      </c>
      <c r="F293" s="22"/>
      <c r="G293" s="11"/>
      <c r="H293" s="23" t="n">
        <f aca="false">SUM(B293*G293)</f>
        <v>0</v>
      </c>
      <c r="I293" s="24" t="n">
        <f aca="false">SUM(H293-E293)</f>
        <v>-6500.34</v>
      </c>
      <c r="J293" s="11" t="str">
        <f aca="false">IF(SUM(+F293-C293)&lt;365,"ST","LT")</f>
        <v>ST</v>
      </c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customFormat="false" ht="15.75" hidden="false" customHeight="true" outlineLevel="0" collapsed="false">
      <c r="A294" s="25" t="s">
        <v>1435</v>
      </c>
      <c r="B294" s="11" t="n">
        <v>3</v>
      </c>
      <c r="C294" s="22" t="n">
        <v>42137</v>
      </c>
      <c r="D294" s="11" t="n">
        <v>271</v>
      </c>
      <c r="E294" s="11" t="n">
        <f aca="false">(B294*D294)</f>
        <v>813</v>
      </c>
      <c r="F294" s="22"/>
      <c r="G294" s="11"/>
      <c r="H294" s="23" t="n">
        <f aca="false">SUM(B294*G294)</f>
        <v>0</v>
      </c>
      <c r="I294" s="24" t="n">
        <f aca="false">SUM(H294-E294)</f>
        <v>-813</v>
      </c>
      <c r="J294" s="11" t="str">
        <f aca="false">IF(SUM(+F294-C294)&lt;365,"ST","LT")</f>
        <v>ST</v>
      </c>
      <c r="K294" s="25"/>
      <c r="L294" s="25" t="s">
        <v>1436</v>
      </c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customFormat="false" ht="15.75" hidden="false" customHeight="true" outlineLevel="0" collapsed="false">
      <c r="A295" s="25" t="s">
        <v>1435</v>
      </c>
      <c r="B295" s="11" t="n">
        <v>25</v>
      </c>
      <c r="C295" s="22" t="n">
        <v>42783</v>
      </c>
      <c r="D295" s="11" t="n">
        <v>280.48</v>
      </c>
      <c r="E295" s="11" t="n">
        <f aca="false">(B295*D295)</f>
        <v>7012</v>
      </c>
      <c r="F295" s="22"/>
      <c r="G295" s="11"/>
      <c r="H295" s="23" t="n">
        <f aca="false">SUM(B295*G295)</f>
        <v>0</v>
      </c>
      <c r="I295" s="24" t="n">
        <f aca="false">SUM(H295-E295)</f>
        <v>-7012</v>
      </c>
      <c r="J295" s="11" t="str">
        <f aca="false">IF(SUM(+F295-C295)&lt;365,"ST","LT")</f>
        <v>ST</v>
      </c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customFormat="false" ht="15.75" hidden="false" customHeight="true" outlineLevel="0" collapsed="false">
      <c r="A296" s="25" t="s">
        <v>1437</v>
      </c>
      <c r="B296" s="11" t="n">
        <v>10</v>
      </c>
      <c r="C296" s="22" t="n">
        <v>41173</v>
      </c>
      <c r="D296" s="11" t="n">
        <v>411.95</v>
      </c>
      <c r="E296" s="11" t="n">
        <f aca="false">(B296*D296)</f>
        <v>4119.5</v>
      </c>
      <c r="F296" s="22"/>
      <c r="G296" s="11"/>
      <c r="H296" s="23" t="n">
        <f aca="false">SUM(B296*G296)</f>
        <v>0</v>
      </c>
      <c r="I296" s="24" t="n">
        <f aca="false">SUM(H296-E296)</f>
        <v>-4119.5</v>
      </c>
      <c r="J296" s="11" t="str">
        <f aca="false">IF(SUM(+F296-C296)&lt;365,"ST","LT")</f>
        <v>ST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customFormat="false" ht="15.75" hidden="false" customHeight="true" outlineLevel="0" collapsed="false">
      <c r="A297" s="25" t="s">
        <v>1437</v>
      </c>
      <c r="B297" s="11" t="n">
        <v>15</v>
      </c>
      <c r="C297" s="22" t="n">
        <v>42195</v>
      </c>
      <c r="D297" s="11" t="n">
        <v>281.28</v>
      </c>
      <c r="E297" s="11" t="n">
        <f aca="false">(B297*D297)</f>
        <v>4219.2</v>
      </c>
      <c r="F297" s="22"/>
      <c r="G297" s="11"/>
      <c r="H297" s="23" t="n">
        <f aca="false">SUM(B297*G297)</f>
        <v>0</v>
      </c>
      <c r="I297" s="24" t="n">
        <f aca="false">SUM(H297-E297)</f>
        <v>-4219.2</v>
      </c>
      <c r="J297" s="11" t="str">
        <f aca="false">IF(SUM(+F297-C297)&lt;365,"ST","LT")</f>
        <v>ST</v>
      </c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customFormat="false" ht="15.75" hidden="false" customHeight="true" outlineLevel="0" collapsed="false">
      <c r="A298" s="25" t="s">
        <v>1437</v>
      </c>
      <c r="B298" s="11" t="n">
        <v>5</v>
      </c>
      <c r="C298" s="22" t="n">
        <v>43173</v>
      </c>
      <c r="D298" s="11" t="n">
        <v>510</v>
      </c>
      <c r="E298" s="11" t="n">
        <f aca="false">(B298*D298)</f>
        <v>2550</v>
      </c>
      <c r="F298" s="22"/>
      <c r="G298" s="11"/>
      <c r="H298" s="23" t="n">
        <f aca="false">SUM(B298*G298)</f>
        <v>0</v>
      </c>
      <c r="I298" s="24" t="n">
        <f aca="false">SUM(H298-E298)</f>
        <v>-2550</v>
      </c>
      <c r="J298" s="11" t="str">
        <f aca="false">IF(SUM(+F298-C298)&lt;365,"ST","LT")</f>
        <v>ST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customFormat="false" ht="15.75" hidden="false" customHeight="true" outlineLevel="0" collapsed="false">
      <c r="A299" s="25" t="s">
        <v>1437</v>
      </c>
      <c r="B299" s="11" t="n">
        <v>3</v>
      </c>
      <c r="C299" s="22" t="n">
        <v>43173</v>
      </c>
      <c r="D299" s="11" t="n">
        <v>615</v>
      </c>
      <c r="E299" s="11" t="n">
        <f aca="false">(B299*D299)</f>
        <v>1845</v>
      </c>
      <c r="F299" s="22"/>
      <c r="G299" s="11"/>
      <c r="H299" s="23" t="n">
        <f aca="false">SUM(B299*G299)</f>
        <v>0</v>
      </c>
      <c r="I299" s="24" t="n">
        <f aca="false">SUM(H299-E299)</f>
        <v>-1845</v>
      </c>
      <c r="J299" s="11" t="str">
        <f aca="false">IF(SUM(+F299-C299)&lt;365,"ST","LT")</f>
        <v>ST</v>
      </c>
      <c r="K299" s="25"/>
      <c r="L299" s="25" t="s">
        <v>486</v>
      </c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customFormat="false" ht="15.75" hidden="false" customHeight="true" outlineLevel="0" collapsed="false">
      <c r="A300" s="25" t="s">
        <v>490</v>
      </c>
      <c r="B300" s="11" t="n">
        <v>10</v>
      </c>
      <c r="C300" s="22" t="n">
        <v>42088</v>
      </c>
      <c r="D300" s="11" t="n">
        <v>0</v>
      </c>
      <c r="E300" s="11" t="n">
        <f aca="false">(B300*D300)</f>
        <v>0</v>
      </c>
      <c r="F300" s="22" t="n">
        <v>43196</v>
      </c>
      <c r="G300" s="11" t="n">
        <v>612.81</v>
      </c>
      <c r="H300" s="23" t="n">
        <f aca="false">SUM(B300*G300)</f>
        <v>6128.1</v>
      </c>
      <c r="I300" s="24" t="n">
        <f aca="false">SUM(H300-E300)</f>
        <v>6128.1</v>
      </c>
      <c r="J300" s="11" t="str">
        <f aca="false">IF(SUM(+F300-C300)&lt;365,"ST","LT")</f>
        <v>LT</v>
      </c>
      <c r="K300" s="25"/>
      <c r="L300" s="25" t="s">
        <v>94</v>
      </c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customFormat="false" ht="15.75" hidden="false" customHeight="true" outlineLevel="0" collapsed="false">
      <c r="A301" s="19" t="s">
        <v>490</v>
      </c>
      <c r="B301" s="11" t="n">
        <v>10</v>
      </c>
      <c r="C301" s="22" t="n">
        <v>43609</v>
      </c>
      <c r="D301" s="11" t="n">
        <v>764.06</v>
      </c>
      <c r="E301" s="11" t="n">
        <f aca="false">(B301*D301)</f>
        <v>7640.6</v>
      </c>
      <c r="F301" s="22"/>
      <c r="G301" s="11"/>
      <c r="H301" s="23" t="n">
        <f aca="false">SUM(B301*G301)</f>
        <v>0</v>
      </c>
      <c r="I301" s="24" t="n">
        <f aca="false">SUM(H301-E301)</f>
        <v>-7640.6</v>
      </c>
      <c r="J301" s="11" t="str">
        <f aca="false">IF(SUM(+F301-C301)&lt;365,"ST","LT")</f>
        <v>ST</v>
      </c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customFormat="false" ht="15.75" hidden="false" customHeight="true" outlineLevel="0" collapsed="false">
      <c r="A302" s="25" t="s">
        <v>1474</v>
      </c>
      <c r="B302" s="11" t="n">
        <v>50</v>
      </c>
      <c r="C302" s="22" t="n">
        <v>43032</v>
      </c>
      <c r="D302" s="11" t="n">
        <v>112.36</v>
      </c>
      <c r="E302" s="11" t="n">
        <f aca="false">(B302*D302)</f>
        <v>5618</v>
      </c>
      <c r="F302" s="22" t="n">
        <v>43405</v>
      </c>
      <c r="G302" s="11" t="n">
        <v>129.69</v>
      </c>
      <c r="H302" s="23" t="n">
        <f aca="false">SUM(B302*G302)</f>
        <v>6484.5</v>
      </c>
      <c r="I302" s="24" t="n">
        <f aca="false">SUM(H302-E302)</f>
        <v>866.5</v>
      </c>
      <c r="J302" s="11" t="str">
        <f aca="false">IF(SUM(+F302-C302)&lt;365,"ST","LT")</f>
        <v>LT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customFormat="false" ht="15.75" hidden="false" customHeight="true" outlineLevel="0" collapsed="false">
      <c r="A303" s="25" t="s">
        <v>508</v>
      </c>
      <c r="B303" s="11" t="n">
        <v>10</v>
      </c>
      <c r="C303" s="22" t="n">
        <v>43060</v>
      </c>
      <c r="D303" s="11" t="n">
        <v>673.67</v>
      </c>
      <c r="E303" s="11" t="n">
        <f aca="false">(B303*D303)</f>
        <v>6736.7</v>
      </c>
      <c r="F303" s="22"/>
      <c r="G303" s="11"/>
      <c r="H303" s="23" t="n">
        <f aca="false">SUM(B303*G303)</f>
        <v>0</v>
      </c>
      <c r="I303" s="24" t="n">
        <f aca="false">SUM(H303-E303)</f>
        <v>-6736.7</v>
      </c>
      <c r="J303" s="11" t="str">
        <f aca="false">IF(SUM(+F303-C303)&lt;365,"ST","LT")</f>
        <v>ST</v>
      </c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customFormat="false" ht="15.75" hidden="false" customHeight="true" outlineLevel="0" collapsed="false">
      <c r="A304" s="25" t="s">
        <v>508</v>
      </c>
      <c r="B304" s="11" t="n">
        <v>10</v>
      </c>
      <c r="C304" s="22" t="n">
        <v>43285</v>
      </c>
      <c r="D304" s="11" t="n">
        <v>0</v>
      </c>
      <c r="E304" s="11" t="n">
        <f aca="false">(B304*D304)</f>
        <v>0</v>
      </c>
      <c r="F304" s="22"/>
      <c r="G304" s="11"/>
      <c r="H304" s="23" t="n">
        <f aca="false">SUM(B304*G304)</f>
        <v>0</v>
      </c>
      <c r="I304" s="24" t="n">
        <f aca="false">SUM(H304-E304)</f>
        <v>0</v>
      </c>
      <c r="J304" s="11" t="str">
        <f aca="false">IF(SUM(+F304-C304)&lt;365,"ST","LT")</f>
        <v>ST</v>
      </c>
      <c r="K304" s="25"/>
      <c r="L304" s="25" t="s">
        <v>110</v>
      </c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customFormat="false" ht="15.75" hidden="false" customHeight="true" outlineLevel="0" collapsed="false">
      <c r="A305" s="25" t="s">
        <v>511</v>
      </c>
      <c r="B305" s="11" t="n">
        <v>50</v>
      </c>
      <c r="C305" s="22" t="n">
        <v>42068</v>
      </c>
      <c r="D305" s="11" t="n">
        <v>85.22</v>
      </c>
      <c r="E305" s="11" t="n">
        <f aca="false">(B305*D305)</f>
        <v>4261</v>
      </c>
      <c r="F305" s="22"/>
      <c r="G305" s="11"/>
      <c r="H305" s="23" t="n">
        <f aca="false">SUM(B305*G305)</f>
        <v>0</v>
      </c>
      <c r="I305" s="24" t="n">
        <f aca="false">SUM(H305-E305)</f>
        <v>-4261</v>
      </c>
      <c r="J305" s="11" t="str">
        <f aca="false">IF(SUM(+F305-C305)&lt;365,"ST","LT")</f>
        <v>ST</v>
      </c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customFormat="false" ht="15.75" hidden="false" customHeight="true" outlineLevel="0" collapsed="false">
      <c r="A306" s="25" t="s">
        <v>511</v>
      </c>
      <c r="B306" s="11" t="n">
        <v>50</v>
      </c>
      <c r="C306" s="22" t="n">
        <v>43067</v>
      </c>
      <c r="D306" s="11" t="n">
        <v>97.21</v>
      </c>
      <c r="E306" s="11" t="n">
        <f aca="false">(B306*D306)</f>
        <v>4860.5</v>
      </c>
      <c r="F306" s="22"/>
      <c r="G306" s="11"/>
      <c r="H306" s="23" t="n">
        <f aca="false">SUM(B306*G306)</f>
        <v>0</v>
      </c>
      <c r="I306" s="24" t="n">
        <f aca="false">SUM(H306-E306)</f>
        <v>-4860.5</v>
      </c>
      <c r="J306" s="11" t="str">
        <f aca="false">IF(SUM(+F306-C306)&lt;365,"ST","LT")</f>
        <v>ST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customFormat="false" ht="15.75" hidden="false" customHeight="true" outlineLevel="0" collapsed="false">
      <c r="A307" s="25" t="s">
        <v>511</v>
      </c>
      <c r="B307" s="11" t="n">
        <v>50</v>
      </c>
      <c r="C307" s="22" t="n">
        <v>43389</v>
      </c>
      <c r="D307" s="11" t="n">
        <v>74.03</v>
      </c>
      <c r="E307" s="11" t="n">
        <f aca="false">(B307*D307)</f>
        <v>3701.5</v>
      </c>
      <c r="F307" s="22"/>
      <c r="G307" s="11"/>
      <c r="H307" s="23" t="n">
        <f aca="false">SUM(B307*G307)</f>
        <v>0</v>
      </c>
      <c r="I307" s="24" t="n">
        <f aca="false">SUM(H307-E307)</f>
        <v>-3701.5</v>
      </c>
      <c r="J307" s="11" t="str">
        <f aca="false">IF(SUM(+F307-C307)&lt;365,"ST","LT")</f>
        <v>ST</v>
      </c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customFormat="false" ht="15.75" hidden="false" customHeight="true" outlineLevel="0" collapsed="false">
      <c r="A308" s="25" t="s">
        <v>537</v>
      </c>
      <c r="B308" s="11" t="n">
        <v>50</v>
      </c>
      <c r="C308" s="22" t="n">
        <v>40668</v>
      </c>
      <c r="D308" s="11" t="n">
        <v>35.38</v>
      </c>
      <c r="E308" s="11" t="n">
        <f aca="false">(B308*D308)</f>
        <v>1769</v>
      </c>
      <c r="F308" s="22"/>
      <c r="G308" s="11"/>
      <c r="H308" s="23" t="n">
        <f aca="false">SUM(B308*G308)</f>
        <v>0</v>
      </c>
      <c r="I308" s="24" t="n">
        <f aca="false">SUM(H308-E308)</f>
        <v>-1769</v>
      </c>
      <c r="J308" s="11" t="str">
        <f aca="false">IF(SUM(+F308-C308)&lt;365,"ST","LT")</f>
        <v>ST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customFormat="false" ht="15.75" hidden="false" customHeight="true" outlineLevel="0" collapsed="false">
      <c r="A309" s="25" t="s">
        <v>537</v>
      </c>
      <c r="B309" s="11" t="n">
        <v>50</v>
      </c>
      <c r="C309" s="22" t="n">
        <v>41809</v>
      </c>
      <c r="D309" s="11" t="n">
        <v>31.56</v>
      </c>
      <c r="E309" s="11" t="n">
        <f aca="false">(B309*D309)</f>
        <v>1578</v>
      </c>
      <c r="F309" s="22"/>
      <c r="G309" s="11"/>
      <c r="H309" s="23" t="n">
        <f aca="false">SUM(B309*G309)</f>
        <v>0</v>
      </c>
      <c r="I309" s="24" t="n">
        <f aca="false">SUM(H309-E309)</f>
        <v>-1578</v>
      </c>
      <c r="J309" s="11" t="str">
        <f aca="false">IF(SUM(+F309-C309)&lt;365,"ST","LT")</f>
        <v>ST</v>
      </c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customFormat="false" ht="15.75" hidden="false" customHeight="true" outlineLevel="0" collapsed="false">
      <c r="A310" s="25" t="s">
        <v>537</v>
      </c>
      <c r="B310" s="11" t="n">
        <v>400</v>
      </c>
      <c r="C310" s="22" t="n">
        <v>43259</v>
      </c>
      <c r="D310" s="11" t="n">
        <v>5.27</v>
      </c>
      <c r="E310" s="11" t="n">
        <f aca="false">(B310*D310)</f>
        <v>2108</v>
      </c>
      <c r="F310" s="22"/>
      <c r="G310" s="11"/>
      <c r="H310" s="23" t="n">
        <f aca="false">SUM(B310*G310)</f>
        <v>0</v>
      </c>
      <c r="I310" s="24" t="n">
        <f aca="false">SUM(H310-E310)</f>
        <v>-2108</v>
      </c>
      <c r="J310" s="11" t="str">
        <f aca="false">IF(SUM(+F310-C310)&lt;365,"ST","LT")</f>
        <v>ST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customFormat="false" ht="15.75" hidden="false" customHeight="true" outlineLevel="0" collapsed="false">
      <c r="A311" s="25" t="s">
        <v>1440</v>
      </c>
      <c r="B311" s="11" t="n">
        <v>100</v>
      </c>
      <c r="C311" s="22" t="n">
        <v>40683</v>
      </c>
      <c r="D311" s="11" t="n">
        <v>27.99</v>
      </c>
      <c r="E311" s="11" t="n">
        <f aca="false">(B311*D311)</f>
        <v>2799</v>
      </c>
      <c r="F311" s="22"/>
      <c r="G311" s="11"/>
      <c r="H311" s="23" t="n">
        <f aca="false">SUM(B311*G311)</f>
        <v>0</v>
      </c>
      <c r="I311" s="24" t="n">
        <f aca="false">SUM(H311-E311)</f>
        <v>-2799</v>
      </c>
      <c r="J311" s="11" t="str">
        <f aca="false">IF(SUM(+F311-C311)&lt;365,"ST","LT")</f>
        <v>ST</v>
      </c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customFormat="false" ht="15.75" hidden="false" customHeight="true" outlineLevel="0" collapsed="false">
      <c r="A312" s="25" t="s">
        <v>1385</v>
      </c>
      <c r="B312" s="11" t="n">
        <v>25</v>
      </c>
      <c r="C312" s="22" t="n">
        <v>43314</v>
      </c>
      <c r="D312" s="11" t="n">
        <v>363.6</v>
      </c>
      <c r="E312" s="11" t="n">
        <f aca="false">(B312*D312)</f>
        <v>9090</v>
      </c>
      <c r="F312" s="22"/>
      <c r="G312" s="11"/>
      <c r="H312" s="23" t="n">
        <f aca="false">SUM(B312*G312)</f>
        <v>0</v>
      </c>
      <c r="I312" s="24" t="n">
        <f aca="false">SUM(H312-E312)</f>
        <v>-9090</v>
      </c>
      <c r="J312" s="11" t="str">
        <f aca="false">IF(SUM(+F312-C312)&lt;365,"ST","LT")</f>
        <v>ST</v>
      </c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customFormat="false" ht="15.75" hidden="false" customHeight="true" outlineLevel="0" collapsed="false">
      <c r="A313" s="25" t="s">
        <v>1385</v>
      </c>
      <c r="B313" s="11" t="n">
        <v>25</v>
      </c>
      <c r="C313" s="22" t="n">
        <v>43369</v>
      </c>
      <c r="D313" s="11" t="n">
        <v>338.3</v>
      </c>
      <c r="E313" s="11" t="n">
        <f aca="false">(B313*D313)</f>
        <v>8457.5</v>
      </c>
      <c r="F313" s="22"/>
      <c r="G313" s="11"/>
      <c r="H313" s="23" t="n">
        <f aca="false">SUM(B313*G313)</f>
        <v>0</v>
      </c>
      <c r="I313" s="24" t="n">
        <f aca="false">SUM(H313-E313)</f>
        <v>-8457.5</v>
      </c>
      <c r="J313" s="11" t="str">
        <f aca="false">IF(SUM(+F313-C313)&lt;365,"ST","LT")</f>
        <v>ST</v>
      </c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customFormat="false" ht="15.75" hidden="false" customHeight="true" outlineLevel="0" collapsed="false">
      <c r="A314" s="19" t="s">
        <v>1385</v>
      </c>
      <c r="B314" s="11" t="n">
        <v>50</v>
      </c>
      <c r="C314" s="22" t="n">
        <v>43794</v>
      </c>
      <c r="D314" s="11" t="n">
        <v>167.86</v>
      </c>
      <c r="E314" s="11" t="n">
        <f aca="false">(B314*D314)</f>
        <v>8393</v>
      </c>
      <c r="F314" s="22"/>
      <c r="G314" s="11"/>
      <c r="H314" s="23" t="n">
        <f aca="false">SUM(B314*G314)</f>
        <v>0</v>
      </c>
      <c r="I314" s="24" t="n">
        <f aca="false">SUM(H314-E314)</f>
        <v>-8393</v>
      </c>
      <c r="J314" s="11" t="str">
        <f aca="false">IF(SUM(+F314-C314)&lt;365,"ST","LT")</f>
        <v>ST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customFormat="false" ht="15.75" hidden="false" customHeight="true" outlineLevel="0" collapsed="false">
      <c r="A315" s="25" t="s">
        <v>1145</v>
      </c>
      <c r="B315" s="11" t="n">
        <v>20</v>
      </c>
      <c r="C315" s="22" t="n">
        <v>43222</v>
      </c>
      <c r="D315" s="11" t="n">
        <v>387.19</v>
      </c>
      <c r="E315" s="11" t="n">
        <f aca="false">(B315*D315)</f>
        <v>7743.8</v>
      </c>
      <c r="F315" s="22"/>
      <c r="G315" s="11"/>
      <c r="H315" s="23" t="n">
        <f aca="false">SUM(B315*G315)</f>
        <v>0</v>
      </c>
      <c r="I315" s="24" t="n">
        <f aca="false">SUM(H315-E315)</f>
        <v>-7743.8</v>
      </c>
      <c r="J315" s="11" t="str">
        <f aca="false">IF(SUM(+F315-C315)&lt;365,"ST","LT")</f>
        <v>ST</v>
      </c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customFormat="false" ht="15.75" hidden="false" customHeight="true" outlineLevel="0" collapsed="false">
      <c r="A316" s="25" t="s">
        <v>547</v>
      </c>
      <c r="B316" s="11" t="n">
        <v>10</v>
      </c>
      <c r="C316" s="22" t="n">
        <v>43151</v>
      </c>
      <c r="D316" s="11" t="n">
        <v>567.62</v>
      </c>
      <c r="E316" s="11" t="n">
        <f aca="false">(B316*D316)</f>
        <v>5676.2</v>
      </c>
      <c r="F316" s="22" t="n">
        <v>43496</v>
      </c>
      <c r="G316" s="11" t="n">
        <v>532.13</v>
      </c>
      <c r="H316" s="23" t="n">
        <f aca="false">SUM(B316*G316)</f>
        <v>5321.3</v>
      </c>
      <c r="I316" s="24" t="n">
        <f aca="false">SUM(H316-E316)</f>
        <v>-354.9</v>
      </c>
      <c r="J316" s="11" t="str">
        <f aca="false">IF(SUM(+F316-C316)&lt;365,"ST","LT")</f>
        <v>ST</v>
      </c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customFormat="false" ht="15.75" hidden="false" customHeight="true" outlineLevel="0" collapsed="false">
      <c r="A317" s="25" t="s">
        <v>548</v>
      </c>
      <c r="B317" s="11" t="n">
        <v>100</v>
      </c>
      <c r="C317" s="22" t="n">
        <v>40197</v>
      </c>
      <c r="D317" s="11" t="n">
        <v>17.74</v>
      </c>
      <c r="E317" s="11" t="n">
        <f aca="false">(B317*D317)</f>
        <v>1774</v>
      </c>
      <c r="F317" s="22"/>
      <c r="G317" s="11"/>
      <c r="H317" s="23" t="n">
        <f aca="false">SUM(B317*G317)</f>
        <v>0</v>
      </c>
      <c r="I317" s="24" t="n">
        <f aca="false">SUM(H317-E317)</f>
        <v>-1774</v>
      </c>
      <c r="J317" s="11" t="str">
        <f aca="false">IF(SUM(+F317-C317)&lt;365,"ST","LT")</f>
        <v>ST</v>
      </c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customFormat="false" ht="15.75" hidden="false" customHeight="true" outlineLevel="0" collapsed="false">
      <c r="A318" s="25" t="s">
        <v>554</v>
      </c>
      <c r="B318" s="11" t="n">
        <v>20</v>
      </c>
      <c r="C318" s="22" t="n">
        <v>43194</v>
      </c>
      <c r="D318" s="11" t="n">
        <v>284.01</v>
      </c>
      <c r="E318" s="11" t="n">
        <f aca="false">(B318*D318)</f>
        <v>5680.2</v>
      </c>
      <c r="F318" s="22" t="n">
        <v>43343</v>
      </c>
      <c r="G318" s="11" t="n">
        <v>302.69</v>
      </c>
      <c r="H318" s="23" t="n">
        <f aca="false">SUM(B318*G318)</f>
        <v>6053.8</v>
      </c>
      <c r="I318" s="24" t="n">
        <f aca="false">SUM(H318-E318)</f>
        <v>373.6</v>
      </c>
      <c r="J318" s="11" t="str">
        <f aca="false">IF(SUM(+F318-C318)&lt;365,"ST","LT")</f>
        <v>ST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customFormat="false" ht="15.75" hidden="false" customHeight="true" outlineLevel="0" collapsed="false">
      <c r="A319" s="25" t="s">
        <v>554</v>
      </c>
      <c r="B319" s="11" t="n">
        <v>25</v>
      </c>
      <c r="C319" s="22" t="n">
        <v>43532</v>
      </c>
      <c r="D319" s="11" t="n">
        <v>261.94</v>
      </c>
      <c r="E319" s="11" t="n">
        <f aca="false">(B319*D319)</f>
        <v>6548.5</v>
      </c>
      <c r="F319" s="22" t="n">
        <v>43601</v>
      </c>
      <c r="G319" s="11" t="n">
        <v>284.13</v>
      </c>
      <c r="H319" s="23" t="n">
        <f aca="false">SUM(B319*G319)</f>
        <v>7103.25</v>
      </c>
      <c r="I319" s="24" t="n">
        <f aca="false">SUM(H319-E319)</f>
        <v>554.75</v>
      </c>
      <c r="J319" s="11" t="str">
        <f aca="false">IF(SUM(+F319-C319)&lt;365,"ST","LT")</f>
        <v>ST</v>
      </c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customFormat="false" ht="15.75" hidden="false" customHeight="true" outlineLevel="0" collapsed="false">
      <c r="A320" s="19" t="s">
        <v>555</v>
      </c>
      <c r="B320" s="11" t="n">
        <v>30</v>
      </c>
      <c r="C320" s="22" t="n">
        <v>43585</v>
      </c>
      <c r="D320" s="11" t="n">
        <v>169.43</v>
      </c>
      <c r="E320" s="11" t="n">
        <f aca="false">(B320*D320)</f>
        <v>5082.9</v>
      </c>
      <c r="F320" s="22"/>
      <c r="G320" s="11"/>
      <c r="H320" s="23" t="n">
        <f aca="false">SUM(B320*G320)</f>
        <v>0</v>
      </c>
      <c r="I320" s="24" t="n">
        <f aca="false">SUM(H320-E320)</f>
        <v>-5082.9</v>
      </c>
      <c r="J320" s="11" t="str">
        <f aca="false">IF(SUM(+F320-C320)&lt;365,"ST","LT")</f>
        <v>ST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customFormat="false" ht="15.75" hidden="false" customHeight="true" outlineLevel="0" collapsed="false">
      <c r="A321" s="25" t="s">
        <v>1149</v>
      </c>
      <c r="B321" s="11" t="n">
        <v>42</v>
      </c>
      <c r="C321" s="22"/>
      <c r="D321" s="11"/>
      <c r="E321" s="11" t="n">
        <f aca="false">(B321*D321)</f>
        <v>0</v>
      </c>
      <c r="F321" s="22"/>
      <c r="G321" s="11"/>
      <c r="H321" s="23" t="n">
        <f aca="false">SUM(B321*G321)</f>
        <v>0</v>
      </c>
      <c r="I321" s="24" t="n">
        <f aca="false">SUM(H321-E321)</f>
        <v>0</v>
      </c>
      <c r="J321" s="11" t="str">
        <f aca="false">IF(SUM(+F321-C321)&lt;365,"ST","LT")</f>
        <v>ST</v>
      </c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customFormat="false" ht="15.75" hidden="false" customHeight="true" outlineLevel="0" collapsed="false">
      <c r="A322" s="25"/>
      <c r="B322" s="11"/>
      <c r="C322" s="22"/>
      <c r="D322" s="11"/>
      <c r="E322" s="11" t="n">
        <f aca="false">(B322*D322)</f>
        <v>0</v>
      </c>
      <c r="F322" s="11"/>
      <c r="G322" s="11"/>
      <c r="H322" s="23" t="n">
        <f aca="false">SUM(B322*G322)</f>
        <v>0</v>
      </c>
      <c r="I322" s="24" t="n">
        <f aca="false">SUM(H322-E322)</f>
        <v>0</v>
      </c>
      <c r="J322" s="11" t="str">
        <f aca="false">IF(SUM(+F322-C322)&lt;365,"ST","LT")</f>
        <v>ST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customFormat="false" ht="15.75" hidden="false" customHeight="true" outlineLevel="0" collapsed="false">
      <c r="E323" s="11" t="n">
        <f aca="false">SUM(E4:E322)</f>
        <v>1363681.32</v>
      </c>
      <c r="H323" s="23" t="n">
        <f aca="false">SUM(H4:H322)</f>
        <v>775762.64</v>
      </c>
      <c r="I323" s="24" t="n">
        <f aca="false">SUM(I4:I322)</f>
        <v>-581289.03</v>
      </c>
    </row>
    <row r="324" customFormat="false" ht="15" hidden="false" customHeight="false" outlineLevel="0" collapsed="false">
      <c r="A324" s="141" t="s">
        <v>1454</v>
      </c>
      <c r="B324" s="146" t="s">
        <v>569</v>
      </c>
      <c r="C324" s="142" t="s">
        <v>570</v>
      </c>
      <c r="D324" s="142" t="s">
        <v>1456</v>
      </c>
      <c r="E324" s="145"/>
      <c r="F324" s="144"/>
      <c r="G324" s="144"/>
      <c r="H324" s="144"/>
      <c r="I324" s="144"/>
      <c r="J324" s="144"/>
      <c r="K324" s="144"/>
      <c r="L324" s="145"/>
      <c r="M324" s="145"/>
      <c r="N324" s="145"/>
      <c r="O324" s="145"/>
      <c r="P324" s="145"/>
      <c r="Q324" s="145"/>
      <c r="R324" s="145"/>
      <c r="S324" s="145"/>
      <c r="T324" s="145"/>
      <c r="U324" s="145"/>
      <c r="V324" s="145"/>
      <c r="W324" s="145"/>
      <c r="X324" s="145"/>
      <c r="Y324" s="145"/>
      <c r="Z324" s="145"/>
    </row>
    <row r="325" customFormat="false" ht="15" hidden="false" customHeight="false" outlineLevel="0" collapsed="false">
      <c r="A325" s="131"/>
      <c r="B325" s="132"/>
      <c r="C325" s="133"/>
      <c r="D325" s="132"/>
      <c r="E325" s="131"/>
      <c r="F325" s="132"/>
      <c r="G325" s="132"/>
      <c r="H325" s="132"/>
      <c r="I325" s="132"/>
      <c r="J325" s="132"/>
      <c r="K325" s="132"/>
      <c r="L325" s="131"/>
      <c r="M325" s="131"/>
      <c r="N325" s="131"/>
      <c r="O325" s="131"/>
      <c r="P325" s="131"/>
      <c r="Q325" s="131"/>
      <c r="R325" s="131"/>
      <c r="S325" s="131"/>
      <c r="T325" s="131"/>
      <c r="U325" s="131"/>
      <c r="V325" s="131"/>
      <c r="W325" s="131"/>
      <c r="X325" s="131"/>
      <c r="Y325" s="131"/>
      <c r="Z325" s="131"/>
    </row>
    <row r="326" customFormat="false" ht="15" hidden="false" customHeight="false" outlineLevel="0" collapsed="false">
      <c r="A326" s="49" t="s">
        <v>1</v>
      </c>
      <c r="B326" s="49" t="s">
        <v>2</v>
      </c>
      <c r="C326" s="107" t="s">
        <v>3</v>
      </c>
      <c r="D326" s="49" t="s">
        <v>4</v>
      </c>
      <c r="E326" s="49" t="s">
        <v>898</v>
      </c>
      <c r="F326" s="49" t="s">
        <v>6</v>
      </c>
      <c r="G326" s="49" t="s">
        <v>7</v>
      </c>
      <c r="H326" s="49" t="s">
        <v>899</v>
      </c>
      <c r="I326" s="49" t="s">
        <v>900</v>
      </c>
      <c r="J326" s="49" t="s">
        <v>9</v>
      </c>
      <c r="K326" s="49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</row>
    <row r="327" customFormat="false" ht="15.75" hidden="false" customHeight="true" outlineLevel="0" collapsed="false">
      <c r="A327" s="25" t="s">
        <v>1422</v>
      </c>
      <c r="B327" s="11" t="n">
        <v>5</v>
      </c>
      <c r="C327" s="22" t="n">
        <v>34834</v>
      </c>
      <c r="D327" s="11" t="n">
        <v>150</v>
      </c>
      <c r="E327" s="11" t="n">
        <f aca="false">(B327*D327)</f>
        <v>750</v>
      </c>
      <c r="F327" s="22" t="n">
        <v>43944</v>
      </c>
      <c r="G327" s="11" t="n">
        <v>1368</v>
      </c>
      <c r="H327" s="23" t="n">
        <f aca="false">SUM(B327*G327)</f>
        <v>6840</v>
      </c>
      <c r="I327" s="24" t="n">
        <f aca="false">SUM(H327-E327)</f>
        <v>6090</v>
      </c>
      <c r="J327" s="11" t="str">
        <f aca="false">IF(SUM(+F327-C327)&lt;365,"ST","LT")</f>
        <v>LT</v>
      </c>
      <c r="K327" s="155"/>
      <c r="L327" s="155"/>
      <c r="M327" s="155"/>
      <c r="N327" s="155"/>
      <c r="O327" s="155"/>
      <c r="P327" s="155"/>
      <c r="Q327" s="155"/>
      <c r="R327" s="155"/>
      <c r="S327" s="155"/>
      <c r="T327" s="155"/>
      <c r="U327" s="155"/>
      <c r="V327" s="155"/>
      <c r="W327" s="155"/>
      <c r="X327" s="155"/>
      <c r="Y327" s="155"/>
      <c r="Z327" s="155"/>
    </row>
    <row r="328" customFormat="false" ht="15.75" hidden="false" customHeight="true" outlineLevel="0" collapsed="false">
      <c r="A328" s="141"/>
      <c r="B328" s="146"/>
      <c r="C328" s="143"/>
      <c r="D328" s="142"/>
      <c r="E328" s="145"/>
      <c r="F328" s="144"/>
      <c r="G328" s="144"/>
      <c r="H328" s="144"/>
      <c r="I328" s="144"/>
      <c r="J328" s="144"/>
      <c r="K328" s="144"/>
      <c r="L328" s="145"/>
      <c r="M328" s="145"/>
      <c r="N328" s="145"/>
      <c r="O328" s="145"/>
      <c r="P328" s="145"/>
      <c r="Q328" s="145"/>
      <c r="R328" s="145"/>
      <c r="S328" s="145"/>
      <c r="T328" s="145"/>
      <c r="U328" s="145"/>
      <c r="V328" s="145"/>
      <c r="W328" s="145"/>
      <c r="X328" s="145"/>
      <c r="Y328" s="145"/>
      <c r="Z328" s="145"/>
    </row>
    <row r="329" customFormat="false" ht="15.75" hidden="false" customHeight="true" outlineLevel="0" collapsed="false">
      <c r="A329" s="141"/>
      <c r="B329" s="146"/>
      <c r="C329" s="143"/>
      <c r="D329" s="142"/>
      <c r="E329" s="145"/>
      <c r="F329" s="144"/>
      <c r="G329" s="144"/>
      <c r="H329" s="144"/>
      <c r="I329" s="144"/>
      <c r="J329" s="144"/>
      <c r="K329" s="144"/>
      <c r="L329" s="145"/>
      <c r="M329" s="145"/>
      <c r="N329" s="145"/>
      <c r="O329" s="145"/>
      <c r="P329" s="145"/>
      <c r="Q329" s="145"/>
      <c r="R329" s="145"/>
      <c r="S329" s="145"/>
      <c r="T329" s="145"/>
      <c r="U329" s="145"/>
      <c r="V329" s="145"/>
      <c r="W329" s="145"/>
      <c r="X329" s="145"/>
      <c r="Y329" s="145"/>
      <c r="Z329" s="145"/>
    </row>
    <row r="330" customFormat="false" ht="15.75" hidden="false" customHeight="true" outlineLevel="0" collapsed="false">
      <c r="A330" s="141"/>
      <c r="B330" s="146"/>
      <c r="C330" s="143"/>
      <c r="D330" s="142"/>
      <c r="E330" s="145"/>
      <c r="F330" s="144"/>
      <c r="G330" s="144"/>
      <c r="H330" s="144"/>
      <c r="I330" s="144"/>
      <c r="J330" s="144"/>
      <c r="K330" s="144"/>
      <c r="L330" s="145"/>
      <c r="M330" s="145"/>
      <c r="N330" s="145"/>
      <c r="O330" s="145"/>
      <c r="P330" s="145"/>
      <c r="Q330" s="145"/>
      <c r="R330" s="145"/>
      <c r="S330" s="145"/>
      <c r="T330" s="145"/>
      <c r="U330" s="145"/>
      <c r="V330" s="145"/>
      <c r="W330" s="145"/>
      <c r="X330" s="145"/>
      <c r="Y330" s="145"/>
      <c r="Z330" s="145"/>
    </row>
    <row r="331" customFormat="false" ht="15" hidden="false" customHeight="false" outlineLevel="0" collapsed="false">
      <c r="A331" s="141" t="s">
        <v>1454</v>
      </c>
      <c r="B331" s="146" t="s">
        <v>572</v>
      </c>
      <c r="C331" s="142" t="s">
        <v>570</v>
      </c>
      <c r="D331" s="142" t="s">
        <v>1456</v>
      </c>
      <c r="E331" s="145"/>
      <c r="F331" s="144"/>
      <c r="G331" s="144"/>
      <c r="H331" s="144"/>
      <c r="I331" s="144"/>
      <c r="J331" s="144"/>
      <c r="K331" s="144"/>
      <c r="L331" s="145"/>
      <c r="M331" s="145"/>
      <c r="N331" s="145"/>
      <c r="O331" s="145"/>
      <c r="P331" s="145"/>
      <c r="Q331" s="145"/>
      <c r="R331" s="145"/>
      <c r="S331" s="145"/>
      <c r="T331" s="145"/>
      <c r="U331" s="145"/>
      <c r="V331" s="145"/>
      <c r="W331" s="145"/>
      <c r="X331" s="145"/>
      <c r="Y331" s="145"/>
      <c r="Z331" s="145"/>
    </row>
    <row r="332" customFormat="false" ht="15" hidden="false" customHeight="false" outlineLevel="0" collapsed="false">
      <c r="A332" s="131"/>
      <c r="B332" s="132"/>
      <c r="C332" s="133"/>
      <c r="D332" s="132"/>
      <c r="E332" s="131"/>
      <c r="F332" s="132"/>
      <c r="G332" s="132"/>
      <c r="H332" s="132"/>
      <c r="I332" s="132"/>
      <c r="J332" s="132"/>
      <c r="K332" s="132"/>
      <c r="L332" s="131"/>
      <c r="M332" s="131"/>
      <c r="N332" s="131"/>
      <c r="O332" s="131"/>
      <c r="P332" s="131"/>
      <c r="Q332" s="131"/>
      <c r="R332" s="131"/>
      <c r="S332" s="131"/>
      <c r="T332" s="131"/>
      <c r="U332" s="131"/>
      <c r="V332" s="131"/>
      <c r="W332" s="131"/>
      <c r="X332" s="131"/>
      <c r="Y332" s="131"/>
      <c r="Z332" s="131"/>
    </row>
    <row r="333" customFormat="false" ht="15" hidden="false" customHeight="false" outlineLevel="0" collapsed="false">
      <c r="A333" s="49" t="s">
        <v>1</v>
      </c>
      <c r="B333" s="49" t="s">
        <v>2</v>
      </c>
      <c r="C333" s="107" t="s">
        <v>3</v>
      </c>
      <c r="D333" s="49" t="s">
        <v>4</v>
      </c>
      <c r="E333" s="49" t="s">
        <v>898</v>
      </c>
      <c r="F333" s="49" t="s">
        <v>6</v>
      </c>
      <c r="G333" s="49" t="s">
        <v>7</v>
      </c>
      <c r="H333" s="49" t="s">
        <v>899</v>
      </c>
      <c r="I333" s="49" t="s">
        <v>900</v>
      </c>
      <c r="J333" s="49" t="s">
        <v>9</v>
      </c>
      <c r="K333" s="49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</row>
    <row r="334" customFormat="false" ht="15.75" hidden="false" customHeight="true" outlineLevel="0" collapsed="false">
      <c r="A334" s="19" t="s">
        <v>1467</v>
      </c>
      <c r="B334" s="11" t="n">
        <v>22</v>
      </c>
      <c r="C334" s="22" t="n">
        <v>43972</v>
      </c>
      <c r="D334" s="11" t="n">
        <v>0</v>
      </c>
      <c r="E334" s="11" t="n">
        <v>0</v>
      </c>
      <c r="F334" s="22" t="n">
        <v>43972</v>
      </c>
      <c r="G334" s="11" t="n">
        <v>212.4</v>
      </c>
      <c r="H334" s="23" t="n">
        <f aca="false">SUM(B334*G334)</f>
        <v>4672.8</v>
      </c>
      <c r="I334" s="24" t="n">
        <f aca="false">SUM(H334-E334)</f>
        <v>4672.8</v>
      </c>
      <c r="J334" s="11" t="str">
        <f aca="false">IF(SUM(+F334-C334)&lt;365,"ST","LT")</f>
        <v>ST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customFormat="false" ht="15.75" hidden="false" customHeight="true" outlineLevel="0" collapsed="false">
      <c r="A335" s="141"/>
      <c r="B335" s="146"/>
      <c r="C335" s="143"/>
      <c r="D335" s="142"/>
      <c r="E335" s="145"/>
      <c r="F335" s="144"/>
      <c r="G335" s="144"/>
      <c r="H335" s="144"/>
      <c r="I335" s="144"/>
      <c r="J335" s="144"/>
      <c r="K335" s="144"/>
      <c r="L335" s="145"/>
      <c r="M335" s="145"/>
      <c r="N335" s="145"/>
      <c r="O335" s="145"/>
      <c r="P335" s="145"/>
      <c r="Q335" s="145"/>
      <c r="R335" s="145"/>
      <c r="S335" s="145"/>
      <c r="T335" s="145"/>
      <c r="U335" s="145"/>
      <c r="V335" s="145"/>
      <c r="W335" s="145"/>
      <c r="X335" s="145"/>
      <c r="Y335" s="145"/>
      <c r="Z335" s="145"/>
    </row>
    <row r="336" customFormat="false" ht="15.75" hidden="false" customHeight="true" outlineLevel="0" collapsed="false">
      <c r="A336" s="141"/>
      <c r="B336" s="146"/>
      <c r="C336" s="143"/>
      <c r="D336" s="142"/>
      <c r="E336" s="145"/>
      <c r="F336" s="144"/>
      <c r="G336" s="144"/>
      <c r="H336" s="144"/>
      <c r="I336" s="144"/>
      <c r="J336" s="144"/>
      <c r="K336" s="144"/>
      <c r="L336" s="145"/>
      <c r="M336" s="145"/>
      <c r="N336" s="145"/>
      <c r="O336" s="145"/>
      <c r="P336" s="145"/>
      <c r="Q336" s="145"/>
      <c r="R336" s="145"/>
      <c r="S336" s="145"/>
      <c r="T336" s="145"/>
      <c r="U336" s="145"/>
      <c r="V336" s="145"/>
      <c r="W336" s="145"/>
      <c r="X336" s="145"/>
      <c r="Y336" s="145"/>
      <c r="Z336" s="145"/>
    </row>
    <row r="337" customFormat="false" ht="15.75" hidden="false" customHeight="true" outlineLevel="0" collapsed="false">
      <c r="A337" s="141"/>
      <c r="B337" s="146"/>
      <c r="C337" s="143"/>
      <c r="D337" s="142"/>
      <c r="E337" s="145"/>
      <c r="F337" s="144"/>
      <c r="G337" s="144"/>
      <c r="H337" s="144"/>
      <c r="I337" s="144"/>
      <c r="J337" s="144"/>
      <c r="K337" s="144"/>
      <c r="L337" s="145"/>
      <c r="M337" s="145"/>
      <c r="N337" s="145"/>
      <c r="O337" s="145"/>
      <c r="P337" s="145"/>
      <c r="Q337" s="145"/>
      <c r="R337" s="145"/>
      <c r="S337" s="145"/>
      <c r="T337" s="145"/>
      <c r="U337" s="145"/>
      <c r="V337" s="145"/>
      <c r="W337" s="145"/>
      <c r="X337" s="145"/>
      <c r="Y337" s="145"/>
      <c r="Z337" s="145"/>
    </row>
    <row r="338" customFormat="false" ht="15.75" hidden="false" customHeight="true" outlineLevel="0" collapsed="false">
      <c r="A338" s="141" t="s">
        <v>1454</v>
      </c>
      <c r="B338" s="146" t="s">
        <v>1441</v>
      </c>
      <c r="C338" s="143"/>
      <c r="D338" s="142" t="s">
        <v>1475</v>
      </c>
      <c r="E338" s="145"/>
      <c r="F338" s="144"/>
      <c r="G338" s="144"/>
      <c r="H338" s="144"/>
      <c r="I338" s="144"/>
      <c r="J338" s="144"/>
      <c r="K338" s="144"/>
      <c r="L338" s="145"/>
      <c r="M338" s="145"/>
      <c r="N338" s="145"/>
      <c r="O338" s="145"/>
      <c r="P338" s="145"/>
      <c r="Q338" s="145"/>
      <c r="R338" s="145"/>
      <c r="S338" s="145"/>
      <c r="T338" s="145"/>
      <c r="U338" s="145"/>
      <c r="V338" s="145"/>
      <c r="W338" s="145"/>
      <c r="X338" s="145"/>
      <c r="Y338" s="145"/>
      <c r="Z338" s="145"/>
    </row>
    <row r="339" customFormat="false" ht="15.75" hidden="false" customHeight="true" outlineLevel="0" collapsed="false">
      <c r="A339" s="131"/>
      <c r="B339" s="132"/>
      <c r="C339" s="133"/>
      <c r="D339" s="132"/>
      <c r="E339" s="131"/>
      <c r="F339" s="132"/>
      <c r="G339" s="132"/>
      <c r="H339" s="132"/>
      <c r="I339" s="132"/>
      <c r="J339" s="132"/>
      <c r="K339" s="132"/>
      <c r="L339" s="131"/>
      <c r="M339" s="131"/>
      <c r="N339" s="131"/>
      <c r="O339" s="131"/>
      <c r="P339" s="131"/>
      <c r="Q339" s="131"/>
      <c r="R339" s="131"/>
      <c r="S339" s="131"/>
      <c r="T339" s="131"/>
      <c r="U339" s="131"/>
      <c r="V339" s="131"/>
      <c r="W339" s="131"/>
      <c r="X339" s="131"/>
      <c r="Y339" s="131"/>
      <c r="Z339" s="131"/>
    </row>
    <row r="340" customFormat="false" ht="15.75" hidden="false" customHeight="true" outlineLevel="0" collapsed="false">
      <c r="A340" s="49" t="s">
        <v>1</v>
      </c>
      <c r="B340" s="49" t="s">
        <v>2</v>
      </c>
      <c r="C340" s="107" t="s">
        <v>3</v>
      </c>
      <c r="D340" s="49" t="s">
        <v>4</v>
      </c>
      <c r="E340" s="49" t="s">
        <v>898</v>
      </c>
      <c r="F340" s="49" t="s">
        <v>6</v>
      </c>
      <c r="G340" s="49" t="s">
        <v>7</v>
      </c>
      <c r="H340" s="49" t="s">
        <v>899</v>
      </c>
      <c r="I340" s="49" t="s">
        <v>900</v>
      </c>
      <c r="J340" s="49" t="s">
        <v>9</v>
      </c>
      <c r="K340" s="49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</row>
    <row r="341" customFormat="false" ht="15.75" hidden="false" customHeight="true" outlineLevel="0" collapsed="false">
      <c r="A341" s="25" t="s">
        <v>1422</v>
      </c>
      <c r="B341" s="11" t="n">
        <v>5</v>
      </c>
      <c r="C341" s="22" t="n">
        <v>34834</v>
      </c>
      <c r="D341" s="11" t="n">
        <v>150</v>
      </c>
      <c r="E341" s="11" t="n">
        <f aca="false">(B341*D341)</f>
        <v>750</v>
      </c>
      <c r="F341" s="22" t="n">
        <v>43573</v>
      </c>
      <c r="G341" s="11" t="n">
        <v>1370.31</v>
      </c>
      <c r="H341" s="23" t="n">
        <f aca="false">SUM(B341*G341)</f>
        <v>6851.55</v>
      </c>
      <c r="I341" s="24" t="n">
        <f aca="false">SUM(H341-E341)</f>
        <v>6101.55</v>
      </c>
      <c r="J341" s="11" t="str">
        <f aca="false">IF(SUM(+F341-C341)&lt;365,"ST","LT")</f>
        <v>LT</v>
      </c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customFormat="false" ht="15.75" hidden="false" customHeight="true" outlineLevel="0" collapsed="false">
      <c r="A342" s="25" t="s">
        <v>1422</v>
      </c>
      <c r="B342" s="11" t="n">
        <v>5</v>
      </c>
      <c r="C342" s="22" t="n">
        <v>34834</v>
      </c>
      <c r="D342" s="11" t="n">
        <v>150</v>
      </c>
      <c r="E342" s="11" t="n">
        <f aca="false">(B342*D342)</f>
        <v>750</v>
      </c>
      <c r="F342" s="22" t="n">
        <v>43585</v>
      </c>
      <c r="G342" s="11" t="n">
        <v>1376.1</v>
      </c>
      <c r="H342" s="23" t="n">
        <f aca="false">SUM(B342*G342)</f>
        <v>6880.5</v>
      </c>
      <c r="I342" s="24" t="n">
        <f aca="false">SUM(H342-E342)</f>
        <v>6130.5</v>
      </c>
      <c r="J342" s="11" t="str">
        <f aca="false">IF(SUM(+F342-C342)&lt;365,"ST","LT")</f>
        <v>LT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customFormat="false" ht="15.75" hidden="false" customHeight="true" outlineLevel="0" collapsed="false">
      <c r="A343" s="25" t="s">
        <v>213</v>
      </c>
      <c r="B343" s="11" t="n">
        <v>100</v>
      </c>
      <c r="C343" s="22" t="n">
        <v>43021</v>
      </c>
      <c r="D343" s="11" t="n">
        <v>57.27</v>
      </c>
      <c r="E343" s="11" t="n">
        <f aca="false">(B343*D343)</f>
        <v>5727</v>
      </c>
      <c r="F343" s="22" t="n">
        <v>43601</v>
      </c>
      <c r="G343" s="11" t="n">
        <v>22.9</v>
      </c>
      <c r="H343" s="23" t="n">
        <f aca="false">SUM(B343*G343)</f>
        <v>2290</v>
      </c>
      <c r="I343" s="24" t="n">
        <f aca="false">SUM(H343-E343)</f>
        <v>-3437</v>
      </c>
      <c r="J343" s="11" t="str">
        <f aca="false">IF(SUM(+F343-C343)&lt;365,"ST","LT")</f>
        <v>LT</v>
      </c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customFormat="false" ht="15.75" hidden="false" customHeight="true" outlineLevel="0" collapsed="false">
      <c r="A344" s="25" t="s">
        <v>1422</v>
      </c>
      <c r="B344" s="11" t="n">
        <v>5</v>
      </c>
      <c r="C344" s="22" t="n">
        <v>34834</v>
      </c>
      <c r="D344" s="11" t="n">
        <v>150</v>
      </c>
      <c r="E344" s="11" t="n">
        <f aca="false">(B344*D344)</f>
        <v>750</v>
      </c>
      <c r="F344" s="22" t="n">
        <v>43605</v>
      </c>
      <c r="G344" s="11" t="n">
        <v>1300.41</v>
      </c>
      <c r="H344" s="23" t="n">
        <f aca="false">SUM(B344*G344)</f>
        <v>6502.05</v>
      </c>
      <c r="I344" s="24" t="n">
        <f aca="false">SUM(H344-E344)</f>
        <v>5752.05</v>
      </c>
      <c r="J344" s="11" t="str">
        <f aca="false">IF(SUM(+F344-C344)&lt;365,"ST","LT")</f>
        <v>LT</v>
      </c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customFormat="false" ht="15.75" hidden="false" customHeight="true" outlineLevel="0" collapsed="false">
      <c r="A345" s="25" t="s">
        <v>1422</v>
      </c>
      <c r="B345" s="11" t="n">
        <v>5</v>
      </c>
      <c r="C345" s="22" t="n">
        <v>34834</v>
      </c>
      <c r="D345" s="11" t="n">
        <v>150</v>
      </c>
      <c r="E345" s="11" t="n">
        <f aca="false">(B345*D345)</f>
        <v>750</v>
      </c>
      <c r="F345" s="22" t="n">
        <v>43606</v>
      </c>
      <c r="G345" s="11" t="n">
        <v>1350.36</v>
      </c>
      <c r="H345" s="23" t="n">
        <f aca="false">SUM(B345*G345)</f>
        <v>6751.8</v>
      </c>
      <c r="I345" s="24" t="n">
        <f aca="false">SUM(H345-E345)</f>
        <v>6001.8</v>
      </c>
      <c r="J345" s="11" t="str">
        <f aca="false">IF(SUM(+F345-C345)&lt;365,"ST","LT")</f>
        <v>LT</v>
      </c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customFormat="false" ht="15.75" hidden="false" customHeight="true" outlineLevel="0" collapsed="false">
      <c r="A346" s="25" t="s">
        <v>1422</v>
      </c>
      <c r="B346" s="11" t="n">
        <v>10</v>
      </c>
      <c r="C346" s="22" t="n">
        <v>34834</v>
      </c>
      <c r="D346" s="11" t="n">
        <v>150</v>
      </c>
      <c r="E346" s="11" t="n">
        <f aca="false">(B346*D346)</f>
        <v>1500</v>
      </c>
      <c r="F346" s="22" t="n">
        <v>43619</v>
      </c>
      <c r="G346" s="11" t="n">
        <v>1340.46</v>
      </c>
      <c r="H346" s="23" t="n">
        <f aca="false">SUM(B346*G346)</f>
        <v>13404.6</v>
      </c>
      <c r="I346" s="24" t="n">
        <f aca="false">SUM(H346-E346)</f>
        <v>11904.6</v>
      </c>
      <c r="J346" s="11" t="str">
        <f aca="false">IF(SUM(+F346-C346)&lt;365,"ST","LT")</f>
        <v>LT</v>
      </c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customFormat="false" ht="15.75" hidden="false" customHeight="true" outlineLevel="0" collapsed="false">
      <c r="A347" s="25" t="s">
        <v>1422</v>
      </c>
      <c r="B347" s="11" t="n">
        <v>5</v>
      </c>
      <c r="C347" s="22" t="n">
        <v>34834</v>
      </c>
      <c r="D347" s="11" t="n">
        <v>150</v>
      </c>
      <c r="E347" s="11" t="n">
        <f aca="false">(B347*D347)</f>
        <v>750</v>
      </c>
      <c r="F347" s="22" t="n">
        <v>43686</v>
      </c>
      <c r="G347" s="11" t="n">
        <v>1158.3</v>
      </c>
      <c r="H347" s="23" t="n">
        <f aca="false">SUM(B347*G347)</f>
        <v>5791.5</v>
      </c>
      <c r="I347" s="24" t="n">
        <f aca="false">SUM(H347-E347)</f>
        <v>5041.5</v>
      </c>
      <c r="J347" s="11" t="str">
        <f aca="false">IF(SUM(+F347-C347)&lt;365,"ST","LT")</f>
        <v>LT</v>
      </c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customFormat="false" ht="15.75" hidden="false" customHeight="true" outlineLevel="0" collapsed="false">
      <c r="A348" s="25" t="s">
        <v>1422</v>
      </c>
      <c r="B348" s="11" t="n">
        <v>10</v>
      </c>
      <c r="C348" s="22" t="n">
        <v>34834</v>
      </c>
      <c r="D348" s="11" t="n">
        <v>150</v>
      </c>
      <c r="E348" s="11" t="n">
        <f aca="false">(B348*D348)</f>
        <v>1500</v>
      </c>
      <c r="F348" s="22" t="n">
        <v>43690</v>
      </c>
      <c r="G348" s="11" t="n">
        <v>1245.2</v>
      </c>
      <c r="H348" s="23" t="n">
        <f aca="false">SUM(B348*G348)</f>
        <v>12452</v>
      </c>
      <c r="I348" s="24" t="n">
        <f aca="false">SUM(H348-E348)</f>
        <v>10952</v>
      </c>
      <c r="J348" s="11" t="str">
        <f aca="false">IF(SUM(+F348-C348)&lt;365,"ST","LT")</f>
        <v>LT</v>
      </c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customFormat="false" ht="15.75" hidden="false" customHeight="true" outlineLevel="0" collapsed="false">
      <c r="A349" s="25" t="s">
        <v>1422</v>
      </c>
      <c r="B349" s="11" t="n">
        <v>5</v>
      </c>
      <c r="C349" s="22" t="n">
        <v>34834</v>
      </c>
      <c r="D349" s="11" t="n">
        <v>150</v>
      </c>
      <c r="E349" s="11" t="n">
        <f aca="false">(B349*D349)</f>
        <v>750</v>
      </c>
      <c r="F349" s="22" t="n">
        <v>43693</v>
      </c>
      <c r="G349" s="11" t="n">
        <v>1268.19</v>
      </c>
      <c r="H349" s="23" t="n">
        <f aca="false">SUM(B349*G349)</f>
        <v>6340.95</v>
      </c>
      <c r="I349" s="24" t="n">
        <f aca="false">SUM(H349-E349)</f>
        <v>5590.95</v>
      </c>
      <c r="J349" s="11" t="str">
        <f aca="false">IF(SUM(+F349-C349)&lt;365,"ST","LT")</f>
        <v>LT</v>
      </c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customFormat="false" ht="15.75" hidden="false" customHeight="true" outlineLevel="0" collapsed="false">
      <c r="A350" s="25" t="s">
        <v>1038</v>
      </c>
      <c r="B350" s="11" t="n">
        <v>50</v>
      </c>
      <c r="C350" s="22" t="n">
        <v>42796</v>
      </c>
      <c r="D350" s="11" t="n">
        <v>146.45</v>
      </c>
      <c r="E350" s="11" t="n">
        <f aca="false">(B350*D350)</f>
        <v>7322.5</v>
      </c>
      <c r="F350" s="22" t="n">
        <v>43696</v>
      </c>
      <c r="G350" s="11" t="n">
        <v>59.4</v>
      </c>
      <c r="H350" s="23" t="n">
        <f aca="false">SUM(B350*G350)</f>
        <v>2970</v>
      </c>
      <c r="I350" s="24" t="n">
        <f aca="false">SUM(H350-E350)</f>
        <v>-4352.5</v>
      </c>
      <c r="J350" s="11" t="str">
        <f aca="false">IF(SUM(+F350-C350)&lt;365,"ST","LT")</f>
        <v>LT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customFormat="false" ht="15.75" hidden="false" customHeight="true" outlineLevel="0" collapsed="false">
      <c r="A351" s="25" t="s">
        <v>1038</v>
      </c>
      <c r="B351" s="11" t="n">
        <v>50</v>
      </c>
      <c r="C351" s="22" t="n">
        <v>42857</v>
      </c>
      <c r="D351" s="11" t="n">
        <v>153.12</v>
      </c>
      <c r="E351" s="11" t="n">
        <f aca="false">(B351*D351)</f>
        <v>7656</v>
      </c>
      <c r="F351" s="22" t="n">
        <v>43696</v>
      </c>
      <c r="G351" s="11" t="n">
        <v>59.4</v>
      </c>
      <c r="H351" s="23" t="n">
        <f aca="false">SUM(B351*G351)</f>
        <v>2970</v>
      </c>
      <c r="I351" s="24" t="n">
        <f aca="false">SUM(H351-E351)</f>
        <v>-4686</v>
      </c>
      <c r="J351" s="11" t="str">
        <f aca="false">IF(SUM(+F351-C351)&lt;365,"ST","LT")</f>
        <v>LT</v>
      </c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customFormat="false" ht="15.75" hidden="false" customHeight="true" outlineLevel="0" collapsed="false">
      <c r="A352" s="25" t="s">
        <v>597</v>
      </c>
      <c r="B352" s="11" t="n">
        <v>50</v>
      </c>
      <c r="C352" s="22" t="n">
        <v>43129</v>
      </c>
      <c r="D352" s="11" t="n">
        <v>136.35</v>
      </c>
      <c r="E352" s="11" t="n">
        <f aca="false">(B352*D352)</f>
        <v>6817.5</v>
      </c>
      <c r="F352" s="22" t="n">
        <v>43726</v>
      </c>
      <c r="G352" s="11" t="n">
        <v>105.44</v>
      </c>
      <c r="H352" s="23" t="n">
        <f aca="false">SUM(B352*G352)</f>
        <v>5272</v>
      </c>
      <c r="I352" s="24" t="n">
        <f aca="false">SUM(H352-E352)</f>
        <v>-1545.5</v>
      </c>
      <c r="J352" s="11" t="str">
        <f aca="false">IF(SUM(+F352-C352)&lt;365,"ST","LT")</f>
        <v>LT</v>
      </c>
      <c r="K352" s="25"/>
      <c r="L352" s="25"/>
      <c r="M352" s="25"/>
      <c r="N352" s="25"/>
      <c r="O352" s="33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customFormat="false" ht="15.75" hidden="false" customHeight="true" outlineLevel="0" collapsed="false">
      <c r="A353" s="25" t="s">
        <v>200</v>
      </c>
      <c r="B353" s="11" t="n">
        <v>50</v>
      </c>
      <c r="C353" s="22" t="n">
        <v>43109</v>
      </c>
      <c r="D353" s="11" t="n">
        <v>148.87</v>
      </c>
      <c r="E353" s="11" t="n">
        <f aca="false">(B353*D353)</f>
        <v>7443.5</v>
      </c>
      <c r="F353" s="22" t="n">
        <v>43728</v>
      </c>
      <c r="G353" s="11" t="n">
        <v>145.53</v>
      </c>
      <c r="H353" s="23" t="n">
        <f aca="false">SUM(B353*G353)</f>
        <v>7276.5</v>
      </c>
      <c r="I353" s="24" t="n">
        <f aca="false">SUM(H353-E353)</f>
        <v>-167</v>
      </c>
      <c r="J353" s="11" t="str">
        <f aca="false">IF(SUM(+F353-C353)&lt;365,"ST","LT")</f>
        <v>LT</v>
      </c>
      <c r="K353" s="25"/>
      <c r="L353" s="25"/>
      <c r="M353" s="25"/>
      <c r="N353" s="25"/>
      <c r="O353" s="33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customFormat="false" ht="15.75" hidden="false" customHeight="true" outlineLevel="0" collapsed="false">
      <c r="A354" s="19" t="s">
        <v>98</v>
      </c>
      <c r="B354" s="11" t="n">
        <v>3</v>
      </c>
      <c r="C354" s="22" t="n">
        <v>43581</v>
      </c>
      <c r="D354" s="11" t="n">
        <v>624.18</v>
      </c>
      <c r="E354" s="11" t="n">
        <f aca="false">(B354*D354)</f>
        <v>1872.54</v>
      </c>
      <c r="F354" s="22" t="n">
        <v>44097</v>
      </c>
      <c r="G354" s="11" t="n">
        <v>673.2</v>
      </c>
      <c r="H354" s="23" t="n">
        <f aca="false">SUM(B354*G354)</f>
        <v>2019.6</v>
      </c>
      <c r="I354" s="24" t="n">
        <f aca="false">SUM(H354-E354)</f>
        <v>147.06</v>
      </c>
      <c r="J354" s="11" t="str">
        <f aca="false">IF(SUM(+F354-C354)&lt;365,"ST","LT")</f>
        <v>LT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customFormat="false" ht="15.75" hidden="false" customHeight="true" outlineLevel="0" collapsed="false">
      <c r="A355" s="25" t="s">
        <v>1343</v>
      </c>
      <c r="B355" s="11" t="n">
        <v>50</v>
      </c>
      <c r="C355" s="22" t="n">
        <v>42867</v>
      </c>
      <c r="D355" s="11" t="n">
        <v>167.46</v>
      </c>
      <c r="E355" s="11" t="n">
        <f aca="false">(B355*D355)</f>
        <v>8373</v>
      </c>
      <c r="F355" s="22" t="n">
        <v>44097</v>
      </c>
      <c r="G355" s="11" t="n">
        <v>89.6</v>
      </c>
      <c r="H355" s="23" t="n">
        <f aca="false">SUM(B355*G355)</f>
        <v>4480</v>
      </c>
      <c r="I355" s="24" t="n">
        <f aca="false">SUM(H355-E355)</f>
        <v>-3893</v>
      </c>
      <c r="J355" s="11" t="str">
        <f aca="false">IF(SUM(+F355-C355)&lt;365,"ST","LT")</f>
        <v>LT</v>
      </c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customFormat="false" ht="15.75" hidden="false" customHeight="true" outlineLevel="0" collapsed="false">
      <c r="A356" s="25" t="s">
        <v>597</v>
      </c>
      <c r="B356" s="11" t="n">
        <v>50</v>
      </c>
      <c r="C356" s="22" t="n">
        <v>43130</v>
      </c>
      <c r="D356" s="11" t="n">
        <v>134.33</v>
      </c>
      <c r="E356" s="11" t="n">
        <f aca="false">(B356*D356)</f>
        <v>6716.5</v>
      </c>
      <c r="F356" s="22" t="n">
        <v>43731</v>
      </c>
      <c r="G356" s="11" t="n">
        <v>106.97</v>
      </c>
      <c r="H356" s="23" t="n">
        <f aca="false">SUM(B356*G356)</f>
        <v>5348.5</v>
      </c>
      <c r="I356" s="24" t="n">
        <f aca="false">SUM(H356-E356)</f>
        <v>-1368</v>
      </c>
      <c r="J356" s="11" t="str">
        <f aca="false">IF(SUM(+F356-C356)&lt;365,"ST","LT")</f>
        <v>LT</v>
      </c>
      <c r="K356" s="25"/>
      <c r="L356" s="25"/>
      <c r="M356" s="25"/>
      <c r="N356" s="25"/>
      <c r="O356" s="33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customFormat="false" ht="15.75" hidden="false" customHeight="true" outlineLevel="0" collapsed="false">
      <c r="A357" s="25" t="s">
        <v>200</v>
      </c>
      <c r="B357" s="11" t="n">
        <v>50</v>
      </c>
      <c r="C357" s="22" t="n">
        <v>43109</v>
      </c>
      <c r="D357" s="11" t="n">
        <v>148.87</v>
      </c>
      <c r="E357" s="11" t="n">
        <f aca="false">(B357*D357)</f>
        <v>7443.5</v>
      </c>
      <c r="F357" s="22" t="n">
        <v>43731</v>
      </c>
      <c r="G357" s="11" t="n">
        <v>150.48</v>
      </c>
      <c r="H357" s="23" t="n">
        <f aca="false">SUM(B357*G357)</f>
        <v>7524</v>
      </c>
      <c r="I357" s="24" t="n">
        <f aca="false">SUM(H357-E357)</f>
        <v>80.4999999999991</v>
      </c>
      <c r="J357" s="11" t="str">
        <f aca="false">IF(SUM(+F357-C357)&lt;365,"ST","LT")</f>
        <v>LT</v>
      </c>
      <c r="K357" s="25"/>
      <c r="L357" s="25"/>
      <c r="M357" s="25"/>
      <c r="N357" s="25"/>
      <c r="O357" s="33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customFormat="false" ht="15.75" hidden="false" customHeight="true" outlineLevel="0" collapsed="false">
      <c r="A358" s="25" t="s">
        <v>1422</v>
      </c>
      <c r="B358" s="11" t="n">
        <v>10</v>
      </c>
      <c r="C358" s="22" t="n">
        <v>34834</v>
      </c>
      <c r="D358" s="11" t="n">
        <v>150</v>
      </c>
      <c r="E358" s="11" t="n">
        <f aca="false">(B358*D358)</f>
        <v>1500</v>
      </c>
      <c r="F358" s="22" t="n">
        <v>43732</v>
      </c>
      <c r="G358" s="11" t="n">
        <v>1276.56</v>
      </c>
      <c r="H358" s="23" t="n">
        <f aca="false">SUM(B358*G358)</f>
        <v>12765.6</v>
      </c>
      <c r="I358" s="24" t="n">
        <f aca="false">SUM(H358-E358)</f>
        <v>11265.6</v>
      </c>
      <c r="J358" s="11" t="str">
        <f aca="false">IF(SUM(+F358-C358)&lt;365,"ST","LT")</f>
        <v>LT</v>
      </c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customFormat="false" ht="15.75" hidden="false" customHeight="true" outlineLevel="0" collapsed="false">
      <c r="A359" s="25" t="s">
        <v>1422</v>
      </c>
      <c r="B359" s="11" t="n">
        <v>5</v>
      </c>
      <c r="C359" s="22" t="n">
        <v>34834</v>
      </c>
      <c r="D359" s="11" t="n">
        <v>150</v>
      </c>
      <c r="E359" s="11" t="n">
        <f aca="false">(B359*D359)</f>
        <v>750</v>
      </c>
      <c r="F359" s="22" t="n">
        <v>43734</v>
      </c>
      <c r="G359" s="11" t="n">
        <v>1283.04</v>
      </c>
      <c r="H359" s="23" t="n">
        <f aca="false">SUM(B359*G359)</f>
        <v>6415.2</v>
      </c>
      <c r="I359" s="24" t="n">
        <f aca="false">SUM(H359-E359)</f>
        <v>5665.2</v>
      </c>
      <c r="J359" s="11" t="str">
        <f aca="false">IF(SUM(+F359-C359)&lt;365,"ST","LT")</f>
        <v>LT</v>
      </c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customFormat="false" ht="15.75" hidden="false" customHeight="true" outlineLevel="0" collapsed="false">
      <c r="A360" s="25" t="s">
        <v>1422</v>
      </c>
      <c r="B360" s="11" t="n">
        <v>5</v>
      </c>
      <c r="C360" s="22" t="n">
        <v>34834</v>
      </c>
      <c r="D360" s="11" t="n">
        <v>150</v>
      </c>
      <c r="E360" s="11" t="n">
        <f aca="false">(B360*D360)</f>
        <v>750</v>
      </c>
      <c r="F360" s="22" t="n">
        <v>43739</v>
      </c>
      <c r="G360" s="11" t="n">
        <v>1324.62</v>
      </c>
      <c r="H360" s="23" t="n">
        <f aca="false">SUM(B360*G360)</f>
        <v>6623.1</v>
      </c>
      <c r="I360" s="24" t="n">
        <f aca="false">SUM(H360-E360)</f>
        <v>5873.1</v>
      </c>
      <c r="J360" s="11" t="str">
        <f aca="false">IF(SUM(+F360-C360)&lt;365,"ST","LT")</f>
        <v>LT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customFormat="false" ht="15.75" hidden="false" customHeight="true" outlineLevel="0" collapsed="false">
      <c r="A361" s="25" t="s">
        <v>92</v>
      </c>
      <c r="B361" s="11" t="n">
        <v>10</v>
      </c>
      <c r="C361" s="22" t="n">
        <v>42908</v>
      </c>
      <c r="D361" s="11" t="n">
        <v>648.02</v>
      </c>
      <c r="E361" s="11" t="n">
        <f aca="false">(B361*D361)</f>
        <v>6480.2</v>
      </c>
      <c r="F361" s="22" t="n">
        <v>43741</v>
      </c>
      <c r="G361" s="11" t="n">
        <v>533.12</v>
      </c>
      <c r="H361" s="23" t="n">
        <f aca="false">SUM(B361*G361)</f>
        <v>5331.2</v>
      </c>
      <c r="I361" s="24" t="n">
        <f aca="false">SUM(H361-E361)</f>
        <v>-1149</v>
      </c>
      <c r="J361" s="11" t="str">
        <f aca="false">IF(SUM(+F361-C361)&lt;365,"ST","LT")</f>
        <v>LT</v>
      </c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customFormat="false" ht="15.75" hidden="false" customHeight="true" outlineLevel="0" collapsed="false">
      <c r="A362" s="25" t="s">
        <v>92</v>
      </c>
      <c r="B362" s="11" t="n">
        <v>5</v>
      </c>
      <c r="C362" s="22" t="n">
        <v>42944</v>
      </c>
      <c r="D362" s="11" t="n">
        <v>0</v>
      </c>
      <c r="E362" s="11" t="n">
        <f aca="false">(B362*D362)</f>
        <v>0</v>
      </c>
      <c r="F362" s="22" t="n">
        <v>43741</v>
      </c>
      <c r="G362" s="11" t="n">
        <v>533.12</v>
      </c>
      <c r="H362" s="23" t="n">
        <f aca="false">SUM(B362*G362)</f>
        <v>2665.6</v>
      </c>
      <c r="I362" s="24" t="n">
        <f aca="false">SUM(H362-E362)</f>
        <v>2665.6</v>
      </c>
      <c r="J362" s="11" t="str">
        <f aca="false">IF(SUM(+F362-C362)&lt;365,"ST","LT")</f>
        <v>LT</v>
      </c>
      <c r="K362" s="25" t="s">
        <v>86</v>
      </c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customFormat="false" ht="15.75" hidden="false" customHeight="true" outlineLevel="0" collapsed="false">
      <c r="A363" s="25" t="s">
        <v>92</v>
      </c>
      <c r="B363" s="11" t="n">
        <v>10</v>
      </c>
      <c r="C363" s="22" t="n">
        <v>42986</v>
      </c>
      <c r="D363" s="11" t="n">
        <v>518.63</v>
      </c>
      <c r="E363" s="11" t="n">
        <f aca="false">(B363*D363)</f>
        <v>5186.3</v>
      </c>
      <c r="F363" s="22" t="n">
        <v>43741</v>
      </c>
      <c r="G363" s="11" t="n">
        <v>533.12</v>
      </c>
      <c r="H363" s="23" t="n">
        <f aca="false">SUM(B363*G363)</f>
        <v>5331.2</v>
      </c>
      <c r="I363" s="24" t="n">
        <f aca="false">SUM(H363-E363)</f>
        <v>144.9</v>
      </c>
      <c r="J363" s="11" t="str">
        <f aca="false">IF(SUM(+F363-C363)&lt;365,"ST","LT")</f>
        <v>LT</v>
      </c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customFormat="false" ht="15.75" hidden="false" customHeight="true" outlineLevel="0" collapsed="false">
      <c r="A364" s="25" t="s">
        <v>1422</v>
      </c>
      <c r="B364" s="11" t="n">
        <v>5</v>
      </c>
      <c r="C364" s="22" t="n">
        <v>34834</v>
      </c>
      <c r="D364" s="11" t="n">
        <v>150</v>
      </c>
      <c r="E364" s="11" t="n">
        <f aca="false">(B364*D364)</f>
        <v>750</v>
      </c>
      <c r="F364" s="22" t="n">
        <v>43748</v>
      </c>
      <c r="G364" s="11" t="n">
        <v>1347.39</v>
      </c>
      <c r="H364" s="23" t="n">
        <f aca="false">SUM(B364*G364)</f>
        <v>6736.95</v>
      </c>
      <c r="I364" s="24" t="n">
        <f aca="false">SUM(H364-E364)</f>
        <v>5986.95</v>
      </c>
      <c r="J364" s="11" t="str">
        <f aca="false">IF(SUM(+F364-C364)&lt;365,"ST","LT")</f>
        <v>LT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customFormat="false" ht="15.75" hidden="false" customHeight="true" outlineLevel="0" collapsed="false">
      <c r="A365" s="25" t="s">
        <v>1422</v>
      </c>
      <c r="B365" s="11" t="n">
        <v>5</v>
      </c>
      <c r="C365" s="22" t="n">
        <v>34834</v>
      </c>
      <c r="D365" s="11" t="n">
        <v>150</v>
      </c>
      <c r="E365" s="11" t="n">
        <f aca="false">(B365*D365)</f>
        <v>750</v>
      </c>
      <c r="F365" s="22" t="n">
        <v>43753</v>
      </c>
      <c r="G365" s="11" t="n">
        <v>1352.34</v>
      </c>
      <c r="H365" s="23" t="n">
        <f aca="false">SUM(B365*G365)</f>
        <v>6761.7</v>
      </c>
      <c r="I365" s="24" t="n">
        <f aca="false">SUM(H365-E365)</f>
        <v>6011.7</v>
      </c>
      <c r="J365" s="11" t="str">
        <f aca="false">IF(SUM(+F365-C365)&lt;365,"ST","LT")</f>
        <v>LT</v>
      </c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customFormat="false" ht="15.75" hidden="false" customHeight="true" outlineLevel="0" collapsed="false">
      <c r="A366" s="25" t="s">
        <v>1422</v>
      </c>
      <c r="B366" s="11" t="n">
        <v>10</v>
      </c>
      <c r="C366" s="22" t="n">
        <v>34834</v>
      </c>
      <c r="D366" s="11" t="n">
        <v>150</v>
      </c>
      <c r="E366" s="11" t="n">
        <f aca="false">(B366*D366)</f>
        <v>1500</v>
      </c>
      <c r="F366" s="22" t="n">
        <v>43755</v>
      </c>
      <c r="G366" s="11" t="n">
        <v>1367.54</v>
      </c>
      <c r="H366" s="23" t="n">
        <f aca="false">SUM(B366*G366)</f>
        <v>13675.4</v>
      </c>
      <c r="I366" s="24" t="n">
        <f aca="false">SUM(H366-E366)</f>
        <v>12175.4</v>
      </c>
      <c r="J366" s="11" t="str">
        <f aca="false">IF(SUM(+F366-C366)&lt;365,"ST","LT")</f>
        <v>LT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customFormat="false" ht="15" hidden="false" customHeight="false" outlineLevel="0" collapsed="false">
      <c r="A367" s="25" t="s">
        <v>61</v>
      </c>
      <c r="B367" s="11" t="n">
        <v>5</v>
      </c>
      <c r="C367" s="22" t="n">
        <v>43165</v>
      </c>
      <c r="D367" s="11" t="n">
        <v>1267.55</v>
      </c>
      <c r="E367" s="11" t="n">
        <f aca="false">(B367*D367)</f>
        <v>6337.75</v>
      </c>
      <c r="F367" s="22" t="n">
        <v>43768</v>
      </c>
      <c r="G367" s="11" t="n">
        <v>1066.23</v>
      </c>
      <c r="H367" s="23" t="n">
        <f aca="false">SUM(B367*G367)</f>
        <v>5331.15</v>
      </c>
      <c r="I367" s="24" t="n">
        <f aca="false">SUM(H367-E367)</f>
        <v>-1006.6</v>
      </c>
      <c r="J367" s="11" t="str">
        <f aca="false">IF(SUM(+F367-C367)&lt;365,"ST","LT")</f>
        <v>LT</v>
      </c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customFormat="false" ht="15.75" hidden="false" customHeight="true" outlineLevel="0" collapsed="false">
      <c r="A368" s="25" t="s">
        <v>466</v>
      </c>
      <c r="B368" s="11" t="n">
        <v>25</v>
      </c>
      <c r="C368" s="22" t="n">
        <v>42467</v>
      </c>
      <c r="D368" s="11" t="n">
        <v>281.65</v>
      </c>
      <c r="E368" s="11" t="n">
        <f aca="false">(B368*D368)</f>
        <v>7041.25</v>
      </c>
      <c r="F368" s="22" t="n">
        <v>43768</v>
      </c>
      <c r="G368" s="11" t="n">
        <v>137.61</v>
      </c>
      <c r="H368" s="23" t="n">
        <f aca="false">SUM(B368*G368)</f>
        <v>3440.25</v>
      </c>
      <c r="I368" s="24" t="n">
        <f aca="false">SUM(H368-E368)</f>
        <v>-3601</v>
      </c>
      <c r="J368" s="11" t="str">
        <f aca="false">IF(SUM(+F368-C368)&lt;365,"ST","LT")</f>
        <v>LT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customFormat="false" ht="15.75" hidden="false" customHeight="true" outlineLevel="0" collapsed="false">
      <c r="A369" s="25" t="s">
        <v>1422</v>
      </c>
      <c r="B369" s="11" t="n">
        <v>5</v>
      </c>
      <c r="C369" s="22" t="n">
        <v>34834</v>
      </c>
      <c r="D369" s="11" t="n">
        <v>150</v>
      </c>
      <c r="E369" s="11" t="n">
        <f aca="false">(B369*D369)</f>
        <v>750</v>
      </c>
      <c r="F369" s="22" t="n">
        <v>43788</v>
      </c>
      <c r="G369" s="11" t="n">
        <v>1484.01</v>
      </c>
      <c r="H369" s="23" t="n">
        <f aca="false">SUM(B369*G369)</f>
        <v>7420.05</v>
      </c>
      <c r="I369" s="24" t="n">
        <f aca="false">SUM(H369-E369)</f>
        <v>6670.05</v>
      </c>
      <c r="J369" s="11" t="str">
        <f aca="false">IF(SUM(+F369-C369)&lt;365,"ST","LT")</f>
        <v>LT</v>
      </c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customFormat="false" ht="15.75" hidden="false" customHeight="true" outlineLevel="0" collapsed="false">
      <c r="A370" s="25" t="s">
        <v>1422</v>
      </c>
      <c r="B370" s="11" t="n">
        <v>5</v>
      </c>
      <c r="C370" s="22" t="n">
        <v>34834</v>
      </c>
      <c r="D370" s="11" t="n">
        <v>150</v>
      </c>
      <c r="E370" s="11" t="n">
        <f aca="false">(B370*D370)</f>
        <v>750</v>
      </c>
      <c r="F370" s="22" t="n">
        <v>43797</v>
      </c>
      <c r="G370" s="11" t="n">
        <v>1561.58</v>
      </c>
      <c r="H370" s="23" t="n">
        <f aca="false">SUM(B370*G370)</f>
        <v>7807.9</v>
      </c>
      <c r="I370" s="24" t="n">
        <f aca="false">SUM(H370-E370)</f>
        <v>7057.9</v>
      </c>
      <c r="J370" s="11" t="str">
        <f aca="false">IF(SUM(+F370-C370)&lt;365,"ST","LT")</f>
        <v>LT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customFormat="false" ht="15.75" hidden="false" customHeight="true" outlineLevel="0" collapsed="false">
      <c r="A371" s="25" t="s">
        <v>1422</v>
      </c>
      <c r="B371" s="11" t="n">
        <v>5</v>
      </c>
      <c r="C371" s="22" t="n">
        <v>34834</v>
      </c>
      <c r="D371" s="11" t="n">
        <v>150</v>
      </c>
      <c r="E371" s="11" t="n">
        <f aca="false">(B371*D371)</f>
        <v>750</v>
      </c>
      <c r="F371" s="22" t="n">
        <v>43801</v>
      </c>
      <c r="G371" s="11" t="n">
        <v>1589</v>
      </c>
      <c r="H371" s="23" t="n">
        <f aca="false">SUM(B371*G371)</f>
        <v>7945</v>
      </c>
      <c r="I371" s="24" t="n">
        <f aca="false">SUM(H371-E371)</f>
        <v>7195</v>
      </c>
      <c r="J371" s="11" t="str">
        <f aca="false">IF(SUM(+F371-C371)&lt;365,"ST","LT")</f>
        <v>LT</v>
      </c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customFormat="false" ht="15.75" hidden="false" customHeight="true" outlineLevel="0" collapsed="false">
      <c r="A372" s="25" t="s">
        <v>1272</v>
      </c>
      <c r="B372" s="11" t="n">
        <v>2</v>
      </c>
      <c r="C372" s="22" t="n">
        <v>42177</v>
      </c>
      <c r="D372" s="11" t="n">
        <v>248.84</v>
      </c>
      <c r="E372" s="11" t="n">
        <f aca="false">(B372*D372)</f>
        <v>497.68</v>
      </c>
      <c r="F372" s="22" t="n">
        <v>43832</v>
      </c>
      <c r="G372" s="11" t="n">
        <v>152.31</v>
      </c>
      <c r="H372" s="23" t="n">
        <f aca="false">SUM(B372*G372)</f>
        <v>304.62</v>
      </c>
      <c r="I372" s="24" t="n">
        <f aca="false">SUM(H372-E372)</f>
        <v>-193.06</v>
      </c>
      <c r="J372" s="11" t="str">
        <f aca="false">IF(SUM(+F372-C372)&lt;365,"ST","LT")</f>
        <v>LT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customFormat="false" ht="15.75" hidden="false" customHeight="true" outlineLevel="0" collapsed="false">
      <c r="A373" s="25" t="s">
        <v>1272</v>
      </c>
      <c r="B373" s="11" t="n">
        <v>25</v>
      </c>
      <c r="C373" s="22" t="n">
        <v>43014</v>
      </c>
      <c r="D373" s="11" t="n">
        <v>0</v>
      </c>
      <c r="E373" s="11" t="n">
        <f aca="false">(B373*D373)</f>
        <v>0</v>
      </c>
      <c r="F373" s="22" t="n">
        <v>43832</v>
      </c>
      <c r="G373" s="11" t="n">
        <v>152.31</v>
      </c>
      <c r="H373" s="23" t="n">
        <f aca="false">SUM(B373*G373)</f>
        <v>3807.75</v>
      </c>
      <c r="I373" s="24" t="n">
        <f aca="false">SUM(H373-E373)</f>
        <v>3807.75</v>
      </c>
      <c r="J373" s="11" t="str">
        <f aca="false">IF(SUM(+F373-C373)&lt;365,"ST","LT")</f>
        <v>LT</v>
      </c>
      <c r="K373" s="25"/>
      <c r="L373" s="25" t="s">
        <v>94</v>
      </c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customFormat="false" ht="15.75" hidden="false" customHeight="true" outlineLevel="0" collapsed="false">
      <c r="A374" s="25" t="s">
        <v>1272</v>
      </c>
      <c r="B374" s="11" t="n">
        <v>23</v>
      </c>
      <c r="C374" s="22" t="n">
        <v>43192</v>
      </c>
      <c r="D374" s="11" t="n">
        <v>204.02</v>
      </c>
      <c r="E374" s="11" t="n">
        <f aca="false">(B374*D374)</f>
        <v>4692.46</v>
      </c>
      <c r="F374" s="22" t="n">
        <v>43832</v>
      </c>
      <c r="G374" s="11" t="n">
        <v>152.31</v>
      </c>
      <c r="H374" s="23" t="n">
        <f aca="false">SUM(B374*G374)</f>
        <v>3503.13</v>
      </c>
      <c r="I374" s="24" t="n">
        <f aca="false">SUM(H374-E374)</f>
        <v>-1189.33</v>
      </c>
      <c r="J374" s="11" t="str">
        <f aca="false">IF(SUM(+F374-C374)&lt;365,"ST","LT")</f>
        <v>LT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customFormat="false" ht="15" hidden="false" customHeight="false" outlineLevel="0" collapsed="false">
      <c r="A375" s="25" t="s">
        <v>61</v>
      </c>
      <c r="B375" s="11" t="n">
        <v>5</v>
      </c>
      <c r="C375" s="22" t="n">
        <v>43213</v>
      </c>
      <c r="D375" s="11" t="n">
        <v>1079.39</v>
      </c>
      <c r="E375" s="11" t="n">
        <f aca="false">(B375*D375)</f>
        <v>5396.95</v>
      </c>
      <c r="F375" s="22" t="n">
        <v>43846</v>
      </c>
      <c r="G375" s="11" t="n">
        <v>1053.41</v>
      </c>
      <c r="H375" s="23" t="n">
        <f aca="false">SUM(B375*G375)</f>
        <v>5267.05</v>
      </c>
      <c r="I375" s="24" t="n">
        <f aca="false">SUM(H375-E375)</f>
        <v>-129.900000000001</v>
      </c>
      <c r="J375" s="11" t="str">
        <f aca="false">IF(SUM(+F375-C375)&lt;365,"ST","LT")</f>
        <v>LT</v>
      </c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customFormat="false" ht="15.75" hidden="false" customHeight="true" outlineLevel="0" collapsed="false">
      <c r="A376" s="141"/>
      <c r="B376" s="146"/>
      <c r="C376" s="143"/>
      <c r="D376" s="142"/>
      <c r="E376" s="145"/>
      <c r="F376" s="144"/>
      <c r="G376" s="144"/>
      <c r="H376" s="144"/>
      <c r="I376" s="144"/>
      <c r="J376" s="144"/>
      <c r="K376" s="144"/>
      <c r="L376" s="145"/>
      <c r="M376" s="145"/>
      <c r="N376" s="145"/>
      <c r="O376" s="145"/>
      <c r="P376" s="145"/>
      <c r="Q376" s="145"/>
      <c r="R376" s="145"/>
      <c r="S376" s="145"/>
      <c r="T376" s="145"/>
      <c r="U376" s="145"/>
      <c r="V376" s="145"/>
      <c r="W376" s="145"/>
      <c r="X376" s="145"/>
      <c r="Y376" s="145"/>
      <c r="Z376" s="145"/>
    </row>
    <row r="377" customFormat="false" ht="15.75" hidden="false" customHeight="true" outlineLevel="0" collapsed="false">
      <c r="A377" s="141"/>
      <c r="B377" s="146"/>
      <c r="C377" s="143"/>
      <c r="D377" s="142"/>
      <c r="E377" s="145"/>
      <c r="F377" s="144"/>
      <c r="G377" s="144"/>
      <c r="H377" s="144"/>
      <c r="I377" s="144"/>
      <c r="J377" s="144"/>
      <c r="K377" s="144"/>
      <c r="L377" s="145"/>
      <c r="M377" s="145"/>
      <c r="N377" s="145"/>
      <c r="O377" s="145"/>
      <c r="P377" s="145"/>
      <c r="Q377" s="145"/>
      <c r="R377" s="145"/>
      <c r="S377" s="145"/>
      <c r="T377" s="145"/>
      <c r="U377" s="145"/>
      <c r="V377" s="145"/>
      <c r="W377" s="145"/>
      <c r="X377" s="145"/>
      <c r="Y377" s="145"/>
      <c r="Z377" s="145"/>
    </row>
    <row r="378" customFormat="false" ht="15.75" hidden="false" customHeight="true" outlineLevel="0" collapsed="false">
      <c r="A378" s="141"/>
      <c r="B378" s="146"/>
      <c r="C378" s="143"/>
      <c r="D378" s="142"/>
      <c r="E378" s="145"/>
      <c r="F378" s="144"/>
      <c r="G378" s="144"/>
      <c r="H378" s="144"/>
      <c r="I378" s="156" t="n">
        <f aca="false">SUM(I341:I377)</f>
        <v>105503.77</v>
      </c>
      <c r="J378" s="144"/>
      <c r="K378" s="144"/>
      <c r="L378" s="145"/>
      <c r="M378" s="145"/>
      <c r="N378" s="145"/>
      <c r="O378" s="145"/>
      <c r="P378" s="145"/>
      <c r="Q378" s="145"/>
      <c r="R378" s="145"/>
      <c r="S378" s="145"/>
      <c r="T378" s="145"/>
      <c r="U378" s="145"/>
      <c r="V378" s="145"/>
      <c r="W378" s="145"/>
      <c r="X378" s="145"/>
      <c r="Y378" s="145"/>
      <c r="Z378" s="145"/>
    </row>
    <row r="379" customFormat="false" ht="15.75" hidden="false" customHeight="true" outlineLevel="0" collapsed="false">
      <c r="A379" s="141"/>
      <c r="B379" s="146"/>
      <c r="C379" s="143"/>
      <c r="D379" s="142"/>
      <c r="E379" s="145"/>
      <c r="F379" s="144"/>
      <c r="G379" s="144"/>
      <c r="H379" s="144"/>
      <c r="I379" s="144"/>
      <c r="J379" s="144"/>
      <c r="K379" s="144"/>
      <c r="L379" s="145"/>
      <c r="M379" s="145"/>
      <c r="N379" s="145"/>
      <c r="O379" s="145"/>
      <c r="P379" s="145"/>
      <c r="Q379" s="145"/>
      <c r="R379" s="145"/>
      <c r="S379" s="145"/>
      <c r="T379" s="145"/>
      <c r="U379" s="145"/>
      <c r="V379" s="145"/>
      <c r="W379" s="145"/>
      <c r="X379" s="145"/>
      <c r="Y379" s="145"/>
      <c r="Z379" s="145"/>
    </row>
    <row r="380" customFormat="false" ht="15.75" hidden="false" customHeight="true" outlineLevel="0" collapsed="false">
      <c r="A380" s="141" t="s">
        <v>1454</v>
      </c>
      <c r="B380" s="146" t="s">
        <v>1442</v>
      </c>
      <c r="C380" s="143"/>
      <c r="D380" s="142" t="s">
        <v>1475</v>
      </c>
      <c r="E380" s="145"/>
      <c r="F380" s="144"/>
      <c r="G380" s="144"/>
      <c r="H380" s="144"/>
      <c r="I380" s="144"/>
      <c r="J380" s="144"/>
      <c r="K380" s="144"/>
      <c r="L380" s="145"/>
      <c r="M380" s="145"/>
      <c r="N380" s="145"/>
      <c r="O380" s="145"/>
      <c r="P380" s="145"/>
      <c r="Q380" s="145"/>
      <c r="R380" s="145"/>
      <c r="S380" s="145"/>
      <c r="T380" s="145"/>
      <c r="U380" s="145"/>
      <c r="V380" s="145"/>
      <c r="W380" s="145"/>
      <c r="X380" s="145"/>
      <c r="Y380" s="145"/>
      <c r="Z380" s="145"/>
    </row>
    <row r="381" customFormat="false" ht="15.75" hidden="false" customHeight="true" outlineLevel="0" collapsed="false">
      <c r="A381" s="131"/>
      <c r="B381" s="132"/>
      <c r="C381" s="133"/>
      <c r="D381" s="132"/>
      <c r="E381" s="131"/>
      <c r="F381" s="132"/>
      <c r="G381" s="132"/>
      <c r="H381" s="132"/>
      <c r="I381" s="132"/>
      <c r="J381" s="132"/>
      <c r="K381" s="132"/>
      <c r="L381" s="131"/>
      <c r="M381" s="131"/>
      <c r="N381" s="131"/>
      <c r="O381" s="131"/>
      <c r="P381" s="131"/>
      <c r="Q381" s="131"/>
      <c r="R381" s="131"/>
      <c r="S381" s="131"/>
      <c r="T381" s="131"/>
      <c r="U381" s="131"/>
      <c r="V381" s="131"/>
      <c r="W381" s="131"/>
      <c r="X381" s="131"/>
      <c r="Y381" s="131"/>
      <c r="Z381" s="131"/>
    </row>
    <row r="382" customFormat="false" ht="15.75" hidden="false" customHeight="true" outlineLevel="0" collapsed="false">
      <c r="A382" s="49" t="s">
        <v>1</v>
      </c>
      <c r="B382" s="49" t="s">
        <v>2</v>
      </c>
      <c r="C382" s="107" t="s">
        <v>3</v>
      </c>
      <c r="D382" s="49" t="s">
        <v>4</v>
      </c>
      <c r="E382" s="49" t="s">
        <v>898</v>
      </c>
      <c r="F382" s="49" t="s">
        <v>6</v>
      </c>
      <c r="G382" s="49" t="s">
        <v>7</v>
      </c>
      <c r="H382" s="49" t="s">
        <v>899</v>
      </c>
      <c r="I382" s="49" t="s">
        <v>900</v>
      </c>
      <c r="J382" s="49" t="s">
        <v>9</v>
      </c>
      <c r="K382" s="49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</row>
    <row r="383" customFormat="false" ht="15" hidden="false" customHeight="false" outlineLevel="0" collapsed="false">
      <c r="A383" s="25" t="s">
        <v>1443</v>
      </c>
      <c r="B383" s="11" t="n">
        <v>25</v>
      </c>
      <c r="C383" s="22" t="n">
        <v>43328</v>
      </c>
      <c r="D383" s="11" t="n">
        <v>374.71</v>
      </c>
      <c r="E383" s="11" t="n">
        <f aca="false">(B383*D383)</f>
        <v>9367.75</v>
      </c>
      <c r="F383" s="22" t="n">
        <v>43577</v>
      </c>
      <c r="G383" s="11" t="n">
        <v>387.49</v>
      </c>
      <c r="H383" s="23" t="n">
        <f aca="false">SUM(B383*G383)</f>
        <v>9687.25</v>
      </c>
      <c r="I383" s="24" t="n">
        <f aca="false">SUM(H383-E383)</f>
        <v>319.5</v>
      </c>
      <c r="J383" s="11" t="str">
        <f aca="false">IF(SUM(+F383-C383)&lt;365,"ST","LT")</f>
        <v>ST</v>
      </c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customFormat="false" ht="15.75" hidden="false" customHeight="true" outlineLevel="0" collapsed="false">
      <c r="A384" s="25" t="s">
        <v>164</v>
      </c>
      <c r="B384" s="11" t="n">
        <v>25</v>
      </c>
      <c r="C384" s="22" t="n">
        <v>43236</v>
      </c>
      <c r="D384" s="11" t="n">
        <v>266.44</v>
      </c>
      <c r="E384" s="11" t="n">
        <f aca="false">(B384*D384)</f>
        <v>6661</v>
      </c>
      <c r="F384" s="22" t="n">
        <v>43580</v>
      </c>
      <c r="G384" s="11" t="n">
        <v>134.24</v>
      </c>
      <c r="H384" s="23" t="n">
        <f aca="false">SUM(B384*G384)</f>
        <v>3356</v>
      </c>
      <c r="I384" s="24" t="n">
        <f aca="false">SUM(H384-E384)</f>
        <v>-3305</v>
      </c>
      <c r="J384" s="11" t="str">
        <f aca="false">IF(SUM(+F384-C384)&lt;365,"ST","LT")</f>
        <v>ST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customFormat="false" ht="15.75" hidden="false" customHeight="true" outlineLevel="0" collapsed="false">
      <c r="A385" s="25" t="s">
        <v>164</v>
      </c>
      <c r="B385" s="11" t="n">
        <v>25</v>
      </c>
      <c r="C385" s="22" t="n">
        <v>43277</v>
      </c>
      <c r="D385" s="11" t="n">
        <v>0</v>
      </c>
      <c r="E385" s="11" t="n">
        <f aca="false">(B385*D385)</f>
        <v>0</v>
      </c>
      <c r="F385" s="22" t="n">
        <v>43580</v>
      </c>
      <c r="G385" s="11" t="n">
        <v>134.24</v>
      </c>
      <c r="H385" s="23" t="n">
        <f aca="false">SUM(B385*G385)</f>
        <v>3356</v>
      </c>
      <c r="I385" s="24" t="n">
        <f aca="false">SUM(H385-E385)</f>
        <v>3356</v>
      </c>
      <c r="J385" s="11" t="str">
        <f aca="false">IF(SUM(+F385-C385)&lt;365,"ST","LT")</f>
        <v>ST</v>
      </c>
      <c r="K385" s="25"/>
      <c r="L385" s="25" t="s">
        <v>110</v>
      </c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customFormat="false" ht="15.75" hidden="false" customHeight="true" outlineLevel="0" collapsed="false">
      <c r="A386" s="25" t="s">
        <v>314</v>
      </c>
      <c r="B386" s="11" t="n">
        <v>50</v>
      </c>
      <c r="C386" s="22" t="n">
        <v>43315</v>
      </c>
      <c r="D386" s="11" t="n">
        <v>149.48</v>
      </c>
      <c r="E386" s="11" t="n">
        <f aca="false">(B386*D386)</f>
        <v>7474</v>
      </c>
      <c r="F386" s="22" t="n">
        <v>43594</v>
      </c>
      <c r="G386" s="11" t="n">
        <v>127.46</v>
      </c>
      <c r="H386" s="23" t="n">
        <f aca="false">SUM(B386*G386)</f>
        <v>6373</v>
      </c>
      <c r="I386" s="24" t="n">
        <f aca="false">SUM(H386-E386)</f>
        <v>-1101</v>
      </c>
      <c r="J386" s="11" t="str">
        <f aca="false">IF(SUM(+F386-C386)&lt;365,"ST","LT")</f>
        <v>ST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customFormat="false" ht="15.75" hidden="false" customHeight="true" outlineLevel="0" collapsed="false">
      <c r="A387" s="25" t="s">
        <v>554</v>
      </c>
      <c r="B387" s="11" t="n">
        <v>25</v>
      </c>
      <c r="C387" s="22" t="n">
        <v>43532</v>
      </c>
      <c r="D387" s="11" t="n">
        <v>261.94</v>
      </c>
      <c r="E387" s="11" t="n">
        <f aca="false">(B387*D387)</f>
        <v>6548.5</v>
      </c>
      <c r="F387" s="22" t="n">
        <v>43601</v>
      </c>
      <c r="G387" s="11" t="n">
        <v>284.13</v>
      </c>
      <c r="H387" s="23" t="n">
        <f aca="false">SUM(B387*G387)</f>
        <v>7103.25</v>
      </c>
      <c r="I387" s="24" t="n">
        <f aca="false">SUM(H387-E387)</f>
        <v>554.75</v>
      </c>
      <c r="J387" s="11" t="str">
        <f aca="false">IF(SUM(+F387-C387)&lt;365,"ST","LT")</f>
        <v>ST</v>
      </c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customFormat="false" ht="15" hidden="false" customHeight="false" outlineLevel="0" collapsed="false">
      <c r="A388" s="19" t="s">
        <v>1443</v>
      </c>
      <c r="B388" s="11" t="n">
        <v>25</v>
      </c>
      <c r="C388" s="22" t="n">
        <v>43600</v>
      </c>
      <c r="D388" s="11" t="n">
        <v>363.6</v>
      </c>
      <c r="E388" s="11" t="n">
        <f aca="false">(B388*D388)</f>
        <v>9090</v>
      </c>
      <c r="F388" s="22" t="n">
        <v>43605</v>
      </c>
      <c r="G388" s="11" t="n">
        <v>391.05</v>
      </c>
      <c r="H388" s="23" t="n">
        <f aca="false">SUM(B388*G388)</f>
        <v>9776.25</v>
      </c>
      <c r="I388" s="24" t="n">
        <f aca="false">SUM(H388-E388)</f>
        <v>686.25</v>
      </c>
      <c r="J388" s="11" t="str">
        <f aca="false">IF(SUM(+F388-C388)&lt;365,"ST","LT")</f>
        <v>ST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customFormat="false" ht="15" hidden="false" customHeight="false" outlineLevel="0" collapsed="false">
      <c r="A389" s="25" t="s">
        <v>34</v>
      </c>
      <c r="B389" s="11" t="n">
        <v>5</v>
      </c>
      <c r="C389" s="22" t="n">
        <v>43364</v>
      </c>
      <c r="D389" s="11" t="n">
        <v>1042.32</v>
      </c>
      <c r="E389" s="11" t="n">
        <f aca="false">(B389*D389)</f>
        <v>5211.6</v>
      </c>
      <c r="F389" s="22" t="n">
        <v>43605</v>
      </c>
      <c r="G389" s="11" t="n">
        <v>1162.26</v>
      </c>
      <c r="H389" s="23" t="n">
        <f aca="false">SUM(B389*G389)</f>
        <v>5811.3</v>
      </c>
      <c r="I389" s="24" t="n">
        <f aca="false">SUM(H389-E389)</f>
        <v>599.700000000001</v>
      </c>
      <c r="J389" s="11" t="str">
        <f aca="false">IF(SUM(+F389-C389)&lt;365,"ST","LT")</f>
        <v>ST</v>
      </c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customFormat="false" ht="15.75" hidden="false" customHeight="true" outlineLevel="0" collapsed="false">
      <c r="A390" s="25" t="s">
        <v>1242</v>
      </c>
      <c r="B390" s="11" t="n">
        <v>25</v>
      </c>
      <c r="C390" s="22" t="n">
        <v>43497</v>
      </c>
      <c r="D390" s="11" t="n">
        <v>357.54</v>
      </c>
      <c r="E390" s="11" t="n">
        <f aca="false">(B390*D390)</f>
        <v>8938.5</v>
      </c>
      <c r="F390" s="22" t="n">
        <v>43608</v>
      </c>
      <c r="G390" s="11" t="n">
        <v>420.7</v>
      </c>
      <c r="H390" s="23" t="n">
        <f aca="false">SUM(B390*G390)</f>
        <v>10517.5</v>
      </c>
      <c r="I390" s="24" t="n">
        <f aca="false">SUM(H390-E390)</f>
        <v>1579</v>
      </c>
      <c r="J390" s="11" t="str">
        <f aca="false">IF(SUM(+F390-C390)&lt;365,"ST","LT")</f>
        <v>ST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customFormat="false" ht="15.75" hidden="false" customHeight="true" outlineLevel="0" collapsed="false">
      <c r="A391" s="25" t="s">
        <v>1464</v>
      </c>
      <c r="B391" s="11" t="n">
        <v>25</v>
      </c>
      <c r="C391" s="22" t="n">
        <v>43517</v>
      </c>
      <c r="D391" s="11" t="n">
        <v>174.02</v>
      </c>
      <c r="E391" s="11" t="n">
        <f aca="false">(B391*D391)</f>
        <v>4350.5</v>
      </c>
      <c r="F391" s="22" t="n">
        <v>43620</v>
      </c>
      <c r="G391" s="11" t="n">
        <v>181.42</v>
      </c>
      <c r="H391" s="23" t="n">
        <f aca="false">SUM(B391*G391)</f>
        <v>4535.5</v>
      </c>
      <c r="I391" s="24" t="n">
        <f aca="false">SUM(H391-E391)</f>
        <v>185</v>
      </c>
      <c r="J391" s="11" t="str">
        <f aca="false">IF(SUM(+F391-C391)&lt;365,"ST","LT")</f>
        <v>ST</v>
      </c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customFormat="false" ht="15.75" hidden="false" customHeight="true" outlineLevel="0" collapsed="false">
      <c r="A392" s="25" t="s">
        <v>1434</v>
      </c>
      <c r="B392" s="11" t="n">
        <v>25</v>
      </c>
      <c r="C392" s="22" t="n">
        <v>43329</v>
      </c>
      <c r="D392" s="11" t="n">
        <v>245.63</v>
      </c>
      <c r="E392" s="11" t="n">
        <f aca="false">(B392*D392)</f>
        <v>6140.75</v>
      </c>
      <c r="F392" s="22" t="n">
        <v>43620</v>
      </c>
      <c r="G392" s="11" t="n">
        <v>252.85</v>
      </c>
      <c r="H392" s="23" t="n">
        <f aca="false">SUM(B392*G392)</f>
        <v>6321.25</v>
      </c>
      <c r="I392" s="24" t="n">
        <f aca="false">SUM(H392-E392)</f>
        <v>180.5</v>
      </c>
      <c r="J392" s="11" t="str">
        <f aca="false">IF(SUM(+F392-C392)&lt;365,"ST","LT")</f>
        <v>ST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customFormat="false" ht="15.75" hidden="false" customHeight="true" outlineLevel="0" collapsed="false">
      <c r="A393" s="19" t="s">
        <v>1431</v>
      </c>
      <c r="B393" s="11" t="n">
        <v>25</v>
      </c>
      <c r="C393" s="22" t="n">
        <v>43623</v>
      </c>
      <c r="D393" s="11" t="n">
        <v>175.41</v>
      </c>
      <c r="E393" s="11" t="n">
        <f aca="false">(B393*D393)</f>
        <v>4385.25</v>
      </c>
      <c r="F393" s="22" t="n">
        <v>43628</v>
      </c>
      <c r="G393" s="11" t="n">
        <v>194.63</v>
      </c>
      <c r="H393" s="23" t="n">
        <f aca="false">SUM(B393*G393)</f>
        <v>4865.75</v>
      </c>
      <c r="I393" s="24" t="n">
        <f aca="false">SUM(H393-E393)</f>
        <v>480.5</v>
      </c>
      <c r="J393" s="11" t="str">
        <f aca="false">IF(SUM(+F393-C393)&lt;365,"ST","LT")</f>
        <v>ST</v>
      </c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customFormat="false" ht="15.75" hidden="false" customHeight="true" outlineLevel="0" collapsed="false">
      <c r="A394" s="25" t="s">
        <v>1214</v>
      </c>
      <c r="B394" s="11" t="n">
        <v>10</v>
      </c>
      <c r="C394" s="22" t="n">
        <v>43502</v>
      </c>
      <c r="D394" s="11" t="n">
        <v>509.54</v>
      </c>
      <c r="E394" s="11" t="n">
        <f aca="false">(B394*D394)</f>
        <v>5095.4</v>
      </c>
      <c r="F394" s="22" t="n">
        <v>43644</v>
      </c>
      <c r="G394" s="11" t="n">
        <v>564.3</v>
      </c>
      <c r="H394" s="23" t="n">
        <f aca="false">SUM(B394*G394)</f>
        <v>5643</v>
      </c>
      <c r="I394" s="24" t="n">
        <f aca="false">SUM(H394-E394)</f>
        <v>547.599999999999</v>
      </c>
      <c r="J394" s="11" t="str">
        <f aca="false">IF(SUM(+F394-C394)&lt;365,"ST","LT")</f>
        <v>ST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customFormat="false" ht="15.75" hidden="false" customHeight="true" outlineLevel="0" collapsed="false">
      <c r="A395" s="19" t="s">
        <v>1214</v>
      </c>
      <c r="B395" s="11" t="n">
        <v>10</v>
      </c>
      <c r="C395" s="22" t="n">
        <v>43693</v>
      </c>
      <c r="D395" s="11" t="n">
        <v>475.2</v>
      </c>
      <c r="E395" s="11" t="n">
        <f aca="false">(B395*D395)</f>
        <v>4752</v>
      </c>
      <c r="F395" s="22" t="n">
        <v>43706</v>
      </c>
      <c r="G395" s="11" t="n">
        <v>489.95</v>
      </c>
      <c r="H395" s="23" t="n">
        <f aca="false">SUM(B395*G395)</f>
        <v>4899.5</v>
      </c>
      <c r="I395" s="24" t="n">
        <f aca="false">SUM(H395-E395)</f>
        <v>147.5</v>
      </c>
      <c r="J395" s="11" t="str">
        <f aca="false">IF(SUM(+F395-C395)&lt;365,"ST","LT")</f>
        <v>ST</v>
      </c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customFormat="false" ht="15.75" hidden="false" customHeight="true" outlineLevel="0" collapsed="false">
      <c r="A396" s="25" t="s">
        <v>711</v>
      </c>
      <c r="B396" s="11" t="n">
        <v>100</v>
      </c>
      <c r="C396" s="22" t="n">
        <v>43479</v>
      </c>
      <c r="D396" s="11" t="n">
        <v>49.69</v>
      </c>
      <c r="E396" s="11" t="n">
        <f aca="false">(B396*D396)</f>
        <v>4969</v>
      </c>
      <c r="F396" s="22" t="n">
        <v>43724</v>
      </c>
      <c r="G396" s="11" t="n">
        <v>54.25</v>
      </c>
      <c r="H396" s="23" t="n">
        <f aca="false">SUM(B396*G396)</f>
        <v>5425</v>
      </c>
      <c r="I396" s="24" t="n">
        <f aca="false">SUM(H396-E396)</f>
        <v>456</v>
      </c>
      <c r="J396" s="11" t="str">
        <f aca="false">IF(SUM(+F396-C396)&lt;365,"ST","LT")</f>
        <v>ST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customFormat="false" ht="15.75" hidden="false" customHeight="true" outlineLevel="0" collapsed="false">
      <c r="A397" s="19" t="s">
        <v>156</v>
      </c>
      <c r="B397" s="11" t="n">
        <v>20</v>
      </c>
      <c r="C397" s="22" t="n">
        <v>43640</v>
      </c>
      <c r="D397" s="11" t="n">
        <v>278.91</v>
      </c>
      <c r="E397" s="11" t="n">
        <f aca="false">(B397*D397)</f>
        <v>5578.2</v>
      </c>
      <c r="F397" s="22" t="n">
        <v>43755</v>
      </c>
      <c r="G397" s="11" t="n">
        <v>341.55</v>
      </c>
      <c r="H397" s="23" t="n">
        <f aca="false">SUM(B397*G397)</f>
        <v>6831</v>
      </c>
      <c r="I397" s="24" t="n">
        <f aca="false">SUM(H397-E397)</f>
        <v>1252.8</v>
      </c>
      <c r="J397" s="11" t="str">
        <f aca="false">IF(SUM(+F397-C397)&lt;365,"ST","LT")</f>
        <v>ST</v>
      </c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customFormat="false" ht="15.75" hidden="false" customHeight="true" outlineLevel="0" collapsed="false">
      <c r="A398" s="19" t="s">
        <v>776</v>
      </c>
      <c r="B398" s="11" t="n">
        <v>25</v>
      </c>
      <c r="C398" s="22" t="n">
        <v>43567</v>
      </c>
      <c r="D398" s="11" t="n">
        <v>218.87</v>
      </c>
      <c r="E398" s="11" t="n">
        <f aca="false">(B398*D398)</f>
        <v>5471.75</v>
      </c>
      <c r="F398" s="22" t="n">
        <v>43774</v>
      </c>
      <c r="G398" s="11" t="n">
        <v>281.16</v>
      </c>
      <c r="H398" s="23" t="n">
        <f aca="false">SUM(B398*G398)</f>
        <v>7029</v>
      </c>
      <c r="I398" s="24" t="n">
        <f aca="false">SUM(H398-E398)</f>
        <v>1557.25</v>
      </c>
      <c r="J398" s="11" t="str">
        <f aca="false">IF(SUM(+F398-C398)&lt;365,"ST","LT")</f>
        <v>ST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customFormat="false" ht="15.75" hidden="false" customHeight="true" outlineLevel="0" collapsed="false">
      <c r="A399" s="19" t="s">
        <v>1257</v>
      </c>
      <c r="B399" s="11" t="n">
        <v>100</v>
      </c>
      <c r="C399" s="22" t="n">
        <v>43696</v>
      </c>
      <c r="D399" s="11" t="n">
        <v>57.67</v>
      </c>
      <c r="E399" s="11" t="n">
        <f aca="false">(B399*D399)</f>
        <v>5767</v>
      </c>
      <c r="F399" s="22" t="n">
        <v>43804</v>
      </c>
      <c r="G399" s="11" t="n">
        <v>74.6</v>
      </c>
      <c r="H399" s="23" t="n">
        <f aca="false">SUM(B399*G399)</f>
        <v>7460</v>
      </c>
      <c r="I399" s="24" t="n">
        <f aca="false">SUM(H399-E399)</f>
        <v>1693</v>
      </c>
      <c r="J399" s="11" t="str">
        <f aca="false">IF(SUM(+F399-C399)&lt;365,"ST","LT")</f>
        <v>ST</v>
      </c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customFormat="false" ht="15.75" hidden="false" customHeight="true" outlineLevel="0" collapsed="false">
      <c r="A400" s="19" t="s">
        <v>216</v>
      </c>
      <c r="B400" s="11" t="n">
        <v>5</v>
      </c>
      <c r="C400" s="22" t="n">
        <v>43795</v>
      </c>
      <c r="D400" s="11" t="n">
        <v>1121.1</v>
      </c>
      <c r="E400" s="11" t="n">
        <f aca="false">(B400*D400)</f>
        <v>5605.5</v>
      </c>
      <c r="F400" s="22" t="n">
        <v>43844</v>
      </c>
      <c r="G400" s="11" t="n">
        <v>585.78</v>
      </c>
      <c r="H400" s="23" t="n">
        <f aca="false">SUM(B400*G400)</f>
        <v>2928.9</v>
      </c>
      <c r="I400" s="24" t="n">
        <f aca="false">SUM(H400-E400)</f>
        <v>-2676.6</v>
      </c>
      <c r="J400" s="11" t="str">
        <f aca="false">IF(SUM(+F400-C400)&lt;365,"ST","LT")</f>
        <v>ST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customFormat="false" ht="15.75" hidden="false" customHeight="true" outlineLevel="0" collapsed="false">
      <c r="A401" s="19" t="s">
        <v>216</v>
      </c>
      <c r="B401" s="11" t="n">
        <v>5</v>
      </c>
      <c r="C401" s="22" t="n">
        <v>43806</v>
      </c>
      <c r="D401" s="11" t="n">
        <v>0</v>
      </c>
      <c r="E401" s="11" t="n">
        <f aca="false">(B401*D401)</f>
        <v>0</v>
      </c>
      <c r="F401" s="22" t="n">
        <v>43844</v>
      </c>
      <c r="G401" s="11" t="n">
        <v>585.78</v>
      </c>
      <c r="H401" s="23" t="n">
        <f aca="false">SUM(B401*G401)</f>
        <v>2928.9</v>
      </c>
      <c r="I401" s="24" t="n">
        <f aca="false">SUM(H401-E401)</f>
        <v>2928.9</v>
      </c>
      <c r="J401" s="11" t="str">
        <f aca="false">IF(SUM(+F401-C401)&lt;365,"ST","LT")</f>
        <v>ST</v>
      </c>
      <c r="K401" s="11"/>
      <c r="L401" s="11"/>
      <c r="M401" s="11"/>
      <c r="N401" s="11"/>
      <c r="O401" s="11"/>
      <c r="P401" s="11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customFormat="false" ht="15.75" hidden="false" customHeight="true" outlineLevel="0" collapsed="false">
      <c r="A402" s="19" t="s">
        <v>371</v>
      </c>
      <c r="B402" s="11" t="n">
        <v>50</v>
      </c>
      <c r="C402" s="22" t="n">
        <v>43816</v>
      </c>
      <c r="D402" s="11" t="n">
        <v>99.23</v>
      </c>
      <c r="E402" s="11" t="n">
        <f aca="false">(B402*D402)</f>
        <v>4961.5</v>
      </c>
      <c r="F402" s="22" t="n">
        <v>43844</v>
      </c>
      <c r="G402" s="11" t="n">
        <v>115.73</v>
      </c>
      <c r="H402" s="23" t="n">
        <f aca="false">SUM(B402*G402)</f>
        <v>5786.5</v>
      </c>
      <c r="I402" s="24" t="n">
        <f aca="false">SUM(H402-E402)</f>
        <v>825</v>
      </c>
      <c r="J402" s="11" t="str">
        <f aca="false">IF(SUM(+F402-C402)&lt;365,"ST","LT")</f>
        <v>ST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customFormat="false" ht="15.75" hidden="false" customHeight="true" outlineLevel="0" collapsed="false">
      <c r="A403" s="19" t="s">
        <v>591</v>
      </c>
      <c r="B403" s="11" t="n">
        <v>10</v>
      </c>
      <c r="C403" s="22" t="n">
        <v>43844</v>
      </c>
      <c r="D403" s="11" t="n">
        <v>456.52</v>
      </c>
      <c r="E403" s="11" t="n">
        <f aca="false">(B403*D403)</f>
        <v>4565.2</v>
      </c>
      <c r="F403" s="22" t="n">
        <v>43858</v>
      </c>
      <c r="G403" s="11" t="n">
        <v>489.56</v>
      </c>
      <c r="H403" s="23" t="n">
        <f aca="false">SUM(B403*G403)</f>
        <v>4895.6</v>
      </c>
      <c r="I403" s="23" t="n">
        <f aca="false">SUM(H403-E403)</f>
        <v>330.400000000001</v>
      </c>
      <c r="J403" s="11" t="str">
        <f aca="false">IF(SUM(+F403-C403)&lt;365,"ST","LT")</f>
        <v>ST</v>
      </c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customFormat="false" ht="15.75" hidden="false" customHeight="true" outlineLevel="0" collapsed="false">
      <c r="A404" s="19" t="s">
        <v>858</v>
      </c>
      <c r="B404" s="11" t="n">
        <v>25</v>
      </c>
      <c r="C404" s="22" t="n">
        <v>43861</v>
      </c>
      <c r="D404" s="11" t="n">
        <v>266.54</v>
      </c>
      <c r="E404" s="11" t="n">
        <f aca="false">(B404*D404)</f>
        <v>6663.5</v>
      </c>
      <c r="F404" s="22" t="n">
        <v>43872</v>
      </c>
      <c r="G404" s="11" t="n">
        <v>285.62</v>
      </c>
      <c r="H404" s="23" t="n">
        <f aca="false">SUM(B404*G404)</f>
        <v>7140.5</v>
      </c>
      <c r="I404" s="24" t="n">
        <f aca="false">SUM(H404-E404)</f>
        <v>476.999999999999</v>
      </c>
      <c r="J404" s="11" t="str">
        <f aca="false">IF(SUM(+F404-C404)&lt;365,"ST","LT")</f>
        <v>ST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7" customFormat="false" ht="15.75" hidden="false" customHeight="true" outlineLevel="0" collapsed="false">
      <c r="I407" s="157" t="n">
        <f aca="false">SUM(I383:I406)</f>
        <v>11074.05</v>
      </c>
    </row>
    <row r="408" customFormat="false" ht="15.75" hidden="false" customHeight="true" outlineLevel="0" collapsed="false">
      <c r="A408" s="141"/>
      <c r="B408" s="146"/>
      <c r="C408" s="143"/>
      <c r="D408" s="142"/>
      <c r="E408" s="145"/>
      <c r="F408" s="144"/>
      <c r="G408" s="144"/>
      <c r="H408" s="144"/>
      <c r="I408" s="144"/>
      <c r="J408" s="144"/>
      <c r="K408" s="144"/>
      <c r="L408" s="145"/>
      <c r="M408" s="145"/>
      <c r="N408" s="145"/>
      <c r="O408" s="145"/>
      <c r="P408" s="145"/>
      <c r="Q408" s="145"/>
      <c r="R408" s="145"/>
      <c r="S408" s="145"/>
      <c r="T408" s="145"/>
      <c r="U408" s="145"/>
      <c r="V408" s="145"/>
      <c r="W408" s="145"/>
      <c r="X408" s="145"/>
      <c r="Y408" s="145"/>
      <c r="Z408" s="145"/>
    </row>
    <row r="409" customFormat="false" ht="15.75" hidden="false" customHeight="true" outlineLevel="0" collapsed="false">
      <c r="A409" s="141" t="s">
        <v>1454</v>
      </c>
      <c r="B409" s="146" t="s">
        <v>1441</v>
      </c>
      <c r="C409" s="143"/>
      <c r="D409" s="142" t="s">
        <v>1476</v>
      </c>
      <c r="E409" s="145"/>
      <c r="F409" s="144"/>
      <c r="G409" s="144"/>
      <c r="H409" s="144"/>
      <c r="I409" s="144"/>
      <c r="J409" s="144"/>
      <c r="K409" s="144"/>
      <c r="L409" s="145"/>
      <c r="M409" s="145"/>
      <c r="N409" s="145"/>
      <c r="O409" s="145"/>
      <c r="P409" s="145"/>
      <c r="Q409" s="145"/>
      <c r="R409" s="145"/>
      <c r="S409" s="145"/>
      <c r="T409" s="145"/>
      <c r="U409" s="145"/>
      <c r="V409" s="145"/>
      <c r="W409" s="145"/>
      <c r="X409" s="145"/>
      <c r="Y409" s="145"/>
      <c r="Z409" s="145"/>
    </row>
    <row r="410" customFormat="false" ht="15.75" hidden="false" customHeight="true" outlineLevel="0" collapsed="false">
      <c r="A410" s="131"/>
      <c r="B410" s="132"/>
      <c r="C410" s="133"/>
      <c r="D410" s="132"/>
      <c r="E410" s="131"/>
      <c r="F410" s="132"/>
      <c r="G410" s="132"/>
      <c r="H410" s="132"/>
      <c r="I410" s="132"/>
      <c r="J410" s="132"/>
      <c r="K410" s="132"/>
      <c r="L410" s="131"/>
      <c r="M410" s="131"/>
      <c r="N410" s="131"/>
      <c r="O410" s="131"/>
      <c r="P410" s="131"/>
      <c r="Q410" s="131"/>
      <c r="R410" s="131"/>
      <c r="S410" s="131"/>
      <c r="T410" s="131"/>
      <c r="U410" s="131"/>
      <c r="V410" s="131"/>
      <c r="W410" s="131"/>
      <c r="X410" s="131"/>
      <c r="Y410" s="131"/>
      <c r="Z410" s="131"/>
    </row>
    <row r="411" customFormat="false" ht="15.75" hidden="false" customHeight="true" outlineLevel="0" collapsed="false">
      <c r="A411" s="49" t="s">
        <v>1</v>
      </c>
      <c r="B411" s="49" t="s">
        <v>2</v>
      </c>
      <c r="C411" s="107" t="s">
        <v>3</v>
      </c>
      <c r="D411" s="49" t="s">
        <v>4</v>
      </c>
      <c r="E411" s="49" t="s">
        <v>898</v>
      </c>
      <c r="F411" s="49" t="s">
        <v>6</v>
      </c>
      <c r="G411" s="49" t="s">
        <v>7</v>
      </c>
      <c r="H411" s="49" t="s">
        <v>899</v>
      </c>
      <c r="I411" s="49" t="s">
        <v>900</v>
      </c>
      <c r="J411" s="49" t="s">
        <v>9</v>
      </c>
      <c r="K411" s="49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</row>
    <row r="412" customFormat="false" ht="15.75" hidden="false" customHeight="true" outlineLevel="0" collapsed="false">
      <c r="A412" s="25" t="s">
        <v>490</v>
      </c>
      <c r="B412" s="11" t="n">
        <v>10</v>
      </c>
      <c r="C412" s="22" t="n">
        <v>42088</v>
      </c>
      <c r="D412" s="11" t="n">
        <v>0</v>
      </c>
      <c r="E412" s="11" t="n">
        <f aca="false">(B412*D412)</f>
        <v>0</v>
      </c>
      <c r="F412" s="22" t="n">
        <v>43196</v>
      </c>
      <c r="G412" s="11" t="n">
        <v>612.81</v>
      </c>
      <c r="H412" s="23" t="n">
        <f aca="false">SUM(B412*G412)</f>
        <v>6128.1</v>
      </c>
      <c r="I412" s="24" t="n">
        <f aca="false">SUM(H412-E412)</f>
        <v>6128.1</v>
      </c>
      <c r="J412" s="11" t="str">
        <f aca="false">IF(SUM(+F412-C412)&lt;365,"ST","LT")</f>
        <v>LT</v>
      </c>
      <c r="K412" s="25"/>
      <c r="L412" s="25" t="s">
        <v>94</v>
      </c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customFormat="false" ht="15.75" hidden="false" customHeight="true" outlineLevel="0" collapsed="false">
      <c r="A413" s="25" t="s">
        <v>1443</v>
      </c>
      <c r="B413" s="11" t="n">
        <v>25</v>
      </c>
      <c r="C413" s="22" t="n">
        <v>42508</v>
      </c>
      <c r="D413" s="11" t="n">
        <v>183.76</v>
      </c>
      <c r="E413" s="11" t="n">
        <f aca="false">(B413*D413)</f>
        <v>4594</v>
      </c>
      <c r="F413" s="22" t="n">
        <v>43200</v>
      </c>
      <c r="G413" s="11" t="n">
        <v>381.35</v>
      </c>
      <c r="H413" s="23" t="n">
        <f aca="false">SUM(B413*G413)</f>
        <v>9533.75</v>
      </c>
      <c r="I413" s="24" t="n">
        <f aca="false">SUM(H413-E413)</f>
        <v>4939.75</v>
      </c>
      <c r="J413" s="11" t="str">
        <f aca="false">IF(SUM(+F413-C413)&lt;365,"ST","LT")</f>
        <v>LT</v>
      </c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customFormat="false" ht="15.75" hidden="false" customHeight="true" outlineLevel="0" collapsed="false">
      <c r="A414" s="25" t="s">
        <v>1422</v>
      </c>
      <c r="B414" s="11" t="n">
        <v>10</v>
      </c>
      <c r="C414" s="22" t="n">
        <v>34834</v>
      </c>
      <c r="D414" s="11" t="n">
        <v>150</v>
      </c>
      <c r="E414" s="11" t="n">
        <f aca="false">(B414*D414)</f>
        <v>1500</v>
      </c>
      <c r="F414" s="22" t="n">
        <v>43217</v>
      </c>
      <c r="G414" s="11" t="n">
        <v>992.48</v>
      </c>
      <c r="H414" s="23" t="n">
        <f aca="false">SUM(B414*G414)</f>
        <v>9924.8</v>
      </c>
      <c r="I414" s="24" t="n">
        <f aca="false">SUM(H414-E414)</f>
        <v>8424.8</v>
      </c>
      <c r="J414" s="11" t="str">
        <f aca="false">IF(SUM(+F414-C414)&lt;365,"ST","LT")</f>
        <v>LT</v>
      </c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customFormat="false" ht="15.75" hidden="false" customHeight="true" outlineLevel="0" collapsed="false">
      <c r="A415" s="25" t="s">
        <v>1422</v>
      </c>
      <c r="B415" s="11" t="n">
        <v>5</v>
      </c>
      <c r="C415" s="22" t="n">
        <v>34834</v>
      </c>
      <c r="D415" s="11" t="n">
        <v>150</v>
      </c>
      <c r="E415" s="11" t="n">
        <f aca="false">(B415*D415)</f>
        <v>750</v>
      </c>
      <c r="F415" s="22" t="n">
        <v>43234</v>
      </c>
      <c r="G415" s="11" t="n">
        <v>975.15</v>
      </c>
      <c r="H415" s="23" t="n">
        <f aca="false">SUM(B415*G415)</f>
        <v>4875.75</v>
      </c>
      <c r="I415" s="24" t="n">
        <f aca="false">SUM(H415-E415)</f>
        <v>4125.75</v>
      </c>
      <c r="J415" s="11" t="str">
        <f aca="false">IF(SUM(+F415-C415)&lt;365,"ST","LT")</f>
        <v>LT</v>
      </c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customFormat="false" ht="15.75" hidden="false" customHeight="true" outlineLevel="0" collapsed="false">
      <c r="A416" s="25" t="s">
        <v>1462</v>
      </c>
      <c r="B416" s="11" t="n">
        <v>50</v>
      </c>
      <c r="C416" s="22" t="n">
        <v>41719</v>
      </c>
      <c r="D416" s="11" t="n">
        <v>72.16</v>
      </c>
      <c r="E416" s="11" t="n">
        <f aca="false">(B416*D416)</f>
        <v>3608</v>
      </c>
      <c r="F416" s="22" t="n">
        <v>43234</v>
      </c>
      <c r="G416" s="11" t="n">
        <v>176.81</v>
      </c>
      <c r="H416" s="23" t="n">
        <f aca="false">SUM(B416*G416)</f>
        <v>8840.5</v>
      </c>
      <c r="I416" s="24" t="n">
        <f aca="false">SUM(H416-E416)</f>
        <v>5232.5</v>
      </c>
      <c r="J416" s="11" t="str">
        <f aca="false">IF(SUM(+F416-C416)&lt;365,"ST","LT")</f>
        <v>LT</v>
      </c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customFormat="false" ht="15.75" hidden="false" customHeight="true" outlineLevel="0" collapsed="false">
      <c r="A417" s="25" t="s">
        <v>374</v>
      </c>
      <c r="B417" s="11" t="n">
        <v>25</v>
      </c>
      <c r="C417" s="22" t="n">
        <v>41625</v>
      </c>
      <c r="D417" s="11" t="n">
        <v>136.38</v>
      </c>
      <c r="E417" s="11" t="n">
        <f aca="false">(B417*D417)</f>
        <v>3409.5</v>
      </c>
      <c r="F417" s="22" t="n">
        <v>43236</v>
      </c>
      <c r="G417" s="11" t="n">
        <v>168.89</v>
      </c>
      <c r="H417" s="23" t="n">
        <f aca="false">SUM(B417*G417)</f>
        <v>4222.25</v>
      </c>
      <c r="I417" s="24" t="n">
        <f aca="false">SUM(H417-E417)</f>
        <v>812.75</v>
      </c>
      <c r="J417" s="11" t="str">
        <f aca="false">IF(SUM(+F417-C417)&lt;365,"ST","LT")</f>
        <v>LT</v>
      </c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customFormat="false" ht="15.75" hidden="false" customHeight="true" outlineLevel="0" collapsed="false">
      <c r="A418" s="25" t="s">
        <v>374</v>
      </c>
      <c r="B418" s="11" t="n">
        <v>25</v>
      </c>
      <c r="C418" s="22" t="n">
        <v>41708</v>
      </c>
      <c r="D418" s="11" t="n">
        <v>117.79</v>
      </c>
      <c r="E418" s="11" t="n">
        <f aca="false">(B418*D418)</f>
        <v>2944.75</v>
      </c>
      <c r="F418" s="22" t="n">
        <v>43236</v>
      </c>
      <c r="G418" s="11" t="n">
        <v>168.89</v>
      </c>
      <c r="H418" s="23" t="n">
        <f aca="false">SUM(B418*G418)</f>
        <v>4222.25</v>
      </c>
      <c r="I418" s="24" t="n">
        <f aca="false">SUM(H418-E418)</f>
        <v>1277.5</v>
      </c>
      <c r="J418" s="11" t="str">
        <f aca="false">IF(SUM(+F418-C418)&lt;365,"ST","LT")</f>
        <v>LT</v>
      </c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customFormat="false" ht="15.75" hidden="false" customHeight="true" outlineLevel="0" collapsed="false">
      <c r="A419" s="25" t="s">
        <v>1377</v>
      </c>
      <c r="B419" s="11" t="n">
        <v>25</v>
      </c>
      <c r="C419" s="22" t="n">
        <v>42492</v>
      </c>
      <c r="D419" s="11" t="n">
        <v>387.88</v>
      </c>
      <c r="E419" s="11" t="n">
        <f aca="false">(B419*D419)</f>
        <v>9697</v>
      </c>
      <c r="F419" s="22" t="n">
        <v>43255</v>
      </c>
      <c r="G419" s="11" t="n">
        <v>590.88</v>
      </c>
      <c r="H419" s="23" t="n">
        <f aca="false">SUM(B419*G419)</f>
        <v>14772</v>
      </c>
      <c r="I419" s="24" t="n">
        <f aca="false">SUM(H419-E419)</f>
        <v>5075</v>
      </c>
      <c r="J419" s="11" t="str">
        <f aca="false">IF(SUM(+F419-C419)&lt;365,"ST","LT")</f>
        <v>LT</v>
      </c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customFormat="false" ht="15.75" hidden="false" customHeight="true" outlineLevel="0" collapsed="false">
      <c r="A420" s="25" t="s">
        <v>266</v>
      </c>
      <c r="B420" s="11" t="n">
        <v>100</v>
      </c>
      <c r="C420" s="22" t="n">
        <v>40500</v>
      </c>
      <c r="D420" s="11" t="n">
        <v>24.92</v>
      </c>
      <c r="E420" s="11" t="n">
        <f aca="false">(B420*D420)</f>
        <v>2492</v>
      </c>
      <c r="F420" s="22" t="n">
        <v>43259</v>
      </c>
      <c r="G420" s="11" t="n">
        <v>5.26</v>
      </c>
      <c r="H420" s="23" t="n">
        <f aca="false">SUM(B420*G420)</f>
        <v>526</v>
      </c>
      <c r="I420" s="24" t="n">
        <f aca="false">SUM(H420-E420)</f>
        <v>-1966</v>
      </c>
      <c r="J420" s="11" t="str">
        <f aca="false">IF(SUM(+F420-C420)&lt;365,"ST","LT")</f>
        <v>LT</v>
      </c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customFormat="false" ht="15.75" hidden="false" customHeight="true" outlineLevel="0" collapsed="false">
      <c r="A421" s="25" t="s">
        <v>372</v>
      </c>
      <c r="B421" s="11" t="n">
        <v>100</v>
      </c>
      <c r="C421" s="22" t="n">
        <v>40674</v>
      </c>
      <c r="D421" s="11" t="n">
        <v>27.03</v>
      </c>
      <c r="E421" s="11" t="n">
        <f aca="false">(B421*D421)</f>
        <v>2703</v>
      </c>
      <c r="F421" s="22" t="n">
        <v>43259</v>
      </c>
      <c r="G421" s="11" t="n">
        <v>9.75</v>
      </c>
      <c r="H421" s="23" t="n">
        <f aca="false">SUM(B421*G421)</f>
        <v>975</v>
      </c>
      <c r="I421" s="24" t="n">
        <f aca="false">SUM(H421-E421)</f>
        <v>-1728</v>
      </c>
      <c r="J421" s="11" t="str">
        <f aca="false">IF(SUM(+F421-C421)&lt;365,"ST","LT")</f>
        <v>LT</v>
      </c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customFormat="false" ht="15.75" hidden="false" customHeight="true" outlineLevel="0" collapsed="false">
      <c r="A422" s="25" t="s">
        <v>1422</v>
      </c>
      <c r="B422" s="11" t="n">
        <v>10</v>
      </c>
      <c r="C422" s="22" t="n">
        <v>34834</v>
      </c>
      <c r="D422" s="11" t="n">
        <v>150</v>
      </c>
      <c r="E422" s="11" t="n">
        <f aca="false">(B422*D422)</f>
        <v>1500</v>
      </c>
      <c r="F422" s="22" t="n">
        <v>43263</v>
      </c>
      <c r="G422" s="11" t="n">
        <v>984.85</v>
      </c>
      <c r="H422" s="23" t="n">
        <f aca="false">SUM(B422*G422)</f>
        <v>9848.5</v>
      </c>
      <c r="I422" s="24" t="n">
        <f aca="false">SUM(H422-E422)</f>
        <v>8348.5</v>
      </c>
      <c r="J422" s="11" t="str">
        <f aca="false">IF(SUM(+F422-C422)&lt;365,"ST","LT")</f>
        <v>LT</v>
      </c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customFormat="false" ht="15.75" hidden="false" customHeight="true" outlineLevel="0" collapsed="false">
      <c r="A423" s="25" t="s">
        <v>1422</v>
      </c>
      <c r="B423" s="11" t="n">
        <v>10</v>
      </c>
      <c r="C423" s="22" t="n">
        <v>34834</v>
      </c>
      <c r="D423" s="11" t="n">
        <v>150</v>
      </c>
      <c r="E423" s="11" t="n">
        <f aca="false">(B423*D423)</f>
        <v>1500</v>
      </c>
      <c r="F423" s="22" t="n">
        <v>43269</v>
      </c>
      <c r="G423" s="11" t="n">
        <v>1006.88</v>
      </c>
      <c r="H423" s="23" t="n">
        <f aca="false">SUM(B423*G423)</f>
        <v>10068.8</v>
      </c>
      <c r="I423" s="24" t="n">
        <f aca="false">SUM(H423-E423)</f>
        <v>8568.8</v>
      </c>
      <c r="J423" s="11" t="str">
        <f aca="false">IF(SUM(+F423-C423)&lt;365,"ST","LT")</f>
        <v>LT</v>
      </c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customFormat="false" ht="15.75" hidden="false" customHeight="true" outlineLevel="0" collapsed="false">
      <c r="A424" s="25" t="s">
        <v>1422</v>
      </c>
      <c r="B424" s="11" t="n">
        <v>5</v>
      </c>
      <c r="C424" s="22" t="n">
        <v>34834</v>
      </c>
      <c r="D424" s="11" t="n">
        <v>150</v>
      </c>
      <c r="E424" s="11" t="n">
        <f aca="false">(B424*D424)</f>
        <v>750</v>
      </c>
      <c r="F424" s="22" t="n">
        <v>43291</v>
      </c>
      <c r="G424" s="11" t="n">
        <v>1010.15</v>
      </c>
      <c r="H424" s="23" t="n">
        <f aca="false">SUM(B424*G424)</f>
        <v>5050.75</v>
      </c>
      <c r="I424" s="24" t="n">
        <f aca="false">SUM(H424-E424)</f>
        <v>4300.75</v>
      </c>
      <c r="J424" s="11" t="str">
        <f aca="false">IF(SUM(+F424-C424)&lt;365,"ST","LT")</f>
        <v>LT</v>
      </c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customFormat="false" ht="15.75" hidden="false" customHeight="true" outlineLevel="0" collapsed="false">
      <c r="A425" s="25" t="s">
        <v>1422</v>
      </c>
      <c r="B425" s="11" t="n">
        <v>5</v>
      </c>
      <c r="C425" s="22" t="n">
        <v>34834</v>
      </c>
      <c r="D425" s="11" t="n">
        <v>150</v>
      </c>
      <c r="E425" s="11" t="n">
        <f aca="false">(B425*D425)</f>
        <v>750</v>
      </c>
      <c r="F425" s="22" t="n">
        <v>43285</v>
      </c>
      <c r="G425" s="11" t="n">
        <v>979.41</v>
      </c>
      <c r="H425" s="23" t="n">
        <f aca="false">SUM(B425*G425)</f>
        <v>4897.05</v>
      </c>
      <c r="I425" s="24" t="n">
        <f aca="false">SUM(H425-E425)</f>
        <v>4147.05</v>
      </c>
      <c r="J425" s="11" t="str">
        <f aca="false">IF(SUM(+F425-C425)&lt;365,"ST","LT")</f>
        <v>LT</v>
      </c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customFormat="false" ht="15.75" hidden="false" customHeight="true" outlineLevel="0" collapsed="false">
      <c r="A426" s="25" t="s">
        <v>1422</v>
      </c>
      <c r="B426" s="11" t="n">
        <v>10</v>
      </c>
      <c r="C426" s="22" t="n">
        <v>34834</v>
      </c>
      <c r="D426" s="11" t="n">
        <v>150</v>
      </c>
      <c r="E426" s="11" t="n">
        <f aca="false">(B426*D426)</f>
        <v>1500</v>
      </c>
      <c r="F426" s="22" t="n">
        <v>43217</v>
      </c>
      <c r="G426" s="11" t="n">
        <v>992.48</v>
      </c>
      <c r="H426" s="23" t="n">
        <f aca="false">SUM(B426*G426)</f>
        <v>9924.8</v>
      </c>
      <c r="I426" s="24" t="n">
        <f aca="false">SUM(H426-E426)</f>
        <v>8424.8</v>
      </c>
      <c r="J426" s="11" t="str">
        <f aca="false">IF(SUM(+F426-C426)&lt;365,"ST","LT")</f>
        <v>LT</v>
      </c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customFormat="false" ht="15.75" hidden="false" customHeight="true" outlineLevel="0" collapsed="false">
      <c r="A427" s="25" t="s">
        <v>1422</v>
      </c>
      <c r="B427" s="11" t="n">
        <v>5</v>
      </c>
      <c r="C427" s="22" t="n">
        <v>34834</v>
      </c>
      <c r="D427" s="11" t="n">
        <v>150</v>
      </c>
      <c r="E427" s="11" t="n">
        <f aca="false">(B427*D427)</f>
        <v>750</v>
      </c>
      <c r="F427" s="22" t="n">
        <v>43234</v>
      </c>
      <c r="G427" s="11" t="n">
        <v>975.15</v>
      </c>
      <c r="H427" s="23" t="n">
        <f aca="false">SUM(B427*G427)</f>
        <v>4875.75</v>
      </c>
      <c r="I427" s="24" t="n">
        <f aca="false">SUM(H427-E427)</f>
        <v>4125.75</v>
      </c>
      <c r="J427" s="11" t="str">
        <f aca="false">IF(SUM(+F427-C427)&lt;365,"ST","LT")</f>
        <v>LT</v>
      </c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customFormat="false" ht="15.75" hidden="false" customHeight="true" outlineLevel="0" collapsed="false">
      <c r="A428" s="25" t="s">
        <v>1422</v>
      </c>
      <c r="B428" s="11" t="n">
        <v>5</v>
      </c>
      <c r="C428" s="22" t="n">
        <v>34834</v>
      </c>
      <c r="D428" s="11" t="n">
        <v>150</v>
      </c>
      <c r="E428" s="11" t="n">
        <f aca="false">(B428*D428)</f>
        <v>750</v>
      </c>
      <c r="F428" s="22" t="n">
        <v>43292</v>
      </c>
      <c r="G428" s="11" t="n">
        <v>1023.86</v>
      </c>
      <c r="H428" s="23" t="n">
        <f aca="false">SUM(B428*G428)</f>
        <v>5119.3</v>
      </c>
      <c r="I428" s="24" t="n">
        <f aca="false">SUM(H428-E428)</f>
        <v>4369.3</v>
      </c>
      <c r="J428" s="11" t="str">
        <f aca="false">IF(SUM(+F428-C428)&lt;365,"ST","LT")</f>
        <v>LT</v>
      </c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customFormat="false" ht="15.75" hidden="false" customHeight="true" outlineLevel="0" collapsed="false">
      <c r="A429" s="25" t="s">
        <v>1422</v>
      </c>
      <c r="B429" s="11" t="n">
        <v>5</v>
      </c>
      <c r="C429" s="22" t="n">
        <v>34834</v>
      </c>
      <c r="D429" s="11" t="n">
        <v>150</v>
      </c>
      <c r="E429" s="11" t="n">
        <f aca="false">(B429*D429)</f>
        <v>750</v>
      </c>
      <c r="F429" s="22" t="n">
        <v>43298</v>
      </c>
      <c r="G429" s="11" t="n">
        <v>1077.52</v>
      </c>
      <c r="H429" s="23" t="n">
        <f aca="false">SUM(B429*G429)</f>
        <v>5387.6</v>
      </c>
      <c r="I429" s="24" t="n">
        <f aca="false">SUM(H429-E429)</f>
        <v>4637.6</v>
      </c>
      <c r="J429" s="11" t="str">
        <f aca="false">IF(SUM(+F429-C429)&lt;365,"ST","LT")</f>
        <v>LT</v>
      </c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customFormat="false" ht="15.75" hidden="false" customHeight="true" outlineLevel="0" collapsed="false">
      <c r="A430" s="25" t="s">
        <v>276</v>
      </c>
      <c r="B430" s="11" t="n">
        <v>5</v>
      </c>
      <c r="C430" s="22" t="n">
        <v>42563</v>
      </c>
      <c r="D430" s="11" t="n">
        <v>0</v>
      </c>
      <c r="E430" s="11" t="n">
        <f aca="false">(B430*D430)</f>
        <v>0</v>
      </c>
      <c r="F430" s="22" t="n">
        <v>43308</v>
      </c>
      <c r="G430" s="11" t="n">
        <v>300.49</v>
      </c>
      <c r="H430" s="23" t="n">
        <f aca="false">SUM(B430*G430)</f>
        <v>1502.45</v>
      </c>
      <c r="I430" s="24" t="n">
        <f aca="false">SUM(H430-E430)</f>
        <v>1502.45</v>
      </c>
      <c r="J430" s="11" t="str">
        <f aca="false">IF(SUM(+F430-C430)&lt;365,"ST","LT")</f>
        <v>LT</v>
      </c>
      <c r="K430" s="25"/>
      <c r="L430" s="25" t="s">
        <v>86</v>
      </c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customFormat="false" ht="15.75" hidden="false" customHeight="true" outlineLevel="0" collapsed="false">
      <c r="A431" s="25" t="s">
        <v>276</v>
      </c>
      <c r="B431" s="11" t="n">
        <v>20</v>
      </c>
      <c r="C431" s="22" t="n">
        <v>42649</v>
      </c>
      <c r="D431" s="11" t="n">
        <v>238.89</v>
      </c>
      <c r="E431" s="11" t="n">
        <f aca="false">(B431*D431)</f>
        <v>4777.8</v>
      </c>
      <c r="F431" s="22" t="n">
        <v>43308</v>
      </c>
      <c r="G431" s="11" t="n">
        <v>300.49</v>
      </c>
      <c r="H431" s="23" t="n">
        <f aca="false">SUM(B431*G431)</f>
        <v>6009.8</v>
      </c>
      <c r="I431" s="24" t="n">
        <f aca="false">SUM(H431-E431)</f>
        <v>1232</v>
      </c>
      <c r="J431" s="11" t="str">
        <f aca="false">IF(SUM(+F431-C431)&lt;365,"ST","LT")</f>
        <v>LT</v>
      </c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customFormat="false" ht="15.75" hidden="false" customHeight="true" outlineLevel="0" collapsed="false">
      <c r="A432" s="25" t="s">
        <v>276</v>
      </c>
      <c r="B432" s="11" t="n">
        <v>25</v>
      </c>
      <c r="C432" s="22" t="n">
        <v>42934</v>
      </c>
      <c r="D432" s="11" t="n">
        <v>283.05</v>
      </c>
      <c r="E432" s="11" t="n">
        <f aca="false">(B432*D432)</f>
        <v>7076.25</v>
      </c>
      <c r="F432" s="22" t="n">
        <v>43308</v>
      </c>
      <c r="G432" s="11" t="n">
        <v>300.49</v>
      </c>
      <c r="H432" s="23" t="n">
        <f aca="false">SUM(B432*G432)</f>
        <v>7512.25</v>
      </c>
      <c r="I432" s="24" t="n">
        <f aca="false">SUM(H432-E432)</f>
        <v>436</v>
      </c>
      <c r="J432" s="11" t="str">
        <f aca="false">IF(SUM(+F432-C432)&lt;365,"ST","LT")</f>
        <v>LT</v>
      </c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customFormat="false" ht="15.75" hidden="false" customHeight="true" outlineLevel="0" collapsed="false">
      <c r="A433" s="25" t="s">
        <v>1422</v>
      </c>
      <c r="B433" s="11" t="n">
        <v>5</v>
      </c>
      <c r="C433" s="22" t="n">
        <v>34834</v>
      </c>
      <c r="D433" s="11" t="n">
        <v>150</v>
      </c>
      <c r="E433" s="11" t="n">
        <f aca="false">(B433*D433)</f>
        <v>750</v>
      </c>
      <c r="F433" s="22" t="n">
        <v>43312</v>
      </c>
      <c r="G433" s="11" t="n">
        <v>1163.3</v>
      </c>
      <c r="H433" s="23" t="n">
        <f aca="false">SUM(B433*G433)</f>
        <v>5816.5</v>
      </c>
      <c r="I433" s="24" t="n">
        <f aca="false">SUM(H433-E433)</f>
        <v>5066.5</v>
      </c>
      <c r="J433" s="11" t="str">
        <f aca="false">IF(SUM(+F433-C433)&lt;365,"ST","LT")</f>
        <v>LT</v>
      </c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customFormat="false" ht="15.75" hidden="false" customHeight="true" outlineLevel="0" collapsed="false">
      <c r="A434" s="25" t="s">
        <v>1422</v>
      </c>
      <c r="B434" s="11" t="n">
        <v>5</v>
      </c>
      <c r="C434" s="22" t="n">
        <v>34834</v>
      </c>
      <c r="D434" s="11" t="n">
        <v>150</v>
      </c>
      <c r="E434" s="11" t="n">
        <f aca="false">(B434*D434)</f>
        <v>750</v>
      </c>
      <c r="F434" s="22" t="n">
        <v>43320</v>
      </c>
      <c r="G434" s="11" t="n">
        <v>1194.14</v>
      </c>
      <c r="H434" s="23" t="n">
        <f aca="false">SUM(B434*G434)</f>
        <v>5970.7</v>
      </c>
      <c r="I434" s="24" t="n">
        <f aca="false">SUM(H434-E434)</f>
        <v>5220.7</v>
      </c>
      <c r="J434" s="11" t="str">
        <f aca="false">IF(SUM(+F434-C434)&lt;365,"ST","LT")</f>
        <v>LT</v>
      </c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customFormat="false" ht="15.75" hidden="false" customHeight="true" outlineLevel="0" collapsed="false">
      <c r="A435" s="25" t="s">
        <v>1422</v>
      </c>
      <c r="B435" s="11" t="n">
        <v>5</v>
      </c>
      <c r="C435" s="22" t="n">
        <v>34834</v>
      </c>
      <c r="D435" s="11" t="n">
        <v>150</v>
      </c>
      <c r="E435" s="11" t="n">
        <f aca="false">(B435*D435)</f>
        <v>750</v>
      </c>
      <c r="F435" s="22" t="n">
        <v>43326</v>
      </c>
      <c r="G435" s="11" t="n">
        <v>1197.95</v>
      </c>
      <c r="H435" s="23" t="n">
        <f aca="false">SUM(B435*G435)</f>
        <v>5989.75</v>
      </c>
      <c r="I435" s="24" t="n">
        <f aca="false">SUM(H435-E435)</f>
        <v>5239.75</v>
      </c>
      <c r="J435" s="11" t="str">
        <f aca="false">IF(SUM(+F435-C435)&lt;365,"ST","LT")</f>
        <v>LT</v>
      </c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customFormat="false" ht="15.75" hidden="false" customHeight="true" outlineLevel="0" collapsed="false">
      <c r="A436" s="25" t="s">
        <v>1422</v>
      </c>
      <c r="B436" s="11" t="n">
        <v>5</v>
      </c>
      <c r="C436" s="22" t="n">
        <v>34834</v>
      </c>
      <c r="D436" s="11" t="n">
        <v>150</v>
      </c>
      <c r="E436" s="11" t="n">
        <f aca="false">(B436*D436)</f>
        <v>750</v>
      </c>
      <c r="F436" s="22" t="n">
        <v>43333</v>
      </c>
      <c r="G436" s="11" t="n">
        <v>1236.51</v>
      </c>
      <c r="H436" s="23" t="n">
        <f aca="false">SUM(B436*G436)</f>
        <v>6182.55</v>
      </c>
      <c r="I436" s="24" t="n">
        <f aca="false">SUM(H436-E436)</f>
        <v>5432.55</v>
      </c>
      <c r="J436" s="11" t="str">
        <f aca="false">IF(SUM(+F436-C436)&lt;365,"ST","LT")</f>
        <v>LT</v>
      </c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customFormat="false" ht="15.75" hidden="false" customHeight="true" outlineLevel="0" collapsed="false">
      <c r="A437" s="25" t="s">
        <v>1422</v>
      </c>
      <c r="B437" s="11" t="n">
        <v>10</v>
      </c>
      <c r="C437" s="22" t="n">
        <v>34834</v>
      </c>
      <c r="D437" s="11" t="n">
        <v>150</v>
      </c>
      <c r="E437" s="11" t="n">
        <f aca="false">(B437*D437)</f>
        <v>1500</v>
      </c>
      <c r="F437" s="22" t="n">
        <v>43340</v>
      </c>
      <c r="G437" s="11" t="n">
        <v>1291.95</v>
      </c>
      <c r="H437" s="23" t="n">
        <f aca="false">SUM(B437*G437)</f>
        <v>12919.5</v>
      </c>
      <c r="I437" s="24" t="n">
        <f aca="false">SUM(H437-E437)</f>
        <v>11419.5</v>
      </c>
      <c r="J437" s="11" t="str">
        <f aca="false">IF(SUM(+F437-C437)&lt;365,"ST","LT")</f>
        <v>LT</v>
      </c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customFormat="false" ht="15.75" hidden="false" customHeight="true" outlineLevel="0" collapsed="false">
      <c r="A438" s="25" t="s">
        <v>40</v>
      </c>
      <c r="B438" s="11" t="n">
        <v>5</v>
      </c>
      <c r="C438" s="22" t="n">
        <v>42206</v>
      </c>
      <c r="D438" s="11" t="n">
        <v>752.62</v>
      </c>
      <c r="E438" s="11" t="n">
        <f aca="false">(B438*D438)</f>
        <v>3763.1</v>
      </c>
      <c r="F438" s="22" t="n">
        <v>43343</v>
      </c>
      <c r="G438" s="11" t="n">
        <v>711.56</v>
      </c>
      <c r="H438" s="23" t="n">
        <f aca="false">SUM(B438*G438)</f>
        <v>3557.8</v>
      </c>
      <c r="I438" s="24" t="n">
        <f aca="false">SUM(H438-E438)</f>
        <v>-205.3</v>
      </c>
      <c r="J438" s="11" t="str">
        <f aca="false">IF(SUM(+F438-C438)&lt;365,"ST","LT")</f>
        <v>LT</v>
      </c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customFormat="false" ht="15.75" hidden="false" customHeight="true" outlineLevel="0" collapsed="false">
      <c r="A439" s="25" t="s">
        <v>40</v>
      </c>
      <c r="B439" s="11" t="n">
        <v>5</v>
      </c>
      <c r="C439" s="22" t="n">
        <v>42622</v>
      </c>
      <c r="D439" s="11" t="n">
        <v>808.97</v>
      </c>
      <c r="E439" s="11" t="n">
        <f aca="false">(B439*D439)</f>
        <v>4044.85</v>
      </c>
      <c r="F439" s="22" t="n">
        <v>43343</v>
      </c>
      <c r="G439" s="11" t="n">
        <v>711.56</v>
      </c>
      <c r="H439" s="23" t="n">
        <f aca="false">SUM(B439*G439)</f>
        <v>3557.8</v>
      </c>
      <c r="I439" s="24" t="n">
        <f aca="false">SUM(H439-E439)</f>
        <v>-487.050000000001</v>
      </c>
      <c r="J439" s="11" t="str">
        <f aca="false">IF(SUM(+F439-C439)&lt;365,"ST","LT")</f>
        <v>LT</v>
      </c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customFormat="false" ht="15.75" hidden="false" customHeight="true" outlineLevel="0" collapsed="false">
      <c r="A440" s="25" t="s">
        <v>679</v>
      </c>
      <c r="B440" s="11" t="n">
        <v>5</v>
      </c>
      <c r="C440" s="22" t="n">
        <v>42903</v>
      </c>
      <c r="D440" s="11" t="n">
        <v>0</v>
      </c>
      <c r="E440" s="11" t="n">
        <f aca="false">(B440*D440)</f>
        <v>0</v>
      </c>
      <c r="F440" s="22" t="n">
        <v>43349</v>
      </c>
      <c r="G440" s="11" t="n">
        <v>634.39</v>
      </c>
      <c r="H440" s="23" t="n">
        <f aca="false">SUM(B440*G440)</f>
        <v>3171.95</v>
      </c>
      <c r="I440" s="24" t="n">
        <f aca="false">SUM(H440-E440)</f>
        <v>3171.95</v>
      </c>
      <c r="J440" s="11" t="str">
        <f aca="false">IF(SUM(+F440-C440)&lt;365,"ST","LT")</f>
        <v>LT</v>
      </c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customFormat="false" ht="15.75" hidden="false" customHeight="true" outlineLevel="0" collapsed="false">
      <c r="A441" s="25" t="s">
        <v>679</v>
      </c>
      <c r="B441" s="11" t="n">
        <v>10</v>
      </c>
      <c r="C441" s="22" t="n">
        <v>42903</v>
      </c>
      <c r="D441" s="11" t="n">
        <v>0</v>
      </c>
      <c r="E441" s="11" t="n">
        <f aca="false">(B441*D441)</f>
        <v>0</v>
      </c>
      <c r="F441" s="22" t="n">
        <v>43368</v>
      </c>
      <c r="G441" s="11" t="n">
        <v>676.57</v>
      </c>
      <c r="H441" s="23" t="n">
        <f aca="false">SUM(B441*G441)</f>
        <v>6765.7</v>
      </c>
      <c r="I441" s="24" t="n">
        <f aca="false">SUM(H441-E441)</f>
        <v>6765.7</v>
      </c>
      <c r="J441" s="11" t="str">
        <f aca="false">IF(SUM(+F441-C441)&lt;365,"ST","LT")</f>
        <v>LT</v>
      </c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customFormat="false" ht="15.75" hidden="false" customHeight="true" outlineLevel="0" collapsed="false">
      <c r="A442" s="25" t="s">
        <v>335</v>
      </c>
      <c r="B442" s="11" t="n">
        <v>50</v>
      </c>
      <c r="C442" s="22" t="n">
        <v>42985</v>
      </c>
      <c r="D442" s="11" t="n">
        <v>139.78</v>
      </c>
      <c r="E442" s="11" t="n">
        <f aca="false">(B442*D442)</f>
        <v>6989</v>
      </c>
      <c r="F442" s="22" t="n">
        <v>43369</v>
      </c>
      <c r="G442" s="11" t="n">
        <v>81.58</v>
      </c>
      <c r="H442" s="23" t="n">
        <f aca="false">SUM(B442*G442)</f>
        <v>4079</v>
      </c>
      <c r="I442" s="24" t="n">
        <f aca="false">SUM(H442-E442)</f>
        <v>-2910</v>
      </c>
      <c r="J442" s="11" t="str">
        <f aca="false">IF(SUM(+F442-C442)&lt;365,"ST","LT")</f>
        <v>LT</v>
      </c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customFormat="false" ht="15.75" hidden="false" customHeight="true" outlineLevel="0" collapsed="false">
      <c r="A443" s="25" t="s">
        <v>1422</v>
      </c>
      <c r="B443" s="11" t="n">
        <v>5</v>
      </c>
      <c r="C443" s="22" t="n">
        <v>34834</v>
      </c>
      <c r="D443" s="11" t="n">
        <v>150</v>
      </c>
      <c r="E443" s="11" t="n">
        <f aca="false">(B443*D443)</f>
        <v>750</v>
      </c>
      <c r="F443" s="22" t="n">
        <v>43371</v>
      </c>
      <c r="G443" s="11" t="n">
        <v>1251.86</v>
      </c>
      <c r="H443" s="23" t="n">
        <f aca="false">SUM(B443*G443)</f>
        <v>6259.3</v>
      </c>
      <c r="I443" s="24" t="n">
        <f aca="false">SUM(H443-E443)</f>
        <v>5509.3</v>
      </c>
      <c r="J443" s="11" t="str">
        <f aca="false">IF(SUM(+F443-C443)&lt;365,"ST","LT")</f>
        <v>LT</v>
      </c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customFormat="false" ht="15.75" hidden="false" customHeight="true" outlineLevel="0" collapsed="false">
      <c r="A444" s="25" t="s">
        <v>369</v>
      </c>
      <c r="B444" s="11" t="n">
        <v>100</v>
      </c>
      <c r="C444" s="22" t="n">
        <v>40632</v>
      </c>
      <c r="D444" s="11" t="n">
        <v>27.64</v>
      </c>
      <c r="E444" s="11" t="n">
        <f aca="false">(B444*D444)</f>
        <v>2764</v>
      </c>
      <c r="F444" s="22" t="n">
        <v>43398</v>
      </c>
      <c r="G444" s="11" t="n">
        <v>5.84</v>
      </c>
      <c r="H444" s="23" t="n">
        <f aca="false">SUM(B444*G444)</f>
        <v>584</v>
      </c>
      <c r="I444" s="24" t="n">
        <f aca="false">SUM(H444-E444)</f>
        <v>-2180</v>
      </c>
      <c r="J444" s="11" t="str">
        <f aca="false">IF(SUM(+F444-C444)&lt;365,"ST","LT")</f>
        <v>LT</v>
      </c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customFormat="false" ht="15.75" hidden="false" customHeight="true" outlineLevel="0" collapsed="false">
      <c r="A445" s="25" t="s">
        <v>157</v>
      </c>
      <c r="B445" s="11" t="n">
        <v>50</v>
      </c>
      <c r="C445" s="22" t="n">
        <v>40215</v>
      </c>
      <c r="D445" s="11" t="n">
        <v>91.25</v>
      </c>
      <c r="E445" s="11" t="n">
        <f aca="false">(B445*D445)</f>
        <v>4562.5</v>
      </c>
      <c r="F445" s="22" t="n">
        <v>43398</v>
      </c>
      <c r="G445" s="11" t="n">
        <v>7.38</v>
      </c>
      <c r="H445" s="23" t="n">
        <f aca="false">SUM(B445*G445)</f>
        <v>369</v>
      </c>
      <c r="I445" s="24" t="n">
        <f aca="false">SUM(H445-E445)</f>
        <v>-4193.5</v>
      </c>
      <c r="J445" s="11" t="str">
        <f aca="false">IF(SUM(+F445-C445)&lt;365,"ST","LT")</f>
        <v>LT</v>
      </c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customFormat="false" ht="15.75" hidden="false" customHeight="true" outlineLevel="0" collapsed="false">
      <c r="A446" s="25" t="s">
        <v>157</v>
      </c>
      <c r="B446" s="11" t="n">
        <v>50</v>
      </c>
      <c r="C446" s="22" t="n">
        <v>41186</v>
      </c>
      <c r="D446" s="11" t="n">
        <v>29.85</v>
      </c>
      <c r="E446" s="11" t="n">
        <f aca="false">(B446*D446)</f>
        <v>1492.5</v>
      </c>
      <c r="F446" s="22" t="n">
        <v>43398</v>
      </c>
      <c r="G446" s="11" t="n">
        <v>7.38</v>
      </c>
      <c r="H446" s="23" t="n">
        <f aca="false">SUM(B446*G446)</f>
        <v>369</v>
      </c>
      <c r="I446" s="24" t="n">
        <f aca="false">SUM(H446-E446)</f>
        <v>-1123.5</v>
      </c>
      <c r="J446" s="11" t="str">
        <f aca="false">IF(SUM(+F446-C446)&lt;365,"ST","LT")</f>
        <v>LT</v>
      </c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customFormat="false" ht="15.75" hidden="false" customHeight="true" outlineLevel="0" collapsed="false">
      <c r="A447" s="25" t="s">
        <v>451</v>
      </c>
      <c r="B447" s="11" t="n">
        <v>100</v>
      </c>
      <c r="C447" s="22" t="n">
        <v>41248</v>
      </c>
      <c r="D447" s="11" t="n">
        <v>20.1</v>
      </c>
      <c r="E447" s="11" t="n">
        <f aca="false">(B447*D447)</f>
        <v>2010</v>
      </c>
      <c r="F447" s="22" t="n">
        <v>43398</v>
      </c>
      <c r="G447" s="11" t="n">
        <v>27.23</v>
      </c>
      <c r="H447" s="23" t="n">
        <f aca="false">SUM(B447*G447)</f>
        <v>2723</v>
      </c>
      <c r="I447" s="24" t="n">
        <f aca="false">SUM(H447-E447)</f>
        <v>713</v>
      </c>
      <c r="J447" s="11" t="str">
        <f aca="false">IF(SUM(+F447-C447)&lt;365,"ST","LT")</f>
        <v>LT</v>
      </c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customFormat="false" ht="15.75" hidden="false" customHeight="true" outlineLevel="0" collapsed="false">
      <c r="A448" s="25" t="s">
        <v>1474</v>
      </c>
      <c r="B448" s="11" t="n">
        <v>50</v>
      </c>
      <c r="C448" s="22" t="n">
        <v>43032</v>
      </c>
      <c r="D448" s="11" t="n">
        <v>112.36</v>
      </c>
      <c r="E448" s="11" t="n">
        <f aca="false">(B448*D448)</f>
        <v>5618</v>
      </c>
      <c r="F448" s="22" t="n">
        <v>43405</v>
      </c>
      <c r="G448" s="11" t="n">
        <v>129.69</v>
      </c>
      <c r="H448" s="23" t="n">
        <f aca="false">SUM(B448*G448)</f>
        <v>6484.5</v>
      </c>
      <c r="I448" s="24" t="n">
        <f aca="false">SUM(H448-E448)</f>
        <v>866.5</v>
      </c>
      <c r="J448" s="11" t="str">
        <f aca="false">IF(SUM(+F448-C448)&lt;365,"ST","LT")</f>
        <v>LT</v>
      </c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customFormat="false" ht="15.75" hidden="false" customHeight="true" outlineLevel="0" collapsed="false">
      <c r="A449" s="25" t="s">
        <v>1418</v>
      </c>
      <c r="B449" s="11" t="n">
        <v>5</v>
      </c>
      <c r="C449" s="22" t="n">
        <v>42362</v>
      </c>
      <c r="D449" s="11" t="n">
        <v>1300.82</v>
      </c>
      <c r="E449" s="11" t="n">
        <f aca="false">(B449*D449)</f>
        <v>6504.1</v>
      </c>
      <c r="F449" s="22" t="n">
        <v>43410</v>
      </c>
      <c r="G449" s="11" t="n">
        <v>1347.39</v>
      </c>
      <c r="H449" s="23" t="n">
        <f aca="false">SUM(B449*G449)</f>
        <v>6736.95</v>
      </c>
      <c r="I449" s="24" t="n">
        <f aca="false">SUM(H449-E449)</f>
        <v>232.850000000001</v>
      </c>
      <c r="J449" s="11" t="str">
        <f aca="false">IF(SUM(+F449-C449)&lt;365,"ST","LT")</f>
        <v>LT</v>
      </c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customFormat="false" ht="15.75" hidden="false" customHeight="true" outlineLevel="0" collapsed="false">
      <c r="A450" s="25" t="s">
        <v>1422</v>
      </c>
      <c r="B450" s="11" t="n">
        <v>5</v>
      </c>
      <c r="C450" s="22" t="n">
        <v>34834</v>
      </c>
      <c r="D450" s="11" t="n">
        <v>150</v>
      </c>
      <c r="E450" s="11" t="n">
        <f aca="false">(B450*D450)</f>
        <v>750</v>
      </c>
      <c r="F450" s="22" t="n">
        <v>43445</v>
      </c>
      <c r="G450" s="11" t="n">
        <v>1084.2</v>
      </c>
      <c r="H450" s="23" t="n">
        <f aca="false">SUM(B450*G450)</f>
        <v>5421</v>
      </c>
      <c r="I450" s="24" t="n">
        <f aca="false">SUM(H450-E450)</f>
        <v>4671</v>
      </c>
      <c r="J450" s="11" t="str">
        <f aca="false">IF(SUM(+F450-C450)&lt;365,"ST","LT")</f>
        <v>LT</v>
      </c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customFormat="false" ht="15.75" hidden="false" customHeight="true" outlineLevel="0" collapsed="false">
      <c r="A451" s="25" t="s">
        <v>1202</v>
      </c>
      <c r="B451" s="11" t="n">
        <v>20</v>
      </c>
      <c r="C451" s="22" t="n">
        <v>41295</v>
      </c>
      <c r="D451" s="11" t="n">
        <v>232.81</v>
      </c>
      <c r="E451" s="11" t="n">
        <f aca="false">(B451*D451)</f>
        <v>4656.2</v>
      </c>
      <c r="F451" s="22" t="n">
        <v>43469</v>
      </c>
      <c r="G451" s="11" t="n">
        <v>85.36</v>
      </c>
      <c r="H451" s="23" t="n">
        <f aca="false">SUM(B451*G451)</f>
        <v>1707.2</v>
      </c>
      <c r="I451" s="24" t="n">
        <f aca="false">SUM(H451-E451)</f>
        <v>-2949</v>
      </c>
      <c r="J451" s="11" t="str">
        <f aca="false">IF(SUM(+F451-C451)&lt;365,"ST","LT")</f>
        <v>LT</v>
      </c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customFormat="false" ht="15.75" hidden="false" customHeight="true" outlineLevel="0" collapsed="false">
      <c r="A452" s="25" t="s">
        <v>1202</v>
      </c>
      <c r="B452" s="11" t="n">
        <v>30</v>
      </c>
      <c r="C452" s="22" t="n">
        <v>41817</v>
      </c>
      <c r="D452" s="11" t="n">
        <v>246.73</v>
      </c>
      <c r="E452" s="11" t="n">
        <f aca="false">(B452*D452)</f>
        <v>7401.9</v>
      </c>
      <c r="F452" s="22" t="n">
        <v>43469</v>
      </c>
      <c r="G452" s="11" t="n">
        <v>85.36</v>
      </c>
      <c r="H452" s="23" t="n">
        <f aca="false">SUM(B452*G452)</f>
        <v>2560.8</v>
      </c>
      <c r="I452" s="24" t="n">
        <f aca="false">SUM(H452-E452)</f>
        <v>-4841.1</v>
      </c>
      <c r="J452" s="11" t="str">
        <f aca="false">IF(SUM(+F452-C452)&lt;365,"ST","LT")</f>
        <v>LT</v>
      </c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customFormat="false" ht="15.75" hidden="false" customHeight="true" outlineLevel="0" collapsed="false">
      <c r="A453" s="25" t="s">
        <v>1202</v>
      </c>
      <c r="B453" s="11" t="n">
        <v>29</v>
      </c>
      <c r="C453" s="22" t="n">
        <v>42893</v>
      </c>
      <c r="D453" s="11" t="n">
        <v>139.78</v>
      </c>
      <c r="E453" s="11" t="n">
        <f aca="false">(B453*D453)</f>
        <v>4053.62</v>
      </c>
      <c r="F453" s="22" t="n">
        <v>43469</v>
      </c>
      <c r="G453" s="11" t="n">
        <v>85.36</v>
      </c>
      <c r="H453" s="23" t="n">
        <f aca="false">SUM(B453*G453)</f>
        <v>2475.44</v>
      </c>
      <c r="I453" s="24" t="n">
        <f aca="false">SUM(H453-E453)</f>
        <v>-1578.18</v>
      </c>
      <c r="J453" s="11" t="str">
        <f aca="false">IF(SUM(+F453-C453)&lt;365,"ST","LT")</f>
        <v>LT</v>
      </c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customFormat="false" ht="15.75" hidden="false" customHeight="true" outlineLevel="0" collapsed="false">
      <c r="A454" s="25" t="s">
        <v>1422</v>
      </c>
      <c r="B454" s="11" t="n">
        <v>5</v>
      </c>
      <c r="C454" s="22" t="n">
        <v>34834</v>
      </c>
      <c r="D454" s="11" t="n">
        <v>150</v>
      </c>
      <c r="E454" s="11" t="n">
        <f aca="false">(B454*D454)</f>
        <v>750</v>
      </c>
      <c r="F454" s="22" t="n">
        <v>43483</v>
      </c>
      <c r="G454" s="11" t="n">
        <v>1173.05</v>
      </c>
      <c r="H454" s="23" t="n">
        <f aca="false">SUM(B454*G454)</f>
        <v>5865.25</v>
      </c>
      <c r="I454" s="24" t="n">
        <f aca="false">SUM(H454-E454)</f>
        <v>5115.25</v>
      </c>
      <c r="J454" s="11" t="str">
        <f aca="false">IF(SUM(+F454-C454)&lt;365,"ST","LT")</f>
        <v>LT</v>
      </c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customFormat="false" ht="15.75" hidden="false" customHeight="true" outlineLevel="0" collapsed="false">
      <c r="A455" s="25" t="s">
        <v>1422</v>
      </c>
      <c r="B455" s="11" t="n">
        <v>5</v>
      </c>
      <c r="C455" s="22" t="n">
        <v>34834</v>
      </c>
      <c r="D455" s="11" t="n">
        <v>150</v>
      </c>
      <c r="E455" s="11" t="n">
        <f aca="false">(B455*D455)</f>
        <v>750</v>
      </c>
      <c r="F455" s="22" t="n">
        <v>43486</v>
      </c>
      <c r="G455" s="11" t="n">
        <v>1222.16</v>
      </c>
      <c r="H455" s="23" t="n">
        <f aca="false">SUM(B455*G455)</f>
        <v>6110.8</v>
      </c>
      <c r="I455" s="24" t="n">
        <f aca="false">SUM(H455-E455)</f>
        <v>5360.8</v>
      </c>
      <c r="J455" s="11" t="str">
        <f aca="false">IF(SUM(+F455-C455)&lt;365,"ST","LT")</f>
        <v>LT</v>
      </c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customFormat="false" ht="15.75" hidden="false" customHeight="true" outlineLevel="0" collapsed="false">
      <c r="A456" s="25" t="s">
        <v>287</v>
      </c>
      <c r="B456" s="11" t="n">
        <v>10</v>
      </c>
      <c r="C456" s="22" t="n">
        <v>43125</v>
      </c>
      <c r="D456" s="11" t="n">
        <v>774.47</v>
      </c>
      <c r="E456" s="11" t="n">
        <f aca="false">(B456*D456)</f>
        <v>7744.7</v>
      </c>
      <c r="F456" s="22" t="n">
        <v>43494</v>
      </c>
      <c r="G456" s="11" t="n">
        <v>240.32</v>
      </c>
      <c r="H456" s="23" t="n">
        <f aca="false">SUM(B456*G456)</f>
        <v>2403.2</v>
      </c>
      <c r="I456" s="24" t="n">
        <f aca="false">SUM(H456-E456)</f>
        <v>-5341.5</v>
      </c>
      <c r="J456" s="11" t="str">
        <f aca="false">IF(SUM(+F456-C456)&lt;365,"ST","LT")</f>
        <v>LT</v>
      </c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customFormat="false" ht="15.75" hidden="false" customHeight="true" outlineLevel="0" collapsed="false">
      <c r="A457" s="25" t="s">
        <v>1422</v>
      </c>
      <c r="B457" s="11" t="n">
        <v>10</v>
      </c>
      <c r="C457" s="22" t="n">
        <v>34834</v>
      </c>
      <c r="D457" s="11" t="n">
        <v>150</v>
      </c>
      <c r="E457" s="11" t="n">
        <f aca="false">(B457*D457)</f>
        <v>1500</v>
      </c>
      <c r="F457" s="22" t="n">
        <v>43502</v>
      </c>
      <c r="G457" s="11" t="n">
        <v>1293.44</v>
      </c>
      <c r="H457" s="23" t="n">
        <f aca="false">SUM(B457*G457)</f>
        <v>12934.4</v>
      </c>
      <c r="I457" s="24" t="n">
        <f aca="false">SUM(H457-E457)</f>
        <v>11434.4</v>
      </c>
      <c r="J457" s="11" t="str">
        <f aca="false">IF(SUM(+F457-C457)&lt;365,"ST","LT")</f>
        <v>LT</v>
      </c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customFormat="false" ht="15.75" hidden="false" customHeight="true" outlineLevel="0" collapsed="false">
      <c r="A458" s="25" t="s">
        <v>1416</v>
      </c>
      <c r="B458" s="11" t="n">
        <v>10</v>
      </c>
      <c r="C458" s="22" t="n">
        <v>43131</v>
      </c>
      <c r="D458" s="11" t="n">
        <v>422.68</v>
      </c>
      <c r="E458" s="11" t="n">
        <f aca="false">(B458*D458)</f>
        <v>4226.8</v>
      </c>
      <c r="F458" s="22" t="n">
        <v>43507</v>
      </c>
      <c r="G458" s="11" t="n">
        <v>147.88</v>
      </c>
      <c r="H458" s="23" t="n">
        <f aca="false">SUM(B458*G458)</f>
        <v>1478.8</v>
      </c>
      <c r="I458" s="24" t="n">
        <f aca="false">SUM(H458-E458)</f>
        <v>-2748</v>
      </c>
      <c r="J458" s="11" t="str">
        <f aca="false">IF(SUM(+F458-C458)&lt;365,"ST","LT")</f>
        <v>LT</v>
      </c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customFormat="false" ht="15.75" hidden="false" customHeight="true" outlineLevel="0" collapsed="false">
      <c r="A459" s="25" t="s">
        <v>1466</v>
      </c>
      <c r="B459" s="11" t="n">
        <v>50</v>
      </c>
      <c r="C459" s="22" t="n">
        <v>43047</v>
      </c>
      <c r="D459" s="11" t="n">
        <v>139.08</v>
      </c>
      <c r="E459" s="11" t="n">
        <f aca="false">(B459*D459)</f>
        <v>6954</v>
      </c>
      <c r="F459" s="22" t="n">
        <v>43515</v>
      </c>
      <c r="G459" s="11" t="n">
        <v>106.43</v>
      </c>
      <c r="H459" s="23" t="n">
        <f aca="false">SUM(B459*G459)</f>
        <v>5321.5</v>
      </c>
      <c r="I459" s="24" t="n">
        <f aca="false">SUM(H459-E459)</f>
        <v>-1632.5</v>
      </c>
      <c r="J459" s="11" t="str">
        <f aca="false">IF(SUM(+F459-C459)&lt;365,"ST","LT")</f>
        <v>LT</v>
      </c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customFormat="false" ht="15.75" hidden="false" customHeight="true" outlineLevel="0" collapsed="false">
      <c r="A460" s="25" t="s">
        <v>1466</v>
      </c>
      <c r="B460" s="11" t="n">
        <v>50</v>
      </c>
      <c r="C460" s="22" t="n">
        <v>43091</v>
      </c>
      <c r="D460" s="11" t="n">
        <v>122.01</v>
      </c>
      <c r="E460" s="11" t="n">
        <f aca="false">(B460*D460)</f>
        <v>6100.5</v>
      </c>
      <c r="F460" s="22" t="n">
        <v>43517</v>
      </c>
      <c r="G460" s="11" t="n">
        <v>108.9</v>
      </c>
      <c r="H460" s="23" t="n">
        <f aca="false">SUM(B460*G460)</f>
        <v>5445</v>
      </c>
      <c r="I460" s="24" t="n">
        <f aca="false">SUM(H460-E460)</f>
        <v>-655.5</v>
      </c>
      <c r="J460" s="11" t="str">
        <f aca="false">IF(SUM(+F460-C460)&lt;365,"ST","LT")</f>
        <v>LT</v>
      </c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customFormat="false" ht="15.75" hidden="false" customHeight="true" outlineLevel="0" collapsed="false">
      <c r="A461" s="25" t="s">
        <v>467</v>
      </c>
      <c r="B461" s="11" t="n">
        <v>100</v>
      </c>
      <c r="C461" s="22" t="n">
        <v>41809</v>
      </c>
      <c r="D461" s="11" t="n">
        <v>27.64</v>
      </c>
      <c r="E461" s="11" t="n">
        <f aca="false">(B461*D461)</f>
        <v>2764</v>
      </c>
      <c r="F461" s="22" t="n">
        <v>43518</v>
      </c>
      <c r="G461" s="11" t="n">
        <v>5.06</v>
      </c>
      <c r="H461" s="23" t="n">
        <f aca="false">SUM(B461*G461)</f>
        <v>506</v>
      </c>
      <c r="I461" s="24" t="n">
        <f aca="false">SUM(H461-E461)</f>
        <v>-2258</v>
      </c>
      <c r="J461" s="11" t="str">
        <f aca="false">IF(SUM(+F461-C461)&lt;365,"ST","LT")</f>
        <v>LT</v>
      </c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customFormat="false" ht="15.75" hidden="false" customHeight="true" outlineLevel="0" collapsed="false">
      <c r="A462" s="25" t="s">
        <v>467</v>
      </c>
      <c r="B462" s="11" t="n">
        <v>100</v>
      </c>
      <c r="C462" s="22" t="n">
        <v>42419</v>
      </c>
      <c r="D462" s="11" t="n">
        <v>13.35</v>
      </c>
      <c r="E462" s="11" t="n">
        <f aca="false">(B462*D462)</f>
        <v>1335</v>
      </c>
      <c r="F462" s="22" t="n">
        <v>43518</v>
      </c>
      <c r="G462" s="11" t="n">
        <v>5.06</v>
      </c>
      <c r="H462" s="23" t="n">
        <f aca="false">SUM(B462*G462)</f>
        <v>506</v>
      </c>
      <c r="I462" s="24" t="n">
        <f aca="false">SUM(H462-E462)</f>
        <v>-829</v>
      </c>
      <c r="J462" s="11" t="str">
        <f aca="false">IF(SUM(+F462-C462)&lt;365,"ST","LT")</f>
        <v>LT</v>
      </c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customFormat="false" ht="15.75" hidden="false" customHeight="true" outlineLevel="0" collapsed="false">
      <c r="A463" s="25" t="s">
        <v>1422</v>
      </c>
      <c r="B463" s="11" t="n">
        <v>5</v>
      </c>
      <c r="C463" s="22" t="n">
        <v>34834</v>
      </c>
      <c r="D463" s="11" t="n">
        <v>150</v>
      </c>
      <c r="E463" s="11" t="n">
        <f aca="false">(B463*D463)</f>
        <v>750</v>
      </c>
      <c r="F463" s="22" t="n">
        <v>43536</v>
      </c>
      <c r="G463" s="11" t="n">
        <v>1311.75</v>
      </c>
      <c r="H463" s="23" t="n">
        <f aca="false">SUM(B463*G463)</f>
        <v>6558.75</v>
      </c>
      <c r="I463" s="24" t="n">
        <f aca="false">SUM(H463-E463)</f>
        <v>5808.75</v>
      </c>
      <c r="J463" s="11" t="str">
        <f aca="false">IF(SUM(+F463-C463)&lt;365,"ST","LT")</f>
        <v>LT</v>
      </c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customFormat="false" ht="15.75" hidden="false" customHeight="true" outlineLevel="0" collapsed="false">
      <c r="A464" s="25" t="s">
        <v>1464</v>
      </c>
      <c r="B464" s="11" t="n">
        <v>25</v>
      </c>
      <c r="C464" s="22" t="n">
        <v>42899</v>
      </c>
      <c r="D464" s="11" t="n">
        <v>297.85</v>
      </c>
      <c r="E464" s="11" t="n">
        <f aca="false">(B464*D464)</f>
        <v>7446.25</v>
      </c>
      <c r="F464" s="22" t="n">
        <v>43535</v>
      </c>
      <c r="G464" s="11" t="n">
        <v>212.85</v>
      </c>
      <c r="H464" s="23" t="n">
        <f aca="false">SUM(B464*G464)</f>
        <v>5321.25</v>
      </c>
      <c r="I464" s="24" t="n">
        <f aca="false">SUM(H464-E464)</f>
        <v>-2125</v>
      </c>
      <c r="J464" s="11" t="str">
        <f aca="false">IF(SUM(+F464-C464)&lt;365,"ST","LT")</f>
        <v>LT</v>
      </c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customFormat="false" ht="15.75" hidden="false" customHeight="true" outlineLevel="0" collapsed="false">
      <c r="A465" s="25" t="s">
        <v>1422</v>
      </c>
      <c r="B465" s="11" t="n">
        <v>5</v>
      </c>
      <c r="C465" s="22" t="n">
        <v>34834</v>
      </c>
      <c r="D465" s="11" t="n">
        <v>150</v>
      </c>
      <c r="E465" s="11" t="n">
        <f aca="false">(B465*D465)</f>
        <v>750</v>
      </c>
      <c r="F465" s="22" t="n">
        <v>43551</v>
      </c>
      <c r="G465" s="11" t="n">
        <v>1353.48</v>
      </c>
      <c r="H465" s="23" t="n">
        <f aca="false">SUM(B465*G465)</f>
        <v>6767.4</v>
      </c>
      <c r="I465" s="24" t="n">
        <f aca="false">SUM(H465-E465)</f>
        <v>6017.4</v>
      </c>
      <c r="J465" s="11" t="str">
        <f aca="false">IF(SUM(+F465-C465)&lt;365,"ST","LT")</f>
        <v>LT</v>
      </c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7" customFormat="false" ht="15.75" hidden="false" customHeight="true" outlineLevel="0" collapsed="false">
      <c r="I467" s="24" t="n">
        <f aca="false">SUM(I412:I466)</f>
        <v>134403.92</v>
      </c>
    </row>
    <row r="473" customFormat="false" ht="15.75" hidden="false" customHeight="true" outlineLevel="0" collapsed="false">
      <c r="A473" s="141" t="s">
        <v>1454</v>
      </c>
      <c r="B473" s="146" t="s">
        <v>1442</v>
      </c>
      <c r="C473" s="143"/>
      <c r="D473" s="142" t="s">
        <v>1476</v>
      </c>
      <c r="E473" s="145"/>
      <c r="F473" s="144"/>
      <c r="G473" s="144"/>
      <c r="H473" s="144"/>
      <c r="I473" s="144"/>
      <c r="J473" s="144"/>
      <c r="K473" s="144"/>
      <c r="L473" s="145"/>
      <c r="M473" s="145"/>
      <c r="N473" s="145"/>
      <c r="O473" s="145"/>
      <c r="P473" s="145"/>
      <c r="Q473" s="145"/>
      <c r="R473" s="145"/>
      <c r="S473" s="145"/>
      <c r="T473" s="145"/>
      <c r="U473" s="145"/>
      <c r="V473" s="145"/>
      <c r="W473" s="145"/>
      <c r="X473" s="145"/>
      <c r="Y473" s="145"/>
      <c r="Z473" s="145"/>
    </row>
    <row r="474" customFormat="false" ht="15.75" hidden="false" customHeight="true" outlineLevel="0" collapsed="false">
      <c r="A474" s="131"/>
      <c r="B474" s="132"/>
      <c r="C474" s="133"/>
      <c r="D474" s="132"/>
      <c r="E474" s="131"/>
      <c r="F474" s="132"/>
      <c r="G474" s="132"/>
      <c r="H474" s="132"/>
      <c r="I474" s="132"/>
      <c r="J474" s="132"/>
      <c r="K474" s="132"/>
      <c r="L474" s="131"/>
      <c r="M474" s="131"/>
      <c r="N474" s="131"/>
      <c r="O474" s="131"/>
      <c r="P474" s="131"/>
      <c r="Q474" s="131"/>
      <c r="R474" s="131"/>
      <c r="S474" s="131"/>
      <c r="T474" s="131"/>
      <c r="U474" s="131"/>
      <c r="V474" s="131"/>
      <c r="W474" s="131"/>
      <c r="X474" s="131"/>
      <c r="Y474" s="131"/>
      <c r="Z474" s="131"/>
    </row>
    <row r="475" customFormat="false" ht="15.75" hidden="false" customHeight="true" outlineLevel="0" collapsed="false">
      <c r="A475" s="49" t="s">
        <v>1</v>
      </c>
      <c r="B475" s="49" t="s">
        <v>2</v>
      </c>
      <c r="C475" s="107" t="s">
        <v>3</v>
      </c>
      <c r="D475" s="49" t="s">
        <v>4</v>
      </c>
      <c r="E475" s="49" t="s">
        <v>898</v>
      </c>
      <c r="F475" s="49" t="s">
        <v>6</v>
      </c>
      <c r="G475" s="49" t="s">
        <v>7</v>
      </c>
      <c r="H475" s="49" t="s">
        <v>899</v>
      </c>
      <c r="I475" s="49" t="s">
        <v>900</v>
      </c>
      <c r="J475" s="49" t="s">
        <v>9</v>
      </c>
      <c r="K475" s="49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</row>
    <row r="476" customFormat="false" ht="15.75" hidden="false" customHeight="true" outlineLevel="0" collapsed="false">
      <c r="A476" s="25" t="s">
        <v>353</v>
      </c>
      <c r="B476" s="11" t="n">
        <v>100</v>
      </c>
      <c r="C476" s="22" t="n">
        <v>43077</v>
      </c>
      <c r="D476" s="11" t="n">
        <v>79.28</v>
      </c>
      <c r="E476" s="11" t="n">
        <f aca="false">(B476*D476)</f>
        <v>7928</v>
      </c>
      <c r="F476" s="22" t="n">
        <v>43209</v>
      </c>
      <c r="G476" s="11" t="n">
        <v>87.12</v>
      </c>
      <c r="H476" s="23" t="n">
        <f aca="false">SUM(B476*G476)</f>
        <v>8712</v>
      </c>
      <c r="I476" s="24" t="n">
        <f aca="false">SUM(H476-E476)</f>
        <v>784</v>
      </c>
      <c r="J476" s="11" t="str">
        <f aca="false">IF(SUM(+F476-C476)&lt;365,"ST","LT")</f>
        <v>ST</v>
      </c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customFormat="false" ht="15.75" hidden="false" customHeight="true" outlineLevel="0" collapsed="false">
      <c r="A477" s="25" t="s">
        <v>1465</v>
      </c>
      <c r="B477" s="11" t="n">
        <v>10</v>
      </c>
      <c r="C477" s="22" t="n">
        <v>43200</v>
      </c>
      <c r="D477" s="11" t="n">
        <v>680</v>
      </c>
      <c r="E477" s="11" t="n">
        <f aca="false">(B477*D477)</f>
        <v>6800</v>
      </c>
      <c r="F477" s="22" t="n">
        <v>43213</v>
      </c>
      <c r="G477" s="11" t="n">
        <v>753.59</v>
      </c>
      <c r="H477" s="23" t="n">
        <f aca="false">SUM(B477*G477)</f>
        <v>7535.9</v>
      </c>
      <c r="I477" s="24" t="n">
        <f aca="false">SUM(H477-E477)</f>
        <v>735.900000000001</v>
      </c>
      <c r="J477" s="11" t="str">
        <f aca="false">IF(SUM(+F477-C477)&lt;365,"ST","LT")</f>
        <v>ST</v>
      </c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customFormat="false" ht="15.75" hidden="false" customHeight="true" outlineLevel="0" collapsed="false">
      <c r="A478" s="25" t="s">
        <v>172</v>
      </c>
      <c r="B478" s="11" t="n">
        <v>10</v>
      </c>
      <c r="C478" s="22" t="n">
        <v>42937</v>
      </c>
      <c r="D478" s="11" t="n">
        <v>629.11</v>
      </c>
      <c r="E478" s="11" t="n">
        <f aca="false">(B478*D478)</f>
        <v>6291.1</v>
      </c>
      <c r="F478" s="22" t="n">
        <v>43245</v>
      </c>
      <c r="G478" s="11" t="n">
        <v>622.12</v>
      </c>
      <c r="H478" s="23" t="n">
        <f aca="false">SUM(B478*G478)</f>
        <v>6221.2</v>
      </c>
      <c r="I478" s="24" t="n">
        <f aca="false">SUM(H478-E478)</f>
        <v>-69.9000000000005</v>
      </c>
      <c r="J478" s="11" t="str">
        <f aca="false">IF(SUM(+F478-C478)&lt;365,"ST","LT")</f>
        <v>ST</v>
      </c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customFormat="false" ht="15.75" hidden="false" customHeight="true" outlineLevel="0" collapsed="false">
      <c r="A479" s="25" t="s">
        <v>1250</v>
      </c>
      <c r="B479" s="11" t="n">
        <v>5</v>
      </c>
      <c r="C479" s="22" t="n">
        <v>43039</v>
      </c>
      <c r="D479" s="11" t="n">
        <v>933.24</v>
      </c>
      <c r="E479" s="11" t="n">
        <f aca="false">(B479*D479)</f>
        <v>4666.2</v>
      </c>
      <c r="F479" s="22" t="n">
        <v>43279</v>
      </c>
      <c r="G479" s="11" t="n">
        <v>1282</v>
      </c>
      <c r="H479" s="23" t="n">
        <f aca="false">SUM(B479*G479)</f>
        <v>6410</v>
      </c>
      <c r="I479" s="24" t="n">
        <f aca="false">SUM(H479-E479)</f>
        <v>1743.8</v>
      </c>
      <c r="J479" s="11" t="str">
        <f aca="false">IF(SUM(+F479-C479)&lt;365,"ST","LT")</f>
        <v>ST</v>
      </c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customFormat="false" ht="15.75" hidden="false" customHeight="true" outlineLevel="0" collapsed="false">
      <c r="A480" s="25" t="s">
        <v>1462</v>
      </c>
      <c r="B480" s="11" t="n">
        <v>50</v>
      </c>
      <c r="C480" s="22" t="n">
        <v>43132</v>
      </c>
      <c r="D480" s="11" t="n">
        <v>173.72</v>
      </c>
      <c r="E480" s="11" t="n">
        <f aca="false">(B480*D480)</f>
        <v>8686</v>
      </c>
      <c r="F480" s="22" t="n">
        <v>43306</v>
      </c>
      <c r="G480" s="11" t="n">
        <v>182.16</v>
      </c>
      <c r="H480" s="23" t="n">
        <f aca="false">SUM(B480*G480)</f>
        <v>9108</v>
      </c>
      <c r="I480" s="24" t="n">
        <f aca="false">SUM(H480-E480)</f>
        <v>422</v>
      </c>
      <c r="J480" s="11" t="str">
        <f aca="false">IF(SUM(+F480-C480)&lt;365,"ST","LT")</f>
        <v>ST</v>
      </c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customFormat="false" ht="15.75" hidden="false" customHeight="true" outlineLevel="0" collapsed="false">
      <c r="A481" s="25" t="s">
        <v>335</v>
      </c>
      <c r="B481" s="11" t="n">
        <v>50</v>
      </c>
      <c r="C481" s="22" t="n">
        <v>42963</v>
      </c>
      <c r="D481" s="11" t="n">
        <v>143.22</v>
      </c>
      <c r="E481" s="11" t="n">
        <f aca="false">(B481*D481)</f>
        <v>7161</v>
      </c>
      <c r="F481" s="22" t="n">
        <v>43322</v>
      </c>
      <c r="G481" s="11" t="n">
        <v>82.76</v>
      </c>
      <c r="H481" s="23" t="n">
        <f aca="false">SUM(B481*G481)</f>
        <v>4138</v>
      </c>
      <c r="I481" s="24" t="n">
        <f aca="false">SUM(H481-E481)</f>
        <v>-3023</v>
      </c>
      <c r="J481" s="11" t="str">
        <f aca="false">IF(SUM(+F481-C481)&lt;365,"ST","LT")</f>
        <v>ST</v>
      </c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customFormat="false" ht="15.75" hidden="false" customHeight="true" outlineLevel="0" collapsed="false">
      <c r="A482" s="25" t="s">
        <v>34</v>
      </c>
      <c r="B482" s="11" t="n">
        <v>5</v>
      </c>
      <c r="C482" s="22" t="n">
        <v>42965</v>
      </c>
      <c r="D482" s="11" t="n">
        <v>1086.76</v>
      </c>
      <c r="E482" s="11" t="n">
        <f aca="false">(B482*D482)</f>
        <v>5433.8</v>
      </c>
      <c r="F482" s="22" t="n">
        <v>43329</v>
      </c>
      <c r="G482" s="11" t="n">
        <v>1177.11</v>
      </c>
      <c r="H482" s="23" t="n">
        <f aca="false">SUM(B482*G482)</f>
        <v>5885.55</v>
      </c>
      <c r="I482" s="24" t="n">
        <f aca="false">SUM(H482-E482)</f>
        <v>451.749999999999</v>
      </c>
      <c r="J482" s="11" t="str">
        <f aca="false">IF(SUM(+F482-C482)&lt;365,"ST","LT")</f>
        <v>ST</v>
      </c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customFormat="false" ht="15.75" hidden="false" customHeight="true" outlineLevel="0" collapsed="false">
      <c r="A483" s="25" t="s">
        <v>459</v>
      </c>
      <c r="B483" s="11" t="n">
        <v>25</v>
      </c>
      <c r="C483" s="22" t="n">
        <v>43290</v>
      </c>
      <c r="D483" s="11" t="n">
        <v>409.05</v>
      </c>
      <c r="E483" s="11" t="n">
        <f aca="false">(B483*D483)</f>
        <v>10226.25</v>
      </c>
      <c r="F483" s="22" t="n">
        <v>43333</v>
      </c>
      <c r="G483" s="11" t="n">
        <v>462.83</v>
      </c>
      <c r="H483" s="23" t="n">
        <f aca="false">SUM(B483*G483)</f>
        <v>11570.75</v>
      </c>
      <c r="I483" s="24" t="n">
        <f aca="false">SUM(H483-E483)</f>
        <v>1344.5</v>
      </c>
      <c r="J483" s="11" t="str">
        <f aca="false">IF(SUM(+F483-C483)&lt;365,"ST","LT")</f>
        <v>ST</v>
      </c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customFormat="false" ht="15.75" hidden="false" customHeight="true" outlineLevel="0" collapsed="false">
      <c r="A484" s="25" t="s">
        <v>554</v>
      </c>
      <c r="B484" s="11" t="n">
        <v>20</v>
      </c>
      <c r="C484" s="22" t="n">
        <v>43194</v>
      </c>
      <c r="D484" s="11" t="n">
        <v>284.01</v>
      </c>
      <c r="E484" s="11" t="n">
        <f aca="false">(B484*D484)</f>
        <v>5680.2</v>
      </c>
      <c r="F484" s="22" t="n">
        <v>43343</v>
      </c>
      <c r="G484" s="11" t="n">
        <v>302.69</v>
      </c>
      <c r="H484" s="23" t="n">
        <f aca="false">SUM(B484*G484)</f>
        <v>6053.8</v>
      </c>
      <c r="I484" s="24" t="n">
        <f aca="false">SUM(H484-E484)</f>
        <v>373.6</v>
      </c>
      <c r="J484" s="11" t="str">
        <f aca="false">IF(SUM(+F484-C484)&lt;365,"ST","LT")</f>
        <v>ST</v>
      </c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customFormat="false" ht="15.75" hidden="false" customHeight="true" outlineLevel="0" collapsed="false">
      <c r="A485" s="25" t="s">
        <v>741</v>
      </c>
      <c r="B485" s="11" t="n">
        <v>200</v>
      </c>
      <c r="C485" s="22" t="n">
        <v>43082</v>
      </c>
      <c r="D485" s="11" t="n">
        <v>37.02</v>
      </c>
      <c r="E485" s="11" t="n">
        <f aca="false">(B485*D485)</f>
        <v>7404</v>
      </c>
      <c r="F485" s="22" t="n">
        <v>43349</v>
      </c>
      <c r="G485" s="11" t="n">
        <v>36.78</v>
      </c>
      <c r="H485" s="23" t="n">
        <f aca="false">SUM(B485*G485)</f>
        <v>7356</v>
      </c>
      <c r="I485" s="24" t="n">
        <f aca="false">SUM(H485-E485)</f>
        <v>-48.0000000000009</v>
      </c>
      <c r="J485" s="11" t="str">
        <f aca="false">IF(SUM(+F485-C485)&lt;365,"ST","LT")</f>
        <v>ST</v>
      </c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customFormat="false" ht="15.75" hidden="false" customHeight="true" outlineLevel="0" collapsed="false">
      <c r="A486" s="25" t="s">
        <v>335</v>
      </c>
      <c r="B486" s="11" t="n">
        <v>50</v>
      </c>
      <c r="C486" s="22" t="n">
        <v>43088</v>
      </c>
      <c r="D486" s="11" t="n">
        <v>125.24</v>
      </c>
      <c r="E486" s="11" t="n">
        <f aca="false">(B486*D486)</f>
        <v>6262</v>
      </c>
      <c r="F486" s="22" t="n">
        <v>43369</v>
      </c>
      <c r="G486" s="11" t="n">
        <v>81.58</v>
      </c>
      <c r="H486" s="23" t="n">
        <f aca="false">SUM(B486*G486)</f>
        <v>4079</v>
      </c>
      <c r="I486" s="24" t="n">
        <f aca="false">SUM(H486-E486)</f>
        <v>-2183</v>
      </c>
      <c r="J486" s="11" t="str">
        <f aca="false">IF(SUM(+F486-C486)&lt;365,"ST","LT")</f>
        <v>ST</v>
      </c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customFormat="false" ht="15.75" hidden="false" customHeight="true" outlineLevel="0" collapsed="false">
      <c r="A487" s="25" t="s">
        <v>170</v>
      </c>
      <c r="B487" s="11" t="n">
        <v>50</v>
      </c>
      <c r="C487" s="22" t="n">
        <v>43347</v>
      </c>
      <c r="D487" s="11" t="n">
        <v>77.72</v>
      </c>
      <c r="E487" s="11" t="n">
        <f aca="false">(B487*D487)</f>
        <v>3886</v>
      </c>
      <c r="F487" s="22" t="n">
        <v>43389</v>
      </c>
      <c r="G487" s="11" t="n">
        <v>81.53</v>
      </c>
      <c r="H487" s="23" t="n">
        <f aca="false">SUM(B487*G487)</f>
        <v>4076.5</v>
      </c>
      <c r="I487" s="24" t="n">
        <f aca="false">SUM(H487-E487)</f>
        <v>190.5</v>
      </c>
      <c r="J487" s="11" t="str">
        <f aca="false">IF(SUM(+F487-C487)&lt;365,"ST","LT")</f>
        <v>ST</v>
      </c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customFormat="false" ht="15.75" hidden="false" customHeight="true" outlineLevel="0" collapsed="false">
      <c r="A488" s="25" t="s">
        <v>34</v>
      </c>
      <c r="B488" s="11" t="n">
        <v>5</v>
      </c>
      <c r="C488" s="22" t="n">
        <v>43265</v>
      </c>
      <c r="D488" s="11" t="n">
        <v>981.72</v>
      </c>
      <c r="E488" s="11" t="n">
        <f aca="false">(B488*D488)</f>
        <v>4908.6</v>
      </c>
      <c r="F488" s="22" t="n">
        <v>43390</v>
      </c>
      <c r="G488" s="11" t="n">
        <v>1122.66</v>
      </c>
      <c r="H488" s="23" t="n">
        <f aca="false">SUM(B488*G488)</f>
        <v>5613.3</v>
      </c>
      <c r="I488" s="24" t="n">
        <f aca="false">SUM(H488-E488)</f>
        <v>704.7</v>
      </c>
      <c r="J488" s="11" t="str">
        <f aca="false">IF(SUM(+F488-C488)&lt;365,"ST","LT")</f>
        <v>ST</v>
      </c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customFormat="false" ht="15.75" hidden="false" customHeight="true" outlineLevel="0" collapsed="false">
      <c r="A489" s="25" t="s">
        <v>353</v>
      </c>
      <c r="B489" s="11" t="n">
        <v>52</v>
      </c>
      <c r="C489" s="22" t="n">
        <v>43349</v>
      </c>
      <c r="D489" s="11" t="n">
        <v>71.2</v>
      </c>
      <c r="E489" s="11" t="n">
        <f aca="false">(B489*D489)</f>
        <v>3702.4</v>
      </c>
      <c r="F489" s="22" t="n">
        <v>43437</v>
      </c>
      <c r="G489" s="11" t="n">
        <v>74.25</v>
      </c>
      <c r="H489" s="23" t="n">
        <f aca="false">SUM(B489*G489)</f>
        <v>3861</v>
      </c>
      <c r="I489" s="24" t="n">
        <f aca="false">SUM(H489-E489)</f>
        <v>158.6</v>
      </c>
      <c r="J489" s="11" t="str">
        <f aca="false">IF(SUM(+F489-C489)&lt;365,"ST","LT")</f>
        <v>ST</v>
      </c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customFormat="false" ht="15.75" hidden="false" customHeight="true" outlineLevel="0" collapsed="false">
      <c r="A490" s="25" t="s">
        <v>1214</v>
      </c>
      <c r="B490" s="11" t="n">
        <v>10</v>
      </c>
      <c r="C490" s="22" t="n">
        <v>43406</v>
      </c>
      <c r="D490" s="11" t="n">
        <v>663.57</v>
      </c>
      <c r="E490" s="11" t="n">
        <f aca="false">(B490*D490)</f>
        <v>6635.7</v>
      </c>
      <c r="F490" s="22" t="n">
        <v>43469</v>
      </c>
      <c r="G490" s="11" t="n">
        <v>670.23</v>
      </c>
      <c r="H490" s="23" t="n">
        <f aca="false">SUM(B490*G490)</f>
        <v>6702.3</v>
      </c>
      <c r="I490" s="24" t="n">
        <f aca="false">SUM(H490-E490)</f>
        <v>66.5999999999995</v>
      </c>
      <c r="J490" s="11" t="str">
        <f aca="false">IF(SUM(+F490-C490)&lt;365,"ST","LT")</f>
        <v>ST</v>
      </c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customFormat="false" ht="15.75" hidden="false" customHeight="true" outlineLevel="0" collapsed="false">
      <c r="A491" s="25" t="s">
        <v>994</v>
      </c>
      <c r="B491" s="11" t="n">
        <v>10</v>
      </c>
      <c r="C491" s="22" t="n">
        <v>43256</v>
      </c>
      <c r="D491" s="11" t="n">
        <v>694.88</v>
      </c>
      <c r="E491" s="11" t="n">
        <f aca="false">(B491*D491)</f>
        <v>6948.8</v>
      </c>
      <c r="F491" s="22" t="n">
        <v>43475</v>
      </c>
      <c r="G491" s="11" t="n">
        <v>237.6</v>
      </c>
      <c r="H491" s="23" t="n">
        <f aca="false">SUM(B491*G491)</f>
        <v>2376</v>
      </c>
      <c r="I491" s="24" t="n">
        <f aca="false">SUM(H491-E491)</f>
        <v>-4572.8</v>
      </c>
      <c r="J491" s="11" t="str">
        <f aca="false">IF(SUM(+F491-C491)&lt;365,"ST","LT")</f>
        <v>ST</v>
      </c>
      <c r="K491" s="25"/>
      <c r="L491" s="25"/>
      <c r="M491" s="25"/>
      <c r="N491" s="25"/>
      <c r="O491" s="33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customFormat="false" ht="15.75" hidden="false" customHeight="true" outlineLevel="0" collapsed="false">
      <c r="A492" s="25" t="s">
        <v>994</v>
      </c>
      <c r="B492" s="11" t="n">
        <v>10</v>
      </c>
      <c r="C492" s="22" t="n">
        <v>43260</v>
      </c>
      <c r="D492" s="11" t="n">
        <v>0</v>
      </c>
      <c r="E492" s="11" t="n">
        <f aca="false">(B492*D492)</f>
        <v>0</v>
      </c>
      <c r="F492" s="22" t="n">
        <v>43475</v>
      </c>
      <c r="G492" s="11" t="n">
        <v>237.6</v>
      </c>
      <c r="H492" s="23" t="n">
        <f aca="false">SUM(B492*G492)</f>
        <v>2376</v>
      </c>
      <c r="I492" s="24" t="n">
        <f aca="false">SUM(H492-E492)</f>
        <v>2376</v>
      </c>
      <c r="J492" s="11" t="str">
        <f aca="false">IF(SUM(+F492-C492)&lt;365,"ST","LT")</f>
        <v>ST</v>
      </c>
      <c r="K492" s="25"/>
      <c r="L492" s="25" t="s">
        <v>94</v>
      </c>
      <c r="M492" s="25"/>
      <c r="N492" s="25"/>
      <c r="O492" s="33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customFormat="false" ht="15.75" hidden="false" customHeight="true" outlineLevel="0" collapsed="false">
      <c r="A493" s="25" t="s">
        <v>287</v>
      </c>
      <c r="B493" s="11" t="n">
        <v>10</v>
      </c>
      <c r="C493" s="22" t="n">
        <v>43230</v>
      </c>
      <c r="D493" s="11" t="n">
        <v>490.86</v>
      </c>
      <c r="E493" s="11" t="n">
        <f aca="false">(B493*D493)</f>
        <v>4908.6</v>
      </c>
      <c r="F493" s="22" t="n">
        <v>43494</v>
      </c>
      <c r="G493" s="11" t="n">
        <v>240.32</v>
      </c>
      <c r="H493" s="23" t="n">
        <f aca="false">SUM(B493*G493)</f>
        <v>2403.2</v>
      </c>
      <c r="I493" s="24" t="n">
        <f aca="false">SUM(H493-E493)</f>
        <v>-2505.4</v>
      </c>
      <c r="J493" s="11" t="str">
        <f aca="false">IF(SUM(+F493-C493)&lt;365,"ST","LT")</f>
        <v>ST</v>
      </c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customFormat="false" ht="15.75" hidden="false" customHeight="true" outlineLevel="0" collapsed="false">
      <c r="A494" s="25" t="s">
        <v>287</v>
      </c>
      <c r="B494" s="11" t="n">
        <v>15</v>
      </c>
      <c r="C494" s="22" t="n">
        <v>43273</v>
      </c>
      <c r="D494" s="11" t="n">
        <v>391.37</v>
      </c>
      <c r="E494" s="11" t="n">
        <f aca="false">(B494*D494)</f>
        <v>5870.55</v>
      </c>
      <c r="F494" s="22" t="n">
        <v>43494</v>
      </c>
      <c r="G494" s="11" t="n">
        <v>240.32</v>
      </c>
      <c r="H494" s="23" t="n">
        <f aca="false">SUM(B494*G494)</f>
        <v>3604.8</v>
      </c>
      <c r="I494" s="24" t="n">
        <f aca="false">SUM(H494-E494)</f>
        <v>-2265.75</v>
      </c>
      <c r="J494" s="11" t="str">
        <f aca="false">IF(SUM(+F494-C494)&lt;365,"ST","LT")</f>
        <v>ST</v>
      </c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customFormat="false" ht="15.75" hidden="false" customHeight="true" outlineLevel="0" collapsed="false">
      <c r="A495" s="25" t="s">
        <v>287</v>
      </c>
      <c r="B495" s="11" t="n">
        <v>15</v>
      </c>
      <c r="C495" s="22" t="n">
        <v>43347</v>
      </c>
      <c r="D495" s="11" t="n">
        <v>278.76</v>
      </c>
      <c r="E495" s="11" t="n">
        <f aca="false">(B495*D495)</f>
        <v>4181.4</v>
      </c>
      <c r="F495" s="22" t="n">
        <v>43494</v>
      </c>
      <c r="G495" s="11" t="n">
        <v>240.32</v>
      </c>
      <c r="H495" s="23" t="n">
        <f aca="false">SUM(B495*G495)</f>
        <v>3604.8</v>
      </c>
      <c r="I495" s="24" t="n">
        <f aca="false">SUM(H495-E495)</f>
        <v>-576.6</v>
      </c>
      <c r="J495" s="11" t="str">
        <f aca="false">IF(SUM(+F495-C495)&lt;365,"ST","LT")</f>
        <v>ST</v>
      </c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customFormat="false" ht="15.75" hidden="false" customHeight="true" outlineLevel="0" collapsed="false">
      <c r="A496" s="25" t="s">
        <v>547</v>
      </c>
      <c r="B496" s="11" t="n">
        <v>10</v>
      </c>
      <c r="C496" s="22" t="n">
        <v>43151</v>
      </c>
      <c r="D496" s="11" t="n">
        <v>567.62</v>
      </c>
      <c r="E496" s="11" t="n">
        <f aca="false">(B496*D496)</f>
        <v>5676.2</v>
      </c>
      <c r="F496" s="22" t="n">
        <v>43496</v>
      </c>
      <c r="G496" s="11" t="n">
        <v>532.13</v>
      </c>
      <c r="H496" s="23" t="n">
        <f aca="false">SUM(B496*G496)</f>
        <v>5321.3</v>
      </c>
      <c r="I496" s="24" t="n">
        <f aca="false">SUM(H496-E496)</f>
        <v>-354.9</v>
      </c>
      <c r="J496" s="11" t="str">
        <f aca="false">IF(SUM(+F496-C496)&lt;365,"ST","LT")</f>
        <v>ST</v>
      </c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customFormat="false" ht="15.75" hidden="false" customHeight="true" outlineLevel="0" collapsed="false">
      <c r="A497" s="25" t="s">
        <v>1416</v>
      </c>
      <c r="B497" s="11" t="n">
        <v>30</v>
      </c>
      <c r="C497" s="22" t="n">
        <v>43175</v>
      </c>
      <c r="D497" s="11" t="n">
        <v>186.85</v>
      </c>
      <c r="E497" s="11" t="n">
        <f aca="false">(B497*D497)</f>
        <v>5605.5</v>
      </c>
      <c r="F497" s="22" t="n">
        <v>43507</v>
      </c>
      <c r="G497" s="11" t="n">
        <v>147.88</v>
      </c>
      <c r="H497" s="23" t="n">
        <f aca="false">SUM(B497*G497)</f>
        <v>4436.4</v>
      </c>
      <c r="I497" s="24" t="n">
        <f aca="false">SUM(H497-E497)</f>
        <v>-1169.1</v>
      </c>
      <c r="J497" s="11" t="str">
        <f aca="false">IF(SUM(+F497-C497)&lt;365,"ST","LT")</f>
        <v>ST</v>
      </c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customFormat="false" ht="15.75" hidden="false" customHeight="true" outlineLevel="0" collapsed="false">
      <c r="A498" s="25" t="s">
        <v>1416</v>
      </c>
      <c r="B498" s="11" t="n">
        <v>10</v>
      </c>
      <c r="C498" s="22" t="n">
        <v>43179</v>
      </c>
      <c r="D498" s="11" t="n">
        <v>0</v>
      </c>
      <c r="E498" s="11" t="n">
        <f aca="false">(B498*D498)</f>
        <v>0</v>
      </c>
      <c r="F498" s="22" t="n">
        <v>43507</v>
      </c>
      <c r="G498" s="11" t="n">
        <v>147.88</v>
      </c>
      <c r="H498" s="23" t="n">
        <f aca="false">SUM(B498*G498)</f>
        <v>1478.8</v>
      </c>
      <c r="I498" s="24" t="n">
        <f aca="false">SUM(H498-E498)</f>
        <v>1478.8</v>
      </c>
      <c r="J498" s="11" t="str">
        <f aca="false">IF(SUM(+F498-C498)&lt;365,"ST","LT")</f>
        <v>ST</v>
      </c>
      <c r="K498" s="25"/>
      <c r="L498" s="25" t="s">
        <v>110</v>
      </c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customFormat="false" ht="15.75" hidden="false" customHeight="true" outlineLevel="0" collapsed="false">
      <c r="A499" s="25" t="s">
        <v>1413</v>
      </c>
      <c r="B499" s="11" t="n">
        <v>25</v>
      </c>
      <c r="C499" s="22" t="n">
        <v>43493</v>
      </c>
      <c r="D499" s="11" t="n">
        <v>292.6</v>
      </c>
      <c r="E499" s="11" t="n">
        <f aca="false">(B499*D499)</f>
        <v>7315</v>
      </c>
      <c r="F499" s="22" t="n">
        <v>43518</v>
      </c>
      <c r="G499" s="11" t="n">
        <v>314.57</v>
      </c>
      <c r="H499" s="23" t="n">
        <f aca="false">SUM(B499*G499)</f>
        <v>7864.25</v>
      </c>
      <c r="I499" s="24" t="n">
        <f aca="false">SUM(H499-E499)</f>
        <v>549.249999999999</v>
      </c>
      <c r="J499" s="11" t="str">
        <f aca="false">IF(SUM(+F499-C499)&lt;365,"ST","LT")</f>
        <v>ST</v>
      </c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customFormat="false" ht="15.75" hidden="false" customHeight="true" outlineLevel="0" collapsed="false">
      <c r="A500" s="25" t="s">
        <v>1464</v>
      </c>
      <c r="B500" s="11" t="n">
        <v>12</v>
      </c>
      <c r="C500" s="22" t="n">
        <v>43196</v>
      </c>
      <c r="D500" s="11" t="n">
        <v>0</v>
      </c>
      <c r="E500" s="11" t="n">
        <f aca="false">(B500*D500)</f>
        <v>0</v>
      </c>
      <c r="F500" s="22" t="n">
        <v>43535</v>
      </c>
      <c r="G500" s="11" t="n">
        <v>212.85</v>
      </c>
      <c r="H500" s="23" t="n">
        <f aca="false">SUM(B500*G500)</f>
        <v>2554.2</v>
      </c>
      <c r="I500" s="24" t="n">
        <f aca="false">SUM(H500-E500)</f>
        <v>2554.2</v>
      </c>
      <c r="J500" s="11" t="str">
        <f aca="false">IF(SUM(+F500-C500)&lt;365,"ST","LT")</f>
        <v>ST</v>
      </c>
      <c r="K500" s="25"/>
      <c r="L500" s="25" t="s">
        <v>51</v>
      </c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customFormat="false" ht="15.75" hidden="false" customHeight="true" outlineLevel="0" collapsed="false">
      <c r="A501" s="25" t="s">
        <v>1464</v>
      </c>
      <c r="B501" s="11" t="n">
        <v>10</v>
      </c>
      <c r="C501" s="22" t="n">
        <v>43382</v>
      </c>
      <c r="D501" s="11" t="n">
        <v>194.93</v>
      </c>
      <c r="E501" s="11" t="n">
        <f aca="false">(B501*D501)</f>
        <v>1949.3</v>
      </c>
      <c r="F501" s="22" t="n">
        <v>43535</v>
      </c>
      <c r="G501" s="11" t="n">
        <v>212.85</v>
      </c>
      <c r="H501" s="23" t="n">
        <f aca="false">SUM(B501*G501)</f>
        <v>2128.5</v>
      </c>
      <c r="I501" s="24" t="n">
        <f aca="false">SUM(H501-E501)</f>
        <v>179.2</v>
      </c>
      <c r="J501" s="11" t="str">
        <f aca="false">IF(SUM(+F501-C501)&lt;365,"ST","LT")</f>
        <v>ST</v>
      </c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3" customFormat="false" ht="15.75" hidden="false" customHeight="true" outlineLevel="0" collapsed="false">
      <c r="I503" s="23" t="n">
        <f aca="false">SUM(I476:I502)</f>
        <v>-2655.05</v>
      </c>
    </row>
    <row r="507" customFormat="false" ht="15.75" hidden="false" customHeight="true" outlineLevel="0" collapsed="false">
      <c r="A507" s="141" t="s">
        <v>1454</v>
      </c>
      <c r="B507" s="146" t="s">
        <v>1455</v>
      </c>
      <c r="C507" s="143"/>
      <c r="D507" s="142" t="s">
        <v>1477</v>
      </c>
      <c r="E507" s="145"/>
      <c r="F507" s="144"/>
      <c r="G507" s="144"/>
      <c r="H507" s="144"/>
      <c r="I507" s="144"/>
      <c r="J507" s="144"/>
      <c r="K507" s="144"/>
      <c r="L507" s="145"/>
      <c r="M507" s="145"/>
      <c r="N507" s="145"/>
      <c r="O507" s="145"/>
      <c r="P507" s="145"/>
      <c r="Q507" s="145"/>
      <c r="R507" s="145"/>
      <c r="S507" s="145"/>
      <c r="T507" s="145"/>
      <c r="U507" s="145"/>
      <c r="V507" s="145"/>
      <c r="W507" s="145"/>
      <c r="X507" s="145"/>
      <c r="Y507" s="145"/>
      <c r="Z507" s="145"/>
    </row>
    <row r="508" customFormat="false" ht="15.75" hidden="false" customHeight="true" outlineLevel="0" collapsed="false">
      <c r="A508" s="131"/>
      <c r="B508" s="132"/>
      <c r="C508" s="133"/>
      <c r="D508" s="132"/>
      <c r="E508" s="131"/>
      <c r="F508" s="132"/>
      <c r="G508" s="132"/>
      <c r="H508" s="132"/>
      <c r="I508" s="132"/>
      <c r="J508" s="132"/>
      <c r="K508" s="132"/>
      <c r="L508" s="131"/>
      <c r="M508" s="131"/>
      <c r="N508" s="131"/>
      <c r="O508" s="131"/>
      <c r="P508" s="131"/>
      <c r="Q508" s="131"/>
      <c r="R508" s="131"/>
      <c r="S508" s="131"/>
      <c r="T508" s="131"/>
      <c r="U508" s="131"/>
      <c r="V508" s="131"/>
      <c r="W508" s="131"/>
      <c r="X508" s="131"/>
      <c r="Y508" s="131"/>
      <c r="Z508" s="131"/>
    </row>
    <row r="509" customFormat="false" ht="15.75" hidden="false" customHeight="true" outlineLevel="0" collapsed="false">
      <c r="A509" s="49" t="s">
        <v>1</v>
      </c>
      <c r="B509" s="49" t="s">
        <v>2</v>
      </c>
      <c r="C509" s="107" t="s">
        <v>3</v>
      </c>
      <c r="D509" s="49" t="s">
        <v>4</v>
      </c>
      <c r="E509" s="49" t="s">
        <v>898</v>
      </c>
      <c r="F509" s="49" t="s">
        <v>6</v>
      </c>
      <c r="G509" s="49" t="s">
        <v>7</v>
      </c>
      <c r="H509" s="49" t="s">
        <v>899</v>
      </c>
      <c r="I509" s="49" t="s">
        <v>900</v>
      </c>
      <c r="J509" s="49" t="s">
        <v>9</v>
      </c>
      <c r="K509" s="49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</row>
    <row r="510" customFormat="false" ht="15.75" hidden="false" customHeight="true" outlineLevel="0" collapsed="false">
      <c r="A510" s="25" t="s">
        <v>578</v>
      </c>
      <c r="B510" s="11" t="n">
        <v>50</v>
      </c>
      <c r="C510" s="22" t="n">
        <v>42041</v>
      </c>
      <c r="D510" s="11" t="n">
        <v>86.78</v>
      </c>
      <c r="E510" s="11" t="n">
        <f aca="false">(B510*D510)</f>
        <v>4339</v>
      </c>
      <c r="F510" s="22" t="n">
        <v>42859</v>
      </c>
      <c r="G510" s="11" t="n">
        <v>71.97</v>
      </c>
      <c r="H510" s="23" t="n">
        <f aca="false">SUM(B510*G510)</f>
        <v>3598.5</v>
      </c>
      <c r="I510" s="24" t="n">
        <f aca="false">SUM(H510-E510)</f>
        <v>-740.5</v>
      </c>
      <c r="J510" s="11" t="str">
        <f aca="false">IF(SUM(+F510-C510)&lt;365,"ST","LT")</f>
        <v>LT</v>
      </c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customFormat="false" ht="15.75" hidden="false" customHeight="true" outlineLevel="0" collapsed="false">
      <c r="A511" s="25" t="s">
        <v>578</v>
      </c>
      <c r="B511" s="11" t="n">
        <v>50</v>
      </c>
      <c r="C511" s="22" t="n">
        <v>42132</v>
      </c>
      <c r="D511" s="11" t="n">
        <v>74.77</v>
      </c>
      <c r="E511" s="11" t="n">
        <f aca="false">(B511*D511)</f>
        <v>3738.5</v>
      </c>
      <c r="F511" s="22" t="n">
        <v>42859</v>
      </c>
      <c r="G511" s="11" t="n">
        <v>71.97</v>
      </c>
      <c r="H511" s="23" t="n">
        <f aca="false">SUM(B511*G511)</f>
        <v>3598.5</v>
      </c>
      <c r="I511" s="24" t="n">
        <f aca="false">SUM(H511-E511)</f>
        <v>-140</v>
      </c>
      <c r="J511" s="11" t="str">
        <f aca="false">IF(SUM(+F511-C511)&lt;365,"ST","LT")</f>
        <v>LT</v>
      </c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customFormat="false" ht="15.75" hidden="false" customHeight="true" outlineLevel="0" collapsed="false">
      <c r="A512" s="25" t="s">
        <v>1443</v>
      </c>
      <c r="B512" s="11" t="n">
        <v>25</v>
      </c>
      <c r="C512" s="22" t="n">
        <v>42508</v>
      </c>
      <c r="D512" s="11" t="n">
        <v>183.76</v>
      </c>
      <c r="E512" s="11" t="n">
        <f aca="false">(B512*D512)</f>
        <v>4594</v>
      </c>
      <c r="F512" s="22" t="n">
        <v>43200</v>
      </c>
      <c r="G512" s="11" t="n">
        <v>381.35</v>
      </c>
      <c r="H512" s="23" t="n">
        <f aca="false">SUM(B512*G512)</f>
        <v>9533.75</v>
      </c>
      <c r="I512" s="24" t="n">
        <f aca="false">SUM(H512-E512)</f>
        <v>4939.75</v>
      </c>
      <c r="J512" s="11" t="str">
        <f aca="false">IF(SUM(+F512-C512)&lt;365,"ST","LT")</f>
        <v>LT</v>
      </c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customFormat="false" ht="15.75" hidden="false" customHeight="true" outlineLevel="0" collapsed="false">
      <c r="A513" s="25" t="s">
        <v>34</v>
      </c>
      <c r="B513" s="11" t="n">
        <v>5</v>
      </c>
      <c r="C513" s="22" t="n">
        <v>42965</v>
      </c>
      <c r="D513" s="11" t="n">
        <v>1086.76</v>
      </c>
      <c r="E513" s="11" t="n">
        <f aca="false">(B513*D513)</f>
        <v>5433.8</v>
      </c>
      <c r="F513" s="22"/>
      <c r="G513" s="11"/>
      <c r="H513" s="23" t="n">
        <f aca="false">SUM(B513*G513)</f>
        <v>0</v>
      </c>
      <c r="I513" s="24" t="n">
        <f aca="false">SUM(H513-E513)</f>
        <v>-5433.8</v>
      </c>
      <c r="J513" s="11" t="str">
        <f aca="false">IF(SUM(+F513-C513)&lt;365,"ST","LT")</f>
        <v>ST</v>
      </c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customFormat="false" ht="15.75" hidden="false" customHeight="true" outlineLevel="0" collapsed="false">
      <c r="A514" s="25" t="s">
        <v>662</v>
      </c>
      <c r="B514" s="11" t="n">
        <v>100</v>
      </c>
      <c r="C514" s="22" t="n">
        <v>42482</v>
      </c>
      <c r="D514" s="11" t="n">
        <v>105.83</v>
      </c>
      <c r="E514" s="11" t="n">
        <f aca="false">(B514*D514)</f>
        <v>10583</v>
      </c>
      <c r="F514" s="22" t="n">
        <v>42933</v>
      </c>
      <c r="G514" s="11" t="n">
        <v>106.52</v>
      </c>
      <c r="H514" s="23" t="n">
        <f aca="false">SUM(B514*G514)</f>
        <v>10652</v>
      </c>
      <c r="I514" s="24" t="n">
        <f aca="false">SUM(H514-E514)</f>
        <v>69</v>
      </c>
      <c r="J514" s="11" t="str">
        <f aca="false">IF(SUM(+F514-C514)&lt;365,"ST","LT")</f>
        <v>LT</v>
      </c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customFormat="false" ht="15.75" hidden="false" customHeight="true" outlineLevel="0" collapsed="false">
      <c r="A515" s="25" t="s">
        <v>662</v>
      </c>
      <c r="B515" s="11" t="n">
        <v>100</v>
      </c>
      <c r="C515" s="22" t="n">
        <v>42629</v>
      </c>
      <c r="D515" s="11" t="n">
        <v>80.9</v>
      </c>
      <c r="E515" s="11" t="n">
        <f aca="false">(B515*D515)</f>
        <v>8090</v>
      </c>
      <c r="F515" s="22" t="n">
        <v>43014</v>
      </c>
      <c r="G515" s="11" t="n">
        <v>122.76</v>
      </c>
      <c r="H515" s="23" t="n">
        <f aca="false">SUM(B515*G515)</f>
        <v>12276</v>
      </c>
      <c r="I515" s="24" t="n">
        <f aca="false">SUM(H515-E515)</f>
        <v>4186</v>
      </c>
      <c r="J515" s="11" t="str">
        <f aca="false">IF(SUM(+F515-C515)&lt;365,"ST","LT")</f>
        <v>LT</v>
      </c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customFormat="false" ht="15.75" hidden="false" customHeight="true" outlineLevel="0" collapsed="false">
      <c r="A516" s="25" t="s">
        <v>662</v>
      </c>
      <c r="B516" s="11" t="n">
        <v>100</v>
      </c>
      <c r="C516" s="22" t="n">
        <v>43048</v>
      </c>
      <c r="D516" s="11" t="n">
        <v>116.15</v>
      </c>
      <c r="E516" s="11" t="n">
        <f aca="false">(B516*D516)</f>
        <v>11615</v>
      </c>
      <c r="F516" s="22" t="n">
        <v>43104</v>
      </c>
      <c r="G516" s="11" t="n">
        <v>125.48</v>
      </c>
      <c r="H516" s="23" t="n">
        <f aca="false">SUM(B516*G516)</f>
        <v>12548</v>
      </c>
      <c r="I516" s="24" t="n">
        <f aca="false">SUM(H516-E516)</f>
        <v>933</v>
      </c>
      <c r="J516" s="11" t="str">
        <f aca="false">IF(SUM(+F516-C516)&lt;365,"ST","LT")</f>
        <v>ST</v>
      </c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customFormat="false" ht="15.75" hidden="false" customHeight="true" outlineLevel="0" collapsed="false">
      <c r="A517" s="25" t="s">
        <v>662</v>
      </c>
      <c r="B517" s="11" t="n">
        <v>50</v>
      </c>
      <c r="C517" s="22" t="n">
        <v>43118</v>
      </c>
      <c r="D517" s="11" t="n">
        <v>122.16</v>
      </c>
      <c r="E517" s="11" t="n">
        <f aca="false">(B517*D517)</f>
        <v>6108</v>
      </c>
      <c r="F517" s="22" t="n">
        <v>43140</v>
      </c>
      <c r="G517" s="11" t="n">
        <v>133.06</v>
      </c>
      <c r="H517" s="23" t="n">
        <f aca="false">SUM(B517*G517)</f>
        <v>6653</v>
      </c>
      <c r="I517" s="24" t="n">
        <f aca="false">SUM(H517-E517)</f>
        <v>545</v>
      </c>
      <c r="J517" s="11" t="str">
        <f aca="false">IF(SUM(+F517-C517)&lt;365,"ST","LT")</f>
        <v>ST</v>
      </c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customFormat="false" ht="15.75" hidden="false" customHeight="true" outlineLevel="0" collapsed="false">
      <c r="A518" s="25" t="s">
        <v>664</v>
      </c>
      <c r="B518" s="11" t="n">
        <v>5</v>
      </c>
      <c r="C518" s="22" t="n">
        <v>42501</v>
      </c>
      <c r="D518" s="11" t="n">
        <v>1137.66</v>
      </c>
      <c r="E518" s="11" t="n">
        <f aca="false">(B518*D518)</f>
        <v>5688.3</v>
      </c>
      <c r="F518" s="22" t="n">
        <v>43048</v>
      </c>
      <c r="G518" s="11" t="n">
        <v>1197.9</v>
      </c>
      <c r="H518" s="23" t="n">
        <f aca="false">SUM(B518*G518)</f>
        <v>5989.5</v>
      </c>
      <c r="I518" s="24" t="n">
        <f aca="false">SUM(H518-E518)</f>
        <v>301.2</v>
      </c>
      <c r="J518" s="11" t="str">
        <f aca="false">IF(SUM(+F518-C518)&lt;365,"ST","LT")</f>
        <v>LT</v>
      </c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customFormat="false" ht="15.75" hidden="false" customHeight="true" outlineLevel="0" collapsed="false">
      <c r="A519" s="25" t="s">
        <v>40</v>
      </c>
      <c r="B519" s="11" t="n">
        <v>5</v>
      </c>
      <c r="C519" s="22" t="n">
        <v>42206</v>
      </c>
      <c r="D519" s="11" t="n">
        <v>752.62</v>
      </c>
      <c r="E519" s="11" t="n">
        <f aca="false">(B519*D519)</f>
        <v>3763.1</v>
      </c>
      <c r="F519" s="22"/>
      <c r="G519" s="11"/>
      <c r="H519" s="23" t="n">
        <f aca="false">SUM(B519*G519)</f>
        <v>0</v>
      </c>
      <c r="I519" s="24" t="n">
        <f aca="false">SUM(H519-E519)</f>
        <v>-3763.1</v>
      </c>
      <c r="J519" s="11" t="str">
        <f aca="false">IF(SUM(+F519-C519)&lt;365,"ST","LT")</f>
        <v>ST</v>
      </c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customFormat="false" ht="15.75" hidden="false" customHeight="true" outlineLevel="0" collapsed="false">
      <c r="A520" s="25" t="s">
        <v>40</v>
      </c>
      <c r="B520" s="11" t="n">
        <v>5</v>
      </c>
      <c r="C520" s="22" t="n">
        <v>42622</v>
      </c>
      <c r="D520" s="11" t="n">
        <v>808.97</v>
      </c>
      <c r="E520" s="11" t="n">
        <f aca="false">(B520*D520)</f>
        <v>4044.85</v>
      </c>
      <c r="F520" s="22"/>
      <c r="G520" s="11"/>
      <c r="H520" s="23" t="n">
        <f aca="false">SUM(B520*G520)</f>
        <v>0</v>
      </c>
      <c r="I520" s="24" t="n">
        <f aca="false">SUM(H520-E520)</f>
        <v>-4044.85</v>
      </c>
      <c r="J520" s="11" t="str">
        <f aca="false">IF(SUM(+F520-C520)&lt;365,"ST","LT")</f>
        <v>ST</v>
      </c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customFormat="false" ht="15.75" hidden="false" customHeight="true" outlineLevel="0" collapsed="false">
      <c r="A521" s="25" t="s">
        <v>40</v>
      </c>
      <c r="B521" s="11" t="n">
        <v>10</v>
      </c>
      <c r="C521" s="22" t="n">
        <v>43159</v>
      </c>
      <c r="D521" s="11" t="n">
        <v>619.13</v>
      </c>
      <c r="E521" s="11" t="n">
        <f aca="false">(B521*D521)</f>
        <v>6191.3</v>
      </c>
      <c r="F521" s="22"/>
      <c r="G521" s="11"/>
      <c r="H521" s="23" t="n">
        <f aca="false">SUM(B521*G521)</f>
        <v>0</v>
      </c>
      <c r="I521" s="24" t="n">
        <f aca="false">SUM(H521-E521)</f>
        <v>-6191.3</v>
      </c>
      <c r="J521" s="11" t="str">
        <f aca="false">IF(SUM(+F521-C521)&lt;365,"ST","LT")</f>
        <v>ST</v>
      </c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customFormat="false" ht="15.75" hidden="false" customHeight="true" outlineLevel="0" collapsed="false">
      <c r="A522" s="25" t="s">
        <v>43</v>
      </c>
      <c r="B522" s="11" t="n">
        <v>10</v>
      </c>
      <c r="C522" s="22" t="n">
        <v>43031</v>
      </c>
      <c r="D522" s="11" t="n">
        <v>455.51</v>
      </c>
      <c r="E522" s="11" t="n">
        <f aca="false">(B522*D522)</f>
        <v>4555.1</v>
      </c>
      <c r="F522" s="22" t="n">
        <v>43039</v>
      </c>
      <c r="G522" s="11" t="n">
        <v>516.43</v>
      </c>
      <c r="H522" s="23" t="n">
        <f aca="false">SUM(B522*G522)</f>
        <v>5164.3</v>
      </c>
      <c r="I522" s="24" t="n">
        <f aca="false">SUM(H522-E522)</f>
        <v>609.199999999999</v>
      </c>
      <c r="J522" s="11" t="str">
        <f aca="false">IF(SUM(+F522-C522)&lt;365,"ST","LT")</f>
        <v>ST</v>
      </c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customFormat="false" ht="15.75" hidden="false" customHeight="true" outlineLevel="0" collapsed="false">
      <c r="A523" s="25" t="s">
        <v>61</v>
      </c>
      <c r="B523" s="11" t="n">
        <v>5</v>
      </c>
      <c r="C523" s="22" t="n">
        <v>43165</v>
      </c>
      <c r="D523" s="11" t="n">
        <v>1267.55</v>
      </c>
      <c r="E523" s="11" t="n">
        <f aca="false">(B523*D523)</f>
        <v>6337.75</v>
      </c>
      <c r="F523" s="22"/>
      <c r="G523" s="11"/>
      <c r="H523" s="23" t="n">
        <f aca="false">SUM(B523*G523)</f>
        <v>0</v>
      </c>
      <c r="I523" s="24" t="n">
        <f aca="false">SUM(H523-E523)</f>
        <v>-6337.75</v>
      </c>
      <c r="J523" s="11" t="str">
        <f aca="false">IF(SUM(+F523-C523)&lt;365,"ST","LT")</f>
        <v>ST</v>
      </c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customFormat="false" ht="15.75" hidden="false" customHeight="true" outlineLevel="0" collapsed="false">
      <c r="A524" s="25" t="s">
        <v>64</v>
      </c>
      <c r="B524" s="11" t="n">
        <v>50</v>
      </c>
      <c r="C524" s="22" t="n">
        <v>43139</v>
      </c>
      <c r="D524" s="11" t="n">
        <v>158.22</v>
      </c>
      <c r="E524" s="11" t="n">
        <f aca="false">(B524*D524)</f>
        <v>7911</v>
      </c>
      <c r="F524" s="22"/>
      <c r="G524" s="11"/>
      <c r="H524" s="23" t="n">
        <f aca="false">SUM(B524*G524)</f>
        <v>0</v>
      </c>
      <c r="I524" s="24" t="n">
        <f aca="false">SUM(H524-E524)</f>
        <v>-7911</v>
      </c>
      <c r="J524" s="11" t="str">
        <f aca="false">IF(SUM(+F524-C524)&lt;365,"ST","LT")</f>
        <v>ST</v>
      </c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customFormat="false" ht="15.75" hidden="false" customHeight="true" outlineLevel="0" collapsed="false">
      <c r="A525" s="25" t="s">
        <v>1202</v>
      </c>
      <c r="B525" s="11" t="n">
        <v>20</v>
      </c>
      <c r="C525" s="22" t="n">
        <v>41295</v>
      </c>
      <c r="D525" s="11" t="n">
        <v>232.81</v>
      </c>
      <c r="E525" s="11" t="n">
        <f aca="false">(B525*D525)</f>
        <v>4656.2</v>
      </c>
      <c r="F525" s="22"/>
      <c r="G525" s="11"/>
      <c r="H525" s="23" t="n">
        <f aca="false">SUM(B525*G525)</f>
        <v>0</v>
      </c>
      <c r="I525" s="24" t="n">
        <f aca="false">SUM(H525-E525)</f>
        <v>-4656.2</v>
      </c>
      <c r="J525" s="11" t="str">
        <f aca="false">IF(SUM(+F525-C525)&lt;365,"ST","LT")</f>
        <v>ST</v>
      </c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customFormat="false" ht="15.75" hidden="false" customHeight="true" outlineLevel="0" collapsed="false">
      <c r="A526" s="25" t="s">
        <v>1202</v>
      </c>
      <c r="B526" s="11" t="n">
        <v>30</v>
      </c>
      <c r="C526" s="22" t="n">
        <v>41817</v>
      </c>
      <c r="D526" s="11" t="n">
        <v>246.73</v>
      </c>
      <c r="E526" s="11" t="n">
        <f aca="false">(B526*D526)</f>
        <v>7401.9</v>
      </c>
      <c r="F526" s="22"/>
      <c r="G526" s="11"/>
      <c r="H526" s="23" t="n">
        <f aca="false">SUM(B526*G526)</f>
        <v>0</v>
      </c>
      <c r="I526" s="24" t="n">
        <f aca="false">SUM(H526-E526)</f>
        <v>-7401.9</v>
      </c>
      <c r="J526" s="11" t="str">
        <f aca="false">IF(SUM(+F526-C526)&lt;365,"ST","LT")</f>
        <v>ST</v>
      </c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customFormat="false" ht="15.75" hidden="false" customHeight="true" outlineLevel="0" collapsed="false">
      <c r="A527" s="25" t="s">
        <v>1202</v>
      </c>
      <c r="B527" s="11" t="n">
        <v>50</v>
      </c>
      <c r="C527" s="22" t="n">
        <v>42893</v>
      </c>
      <c r="D527" s="11" t="n">
        <v>139.78</v>
      </c>
      <c r="E527" s="11" t="n">
        <f aca="false">(B527*D527)</f>
        <v>6989</v>
      </c>
      <c r="F527" s="22"/>
      <c r="G527" s="11"/>
      <c r="H527" s="23" t="n">
        <f aca="false">SUM(B527*G527)</f>
        <v>0</v>
      </c>
      <c r="I527" s="24" t="n">
        <f aca="false">SUM(H527-E527)</f>
        <v>-6989</v>
      </c>
      <c r="J527" s="11" t="str">
        <f aca="false">IF(SUM(+F527-C527)&lt;365,"ST","LT")</f>
        <v>ST</v>
      </c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customFormat="false" ht="15.75" hidden="false" customHeight="true" outlineLevel="0" collapsed="false">
      <c r="A528" s="25" t="s">
        <v>1202</v>
      </c>
      <c r="B528" s="11" t="n">
        <v>50</v>
      </c>
      <c r="C528" s="22" t="n">
        <v>43014</v>
      </c>
      <c r="D528" s="11" t="n">
        <v>0</v>
      </c>
      <c r="E528" s="11" t="n">
        <f aca="false">(B528*D528)</f>
        <v>0</v>
      </c>
      <c r="F528" s="22"/>
      <c r="G528" s="11"/>
      <c r="H528" s="23" t="n">
        <f aca="false">SUM(B528*G528)</f>
        <v>0</v>
      </c>
      <c r="I528" s="24" t="n">
        <f aca="false">SUM(H528-E528)</f>
        <v>0</v>
      </c>
      <c r="J528" s="11" t="str">
        <f aca="false">IF(SUM(+F528-C528)&lt;365,"ST","LT")</f>
        <v>ST</v>
      </c>
      <c r="K528" s="25" t="s">
        <v>86</v>
      </c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customFormat="false" ht="15.75" hidden="false" customHeight="true" outlineLevel="0" collapsed="false">
      <c r="A529" s="25" t="s">
        <v>679</v>
      </c>
      <c r="B529" s="11" t="n">
        <v>5</v>
      </c>
      <c r="C529" s="22" t="n">
        <v>42853</v>
      </c>
      <c r="D529" s="11" t="n">
        <v>1108.98</v>
      </c>
      <c r="E529" s="11" t="n">
        <f aca="false">(B529*D529)</f>
        <v>5544.9</v>
      </c>
      <c r="F529" s="22" t="n">
        <v>43073</v>
      </c>
      <c r="G529" s="11" t="n">
        <v>502.67</v>
      </c>
      <c r="H529" s="23" t="n">
        <f aca="false">SUM(B529*G529)</f>
        <v>2513.35</v>
      </c>
      <c r="I529" s="24" t="n">
        <f aca="false">SUM(H529-E529)</f>
        <v>-3031.55</v>
      </c>
      <c r="J529" s="11" t="str">
        <f aca="false">IF(SUM(+F529-C529)&lt;365,"ST","LT")</f>
        <v>ST</v>
      </c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customFormat="false" ht="15.75" hidden="false" customHeight="true" outlineLevel="0" collapsed="false">
      <c r="A530" s="25" t="s">
        <v>679</v>
      </c>
      <c r="B530" s="11" t="n">
        <v>5</v>
      </c>
      <c r="C530" s="22" t="n">
        <v>42865</v>
      </c>
      <c r="D530" s="11" t="n">
        <v>1013.03</v>
      </c>
      <c r="E530" s="11" t="n">
        <f aca="false">(B530*D530)</f>
        <v>5065.15</v>
      </c>
      <c r="F530" s="22" t="n">
        <v>43073</v>
      </c>
      <c r="G530" s="11" t="n">
        <v>502.67</v>
      </c>
      <c r="H530" s="23" t="n">
        <f aca="false">SUM(B530*G530)</f>
        <v>2513.35</v>
      </c>
      <c r="I530" s="24" t="n">
        <f aca="false">SUM(H530-E530)</f>
        <v>-2551.8</v>
      </c>
      <c r="J530" s="11" t="str">
        <f aca="false">IF(SUM(+F530-C530)&lt;365,"ST","LT")</f>
        <v>ST</v>
      </c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customFormat="false" ht="15.75" hidden="false" customHeight="true" outlineLevel="0" collapsed="false">
      <c r="A531" s="25" t="s">
        <v>679</v>
      </c>
      <c r="B531" s="11" t="n">
        <v>5</v>
      </c>
      <c r="C531" s="22" t="n">
        <v>42903</v>
      </c>
      <c r="D531" s="11" t="n">
        <v>0</v>
      </c>
      <c r="E531" s="11" t="n">
        <f aca="false">(B531*D531)</f>
        <v>0</v>
      </c>
      <c r="F531" s="22" t="n">
        <v>43073</v>
      </c>
      <c r="G531" s="11" t="n">
        <v>502.67</v>
      </c>
      <c r="H531" s="23" t="n">
        <f aca="false">SUM(B531*G531)</f>
        <v>2513.35</v>
      </c>
      <c r="I531" s="24" t="n">
        <f aca="false">SUM(H531-E531)</f>
        <v>2513.35</v>
      </c>
      <c r="J531" s="11" t="str">
        <f aca="false">IF(SUM(+F531-C531)&lt;365,"ST","LT")</f>
        <v>ST</v>
      </c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customFormat="false" ht="15.75" hidden="false" customHeight="true" outlineLevel="0" collapsed="false">
      <c r="A532" s="25" t="s">
        <v>679</v>
      </c>
      <c r="B532" s="11" t="n">
        <v>5</v>
      </c>
      <c r="C532" s="22" t="n">
        <v>42903</v>
      </c>
      <c r="D532" s="11" t="n">
        <v>0</v>
      </c>
      <c r="E532" s="11" t="n">
        <f aca="false">(B532*D532)</f>
        <v>0</v>
      </c>
      <c r="F532" s="22"/>
      <c r="G532" s="11"/>
      <c r="H532" s="23" t="n">
        <f aca="false">SUM(B532*G532)</f>
        <v>0</v>
      </c>
      <c r="I532" s="24" t="n">
        <f aca="false">SUM(H532-E532)</f>
        <v>0</v>
      </c>
      <c r="J532" s="11" t="str">
        <f aca="false">IF(SUM(+F532-C532)&lt;365,"ST","LT")</f>
        <v>ST</v>
      </c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customFormat="false" ht="15.75" hidden="false" customHeight="true" outlineLevel="0" collapsed="false">
      <c r="A533" s="25" t="s">
        <v>92</v>
      </c>
      <c r="B533" s="11" t="n">
        <v>10</v>
      </c>
      <c r="C533" s="22" t="n">
        <v>42908</v>
      </c>
      <c r="D533" s="11" t="n">
        <v>648.02</v>
      </c>
      <c r="E533" s="11" t="n">
        <f aca="false">(B533*D533)</f>
        <v>6480.2</v>
      </c>
      <c r="F533" s="22"/>
      <c r="G533" s="11"/>
      <c r="H533" s="23" t="n">
        <f aca="false">SUM(B533*G533)</f>
        <v>0</v>
      </c>
      <c r="I533" s="24" t="n">
        <f aca="false">SUM(H533-E533)</f>
        <v>-6480.2</v>
      </c>
      <c r="J533" s="11" t="str">
        <f aca="false">IF(SUM(+F533-C533)&lt;365,"ST","LT")</f>
        <v>ST</v>
      </c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customFormat="false" ht="15.75" hidden="false" customHeight="true" outlineLevel="0" collapsed="false">
      <c r="A534" s="25" t="s">
        <v>92</v>
      </c>
      <c r="B534" s="11" t="n">
        <v>5</v>
      </c>
      <c r="C534" s="22" t="n">
        <v>42944</v>
      </c>
      <c r="D534" s="11" t="n">
        <v>0</v>
      </c>
      <c r="E534" s="11" t="n">
        <f aca="false">(B534*D534)</f>
        <v>0</v>
      </c>
      <c r="F534" s="22"/>
      <c r="G534" s="11"/>
      <c r="H534" s="23" t="n">
        <f aca="false">SUM(B534*G534)</f>
        <v>0</v>
      </c>
      <c r="I534" s="24" t="n">
        <f aca="false">SUM(H534-E534)</f>
        <v>0</v>
      </c>
      <c r="J534" s="11" t="str">
        <f aca="false">IF(SUM(+F534-C534)&lt;365,"ST","LT")</f>
        <v>ST</v>
      </c>
      <c r="K534" s="25" t="s">
        <v>86</v>
      </c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customFormat="false" ht="15.75" hidden="false" customHeight="true" outlineLevel="0" collapsed="false">
      <c r="A535" s="25" t="s">
        <v>92</v>
      </c>
      <c r="B535" s="11" t="n">
        <v>10</v>
      </c>
      <c r="C535" s="22" t="n">
        <v>42986</v>
      </c>
      <c r="D535" s="11" t="n">
        <v>518.63</v>
      </c>
      <c r="E535" s="11" t="n">
        <f aca="false">(B535*D535)</f>
        <v>5186.3</v>
      </c>
      <c r="F535" s="22"/>
      <c r="G535" s="11"/>
      <c r="H535" s="23" t="n">
        <f aca="false">SUM(B535*G535)</f>
        <v>0</v>
      </c>
      <c r="I535" s="24" t="n">
        <f aca="false">SUM(H535-E535)</f>
        <v>-5186.3</v>
      </c>
      <c r="J535" s="11" t="str">
        <f aca="false">IF(SUM(+F535-C535)&lt;365,"ST","LT")</f>
        <v>ST</v>
      </c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customFormat="false" ht="15.75" hidden="false" customHeight="true" outlineLevel="0" collapsed="false">
      <c r="A536" s="25" t="s">
        <v>108</v>
      </c>
      <c r="B536" s="11" t="n">
        <v>10</v>
      </c>
      <c r="C536" s="22" t="n">
        <v>41620</v>
      </c>
      <c r="D536" s="11" t="n">
        <v>303.26</v>
      </c>
      <c r="E536" s="11" t="n">
        <f aca="false">(B536*D536)</f>
        <v>3032.6</v>
      </c>
      <c r="F536" s="22"/>
      <c r="G536" s="11"/>
      <c r="H536" s="23" t="n">
        <f aca="false">SUM(B536*G536)</f>
        <v>0</v>
      </c>
      <c r="I536" s="24" t="n">
        <f aca="false">SUM(H536-E536)</f>
        <v>-3032.6</v>
      </c>
      <c r="J536" s="11" t="str">
        <f aca="false">IF(SUM(+F536-C536)&lt;365,"ST","LT")</f>
        <v>ST</v>
      </c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customFormat="false" ht="15.75" hidden="false" customHeight="true" outlineLevel="0" collapsed="false">
      <c r="A537" s="25" t="s">
        <v>108</v>
      </c>
      <c r="B537" s="11" t="n">
        <v>10</v>
      </c>
      <c r="C537" s="22" t="n">
        <v>42845</v>
      </c>
      <c r="D537" s="11" t="n">
        <v>435.56</v>
      </c>
      <c r="E537" s="11" t="n">
        <f aca="false">(B537*D537)</f>
        <v>4355.6</v>
      </c>
      <c r="F537" s="22"/>
      <c r="G537" s="11"/>
      <c r="H537" s="23" t="n">
        <f aca="false">SUM(B537*G537)</f>
        <v>0</v>
      </c>
      <c r="I537" s="24" t="n">
        <f aca="false">SUM(H537-E537)</f>
        <v>-4355.6</v>
      </c>
      <c r="J537" s="11" t="str">
        <f aca="false">IF(SUM(+F537-C537)&lt;365,"ST","LT")</f>
        <v>ST</v>
      </c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customFormat="false" ht="15.75" hidden="false" customHeight="true" outlineLevel="0" collapsed="false">
      <c r="A538" s="25" t="s">
        <v>108</v>
      </c>
      <c r="B538" s="11" t="n">
        <v>20</v>
      </c>
      <c r="C538" s="22" t="n">
        <v>43104</v>
      </c>
      <c r="D538" s="11" t="n">
        <v>0</v>
      </c>
      <c r="E538" s="11" t="n">
        <f aca="false">(B538*D538)</f>
        <v>0</v>
      </c>
      <c r="F538" s="22"/>
      <c r="G538" s="11"/>
      <c r="H538" s="23" t="n">
        <f aca="false">SUM(B538*G538)</f>
        <v>0</v>
      </c>
      <c r="I538" s="24" t="n">
        <f aca="false">SUM(H538-E538)</f>
        <v>0</v>
      </c>
      <c r="J538" s="11" t="str">
        <f aca="false">IF(SUM(+F538-C538)&lt;365,"ST","LT")</f>
        <v>ST</v>
      </c>
      <c r="K538" s="25" t="s">
        <v>110</v>
      </c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customFormat="false" ht="15.75" hidden="false" customHeight="true" outlineLevel="0" collapsed="false">
      <c r="A539" s="25" t="s">
        <v>108</v>
      </c>
      <c r="B539" s="11" t="n">
        <v>35</v>
      </c>
      <c r="C539" s="22" t="n">
        <v>43096</v>
      </c>
      <c r="D539" s="11" t="n">
        <v>196.9</v>
      </c>
      <c r="E539" s="11" t="n">
        <f aca="false">(B539*D539)</f>
        <v>6891.5</v>
      </c>
      <c r="F539" s="22"/>
      <c r="G539" s="11"/>
      <c r="H539" s="23" t="n">
        <f aca="false">SUM(B539*G539)</f>
        <v>0</v>
      </c>
      <c r="I539" s="24" t="n">
        <f aca="false">SUM(H539-E539)</f>
        <v>-6891.5</v>
      </c>
      <c r="J539" s="11" t="str">
        <f aca="false">IF(SUM(+F539-C539)&lt;365,"ST","LT")</f>
        <v>ST</v>
      </c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customFormat="false" ht="15.75" hidden="false" customHeight="true" outlineLevel="0" collapsed="false">
      <c r="A540" s="25" t="s">
        <v>586</v>
      </c>
      <c r="B540" s="11" t="n">
        <v>10</v>
      </c>
      <c r="C540" s="22" t="n">
        <v>42515</v>
      </c>
      <c r="D540" s="11" t="n">
        <v>470.14</v>
      </c>
      <c r="E540" s="11" t="n">
        <f aca="false">(B540*D540)</f>
        <v>4701.4</v>
      </c>
      <c r="F540" s="22" t="n">
        <v>43015</v>
      </c>
      <c r="G540" s="11" t="n">
        <v>625.28</v>
      </c>
      <c r="H540" s="23" t="n">
        <f aca="false">SUM(B540*G540)</f>
        <v>6252.8</v>
      </c>
      <c r="I540" s="24" t="n">
        <f aca="false">SUM(H540-E540)</f>
        <v>1551.4</v>
      </c>
      <c r="J540" s="11" t="str">
        <f aca="false">IF(SUM(+F540-C540)&lt;365,"ST","LT")</f>
        <v>LT</v>
      </c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customFormat="false" ht="15.75" hidden="false" customHeight="true" outlineLevel="0" collapsed="false">
      <c r="A541" s="25" t="s">
        <v>1211</v>
      </c>
      <c r="B541" s="11" t="n">
        <v>25</v>
      </c>
      <c r="C541" s="22" t="n">
        <v>42849</v>
      </c>
      <c r="D541" s="11" t="n">
        <v>279.62</v>
      </c>
      <c r="E541" s="11" t="n">
        <f aca="false">(B541*D541)</f>
        <v>6990.5</v>
      </c>
      <c r="F541" s="22"/>
      <c r="G541" s="11"/>
      <c r="H541" s="23" t="n">
        <f aca="false">SUM(B541*G541)</f>
        <v>0</v>
      </c>
      <c r="I541" s="24" t="n">
        <f aca="false">SUM(H541-E541)</f>
        <v>-6990.5</v>
      </c>
      <c r="J541" s="11" t="str">
        <f aca="false">IF(SUM(+F541-C541)&lt;365,"ST","LT")</f>
        <v>ST</v>
      </c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customFormat="false" ht="15.75" hidden="false" customHeight="true" outlineLevel="0" collapsed="false">
      <c r="A542" s="25" t="s">
        <v>1445</v>
      </c>
      <c r="B542" s="11" t="n">
        <v>5</v>
      </c>
      <c r="C542" s="22" t="n">
        <v>42440</v>
      </c>
      <c r="D542" s="11" t="n">
        <v>1170.62</v>
      </c>
      <c r="E542" s="11" t="n">
        <f aca="false">(B542*D542)</f>
        <v>5853.1</v>
      </c>
      <c r="F542" s="22" t="n">
        <v>42983</v>
      </c>
      <c r="G542" s="11" t="n">
        <v>1338.48</v>
      </c>
      <c r="H542" s="23" t="n">
        <f aca="false">SUM(B542*G542)</f>
        <v>6692.4</v>
      </c>
      <c r="I542" s="24" t="n">
        <f aca="false">SUM(H542-E542)</f>
        <v>839.3</v>
      </c>
      <c r="J542" s="11" t="str">
        <f aca="false">IF(SUM(+F542-C542)&lt;365,"ST","LT")</f>
        <v>LT</v>
      </c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customFormat="false" ht="15.75" hidden="false" customHeight="true" outlineLevel="0" collapsed="false">
      <c r="A543" s="25" t="s">
        <v>1445</v>
      </c>
      <c r="B543" s="11" t="n">
        <v>1</v>
      </c>
      <c r="C543" s="22" t="n">
        <v>42831</v>
      </c>
      <c r="D543" s="11" t="n">
        <v>0</v>
      </c>
      <c r="E543" s="11" t="n">
        <f aca="false">(B543*D543)</f>
        <v>0</v>
      </c>
      <c r="F543" s="22" t="n">
        <v>42983</v>
      </c>
      <c r="G543" s="11" t="n">
        <v>1338.48</v>
      </c>
      <c r="H543" s="23" t="n">
        <f aca="false">SUM(B543*G543)</f>
        <v>1338.48</v>
      </c>
      <c r="I543" s="24" t="n">
        <f aca="false">SUM(H543-E543)</f>
        <v>1338.48</v>
      </c>
      <c r="J543" s="11" t="str">
        <f aca="false">IF(SUM(+F543-C543)&lt;365,"ST","LT")</f>
        <v>ST</v>
      </c>
      <c r="K543" s="25" t="s">
        <v>127</v>
      </c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customFormat="false" ht="15.75" hidden="false" customHeight="true" outlineLevel="0" collapsed="false">
      <c r="A544" s="25" t="s">
        <v>133</v>
      </c>
      <c r="B544" s="11" t="n">
        <v>50</v>
      </c>
      <c r="C544" s="22" t="n">
        <v>41625</v>
      </c>
      <c r="D544" s="11" t="n">
        <v>52.12</v>
      </c>
      <c r="E544" s="11" t="n">
        <f aca="false">(B544*D544)</f>
        <v>2606</v>
      </c>
      <c r="F544" s="22"/>
      <c r="G544" s="11"/>
      <c r="H544" s="23" t="n">
        <f aca="false">SUM(B544*G544)</f>
        <v>0</v>
      </c>
      <c r="I544" s="24" t="n">
        <f aca="false">SUM(H544-E544)</f>
        <v>-2606</v>
      </c>
      <c r="J544" s="11" t="str">
        <f aca="false">IF(SUM(+F544-C544)&lt;365,"ST","LT")</f>
        <v>ST</v>
      </c>
      <c r="K544" s="25"/>
      <c r="L544" s="25" t="s">
        <v>1458</v>
      </c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customFormat="false" ht="15.75" hidden="false" customHeight="true" outlineLevel="0" collapsed="false">
      <c r="A545" s="25" t="s">
        <v>133</v>
      </c>
      <c r="B545" s="11" t="n">
        <v>50</v>
      </c>
      <c r="C545" s="22" t="n">
        <v>42206</v>
      </c>
      <c r="D545" s="11" t="n">
        <v>51.46</v>
      </c>
      <c r="E545" s="11" t="n">
        <f aca="false">(B545*D545)</f>
        <v>2573</v>
      </c>
      <c r="F545" s="22"/>
      <c r="G545" s="11"/>
      <c r="H545" s="23" t="n">
        <f aca="false">SUM(B545*G545)</f>
        <v>0</v>
      </c>
      <c r="I545" s="24" t="n">
        <f aca="false">SUM(H545-E545)</f>
        <v>-2573</v>
      </c>
      <c r="J545" s="11" t="str">
        <f aca="false">IF(SUM(+F545-C545)&lt;365,"ST","LT")</f>
        <v>ST</v>
      </c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customFormat="false" ht="15.75" hidden="false" customHeight="true" outlineLevel="0" collapsed="false">
      <c r="A546" s="25" t="s">
        <v>964</v>
      </c>
      <c r="B546" s="11" t="n">
        <v>10</v>
      </c>
      <c r="C546" s="22" t="n">
        <v>40463</v>
      </c>
      <c r="D546" s="11" t="n">
        <v>227.78</v>
      </c>
      <c r="E546" s="11" t="n">
        <f aca="false">(B546*D546)</f>
        <v>2277.8</v>
      </c>
      <c r="F546" s="22"/>
      <c r="G546" s="11"/>
      <c r="H546" s="23" t="n">
        <f aca="false">SUM(B546*G546)</f>
        <v>0</v>
      </c>
      <c r="I546" s="24" t="n">
        <f aca="false">SUM(H546-E546)</f>
        <v>-2277.8</v>
      </c>
      <c r="J546" s="11" t="str">
        <f aca="false">IF(SUM(+F546-C546)&lt;365,"ST","LT")</f>
        <v>ST</v>
      </c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customFormat="false" ht="15.75" hidden="false" customHeight="true" outlineLevel="0" collapsed="false">
      <c r="A547" s="25" t="s">
        <v>964</v>
      </c>
      <c r="B547" s="11" t="n">
        <v>15</v>
      </c>
      <c r="C547" s="22" t="n">
        <v>40648</v>
      </c>
      <c r="D547" s="11" t="n">
        <v>150.6</v>
      </c>
      <c r="E547" s="11" t="n">
        <f aca="false">(B547*D547)</f>
        <v>2259</v>
      </c>
      <c r="F547" s="22"/>
      <c r="G547" s="11"/>
      <c r="H547" s="23" t="n">
        <f aca="false">SUM(B547*G547)</f>
        <v>0</v>
      </c>
      <c r="I547" s="24" t="n">
        <f aca="false">SUM(H547-E547)</f>
        <v>-2259</v>
      </c>
      <c r="J547" s="11" t="str">
        <f aca="false">IF(SUM(+F547-C547)&lt;365,"ST","LT")</f>
        <v>ST</v>
      </c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customFormat="false" ht="15.75" hidden="false" customHeight="true" outlineLevel="0" collapsed="false">
      <c r="A548" s="25" t="s">
        <v>1408</v>
      </c>
      <c r="B548" s="11" t="n">
        <v>10</v>
      </c>
      <c r="C548" s="22" t="n">
        <v>40641</v>
      </c>
      <c r="D548" s="11" t="n">
        <v>454.21</v>
      </c>
      <c r="E548" s="11" t="n">
        <f aca="false">(B548*D548)</f>
        <v>4542.1</v>
      </c>
      <c r="F548" s="22"/>
      <c r="G548" s="11"/>
      <c r="H548" s="23" t="n">
        <f aca="false">SUM(B548*G548)</f>
        <v>0</v>
      </c>
      <c r="I548" s="24" t="n">
        <f aca="false">SUM(H548-E548)</f>
        <v>-4542.1</v>
      </c>
      <c r="J548" s="11" t="str">
        <f aca="false">IF(SUM(+F548-C548)&lt;365,"ST","LT")</f>
        <v>ST</v>
      </c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customFormat="false" ht="15.75" hidden="false" customHeight="true" outlineLevel="0" collapsed="false">
      <c r="A549" s="25" t="s">
        <v>1478</v>
      </c>
      <c r="B549" s="11" t="n">
        <v>50</v>
      </c>
      <c r="C549" s="22" t="n">
        <v>40215</v>
      </c>
      <c r="D549" s="11" t="n">
        <v>91.25</v>
      </c>
      <c r="E549" s="11" t="n">
        <f aca="false">(B549*D549)</f>
        <v>4562.5</v>
      </c>
      <c r="F549" s="22"/>
      <c r="G549" s="11"/>
      <c r="H549" s="23" t="n">
        <f aca="false">SUM(B549*G549)</f>
        <v>0</v>
      </c>
      <c r="I549" s="24" t="n">
        <f aca="false">SUM(H549-E549)</f>
        <v>-4562.5</v>
      </c>
      <c r="J549" s="11" t="str">
        <f aca="false">IF(SUM(+F549-C549)&lt;365,"ST","LT")</f>
        <v>ST</v>
      </c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customFormat="false" ht="15.75" hidden="false" customHeight="true" outlineLevel="0" collapsed="false">
      <c r="A550" s="25" t="s">
        <v>157</v>
      </c>
      <c r="B550" s="11" t="n">
        <v>50</v>
      </c>
      <c r="C550" s="22" t="n">
        <v>41186</v>
      </c>
      <c r="D550" s="11" t="n">
        <v>29.85</v>
      </c>
      <c r="E550" s="11" t="n">
        <f aca="false">(B550*D550)</f>
        <v>1492.5</v>
      </c>
      <c r="F550" s="22"/>
      <c r="G550" s="25"/>
      <c r="H550" s="11" t="n">
        <f aca="false">SUM(B550*G550)</f>
        <v>0</v>
      </c>
      <c r="I550" s="20" t="n">
        <f aca="false">SUM(H550-E550)</f>
        <v>-1492.5</v>
      </c>
      <c r="J550" s="11" t="str">
        <f aca="false">IF(SUM(+F550-C550)&lt;365,"ST","LT")</f>
        <v>ST</v>
      </c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customFormat="false" ht="15.75" hidden="false" customHeight="true" outlineLevel="0" collapsed="false">
      <c r="A551" s="25" t="s">
        <v>1338</v>
      </c>
      <c r="B551" s="11" t="n">
        <v>25</v>
      </c>
      <c r="C551" s="22" t="n">
        <v>41793</v>
      </c>
      <c r="D551" s="11" t="n">
        <v>285.23</v>
      </c>
      <c r="E551" s="11" t="n">
        <f aca="false">(B551*D551)</f>
        <v>7130.75</v>
      </c>
      <c r="F551" s="22" t="n">
        <v>42871</v>
      </c>
      <c r="G551" s="11" t="n">
        <v>170.48</v>
      </c>
      <c r="H551" s="23" t="n">
        <f aca="false">SUM(B551*G551)</f>
        <v>4262</v>
      </c>
      <c r="I551" s="24" t="n">
        <f aca="false">SUM(H551-E551)</f>
        <v>-2868.75</v>
      </c>
      <c r="J551" s="11" t="str">
        <f aca="false">IF(SUM(+F551-C551)&lt;365,"ST","LT")</f>
        <v>LT</v>
      </c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customFormat="false" ht="15.75" hidden="false" customHeight="true" outlineLevel="0" collapsed="false">
      <c r="A552" s="25" t="s">
        <v>1338</v>
      </c>
      <c r="B552" s="11" t="n">
        <v>25</v>
      </c>
      <c r="C552" s="22" t="n">
        <v>42419</v>
      </c>
      <c r="D552" s="11" t="n">
        <v>153.31</v>
      </c>
      <c r="E552" s="11" t="n">
        <f aca="false">(B552*D552)</f>
        <v>3832.75</v>
      </c>
      <c r="F552" s="22" t="n">
        <v>42871</v>
      </c>
      <c r="G552" s="11" t="n">
        <v>170.48</v>
      </c>
      <c r="H552" s="23" t="n">
        <f aca="false">SUM(B552*G552)</f>
        <v>4262</v>
      </c>
      <c r="I552" s="24" t="n">
        <f aca="false">SUM(H552-E552)</f>
        <v>429.25</v>
      </c>
      <c r="J552" s="11" t="str">
        <f aca="false">IF(SUM(+F552-C552)&lt;365,"ST","LT")</f>
        <v>LT</v>
      </c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customFormat="false" ht="15.75" hidden="false" customHeight="true" outlineLevel="0" collapsed="false">
      <c r="A553" s="25" t="s">
        <v>1338</v>
      </c>
      <c r="B553" s="11" t="n">
        <v>50</v>
      </c>
      <c r="C553" s="22" t="n">
        <v>42738</v>
      </c>
      <c r="D553" s="11" t="n">
        <v>0</v>
      </c>
      <c r="E553" s="11" t="n">
        <f aca="false">(B553*D553)</f>
        <v>0</v>
      </c>
      <c r="F553" s="22"/>
      <c r="G553" s="11"/>
      <c r="H553" s="23" t="n">
        <f aca="false">SUM(B553*G553)</f>
        <v>0</v>
      </c>
      <c r="I553" s="24" t="n">
        <f aca="false">SUM(H553-E553)</f>
        <v>0</v>
      </c>
      <c r="J553" s="11" t="str">
        <f aca="false">IF(SUM(+F553-C553)&lt;365,"ST","LT")</f>
        <v>ST</v>
      </c>
      <c r="K553" s="25"/>
      <c r="L553" s="25" t="s">
        <v>110</v>
      </c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customFormat="false" ht="15.75" hidden="false" customHeight="true" outlineLevel="0" collapsed="false">
      <c r="A554" s="25" t="s">
        <v>1338</v>
      </c>
      <c r="B554" s="11" t="n">
        <v>50</v>
      </c>
      <c r="C554" s="22" t="n">
        <v>42879</v>
      </c>
      <c r="D554" s="11" t="n">
        <v>161.6</v>
      </c>
      <c r="E554" s="11" t="n">
        <f aca="false">(B554*D554)</f>
        <v>8080</v>
      </c>
      <c r="F554" s="22"/>
      <c r="G554" s="11"/>
      <c r="H554" s="23" t="n">
        <f aca="false">SUM(B554*G554)</f>
        <v>0</v>
      </c>
      <c r="I554" s="24" t="n">
        <f aca="false">SUM(H554-E554)</f>
        <v>-8080</v>
      </c>
      <c r="J554" s="11" t="str">
        <f aca="false">IF(SUM(+F554-C554)&lt;365,"ST","LT")</f>
        <v>ST</v>
      </c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customFormat="false" ht="15.75" hidden="false" customHeight="true" outlineLevel="0" collapsed="false">
      <c r="A555" s="25" t="s">
        <v>172</v>
      </c>
      <c r="B555" s="11" t="n">
        <v>10</v>
      </c>
      <c r="C555" s="22" t="n">
        <v>42937</v>
      </c>
      <c r="D555" s="11" t="n">
        <v>629.11</v>
      </c>
      <c r="E555" s="11" t="n">
        <f aca="false">(B555*D555)</f>
        <v>6291.1</v>
      </c>
      <c r="F555" s="22"/>
      <c r="G555" s="11"/>
      <c r="H555" s="23" t="n">
        <f aca="false">SUM(B555*G555)</f>
        <v>0</v>
      </c>
      <c r="I555" s="24" t="n">
        <f aca="false">SUM(H555-E555)</f>
        <v>-6291.1</v>
      </c>
      <c r="J555" s="11" t="str">
        <f aca="false">IF(SUM(+F555-C555)&lt;365,"ST","LT")</f>
        <v>ST</v>
      </c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customFormat="false" ht="15.75" hidden="false" customHeight="true" outlineLevel="0" collapsed="false">
      <c r="A556" s="25" t="s">
        <v>1410</v>
      </c>
      <c r="B556" s="11" t="n">
        <v>100</v>
      </c>
      <c r="C556" s="22" t="n">
        <v>40683</v>
      </c>
      <c r="D556" s="11" t="n">
        <v>18</v>
      </c>
      <c r="E556" s="11" t="n">
        <f aca="false">(B556*D556)</f>
        <v>1800</v>
      </c>
      <c r="F556" s="22"/>
      <c r="G556" s="11"/>
      <c r="H556" s="23" t="n">
        <f aca="false">SUM(B556*G556)</f>
        <v>0</v>
      </c>
      <c r="I556" s="24" t="n">
        <f aca="false">SUM(H556-E556)</f>
        <v>-1800</v>
      </c>
      <c r="J556" s="11" t="str">
        <f aca="false">IF(SUM(+F556-C556)&lt;365,"ST","LT")</f>
        <v>ST</v>
      </c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customFormat="false" ht="15.75" hidden="false" customHeight="true" outlineLevel="0" collapsed="false">
      <c r="A557" s="25" t="s">
        <v>1410</v>
      </c>
      <c r="B557" s="11" t="n">
        <v>97</v>
      </c>
      <c r="C557" s="22" t="n">
        <v>42844</v>
      </c>
      <c r="D557" s="11" t="n">
        <v>5.01</v>
      </c>
      <c r="E557" s="11" t="n">
        <f aca="false">(B557*D557)</f>
        <v>485.97</v>
      </c>
      <c r="F557" s="22"/>
      <c r="G557" s="11"/>
      <c r="H557" s="23" t="n">
        <f aca="false">SUM(B557*G557)</f>
        <v>0</v>
      </c>
      <c r="I557" s="24" t="n">
        <f aca="false">SUM(H557-E557)</f>
        <v>-485.97</v>
      </c>
      <c r="J557" s="11" t="str">
        <f aca="false">IF(SUM(+F557-C557)&lt;365,"ST","LT")</f>
        <v>ST</v>
      </c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customFormat="false" ht="15.75" hidden="false" customHeight="true" outlineLevel="0" collapsed="false">
      <c r="A558" s="25" t="s">
        <v>595</v>
      </c>
      <c r="B558" s="11" t="n">
        <v>50</v>
      </c>
      <c r="C558" s="22" t="n">
        <v>42702</v>
      </c>
      <c r="D558" s="11" t="n">
        <v>119.9</v>
      </c>
      <c r="E558" s="11" t="n">
        <f aca="false">(B558*D558)</f>
        <v>5995</v>
      </c>
      <c r="F558" s="22" t="n">
        <v>42920</v>
      </c>
      <c r="G558" s="11" t="n">
        <v>128.4</v>
      </c>
      <c r="H558" s="23" t="n">
        <f aca="false">SUM(B558*G558)</f>
        <v>6420</v>
      </c>
      <c r="I558" s="24" t="n">
        <f aca="false">SUM(H558-E558)</f>
        <v>425</v>
      </c>
      <c r="J558" s="11" t="str">
        <f aca="false">IF(SUM(+F558-C558)&lt;365,"ST","LT")</f>
        <v>ST</v>
      </c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customFormat="false" ht="15.75" hidden="false" customHeight="true" outlineLevel="0" collapsed="false">
      <c r="A559" s="25" t="s">
        <v>184</v>
      </c>
      <c r="B559" s="11" t="n">
        <v>10</v>
      </c>
      <c r="C559" s="22" t="n">
        <v>42601</v>
      </c>
      <c r="D559" s="11" t="n">
        <v>867.21</v>
      </c>
      <c r="E559" s="11" t="n">
        <f aca="false">(B559*D559)</f>
        <v>8672.1</v>
      </c>
      <c r="F559" s="22"/>
      <c r="G559" s="11"/>
      <c r="H559" s="23" t="n">
        <f aca="false">SUM(B559*G559)</f>
        <v>0</v>
      </c>
      <c r="I559" s="24" t="n">
        <f aca="false">SUM(H559-E559)</f>
        <v>-8672.1</v>
      </c>
      <c r="J559" s="11" t="str">
        <f aca="false">IF(SUM(+F559-C559)&lt;365,"ST","LT")</f>
        <v>ST</v>
      </c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customFormat="false" ht="15.75" hidden="false" customHeight="true" outlineLevel="0" collapsed="false">
      <c r="A560" s="25" t="s">
        <v>184</v>
      </c>
      <c r="B560" s="11" t="n">
        <v>10</v>
      </c>
      <c r="C560" s="22" t="n">
        <v>42870</v>
      </c>
      <c r="D560" s="11" t="n">
        <v>723.66</v>
      </c>
      <c r="E560" s="11" t="n">
        <f aca="false">(B560*D560)</f>
        <v>7236.6</v>
      </c>
      <c r="F560" s="22"/>
      <c r="G560" s="11"/>
      <c r="H560" s="23" t="n">
        <f aca="false">SUM(B560*G560)</f>
        <v>0</v>
      </c>
      <c r="I560" s="24" t="n">
        <f aca="false">SUM(H560-E560)</f>
        <v>-7236.6</v>
      </c>
      <c r="J560" s="11" t="str">
        <f aca="false">IF(SUM(+F560-C560)&lt;365,"ST","LT")</f>
        <v>ST</v>
      </c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customFormat="false" ht="15.75" hidden="false" customHeight="true" outlineLevel="0" collapsed="false">
      <c r="A561" s="25" t="s">
        <v>1459</v>
      </c>
      <c r="B561" s="11" t="n">
        <v>100</v>
      </c>
      <c r="C561" s="22" t="n">
        <v>42907</v>
      </c>
      <c r="D561" s="11" t="n">
        <v>21.61</v>
      </c>
      <c r="E561" s="11" t="n">
        <f aca="false">(B561*D561)</f>
        <v>2161</v>
      </c>
      <c r="F561" s="22"/>
      <c r="G561" s="11"/>
      <c r="H561" s="23" t="n">
        <f aca="false">SUM(B561*G561)</f>
        <v>0</v>
      </c>
      <c r="I561" s="24" t="n">
        <f aca="false">SUM(H561-E561)</f>
        <v>-2161</v>
      </c>
      <c r="J561" s="11" t="str">
        <f aca="false">IF(SUM(+F561-C561)&lt;365,"ST","LT")</f>
        <v>ST</v>
      </c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customFormat="false" ht="15.75" hidden="false" customHeight="true" outlineLevel="0" collapsed="false">
      <c r="A562" s="25" t="s">
        <v>992</v>
      </c>
      <c r="B562" s="11" t="n">
        <v>1</v>
      </c>
      <c r="C562" s="22" t="n">
        <v>41263</v>
      </c>
      <c r="D562" s="11" t="n">
        <v>2915.59</v>
      </c>
      <c r="E562" s="11" t="n">
        <f aca="false">(B562*D562)</f>
        <v>2915.59</v>
      </c>
      <c r="F562" s="22" t="n">
        <v>43166</v>
      </c>
      <c r="G562" s="11" t="n">
        <v>2722.4</v>
      </c>
      <c r="H562" s="23" t="n">
        <f aca="false">SUM(B562*G562)</f>
        <v>2722.4</v>
      </c>
      <c r="I562" s="24" t="n">
        <f aca="false">SUM(H562-E562)</f>
        <v>-193.19</v>
      </c>
      <c r="J562" s="11" t="str">
        <f aca="false">IF(SUM(+F562-C562)&lt;365,"ST","LT")</f>
        <v>LT</v>
      </c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customFormat="false" ht="15.75" hidden="false" customHeight="true" outlineLevel="0" collapsed="false">
      <c r="A563" s="25" t="s">
        <v>992</v>
      </c>
      <c r="B563" s="11" t="n">
        <v>1</v>
      </c>
      <c r="C563" s="22" t="n">
        <v>41305</v>
      </c>
      <c r="D563" s="11" t="n">
        <v>2895.85</v>
      </c>
      <c r="E563" s="11" t="n">
        <f aca="false">(B563*D563)</f>
        <v>2895.85</v>
      </c>
      <c r="F563" s="22" t="n">
        <v>43166</v>
      </c>
      <c r="G563" s="11" t="n">
        <v>2722.4</v>
      </c>
      <c r="H563" s="23" t="n">
        <f aca="false">SUM(B563*G563)</f>
        <v>2722.4</v>
      </c>
      <c r="I563" s="24" t="n">
        <f aca="false">SUM(H563-E563)</f>
        <v>-173.45</v>
      </c>
      <c r="J563" s="11" t="str">
        <f aca="false">IF(SUM(+F563-C563)&lt;365,"ST","LT")</f>
        <v>LT</v>
      </c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customFormat="false" ht="15.75" hidden="false" customHeight="true" outlineLevel="0" collapsed="false">
      <c r="A564" s="25" t="s">
        <v>992</v>
      </c>
      <c r="B564" s="11" t="n">
        <v>1</v>
      </c>
      <c r="C564" s="22" t="n">
        <v>41326</v>
      </c>
      <c r="D564" s="11" t="n">
        <v>2781.84</v>
      </c>
      <c r="E564" s="11" t="n">
        <f aca="false">(B564*D564)</f>
        <v>2781.84</v>
      </c>
      <c r="F564" s="22"/>
      <c r="G564" s="11"/>
      <c r="H564" s="23" t="n">
        <f aca="false">SUM(B564*G564)</f>
        <v>0</v>
      </c>
      <c r="I564" s="24" t="n">
        <f aca="false">SUM(H564-E564)</f>
        <v>-2781.84</v>
      </c>
      <c r="J564" s="11" t="str">
        <f aca="false">IF(SUM(+F564-C564)&lt;365,"ST","LT")</f>
        <v>ST</v>
      </c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customFormat="false" ht="15.75" hidden="false" customHeight="true" outlineLevel="0" collapsed="false">
      <c r="A565" s="25" t="s">
        <v>992</v>
      </c>
      <c r="B565" s="11" t="n">
        <v>1</v>
      </c>
      <c r="C565" s="22" t="n">
        <v>41368</v>
      </c>
      <c r="D565" s="11" t="n">
        <v>2757.11</v>
      </c>
      <c r="E565" s="11" t="n">
        <f aca="false">(B565*D565)</f>
        <v>2757.11</v>
      </c>
      <c r="F565" s="22"/>
      <c r="G565" s="11"/>
      <c r="H565" s="23" t="n">
        <f aca="false">SUM(B565*G565)</f>
        <v>0</v>
      </c>
      <c r="I565" s="24" t="n">
        <f aca="false">SUM(H565-E565)</f>
        <v>-2757.11</v>
      </c>
      <c r="J565" s="11" t="str">
        <f aca="false">IF(SUM(+F565-C565)&lt;365,"ST","LT")</f>
        <v>ST</v>
      </c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customFormat="false" ht="15.75" hidden="false" customHeight="true" outlineLevel="0" collapsed="false">
      <c r="A566" s="25" t="s">
        <v>992</v>
      </c>
      <c r="B566" s="11" t="n">
        <v>1</v>
      </c>
      <c r="C566" s="22" t="n">
        <v>41380</v>
      </c>
      <c r="D566" s="11" t="n">
        <v>2418.03</v>
      </c>
      <c r="E566" s="11" t="n">
        <f aca="false">(B566*D566)</f>
        <v>2418.03</v>
      </c>
      <c r="F566" s="22"/>
      <c r="G566" s="11"/>
      <c r="H566" s="23" t="n">
        <f aca="false">SUM(B566*G566)</f>
        <v>0</v>
      </c>
      <c r="I566" s="24" t="n">
        <f aca="false">SUM(H566-E566)</f>
        <v>-2418.03</v>
      </c>
      <c r="J566" s="11" t="str">
        <f aca="false">IF(SUM(+F566-C566)&lt;365,"ST","LT")</f>
        <v>ST</v>
      </c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customFormat="false" ht="15.75" hidden="false" customHeight="true" outlineLevel="0" collapsed="false">
      <c r="A567" s="25" t="s">
        <v>992</v>
      </c>
      <c r="B567" s="11" t="n">
        <v>1</v>
      </c>
      <c r="C567" s="22" t="n">
        <v>41453</v>
      </c>
      <c r="D567" s="11" t="n">
        <v>2391.9</v>
      </c>
      <c r="E567" s="11" t="n">
        <f aca="false">(B567*D567)</f>
        <v>2391.9</v>
      </c>
      <c r="F567" s="22"/>
      <c r="G567" s="11"/>
      <c r="H567" s="23" t="n">
        <f aca="false">SUM(B567*G567)</f>
        <v>0</v>
      </c>
      <c r="I567" s="24" t="n">
        <f aca="false">SUM(H567-E567)</f>
        <v>-2391.9</v>
      </c>
      <c r="J567" s="11" t="str">
        <f aca="false">IF(SUM(+F567-C567)&lt;365,"ST","LT")</f>
        <v>ST</v>
      </c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customFormat="false" ht="15.75" hidden="false" customHeight="true" outlineLevel="0" collapsed="false">
      <c r="A568" s="25" t="s">
        <v>992</v>
      </c>
      <c r="B568" s="11" t="n">
        <v>1</v>
      </c>
      <c r="C568" s="22" t="n">
        <v>41579</v>
      </c>
      <c r="D568" s="11" t="n">
        <v>2904.44</v>
      </c>
      <c r="E568" s="11" t="n">
        <f aca="false">(B568*D568)</f>
        <v>2904.44</v>
      </c>
      <c r="F568" s="22"/>
      <c r="G568" s="11"/>
      <c r="H568" s="23" t="n">
        <f aca="false">SUM(B568*G568)</f>
        <v>0</v>
      </c>
      <c r="I568" s="24" t="n">
        <f aca="false">SUM(H568-E568)</f>
        <v>-2904.44</v>
      </c>
      <c r="J568" s="11" t="str">
        <f aca="false">IF(SUM(+F568-C568)&lt;365,"ST","LT")</f>
        <v>ST</v>
      </c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customFormat="false" ht="15.75" hidden="false" customHeight="true" outlineLevel="0" collapsed="false">
      <c r="A569" s="25" t="s">
        <v>992</v>
      </c>
      <c r="B569" s="11" t="n">
        <v>1</v>
      </c>
      <c r="C569" s="22" t="n">
        <v>41761</v>
      </c>
      <c r="D569" s="11" t="n">
        <v>2780.5</v>
      </c>
      <c r="E569" s="11" t="n">
        <f aca="false">(B569*D569)</f>
        <v>2780.5</v>
      </c>
      <c r="F569" s="22"/>
      <c r="G569" s="11"/>
      <c r="H569" s="23" t="n">
        <f aca="false">SUM(B569*G569)</f>
        <v>0</v>
      </c>
      <c r="I569" s="24" t="n">
        <f aca="false">SUM(H569-E569)</f>
        <v>-2780.5</v>
      </c>
      <c r="J569" s="11" t="str">
        <f aca="false">IF(SUM(+F569-C569)&lt;365,"ST","LT")</f>
        <v>ST</v>
      </c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customFormat="false" ht="15.75" hidden="false" customHeight="true" outlineLevel="0" collapsed="false">
      <c r="A570" s="25" t="s">
        <v>992</v>
      </c>
      <c r="B570" s="11" t="n">
        <v>2</v>
      </c>
      <c r="C570" s="22" t="n">
        <v>41928</v>
      </c>
      <c r="D570" s="11" t="n">
        <v>2539.33</v>
      </c>
      <c r="E570" s="11" t="n">
        <f aca="false">(B570*D570)</f>
        <v>5078.66</v>
      </c>
      <c r="F570" s="22"/>
      <c r="G570" s="11"/>
      <c r="H570" s="23" t="n">
        <f aca="false">SUM(B570*G570)</f>
        <v>0</v>
      </c>
      <c r="I570" s="24" t="n">
        <f aca="false">SUM(H570-E570)</f>
        <v>-5078.66</v>
      </c>
      <c r="J570" s="11" t="str">
        <f aca="false">IF(SUM(+F570-C570)&lt;365,"ST","LT")</f>
        <v>ST</v>
      </c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customFormat="false" ht="15.75" hidden="false" customHeight="true" outlineLevel="0" collapsed="false">
      <c r="A571" s="25" t="s">
        <v>992</v>
      </c>
      <c r="B571" s="11" t="n">
        <v>1</v>
      </c>
      <c r="C571" s="22" t="n">
        <v>42499</v>
      </c>
      <c r="D571" s="11" t="n">
        <v>2735.79</v>
      </c>
      <c r="E571" s="11" t="n">
        <f aca="false">(B571*D571)</f>
        <v>2735.79</v>
      </c>
      <c r="F571" s="22"/>
      <c r="G571" s="11"/>
      <c r="H571" s="23" t="n">
        <f aca="false">SUM(B571*G571)</f>
        <v>0</v>
      </c>
      <c r="I571" s="24" t="n">
        <f aca="false">SUM(H571-E571)</f>
        <v>-2735.79</v>
      </c>
      <c r="J571" s="11" t="str">
        <f aca="false">IF(SUM(+F571-C571)&lt;365,"ST","LT")</f>
        <v>ST</v>
      </c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customFormat="false" ht="15.75" hidden="false" customHeight="true" outlineLevel="0" collapsed="false">
      <c r="A572" s="25" t="s">
        <v>992</v>
      </c>
      <c r="B572" s="11" t="n">
        <v>2</v>
      </c>
      <c r="C572" s="22" t="n">
        <v>42671</v>
      </c>
      <c r="D572" s="11" t="n">
        <v>2757.62</v>
      </c>
      <c r="E572" s="11" t="n">
        <f aca="false">(B572*D572)</f>
        <v>5515.24</v>
      </c>
      <c r="F572" s="22"/>
      <c r="G572" s="11"/>
      <c r="H572" s="23" t="n">
        <f aca="false">SUM(B572*G572)</f>
        <v>0</v>
      </c>
      <c r="I572" s="24" t="n">
        <f aca="false">SUM(H572-E572)</f>
        <v>-5515.24</v>
      </c>
      <c r="J572" s="11" t="str">
        <f aca="false">IF(SUM(+F572-C572)&lt;365,"ST","LT")</f>
        <v>ST</v>
      </c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customFormat="false" ht="15.75" hidden="false" customHeight="true" outlineLevel="0" collapsed="false">
      <c r="A573" s="25" t="s">
        <v>992</v>
      </c>
      <c r="B573" s="11" t="n">
        <v>2</v>
      </c>
      <c r="C573" s="22" t="n">
        <v>42852</v>
      </c>
      <c r="D573" s="11" t="n">
        <v>2657.16</v>
      </c>
      <c r="E573" s="11" t="n">
        <f aca="false">(B573*D573)</f>
        <v>5314.32</v>
      </c>
      <c r="F573" s="22"/>
      <c r="G573" s="11"/>
      <c r="H573" s="23" t="n">
        <f aca="false">SUM(B573*G573)</f>
        <v>0</v>
      </c>
      <c r="I573" s="24" t="n">
        <f aca="false">SUM(H573-E573)</f>
        <v>-5314.32</v>
      </c>
      <c r="J573" s="11" t="str">
        <f aca="false">IF(SUM(+F573-C573)&lt;365,"ST","LT")</f>
        <v>ST</v>
      </c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customFormat="false" ht="15.75" hidden="false" customHeight="true" outlineLevel="0" collapsed="false">
      <c r="A574" s="25" t="s">
        <v>992</v>
      </c>
      <c r="B574" s="11" t="n">
        <v>2</v>
      </c>
      <c r="C574" s="22" t="n">
        <v>43007</v>
      </c>
      <c r="D574" s="11" t="n">
        <v>2692.61</v>
      </c>
      <c r="E574" s="11" t="n">
        <f aca="false">(B574*D574)</f>
        <v>5385.22</v>
      </c>
      <c r="F574" s="22"/>
      <c r="G574" s="11"/>
      <c r="H574" s="23" t="n">
        <f aca="false">SUM(B574*G574)</f>
        <v>0</v>
      </c>
      <c r="I574" s="24" t="n">
        <f aca="false">SUM(H574-E574)</f>
        <v>-5385.22</v>
      </c>
      <c r="J574" s="11" t="str">
        <f aca="false">IF(SUM(+F574-C574)&lt;365,"ST","LT")</f>
        <v>ST</v>
      </c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customFormat="false" ht="15.75" hidden="false" customHeight="true" outlineLevel="0" collapsed="false">
      <c r="A575" s="25" t="s">
        <v>992</v>
      </c>
      <c r="B575" s="11" t="n">
        <v>2</v>
      </c>
      <c r="C575" s="22" t="n">
        <v>43208</v>
      </c>
      <c r="D575" s="11" t="n">
        <v>2833.05</v>
      </c>
      <c r="E575" s="11" t="n">
        <f aca="false">(B575*D575)</f>
        <v>5666.1</v>
      </c>
      <c r="F575" s="22"/>
      <c r="G575" s="11"/>
      <c r="H575" s="23" t="n">
        <f aca="false">SUM(B575*G575)</f>
        <v>0</v>
      </c>
      <c r="I575" s="24" t="n">
        <f aca="false">SUM(H575-E575)</f>
        <v>-5666.1</v>
      </c>
      <c r="J575" s="11" t="str">
        <f aca="false">IF(SUM(+F575-C575)&lt;365,"ST","LT")</f>
        <v>ST</v>
      </c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customFormat="false" ht="15.75" hidden="false" customHeight="true" outlineLevel="0" collapsed="false">
      <c r="A576" s="25" t="s">
        <v>1343</v>
      </c>
      <c r="B576" s="11" t="n">
        <v>50</v>
      </c>
      <c r="C576" s="22" t="n">
        <v>42867</v>
      </c>
      <c r="D576" s="11" t="n">
        <v>167.46</v>
      </c>
      <c r="E576" s="11" t="n">
        <f aca="false">(B576*D576)</f>
        <v>8373</v>
      </c>
      <c r="F576" s="22"/>
      <c r="G576" s="11"/>
      <c r="H576" s="23" t="n">
        <f aca="false">SUM(B576*G576)</f>
        <v>0</v>
      </c>
      <c r="I576" s="24" t="n">
        <f aca="false">SUM(H576-E576)</f>
        <v>-8373</v>
      </c>
      <c r="J576" s="11" t="str">
        <f aca="false">IF(SUM(+F576-C576)&lt;365,"ST","LT")</f>
        <v>ST</v>
      </c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customFormat="false" ht="15.75" hidden="false" customHeight="true" outlineLevel="0" collapsed="false">
      <c r="A577" s="25" t="s">
        <v>1343</v>
      </c>
      <c r="B577" s="11" t="n">
        <v>50</v>
      </c>
      <c r="C577" s="22" t="n">
        <v>42982</v>
      </c>
      <c r="D577" s="11" t="n">
        <v>131.2</v>
      </c>
      <c r="E577" s="11" t="n">
        <f aca="false">(B577*D577)</f>
        <v>6560</v>
      </c>
      <c r="F577" s="22"/>
      <c r="G577" s="11"/>
      <c r="H577" s="23" t="n">
        <f aca="false">SUM(B577*G577)</f>
        <v>0</v>
      </c>
      <c r="I577" s="24" t="n">
        <f aca="false">SUM(H577-E577)</f>
        <v>-6560</v>
      </c>
      <c r="J577" s="11" t="str">
        <f aca="false">IF(SUM(+F577-C577)&lt;365,"ST","LT")</f>
        <v>ST</v>
      </c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customFormat="false" ht="15.75" hidden="false" customHeight="true" outlineLevel="0" collapsed="false">
      <c r="A578" s="25" t="s">
        <v>597</v>
      </c>
      <c r="B578" s="11" t="n">
        <v>50</v>
      </c>
      <c r="C578" s="22" t="n">
        <v>42417</v>
      </c>
      <c r="D578" s="11" t="n">
        <v>107.43</v>
      </c>
      <c r="E578" s="11" t="n">
        <f aca="false">(B578*D578)</f>
        <v>5371.5</v>
      </c>
      <c r="F578" s="22" t="n">
        <v>42472</v>
      </c>
      <c r="G578" s="11" t="n">
        <v>126.58</v>
      </c>
      <c r="H578" s="23" t="n">
        <f aca="false">SUM(B578*G578)</f>
        <v>6329</v>
      </c>
      <c r="I578" s="24" t="n">
        <f aca="false">SUM(H578-E578)</f>
        <v>957.5</v>
      </c>
      <c r="J578" s="11" t="str">
        <f aca="false">IF(SUM(+F578-C578)&lt;365,"ST","LT")</f>
        <v>ST</v>
      </c>
      <c r="K578" s="25"/>
      <c r="L578" s="25"/>
      <c r="M578" s="25"/>
      <c r="N578" s="25"/>
      <c r="O578" s="33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customFormat="false" ht="15.75" hidden="false" customHeight="true" outlineLevel="0" collapsed="false">
      <c r="A579" s="25" t="s">
        <v>597</v>
      </c>
      <c r="B579" s="11" t="n">
        <v>50</v>
      </c>
      <c r="C579" s="22" t="n">
        <v>43129</v>
      </c>
      <c r="D579" s="11" t="n">
        <v>136.35</v>
      </c>
      <c r="E579" s="11" t="n">
        <f aca="false">(B579*D579)</f>
        <v>6817.5</v>
      </c>
      <c r="F579" s="22"/>
      <c r="G579" s="11"/>
      <c r="H579" s="23" t="n">
        <f aca="false">SUM(B579*G579)</f>
        <v>0</v>
      </c>
      <c r="I579" s="24" t="n">
        <f aca="false">SUM(H579-E579)</f>
        <v>-6817.5</v>
      </c>
      <c r="J579" s="11" t="str">
        <f aca="false">IF(SUM(+F579-C579)&lt;365,"ST","LT")</f>
        <v>ST</v>
      </c>
      <c r="K579" s="25"/>
      <c r="L579" s="25"/>
      <c r="M579" s="25"/>
      <c r="N579" s="25"/>
      <c r="O579" s="33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customFormat="false" ht="15.75" hidden="false" customHeight="true" outlineLevel="0" collapsed="false">
      <c r="A580" s="25" t="s">
        <v>597</v>
      </c>
      <c r="B580" s="11" t="n">
        <v>50</v>
      </c>
      <c r="C580" s="22" t="n">
        <v>43130</v>
      </c>
      <c r="D580" s="11" t="n">
        <v>134.33</v>
      </c>
      <c r="E580" s="11" t="n">
        <f aca="false">(B580*D580)</f>
        <v>6716.5</v>
      </c>
      <c r="F580" s="22"/>
      <c r="G580" s="11"/>
      <c r="H580" s="23" t="n">
        <f aca="false">SUM(B580*G580)</f>
        <v>0</v>
      </c>
      <c r="I580" s="24" t="n">
        <f aca="false">SUM(H580-E580)</f>
        <v>-6716.5</v>
      </c>
      <c r="J580" s="11" t="str">
        <f aca="false">IF(SUM(+F580-C580)&lt;365,"ST","LT")</f>
        <v>ST</v>
      </c>
      <c r="K580" s="25"/>
      <c r="L580" s="25"/>
      <c r="M580" s="25"/>
      <c r="N580" s="25"/>
      <c r="O580" s="33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customFormat="false" ht="15.75" hidden="false" customHeight="true" outlineLevel="0" collapsed="false">
      <c r="A581" s="25" t="s">
        <v>599</v>
      </c>
      <c r="B581" s="11" t="n">
        <v>50</v>
      </c>
      <c r="C581" s="22" t="n">
        <v>42970</v>
      </c>
      <c r="D581" s="11" t="n">
        <v>108.42</v>
      </c>
      <c r="E581" s="11" t="n">
        <f aca="false">(B581*D581)</f>
        <v>5421</v>
      </c>
      <c r="F581" s="22" t="n">
        <v>43013</v>
      </c>
      <c r="G581" s="11" t="n">
        <v>147.71</v>
      </c>
      <c r="H581" s="23" t="n">
        <f aca="false">SUM(B581*G581)</f>
        <v>7385.5</v>
      </c>
      <c r="I581" s="24" t="n">
        <f aca="false">SUM(H581-E581)</f>
        <v>1964.5</v>
      </c>
      <c r="J581" s="11" t="str">
        <f aca="false">IF(SUM(+F581-C581)&lt;365,"ST","LT")</f>
        <v>ST</v>
      </c>
      <c r="K581" s="25"/>
      <c r="L581" s="25"/>
      <c r="M581" s="25"/>
      <c r="N581" s="25"/>
      <c r="O581" s="33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customFormat="false" ht="15.75" hidden="false" customHeight="true" outlineLevel="0" collapsed="false">
      <c r="A582" s="25" t="s">
        <v>200</v>
      </c>
      <c r="B582" s="11" t="n">
        <v>100</v>
      </c>
      <c r="C582" s="22" t="n">
        <v>43109</v>
      </c>
      <c r="D582" s="11" t="n">
        <v>148.87</v>
      </c>
      <c r="E582" s="11" t="n">
        <f aca="false">(B582*D582)</f>
        <v>14887</v>
      </c>
      <c r="F582" s="22"/>
      <c r="G582" s="11"/>
      <c r="H582" s="23" t="n">
        <f aca="false">SUM(B582*G582)</f>
        <v>0</v>
      </c>
      <c r="I582" s="24" t="n">
        <f aca="false">SUM(H582-E582)</f>
        <v>-14887</v>
      </c>
      <c r="J582" s="11" t="str">
        <f aca="false">IF(SUM(+F582-C582)&lt;365,"ST","LT")</f>
        <v>ST</v>
      </c>
      <c r="K582" s="25"/>
      <c r="L582" s="25"/>
      <c r="M582" s="25"/>
      <c r="N582" s="25"/>
      <c r="O582" s="33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customFormat="false" ht="15.75" hidden="false" customHeight="true" outlineLevel="0" collapsed="false">
      <c r="A583" s="25" t="s">
        <v>998</v>
      </c>
      <c r="B583" s="11" t="n">
        <v>50</v>
      </c>
      <c r="C583" s="22" t="n">
        <v>42111</v>
      </c>
      <c r="D583" s="11" t="n">
        <v>83.45</v>
      </c>
      <c r="E583" s="11" t="n">
        <f aca="false">(B583*D583)</f>
        <v>4172.5</v>
      </c>
      <c r="F583" s="22" t="n">
        <v>42849</v>
      </c>
      <c r="G583" s="11" t="n">
        <v>120.48</v>
      </c>
      <c r="H583" s="23" t="n">
        <f aca="false">SUM(B583*G583)</f>
        <v>6024</v>
      </c>
      <c r="I583" s="24" t="n">
        <f aca="false">SUM(H583-E583)</f>
        <v>1851.5</v>
      </c>
      <c r="J583" s="11" t="str">
        <f aca="false">IF(SUM(+F583-C583)&lt;365,"ST","LT")</f>
        <v>LT</v>
      </c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customFormat="false" ht="15.75" hidden="false" customHeight="true" outlineLevel="0" collapsed="false">
      <c r="A584" s="25" t="s">
        <v>998</v>
      </c>
      <c r="B584" s="11" t="n">
        <v>50</v>
      </c>
      <c r="C584" s="22" t="n">
        <v>42660</v>
      </c>
      <c r="D584" s="11" t="n">
        <v>90.35</v>
      </c>
      <c r="E584" s="11" t="n">
        <f aca="false">(B584*D584)</f>
        <v>4517.5</v>
      </c>
      <c r="F584" s="22" t="n">
        <v>42849</v>
      </c>
      <c r="G584" s="11" t="n">
        <v>120.48</v>
      </c>
      <c r="H584" s="23" t="n">
        <f aca="false">SUM(B584*G584)</f>
        <v>6024</v>
      </c>
      <c r="I584" s="24" t="n">
        <f aca="false">SUM(H584-E584)</f>
        <v>1506.5</v>
      </c>
      <c r="J584" s="11" t="str">
        <f aca="false">IF(SUM(+F584-C584)&lt;365,"ST","LT")</f>
        <v>ST</v>
      </c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customFormat="false" ht="15.75" hidden="false" customHeight="true" outlineLevel="0" collapsed="false">
      <c r="A585" s="25" t="s">
        <v>213</v>
      </c>
      <c r="B585" s="11" t="n">
        <v>100</v>
      </c>
      <c r="C585" s="22" t="n">
        <v>43021</v>
      </c>
      <c r="D585" s="11" t="n">
        <v>57.27</v>
      </c>
      <c r="E585" s="11" t="n">
        <f aca="false">(B585*D585)</f>
        <v>5727</v>
      </c>
      <c r="F585" s="22"/>
      <c r="G585" s="11"/>
      <c r="H585" s="23" t="n">
        <f aca="false">SUM(B585*G585)</f>
        <v>0</v>
      </c>
      <c r="I585" s="24" t="n">
        <f aca="false">SUM(H585-E585)</f>
        <v>-5727</v>
      </c>
      <c r="J585" s="11" t="str">
        <f aca="false">IF(SUM(+F585-C585)&lt;365,"ST","LT")</f>
        <v>ST</v>
      </c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customFormat="false" ht="15.75" hidden="false" customHeight="true" outlineLevel="0" collapsed="false">
      <c r="A586" s="25" t="s">
        <v>230</v>
      </c>
      <c r="B586" s="11" t="n">
        <v>100</v>
      </c>
      <c r="C586" s="22" t="n">
        <v>43013</v>
      </c>
      <c r="D586" s="11" t="n">
        <v>62.22</v>
      </c>
      <c r="E586" s="11" t="n">
        <f aca="false">(B586*D586)</f>
        <v>6222</v>
      </c>
      <c r="F586" s="22" t="n">
        <v>43060</v>
      </c>
      <c r="G586" s="11" t="n">
        <v>97.52</v>
      </c>
      <c r="H586" s="23" t="n">
        <f aca="false">SUM(B586*G586)</f>
        <v>9752</v>
      </c>
      <c r="I586" s="24" t="n">
        <f aca="false">SUM(H586-E586)</f>
        <v>3530</v>
      </c>
      <c r="J586" s="11" t="str">
        <f aca="false">IF(SUM(+F586-C586)&lt;365,"ST","LT")</f>
        <v>ST</v>
      </c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customFormat="false" ht="15.75" hidden="false" customHeight="true" outlineLevel="0" collapsed="false">
      <c r="A587" s="25" t="s">
        <v>214</v>
      </c>
      <c r="B587" s="11" t="n">
        <v>100</v>
      </c>
      <c r="C587" s="22" t="n">
        <v>43014</v>
      </c>
      <c r="D587" s="11" t="n">
        <v>33.58</v>
      </c>
      <c r="E587" s="11" t="n">
        <f aca="false">(B587*D587)</f>
        <v>3358</v>
      </c>
      <c r="F587" s="22" t="n">
        <v>43101</v>
      </c>
      <c r="G587" s="11" t="n">
        <v>42.47</v>
      </c>
      <c r="H587" s="23" t="n">
        <f aca="false">SUM(B587*G587)</f>
        <v>4247</v>
      </c>
      <c r="I587" s="24" t="n">
        <f aca="false">SUM(H587-E587)</f>
        <v>889</v>
      </c>
      <c r="J587" s="11" t="str">
        <f aca="false">IF(SUM(+F587-C587)&lt;365,"ST","LT")</f>
        <v>ST</v>
      </c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customFormat="false" ht="15.75" hidden="false" customHeight="true" outlineLevel="0" collapsed="false">
      <c r="A588" s="25" t="s">
        <v>244</v>
      </c>
      <c r="B588" s="11" t="n">
        <v>25</v>
      </c>
      <c r="C588" s="22" t="n">
        <v>42649</v>
      </c>
      <c r="D588" s="11" t="n">
        <v>252.36</v>
      </c>
      <c r="E588" s="11" t="n">
        <f aca="false">(B588*D588)</f>
        <v>6309</v>
      </c>
      <c r="F588" s="22" t="n">
        <v>43123</v>
      </c>
      <c r="G588" s="11" t="n">
        <v>359.27</v>
      </c>
      <c r="H588" s="23" t="n">
        <f aca="false">SUM(B588*G588)</f>
        <v>8981.75</v>
      </c>
      <c r="I588" s="24" t="n">
        <f aca="false">SUM(H588-E588)</f>
        <v>2672.75</v>
      </c>
      <c r="J588" s="11" t="str">
        <f aca="false">IF(SUM(+F588-C588)&lt;365,"ST","LT")</f>
        <v>LT</v>
      </c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customFormat="false" ht="15.75" hidden="false" customHeight="true" outlineLevel="0" collapsed="false">
      <c r="A589" s="25" t="s">
        <v>244</v>
      </c>
      <c r="B589" s="11" t="n">
        <v>5</v>
      </c>
      <c r="C589" s="22" t="n">
        <v>43031</v>
      </c>
      <c r="D589" s="11" t="n">
        <v>266.03</v>
      </c>
      <c r="E589" s="11" t="n">
        <f aca="false">(B589*D589)</f>
        <v>1330.15</v>
      </c>
      <c r="F589" s="22" t="n">
        <v>43123</v>
      </c>
      <c r="G589" s="11" t="n">
        <v>359.27</v>
      </c>
      <c r="H589" s="23" t="n">
        <f aca="false">SUM(B589*G589)</f>
        <v>1796.35</v>
      </c>
      <c r="I589" s="24" t="n">
        <f aca="false">SUM(H589-E589)</f>
        <v>466.2</v>
      </c>
      <c r="J589" s="11" t="str">
        <f aca="false">IF(SUM(+F589-C589)&lt;365,"ST","LT")</f>
        <v>ST</v>
      </c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customFormat="false" ht="15.75" hidden="false" customHeight="true" outlineLevel="0" collapsed="false">
      <c r="A590" s="25" t="s">
        <v>741</v>
      </c>
      <c r="B590" s="11" t="n">
        <v>200</v>
      </c>
      <c r="C590" s="22" t="n">
        <v>43082</v>
      </c>
      <c r="D590" s="11" t="n">
        <v>37.02</v>
      </c>
      <c r="E590" s="11" t="n">
        <f aca="false">(B590*D590)</f>
        <v>7404</v>
      </c>
      <c r="F590" s="22"/>
      <c r="G590" s="11"/>
      <c r="H590" s="23" t="n">
        <f aca="false">SUM(B590*G590)</f>
        <v>0</v>
      </c>
      <c r="I590" s="24" t="n">
        <f aca="false">SUM(H590-E590)</f>
        <v>-7404</v>
      </c>
      <c r="J590" s="11" t="str">
        <f aca="false">IF(SUM(+F590-C590)&lt;365,"ST","LT")</f>
        <v>ST</v>
      </c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customFormat="false" ht="15.75" hidden="false" customHeight="true" outlineLevel="0" collapsed="false">
      <c r="A591" s="25" t="s">
        <v>1414</v>
      </c>
      <c r="B591" s="11" t="n">
        <v>25</v>
      </c>
      <c r="C591" s="22" t="n">
        <v>40683</v>
      </c>
      <c r="D591" s="11" t="n">
        <v>112.76</v>
      </c>
      <c r="E591" s="11" t="n">
        <f aca="false">(B591*D591)</f>
        <v>2819</v>
      </c>
      <c r="F591" s="22"/>
      <c r="G591" s="11"/>
      <c r="H591" s="23" t="n">
        <f aca="false">SUM(B591*G591)</f>
        <v>0</v>
      </c>
      <c r="I591" s="24" t="n">
        <f aca="false">SUM(H591-E591)</f>
        <v>-2819</v>
      </c>
      <c r="J591" s="11" t="str">
        <f aca="false">IF(SUM(+F591-C591)&lt;365,"ST","LT")</f>
        <v>ST</v>
      </c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customFormat="false" ht="15.75" hidden="false" customHeight="true" outlineLevel="0" collapsed="false">
      <c r="A592" s="25" t="s">
        <v>743</v>
      </c>
      <c r="B592" s="11" t="n">
        <v>50</v>
      </c>
      <c r="C592" s="22" t="n">
        <v>42417</v>
      </c>
      <c r="D592" s="11" t="n">
        <v>51.51</v>
      </c>
      <c r="E592" s="11" t="n">
        <f aca="false">(B592*D592)</f>
        <v>2575.5</v>
      </c>
      <c r="F592" s="22"/>
      <c r="G592" s="11"/>
      <c r="H592" s="23" t="n">
        <f aca="false">SUM(B592*G592)</f>
        <v>0</v>
      </c>
      <c r="I592" s="24" t="n">
        <f aca="false">SUM(H592-E592)</f>
        <v>-2575.5</v>
      </c>
      <c r="J592" s="11" t="str">
        <f aca="false">IF(SUM(+F592-C592)&lt;365,"ST","LT")</f>
        <v>ST</v>
      </c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customFormat="false" ht="15.75" hidden="false" customHeight="true" outlineLevel="0" collapsed="false">
      <c r="A593" s="25" t="s">
        <v>1415</v>
      </c>
      <c r="B593" s="11" t="n">
        <v>50</v>
      </c>
      <c r="C593" s="22" t="n">
        <v>42814</v>
      </c>
      <c r="D593" s="11" t="n">
        <v>107.56</v>
      </c>
      <c r="E593" s="11" t="n">
        <f aca="false">(B593*D593)</f>
        <v>5378</v>
      </c>
      <c r="F593" s="22" t="n">
        <v>42838</v>
      </c>
      <c r="G593" s="11" t="n">
        <v>112.86</v>
      </c>
      <c r="H593" s="23" t="n">
        <f aca="false">SUM(B593*G593)</f>
        <v>5643</v>
      </c>
      <c r="I593" s="24" t="n">
        <f aca="false">SUM(H593-E593)</f>
        <v>265</v>
      </c>
      <c r="J593" s="11" t="str">
        <f aca="false">IF(SUM(+F593-C593)&lt;365,"ST","LT")</f>
        <v>ST</v>
      </c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customFormat="false" ht="15.75" hidden="false" customHeight="true" outlineLevel="0" collapsed="false">
      <c r="A594" s="25" t="s">
        <v>1415</v>
      </c>
      <c r="B594" s="11" t="n">
        <v>50</v>
      </c>
      <c r="C594" s="22" t="n">
        <v>43067</v>
      </c>
      <c r="D594" s="11" t="n">
        <v>80.19</v>
      </c>
      <c r="E594" s="11" t="n">
        <f aca="false">(B594*D594)</f>
        <v>4009.5</v>
      </c>
      <c r="F594" s="22" t="n">
        <v>43103</v>
      </c>
      <c r="G594" s="11" t="n">
        <v>89.5</v>
      </c>
      <c r="H594" s="23" t="n">
        <f aca="false">SUM(B594*G594)</f>
        <v>4475</v>
      </c>
      <c r="I594" s="24" t="n">
        <f aca="false">SUM(H594-E594)</f>
        <v>465.5</v>
      </c>
      <c r="J594" s="11" t="str">
        <f aca="false">IF(SUM(+F594-C594)&lt;365,"ST","LT")</f>
        <v>ST</v>
      </c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customFormat="false" ht="15.75" hidden="false" customHeight="true" outlineLevel="0" collapsed="false">
      <c r="A595" s="25" t="s">
        <v>1415</v>
      </c>
      <c r="B595" s="11" t="n">
        <v>50</v>
      </c>
      <c r="C595" s="22" t="n">
        <v>43130</v>
      </c>
      <c r="D595" s="11" t="n">
        <v>79.39</v>
      </c>
      <c r="E595" s="11" t="n">
        <f aca="false">(B595*D595)</f>
        <v>3969.5</v>
      </c>
      <c r="F595" s="22"/>
      <c r="G595" s="11"/>
      <c r="H595" s="23" t="n">
        <f aca="false">SUM(B595*G595)</f>
        <v>0</v>
      </c>
      <c r="I595" s="24" t="n">
        <f aca="false">SUM(H595-E595)</f>
        <v>-3969.5</v>
      </c>
      <c r="J595" s="11" t="str">
        <f aca="false">IF(SUM(+F595-C595)&lt;365,"ST","LT")</f>
        <v>ST</v>
      </c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customFormat="false" ht="15.75" hidden="false" customHeight="true" outlineLevel="0" collapsed="false">
      <c r="A596" s="25" t="s">
        <v>1416</v>
      </c>
      <c r="B596" s="11" t="n">
        <v>10</v>
      </c>
      <c r="C596" s="22" t="n">
        <v>43131</v>
      </c>
      <c r="D596" s="11" t="n">
        <v>422.68</v>
      </c>
      <c r="E596" s="11" t="n">
        <f aca="false">(B596*D596)</f>
        <v>4226.8</v>
      </c>
      <c r="F596" s="22"/>
      <c r="G596" s="11"/>
      <c r="H596" s="23" t="n">
        <f aca="false">SUM(B596*G596)</f>
        <v>0</v>
      </c>
      <c r="I596" s="24" t="n">
        <f aca="false">SUM(H596-E596)</f>
        <v>-4226.8</v>
      </c>
      <c r="J596" s="11" t="str">
        <f aca="false">IF(SUM(+F596-C596)&lt;365,"ST","LT")</f>
        <v>ST</v>
      </c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customFormat="false" ht="15.75" hidden="false" customHeight="true" outlineLevel="0" collapsed="false">
      <c r="A597" s="25" t="s">
        <v>1416</v>
      </c>
      <c r="B597" s="11" t="n">
        <v>30</v>
      </c>
      <c r="C597" s="22" t="n">
        <v>43175</v>
      </c>
      <c r="D597" s="11" t="n">
        <v>186.85</v>
      </c>
      <c r="E597" s="11" t="n">
        <f aca="false">(B597*D597)</f>
        <v>5605.5</v>
      </c>
      <c r="F597" s="22"/>
      <c r="G597" s="11"/>
      <c r="H597" s="23" t="n">
        <f aca="false">SUM(B597*G597)</f>
        <v>0</v>
      </c>
      <c r="I597" s="24" t="n">
        <f aca="false">SUM(H597-E597)</f>
        <v>-5605.5</v>
      </c>
      <c r="J597" s="11" t="str">
        <f aca="false">IF(SUM(+F597-C597)&lt;365,"ST","LT")</f>
        <v>ST</v>
      </c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customFormat="false" ht="15.75" hidden="false" customHeight="true" outlineLevel="0" collapsed="false">
      <c r="A598" s="25" t="s">
        <v>1416</v>
      </c>
      <c r="B598" s="11" t="n">
        <v>10</v>
      </c>
      <c r="C598" s="22" t="n">
        <v>43179</v>
      </c>
      <c r="D598" s="11" t="n">
        <v>0</v>
      </c>
      <c r="E598" s="11" t="n">
        <f aca="false">(B598*D598)</f>
        <v>0</v>
      </c>
      <c r="F598" s="22"/>
      <c r="G598" s="11"/>
      <c r="H598" s="23" t="n">
        <f aca="false">SUM(B598*G598)</f>
        <v>0</v>
      </c>
      <c r="I598" s="24" t="n">
        <f aca="false">SUM(H598-E598)</f>
        <v>0</v>
      </c>
      <c r="J598" s="11" t="str">
        <f aca="false">IF(SUM(+F598-C598)&lt;365,"ST","LT")</f>
        <v>ST</v>
      </c>
      <c r="K598" s="25"/>
      <c r="L598" s="25" t="s">
        <v>110</v>
      </c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customFormat="false" ht="15.75" hidden="false" customHeight="true" outlineLevel="0" collapsed="false">
      <c r="A599" s="25" t="s">
        <v>266</v>
      </c>
      <c r="B599" s="11" t="n">
        <v>100</v>
      </c>
      <c r="C599" s="22" t="n">
        <v>40500</v>
      </c>
      <c r="D599" s="11" t="n">
        <v>24.92</v>
      </c>
      <c r="E599" s="11" t="n">
        <f aca="false">(B599*D599)</f>
        <v>2492</v>
      </c>
      <c r="F599" s="22"/>
      <c r="G599" s="11"/>
      <c r="H599" s="23" t="n">
        <f aca="false">SUM(B599*G599)</f>
        <v>0</v>
      </c>
      <c r="I599" s="24" t="n">
        <f aca="false">SUM(H599-E599)</f>
        <v>-2492</v>
      </c>
      <c r="J599" s="11" t="str">
        <f aca="false">IF(SUM(+F599-C599)&lt;365,"ST","LT")</f>
        <v>ST</v>
      </c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customFormat="false" ht="15.75" hidden="false" customHeight="true" outlineLevel="0" collapsed="false">
      <c r="A600" s="25" t="s">
        <v>1250</v>
      </c>
      <c r="B600" s="11" t="n">
        <v>5</v>
      </c>
      <c r="C600" s="22" t="n">
        <v>42566</v>
      </c>
      <c r="D600" s="11" t="n">
        <v>1069.32</v>
      </c>
      <c r="E600" s="11" t="n">
        <f aca="false">(B600*D600)</f>
        <v>5346.6</v>
      </c>
      <c r="F600" s="22" t="n">
        <v>43090</v>
      </c>
      <c r="G600" s="11" t="n">
        <v>1138.5</v>
      </c>
      <c r="H600" s="23" t="n">
        <f aca="false">SUM(B600*G600)</f>
        <v>5692.5</v>
      </c>
      <c r="I600" s="24" t="n">
        <f aca="false">SUM(H600-E600)</f>
        <v>345.900000000001</v>
      </c>
      <c r="J600" s="11" t="str">
        <f aca="false">IF(SUM(+F600-C600)&lt;365,"ST","LT")</f>
        <v>LT</v>
      </c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customFormat="false" ht="15.75" hidden="false" customHeight="true" outlineLevel="0" collapsed="false">
      <c r="A601" s="25" t="s">
        <v>1250</v>
      </c>
      <c r="B601" s="11" t="n">
        <v>5</v>
      </c>
      <c r="C601" s="22" t="n">
        <v>42684</v>
      </c>
      <c r="D601" s="11" t="n">
        <v>957.51</v>
      </c>
      <c r="E601" s="11" t="n">
        <f aca="false">(B601*D601)</f>
        <v>4787.55</v>
      </c>
      <c r="F601" s="22" t="n">
        <v>43123</v>
      </c>
      <c r="G601" s="11" t="n">
        <v>1166.47</v>
      </c>
      <c r="H601" s="23" t="n">
        <f aca="false">SUM(B601*G601)</f>
        <v>5832.35</v>
      </c>
      <c r="I601" s="24" t="n">
        <f aca="false">SUM(H601-E601)</f>
        <v>1044.8</v>
      </c>
      <c r="J601" s="11" t="str">
        <f aca="false">IF(SUM(+F601-C601)&lt;365,"ST","LT")</f>
        <v>LT</v>
      </c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customFormat="false" ht="15.75" hidden="false" customHeight="true" outlineLevel="0" collapsed="false">
      <c r="A602" s="25" t="s">
        <v>1250</v>
      </c>
      <c r="B602" s="11" t="n">
        <v>5</v>
      </c>
      <c r="C602" s="22" t="n">
        <v>43039</v>
      </c>
      <c r="D602" s="11" t="n">
        <v>933.24</v>
      </c>
      <c r="E602" s="11" t="n">
        <f aca="false">(B602*D602)</f>
        <v>4666.2</v>
      </c>
      <c r="F602" s="22" t="n">
        <v>43152</v>
      </c>
      <c r="G602" s="11" t="n">
        <v>1132.07</v>
      </c>
      <c r="H602" s="23" t="n">
        <f aca="false">SUM(B602*G602)</f>
        <v>5660.35</v>
      </c>
      <c r="I602" s="24" t="n">
        <f aca="false">SUM(H602-E602)</f>
        <v>994.15</v>
      </c>
      <c r="J602" s="11" t="str">
        <f aca="false">IF(SUM(+F602-C602)&lt;365,"ST","LT")</f>
        <v>ST</v>
      </c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customFormat="false" ht="15.75" hidden="false" customHeight="true" outlineLevel="0" collapsed="false">
      <c r="A603" s="25" t="s">
        <v>1250</v>
      </c>
      <c r="B603" s="11" t="n">
        <v>5</v>
      </c>
      <c r="C603" s="22" t="n">
        <v>43039</v>
      </c>
      <c r="D603" s="11" t="n">
        <v>933.24</v>
      </c>
      <c r="E603" s="11" t="n">
        <f aca="false">(B603*D603)</f>
        <v>4666.2</v>
      </c>
      <c r="F603" s="22"/>
      <c r="G603" s="11"/>
      <c r="H603" s="23" t="n">
        <f aca="false">SUM(B603*G603)</f>
        <v>0</v>
      </c>
      <c r="I603" s="24" t="n">
        <f aca="false">SUM(H603-E603)</f>
        <v>-4666.2</v>
      </c>
      <c r="J603" s="11" t="str">
        <f aca="false">IF(SUM(+F603-C603)&lt;365,"ST","LT")</f>
        <v>ST</v>
      </c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customFormat="false" ht="15.75" hidden="false" customHeight="true" outlineLevel="0" collapsed="false">
      <c r="A604" s="25" t="s">
        <v>1250</v>
      </c>
      <c r="B604" s="11" t="n">
        <v>5</v>
      </c>
      <c r="C604" s="22" t="n">
        <v>43104</v>
      </c>
      <c r="D604" s="11" t="n">
        <v>1024.4</v>
      </c>
      <c r="E604" s="11" t="n">
        <f aca="false">(B604*D604)</f>
        <v>5122</v>
      </c>
      <c r="F604" s="22"/>
      <c r="G604" s="11"/>
      <c r="H604" s="23" t="n">
        <f aca="false">SUM(B604*G604)</f>
        <v>0</v>
      </c>
      <c r="I604" s="24" t="n">
        <f aca="false">SUM(H604-E604)</f>
        <v>-5122</v>
      </c>
      <c r="J604" s="11" t="str">
        <f aca="false">IF(SUM(+F604-C604)&lt;365,"ST","LT")</f>
        <v>ST</v>
      </c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customFormat="false" ht="15.75" hidden="false" customHeight="true" outlineLevel="0" collapsed="false">
      <c r="A605" s="25" t="s">
        <v>276</v>
      </c>
      <c r="B605" s="11" t="n">
        <v>20</v>
      </c>
      <c r="C605" s="22" t="n">
        <v>42081</v>
      </c>
      <c r="D605" s="11" t="n">
        <v>338.08</v>
      </c>
      <c r="E605" s="11" t="n">
        <f aca="false">(B605*D605)</f>
        <v>6761.6</v>
      </c>
      <c r="F605" s="22" t="n">
        <v>42884</v>
      </c>
      <c r="G605" s="11" t="n">
        <v>313.83</v>
      </c>
      <c r="H605" s="23" t="n">
        <f aca="false">SUM(B605*G605)</f>
        <v>6276.6</v>
      </c>
      <c r="I605" s="24" t="n">
        <f aca="false">SUM(H605-E605)</f>
        <v>-485</v>
      </c>
      <c r="J605" s="11" t="str">
        <f aca="false">IF(SUM(+F605-C605)&lt;365,"ST","LT")</f>
        <v>LT</v>
      </c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customFormat="false" ht="15.75" hidden="false" customHeight="true" outlineLevel="0" collapsed="false">
      <c r="A606" s="25" t="s">
        <v>276</v>
      </c>
      <c r="B606" s="11" t="n">
        <v>5</v>
      </c>
      <c r="C606" s="22" t="n">
        <v>42563</v>
      </c>
      <c r="D606" s="11" t="n">
        <v>0</v>
      </c>
      <c r="E606" s="11" t="n">
        <f aca="false">(B606*D606)</f>
        <v>0</v>
      </c>
      <c r="F606" s="22" t="n">
        <v>42884</v>
      </c>
      <c r="G606" s="11" t="n">
        <v>313.83</v>
      </c>
      <c r="H606" s="23" t="n">
        <f aca="false">SUM(B606*G606)</f>
        <v>1569.15</v>
      </c>
      <c r="I606" s="24" t="n">
        <f aca="false">SUM(H606-E606)</f>
        <v>1569.15</v>
      </c>
      <c r="J606" s="11" t="str">
        <f aca="false">IF(SUM(+F606-C606)&lt;365,"ST","LT")</f>
        <v>ST</v>
      </c>
      <c r="K606" s="25"/>
      <c r="L606" s="25" t="s">
        <v>86</v>
      </c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customFormat="false" ht="15.75" hidden="false" customHeight="true" outlineLevel="0" collapsed="false">
      <c r="A607" s="25" t="s">
        <v>276</v>
      </c>
      <c r="B607" s="11" t="n">
        <v>5</v>
      </c>
      <c r="C607" s="22" t="n">
        <v>42563</v>
      </c>
      <c r="D607" s="11" t="n">
        <v>0</v>
      </c>
      <c r="E607" s="11" t="n">
        <f aca="false">(B607*D607)</f>
        <v>0</v>
      </c>
      <c r="F607" s="22"/>
      <c r="G607" s="11"/>
      <c r="H607" s="23" t="n">
        <f aca="false">SUM(B607*G607)</f>
        <v>0</v>
      </c>
      <c r="I607" s="24" t="n">
        <f aca="false">SUM(H607-E607)</f>
        <v>0</v>
      </c>
      <c r="J607" s="11" t="str">
        <f aca="false">IF(SUM(+F607-C607)&lt;365,"ST","LT")</f>
        <v>ST</v>
      </c>
      <c r="K607" s="25"/>
      <c r="L607" s="25" t="s">
        <v>86</v>
      </c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customFormat="false" ht="15.75" hidden="false" customHeight="true" outlineLevel="0" collapsed="false">
      <c r="A608" s="25" t="s">
        <v>276</v>
      </c>
      <c r="B608" s="11" t="n">
        <v>20</v>
      </c>
      <c r="C608" s="22" t="n">
        <v>42649</v>
      </c>
      <c r="D608" s="11" t="n">
        <v>238.89</v>
      </c>
      <c r="E608" s="11" t="n">
        <f aca="false">(B608*D608)</f>
        <v>4777.8</v>
      </c>
      <c r="F608" s="22"/>
      <c r="G608" s="11"/>
      <c r="H608" s="23" t="n">
        <f aca="false">SUM(B608*G608)</f>
        <v>0</v>
      </c>
      <c r="I608" s="24" t="n">
        <f aca="false">SUM(H608-E608)</f>
        <v>-4777.8</v>
      </c>
      <c r="J608" s="11" t="str">
        <f aca="false">IF(SUM(+F608-C608)&lt;365,"ST","LT")</f>
        <v>ST</v>
      </c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customFormat="false" ht="15.75" hidden="false" customHeight="true" outlineLevel="0" collapsed="false">
      <c r="A609" s="25" t="s">
        <v>276</v>
      </c>
      <c r="B609" s="11" t="n">
        <v>25</v>
      </c>
      <c r="C609" s="22" t="n">
        <v>42934</v>
      </c>
      <c r="D609" s="11" t="n">
        <v>283.05</v>
      </c>
      <c r="E609" s="11" t="n">
        <f aca="false">(B609*D609)</f>
        <v>7076.25</v>
      </c>
      <c r="F609" s="22"/>
      <c r="G609" s="11"/>
      <c r="H609" s="23" t="n">
        <f aca="false">SUM(B609*G609)</f>
        <v>0</v>
      </c>
      <c r="I609" s="24" t="n">
        <f aca="false">SUM(H609-E609)</f>
        <v>-7076.25</v>
      </c>
      <c r="J609" s="11" t="str">
        <f aca="false">IF(SUM(+F609-C609)&lt;365,"ST","LT")</f>
        <v>ST</v>
      </c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customFormat="false" ht="15.75" hidden="false" customHeight="true" outlineLevel="0" collapsed="false">
      <c r="A610" s="25" t="s">
        <v>287</v>
      </c>
      <c r="B610" s="11" t="n">
        <v>10</v>
      </c>
      <c r="C610" s="22" t="n">
        <v>43125</v>
      </c>
      <c r="D610" s="11" t="n">
        <v>774.47</v>
      </c>
      <c r="E610" s="11" t="n">
        <f aca="false">(B610*D610)</f>
        <v>7744.7</v>
      </c>
      <c r="F610" s="22"/>
      <c r="G610" s="11"/>
      <c r="H610" s="23" t="n">
        <f aca="false">SUM(B610*G610)</f>
        <v>0</v>
      </c>
      <c r="I610" s="24" t="n">
        <f aca="false">SUM(H610-E610)</f>
        <v>-7744.7</v>
      </c>
      <c r="J610" s="11" t="str">
        <f aca="false">IF(SUM(+F610-C610)&lt;365,"ST","LT")</f>
        <v>ST</v>
      </c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customFormat="false" ht="15.75" hidden="false" customHeight="true" outlineLevel="0" collapsed="false">
      <c r="A611" s="25" t="s">
        <v>758</v>
      </c>
      <c r="B611" s="11" t="n">
        <v>50</v>
      </c>
      <c r="C611" s="22" t="n">
        <v>42850</v>
      </c>
      <c r="D611" s="11" t="n">
        <v>160.79</v>
      </c>
      <c r="E611" s="11" t="n">
        <f aca="false">(B611*D611)</f>
        <v>8039.5</v>
      </c>
      <c r="F611" s="22" t="n">
        <v>42893</v>
      </c>
      <c r="G611" s="11" t="n">
        <v>182.16</v>
      </c>
      <c r="H611" s="23" t="n">
        <f aca="false">SUM(B611*G611)</f>
        <v>9108</v>
      </c>
      <c r="I611" s="24" t="n">
        <f aca="false">SUM(H611-E611)</f>
        <v>1068.5</v>
      </c>
      <c r="J611" s="11" t="str">
        <f aca="false">IF(SUM(+F611-C611)&lt;365,"ST","LT")</f>
        <v>ST</v>
      </c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customFormat="false" ht="15.75" hidden="false" customHeight="true" outlineLevel="0" collapsed="false">
      <c r="A612" s="25" t="s">
        <v>758</v>
      </c>
      <c r="B612" s="11" t="n">
        <v>50</v>
      </c>
      <c r="C612" s="22" t="n">
        <v>42920</v>
      </c>
      <c r="D612" s="11" t="n">
        <v>167.66</v>
      </c>
      <c r="E612" s="11" t="n">
        <f aca="false">(B612*D612)</f>
        <v>8383</v>
      </c>
      <c r="F612" s="22" t="n">
        <v>43132</v>
      </c>
      <c r="G612" s="11" t="n">
        <v>188.5</v>
      </c>
      <c r="H612" s="23" t="n">
        <f aca="false">SUM(B612*G612)</f>
        <v>9425</v>
      </c>
      <c r="I612" s="24" t="n">
        <f aca="false">SUM(H612-E612)</f>
        <v>1042</v>
      </c>
      <c r="J612" s="11" t="str">
        <f aca="false">IF(SUM(+F612-C612)&lt;365,"ST","LT")</f>
        <v>ST</v>
      </c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customFormat="false" ht="15.75" hidden="false" customHeight="true" outlineLevel="0" collapsed="false">
      <c r="A613" s="25" t="s">
        <v>1038</v>
      </c>
      <c r="B613" s="11" t="n">
        <v>50</v>
      </c>
      <c r="C613" s="22" t="n">
        <v>42796</v>
      </c>
      <c r="D613" s="11" t="n">
        <v>146.45</v>
      </c>
      <c r="E613" s="11" t="n">
        <f aca="false">(B613*D613)</f>
        <v>7322.5</v>
      </c>
      <c r="F613" s="22"/>
      <c r="G613" s="11"/>
      <c r="H613" s="23" t="n">
        <f aca="false">SUM(B613*G613)</f>
        <v>0</v>
      </c>
      <c r="I613" s="24" t="n">
        <f aca="false">SUM(H613-E613)</f>
        <v>-7322.5</v>
      </c>
      <c r="J613" s="11" t="str">
        <f aca="false">IF(SUM(+F613-C613)&lt;365,"ST","LT")</f>
        <v>ST</v>
      </c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customFormat="false" ht="15.75" hidden="false" customHeight="true" outlineLevel="0" collapsed="false">
      <c r="A614" s="25" t="s">
        <v>1038</v>
      </c>
      <c r="B614" s="11" t="n">
        <v>50</v>
      </c>
      <c r="C614" s="22" t="n">
        <v>42857</v>
      </c>
      <c r="D614" s="11" t="n">
        <v>153.12</v>
      </c>
      <c r="E614" s="11" t="n">
        <f aca="false">(B614*D614)</f>
        <v>7656</v>
      </c>
      <c r="F614" s="22"/>
      <c r="G614" s="11"/>
      <c r="H614" s="23" t="n">
        <f aca="false">SUM(B614*G614)</f>
        <v>0</v>
      </c>
      <c r="I614" s="24" t="n">
        <f aca="false">SUM(H614-E614)</f>
        <v>-7656</v>
      </c>
      <c r="J614" s="11" t="str">
        <f aca="false">IF(SUM(+F614-C614)&lt;365,"ST","LT")</f>
        <v>ST</v>
      </c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customFormat="false" ht="15.75" hidden="false" customHeight="true" outlineLevel="0" collapsed="false">
      <c r="A615" s="25" t="s">
        <v>305</v>
      </c>
      <c r="B615" s="11" t="n">
        <v>50</v>
      </c>
      <c r="C615" s="22" t="n">
        <v>42572</v>
      </c>
      <c r="D615" s="11" t="n">
        <v>137.48</v>
      </c>
      <c r="E615" s="11" t="n">
        <f aca="false">(B615*D615)</f>
        <v>6874</v>
      </c>
      <c r="F615" s="22" t="n">
        <v>43131</v>
      </c>
      <c r="G615" s="11" t="n">
        <v>213.35</v>
      </c>
      <c r="H615" s="23" t="n">
        <f aca="false">SUM(B615*G615)</f>
        <v>10667.5</v>
      </c>
      <c r="I615" s="24" t="n">
        <f aca="false">SUM(H615-E615)</f>
        <v>3793.5</v>
      </c>
      <c r="J615" s="11" t="str">
        <f aca="false">IF(SUM(+F615-C615)&lt;365,"ST","LT")</f>
        <v>LT</v>
      </c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customFormat="false" ht="15.75" hidden="false" customHeight="true" outlineLevel="0" collapsed="false">
      <c r="A616" s="25" t="s">
        <v>305</v>
      </c>
      <c r="B616" s="11" t="n">
        <v>50</v>
      </c>
      <c r="C616" s="22" t="n">
        <v>42838</v>
      </c>
      <c r="D616" s="11" t="n">
        <v>130.95</v>
      </c>
      <c r="E616" s="11" t="n">
        <f aca="false">(B616*D616)</f>
        <v>6547.5</v>
      </c>
      <c r="F616" s="22" t="n">
        <v>43154</v>
      </c>
      <c r="G616" s="11" t="n">
        <v>203.69</v>
      </c>
      <c r="H616" s="23" t="n">
        <f aca="false">SUM(B616*G616)</f>
        <v>10184.5</v>
      </c>
      <c r="I616" s="24" t="n">
        <f aca="false">SUM(H616-E616)</f>
        <v>3637</v>
      </c>
      <c r="J616" s="11" t="str">
        <f aca="false">IF(SUM(+F616-C616)&lt;365,"ST","LT")</f>
        <v>ST</v>
      </c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customFormat="false" ht="15.75" hidden="false" customHeight="true" outlineLevel="0" collapsed="false">
      <c r="A617" s="25" t="s">
        <v>1462</v>
      </c>
      <c r="B617" s="11" t="n">
        <v>50</v>
      </c>
      <c r="C617" s="22" t="n">
        <v>41719</v>
      </c>
      <c r="D617" s="11" t="n">
        <v>72.16</v>
      </c>
      <c r="E617" s="11" t="n">
        <f aca="false">(B617*D617)</f>
        <v>3608</v>
      </c>
      <c r="F617" s="22" t="n">
        <v>42884</v>
      </c>
      <c r="G617" s="11" t="n">
        <v>128.5</v>
      </c>
      <c r="H617" s="23" t="n">
        <f aca="false">SUM(B617*G617)</f>
        <v>6425</v>
      </c>
      <c r="I617" s="24" t="n">
        <f aca="false">SUM(H617-E617)</f>
        <v>2817</v>
      </c>
      <c r="J617" s="11" t="str">
        <f aca="false">IF(SUM(+F617-C617)&lt;365,"ST","LT")</f>
        <v>LT</v>
      </c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customFormat="false" ht="15.75" hidden="false" customHeight="true" outlineLevel="0" collapsed="false">
      <c r="A618" s="25" t="s">
        <v>1462</v>
      </c>
      <c r="B618" s="11" t="n">
        <v>50</v>
      </c>
      <c r="C618" s="22" t="n">
        <v>41719</v>
      </c>
      <c r="D618" s="11" t="n">
        <v>72.16</v>
      </c>
      <c r="E618" s="11" t="n">
        <f aca="false">(B618*D618)</f>
        <v>3608</v>
      </c>
      <c r="F618" s="22"/>
      <c r="G618" s="11"/>
      <c r="H618" s="23" t="n">
        <f aca="false">SUM(B618*G618)</f>
        <v>0</v>
      </c>
      <c r="I618" s="24" t="n">
        <f aca="false">SUM(H618-E618)</f>
        <v>-3608</v>
      </c>
      <c r="J618" s="11" t="str">
        <f aca="false">IF(SUM(+F618-C618)&lt;365,"ST","LT")</f>
        <v>ST</v>
      </c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customFormat="false" ht="15.75" hidden="false" customHeight="true" outlineLevel="0" collapsed="false">
      <c r="A619" s="25" t="s">
        <v>1462</v>
      </c>
      <c r="B619" s="11" t="n">
        <v>50</v>
      </c>
      <c r="C619" s="22" t="n">
        <v>43132</v>
      </c>
      <c r="D619" s="11" t="n">
        <v>173.72</v>
      </c>
      <c r="E619" s="11" t="n">
        <f aca="false">(B619*D619)</f>
        <v>8686</v>
      </c>
      <c r="F619" s="22"/>
      <c r="G619" s="11"/>
      <c r="H619" s="23" t="n">
        <f aca="false">SUM(B619*G619)</f>
        <v>0</v>
      </c>
      <c r="I619" s="24" t="n">
        <f aca="false">SUM(H619-E619)</f>
        <v>-8686</v>
      </c>
      <c r="J619" s="11" t="str">
        <f aca="false">IF(SUM(+F619-C619)&lt;365,"ST","LT")</f>
        <v>ST</v>
      </c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customFormat="false" ht="15.75" hidden="false" customHeight="true" outlineLevel="0" collapsed="false">
      <c r="A620" s="25" t="s">
        <v>763</v>
      </c>
      <c r="B620" s="11" t="n">
        <v>10</v>
      </c>
      <c r="C620" s="22" t="n">
        <v>42585</v>
      </c>
      <c r="D620" s="11" t="n">
        <v>684.76</v>
      </c>
      <c r="E620" s="11" t="n">
        <f aca="false">(B620*D620)</f>
        <v>6847.6</v>
      </c>
      <c r="F620" s="22" t="n">
        <v>42858</v>
      </c>
      <c r="G620" s="11" t="n">
        <v>702.9</v>
      </c>
      <c r="H620" s="23" t="n">
        <f aca="false">SUM(B620*G620)</f>
        <v>7029</v>
      </c>
      <c r="I620" s="24" t="n">
        <f aca="false">SUM(H620-E620)</f>
        <v>181.4</v>
      </c>
      <c r="J620" s="11" t="str">
        <f aca="false">IF(SUM(+F620-C620)&lt;365,"ST","LT")</f>
        <v>ST</v>
      </c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customFormat="false" ht="15.75" hidden="false" customHeight="true" outlineLevel="0" collapsed="false">
      <c r="A621" s="25" t="s">
        <v>1418</v>
      </c>
      <c r="B621" s="11" t="n">
        <v>5</v>
      </c>
      <c r="C621" s="22" t="n">
        <v>42362</v>
      </c>
      <c r="D621" s="11" t="n">
        <v>1300.82</v>
      </c>
      <c r="E621" s="11" t="n">
        <f aca="false">(B621*D621)</f>
        <v>6504.1</v>
      </c>
      <c r="F621" s="22"/>
      <c r="G621" s="11"/>
      <c r="H621" s="23" t="n">
        <f aca="false">SUM(B621*G621)</f>
        <v>0</v>
      </c>
      <c r="I621" s="24" t="n">
        <f aca="false">SUM(H621-E621)</f>
        <v>-6504.1</v>
      </c>
      <c r="J621" s="11" t="str">
        <f aca="false">IF(SUM(+F621-C621)&lt;365,"ST","LT")</f>
        <v>ST</v>
      </c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customFormat="false" ht="15.75" hidden="false" customHeight="true" outlineLevel="0" collapsed="false">
      <c r="A622" s="25" t="s">
        <v>1418</v>
      </c>
      <c r="B622" s="11" t="n">
        <v>5</v>
      </c>
      <c r="C622" s="22" t="n">
        <v>42886</v>
      </c>
      <c r="D622" s="11" t="n">
        <v>1793.61</v>
      </c>
      <c r="E622" s="11" t="n">
        <f aca="false">(B622*D622)</f>
        <v>8968.05</v>
      </c>
      <c r="F622" s="22"/>
      <c r="G622" s="11"/>
      <c r="H622" s="23" t="n">
        <f aca="false">SUM(B622*G622)</f>
        <v>0</v>
      </c>
      <c r="I622" s="24" t="n">
        <f aca="false">SUM(H622-E622)</f>
        <v>-8968.05</v>
      </c>
      <c r="J622" s="11" t="str">
        <f aca="false">IF(SUM(+F622-C622)&lt;365,"ST","LT")</f>
        <v>ST</v>
      </c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customFormat="false" ht="15.75" hidden="false" customHeight="true" outlineLevel="0" collapsed="false">
      <c r="A623" s="25" t="s">
        <v>1418</v>
      </c>
      <c r="B623" s="11" t="n">
        <v>5</v>
      </c>
      <c r="C623" s="22" t="n">
        <v>42955</v>
      </c>
      <c r="D623" s="11" t="n">
        <v>1181.4</v>
      </c>
      <c r="E623" s="11" t="n">
        <f aca="false">(B623*D623)</f>
        <v>5907</v>
      </c>
      <c r="F623" s="22"/>
      <c r="G623" s="11"/>
      <c r="H623" s="23" t="n">
        <f aca="false">SUM(B623*G623)</f>
        <v>0</v>
      </c>
      <c r="I623" s="24" t="n">
        <f aca="false">SUM(H623-E623)</f>
        <v>-5907</v>
      </c>
      <c r="J623" s="11" t="str">
        <f aca="false">IF(SUM(+F623-C623)&lt;365,"ST","LT")</f>
        <v>ST</v>
      </c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customFormat="false" ht="15.75" hidden="false" customHeight="true" outlineLevel="0" collapsed="false">
      <c r="A624" s="25" t="s">
        <v>1418</v>
      </c>
      <c r="B624" s="11" t="n">
        <v>7</v>
      </c>
      <c r="C624" s="22" t="n">
        <v>42935</v>
      </c>
      <c r="D624" s="11" t="n">
        <v>0</v>
      </c>
      <c r="E624" s="11" t="n">
        <f aca="false">(B624*D624)</f>
        <v>0</v>
      </c>
      <c r="F624" s="22"/>
      <c r="G624" s="11"/>
      <c r="H624" s="23" t="n">
        <f aca="false">SUM(B624*G624)</f>
        <v>0</v>
      </c>
      <c r="I624" s="24" t="n">
        <f aca="false">SUM(H624-E624)</f>
        <v>0</v>
      </c>
      <c r="J624" s="11" t="str">
        <f aca="false">IF(SUM(+F624-C624)&lt;365,"ST","LT")</f>
        <v>ST</v>
      </c>
      <c r="K624" s="25"/>
      <c r="L624" s="25" t="s">
        <v>86</v>
      </c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customFormat="false" ht="15.75" hidden="false" customHeight="true" outlineLevel="0" collapsed="false">
      <c r="A625" s="25" t="s">
        <v>1418</v>
      </c>
      <c r="B625" s="11" t="n">
        <v>5</v>
      </c>
      <c r="C625" s="22" t="n">
        <v>43151</v>
      </c>
      <c r="D625" s="11" t="n">
        <v>1303.91</v>
      </c>
      <c r="E625" s="11" t="n">
        <f aca="false">(B625*D625)</f>
        <v>6519.55</v>
      </c>
      <c r="F625" s="22"/>
      <c r="G625" s="11"/>
      <c r="H625" s="23" t="n">
        <f aca="false">SUM(B625*G625)</f>
        <v>0</v>
      </c>
      <c r="I625" s="24" t="n">
        <f aca="false">SUM(H625-E625)</f>
        <v>-6519.55</v>
      </c>
      <c r="J625" s="11" t="str">
        <f aca="false">IF(SUM(+F625-C625)&lt;365,"ST","LT")</f>
        <v>ST</v>
      </c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customFormat="false" ht="15.75" hidden="false" customHeight="true" outlineLevel="0" collapsed="false">
      <c r="A626" s="25" t="s">
        <v>335</v>
      </c>
      <c r="B626" s="11" t="n">
        <v>50</v>
      </c>
      <c r="C626" s="22" t="n">
        <v>42963</v>
      </c>
      <c r="D626" s="11" t="n">
        <v>143.22</v>
      </c>
      <c r="E626" s="11" t="n">
        <f aca="false">(B626*D626)</f>
        <v>7161</v>
      </c>
      <c r="F626" s="22"/>
      <c r="G626" s="11"/>
      <c r="H626" s="23" t="n">
        <f aca="false">SUM(B626*G626)</f>
        <v>0</v>
      </c>
      <c r="I626" s="24" t="n">
        <f aca="false">SUM(H626-E626)</f>
        <v>-7161</v>
      </c>
      <c r="J626" s="11" t="str">
        <f aca="false">IF(SUM(+F626-C626)&lt;365,"ST","LT")</f>
        <v>ST</v>
      </c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customFormat="false" ht="15.75" hidden="false" customHeight="true" outlineLevel="0" collapsed="false">
      <c r="A627" s="25" t="s">
        <v>335</v>
      </c>
      <c r="B627" s="11" t="n">
        <v>50</v>
      </c>
      <c r="C627" s="22" t="n">
        <v>42985</v>
      </c>
      <c r="D627" s="11" t="n">
        <v>139.78</v>
      </c>
      <c r="E627" s="11" t="n">
        <f aca="false">(B627*D627)</f>
        <v>6989</v>
      </c>
      <c r="F627" s="22"/>
      <c r="G627" s="11"/>
      <c r="H627" s="23" t="n">
        <f aca="false">SUM(B627*G627)</f>
        <v>0</v>
      </c>
      <c r="I627" s="24" t="n">
        <f aca="false">SUM(H627-E627)</f>
        <v>-6989</v>
      </c>
      <c r="J627" s="11" t="str">
        <f aca="false">IF(SUM(+F627-C627)&lt;365,"ST","LT")</f>
        <v>ST</v>
      </c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customFormat="false" ht="15.75" hidden="false" customHeight="true" outlineLevel="0" collapsed="false">
      <c r="A628" s="25" t="s">
        <v>335</v>
      </c>
      <c r="B628" s="11" t="n">
        <v>50</v>
      </c>
      <c r="C628" s="22" t="n">
        <v>43088</v>
      </c>
      <c r="D628" s="11" t="n">
        <v>125.24</v>
      </c>
      <c r="E628" s="11" t="n">
        <f aca="false">(B628*D628)</f>
        <v>6262</v>
      </c>
      <c r="F628" s="22"/>
      <c r="G628" s="11"/>
      <c r="H628" s="23" t="n">
        <f aca="false">SUM(B628*G628)</f>
        <v>0</v>
      </c>
      <c r="I628" s="24" t="n">
        <f aca="false">SUM(H628-E628)</f>
        <v>-6262</v>
      </c>
      <c r="J628" s="11" t="str">
        <f aca="false">IF(SUM(+F628-C628)&lt;365,"ST","LT")</f>
        <v>ST</v>
      </c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customFormat="false" ht="15.75" hidden="false" customHeight="true" outlineLevel="0" collapsed="false">
      <c r="A629" s="25" t="s">
        <v>1272</v>
      </c>
      <c r="B629" s="11" t="n">
        <v>10</v>
      </c>
      <c r="C629" s="22" t="n">
        <v>41128</v>
      </c>
      <c r="D629" s="11" t="n">
        <v>270.35</v>
      </c>
      <c r="E629" s="11" t="n">
        <f aca="false">(B629*D629)</f>
        <v>2703.5</v>
      </c>
      <c r="F629" s="22" t="n">
        <v>43186</v>
      </c>
      <c r="G629" s="11" t="n">
        <v>237.6</v>
      </c>
      <c r="H629" s="23" t="n">
        <f aca="false">SUM(B629*G629)</f>
        <v>2376</v>
      </c>
      <c r="I629" s="24" t="n">
        <f aca="false">SUM(H629-E629)</f>
        <v>-327.5</v>
      </c>
      <c r="J629" s="11" t="str">
        <f aca="false">IF(SUM(+F629-C629)&lt;365,"ST","LT")</f>
        <v>LT</v>
      </c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customFormat="false" ht="15.75" hidden="false" customHeight="true" outlineLevel="0" collapsed="false">
      <c r="A630" s="25" t="s">
        <v>1272</v>
      </c>
      <c r="B630" s="11" t="n">
        <v>13</v>
      </c>
      <c r="C630" s="22" t="n">
        <v>42177</v>
      </c>
      <c r="D630" s="11" t="n">
        <v>248.84</v>
      </c>
      <c r="E630" s="11" t="n">
        <f aca="false">(B630*D630)</f>
        <v>3234.92</v>
      </c>
      <c r="F630" s="22" t="n">
        <v>43186</v>
      </c>
      <c r="G630" s="11" t="n">
        <v>237.6</v>
      </c>
      <c r="H630" s="23" t="n">
        <f aca="false">SUM(B630*G630)</f>
        <v>3088.8</v>
      </c>
      <c r="I630" s="24" t="n">
        <f aca="false">SUM(H630-E630)</f>
        <v>-146.12</v>
      </c>
      <c r="J630" s="11" t="str">
        <f aca="false">IF(SUM(+F630-C630)&lt;365,"ST","LT")</f>
        <v>LT</v>
      </c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customFormat="false" ht="15.75" hidden="false" customHeight="true" outlineLevel="0" collapsed="false">
      <c r="A631" s="25" t="s">
        <v>1272</v>
      </c>
      <c r="B631" s="11" t="n">
        <v>2</v>
      </c>
      <c r="C631" s="22" t="n">
        <v>42177</v>
      </c>
      <c r="D631" s="11" t="n">
        <v>248.84</v>
      </c>
      <c r="E631" s="11" t="n">
        <f aca="false">(B631*D631)</f>
        <v>497.68</v>
      </c>
      <c r="F631" s="22"/>
      <c r="G631" s="11"/>
      <c r="H631" s="23" t="n">
        <f aca="false">SUM(B631*G631)</f>
        <v>0</v>
      </c>
      <c r="I631" s="24" t="n">
        <f aca="false">SUM(H631-E631)</f>
        <v>-497.68</v>
      </c>
      <c r="J631" s="11" t="str">
        <f aca="false">IF(SUM(+F631-C631)&lt;365,"ST","LT")</f>
        <v>ST</v>
      </c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customFormat="false" ht="15.75" hidden="false" customHeight="true" outlineLevel="0" collapsed="false">
      <c r="A632" s="25" t="s">
        <v>1272</v>
      </c>
      <c r="B632" s="11" t="n">
        <v>25</v>
      </c>
      <c r="C632" s="22" t="n">
        <v>43014</v>
      </c>
      <c r="D632" s="11" t="n">
        <v>0</v>
      </c>
      <c r="E632" s="11" t="n">
        <f aca="false">(B632*D632)</f>
        <v>0</v>
      </c>
      <c r="F632" s="22"/>
      <c r="G632" s="11"/>
      <c r="H632" s="23" t="n">
        <f aca="false">SUM(B632*G632)</f>
        <v>0</v>
      </c>
      <c r="I632" s="24" t="n">
        <f aca="false">SUM(H632-E632)</f>
        <v>0</v>
      </c>
      <c r="J632" s="11" t="str">
        <f aca="false">IF(SUM(+F632-C632)&lt;365,"ST","LT")</f>
        <v>ST</v>
      </c>
      <c r="K632" s="25"/>
      <c r="L632" s="25" t="s">
        <v>94</v>
      </c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customFormat="false" ht="15.75" hidden="false" customHeight="true" outlineLevel="0" collapsed="false">
      <c r="A633" s="25" t="s">
        <v>1272</v>
      </c>
      <c r="B633" s="11" t="n">
        <v>23</v>
      </c>
      <c r="C633" s="22" t="n">
        <v>43192</v>
      </c>
      <c r="D633" s="11" t="n">
        <v>204.02</v>
      </c>
      <c r="E633" s="11" t="n">
        <f aca="false">(B633*D633)</f>
        <v>4692.46</v>
      </c>
      <c r="F633" s="22"/>
      <c r="G633" s="11"/>
      <c r="H633" s="23" t="n">
        <f aca="false">SUM(B633*G633)</f>
        <v>0</v>
      </c>
      <c r="I633" s="24" t="n">
        <f aca="false">SUM(H633-E633)</f>
        <v>-4692.46</v>
      </c>
      <c r="J633" s="11" t="str">
        <f aca="false">IF(SUM(+F633-C633)&lt;365,"ST","LT")</f>
        <v>ST</v>
      </c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customFormat="false" ht="15.75" hidden="false" customHeight="true" outlineLevel="0" collapsed="false">
      <c r="A634" s="25" t="s">
        <v>351</v>
      </c>
      <c r="B634" s="11" t="n">
        <v>50</v>
      </c>
      <c r="C634" s="22" t="n">
        <v>42936</v>
      </c>
      <c r="D634" s="11" t="n">
        <v>127.06</v>
      </c>
      <c r="E634" s="11" t="n">
        <f aca="false">(B634*D634)</f>
        <v>6353</v>
      </c>
      <c r="F634" s="22" t="n">
        <v>42970</v>
      </c>
      <c r="G634" s="11" t="n">
        <v>124.29</v>
      </c>
      <c r="H634" s="23" t="n">
        <f aca="false">SUM(B634*G634)</f>
        <v>6214.5</v>
      </c>
      <c r="I634" s="24" t="n">
        <f aca="false">SUM(H634-E634)</f>
        <v>-138.5</v>
      </c>
      <c r="J634" s="11" t="str">
        <f aca="false">IF(SUM(+F634-C634)&lt;365,"ST","LT")</f>
        <v>ST</v>
      </c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customFormat="false" ht="15.75" hidden="false" customHeight="true" outlineLevel="0" collapsed="false">
      <c r="A635" s="25" t="s">
        <v>351</v>
      </c>
      <c r="B635" s="11" t="n">
        <v>50</v>
      </c>
      <c r="C635" s="22" t="n">
        <v>42940</v>
      </c>
      <c r="D635" s="11" t="n">
        <v>120.95</v>
      </c>
      <c r="E635" s="11" t="n">
        <f aca="false">(B635*D635)</f>
        <v>6047.5</v>
      </c>
      <c r="F635" s="22" t="n">
        <v>42977</v>
      </c>
      <c r="G635" s="11" t="n">
        <v>130.51</v>
      </c>
      <c r="H635" s="23" t="n">
        <f aca="false">SUM(B635*G635)</f>
        <v>6525.5</v>
      </c>
      <c r="I635" s="24" t="n">
        <f aca="false">SUM(H635-E635)</f>
        <v>478</v>
      </c>
      <c r="J635" s="11" t="str">
        <f aca="false">IF(SUM(+F635-C635)&lt;365,"ST","LT")</f>
        <v>ST</v>
      </c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customFormat="false" ht="15.75" hidden="false" customHeight="true" outlineLevel="0" collapsed="false">
      <c r="A636" s="25" t="s">
        <v>351</v>
      </c>
      <c r="B636" s="11" t="n">
        <v>50</v>
      </c>
      <c r="C636" s="22" t="n">
        <v>42985</v>
      </c>
      <c r="D636" s="11" t="n">
        <v>137.47</v>
      </c>
      <c r="E636" s="11" t="n">
        <f aca="false">(B636*D636)</f>
        <v>6873.5</v>
      </c>
      <c r="F636" s="22" t="n">
        <v>42983</v>
      </c>
      <c r="G636" s="11" t="n">
        <v>135.88</v>
      </c>
      <c r="H636" s="23" t="n">
        <f aca="false">SUM(B636*G636)</f>
        <v>6794</v>
      </c>
      <c r="I636" s="24" t="n">
        <f aca="false">SUM(H636-E636)</f>
        <v>-79.5</v>
      </c>
      <c r="J636" s="11" t="str">
        <f aca="false">IF(SUM(+F636-C636)&lt;365,"ST","LT")</f>
        <v>ST</v>
      </c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customFormat="false" ht="15.75" hidden="false" customHeight="true" outlineLevel="0" collapsed="false">
      <c r="A637" s="25" t="s">
        <v>353</v>
      </c>
      <c r="B637" s="11" t="n">
        <v>100</v>
      </c>
      <c r="C637" s="22" t="n">
        <v>42914</v>
      </c>
      <c r="D637" s="11" t="n">
        <v>65.4</v>
      </c>
      <c r="E637" s="11" t="n">
        <f aca="false">(B637*D637)</f>
        <v>6540</v>
      </c>
      <c r="F637" s="22" t="n">
        <v>42940</v>
      </c>
      <c r="G637" s="11" t="n">
        <v>69.89</v>
      </c>
      <c r="H637" s="23" t="n">
        <f aca="false">SUM(B637*G637)</f>
        <v>6989</v>
      </c>
      <c r="I637" s="24" t="n">
        <f aca="false">SUM(H637-E637)</f>
        <v>448.999999999999</v>
      </c>
      <c r="J637" s="11" t="str">
        <f aca="false">IF(SUM(+F637-C637)&lt;365,"ST","LT")</f>
        <v>ST</v>
      </c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customFormat="false" ht="15.75" hidden="false" customHeight="true" outlineLevel="0" collapsed="false">
      <c r="A638" s="25" t="s">
        <v>353</v>
      </c>
      <c r="B638" s="11" t="n">
        <v>100</v>
      </c>
      <c r="C638" s="22" t="n">
        <v>43077</v>
      </c>
      <c r="D638" s="11" t="n">
        <v>79.28</v>
      </c>
      <c r="E638" s="11" t="n">
        <f aca="false">(B638*D638)</f>
        <v>7928</v>
      </c>
      <c r="F638" s="22" t="n">
        <v>43209</v>
      </c>
      <c r="G638" s="11" t="n">
        <v>87.12</v>
      </c>
      <c r="H638" s="23" t="n">
        <f aca="false">SUM(B638*G638)</f>
        <v>8712</v>
      </c>
      <c r="I638" s="24" t="n">
        <f aca="false">SUM(H638-E638)</f>
        <v>784</v>
      </c>
      <c r="J638" s="11" t="str">
        <f aca="false">IF(SUM(+F638-C638)&lt;365,"ST","LT")</f>
        <v>ST</v>
      </c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customFormat="false" ht="15.75" hidden="false" customHeight="true" outlineLevel="0" collapsed="false">
      <c r="A639" s="25" t="s">
        <v>355</v>
      </c>
      <c r="B639" s="11" t="n">
        <v>25</v>
      </c>
      <c r="C639" s="22" t="n">
        <v>42913</v>
      </c>
      <c r="D639" s="11" t="n">
        <v>204.02</v>
      </c>
      <c r="E639" s="11" t="n">
        <f aca="false">(B639*D639)</f>
        <v>5100.5</v>
      </c>
      <c r="F639" s="22"/>
      <c r="G639" s="11"/>
      <c r="H639" s="23" t="n">
        <f aca="false">SUM(B639*G639)</f>
        <v>0</v>
      </c>
      <c r="I639" s="24" t="n">
        <f aca="false">SUM(H639-E639)</f>
        <v>-5100.5</v>
      </c>
      <c r="J639" s="11" t="str">
        <f aca="false">IF(SUM(+F639-C639)&lt;365,"ST","LT")</f>
        <v>ST</v>
      </c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customFormat="false" ht="15.75" hidden="false" customHeight="true" outlineLevel="0" collapsed="false">
      <c r="A640" s="25" t="s">
        <v>369</v>
      </c>
      <c r="B640" s="11" t="n">
        <v>100</v>
      </c>
      <c r="C640" s="22" t="n">
        <v>40632</v>
      </c>
      <c r="D640" s="11" t="n">
        <v>27.64</v>
      </c>
      <c r="E640" s="11" t="n">
        <f aca="false">(B640*D640)</f>
        <v>2764</v>
      </c>
      <c r="F640" s="22"/>
      <c r="G640" s="11"/>
      <c r="H640" s="23" t="n">
        <f aca="false">SUM(B640*G640)</f>
        <v>0</v>
      </c>
      <c r="I640" s="24" t="n">
        <f aca="false">SUM(H640-E640)</f>
        <v>-2764</v>
      </c>
      <c r="J640" s="11" t="str">
        <f aca="false">IF(SUM(+F640-C640)&lt;365,"ST","LT")</f>
        <v>ST</v>
      </c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customFormat="false" ht="15.75" hidden="false" customHeight="true" outlineLevel="0" collapsed="false">
      <c r="A641" s="25" t="s">
        <v>372</v>
      </c>
      <c r="B641" s="11" t="n">
        <v>100</v>
      </c>
      <c r="C641" s="22" t="n">
        <v>40674</v>
      </c>
      <c r="D641" s="11" t="n">
        <v>27.03</v>
      </c>
      <c r="E641" s="11" t="n">
        <f aca="false">(B641*D641)</f>
        <v>2703</v>
      </c>
      <c r="F641" s="22"/>
      <c r="G641" s="11"/>
      <c r="H641" s="23" t="n">
        <f aca="false">SUM(B641*G641)</f>
        <v>0</v>
      </c>
      <c r="I641" s="24" t="n">
        <f aca="false">SUM(H641-E641)</f>
        <v>-2703</v>
      </c>
      <c r="J641" s="11" t="str">
        <f aca="false">IF(SUM(+F641-C641)&lt;365,"ST","LT")</f>
        <v>ST</v>
      </c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customFormat="false" ht="15.75" hidden="false" customHeight="true" outlineLevel="0" collapsed="false">
      <c r="A642" s="25" t="s">
        <v>374</v>
      </c>
      <c r="B642" s="11" t="n">
        <v>25</v>
      </c>
      <c r="C642" s="22" t="n">
        <v>41625</v>
      </c>
      <c r="D642" s="11" t="n">
        <v>136.38</v>
      </c>
      <c r="E642" s="11" t="n">
        <f aca="false">(B642*D642)</f>
        <v>3409.5</v>
      </c>
      <c r="F642" s="22"/>
      <c r="G642" s="11"/>
      <c r="H642" s="23" t="n">
        <f aca="false">SUM(B642*G642)</f>
        <v>0</v>
      </c>
      <c r="I642" s="24" t="n">
        <f aca="false">SUM(H642-E642)</f>
        <v>-3409.5</v>
      </c>
      <c r="J642" s="11" t="str">
        <f aca="false">IF(SUM(+F642-C642)&lt;365,"ST","LT")</f>
        <v>ST</v>
      </c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customFormat="false" ht="15.75" hidden="false" customHeight="true" outlineLevel="0" collapsed="false">
      <c r="A643" s="25" t="s">
        <v>374</v>
      </c>
      <c r="B643" s="11" t="n">
        <v>25</v>
      </c>
      <c r="C643" s="22" t="n">
        <v>41708</v>
      </c>
      <c r="D643" s="11" t="n">
        <v>117.79</v>
      </c>
      <c r="E643" s="11" t="n">
        <f aca="false">(B643*D643)</f>
        <v>2944.75</v>
      </c>
      <c r="F643" s="22"/>
      <c r="G643" s="11"/>
      <c r="H643" s="23" t="n">
        <f aca="false">SUM(B643*G643)</f>
        <v>0</v>
      </c>
      <c r="I643" s="24" t="n">
        <f aca="false">SUM(H643-E643)</f>
        <v>-2944.75</v>
      </c>
      <c r="J643" s="11" t="str">
        <f aca="false">IF(SUM(+F643-C643)&lt;365,"ST","LT")</f>
        <v>ST</v>
      </c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customFormat="false" ht="15.75" hidden="false" customHeight="true" outlineLevel="0" collapsed="false">
      <c r="A644" s="25" t="s">
        <v>782</v>
      </c>
      <c r="B644" s="11" t="n">
        <v>50</v>
      </c>
      <c r="C644" s="22" t="n">
        <v>42086</v>
      </c>
      <c r="D644" s="11" t="n">
        <v>12.5</v>
      </c>
      <c r="E644" s="11" t="n">
        <f aca="false">(B644*D644)</f>
        <v>625</v>
      </c>
      <c r="F644" s="22"/>
      <c r="G644" s="11"/>
      <c r="H644" s="23" t="n">
        <f aca="false">SUM(B644*G644)</f>
        <v>0</v>
      </c>
      <c r="I644" s="24" t="n">
        <f aca="false">SUM(H644-E644)</f>
        <v>-625</v>
      </c>
      <c r="J644" s="11" t="str">
        <f aca="false">IF(SUM(+F644-C644)&lt;365,"ST","LT")</f>
        <v>ST</v>
      </c>
      <c r="K644" s="25"/>
      <c r="L644" s="25" t="s">
        <v>800</v>
      </c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customFormat="false" ht="15.75" hidden="false" customHeight="true" outlineLevel="0" collapsed="false">
      <c r="A645" s="25" t="s">
        <v>1464</v>
      </c>
      <c r="B645" s="11" t="n">
        <v>25</v>
      </c>
      <c r="C645" s="22" t="n">
        <v>42899</v>
      </c>
      <c r="D645" s="11" t="n">
        <v>297.85</v>
      </c>
      <c r="E645" s="11" t="n">
        <f aca="false">(B645*D645)</f>
        <v>7446.25</v>
      </c>
      <c r="F645" s="22"/>
      <c r="G645" s="11"/>
      <c r="H645" s="23" t="n">
        <f aca="false">SUM(B645*G645)</f>
        <v>0</v>
      </c>
      <c r="I645" s="24" t="n">
        <f aca="false">SUM(H645-E645)</f>
        <v>-7446.25</v>
      </c>
      <c r="J645" s="11" t="str">
        <f aca="false">IF(SUM(+F645-C645)&lt;365,"ST","LT")</f>
        <v>ST</v>
      </c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customFormat="false" ht="15.75" hidden="false" customHeight="true" outlineLevel="0" collapsed="false">
      <c r="A646" s="25" t="s">
        <v>1464</v>
      </c>
      <c r="B646" s="11" t="n">
        <v>12</v>
      </c>
      <c r="C646" s="22" t="n">
        <v>43196</v>
      </c>
      <c r="D646" s="11" t="n">
        <v>0</v>
      </c>
      <c r="E646" s="11" t="n">
        <f aca="false">(B646*D646)</f>
        <v>0</v>
      </c>
      <c r="F646" s="22"/>
      <c r="G646" s="11"/>
      <c r="H646" s="23" t="n">
        <f aca="false">SUM(B646*G646)</f>
        <v>0</v>
      </c>
      <c r="I646" s="24" t="n">
        <f aca="false">SUM(H646-E646)</f>
        <v>0</v>
      </c>
      <c r="J646" s="11" t="str">
        <f aca="false">IF(SUM(+F646-C646)&lt;365,"ST","LT")</f>
        <v>ST</v>
      </c>
      <c r="K646" s="25"/>
      <c r="L646" s="25" t="s">
        <v>51</v>
      </c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customFormat="false" ht="15.75" hidden="false" customHeight="true" outlineLevel="0" collapsed="false">
      <c r="A647" s="25" t="s">
        <v>1465</v>
      </c>
      <c r="B647" s="11" t="n">
        <v>10</v>
      </c>
      <c r="C647" s="22" t="n">
        <v>43200</v>
      </c>
      <c r="D647" s="11" t="n">
        <v>680</v>
      </c>
      <c r="E647" s="11" t="n">
        <f aca="false">(B647*D647)</f>
        <v>6800</v>
      </c>
      <c r="F647" s="22"/>
      <c r="G647" s="11"/>
      <c r="H647" s="23" t="n">
        <f aca="false">SUM(B647*G647)</f>
        <v>0</v>
      </c>
      <c r="I647" s="24" t="n">
        <f aca="false">SUM(H647-E647)</f>
        <v>-6800</v>
      </c>
      <c r="J647" s="11" t="str">
        <f aca="false">IF(SUM(+F647-C647)&lt;365,"ST","LT")</f>
        <v>ST</v>
      </c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customFormat="false" ht="15.75" hidden="false" customHeight="true" outlineLevel="0" collapsed="false">
      <c r="A648" s="25" t="s">
        <v>1466</v>
      </c>
      <c r="B648" s="11" t="n">
        <v>5</v>
      </c>
      <c r="C648" s="22" t="n">
        <v>40842</v>
      </c>
      <c r="D648" s="11" t="n">
        <v>148.49</v>
      </c>
      <c r="E648" s="11" t="n">
        <f aca="false">(B648*D648)</f>
        <v>742.45</v>
      </c>
      <c r="F648" s="22"/>
      <c r="G648" s="11"/>
      <c r="H648" s="23" t="n">
        <f aca="false">SUM(B648*G648)</f>
        <v>0</v>
      </c>
      <c r="I648" s="24" t="n">
        <f aca="false">SUM(H648-E648)</f>
        <v>-742.45</v>
      </c>
      <c r="J648" s="11" t="str">
        <f aca="false">IF(SUM(+F648-C648)&lt;365,"ST","LT")</f>
        <v>ST</v>
      </c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customFormat="false" ht="15.75" hidden="false" customHeight="true" outlineLevel="0" collapsed="false">
      <c r="A649" s="25" t="s">
        <v>1466</v>
      </c>
      <c r="B649" s="11" t="n">
        <v>50</v>
      </c>
      <c r="C649" s="22" t="n">
        <v>43047</v>
      </c>
      <c r="D649" s="11" t="n">
        <v>139.08</v>
      </c>
      <c r="E649" s="11" t="n">
        <f aca="false">(B649*D649)</f>
        <v>6954</v>
      </c>
      <c r="F649" s="22"/>
      <c r="G649" s="11"/>
      <c r="H649" s="23" t="n">
        <f aca="false">SUM(B649*G649)</f>
        <v>0</v>
      </c>
      <c r="I649" s="24" t="n">
        <f aca="false">SUM(H649-E649)</f>
        <v>-6954</v>
      </c>
      <c r="J649" s="11" t="str">
        <f aca="false">IF(SUM(+F649-C649)&lt;365,"ST","LT")</f>
        <v>ST</v>
      </c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customFormat="false" ht="15.75" hidden="false" customHeight="true" outlineLevel="0" collapsed="false">
      <c r="A650" s="25" t="s">
        <v>1466</v>
      </c>
      <c r="B650" s="11" t="n">
        <v>50</v>
      </c>
      <c r="C650" s="22" t="n">
        <v>43091</v>
      </c>
      <c r="D650" s="11" t="n">
        <v>122.01</v>
      </c>
      <c r="E650" s="11" t="n">
        <f aca="false">(B650*D650)</f>
        <v>6100.5</v>
      </c>
      <c r="F650" s="22"/>
      <c r="G650" s="11"/>
      <c r="H650" s="23" t="n">
        <f aca="false">SUM(B650*G650)</f>
        <v>0</v>
      </c>
      <c r="I650" s="24" t="n">
        <f aca="false">SUM(H650-E650)</f>
        <v>-6100.5</v>
      </c>
      <c r="J650" s="11" t="str">
        <f aca="false">IF(SUM(+F650-C650)&lt;365,"ST","LT")</f>
        <v>ST</v>
      </c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customFormat="false" ht="15.75" hidden="false" customHeight="true" outlineLevel="0" collapsed="false">
      <c r="A651" s="25" t="s">
        <v>1076</v>
      </c>
      <c r="B651" s="11" t="n">
        <v>50</v>
      </c>
      <c r="C651" s="22" t="n">
        <v>42151</v>
      </c>
      <c r="D651" s="11" t="n">
        <v>45.17</v>
      </c>
      <c r="E651" s="11" t="n">
        <f aca="false">(B651*D651)</f>
        <v>2258.5</v>
      </c>
      <c r="F651" s="22" t="n">
        <v>42845</v>
      </c>
      <c r="G651" s="11" t="n">
        <v>47.07</v>
      </c>
      <c r="H651" s="23" t="n">
        <f aca="false">SUM(B651*G651)</f>
        <v>2353.5</v>
      </c>
      <c r="I651" s="24" t="n">
        <f aca="false">SUM(H651-E651)</f>
        <v>95</v>
      </c>
      <c r="J651" s="11" t="str">
        <f aca="false">IF(SUM(+F651-C651)&lt;365,"ST","LT")</f>
        <v>LT</v>
      </c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customFormat="false" ht="15.75" hidden="false" customHeight="true" outlineLevel="0" collapsed="false">
      <c r="A652" s="25" t="s">
        <v>1076</v>
      </c>
      <c r="B652" s="11" t="n">
        <v>50</v>
      </c>
      <c r="C652" s="22" t="n">
        <v>42362</v>
      </c>
      <c r="D652" s="11" t="n">
        <v>38.84</v>
      </c>
      <c r="E652" s="11" t="n">
        <f aca="false">(B652*D652)</f>
        <v>1942</v>
      </c>
      <c r="F652" s="22" t="n">
        <v>42845</v>
      </c>
      <c r="G652" s="11" t="n">
        <v>47.07</v>
      </c>
      <c r="H652" s="23" t="n">
        <f aca="false">SUM(B652*G652)</f>
        <v>2353.5</v>
      </c>
      <c r="I652" s="24" t="n">
        <f aca="false">SUM(H652-E652)</f>
        <v>411.5</v>
      </c>
      <c r="J652" s="11" t="str">
        <f aca="false">IF(SUM(+F652-C652)&lt;365,"ST","LT")</f>
        <v>LT</v>
      </c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customFormat="false" ht="15.75" hidden="false" customHeight="true" outlineLevel="0" collapsed="false">
      <c r="A653" s="25" t="s">
        <v>403</v>
      </c>
      <c r="B653" s="11" t="n">
        <v>50</v>
      </c>
      <c r="C653" s="22" t="n">
        <v>42037</v>
      </c>
      <c r="D653" s="11" t="n">
        <v>192.81</v>
      </c>
      <c r="E653" s="11" t="n">
        <f aca="false">(B653*D653)</f>
        <v>9640.5</v>
      </c>
      <c r="F653" s="22"/>
      <c r="G653" s="11"/>
      <c r="H653" s="23" t="n">
        <f aca="false">SUM(B653*G653)</f>
        <v>0</v>
      </c>
      <c r="I653" s="24" t="n">
        <f aca="false">SUM(H653-E653)</f>
        <v>-9640.5</v>
      </c>
      <c r="J653" s="11" t="str">
        <f aca="false">IF(SUM(+F653-C653)&lt;365,"ST","LT")</f>
        <v>ST</v>
      </c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customFormat="false" ht="15.75" hidden="false" customHeight="true" outlineLevel="0" collapsed="false">
      <c r="A654" s="25" t="s">
        <v>409</v>
      </c>
      <c r="B654" s="11" t="n">
        <v>50</v>
      </c>
      <c r="C654" s="22" t="n">
        <v>40231</v>
      </c>
      <c r="D654" s="11" t="n">
        <v>65.48</v>
      </c>
      <c r="E654" s="11" t="n">
        <f aca="false">(B654*D654)</f>
        <v>3274</v>
      </c>
      <c r="F654" s="22"/>
      <c r="G654" s="11"/>
      <c r="H654" s="23" t="n">
        <f aca="false">SUM(B654*G654)</f>
        <v>0</v>
      </c>
      <c r="I654" s="24" t="n">
        <f aca="false">SUM(H654-E654)</f>
        <v>-3274</v>
      </c>
      <c r="J654" s="11" t="str">
        <f aca="false">IF(SUM(+F654-C654)&lt;365,"ST","LT")</f>
        <v>ST</v>
      </c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customFormat="false" ht="15.75" hidden="false" customHeight="true" outlineLevel="0" collapsed="false">
      <c r="A655" s="25" t="s">
        <v>409</v>
      </c>
      <c r="B655" s="11" t="n">
        <v>50</v>
      </c>
      <c r="C655" s="22" t="n">
        <v>40605</v>
      </c>
      <c r="D655" s="11" t="n">
        <v>32.61</v>
      </c>
      <c r="E655" s="11" t="n">
        <f aca="false">(B655*D655)</f>
        <v>1630.5</v>
      </c>
      <c r="F655" s="22"/>
      <c r="G655" s="11"/>
      <c r="H655" s="23" t="n">
        <f aca="false">SUM(B655*G655)</f>
        <v>0</v>
      </c>
      <c r="I655" s="24" t="n">
        <f aca="false">SUM(H655-E655)</f>
        <v>-1630.5</v>
      </c>
      <c r="J655" s="11" t="str">
        <f aca="false">IF(SUM(+F655-C655)&lt;365,"ST","LT")</f>
        <v>ST</v>
      </c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customFormat="false" ht="15.75" hidden="false" customHeight="true" outlineLevel="0" collapsed="false">
      <c r="A656" s="25" t="s">
        <v>409</v>
      </c>
      <c r="B656" s="11" t="n">
        <v>100</v>
      </c>
      <c r="C656" s="22" t="n">
        <v>40861</v>
      </c>
      <c r="D656" s="11" t="n">
        <v>13.7</v>
      </c>
      <c r="E656" s="11" t="n">
        <f aca="false">(B656*D656)</f>
        <v>1370</v>
      </c>
      <c r="F656" s="22"/>
      <c r="G656" s="11"/>
      <c r="H656" s="23" t="n">
        <f aca="false">SUM(B656*G656)</f>
        <v>0</v>
      </c>
      <c r="I656" s="24" t="n">
        <f aca="false">SUM(H656-E656)</f>
        <v>-1370</v>
      </c>
      <c r="J656" s="11" t="str">
        <f aca="false">IF(SUM(+F656-C656)&lt;365,"ST","LT")</f>
        <v>ST</v>
      </c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customFormat="false" ht="15.75" hidden="false" customHeight="true" outlineLevel="0" collapsed="false">
      <c r="A657" s="25" t="s">
        <v>1369</v>
      </c>
      <c r="B657" s="11" t="n">
        <v>10</v>
      </c>
      <c r="C657" s="22" t="n">
        <v>40963</v>
      </c>
      <c r="D657" s="11" t="n">
        <v>412.8</v>
      </c>
      <c r="E657" s="11" t="n">
        <f aca="false">(B657*D657)</f>
        <v>4128</v>
      </c>
      <c r="F657" s="22" t="n">
        <v>42867</v>
      </c>
      <c r="G657" s="11" t="n">
        <v>667.62</v>
      </c>
      <c r="H657" s="23" t="n">
        <f aca="false">SUM(B657*G657)</f>
        <v>6676.2</v>
      </c>
      <c r="I657" s="24" t="n">
        <f aca="false">SUM(H657-E657)</f>
        <v>2548.2</v>
      </c>
      <c r="J657" s="11" t="str">
        <f aca="false">IF(SUM(+F657-C657)&lt;365,"ST","LT")</f>
        <v>LT</v>
      </c>
      <c r="K657" s="25"/>
      <c r="L657" s="25" t="s">
        <v>1479</v>
      </c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customFormat="false" ht="15.75" hidden="false" customHeight="true" outlineLevel="0" collapsed="false">
      <c r="A658" s="25" t="s">
        <v>1369</v>
      </c>
      <c r="B658" s="11" t="n">
        <v>15</v>
      </c>
      <c r="C658" s="22" t="n">
        <v>42123</v>
      </c>
      <c r="D658" s="11" t="n">
        <v>405.9</v>
      </c>
      <c r="E658" s="11" t="n">
        <f aca="false">(B658*D658)</f>
        <v>6088.5</v>
      </c>
      <c r="F658" s="22" t="n">
        <v>42867</v>
      </c>
      <c r="G658" s="11" t="n">
        <v>667.62</v>
      </c>
      <c r="H658" s="23" t="n">
        <f aca="false">SUM(B658*G658)</f>
        <v>10014.3</v>
      </c>
      <c r="I658" s="24" t="n">
        <f aca="false">SUM(H658-E658)</f>
        <v>3925.8</v>
      </c>
      <c r="J658" s="11" t="str">
        <f aca="false">IF(SUM(+F658-C658)&lt;365,"ST","LT")</f>
        <v>LT</v>
      </c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customFormat="false" ht="15.75" hidden="false" customHeight="true" outlineLevel="0" collapsed="false">
      <c r="A659" s="25" t="s">
        <v>1369</v>
      </c>
      <c r="B659" s="11" t="n">
        <v>10</v>
      </c>
      <c r="C659" s="22" t="n">
        <v>42884</v>
      </c>
      <c r="D659" s="11" t="n">
        <v>558.02</v>
      </c>
      <c r="E659" s="11" t="n">
        <f aca="false">(B659*D659)</f>
        <v>5580.2</v>
      </c>
      <c r="F659" s="22" t="n">
        <v>42909</v>
      </c>
      <c r="G659" s="11" t="n">
        <v>645.88</v>
      </c>
      <c r="H659" s="23" t="n">
        <f aca="false">SUM(B659*G659)</f>
        <v>6458.8</v>
      </c>
      <c r="I659" s="24" t="n">
        <f aca="false">SUM(H659-E659)</f>
        <v>878.6</v>
      </c>
      <c r="J659" s="11" t="str">
        <f aca="false">IF(SUM(+F659-C659)&lt;365,"ST","LT")</f>
        <v>ST</v>
      </c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customFormat="false" ht="15.75" hidden="false" customHeight="true" outlineLevel="0" collapsed="false">
      <c r="A660" s="25" t="s">
        <v>1480</v>
      </c>
      <c r="B660" s="11" t="n">
        <v>50</v>
      </c>
      <c r="C660" s="22" t="n">
        <v>42387</v>
      </c>
      <c r="D660" s="11" t="n">
        <v>69.95</v>
      </c>
      <c r="E660" s="11" t="n">
        <f aca="false">(B660*D660)</f>
        <v>3497.5</v>
      </c>
      <c r="F660" s="22" t="n">
        <v>43101</v>
      </c>
      <c r="G660" s="11" t="n">
        <v>61.13</v>
      </c>
      <c r="H660" s="23" t="n">
        <f aca="false">SUM(B660*G660)</f>
        <v>3056.5</v>
      </c>
      <c r="I660" s="24" t="n">
        <f aca="false">SUM(H660-E660)</f>
        <v>-441</v>
      </c>
      <c r="J660" s="11" t="str">
        <f aca="false">IF(SUM(+F660-C660)&lt;365,"ST","LT")</f>
        <v>LT</v>
      </c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customFormat="false" ht="15.75" hidden="false" customHeight="true" outlineLevel="0" collapsed="false">
      <c r="A661" s="25" t="s">
        <v>1422</v>
      </c>
      <c r="B661" s="11" t="n">
        <v>10</v>
      </c>
      <c r="C661" s="22" t="n">
        <v>34834</v>
      </c>
      <c r="D661" s="11" t="n">
        <v>150</v>
      </c>
      <c r="E661" s="11" t="n">
        <f aca="false">(B661*D661)</f>
        <v>1500</v>
      </c>
      <c r="F661" s="22" t="n">
        <v>43087</v>
      </c>
      <c r="G661" s="11" t="n">
        <v>916.69</v>
      </c>
      <c r="H661" s="23" t="n">
        <f aca="false">SUM(B661*G661)</f>
        <v>9166.9</v>
      </c>
      <c r="I661" s="24" t="n">
        <f aca="false">SUM(H661-E661)</f>
        <v>7666.9</v>
      </c>
      <c r="J661" s="11" t="str">
        <f aca="false">IF(SUM(+F661-C661)&lt;365,"ST","LT")</f>
        <v>LT</v>
      </c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customFormat="false" ht="15.75" hidden="false" customHeight="true" outlineLevel="0" collapsed="false">
      <c r="A662" s="25" t="s">
        <v>1422</v>
      </c>
      <c r="B662" s="11" t="n">
        <v>10</v>
      </c>
      <c r="C662" s="22" t="n">
        <v>34834</v>
      </c>
      <c r="D662" s="11" t="n">
        <v>150</v>
      </c>
      <c r="E662" s="11" t="n">
        <f aca="false">(B662*D662)</f>
        <v>1500</v>
      </c>
      <c r="F662" s="22" t="n">
        <v>43096</v>
      </c>
      <c r="G662" s="11" t="n">
        <v>923.72</v>
      </c>
      <c r="H662" s="23" t="n">
        <f aca="false">SUM(B662*G662)</f>
        <v>9237.2</v>
      </c>
      <c r="I662" s="24" t="n">
        <f aca="false">SUM(H662-E662)</f>
        <v>7737.2</v>
      </c>
      <c r="J662" s="11" t="str">
        <f aca="false">IF(SUM(+F662-C662)&lt;365,"ST","LT")</f>
        <v>LT</v>
      </c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customFormat="false" ht="15.75" hidden="false" customHeight="true" outlineLevel="0" collapsed="false">
      <c r="A663" s="25" t="s">
        <v>1422</v>
      </c>
      <c r="B663" s="11" t="n">
        <v>10</v>
      </c>
      <c r="C663" s="22" t="n">
        <v>34834</v>
      </c>
      <c r="D663" s="11" t="n">
        <v>150</v>
      </c>
      <c r="E663" s="11" t="n">
        <f aca="false">(B663*D663)</f>
        <v>1500</v>
      </c>
      <c r="F663" s="22" t="n">
        <v>43109</v>
      </c>
      <c r="G663" s="11" t="n">
        <v>929.81</v>
      </c>
      <c r="H663" s="23" t="n">
        <f aca="false">SUM(B663*G663)</f>
        <v>9298.1</v>
      </c>
      <c r="I663" s="24" t="n">
        <f aca="false">SUM(H663-E663)</f>
        <v>7798.1</v>
      </c>
      <c r="J663" s="11" t="str">
        <f aca="false">IF(SUM(+F663-C663)&lt;365,"ST","LT")</f>
        <v>LT</v>
      </c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customFormat="false" ht="15.75" hidden="false" customHeight="true" outlineLevel="0" collapsed="false">
      <c r="A664" s="25" t="s">
        <v>1422</v>
      </c>
      <c r="B664" s="11" t="n">
        <v>10</v>
      </c>
      <c r="C664" s="22" t="n">
        <v>34834</v>
      </c>
      <c r="D664" s="11" t="n">
        <v>150</v>
      </c>
      <c r="E664" s="11" t="n">
        <f aca="false">(B664*D664)</f>
        <v>1500</v>
      </c>
      <c r="F664" s="22" t="n">
        <v>43122</v>
      </c>
      <c r="G664" s="11" t="n">
        <v>962.87</v>
      </c>
      <c r="H664" s="23" t="n">
        <f aca="false">SUM(B664*G664)</f>
        <v>9628.7</v>
      </c>
      <c r="I664" s="24" t="n">
        <f aca="false">SUM(H664-E664)</f>
        <v>8128.7</v>
      </c>
      <c r="J664" s="11" t="str">
        <f aca="false">IF(SUM(+F664-C664)&lt;365,"ST","LT")</f>
        <v>LT</v>
      </c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customFormat="false" ht="15.75" hidden="false" customHeight="true" outlineLevel="0" collapsed="false">
      <c r="A665" s="25" t="s">
        <v>1422</v>
      </c>
      <c r="B665" s="11" t="n">
        <v>23</v>
      </c>
      <c r="C665" s="22" t="n">
        <v>34834</v>
      </c>
      <c r="D665" s="11" t="n">
        <v>150</v>
      </c>
      <c r="E665" s="11" t="n">
        <f aca="false">(B665*D665)</f>
        <v>3450</v>
      </c>
      <c r="F665" s="22"/>
      <c r="G665" s="11"/>
      <c r="H665" s="23" t="n">
        <f aca="false">SUM(B665*G665)</f>
        <v>0</v>
      </c>
      <c r="I665" s="24" t="n">
        <f aca="false">SUM(H665-E665)</f>
        <v>-3450</v>
      </c>
      <c r="J665" s="11" t="str">
        <f aca="false">IF(SUM(+F665-C665)&lt;365,"ST","LT")</f>
        <v>ST</v>
      </c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customFormat="false" ht="15.75" hidden="false" customHeight="true" outlineLevel="0" collapsed="false">
      <c r="A666" s="25" t="s">
        <v>1422</v>
      </c>
      <c r="B666" s="11" t="n">
        <v>5</v>
      </c>
      <c r="C666" s="22" t="n">
        <v>41816</v>
      </c>
      <c r="D666" s="11" t="n">
        <v>1020.93</v>
      </c>
      <c r="E666" s="11" t="n">
        <f aca="false">(B666*D666)</f>
        <v>5104.65</v>
      </c>
      <c r="F666" s="22" t="n">
        <v>42849</v>
      </c>
      <c r="G666" s="11" t="n">
        <v>1418.67</v>
      </c>
      <c r="H666" s="23" t="n">
        <f aca="false">SUM(B666*G666)</f>
        <v>7093.35</v>
      </c>
      <c r="I666" s="24" t="n">
        <f aca="false">SUM(H666-E666)</f>
        <v>1988.7</v>
      </c>
      <c r="J666" s="11" t="str">
        <f aca="false">IF(SUM(+F666-C666)&lt;365,"ST","LT")</f>
        <v>LT</v>
      </c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customFormat="false" ht="15.75" hidden="false" customHeight="true" outlineLevel="0" collapsed="false">
      <c r="A667" s="25" t="s">
        <v>1422</v>
      </c>
      <c r="B667" s="11" t="n">
        <v>5</v>
      </c>
      <c r="C667" s="22" t="n">
        <v>42229</v>
      </c>
      <c r="D667" s="11" t="n">
        <v>939.78</v>
      </c>
      <c r="E667" s="11" t="n">
        <f aca="false">(B667*D667)</f>
        <v>4698.9</v>
      </c>
      <c r="F667" s="22" t="n">
        <v>42907</v>
      </c>
      <c r="G667" s="11" t="n">
        <v>1403.82</v>
      </c>
      <c r="H667" s="23" t="n">
        <f aca="false">SUM(B667*G667)</f>
        <v>7019.1</v>
      </c>
      <c r="I667" s="24" t="n">
        <f aca="false">SUM(H667-E667)</f>
        <v>2320.2</v>
      </c>
      <c r="J667" s="11" t="str">
        <f aca="false">IF(SUM(+F667-C667)&lt;365,"ST","LT")</f>
        <v>LT</v>
      </c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customFormat="false" ht="15.75" hidden="false" customHeight="true" outlineLevel="0" collapsed="false">
      <c r="A668" s="25" t="s">
        <v>1422</v>
      </c>
      <c r="B668" s="11" t="n">
        <v>5</v>
      </c>
      <c r="C668" s="22" t="n">
        <v>42858</v>
      </c>
      <c r="D668" s="11" t="n">
        <v>1382.75</v>
      </c>
      <c r="E668" s="11" t="n">
        <f aca="false">(B668*D668)</f>
        <v>6913.75</v>
      </c>
      <c r="F668" s="22" t="n">
        <v>42908</v>
      </c>
      <c r="G668" s="11" t="n">
        <v>1423.62</v>
      </c>
      <c r="H668" s="23" t="n">
        <f aca="false">SUM(B668*G668)</f>
        <v>7118.1</v>
      </c>
      <c r="I668" s="24" t="n">
        <f aca="false">SUM(H668-E668)</f>
        <v>204.349999999999</v>
      </c>
      <c r="J668" s="11" t="str">
        <f aca="false">IF(SUM(+F668-C668)&lt;365,"ST","LT")</f>
        <v>ST</v>
      </c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customFormat="false" ht="15.75" hidden="false" customHeight="true" outlineLevel="0" collapsed="false">
      <c r="A669" s="25" t="s">
        <v>1422</v>
      </c>
      <c r="B669" s="11" t="n">
        <v>5</v>
      </c>
      <c r="C669" s="22" t="n">
        <v>42919</v>
      </c>
      <c r="D669" s="11" t="n">
        <v>1394.46</v>
      </c>
      <c r="E669" s="11" t="n">
        <f aca="false">(B669*D669)</f>
        <v>6972.3</v>
      </c>
      <c r="F669" s="22" t="n">
        <v>42955</v>
      </c>
      <c r="G669" s="11" t="n">
        <v>1588.15</v>
      </c>
      <c r="H669" s="23" t="n">
        <f aca="false">SUM(B669*G669)</f>
        <v>7940.75</v>
      </c>
      <c r="I669" s="24" t="n">
        <f aca="false">SUM(H669-E669)</f>
        <v>968.45</v>
      </c>
      <c r="J669" s="11" t="str">
        <f aca="false">IF(SUM(+F669-C669)&lt;365,"ST","LT")</f>
        <v>ST</v>
      </c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customFormat="false" ht="15.75" hidden="false" customHeight="true" outlineLevel="0" collapsed="false">
      <c r="A670" s="25" t="s">
        <v>1422</v>
      </c>
      <c r="B670" s="11" t="n">
        <v>270</v>
      </c>
      <c r="C670" s="22" t="n">
        <v>42997</v>
      </c>
      <c r="D670" s="11" t="n">
        <v>0</v>
      </c>
      <c r="E670" s="11" t="n">
        <f aca="false">(B670*D670)</f>
        <v>0</v>
      </c>
      <c r="F670" s="22"/>
      <c r="G670" s="11"/>
      <c r="H670" s="23" t="n">
        <f aca="false">SUM(B670*G670)</f>
        <v>0</v>
      </c>
      <c r="I670" s="24" t="n">
        <f aca="false">SUM(H670-E670)</f>
        <v>0</v>
      </c>
      <c r="J670" s="11" t="str">
        <f aca="false">IF(SUM(+F670-C670)&lt;365,"ST","LT")</f>
        <v>ST</v>
      </c>
      <c r="K670" s="25"/>
      <c r="L670" s="25" t="s">
        <v>110</v>
      </c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customFormat="false" ht="15.75" hidden="false" customHeight="true" outlineLevel="0" collapsed="false">
      <c r="A671" s="25" t="s">
        <v>1468</v>
      </c>
      <c r="B671" s="11" t="n">
        <v>10</v>
      </c>
      <c r="C671" s="22" t="n">
        <v>41087</v>
      </c>
      <c r="D671" s="11" t="n">
        <v>550.24</v>
      </c>
      <c r="E671" s="11" t="n">
        <f aca="false">(B671*D671)</f>
        <v>5502.4</v>
      </c>
      <c r="F671" s="22" t="n">
        <v>42853</v>
      </c>
      <c r="G671" s="11" t="n">
        <v>588.06</v>
      </c>
      <c r="H671" s="23" t="n">
        <f aca="false">SUM(B671*G671)</f>
        <v>5880.6</v>
      </c>
      <c r="I671" s="24" t="n">
        <f aca="false">SUM(H671-E671)</f>
        <v>378.2</v>
      </c>
      <c r="J671" s="11" t="str">
        <f aca="false">IF(SUM(+F671-C671)&lt;365,"ST","LT")</f>
        <v>LT</v>
      </c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customFormat="false" ht="15.75" hidden="false" customHeight="true" outlineLevel="0" collapsed="false">
      <c r="A672" s="25" t="s">
        <v>1468</v>
      </c>
      <c r="B672" s="11" t="n">
        <v>10</v>
      </c>
      <c r="C672" s="22" t="n">
        <v>42884</v>
      </c>
      <c r="D672" s="11" t="n">
        <v>474.14</v>
      </c>
      <c r="E672" s="11" t="n">
        <f aca="false">(B672*D672)</f>
        <v>4741.4</v>
      </c>
      <c r="F672" s="22"/>
      <c r="G672" s="11"/>
      <c r="H672" s="23" t="n">
        <f aca="false">SUM(B672*G672)</f>
        <v>0</v>
      </c>
      <c r="I672" s="24" t="n">
        <f aca="false">SUM(H672-E672)</f>
        <v>-4741.4</v>
      </c>
      <c r="J672" s="11" t="str">
        <f aca="false">IF(SUM(+F672-C672)&lt;365,"ST","LT")</f>
        <v>ST</v>
      </c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customFormat="false" ht="15.75" hidden="false" customHeight="true" outlineLevel="0" collapsed="false">
      <c r="A673" s="25" t="s">
        <v>1424</v>
      </c>
      <c r="B673" s="11" t="n">
        <v>16</v>
      </c>
      <c r="C673" s="22" t="n">
        <v>39487</v>
      </c>
      <c r="D673" s="11" t="n">
        <v>430</v>
      </c>
      <c r="E673" s="11" t="n">
        <f aca="false">(B673*D673)</f>
        <v>6880</v>
      </c>
      <c r="F673" s="22"/>
      <c r="G673" s="11"/>
      <c r="H673" s="23" t="n">
        <f aca="false">SUM(B673*G673)</f>
        <v>0</v>
      </c>
      <c r="I673" s="24" t="n">
        <f aca="false">SUM(H673-E673)</f>
        <v>-6880</v>
      </c>
      <c r="J673" s="11" t="str">
        <f aca="false">IF(SUM(+F673-C673)&lt;365,"ST","LT")</f>
        <v>ST</v>
      </c>
      <c r="K673" s="25"/>
      <c r="L673" s="25" t="s">
        <v>31</v>
      </c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customFormat="false" ht="15.75" hidden="false" customHeight="true" outlineLevel="0" collapsed="false">
      <c r="A674" s="25" t="s">
        <v>1424</v>
      </c>
      <c r="B674" s="11" t="n">
        <v>9</v>
      </c>
      <c r="C674" s="22" t="n">
        <v>39613</v>
      </c>
      <c r="D674" s="11" t="n">
        <v>0</v>
      </c>
      <c r="E674" s="11" t="n">
        <f aca="false">(B674*D674)</f>
        <v>0</v>
      </c>
      <c r="F674" s="22"/>
      <c r="G674" s="11"/>
      <c r="H674" s="23" t="n">
        <f aca="false">SUM(B674*G674)</f>
        <v>0</v>
      </c>
      <c r="I674" s="24" t="n">
        <f aca="false">SUM(H674-E674)</f>
        <v>0</v>
      </c>
      <c r="J674" s="11" t="str">
        <f aca="false">IF(SUM(+F674-C674)&lt;365,"ST","LT")</f>
        <v>ST</v>
      </c>
      <c r="K674" s="25"/>
      <c r="L674" s="25" t="s">
        <v>800</v>
      </c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customFormat="false" ht="15.75" hidden="false" customHeight="true" outlineLevel="0" collapsed="false">
      <c r="A675" s="25" t="s">
        <v>1424</v>
      </c>
      <c r="B675" s="11" t="n">
        <v>15</v>
      </c>
      <c r="C675" s="22" t="n">
        <v>40495</v>
      </c>
      <c r="D675" s="11" t="n">
        <v>42.25</v>
      </c>
      <c r="E675" s="11" t="n">
        <f aca="false">(B675*D675)</f>
        <v>633.75</v>
      </c>
      <c r="F675" s="22"/>
      <c r="G675" s="11"/>
      <c r="H675" s="23" t="n">
        <f aca="false">SUM(B675*G675)</f>
        <v>0</v>
      </c>
      <c r="I675" s="24" t="n">
        <f aca="false">SUM(H675-E675)</f>
        <v>-633.75</v>
      </c>
      <c r="J675" s="11" t="str">
        <f aca="false">IF(SUM(+F675-C675)&lt;365,"ST","LT")</f>
        <v>ST</v>
      </c>
      <c r="K675" s="25"/>
      <c r="L675" s="25"/>
      <c r="M675" s="25" t="s">
        <v>1469</v>
      </c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customFormat="false" ht="15.75" hidden="false" customHeight="true" outlineLevel="0" collapsed="false">
      <c r="A676" s="25" t="s">
        <v>1424</v>
      </c>
      <c r="B676" s="11" t="n">
        <v>10</v>
      </c>
      <c r="C676" s="22" t="n">
        <v>41087</v>
      </c>
      <c r="D676" s="11" t="n">
        <v>103.01</v>
      </c>
      <c r="E676" s="11" t="n">
        <f aca="false">(B676*D676)</f>
        <v>1030.1</v>
      </c>
      <c r="F676" s="22"/>
      <c r="G676" s="11"/>
      <c r="H676" s="23" t="n">
        <f aca="false">SUM(B676*G676)</f>
        <v>0</v>
      </c>
      <c r="I676" s="24" t="n">
        <f aca="false">SUM(H676-E676)</f>
        <v>-1030.1</v>
      </c>
      <c r="J676" s="11" t="str">
        <f aca="false">IF(SUM(+F676-C676)&lt;365,"ST","LT")</f>
        <v>ST</v>
      </c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customFormat="false" ht="15.75" hidden="false" customHeight="true" outlineLevel="0" collapsed="false">
      <c r="A677" s="25" t="s">
        <v>1424</v>
      </c>
      <c r="B677" s="11" t="n">
        <v>50</v>
      </c>
      <c r="C677" s="22" t="n">
        <v>42184</v>
      </c>
      <c r="D677" s="11" t="n">
        <v>44.77</v>
      </c>
      <c r="E677" s="11" t="n">
        <f aca="false">(B677*D677)</f>
        <v>2238.5</v>
      </c>
      <c r="F677" s="22"/>
      <c r="G677" s="11"/>
      <c r="H677" s="23" t="n">
        <f aca="false">SUM(B677*G677)</f>
        <v>0</v>
      </c>
      <c r="I677" s="24" t="n">
        <f aca="false">SUM(H677-E677)</f>
        <v>-2238.5</v>
      </c>
      <c r="J677" s="11" t="str">
        <f aca="false">IF(SUM(+F677-C677)&lt;365,"ST","LT")</f>
        <v>ST</v>
      </c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customFormat="false" ht="15.75" hidden="false" customHeight="true" outlineLevel="0" collapsed="false">
      <c r="A678" s="25" t="s">
        <v>1426</v>
      </c>
      <c r="B678" s="11" t="n">
        <v>100</v>
      </c>
      <c r="C678" s="22" t="n">
        <v>43103</v>
      </c>
      <c r="D678" s="11" t="n">
        <v>7.88</v>
      </c>
      <c r="E678" s="11" t="n">
        <f aca="false">(B678*D678)</f>
        <v>788</v>
      </c>
      <c r="F678" s="22"/>
      <c r="G678" s="11"/>
      <c r="H678" s="23" t="n">
        <f aca="false">SUM(B678*G678)</f>
        <v>0</v>
      </c>
      <c r="I678" s="24" t="n">
        <f aca="false">SUM(H678-E678)</f>
        <v>-788</v>
      </c>
      <c r="J678" s="11" t="str">
        <f aca="false">IF(SUM(+F678-C678)&lt;365,"ST","LT")</f>
        <v>ST</v>
      </c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customFormat="false" ht="15.75" hidden="false" customHeight="true" outlineLevel="0" collapsed="false">
      <c r="A679" s="25" t="s">
        <v>1449</v>
      </c>
      <c r="B679" s="11" t="n">
        <v>50</v>
      </c>
      <c r="C679" s="22" t="n">
        <v>42643</v>
      </c>
      <c r="D679" s="11" t="n">
        <v>121.15</v>
      </c>
      <c r="E679" s="11" t="n">
        <f aca="false">(B679*D679)</f>
        <v>6057.5</v>
      </c>
      <c r="F679" s="22" t="n">
        <v>42920</v>
      </c>
      <c r="G679" s="11" t="n">
        <v>171.02</v>
      </c>
      <c r="H679" s="23" t="n">
        <f aca="false">SUM(B679*G679)</f>
        <v>8551</v>
      </c>
      <c r="I679" s="24" t="n">
        <f aca="false">SUM(H679-E679)</f>
        <v>2493.5</v>
      </c>
      <c r="J679" s="11" t="str">
        <f aca="false">IF(SUM(+F679-C679)&lt;365,"ST","LT")</f>
        <v>ST</v>
      </c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customFormat="false" ht="15.75" hidden="false" customHeight="true" outlineLevel="0" collapsed="false">
      <c r="A680" s="25" t="s">
        <v>433</v>
      </c>
      <c r="B680" s="11" t="n">
        <v>10</v>
      </c>
      <c r="C680" s="22" t="n">
        <v>42870</v>
      </c>
      <c r="D680" s="11" t="n">
        <v>615.86</v>
      </c>
      <c r="E680" s="11" t="n">
        <f aca="false">(B680*D680)</f>
        <v>6158.6</v>
      </c>
      <c r="F680" s="22"/>
      <c r="G680" s="11"/>
      <c r="H680" s="23" t="n">
        <f aca="false">SUM(B680*G680)</f>
        <v>0</v>
      </c>
      <c r="I680" s="24" t="n">
        <f aca="false">SUM(H680-E680)</f>
        <v>-6158.6</v>
      </c>
      <c r="J680" s="11" t="str">
        <f aca="false">IF(SUM(+F680-C680)&lt;365,"ST","LT")</f>
        <v>ST</v>
      </c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customFormat="false" ht="15.75" hidden="false" customHeight="true" outlineLevel="0" collapsed="false">
      <c r="A681" s="25" t="s">
        <v>433</v>
      </c>
      <c r="B681" s="11" t="n">
        <v>10</v>
      </c>
      <c r="C681" s="22" t="n">
        <v>42986</v>
      </c>
      <c r="D681" s="11" t="n">
        <v>478.74</v>
      </c>
      <c r="E681" s="11" t="n">
        <f aca="false">(B681*D681)</f>
        <v>4787.4</v>
      </c>
      <c r="F681" s="22"/>
      <c r="G681" s="11"/>
      <c r="H681" s="23" t="n">
        <f aca="false">SUM(B681*G681)</f>
        <v>0</v>
      </c>
      <c r="I681" s="24" t="n">
        <f aca="false">SUM(H681-E681)</f>
        <v>-4787.4</v>
      </c>
      <c r="J681" s="11" t="str">
        <f aca="false">IF(SUM(+F681-C681)&lt;365,"ST","LT")</f>
        <v>ST</v>
      </c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customFormat="false" ht="14.25" hidden="false" customHeight="true" outlineLevel="0" collapsed="false">
      <c r="A682" s="25" t="s">
        <v>435</v>
      </c>
      <c r="B682" s="11" t="n">
        <v>50</v>
      </c>
      <c r="C682" s="22" t="n">
        <v>41978</v>
      </c>
      <c r="D682" s="11" t="n">
        <v>84.12</v>
      </c>
      <c r="E682" s="11" t="n">
        <f aca="false">(B682*D682)</f>
        <v>4206</v>
      </c>
      <c r="F682" s="22" t="n">
        <v>43089</v>
      </c>
      <c r="G682" s="11" t="n">
        <v>84.25</v>
      </c>
      <c r="H682" s="23" t="n">
        <f aca="false">SUM(B682*G682)</f>
        <v>4212.5</v>
      </c>
      <c r="I682" s="24" t="n">
        <f aca="false">SUM(H682-E682)</f>
        <v>6.5</v>
      </c>
      <c r="J682" s="11" t="str">
        <f aca="false">IF(SUM(+F682-C682)&lt;365,"ST","LT")</f>
        <v>LT</v>
      </c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customFormat="false" ht="14.25" hidden="false" customHeight="true" outlineLevel="0" collapsed="false">
      <c r="A683" s="25" t="s">
        <v>435</v>
      </c>
      <c r="B683" s="11" t="n">
        <v>50</v>
      </c>
      <c r="C683" s="22" t="n">
        <v>42124</v>
      </c>
      <c r="D683" s="11" t="n">
        <v>71.46</v>
      </c>
      <c r="E683" s="11" t="n">
        <f aca="false">(B683*D683)</f>
        <v>3573</v>
      </c>
      <c r="F683" s="22" t="n">
        <v>43089</v>
      </c>
      <c r="G683" s="11" t="n">
        <v>84.25</v>
      </c>
      <c r="H683" s="23" t="n">
        <f aca="false">SUM(B683*G683)</f>
        <v>4212.5</v>
      </c>
      <c r="I683" s="24" t="n">
        <f aca="false">SUM(H683-E683)</f>
        <v>639.500000000001</v>
      </c>
      <c r="J683" s="11" t="str">
        <f aca="false">IF(SUM(+F683-C683)&lt;365,"ST","LT")</f>
        <v>LT</v>
      </c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customFormat="false" ht="14.25" hidden="false" customHeight="true" outlineLevel="0" collapsed="false">
      <c r="A684" s="25" t="s">
        <v>1429</v>
      </c>
      <c r="B684" s="11" t="n">
        <v>100</v>
      </c>
      <c r="C684" s="22" t="n">
        <v>40231</v>
      </c>
      <c r="D684" s="11" t="n">
        <v>18.5</v>
      </c>
      <c r="E684" s="11" t="n">
        <f aca="false">(B684*D684)</f>
        <v>1850</v>
      </c>
      <c r="F684" s="22"/>
      <c r="G684" s="11"/>
      <c r="H684" s="23" t="n">
        <f aca="false">SUM(B684*G684)</f>
        <v>0</v>
      </c>
      <c r="I684" s="24" t="n">
        <f aca="false">SUM(H684-E684)</f>
        <v>-1850</v>
      </c>
      <c r="J684" s="11" t="str">
        <f aca="false">IF(SUM(+F684-C684)&lt;365,"ST","LT")</f>
        <v>ST</v>
      </c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customFormat="false" ht="15.75" hidden="false" customHeight="true" outlineLevel="0" collapsed="false">
      <c r="A685" s="25" t="s">
        <v>1450</v>
      </c>
      <c r="B685" s="11" t="n">
        <v>100</v>
      </c>
      <c r="C685" s="22" t="n">
        <v>42555</v>
      </c>
      <c r="D685" s="11" t="n">
        <v>72.21</v>
      </c>
      <c r="E685" s="11" t="n">
        <f aca="false">(B685*D685)</f>
        <v>7221</v>
      </c>
      <c r="F685" s="22" t="n">
        <v>42871</v>
      </c>
      <c r="G685" s="11" t="n">
        <v>83.66</v>
      </c>
      <c r="H685" s="23" t="n">
        <f aca="false">SUM(B685*G685)</f>
        <v>8366</v>
      </c>
      <c r="I685" s="24" t="n">
        <f aca="false">SUM(H685-E685)</f>
        <v>1145</v>
      </c>
      <c r="J685" s="11" t="str">
        <f aca="false">IF(SUM(+F685-C685)&lt;365,"ST","LT")</f>
        <v>ST</v>
      </c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customFormat="false" ht="15.75" hidden="false" customHeight="true" outlineLevel="0" collapsed="false">
      <c r="A686" s="25" t="s">
        <v>885</v>
      </c>
      <c r="B686" s="11" t="n">
        <v>100</v>
      </c>
      <c r="C686" s="22" t="n">
        <v>42422</v>
      </c>
      <c r="D686" s="11" t="n">
        <v>57.39</v>
      </c>
      <c r="E686" s="11" t="n">
        <f aca="false">(B686*D686)</f>
        <v>5739</v>
      </c>
      <c r="F686" s="22" t="n">
        <v>42472</v>
      </c>
      <c r="G686" s="11" t="n">
        <v>67.21</v>
      </c>
      <c r="H686" s="23" t="n">
        <f aca="false">SUM(B686*G686)</f>
        <v>6721</v>
      </c>
      <c r="I686" s="24" t="n">
        <f aca="false">SUM(H686-E686)</f>
        <v>981.999999999999</v>
      </c>
      <c r="J686" s="11" t="str">
        <f aca="false">IF(SUM(+F686-C686)&lt;365,"ST","LT")</f>
        <v>ST</v>
      </c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customFormat="false" ht="15.75" hidden="false" customHeight="true" outlineLevel="0" collapsed="false">
      <c r="A687" s="25" t="s">
        <v>446</v>
      </c>
      <c r="B687" s="11" t="n">
        <v>100</v>
      </c>
      <c r="C687" s="22" t="n">
        <v>42465</v>
      </c>
      <c r="D687" s="11" t="n">
        <v>77.74</v>
      </c>
      <c r="E687" s="11" t="n">
        <f aca="false">(B687*D687)</f>
        <v>7774</v>
      </c>
      <c r="F687" s="22" t="n">
        <v>42844</v>
      </c>
      <c r="G687" s="11" t="n">
        <v>109.49</v>
      </c>
      <c r="H687" s="23" t="n">
        <f aca="false">SUM(B687*G687)</f>
        <v>10949</v>
      </c>
      <c r="I687" s="24" t="n">
        <f aca="false">SUM(H687-E687)</f>
        <v>3175</v>
      </c>
      <c r="J687" s="11" t="str">
        <f aca="false">IF(SUM(+F687-C687)&lt;365,"ST","LT")</f>
        <v>LT</v>
      </c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customFormat="false" ht="15.75" hidden="false" customHeight="true" outlineLevel="0" collapsed="false">
      <c r="A688" s="25" t="s">
        <v>446</v>
      </c>
      <c r="B688" s="11" t="n">
        <v>100</v>
      </c>
      <c r="C688" s="22" t="n">
        <v>43014</v>
      </c>
      <c r="D688" s="11" t="n">
        <v>28.38</v>
      </c>
      <c r="E688" s="11" t="n">
        <f aca="false">(B688*D688)</f>
        <v>2838</v>
      </c>
      <c r="F688" s="22"/>
      <c r="G688" s="11"/>
      <c r="H688" s="23" t="n">
        <f aca="false">SUM(B688*G688)</f>
        <v>0</v>
      </c>
      <c r="I688" s="24" t="n">
        <f aca="false">SUM(H688-E688)</f>
        <v>-2838</v>
      </c>
      <c r="J688" s="11" t="str">
        <f aca="false">IF(SUM(+F688-C688)&lt;365,"ST","LT")</f>
        <v>ST</v>
      </c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customFormat="false" ht="15.75" hidden="false" customHeight="true" outlineLevel="0" collapsed="false">
      <c r="A689" s="25" t="s">
        <v>451</v>
      </c>
      <c r="B689" s="11" t="n">
        <v>100</v>
      </c>
      <c r="C689" s="22" t="n">
        <v>41248</v>
      </c>
      <c r="D689" s="11" t="n">
        <v>20.1</v>
      </c>
      <c r="E689" s="11" t="n">
        <f aca="false">(B689*D689)</f>
        <v>2010</v>
      </c>
      <c r="F689" s="22"/>
      <c r="G689" s="25"/>
      <c r="H689" s="23" t="n">
        <f aca="false">SUM(B689*G689)</f>
        <v>0</v>
      </c>
      <c r="I689" s="24" t="n">
        <f aca="false">SUM(H689-E689)</f>
        <v>-2010</v>
      </c>
      <c r="J689" s="11" t="str">
        <f aca="false">IF(SUM(+F689-C689)&lt;365,"ST","LT")</f>
        <v>ST</v>
      </c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customFormat="false" ht="15.75" hidden="false" customHeight="true" outlineLevel="0" collapsed="false">
      <c r="A690" s="25" t="s">
        <v>452</v>
      </c>
      <c r="B690" s="11" t="n">
        <v>25</v>
      </c>
      <c r="C690" s="22" t="n">
        <v>43111</v>
      </c>
      <c r="D690" s="11" t="n">
        <v>272.19</v>
      </c>
      <c r="E690" s="11" t="n">
        <f aca="false">(B690*D690)</f>
        <v>6804.75</v>
      </c>
      <c r="F690" s="22"/>
      <c r="G690" s="25"/>
      <c r="H690" s="23" t="n">
        <f aca="false">SUM(B690*G690)</f>
        <v>0</v>
      </c>
      <c r="I690" s="24" t="n">
        <f aca="false">SUM(H690-E690)</f>
        <v>-6804.75</v>
      </c>
      <c r="J690" s="11" t="str">
        <f aca="false">IF(SUM(+F690-C690)&lt;365,"ST","LT")</f>
        <v>ST</v>
      </c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customFormat="false" ht="15.75" hidden="false" customHeight="true" outlineLevel="0" collapsed="false">
      <c r="A691" s="25" t="s">
        <v>1471</v>
      </c>
      <c r="B691" s="11" t="n">
        <v>20</v>
      </c>
      <c r="C691" s="22" t="n">
        <v>41163</v>
      </c>
      <c r="D691" s="11" t="n">
        <v>171.86</v>
      </c>
      <c r="E691" s="11" t="n">
        <f aca="false">(B691*D691)</f>
        <v>3437.2</v>
      </c>
      <c r="F691" s="22"/>
      <c r="G691" s="11"/>
      <c r="H691" s="23" t="n">
        <f aca="false">SUM(B691*G691)</f>
        <v>0</v>
      </c>
      <c r="I691" s="24" t="n">
        <f aca="false">SUM(H691-E691)</f>
        <v>-3437.2</v>
      </c>
      <c r="J691" s="11" t="str">
        <f aca="false">IF(SUM(+F691-C691)&lt;365,"ST","LT")</f>
        <v>ST</v>
      </c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customFormat="false" ht="15.75" hidden="false" customHeight="true" outlineLevel="0" collapsed="false">
      <c r="A692" s="25" t="s">
        <v>1094</v>
      </c>
      <c r="B692" s="11" t="n">
        <v>20</v>
      </c>
      <c r="C692" s="22" t="n">
        <v>42160</v>
      </c>
      <c r="D692" s="11" t="n">
        <v>262.31</v>
      </c>
      <c r="E692" s="11" t="n">
        <f aca="false">(B692*D692)</f>
        <v>5246.2</v>
      </c>
      <c r="F692" s="22" t="n">
        <v>43033</v>
      </c>
      <c r="G692" s="11" t="n">
        <v>318.63</v>
      </c>
      <c r="H692" s="23" t="n">
        <f aca="false">SUM(B692*G692)</f>
        <v>6372.6</v>
      </c>
      <c r="I692" s="24" t="n">
        <f aca="false">SUM(H692-E692)</f>
        <v>1126.4</v>
      </c>
      <c r="J692" s="11" t="str">
        <f aca="false">IF(SUM(+F692-C692)&lt;365,"ST","LT")</f>
        <v>LT</v>
      </c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customFormat="false" ht="15.75" hidden="false" customHeight="true" outlineLevel="0" collapsed="false">
      <c r="A693" s="25" t="s">
        <v>1094</v>
      </c>
      <c r="B693" s="11" t="n">
        <v>5</v>
      </c>
      <c r="C693" s="22" t="n">
        <v>42845</v>
      </c>
      <c r="D693" s="11" t="n">
        <v>287.09</v>
      </c>
      <c r="E693" s="11" t="n">
        <f aca="false">(B693*D693)</f>
        <v>1435.45</v>
      </c>
      <c r="F693" s="22" t="n">
        <v>43033</v>
      </c>
      <c r="G693" s="11" t="n">
        <v>318.63</v>
      </c>
      <c r="H693" s="23" t="n">
        <f aca="false">SUM(B693*G693)</f>
        <v>1593.15</v>
      </c>
      <c r="I693" s="24" t="n">
        <f aca="false">SUM(H693-E693)</f>
        <v>157.7</v>
      </c>
      <c r="J693" s="11" t="str">
        <f aca="false">IF(SUM(+F693-C693)&lt;365,"ST","LT")</f>
        <v>ST</v>
      </c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customFormat="false" ht="15.75" hidden="false" customHeight="true" outlineLevel="0" collapsed="false">
      <c r="A694" s="25" t="s">
        <v>1094</v>
      </c>
      <c r="B694" s="11" t="n">
        <v>5</v>
      </c>
      <c r="C694" s="22" t="n">
        <v>42845</v>
      </c>
      <c r="D694" s="11" t="n">
        <v>287.09</v>
      </c>
      <c r="E694" s="11" t="n">
        <f aca="false">(B694*D694)</f>
        <v>1435.45</v>
      </c>
      <c r="F694" s="22"/>
      <c r="G694" s="11"/>
      <c r="H694" s="23" t="n">
        <f aca="false">SUM(B694*G694)</f>
        <v>0</v>
      </c>
      <c r="I694" s="24" t="n">
        <f aca="false">SUM(H694-E694)</f>
        <v>-1435.45</v>
      </c>
      <c r="J694" s="11" t="str">
        <f aca="false">IF(SUM(+F694-C694)&lt;365,"ST","LT")</f>
        <v>ST</v>
      </c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customFormat="false" ht="15.75" hidden="false" customHeight="true" outlineLevel="0" collapsed="false">
      <c r="A695" s="25" t="s">
        <v>1094</v>
      </c>
      <c r="B695" s="11" t="n">
        <v>20</v>
      </c>
      <c r="C695" s="22" t="n">
        <v>42846</v>
      </c>
      <c r="D695" s="11" t="n">
        <v>284.67</v>
      </c>
      <c r="E695" s="11" t="n">
        <f aca="false">(B695*D695)</f>
        <v>5693.4</v>
      </c>
      <c r="F695" s="22"/>
      <c r="G695" s="11"/>
      <c r="H695" s="23" t="n">
        <f aca="false">SUM(B695*G695)</f>
        <v>0</v>
      </c>
      <c r="I695" s="24" t="n">
        <f aca="false">SUM(H695-E695)</f>
        <v>-5693.4</v>
      </c>
      <c r="J695" s="11" t="str">
        <f aca="false">IF(SUM(+F695-C695)&lt;365,"ST","LT")</f>
        <v>ST</v>
      </c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customFormat="false" ht="15.75" hidden="false" customHeight="true" outlineLevel="0" collapsed="false">
      <c r="A696" s="25" t="s">
        <v>466</v>
      </c>
      <c r="B696" s="11" t="n">
        <v>25</v>
      </c>
      <c r="C696" s="22" t="n">
        <v>42467</v>
      </c>
      <c r="D696" s="11" t="n">
        <v>281.65</v>
      </c>
      <c r="E696" s="11" t="n">
        <f aca="false">(B696*D696)</f>
        <v>7041.25</v>
      </c>
      <c r="F696" s="22"/>
      <c r="G696" s="11"/>
      <c r="H696" s="23" t="n">
        <f aca="false">SUM(B696*G696)</f>
        <v>0</v>
      </c>
      <c r="I696" s="24" t="n">
        <f aca="false">SUM(H696-E696)</f>
        <v>-7041.25</v>
      </c>
      <c r="J696" s="11" t="str">
        <f aca="false">IF(SUM(+F696-C696)&lt;365,"ST","LT")</f>
        <v>ST</v>
      </c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customFormat="false" ht="15.75" hidden="false" customHeight="true" outlineLevel="0" collapsed="false">
      <c r="A697" s="25" t="s">
        <v>467</v>
      </c>
      <c r="B697" s="11" t="n">
        <v>100</v>
      </c>
      <c r="C697" s="22" t="n">
        <v>41809</v>
      </c>
      <c r="D697" s="11" t="n">
        <v>27.64</v>
      </c>
      <c r="E697" s="11" t="n">
        <f aca="false">(B697*D697)</f>
        <v>2764</v>
      </c>
      <c r="F697" s="22"/>
      <c r="G697" s="11"/>
      <c r="H697" s="23" t="n">
        <f aca="false">SUM(B697*G697)</f>
        <v>0</v>
      </c>
      <c r="I697" s="24" t="n">
        <f aca="false">SUM(H697-E697)</f>
        <v>-2764</v>
      </c>
      <c r="J697" s="11" t="str">
        <f aca="false">IF(SUM(+F697-C697)&lt;365,"ST","LT")</f>
        <v>ST</v>
      </c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customFormat="false" ht="15.75" hidden="false" customHeight="true" outlineLevel="0" collapsed="false">
      <c r="A698" s="25" t="s">
        <v>467</v>
      </c>
      <c r="B698" s="11" t="n">
        <v>100</v>
      </c>
      <c r="C698" s="22" t="n">
        <v>42419</v>
      </c>
      <c r="D698" s="11" t="n">
        <v>13.35</v>
      </c>
      <c r="E698" s="11" t="n">
        <f aca="false">(B698*D698)</f>
        <v>1335</v>
      </c>
      <c r="F698" s="22"/>
      <c r="G698" s="11"/>
      <c r="H698" s="23" t="n">
        <f aca="false">SUM(B698*G698)</f>
        <v>0</v>
      </c>
      <c r="I698" s="24" t="n">
        <f aca="false">SUM(H698-E698)</f>
        <v>-1335</v>
      </c>
      <c r="J698" s="11" t="str">
        <f aca="false">IF(SUM(+F698-C698)&lt;365,"ST","LT")</f>
        <v>ST</v>
      </c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customFormat="false" ht="15.75" hidden="false" customHeight="true" outlineLevel="0" collapsed="false">
      <c r="A699" s="25" t="s">
        <v>1377</v>
      </c>
      <c r="B699" s="11" t="n">
        <v>25</v>
      </c>
      <c r="C699" s="22" t="n">
        <v>42492</v>
      </c>
      <c r="D699" s="11" t="n">
        <v>387.88</v>
      </c>
      <c r="E699" s="11" t="n">
        <f aca="false">(B699*D699)</f>
        <v>9697</v>
      </c>
      <c r="F699" s="22"/>
      <c r="G699" s="11"/>
      <c r="H699" s="23" t="n">
        <f aca="false">SUM(B699*G699)</f>
        <v>0</v>
      </c>
      <c r="I699" s="24" t="n">
        <f aca="false">SUM(H699-E699)</f>
        <v>-9697</v>
      </c>
      <c r="J699" s="11" t="str">
        <f aca="false">IF(SUM(+F699-C699)&lt;365,"ST","LT")</f>
        <v>ST</v>
      </c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customFormat="false" ht="15.75" hidden="false" customHeight="true" outlineLevel="0" collapsed="false">
      <c r="A700" s="25" t="s">
        <v>1432</v>
      </c>
      <c r="B700" s="11" t="n">
        <v>25</v>
      </c>
      <c r="C700" s="22" t="n">
        <v>42776</v>
      </c>
      <c r="D700" s="11" t="n">
        <v>221.49</v>
      </c>
      <c r="E700" s="11" t="n">
        <f aca="false">(B700*D700)</f>
        <v>5537.25</v>
      </c>
      <c r="F700" s="22"/>
      <c r="G700" s="11"/>
      <c r="H700" s="23" t="n">
        <f aca="false">SUM(B700*G700)</f>
        <v>0</v>
      </c>
      <c r="I700" s="24" t="n">
        <f aca="false">SUM(H700-E700)</f>
        <v>-5537.25</v>
      </c>
      <c r="J700" s="11" t="str">
        <f aca="false">IF(SUM(+F700-C700)&lt;365,"ST","LT")</f>
        <v>ST</v>
      </c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customFormat="false" ht="15.75" hidden="false" customHeight="true" outlineLevel="0" collapsed="false">
      <c r="A701" s="25" t="s">
        <v>1433</v>
      </c>
      <c r="B701" s="11" t="n">
        <v>25</v>
      </c>
      <c r="C701" s="22" t="n">
        <v>43193</v>
      </c>
      <c r="D701" s="11" t="n">
        <v>0</v>
      </c>
      <c r="E701" s="11" t="n">
        <f aca="false">(B701*D701)</f>
        <v>0</v>
      </c>
      <c r="F701" s="22"/>
      <c r="G701" s="11"/>
      <c r="H701" s="23" t="n">
        <f aca="false">SUM(B701*G701)</f>
        <v>0</v>
      </c>
      <c r="I701" s="24" t="n">
        <f aca="false">SUM(H701-E701)</f>
        <v>0</v>
      </c>
      <c r="J701" s="11" t="str">
        <f aca="false">IF(SUM(+F701-C701)&lt;365,"ST","LT")</f>
        <v>ST</v>
      </c>
      <c r="K701" s="25"/>
      <c r="L701" s="35" t="s">
        <v>474</v>
      </c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customFormat="false" ht="15.75" hidden="false" customHeight="true" outlineLevel="0" collapsed="false">
      <c r="A702" s="25" t="s">
        <v>478</v>
      </c>
      <c r="B702" s="11" t="n">
        <v>50</v>
      </c>
      <c r="C702" s="22" t="n">
        <v>43209</v>
      </c>
      <c r="D702" s="11" t="n">
        <v>132.81</v>
      </c>
      <c r="E702" s="11" t="n">
        <f aca="false">(B702*D702)</f>
        <v>6640.5</v>
      </c>
      <c r="F702" s="22"/>
      <c r="G702" s="11"/>
      <c r="H702" s="23" t="n">
        <f aca="false">SUM(B702*G702)</f>
        <v>0</v>
      </c>
      <c r="I702" s="24" t="n">
        <f aca="false">SUM(H702-E702)</f>
        <v>-6640.5</v>
      </c>
      <c r="J702" s="11" t="str">
        <f aca="false">IF(SUM(+F702-C702)&lt;365,"ST","LT")</f>
        <v>ST</v>
      </c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customFormat="false" ht="15.75" hidden="false" customHeight="true" outlineLevel="0" collapsed="false">
      <c r="A703" s="25" t="s">
        <v>1301</v>
      </c>
      <c r="B703" s="11" t="n">
        <v>50</v>
      </c>
      <c r="C703" s="22" t="n">
        <v>42426</v>
      </c>
      <c r="D703" s="11" t="n">
        <v>105.63</v>
      </c>
      <c r="E703" s="11" t="n">
        <f aca="false">(B703*D703)</f>
        <v>5281.5</v>
      </c>
      <c r="F703" s="22" t="n">
        <v>42933</v>
      </c>
      <c r="G703" s="11" t="n">
        <v>176.22</v>
      </c>
      <c r="H703" s="23" t="n">
        <f aca="false">SUM(B703*G703)</f>
        <v>8811</v>
      </c>
      <c r="I703" s="24" t="n">
        <f aca="false">SUM(H703-E703)</f>
        <v>3529.5</v>
      </c>
      <c r="J703" s="11" t="str">
        <f aca="false">IF(SUM(+F703-C703)&lt;365,"ST","LT")</f>
        <v>LT</v>
      </c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customFormat="false" ht="15.75" hidden="false" customHeight="true" outlineLevel="0" collapsed="false">
      <c r="A704" s="25" t="s">
        <v>1301</v>
      </c>
      <c r="B704" s="11" t="n">
        <v>50</v>
      </c>
      <c r="C704" s="22" t="n">
        <v>42920</v>
      </c>
      <c r="D704" s="11" t="n">
        <v>152.31</v>
      </c>
      <c r="E704" s="11" t="n">
        <f aca="false">(B704*D704)</f>
        <v>7615.5</v>
      </c>
      <c r="F704" s="22" t="n">
        <v>42963</v>
      </c>
      <c r="G704" s="11" t="n">
        <v>192.11</v>
      </c>
      <c r="H704" s="23" t="n">
        <f aca="false">SUM(B704*G704)</f>
        <v>9605.5</v>
      </c>
      <c r="I704" s="24" t="n">
        <f aca="false">SUM(H704-E704)</f>
        <v>1990</v>
      </c>
      <c r="J704" s="11" t="str">
        <f aca="false">IF(SUM(+F704-C704)&lt;365,"ST","LT")</f>
        <v>ST</v>
      </c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customFormat="false" ht="15.75" hidden="false" customHeight="true" outlineLevel="0" collapsed="false">
      <c r="A705" s="25" t="s">
        <v>1435</v>
      </c>
      <c r="B705" s="11" t="n">
        <v>30</v>
      </c>
      <c r="C705" s="22" t="n">
        <v>41092</v>
      </c>
      <c r="D705" s="11" t="n">
        <v>132.06</v>
      </c>
      <c r="E705" s="11" t="n">
        <f aca="false">(B705*D705)</f>
        <v>3961.8</v>
      </c>
      <c r="F705" s="22"/>
      <c r="G705" s="11"/>
      <c r="H705" s="23" t="n">
        <f aca="false">SUM(B705*G705)</f>
        <v>0</v>
      </c>
      <c r="I705" s="24" t="n">
        <f aca="false">SUM(H705-E705)</f>
        <v>-3961.8</v>
      </c>
      <c r="J705" s="11" t="str">
        <f aca="false">IF(SUM(+F705-C705)&lt;365,"ST","LT")</f>
        <v>ST</v>
      </c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customFormat="false" ht="15.75" hidden="false" customHeight="true" outlineLevel="0" collapsed="false">
      <c r="A706" s="25" t="s">
        <v>1435</v>
      </c>
      <c r="B706" s="11" t="n">
        <v>20</v>
      </c>
      <c r="C706" s="22" t="n">
        <v>42048</v>
      </c>
      <c r="D706" s="11" t="n">
        <v>347.92</v>
      </c>
      <c r="E706" s="11" t="n">
        <f aca="false">(B706*D706)</f>
        <v>6958.4</v>
      </c>
      <c r="F706" s="22"/>
      <c r="G706" s="11"/>
      <c r="H706" s="23" t="n">
        <f aca="false">SUM(B706*G706)</f>
        <v>0</v>
      </c>
      <c r="I706" s="24" t="n">
        <f aca="false">SUM(H706-E706)</f>
        <v>-6958.4</v>
      </c>
      <c r="J706" s="11" t="str">
        <f aca="false">IF(SUM(+F706-C706)&lt;365,"ST","LT")</f>
        <v>ST</v>
      </c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customFormat="false" ht="15.75" hidden="false" customHeight="true" outlineLevel="0" collapsed="false">
      <c r="A707" s="25" t="s">
        <v>1435</v>
      </c>
      <c r="B707" s="11" t="n">
        <v>22</v>
      </c>
      <c r="C707" s="22" t="n">
        <v>42156</v>
      </c>
      <c r="D707" s="11" t="n">
        <v>295.47</v>
      </c>
      <c r="E707" s="11" t="n">
        <f aca="false">(B707*D707)</f>
        <v>6500.34</v>
      </c>
      <c r="F707" s="22"/>
      <c r="G707" s="11"/>
      <c r="H707" s="23" t="n">
        <f aca="false">SUM(B707*G707)</f>
        <v>0</v>
      </c>
      <c r="I707" s="24" t="n">
        <f aca="false">SUM(H707-E707)</f>
        <v>-6500.34</v>
      </c>
      <c r="J707" s="11" t="str">
        <f aca="false">IF(SUM(+F707-C707)&lt;365,"ST","LT")</f>
        <v>ST</v>
      </c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customFormat="false" ht="15.75" hidden="false" customHeight="true" outlineLevel="0" collapsed="false">
      <c r="A708" s="25" t="s">
        <v>1435</v>
      </c>
      <c r="B708" s="11" t="n">
        <v>3</v>
      </c>
      <c r="C708" s="22" t="n">
        <v>42137</v>
      </c>
      <c r="D708" s="11" t="n">
        <v>271</v>
      </c>
      <c r="E708" s="11" t="n">
        <f aca="false">(B708*D708)</f>
        <v>813</v>
      </c>
      <c r="F708" s="22"/>
      <c r="G708" s="11"/>
      <c r="H708" s="23" t="n">
        <f aca="false">SUM(B708*G708)</f>
        <v>0</v>
      </c>
      <c r="I708" s="24" t="n">
        <f aca="false">SUM(H708-E708)</f>
        <v>-813</v>
      </c>
      <c r="J708" s="11" t="str">
        <f aca="false">IF(SUM(+F708-C708)&lt;365,"ST","LT")</f>
        <v>ST</v>
      </c>
      <c r="K708" s="25"/>
      <c r="L708" s="25" t="s">
        <v>1436</v>
      </c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customFormat="false" ht="15.75" hidden="false" customHeight="true" outlineLevel="0" collapsed="false">
      <c r="A709" s="25" t="s">
        <v>1435</v>
      </c>
      <c r="B709" s="11" t="n">
        <v>25</v>
      </c>
      <c r="C709" s="22" t="n">
        <v>42783</v>
      </c>
      <c r="D709" s="11" t="n">
        <v>280.48</v>
      </c>
      <c r="E709" s="11" t="n">
        <f aca="false">(B709*D709)</f>
        <v>7012</v>
      </c>
      <c r="F709" s="22"/>
      <c r="G709" s="11"/>
      <c r="H709" s="23" t="n">
        <f aca="false">SUM(B709*G709)</f>
        <v>0</v>
      </c>
      <c r="I709" s="24" t="n">
        <f aca="false">SUM(H709-E709)</f>
        <v>-7012</v>
      </c>
      <c r="J709" s="11" t="str">
        <f aca="false">IF(SUM(+F709-C709)&lt;365,"ST","LT")</f>
        <v>ST</v>
      </c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customFormat="false" ht="15.75" hidden="false" customHeight="true" outlineLevel="0" collapsed="false">
      <c r="A710" s="25" t="s">
        <v>1437</v>
      </c>
      <c r="B710" s="11" t="n">
        <v>10</v>
      </c>
      <c r="C710" s="22" t="n">
        <v>41173</v>
      </c>
      <c r="D710" s="11" t="n">
        <v>411.95</v>
      </c>
      <c r="E710" s="11" t="n">
        <f aca="false">(B710*D710)</f>
        <v>4119.5</v>
      </c>
      <c r="F710" s="22"/>
      <c r="G710" s="11"/>
      <c r="H710" s="23" t="n">
        <f aca="false">SUM(B710*G710)</f>
        <v>0</v>
      </c>
      <c r="I710" s="24" t="n">
        <f aca="false">SUM(H710-E710)</f>
        <v>-4119.5</v>
      </c>
      <c r="J710" s="11" t="str">
        <f aca="false">IF(SUM(+F710-C710)&lt;365,"ST","LT")</f>
        <v>ST</v>
      </c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customFormat="false" ht="15.75" hidden="false" customHeight="true" outlineLevel="0" collapsed="false">
      <c r="A711" s="25" t="s">
        <v>1437</v>
      </c>
      <c r="B711" s="11" t="n">
        <v>15</v>
      </c>
      <c r="C711" s="22" t="n">
        <v>42195</v>
      </c>
      <c r="D711" s="11" t="n">
        <v>281.28</v>
      </c>
      <c r="E711" s="11" t="n">
        <f aca="false">(B711*D711)</f>
        <v>4219.2</v>
      </c>
      <c r="F711" s="22"/>
      <c r="G711" s="11"/>
      <c r="H711" s="23" t="n">
        <f aca="false">SUM(B711*G711)</f>
        <v>0</v>
      </c>
      <c r="I711" s="24" t="n">
        <f aca="false">SUM(H711-E711)</f>
        <v>-4219.2</v>
      </c>
      <c r="J711" s="11" t="str">
        <f aca="false">IF(SUM(+F711-C711)&lt;365,"ST","LT")</f>
        <v>ST</v>
      </c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customFormat="false" ht="15.75" hidden="false" customHeight="true" outlineLevel="0" collapsed="false">
      <c r="A712" s="25" t="s">
        <v>490</v>
      </c>
      <c r="B712" s="11" t="n">
        <v>4</v>
      </c>
      <c r="C712" s="22" t="n">
        <v>42039</v>
      </c>
      <c r="D712" s="11" t="n">
        <v>1436.15</v>
      </c>
      <c r="E712" s="11" t="n">
        <f aca="false">(B712*D712)</f>
        <v>5744.6</v>
      </c>
      <c r="F712" s="22" t="n">
        <v>43047</v>
      </c>
      <c r="G712" s="11" t="n">
        <v>484.11</v>
      </c>
      <c r="H712" s="23" t="n">
        <f aca="false">SUM(B712*G712)</f>
        <v>1936.44</v>
      </c>
      <c r="I712" s="24" t="n">
        <f aca="false">SUM(H712-E712)</f>
        <v>-3808.16</v>
      </c>
      <c r="J712" s="11" t="str">
        <f aca="false">IF(SUM(+F712-C712)&lt;365,"ST","LT")</f>
        <v>LT</v>
      </c>
      <c r="K712" s="25"/>
      <c r="L712" s="25" t="s">
        <v>1481</v>
      </c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customFormat="false" ht="15.75" hidden="false" customHeight="true" outlineLevel="0" collapsed="false">
      <c r="A713" s="25" t="s">
        <v>490</v>
      </c>
      <c r="B713" s="11" t="n">
        <v>6</v>
      </c>
      <c r="C713" s="22" t="n">
        <v>42055</v>
      </c>
      <c r="D713" s="11" t="n">
        <v>1411.37</v>
      </c>
      <c r="E713" s="11" t="n">
        <f aca="false">(B713*D713)</f>
        <v>8468.22</v>
      </c>
      <c r="F713" s="22" t="n">
        <v>43047</v>
      </c>
      <c r="G713" s="11" t="n">
        <v>484.11</v>
      </c>
      <c r="H713" s="23" t="n">
        <f aca="false">SUM(B713*G713)</f>
        <v>2904.66</v>
      </c>
      <c r="I713" s="24" t="n">
        <f aca="false">SUM(H713-E713)</f>
        <v>-5563.56</v>
      </c>
      <c r="J713" s="11" t="str">
        <f aca="false">IF(SUM(+F713-C713)&lt;365,"ST","LT")</f>
        <v>LT</v>
      </c>
      <c r="K713" s="25"/>
      <c r="L713" s="25" t="s">
        <v>1482</v>
      </c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customFormat="false" ht="15.75" hidden="false" customHeight="true" outlineLevel="0" collapsed="false">
      <c r="A714" s="25" t="s">
        <v>490</v>
      </c>
      <c r="B714" s="11" t="n">
        <v>10</v>
      </c>
      <c r="C714" s="22" t="n">
        <v>42088</v>
      </c>
      <c r="D714" s="11" t="n">
        <v>0</v>
      </c>
      <c r="E714" s="11" t="n">
        <f aca="false">(B714*D714)</f>
        <v>0</v>
      </c>
      <c r="F714" s="22" t="n">
        <v>43196</v>
      </c>
      <c r="G714" s="11" t="n">
        <v>612.81</v>
      </c>
      <c r="H714" s="23" t="n">
        <f aca="false">SUM(B714*G714)</f>
        <v>6128.1</v>
      </c>
      <c r="I714" s="24" t="n">
        <f aca="false">SUM(H714-E714)</f>
        <v>6128.1</v>
      </c>
      <c r="J714" s="11" t="str">
        <f aca="false">IF(SUM(+F714-C714)&lt;365,"ST","LT")</f>
        <v>LT</v>
      </c>
      <c r="K714" s="25"/>
      <c r="L714" s="25" t="s">
        <v>94</v>
      </c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customFormat="false" ht="15.75" hidden="false" customHeight="true" outlineLevel="0" collapsed="false">
      <c r="A715" s="25" t="s">
        <v>1474</v>
      </c>
      <c r="B715" s="11" t="n">
        <v>50</v>
      </c>
      <c r="C715" s="22" t="n">
        <v>43032</v>
      </c>
      <c r="D715" s="11" t="n">
        <v>112.36</v>
      </c>
      <c r="E715" s="11" t="n">
        <f aca="false">(B715*D715)</f>
        <v>5618</v>
      </c>
      <c r="F715" s="22"/>
      <c r="G715" s="11"/>
      <c r="H715" s="23" t="n">
        <f aca="false">SUM(B715*G715)</f>
        <v>0</v>
      </c>
      <c r="I715" s="24" t="n">
        <f aca="false">SUM(H715-E715)</f>
        <v>-5618</v>
      </c>
      <c r="J715" s="11" t="str">
        <f aca="false">IF(SUM(+F715-C715)&lt;365,"ST","LT")</f>
        <v>ST</v>
      </c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customFormat="false" ht="15.75" hidden="false" customHeight="true" outlineLevel="0" collapsed="false">
      <c r="A716" s="25" t="s">
        <v>508</v>
      </c>
      <c r="B716" s="11" t="n">
        <v>10</v>
      </c>
      <c r="C716" s="22" t="n">
        <v>43060</v>
      </c>
      <c r="D716" s="11" t="n">
        <v>673.67</v>
      </c>
      <c r="E716" s="11" t="n">
        <f aca="false">(B716*D716)</f>
        <v>6736.7</v>
      </c>
      <c r="F716" s="22"/>
      <c r="G716" s="11"/>
      <c r="H716" s="23" t="n">
        <f aca="false">SUM(B716*G716)</f>
        <v>0</v>
      </c>
      <c r="I716" s="24" t="n">
        <f aca="false">SUM(H716-E716)</f>
        <v>-6736.7</v>
      </c>
      <c r="J716" s="11" t="str">
        <f aca="false">IF(SUM(+F716-C716)&lt;365,"ST","LT")</f>
        <v>ST</v>
      </c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customFormat="false" ht="15.75" hidden="false" customHeight="true" outlineLevel="0" collapsed="false">
      <c r="A717" s="25" t="s">
        <v>511</v>
      </c>
      <c r="B717" s="11" t="n">
        <v>50</v>
      </c>
      <c r="C717" s="22" t="n">
        <v>42068</v>
      </c>
      <c r="D717" s="11" t="n">
        <v>85.22</v>
      </c>
      <c r="E717" s="11" t="n">
        <f aca="false">(B717*D717)</f>
        <v>4261</v>
      </c>
      <c r="F717" s="22"/>
      <c r="G717" s="11"/>
      <c r="H717" s="23" t="n">
        <f aca="false">SUM(B717*G717)</f>
        <v>0</v>
      </c>
      <c r="I717" s="24" t="n">
        <f aca="false">SUM(H717-E717)</f>
        <v>-4261</v>
      </c>
      <c r="J717" s="11" t="str">
        <f aca="false">IF(SUM(+F717-C717)&lt;365,"ST","LT")</f>
        <v>ST</v>
      </c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customFormat="false" ht="15.75" hidden="false" customHeight="true" outlineLevel="0" collapsed="false">
      <c r="A718" s="25" t="s">
        <v>511</v>
      </c>
      <c r="B718" s="11" t="n">
        <v>50</v>
      </c>
      <c r="C718" s="22" t="n">
        <v>43067</v>
      </c>
      <c r="D718" s="11" t="n">
        <v>97.21</v>
      </c>
      <c r="E718" s="11" t="n">
        <f aca="false">(B718*D718)</f>
        <v>4860.5</v>
      </c>
      <c r="F718" s="22"/>
      <c r="G718" s="11"/>
      <c r="H718" s="23" t="n">
        <f aca="false">SUM(B718*G718)</f>
        <v>0</v>
      </c>
      <c r="I718" s="24" t="n">
        <f aca="false">SUM(H718-E718)</f>
        <v>-4860.5</v>
      </c>
      <c r="J718" s="11" t="str">
        <f aca="false">IF(SUM(+F718-C718)&lt;365,"ST","LT")</f>
        <v>ST</v>
      </c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customFormat="false" ht="15.75" hidden="false" customHeight="true" outlineLevel="0" collapsed="false">
      <c r="A719" s="25" t="s">
        <v>1483</v>
      </c>
      <c r="B719" s="11" t="n">
        <v>50</v>
      </c>
      <c r="C719" s="22" t="n">
        <v>40708</v>
      </c>
      <c r="D719" s="11" t="n">
        <v>64.42</v>
      </c>
      <c r="E719" s="11" t="n">
        <f aca="false">(B719*D719)</f>
        <v>3221</v>
      </c>
      <c r="F719" s="22" t="n">
        <v>42919</v>
      </c>
      <c r="G719" s="11" t="n">
        <v>102.81</v>
      </c>
      <c r="H719" s="23" t="n">
        <f aca="false">SUM(B719*G719)</f>
        <v>5140.5</v>
      </c>
      <c r="I719" s="24" t="n">
        <f aca="false">SUM(H719-E719)</f>
        <v>1919.5</v>
      </c>
      <c r="J719" s="11" t="str">
        <f aca="false">IF(SUM(+F719-C719)&lt;365,"ST","LT")</f>
        <v>LT</v>
      </c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customFormat="false" ht="15.75" hidden="false" customHeight="true" outlineLevel="0" collapsed="false">
      <c r="A720" s="25" t="s">
        <v>1483</v>
      </c>
      <c r="B720" s="11" t="n">
        <v>50</v>
      </c>
      <c r="C720" s="22" t="n">
        <v>42627</v>
      </c>
      <c r="D720" s="11" t="n">
        <v>87.54</v>
      </c>
      <c r="E720" s="11" t="n">
        <f aca="false">(B720*D720)</f>
        <v>4377</v>
      </c>
      <c r="F720" s="22" t="n">
        <v>42919</v>
      </c>
      <c r="G720" s="11" t="n">
        <v>102.81</v>
      </c>
      <c r="H720" s="23" t="n">
        <f aca="false">SUM(B720*G720)</f>
        <v>5140.5</v>
      </c>
      <c r="I720" s="24" t="n">
        <f aca="false">SUM(H720-E720)</f>
        <v>763.5</v>
      </c>
      <c r="J720" s="11" t="str">
        <f aca="false">IF(SUM(+F720-C720)&lt;365,"ST","LT")</f>
        <v>ST</v>
      </c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customFormat="false" ht="15.75" hidden="false" customHeight="true" outlineLevel="0" collapsed="false">
      <c r="A721" s="25" t="s">
        <v>1483</v>
      </c>
      <c r="B721" s="11" t="n">
        <v>50</v>
      </c>
      <c r="C721" s="22" t="n">
        <v>42627</v>
      </c>
      <c r="D721" s="11" t="n">
        <v>87.54</v>
      </c>
      <c r="E721" s="11" t="n">
        <f aca="false">(B721*D721)</f>
        <v>4377</v>
      </c>
      <c r="F721" s="22"/>
      <c r="G721" s="11"/>
      <c r="H721" s="23" t="n">
        <f aca="false">SUM(B721*G721)</f>
        <v>0</v>
      </c>
      <c r="I721" s="24" t="n">
        <f aca="false">SUM(H721-E721)</f>
        <v>-4377</v>
      </c>
      <c r="J721" s="11" t="str">
        <f aca="false">IF(SUM(+F721-C721)&lt;365,"ST","LT")</f>
        <v>ST</v>
      </c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customFormat="false" ht="15.75" hidden="false" customHeight="true" outlineLevel="0" collapsed="false">
      <c r="A722" s="25" t="s">
        <v>537</v>
      </c>
      <c r="B722" s="11" t="n">
        <v>50</v>
      </c>
      <c r="C722" s="22" t="n">
        <v>40668</v>
      </c>
      <c r="D722" s="11" t="n">
        <v>35.38</v>
      </c>
      <c r="E722" s="11" t="n">
        <f aca="false">(B722*D722)</f>
        <v>1769</v>
      </c>
      <c r="F722" s="22"/>
      <c r="G722" s="11"/>
      <c r="H722" s="23" t="n">
        <f aca="false">SUM(B722*G722)</f>
        <v>0</v>
      </c>
      <c r="I722" s="24" t="n">
        <f aca="false">SUM(H722-E722)</f>
        <v>-1769</v>
      </c>
      <c r="J722" s="11" t="str">
        <f aca="false">IF(SUM(+F722-C722)&lt;365,"ST","LT")</f>
        <v>ST</v>
      </c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customFormat="false" ht="15.75" hidden="false" customHeight="true" outlineLevel="0" collapsed="false">
      <c r="A723" s="25" t="s">
        <v>537</v>
      </c>
      <c r="B723" s="11" t="n">
        <v>50</v>
      </c>
      <c r="C723" s="22" t="n">
        <v>41809</v>
      </c>
      <c r="D723" s="11" t="n">
        <v>31.56</v>
      </c>
      <c r="E723" s="11" t="n">
        <f aca="false">(B723*D723)</f>
        <v>1578</v>
      </c>
      <c r="F723" s="22"/>
      <c r="G723" s="11"/>
      <c r="H723" s="23" t="n">
        <f aca="false">SUM(B723*G723)</f>
        <v>0</v>
      </c>
      <c r="I723" s="24" t="n">
        <f aca="false">SUM(H723-E723)</f>
        <v>-1578</v>
      </c>
      <c r="J723" s="11" t="str">
        <f aca="false">IF(SUM(+F723-C723)&lt;365,"ST","LT")</f>
        <v>ST</v>
      </c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customFormat="false" ht="15.75" hidden="false" customHeight="true" outlineLevel="0" collapsed="false">
      <c r="A724" s="25" t="s">
        <v>1440</v>
      </c>
      <c r="B724" s="11" t="n">
        <v>100</v>
      </c>
      <c r="C724" s="22" t="n">
        <v>40683</v>
      </c>
      <c r="D724" s="11" t="n">
        <v>27.99</v>
      </c>
      <c r="E724" s="11" t="n">
        <f aca="false">(B724*D724)</f>
        <v>2799</v>
      </c>
      <c r="F724" s="22"/>
      <c r="G724" s="11"/>
      <c r="H724" s="23" t="n">
        <f aca="false">SUM(B724*G724)</f>
        <v>0</v>
      </c>
      <c r="I724" s="24" t="n">
        <f aca="false">SUM(H724-E724)</f>
        <v>-2799</v>
      </c>
      <c r="J724" s="11" t="str">
        <f aca="false">IF(SUM(+F724-C724)&lt;365,"ST","LT")</f>
        <v>ST</v>
      </c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customFormat="false" ht="15.75" hidden="false" customHeight="true" outlineLevel="0" collapsed="false">
      <c r="A725" s="25" t="s">
        <v>547</v>
      </c>
      <c r="B725" s="11" t="n">
        <v>10</v>
      </c>
      <c r="C725" s="22" t="n">
        <v>43151</v>
      </c>
      <c r="D725" s="11" t="n">
        <v>567.62</v>
      </c>
      <c r="E725" s="11" t="n">
        <f aca="false">(B725*D725)</f>
        <v>5676.2</v>
      </c>
      <c r="F725" s="22"/>
      <c r="G725" s="11"/>
      <c r="H725" s="23" t="n">
        <f aca="false">SUM(B725*G725)</f>
        <v>0</v>
      </c>
      <c r="I725" s="24" t="n">
        <f aca="false">SUM(H725-E725)</f>
        <v>-5676.2</v>
      </c>
      <c r="J725" s="11" t="str">
        <f aca="false">IF(SUM(+F725-C725)&lt;365,"ST","LT")</f>
        <v>ST</v>
      </c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customFormat="false" ht="15.75" hidden="false" customHeight="true" outlineLevel="0" collapsed="false">
      <c r="A726" s="25" t="s">
        <v>548</v>
      </c>
      <c r="B726" s="11" t="n">
        <v>100</v>
      </c>
      <c r="C726" s="22" t="n">
        <v>40197</v>
      </c>
      <c r="D726" s="11" t="n">
        <v>17.74</v>
      </c>
      <c r="E726" s="11" t="n">
        <f aca="false">(B726*D726)</f>
        <v>1774</v>
      </c>
      <c r="F726" s="22"/>
      <c r="G726" s="11"/>
      <c r="H726" s="23" t="n">
        <f aca="false">SUM(B726*G726)</f>
        <v>0</v>
      </c>
      <c r="I726" s="24" t="n">
        <f aca="false">SUM(H726-E726)</f>
        <v>-1774</v>
      </c>
      <c r="J726" s="11" t="str">
        <f aca="false">IF(SUM(+F726-C726)&lt;365,"ST","LT")</f>
        <v>ST</v>
      </c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customFormat="false" ht="15.75" hidden="false" customHeight="true" outlineLevel="0" collapsed="false">
      <c r="A727" s="25" t="s">
        <v>554</v>
      </c>
      <c r="B727" s="11" t="n">
        <v>10</v>
      </c>
      <c r="C727" s="22" t="n">
        <v>42852</v>
      </c>
      <c r="D727" s="11" t="n">
        <v>499.95</v>
      </c>
      <c r="E727" s="11" t="n">
        <f aca="false">(B727*D727)</f>
        <v>4999.5</v>
      </c>
      <c r="F727" s="22" t="n">
        <v>42978</v>
      </c>
      <c r="G727" s="11" t="n">
        <v>292.59</v>
      </c>
      <c r="H727" s="23" t="n">
        <f aca="false">SUM(B727*G727)</f>
        <v>2925.9</v>
      </c>
      <c r="I727" s="24" t="n">
        <f aca="false">SUM(H727-E727)</f>
        <v>-2073.6</v>
      </c>
      <c r="J727" s="11" t="str">
        <f aca="false">IF(SUM(+F727-C727)&lt;365,"ST","LT")</f>
        <v>ST</v>
      </c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customFormat="false" ht="15.75" hidden="false" customHeight="true" outlineLevel="0" collapsed="false">
      <c r="A728" s="25" t="s">
        <v>554</v>
      </c>
      <c r="B728" s="11" t="n">
        <v>10</v>
      </c>
      <c r="C728" s="22" t="n">
        <v>42902</v>
      </c>
      <c r="D728" s="11" t="n">
        <v>0</v>
      </c>
      <c r="E728" s="11" t="n">
        <f aca="false">(B728*D728)</f>
        <v>0</v>
      </c>
      <c r="F728" s="22" t="n">
        <v>42978</v>
      </c>
      <c r="G728" s="11" t="n">
        <v>292.59</v>
      </c>
      <c r="H728" s="23" t="n">
        <f aca="false">SUM(B728*G728)</f>
        <v>2925.9</v>
      </c>
      <c r="I728" s="24" t="n">
        <f aca="false">SUM(H728-E728)</f>
        <v>2925.9</v>
      </c>
      <c r="J728" s="11" t="str">
        <f aca="false">IF(SUM(+F728-C728)&lt;365,"ST","LT")</f>
        <v>ST</v>
      </c>
      <c r="K728" s="25"/>
      <c r="L728" s="25" t="s">
        <v>94</v>
      </c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customFormat="false" ht="15.75" hidden="false" customHeight="true" outlineLevel="0" collapsed="false">
      <c r="A729" s="25" t="s">
        <v>554</v>
      </c>
      <c r="B729" s="11" t="n">
        <v>20</v>
      </c>
      <c r="C729" s="22" t="n">
        <v>43194</v>
      </c>
      <c r="D729" s="11" t="n">
        <v>284.01</v>
      </c>
      <c r="E729" s="11" t="n">
        <f aca="false">(B729*D729)</f>
        <v>5680.2</v>
      </c>
      <c r="F729" s="22"/>
      <c r="G729" s="11"/>
      <c r="H729" s="23" t="n">
        <f aca="false">SUM(B729*G729)</f>
        <v>0</v>
      </c>
      <c r="I729" s="24" t="n">
        <f aca="false">SUM(H729-E729)</f>
        <v>-5680.2</v>
      </c>
      <c r="J729" s="11" t="str">
        <f aca="false">IF(SUM(+F729-C729)&lt;365,"ST","LT")</f>
        <v>ST</v>
      </c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customFormat="false" ht="15.75" hidden="false" customHeight="true" outlineLevel="0" collapsed="false">
      <c r="A730" s="25"/>
      <c r="B730" s="11"/>
      <c r="C730" s="22"/>
      <c r="D730" s="11"/>
      <c r="E730" s="11" t="n">
        <f aca="false">(B730*D730)</f>
        <v>0</v>
      </c>
      <c r="F730" s="11"/>
      <c r="G730" s="11"/>
      <c r="H730" s="23" t="n">
        <f aca="false">SUM(B730*G730)</f>
        <v>0</v>
      </c>
      <c r="I730" s="24" t="n">
        <f aca="false">SUM(H730-E730)</f>
        <v>0</v>
      </c>
      <c r="J730" s="11" t="str">
        <f aca="false">IF(SUM(+F730-C730)&lt;365,"ST","LT")</f>
        <v>ST</v>
      </c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customFormat="false" ht="15.75" hidden="false" customHeight="true" outlineLevel="0" collapsed="false">
      <c r="E731" s="11" t="n">
        <f aca="false">SUM(E510:E730)</f>
        <v>993301.03</v>
      </c>
      <c r="H731" s="23" t="n">
        <f aca="false">SUM(H510:H730)</f>
        <v>491245.28</v>
      </c>
      <c r="I731" s="24" t="n">
        <f aca="false">SUM(I510:I730)</f>
        <v>-502055.75</v>
      </c>
    </row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  <row r="1006" customFormat="false" ht="15.75" hidden="false" customHeight="true" outlineLevel="0" collapsed="false"/>
    <row r="1007" customFormat="false" ht="15.75" hidden="false" customHeight="true" outlineLevel="0" collapsed="false"/>
    <row r="1008" customFormat="false" ht="15.75" hidden="false" customHeight="true" outlineLevel="0" collapsed="false"/>
    <row r="1009" customFormat="false" ht="15.75" hidden="false" customHeight="true" outlineLevel="0" collapsed="false"/>
    <row r="1010" customFormat="false" ht="15.75" hidden="false" customHeight="true" outlineLevel="0" collapsed="false"/>
    <row r="1011" customFormat="false" ht="15.75" hidden="false" customHeight="true" outlineLevel="0" collapsed="false"/>
    <row r="1012" customFormat="false" ht="15.75" hidden="false" customHeight="true" outlineLevel="0" collapsed="false"/>
    <row r="1013" customFormat="false" ht="15.75" hidden="false" customHeight="true" outlineLevel="0" collapsed="false"/>
    <row r="1014" customFormat="false" ht="15.75" hidden="false" customHeight="true" outlineLevel="0" collapsed="false"/>
    <row r="1015" customFormat="false" ht="15.75" hidden="false" customHeight="true" outlineLevel="0" collapsed="false"/>
    <row r="1016" customFormat="false" ht="15.75" hidden="false" customHeight="true" outlineLevel="0" collapsed="false"/>
    <row r="1017" customFormat="false" ht="15.75" hidden="false" customHeight="true" outlineLevel="0" collapsed="false"/>
    <row r="1018" customFormat="false" ht="15.75" hidden="false" customHeight="true" outlineLevel="0" collapsed="false"/>
    <row r="1019" customFormat="false" ht="15.75" hidden="false" customHeight="true" outlineLevel="0" collapsed="false"/>
    <row r="1020" customFormat="false" ht="15.75" hidden="false" customHeight="true" outlineLevel="0" collapsed="false"/>
    <row r="1021" customFormat="false" ht="15.75" hidden="false" customHeight="true" outlineLevel="0" collapsed="false"/>
    <row r="1022" customFormat="false" ht="15.75" hidden="false" customHeight="true" outlineLevel="0" collapsed="false"/>
    <row r="1023" customFormat="false" ht="15.75" hidden="false" customHeight="true" outlineLevel="0" collapsed="false"/>
    <row r="1024" customFormat="false" ht="15.75" hidden="false" customHeight="true" outlineLevel="0" collapsed="false"/>
    <row r="1025" customFormat="false" ht="15.75" hidden="false" customHeight="true" outlineLevel="0" collapsed="false"/>
    <row r="1026" customFormat="false" ht="15.75" hidden="false" customHeight="true" outlineLevel="0" collapsed="false"/>
    <row r="1027" customFormat="false" ht="15.75" hidden="false" customHeight="true" outlineLevel="0" collapsed="false"/>
    <row r="1028" customFormat="false" ht="15.75" hidden="false" customHeight="true" outlineLevel="0" collapsed="false"/>
    <row r="1029" customFormat="false" ht="15.75" hidden="false" customHeight="true" outlineLevel="0" collapsed="false"/>
    <row r="1030" customFormat="false" ht="15.75" hidden="false" customHeight="true" outlineLevel="0" collapsed="false"/>
    <row r="1031" customFormat="false" ht="15.75" hidden="false" customHeight="true" outlineLevel="0" collapsed="false"/>
    <row r="1032" customFormat="false" ht="15.75" hidden="false" customHeight="true" outlineLevel="0" collapsed="false"/>
    <row r="1033" customFormat="false" ht="15.75" hidden="false" customHeight="true" outlineLevel="0" collapsed="false"/>
    <row r="1034" customFormat="false" ht="15.75" hidden="false" customHeight="true" outlineLevel="0" collapsed="false"/>
    <row r="1035" customFormat="false" ht="15.75" hidden="false" customHeight="true" outlineLevel="0" collapsed="false"/>
    <row r="1036" customFormat="false" ht="15.75" hidden="false" customHeight="true" outlineLevel="0" collapsed="false"/>
    <row r="1037" customFormat="false" ht="15.75" hidden="false" customHeight="true" outlineLevel="0" collapsed="false"/>
    <row r="1038" customFormat="false" ht="15.75" hidden="false" customHeight="true" outlineLevel="0" collapsed="false"/>
    <row r="1039" customFormat="false" ht="15.75" hidden="false" customHeight="true" outlineLevel="0" collapsed="false"/>
    <row r="1040" customFormat="false" ht="15.75" hidden="false" customHeight="true" outlineLevel="0" collapsed="false"/>
    <row r="1041" customFormat="false" ht="15.75" hidden="false" customHeight="true" outlineLevel="0" collapsed="false"/>
    <row r="1042" customFormat="false" ht="15.75" hidden="false" customHeight="true" outlineLevel="0" collapsed="false"/>
    <row r="1043" customFormat="false" ht="15.75" hidden="false" customHeight="true" outlineLevel="0" collapsed="false"/>
    <row r="1044" customFormat="false" ht="15.75" hidden="false" customHeight="true" outlineLevel="0" collapsed="false"/>
    <row r="1045" customFormat="false" ht="15.75" hidden="false" customHeight="true" outlineLevel="0" collapsed="false"/>
    <row r="1046" customFormat="false" ht="15.75" hidden="false" customHeight="true" outlineLevel="0" collapsed="false"/>
    <row r="1047" customFormat="false" ht="15.75" hidden="false" customHeight="true" outlineLevel="0" collapsed="false"/>
    <row r="1048" customFormat="false" ht="15.75" hidden="false" customHeight="true" outlineLevel="0" collapsed="false"/>
    <row r="1049" customFormat="false" ht="15.75" hidden="false" customHeight="true" outlineLevel="0" collapsed="false"/>
    <row r="1050" customFormat="false" ht="15.75" hidden="false" customHeight="true" outlineLevel="0" collapsed="false"/>
    <row r="1051" customFormat="false" ht="15.75" hidden="false" customHeight="true" outlineLevel="0" collapsed="false"/>
    <row r="1052" customFormat="false" ht="15.75" hidden="false" customHeight="true" outlineLevel="0" collapsed="false"/>
    <row r="1053" customFormat="false" ht="15.75" hidden="false" customHeight="true" outlineLevel="0" collapsed="false"/>
    <row r="1054" customFormat="false" ht="15.75" hidden="false" customHeight="true" outlineLevel="0" collapsed="false"/>
    <row r="1055" customFormat="false" ht="15.75" hidden="false" customHeight="true" outlineLevel="0" collapsed="false"/>
    <row r="1056" customFormat="false" ht="15.75" hidden="false" customHeight="true" outlineLevel="0" collapsed="false"/>
    <row r="1057" customFormat="false" ht="15.75" hidden="false" customHeight="true" outlineLevel="0" collapsed="false"/>
    <row r="1058" customFormat="false" ht="15.75" hidden="false" customHeight="true" outlineLevel="0" collapsed="false"/>
    <row r="1059" customFormat="false" ht="15.75" hidden="false" customHeight="true" outlineLevel="0" collapsed="false"/>
    <row r="1060" customFormat="false" ht="15.75" hidden="false" customHeight="true" outlineLevel="0" collapsed="false"/>
    <row r="1061" customFormat="false" ht="15.75" hidden="false" customHeight="true" outlineLevel="0" collapsed="false"/>
    <row r="1062" customFormat="false" ht="15.75" hidden="false" customHeight="true" outlineLevel="0" collapsed="false"/>
    <row r="1063" customFormat="false" ht="15.75" hidden="false" customHeight="true" outlineLevel="0" collapsed="false"/>
    <row r="1064" customFormat="false" ht="15.75" hidden="false" customHeight="true" outlineLevel="0" collapsed="false"/>
    <row r="1065" customFormat="false" ht="15.75" hidden="false" customHeight="true" outlineLevel="0" collapsed="false"/>
    <row r="1066" customFormat="false" ht="15.75" hidden="false" customHeight="true" outlineLevel="0" collapsed="false"/>
    <row r="1067" customFormat="false" ht="15.75" hidden="false" customHeight="true" outlineLevel="0" collapsed="false"/>
    <row r="1068" customFormat="false" ht="15.75" hidden="false" customHeight="true" outlineLevel="0" collapsed="false"/>
    <row r="1069" customFormat="false" ht="15.75" hidden="false" customHeight="true" outlineLevel="0" collapsed="false"/>
    <row r="1070" customFormat="false" ht="15.75" hidden="false" customHeight="true" outlineLevel="0" collapsed="false"/>
    <row r="1071" customFormat="false" ht="15.75" hidden="false" customHeight="true" outlineLevel="0" collapsed="false"/>
    <row r="1072" customFormat="false" ht="15.75" hidden="false" customHeight="true" outlineLevel="0" collapsed="false"/>
    <row r="1073" customFormat="false" ht="15.75" hidden="false" customHeight="true" outlineLevel="0" collapsed="false"/>
    <row r="1074" customFormat="false" ht="15.75" hidden="false" customHeight="true" outlineLevel="0" collapsed="false"/>
    <row r="1075" customFormat="false" ht="15.75" hidden="false" customHeight="true" outlineLevel="0" collapsed="false"/>
    <row r="1076" customFormat="false" ht="15.75" hidden="false" customHeight="true" outlineLevel="0" collapsed="false"/>
    <row r="1077" customFormat="false" ht="15.75" hidden="false" customHeight="true" outlineLevel="0" collapsed="false"/>
    <row r="1078" customFormat="false" ht="15.75" hidden="false" customHeight="true" outlineLevel="0" collapsed="false"/>
    <row r="1079" customFormat="false" ht="15.75" hidden="false" customHeight="true" outlineLevel="0" collapsed="false"/>
    <row r="1080" customFormat="false" ht="15.75" hidden="false" customHeight="true" outlineLevel="0" collapsed="false"/>
    <row r="1081" customFormat="false" ht="15.75" hidden="false" customHeight="true" outlineLevel="0" collapsed="false"/>
    <row r="1082" customFormat="false" ht="15.75" hidden="false" customHeight="true" outlineLevel="0" collapsed="false"/>
    <row r="1083" customFormat="false" ht="15.75" hidden="false" customHeight="true" outlineLevel="0" collapsed="false"/>
    <row r="1084" customFormat="false" ht="15.75" hidden="false" customHeight="true" outlineLevel="0" collapsed="false"/>
    <row r="1085" customFormat="false" ht="15.75" hidden="false" customHeight="true" outlineLevel="0" collapsed="false"/>
    <row r="1086" customFormat="false" ht="15.75" hidden="false" customHeight="true" outlineLevel="0" collapsed="false"/>
    <row r="1087" customFormat="false" ht="15.75" hidden="false" customHeight="true" outlineLevel="0" collapsed="false"/>
    <row r="1088" customFormat="false" ht="15.75" hidden="false" customHeight="true" outlineLevel="0" collapsed="false"/>
    <row r="1089" customFormat="false" ht="15.75" hidden="false" customHeight="true" outlineLevel="0" collapsed="false"/>
    <row r="1090" customFormat="false" ht="15.75" hidden="false" customHeight="true" outlineLevel="0" collapsed="false"/>
    <row r="1091" customFormat="false" ht="15.75" hidden="false" customHeight="true" outlineLevel="0" collapsed="false"/>
    <row r="1092" customFormat="false" ht="15.75" hidden="false" customHeight="true" outlineLevel="0" collapsed="false"/>
    <row r="1093" customFormat="false" ht="15.75" hidden="false" customHeight="true" outlineLevel="0" collapsed="false"/>
    <row r="1094" customFormat="false" ht="15.75" hidden="false" customHeight="true" outlineLevel="0" collapsed="false"/>
    <row r="1095" customFormat="false" ht="15.75" hidden="false" customHeight="true" outlineLevel="0" collapsed="false"/>
    <row r="1096" customFormat="false" ht="15.75" hidden="false" customHeight="true" outlineLevel="0" collapsed="false"/>
    <row r="1097" customFormat="false" ht="15.75" hidden="false" customHeight="true" outlineLevel="0" collapsed="false"/>
    <row r="1098" customFormat="false" ht="15.75" hidden="false" customHeight="true" outlineLevel="0" collapsed="false"/>
    <row r="1099" customFormat="false" ht="15.75" hidden="false" customHeight="true" outlineLevel="0" collapsed="false"/>
    <row r="1100" customFormat="false" ht="15.75" hidden="false" customHeight="true" outlineLevel="0" collapsed="false"/>
    <row r="1101" customFormat="false" ht="15.75" hidden="false" customHeight="true" outlineLevel="0" collapsed="false"/>
    <row r="1102" customFormat="false" ht="15.75" hidden="false" customHeight="true" outlineLevel="0" collapsed="false"/>
    <row r="1103" customFormat="false" ht="15.75" hidden="false" customHeight="true" outlineLevel="0" collapsed="false"/>
    <row r="1104" customFormat="false" ht="15.75" hidden="false" customHeight="true" outlineLevel="0" collapsed="false"/>
    <row r="1105" customFormat="false" ht="15.75" hidden="false" customHeight="true" outlineLevel="0" collapsed="false"/>
    <row r="1106" customFormat="false" ht="15.75" hidden="false" customHeight="true" outlineLevel="0" collapsed="false"/>
    <row r="1107" customFormat="false" ht="15.75" hidden="false" customHeight="true" outlineLevel="0" collapsed="false"/>
    <row r="1108" customFormat="false" ht="15.75" hidden="false" customHeight="true" outlineLevel="0" collapsed="false"/>
    <row r="1109" customFormat="false" ht="15.75" hidden="false" customHeight="true" outlineLevel="0" collapsed="false"/>
    <row r="1110" customFormat="false" ht="15.75" hidden="false" customHeight="true" outlineLevel="0" collapsed="false"/>
    <row r="1111" customFormat="false" ht="15.75" hidden="false" customHeight="true" outlineLevel="0" collapsed="false"/>
    <row r="1112" customFormat="false" ht="15.75" hidden="false" customHeight="true" outlineLevel="0" collapsed="false"/>
    <row r="1113" customFormat="false" ht="15.75" hidden="false" customHeight="true" outlineLevel="0" collapsed="false"/>
    <row r="1114" customFormat="false" ht="15.75" hidden="false" customHeight="true" outlineLevel="0" collapsed="false"/>
    <row r="1115" customFormat="false" ht="15.75" hidden="false" customHeight="true" outlineLevel="0" collapsed="false"/>
    <row r="1116" customFormat="false" ht="15.75" hidden="false" customHeight="true" outlineLevel="0" collapsed="false"/>
    <row r="1117" customFormat="false" ht="15.75" hidden="false" customHeight="true" outlineLevel="0" collapsed="false"/>
    <row r="1118" customFormat="false" ht="15.75" hidden="false" customHeight="true" outlineLevel="0" collapsed="false"/>
    <row r="1119" customFormat="false" ht="15.75" hidden="false" customHeight="true" outlineLevel="0" collapsed="false"/>
    <row r="1120" customFormat="false" ht="15.75" hidden="false" customHeight="true" outlineLevel="0" collapsed="false"/>
    <row r="1121" customFormat="false" ht="15.75" hidden="false" customHeight="true" outlineLevel="0" collapsed="false"/>
    <row r="1122" customFormat="false" ht="15.75" hidden="false" customHeight="true" outlineLevel="0" collapsed="false"/>
    <row r="1123" customFormat="false" ht="15.75" hidden="false" customHeight="true" outlineLevel="0" collapsed="false"/>
    <row r="1124" customFormat="false" ht="15.75" hidden="false" customHeight="true" outlineLevel="0" collapsed="false"/>
    <row r="1125" customFormat="false" ht="15.75" hidden="false" customHeight="true" outlineLevel="0" collapsed="false"/>
    <row r="1126" customFormat="false" ht="15.75" hidden="false" customHeight="true" outlineLevel="0" collapsed="false"/>
    <row r="1127" customFormat="false" ht="15.75" hidden="false" customHeight="true" outlineLevel="0" collapsed="false"/>
    <row r="1128" customFormat="false" ht="15.75" hidden="false" customHeight="true" outlineLevel="0" collapsed="false"/>
    <row r="1129" customFormat="false" ht="15.75" hidden="false" customHeight="true" outlineLevel="0" collapsed="false"/>
    <row r="1130" customFormat="false" ht="15.75" hidden="false" customHeight="true" outlineLevel="0" collapsed="false"/>
    <row r="1131" customFormat="false" ht="15.75" hidden="false" customHeight="true" outlineLevel="0" collapsed="false"/>
    <row r="1132" customFormat="false" ht="15.75" hidden="false" customHeight="true" outlineLevel="0" collapsed="false"/>
    <row r="1133" customFormat="false" ht="15.75" hidden="false" customHeight="true" outlineLevel="0" collapsed="false"/>
    <row r="1134" customFormat="false" ht="15.75" hidden="false" customHeight="true" outlineLevel="0" collapsed="false"/>
    <row r="1135" customFormat="false" ht="15.75" hidden="false" customHeight="true" outlineLevel="0" collapsed="false"/>
    <row r="1136" customFormat="false" ht="15.75" hidden="false" customHeight="true" outlineLevel="0" collapsed="false"/>
    <row r="1137" customFormat="false" ht="15.75" hidden="false" customHeight="true" outlineLevel="0" collapsed="false"/>
    <row r="1138" customFormat="false" ht="15.75" hidden="false" customHeight="true" outlineLevel="0" collapsed="false"/>
    <row r="1139" customFormat="false" ht="15.75" hidden="false" customHeight="true" outlineLevel="0" collapsed="false"/>
    <row r="1140" customFormat="false" ht="15.75" hidden="false" customHeight="true" outlineLevel="0" collapsed="false"/>
    <row r="1141" customFormat="false" ht="15.75" hidden="false" customHeight="true" outlineLevel="0" collapsed="false"/>
    <row r="1142" customFormat="false" ht="15.75" hidden="false" customHeight="true" outlineLevel="0" collapsed="false"/>
    <row r="1143" customFormat="false" ht="15.75" hidden="false" customHeight="true" outlineLevel="0" collapsed="false"/>
    <row r="1144" customFormat="false" ht="15.75" hidden="false" customHeight="true" outlineLevel="0" collapsed="false"/>
    <row r="1145" customFormat="false" ht="15.75" hidden="false" customHeight="true" outlineLevel="0" collapsed="false"/>
    <row r="1146" customFormat="false" ht="15.75" hidden="false" customHeight="true" outlineLevel="0" collapsed="false"/>
    <row r="1147" customFormat="false" ht="15.75" hidden="false" customHeight="true" outlineLevel="0" collapsed="false"/>
    <row r="1148" customFormat="false" ht="15.75" hidden="false" customHeight="true" outlineLevel="0" collapsed="false"/>
    <row r="1149" customFormat="false" ht="15.75" hidden="false" customHeight="true" outlineLevel="0" collapsed="false"/>
    <row r="1150" customFormat="false" ht="15.75" hidden="false" customHeight="true" outlineLevel="0" collapsed="false"/>
    <row r="1151" customFormat="false" ht="15.75" hidden="false" customHeight="true" outlineLevel="0" collapsed="false"/>
    <row r="1152" customFormat="false" ht="15.75" hidden="false" customHeight="true" outlineLevel="0" collapsed="false"/>
    <row r="1153" customFormat="false" ht="15.75" hidden="false" customHeight="true" outlineLevel="0" collapsed="false"/>
    <row r="1154" customFormat="false" ht="15.75" hidden="false" customHeight="true" outlineLevel="0" collapsed="false"/>
    <row r="1155" customFormat="false" ht="15.75" hidden="false" customHeight="true" outlineLevel="0" collapsed="false"/>
    <row r="1156" customFormat="false" ht="15.75" hidden="false" customHeight="true" outlineLevel="0" collapsed="false"/>
    <row r="1157" customFormat="false" ht="15.75" hidden="false" customHeight="true" outlineLevel="0" collapsed="false"/>
    <row r="1158" customFormat="false" ht="15.75" hidden="false" customHeight="true" outlineLevel="0" collapsed="false"/>
    <row r="1159" customFormat="false" ht="15.75" hidden="false" customHeight="true" outlineLevel="0" collapsed="false"/>
    <row r="116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0.5"/>
    <col collapsed="false" customWidth="true" hidden="false" outlineLevel="0" max="2" min="2" style="0" width="7.63"/>
    <col collapsed="false" customWidth="true" hidden="false" outlineLevel="0" max="3" min="3" style="0" width="12.88"/>
    <col collapsed="false" customWidth="true" hidden="false" outlineLevel="0" max="4" min="4" style="0" width="11.62"/>
    <col collapsed="false" customWidth="true" hidden="false" outlineLevel="0" max="5" min="5" style="0" width="11.13"/>
    <col collapsed="false" customWidth="true" hidden="false" outlineLevel="0" max="6" min="6" style="0" width="12.13"/>
    <col collapsed="false" customWidth="true" hidden="false" outlineLevel="0" max="7" min="7" style="0" width="13.38"/>
    <col collapsed="false" customWidth="true" hidden="false" outlineLevel="0" max="8" min="8" style="0" width="7.63"/>
    <col collapsed="false" customWidth="true" hidden="false" outlineLevel="0" max="9" min="9" style="0" width="11.75"/>
    <col collapsed="false" customWidth="true" hidden="false" outlineLevel="0" max="32" min="10" style="0" width="7.63"/>
    <col collapsed="false" customWidth="true" hidden="false" outlineLevel="0" max="1025" min="33" style="0" width="12.63"/>
  </cols>
  <sheetData>
    <row r="1" customFormat="false" ht="15" hidden="false" customHeight="false" outlineLevel="0" collapsed="false">
      <c r="A1" s="158" t="s">
        <v>1484</v>
      </c>
      <c r="B1" s="158" t="s">
        <v>1395</v>
      </c>
      <c r="C1" s="158"/>
      <c r="D1" s="159" t="s">
        <v>1475</v>
      </c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  <c r="AA1" s="158"/>
      <c r="AB1" s="158"/>
      <c r="AC1" s="158"/>
      <c r="AD1" s="158"/>
      <c r="AE1" s="158"/>
      <c r="AF1" s="158"/>
    </row>
    <row r="3" customFormat="false" ht="15" hidden="false" customHeight="false" outlineLevel="0" collapsed="false">
      <c r="A3" s="12" t="s">
        <v>1</v>
      </c>
      <c r="B3" s="12" t="s">
        <v>2</v>
      </c>
      <c r="C3" s="13" t="s">
        <v>3</v>
      </c>
      <c r="D3" s="12" t="s">
        <v>4</v>
      </c>
      <c r="E3" s="12" t="s">
        <v>5</v>
      </c>
      <c r="F3" s="13" t="s">
        <v>6</v>
      </c>
      <c r="G3" s="12" t="s">
        <v>7</v>
      </c>
      <c r="H3" s="14" t="s">
        <v>5</v>
      </c>
      <c r="I3" s="12" t="s">
        <v>8</v>
      </c>
      <c r="J3" s="12" t="s">
        <v>9</v>
      </c>
      <c r="K3" s="15"/>
      <c r="L3" s="15"/>
      <c r="M3" s="15"/>
      <c r="N3" s="15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</row>
    <row r="4" customFormat="false" ht="15" hidden="false" customHeight="false" outlineLevel="0" collapsed="false">
      <c r="A4" s="25" t="s">
        <v>1338</v>
      </c>
      <c r="B4" s="11" t="n">
        <v>50</v>
      </c>
      <c r="C4" s="22" t="n">
        <v>42419</v>
      </c>
      <c r="D4" s="11" t="n">
        <v>154.93</v>
      </c>
      <c r="E4" s="20" t="n">
        <f aca="false">SUM(B4*D4)</f>
        <v>7746.5</v>
      </c>
      <c r="F4" s="33"/>
      <c r="G4" s="11"/>
      <c r="H4" s="23" t="n">
        <f aca="false">SUM(B4*G4)</f>
        <v>0</v>
      </c>
      <c r="I4" s="24" t="n">
        <f aca="false">SUM(H4-E4)</f>
        <v>-7746.5</v>
      </c>
      <c r="J4" s="11" t="str">
        <f aca="false">IF(SUM(+F4-C4)&lt;365,"ST","LT")</f>
        <v>ST</v>
      </c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</row>
    <row r="5" customFormat="false" ht="15" hidden="false" customHeight="false" outlineLevel="0" collapsed="false">
      <c r="A5" s="25" t="s">
        <v>1338</v>
      </c>
      <c r="B5" s="11" t="n">
        <v>50</v>
      </c>
      <c r="C5" s="22" t="n">
        <v>42738</v>
      </c>
      <c r="D5" s="11" t="n">
        <v>0</v>
      </c>
      <c r="E5" s="20" t="n">
        <v>0</v>
      </c>
      <c r="F5" s="33"/>
      <c r="G5" s="11"/>
      <c r="H5" s="23" t="n">
        <f aca="false">SUM(B5*G5)</f>
        <v>0</v>
      </c>
      <c r="I5" s="24" t="n">
        <f aca="false">SUM(H5-E5)</f>
        <v>0</v>
      </c>
      <c r="J5" s="11" t="str">
        <f aca="false">IF(SUM(+F5-C5)&lt;365,"ST","LT")</f>
        <v>ST</v>
      </c>
      <c r="K5" s="25"/>
      <c r="L5" s="25" t="s">
        <v>110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</row>
    <row r="6" customFormat="false" ht="15" hidden="false" customHeight="false" outlineLevel="0" collapsed="false">
      <c r="A6" s="25" t="s">
        <v>717</v>
      </c>
      <c r="B6" s="11" t="n">
        <v>30</v>
      </c>
      <c r="C6" s="22" t="n">
        <v>41610</v>
      </c>
      <c r="D6" s="11" t="n">
        <v>171.65</v>
      </c>
      <c r="E6" s="20" t="n">
        <f aca="false">SUM(B6*D6)</f>
        <v>5149.5</v>
      </c>
      <c r="F6" s="33"/>
      <c r="G6" s="25"/>
      <c r="H6" s="23" t="n">
        <f aca="false">SUM(B6*G6)</f>
        <v>0</v>
      </c>
      <c r="I6" s="24" t="n">
        <f aca="false">SUM(H6-E6)</f>
        <v>-5149.5</v>
      </c>
      <c r="J6" s="11" t="str">
        <f aca="false">IF(SUM(+F6-C6)&lt;365,"ST","LT")</f>
        <v>ST</v>
      </c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</row>
    <row r="7" customFormat="false" ht="15" hidden="false" customHeight="false" outlineLevel="0" collapsed="false">
      <c r="A7" s="25" t="s">
        <v>992</v>
      </c>
      <c r="B7" s="11" t="n">
        <v>2</v>
      </c>
      <c r="C7" s="22" t="n">
        <v>41730</v>
      </c>
      <c r="D7" s="11" t="n">
        <v>2714.83</v>
      </c>
      <c r="E7" s="20" t="n">
        <f aca="false">SUM(B7*D7)</f>
        <v>5429.66</v>
      </c>
      <c r="F7" s="25"/>
      <c r="G7" s="25"/>
      <c r="H7" s="23" t="n">
        <f aca="false">SUM(B7*G7)</f>
        <v>0</v>
      </c>
      <c r="I7" s="24" t="n">
        <f aca="false">SUM(H7-E7)</f>
        <v>-5429.66</v>
      </c>
      <c r="J7" s="11" t="str">
        <f aca="false">IF(SUM(+F7-C7)&lt;365,"ST","LT")</f>
        <v>ST</v>
      </c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</row>
    <row r="8" customFormat="false" ht="15" hidden="false" customHeight="false" outlineLevel="0" collapsed="false">
      <c r="A8" s="25" t="s">
        <v>992</v>
      </c>
      <c r="B8" s="11" t="n">
        <v>2</v>
      </c>
      <c r="C8" s="22" t="n">
        <v>41928</v>
      </c>
      <c r="D8" s="11" t="n">
        <v>2551.16</v>
      </c>
      <c r="E8" s="20" t="n">
        <f aca="false">SUM(B8*D8)</f>
        <v>5102.32</v>
      </c>
      <c r="F8" s="33"/>
      <c r="G8" s="25"/>
      <c r="H8" s="23" t="n">
        <f aca="false">SUM(B8*G8)</f>
        <v>0</v>
      </c>
      <c r="I8" s="24" t="n">
        <f aca="false">SUM(H8-E8)</f>
        <v>-5102.32</v>
      </c>
      <c r="J8" s="11" t="str">
        <f aca="false">IF(SUM(+F8-C8)&lt;365,"ST","LT")</f>
        <v>ST</v>
      </c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</row>
    <row r="9" customFormat="false" ht="15" hidden="false" customHeight="false" outlineLevel="0" collapsed="false">
      <c r="A9" s="25" t="s">
        <v>992</v>
      </c>
      <c r="B9" s="11" t="n">
        <v>2</v>
      </c>
      <c r="C9" s="22" t="n">
        <v>42317</v>
      </c>
      <c r="D9" s="11" t="n">
        <v>2427.71</v>
      </c>
      <c r="E9" s="20" t="n">
        <f aca="false">SUM(B9*D9)</f>
        <v>4855.42</v>
      </c>
      <c r="F9" s="33"/>
      <c r="G9" s="25"/>
      <c r="H9" s="23" t="n">
        <f aca="false">SUM(B9*G9)</f>
        <v>0</v>
      </c>
      <c r="I9" s="24" t="n">
        <f aca="false">SUM(H9-E9)</f>
        <v>-4855.42</v>
      </c>
      <c r="J9" s="11" t="str">
        <f aca="false">IF(SUM(+F9-C9)&lt;365,"ST","LT")</f>
        <v>ST</v>
      </c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</row>
    <row r="10" customFormat="false" ht="15" hidden="false" customHeight="false" outlineLevel="0" collapsed="false">
      <c r="A10" s="25" t="s">
        <v>1485</v>
      </c>
      <c r="B10" s="11" t="n">
        <v>1</v>
      </c>
      <c r="C10" s="22" t="n">
        <v>41974</v>
      </c>
      <c r="D10" s="11" t="n">
        <v>4352.9</v>
      </c>
      <c r="E10" s="20" t="n">
        <f aca="false">SUM(B10*D10)</f>
        <v>4352.9</v>
      </c>
      <c r="F10" s="25"/>
      <c r="G10" s="25"/>
      <c r="H10" s="23" t="n">
        <f aca="false">SUM(B10*G10)</f>
        <v>0</v>
      </c>
      <c r="I10" s="24" t="n">
        <f aca="false">SUM(H10-E10)</f>
        <v>-4352.9</v>
      </c>
      <c r="J10" s="11" t="str">
        <f aca="false">IF(SUM(+F10-C10)&lt;365,"ST","LT")</f>
        <v>ST</v>
      </c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</row>
    <row r="11" customFormat="false" ht="15" hidden="false" customHeight="false" outlineLevel="0" collapsed="false">
      <c r="A11" s="25" t="s">
        <v>1485</v>
      </c>
      <c r="B11" s="11" t="n">
        <v>1</v>
      </c>
      <c r="C11" s="22" t="n">
        <v>41978</v>
      </c>
      <c r="D11" s="11" t="n">
        <v>0</v>
      </c>
      <c r="E11" s="20" t="n">
        <f aca="false">SUM(B11*D11)</f>
        <v>0</v>
      </c>
      <c r="F11" s="25"/>
      <c r="G11" s="25"/>
      <c r="H11" s="23" t="n">
        <f aca="false">SUM(B11*G11)</f>
        <v>0</v>
      </c>
      <c r="I11" s="24" t="n">
        <f aca="false">SUM(H11-E11)</f>
        <v>0</v>
      </c>
      <c r="J11" s="11" t="str">
        <f aca="false">IF(SUM(+F11-C11)&lt;365,"ST","LT")</f>
        <v>ST</v>
      </c>
      <c r="K11" s="25"/>
      <c r="L11" s="25" t="s">
        <v>94</v>
      </c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</row>
    <row r="12" customFormat="false" ht="15" hidden="false" customHeight="false" outlineLevel="0" collapsed="false">
      <c r="A12" s="25" t="s">
        <v>1485</v>
      </c>
      <c r="B12" s="11" t="n">
        <v>2</v>
      </c>
      <c r="C12" s="22" t="n">
        <v>42178</v>
      </c>
      <c r="D12" s="11" t="n">
        <v>0</v>
      </c>
      <c r="E12" s="20" t="n">
        <f aca="false">SUM(B12*D12)</f>
        <v>0</v>
      </c>
      <c r="F12" s="25"/>
      <c r="G12" s="25"/>
      <c r="H12" s="23" t="n">
        <f aca="false">SUM(B12*G12)</f>
        <v>0</v>
      </c>
      <c r="I12" s="24" t="n">
        <f aca="false">SUM(H12-E12)</f>
        <v>0</v>
      </c>
      <c r="J12" s="11" t="str">
        <f aca="false">IF(SUM(+F12-C12)&lt;365,"ST","LT")</f>
        <v>ST</v>
      </c>
      <c r="K12" s="25"/>
      <c r="L12" s="25" t="s">
        <v>94</v>
      </c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</row>
    <row r="13" customFormat="false" ht="15" hidden="false" customHeight="false" outlineLevel="0" collapsed="false">
      <c r="A13" s="25" t="s">
        <v>1485</v>
      </c>
      <c r="B13" s="11" t="n">
        <v>6</v>
      </c>
      <c r="C13" s="22" t="n">
        <v>42292</v>
      </c>
      <c r="D13" s="11" t="n">
        <v>1105.75</v>
      </c>
      <c r="E13" s="20" t="n">
        <f aca="false">SUM(B13*D13)</f>
        <v>6634.5</v>
      </c>
      <c r="F13" s="25"/>
      <c r="G13" s="25"/>
      <c r="H13" s="23" t="n">
        <f aca="false">SUM(B13*G13)</f>
        <v>0</v>
      </c>
      <c r="I13" s="24" t="n">
        <f aca="false">SUM(H13-E13)</f>
        <v>-6634.5</v>
      </c>
      <c r="J13" s="11" t="str">
        <f aca="false">IF(SUM(+F13-C13)&lt;365,"ST","LT")</f>
        <v>ST</v>
      </c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</row>
    <row r="14" customFormat="false" ht="15" hidden="false" customHeight="false" outlineLevel="0" collapsed="false">
      <c r="A14" s="25" t="s">
        <v>303</v>
      </c>
      <c r="B14" s="11" t="n">
        <v>10</v>
      </c>
      <c r="C14" s="22" t="n">
        <v>42216</v>
      </c>
      <c r="D14" s="11" t="n">
        <v>707.86</v>
      </c>
      <c r="E14" s="20" t="n">
        <f aca="false">SUM(B14*D14)</f>
        <v>7078.6</v>
      </c>
      <c r="F14" s="25"/>
      <c r="G14" s="25"/>
      <c r="H14" s="23" t="n">
        <f aca="false">SUM(B14*G14)</f>
        <v>0</v>
      </c>
      <c r="I14" s="24" t="n">
        <f aca="false">SUM(H14-E14)</f>
        <v>-7078.6</v>
      </c>
      <c r="J14" s="11" t="str">
        <f aca="false">IF(SUM(+F14-C14)&lt;365,"ST","LT")</f>
        <v>ST</v>
      </c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</row>
    <row r="15" customFormat="false" ht="15" hidden="false" customHeight="false" outlineLevel="0" collapsed="false">
      <c r="A15" s="25" t="s">
        <v>1486</v>
      </c>
      <c r="B15" s="11" t="n">
        <v>5</v>
      </c>
      <c r="C15" s="22" t="n">
        <v>41850</v>
      </c>
      <c r="D15" s="11" t="n">
        <v>1550.35</v>
      </c>
      <c r="E15" s="20" t="n">
        <f aca="false">SUM(B15*D15)</f>
        <v>7751.75</v>
      </c>
      <c r="F15" s="25"/>
      <c r="G15" s="25"/>
      <c r="H15" s="23" t="n">
        <f aca="false">SUM(B15*G15)</f>
        <v>0</v>
      </c>
      <c r="I15" s="24" t="n">
        <f aca="false">SUM(H15-E15)</f>
        <v>-7751.75</v>
      </c>
      <c r="J15" s="11" t="str">
        <f aca="false">IF(SUM(+F15-C15)&lt;365,"ST","LT")</f>
        <v>ST</v>
      </c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</row>
    <row r="16" customFormat="false" ht="15" hidden="false" customHeight="false" outlineLevel="0" collapsed="false">
      <c r="A16" s="25" t="s">
        <v>1486</v>
      </c>
      <c r="B16" s="11" t="n">
        <v>2</v>
      </c>
      <c r="C16" s="22" t="n">
        <v>42935</v>
      </c>
      <c r="D16" s="11" t="n">
        <v>0</v>
      </c>
      <c r="E16" s="20" t="n">
        <f aca="false">SUM(B16*D16)</f>
        <v>0</v>
      </c>
      <c r="F16" s="25"/>
      <c r="G16" s="25"/>
      <c r="H16" s="23" t="n">
        <f aca="false">SUM(B16*G16)</f>
        <v>0</v>
      </c>
      <c r="I16" s="24" t="n">
        <f aca="false">SUM(H16-E16)</f>
        <v>0</v>
      </c>
      <c r="J16" s="11" t="str">
        <f aca="false">IF(SUM(+F16-C16)&lt;365,"ST","LT")</f>
        <v>ST</v>
      </c>
      <c r="K16" s="25"/>
      <c r="L16" s="25" t="s">
        <v>86</v>
      </c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</row>
    <row r="17" customFormat="false" ht="15" hidden="false" customHeight="false" outlineLevel="0" collapsed="false">
      <c r="A17" s="25" t="s">
        <v>1487</v>
      </c>
      <c r="B17" s="11" t="n">
        <v>50</v>
      </c>
      <c r="C17" s="22" t="n">
        <v>41708</v>
      </c>
      <c r="D17" s="11" t="n">
        <v>118.14</v>
      </c>
      <c r="E17" s="20" t="n">
        <f aca="false">SUM(B17*D17)</f>
        <v>5907</v>
      </c>
      <c r="F17" s="25"/>
      <c r="G17" s="25"/>
      <c r="H17" s="23" t="n">
        <f aca="false">SUM(B17*G17)</f>
        <v>0</v>
      </c>
      <c r="I17" s="24" t="n">
        <f aca="false">SUM(H17-E17)</f>
        <v>-5907</v>
      </c>
      <c r="J17" s="11" t="str">
        <f aca="false">IF(SUM(+F17-C17)&lt;365,"ST","LT")</f>
        <v>ST</v>
      </c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</row>
    <row r="18" customFormat="false" ht="15" hidden="false" customHeight="false" outlineLevel="0" collapsed="false">
      <c r="A18" s="25" t="s">
        <v>1488</v>
      </c>
      <c r="B18" s="11" t="n">
        <v>50</v>
      </c>
      <c r="C18" s="22" t="n">
        <v>42151</v>
      </c>
      <c r="D18" s="11" t="n">
        <v>50</v>
      </c>
      <c r="E18" s="20" t="n">
        <f aca="false">SUM(B18*D18)</f>
        <v>2500</v>
      </c>
      <c r="F18" s="25"/>
      <c r="G18" s="25"/>
      <c r="H18" s="23" t="n">
        <f aca="false">SUM(B18*G18)</f>
        <v>0</v>
      </c>
      <c r="I18" s="24" t="n">
        <f aca="false">SUM(H18-E18)</f>
        <v>-2500</v>
      </c>
      <c r="J18" s="11" t="str">
        <f aca="false">IF(SUM(+F18-C18)&lt;365,"ST","LT")</f>
        <v>ST</v>
      </c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</row>
    <row r="19" customFormat="false" ht="15" hidden="false" customHeight="false" outlineLevel="0" collapsed="false">
      <c r="A19" s="25" t="s">
        <v>1488</v>
      </c>
      <c r="B19" s="11" t="n">
        <v>100</v>
      </c>
      <c r="C19" s="22" t="n">
        <v>42416</v>
      </c>
      <c r="D19" s="11" t="n">
        <v>31.81</v>
      </c>
      <c r="E19" s="20" t="n">
        <f aca="false">SUM(B19*D19)</f>
        <v>3181</v>
      </c>
      <c r="F19" s="25"/>
      <c r="G19" s="25"/>
      <c r="H19" s="23" t="n">
        <f aca="false">SUM(B19*G19)</f>
        <v>0</v>
      </c>
      <c r="I19" s="24" t="n">
        <f aca="false">SUM(H19-E19)</f>
        <v>-3181</v>
      </c>
      <c r="J19" s="11" t="str">
        <f aca="false">IF(SUM(+F19-C19)&lt;365,"ST","LT")</f>
        <v>ST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</row>
    <row r="20" customFormat="false" ht="15" hidden="false" customHeight="false" outlineLevel="0" collapsed="false">
      <c r="A20" s="25" t="s">
        <v>403</v>
      </c>
      <c r="B20" s="132" t="n">
        <v>25</v>
      </c>
      <c r="C20" s="22" t="n">
        <v>42037</v>
      </c>
      <c r="D20" s="11" t="n">
        <v>194.93</v>
      </c>
      <c r="E20" s="20" t="n">
        <f aca="false">SUM(B20*D20)</f>
        <v>4873.25</v>
      </c>
      <c r="F20" s="131"/>
      <c r="G20" s="131"/>
      <c r="H20" s="23" t="n">
        <f aca="false">SUM(B20*G20)</f>
        <v>0</v>
      </c>
      <c r="I20" s="24" t="n">
        <f aca="false">SUM(H20-E20)</f>
        <v>-4873.25</v>
      </c>
      <c r="J20" s="11" t="str">
        <f aca="false">IF(SUM(+F20-C20)&lt;365,"ST","LT")</f>
        <v>ST</v>
      </c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</row>
    <row r="21" customFormat="false" ht="15.75" hidden="false" customHeight="true" outlineLevel="0" collapsed="false">
      <c r="A21" s="25" t="s">
        <v>403</v>
      </c>
      <c r="B21" s="132" t="n">
        <v>25</v>
      </c>
      <c r="C21" s="22" t="n">
        <v>42187</v>
      </c>
      <c r="D21" s="11" t="n">
        <v>143.12</v>
      </c>
      <c r="E21" s="20" t="n">
        <f aca="false">SUM(B21*D21)</f>
        <v>3578</v>
      </c>
      <c r="F21" s="131"/>
      <c r="G21" s="131"/>
      <c r="H21" s="23" t="n">
        <f aca="false">SUM(B21*G21)</f>
        <v>0</v>
      </c>
      <c r="I21" s="24" t="n">
        <f aca="false">SUM(H21-E21)</f>
        <v>-3578</v>
      </c>
      <c r="J21" s="11" t="str">
        <f aca="false">IF(SUM(+F21-C21)&lt;365,"ST","LT")</f>
        <v>ST</v>
      </c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</row>
    <row r="22" customFormat="false" ht="15.75" hidden="false" customHeight="true" outlineLevel="0" collapsed="false">
      <c r="A22" s="25" t="s">
        <v>1369</v>
      </c>
      <c r="B22" s="11" t="n">
        <v>10</v>
      </c>
      <c r="C22" s="22" t="n">
        <v>41999</v>
      </c>
      <c r="D22" s="11" t="n">
        <v>505.91</v>
      </c>
      <c r="E22" s="20" t="n">
        <f aca="false">SUM(B22*D22)</f>
        <v>5059.1</v>
      </c>
      <c r="F22" s="25"/>
      <c r="G22" s="25"/>
      <c r="H22" s="23" t="n">
        <f aca="false">SUM(B22*G22)</f>
        <v>0</v>
      </c>
      <c r="I22" s="24" t="n">
        <f aca="false">SUM(H22-E22)</f>
        <v>-5059.1</v>
      </c>
      <c r="J22" s="11" t="str">
        <f aca="false">IF(SUM(+F22-C22)&lt;365,"ST","LT")</f>
        <v>ST</v>
      </c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</row>
    <row r="23" customFormat="false" ht="15.75" hidden="false" customHeight="true" outlineLevel="0" collapsed="false">
      <c r="A23" s="25" t="s">
        <v>1369</v>
      </c>
      <c r="B23" s="11" t="n">
        <v>15</v>
      </c>
      <c r="C23" s="22" t="n">
        <v>42159</v>
      </c>
      <c r="D23" s="11" t="n">
        <v>361.98</v>
      </c>
      <c r="E23" s="20" t="n">
        <f aca="false">SUM(B23*D23)</f>
        <v>5429.7</v>
      </c>
      <c r="F23" s="25"/>
      <c r="G23" s="25"/>
      <c r="H23" s="23" t="n">
        <f aca="false">SUM(B23*G23)</f>
        <v>0</v>
      </c>
      <c r="I23" s="24" t="n">
        <f aca="false">SUM(H23-E23)</f>
        <v>-5429.7</v>
      </c>
      <c r="J23" s="11" t="str">
        <f aca="false">IF(SUM(+F23-C23)&lt;365,"ST","LT")</f>
        <v>ST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</row>
    <row r="24" customFormat="false" ht="15.75" hidden="false" customHeight="true" outlineLevel="0" collapsed="false">
      <c r="A24" s="25" t="s">
        <v>1369</v>
      </c>
      <c r="B24" s="11" t="n">
        <v>15</v>
      </c>
      <c r="C24" s="22" t="n">
        <v>42187</v>
      </c>
      <c r="D24" s="11" t="n">
        <v>368.4</v>
      </c>
      <c r="E24" s="20" t="n">
        <f aca="false">SUM(B24*D24)</f>
        <v>5526</v>
      </c>
      <c r="F24" s="25"/>
      <c r="G24" s="25"/>
      <c r="H24" s="23" t="n">
        <f aca="false">SUM(B24*G24)</f>
        <v>0</v>
      </c>
      <c r="I24" s="24" t="n">
        <f aca="false">SUM(H24-E24)</f>
        <v>-5526</v>
      </c>
      <c r="J24" s="11" t="str">
        <f aca="false">IF(SUM(+F24-C24)&lt;365,"ST","LT")</f>
        <v>ST</v>
      </c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</row>
    <row r="25" customFormat="false" ht="15.75" hidden="false" customHeight="true" outlineLevel="0" collapsed="false">
      <c r="A25" s="25" t="s">
        <v>413</v>
      </c>
      <c r="B25" s="11" t="n">
        <v>40</v>
      </c>
      <c r="C25" s="22" t="n">
        <v>42986</v>
      </c>
      <c r="D25" s="11" t="n">
        <v>0</v>
      </c>
      <c r="E25" s="20" t="n">
        <f aca="false">SUM(B25*D25)</f>
        <v>0</v>
      </c>
      <c r="F25" s="25"/>
      <c r="G25" s="25"/>
      <c r="H25" s="23" t="n">
        <f aca="false">SUM(B25*G25)</f>
        <v>0</v>
      </c>
      <c r="I25" s="24" t="n">
        <f aca="false">SUM(H25-E25)</f>
        <v>0</v>
      </c>
      <c r="J25" s="11" t="str">
        <f aca="false">IF(SUM(+F25-C25)&lt;365,"ST","LT")</f>
        <v>ST</v>
      </c>
      <c r="K25" s="25"/>
      <c r="L25" s="25" t="s">
        <v>414</v>
      </c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</row>
    <row r="26" customFormat="false" ht="15.75" hidden="false" customHeight="true" outlineLevel="0" collapsed="false">
      <c r="A26" s="25" t="s">
        <v>1422</v>
      </c>
      <c r="B26" s="11" t="n">
        <v>5</v>
      </c>
      <c r="C26" s="22" t="n">
        <v>41809</v>
      </c>
      <c r="D26" s="11" t="n">
        <v>1069.59</v>
      </c>
      <c r="E26" s="20" t="n">
        <f aca="false">SUM(B26*D26)</f>
        <v>5347.95</v>
      </c>
      <c r="F26" s="25"/>
      <c r="G26" s="25"/>
      <c r="H26" s="23" t="n">
        <f aca="false">SUM(B26*G26)</f>
        <v>0</v>
      </c>
      <c r="I26" s="24" t="n">
        <f aca="false">SUM(H26-E26)</f>
        <v>-5347.95</v>
      </c>
      <c r="J26" s="11" t="str">
        <f aca="false">IF(SUM(+F26-C26)&lt;365,"ST","LT")</f>
        <v>ST</v>
      </c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</row>
    <row r="27" customFormat="false" ht="15.75" hidden="false" customHeight="true" outlineLevel="0" collapsed="false">
      <c r="A27" s="25" t="s">
        <v>1422</v>
      </c>
      <c r="B27" s="11" t="n">
        <v>5</v>
      </c>
      <c r="C27" s="22" t="n">
        <v>42114</v>
      </c>
      <c r="D27" s="11" t="n">
        <v>919.45</v>
      </c>
      <c r="E27" s="20" t="n">
        <f aca="false">SUM(B27*D27)</f>
        <v>4597.25</v>
      </c>
      <c r="F27" s="25"/>
      <c r="G27" s="25"/>
      <c r="H27" s="23" t="n">
        <f aca="false">SUM(B27*G27)</f>
        <v>0</v>
      </c>
      <c r="I27" s="24" t="n">
        <f aca="false">SUM(H27-E27)</f>
        <v>-4597.25</v>
      </c>
      <c r="J27" s="11" t="str">
        <f aca="false">IF(SUM(+F27-C27)&lt;365,"ST","LT")</f>
        <v>ST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</row>
    <row r="28" customFormat="false" ht="15.75" hidden="false" customHeight="true" outlineLevel="0" collapsed="false">
      <c r="A28" s="25" t="s">
        <v>1422</v>
      </c>
      <c r="B28" s="11" t="n">
        <v>10</v>
      </c>
      <c r="C28" s="22" t="n">
        <v>42997</v>
      </c>
      <c r="D28" s="11" t="n">
        <v>0</v>
      </c>
      <c r="E28" s="20" t="n">
        <f aca="false">SUM(B28*D28)</f>
        <v>0</v>
      </c>
      <c r="F28" s="25"/>
      <c r="G28" s="25"/>
      <c r="H28" s="23" t="n">
        <f aca="false">SUM(B28*G28)</f>
        <v>0</v>
      </c>
      <c r="I28" s="24" t="n">
        <f aca="false">SUM(H28-E28)</f>
        <v>0</v>
      </c>
      <c r="J28" s="11" t="str">
        <f aca="false">IF(SUM(+F28-C28)&lt;365,"ST","LT")</f>
        <v>ST</v>
      </c>
      <c r="K28" s="25"/>
      <c r="L28" s="25" t="s">
        <v>94</v>
      </c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</row>
    <row r="29" customFormat="false" ht="15.75" hidden="false" customHeight="true" outlineLevel="0" collapsed="false">
      <c r="A29" s="25" t="s">
        <v>1489</v>
      </c>
      <c r="B29" s="11" t="n">
        <v>25</v>
      </c>
      <c r="C29" s="22" t="n">
        <v>42468</v>
      </c>
      <c r="D29" s="11" t="n">
        <v>283.3</v>
      </c>
      <c r="E29" s="20" t="n">
        <f aca="false">SUM(B29*D29)</f>
        <v>7082.5</v>
      </c>
      <c r="F29" s="25"/>
      <c r="G29" s="25"/>
      <c r="H29" s="23" t="n">
        <f aca="false">SUM(B29*G29)</f>
        <v>0</v>
      </c>
      <c r="I29" s="24" t="n">
        <f aca="false">SUM(H29-E29)</f>
        <v>-7082.5</v>
      </c>
      <c r="J29" s="11" t="str">
        <f aca="false">IF(SUM(+F29-C29)&lt;365,"ST","LT")</f>
        <v>ST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</row>
    <row r="30" customFormat="false" ht="15.75" hidden="false" customHeight="true" outlineLevel="0" collapsed="false">
      <c r="A30" s="25" t="s">
        <v>1302</v>
      </c>
      <c r="B30" s="11" t="n">
        <v>25</v>
      </c>
      <c r="C30" s="22" t="n">
        <v>41708</v>
      </c>
      <c r="D30" s="11" t="n">
        <v>80.19</v>
      </c>
      <c r="E30" s="20" t="n">
        <f aca="false">SUM(B30*D30)</f>
        <v>2004.75</v>
      </c>
      <c r="F30" s="25"/>
      <c r="G30" s="25"/>
      <c r="H30" s="23" t="n">
        <f aca="false">SUM(B30*G30)</f>
        <v>0</v>
      </c>
      <c r="I30" s="24" t="n">
        <f aca="false">SUM(H30-E30)</f>
        <v>-2004.75</v>
      </c>
      <c r="J30" s="11" t="str">
        <f aca="false">IF(SUM(+F30-C30)&lt;365,"ST","LT")</f>
        <v>ST</v>
      </c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</row>
    <row r="31" customFormat="false" ht="15.75" hidden="false" customHeight="true" outlineLevel="0" collapsed="false">
      <c r="A31" s="25" t="s">
        <v>1302</v>
      </c>
      <c r="B31" s="11" t="n">
        <v>25</v>
      </c>
      <c r="C31" s="22" t="n">
        <v>42416</v>
      </c>
      <c r="D31" s="11" t="n">
        <v>59.29</v>
      </c>
      <c r="E31" s="20" t="n">
        <f aca="false">SUM(B31*D31)</f>
        <v>1482.25</v>
      </c>
      <c r="F31" s="25"/>
      <c r="G31" s="25"/>
      <c r="H31" s="23" t="n">
        <f aca="false">SUM(B31*G31)</f>
        <v>0</v>
      </c>
      <c r="I31" s="24" t="n">
        <f aca="false">SUM(H31-E31)</f>
        <v>-1482.25</v>
      </c>
      <c r="J31" s="11" t="str">
        <f aca="false">IF(SUM(+F31-C31)&lt;365,"ST","LT")</f>
        <v>ST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</row>
    <row r="32" customFormat="false" ht="15.75" hidden="false" customHeight="true" outlineLevel="0" collapsed="false">
      <c r="A32" s="25" t="s">
        <v>1437</v>
      </c>
      <c r="B32" s="11" t="n">
        <v>10</v>
      </c>
      <c r="C32" s="22" t="n">
        <v>41890</v>
      </c>
      <c r="D32" s="11" t="n">
        <v>520.96</v>
      </c>
      <c r="E32" s="20" t="n">
        <f aca="false">SUM(B32*D32)</f>
        <v>5209.6</v>
      </c>
      <c r="F32" s="25"/>
      <c r="G32" s="25"/>
      <c r="H32" s="23" t="n">
        <f aca="false">SUM(B32*G32)</f>
        <v>0</v>
      </c>
      <c r="I32" s="24" t="n">
        <f aca="false">SUM(H32-E32)</f>
        <v>-5209.6</v>
      </c>
      <c r="J32" s="11" t="str">
        <f aca="false">IF(SUM(+F32-C32)&lt;365,"ST","LT")</f>
        <v>ST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</row>
    <row r="33" customFormat="false" ht="15.75" hidden="false" customHeight="true" outlineLevel="0" collapsed="false">
      <c r="A33" s="25" t="s">
        <v>1437</v>
      </c>
      <c r="B33" s="11" t="n">
        <v>15</v>
      </c>
      <c r="C33" s="22" t="n">
        <v>42187</v>
      </c>
      <c r="D33" s="11" t="n">
        <v>307.8</v>
      </c>
      <c r="E33" s="20" t="n">
        <f aca="false">SUM(B33*D33)</f>
        <v>4617</v>
      </c>
      <c r="F33" s="25"/>
      <c r="G33" s="25"/>
      <c r="H33" s="23" t="n">
        <f aca="false">SUM(B33*G33)</f>
        <v>0</v>
      </c>
      <c r="I33" s="24" t="n">
        <f aca="false">SUM(H33-E33)</f>
        <v>-4617</v>
      </c>
      <c r="J33" s="11" t="str">
        <f aca="false">IF(SUM(+F33-C33)&lt;365,"ST","LT")</f>
        <v>ST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</row>
    <row r="34" customFormat="false" ht="15.75" hidden="false" customHeight="true" outlineLevel="0" collapsed="false">
      <c r="A34" s="25" t="s">
        <v>490</v>
      </c>
      <c r="B34" s="11" t="n">
        <v>6</v>
      </c>
      <c r="C34" s="22" t="n">
        <v>42045</v>
      </c>
      <c r="D34" s="11" t="n">
        <v>1395.22</v>
      </c>
      <c r="E34" s="20" t="n">
        <f aca="false">SUM(B34*D34)</f>
        <v>8371.32</v>
      </c>
      <c r="F34" s="131"/>
      <c r="G34" s="131"/>
      <c r="H34" s="23" t="n">
        <f aca="false">SUM(B34*G34)</f>
        <v>0</v>
      </c>
      <c r="I34" s="24" t="n">
        <f aca="false">SUM(H34-E34)</f>
        <v>-8371.32</v>
      </c>
      <c r="J34" s="11" t="str">
        <f aca="false">IF(SUM(+F34-C34)&lt;365,"ST","LT")</f>
        <v>ST</v>
      </c>
      <c r="K34" s="131"/>
      <c r="L34" s="131" t="s">
        <v>1490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</row>
    <row r="35" customFormat="false" ht="15.75" hidden="false" customHeight="true" outlineLevel="0" collapsed="false">
      <c r="A35" s="25" t="s">
        <v>490</v>
      </c>
      <c r="B35" s="11" t="n">
        <v>6</v>
      </c>
      <c r="C35" s="22" t="n">
        <v>42088</v>
      </c>
      <c r="D35" s="11" t="n">
        <v>0</v>
      </c>
      <c r="E35" s="20" t="n">
        <f aca="false">SUM(B35*D35)</f>
        <v>0</v>
      </c>
      <c r="F35" s="131"/>
      <c r="G35" s="131"/>
      <c r="H35" s="23" t="n">
        <f aca="false">SUM(B35*G35)</f>
        <v>0</v>
      </c>
      <c r="I35" s="24" t="n">
        <f aca="false">SUM(H35-E35)</f>
        <v>0</v>
      </c>
      <c r="J35" s="11" t="str">
        <f aca="false">IF(SUM(+F35-C35)&lt;365,"ST","LT")</f>
        <v>ST</v>
      </c>
      <c r="K35" s="131"/>
      <c r="L35" s="131" t="s">
        <v>94</v>
      </c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</row>
    <row r="36" customFormat="false" ht="15.75" hidden="false" customHeight="true" outlineLevel="0" collapsed="false">
      <c r="A36" s="25" t="s">
        <v>490</v>
      </c>
      <c r="B36" s="11" t="n">
        <v>8</v>
      </c>
      <c r="C36" s="22" t="n">
        <v>42187</v>
      </c>
      <c r="D36" s="11" t="n">
        <v>484.9</v>
      </c>
      <c r="E36" s="20" t="n">
        <f aca="false">SUM(B36*D36)</f>
        <v>3879.2</v>
      </c>
      <c r="F36" s="131"/>
      <c r="G36" s="131"/>
      <c r="H36" s="23" t="n">
        <f aca="false">SUM(B36*G36)</f>
        <v>0</v>
      </c>
      <c r="I36" s="24" t="n">
        <f aca="false">SUM(H36-E36)</f>
        <v>-3879.2</v>
      </c>
      <c r="J36" s="11" t="str">
        <f aca="false">IF(SUM(+F36-C36)&lt;365,"ST","LT")</f>
        <v>ST</v>
      </c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</row>
    <row r="37" customFormat="false" ht="15.75" hidden="false" customHeight="true" outlineLevel="0" collapsed="false">
      <c r="A37" s="25"/>
      <c r="B37" s="11"/>
      <c r="C37" s="22"/>
      <c r="D37" s="11"/>
      <c r="E37" s="20" t="n">
        <f aca="false">SUM(B37*D37)</f>
        <v>0</v>
      </c>
      <c r="F37" s="131"/>
      <c r="G37" s="131"/>
      <c r="H37" s="23" t="n">
        <f aca="false">SUM(B37*G37)</f>
        <v>0</v>
      </c>
      <c r="I37" s="24" t="n">
        <f aca="false">SUM(H37-E37)</f>
        <v>0</v>
      </c>
      <c r="J37" s="11" t="str">
        <f aca="false">IF(SUM(+F37-C37)&lt;365,"ST","LT")</f>
        <v>ST</v>
      </c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</row>
    <row r="38" customFormat="false" ht="15.75" hidden="false" customHeight="true" outlineLevel="0" collapsed="false">
      <c r="A38" s="25"/>
      <c r="B38" s="11"/>
      <c r="C38" s="22"/>
      <c r="D38" s="11"/>
      <c r="E38" s="20" t="n">
        <f aca="false">SUM(B38*D38)</f>
        <v>0</v>
      </c>
      <c r="F38" s="131"/>
      <c r="G38" s="131"/>
      <c r="H38" s="23" t="n">
        <f aca="false">SUM(B38*G38)</f>
        <v>0</v>
      </c>
      <c r="I38" s="24" t="n">
        <f aca="false">SUM(H38-E38)</f>
        <v>0</v>
      </c>
      <c r="J38" s="11" t="str">
        <f aca="false">IF(SUM(+F38-C38)&lt;365,"ST","LT")</f>
        <v>ST</v>
      </c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</row>
    <row r="39" customFormat="false" ht="15.75" hidden="false" customHeight="true" outlineLevel="0" collapsed="false">
      <c r="A39" s="25"/>
      <c r="B39" s="11"/>
      <c r="C39" s="22"/>
      <c r="D39" s="11"/>
      <c r="E39" s="20" t="n">
        <f aca="false">SUM(B39*D39)</f>
        <v>0</v>
      </c>
      <c r="F39" s="131"/>
      <c r="G39" s="131"/>
      <c r="H39" s="23" t="n">
        <f aca="false">SUM(B39*G39)</f>
        <v>0</v>
      </c>
      <c r="I39" s="24" t="n">
        <f aca="false">SUM(H39-E39)</f>
        <v>0</v>
      </c>
      <c r="J39" s="11" t="str">
        <f aca="false">IF(SUM(+F39-C39)&lt;365,"ST","LT")</f>
        <v>ST</v>
      </c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</row>
    <row r="40" customFormat="false" ht="15.75" hidden="false" customHeight="true" outlineLevel="0" collapsed="false">
      <c r="A40" s="25"/>
      <c r="B40" s="11"/>
      <c r="C40" s="22"/>
      <c r="D40" s="11"/>
      <c r="E40" s="20" t="n">
        <f aca="false">SUM(B40*D40)</f>
        <v>0</v>
      </c>
      <c r="F40" s="131"/>
      <c r="G40" s="131"/>
      <c r="H40" s="23" t="n">
        <f aca="false">SUM(B40*G40)</f>
        <v>0</v>
      </c>
      <c r="I40" s="24" t="n">
        <f aca="false">SUM(H40-E40)</f>
        <v>0</v>
      </c>
      <c r="J40" s="11" t="str">
        <f aca="false">IF(SUM(+F40-C40)&lt;365,"ST","LT")</f>
        <v>ST</v>
      </c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</row>
    <row r="41" customFormat="false" ht="15.75" hidden="false" customHeight="true" outlineLevel="0" collapsed="false">
      <c r="A41" s="25"/>
      <c r="B41" s="11"/>
      <c r="C41" s="22"/>
      <c r="D41" s="11"/>
      <c r="E41" s="20" t="n">
        <f aca="false">SUM(B41*D41)</f>
        <v>0</v>
      </c>
      <c r="F41" s="131"/>
      <c r="G41" s="131"/>
      <c r="H41" s="23" t="n">
        <f aca="false">SUM(B41*G41)</f>
        <v>0</v>
      </c>
      <c r="I41" s="24" t="n">
        <f aca="false">SUM(H41-E41)</f>
        <v>0</v>
      </c>
      <c r="J41" s="11" t="str">
        <f aca="false">IF(SUM(+F41-C41)&lt;365,"ST","LT")</f>
        <v>ST</v>
      </c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</row>
    <row r="43" customFormat="false" ht="15.75" hidden="false" customHeight="true" outlineLevel="0" collapsed="false">
      <c r="E43" s="20" t="n">
        <f aca="false">SUM(E4:E42)</f>
        <v>132747.02</v>
      </c>
      <c r="I43" s="23" t="n">
        <f aca="false">SUM(I4:I42)</f>
        <v>-132747.02</v>
      </c>
    </row>
    <row r="44" customFormat="false" ht="15.75" hidden="false" customHeight="true" outlineLevel="0" collapsed="false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</row>
    <row r="45" customFormat="false" ht="15.75" hidden="false" customHeight="true" outlineLevel="0" collapsed="false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</row>
    <row r="46" customFormat="false" ht="15.75" hidden="false" customHeight="true" outlineLevel="0" collapsed="false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</row>
    <row r="47" customFormat="false" ht="15.75" hidden="false" customHeight="true" outlineLevel="0" collapsed="false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</row>
    <row r="48" customFormat="false" ht="15.75" hidden="false" customHeight="true" outlineLevel="0" collapsed="false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</row>
    <row r="49" customFormat="false" ht="15.75" hidden="false" customHeight="true" outlineLevel="0" collapsed="false">
      <c r="A49" s="158" t="s">
        <v>1484</v>
      </c>
      <c r="B49" s="158" t="s">
        <v>1441</v>
      </c>
      <c r="C49" s="158"/>
      <c r="D49" s="159" t="s">
        <v>1475</v>
      </c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</row>
    <row r="51" customFormat="false" ht="15.75" hidden="false" customHeight="true" outlineLevel="0" collapsed="false">
      <c r="A51" s="12" t="s">
        <v>1</v>
      </c>
      <c r="B51" s="12" t="s">
        <v>2</v>
      </c>
      <c r="C51" s="13" t="s">
        <v>3</v>
      </c>
      <c r="D51" s="12" t="s">
        <v>4</v>
      </c>
      <c r="E51" s="12" t="s">
        <v>5</v>
      </c>
      <c r="F51" s="13" t="s">
        <v>6</v>
      </c>
      <c r="G51" s="12" t="s">
        <v>7</v>
      </c>
      <c r="H51" s="14" t="s">
        <v>5</v>
      </c>
      <c r="I51" s="12" t="s">
        <v>8</v>
      </c>
      <c r="J51" s="12" t="s">
        <v>9</v>
      </c>
      <c r="K51" s="15"/>
      <c r="L51" s="15"/>
      <c r="M51" s="15"/>
      <c r="N51" s="15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</row>
    <row r="60" customFormat="false" ht="15.75" hidden="false" customHeight="true" outlineLevel="0" collapsed="false">
      <c r="A60" s="158" t="s">
        <v>1484</v>
      </c>
      <c r="B60" s="159" t="s">
        <v>1442</v>
      </c>
      <c r="C60" s="158"/>
      <c r="D60" s="159" t="s">
        <v>1475</v>
      </c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</row>
    <row r="62" customFormat="false" ht="15.75" hidden="false" customHeight="true" outlineLevel="0" collapsed="false">
      <c r="A62" s="12" t="s">
        <v>1</v>
      </c>
      <c r="B62" s="12" t="s">
        <v>2</v>
      </c>
      <c r="C62" s="13" t="s">
        <v>3</v>
      </c>
      <c r="D62" s="12" t="s">
        <v>4</v>
      </c>
      <c r="E62" s="12" t="s">
        <v>5</v>
      </c>
      <c r="F62" s="13" t="s">
        <v>6</v>
      </c>
      <c r="G62" s="12" t="s">
        <v>7</v>
      </c>
      <c r="H62" s="14" t="s">
        <v>5</v>
      </c>
      <c r="I62" s="12" t="s">
        <v>8</v>
      </c>
      <c r="J62" s="12" t="s">
        <v>9</v>
      </c>
      <c r="K62" s="15"/>
      <c r="L62" s="15"/>
      <c r="M62" s="15"/>
      <c r="N62" s="15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</row>
    <row r="70" customFormat="false" ht="15.75" hidden="false" customHeight="true" outlineLevel="0" collapsed="false">
      <c r="A70" s="158" t="s">
        <v>1484</v>
      </c>
      <c r="B70" s="158" t="s">
        <v>1441</v>
      </c>
      <c r="C70" s="158"/>
      <c r="D70" s="158" t="s">
        <v>1476</v>
      </c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</row>
    <row r="72" customFormat="false" ht="15.75" hidden="false" customHeight="true" outlineLevel="0" collapsed="false">
      <c r="A72" s="12" t="s">
        <v>1</v>
      </c>
      <c r="B72" s="12" t="s">
        <v>2</v>
      </c>
      <c r="C72" s="13" t="s">
        <v>3</v>
      </c>
      <c r="D72" s="12" t="s">
        <v>4</v>
      </c>
      <c r="E72" s="12" t="s">
        <v>5</v>
      </c>
      <c r="F72" s="13" t="s">
        <v>6</v>
      </c>
      <c r="G72" s="12" t="s">
        <v>7</v>
      </c>
      <c r="H72" s="14" t="s">
        <v>5</v>
      </c>
      <c r="I72" s="12" t="s">
        <v>8</v>
      </c>
      <c r="J72" s="12" t="s">
        <v>9</v>
      </c>
      <c r="K72" s="15"/>
      <c r="L72" s="15"/>
      <c r="M72" s="15"/>
      <c r="N72" s="15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</row>
    <row r="77" customFormat="false" ht="15.75" hidden="false" customHeight="true" outlineLevel="0" collapsed="false">
      <c r="A77" s="158" t="s">
        <v>1484</v>
      </c>
      <c r="B77" s="158" t="s">
        <v>1442</v>
      </c>
      <c r="C77" s="158"/>
      <c r="D77" s="158" t="s">
        <v>1476</v>
      </c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</row>
    <row r="79" customFormat="false" ht="15.75" hidden="false" customHeight="true" outlineLevel="0" collapsed="false">
      <c r="A79" s="12" t="s">
        <v>1</v>
      </c>
      <c r="B79" s="12" t="s">
        <v>2</v>
      </c>
      <c r="C79" s="13" t="s">
        <v>3</v>
      </c>
      <c r="D79" s="12" t="s">
        <v>4</v>
      </c>
      <c r="E79" s="12" t="s">
        <v>5</v>
      </c>
      <c r="F79" s="13" t="s">
        <v>6</v>
      </c>
      <c r="G79" s="12" t="s">
        <v>7</v>
      </c>
      <c r="H79" s="14" t="s">
        <v>5</v>
      </c>
      <c r="I79" s="12" t="s">
        <v>8</v>
      </c>
      <c r="J79" s="12" t="s">
        <v>9</v>
      </c>
      <c r="K79" s="15"/>
      <c r="L79" s="15"/>
      <c r="M79" s="15"/>
      <c r="N79" s="15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</row>
    <row r="82" customFormat="false" ht="15.75" hidden="false" customHeight="true" outlineLevel="0" collapsed="false">
      <c r="A82" s="158" t="s">
        <v>1484</v>
      </c>
      <c r="B82" s="158" t="s">
        <v>1395</v>
      </c>
      <c r="C82" s="158"/>
      <c r="D82" s="158" t="s">
        <v>1477</v>
      </c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</row>
    <row r="84" customFormat="false" ht="15.75" hidden="false" customHeight="true" outlineLevel="0" collapsed="false">
      <c r="A84" s="12" t="s">
        <v>1</v>
      </c>
      <c r="B84" s="12" t="s">
        <v>2</v>
      </c>
      <c r="C84" s="13" t="s">
        <v>3</v>
      </c>
      <c r="D84" s="12" t="s">
        <v>4</v>
      </c>
      <c r="E84" s="12" t="s">
        <v>5</v>
      </c>
      <c r="F84" s="13" t="s">
        <v>6</v>
      </c>
      <c r="G84" s="12" t="s">
        <v>7</v>
      </c>
      <c r="H84" s="14" t="s">
        <v>5</v>
      </c>
      <c r="I84" s="12" t="s">
        <v>8</v>
      </c>
      <c r="J84" s="12" t="s">
        <v>9</v>
      </c>
      <c r="K84" s="15"/>
      <c r="L84" s="15"/>
      <c r="M84" s="15"/>
      <c r="N84" s="15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</row>
    <row r="85" customFormat="false" ht="15.75" hidden="false" customHeight="true" outlineLevel="0" collapsed="false">
      <c r="A85" s="25" t="s">
        <v>1338</v>
      </c>
      <c r="B85" s="11" t="n">
        <v>50</v>
      </c>
      <c r="C85" s="22" t="n">
        <v>42419</v>
      </c>
      <c r="D85" s="11" t="n">
        <v>154.93</v>
      </c>
      <c r="E85" s="20" t="n">
        <f aca="false">SUM(B85*D85)</f>
        <v>7746.5</v>
      </c>
      <c r="F85" s="33"/>
      <c r="G85" s="11"/>
      <c r="H85" s="23" t="n">
        <f aca="false">SUM(B85*G85)</f>
        <v>0</v>
      </c>
      <c r="I85" s="24" t="n">
        <f aca="false">SUM(H85-E85)</f>
        <v>-7746.5</v>
      </c>
      <c r="J85" s="11" t="str">
        <f aca="false">IF(SUM(+F85-C85)&lt;365,"ST","LT")</f>
        <v>ST</v>
      </c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</row>
    <row r="86" customFormat="false" ht="15.75" hidden="false" customHeight="true" outlineLevel="0" collapsed="false">
      <c r="A86" s="25" t="s">
        <v>1338</v>
      </c>
      <c r="B86" s="11" t="n">
        <v>50</v>
      </c>
      <c r="C86" s="22" t="n">
        <v>42738</v>
      </c>
      <c r="D86" s="11" t="n">
        <v>0</v>
      </c>
      <c r="E86" s="20" t="n">
        <v>0</v>
      </c>
      <c r="F86" s="33"/>
      <c r="G86" s="11"/>
      <c r="H86" s="23" t="n">
        <f aca="false">SUM(B86*G86)</f>
        <v>0</v>
      </c>
      <c r="I86" s="24" t="n">
        <f aca="false">SUM(H86-E86)</f>
        <v>0</v>
      </c>
      <c r="J86" s="11" t="str">
        <f aca="false">IF(SUM(+F86-C86)&lt;365,"ST","LT")</f>
        <v>ST</v>
      </c>
      <c r="K86" s="25"/>
      <c r="L86" s="25" t="s">
        <v>110</v>
      </c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</row>
    <row r="87" customFormat="false" ht="15.75" hidden="false" customHeight="true" outlineLevel="0" collapsed="false">
      <c r="A87" s="25" t="s">
        <v>717</v>
      </c>
      <c r="B87" s="11" t="n">
        <v>30</v>
      </c>
      <c r="C87" s="22" t="n">
        <v>41610</v>
      </c>
      <c r="D87" s="11" t="n">
        <v>171.65</v>
      </c>
      <c r="E87" s="20" t="n">
        <f aca="false">SUM(B87*D87)</f>
        <v>5149.5</v>
      </c>
      <c r="F87" s="33"/>
      <c r="G87" s="25"/>
      <c r="H87" s="23" t="n">
        <f aca="false">SUM(B87*G87)</f>
        <v>0</v>
      </c>
      <c r="I87" s="24" t="n">
        <f aca="false">SUM(H87-E87)</f>
        <v>-5149.5</v>
      </c>
      <c r="J87" s="11" t="str">
        <f aca="false">IF(SUM(+F87-C87)&lt;365,"ST","LT")</f>
        <v>ST</v>
      </c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</row>
    <row r="88" customFormat="false" ht="15.75" hidden="false" customHeight="true" outlineLevel="0" collapsed="false">
      <c r="A88" s="25" t="s">
        <v>992</v>
      </c>
      <c r="B88" s="11" t="n">
        <v>2</v>
      </c>
      <c r="C88" s="22" t="n">
        <v>41730</v>
      </c>
      <c r="D88" s="11" t="n">
        <v>2714.83</v>
      </c>
      <c r="E88" s="20" t="n">
        <f aca="false">SUM(B88*D88)</f>
        <v>5429.66</v>
      </c>
      <c r="F88" s="25"/>
      <c r="G88" s="25"/>
      <c r="H88" s="23" t="n">
        <f aca="false">SUM(B88*G88)</f>
        <v>0</v>
      </c>
      <c r="I88" s="24" t="n">
        <f aca="false">SUM(H88-E88)</f>
        <v>-5429.66</v>
      </c>
      <c r="J88" s="11" t="str">
        <f aca="false">IF(SUM(+F88-C88)&lt;365,"ST","LT")</f>
        <v>ST</v>
      </c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</row>
    <row r="89" customFormat="false" ht="15.75" hidden="false" customHeight="true" outlineLevel="0" collapsed="false">
      <c r="A89" s="25" t="s">
        <v>992</v>
      </c>
      <c r="B89" s="11" t="n">
        <v>2</v>
      </c>
      <c r="C89" s="22" t="n">
        <v>41928</v>
      </c>
      <c r="D89" s="11" t="n">
        <v>2551.16</v>
      </c>
      <c r="E89" s="20" t="n">
        <f aca="false">SUM(B89*D89)</f>
        <v>5102.32</v>
      </c>
      <c r="F89" s="33"/>
      <c r="G89" s="25"/>
      <c r="H89" s="23" t="n">
        <f aca="false">SUM(B89*G89)</f>
        <v>0</v>
      </c>
      <c r="I89" s="24" t="n">
        <f aca="false">SUM(H89-E89)</f>
        <v>-5102.32</v>
      </c>
      <c r="J89" s="11" t="str">
        <f aca="false">IF(SUM(+F89-C89)&lt;365,"ST","LT")</f>
        <v>ST</v>
      </c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</row>
    <row r="90" customFormat="false" ht="15.75" hidden="false" customHeight="true" outlineLevel="0" collapsed="false">
      <c r="A90" s="25" t="s">
        <v>992</v>
      </c>
      <c r="B90" s="11" t="n">
        <v>2</v>
      </c>
      <c r="C90" s="22" t="n">
        <v>42317</v>
      </c>
      <c r="D90" s="11" t="n">
        <v>2427.71</v>
      </c>
      <c r="E90" s="20" t="n">
        <f aca="false">SUM(B90*D90)</f>
        <v>4855.42</v>
      </c>
      <c r="F90" s="33"/>
      <c r="G90" s="25"/>
      <c r="H90" s="23" t="n">
        <f aca="false">SUM(B90*G90)</f>
        <v>0</v>
      </c>
      <c r="I90" s="24" t="n">
        <f aca="false">SUM(H90-E90)</f>
        <v>-4855.42</v>
      </c>
      <c r="J90" s="11" t="str">
        <f aca="false">IF(SUM(+F90-C90)&lt;365,"ST","LT")</f>
        <v>ST</v>
      </c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</row>
    <row r="91" customFormat="false" ht="15.75" hidden="false" customHeight="true" outlineLevel="0" collapsed="false">
      <c r="A91" s="25" t="s">
        <v>1485</v>
      </c>
      <c r="B91" s="11" t="n">
        <v>1</v>
      </c>
      <c r="C91" s="22" t="n">
        <v>41974</v>
      </c>
      <c r="D91" s="11" t="n">
        <v>4352.9</v>
      </c>
      <c r="E91" s="20" t="n">
        <f aca="false">SUM(B91*D91)</f>
        <v>4352.9</v>
      </c>
      <c r="F91" s="25"/>
      <c r="G91" s="25"/>
      <c r="H91" s="23" t="n">
        <f aca="false">SUM(B91*G91)</f>
        <v>0</v>
      </c>
      <c r="I91" s="24" t="n">
        <f aca="false">SUM(H91-E91)</f>
        <v>-4352.9</v>
      </c>
      <c r="J91" s="11" t="str">
        <f aca="false">IF(SUM(+F91-C91)&lt;365,"ST","LT")</f>
        <v>ST</v>
      </c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</row>
    <row r="92" customFormat="false" ht="15.75" hidden="false" customHeight="true" outlineLevel="0" collapsed="false">
      <c r="A92" s="25" t="s">
        <v>1485</v>
      </c>
      <c r="B92" s="11" t="n">
        <v>1</v>
      </c>
      <c r="C92" s="22" t="n">
        <v>41978</v>
      </c>
      <c r="D92" s="11" t="n">
        <v>0</v>
      </c>
      <c r="E92" s="20" t="n">
        <f aca="false">SUM(B92*D92)</f>
        <v>0</v>
      </c>
      <c r="F92" s="25"/>
      <c r="G92" s="25"/>
      <c r="H92" s="23" t="n">
        <f aca="false">SUM(B92*G92)</f>
        <v>0</v>
      </c>
      <c r="I92" s="24" t="n">
        <f aca="false">SUM(H92-E92)</f>
        <v>0</v>
      </c>
      <c r="J92" s="11" t="str">
        <f aca="false">IF(SUM(+F92-C92)&lt;365,"ST","LT")</f>
        <v>ST</v>
      </c>
      <c r="K92" s="25"/>
      <c r="L92" s="25" t="s">
        <v>94</v>
      </c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</row>
    <row r="93" customFormat="false" ht="15.75" hidden="false" customHeight="true" outlineLevel="0" collapsed="false">
      <c r="A93" s="25" t="s">
        <v>1485</v>
      </c>
      <c r="B93" s="11" t="n">
        <v>2</v>
      </c>
      <c r="C93" s="22" t="n">
        <v>42178</v>
      </c>
      <c r="D93" s="11" t="n">
        <v>0</v>
      </c>
      <c r="E93" s="20" t="n">
        <f aca="false">SUM(B93*D93)</f>
        <v>0</v>
      </c>
      <c r="F93" s="25"/>
      <c r="G93" s="25"/>
      <c r="H93" s="23" t="n">
        <f aca="false">SUM(B93*G93)</f>
        <v>0</v>
      </c>
      <c r="I93" s="24" t="n">
        <f aca="false">SUM(H93-E93)</f>
        <v>0</v>
      </c>
      <c r="J93" s="11" t="str">
        <f aca="false">IF(SUM(+F93-C93)&lt;365,"ST","LT")</f>
        <v>ST</v>
      </c>
      <c r="K93" s="25"/>
      <c r="L93" s="25" t="s">
        <v>94</v>
      </c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</row>
    <row r="94" customFormat="false" ht="15.75" hidden="false" customHeight="true" outlineLevel="0" collapsed="false">
      <c r="A94" s="25" t="s">
        <v>1485</v>
      </c>
      <c r="B94" s="11" t="n">
        <v>6</v>
      </c>
      <c r="C94" s="22" t="n">
        <v>42292</v>
      </c>
      <c r="D94" s="11" t="n">
        <v>1105.75</v>
      </c>
      <c r="E94" s="20" t="n">
        <f aca="false">SUM(B94*D94)</f>
        <v>6634.5</v>
      </c>
      <c r="F94" s="25"/>
      <c r="G94" s="25"/>
      <c r="H94" s="23" t="n">
        <f aca="false">SUM(B94*G94)</f>
        <v>0</v>
      </c>
      <c r="I94" s="24" t="n">
        <f aca="false">SUM(H94-E94)</f>
        <v>-6634.5</v>
      </c>
      <c r="J94" s="11" t="str">
        <f aca="false">IF(SUM(+F94-C94)&lt;365,"ST","LT")</f>
        <v>ST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</row>
    <row r="95" customFormat="false" ht="15.75" hidden="false" customHeight="true" outlineLevel="0" collapsed="false">
      <c r="A95" s="25" t="s">
        <v>303</v>
      </c>
      <c r="B95" s="11" t="n">
        <v>10</v>
      </c>
      <c r="C95" s="22" t="n">
        <v>42216</v>
      </c>
      <c r="D95" s="11" t="n">
        <v>707.86</v>
      </c>
      <c r="E95" s="20" t="n">
        <f aca="false">SUM(B95*D95)</f>
        <v>7078.6</v>
      </c>
      <c r="F95" s="25"/>
      <c r="G95" s="25"/>
      <c r="H95" s="23" t="n">
        <f aca="false">SUM(B95*G95)</f>
        <v>0</v>
      </c>
      <c r="I95" s="24" t="n">
        <f aca="false">SUM(H95-E95)</f>
        <v>-7078.6</v>
      </c>
      <c r="J95" s="11" t="str">
        <f aca="false">IF(SUM(+F95-C95)&lt;365,"ST","LT")</f>
        <v>ST</v>
      </c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</row>
    <row r="96" customFormat="false" ht="15.75" hidden="false" customHeight="true" outlineLevel="0" collapsed="false">
      <c r="A96" s="25" t="s">
        <v>1486</v>
      </c>
      <c r="B96" s="11" t="n">
        <v>5</v>
      </c>
      <c r="C96" s="22" t="n">
        <v>41850</v>
      </c>
      <c r="D96" s="11" t="n">
        <v>1550.35</v>
      </c>
      <c r="E96" s="20" t="n">
        <f aca="false">SUM(B96*D96)</f>
        <v>7751.75</v>
      </c>
      <c r="F96" s="25"/>
      <c r="G96" s="25"/>
      <c r="H96" s="23" t="n">
        <f aca="false">SUM(B96*G96)</f>
        <v>0</v>
      </c>
      <c r="I96" s="24" t="n">
        <f aca="false">SUM(H96-E96)</f>
        <v>-7751.75</v>
      </c>
      <c r="J96" s="11" t="str">
        <f aca="false">IF(SUM(+F96-C96)&lt;365,"ST","LT")</f>
        <v>ST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</row>
    <row r="97" customFormat="false" ht="15.75" hidden="false" customHeight="true" outlineLevel="0" collapsed="false">
      <c r="A97" s="25" t="s">
        <v>1486</v>
      </c>
      <c r="B97" s="11" t="n">
        <v>2</v>
      </c>
      <c r="C97" s="22" t="n">
        <v>42935</v>
      </c>
      <c r="D97" s="11" t="n">
        <v>0</v>
      </c>
      <c r="E97" s="20" t="n">
        <f aca="false">SUM(B97*D97)</f>
        <v>0</v>
      </c>
      <c r="F97" s="25"/>
      <c r="G97" s="25"/>
      <c r="H97" s="23" t="n">
        <f aca="false">SUM(B97*G97)</f>
        <v>0</v>
      </c>
      <c r="I97" s="24" t="n">
        <f aca="false">SUM(H97-E97)</f>
        <v>0</v>
      </c>
      <c r="J97" s="11" t="str">
        <f aca="false">IF(SUM(+F97-C97)&lt;365,"ST","LT")</f>
        <v>ST</v>
      </c>
      <c r="K97" s="25"/>
      <c r="L97" s="25" t="s">
        <v>86</v>
      </c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</row>
    <row r="98" customFormat="false" ht="15.75" hidden="false" customHeight="true" outlineLevel="0" collapsed="false">
      <c r="A98" s="25" t="s">
        <v>1487</v>
      </c>
      <c r="B98" s="11" t="n">
        <v>50</v>
      </c>
      <c r="C98" s="22" t="n">
        <v>41708</v>
      </c>
      <c r="D98" s="11" t="n">
        <v>118.14</v>
      </c>
      <c r="E98" s="20" t="n">
        <f aca="false">SUM(B98*D98)</f>
        <v>5907</v>
      </c>
      <c r="F98" s="25"/>
      <c r="G98" s="25"/>
      <c r="H98" s="23" t="n">
        <f aca="false">SUM(B98*G98)</f>
        <v>0</v>
      </c>
      <c r="I98" s="24" t="n">
        <f aca="false">SUM(H98-E98)</f>
        <v>-5907</v>
      </c>
      <c r="J98" s="11" t="str">
        <f aca="false">IF(SUM(+F98-C98)&lt;365,"ST","LT")</f>
        <v>ST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</row>
    <row r="99" customFormat="false" ht="15.75" hidden="false" customHeight="true" outlineLevel="0" collapsed="false">
      <c r="A99" s="25" t="s">
        <v>1488</v>
      </c>
      <c r="B99" s="11" t="n">
        <v>50</v>
      </c>
      <c r="C99" s="22" t="n">
        <v>42151</v>
      </c>
      <c r="D99" s="11" t="n">
        <v>50</v>
      </c>
      <c r="E99" s="20" t="n">
        <f aca="false">SUM(B99*D99)</f>
        <v>2500</v>
      </c>
      <c r="F99" s="25"/>
      <c r="G99" s="25"/>
      <c r="H99" s="23" t="n">
        <f aca="false">SUM(B99*G99)</f>
        <v>0</v>
      </c>
      <c r="I99" s="24" t="n">
        <f aca="false">SUM(H99-E99)</f>
        <v>-2500</v>
      </c>
      <c r="J99" s="11" t="str">
        <f aca="false">IF(SUM(+F99-C99)&lt;365,"ST","LT")</f>
        <v>ST</v>
      </c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</row>
    <row r="100" customFormat="false" ht="15.75" hidden="false" customHeight="true" outlineLevel="0" collapsed="false">
      <c r="A100" s="25" t="s">
        <v>1488</v>
      </c>
      <c r="B100" s="11" t="n">
        <v>100</v>
      </c>
      <c r="C100" s="22" t="n">
        <v>42416</v>
      </c>
      <c r="D100" s="11" t="n">
        <v>31.81</v>
      </c>
      <c r="E100" s="20" t="n">
        <f aca="false">SUM(B100*D100)</f>
        <v>3181</v>
      </c>
      <c r="F100" s="25"/>
      <c r="G100" s="25"/>
      <c r="H100" s="23" t="n">
        <f aca="false">SUM(B100*G100)</f>
        <v>0</v>
      </c>
      <c r="I100" s="24" t="n">
        <f aca="false">SUM(H100-E100)</f>
        <v>-3181</v>
      </c>
      <c r="J100" s="11" t="str">
        <f aca="false">IF(SUM(+F100-C100)&lt;365,"ST","LT")</f>
        <v>ST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</row>
    <row r="101" customFormat="false" ht="15.75" hidden="false" customHeight="true" outlineLevel="0" collapsed="false">
      <c r="A101" s="25" t="s">
        <v>403</v>
      </c>
      <c r="B101" s="132" t="n">
        <v>25</v>
      </c>
      <c r="C101" s="22" t="n">
        <v>42037</v>
      </c>
      <c r="D101" s="11" t="n">
        <v>194.93</v>
      </c>
      <c r="E101" s="20" t="n">
        <f aca="false">SUM(B101*D101)</f>
        <v>4873.25</v>
      </c>
      <c r="F101" s="131"/>
      <c r="G101" s="131"/>
      <c r="H101" s="23" t="n">
        <f aca="false">SUM(B101*G101)</f>
        <v>0</v>
      </c>
      <c r="I101" s="24" t="n">
        <f aca="false">SUM(H101-E101)</f>
        <v>-4873.25</v>
      </c>
      <c r="J101" s="11" t="str">
        <f aca="false">IF(SUM(+F101-C101)&lt;365,"ST","LT")</f>
        <v>ST</v>
      </c>
      <c r="K101" s="131"/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</row>
    <row r="102" customFormat="false" ht="15.75" hidden="false" customHeight="true" outlineLevel="0" collapsed="false">
      <c r="A102" s="25" t="s">
        <v>403</v>
      </c>
      <c r="B102" s="132" t="n">
        <v>25</v>
      </c>
      <c r="C102" s="22" t="n">
        <v>42187</v>
      </c>
      <c r="D102" s="11" t="n">
        <v>143.12</v>
      </c>
      <c r="E102" s="20" t="n">
        <f aca="false">SUM(B102*D102)</f>
        <v>3578</v>
      </c>
      <c r="F102" s="131"/>
      <c r="G102" s="131"/>
      <c r="H102" s="23" t="n">
        <f aca="false">SUM(B102*G102)</f>
        <v>0</v>
      </c>
      <c r="I102" s="24" t="n">
        <f aca="false">SUM(H102-E102)</f>
        <v>-3578</v>
      </c>
      <c r="J102" s="11" t="str">
        <f aca="false">IF(SUM(+F102-C102)&lt;365,"ST","LT")</f>
        <v>ST</v>
      </c>
      <c r="K102" s="131"/>
      <c r="L102" s="131"/>
      <c r="M102" s="131"/>
      <c r="N102" s="131"/>
      <c r="O102" s="131"/>
      <c r="P102" s="131"/>
      <c r="Q102" s="131"/>
      <c r="R102" s="131"/>
      <c r="S102" s="131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</row>
    <row r="103" customFormat="false" ht="15.75" hidden="false" customHeight="true" outlineLevel="0" collapsed="false">
      <c r="A103" s="25" t="s">
        <v>1369</v>
      </c>
      <c r="B103" s="11" t="n">
        <v>10</v>
      </c>
      <c r="C103" s="22" t="n">
        <v>41999</v>
      </c>
      <c r="D103" s="11" t="n">
        <v>505.91</v>
      </c>
      <c r="E103" s="20" t="n">
        <f aca="false">SUM(B103*D103)</f>
        <v>5059.1</v>
      </c>
      <c r="F103" s="25"/>
      <c r="G103" s="25"/>
      <c r="H103" s="23" t="n">
        <f aca="false">SUM(B103*G103)</f>
        <v>0</v>
      </c>
      <c r="I103" s="24" t="n">
        <f aca="false">SUM(H103-E103)</f>
        <v>-5059.1</v>
      </c>
      <c r="J103" s="11" t="str">
        <f aca="false">IF(SUM(+F103-C103)&lt;365,"ST","LT")</f>
        <v>ST</v>
      </c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</row>
    <row r="104" customFormat="false" ht="15.75" hidden="false" customHeight="true" outlineLevel="0" collapsed="false">
      <c r="A104" s="25" t="s">
        <v>1369</v>
      </c>
      <c r="B104" s="11" t="n">
        <v>15</v>
      </c>
      <c r="C104" s="22" t="n">
        <v>42159</v>
      </c>
      <c r="D104" s="11" t="n">
        <v>361.98</v>
      </c>
      <c r="E104" s="20" t="n">
        <f aca="false">SUM(B104*D104)</f>
        <v>5429.7</v>
      </c>
      <c r="F104" s="25"/>
      <c r="G104" s="25"/>
      <c r="H104" s="23" t="n">
        <f aca="false">SUM(B104*G104)</f>
        <v>0</v>
      </c>
      <c r="I104" s="24" t="n">
        <f aca="false">SUM(H104-E104)</f>
        <v>-5429.7</v>
      </c>
      <c r="J104" s="11" t="str">
        <f aca="false">IF(SUM(+F104-C104)&lt;365,"ST","LT")</f>
        <v>ST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</row>
    <row r="105" customFormat="false" ht="15.75" hidden="false" customHeight="true" outlineLevel="0" collapsed="false">
      <c r="A105" s="25" t="s">
        <v>1369</v>
      </c>
      <c r="B105" s="11" t="n">
        <v>15</v>
      </c>
      <c r="C105" s="22" t="n">
        <v>42187</v>
      </c>
      <c r="D105" s="11" t="n">
        <v>368.4</v>
      </c>
      <c r="E105" s="20" t="n">
        <f aca="false">SUM(B105*D105)</f>
        <v>5526</v>
      </c>
      <c r="F105" s="25"/>
      <c r="G105" s="25"/>
      <c r="H105" s="23" t="n">
        <f aca="false">SUM(B105*G105)</f>
        <v>0</v>
      </c>
      <c r="I105" s="24" t="n">
        <f aca="false">SUM(H105-E105)</f>
        <v>-5526</v>
      </c>
      <c r="J105" s="11" t="str">
        <f aca="false">IF(SUM(+F105-C105)&lt;365,"ST","LT")</f>
        <v>ST</v>
      </c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</row>
    <row r="106" customFormat="false" ht="15.75" hidden="false" customHeight="true" outlineLevel="0" collapsed="false">
      <c r="A106" s="25" t="s">
        <v>413</v>
      </c>
      <c r="B106" s="11" t="n">
        <v>40</v>
      </c>
      <c r="C106" s="22" t="n">
        <v>42986</v>
      </c>
      <c r="D106" s="11" t="n">
        <v>0</v>
      </c>
      <c r="E106" s="20" t="n">
        <f aca="false">SUM(B106*D106)</f>
        <v>0</v>
      </c>
      <c r="F106" s="25"/>
      <c r="G106" s="25"/>
      <c r="H106" s="23" t="n">
        <f aca="false">SUM(B106*G106)</f>
        <v>0</v>
      </c>
      <c r="I106" s="24" t="n">
        <f aca="false">SUM(H106-E106)</f>
        <v>0</v>
      </c>
      <c r="J106" s="11" t="str">
        <f aca="false">IF(SUM(+F106-C106)&lt;365,"ST","LT")</f>
        <v>ST</v>
      </c>
      <c r="K106" s="25"/>
      <c r="L106" s="25" t="s">
        <v>414</v>
      </c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</row>
    <row r="107" customFormat="false" ht="15.75" hidden="false" customHeight="true" outlineLevel="0" collapsed="false">
      <c r="A107" s="25" t="s">
        <v>1422</v>
      </c>
      <c r="B107" s="11" t="n">
        <v>5</v>
      </c>
      <c r="C107" s="22" t="n">
        <v>41809</v>
      </c>
      <c r="D107" s="11" t="n">
        <v>1069.59</v>
      </c>
      <c r="E107" s="20" t="n">
        <f aca="false">SUM(B107*D107)</f>
        <v>5347.95</v>
      </c>
      <c r="F107" s="25"/>
      <c r="G107" s="25"/>
      <c r="H107" s="23" t="n">
        <f aca="false">SUM(B107*G107)</f>
        <v>0</v>
      </c>
      <c r="I107" s="24" t="n">
        <f aca="false">SUM(H107-E107)</f>
        <v>-5347.95</v>
      </c>
      <c r="J107" s="11" t="str">
        <f aca="false">IF(SUM(+F107-C107)&lt;365,"ST","LT")</f>
        <v>ST</v>
      </c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</row>
    <row r="108" customFormat="false" ht="15.75" hidden="false" customHeight="true" outlineLevel="0" collapsed="false">
      <c r="A108" s="25" t="s">
        <v>1422</v>
      </c>
      <c r="B108" s="11" t="n">
        <v>5</v>
      </c>
      <c r="C108" s="22" t="n">
        <v>42114</v>
      </c>
      <c r="D108" s="11" t="n">
        <v>919.45</v>
      </c>
      <c r="E108" s="20" t="n">
        <f aca="false">SUM(B108*D108)</f>
        <v>4597.25</v>
      </c>
      <c r="F108" s="25"/>
      <c r="G108" s="25"/>
      <c r="H108" s="23" t="n">
        <f aca="false">SUM(B108*G108)</f>
        <v>0</v>
      </c>
      <c r="I108" s="24" t="n">
        <f aca="false">SUM(H108-E108)</f>
        <v>-4597.25</v>
      </c>
      <c r="J108" s="11" t="str">
        <f aca="false">IF(SUM(+F108-C108)&lt;365,"ST","LT")</f>
        <v>ST</v>
      </c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</row>
    <row r="109" customFormat="false" ht="15.75" hidden="false" customHeight="true" outlineLevel="0" collapsed="false">
      <c r="A109" s="25" t="s">
        <v>1422</v>
      </c>
      <c r="B109" s="11" t="n">
        <v>10</v>
      </c>
      <c r="C109" s="22" t="n">
        <v>42997</v>
      </c>
      <c r="D109" s="11" t="n">
        <v>0</v>
      </c>
      <c r="E109" s="20" t="n">
        <f aca="false">SUM(B109*D109)</f>
        <v>0</v>
      </c>
      <c r="F109" s="25"/>
      <c r="G109" s="25"/>
      <c r="H109" s="23" t="n">
        <f aca="false">SUM(B109*G109)</f>
        <v>0</v>
      </c>
      <c r="I109" s="24" t="n">
        <f aca="false">SUM(H109-E109)</f>
        <v>0</v>
      </c>
      <c r="J109" s="11" t="str">
        <f aca="false">IF(SUM(+F109-C109)&lt;365,"ST","LT")</f>
        <v>ST</v>
      </c>
      <c r="K109" s="25"/>
      <c r="L109" s="25" t="s">
        <v>94</v>
      </c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</row>
    <row r="110" customFormat="false" ht="15.75" hidden="false" customHeight="true" outlineLevel="0" collapsed="false">
      <c r="A110" s="25" t="s">
        <v>1489</v>
      </c>
      <c r="B110" s="11" t="n">
        <v>25</v>
      </c>
      <c r="C110" s="22" t="n">
        <v>42468</v>
      </c>
      <c r="D110" s="11" t="n">
        <v>283.3</v>
      </c>
      <c r="E110" s="20" t="n">
        <f aca="false">SUM(B110*D110)</f>
        <v>7082.5</v>
      </c>
      <c r="F110" s="25"/>
      <c r="G110" s="25"/>
      <c r="H110" s="23" t="n">
        <f aca="false">SUM(B110*G110)</f>
        <v>0</v>
      </c>
      <c r="I110" s="24" t="n">
        <f aca="false">SUM(H110-E110)</f>
        <v>-7082.5</v>
      </c>
      <c r="J110" s="11" t="str">
        <f aca="false">IF(SUM(+F110-C110)&lt;365,"ST","LT")</f>
        <v>ST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</row>
    <row r="111" customFormat="false" ht="15.75" hidden="false" customHeight="true" outlineLevel="0" collapsed="false">
      <c r="A111" s="25" t="s">
        <v>1302</v>
      </c>
      <c r="B111" s="11" t="n">
        <v>25</v>
      </c>
      <c r="C111" s="22" t="n">
        <v>41708</v>
      </c>
      <c r="D111" s="11" t="n">
        <v>80.19</v>
      </c>
      <c r="E111" s="20" t="n">
        <f aca="false">SUM(B111*D111)</f>
        <v>2004.75</v>
      </c>
      <c r="F111" s="25"/>
      <c r="G111" s="25"/>
      <c r="H111" s="23" t="n">
        <f aca="false">SUM(B111*G111)</f>
        <v>0</v>
      </c>
      <c r="I111" s="24" t="n">
        <f aca="false">SUM(H111-E111)</f>
        <v>-2004.75</v>
      </c>
      <c r="J111" s="11" t="str">
        <f aca="false">IF(SUM(+F111-C111)&lt;365,"ST","LT")</f>
        <v>ST</v>
      </c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</row>
    <row r="112" customFormat="false" ht="15.75" hidden="false" customHeight="true" outlineLevel="0" collapsed="false">
      <c r="A112" s="25" t="s">
        <v>1302</v>
      </c>
      <c r="B112" s="11" t="n">
        <v>25</v>
      </c>
      <c r="C112" s="22" t="n">
        <v>42416</v>
      </c>
      <c r="D112" s="11" t="n">
        <v>59.29</v>
      </c>
      <c r="E112" s="20" t="n">
        <f aca="false">SUM(B112*D112)</f>
        <v>1482.25</v>
      </c>
      <c r="F112" s="25"/>
      <c r="G112" s="25"/>
      <c r="H112" s="23" t="n">
        <f aca="false">SUM(B112*G112)</f>
        <v>0</v>
      </c>
      <c r="I112" s="24" t="n">
        <f aca="false">SUM(H112-E112)</f>
        <v>-1482.25</v>
      </c>
      <c r="J112" s="11" t="str">
        <f aca="false">IF(SUM(+F112-C112)&lt;365,"ST","LT")</f>
        <v>ST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</row>
    <row r="113" customFormat="false" ht="15.75" hidden="false" customHeight="true" outlineLevel="0" collapsed="false">
      <c r="A113" s="25" t="s">
        <v>1437</v>
      </c>
      <c r="B113" s="11" t="n">
        <v>10</v>
      </c>
      <c r="C113" s="22" t="n">
        <v>41890</v>
      </c>
      <c r="D113" s="11" t="n">
        <v>520.96</v>
      </c>
      <c r="E113" s="20" t="n">
        <f aca="false">SUM(B113*D113)</f>
        <v>5209.6</v>
      </c>
      <c r="F113" s="25"/>
      <c r="G113" s="25"/>
      <c r="H113" s="23" t="n">
        <f aca="false">SUM(B113*G113)</f>
        <v>0</v>
      </c>
      <c r="I113" s="24" t="n">
        <f aca="false">SUM(H113-E113)</f>
        <v>-5209.6</v>
      </c>
      <c r="J113" s="11" t="str">
        <f aca="false">IF(SUM(+F113-C113)&lt;365,"ST","LT")</f>
        <v>ST</v>
      </c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</row>
    <row r="114" customFormat="false" ht="15.75" hidden="false" customHeight="true" outlineLevel="0" collapsed="false">
      <c r="A114" s="25" t="s">
        <v>1437</v>
      </c>
      <c r="B114" s="11" t="n">
        <v>15</v>
      </c>
      <c r="C114" s="22" t="n">
        <v>42187</v>
      </c>
      <c r="D114" s="11" t="n">
        <v>307.8</v>
      </c>
      <c r="E114" s="20" t="n">
        <f aca="false">SUM(B114*D114)</f>
        <v>4617</v>
      </c>
      <c r="F114" s="25"/>
      <c r="G114" s="25"/>
      <c r="H114" s="23" t="n">
        <f aca="false">SUM(B114*G114)</f>
        <v>0</v>
      </c>
      <c r="I114" s="24" t="n">
        <f aca="false">SUM(H114-E114)</f>
        <v>-4617</v>
      </c>
      <c r="J114" s="11" t="str">
        <f aca="false">IF(SUM(+F114-C114)&lt;365,"ST","LT")</f>
        <v>ST</v>
      </c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</row>
    <row r="115" customFormat="false" ht="15.75" hidden="false" customHeight="true" outlineLevel="0" collapsed="false">
      <c r="A115" s="25" t="s">
        <v>490</v>
      </c>
      <c r="B115" s="11" t="n">
        <v>6</v>
      </c>
      <c r="C115" s="22" t="n">
        <v>42045</v>
      </c>
      <c r="D115" s="11" t="n">
        <v>1395.22</v>
      </c>
      <c r="E115" s="20" t="n">
        <f aca="false">SUM(B115*D115)</f>
        <v>8371.32</v>
      </c>
      <c r="F115" s="131"/>
      <c r="G115" s="131"/>
      <c r="H115" s="23" t="n">
        <f aca="false">SUM(B115*G115)</f>
        <v>0</v>
      </c>
      <c r="I115" s="24" t="n">
        <f aca="false">SUM(H115-E115)</f>
        <v>-8371.32</v>
      </c>
      <c r="J115" s="11" t="str">
        <f aca="false">IF(SUM(+F115-C115)&lt;365,"ST","LT")</f>
        <v>ST</v>
      </c>
      <c r="K115" s="131"/>
      <c r="L115" s="131" t="s">
        <v>1490</v>
      </c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</row>
    <row r="116" customFormat="false" ht="15.75" hidden="false" customHeight="true" outlineLevel="0" collapsed="false">
      <c r="A116" s="25" t="s">
        <v>490</v>
      </c>
      <c r="B116" s="11" t="n">
        <v>6</v>
      </c>
      <c r="C116" s="22" t="n">
        <v>42088</v>
      </c>
      <c r="D116" s="11" t="n">
        <v>0</v>
      </c>
      <c r="E116" s="20" t="n">
        <f aca="false">SUM(B116*D116)</f>
        <v>0</v>
      </c>
      <c r="F116" s="131"/>
      <c r="G116" s="131"/>
      <c r="H116" s="23" t="n">
        <f aca="false">SUM(B116*G116)</f>
        <v>0</v>
      </c>
      <c r="I116" s="24" t="n">
        <f aca="false">SUM(H116-E116)</f>
        <v>0</v>
      </c>
      <c r="J116" s="11" t="str">
        <f aca="false">IF(SUM(+F116-C116)&lt;365,"ST","LT")</f>
        <v>ST</v>
      </c>
      <c r="K116" s="131"/>
      <c r="L116" s="131" t="s">
        <v>94</v>
      </c>
      <c r="M116" s="131"/>
      <c r="N116" s="131"/>
      <c r="O116" s="131"/>
      <c r="P116" s="131"/>
      <c r="Q116" s="131"/>
      <c r="R116" s="131"/>
      <c r="S116" s="131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</row>
    <row r="117" customFormat="false" ht="15.75" hidden="false" customHeight="true" outlineLevel="0" collapsed="false">
      <c r="A117" s="25" t="s">
        <v>490</v>
      </c>
      <c r="B117" s="11" t="n">
        <v>8</v>
      </c>
      <c r="C117" s="22" t="n">
        <v>42187</v>
      </c>
      <c r="D117" s="11" t="n">
        <v>484.9</v>
      </c>
      <c r="E117" s="20" t="n">
        <f aca="false">SUM(B117*D117)</f>
        <v>3879.2</v>
      </c>
      <c r="F117" s="131"/>
      <c r="G117" s="131"/>
      <c r="H117" s="23" t="n">
        <f aca="false">SUM(B117*G117)</f>
        <v>0</v>
      </c>
      <c r="I117" s="24" t="n">
        <f aca="false">SUM(H117-E117)</f>
        <v>-3879.2</v>
      </c>
      <c r="J117" s="11" t="str">
        <f aca="false">IF(SUM(+F117-C117)&lt;365,"ST","LT")</f>
        <v>ST</v>
      </c>
      <c r="K117" s="131"/>
      <c r="L117" s="131"/>
      <c r="M117" s="131"/>
      <c r="N117" s="131"/>
      <c r="O117" s="131"/>
      <c r="P117" s="131"/>
      <c r="Q117" s="131"/>
      <c r="R117" s="131"/>
      <c r="S117" s="131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</row>
    <row r="118" customFormat="false" ht="15.75" hidden="false" customHeight="true" outlineLevel="0" collapsed="false">
      <c r="A118" s="25"/>
      <c r="B118" s="11"/>
      <c r="C118" s="22"/>
      <c r="D118" s="11"/>
      <c r="E118" s="20" t="n">
        <f aca="false">SUM(B118*D118)</f>
        <v>0</v>
      </c>
      <c r="F118" s="131"/>
      <c r="G118" s="131"/>
      <c r="H118" s="23" t="n">
        <f aca="false">SUM(B118*G118)</f>
        <v>0</v>
      </c>
      <c r="I118" s="24" t="n">
        <f aca="false">SUM(H118-E118)</f>
        <v>0</v>
      </c>
      <c r="J118" s="11" t="str">
        <f aca="false">IF(SUM(+F118-C118)&lt;365,"ST","LT")</f>
        <v>ST</v>
      </c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</row>
    <row r="119" customFormat="false" ht="15.75" hidden="false" customHeight="true" outlineLevel="0" collapsed="false">
      <c r="A119" s="25"/>
      <c r="B119" s="11"/>
      <c r="C119" s="22"/>
      <c r="D119" s="11"/>
      <c r="E119" s="20" t="n">
        <f aca="false">SUM(B119*D119)</f>
        <v>0</v>
      </c>
      <c r="F119" s="131"/>
      <c r="G119" s="131"/>
      <c r="H119" s="23" t="n">
        <f aca="false">SUM(B119*G119)</f>
        <v>0</v>
      </c>
      <c r="I119" s="24" t="n">
        <f aca="false">SUM(H119-E119)</f>
        <v>0</v>
      </c>
      <c r="J119" s="11" t="str">
        <f aca="false">IF(SUM(+F119-C119)&lt;365,"ST","LT")</f>
        <v>ST</v>
      </c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</row>
    <row r="120" customFormat="false" ht="15.75" hidden="false" customHeight="true" outlineLevel="0" collapsed="false">
      <c r="A120" s="25"/>
      <c r="B120" s="11"/>
      <c r="C120" s="22"/>
      <c r="D120" s="11"/>
      <c r="E120" s="20" t="n">
        <f aca="false">SUM(B120*D120)</f>
        <v>0</v>
      </c>
      <c r="F120" s="131"/>
      <c r="G120" s="131"/>
      <c r="H120" s="23" t="n">
        <f aca="false">SUM(B120*G120)</f>
        <v>0</v>
      </c>
      <c r="I120" s="24" t="n">
        <f aca="false">SUM(H120-E120)</f>
        <v>0</v>
      </c>
      <c r="J120" s="11" t="str">
        <f aca="false">IF(SUM(+F120-C120)&lt;365,"ST","LT")</f>
        <v>ST</v>
      </c>
      <c r="K120" s="131"/>
      <c r="L120" s="131"/>
      <c r="M120" s="131"/>
      <c r="N120" s="131"/>
      <c r="O120" s="131"/>
      <c r="P120" s="131"/>
      <c r="Q120" s="131"/>
      <c r="R120" s="131"/>
      <c r="S120" s="131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</row>
    <row r="121" customFormat="false" ht="15.75" hidden="false" customHeight="true" outlineLevel="0" collapsed="false">
      <c r="A121" s="25"/>
      <c r="B121" s="11"/>
      <c r="C121" s="22"/>
      <c r="D121" s="11"/>
      <c r="E121" s="20" t="n">
        <f aca="false">SUM(B121*D121)</f>
        <v>0</v>
      </c>
      <c r="F121" s="131"/>
      <c r="G121" s="131"/>
      <c r="H121" s="23" t="n">
        <f aca="false">SUM(B121*G121)</f>
        <v>0</v>
      </c>
      <c r="I121" s="24" t="n">
        <f aca="false">SUM(H121-E121)</f>
        <v>0</v>
      </c>
      <c r="J121" s="11" t="str">
        <f aca="false">IF(SUM(+F121-C121)&lt;365,"ST","LT")</f>
        <v>ST</v>
      </c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</row>
    <row r="122" customFormat="false" ht="15.75" hidden="false" customHeight="true" outlineLevel="0" collapsed="false">
      <c r="A122" s="25"/>
      <c r="B122" s="11"/>
      <c r="C122" s="22"/>
      <c r="D122" s="11"/>
      <c r="E122" s="20" t="n">
        <f aca="false">SUM(B122*D122)</f>
        <v>0</v>
      </c>
      <c r="F122" s="131"/>
      <c r="G122" s="131"/>
      <c r="H122" s="23" t="n">
        <f aca="false">SUM(B122*G122)</f>
        <v>0</v>
      </c>
      <c r="I122" s="24" t="n">
        <f aca="false">SUM(H122-E122)</f>
        <v>0</v>
      </c>
      <c r="J122" s="11" t="str">
        <f aca="false">IF(SUM(+F122-C122)&lt;365,"ST","LT")</f>
        <v>ST</v>
      </c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</row>
    <row r="124" customFormat="false" ht="15.75" hidden="false" customHeight="true" outlineLevel="0" collapsed="false">
      <c r="E124" s="20" t="n">
        <f aca="false">SUM(E85:E123)</f>
        <v>132747.02</v>
      </c>
      <c r="I124" s="23" t="n">
        <f aca="false">SUM(I85:I123)</f>
        <v>-132747.02</v>
      </c>
    </row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  <row r="1006" customFormat="false" ht="15.75" hidden="false" customHeight="true" outlineLevel="0" collapsed="false"/>
    <row r="1007" customFormat="false" ht="15.75" hidden="false" customHeight="true" outlineLevel="0" collapsed="false"/>
    <row r="1008" customFormat="false" ht="15.75" hidden="false" customHeight="true" outlineLevel="0" collapsed="false"/>
    <row r="1009" customFormat="false" ht="15.75" hidden="false" customHeight="true" outlineLevel="0" collapsed="false"/>
    <row r="1010" customFormat="false" ht="15.75" hidden="false" customHeight="true" outlineLevel="0" collapsed="false"/>
    <row r="1011" customFormat="false" ht="15.75" hidden="false" customHeight="true" outlineLevel="0" collapsed="false"/>
    <row r="1012" customFormat="false" ht="15.75" hidden="false" customHeight="true" outlineLevel="0" collapsed="false"/>
    <row r="1013" customFormat="false" ht="15.75" hidden="false" customHeight="true" outlineLevel="0" collapsed="false"/>
    <row r="1014" customFormat="false" ht="15.75" hidden="false" customHeight="true" outlineLevel="0" collapsed="false"/>
    <row r="1015" customFormat="false" ht="15.75" hidden="false" customHeight="true" outlineLevel="0" collapsed="false"/>
    <row r="1016" customFormat="false" ht="15.75" hidden="false" customHeight="true" outlineLevel="0" collapsed="false"/>
    <row r="1017" customFormat="false" ht="15.75" hidden="false" customHeight="true" outlineLevel="0" collapsed="false"/>
    <row r="1018" customFormat="false" ht="15.75" hidden="false" customHeight="true" outlineLevel="0" collapsed="false"/>
    <row r="1019" customFormat="false" ht="15.75" hidden="false" customHeight="true" outlineLevel="0" collapsed="false"/>
    <row r="1020" customFormat="false" ht="15.75" hidden="false" customHeight="true" outlineLevel="0" collapsed="false"/>
    <row r="1021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9.88"/>
    <col collapsed="false" customWidth="true" hidden="false" outlineLevel="0" max="2" min="2" style="0" width="7.63"/>
    <col collapsed="false" customWidth="true" hidden="false" outlineLevel="0" max="3" min="3" style="0" width="11.25"/>
    <col collapsed="false" customWidth="true" hidden="false" outlineLevel="0" max="4" min="4" style="0" width="12.88"/>
    <col collapsed="false" customWidth="true" hidden="false" outlineLevel="0" max="5" min="5" style="0" width="9.88"/>
    <col collapsed="false" customWidth="true" hidden="false" outlineLevel="0" max="7" min="6" style="0" width="12.63"/>
    <col collapsed="false" customWidth="true" hidden="false" outlineLevel="0" max="8" min="8" style="0" width="10.38"/>
    <col collapsed="false" customWidth="false" hidden="false" outlineLevel="0" max="9" min="9" style="0" width="11.5"/>
    <col collapsed="false" customWidth="true" hidden="false" outlineLevel="0" max="32" min="10" style="0" width="7.63"/>
    <col collapsed="false" customWidth="true" hidden="false" outlineLevel="0" max="1025" min="33" style="0" width="12.63"/>
  </cols>
  <sheetData>
    <row r="1" customFormat="false" ht="15" hidden="false" customHeight="false" outlineLevel="0" collapsed="false">
      <c r="A1" s="8" t="s">
        <v>1491</v>
      </c>
      <c r="B1" s="9" t="n">
        <v>2020</v>
      </c>
      <c r="C1" s="9" t="n">
        <v>2021</v>
      </c>
      <c r="D1" s="10"/>
      <c r="E1" s="10"/>
      <c r="F1" s="10"/>
      <c r="G1" s="10"/>
      <c r="I1" s="10"/>
      <c r="J1" s="11"/>
      <c r="N1" s="10"/>
    </row>
    <row r="2" customFormat="false" ht="15" hidden="false" customHeight="false" outlineLevel="0" collapsed="false">
      <c r="B2" s="10"/>
      <c r="C2" s="10"/>
      <c r="D2" s="10"/>
      <c r="E2" s="10"/>
      <c r="F2" s="10"/>
      <c r="G2" s="10"/>
      <c r="I2" s="10"/>
      <c r="J2" s="11"/>
      <c r="N2" s="10"/>
    </row>
    <row r="3" customFormat="false" ht="15" hidden="false" customHeight="false" outlineLevel="0" collapsed="false">
      <c r="A3" s="12" t="s">
        <v>1</v>
      </c>
      <c r="B3" s="12" t="s">
        <v>2</v>
      </c>
      <c r="C3" s="13" t="s">
        <v>3</v>
      </c>
      <c r="D3" s="12" t="s">
        <v>4</v>
      </c>
      <c r="E3" s="12" t="s">
        <v>5</v>
      </c>
      <c r="F3" s="13" t="s">
        <v>6</v>
      </c>
      <c r="G3" s="12" t="s">
        <v>7</v>
      </c>
      <c r="H3" s="14" t="s">
        <v>5</v>
      </c>
      <c r="I3" s="12" t="s">
        <v>8</v>
      </c>
      <c r="J3" s="12" t="s">
        <v>9</v>
      </c>
      <c r="K3" s="15"/>
      <c r="L3" s="15"/>
      <c r="M3" s="15"/>
      <c r="N3" s="16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</row>
    <row r="4" customFormat="false" ht="15" hidden="false" customHeight="false" outlineLevel="0" collapsed="false">
      <c r="A4" s="19" t="s">
        <v>1326</v>
      </c>
      <c r="B4" s="11" t="n">
        <v>100</v>
      </c>
      <c r="C4" s="22" t="n">
        <v>44186</v>
      </c>
      <c r="D4" s="11" t="n">
        <v>47.53</v>
      </c>
      <c r="E4" s="11" t="n">
        <f aca="false">(B4*D4)</f>
        <v>4753</v>
      </c>
      <c r="F4" s="22" t="n">
        <v>44257</v>
      </c>
      <c r="G4" s="11" t="n">
        <v>58.91</v>
      </c>
      <c r="H4" s="23" t="n">
        <f aca="false">SUM(B4*G4)</f>
        <v>5891</v>
      </c>
      <c r="I4" s="23" t="n">
        <f aca="false">SUM(H4-E4)</f>
        <v>1138</v>
      </c>
      <c r="J4" s="11" t="str">
        <f aca="false">IF(SUM(+F4-C4)&lt;365,"ST","LT")</f>
        <v>ST</v>
      </c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</row>
    <row r="5" customFormat="false" ht="15" hidden="false" customHeight="false" outlineLevel="0" collapsed="false">
      <c r="A5" s="19" t="s">
        <v>38</v>
      </c>
      <c r="B5" s="11" t="n">
        <v>50</v>
      </c>
      <c r="C5" s="22" t="n">
        <v>43367</v>
      </c>
      <c r="D5" s="11" t="n">
        <v>121.76</v>
      </c>
      <c r="E5" s="11" t="n">
        <f aca="false">(B5*D5)</f>
        <v>6088</v>
      </c>
      <c r="F5" s="22" t="n">
        <v>44243</v>
      </c>
      <c r="G5" s="11" t="n">
        <v>129.84</v>
      </c>
      <c r="H5" s="23" t="n">
        <f aca="false">SUM(B5*G5)</f>
        <v>6492</v>
      </c>
      <c r="I5" s="23" t="n">
        <f aca="false">SUM(H5-E5)</f>
        <v>404</v>
      </c>
      <c r="J5" s="11" t="str">
        <f aca="false">IF(SUM(+F5-C5)&lt;365,"ST","LT")</f>
        <v>LT</v>
      </c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</row>
    <row r="6" customFormat="false" ht="15" hidden="false" customHeight="false" outlineLevel="0" collapsed="false">
      <c r="A6" s="19" t="s">
        <v>38</v>
      </c>
      <c r="B6" s="11" t="n">
        <v>50</v>
      </c>
      <c r="C6" s="22" t="n">
        <v>43418</v>
      </c>
      <c r="D6" s="11" t="n">
        <v>108.02</v>
      </c>
      <c r="E6" s="11" t="n">
        <f aca="false">(B6*D6)</f>
        <v>5401</v>
      </c>
      <c r="F6" s="22" t="n">
        <v>44243</v>
      </c>
      <c r="G6" s="11" t="n">
        <v>129.84</v>
      </c>
      <c r="H6" s="23" t="n">
        <f aca="false">SUM(B6*G6)</f>
        <v>6492</v>
      </c>
      <c r="I6" s="23" t="n">
        <f aca="false">SUM(H6-E6)</f>
        <v>1091</v>
      </c>
      <c r="J6" s="11" t="str">
        <f aca="false">IF(SUM(+F6-C6)&lt;365,"ST","LT")</f>
        <v>LT</v>
      </c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</row>
    <row r="7" customFormat="false" ht="15" hidden="false" customHeight="false" outlineLevel="0" collapsed="false">
      <c r="A7" s="19" t="s">
        <v>38</v>
      </c>
      <c r="B7" s="11" t="n">
        <v>50</v>
      </c>
      <c r="C7" s="22" t="n">
        <v>43487</v>
      </c>
      <c r="D7" s="11" t="n">
        <v>87.87</v>
      </c>
      <c r="E7" s="11" t="n">
        <f aca="false">(B7*D7)</f>
        <v>4393.5</v>
      </c>
      <c r="F7" s="22"/>
      <c r="G7" s="11"/>
      <c r="H7" s="23" t="n">
        <f aca="false">SUM(B7*G7)</f>
        <v>0</v>
      </c>
      <c r="I7" s="23" t="n">
        <f aca="false">SUM(H7-E7)</f>
        <v>-4393.5</v>
      </c>
      <c r="J7" s="11" t="str">
        <f aca="false">IF(SUM(+F7-C7)&lt;365,"ST","LT")</f>
        <v>ST</v>
      </c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</row>
    <row r="8" customFormat="false" ht="15" hidden="false" customHeight="false" outlineLevel="0" collapsed="false">
      <c r="A8" s="19" t="s">
        <v>38</v>
      </c>
      <c r="B8" s="11" t="n">
        <v>50</v>
      </c>
      <c r="C8" s="22" t="n">
        <v>43735</v>
      </c>
      <c r="D8" s="11" t="n">
        <v>73.17</v>
      </c>
      <c r="E8" s="11" t="n">
        <f aca="false">(B8*D8)</f>
        <v>3658.5</v>
      </c>
      <c r="F8" s="22"/>
      <c r="G8" s="11"/>
      <c r="H8" s="23" t="n">
        <f aca="false">SUM(B8*G8)</f>
        <v>0</v>
      </c>
      <c r="I8" s="23" t="n">
        <f aca="false">SUM(H8-E8)</f>
        <v>-3658.5</v>
      </c>
      <c r="J8" s="11" t="str">
        <f aca="false">IF(SUM(+F8-C8)&lt;365,"ST","LT")</f>
        <v>ST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</row>
    <row r="9" customFormat="false" ht="15" hidden="false" customHeight="false" outlineLevel="0" collapsed="false">
      <c r="A9" s="19" t="s">
        <v>38</v>
      </c>
      <c r="B9" s="11" t="n">
        <v>50</v>
      </c>
      <c r="C9" s="22" t="n">
        <v>44264</v>
      </c>
      <c r="D9" s="11" t="n">
        <v>123.67</v>
      </c>
      <c r="E9" s="11" t="n">
        <f aca="false">(B9*D9)</f>
        <v>6183.5</v>
      </c>
      <c r="F9" s="22"/>
      <c r="G9" s="11"/>
      <c r="H9" s="23" t="n">
        <f aca="false">SUM(B9*G9)</f>
        <v>0</v>
      </c>
      <c r="I9" s="23" t="n">
        <f aca="false">SUM(H9-E9)</f>
        <v>-6183.5</v>
      </c>
      <c r="J9" s="11" t="str">
        <f aca="false">IF(SUM(+F9-C9)&lt;365,"ST","LT")</f>
        <v>ST</v>
      </c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</row>
    <row r="10" customFormat="false" ht="15" hidden="false" customHeight="false" outlineLevel="0" collapsed="false">
      <c r="A10" s="19" t="s">
        <v>42</v>
      </c>
      <c r="B10" s="11" t="n">
        <v>5</v>
      </c>
      <c r="C10" s="22" t="n">
        <v>42814</v>
      </c>
      <c r="D10" s="11" t="n">
        <v>299</v>
      </c>
      <c r="E10" s="11" t="n">
        <f aca="false">(B10*D10)</f>
        <v>1495</v>
      </c>
      <c r="F10" s="22" t="n">
        <v>44173</v>
      </c>
      <c r="G10" s="11" t="n">
        <v>2638.8</v>
      </c>
      <c r="H10" s="23" t="n">
        <f aca="false">SUM(B10*G10)</f>
        <v>13194</v>
      </c>
      <c r="I10" s="23" t="n">
        <f aca="false">SUM(H10-E10)</f>
        <v>11699</v>
      </c>
      <c r="J10" s="11" t="str">
        <f aca="false">IF(SUM(+F10-C10)&lt;365,"ST","LT")</f>
        <v>LT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</row>
    <row r="11" customFormat="false" ht="15" hidden="false" customHeight="false" outlineLevel="0" collapsed="false">
      <c r="A11" s="19" t="s">
        <v>42</v>
      </c>
      <c r="B11" s="11" t="n">
        <v>5</v>
      </c>
      <c r="C11" s="22" t="n">
        <v>42814</v>
      </c>
      <c r="D11" s="11" t="n">
        <v>299</v>
      </c>
      <c r="E11" s="11" t="n">
        <f aca="false">(B11*D11)</f>
        <v>1495</v>
      </c>
      <c r="F11" s="22"/>
      <c r="G11" s="11"/>
      <c r="H11" s="23" t="n">
        <f aca="false">SUM(B11*G11)</f>
        <v>0</v>
      </c>
      <c r="I11" s="23" t="n">
        <f aca="false">SUM(H11-E11)</f>
        <v>-1495</v>
      </c>
      <c r="J11" s="11" t="str">
        <f aca="false">IF(SUM(+F11-C11)&lt;365,"ST","LT")</f>
        <v>ST</v>
      </c>
      <c r="K11" s="19" t="s">
        <v>31</v>
      </c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</row>
    <row r="12" customFormat="false" ht="15" hidden="false" customHeight="false" outlineLevel="0" collapsed="false">
      <c r="A12" s="19" t="s">
        <v>668</v>
      </c>
      <c r="B12" s="11" t="n">
        <v>25</v>
      </c>
      <c r="C12" s="22" t="n">
        <v>44221</v>
      </c>
      <c r="D12" s="11" t="n">
        <v>310.57</v>
      </c>
      <c r="E12" s="11" t="n">
        <f aca="false">(B12*D12)</f>
        <v>7764.25</v>
      </c>
      <c r="F12" s="22"/>
      <c r="G12" s="11"/>
      <c r="H12" s="23" t="n">
        <f aca="false">SUM(B12*G12)</f>
        <v>0</v>
      </c>
      <c r="I12" s="23" t="n">
        <f aca="false">SUM(H12-E12)</f>
        <v>-7764.25</v>
      </c>
      <c r="J12" s="11" t="str">
        <f aca="false">IF(SUM(+F12-C12)&lt;365,"ST","LT")</f>
        <v>ST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</row>
    <row r="13" customFormat="false" ht="15" hidden="false" customHeight="false" outlineLevel="0" collapsed="false">
      <c r="A13" s="19" t="s">
        <v>1332</v>
      </c>
      <c r="B13" s="11" t="n">
        <v>20</v>
      </c>
      <c r="C13" s="22" t="n">
        <v>44082</v>
      </c>
      <c r="D13" s="11" t="n">
        <v>337.9</v>
      </c>
      <c r="E13" s="11" t="n">
        <f aca="false">(B13*D13)</f>
        <v>6758</v>
      </c>
      <c r="F13" s="22"/>
      <c r="G13" s="11"/>
      <c r="H13" s="23" t="n">
        <f aca="false">SUM(B13*G13)</f>
        <v>0</v>
      </c>
      <c r="I13" s="23" t="n">
        <f aca="false">SUM(H13-E13)</f>
        <v>-6758</v>
      </c>
      <c r="J13" s="11" t="str">
        <f aca="false">IF(SUM(+F13-C13)&lt;365,"ST","LT")</f>
        <v>ST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</row>
    <row r="14" customFormat="false" ht="15" hidden="false" customHeight="false" outlineLevel="0" collapsed="false">
      <c r="A14" s="19" t="s">
        <v>1200</v>
      </c>
      <c r="B14" s="11" t="n">
        <v>50</v>
      </c>
      <c r="C14" s="22" t="n">
        <v>43139</v>
      </c>
      <c r="D14" s="11" t="n">
        <v>157.56</v>
      </c>
      <c r="E14" s="11" t="n">
        <f aca="false">(B14*D14)</f>
        <v>7878</v>
      </c>
      <c r="F14" s="22"/>
      <c r="G14" s="11"/>
      <c r="H14" s="23" t="n">
        <f aca="false">SUM(B14*G14)</f>
        <v>0</v>
      </c>
      <c r="I14" s="23" t="n">
        <f aca="false">SUM(H14-E14)</f>
        <v>-7878</v>
      </c>
      <c r="J14" s="11" t="str">
        <f aca="false">IF(SUM(+F14-C14)&lt;365,"ST","LT")</f>
        <v>ST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</row>
    <row r="15" customFormat="false" ht="15" hidden="false" customHeight="false" outlineLevel="0" collapsed="false">
      <c r="A15" s="19" t="s">
        <v>1200</v>
      </c>
      <c r="B15" s="11" t="n">
        <v>50</v>
      </c>
      <c r="C15" s="22" t="n">
        <v>43349</v>
      </c>
      <c r="D15" s="11" t="n">
        <v>92.41</v>
      </c>
      <c r="E15" s="11" t="n">
        <f aca="false">(B15*D15)</f>
        <v>4620.5</v>
      </c>
      <c r="F15" s="22"/>
      <c r="G15" s="11"/>
      <c r="H15" s="23" t="n">
        <f aca="false">SUM(B15*G15)</f>
        <v>0</v>
      </c>
      <c r="I15" s="23" t="n">
        <f aca="false">SUM(H15-E15)</f>
        <v>-4620.5</v>
      </c>
      <c r="J15" s="11" t="str">
        <f aca="false">IF(SUM(+F15-C15)&lt;365,"ST","LT")</f>
        <v>ST</v>
      </c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</row>
    <row r="16" customFormat="false" ht="15" hidden="false" customHeight="false" outlineLevel="0" collapsed="false">
      <c r="A16" s="19" t="s">
        <v>678</v>
      </c>
      <c r="B16" s="11" t="n">
        <v>15</v>
      </c>
      <c r="C16" s="22" t="n">
        <v>44256</v>
      </c>
      <c r="D16" s="11" t="n">
        <v>538.33</v>
      </c>
      <c r="E16" s="11" t="n">
        <f aca="false">(B16*D16)</f>
        <v>8074.95</v>
      </c>
      <c r="F16" s="22"/>
      <c r="G16" s="11"/>
      <c r="H16" s="23" t="n">
        <f aca="false">SUM(B16*G16)</f>
        <v>0</v>
      </c>
      <c r="I16" s="23" t="n">
        <f aca="false">SUM(H16-E16)</f>
        <v>-8074.95</v>
      </c>
      <c r="J16" s="11" t="str">
        <f aca="false">IF(SUM(+F16-C16)&lt;365,"ST","LT")</f>
        <v>ST</v>
      </c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</row>
    <row r="17" customFormat="false" ht="15" hidden="false" customHeight="false" outlineLevel="0" collapsed="false">
      <c r="A17" s="19" t="s">
        <v>61</v>
      </c>
      <c r="B17" s="11" t="n">
        <v>5</v>
      </c>
      <c r="C17" s="22" t="n">
        <v>43213</v>
      </c>
      <c r="D17" s="11" t="n">
        <v>1079.44</v>
      </c>
      <c r="E17" s="11" t="n">
        <f aca="false">(B17*D17)</f>
        <v>5397.2</v>
      </c>
      <c r="F17" s="22" t="n">
        <v>44256</v>
      </c>
      <c r="G17" s="11" t="n">
        <v>1126.62</v>
      </c>
      <c r="H17" s="23" t="n">
        <f aca="false">SUM(B17*G17)</f>
        <v>5633.1</v>
      </c>
      <c r="I17" s="23" t="n">
        <f aca="false">SUM(H17-E17)</f>
        <v>235.899999999999</v>
      </c>
      <c r="J17" s="11" t="str">
        <f aca="false">IF(SUM(+F17-C17)&lt;365,"ST","LT")</f>
        <v>LT</v>
      </c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</row>
    <row r="18" customFormat="false" ht="15" hidden="false" customHeight="false" outlineLevel="0" collapsed="false">
      <c r="A18" s="19" t="s">
        <v>61</v>
      </c>
      <c r="B18" s="11" t="n">
        <v>5</v>
      </c>
      <c r="C18" s="22" t="n">
        <v>43262</v>
      </c>
      <c r="D18" s="11" t="n">
        <v>891.83</v>
      </c>
      <c r="E18" s="11" t="n">
        <f aca="false">(B18*D18)</f>
        <v>4459.15</v>
      </c>
      <c r="F18" s="22" t="n">
        <v>44256</v>
      </c>
      <c r="G18" s="11" t="n">
        <v>1126.62</v>
      </c>
      <c r="H18" s="23" t="n">
        <f aca="false">SUM(B18*G18)</f>
        <v>5633.1</v>
      </c>
      <c r="I18" s="23" t="n">
        <f aca="false">SUM(H18-E18)</f>
        <v>1173.95</v>
      </c>
      <c r="J18" s="11" t="str">
        <f aca="false">IF(SUM(+F18-C18)&lt;365,"ST","LT")</f>
        <v>LT</v>
      </c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</row>
    <row r="19" customFormat="false" ht="15" hidden="false" customHeight="false" outlineLevel="0" collapsed="false">
      <c r="A19" s="19" t="s">
        <v>1202</v>
      </c>
      <c r="B19" s="11" t="n">
        <v>21</v>
      </c>
      <c r="C19" s="22" t="n">
        <v>42893</v>
      </c>
      <c r="D19" s="11" t="n">
        <v>139.08</v>
      </c>
      <c r="E19" s="11" t="n">
        <f aca="false">(B19*D19)</f>
        <v>2920.68</v>
      </c>
      <c r="F19" s="22"/>
      <c r="G19" s="11"/>
      <c r="H19" s="23" t="n">
        <f aca="false">SUM(B19*G19)</f>
        <v>0</v>
      </c>
      <c r="I19" s="23" t="n">
        <f aca="false">SUM(H19-E19)</f>
        <v>-2920.68</v>
      </c>
      <c r="J19" s="11" t="str">
        <f aca="false">IF(SUM(+F19-C19)&lt;365,"ST","LT")</f>
        <v>ST</v>
      </c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</row>
    <row r="20" customFormat="false" ht="15" hidden="false" customHeight="false" outlineLevel="0" collapsed="false">
      <c r="A20" s="19" t="s">
        <v>1202</v>
      </c>
      <c r="B20" s="11" t="n">
        <v>50</v>
      </c>
      <c r="C20" s="22" t="n">
        <v>43014</v>
      </c>
      <c r="D20" s="11" t="n">
        <v>0</v>
      </c>
      <c r="E20" s="11" t="n">
        <f aca="false">(B20*D20)</f>
        <v>0</v>
      </c>
      <c r="F20" s="22"/>
      <c r="G20" s="11"/>
      <c r="H20" s="23" t="n">
        <f aca="false">SUM(B20*G20)</f>
        <v>0</v>
      </c>
      <c r="I20" s="23" t="n">
        <f aca="false">SUM(H20-E20)</f>
        <v>0</v>
      </c>
      <c r="J20" s="11" t="str">
        <f aca="false">IF(SUM(+F20-C20)&lt;365,"ST","LT")</f>
        <v>ST</v>
      </c>
      <c r="K20" s="19"/>
      <c r="L20" s="19" t="s">
        <v>86</v>
      </c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</row>
    <row r="21" customFormat="false" ht="15" hidden="false" customHeight="false" outlineLevel="0" collapsed="false">
      <c r="A21" s="19" t="s">
        <v>1202</v>
      </c>
      <c r="B21" s="11" t="n">
        <v>25</v>
      </c>
      <c r="C21" s="22" t="n">
        <v>43439</v>
      </c>
      <c r="D21" s="11" t="n">
        <v>67.67</v>
      </c>
      <c r="E21" s="11" t="n">
        <f aca="false">(B21*D21)</f>
        <v>1691.75</v>
      </c>
      <c r="F21" s="22"/>
      <c r="G21" s="11"/>
      <c r="H21" s="23" t="n">
        <f aca="false">SUM(B21*G21)</f>
        <v>0</v>
      </c>
      <c r="I21" s="23" t="n">
        <f aca="false">SUM(H21-E21)</f>
        <v>-1691.75</v>
      </c>
      <c r="J21" s="11" t="str">
        <f aca="false">IF(SUM(+F21-C21)&lt;365,"ST","LT")</f>
        <v>ST</v>
      </c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</row>
    <row r="22" customFormat="false" ht="15" hidden="false" customHeight="false" outlineLevel="0" collapsed="false">
      <c r="A22" s="19" t="s">
        <v>1202</v>
      </c>
      <c r="B22" s="11" t="n">
        <v>79</v>
      </c>
      <c r="C22" s="22" t="n">
        <v>43474</v>
      </c>
      <c r="D22" s="11" t="n">
        <v>70.7</v>
      </c>
      <c r="E22" s="11" t="n">
        <f aca="false">(B22*D22)</f>
        <v>5585.3</v>
      </c>
      <c r="F22" s="22"/>
      <c r="G22" s="11"/>
      <c r="H22" s="23" t="n">
        <f aca="false">SUM(B22*G22)</f>
        <v>0</v>
      </c>
      <c r="I22" s="23" t="n">
        <f aca="false">SUM(H22-E22)</f>
        <v>-5585.3</v>
      </c>
      <c r="J22" s="11" t="str">
        <f aca="false">IF(SUM(+F22-C22)&lt;365,"ST","LT")</f>
        <v>ST</v>
      </c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</row>
    <row r="23" customFormat="false" ht="15" hidden="false" customHeight="false" outlineLevel="0" collapsed="false">
      <c r="A23" s="19" t="s">
        <v>679</v>
      </c>
      <c r="B23" s="11" t="n">
        <v>10</v>
      </c>
      <c r="C23" s="22" t="n">
        <v>43587</v>
      </c>
      <c r="D23" s="11" t="n">
        <v>580.75</v>
      </c>
      <c r="E23" s="11" t="n">
        <f aca="false">(B23*D23)</f>
        <v>5807.5</v>
      </c>
      <c r="F23" s="22"/>
      <c r="G23" s="11"/>
      <c r="H23" s="23" t="n">
        <f aca="false">SUM(B23*G23)</f>
        <v>0</v>
      </c>
      <c r="I23" s="23" t="n">
        <f aca="false">SUM(H23-E23)</f>
        <v>-5807.5</v>
      </c>
      <c r="J23" s="11" t="str">
        <f aca="false">IF(SUM(+F23-C23)&lt;365,"ST","LT")</f>
        <v>ST</v>
      </c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</row>
    <row r="24" customFormat="false" ht="15" hidden="false" customHeight="false" outlineLevel="0" collapsed="false">
      <c r="A24" s="19" t="s">
        <v>92</v>
      </c>
      <c r="B24" s="11" t="n">
        <v>25</v>
      </c>
      <c r="C24" s="22" t="n">
        <v>44265</v>
      </c>
      <c r="D24" s="11" t="n">
        <v>449.3</v>
      </c>
      <c r="E24" s="11" t="n">
        <f aca="false">(B24*D24)</f>
        <v>11232.5</v>
      </c>
      <c r="F24" s="22"/>
      <c r="G24" s="11"/>
      <c r="H24" s="23" t="n">
        <f aca="false">SUM(B24*G24)</f>
        <v>0</v>
      </c>
      <c r="I24" s="23" t="n">
        <f aca="false">SUM(H24-E24)</f>
        <v>-11232.5</v>
      </c>
      <c r="J24" s="11" t="str">
        <f aca="false">IF(SUM(+F24-C24)&lt;365,"ST","LT")</f>
        <v>ST</v>
      </c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</row>
    <row r="25" customFormat="false" ht="15" hidden="false" customHeight="false" outlineLevel="0" collapsed="false">
      <c r="A25" s="19" t="s">
        <v>98</v>
      </c>
      <c r="B25" s="11" t="n">
        <v>7</v>
      </c>
      <c r="C25" s="22" t="n">
        <v>42800</v>
      </c>
      <c r="D25" s="11" t="n">
        <v>942.13</v>
      </c>
      <c r="E25" s="11" t="n">
        <f aca="false">(B25*D25)</f>
        <v>6594.91</v>
      </c>
      <c r="F25" s="22"/>
      <c r="G25" s="11"/>
      <c r="H25" s="23" t="n">
        <f aca="false">SUM(B25*G25)</f>
        <v>0</v>
      </c>
      <c r="I25" s="23" t="n">
        <f aca="false">SUM(H25-E25)</f>
        <v>-6594.91</v>
      </c>
      <c r="J25" s="11" t="str">
        <f aca="false">IF(SUM(+F25-C25)&lt;365,"ST","LT")</f>
        <v>ST</v>
      </c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</row>
    <row r="26" customFormat="false" ht="15" hidden="false" customHeight="false" outlineLevel="0" collapsed="false">
      <c r="A26" s="19" t="s">
        <v>98</v>
      </c>
      <c r="B26" s="11" t="n">
        <v>3</v>
      </c>
      <c r="C26" s="22" t="n">
        <v>43735</v>
      </c>
      <c r="D26" s="11" t="n">
        <v>575.09</v>
      </c>
      <c r="E26" s="11" t="n">
        <f aca="false">(B26*D26)</f>
        <v>1725.27</v>
      </c>
      <c r="F26" s="22"/>
      <c r="G26" s="11"/>
      <c r="H26" s="23" t="n">
        <f aca="false">SUM(B26*G26)</f>
        <v>0</v>
      </c>
      <c r="I26" s="23" t="n">
        <f aca="false">SUM(H26-E26)</f>
        <v>-1725.27</v>
      </c>
      <c r="J26" s="11" t="str">
        <f aca="false">IF(SUM(+F26-C26)&lt;365,"ST","LT")</f>
        <v>ST</v>
      </c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</row>
    <row r="27" customFormat="false" ht="15" hidden="false" customHeight="false" outlineLevel="0" collapsed="false">
      <c r="A27" s="19" t="s">
        <v>1336</v>
      </c>
      <c r="B27" s="11" t="n">
        <v>25</v>
      </c>
      <c r="C27" s="22" t="n">
        <v>43096</v>
      </c>
      <c r="D27" s="11" t="n">
        <v>196.95</v>
      </c>
      <c r="E27" s="11" t="n">
        <f aca="false">(B27*D27)</f>
        <v>4923.75</v>
      </c>
      <c r="F27" s="22"/>
      <c r="G27" s="11"/>
      <c r="H27" s="23" t="n">
        <f aca="false">SUM(B27*G27)</f>
        <v>0</v>
      </c>
      <c r="I27" s="23" t="n">
        <f aca="false">SUM(H27-E27)</f>
        <v>-4923.75</v>
      </c>
      <c r="J27" s="11" t="str">
        <f aca="false">IF(SUM(+F27-C27)&lt;365,"ST","LT")</f>
        <v>ST</v>
      </c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</row>
    <row r="28" customFormat="false" ht="15" hidden="false" customHeight="false" outlineLevel="0" collapsed="false">
      <c r="A28" s="19" t="s">
        <v>684</v>
      </c>
      <c r="B28" s="11" t="n">
        <v>25</v>
      </c>
      <c r="C28" s="22" t="n">
        <v>43893</v>
      </c>
      <c r="D28" s="11" t="n">
        <v>253.89</v>
      </c>
      <c r="E28" s="11" t="n">
        <f aca="false">(B28*D28)</f>
        <v>6347.25</v>
      </c>
      <c r="F28" s="22" t="n">
        <v>44027</v>
      </c>
      <c r="G28" s="11" t="n">
        <v>298.49</v>
      </c>
      <c r="H28" s="23" t="n">
        <f aca="false">SUM(B28*G28)</f>
        <v>7462.25</v>
      </c>
      <c r="I28" s="23" t="n">
        <f aca="false">SUM(H28-E28)</f>
        <v>1115</v>
      </c>
      <c r="J28" s="11" t="str">
        <f aca="false">IF(SUM(+F28-C28)&lt;365,"ST","LT")</f>
        <v>ST</v>
      </c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</row>
    <row r="29" customFormat="false" ht="15" hidden="false" customHeight="false" outlineLevel="0" collapsed="false">
      <c r="A29" s="19" t="s">
        <v>1211</v>
      </c>
      <c r="B29" s="11" t="n">
        <v>10</v>
      </c>
      <c r="C29" s="22" t="n">
        <v>43171</v>
      </c>
      <c r="D29" s="11" t="n">
        <v>300.12</v>
      </c>
      <c r="E29" s="11" t="n">
        <f aca="false">(B29*D29)</f>
        <v>3001.2</v>
      </c>
      <c r="F29" s="22"/>
      <c r="G29" s="11"/>
      <c r="H29" s="23" t="n">
        <f aca="false">SUM(B29*G29)</f>
        <v>0</v>
      </c>
      <c r="I29" s="23" t="n">
        <f aca="false">SUM(H29-E29)</f>
        <v>-3001.2</v>
      </c>
      <c r="J29" s="11" t="str">
        <f aca="false">IF(SUM(+F29-C29)&lt;365,"ST","LT")</f>
        <v>ST</v>
      </c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</row>
    <row r="30" customFormat="false" ht="15" hidden="false" customHeight="false" outlineLevel="0" collapsed="false">
      <c r="A30" s="19" t="s">
        <v>1211</v>
      </c>
      <c r="B30" s="11" t="n">
        <v>40</v>
      </c>
      <c r="C30" s="22" t="n">
        <v>44147</v>
      </c>
      <c r="D30" s="11" t="n">
        <v>123.32</v>
      </c>
      <c r="E30" s="11" t="n">
        <f aca="false">(B30*D30)</f>
        <v>4932.8</v>
      </c>
      <c r="F30" s="22"/>
      <c r="G30" s="11"/>
      <c r="H30" s="23" t="n">
        <f aca="false">SUM(B30*G30)</f>
        <v>0</v>
      </c>
      <c r="I30" s="23" t="n">
        <f aca="false">SUM(H30-E30)</f>
        <v>-4932.8</v>
      </c>
      <c r="J30" s="11" t="str">
        <f aca="false">IF(SUM(+F30-C30)&lt;365,"ST","LT")</f>
        <v>ST</v>
      </c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</row>
    <row r="31" customFormat="false" ht="15" hidden="false" customHeight="false" outlineLevel="0" collapsed="false">
      <c r="A31" s="19" t="s">
        <v>1492</v>
      </c>
      <c r="B31" s="11" t="n">
        <v>25</v>
      </c>
      <c r="C31" s="22" t="n">
        <v>43622</v>
      </c>
      <c r="D31" s="11" t="n">
        <v>327.74</v>
      </c>
      <c r="E31" s="11" t="n">
        <f aca="false">(B31*D31)</f>
        <v>8193.5</v>
      </c>
      <c r="F31" s="22"/>
      <c r="G31" s="11"/>
      <c r="H31" s="23" t="n">
        <f aca="false">SUM(B31*G31)</f>
        <v>0</v>
      </c>
      <c r="I31" s="23" t="n">
        <f aca="false">SUM(H31-E31)</f>
        <v>-8193.5</v>
      </c>
      <c r="J31" s="11" t="str">
        <f aca="false">IF(SUM(+F31-C31)&lt;365,"ST","LT")</f>
        <v>ST</v>
      </c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</row>
    <row r="32" customFormat="false" ht="15" hidden="false" customHeight="false" outlineLevel="0" collapsed="false">
      <c r="A32" s="19" t="s">
        <v>1492</v>
      </c>
      <c r="B32" s="11" t="n">
        <v>50</v>
      </c>
      <c r="C32" s="22" t="n">
        <v>43837</v>
      </c>
      <c r="D32" s="11" t="n">
        <v>125.59</v>
      </c>
      <c r="E32" s="11" t="n">
        <f aca="false">(B32*D32)</f>
        <v>6279.5</v>
      </c>
      <c r="F32" s="22"/>
      <c r="G32" s="11"/>
      <c r="H32" s="23" t="n">
        <f aca="false">SUM(B32*G32)</f>
        <v>0</v>
      </c>
      <c r="I32" s="23" t="n">
        <f aca="false">SUM(H32-E32)</f>
        <v>-6279.5</v>
      </c>
      <c r="J32" s="11" t="str">
        <f aca="false">IF(SUM(+F32-C32)&lt;365,"ST","LT")</f>
        <v>ST</v>
      </c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</row>
    <row r="33" customFormat="false" ht="15" hidden="false" customHeight="false" outlineLevel="0" collapsed="false">
      <c r="A33" s="19" t="s">
        <v>715</v>
      </c>
      <c r="B33" s="11" t="n">
        <v>10</v>
      </c>
      <c r="C33" s="22" t="n">
        <v>43244</v>
      </c>
      <c r="D33" s="11" t="n">
        <v>695.89</v>
      </c>
      <c r="E33" s="11" t="n">
        <f aca="false">(B33*D33)</f>
        <v>6958.9</v>
      </c>
      <c r="F33" s="22"/>
      <c r="G33" s="11"/>
      <c r="H33" s="23" t="n">
        <f aca="false">SUM(B33*G33)</f>
        <v>0</v>
      </c>
      <c r="I33" s="23" t="n">
        <f aca="false">SUM(H33-E33)</f>
        <v>-6958.9</v>
      </c>
      <c r="J33" s="11" t="str">
        <f aca="false">IF(SUM(+F33-C33)&lt;365,"ST","LT")</f>
        <v>ST</v>
      </c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</row>
    <row r="34" customFormat="false" ht="15" hidden="false" customHeight="false" outlineLevel="0" collapsed="false">
      <c r="A34" s="19" t="s">
        <v>715</v>
      </c>
      <c r="B34" s="11" t="n">
        <v>10</v>
      </c>
      <c r="C34" s="22" t="n">
        <v>43302</v>
      </c>
      <c r="D34" s="11" t="n">
        <v>0</v>
      </c>
      <c r="E34" s="11" t="n">
        <f aca="false">(B34*D34)</f>
        <v>0</v>
      </c>
      <c r="F34" s="22"/>
      <c r="G34" s="11"/>
      <c r="H34" s="23" t="n">
        <f aca="false">SUM(B34*G34)</f>
        <v>0</v>
      </c>
      <c r="I34" s="23" t="n">
        <f aca="false">SUM(H34-E34)</f>
        <v>0</v>
      </c>
      <c r="J34" s="11" t="str">
        <f aca="false">IF(SUM(+F34-C34)&lt;365,"ST","LT")</f>
        <v>ST</v>
      </c>
      <c r="K34" s="19"/>
      <c r="L34" s="19" t="s">
        <v>110</v>
      </c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</row>
    <row r="35" customFormat="false" ht="15" hidden="false" customHeight="false" outlineLevel="0" collapsed="false">
      <c r="A35" s="19" t="s">
        <v>715</v>
      </c>
      <c r="B35" s="11" t="n">
        <v>30</v>
      </c>
      <c r="C35" s="22" t="n">
        <v>44174</v>
      </c>
      <c r="D35" s="11" t="n">
        <v>147.76</v>
      </c>
      <c r="E35" s="11" t="n">
        <f aca="false">(B35*D35)</f>
        <v>4432.8</v>
      </c>
      <c r="F35" s="22"/>
      <c r="G35" s="11"/>
      <c r="H35" s="23" t="n">
        <f aca="false">SUM(B35*G35)</f>
        <v>0</v>
      </c>
      <c r="I35" s="23" t="n">
        <f aca="false">SUM(H35-E35)</f>
        <v>-4432.8</v>
      </c>
      <c r="J35" s="11" t="str">
        <f aca="false">IF(SUM(+F35-C35)&lt;365,"ST","LT")</f>
        <v>ST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</row>
    <row r="36" customFormat="false" ht="15" hidden="false" customHeight="false" outlineLevel="0" collapsed="false">
      <c r="A36" s="19" t="s">
        <v>992</v>
      </c>
      <c r="B36" s="11" t="n">
        <v>2</v>
      </c>
      <c r="C36" s="22" t="n">
        <v>42822</v>
      </c>
      <c r="D36" s="11" t="n">
        <v>2664.38</v>
      </c>
      <c r="E36" s="11" t="n">
        <f aca="false">(B36*D36)</f>
        <v>5328.76</v>
      </c>
      <c r="F36" s="22"/>
      <c r="G36" s="11"/>
      <c r="H36" s="23" t="n">
        <f aca="false">SUM(B36*G36)</f>
        <v>0</v>
      </c>
      <c r="I36" s="23" t="n">
        <f aca="false">SUM(H36-E36)</f>
        <v>-5328.76</v>
      </c>
      <c r="J36" s="11" t="str">
        <f aca="false">IF(SUM(+F36-C36)&lt;365,"ST","LT")</f>
        <v>ST</v>
      </c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</row>
    <row r="37" customFormat="false" ht="15" hidden="false" customHeight="false" outlineLevel="0" collapsed="false">
      <c r="A37" s="19" t="s">
        <v>992</v>
      </c>
      <c r="B37" s="11" t="n">
        <v>2</v>
      </c>
      <c r="C37" s="22" t="n">
        <v>42852</v>
      </c>
      <c r="D37" s="11" t="n">
        <v>2657.26</v>
      </c>
      <c r="E37" s="11" t="n">
        <f aca="false">(B37*D37)</f>
        <v>5314.52</v>
      </c>
      <c r="F37" s="22"/>
      <c r="G37" s="11"/>
      <c r="H37" s="23" t="n">
        <f aca="false">SUM(B37*G37)</f>
        <v>0</v>
      </c>
      <c r="I37" s="23" t="n">
        <f aca="false">SUM(H37-E37)</f>
        <v>-5314.52</v>
      </c>
      <c r="J37" s="11" t="str">
        <f aca="false">IF(SUM(+F37-C37)&lt;365,"ST","LT")</f>
        <v>ST</v>
      </c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</row>
    <row r="38" customFormat="false" ht="15" hidden="false" customHeight="false" outlineLevel="0" collapsed="false">
      <c r="A38" s="19" t="s">
        <v>992</v>
      </c>
      <c r="B38" s="11" t="n">
        <v>2</v>
      </c>
      <c r="C38" s="22" t="n">
        <v>43007</v>
      </c>
      <c r="D38" s="11" t="n">
        <v>2692.56</v>
      </c>
      <c r="E38" s="11" t="n">
        <f aca="false">(B38*D38)</f>
        <v>5385.12</v>
      </c>
      <c r="F38" s="22"/>
      <c r="G38" s="11"/>
      <c r="H38" s="23" t="n">
        <f aca="false">SUM(B38*G38)</f>
        <v>0</v>
      </c>
      <c r="I38" s="23" t="n">
        <f aca="false">SUM(H38-E38)</f>
        <v>-5385.12</v>
      </c>
      <c r="J38" s="11" t="str">
        <f aca="false">IF(SUM(+F38-C38)&lt;365,"ST","LT")</f>
        <v>ST</v>
      </c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</row>
    <row r="39" customFormat="false" ht="15" hidden="false" customHeight="false" outlineLevel="0" collapsed="false">
      <c r="A39" s="19" t="s">
        <v>992</v>
      </c>
      <c r="B39" s="11" t="n">
        <v>2</v>
      </c>
      <c r="C39" s="22" t="n">
        <v>43208</v>
      </c>
      <c r="D39" s="11" t="n">
        <v>2833.05</v>
      </c>
      <c r="E39" s="11" t="n">
        <f aca="false">(B39*D39)</f>
        <v>5666.1</v>
      </c>
      <c r="F39" s="22"/>
      <c r="G39" s="11"/>
      <c r="H39" s="23" t="n">
        <f aca="false">SUM(B39*G39)</f>
        <v>0</v>
      </c>
      <c r="I39" s="23" t="n">
        <f aca="false">SUM(H39-E39)</f>
        <v>-5666.1</v>
      </c>
      <c r="J39" s="11" t="str">
        <f aca="false">IF(SUM(+F39-C39)&lt;365,"ST","LT")</f>
        <v>ST</v>
      </c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</row>
    <row r="40" customFormat="false" ht="15" hidden="false" customHeight="false" outlineLevel="0" collapsed="false">
      <c r="A40" s="19" t="s">
        <v>721</v>
      </c>
      <c r="B40" s="11" t="n">
        <v>2</v>
      </c>
      <c r="C40" s="22" t="n">
        <v>43592</v>
      </c>
      <c r="D40" s="11" t="n">
        <v>2838.1</v>
      </c>
      <c r="E40" s="11" t="n">
        <f aca="false">(B40*D40)</f>
        <v>5676.2</v>
      </c>
      <c r="F40" s="22"/>
      <c r="G40" s="11"/>
      <c r="H40" s="23" t="n">
        <f aca="false">SUM(B40*G40)</f>
        <v>0</v>
      </c>
      <c r="I40" s="23" t="n">
        <f aca="false">SUM(H40-E40)</f>
        <v>-5676.2</v>
      </c>
      <c r="J40" s="11" t="str">
        <f aca="false">IF(SUM(+F40-C40)&lt;365,"ST","LT")</f>
        <v>ST</v>
      </c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</row>
    <row r="41" customFormat="false" ht="15" hidden="false" customHeight="false" outlineLevel="0" collapsed="false">
      <c r="A41" s="19" t="s">
        <v>721</v>
      </c>
      <c r="B41" s="11" t="n">
        <v>2</v>
      </c>
      <c r="C41" s="22" t="n">
        <v>43763</v>
      </c>
      <c r="D41" s="11" t="n">
        <v>3430.97</v>
      </c>
      <c r="E41" s="11" t="n">
        <f aca="false">(B41*D41)</f>
        <v>6861.94</v>
      </c>
      <c r="F41" s="22"/>
      <c r="G41" s="11"/>
      <c r="H41" s="23" t="n">
        <f aca="false">SUM(B41*G41)</f>
        <v>0</v>
      </c>
      <c r="I41" s="23" t="n">
        <f aca="false">SUM(H41-E41)</f>
        <v>-6861.94</v>
      </c>
      <c r="J41" s="11" t="str">
        <f aca="false">IF(SUM(+F41-C41)&lt;365,"ST","LT")</f>
        <v>ST</v>
      </c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</row>
    <row r="42" customFormat="false" ht="15" hidden="false" customHeight="false" outlineLevel="0" collapsed="false">
      <c r="A42" s="19" t="s">
        <v>1493</v>
      </c>
      <c r="B42" s="11" t="n">
        <v>10</v>
      </c>
      <c r="C42" s="22" t="n">
        <v>43354</v>
      </c>
      <c r="D42" s="11" t="n">
        <v>1278.33</v>
      </c>
      <c r="E42" s="11" t="n">
        <f aca="false">(B42*D42)</f>
        <v>12783.3</v>
      </c>
      <c r="F42" s="22"/>
      <c r="G42" s="11"/>
      <c r="H42" s="23" t="n">
        <f aca="false">SUM(B42*G42)</f>
        <v>0</v>
      </c>
      <c r="I42" s="23" t="n">
        <f aca="false">SUM(H42-E42)</f>
        <v>-12783.3</v>
      </c>
      <c r="J42" s="11" t="str">
        <f aca="false">IF(SUM(+F42-C42)&lt;365,"ST","LT")</f>
        <v>ST</v>
      </c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</row>
    <row r="43" customFormat="false" ht="15" hidden="false" customHeight="false" outlineLevel="0" collapsed="false">
      <c r="A43" s="19" t="s">
        <v>1493</v>
      </c>
      <c r="B43" s="11" t="n">
        <v>5</v>
      </c>
      <c r="C43" s="22" t="n">
        <v>43360</v>
      </c>
      <c r="D43" s="11" t="n">
        <v>0</v>
      </c>
      <c r="E43" s="11" t="n">
        <f aca="false">(B43*D43)</f>
        <v>0</v>
      </c>
      <c r="F43" s="22"/>
      <c r="G43" s="11"/>
      <c r="H43" s="23" t="n">
        <f aca="false">SUM(B43*G43)</f>
        <v>0</v>
      </c>
      <c r="I43" s="23" t="n">
        <f aca="false">SUM(H43-E43)</f>
        <v>0</v>
      </c>
      <c r="J43" s="11" t="str">
        <f aca="false">IF(SUM(+F43-C43)&lt;365,"ST","LT")</f>
        <v>ST</v>
      </c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</row>
    <row r="44" customFormat="false" ht="15" hidden="false" customHeight="false" outlineLevel="0" collapsed="false">
      <c r="A44" s="19" t="s">
        <v>1493</v>
      </c>
      <c r="B44" s="11" t="n">
        <v>10</v>
      </c>
      <c r="C44" s="22" t="n">
        <v>43495</v>
      </c>
      <c r="D44" s="11" t="n">
        <v>698.92</v>
      </c>
      <c r="E44" s="11" t="n">
        <f aca="false">(B44*D44)</f>
        <v>6989.2</v>
      </c>
      <c r="F44" s="22"/>
      <c r="G44" s="11"/>
      <c r="H44" s="23" t="n">
        <f aca="false">SUM(B44*G44)</f>
        <v>0</v>
      </c>
      <c r="I44" s="23" t="n">
        <f aca="false">SUM(H44-E44)</f>
        <v>-6989.2</v>
      </c>
      <c r="J44" s="11" t="str">
        <f aca="false">IF(SUM(+F44-C44)&lt;365,"ST","LT")</f>
        <v>ST</v>
      </c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</row>
    <row r="45" customFormat="false" ht="15" hidden="false" customHeight="false" outlineLevel="0" collapsed="false">
      <c r="A45" s="19" t="s">
        <v>1343</v>
      </c>
      <c r="B45" s="11" t="n">
        <v>50</v>
      </c>
      <c r="C45" s="22" t="n">
        <v>42982</v>
      </c>
      <c r="D45" s="11" t="n">
        <v>131.45</v>
      </c>
      <c r="E45" s="11" t="n">
        <f aca="false">(B45*D45)</f>
        <v>6572.5</v>
      </c>
      <c r="F45" s="22"/>
      <c r="G45" s="11"/>
      <c r="H45" s="23" t="n">
        <f aca="false">SUM(B45*G45)</f>
        <v>0</v>
      </c>
      <c r="I45" s="23" t="n">
        <f aca="false">SUM(H45-E45)</f>
        <v>-6572.5</v>
      </c>
      <c r="J45" s="11" t="str">
        <f aca="false">IF(SUM(+F45-C45)&lt;365,"ST","LT")</f>
        <v>ST</v>
      </c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</row>
    <row r="46" customFormat="false" ht="15" hidden="false" customHeight="false" outlineLevel="0" collapsed="false">
      <c r="A46" s="19" t="s">
        <v>200</v>
      </c>
      <c r="B46" s="11" t="n">
        <v>50</v>
      </c>
      <c r="C46" s="22" t="n">
        <v>43782</v>
      </c>
      <c r="D46" s="11" t="n">
        <v>138.47</v>
      </c>
      <c r="E46" s="11" t="n">
        <f aca="false">(B46*D46)</f>
        <v>6923.5</v>
      </c>
      <c r="F46" s="22"/>
      <c r="G46" s="11"/>
      <c r="H46" s="23" t="n">
        <f aca="false">SUM(B46*G46)</f>
        <v>0</v>
      </c>
      <c r="I46" s="23" t="n">
        <f aca="false">SUM(H46-E46)</f>
        <v>-6923.5</v>
      </c>
      <c r="J46" s="11" t="str">
        <f aca="false">IF(SUM(+F46-C46)&lt;365,"ST","LT")</f>
        <v>ST</v>
      </c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</row>
    <row r="47" customFormat="false" ht="15" hidden="false" customHeight="false" outlineLevel="0" collapsed="false">
      <c r="A47" s="19" t="s">
        <v>224</v>
      </c>
      <c r="B47" s="11" t="n">
        <v>10</v>
      </c>
      <c r="C47" s="22" t="n">
        <v>43854</v>
      </c>
      <c r="D47" s="11" t="n">
        <v>611.05</v>
      </c>
      <c r="E47" s="11" t="n">
        <f aca="false">(B47*D47)</f>
        <v>6110.5</v>
      </c>
      <c r="F47" s="22"/>
      <c r="G47" s="11"/>
      <c r="H47" s="23" t="n">
        <f aca="false">SUM(B47*G47)</f>
        <v>0</v>
      </c>
      <c r="I47" s="23" t="n">
        <f aca="false">SUM(H47-E47)</f>
        <v>-6110.5</v>
      </c>
      <c r="J47" s="11" t="str">
        <f aca="false">IF(SUM(+F47-C47)&lt;365,"ST","LT")</f>
        <v>ST</v>
      </c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</row>
    <row r="48" customFormat="false" ht="15" hidden="false" customHeight="false" outlineLevel="0" collapsed="false">
      <c r="A48" s="19" t="s">
        <v>244</v>
      </c>
      <c r="B48" s="11" t="n">
        <v>25</v>
      </c>
      <c r="C48" s="22" t="n">
        <v>44040</v>
      </c>
      <c r="D48" s="11" t="n">
        <v>356.53</v>
      </c>
      <c r="E48" s="11" t="n">
        <f aca="false">(B48*D48)</f>
        <v>8913.25</v>
      </c>
      <c r="F48" s="22" t="n">
        <v>44067</v>
      </c>
      <c r="G48" s="11" t="n">
        <v>375.71</v>
      </c>
      <c r="H48" s="23" t="n">
        <f aca="false">SUM(B48*G48)</f>
        <v>9392.75</v>
      </c>
      <c r="I48" s="23" t="n">
        <f aca="false">SUM(H48-E48)</f>
        <v>479.5</v>
      </c>
      <c r="J48" s="11" t="str">
        <f aca="false">IF(SUM(+F48-C48)&lt;365,"ST","LT")</f>
        <v>ST</v>
      </c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</row>
    <row r="49" customFormat="false" ht="15" hidden="false" customHeight="false" outlineLevel="0" collapsed="false">
      <c r="A49" s="19" t="s">
        <v>1494</v>
      </c>
      <c r="B49" s="11" t="n">
        <v>10</v>
      </c>
      <c r="C49" s="22" t="n">
        <v>44265</v>
      </c>
      <c r="D49" s="11" t="n">
        <v>1479.2</v>
      </c>
      <c r="E49" s="11" t="n">
        <f aca="false">(B49*D49)</f>
        <v>14792</v>
      </c>
      <c r="F49" s="22"/>
      <c r="G49" s="11"/>
      <c r="H49" s="23" t="n">
        <f aca="false">SUM(B49*G49)</f>
        <v>0</v>
      </c>
      <c r="I49" s="23" t="n">
        <f aca="false">SUM(H49-E49)</f>
        <v>-14792</v>
      </c>
      <c r="J49" s="11" t="str">
        <f aca="false">IF(SUM(+F49-C49)&lt;365,"ST","LT")</f>
        <v>ST</v>
      </c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</row>
    <row r="50" customFormat="false" ht="15" hidden="false" customHeight="false" outlineLevel="0" collapsed="false">
      <c r="A50" s="19" t="s">
        <v>1248</v>
      </c>
      <c r="B50" s="11" t="n">
        <v>50</v>
      </c>
      <c r="C50" s="22" t="n">
        <v>43067</v>
      </c>
      <c r="D50" s="11" t="n">
        <v>80.55</v>
      </c>
      <c r="E50" s="11" t="n">
        <f aca="false">(B50*D50)</f>
        <v>4027.5</v>
      </c>
      <c r="F50" s="22"/>
      <c r="G50" s="11"/>
      <c r="H50" s="23" t="n">
        <f aca="false">SUM(B50*G50)</f>
        <v>0</v>
      </c>
      <c r="I50" s="23" t="n">
        <f aca="false">SUM(H50-E50)</f>
        <v>-4027.5</v>
      </c>
      <c r="J50" s="11" t="str">
        <f aca="false">IF(SUM(+F50-C50)&lt;365,"ST","LT")</f>
        <v>ST</v>
      </c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</row>
    <row r="51" customFormat="false" ht="15" hidden="false" customHeight="false" outlineLevel="0" collapsed="false">
      <c r="A51" s="19" t="s">
        <v>1248</v>
      </c>
      <c r="B51" s="11" t="n">
        <v>100</v>
      </c>
      <c r="C51" s="22" t="n">
        <v>43130</v>
      </c>
      <c r="D51" s="11" t="n">
        <v>79.39</v>
      </c>
      <c r="E51" s="11" t="n">
        <f aca="false">(B51*D51)</f>
        <v>7939</v>
      </c>
      <c r="F51" s="22"/>
      <c r="G51" s="11"/>
      <c r="H51" s="23" t="n">
        <f aca="false">SUM(B51*G51)</f>
        <v>0</v>
      </c>
      <c r="I51" s="23" t="n">
        <f aca="false">SUM(H51-E51)</f>
        <v>-7939</v>
      </c>
      <c r="J51" s="11" t="str">
        <f aca="false">IF(SUM(+F51-C51)&lt;365,"ST","LT")</f>
        <v>ST</v>
      </c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</row>
    <row r="52" customFormat="false" ht="15" hidden="false" customHeight="false" outlineLevel="0" collapsed="false">
      <c r="A52" s="19" t="s">
        <v>1416</v>
      </c>
      <c r="B52" s="11" t="n">
        <v>50</v>
      </c>
      <c r="C52" s="22" t="n">
        <v>43773</v>
      </c>
      <c r="D52" s="11" t="n">
        <v>142.41</v>
      </c>
      <c r="E52" s="11" t="n">
        <f aca="false">(B52*D52)</f>
        <v>7120.5</v>
      </c>
      <c r="F52" s="22"/>
      <c r="G52" s="11"/>
      <c r="H52" s="23" t="n">
        <f aca="false">SUM(B52*G52)</f>
        <v>0</v>
      </c>
      <c r="I52" s="23" t="n">
        <f aca="false">SUM(H52-E52)</f>
        <v>-7120.5</v>
      </c>
      <c r="J52" s="11" t="str">
        <f aca="false">IF(SUM(+F52-C52)&lt;365,"ST","LT")</f>
        <v>ST</v>
      </c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</row>
    <row r="53" customFormat="false" ht="15" hidden="false" customHeight="false" outlineLevel="0" collapsed="false">
      <c r="A53" s="19" t="s">
        <v>1416</v>
      </c>
      <c r="B53" s="11" t="n">
        <v>50</v>
      </c>
      <c r="C53" s="22" t="n">
        <v>43837</v>
      </c>
      <c r="D53" s="11" t="n">
        <v>126.05</v>
      </c>
      <c r="E53" s="11" t="n">
        <f aca="false">(B53*D53)</f>
        <v>6302.5</v>
      </c>
      <c r="F53" s="22"/>
      <c r="G53" s="11"/>
      <c r="H53" s="23" t="n">
        <f aca="false">SUM(B53*G53)</f>
        <v>0</v>
      </c>
      <c r="I53" s="23" t="n">
        <f aca="false">SUM(H53-E53)</f>
        <v>-6302.5</v>
      </c>
      <c r="J53" s="11" t="str">
        <f aca="false">IF(SUM(+F53-C53)&lt;365,"ST","LT")</f>
        <v>ST</v>
      </c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</row>
    <row r="54" customFormat="false" ht="15" hidden="false" customHeight="false" outlineLevel="0" collapsed="false">
      <c r="A54" s="19" t="s">
        <v>1416</v>
      </c>
      <c r="B54" s="11" t="n">
        <v>50</v>
      </c>
      <c r="C54" s="22" t="n">
        <v>43851</v>
      </c>
      <c r="D54" s="11" t="n">
        <v>116.15</v>
      </c>
      <c r="E54" s="11" t="n">
        <f aca="false">(B54*D54)</f>
        <v>5807.5</v>
      </c>
      <c r="F54" s="22"/>
      <c r="G54" s="11"/>
      <c r="H54" s="23" t="n">
        <f aca="false">SUM(B54*G54)</f>
        <v>0</v>
      </c>
      <c r="I54" s="23" t="n">
        <f aca="false">SUM(H54-E54)</f>
        <v>-5807.5</v>
      </c>
      <c r="J54" s="11" t="str">
        <f aca="false">IF(SUM(+F54-C54)&lt;365,"ST","LT")</f>
        <v>ST</v>
      </c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</row>
    <row r="55" customFormat="false" ht="15" hidden="false" customHeight="false" outlineLevel="0" collapsed="false">
      <c r="A55" s="19" t="s">
        <v>1250</v>
      </c>
      <c r="B55" s="11" t="n">
        <v>5</v>
      </c>
      <c r="C55" s="22" t="n">
        <v>43458</v>
      </c>
      <c r="D55" s="11" t="n">
        <v>657.46</v>
      </c>
      <c r="E55" s="11" t="n">
        <f aca="false">(B55*D55)</f>
        <v>3287.3</v>
      </c>
      <c r="F55" s="22" t="n">
        <v>44028</v>
      </c>
      <c r="G55" s="11" t="n">
        <v>913.77</v>
      </c>
      <c r="H55" s="23" t="n">
        <f aca="false">SUM(B55*G55)</f>
        <v>4568.85</v>
      </c>
      <c r="I55" s="23" t="n">
        <f aca="false">SUM(H55-E55)</f>
        <v>1281.55</v>
      </c>
      <c r="J55" s="11" t="str">
        <f aca="false">IF(SUM(+F55-C55)&lt;365,"ST","LT")</f>
        <v>LT</v>
      </c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</row>
    <row r="56" customFormat="false" ht="15" hidden="false" customHeight="false" outlineLevel="0" collapsed="false">
      <c r="A56" s="19" t="s">
        <v>1250</v>
      </c>
      <c r="B56" s="11" t="n">
        <v>5</v>
      </c>
      <c r="C56" s="22" t="n">
        <v>43458</v>
      </c>
      <c r="D56" s="11" t="n">
        <v>657.46</v>
      </c>
      <c r="E56" s="11" t="n">
        <f aca="false">(B56*D56)</f>
        <v>3287.3</v>
      </c>
      <c r="F56" s="22"/>
      <c r="G56" s="11"/>
      <c r="H56" s="23" t="n">
        <f aca="false">SUM(B56*G56)</f>
        <v>0</v>
      </c>
      <c r="I56" s="23" t="n">
        <f aca="false">SUM(H56-E56)</f>
        <v>-3287.3</v>
      </c>
      <c r="J56" s="11" t="str">
        <f aca="false">IF(SUM(+F56-C56)&lt;365,"ST","LT")</f>
        <v>ST</v>
      </c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</row>
    <row r="57" customFormat="false" ht="15" hidden="false" customHeight="false" outlineLevel="0" collapsed="false">
      <c r="A57" s="19" t="s">
        <v>1250</v>
      </c>
      <c r="B57" s="11" t="n">
        <v>10</v>
      </c>
      <c r="C57" s="22" t="n">
        <v>43731</v>
      </c>
      <c r="D57" s="11" t="n">
        <v>775.68</v>
      </c>
      <c r="E57" s="11" t="n">
        <f aca="false">(B57*D57)</f>
        <v>7756.8</v>
      </c>
      <c r="F57" s="22"/>
      <c r="G57" s="11"/>
      <c r="H57" s="23" t="n">
        <f aca="false">SUM(B57*G57)</f>
        <v>0</v>
      </c>
      <c r="I57" s="23" t="n">
        <f aca="false">SUM(H57-E57)</f>
        <v>-7756.8</v>
      </c>
      <c r="J57" s="11" t="str">
        <f aca="false">IF(SUM(+F57-C57)&lt;365,"ST","LT")</f>
        <v>ST</v>
      </c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</row>
    <row r="58" customFormat="false" ht="15" hidden="false" customHeight="false" outlineLevel="0" collapsed="false">
      <c r="A58" s="19" t="s">
        <v>1495</v>
      </c>
      <c r="B58" s="11" t="n">
        <v>50</v>
      </c>
      <c r="C58" s="22" t="n">
        <v>43789</v>
      </c>
      <c r="D58" s="11" t="n">
        <v>99.74</v>
      </c>
      <c r="E58" s="11" t="n">
        <f aca="false">(B58*D58)</f>
        <v>4987</v>
      </c>
      <c r="F58" s="22"/>
      <c r="G58" s="11"/>
      <c r="H58" s="23" t="n">
        <f aca="false">SUM(B58*G58)</f>
        <v>0</v>
      </c>
      <c r="I58" s="23" t="n">
        <f aca="false">SUM(H58-E58)</f>
        <v>-4987</v>
      </c>
      <c r="J58" s="11" t="str">
        <f aca="false">IF(SUM(+F58-C58)&lt;365,"ST","LT")</f>
        <v>ST</v>
      </c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</row>
    <row r="59" customFormat="false" ht="15" hidden="false" customHeight="false" outlineLevel="0" collapsed="false">
      <c r="A59" s="19" t="s">
        <v>1495</v>
      </c>
      <c r="B59" s="11" t="n">
        <v>50</v>
      </c>
      <c r="C59" s="22" t="n">
        <v>44214</v>
      </c>
      <c r="D59" s="11" t="n">
        <v>99.79</v>
      </c>
      <c r="E59" s="11" t="n">
        <f aca="false">(B59*D59)</f>
        <v>4989.5</v>
      </c>
      <c r="F59" s="22"/>
      <c r="G59" s="11"/>
      <c r="H59" s="23" t="n">
        <f aca="false">SUM(B59*G59)</f>
        <v>0</v>
      </c>
      <c r="I59" s="23" t="n">
        <f aca="false">SUM(H59-E59)</f>
        <v>-4989.5</v>
      </c>
      <c r="J59" s="11" t="str">
        <f aca="false">IF(SUM(+F59-C59)&lt;365,"ST","LT")</f>
        <v>ST</v>
      </c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</row>
    <row r="60" customFormat="false" ht="15" hidden="false" customHeight="false" outlineLevel="0" collapsed="false">
      <c r="A60" s="19" t="s">
        <v>1496</v>
      </c>
      <c r="B60" s="11" t="n">
        <v>22</v>
      </c>
      <c r="C60" s="22" t="n">
        <v>44228</v>
      </c>
      <c r="D60" s="11" t="n">
        <v>0</v>
      </c>
      <c r="E60" s="11" t="n">
        <v>0</v>
      </c>
      <c r="F60" s="22" t="n">
        <v>44228</v>
      </c>
      <c r="G60" s="11" t="n">
        <v>20.79</v>
      </c>
      <c r="H60" s="23" t="n">
        <f aca="false">SUM(B60*G60)</f>
        <v>457.38</v>
      </c>
      <c r="I60" s="23" t="n">
        <f aca="false">SUM(H60-E60)</f>
        <v>457.38</v>
      </c>
      <c r="J60" s="11" t="str">
        <f aca="false">IF(SUM(+F60-C60)&lt;365,"ST","LT")</f>
        <v>ST</v>
      </c>
      <c r="K60" s="19"/>
      <c r="L60" s="58" t="s">
        <v>1497</v>
      </c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</row>
    <row r="61" customFormat="false" ht="15" hidden="false" customHeight="false" outlineLevel="0" collapsed="false">
      <c r="A61" s="19" t="s">
        <v>1498</v>
      </c>
      <c r="B61" s="11" t="n">
        <v>5</v>
      </c>
      <c r="C61" s="22" t="n">
        <v>43333</v>
      </c>
      <c r="D61" s="11" t="n">
        <v>1338.25</v>
      </c>
      <c r="E61" s="11" t="n">
        <f aca="false">(B61*D61)</f>
        <v>6691.25</v>
      </c>
      <c r="F61" s="22"/>
      <c r="G61" s="11"/>
      <c r="H61" s="23" t="n">
        <f aca="false">SUM(B61*G61)</f>
        <v>0</v>
      </c>
      <c r="I61" s="23" t="n">
        <f aca="false">SUM(H61-E61)</f>
        <v>-6691.25</v>
      </c>
      <c r="J61" s="11" t="str">
        <f aca="false">IF(SUM(+F61-C61)&lt;365,"ST","LT")</f>
        <v>ST</v>
      </c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</row>
    <row r="62" customFormat="false" ht="15" hidden="false" customHeight="false" outlineLevel="0" collapsed="false">
      <c r="A62" s="19" t="s">
        <v>1498</v>
      </c>
      <c r="B62" s="11" t="n">
        <v>5</v>
      </c>
      <c r="C62" s="22" t="n">
        <v>43476</v>
      </c>
      <c r="D62" s="11" t="n">
        <v>1378.65</v>
      </c>
      <c r="E62" s="11" t="n">
        <f aca="false">(B62*D62)</f>
        <v>6893.25</v>
      </c>
      <c r="F62" s="22"/>
      <c r="G62" s="11"/>
      <c r="H62" s="23" t="n">
        <f aca="false">SUM(B62*G62)</f>
        <v>0</v>
      </c>
      <c r="I62" s="23" t="n">
        <f aca="false">SUM(H62-E62)</f>
        <v>-6893.25</v>
      </c>
      <c r="J62" s="11" t="str">
        <f aca="false">IF(SUM(+F62-C62)&lt;365,"ST","LT")</f>
        <v>ST</v>
      </c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</row>
    <row r="63" customFormat="false" ht="15" hidden="false" customHeight="false" outlineLevel="0" collapsed="false">
      <c r="A63" s="19" t="s">
        <v>770</v>
      </c>
      <c r="B63" s="11" t="n">
        <v>10</v>
      </c>
      <c r="C63" s="22" t="n">
        <v>43871</v>
      </c>
      <c r="D63" s="11" t="n">
        <v>544.39</v>
      </c>
      <c r="E63" s="11" t="n">
        <f aca="false">(B63*D63)</f>
        <v>5443.9</v>
      </c>
      <c r="F63" s="22" t="n">
        <v>44153</v>
      </c>
      <c r="G63" s="11" t="n">
        <v>686.71</v>
      </c>
      <c r="H63" s="23" t="n">
        <f aca="false">SUM(B63*G63)</f>
        <v>6867.1</v>
      </c>
      <c r="I63" s="23" t="n">
        <f aca="false">SUM(H63-E63)</f>
        <v>1423.2</v>
      </c>
      <c r="J63" s="11" t="str">
        <f aca="false">IF(SUM(+F63-C63)&lt;365,"ST","LT")</f>
        <v>ST</v>
      </c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</row>
    <row r="64" customFormat="false" ht="15" hidden="false" customHeight="false" outlineLevel="0" collapsed="false">
      <c r="A64" s="19" t="s">
        <v>1499</v>
      </c>
      <c r="B64" s="11" t="n">
        <v>25</v>
      </c>
      <c r="C64" s="22" t="n">
        <v>44193</v>
      </c>
      <c r="D64" s="11" t="n">
        <v>217.55</v>
      </c>
      <c r="E64" s="11" t="n">
        <f aca="false">(B64*D64)</f>
        <v>5438.75</v>
      </c>
      <c r="F64" s="22"/>
      <c r="G64" s="11"/>
      <c r="H64" s="23" t="n">
        <f aca="false">SUM(B64*G64)</f>
        <v>0</v>
      </c>
      <c r="I64" s="23" t="n">
        <f aca="false">SUM(H64-E64)</f>
        <v>-5438.75</v>
      </c>
      <c r="J64" s="11" t="str">
        <f aca="false">IF(SUM(+F64-C64)&lt;365,"ST","LT")</f>
        <v>ST</v>
      </c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</row>
    <row r="65" customFormat="false" ht="15" hidden="false" customHeight="false" outlineLevel="0" collapsed="false">
      <c r="A65" s="19" t="s">
        <v>348</v>
      </c>
      <c r="B65" s="11" t="n">
        <v>50</v>
      </c>
      <c r="C65" s="22" t="n">
        <v>43559</v>
      </c>
      <c r="D65" s="11" t="n">
        <v>151.54</v>
      </c>
      <c r="E65" s="11" t="n">
        <f aca="false">(B65*D65)</f>
        <v>7577</v>
      </c>
      <c r="F65" s="22" t="n">
        <v>44239</v>
      </c>
      <c r="G65" s="11" t="n">
        <v>188.6</v>
      </c>
      <c r="H65" s="23" t="n">
        <f aca="false">SUM(B65*G65)</f>
        <v>9430</v>
      </c>
      <c r="I65" s="23" t="n">
        <f aca="false">SUM(H65-E65)</f>
        <v>1853</v>
      </c>
      <c r="J65" s="11" t="str">
        <f aca="false">IF(SUM(+F65-C65)&lt;365,"ST","LT")</f>
        <v>LT</v>
      </c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</row>
    <row r="66" customFormat="false" ht="15" hidden="false" customHeight="false" outlineLevel="0" collapsed="false">
      <c r="A66" s="19" t="s">
        <v>353</v>
      </c>
      <c r="B66" s="11" t="n">
        <v>48</v>
      </c>
      <c r="C66" s="22" t="n">
        <v>43336</v>
      </c>
      <c r="D66" s="11" t="n">
        <v>71.91</v>
      </c>
      <c r="E66" s="11" t="n">
        <f aca="false">(B66*D66)</f>
        <v>3451.68</v>
      </c>
      <c r="F66" s="22"/>
      <c r="G66" s="11"/>
      <c r="H66" s="23" t="n">
        <f aca="false">SUM(B66*G66)</f>
        <v>0</v>
      </c>
      <c r="I66" s="23" t="n">
        <f aca="false">SUM(H66-E66)</f>
        <v>-3451.68</v>
      </c>
      <c r="J66" s="11" t="str">
        <f aca="false">IF(SUM(+F66-C66)&lt;365,"ST","LT")</f>
        <v>ST</v>
      </c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</row>
    <row r="67" customFormat="false" ht="15" hidden="false" customHeight="false" outlineLevel="0" collapsed="false">
      <c r="A67" s="19" t="s">
        <v>353</v>
      </c>
      <c r="B67" s="11" t="n">
        <v>52</v>
      </c>
      <c r="C67" s="22" t="n">
        <v>43439</v>
      </c>
      <c r="D67" s="11" t="n">
        <v>66.51</v>
      </c>
      <c r="E67" s="11" t="n">
        <f aca="false">(B67*D67)</f>
        <v>3458.52</v>
      </c>
      <c r="F67" s="22"/>
      <c r="G67" s="11"/>
      <c r="H67" s="23" t="n">
        <f aca="false">SUM(B67*G67)</f>
        <v>0</v>
      </c>
      <c r="I67" s="23" t="n">
        <f aca="false">SUM(H67-E67)</f>
        <v>-3458.52</v>
      </c>
      <c r="J67" s="11" t="str">
        <f aca="false">IF(SUM(+F67-C67)&lt;365,"ST","LT")</f>
        <v>ST</v>
      </c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</row>
    <row r="68" customFormat="false" ht="15" hidden="false" customHeight="false" outlineLevel="0" collapsed="false">
      <c r="A68" s="19" t="s">
        <v>355</v>
      </c>
      <c r="B68" s="11" t="n">
        <v>40</v>
      </c>
      <c r="C68" s="22" t="n">
        <v>42754</v>
      </c>
      <c r="D68" s="11" t="n">
        <v>136.81</v>
      </c>
      <c r="E68" s="11" t="n">
        <f aca="false">(B68*D68)</f>
        <v>5472.4</v>
      </c>
      <c r="F68" s="22"/>
      <c r="G68" s="11"/>
      <c r="H68" s="23" t="n">
        <f aca="false">SUM(B68*G68)</f>
        <v>0</v>
      </c>
      <c r="I68" s="23" t="n">
        <f aca="false">SUM(H68-E68)</f>
        <v>-5472.4</v>
      </c>
      <c r="J68" s="11" t="str">
        <f aca="false">IF(SUM(+F68-C68)&lt;365,"ST","LT")</f>
        <v>ST</v>
      </c>
      <c r="K68" s="19"/>
      <c r="L68" s="58" t="s">
        <v>1500</v>
      </c>
      <c r="M68" s="58"/>
      <c r="N68" s="58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</row>
    <row r="69" customFormat="false" ht="15" hidden="false" customHeight="false" outlineLevel="0" collapsed="false">
      <c r="A69" s="19" t="s">
        <v>355</v>
      </c>
      <c r="B69" s="11" t="n">
        <v>40</v>
      </c>
      <c r="C69" s="22" t="n">
        <v>43000</v>
      </c>
      <c r="D69" s="11" t="n">
        <v>109.46</v>
      </c>
      <c r="E69" s="11" t="n">
        <f aca="false">(B69*D69)</f>
        <v>4378.4</v>
      </c>
      <c r="F69" s="22"/>
      <c r="G69" s="11"/>
      <c r="H69" s="23" t="n">
        <f aca="false">SUM(B69*G69)</f>
        <v>0</v>
      </c>
      <c r="I69" s="23" t="n">
        <f aca="false">SUM(H69-E69)</f>
        <v>-4378.4</v>
      </c>
      <c r="J69" s="11" t="str">
        <f aca="false">IF(SUM(+F69-C69)&lt;365,"ST","LT")</f>
        <v>ST</v>
      </c>
      <c r="K69" s="19"/>
      <c r="L69" s="58" t="s">
        <v>1501</v>
      </c>
      <c r="M69" s="58"/>
      <c r="N69" s="58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</row>
    <row r="70" customFormat="false" ht="15" hidden="false" customHeight="false" outlineLevel="0" collapsed="false">
      <c r="A70" s="19" t="s">
        <v>355</v>
      </c>
      <c r="B70" s="11" t="n">
        <v>20</v>
      </c>
      <c r="C70" s="22" t="n">
        <v>42948</v>
      </c>
      <c r="D70" s="11" t="n">
        <v>0</v>
      </c>
      <c r="E70" s="11" t="n">
        <f aca="false">(B70*D70)</f>
        <v>0</v>
      </c>
      <c r="F70" s="22"/>
      <c r="G70" s="11"/>
      <c r="H70" s="23" t="n">
        <f aca="false">SUM(B70*G70)</f>
        <v>0</v>
      </c>
      <c r="I70" s="23" t="n">
        <f aca="false">SUM(H70-E70)</f>
        <v>0</v>
      </c>
      <c r="J70" s="11" t="str">
        <f aca="false">IF(SUM(+F70-C70)&lt;365,"ST","LT")</f>
        <v>ST</v>
      </c>
      <c r="K70" s="19" t="s">
        <v>86</v>
      </c>
      <c r="L70" s="58" t="s">
        <v>1363</v>
      </c>
      <c r="M70" s="58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</row>
    <row r="71" customFormat="false" ht="15" hidden="false" customHeight="false" outlineLevel="0" collapsed="false">
      <c r="A71" s="19" t="s">
        <v>371</v>
      </c>
      <c r="B71" s="11" t="n">
        <v>50</v>
      </c>
      <c r="C71" s="22" t="n">
        <v>44074</v>
      </c>
      <c r="D71" s="11" t="n">
        <v>124.53</v>
      </c>
      <c r="E71" s="11" t="n">
        <f aca="false">(B71*D71)</f>
        <v>6226.5</v>
      </c>
      <c r="F71" s="22" t="n">
        <v>44089</v>
      </c>
      <c r="G71" s="11" t="n">
        <v>133.16</v>
      </c>
      <c r="H71" s="23" t="n">
        <f aca="false">SUM(B71*G71)</f>
        <v>6658</v>
      </c>
      <c r="I71" s="23" t="n">
        <f aca="false">SUM(H71-E71)</f>
        <v>431.5</v>
      </c>
      <c r="J71" s="11" t="str">
        <f aca="false">IF(SUM(+F71-C71)&lt;365,"ST","LT")</f>
        <v>ST</v>
      </c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</row>
    <row r="72" customFormat="false" ht="15" hidden="false" customHeight="false" outlineLevel="0" collapsed="false">
      <c r="A72" s="19" t="s">
        <v>371</v>
      </c>
      <c r="B72" s="11" t="n">
        <v>50</v>
      </c>
      <c r="C72" s="22" t="n">
        <v>44096</v>
      </c>
      <c r="D72" s="11" t="n">
        <v>123.88</v>
      </c>
      <c r="E72" s="11" t="n">
        <f aca="false">(B72*D72)</f>
        <v>6194</v>
      </c>
      <c r="F72" s="22" t="n">
        <v>44103</v>
      </c>
      <c r="G72" s="11" t="n">
        <v>143.15</v>
      </c>
      <c r="H72" s="23" t="n">
        <f aca="false">SUM(B72*G72)</f>
        <v>7157.5</v>
      </c>
      <c r="I72" s="23" t="n">
        <f aca="false">SUM(H72-E72)</f>
        <v>963.5</v>
      </c>
      <c r="J72" s="11" t="str">
        <f aca="false">IF(SUM(+F72-C72)&lt;365,"ST","LT")</f>
        <v>ST</v>
      </c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</row>
    <row r="73" customFormat="false" ht="15" hidden="false" customHeight="false" outlineLevel="0" collapsed="false">
      <c r="A73" s="19" t="s">
        <v>374</v>
      </c>
      <c r="B73" s="11" t="n">
        <v>50</v>
      </c>
      <c r="C73" s="22" t="n">
        <v>43658</v>
      </c>
      <c r="D73" s="11" t="n">
        <v>132.01</v>
      </c>
      <c r="E73" s="11" t="n">
        <f aca="false">(B73*D73)</f>
        <v>6600.5</v>
      </c>
      <c r="F73" s="22"/>
      <c r="G73" s="11"/>
      <c r="H73" s="23" t="n">
        <f aca="false">SUM(B73*G73)</f>
        <v>0</v>
      </c>
      <c r="I73" s="23" t="n">
        <f aca="false">SUM(H73-E73)</f>
        <v>-6600.5</v>
      </c>
      <c r="J73" s="11" t="str">
        <f aca="false">IF(SUM(+F73-C73)&lt;365,"ST","LT")</f>
        <v>ST</v>
      </c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</row>
    <row r="74" customFormat="false" ht="15" hidden="false" customHeight="false" outlineLevel="0" collapsed="false">
      <c r="A74" s="19" t="s">
        <v>377</v>
      </c>
      <c r="B74" s="11" t="n">
        <v>6</v>
      </c>
      <c r="C74" s="22" t="n">
        <v>43395</v>
      </c>
      <c r="D74" s="11" t="n">
        <v>202</v>
      </c>
      <c r="E74" s="11" t="n">
        <f aca="false">(B74*D74)</f>
        <v>1212</v>
      </c>
      <c r="F74" s="22"/>
      <c r="G74" s="11"/>
      <c r="H74" s="23" t="n">
        <f aca="false">SUM(B74*G74)</f>
        <v>0</v>
      </c>
      <c r="I74" s="23" t="n">
        <f aca="false">SUM(H74-E74)</f>
        <v>-1212</v>
      </c>
      <c r="J74" s="11" t="str">
        <f aca="false">IF(SUM(+F74-C74)&lt;365,"ST","LT")</f>
        <v>ST</v>
      </c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</row>
    <row r="75" customFormat="false" ht="15" hidden="false" customHeight="false" outlineLevel="0" collapsed="false">
      <c r="A75" s="19" t="s">
        <v>377</v>
      </c>
      <c r="B75" s="11" t="n">
        <v>50</v>
      </c>
      <c r="C75" s="22" t="n">
        <v>43517</v>
      </c>
      <c r="D75" s="11" t="n">
        <v>174.12</v>
      </c>
      <c r="E75" s="11" t="n">
        <f aca="false">(B75*D75)</f>
        <v>8706</v>
      </c>
      <c r="F75" s="22"/>
      <c r="G75" s="11"/>
      <c r="H75" s="23" t="n">
        <f aca="false">SUM(B75*G75)</f>
        <v>0</v>
      </c>
      <c r="I75" s="23" t="n">
        <f aca="false">SUM(H75-E75)</f>
        <v>-8706</v>
      </c>
      <c r="J75" s="11" t="str">
        <f aca="false">IF(SUM(+F75-C75)&lt;365,"ST","LT")</f>
        <v>ST</v>
      </c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</row>
    <row r="76" customFormat="false" ht="15" hidden="false" customHeight="false" outlineLevel="0" collapsed="false">
      <c r="A76" s="19" t="s">
        <v>377</v>
      </c>
      <c r="B76" s="11" t="n">
        <v>44</v>
      </c>
      <c r="C76" s="22" t="n">
        <v>43537</v>
      </c>
      <c r="D76" s="11" t="n">
        <v>177.81</v>
      </c>
      <c r="E76" s="11" t="n">
        <f aca="false">(B76*D76)</f>
        <v>7823.64</v>
      </c>
      <c r="F76" s="22"/>
      <c r="G76" s="11"/>
      <c r="H76" s="23" t="n">
        <f aca="false">SUM(B76*G76)</f>
        <v>0</v>
      </c>
      <c r="I76" s="23" t="n">
        <f aca="false">SUM(H76-E76)</f>
        <v>-7823.64</v>
      </c>
      <c r="J76" s="11" t="str">
        <f aca="false">IF(SUM(+F76-C76)&lt;365,"ST","LT")</f>
        <v>ST</v>
      </c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</row>
    <row r="77" customFormat="false" ht="15" hidden="false" customHeight="false" outlineLevel="0" collapsed="false">
      <c r="A77" s="19" t="s">
        <v>387</v>
      </c>
      <c r="B77" s="11" t="n">
        <v>25</v>
      </c>
      <c r="C77" s="22" t="n">
        <v>44113</v>
      </c>
      <c r="D77" s="11" t="n">
        <v>219.93</v>
      </c>
      <c r="E77" s="11" t="n">
        <f aca="false">(B77*D77)</f>
        <v>5498.25</v>
      </c>
      <c r="F77" s="22" t="n">
        <v>44169</v>
      </c>
      <c r="G77" s="11" t="n">
        <v>259.38</v>
      </c>
      <c r="H77" s="23" t="n">
        <f aca="false">SUM(B77*G77)</f>
        <v>6484.5</v>
      </c>
      <c r="I77" s="23" t="n">
        <f aca="false">SUM(H77-E77)</f>
        <v>986.25</v>
      </c>
      <c r="J77" s="11" t="str">
        <f aca="false">IF(SUM(+F77-C77)&lt;365,"ST","LT")</f>
        <v>ST</v>
      </c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</row>
    <row r="78" customFormat="false" ht="15" hidden="false" customHeight="false" outlineLevel="0" collapsed="false">
      <c r="A78" s="19" t="s">
        <v>387</v>
      </c>
      <c r="B78" s="11" t="n">
        <v>25</v>
      </c>
      <c r="C78" s="22" t="n">
        <v>44221</v>
      </c>
      <c r="D78" s="11" t="n">
        <v>237.65</v>
      </c>
      <c r="E78" s="11" t="n">
        <f aca="false">(B78*D78)</f>
        <v>5941.25</v>
      </c>
      <c r="F78" s="22"/>
      <c r="G78" s="11"/>
      <c r="H78" s="23" t="n">
        <f aca="false">SUM(B78*G78)</f>
        <v>0</v>
      </c>
      <c r="I78" s="23" t="n">
        <f aca="false">SUM(H78-E78)</f>
        <v>-5941.25</v>
      </c>
      <c r="J78" s="11" t="str">
        <f aca="false">IF(SUM(+F78-C78)&lt;365,"ST","LT")</f>
        <v>ST</v>
      </c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</row>
    <row r="79" customFormat="false" ht="15" hidden="false" customHeight="false" outlineLevel="0" collapsed="false">
      <c r="A79" s="19" t="s">
        <v>387</v>
      </c>
      <c r="B79" s="11" t="n">
        <v>50</v>
      </c>
      <c r="C79" s="22" t="n">
        <v>44279</v>
      </c>
      <c r="D79" s="11" t="n">
        <v>228.76</v>
      </c>
      <c r="E79" s="11" t="n">
        <f aca="false">(B79*D79)</f>
        <v>11438</v>
      </c>
      <c r="F79" s="22"/>
      <c r="G79" s="11"/>
      <c r="H79" s="23" t="n">
        <f aca="false">SUM(B79*G79)</f>
        <v>0</v>
      </c>
      <c r="I79" s="23" t="n">
        <f aca="false">SUM(H79-E79)</f>
        <v>-11438</v>
      </c>
      <c r="J79" s="11" t="str">
        <f aca="false">IF(SUM(+F79-C79)&lt;365,"ST","LT")</f>
        <v>ST</v>
      </c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</row>
    <row r="80" customFormat="false" ht="15" hidden="false" customHeight="false" outlineLevel="0" collapsed="false">
      <c r="A80" s="19" t="s">
        <v>1502</v>
      </c>
      <c r="B80" s="11" t="n">
        <v>5</v>
      </c>
      <c r="C80" s="22" t="n">
        <v>43440</v>
      </c>
      <c r="D80" s="11" t="n">
        <v>1132.66</v>
      </c>
      <c r="E80" s="11" t="n">
        <f aca="false">(B80*D80)</f>
        <v>5663.3</v>
      </c>
      <c r="F80" s="22"/>
      <c r="G80" s="11"/>
      <c r="H80" s="23" t="n">
        <f aca="false">SUM(B80*G80)</f>
        <v>0</v>
      </c>
      <c r="I80" s="23" t="n">
        <f aca="false">SUM(H80-E80)</f>
        <v>-5663.3</v>
      </c>
      <c r="J80" s="11" t="str">
        <f aca="false">IF(SUM(+F80-C80)&lt;365,"ST","LT")</f>
        <v>ST</v>
      </c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</row>
    <row r="81" customFormat="false" ht="15" hidden="false" customHeight="false" outlineLevel="0" collapsed="false">
      <c r="A81" s="19" t="s">
        <v>1502</v>
      </c>
      <c r="B81" s="11" t="n">
        <v>5</v>
      </c>
      <c r="C81" s="22" t="n">
        <v>43509</v>
      </c>
      <c r="D81" s="11" t="n">
        <v>1249.17</v>
      </c>
      <c r="E81" s="11" t="n">
        <f aca="false">(B81*D81)</f>
        <v>6245.85</v>
      </c>
      <c r="F81" s="22"/>
      <c r="G81" s="11"/>
      <c r="H81" s="23" t="n">
        <f aca="false">SUM(B81*G81)</f>
        <v>0</v>
      </c>
      <c r="I81" s="23" t="n">
        <f aca="false">SUM(H81-E81)</f>
        <v>-6245.85</v>
      </c>
      <c r="J81" s="11" t="str">
        <f aca="false">IF(SUM(+F81-C81)&lt;365,"ST","LT")</f>
        <v>ST</v>
      </c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</row>
    <row r="82" customFormat="false" ht="15" hidden="false" customHeight="false" outlineLevel="0" collapsed="false">
      <c r="A82" s="19" t="s">
        <v>1502</v>
      </c>
      <c r="B82" s="11" t="n">
        <v>5</v>
      </c>
      <c r="C82" s="22" t="n">
        <v>43857</v>
      </c>
      <c r="D82" s="11" t="n">
        <v>1522.57</v>
      </c>
      <c r="E82" s="11" t="n">
        <f aca="false">(B82*D82)</f>
        <v>7612.85</v>
      </c>
      <c r="F82" s="22"/>
      <c r="G82" s="11"/>
      <c r="H82" s="23" t="n">
        <f aca="false">SUM(B82*G82)</f>
        <v>0</v>
      </c>
      <c r="I82" s="23" t="n">
        <f aca="false">SUM(H82-E82)</f>
        <v>-7612.85</v>
      </c>
      <c r="J82" s="11" t="str">
        <f aca="false">IF(SUM(+F82-C82)&lt;365,"ST","LT")</f>
        <v>ST</v>
      </c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</row>
    <row r="83" customFormat="false" ht="15" hidden="false" customHeight="false" outlineLevel="0" collapsed="false">
      <c r="A83" s="19" t="s">
        <v>1503</v>
      </c>
      <c r="B83" s="11" t="n">
        <v>10</v>
      </c>
      <c r="C83" s="22" t="n">
        <v>44221</v>
      </c>
      <c r="D83" s="11" t="n">
        <v>1090.75</v>
      </c>
      <c r="E83" s="11" t="n">
        <f aca="false">(B83*D83)</f>
        <v>10907.5</v>
      </c>
      <c r="F83" s="22" t="n">
        <v>44252</v>
      </c>
      <c r="G83" s="11" t="n">
        <v>1251.11</v>
      </c>
      <c r="H83" s="23" t="n">
        <f aca="false">SUM(B83*G83)</f>
        <v>12511.1</v>
      </c>
      <c r="I83" s="23" t="n">
        <f aca="false">SUM(H83-E83)</f>
        <v>1603.6</v>
      </c>
      <c r="J83" s="11" t="str">
        <f aca="false">IF(SUM(+F83-C83)&lt;365,"ST","LT")</f>
        <v>ST</v>
      </c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</row>
    <row r="84" customFormat="false" ht="15" hidden="false" customHeight="false" outlineLevel="0" collapsed="false">
      <c r="A84" s="19" t="s">
        <v>1504</v>
      </c>
      <c r="B84" s="11" t="n">
        <v>1</v>
      </c>
      <c r="C84" s="22" t="n">
        <v>43972</v>
      </c>
      <c r="D84" s="11" t="n">
        <v>0</v>
      </c>
      <c r="E84" s="11" t="n">
        <f aca="false">(B84*D84)</f>
        <v>0</v>
      </c>
      <c r="F84" s="22" t="n">
        <v>43973</v>
      </c>
      <c r="G84" s="11" t="n">
        <v>213.4</v>
      </c>
      <c r="H84" s="23" t="n">
        <f aca="false">SUM(B84*G84)</f>
        <v>213.4</v>
      </c>
      <c r="I84" s="23" t="n">
        <f aca="false">SUM(H84-E84)</f>
        <v>213.4</v>
      </c>
      <c r="J84" s="11" t="str">
        <f aca="false">IF(SUM(+F84-C84)&lt;365,"ST","LT")</f>
        <v>ST</v>
      </c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</row>
    <row r="85" customFormat="false" ht="15" hidden="false" customHeight="false" outlineLevel="0" collapsed="false">
      <c r="A85" s="19" t="s">
        <v>1424</v>
      </c>
      <c r="B85" s="11" t="n">
        <v>100</v>
      </c>
      <c r="C85" s="22" t="n">
        <v>43515</v>
      </c>
      <c r="D85" s="11" t="n">
        <v>11.01</v>
      </c>
      <c r="E85" s="11" t="n">
        <f aca="false">(B85*D85)</f>
        <v>1101</v>
      </c>
      <c r="F85" s="22"/>
      <c r="G85" s="11"/>
      <c r="H85" s="23" t="n">
        <f aca="false">SUM(B85*G85)</f>
        <v>0</v>
      </c>
      <c r="I85" s="23" t="n">
        <f aca="false">SUM(H85-E85)</f>
        <v>-1101</v>
      </c>
      <c r="J85" s="11" t="str">
        <f aca="false">IF(SUM(+F85-C85)&lt;365,"ST","LT")</f>
        <v>ST</v>
      </c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</row>
    <row r="86" customFormat="false" ht="15" hidden="false" customHeight="false" outlineLevel="0" collapsed="false">
      <c r="A86" s="19" t="s">
        <v>435</v>
      </c>
      <c r="B86" s="11" t="n">
        <v>100</v>
      </c>
      <c r="C86" s="22" t="n">
        <v>43623</v>
      </c>
      <c r="D86" s="11" t="n">
        <v>48.73</v>
      </c>
      <c r="E86" s="11" t="n">
        <f aca="false">(B86*D86)</f>
        <v>4873</v>
      </c>
      <c r="F86" s="22" t="n">
        <v>44176</v>
      </c>
      <c r="G86" s="11" t="n">
        <v>57.72</v>
      </c>
      <c r="H86" s="23" t="n">
        <f aca="false">SUM(B86*G86)</f>
        <v>5772</v>
      </c>
      <c r="I86" s="23" t="n">
        <f aca="false">SUM(H86-E86)</f>
        <v>899</v>
      </c>
      <c r="J86" s="11" t="str">
        <f aca="false">IF(SUM(+F86-C86)&lt;365,"ST","LT")</f>
        <v>LT</v>
      </c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</row>
    <row r="87" customFormat="false" ht="15" hidden="false" customHeight="false" outlineLevel="0" collapsed="false">
      <c r="A87" s="19" t="s">
        <v>442</v>
      </c>
      <c r="B87" s="11" t="n">
        <v>10</v>
      </c>
      <c r="C87" s="22" t="n">
        <v>44272</v>
      </c>
      <c r="D87" s="11" t="n">
        <v>995.95</v>
      </c>
      <c r="E87" s="11" t="n">
        <f aca="false">(B87*D87)</f>
        <v>9959.5</v>
      </c>
      <c r="F87" s="22"/>
      <c r="G87" s="11"/>
      <c r="H87" s="23" t="n">
        <f aca="false">SUM(B87*G87)</f>
        <v>0</v>
      </c>
      <c r="I87" s="23" t="n">
        <f aca="false">SUM(H87-E87)</f>
        <v>-9959.5</v>
      </c>
      <c r="J87" s="11" t="str">
        <f aca="false">IF(SUM(+F87-C87)&lt;365,"ST","LT")</f>
        <v>ST</v>
      </c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</row>
    <row r="88" customFormat="false" ht="15" hidden="false" customHeight="false" outlineLevel="0" collapsed="false">
      <c r="A88" s="19" t="s">
        <v>1094</v>
      </c>
      <c r="B88" s="11" t="n">
        <v>15</v>
      </c>
      <c r="C88" s="22" t="n">
        <v>43805</v>
      </c>
      <c r="D88" s="11" t="n">
        <v>327.24</v>
      </c>
      <c r="E88" s="11" t="n">
        <f aca="false">(B88*D88)</f>
        <v>4908.6</v>
      </c>
      <c r="F88" s="22" t="n">
        <v>44231</v>
      </c>
      <c r="G88" s="11" t="n">
        <v>350.16</v>
      </c>
      <c r="H88" s="23" t="n">
        <f aca="false">SUM(B88*G88)</f>
        <v>5252.4</v>
      </c>
      <c r="I88" s="23" t="n">
        <f aca="false">SUM(H88-E88)</f>
        <v>343.8</v>
      </c>
      <c r="J88" s="11" t="str">
        <f aca="false">IF(SUM(+F88-C88)&lt;365,"ST","LT")</f>
        <v>LT</v>
      </c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</row>
    <row r="89" customFormat="false" ht="15" hidden="false" customHeight="false" outlineLevel="0" collapsed="false">
      <c r="A89" s="19" t="s">
        <v>1505</v>
      </c>
      <c r="B89" s="11" t="n">
        <v>10</v>
      </c>
      <c r="C89" s="22" t="n">
        <v>42711</v>
      </c>
      <c r="D89" s="11" t="n">
        <v>683.77</v>
      </c>
      <c r="E89" s="11" t="n">
        <f aca="false">(B89*D89)</f>
        <v>6837.7</v>
      </c>
      <c r="F89" s="22"/>
      <c r="G89" s="11"/>
      <c r="H89" s="23" t="n">
        <f aca="false">SUM(B89*G89)</f>
        <v>0</v>
      </c>
      <c r="I89" s="23" t="n">
        <f aca="false">SUM(H89-E89)</f>
        <v>-6837.7</v>
      </c>
      <c r="J89" s="11" t="str">
        <f aca="false">IF(SUM(+F89-C89)&lt;365,"ST","LT")</f>
        <v>ST</v>
      </c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</row>
    <row r="90" customFormat="false" ht="15" hidden="false" customHeight="false" outlineLevel="0" collapsed="false">
      <c r="A90" s="19" t="s">
        <v>1505</v>
      </c>
      <c r="B90" s="11" t="n">
        <v>10</v>
      </c>
      <c r="C90" s="22" t="n">
        <v>42731</v>
      </c>
      <c r="D90" s="11" t="n">
        <v>622.61</v>
      </c>
      <c r="E90" s="11" t="n">
        <f aca="false">(B90*D90)</f>
        <v>6226.1</v>
      </c>
      <c r="F90" s="22"/>
      <c r="G90" s="11"/>
      <c r="H90" s="23" t="n">
        <f aca="false">SUM(B90*G90)</f>
        <v>0</v>
      </c>
      <c r="I90" s="23" t="n">
        <f aca="false">SUM(H90-E90)</f>
        <v>-6226.1</v>
      </c>
      <c r="J90" s="11" t="str">
        <f aca="false">IF(SUM(+F90-C90)&lt;365,"ST","LT")</f>
        <v>ST</v>
      </c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</row>
    <row r="91" customFormat="false" ht="15" hidden="false" customHeight="false" outlineLevel="0" collapsed="false">
      <c r="A91" s="19" t="s">
        <v>473</v>
      </c>
      <c r="B91" s="11" t="n">
        <v>25</v>
      </c>
      <c r="C91" s="22" t="n">
        <v>43193</v>
      </c>
      <c r="D91" s="11" t="n">
        <v>0</v>
      </c>
      <c r="E91" s="11" t="n">
        <f aca="false">(B91*D91)</f>
        <v>0</v>
      </c>
      <c r="F91" s="22"/>
      <c r="G91" s="11"/>
      <c r="H91" s="23" t="n">
        <f aca="false">SUM(B91*G91)</f>
        <v>0</v>
      </c>
      <c r="I91" s="23" t="n">
        <f aca="false">SUM(H91-E91)</f>
        <v>0</v>
      </c>
      <c r="J91" s="11" t="str">
        <f aca="false">IF(SUM(+F91-C91)&lt;365,"ST","LT")</f>
        <v>ST</v>
      </c>
      <c r="K91" s="19"/>
      <c r="L91" s="58" t="s">
        <v>474</v>
      </c>
      <c r="M91" s="58"/>
      <c r="N91" s="58"/>
      <c r="O91" s="58"/>
      <c r="P91" s="58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</row>
    <row r="92" customFormat="false" ht="15" hidden="false" customHeight="false" outlineLevel="0" collapsed="false">
      <c r="A92" s="19" t="s">
        <v>1098</v>
      </c>
      <c r="B92" s="11" t="n">
        <v>25</v>
      </c>
      <c r="C92" s="22" t="n">
        <v>42783</v>
      </c>
      <c r="D92" s="11" t="n">
        <v>280.68</v>
      </c>
      <c r="E92" s="11" t="n">
        <f aca="false">(B92*D92)</f>
        <v>7017</v>
      </c>
      <c r="F92" s="22"/>
      <c r="G92" s="11"/>
      <c r="H92" s="23" t="n">
        <f aca="false">SUM(B92*G92)</f>
        <v>0</v>
      </c>
      <c r="I92" s="23" t="n">
        <f aca="false">SUM(H92-E92)</f>
        <v>-7017</v>
      </c>
      <c r="J92" s="11" t="str">
        <f aca="false">IF(SUM(+F92-C92)&lt;365,"ST","LT")</f>
        <v>ST</v>
      </c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</row>
    <row r="93" customFormat="false" ht="15" hidden="false" customHeight="false" outlineLevel="0" collapsed="false">
      <c r="A93" s="19" t="s">
        <v>1098</v>
      </c>
      <c r="B93" s="11" t="n">
        <v>25</v>
      </c>
      <c r="C93" s="22" t="n">
        <v>43803</v>
      </c>
      <c r="D93" s="11" t="n">
        <v>70.6</v>
      </c>
      <c r="E93" s="11" t="n">
        <f aca="false">(B93*D93)</f>
        <v>1765</v>
      </c>
      <c r="F93" s="22"/>
      <c r="G93" s="11"/>
      <c r="H93" s="23" t="n">
        <f aca="false">SUM(B93*G93)</f>
        <v>0</v>
      </c>
      <c r="I93" s="23" t="n">
        <f aca="false">SUM(H93-E93)</f>
        <v>-1765</v>
      </c>
      <c r="J93" s="11" t="str">
        <f aca="false">IF(SUM(+F93-C93)&lt;365,"ST","LT")</f>
        <v>ST</v>
      </c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</row>
    <row r="94" customFormat="false" ht="15" hidden="false" customHeight="false" outlineLevel="0" collapsed="false">
      <c r="A94" s="19" t="s">
        <v>1437</v>
      </c>
      <c r="B94" s="11" t="n">
        <v>10</v>
      </c>
      <c r="C94" s="22" t="n">
        <v>43384</v>
      </c>
      <c r="D94" s="11" t="n">
        <v>556.51</v>
      </c>
      <c r="E94" s="11" t="n">
        <f aca="false">(B94*D94)</f>
        <v>5565.1</v>
      </c>
      <c r="F94" s="22" t="n">
        <v>44203</v>
      </c>
      <c r="G94" s="11" t="n">
        <v>705.87</v>
      </c>
      <c r="H94" s="23" t="n">
        <f aca="false">SUM(B94*G94)</f>
        <v>7058.7</v>
      </c>
      <c r="I94" s="23" t="n">
        <f aca="false">SUM(H94-E94)</f>
        <v>1493.6</v>
      </c>
      <c r="J94" s="11" t="str">
        <f aca="false">IF(SUM(+F94-C94)&lt;365,"ST","LT")</f>
        <v>LT</v>
      </c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</row>
    <row r="95" customFormat="false" ht="15" hidden="false" customHeight="false" outlineLevel="0" collapsed="false">
      <c r="A95" s="19" t="s">
        <v>1437</v>
      </c>
      <c r="B95" s="11" t="n">
        <v>15</v>
      </c>
      <c r="C95" s="22" t="n">
        <v>43474</v>
      </c>
      <c r="D95" s="11" t="n">
        <v>483.64</v>
      </c>
      <c r="E95" s="11" t="n">
        <f aca="false">(B95*D95)</f>
        <v>7254.6</v>
      </c>
      <c r="F95" s="22"/>
      <c r="G95" s="11"/>
      <c r="H95" s="23" t="n">
        <f aca="false">SUM(B95*G95)</f>
        <v>0</v>
      </c>
      <c r="I95" s="23" t="n">
        <f aca="false">SUM(H95-E95)</f>
        <v>-7254.6</v>
      </c>
      <c r="J95" s="11" t="str">
        <f aca="false">IF(SUM(+F95-C95)&lt;365,"ST","LT")</f>
        <v>ST</v>
      </c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</row>
    <row r="96" customFormat="false" ht="15" hidden="false" customHeight="false" outlineLevel="0" collapsed="false">
      <c r="A96" s="19" t="s">
        <v>490</v>
      </c>
      <c r="B96" s="11" t="n">
        <v>10</v>
      </c>
      <c r="C96" s="22" t="n">
        <v>43607</v>
      </c>
      <c r="D96" s="11" t="n">
        <v>764.06</v>
      </c>
      <c r="E96" s="11" t="n">
        <f aca="false">(B96*D96)</f>
        <v>7640.6</v>
      </c>
      <c r="F96" s="22" t="n">
        <v>44112</v>
      </c>
      <c r="G96" s="11" t="n">
        <v>861.35</v>
      </c>
      <c r="H96" s="23" t="n">
        <f aca="false">SUM(B96*G96)</f>
        <v>8613.5</v>
      </c>
      <c r="I96" s="23" t="n">
        <f aca="false">SUM(H96-E96)</f>
        <v>972.900000000001</v>
      </c>
      <c r="J96" s="11" t="str">
        <f aca="false">IF(SUM(+F96-C96)&lt;365,"ST","LT")</f>
        <v>LT</v>
      </c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</row>
    <row r="97" customFormat="false" ht="15" hidden="false" customHeight="false" outlineLevel="0" collapsed="false">
      <c r="A97" s="19" t="s">
        <v>490</v>
      </c>
      <c r="B97" s="11" t="n">
        <v>10</v>
      </c>
      <c r="C97" s="22" t="n">
        <v>43609</v>
      </c>
      <c r="D97" s="11" t="n">
        <v>751.4</v>
      </c>
      <c r="E97" s="11" t="n">
        <f aca="false">(B97*D97)</f>
        <v>7514</v>
      </c>
      <c r="F97" s="22" t="n">
        <v>44159</v>
      </c>
      <c r="G97" s="11" t="n">
        <v>872.49</v>
      </c>
      <c r="H97" s="23" t="n">
        <f aca="false">SUM(B97*G97)</f>
        <v>8724.9</v>
      </c>
      <c r="I97" s="23" t="n">
        <f aca="false">SUM(H97-E97)</f>
        <v>1210.9</v>
      </c>
      <c r="J97" s="11" t="str">
        <f aca="false">IF(SUM(+F97-C97)&lt;365,"ST","LT")</f>
        <v>LT</v>
      </c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</row>
    <row r="98" customFormat="false" ht="15" hidden="false" customHeight="false" outlineLevel="0" collapsed="false">
      <c r="A98" s="19" t="s">
        <v>490</v>
      </c>
      <c r="B98" s="11" t="n">
        <v>10</v>
      </c>
      <c r="C98" s="22" t="n">
        <v>44119</v>
      </c>
      <c r="D98" s="11" t="n">
        <v>823.05</v>
      </c>
      <c r="E98" s="11" t="n">
        <f aca="false">(B98*D98)</f>
        <v>8230.5</v>
      </c>
      <c r="F98" s="22"/>
      <c r="G98" s="11"/>
      <c r="H98" s="23" t="n">
        <f aca="false">SUM(B98*G98)</f>
        <v>0</v>
      </c>
      <c r="I98" s="23" t="n">
        <f aca="false">SUM(H98-E98)</f>
        <v>-8230.5</v>
      </c>
      <c r="J98" s="11" t="str">
        <f aca="false">IF(SUM(+F98-C98)&lt;365,"ST","LT")</f>
        <v>ST</v>
      </c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</row>
    <row r="99" customFormat="false" ht="15" hidden="false" customHeight="false" outlineLevel="0" collapsed="false">
      <c r="A99" s="19" t="s">
        <v>1506</v>
      </c>
      <c r="B99" s="11" t="n">
        <v>10</v>
      </c>
      <c r="C99" s="22" t="n">
        <v>43060</v>
      </c>
      <c r="D99" s="11" t="n">
        <v>673.62</v>
      </c>
      <c r="E99" s="11" t="n">
        <f aca="false">(B99*D99)</f>
        <v>6736.2</v>
      </c>
      <c r="F99" s="22"/>
      <c r="G99" s="11"/>
      <c r="H99" s="23" t="n">
        <f aca="false">SUM(B99*G99)</f>
        <v>0</v>
      </c>
      <c r="I99" s="23" t="n">
        <f aca="false">SUM(H99-E99)</f>
        <v>-6736.2</v>
      </c>
      <c r="J99" s="11" t="str">
        <f aca="false">IF(SUM(+F99-C99)&lt;365,"ST","LT")</f>
        <v>ST</v>
      </c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</row>
    <row r="100" customFormat="false" ht="15" hidden="false" customHeight="false" outlineLevel="0" collapsed="false">
      <c r="A100" s="19" t="s">
        <v>1506</v>
      </c>
      <c r="B100" s="11" t="n">
        <v>10</v>
      </c>
      <c r="C100" s="22" t="n">
        <v>43285</v>
      </c>
      <c r="D100" s="11" t="n">
        <v>0</v>
      </c>
      <c r="E100" s="11" t="n">
        <f aca="false">(B100*D100)</f>
        <v>0</v>
      </c>
      <c r="F100" s="22"/>
      <c r="G100" s="11"/>
      <c r="H100" s="23" t="n">
        <f aca="false">SUM(B100*G100)</f>
        <v>0</v>
      </c>
      <c r="I100" s="23" t="n">
        <f aca="false">SUM(H100-E100)</f>
        <v>0</v>
      </c>
      <c r="J100" s="11" t="str">
        <f aca="false">IF(SUM(+F100-C100)&lt;365,"ST","LT")</f>
        <v>ST</v>
      </c>
      <c r="K100" s="19"/>
      <c r="L100" s="19" t="s">
        <v>110</v>
      </c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</row>
    <row r="101" customFormat="false" ht="15" hidden="false" customHeight="false" outlineLevel="0" collapsed="false">
      <c r="A101" s="19" t="s">
        <v>1506</v>
      </c>
      <c r="B101" s="11" t="n">
        <v>30</v>
      </c>
      <c r="C101" s="22" t="n">
        <v>44174</v>
      </c>
      <c r="D101" s="11" t="n">
        <v>128.57</v>
      </c>
      <c r="E101" s="11" t="n">
        <f aca="false">(B101*D101)</f>
        <v>3857.1</v>
      </c>
      <c r="F101" s="22"/>
      <c r="G101" s="11"/>
      <c r="H101" s="23" t="n">
        <f aca="false">SUM(B101*G101)</f>
        <v>0</v>
      </c>
      <c r="I101" s="23" t="n">
        <f aca="false">SUM(H101-E101)</f>
        <v>-3857.1</v>
      </c>
      <c r="J101" s="11" t="str">
        <f aca="false">IF(SUM(+F101-C101)&lt;365,"ST","LT")</f>
        <v>ST</v>
      </c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</row>
    <row r="102" customFormat="false" ht="15" hidden="false" customHeight="false" outlineLevel="0" collapsed="false">
      <c r="A102" s="19" t="s">
        <v>511</v>
      </c>
      <c r="B102" s="11" t="n">
        <v>50</v>
      </c>
      <c r="C102" s="22" t="n">
        <v>43067</v>
      </c>
      <c r="D102" s="11" t="n">
        <v>97.21</v>
      </c>
      <c r="E102" s="11" t="n">
        <f aca="false">(B102*D102)</f>
        <v>4860.5</v>
      </c>
      <c r="F102" s="22"/>
      <c r="G102" s="11"/>
      <c r="H102" s="23" t="n">
        <f aca="false">SUM(B102*G102)</f>
        <v>0</v>
      </c>
      <c r="I102" s="23" t="n">
        <f aca="false">SUM(H102-E102)</f>
        <v>-4860.5</v>
      </c>
      <c r="J102" s="11" t="str">
        <f aca="false">IF(SUM(+F102-C102)&lt;365,"ST","LT")</f>
        <v>ST</v>
      </c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</row>
    <row r="103" customFormat="false" ht="15" hidden="false" customHeight="false" outlineLevel="0" collapsed="false">
      <c r="A103" s="19" t="s">
        <v>511</v>
      </c>
      <c r="B103" s="11" t="n">
        <v>50</v>
      </c>
      <c r="C103" s="22" t="n">
        <v>43831</v>
      </c>
      <c r="D103" s="11" t="n">
        <v>58.07</v>
      </c>
      <c r="E103" s="11" t="n">
        <f aca="false">(B103*D103)</f>
        <v>2903.5</v>
      </c>
      <c r="F103" s="22"/>
      <c r="G103" s="11"/>
      <c r="H103" s="23" t="n">
        <f aca="false">SUM(B103*G103)</f>
        <v>0</v>
      </c>
      <c r="I103" s="23" t="n">
        <f aca="false">SUM(H103-E103)</f>
        <v>-2903.5</v>
      </c>
      <c r="J103" s="11" t="str">
        <f aca="false">IF(SUM(+F103-C103)&lt;365,"ST","LT")</f>
        <v>ST</v>
      </c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</row>
    <row r="104" customFormat="false" ht="15" hidden="false" customHeight="false" outlineLevel="0" collapsed="false">
      <c r="A104" s="19" t="s">
        <v>1385</v>
      </c>
      <c r="B104" s="11" t="n">
        <v>25</v>
      </c>
      <c r="C104" s="22" t="n">
        <v>43803</v>
      </c>
      <c r="D104" s="11" t="n">
        <v>169.58</v>
      </c>
      <c r="E104" s="11" t="n">
        <f aca="false">(B104*D104)</f>
        <v>4239.5</v>
      </c>
      <c r="F104" s="22"/>
      <c r="G104" s="11"/>
      <c r="H104" s="23" t="n">
        <f aca="false">SUM(B104*G104)</f>
        <v>0</v>
      </c>
      <c r="I104" s="23" t="n">
        <f aca="false">SUM(H104-E104)</f>
        <v>-4239.5</v>
      </c>
      <c r="J104" s="11" t="str">
        <f aca="false">IF(SUM(+F104-C104)&lt;365,"ST","LT")</f>
        <v>ST</v>
      </c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</row>
    <row r="105" customFormat="false" ht="15" hidden="false" customHeight="false" outlineLevel="0" collapsed="false">
      <c r="A105" s="19" t="s">
        <v>1507</v>
      </c>
      <c r="B105" s="11" t="n">
        <v>20</v>
      </c>
      <c r="C105" s="22" t="n">
        <v>43293</v>
      </c>
      <c r="D105" s="11" t="n">
        <v>220.68</v>
      </c>
      <c r="E105" s="11" t="n">
        <f aca="false">(B105*D105)</f>
        <v>4413.6</v>
      </c>
      <c r="F105" s="22" t="n">
        <v>44272</v>
      </c>
      <c r="G105" s="11" t="n">
        <v>225.03</v>
      </c>
      <c r="H105" s="23" t="n">
        <f aca="false">SUM(B105*G105)</f>
        <v>4500.6</v>
      </c>
      <c r="I105" s="23" t="n">
        <f aca="false">SUM(H105-E105)</f>
        <v>87</v>
      </c>
      <c r="J105" s="11" t="str">
        <f aca="false">IF(SUM(+F105-C105)&lt;365,"ST","LT")</f>
        <v>LT</v>
      </c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</row>
    <row r="106" customFormat="false" ht="15" hidden="false" customHeight="false" outlineLevel="0" collapsed="false">
      <c r="A106" s="19" t="s">
        <v>555</v>
      </c>
      <c r="B106" s="11" t="n">
        <v>30</v>
      </c>
      <c r="C106" s="22" t="n">
        <v>43585</v>
      </c>
      <c r="D106" s="11" t="n">
        <v>169.43</v>
      </c>
      <c r="E106" s="11" t="n">
        <f aca="false">(B106*D106)</f>
        <v>5082.9</v>
      </c>
      <c r="F106" s="11"/>
      <c r="G106" s="11"/>
      <c r="H106" s="23" t="n">
        <f aca="false">SUM(B106*G106)</f>
        <v>0</v>
      </c>
      <c r="I106" s="23" t="n">
        <f aca="false">SUM(H106-E106)</f>
        <v>-5082.9</v>
      </c>
      <c r="J106" s="11" t="str">
        <f aca="false">IF(SUM(+F106-C106)&lt;365,"ST","LT")</f>
        <v>ST</v>
      </c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</row>
    <row r="107" customFormat="false" ht="15" hidden="false" customHeight="false" outlineLevel="0" collapsed="false">
      <c r="A107" s="19"/>
      <c r="B107" s="19"/>
      <c r="C107" s="19"/>
      <c r="D107" s="19"/>
      <c r="E107" s="11" t="n">
        <f aca="false">(B107*D107)</f>
        <v>0</v>
      </c>
      <c r="F107" s="19"/>
      <c r="G107" s="19"/>
      <c r="H107" s="23" t="n">
        <f aca="false">SUM(B107*G107)</f>
        <v>0</v>
      </c>
      <c r="I107" s="23" t="n">
        <f aca="false">SUM(H107-E107)</f>
        <v>0</v>
      </c>
      <c r="J107" s="11" t="str">
        <f aca="false">IF(SUM(+F107-C107)&lt;365,"ST","LT")</f>
        <v>ST</v>
      </c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</row>
    <row r="108" customFormat="false" ht="15" hidden="false" customHeight="false" outlineLevel="0" collapsed="false">
      <c r="A108" s="19"/>
      <c r="B108" s="19"/>
      <c r="C108" s="19"/>
      <c r="D108" s="19"/>
      <c r="E108" s="11" t="n">
        <f aca="false">(B108*D108)</f>
        <v>0</v>
      </c>
      <c r="F108" s="19"/>
      <c r="G108" s="19"/>
      <c r="H108" s="23" t="n">
        <f aca="false">SUM(B108*G108)</f>
        <v>0</v>
      </c>
      <c r="I108" s="23" t="n">
        <f aca="false">SUM(H108-E108)</f>
        <v>0</v>
      </c>
      <c r="J108" s="11" t="str">
        <f aca="false">IF(SUM(+F108-C108)&lt;365,"ST","LT")</f>
        <v>ST</v>
      </c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</row>
    <row r="109" customFormat="false" ht="15" hidden="false" customHeight="false" outlineLevel="0" collapsed="false">
      <c r="A109" s="19"/>
      <c r="B109" s="19"/>
      <c r="C109" s="19"/>
      <c r="D109" s="19"/>
      <c r="E109" s="11" t="n">
        <f aca="false">(B109*D109)</f>
        <v>0</v>
      </c>
      <c r="F109" s="19"/>
      <c r="G109" s="19"/>
      <c r="H109" s="23" t="n">
        <f aca="false">SUM(B109*G109)</f>
        <v>0</v>
      </c>
      <c r="I109" s="23" t="n">
        <f aca="false">SUM(H109-E109)</f>
        <v>0</v>
      </c>
      <c r="J109" s="11" t="str">
        <f aca="false">IF(SUM(+F109-C109)&lt;365,"ST","LT")</f>
        <v>ST</v>
      </c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</row>
    <row r="110" customFormat="false" ht="15" hidden="false" customHeight="false" outlineLevel="0" collapsed="false">
      <c r="A110" s="19"/>
      <c r="B110" s="19"/>
      <c r="C110" s="19"/>
      <c r="D110" s="19"/>
      <c r="E110" s="11" t="n">
        <f aca="false">(B110*D110)</f>
        <v>0</v>
      </c>
      <c r="F110" s="19"/>
      <c r="G110" s="19"/>
      <c r="H110" s="23" t="n">
        <f aca="false">SUM(B110*G110)</f>
        <v>0</v>
      </c>
      <c r="I110" s="23" t="n">
        <f aca="false">SUM(H110-E110)</f>
        <v>0</v>
      </c>
      <c r="J110" s="11" t="str">
        <f aca="false">IF(SUM(+F110-C110)&lt;365,"ST","LT")</f>
        <v>ST</v>
      </c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</row>
    <row r="111" customFormat="false" ht="15" hidden="false" customHeight="false" outlineLevel="0" collapsed="false">
      <c r="A111" s="19"/>
      <c r="B111" s="19"/>
      <c r="C111" s="19"/>
      <c r="D111" s="19"/>
      <c r="E111" s="11" t="n">
        <f aca="false">(B111*D111)</f>
        <v>0</v>
      </c>
      <c r="F111" s="19"/>
      <c r="G111" s="19"/>
      <c r="H111" s="23" t="n">
        <f aca="false">SUM(B111*G111)</f>
        <v>0</v>
      </c>
      <c r="I111" s="23" t="n">
        <f aca="false">SUM(H111-E111)</f>
        <v>0</v>
      </c>
      <c r="J111" s="11" t="str">
        <f aca="false">IF(SUM(+F111-C111)&lt;365,"ST","LT")</f>
        <v>ST</v>
      </c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</row>
    <row r="112" customFormat="false" ht="15" hidden="false" customHeight="false" outlineLevel="0" collapsed="false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</row>
    <row r="113" customFormat="false" ht="15" hidden="false" customHeight="false" outlineLevel="0" collapsed="false">
      <c r="A113" s="19"/>
      <c r="B113" s="19"/>
      <c r="C113" s="19"/>
      <c r="D113" s="19"/>
      <c r="E113" s="160" t="n">
        <f aca="false">SUM(E4:E112)</f>
        <v>561729.74</v>
      </c>
      <c r="F113" s="19"/>
      <c r="G113" s="19"/>
      <c r="H113" s="23" t="n">
        <f aca="false">SUM(H4:H112)</f>
        <v>154460.13</v>
      </c>
      <c r="I113" s="23" t="n">
        <f aca="false">SUM(I4:I112)</f>
        <v>-407269.61</v>
      </c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</row>
    <row r="114" customFormat="false" ht="15" hidden="false" customHeight="false" outlineLevel="0" collapsed="false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</row>
    <row r="115" customFormat="false" ht="15" hidden="false" customHeight="false" outlineLevel="0" collapsed="false">
      <c r="A115" s="68" t="s">
        <v>1491</v>
      </c>
      <c r="B115" s="69" t="n">
        <v>2020</v>
      </c>
      <c r="C115" s="69" t="n">
        <v>2021</v>
      </c>
      <c r="D115" s="11" t="s">
        <v>1441</v>
      </c>
      <c r="E115" s="11"/>
      <c r="F115" s="11"/>
      <c r="G115" s="11"/>
      <c r="H115" s="19"/>
      <c r="I115" s="11"/>
      <c r="J115" s="11"/>
      <c r="K115" s="19"/>
      <c r="L115" s="19"/>
      <c r="M115" s="19"/>
      <c r="N115" s="11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</row>
    <row r="116" customFormat="false" ht="15" hidden="false" customHeight="false" outlineLevel="0" collapsed="false">
      <c r="A116" s="19"/>
      <c r="B116" s="11"/>
      <c r="C116" s="11"/>
      <c r="D116" s="11"/>
      <c r="E116" s="11"/>
      <c r="F116" s="11"/>
      <c r="G116" s="11"/>
      <c r="H116" s="19"/>
      <c r="I116" s="11"/>
      <c r="J116" s="11"/>
      <c r="K116" s="19"/>
      <c r="L116" s="19"/>
      <c r="M116" s="19"/>
      <c r="N116" s="11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</row>
    <row r="117" customFormat="false" ht="15" hidden="false" customHeight="false" outlineLevel="0" collapsed="false">
      <c r="A117" s="161" t="s">
        <v>1</v>
      </c>
      <c r="B117" s="161" t="s">
        <v>2</v>
      </c>
      <c r="C117" s="162" t="s">
        <v>3</v>
      </c>
      <c r="D117" s="161" t="s">
        <v>4</v>
      </c>
      <c r="E117" s="161" t="s">
        <v>5</v>
      </c>
      <c r="F117" s="162" t="s">
        <v>6</v>
      </c>
      <c r="G117" s="161" t="s">
        <v>7</v>
      </c>
      <c r="H117" s="163" t="s">
        <v>5</v>
      </c>
      <c r="I117" s="161" t="s">
        <v>8</v>
      </c>
      <c r="J117" s="161" t="s">
        <v>9</v>
      </c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</row>
    <row r="118" customFormat="false" ht="15" hidden="false" customHeight="false" outlineLevel="0" collapsed="false">
      <c r="A118" s="19" t="s">
        <v>38</v>
      </c>
      <c r="B118" s="11" t="n">
        <v>50</v>
      </c>
      <c r="C118" s="22" t="n">
        <v>43367</v>
      </c>
      <c r="D118" s="11" t="n">
        <v>121.76</v>
      </c>
      <c r="E118" s="11" t="n">
        <f aca="false">(B118*D118)</f>
        <v>6088</v>
      </c>
      <c r="F118" s="22" t="n">
        <v>44243</v>
      </c>
      <c r="G118" s="11" t="n">
        <v>129.84</v>
      </c>
      <c r="H118" s="23" t="n">
        <f aca="false">SUM(B118*G118)</f>
        <v>6492</v>
      </c>
      <c r="I118" s="23" t="n">
        <f aca="false">SUM(H118-E118)</f>
        <v>404</v>
      </c>
      <c r="J118" s="11" t="str">
        <f aca="false">IF(SUM(+F118-C118)&lt;365,"ST","LT")</f>
        <v>LT</v>
      </c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</row>
    <row r="119" customFormat="false" ht="15" hidden="false" customHeight="false" outlineLevel="0" collapsed="false">
      <c r="A119" s="19" t="s">
        <v>38</v>
      </c>
      <c r="B119" s="11" t="n">
        <v>50</v>
      </c>
      <c r="C119" s="22" t="n">
        <v>43418</v>
      </c>
      <c r="D119" s="11" t="n">
        <v>108.02</v>
      </c>
      <c r="E119" s="11" t="n">
        <f aca="false">(B119*D119)</f>
        <v>5401</v>
      </c>
      <c r="F119" s="22" t="n">
        <v>44243</v>
      </c>
      <c r="G119" s="11" t="n">
        <v>129.84</v>
      </c>
      <c r="H119" s="23" t="n">
        <f aca="false">SUM(B119*G119)</f>
        <v>6492</v>
      </c>
      <c r="I119" s="23" t="n">
        <f aca="false">SUM(H119-E119)</f>
        <v>1091</v>
      </c>
      <c r="J119" s="11" t="str">
        <f aca="false">IF(SUM(+F119-C119)&lt;365,"ST","LT")</f>
        <v>LT</v>
      </c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</row>
    <row r="120" customFormat="false" ht="15" hidden="false" customHeight="false" outlineLevel="0" collapsed="false">
      <c r="A120" s="19" t="s">
        <v>42</v>
      </c>
      <c r="B120" s="11" t="n">
        <v>5</v>
      </c>
      <c r="C120" s="22" t="n">
        <v>42814</v>
      </c>
      <c r="D120" s="11" t="n">
        <v>299</v>
      </c>
      <c r="E120" s="11" t="n">
        <f aca="false">(B120*D120)</f>
        <v>1495</v>
      </c>
      <c r="F120" s="22" t="n">
        <v>44173</v>
      </c>
      <c r="G120" s="11" t="n">
        <v>2638.8</v>
      </c>
      <c r="H120" s="23" t="n">
        <f aca="false">SUM(B120*G120)</f>
        <v>13194</v>
      </c>
      <c r="I120" s="23" t="n">
        <f aca="false">SUM(H120-E120)</f>
        <v>11699</v>
      </c>
      <c r="J120" s="11" t="str">
        <f aca="false">IF(SUM(+F120-C120)&lt;365,"ST","LT")</f>
        <v>LT</v>
      </c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</row>
    <row r="121" customFormat="false" ht="15" hidden="false" customHeight="false" outlineLevel="0" collapsed="false">
      <c r="A121" s="19" t="s">
        <v>61</v>
      </c>
      <c r="B121" s="11" t="n">
        <v>5</v>
      </c>
      <c r="C121" s="22" t="n">
        <v>43213</v>
      </c>
      <c r="D121" s="11" t="n">
        <v>1079.44</v>
      </c>
      <c r="E121" s="11" t="n">
        <f aca="false">(B121*D121)</f>
        <v>5397.2</v>
      </c>
      <c r="F121" s="22" t="n">
        <v>44256</v>
      </c>
      <c r="G121" s="11" t="n">
        <v>1126.62</v>
      </c>
      <c r="H121" s="23" t="n">
        <f aca="false">SUM(B121*G121)</f>
        <v>5633.1</v>
      </c>
      <c r="I121" s="23" t="n">
        <f aca="false">SUM(H121-E121)</f>
        <v>235.899999999999</v>
      </c>
      <c r="J121" s="11" t="str">
        <f aca="false">IF(SUM(+F121-C121)&lt;365,"ST","LT")</f>
        <v>LT</v>
      </c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</row>
    <row r="122" customFormat="false" ht="15" hidden="false" customHeight="false" outlineLevel="0" collapsed="false">
      <c r="A122" s="19" t="s">
        <v>61</v>
      </c>
      <c r="B122" s="11" t="n">
        <v>5</v>
      </c>
      <c r="C122" s="22" t="n">
        <v>43262</v>
      </c>
      <c r="D122" s="11" t="n">
        <v>891.83</v>
      </c>
      <c r="E122" s="11" t="n">
        <f aca="false">(B122*D122)</f>
        <v>4459.15</v>
      </c>
      <c r="F122" s="22" t="n">
        <v>44256</v>
      </c>
      <c r="G122" s="11" t="n">
        <v>1126.62</v>
      </c>
      <c r="H122" s="23" t="n">
        <f aca="false">SUM(B122*G122)</f>
        <v>5633.1</v>
      </c>
      <c r="I122" s="23" t="n">
        <f aca="false">SUM(H122-E122)</f>
        <v>1173.95</v>
      </c>
      <c r="J122" s="11" t="str">
        <f aca="false">IF(SUM(+F122-C122)&lt;365,"ST","LT")</f>
        <v>LT</v>
      </c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</row>
    <row r="123" customFormat="false" ht="15" hidden="false" customHeight="false" outlineLevel="0" collapsed="false">
      <c r="A123" s="19" t="s">
        <v>1250</v>
      </c>
      <c r="B123" s="11" t="n">
        <v>5</v>
      </c>
      <c r="C123" s="22" t="n">
        <v>43458</v>
      </c>
      <c r="D123" s="11" t="n">
        <v>657.46</v>
      </c>
      <c r="E123" s="11" t="n">
        <f aca="false">(B123*D123)</f>
        <v>3287.3</v>
      </c>
      <c r="F123" s="22" t="n">
        <v>44028</v>
      </c>
      <c r="G123" s="11" t="n">
        <v>913.77</v>
      </c>
      <c r="H123" s="23" t="n">
        <f aca="false">SUM(B123*G123)</f>
        <v>4568.85</v>
      </c>
      <c r="I123" s="23" t="n">
        <f aca="false">SUM(H123-E123)</f>
        <v>1281.55</v>
      </c>
      <c r="J123" s="11" t="str">
        <f aca="false">IF(SUM(+F123-C123)&lt;365,"ST","LT")</f>
        <v>LT</v>
      </c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</row>
    <row r="124" customFormat="false" ht="15" hidden="false" customHeight="false" outlineLevel="0" collapsed="false">
      <c r="A124" s="19" t="s">
        <v>348</v>
      </c>
      <c r="B124" s="11" t="n">
        <v>50</v>
      </c>
      <c r="C124" s="22" t="n">
        <v>43559</v>
      </c>
      <c r="D124" s="11" t="n">
        <v>151.54</v>
      </c>
      <c r="E124" s="11" t="n">
        <f aca="false">(B124*D124)</f>
        <v>7577</v>
      </c>
      <c r="F124" s="22" t="n">
        <v>44239</v>
      </c>
      <c r="G124" s="11" t="n">
        <v>188.6</v>
      </c>
      <c r="H124" s="23" t="n">
        <f aca="false">SUM(B124*G124)</f>
        <v>9430</v>
      </c>
      <c r="I124" s="23" t="n">
        <f aca="false">SUM(H124-E124)</f>
        <v>1853</v>
      </c>
      <c r="J124" s="11" t="str">
        <f aca="false">IF(SUM(+F124-C124)&lt;365,"ST","LT")</f>
        <v>LT</v>
      </c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</row>
    <row r="125" customFormat="false" ht="15" hidden="false" customHeight="false" outlineLevel="0" collapsed="false">
      <c r="A125" s="19" t="s">
        <v>435</v>
      </c>
      <c r="B125" s="11" t="n">
        <v>100</v>
      </c>
      <c r="C125" s="22" t="n">
        <v>43623</v>
      </c>
      <c r="D125" s="11" t="n">
        <v>48.73</v>
      </c>
      <c r="E125" s="11" t="n">
        <f aca="false">(B125*D125)</f>
        <v>4873</v>
      </c>
      <c r="F125" s="22" t="n">
        <v>44176</v>
      </c>
      <c r="G125" s="11" t="n">
        <v>57.72</v>
      </c>
      <c r="H125" s="23" t="n">
        <f aca="false">SUM(B125*G125)</f>
        <v>5772</v>
      </c>
      <c r="I125" s="23" t="n">
        <f aca="false">SUM(H125-E125)</f>
        <v>899</v>
      </c>
      <c r="J125" s="11" t="str">
        <f aca="false">IF(SUM(+F125-C125)&lt;365,"ST","LT")</f>
        <v>LT</v>
      </c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</row>
    <row r="126" customFormat="false" ht="15" hidden="false" customHeight="false" outlineLevel="0" collapsed="false">
      <c r="A126" s="19" t="s">
        <v>1094</v>
      </c>
      <c r="B126" s="11" t="n">
        <v>15</v>
      </c>
      <c r="C126" s="22" t="n">
        <v>43805</v>
      </c>
      <c r="D126" s="11" t="n">
        <v>327.24</v>
      </c>
      <c r="E126" s="11" t="n">
        <f aca="false">(B126*D126)</f>
        <v>4908.6</v>
      </c>
      <c r="F126" s="22" t="n">
        <v>44231</v>
      </c>
      <c r="G126" s="11" t="n">
        <v>350.16</v>
      </c>
      <c r="H126" s="23" t="n">
        <f aca="false">SUM(B126*G126)</f>
        <v>5252.4</v>
      </c>
      <c r="I126" s="23" t="n">
        <f aca="false">SUM(H126-E126)</f>
        <v>343.8</v>
      </c>
      <c r="J126" s="11" t="str">
        <f aca="false">IF(SUM(+F126-C126)&lt;365,"ST","LT")</f>
        <v>LT</v>
      </c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</row>
    <row r="127" customFormat="false" ht="15" hidden="false" customHeight="false" outlineLevel="0" collapsed="false">
      <c r="A127" s="19" t="s">
        <v>1437</v>
      </c>
      <c r="B127" s="11" t="n">
        <v>10</v>
      </c>
      <c r="C127" s="22" t="n">
        <v>43384</v>
      </c>
      <c r="D127" s="11" t="n">
        <v>556.51</v>
      </c>
      <c r="E127" s="11" t="n">
        <f aca="false">(B127*D127)</f>
        <v>5565.1</v>
      </c>
      <c r="F127" s="22" t="n">
        <v>44203</v>
      </c>
      <c r="G127" s="11" t="n">
        <v>705.87</v>
      </c>
      <c r="H127" s="23" t="n">
        <f aca="false">SUM(B127*G127)</f>
        <v>7058.7</v>
      </c>
      <c r="I127" s="23" t="n">
        <f aca="false">SUM(H127-E127)</f>
        <v>1493.6</v>
      </c>
      <c r="J127" s="11" t="str">
        <f aca="false">IF(SUM(+F127-C127)&lt;365,"ST","LT")</f>
        <v>LT</v>
      </c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</row>
    <row r="128" customFormat="false" ht="15" hidden="false" customHeight="false" outlineLevel="0" collapsed="false">
      <c r="A128" s="19" t="s">
        <v>490</v>
      </c>
      <c r="B128" s="11" t="n">
        <v>10</v>
      </c>
      <c r="C128" s="22" t="n">
        <v>43607</v>
      </c>
      <c r="D128" s="11" t="n">
        <v>764.06</v>
      </c>
      <c r="E128" s="11" t="n">
        <f aca="false">(B128*D128)</f>
        <v>7640.6</v>
      </c>
      <c r="F128" s="22" t="n">
        <v>44112</v>
      </c>
      <c r="G128" s="11" t="n">
        <v>861.35</v>
      </c>
      <c r="H128" s="23" t="n">
        <f aca="false">SUM(B128*G128)</f>
        <v>8613.5</v>
      </c>
      <c r="I128" s="23" t="n">
        <f aca="false">SUM(H128-E128)</f>
        <v>972.900000000001</v>
      </c>
      <c r="J128" s="11" t="str">
        <f aca="false">IF(SUM(+F128-C128)&lt;365,"ST","LT")</f>
        <v>LT</v>
      </c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</row>
    <row r="129" customFormat="false" ht="15" hidden="false" customHeight="false" outlineLevel="0" collapsed="false">
      <c r="A129" s="19" t="s">
        <v>490</v>
      </c>
      <c r="B129" s="11" t="n">
        <v>10</v>
      </c>
      <c r="C129" s="22" t="n">
        <v>43609</v>
      </c>
      <c r="D129" s="11" t="n">
        <v>751.4</v>
      </c>
      <c r="E129" s="11" t="n">
        <f aca="false">(B129*D129)</f>
        <v>7514</v>
      </c>
      <c r="F129" s="22" t="n">
        <v>44159</v>
      </c>
      <c r="G129" s="11" t="n">
        <v>872.49</v>
      </c>
      <c r="H129" s="23" t="n">
        <f aca="false">SUM(B129*G129)</f>
        <v>8724.9</v>
      </c>
      <c r="I129" s="23" t="n">
        <f aca="false">SUM(H129-E129)</f>
        <v>1210.9</v>
      </c>
      <c r="J129" s="11" t="str">
        <f aca="false">IF(SUM(+F129-C129)&lt;365,"ST","LT")</f>
        <v>LT</v>
      </c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</row>
    <row r="130" customFormat="false" ht="15" hidden="false" customHeight="false" outlineLevel="0" collapsed="false">
      <c r="A130" s="19" t="s">
        <v>1507</v>
      </c>
      <c r="B130" s="11" t="n">
        <v>20</v>
      </c>
      <c r="C130" s="22" t="n">
        <v>43293</v>
      </c>
      <c r="D130" s="11" t="n">
        <v>220.68</v>
      </c>
      <c r="E130" s="11" t="n">
        <f aca="false">(B130*D130)</f>
        <v>4413.6</v>
      </c>
      <c r="F130" s="22" t="n">
        <v>44272</v>
      </c>
      <c r="G130" s="11" t="n">
        <v>225.03</v>
      </c>
      <c r="H130" s="23" t="n">
        <f aca="false">SUM(B130*G130)</f>
        <v>4500.6</v>
      </c>
      <c r="I130" s="23" t="n">
        <f aca="false">SUM(H130-E130)</f>
        <v>87</v>
      </c>
      <c r="J130" s="11" t="str">
        <f aca="false">IF(SUM(+F130-C130)&lt;365,"ST","LT")</f>
        <v>LT</v>
      </c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</row>
    <row r="131" customFormat="false" ht="15" hidden="false" customHeight="false" outlineLevel="0" collapsed="false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</row>
    <row r="132" customFormat="false" ht="15" hidden="false" customHeight="false" outlineLevel="0" collapsed="false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</row>
    <row r="133" customFormat="false" ht="15" hidden="false" customHeight="false" outlineLevel="0" collapsed="false">
      <c r="A133" s="68" t="s">
        <v>1491</v>
      </c>
      <c r="B133" s="69" t="n">
        <v>2020</v>
      </c>
      <c r="C133" s="69" t="n">
        <v>2021</v>
      </c>
      <c r="D133" s="11" t="s">
        <v>1442</v>
      </c>
      <c r="E133" s="11"/>
      <c r="F133" s="11"/>
      <c r="G133" s="11"/>
      <c r="H133" s="19"/>
      <c r="I133" s="11"/>
      <c r="J133" s="11"/>
      <c r="K133" s="19"/>
      <c r="L133" s="19"/>
      <c r="M133" s="19"/>
      <c r="N133" s="11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</row>
    <row r="134" customFormat="false" ht="15" hidden="false" customHeight="false" outlineLevel="0" collapsed="false">
      <c r="A134" s="19"/>
      <c r="B134" s="11"/>
      <c r="C134" s="11"/>
      <c r="D134" s="11"/>
      <c r="E134" s="11"/>
      <c r="F134" s="11"/>
      <c r="G134" s="11"/>
      <c r="H134" s="19"/>
      <c r="I134" s="11"/>
      <c r="J134" s="11"/>
      <c r="K134" s="19"/>
      <c r="L134" s="19"/>
      <c r="M134" s="19"/>
      <c r="N134" s="11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</row>
    <row r="135" customFormat="false" ht="15" hidden="false" customHeight="false" outlineLevel="0" collapsed="false">
      <c r="A135" s="161" t="s">
        <v>1</v>
      </c>
      <c r="B135" s="161" t="s">
        <v>2</v>
      </c>
      <c r="C135" s="162" t="s">
        <v>3</v>
      </c>
      <c r="D135" s="161" t="s">
        <v>4</v>
      </c>
      <c r="E135" s="161" t="s">
        <v>5</v>
      </c>
      <c r="F135" s="162" t="s">
        <v>6</v>
      </c>
      <c r="G135" s="161" t="s">
        <v>7</v>
      </c>
      <c r="H135" s="163" t="s">
        <v>5</v>
      </c>
      <c r="I135" s="161" t="s">
        <v>8</v>
      </c>
      <c r="J135" s="161" t="s">
        <v>9</v>
      </c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</row>
    <row r="136" customFormat="false" ht="15" hidden="false" customHeight="false" outlineLevel="0" collapsed="false">
      <c r="A136" s="19" t="s">
        <v>1326</v>
      </c>
      <c r="B136" s="11" t="n">
        <v>100</v>
      </c>
      <c r="C136" s="22" t="n">
        <v>44186</v>
      </c>
      <c r="D136" s="11" t="n">
        <v>47.53</v>
      </c>
      <c r="E136" s="11" t="n">
        <f aca="false">(B136*D136)</f>
        <v>4753</v>
      </c>
      <c r="F136" s="22" t="n">
        <v>44257</v>
      </c>
      <c r="G136" s="11" t="n">
        <v>58.91</v>
      </c>
      <c r="H136" s="23" t="n">
        <f aca="false">SUM(B136*G136)</f>
        <v>5891</v>
      </c>
      <c r="I136" s="23" t="n">
        <f aca="false">SUM(H136-E136)</f>
        <v>1138</v>
      </c>
      <c r="J136" s="11" t="str">
        <f aca="false">IF(SUM(+F136-C136)&lt;365,"ST","LT")</f>
        <v>ST</v>
      </c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</row>
    <row r="137" customFormat="false" ht="15" hidden="false" customHeight="false" outlineLevel="0" collapsed="false">
      <c r="A137" s="19" t="s">
        <v>684</v>
      </c>
      <c r="B137" s="11" t="n">
        <v>25</v>
      </c>
      <c r="C137" s="22" t="n">
        <v>43893</v>
      </c>
      <c r="D137" s="11" t="n">
        <v>253.89</v>
      </c>
      <c r="E137" s="11" t="n">
        <f aca="false">(B137*D137)</f>
        <v>6347.25</v>
      </c>
      <c r="F137" s="22" t="n">
        <v>44027</v>
      </c>
      <c r="G137" s="11" t="n">
        <v>298.49</v>
      </c>
      <c r="H137" s="23" t="n">
        <f aca="false">SUM(B137*G137)</f>
        <v>7462.25</v>
      </c>
      <c r="I137" s="23" t="n">
        <f aca="false">SUM(H137-E137)</f>
        <v>1115</v>
      </c>
      <c r="J137" s="11" t="str">
        <f aca="false">IF(SUM(+F137-C137)&lt;365,"ST","LT")</f>
        <v>ST</v>
      </c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</row>
    <row r="138" customFormat="false" ht="15" hidden="false" customHeight="false" outlineLevel="0" collapsed="false">
      <c r="A138" s="19" t="s">
        <v>244</v>
      </c>
      <c r="B138" s="11" t="n">
        <v>25</v>
      </c>
      <c r="C138" s="22" t="n">
        <v>44040</v>
      </c>
      <c r="D138" s="11" t="n">
        <v>356.53</v>
      </c>
      <c r="E138" s="11" t="n">
        <f aca="false">(B138*D138)</f>
        <v>8913.25</v>
      </c>
      <c r="F138" s="22" t="n">
        <v>44067</v>
      </c>
      <c r="G138" s="11" t="n">
        <v>375.71</v>
      </c>
      <c r="H138" s="23" t="n">
        <f aca="false">SUM(B138*G138)</f>
        <v>9392.75</v>
      </c>
      <c r="I138" s="23" t="n">
        <f aca="false">SUM(H138-E138)</f>
        <v>479.5</v>
      </c>
      <c r="J138" s="11" t="str">
        <f aca="false">IF(SUM(+F138-C138)&lt;365,"ST","LT")</f>
        <v>ST</v>
      </c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</row>
    <row r="139" customFormat="false" ht="15" hidden="false" customHeight="false" outlineLevel="0" collapsed="false">
      <c r="A139" s="19" t="s">
        <v>1496</v>
      </c>
      <c r="B139" s="11" t="n">
        <v>22</v>
      </c>
      <c r="C139" s="22" t="n">
        <v>44228</v>
      </c>
      <c r="D139" s="11" t="n">
        <v>0</v>
      </c>
      <c r="E139" s="11" t="n">
        <v>0</v>
      </c>
      <c r="F139" s="22" t="n">
        <v>44228</v>
      </c>
      <c r="G139" s="11" t="n">
        <v>20.79</v>
      </c>
      <c r="H139" s="23" t="n">
        <f aca="false">SUM(B139*G139)</f>
        <v>457.38</v>
      </c>
      <c r="I139" s="23" t="n">
        <f aca="false">SUM(H139-E139)</f>
        <v>457.38</v>
      </c>
      <c r="J139" s="11" t="str">
        <f aca="false">IF(SUM(+F139-C139)&lt;365,"ST","LT")</f>
        <v>ST</v>
      </c>
      <c r="K139" s="19"/>
      <c r="L139" s="58" t="s">
        <v>1497</v>
      </c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</row>
    <row r="140" customFormat="false" ht="15" hidden="false" customHeight="false" outlineLevel="0" collapsed="false">
      <c r="A140" s="19" t="s">
        <v>770</v>
      </c>
      <c r="B140" s="11" t="n">
        <v>10</v>
      </c>
      <c r="C140" s="22" t="n">
        <v>43871</v>
      </c>
      <c r="D140" s="11" t="n">
        <v>544.39</v>
      </c>
      <c r="E140" s="11" t="n">
        <f aca="false">(B140*D140)</f>
        <v>5443.9</v>
      </c>
      <c r="F140" s="22" t="n">
        <v>44153</v>
      </c>
      <c r="G140" s="11" t="n">
        <v>686.71</v>
      </c>
      <c r="H140" s="23" t="n">
        <f aca="false">SUM(B140*G140)</f>
        <v>6867.1</v>
      </c>
      <c r="I140" s="23" t="n">
        <f aca="false">SUM(H140-E140)</f>
        <v>1423.2</v>
      </c>
      <c r="J140" s="11" t="str">
        <f aca="false">IF(SUM(+F140-C140)&lt;365,"ST","LT")</f>
        <v>ST</v>
      </c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</row>
    <row r="141" customFormat="false" ht="15" hidden="false" customHeight="false" outlineLevel="0" collapsed="false">
      <c r="A141" s="19" t="s">
        <v>371</v>
      </c>
      <c r="B141" s="11" t="n">
        <v>50</v>
      </c>
      <c r="C141" s="22" t="n">
        <v>44074</v>
      </c>
      <c r="D141" s="11" t="n">
        <v>124.53</v>
      </c>
      <c r="E141" s="11" t="n">
        <f aca="false">(B141*D141)</f>
        <v>6226.5</v>
      </c>
      <c r="F141" s="22" t="n">
        <v>44089</v>
      </c>
      <c r="G141" s="11" t="n">
        <v>133.16</v>
      </c>
      <c r="H141" s="23" t="n">
        <f aca="false">SUM(B141*G141)</f>
        <v>6658</v>
      </c>
      <c r="I141" s="23" t="n">
        <f aca="false">SUM(H141-E141)</f>
        <v>431.5</v>
      </c>
      <c r="J141" s="11" t="str">
        <f aca="false">IF(SUM(+F141-C141)&lt;365,"ST","LT")</f>
        <v>ST</v>
      </c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</row>
    <row r="142" customFormat="false" ht="15" hidden="false" customHeight="false" outlineLevel="0" collapsed="false">
      <c r="A142" s="19" t="s">
        <v>371</v>
      </c>
      <c r="B142" s="11" t="n">
        <v>50</v>
      </c>
      <c r="C142" s="22" t="n">
        <v>44096</v>
      </c>
      <c r="D142" s="11" t="n">
        <v>123.88</v>
      </c>
      <c r="E142" s="11" t="n">
        <f aca="false">(B142*D142)</f>
        <v>6194</v>
      </c>
      <c r="F142" s="22" t="n">
        <v>44103</v>
      </c>
      <c r="G142" s="11" t="n">
        <v>143.15</v>
      </c>
      <c r="H142" s="23" t="n">
        <f aca="false">SUM(B142*G142)</f>
        <v>7157.5</v>
      </c>
      <c r="I142" s="23" t="n">
        <f aca="false">SUM(H142-E142)</f>
        <v>963.5</v>
      </c>
      <c r="J142" s="11" t="str">
        <f aca="false">IF(SUM(+F142-C142)&lt;365,"ST","LT")</f>
        <v>ST</v>
      </c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</row>
    <row r="143" customFormat="false" ht="15" hidden="false" customHeight="false" outlineLevel="0" collapsed="false">
      <c r="A143" s="19" t="s">
        <v>387</v>
      </c>
      <c r="B143" s="11" t="n">
        <v>25</v>
      </c>
      <c r="C143" s="22" t="n">
        <v>44113</v>
      </c>
      <c r="D143" s="11" t="n">
        <v>219.93</v>
      </c>
      <c r="E143" s="11" t="n">
        <f aca="false">(B143*D143)</f>
        <v>5498.25</v>
      </c>
      <c r="F143" s="22" t="n">
        <v>44169</v>
      </c>
      <c r="G143" s="11" t="n">
        <v>259.38</v>
      </c>
      <c r="H143" s="23" t="n">
        <f aca="false">SUM(B143*G143)</f>
        <v>6484.5</v>
      </c>
      <c r="I143" s="23" t="n">
        <f aca="false">SUM(H143-E143)</f>
        <v>986.25</v>
      </c>
      <c r="J143" s="11" t="str">
        <f aca="false">IF(SUM(+F143-C143)&lt;365,"ST","LT")</f>
        <v>ST</v>
      </c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</row>
    <row r="144" customFormat="false" ht="15" hidden="false" customHeight="false" outlineLevel="0" collapsed="false">
      <c r="A144" s="19" t="s">
        <v>1503</v>
      </c>
      <c r="B144" s="11" t="n">
        <v>10</v>
      </c>
      <c r="C144" s="22" t="n">
        <v>44221</v>
      </c>
      <c r="D144" s="11" t="n">
        <v>1090.75</v>
      </c>
      <c r="E144" s="11" t="n">
        <f aca="false">(B144*D144)</f>
        <v>10907.5</v>
      </c>
      <c r="F144" s="22" t="n">
        <v>44252</v>
      </c>
      <c r="G144" s="11" t="n">
        <v>1251.11</v>
      </c>
      <c r="H144" s="23" t="n">
        <f aca="false">SUM(B144*G144)</f>
        <v>12511.1</v>
      </c>
      <c r="I144" s="23" t="n">
        <f aca="false">SUM(H144-E144)</f>
        <v>1603.6</v>
      </c>
      <c r="J144" s="11" t="str">
        <f aca="false">IF(SUM(+F144-C144)&lt;365,"ST","LT")</f>
        <v>ST</v>
      </c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</row>
    <row r="145" customFormat="false" ht="15" hidden="false" customHeight="false" outlineLevel="0" collapsed="false">
      <c r="A145" s="19" t="s">
        <v>1504</v>
      </c>
      <c r="B145" s="11" t="n">
        <v>1</v>
      </c>
      <c r="C145" s="22" t="n">
        <v>43972</v>
      </c>
      <c r="D145" s="11" t="n">
        <v>0</v>
      </c>
      <c r="E145" s="11" t="n">
        <f aca="false">(B145*D145)</f>
        <v>0</v>
      </c>
      <c r="F145" s="22" t="n">
        <v>43973</v>
      </c>
      <c r="G145" s="11" t="n">
        <v>213.4</v>
      </c>
      <c r="H145" s="23" t="n">
        <f aca="false">SUM(B145*G145)</f>
        <v>213.4</v>
      </c>
      <c r="I145" s="23" t="n">
        <f aca="false">SUM(H145-E145)</f>
        <v>213.4</v>
      </c>
      <c r="J145" s="11" t="str">
        <f aca="false">IF(SUM(+F145-C145)&lt;365,"ST","LT")</f>
        <v>ST</v>
      </c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</row>
    <row r="146" customFormat="false" ht="15" hidden="false" customHeight="false" outlineLevel="0" collapsed="false">
      <c r="B146" s="10"/>
      <c r="C146" s="10"/>
      <c r="D146" s="10"/>
      <c r="E146" s="10"/>
      <c r="F146" s="10"/>
      <c r="G146" s="10"/>
      <c r="I146" s="10"/>
      <c r="J146" s="11"/>
      <c r="N146" s="10"/>
    </row>
    <row r="147" customFormat="false" ht="15" hidden="false" customHeight="false" outlineLevel="0" collapsed="false">
      <c r="B147" s="10"/>
      <c r="C147" s="10"/>
      <c r="D147" s="10"/>
      <c r="E147" s="10"/>
      <c r="F147" s="10"/>
      <c r="G147" s="10"/>
      <c r="I147" s="10"/>
      <c r="J147" s="11"/>
      <c r="N147" s="10"/>
    </row>
    <row r="148" customFormat="false" ht="15" hidden="false" customHeight="false" outlineLevel="0" collapsed="false">
      <c r="B148" s="10"/>
      <c r="C148" s="10"/>
      <c r="D148" s="10"/>
      <c r="E148" s="10"/>
      <c r="F148" s="10"/>
      <c r="G148" s="10"/>
      <c r="I148" s="10"/>
      <c r="J148" s="11"/>
      <c r="N148" s="10"/>
    </row>
    <row r="149" customFormat="false" ht="15" hidden="false" customHeight="false" outlineLevel="0" collapsed="false">
      <c r="A149" s="8" t="s">
        <v>1491</v>
      </c>
      <c r="B149" s="9" t="n">
        <v>2019</v>
      </c>
      <c r="C149" s="9" t="n">
        <v>2020</v>
      </c>
      <c r="D149" s="164" t="s">
        <v>1508</v>
      </c>
      <c r="E149" s="10"/>
      <c r="F149" s="10"/>
      <c r="G149" s="10"/>
      <c r="I149" s="10"/>
      <c r="J149" s="11"/>
      <c r="N149" s="10"/>
    </row>
    <row r="150" customFormat="false" ht="15" hidden="false" customHeight="false" outlineLevel="0" collapsed="false">
      <c r="A150" s="1"/>
      <c r="B150" s="1"/>
      <c r="C150" s="2"/>
      <c r="D150" s="1"/>
      <c r="E150" s="1"/>
      <c r="F150" s="2"/>
      <c r="G150" s="1"/>
      <c r="H150" s="3"/>
      <c r="I150" s="1"/>
      <c r="J150" s="1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</row>
    <row r="151" customFormat="false" ht="15" hidden="false" customHeight="false" outlineLevel="0" collapsed="false">
      <c r="A151" s="161" t="s">
        <v>1</v>
      </c>
      <c r="B151" s="161" t="s">
        <v>2</v>
      </c>
      <c r="C151" s="162" t="s">
        <v>3</v>
      </c>
      <c r="D151" s="161" t="s">
        <v>4</v>
      </c>
      <c r="E151" s="161" t="s">
        <v>5</v>
      </c>
      <c r="F151" s="162" t="s">
        <v>6</v>
      </c>
      <c r="G151" s="161" t="s">
        <v>7</v>
      </c>
      <c r="H151" s="163" t="s">
        <v>5</v>
      </c>
      <c r="I151" s="161" t="s">
        <v>8</v>
      </c>
      <c r="J151" s="161" t="s">
        <v>9</v>
      </c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</row>
    <row r="152" customFormat="false" ht="15" hidden="false" customHeight="false" outlineLevel="0" collapsed="false">
      <c r="A152" s="19" t="s">
        <v>1326</v>
      </c>
      <c r="B152" s="11" t="n">
        <v>100</v>
      </c>
      <c r="C152" s="22" t="n">
        <v>44186</v>
      </c>
      <c r="D152" s="11" t="n">
        <v>47.53</v>
      </c>
      <c r="E152" s="11" t="n">
        <f aca="false">(B152*D152)</f>
        <v>4753</v>
      </c>
      <c r="F152" s="22" t="n">
        <v>44257</v>
      </c>
      <c r="G152" s="11" t="n">
        <v>58.91</v>
      </c>
      <c r="H152" s="23" t="n">
        <f aca="false">SUM(B152*G152)</f>
        <v>5891</v>
      </c>
      <c r="I152" s="23" t="n">
        <f aca="false">SUM(H152-E152)</f>
        <v>1138</v>
      </c>
      <c r="J152" s="11" t="str">
        <f aca="false">IF(SUM(+F152-C152)&lt;365,"ST","LT")</f>
        <v>ST</v>
      </c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</row>
    <row r="153" customFormat="false" ht="15" hidden="false" customHeight="false" outlineLevel="0" collapsed="false">
      <c r="A153" s="19" t="s">
        <v>38</v>
      </c>
      <c r="B153" s="11" t="n">
        <v>50</v>
      </c>
      <c r="C153" s="22" t="n">
        <v>43299</v>
      </c>
      <c r="D153" s="11" t="n">
        <v>114.08</v>
      </c>
      <c r="E153" s="11" t="n">
        <f aca="false">(B153*D153)</f>
        <v>5704</v>
      </c>
      <c r="F153" s="22" t="n">
        <v>43339</v>
      </c>
      <c r="G153" s="11" t="n">
        <v>131.72</v>
      </c>
      <c r="H153" s="23" t="n">
        <f aca="false">SUM(B153*G153)</f>
        <v>6586</v>
      </c>
      <c r="I153" s="23" t="n">
        <f aca="false">SUM(H153-E153)</f>
        <v>882</v>
      </c>
      <c r="J153" s="11" t="str">
        <f aca="false">IF(SUM(+F153-C153)&lt;365,"ST","LT")</f>
        <v>ST</v>
      </c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</row>
    <row r="154" customFormat="false" ht="15" hidden="false" customHeight="false" outlineLevel="0" collapsed="false">
      <c r="A154" s="19" t="s">
        <v>38</v>
      </c>
      <c r="B154" s="11" t="n">
        <v>50</v>
      </c>
      <c r="C154" s="22" t="n">
        <v>43367</v>
      </c>
      <c r="D154" s="11" t="n">
        <v>121.76</v>
      </c>
      <c r="E154" s="11" t="n">
        <f aca="false">(B154*D154)</f>
        <v>6088</v>
      </c>
      <c r="F154" s="22" t="n">
        <v>44243</v>
      </c>
      <c r="G154" s="11" t="n">
        <v>129.84</v>
      </c>
      <c r="H154" s="23" t="n">
        <f aca="false">SUM(B154*G154)</f>
        <v>6492</v>
      </c>
      <c r="I154" s="23" t="n">
        <f aca="false">SUM(H154-E154)</f>
        <v>404</v>
      </c>
      <c r="J154" s="11" t="str">
        <f aca="false">IF(SUM(+F154-C154)&lt;365,"ST","LT")</f>
        <v>LT</v>
      </c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</row>
    <row r="155" customFormat="false" ht="15" hidden="false" customHeight="false" outlineLevel="0" collapsed="false">
      <c r="A155" s="19" t="s">
        <v>38</v>
      </c>
      <c r="B155" s="11" t="n">
        <v>50</v>
      </c>
      <c r="C155" s="22" t="n">
        <v>43418</v>
      </c>
      <c r="D155" s="11" t="n">
        <v>108.02</v>
      </c>
      <c r="E155" s="11" t="n">
        <f aca="false">(B155*D155)</f>
        <v>5401</v>
      </c>
      <c r="F155" s="22" t="n">
        <v>44243</v>
      </c>
      <c r="G155" s="11" t="n">
        <v>129.84</v>
      </c>
      <c r="H155" s="23" t="n">
        <f aca="false">SUM(B155*G155)</f>
        <v>6492</v>
      </c>
      <c r="I155" s="23" t="n">
        <f aca="false">SUM(H155-E155)</f>
        <v>1091</v>
      </c>
      <c r="J155" s="11" t="str">
        <f aca="false">IF(SUM(+F155-C155)&lt;365,"ST","LT")</f>
        <v>LT</v>
      </c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</row>
    <row r="156" customFormat="false" ht="15" hidden="false" customHeight="false" outlineLevel="0" collapsed="false">
      <c r="A156" s="19" t="s">
        <v>38</v>
      </c>
      <c r="B156" s="11" t="n">
        <v>50</v>
      </c>
      <c r="C156" s="22" t="n">
        <v>43487</v>
      </c>
      <c r="D156" s="11" t="n">
        <v>87.87</v>
      </c>
      <c r="E156" s="11" t="n">
        <f aca="false">(B156*D156)</f>
        <v>4393.5</v>
      </c>
      <c r="F156" s="22"/>
      <c r="G156" s="11"/>
      <c r="H156" s="23" t="n">
        <f aca="false">SUM(B156*G156)</f>
        <v>0</v>
      </c>
      <c r="I156" s="23" t="n">
        <f aca="false">SUM(H156-E156)</f>
        <v>-4393.5</v>
      </c>
      <c r="J156" s="11" t="str">
        <f aca="false">IF(SUM(+F156-C156)&lt;365,"ST","LT")</f>
        <v>ST</v>
      </c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</row>
    <row r="157" customFormat="false" ht="15" hidden="false" customHeight="false" outlineLevel="0" collapsed="false">
      <c r="A157" s="19" t="s">
        <v>38</v>
      </c>
      <c r="B157" s="11" t="n">
        <v>50</v>
      </c>
      <c r="C157" s="22" t="n">
        <v>43735</v>
      </c>
      <c r="D157" s="11" t="n">
        <v>73.17</v>
      </c>
      <c r="E157" s="11" t="n">
        <f aca="false">(B157*D157)</f>
        <v>3658.5</v>
      </c>
      <c r="F157" s="22"/>
      <c r="G157" s="11"/>
      <c r="H157" s="23" t="n">
        <f aca="false">SUM(B157*G157)</f>
        <v>0</v>
      </c>
      <c r="I157" s="23" t="n">
        <f aca="false">SUM(H157-E157)</f>
        <v>-3658.5</v>
      </c>
      <c r="J157" s="11" t="str">
        <f aca="false">IF(SUM(+F157-C157)&lt;365,"ST","LT")</f>
        <v>ST</v>
      </c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</row>
    <row r="158" customFormat="false" ht="15" hidden="false" customHeight="false" outlineLevel="0" collapsed="false">
      <c r="A158" s="19" t="s">
        <v>38</v>
      </c>
      <c r="B158" s="11" t="n">
        <v>50</v>
      </c>
      <c r="C158" s="22" t="n">
        <v>44264</v>
      </c>
      <c r="D158" s="11" t="n">
        <v>123.67</v>
      </c>
      <c r="E158" s="11" t="n">
        <f aca="false">(B158*D158)</f>
        <v>6183.5</v>
      </c>
      <c r="F158" s="22"/>
      <c r="G158" s="11"/>
      <c r="H158" s="23" t="n">
        <f aca="false">SUM(B158*G158)</f>
        <v>0</v>
      </c>
      <c r="I158" s="23" t="n">
        <f aca="false">SUM(H158-E158)</f>
        <v>-6183.5</v>
      </c>
      <c r="J158" s="11" t="str">
        <f aca="false">IF(SUM(+F158-C158)&lt;365,"ST","LT")</f>
        <v>ST</v>
      </c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</row>
    <row r="159" customFormat="false" ht="15" hidden="false" customHeight="false" outlineLevel="0" collapsed="false">
      <c r="A159" s="19" t="s">
        <v>40</v>
      </c>
      <c r="B159" s="11" t="n">
        <v>10</v>
      </c>
      <c r="C159" s="22" t="n">
        <v>43049</v>
      </c>
      <c r="D159" s="11" t="n">
        <v>748.41</v>
      </c>
      <c r="E159" s="11" t="n">
        <f aca="false">(B159*D159)</f>
        <v>7484.1</v>
      </c>
      <c r="F159" s="22" t="n">
        <v>43343</v>
      </c>
      <c r="G159" s="11" t="n">
        <v>711.07</v>
      </c>
      <c r="H159" s="23" t="n">
        <f aca="false">SUM(B159*G159)</f>
        <v>7110.7</v>
      </c>
      <c r="I159" s="23" t="n">
        <f aca="false">SUM(H159-E159)</f>
        <v>-373.399999999999</v>
      </c>
      <c r="J159" s="11" t="str">
        <f aca="false">IF(SUM(+F159-C159)&lt;365,"ST","LT")</f>
        <v>ST</v>
      </c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</row>
    <row r="160" customFormat="false" ht="15" hidden="false" customHeight="false" outlineLevel="0" collapsed="false">
      <c r="A160" s="19" t="s">
        <v>40</v>
      </c>
      <c r="B160" s="11" t="n">
        <v>10</v>
      </c>
      <c r="C160" s="22" t="n">
        <v>43159</v>
      </c>
      <c r="D160" s="11" t="n">
        <v>619.13</v>
      </c>
      <c r="E160" s="11" t="n">
        <f aca="false">(B160*D160)</f>
        <v>6191.3</v>
      </c>
      <c r="F160" s="22" t="n">
        <v>43383</v>
      </c>
      <c r="G160" s="11" t="n">
        <v>762.3</v>
      </c>
      <c r="H160" s="23" t="n">
        <f aca="false">SUM(B160*G160)</f>
        <v>7623</v>
      </c>
      <c r="I160" s="23" t="n">
        <f aca="false">SUM(H160-E160)</f>
        <v>1431.7</v>
      </c>
      <c r="J160" s="11" t="str">
        <f aca="false">IF(SUM(+F160-C160)&lt;365,"ST","LT")</f>
        <v>ST</v>
      </c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</row>
    <row r="161" customFormat="false" ht="15" hidden="false" customHeight="false" outlineLevel="0" collapsed="false">
      <c r="A161" s="19" t="s">
        <v>42</v>
      </c>
      <c r="B161" s="11" t="n">
        <v>5</v>
      </c>
      <c r="C161" s="22" t="n">
        <v>42814</v>
      </c>
      <c r="D161" s="11" t="n">
        <v>299</v>
      </c>
      <c r="E161" s="11" t="n">
        <f aca="false">(B161*D161)</f>
        <v>1495</v>
      </c>
      <c r="F161" s="22" t="n">
        <v>43440</v>
      </c>
      <c r="G161" s="11" t="n">
        <v>1476.53</v>
      </c>
      <c r="H161" s="23" t="n">
        <f aca="false">SUM(B161*G161)</f>
        <v>7382.65</v>
      </c>
      <c r="I161" s="23" t="n">
        <f aca="false">SUM(H161-E161)</f>
        <v>5887.65</v>
      </c>
      <c r="J161" s="11" t="str">
        <f aca="false">IF(SUM(+F161-C161)&lt;365,"ST","LT")</f>
        <v>LT</v>
      </c>
      <c r="K161" s="19" t="s">
        <v>31</v>
      </c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</row>
    <row r="162" customFormat="false" ht="15" hidden="false" customHeight="false" outlineLevel="0" collapsed="false">
      <c r="A162" s="19" t="s">
        <v>42</v>
      </c>
      <c r="B162" s="11" t="n">
        <v>5</v>
      </c>
      <c r="C162" s="22" t="n">
        <v>42814</v>
      </c>
      <c r="D162" s="11" t="n">
        <v>299</v>
      </c>
      <c r="E162" s="11" t="n">
        <f aca="false">(B162*D162)</f>
        <v>1495</v>
      </c>
      <c r="F162" s="22" t="n">
        <v>43579</v>
      </c>
      <c r="G162" s="11" t="n">
        <v>1314.72</v>
      </c>
      <c r="H162" s="23" t="n">
        <f aca="false">SUM(B162*G162)</f>
        <v>6573.6</v>
      </c>
      <c r="I162" s="23" t="n">
        <f aca="false">SUM(H162-E162)</f>
        <v>5078.6</v>
      </c>
      <c r="J162" s="11" t="str">
        <f aca="false">IF(SUM(+F162-C162)&lt;365,"ST","LT")</f>
        <v>LT</v>
      </c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</row>
    <row r="163" customFormat="false" ht="15" hidden="false" customHeight="false" outlineLevel="0" collapsed="false">
      <c r="A163" s="19" t="s">
        <v>42</v>
      </c>
      <c r="B163" s="11" t="n">
        <v>5</v>
      </c>
      <c r="C163" s="22" t="n">
        <v>42814</v>
      </c>
      <c r="D163" s="11" t="n">
        <v>299</v>
      </c>
      <c r="E163" s="11" t="n">
        <f aca="false">(B163*D163)</f>
        <v>1495</v>
      </c>
      <c r="F163" s="22" t="n">
        <v>43647</v>
      </c>
      <c r="G163" s="11" t="n">
        <v>1392.53</v>
      </c>
      <c r="H163" s="23" t="n">
        <f aca="false">SUM(B163*G163)</f>
        <v>6962.65</v>
      </c>
      <c r="I163" s="23" t="n">
        <f aca="false">SUM(H163-E163)</f>
        <v>5467.65</v>
      </c>
      <c r="J163" s="11" t="str">
        <f aca="false">IF(SUM(+F163-C163)&lt;365,"ST","LT")</f>
        <v>LT</v>
      </c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</row>
    <row r="164" customFormat="false" ht="15" hidden="false" customHeight="false" outlineLevel="0" collapsed="false">
      <c r="A164" s="19" t="s">
        <v>42</v>
      </c>
      <c r="B164" s="11" t="n">
        <v>5</v>
      </c>
      <c r="C164" s="22" t="n">
        <v>42814</v>
      </c>
      <c r="D164" s="11" t="n">
        <v>299</v>
      </c>
      <c r="E164" s="11" t="n">
        <f aca="false">(B164*D164)</f>
        <v>1495</v>
      </c>
      <c r="F164" s="22" t="n">
        <v>44173</v>
      </c>
      <c r="G164" s="11" t="n">
        <v>2638.8</v>
      </c>
      <c r="H164" s="23" t="n">
        <f aca="false">SUM(B164*G164)</f>
        <v>13194</v>
      </c>
      <c r="I164" s="23" t="n">
        <f aca="false">SUM(H164-E164)</f>
        <v>11699</v>
      </c>
      <c r="J164" s="11" t="str">
        <f aca="false">IF(SUM(+F164-C164)&lt;365,"ST","LT")</f>
        <v>LT</v>
      </c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</row>
    <row r="165" customFormat="false" ht="15" hidden="false" customHeight="false" outlineLevel="0" collapsed="false">
      <c r="A165" s="19" t="s">
        <v>42</v>
      </c>
      <c r="B165" s="11" t="n">
        <v>5</v>
      </c>
      <c r="C165" s="22" t="n">
        <v>42814</v>
      </c>
      <c r="D165" s="11" t="n">
        <v>299</v>
      </c>
      <c r="E165" s="11" t="n">
        <f aca="false">(B165*D165)</f>
        <v>1495</v>
      </c>
      <c r="F165" s="22"/>
      <c r="G165" s="11"/>
      <c r="H165" s="23" t="n">
        <f aca="false">SUM(B165*G165)</f>
        <v>0</v>
      </c>
      <c r="I165" s="23" t="n">
        <f aca="false">SUM(H165-E165)</f>
        <v>-1495</v>
      </c>
      <c r="J165" s="11" t="str">
        <f aca="false">IF(SUM(+F165-C165)&lt;365,"ST","LT")</f>
        <v>ST</v>
      </c>
      <c r="K165" s="19" t="s">
        <v>31</v>
      </c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</row>
    <row r="166" customFormat="false" ht="15" hidden="false" customHeight="false" outlineLevel="0" collapsed="false">
      <c r="A166" s="19" t="s">
        <v>668</v>
      </c>
      <c r="B166" s="11" t="n">
        <v>25</v>
      </c>
      <c r="C166" s="22" t="n">
        <v>44221</v>
      </c>
      <c r="D166" s="11" t="n">
        <v>310.57</v>
      </c>
      <c r="E166" s="11" t="n">
        <f aca="false">(B166*D166)</f>
        <v>7764.25</v>
      </c>
      <c r="F166" s="22"/>
      <c r="G166" s="11"/>
      <c r="H166" s="23" t="n">
        <f aca="false">SUM(B166*G166)</f>
        <v>0</v>
      </c>
      <c r="I166" s="23" t="n">
        <f aca="false">SUM(H166-E166)</f>
        <v>-7764.25</v>
      </c>
      <c r="J166" s="11" t="str">
        <f aca="false">IF(SUM(+F166-C166)&lt;365,"ST","LT")</f>
        <v>ST</v>
      </c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</row>
    <row r="167" customFormat="false" ht="15" hidden="false" customHeight="false" outlineLevel="0" collapsed="false">
      <c r="A167" s="19" t="s">
        <v>1332</v>
      </c>
      <c r="B167" s="11" t="n">
        <v>20</v>
      </c>
      <c r="C167" s="22" t="n">
        <v>44082</v>
      </c>
      <c r="D167" s="11" t="n">
        <v>337.9</v>
      </c>
      <c r="E167" s="11" t="n">
        <f aca="false">(B167*D167)</f>
        <v>6758</v>
      </c>
      <c r="F167" s="22"/>
      <c r="G167" s="11"/>
      <c r="H167" s="23" t="n">
        <f aca="false">SUM(B167*G167)</f>
        <v>0</v>
      </c>
      <c r="I167" s="23" t="n">
        <f aca="false">SUM(H167-E167)</f>
        <v>-6758</v>
      </c>
      <c r="J167" s="11" t="str">
        <f aca="false">IF(SUM(+F167-C167)&lt;365,"ST","LT")</f>
        <v>ST</v>
      </c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</row>
    <row r="168" customFormat="false" ht="15" hidden="false" customHeight="false" outlineLevel="0" collapsed="false">
      <c r="A168" s="19" t="s">
        <v>1200</v>
      </c>
      <c r="B168" s="11" t="n">
        <v>50</v>
      </c>
      <c r="C168" s="22" t="n">
        <v>43139</v>
      </c>
      <c r="D168" s="11" t="n">
        <v>157.56</v>
      </c>
      <c r="E168" s="11" t="n">
        <f aca="false">(B168*D168)</f>
        <v>7878</v>
      </c>
      <c r="F168" s="22"/>
      <c r="G168" s="11"/>
      <c r="H168" s="23" t="n">
        <f aca="false">SUM(B168*G168)</f>
        <v>0</v>
      </c>
      <c r="I168" s="23" t="n">
        <f aca="false">SUM(H168-E168)</f>
        <v>-7878</v>
      </c>
      <c r="J168" s="11" t="str">
        <f aca="false">IF(SUM(+F168-C168)&lt;365,"ST","LT")</f>
        <v>ST</v>
      </c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</row>
    <row r="169" customFormat="false" ht="15" hidden="false" customHeight="false" outlineLevel="0" collapsed="false">
      <c r="A169" s="19" t="s">
        <v>1200</v>
      </c>
      <c r="B169" s="11" t="n">
        <v>50</v>
      </c>
      <c r="C169" s="22" t="n">
        <v>43349</v>
      </c>
      <c r="D169" s="11" t="n">
        <v>92.41</v>
      </c>
      <c r="E169" s="11" t="n">
        <f aca="false">(B169*D169)</f>
        <v>4620.5</v>
      </c>
      <c r="F169" s="22"/>
      <c r="G169" s="11"/>
      <c r="H169" s="23" t="n">
        <f aca="false">SUM(B169*G169)</f>
        <v>0</v>
      </c>
      <c r="I169" s="23" t="n">
        <f aca="false">SUM(H169-E169)</f>
        <v>-4620.5</v>
      </c>
      <c r="J169" s="11" t="str">
        <f aca="false">IF(SUM(+F169-C169)&lt;365,"ST","LT")</f>
        <v>ST</v>
      </c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</row>
    <row r="170" customFormat="false" ht="15" hidden="false" customHeight="false" outlineLevel="0" collapsed="false">
      <c r="A170" s="19" t="s">
        <v>678</v>
      </c>
      <c r="B170" s="11" t="n">
        <v>15</v>
      </c>
      <c r="C170" s="22" t="n">
        <v>44256</v>
      </c>
      <c r="D170" s="11" t="n">
        <v>538.33</v>
      </c>
      <c r="E170" s="11" t="n">
        <f aca="false">(B170*D170)</f>
        <v>8074.95</v>
      </c>
      <c r="F170" s="22"/>
      <c r="G170" s="11"/>
      <c r="H170" s="23" t="n">
        <f aca="false">SUM(B170*G170)</f>
        <v>0</v>
      </c>
      <c r="I170" s="23" t="n">
        <f aca="false">SUM(H170-E170)</f>
        <v>-8074.95</v>
      </c>
      <c r="J170" s="11" t="str">
        <f aca="false">IF(SUM(+F170-C170)&lt;365,"ST","LT")</f>
        <v>ST</v>
      </c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</row>
    <row r="171" customFormat="false" ht="15" hidden="false" customHeight="false" outlineLevel="0" collapsed="false">
      <c r="A171" s="19" t="s">
        <v>61</v>
      </c>
      <c r="B171" s="11" t="n">
        <v>5</v>
      </c>
      <c r="C171" s="22" t="n">
        <v>43213</v>
      </c>
      <c r="D171" s="11" t="n">
        <v>1079.44</v>
      </c>
      <c r="E171" s="11" t="n">
        <f aca="false">(B171*D171)</f>
        <v>5397.2</v>
      </c>
      <c r="F171" s="22" t="n">
        <v>44256</v>
      </c>
      <c r="G171" s="11" t="n">
        <v>1126.62</v>
      </c>
      <c r="H171" s="23" t="n">
        <f aca="false">SUM(B171*G171)</f>
        <v>5633.1</v>
      </c>
      <c r="I171" s="23" t="n">
        <f aca="false">SUM(H171-E171)</f>
        <v>235.899999999999</v>
      </c>
      <c r="J171" s="11" t="str">
        <f aca="false">IF(SUM(+F171-C171)&lt;365,"ST","LT")</f>
        <v>LT</v>
      </c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</row>
    <row r="172" customFormat="false" ht="15" hidden="false" customHeight="false" outlineLevel="0" collapsed="false">
      <c r="A172" s="19" t="s">
        <v>61</v>
      </c>
      <c r="B172" s="11" t="n">
        <v>5</v>
      </c>
      <c r="C172" s="22" t="n">
        <v>43262</v>
      </c>
      <c r="D172" s="11" t="n">
        <v>891.83</v>
      </c>
      <c r="E172" s="11" t="n">
        <f aca="false">(B172*D172)</f>
        <v>4459.15</v>
      </c>
      <c r="F172" s="22" t="n">
        <v>44256</v>
      </c>
      <c r="G172" s="11" t="n">
        <v>1126.62</v>
      </c>
      <c r="H172" s="23" t="n">
        <f aca="false">SUM(B172*G172)</f>
        <v>5633.1</v>
      </c>
      <c r="I172" s="23" t="n">
        <f aca="false">SUM(H172-E172)</f>
        <v>1173.95</v>
      </c>
      <c r="J172" s="11" t="str">
        <f aca="false">IF(SUM(+F172-C172)&lt;365,"ST","LT")</f>
        <v>LT</v>
      </c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</row>
    <row r="173" customFormat="false" ht="15" hidden="false" customHeight="false" outlineLevel="0" collapsed="false">
      <c r="A173" s="19" t="s">
        <v>1202</v>
      </c>
      <c r="B173" s="11" t="n">
        <v>79</v>
      </c>
      <c r="C173" s="22" t="n">
        <v>42893</v>
      </c>
      <c r="D173" s="11" t="n">
        <v>139.08</v>
      </c>
      <c r="E173" s="11" t="n">
        <f aca="false">(B173*D173)</f>
        <v>10987.32</v>
      </c>
      <c r="F173" s="22" t="n">
        <v>43469</v>
      </c>
      <c r="G173" s="11" t="n">
        <v>85.14</v>
      </c>
      <c r="H173" s="23" t="n">
        <f aca="false">SUM(B173*G173)</f>
        <v>6726.06</v>
      </c>
      <c r="I173" s="23" t="n">
        <f aca="false">SUM(H173-E173)</f>
        <v>-4261.26</v>
      </c>
      <c r="J173" s="11" t="str">
        <f aca="false">IF(SUM(+F173-C173)&lt;365,"ST","LT")</f>
        <v>LT</v>
      </c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</row>
    <row r="174" customFormat="false" ht="15" hidden="false" customHeight="false" outlineLevel="0" collapsed="false">
      <c r="A174" s="19" t="s">
        <v>1202</v>
      </c>
      <c r="B174" s="11" t="n">
        <v>21</v>
      </c>
      <c r="C174" s="22" t="n">
        <v>42893</v>
      </c>
      <c r="D174" s="11" t="n">
        <v>139.08</v>
      </c>
      <c r="E174" s="11" t="n">
        <f aca="false">(B174*D174)</f>
        <v>2920.68</v>
      </c>
      <c r="F174" s="22"/>
      <c r="G174" s="11"/>
      <c r="H174" s="23" t="n">
        <f aca="false">SUM(B174*G174)</f>
        <v>0</v>
      </c>
      <c r="I174" s="23" t="n">
        <f aca="false">SUM(H174-E174)</f>
        <v>-2920.68</v>
      </c>
      <c r="J174" s="11" t="str">
        <f aca="false">IF(SUM(+F174-C174)&lt;365,"ST","LT")</f>
        <v>ST</v>
      </c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</row>
    <row r="175" customFormat="false" ht="15" hidden="false" customHeight="false" outlineLevel="0" collapsed="false">
      <c r="A175" s="19" t="s">
        <v>1202</v>
      </c>
      <c r="B175" s="11" t="n">
        <v>50</v>
      </c>
      <c r="C175" s="22" t="n">
        <v>43014</v>
      </c>
      <c r="D175" s="11" t="n">
        <v>0</v>
      </c>
      <c r="E175" s="11" t="n">
        <f aca="false">(B175*D175)</f>
        <v>0</v>
      </c>
      <c r="F175" s="22"/>
      <c r="G175" s="11"/>
      <c r="H175" s="23" t="n">
        <f aca="false">SUM(B175*G175)</f>
        <v>0</v>
      </c>
      <c r="I175" s="23" t="n">
        <f aca="false">SUM(H175-E175)</f>
        <v>0</v>
      </c>
      <c r="J175" s="11" t="str">
        <f aca="false">IF(SUM(+F175-C175)&lt;365,"ST","LT")</f>
        <v>ST</v>
      </c>
      <c r="K175" s="19"/>
      <c r="L175" s="19" t="s">
        <v>86</v>
      </c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</row>
    <row r="176" customFormat="false" ht="15" hidden="false" customHeight="false" outlineLevel="0" collapsed="false">
      <c r="A176" s="19" t="s">
        <v>1202</v>
      </c>
      <c r="B176" s="11" t="n">
        <v>25</v>
      </c>
      <c r="C176" s="22" t="n">
        <v>43439</v>
      </c>
      <c r="D176" s="11" t="n">
        <v>67.67</v>
      </c>
      <c r="E176" s="11" t="n">
        <f aca="false">(B176*D176)</f>
        <v>1691.75</v>
      </c>
      <c r="F176" s="22"/>
      <c r="G176" s="11"/>
      <c r="H176" s="23" t="n">
        <f aca="false">SUM(B176*G176)</f>
        <v>0</v>
      </c>
      <c r="I176" s="23" t="n">
        <f aca="false">SUM(H176-E176)</f>
        <v>-1691.75</v>
      </c>
      <c r="J176" s="11" t="str">
        <f aca="false">IF(SUM(+F176-C176)&lt;365,"ST","LT")</f>
        <v>ST</v>
      </c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</row>
    <row r="177" customFormat="false" ht="15" hidden="false" customHeight="false" outlineLevel="0" collapsed="false">
      <c r="A177" s="19" t="s">
        <v>1202</v>
      </c>
      <c r="B177" s="11" t="n">
        <v>79</v>
      </c>
      <c r="C177" s="22" t="n">
        <v>43474</v>
      </c>
      <c r="D177" s="11" t="n">
        <v>70.7</v>
      </c>
      <c r="E177" s="11" t="n">
        <f aca="false">(B177*D177)</f>
        <v>5585.3</v>
      </c>
      <c r="F177" s="22"/>
      <c r="G177" s="11"/>
      <c r="H177" s="23" t="n">
        <f aca="false">SUM(B177*G177)</f>
        <v>0</v>
      </c>
      <c r="I177" s="23" t="n">
        <f aca="false">SUM(H177-E177)</f>
        <v>-5585.3</v>
      </c>
      <c r="J177" s="11" t="str">
        <f aca="false">IF(SUM(+F177-C177)&lt;365,"ST","LT")</f>
        <v>ST</v>
      </c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</row>
    <row r="178" customFormat="false" ht="15" hidden="false" customHeight="false" outlineLevel="0" collapsed="false">
      <c r="A178" s="19" t="s">
        <v>679</v>
      </c>
      <c r="B178" s="11" t="n">
        <v>5</v>
      </c>
      <c r="C178" s="22" t="n">
        <v>42903</v>
      </c>
      <c r="D178" s="11" t="n">
        <v>0</v>
      </c>
      <c r="E178" s="11" t="n">
        <f aca="false">(B178*D178)</f>
        <v>0</v>
      </c>
      <c r="F178" s="22" t="n">
        <v>43349</v>
      </c>
      <c r="G178" s="11" t="n">
        <v>634.19</v>
      </c>
      <c r="H178" s="23" t="n">
        <f aca="false">SUM(B178*G178)</f>
        <v>3170.95</v>
      </c>
      <c r="I178" s="23" t="n">
        <f aca="false">SUM(H178-E178)</f>
        <v>3170.95</v>
      </c>
      <c r="J178" s="11" t="str">
        <f aca="false">IF(SUM(+F178-C178)&lt;365,"ST","LT")</f>
        <v>LT</v>
      </c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</row>
    <row r="179" customFormat="false" ht="15" hidden="false" customHeight="false" outlineLevel="0" collapsed="false">
      <c r="A179" s="19" t="s">
        <v>679</v>
      </c>
      <c r="B179" s="11" t="n">
        <v>10</v>
      </c>
      <c r="C179" s="22" t="n">
        <v>42903</v>
      </c>
      <c r="D179" s="11" t="n">
        <v>0</v>
      </c>
      <c r="E179" s="11" t="n">
        <f aca="false">(B179*D179)</f>
        <v>0</v>
      </c>
      <c r="F179" s="22" t="n">
        <v>43368</v>
      </c>
      <c r="G179" s="11" t="n">
        <v>672.71</v>
      </c>
      <c r="H179" s="23" t="n">
        <f aca="false">SUM(B179*G179)</f>
        <v>6727.1</v>
      </c>
      <c r="I179" s="23" t="n">
        <f aca="false">SUM(H179-E179)</f>
        <v>6727.1</v>
      </c>
      <c r="J179" s="11" t="str">
        <f aca="false">IF(SUM(+F179-C179)&lt;365,"ST","LT")</f>
        <v>LT</v>
      </c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</row>
    <row r="180" customFormat="false" ht="15" hidden="false" customHeight="false" outlineLevel="0" collapsed="false">
      <c r="A180" s="19" t="s">
        <v>679</v>
      </c>
      <c r="B180" s="11" t="n">
        <v>10</v>
      </c>
      <c r="C180" s="22" t="n">
        <v>43587</v>
      </c>
      <c r="D180" s="11" t="n">
        <v>580.75</v>
      </c>
      <c r="E180" s="11" t="n">
        <f aca="false">(B180*D180)</f>
        <v>5807.5</v>
      </c>
      <c r="F180" s="22"/>
      <c r="G180" s="11"/>
      <c r="H180" s="23" t="n">
        <f aca="false">SUM(B180*G180)</f>
        <v>0</v>
      </c>
      <c r="I180" s="23" t="n">
        <f aca="false">SUM(H180-E180)</f>
        <v>-5807.5</v>
      </c>
      <c r="J180" s="11" t="str">
        <f aca="false">IF(SUM(+F180-C180)&lt;365,"ST","LT")</f>
        <v>ST</v>
      </c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</row>
    <row r="181" customFormat="false" ht="15" hidden="false" customHeight="false" outlineLevel="0" collapsed="false">
      <c r="A181" s="19" t="s">
        <v>92</v>
      </c>
      <c r="B181" s="11" t="n">
        <v>25</v>
      </c>
      <c r="C181" s="22" t="n">
        <v>44265</v>
      </c>
      <c r="D181" s="11" t="n">
        <v>449.3</v>
      </c>
      <c r="E181" s="11" t="n">
        <f aca="false">(B181*D181)</f>
        <v>11232.5</v>
      </c>
      <c r="F181" s="22"/>
      <c r="G181" s="11"/>
      <c r="H181" s="23" t="n">
        <f aca="false">SUM(B181*G181)</f>
        <v>0</v>
      </c>
      <c r="I181" s="23" t="n">
        <f aca="false">SUM(H181-E181)</f>
        <v>-11232.5</v>
      </c>
      <c r="J181" s="11" t="str">
        <f aca="false">IF(SUM(+F181-C181)&lt;365,"ST","LT")</f>
        <v>ST</v>
      </c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</row>
    <row r="182" customFormat="false" ht="15" hidden="false" customHeight="false" outlineLevel="0" collapsed="false">
      <c r="A182" s="19" t="s">
        <v>98</v>
      </c>
      <c r="B182" s="11" t="n">
        <v>3</v>
      </c>
      <c r="C182" s="22" t="n">
        <v>42800</v>
      </c>
      <c r="D182" s="11" t="n">
        <v>942.13</v>
      </c>
      <c r="E182" s="11" t="n">
        <f aca="false">(B182*D182)</f>
        <v>2826.39</v>
      </c>
      <c r="F182" s="22" t="n">
        <v>43731</v>
      </c>
      <c r="G182" s="11" t="n">
        <v>673.2</v>
      </c>
      <c r="H182" s="23" t="n">
        <f aca="false">SUM(B182*G182)</f>
        <v>2019.6</v>
      </c>
      <c r="I182" s="23" t="n">
        <f aca="false">SUM(H182-E182)</f>
        <v>-806.79</v>
      </c>
      <c r="J182" s="11" t="str">
        <f aca="false">IF(SUM(+F182-C182)&lt;365,"ST","LT")</f>
        <v>LT</v>
      </c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</row>
    <row r="183" customFormat="false" ht="15" hidden="false" customHeight="false" outlineLevel="0" collapsed="false">
      <c r="A183" s="19" t="s">
        <v>98</v>
      </c>
      <c r="B183" s="11" t="n">
        <v>7</v>
      </c>
      <c r="C183" s="22" t="n">
        <v>42800</v>
      </c>
      <c r="D183" s="11" t="n">
        <v>942.13</v>
      </c>
      <c r="E183" s="11" t="n">
        <f aca="false">(B183*D183)</f>
        <v>6594.91</v>
      </c>
      <c r="F183" s="22"/>
      <c r="G183" s="11"/>
      <c r="H183" s="23" t="n">
        <f aca="false">SUM(B183*G183)</f>
        <v>0</v>
      </c>
      <c r="I183" s="23" t="n">
        <f aca="false">SUM(H183-E183)</f>
        <v>-6594.91</v>
      </c>
      <c r="J183" s="11" t="str">
        <f aca="false">IF(SUM(+F183-C183)&lt;365,"ST","LT")</f>
        <v>ST</v>
      </c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</row>
    <row r="184" customFormat="false" ht="15" hidden="false" customHeight="false" outlineLevel="0" collapsed="false">
      <c r="A184" s="19" t="s">
        <v>98</v>
      </c>
      <c r="B184" s="11" t="n">
        <v>3</v>
      </c>
      <c r="C184" s="22" t="n">
        <v>43735</v>
      </c>
      <c r="D184" s="11" t="n">
        <v>575.09</v>
      </c>
      <c r="E184" s="11" t="n">
        <f aca="false">(B184*D184)</f>
        <v>1725.27</v>
      </c>
      <c r="F184" s="22"/>
      <c r="G184" s="11"/>
      <c r="H184" s="23" t="n">
        <f aca="false">SUM(B184*G184)</f>
        <v>0</v>
      </c>
      <c r="I184" s="23" t="n">
        <f aca="false">SUM(H184-E184)</f>
        <v>-1725.27</v>
      </c>
      <c r="J184" s="11" t="str">
        <f aca="false">IF(SUM(+F184-C184)&lt;365,"ST","LT")</f>
        <v>ST</v>
      </c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</row>
    <row r="185" customFormat="false" ht="15" hidden="false" customHeight="false" outlineLevel="0" collapsed="false">
      <c r="A185" s="19" t="s">
        <v>1336</v>
      </c>
      <c r="B185" s="11" t="n">
        <v>25</v>
      </c>
      <c r="C185" s="22" t="n">
        <v>43096</v>
      </c>
      <c r="D185" s="11" t="n">
        <v>196.95</v>
      </c>
      <c r="E185" s="11" t="n">
        <f aca="false">(B185*D185)</f>
        <v>4923.75</v>
      </c>
      <c r="F185" s="22"/>
      <c r="G185" s="11"/>
      <c r="H185" s="23" t="n">
        <f aca="false">SUM(B185*G185)</f>
        <v>0</v>
      </c>
      <c r="I185" s="23" t="n">
        <f aca="false">SUM(H185-E185)</f>
        <v>-4923.75</v>
      </c>
      <c r="J185" s="11" t="str">
        <f aca="false">IF(SUM(+F185-C185)&lt;365,"ST","LT")</f>
        <v>ST</v>
      </c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</row>
    <row r="186" customFormat="false" ht="15" hidden="false" customHeight="false" outlineLevel="0" collapsed="false">
      <c r="A186" s="19" t="s">
        <v>684</v>
      </c>
      <c r="B186" s="11" t="n">
        <v>25</v>
      </c>
      <c r="C186" s="22" t="n">
        <v>43860</v>
      </c>
      <c r="D186" s="11" t="n">
        <v>268.15</v>
      </c>
      <c r="E186" s="11" t="n">
        <f aca="false">(B186*D186)</f>
        <v>6703.75</v>
      </c>
      <c r="F186" s="22" t="n">
        <v>43868</v>
      </c>
      <c r="G186" s="11" t="n">
        <v>286.41</v>
      </c>
      <c r="H186" s="23" t="n">
        <f aca="false">SUM(B186*G186)</f>
        <v>7160.25</v>
      </c>
      <c r="I186" s="23" t="n">
        <f aca="false">SUM(H186-E186)</f>
        <v>456.500000000002</v>
      </c>
      <c r="J186" s="11" t="str">
        <f aca="false">IF(SUM(+F186-C186)&lt;365,"ST","LT")</f>
        <v>ST</v>
      </c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</row>
    <row r="187" customFormat="false" ht="15" hidden="false" customHeight="false" outlineLevel="0" collapsed="false">
      <c r="A187" s="19" t="s">
        <v>684</v>
      </c>
      <c r="B187" s="11" t="n">
        <v>25</v>
      </c>
      <c r="C187" s="22" t="n">
        <v>43893</v>
      </c>
      <c r="D187" s="11" t="n">
        <v>253.89</v>
      </c>
      <c r="E187" s="11" t="n">
        <f aca="false">(B187*D187)</f>
        <v>6347.25</v>
      </c>
      <c r="F187" s="22" t="n">
        <v>44027</v>
      </c>
      <c r="G187" s="11" t="n">
        <v>298.49</v>
      </c>
      <c r="H187" s="23" t="n">
        <f aca="false">SUM(B187*G187)</f>
        <v>7462.25</v>
      </c>
      <c r="I187" s="23" t="n">
        <f aca="false">SUM(H187-E187)</f>
        <v>1115</v>
      </c>
      <c r="J187" s="11" t="str">
        <f aca="false">IF(SUM(+F187-C187)&lt;365,"ST","LT")</f>
        <v>ST</v>
      </c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</row>
    <row r="188" customFormat="false" ht="15" hidden="false" customHeight="false" outlineLevel="0" collapsed="false">
      <c r="A188" s="19" t="s">
        <v>1211</v>
      </c>
      <c r="B188" s="11" t="n">
        <v>10</v>
      </c>
      <c r="C188" s="22" t="n">
        <v>43171</v>
      </c>
      <c r="D188" s="11" t="n">
        <v>300.12</v>
      </c>
      <c r="E188" s="11" t="n">
        <f aca="false">(B188*D188)</f>
        <v>3001.2</v>
      </c>
      <c r="F188" s="22"/>
      <c r="G188" s="11"/>
      <c r="H188" s="23" t="n">
        <f aca="false">SUM(B188*G188)</f>
        <v>0</v>
      </c>
      <c r="I188" s="23" t="n">
        <f aca="false">SUM(H188-E188)</f>
        <v>-3001.2</v>
      </c>
      <c r="J188" s="11" t="str">
        <f aca="false">IF(SUM(+F188-C188)&lt;365,"ST","LT")</f>
        <v>ST</v>
      </c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</row>
    <row r="189" customFormat="false" ht="15" hidden="false" customHeight="false" outlineLevel="0" collapsed="false">
      <c r="A189" s="19" t="s">
        <v>1211</v>
      </c>
      <c r="B189" s="11" t="n">
        <v>40</v>
      </c>
      <c r="C189" s="22" t="n">
        <v>44147</v>
      </c>
      <c r="D189" s="11" t="n">
        <v>123.32</v>
      </c>
      <c r="E189" s="11" t="n">
        <f aca="false">(B189*D189)</f>
        <v>4932.8</v>
      </c>
      <c r="F189" s="22"/>
      <c r="G189" s="11"/>
      <c r="H189" s="23" t="n">
        <f aca="false">SUM(B189*G189)</f>
        <v>0</v>
      </c>
      <c r="I189" s="23" t="n">
        <f aca="false">SUM(H189-E189)</f>
        <v>-4932.8</v>
      </c>
      <c r="J189" s="11" t="str">
        <f aca="false">IF(SUM(+F189-C189)&lt;365,"ST","LT")</f>
        <v>ST</v>
      </c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</row>
    <row r="190" customFormat="false" ht="15" hidden="false" customHeight="false" outlineLevel="0" collapsed="false">
      <c r="A190" s="19" t="s">
        <v>1214</v>
      </c>
      <c r="B190" s="11" t="n">
        <v>10</v>
      </c>
      <c r="C190" s="22" t="n">
        <v>43406</v>
      </c>
      <c r="D190" s="11" t="n">
        <v>663.57</v>
      </c>
      <c r="E190" s="11" t="n">
        <f aca="false">(B190*D190)</f>
        <v>6635.7</v>
      </c>
      <c r="F190" s="22" t="n">
        <v>43469</v>
      </c>
      <c r="G190" s="11" t="n">
        <v>669.24</v>
      </c>
      <c r="H190" s="23" t="n">
        <f aca="false">SUM(B190*G190)</f>
        <v>6692.4</v>
      </c>
      <c r="I190" s="23" t="n">
        <f aca="false">SUM(H190-E190)</f>
        <v>56.6999999999989</v>
      </c>
      <c r="J190" s="11" t="str">
        <f aca="false">IF(SUM(+F190-C190)&lt;365,"ST","LT")</f>
        <v>ST</v>
      </c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</row>
    <row r="191" customFormat="false" ht="15" hidden="false" customHeight="false" outlineLevel="0" collapsed="false">
      <c r="A191" s="19" t="s">
        <v>1214</v>
      </c>
      <c r="B191" s="11" t="n">
        <v>2</v>
      </c>
      <c r="C191" s="22" t="n">
        <v>43467</v>
      </c>
      <c r="D191" s="11" t="n">
        <v>678.47</v>
      </c>
      <c r="E191" s="11" t="n">
        <f aca="false">(B191*D191)</f>
        <v>1356.94</v>
      </c>
      <c r="F191" s="22" t="n">
        <v>43469</v>
      </c>
      <c r="G191" s="11" t="n">
        <v>669.24</v>
      </c>
      <c r="H191" s="23" t="n">
        <f aca="false">SUM(B191*G191)</f>
        <v>1338.48</v>
      </c>
      <c r="I191" s="23" t="n">
        <f aca="false">SUM(H191-E191)</f>
        <v>-18.46</v>
      </c>
      <c r="J191" s="11" t="str">
        <f aca="false">IF(SUM(+F191-C191)&lt;365,"ST","LT")</f>
        <v>ST</v>
      </c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</row>
    <row r="192" customFormat="false" ht="15" hidden="false" customHeight="false" outlineLevel="0" collapsed="false">
      <c r="A192" s="19" t="s">
        <v>591</v>
      </c>
      <c r="B192" s="11" t="n">
        <v>10</v>
      </c>
      <c r="C192" s="22" t="n">
        <v>43844</v>
      </c>
      <c r="D192" s="11" t="n">
        <v>456.52</v>
      </c>
      <c r="E192" s="11" t="n">
        <f aca="false">(B192*D192)</f>
        <v>4565.2</v>
      </c>
      <c r="F192" s="22" t="n">
        <v>43858</v>
      </c>
      <c r="G192" s="11" t="n">
        <v>489.56</v>
      </c>
      <c r="H192" s="23" t="n">
        <f aca="false">SUM(B192*G192)</f>
        <v>4895.6</v>
      </c>
      <c r="I192" s="23" t="n">
        <f aca="false">SUM(H192-E192)</f>
        <v>330.400000000001</v>
      </c>
      <c r="J192" s="11" t="str">
        <f aca="false">IF(SUM(+F192-C192)&lt;365,"ST","LT")</f>
        <v>ST</v>
      </c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</row>
    <row r="193" customFormat="false" ht="15" hidden="false" customHeight="false" outlineLevel="0" collapsed="false">
      <c r="A193" s="19" t="s">
        <v>156</v>
      </c>
      <c r="B193" s="11" t="n">
        <v>20</v>
      </c>
      <c r="C193" s="22" t="n">
        <v>43644</v>
      </c>
      <c r="D193" s="11" t="n">
        <v>299.21</v>
      </c>
      <c r="E193" s="11" t="n">
        <f aca="false">(B193*D193)</f>
        <v>5984.2</v>
      </c>
      <c r="F193" s="22" t="n">
        <v>43755</v>
      </c>
      <c r="G193" s="11" t="n">
        <v>341.55</v>
      </c>
      <c r="H193" s="23" t="n">
        <f aca="false">SUM(B193*G193)</f>
        <v>6831</v>
      </c>
      <c r="I193" s="23" t="n">
        <f aca="false">SUM(H193-E193)</f>
        <v>846.8</v>
      </c>
      <c r="J193" s="11" t="str">
        <f aca="false">IF(SUM(+F193-C193)&lt;365,"ST","LT")</f>
        <v>ST</v>
      </c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</row>
    <row r="194" customFormat="false" ht="15" hidden="false" customHeight="false" outlineLevel="0" collapsed="false">
      <c r="A194" s="19" t="s">
        <v>1492</v>
      </c>
      <c r="B194" s="11" t="n">
        <v>25</v>
      </c>
      <c r="C194" s="22" t="n">
        <v>43622</v>
      </c>
      <c r="D194" s="11" t="n">
        <v>327.74</v>
      </c>
      <c r="E194" s="11" t="n">
        <f aca="false">(B194*D194)</f>
        <v>8193.5</v>
      </c>
      <c r="F194" s="22"/>
      <c r="G194" s="11"/>
      <c r="H194" s="23" t="n">
        <f aca="false">SUM(B194*G194)</f>
        <v>0</v>
      </c>
      <c r="I194" s="23" t="n">
        <f aca="false">SUM(H194-E194)</f>
        <v>-8193.5</v>
      </c>
      <c r="J194" s="11" t="str">
        <f aca="false">IF(SUM(+F194-C194)&lt;365,"ST","LT")</f>
        <v>ST</v>
      </c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</row>
    <row r="195" customFormat="false" ht="15" hidden="false" customHeight="false" outlineLevel="0" collapsed="false">
      <c r="A195" s="19" t="s">
        <v>1492</v>
      </c>
      <c r="B195" s="11" t="n">
        <v>50</v>
      </c>
      <c r="C195" s="22" t="n">
        <v>43837</v>
      </c>
      <c r="D195" s="11" t="n">
        <v>125.59</v>
      </c>
      <c r="E195" s="11" t="n">
        <f aca="false">(B195*D195)</f>
        <v>6279.5</v>
      </c>
      <c r="F195" s="22"/>
      <c r="G195" s="11"/>
      <c r="H195" s="23" t="n">
        <f aca="false">SUM(B195*G195)</f>
        <v>0</v>
      </c>
      <c r="I195" s="23" t="n">
        <f aca="false">SUM(H195-E195)</f>
        <v>-6279.5</v>
      </c>
      <c r="J195" s="11" t="str">
        <f aca="false">IF(SUM(+F195-C195)&lt;365,"ST","LT")</f>
        <v>ST</v>
      </c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</row>
    <row r="196" customFormat="false" ht="15" hidden="false" customHeight="false" outlineLevel="0" collapsed="false">
      <c r="A196" s="19" t="s">
        <v>715</v>
      </c>
      <c r="B196" s="11" t="n">
        <v>10</v>
      </c>
      <c r="C196" s="22" t="n">
        <v>43244</v>
      </c>
      <c r="D196" s="11" t="n">
        <v>695.89</v>
      </c>
      <c r="E196" s="11" t="n">
        <f aca="false">(B196*D196)</f>
        <v>6958.9</v>
      </c>
      <c r="F196" s="22"/>
      <c r="G196" s="11"/>
      <c r="H196" s="23" t="n">
        <f aca="false">SUM(B196*G196)</f>
        <v>0</v>
      </c>
      <c r="I196" s="23" t="n">
        <f aca="false">SUM(H196-E196)</f>
        <v>-6958.9</v>
      </c>
      <c r="J196" s="11" t="str">
        <f aca="false">IF(SUM(+F196-C196)&lt;365,"ST","LT")</f>
        <v>ST</v>
      </c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</row>
    <row r="197" customFormat="false" ht="15" hidden="false" customHeight="false" outlineLevel="0" collapsed="false">
      <c r="A197" s="19" t="s">
        <v>715</v>
      </c>
      <c r="B197" s="11" t="n">
        <v>10</v>
      </c>
      <c r="C197" s="22" t="n">
        <v>43302</v>
      </c>
      <c r="D197" s="11" t="n">
        <v>0</v>
      </c>
      <c r="E197" s="11" t="n">
        <f aca="false">(B197*D197)</f>
        <v>0</v>
      </c>
      <c r="F197" s="22"/>
      <c r="G197" s="11"/>
      <c r="H197" s="23" t="n">
        <f aca="false">SUM(B197*G197)</f>
        <v>0</v>
      </c>
      <c r="I197" s="23" t="n">
        <f aca="false">SUM(H197-E197)</f>
        <v>0</v>
      </c>
      <c r="J197" s="11" t="str">
        <f aca="false">IF(SUM(+F197-C197)&lt;365,"ST","LT")</f>
        <v>ST</v>
      </c>
      <c r="K197" s="19"/>
      <c r="L197" s="19" t="s">
        <v>110</v>
      </c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</row>
    <row r="198" customFormat="false" ht="15" hidden="false" customHeight="false" outlineLevel="0" collapsed="false">
      <c r="A198" s="19" t="s">
        <v>715</v>
      </c>
      <c r="B198" s="11" t="n">
        <v>30</v>
      </c>
      <c r="C198" s="22" t="n">
        <v>44174</v>
      </c>
      <c r="D198" s="11" t="n">
        <v>147.76</v>
      </c>
      <c r="E198" s="11" t="n">
        <f aca="false">(B198*D198)</f>
        <v>4432.8</v>
      </c>
      <c r="F198" s="22"/>
      <c r="G198" s="11"/>
      <c r="H198" s="23" t="n">
        <f aca="false">SUM(B198*G198)</f>
        <v>0</v>
      </c>
      <c r="I198" s="23" t="n">
        <f aca="false">SUM(H198-E198)</f>
        <v>-4432.8</v>
      </c>
      <c r="J198" s="11" t="str">
        <f aca="false">IF(SUM(+F198-C198)&lt;365,"ST","LT")</f>
        <v>ST</v>
      </c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</row>
    <row r="199" customFormat="false" ht="15" hidden="false" customHeight="false" outlineLevel="0" collapsed="false">
      <c r="A199" s="19" t="s">
        <v>992</v>
      </c>
      <c r="B199" s="11" t="n">
        <v>2</v>
      </c>
      <c r="C199" s="22" t="n">
        <v>42671</v>
      </c>
      <c r="D199" s="11" t="n">
        <v>2766.24</v>
      </c>
      <c r="E199" s="11" t="n">
        <f aca="false">(B199*D199)</f>
        <v>5532.48</v>
      </c>
      <c r="F199" s="22" t="n">
        <v>43669</v>
      </c>
      <c r="G199" s="11" t="n">
        <v>3055.14</v>
      </c>
      <c r="H199" s="23" t="n">
        <f aca="false">SUM(B199*G199)</f>
        <v>6110.28</v>
      </c>
      <c r="I199" s="23" t="n">
        <f aca="false">SUM(H199-E199)</f>
        <v>577.8</v>
      </c>
      <c r="J199" s="11" t="str">
        <f aca="false">IF(SUM(+F199-C199)&lt;365,"ST","LT")</f>
        <v>LT</v>
      </c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</row>
    <row r="200" customFormat="false" ht="15" hidden="false" customHeight="false" outlineLevel="0" collapsed="false">
      <c r="A200" s="19" t="s">
        <v>992</v>
      </c>
      <c r="B200" s="11" t="n">
        <v>2</v>
      </c>
      <c r="C200" s="22" t="n">
        <v>42822</v>
      </c>
      <c r="D200" s="11" t="n">
        <v>2664.38</v>
      </c>
      <c r="E200" s="11" t="n">
        <f aca="false">(B200*D200)</f>
        <v>5328.76</v>
      </c>
      <c r="F200" s="22"/>
      <c r="G200" s="11"/>
      <c r="H200" s="23" t="n">
        <f aca="false">SUM(B200*G200)</f>
        <v>0</v>
      </c>
      <c r="I200" s="23" t="n">
        <f aca="false">SUM(H200-E200)</f>
        <v>-5328.76</v>
      </c>
      <c r="J200" s="11" t="str">
        <f aca="false">IF(SUM(+F200-C200)&lt;365,"ST","LT")</f>
        <v>ST</v>
      </c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</row>
    <row r="201" customFormat="false" ht="15" hidden="false" customHeight="false" outlineLevel="0" collapsed="false">
      <c r="A201" s="19" t="s">
        <v>992</v>
      </c>
      <c r="B201" s="11" t="n">
        <v>2</v>
      </c>
      <c r="C201" s="22" t="n">
        <v>42852</v>
      </c>
      <c r="D201" s="11" t="n">
        <v>2657.26</v>
      </c>
      <c r="E201" s="11" t="n">
        <f aca="false">(B201*D201)</f>
        <v>5314.52</v>
      </c>
      <c r="F201" s="22"/>
      <c r="G201" s="11"/>
      <c r="H201" s="23" t="n">
        <f aca="false">SUM(B201*G201)</f>
        <v>0</v>
      </c>
      <c r="I201" s="23" t="n">
        <f aca="false">SUM(H201-E201)</f>
        <v>-5314.52</v>
      </c>
      <c r="J201" s="11" t="str">
        <f aca="false">IF(SUM(+F201-C201)&lt;365,"ST","LT")</f>
        <v>ST</v>
      </c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</row>
    <row r="202" customFormat="false" ht="15" hidden="false" customHeight="false" outlineLevel="0" collapsed="false">
      <c r="A202" s="19" t="s">
        <v>992</v>
      </c>
      <c r="B202" s="11" t="n">
        <v>2</v>
      </c>
      <c r="C202" s="22" t="n">
        <v>43007</v>
      </c>
      <c r="D202" s="11" t="n">
        <v>2692.56</v>
      </c>
      <c r="E202" s="11" t="n">
        <f aca="false">(B202*D202)</f>
        <v>5385.12</v>
      </c>
      <c r="F202" s="22"/>
      <c r="G202" s="11"/>
      <c r="H202" s="23" t="n">
        <f aca="false">SUM(B202*G202)</f>
        <v>0</v>
      </c>
      <c r="I202" s="23" t="n">
        <f aca="false">SUM(H202-E202)</f>
        <v>-5385.12</v>
      </c>
      <c r="J202" s="11" t="str">
        <f aca="false">IF(SUM(+F202-C202)&lt;365,"ST","LT")</f>
        <v>ST</v>
      </c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</row>
    <row r="203" customFormat="false" ht="15" hidden="false" customHeight="false" outlineLevel="0" collapsed="false">
      <c r="A203" s="19" t="s">
        <v>992</v>
      </c>
      <c r="B203" s="11" t="n">
        <v>2</v>
      </c>
      <c r="C203" s="22" t="n">
        <v>43208</v>
      </c>
      <c r="D203" s="11" t="n">
        <v>2833.05</v>
      </c>
      <c r="E203" s="11" t="n">
        <f aca="false">(B203*D203)</f>
        <v>5666.1</v>
      </c>
      <c r="F203" s="22"/>
      <c r="G203" s="11"/>
      <c r="H203" s="23" t="n">
        <f aca="false">SUM(B203*G203)</f>
        <v>0</v>
      </c>
      <c r="I203" s="23" t="n">
        <f aca="false">SUM(H203-E203)</f>
        <v>-5666.1</v>
      </c>
      <c r="J203" s="11" t="str">
        <f aca="false">IF(SUM(+F203-C203)&lt;365,"ST","LT")</f>
        <v>ST</v>
      </c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</row>
    <row r="204" customFormat="false" ht="15" hidden="false" customHeight="false" outlineLevel="0" collapsed="false">
      <c r="A204" s="19" t="s">
        <v>721</v>
      </c>
      <c r="B204" s="11" t="n">
        <v>2</v>
      </c>
      <c r="C204" s="22" t="n">
        <v>43592</v>
      </c>
      <c r="D204" s="11" t="n">
        <v>2838.1</v>
      </c>
      <c r="E204" s="11" t="n">
        <f aca="false">(B204*D204)</f>
        <v>5676.2</v>
      </c>
      <c r="F204" s="22"/>
      <c r="G204" s="11"/>
      <c r="H204" s="23" t="n">
        <f aca="false">SUM(B204*G204)</f>
        <v>0</v>
      </c>
      <c r="I204" s="23" t="n">
        <f aca="false">SUM(H204-E204)</f>
        <v>-5676.2</v>
      </c>
      <c r="J204" s="11" t="str">
        <f aca="false">IF(SUM(+F204-C204)&lt;365,"ST","LT")</f>
        <v>ST</v>
      </c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</row>
    <row r="205" customFormat="false" ht="15" hidden="false" customHeight="false" outlineLevel="0" collapsed="false">
      <c r="A205" s="19" t="s">
        <v>721</v>
      </c>
      <c r="B205" s="11" t="n">
        <v>2</v>
      </c>
      <c r="C205" s="22" t="n">
        <v>43763</v>
      </c>
      <c r="D205" s="11" t="n">
        <v>3430.97</v>
      </c>
      <c r="E205" s="11" t="n">
        <f aca="false">(B205*D205)</f>
        <v>6861.94</v>
      </c>
      <c r="F205" s="22"/>
      <c r="G205" s="11"/>
      <c r="H205" s="23" t="n">
        <f aca="false">SUM(B205*G205)</f>
        <v>0</v>
      </c>
      <c r="I205" s="23" t="n">
        <f aca="false">SUM(H205-E205)</f>
        <v>-6861.94</v>
      </c>
      <c r="J205" s="11" t="str">
        <f aca="false">IF(SUM(+F205-C205)&lt;365,"ST","LT")</f>
        <v>ST</v>
      </c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</row>
    <row r="206" customFormat="false" ht="15" hidden="false" customHeight="false" outlineLevel="0" collapsed="false">
      <c r="A206" s="19" t="s">
        <v>1493</v>
      </c>
      <c r="B206" s="11" t="n">
        <v>10</v>
      </c>
      <c r="C206" s="22" t="n">
        <v>43354</v>
      </c>
      <c r="D206" s="11" t="n">
        <v>1278.33</v>
      </c>
      <c r="E206" s="11" t="n">
        <f aca="false">(B206*D206)</f>
        <v>12783.3</v>
      </c>
      <c r="F206" s="22"/>
      <c r="G206" s="11"/>
      <c r="H206" s="23" t="n">
        <f aca="false">SUM(B206*G206)</f>
        <v>0</v>
      </c>
      <c r="I206" s="23" t="n">
        <f aca="false">SUM(H206-E206)</f>
        <v>-12783.3</v>
      </c>
      <c r="J206" s="11" t="str">
        <f aca="false">IF(SUM(+F206-C206)&lt;365,"ST","LT")</f>
        <v>ST</v>
      </c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</row>
    <row r="207" customFormat="false" ht="15" hidden="false" customHeight="false" outlineLevel="0" collapsed="false">
      <c r="A207" s="19" t="s">
        <v>1493</v>
      </c>
      <c r="B207" s="11" t="n">
        <v>5</v>
      </c>
      <c r="C207" s="22" t="n">
        <v>43360</v>
      </c>
      <c r="D207" s="11" t="n">
        <v>0</v>
      </c>
      <c r="E207" s="11" t="n">
        <f aca="false">(B207*D207)</f>
        <v>0</v>
      </c>
      <c r="F207" s="22"/>
      <c r="G207" s="11"/>
      <c r="H207" s="23" t="n">
        <f aca="false">SUM(B207*G207)</f>
        <v>0</v>
      </c>
      <c r="I207" s="23" t="n">
        <f aca="false">SUM(H207-E207)</f>
        <v>0</v>
      </c>
      <c r="J207" s="11" t="str">
        <f aca="false">IF(SUM(+F207-C207)&lt;365,"ST","LT")</f>
        <v>ST</v>
      </c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</row>
    <row r="208" customFormat="false" ht="15" hidden="false" customHeight="false" outlineLevel="0" collapsed="false">
      <c r="A208" s="19" t="s">
        <v>1493</v>
      </c>
      <c r="B208" s="11" t="n">
        <v>10</v>
      </c>
      <c r="C208" s="22" t="n">
        <v>43495</v>
      </c>
      <c r="D208" s="11" t="n">
        <v>698.92</v>
      </c>
      <c r="E208" s="11" t="n">
        <f aca="false">(B208*D208)</f>
        <v>6989.2</v>
      </c>
      <c r="F208" s="22"/>
      <c r="G208" s="11"/>
      <c r="H208" s="23" t="n">
        <f aca="false">SUM(B208*G208)</f>
        <v>0</v>
      </c>
      <c r="I208" s="23" t="n">
        <f aca="false">SUM(H208-E208)</f>
        <v>-6989.2</v>
      </c>
      <c r="J208" s="11" t="str">
        <f aca="false">IF(SUM(+F208-C208)&lt;365,"ST","LT")</f>
        <v>ST</v>
      </c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</row>
    <row r="209" customFormat="false" ht="15" hidden="false" customHeight="false" outlineLevel="0" collapsed="false">
      <c r="A209" s="19" t="s">
        <v>1343</v>
      </c>
      <c r="B209" s="11" t="n">
        <v>50</v>
      </c>
      <c r="C209" s="22" t="n">
        <v>42870</v>
      </c>
      <c r="D209" s="11" t="n">
        <v>162.46</v>
      </c>
      <c r="E209" s="11" t="n">
        <f aca="false">(B209*D209)</f>
        <v>8123</v>
      </c>
      <c r="F209" s="22" t="n">
        <v>43731</v>
      </c>
      <c r="G209" s="11" t="n">
        <v>89.64</v>
      </c>
      <c r="H209" s="23" t="n">
        <f aca="false">SUM(B209*G209)</f>
        <v>4482</v>
      </c>
      <c r="I209" s="23" t="n">
        <f aca="false">SUM(H209-E209)</f>
        <v>-3641</v>
      </c>
      <c r="J209" s="11" t="str">
        <f aca="false">IF(SUM(+F209-C209)&lt;365,"ST","LT")</f>
        <v>LT</v>
      </c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</row>
    <row r="210" customFormat="false" ht="15" hidden="false" customHeight="false" outlineLevel="0" collapsed="false">
      <c r="A210" s="19" t="s">
        <v>1343</v>
      </c>
      <c r="B210" s="11" t="n">
        <v>50</v>
      </c>
      <c r="C210" s="22" t="n">
        <v>42982</v>
      </c>
      <c r="D210" s="11" t="n">
        <v>131.45</v>
      </c>
      <c r="E210" s="11" t="n">
        <f aca="false">(B210*D210)</f>
        <v>6572.5</v>
      </c>
      <c r="F210" s="22"/>
      <c r="G210" s="11"/>
      <c r="H210" s="23" t="n">
        <f aca="false">SUM(B210*G210)</f>
        <v>0</v>
      </c>
      <c r="I210" s="23" t="n">
        <f aca="false">SUM(H210-E210)</f>
        <v>-6572.5</v>
      </c>
      <c r="J210" s="11" t="str">
        <f aca="false">IF(SUM(+F210-C210)&lt;365,"ST","LT")</f>
        <v>ST</v>
      </c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</row>
    <row r="211" customFormat="false" ht="15" hidden="false" customHeight="false" outlineLevel="0" collapsed="false">
      <c r="A211" s="19" t="s">
        <v>196</v>
      </c>
      <c r="B211" s="11" t="n">
        <v>50</v>
      </c>
      <c r="C211" s="22" t="n">
        <v>43249</v>
      </c>
      <c r="D211" s="11" t="n">
        <v>82.92</v>
      </c>
      <c r="E211" s="11" t="n">
        <f aca="false">(B211*D211)</f>
        <v>4146</v>
      </c>
      <c r="F211" s="22" t="n">
        <v>43293</v>
      </c>
      <c r="G211" s="11" t="n">
        <v>93.16</v>
      </c>
      <c r="H211" s="23" t="n">
        <f aca="false">SUM(B211*G211)</f>
        <v>4658</v>
      </c>
      <c r="I211" s="23" t="n">
        <f aca="false">SUM(H211-E211)</f>
        <v>512</v>
      </c>
      <c r="J211" s="11" t="str">
        <f aca="false">IF(SUM(+F211-C211)&lt;365,"ST","LT")</f>
        <v>ST</v>
      </c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</row>
    <row r="212" customFormat="false" ht="15" hidden="false" customHeight="false" outlineLevel="0" collapsed="false">
      <c r="A212" s="19" t="s">
        <v>200</v>
      </c>
      <c r="B212" s="11" t="n">
        <v>50</v>
      </c>
      <c r="C212" s="22" t="n">
        <v>43109</v>
      </c>
      <c r="D212" s="11" t="n">
        <v>148.67</v>
      </c>
      <c r="E212" s="11" t="n">
        <f aca="false">(B212*D212)</f>
        <v>7433.5</v>
      </c>
      <c r="F212" s="22" t="n">
        <v>43728</v>
      </c>
      <c r="G212" s="11" t="n">
        <v>145.53</v>
      </c>
      <c r="H212" s="23" t="n">
        <f aca="false">SUM(B212*G212)</f>
        <v>7276.5</v>
      </c>
      <c r="I212" s="23" t="n">
        <f aca="false">SUM(H212-E212)</f>
        <v>-156.999999999999</v>
      </c>
      <c r="J212" s="11" t="str">
        <f aca="false">IF(SUM(+F212-C212)&lt;365,"ST","LT")</f>
        <v>LT</v>
      </c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</row>
    <row r="213" customFormat="false" ht="15" hidden="false" customHeight="false" outlineLevel="0" collapsed="false">
      <c r="A213" s="19" t="s">
        <v>200</v>
      </c>
      <c r="B213" s="11" t="n">
        <v>50</v>
      </c>
      <c r="C213" s="22" t="n">
        <v>43346</v>
      </c>
      <c r="D213" s="11" t="n">
        <v>155.54</v>
      </c>
      <c r="E213" s="11" t="n">
        <f aca="false">(B213*D213)</f>
        <v>7777</v>
      </c>
      <c r="F213" s="22" t="n">
        <v>43731</v>
      </c>
      <c r="G213" s="11" t="n">
        <v>150.48</v>
      </c>
      <c r="H213" s="23" t="n">
        <f aca="false">SUM(B213*G213)</f>
        <v>7524</v>
      </c>
      <c r="I213" s="23" t="n">
        <f aca="false">SUM(H213-E213)</f>
        <v>-253.000000000001</v>
      </c>
      <c r="J213" s="11" t="str">
        <f aca="false">IF(SUM(+F213-C213)&lt;365,"ST","LT")</f>
        <v>LT</v>
      </c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</row>
    <row r="214" customFormat="false" ht="15" hidden="false" customHeight="false" outlineLevel="0" collapsed="false">
      <c r="A214" s="19" t="s">
        <v>200</v>
      </c>
      <c r="B214" s="11" t="n">
        <v>50</v>
      </c>
      <c r="C214" s="22" t="n">
        <v>43782</v>
      </c>
      <c r="D214" s="11" t="n">
        <v>138.47</v>
      </c>
      <c r="E214" s="11" t="n">
        <f aca="false">(B214*D214)</f>
        <v>6923.5</v>
      </c>
      <c r="F214" s="22"/>
      <c r="G214" s="11"/>
      <c r="H214" s="23" t="n">
        <f aca="false">SUM(B214*G214)</f>
        <v>0</v>
      </c>
      <c r="I214" s="23" t="n">
        <f aca="false">SUM(H214-E214)</f>
        <v>-6923.5</v>
      </c>
      <c r="J214" s="11" t="str">
        <f aca="false">IF(SUM(+F214-C214)&lt;365,"ST","LT")</f>
        <v>ST</v>
      </c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</row>
    <row r="215" customFormat="false" ht="15" hidden="false" customHeight="false" outlineLevel="0" collapsed="false">
      <c r="A215" s="19" t="s">
        <v>206</v>
      </c>
      <c r="B215" s="11" t="n">
        <v>50</v>
      </c>
      <c r="C215" s="22" t="n">
        <v>43397</v>
      </c>
      <c r="D215" s="11" t="n">
        <v>169.17</v>
      </c>
      <c r="E215" s="11" t="n">
        <f aca="false">(B215*D215)</f>
        <v>8458.5</v>
      </c>
      <c r="F215" s="22" t="n">
        <v>43447</v>
      </c>
      <c r="G215" s="11" t="n">
        <v>177.26</v>
      </c>
      <c r="H215" s="23" t="n">
        <f aca="false">SUM(B215*G215)</f>
        <v>8863</v>
      </c>
      <c r="I215" s="23" t="n">
        <f aca="false">SUM(H215-E215)</f>
        <v>404.5</v>
      </c>
      <c r="J215" s="11" t="str">
        <f aca="false">IF(SUM(+F215-C215)&lt;365,"ST","LT")</f>
        <v>ST</v>
      </c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</row>
    <row r="216" customFormat="false" ht="15" hidden="false" customHeight="false" outlineLevel="0" collapsed="false">
      <c r="A216" s="19" t="s">
        <v>213</v>
      </c>
      <c r="B216" s="11" t="n">
        <v>100</v>
      </c>
      <c r="C216" s="22" t="n">
        <v>43021</v>
      </c>
      <c r="D216" s="11" t="n">
        <v>57.27</v>
      </c>
      <c r="E216" s="11" t="n">
        <f aca="false">(B216*D216)</f>
        <v>5727</v>
      </c>
      <c r="F216" s="22" t="n">
        <v>43601</v>
      </c>
      <c r="G216" s="11" t="n">
        <v>22.87</v>
      </c>
      <c r="H216" s="23" t="n">
        <f aca="false">SUM(B216*G216)</f>
        <v>2287</v>
      </c>
      <c r="I216" s="23" t="n">
        <f aca="false">SUM(H216-E216)</f>
        <v>-3440</v>
      </c>
      <c r="J216" s="11" t="str">
        <f aca="false">IF(SUM(+F216-C216)&lt;365,"ST","LT")</f>
        <v>LT</v>
      </c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</row>
    <row r="217" customFormat="false" ht="15" hidden="false" customHeight="false" outlineLevel="0" collapsed="false">
      <c r="A217" s="19" t="s">
        <v>216</v>
      </c>
      <c r="B217" s="11" t="n">
        <v>5</v>
      </c>
      <c r="C217" s="22" t="n">
        <v>43795</v>
      </c>
      <c r="D217" s="11" t="n">
        <v>1121.1</v>
      </c>
      <c r="E217" s="11" t="n">
        <f aca="false">(B217*D217)</f>
        <v>5605.5</v>
      </c>
      <c r="F217" s="22" t="n">
        <v>43844</v>
      </c>
      <c r="G217" s="11" t="n">
        <v>585.68</v>
      </c>
      <c r="H217" s="23" t="n">
        <f aca="false">SUM(B217*G217)</f>
        <v>2928.4</v>
      </c>
      <c r="I217" s="23" t="n">
        <f aca="false">SUM(H217-E217)</f>
        <v>-2677.1</v>
      </c>
      <c r="J217" s="11" t="str">
        <f aca="false">IF(SUM(+F217-C217)&lt;365,"ST","LT")</f>
        <v>ST</v>
      </c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</row>
    <row r="218" customFormat="false" ht="15" hidden="false" customHeight="false" outlineLevel="0" collapsed="false">
      <c r="A218" s="19" t="s">
        <v>216</v>
      </c>
      <c r="B218" s="11" t="n">
        <v>5</v>
      </c>
      <c r="C218" s="22" t="n">
        <v>43804</v>
      </c>
      <c r="D218" s="11" t="n">
        <v>0</v>
      </c>
      <c r="E218" s="11" t="n">
        <f aca="false">(B218*D218)</f>
        <v>0</v>
      </c>
      <c r="F218" s="22" t="n">
        <v>43844</v>
      </c>
      <c r="G218" s="11" t="n">
        <v>585.68</v>
      </c>
      <c r="H218" s="23" t="n">
        <f aca="false">SUM(B218*G218)</f>
        <v>2928.4</v>
      </c>
      <c r="I218" s="23" t="n">
        <f aca="false">SUM(H218-E218)</f>
        <v>2928.4</v>
      </c>
      <c r="J218" s="11" t="str">
        <f aca="false">IF(SUM(+F218-C218)&lt;365,"ST","LT")</f>
        <v>ST</v>
      </c>
      <c r="K218" s="19" t="s">
        <v>110</v>
      </c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</row>
    <row r="219" customFormat="false" ht="15" hidden="false" customHeight="false" outlineLevel="0" collapsed="false">
      <c r="A219" s="19" t="s">
        <v>224</v>
      </c>
      <c r="B219" s="11" t="n">
        <v>10</v>
      </c>
      <c r="C219" s="22" t="n">
        <v>43854</v>
      </c>
      <c r="D219" s="11" t="n">
        <v>611.05</v>
      </c>
      <c r="E219" s="11" t="n">
        <f aca="false">(B219*D219)</f>
        <v>6110.5</v>
      </c>
      <c r="F219" s="22"/>
      <c r="G219" s="11"/>
      <c r="H219" s="23" t="n">
        <f aca="false">SUM(B219*G219)</f>
        <v>0</v>
      </c>
      <c r="I219" s="23" t="n">
        <f aca="false">SUM(H219-E219)</f>
        <v>-6110.5</v>
      </c>
      <c r="J219" s="11" t="str">
        <f aca="false">IF(SUM(+F219-C219)&lt;365,"ST","LT")</f>
        <v>ST</v>
      </c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</row>
    <row r="220" customFormat="false" ht="15" hidden="false" customHeight="false" outlineLevel="0" collapsed="false">
      <c r="A220" s="19" t="s">
        <v>244</v>
      </c>
      <c r="B220" s="11" t="n">
        <v>25</v>
      </c>
      <c r="C220" s="22" t="n">
        <v>44040</v>
      </c>
      <c r="D220" s="11" t="n">
        <v>356.53</v>
      </c>
      <c r="E220" s="11" t="n">
        <f aca="false">(B220*D220)</f>
        <v>8913.25</v>
      </c>
      <c r="F220" s="22" t="n">
        <v>44067</v>
      </c>
      <c r="G220" s="11" t="n">
        <v>375.71</v>
      </c>
      <c r="H220" s="23" t="n">
        <f aca="false">SUM(B220*G220)</f>
        <v>9392.75</v>
      </c>
      <c r="I220" s="23" t="n">
        <f aca="false">SUM(H220-E220)</f>
        <v>479.5</v>
      </c>
      <c r="J220" s="11" t="str">
        <f aca="false">IF(SUM(+F220-C220)&lt;365,"ST","LT")</f>
        <v>ST</v>
      </c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</row>
    <row r="221" customFormat="false" ht="15" hidden="false" customHeight="false" outlineLevel="0" collapsed="false">
      <c r="A221" s="19" t="s">
        <v>1494</v>
      </c>
      <c r="B221" s="11" t="n">
        <v>10</v>
      </c>
      <c r="C221" s="22" t="n">
        <v>44265</v>
      </c>
      <c r="D221" s="11" t="n">
        <v>1479.2</v>
      </c>
      <c r="E221" s="11" t="n">
        <f aca="false">(B221*D221)</f>
        <v>14792</v>
      </c>
      <c r="F221" s="22"/>
      <c r="G221" s="11"/>
      <c r="H221" s="23" t="n">
        <f aca="false">SUM(B221*G221)</f>
        <v>0</v>
      </c>
      <c r="I221" s="23" t="n">
        <f aca="false">SUM(H221-E221)</f>
        <v>-14792</v>
      </c>
      <c r="J221" s="11" t="str">
        <f aca="false">IF(SUM(+F221-C221)&lt;365,"ST","LT")</f>
        <v>ST</v>
      </c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</row>
    <row r="222" customFormat="false" ht="15" hidden="false" customHeight="false" outlineLevel="0" collapsed="false">
      <c r="A222" s="19" t="s">
        <v>1413</v>
      </c>
      <c r="B222" s="11" t="n">
        <v>25</v>
      </c>
      <c r="C222" s="22" t="n">
        <v>43493</v>
      </c>
      <c r="D222" s="11" t="n">
        <v>292.6</v>
      </c>
      <c r="E222" s="11" t="n">
        <f aca="false">(B222*D222)</f>
        <v>7315</v>
      </c>
      <c r="F222" s="22" t="n">
        <v>43518</v>
      </c>
      <c r="G222" s="11" t="n">
        <v>314.57</v>
      </c>
      <c r="H222" s="23" t="n">
        <f aca="false">SUM(B222*G222)</f>
        <v>7864.25</v>
      </c>
      <c r="I222" s="23" t="n">
        <f aca="false">SUM(H222-E222)</f>
        <v>549.249999999999</v>
      </c>
      <c r="J222" s="11" t="str">
        <f aca="false">IF(SUM(+F222-C222)&lt;365,"ST","LT")</f>
        <v>ST</v>
      </c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</row>
    <row r="223" customFormat="false" ht="15" hidden="false" customHeight="false" outlineLevel="0" collapsed="false">
      <c r="A223" s="19" t="s">
        <v>1509</v>
      </c>
      <c r="B223" s="11" t="n">
        <v>200</v>
      </c>
      <c r="C223" s="22" t="n">
        <v>43082</v>
      </c>
      <c r="D223" s="11" t="n">
        <v>36.97</v>
      </c>
      <c r="E223" s="11" t="n">
        <f aca="false">(B223*D223)</f>
        <v>7394</v>
      </c>
      <c r="F223" s="22" t="n">
        <v>43349</v>
      </c>
      <c r="G223" s="11" t="n">
        <v>36.78</v>
      </c>
      <c r="H223" s="23" t="n">
        <f aca="false">SUM(B223*G223)</f>
        <v>7356</v>
      </c>
      <c r="I223" s="23" t="n">
        <f aca="false">SUM(H223-E223)</f>
        <v>-38</v>
      </c>
      <c r="J223" s="11" t="str">
        <f aca="false">IF(SUM(+F223-C223)&lt;365,"ST","LT")</f>
        <v>ST</v>
      </c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</row>
    <row r="224" customFormat="false" ht="15" hidden="false" customHeight="false" outlineLevel="0" collapsed="false">
      <c r="A224" s="19" t="s">
        <v>1248</v>
      </c>
      <c r="B224" s="11" t="n">
        <v>50</v>
      </c>
      <c r="C224" s="22" t="n">
        <v>43067</v>
      </c>
      <c r="D224" s="11" t="n">
        <v>80.55</v>
      </c>
      <c r="E224" s="11" t="n">
        <f aca="false">(B224*D224)</f>
        <v>4027.5</v>
      </c>
      <c r="F224" s="22"/>
      <c r="G224" s="11"/>
      <c r="H224" s="23" t="n">
        <f aca="false">SUM(B224*G224)</f>
        <v>0</v>
      </c>
      <c r="I224" s="23" t="n">
        <f aca="false">SUM(H224-E224)</f>
        <v>-4027.5</v>
      </c>
      <c r="J224" s="11" t="str">
        <f aca="false">IF(SUM(+F224-C224)&lt;365,"ST","LT")</f>
        <v>ST</v>
      </c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</row>
    <row r="225" customFormat="false" ht="15" hidden="false" customHeight="false" outlineLevel="0" collapsed="false">
      <c r="A225" s="19" t="s">
        <v>1248</v>
      </c>
      <c r="B225" s="11" t="n">
        <v>100</v>
      </c>
      <c r="C225" s="22" t="n">
        <v>43130</v>
      </c>
      <c r="D225" s="11" t="n">
        <v>79.39</v>
      </c>
      <c r="E225" s="11" t="n">
        <f aca="false">(B225*D225)</f>
        <v>7939</v>
      </c>
      <c r="F225" s="22"/>
      <c r="G225" s="11"/>
      <c r="H225" s="23" t="n">
        <f aca="false">SUM(B225*G225)</f>
        <v>0</v>
      </c>
      <c r="I225" s="23" t="n">
        <f aca="false">SUM(H225-E225)</f>
        <v>-7939</v>
      </c>
      <c r="J225" s="11" t="str">
        <f aca="false">IF(SUM(+F225-C225)&lt;365,"ST","LT")</f>
        <v>ST</v>
      </c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</row>
    <row r="226" customFormat="false" ht="15" hidden="false" customHeight="false" outlineLevel="0" collapsed="false">
      <c r="A226" s="19" t="s">
        <v>1416</v>
      </c>
      <c r="B226" s="11" t="n">
        <v>50</v>
      </c>
      <c r="C226" s="22" t="n">
        <v>43378</v>
      </c>
      <c r="D226" s="11" t="n">
        <v>120.19</v>
      </c>
      <c r="E226" s="11" t="n">
        <f aca="false">(B226*D226)</f>
        <v>6009.5</v>
      </c>
      <c r="F226" s="22" t="n">
        <v>43397</v>
      </c>
      <c r="G226" s="11" t="n">
        <v>132.17</v>
      </c>
      <c r="H226" s="23" t="n">
        <f aca="false">SUM(B226*G226)</f>
        <v>6608.5</v>
      </c>
      <c r="I226" s="23" t="n">
        <f aca="false">SUM(H226-E226)</f>
        <v>598.999999999999</v>
      </c>
      <c r="J226" s="11" t="str">
        <f aca="false">IF(SUM(+F226-C226)&lt;365,"ST","LT")</f>
        <v>ST</v>
      </c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</row>
    <row r="227" customFormat="false" ht="15" hidden="false" customHeight="false" outlineLevel="0" collapsed="false">
      <c r="A227" s="19" t="s">
        <v>1416</v>
      </c>
      <c r="B227" s="11" t="n">
        <v>50</v>
      </c>
      <c r="C227" s="22" t="n">
        <v>43773</v>
      </c>
      <c r="D227" s="11" t="n">
        <v>142.41</v>
      </c>
      <c r="E227" s="11" t="n">
        <f aca="false">(B227*D227)</f>
        <v>7120.5</v>
      </c>
      <c r="F227" s="22"/>
      <c r="G227" s="11"/>
      <c r="H227" s="23" t="n">
        <f aca="false">SUM(B227*G227)</f>
        <v>0</v>
      </c>
      <c r="I227" s="23" t="n">
        <f aca="false">SUM(H227-E227)</f>
        <v>-7120.5</v>
      </c>
      <c r="J227" s="11" t="str">
        <f aca="false">IF(SUM(+F227-C227)&lt;365,"ST","LT")</f>
        <v>ST</v>
      </c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</row>
    <row r="228" customFormat="false" ht="15" hidden="false" customHeight="false" outlineLevel="0" collapsed="false">
      <c r="A228" s="19" t="s">
        <v>1416</v>
      </c>
      <c r="B228" s="11" t="n">
        <v>50</v>
      </c>
      <c r="C228" s="22" t="n">
        <v>43837</v>
      </c>
      <c r="D228" s="11" t="n">
        <v>126.05</v>
      </c>
      <c r="E228" s="11" t="n">
        <f aca="false">(B228*D228)</f>
        <v>6302.5</v>
      </c>
      <c r="F228" s="22"/>
      <c r="G228" s="11"/>
      <c r="H228" s="23" t="n">
        <f aca="false">SUM(B228*G228)</f>
        <v>0</v>
      </c>
      <c r="I228" s="23" t="n">
        <f aca="false">SUM(H228-E228)</f>
        <v>-6302.5</v>
      </c>
      <c r="J228" s="11" t="str">
        <f aca="false">IF(SUM(+F228-C228)&lt;365,"ST","LT")</f>
        <v>ST</v>
      </c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</row>
    <row r="229" customFormat="false" ht="15" hidden="false" customHeight="false" outlineLevel="0" collapsed="false">
      <c r="A229" s="19" t="s">
        <v>1416</v>
      </c>
      <c r="B229" s="11" t="n">
        <v>50</v>
      </c>
      <c r="C229" s="22" t="n">
        <v>43851</v>
      </c>
      <c r="D229" s="11" t="n">
        <v>116.15</v>
      </c>
      <c r="E229" s="11" t="n">
        <f aca="false">(B229*D229)</f>
        <v>5807.5</v>
      </c>
      <c r="F229" s="22"/>
      <c r="G229" s="11"/>
      <c r="H229" s="23" t="n">
        <f aca="false">SUM(B229*G229)</f>
        <v>0</v>
      </c>
      <c r="I229" s="23" t="n">
        <f aca="false">SUM(H229-E229)</f>
        <v>-5807.5</v>
      </c>
      <c r="J229" s="11" t="str">
        <f aca="false">IF(SUM(+F229-C229)&lt;365,"ST","LT")</f>
        <v>ST</v>
      </c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</row>
    <row r="230" customFormat="false" ht="15" hidden="false" customHeight="false" outlineLevel="0" collapsed="false">
      <c r="A230" s="19" t="s">
        <v>1250</v>
      </c>
      <c r="B230" s="11" t="n">
        <v>5</v>
      </c>
      <c r="C230" s="22" t="n">
        <v>43458</v>
      </c>
      <c r="D230" s="11" t="n">
        <v>657.46</v>
      </c>
      <c r="E230" s="11" t="n">
        <f aca="false">(B230*D230)</f>
        <v>3287.3</v>
      </c>
      <c r="F230" s="22" t="n">
        <v>44028</v>
      </c>
      <c r="G230" s="11" t="n">
        <v>913.77</v>
      </c>
      <c r="H230" s="23" t="n">
        <f aca="false">SUM(B230*G230)</f>
        <v>4568.85</v>
      </c>
      <c r="I230" s="23" t="n">
        <f aca="false">SUM(H230-E230)</f>
        <v>1281.55</v>
      </c>
      <c r="J230" s="11" t="str">
        <f aca="false">IF(SUM(+F230-C230)&lt;365,"ST","LT")</f>
        <v>LT</v>
      </c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</row>
    <row r="231" customFormat="false" ht="15" hidden="false" customHeight="false" outlineLevel="0" collapsed="false">
      <c r="A231" s="19" t="s">
        <v>1250</v>
      </c>
      <c r="B231" s="11" t="n">
        <v>5</v>
      </c>
      <c r="C231" s="22" t="n">
        <v>43458</v>
      </c>
      <c r="D231" s="11" t="n">
        <v>657.46</v>
      </c>
      <c r="E231" s="11" t="n">
        <f aca="false">(B231*D231)</f>
        <v>3287.3</v>
      </c>
      <c r="F231" s="22"/>
      <c r="G231" s="11"/>
      <c r="H231" s="23" t="n">
        <f aca="false">SUM(B231*G231)</f>
        <v>0</v>
      </c>
      <c r="I231" s="23" t="n">
        <f aca="false">SUM(H231-E231)</f>
        <v>-3287.3</v>
      </c>
      <c r="J231" s="11" t="str">
        <f aca="false">IF(SUM(+F231-C231)&lt;365,"ST","LT")</f>
        <v>ST</v>
      </c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</row>
    <row r="232" customFormat="false" ht="15" hidden="false" customHeight="false" outlineLevel="0" collapsed="false">
      <c r="A232" s="19" t="s">
        <v>1250</v>
      </c>
      <c r="B232" s="11" t="n">
        <v>10</v>
      </c>
      <c r="C232" s="22" t="n">
        <v>43731</v>
      </c>
      <c r="D232" s="11" t="n">
        <v>775.68</v>
      </c>
      <c r="E232" s="11" t="n">
        <f aca="false">(B232*D232)</f>
        <v>7756.8</v>
      </c>
      <c r="F232" s="22"/>
      <c r="G232" s="11"/>
      <c r="H232" s="23" t="n">
        <f aca="false">SUM(B232*G232)</f>
        <v>0</v>
      </c>
      <c r="I232" s="23" t="n">
        <f aca="false">SUM(H232-E232)</f>
        <v>-7756.8</v>
      </c>
      <c r="J232" s="11" t="str">
        <f aca="false">IF(SUM(+F232-C232)&lt;365,"ST","LT")</f>
        <v>ST</v>
      </c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</row>
    <row r="233" customFormat="false" ht="15" hidden="false" customHeight="false" outlineLevel="0" collapsed="false">
      <c r="A233" s="19" t="s">
        <v>276</v>
      </c>
      <c r="B233" s="11" t="n">
        <v>25</v>
      </c>
      <c r="C233" s="22" t="n">
        <v>42934</v>
      </c>
      <c r="D233" s="11" t="n">
        <v>285.83</v>
      </c>
      <c r="E233" s="11" t="n">
        <f aca="false">(B233*D233)</f>
        <v>7145.75</v>
      </c>
      <c r="F233" s="22" t="n">
        <v>43308</v>
      </c>
      <c r="G233" s="11" t="n">
        <v>296.01</v>
      </c>
      <c r="H233" s="23" t="n">
        <f aca="false">SUM(B233*G233)</f>
        <v>7400.25</v>
      </c>
      <c r="I233" s="23" t="n">
        <f aca="false">SUM(H233-E233)</f>
        <v>254.5</v>
      </c>
      <c r="J233" s="11" t="str">
        <f aca="false">IF(SUM(+F233-C233)&lt;365,"ST","LT")</f>
        <v>LT</v>
      </c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</row>
    <row r="234" customFormat="false" ht="15" hidden="false" customHeight="false" outlineLevel="0" collapsed="false">
      <c r="A234" s="19" t="s">
        <v>290</v>
      </c>
      <c r="B234" s="11" t="n">
        <v>50</v>
      </c>
      <c r="C234" s="22" t="n">
        <v>43696</v>
      </c>
      <c r="D234" s="11" t="n">
        <v>57.67</v>
      </c>
      <c r="E234" s="11" t="n">
        <f aca="false">(B234*D234)</f>
        <v>2883.5</v>
      </c>
      <c r="F234" s="22" t="n">
        <v>43773</v>
      </c>
      <c r="G234" s="11" t="n">
        <v>74.25</v>
      </c>
      <c r="H234" s="23" t="n">
        <f aca="false">SUM(B234*G234)</f>
        <v>3712.5</v>
      </c>
      <c r="I234" s="23" t="n">
        <f aca="false">SUM(H234-E234)</f>
        <v>829</v>
      </c>
      <c r="J234" s="11" t="str">
        <f aca="false">IF(SUM(+F234-C234)&lt;365,"ST","LT")</f>
        <v>ST</v>
      </c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</row>
    <row r="235" customFormat="false" ht="15" hidden="false" customHeight="false" outlineLevel="0" collapsed="false">
      <c r="A235" s="19" t="s">
        <v>290</v>
      </c>
      <c r="B235" s="11" t="n">
        <v>50</v>
      </c>
      <c r="C235" s="22" t="n">
        <v>43788</v>
      </c>
      <c r="D235" s="11" t="n">
        <v>68.83</v>
      </c>
      <c r="E235" s="11" t="n">
        <f aca="false">(B235*D235)</f>
        <v>3441.5</v>
      </c>
      <c r="F235" s="22" t="n">
        <v>43831</v>
      </c>
      <c r="G235" s="11" t="n">
        <v>75.24</v>
      </c>
      <c r="H235" s="23" t="n">
        <f aca="false">SUM(B235*G235)</f>
        <v>3762</v>
      </c>
      <c r="I235" s="23" t="n">
        <f aca="false">SUM(H235-E235)</f>
        <v>320.5</v>
      </c>
      <c r="J235" s="11" t="str">
        <f aca="false">IF(SUM(+F235-C235)&lt;365,"ST","LT")</f>
        <v>ST</v>
      </c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</row>
    <row r="236" customFormat="false" ht="15" hidden="false" customHeight="false" outlineLevel="0" collapsed="false">
      <c r="A236" s="19" t="s">
        <v>1038</v>
      </c>
      <c r="B236" s="11" t="n">
        <v>50</v>
      </c>
      <c r="C236" s="22" t="n">
        <v>43056</v>
      </c>
      <c r="D236" s="11" t="n">
        <v>124.23</v>
      </c>
      <c r="E236" s="11" t="n">
        <f aca="false">(B236*D236)</f>
        <v>6211.5</v>
      </c>
      <c r="F236" s="22" t="n">
        <v>43696</v>
      </c>
      <c r="G236" s="11" t="n">
        <v>59.4</v>
      </c>
      <c r="H236" s="23" t="n">
        <f aca="false">SUM(B236*G236)</f>
        <v>2970</v>
      </c>
      <c r="I236" s="23" t="n">
        <f aca="false">SUM(H236-E236)</f>
        <v>-3241.5</v>
      </c>
      <c r="J236" s="11" t="str">
        <f aca="false">IF(SUM(+F236-C236)&lt;365,"ST","LT")</f>
        <v>LT</v>
      </c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</row>
    <row r="237" customFormat="false" ht="15" hidden="false" customHeight="false" outlineLevel="0" collapsed="false">
      <c r="A237" s="19" t="s">
        <v>1038</v>
      </c>
      <c r="B237" s="11" t="n">
        <v>50</v>
      </c>
      <c r="C237" s="22" t="n">
        <v>43773</v>
      </c>
      <c r="D237" s="11" t="n">
        <v>57.57</v>
      </c>
      <c r="E237" s="11" t="n">
        <f aca="false">(B237*D237)</f>
        <v>2878.5</v>
      </c>
      <c r="F237" s="22" t="n">
        <v>43788</v>
      </c>
      <c r="G237" s="11" t="n">
        <v>59.9</v>
      </c>
      <c r="H237" s="23" t="n">
        <f aca="false">SUM(B237*G237)</f>
        <v>2995</v>
      </c>
      <c r="I237" s="23" t="n">
        <f aca="false">SUM(H237-E237)</f>
        <v>116.5</v>
      </c>
      <c r="J237" s="11" t="str">
        <f aca="false">IF(SUM(+F237-C237)&lt;365,"ST","LT")</f>
        <v>ST</v>
      </c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</row>
    <row r="238" customFormat="false" ht="15" hidden="false" customHeight="false" outlineLevel="0" collapsed="false">
      <c r="A238" s="19" t="s">
        <v>1495</v>
      </c>
      <c r="B238" s="11" t="n">
        <v>50</v>
      </c>
      <c r="C238" s="22" t="n">
        <v>43166</v>
      </c>
      <c r="D238" s="11" t="n">
        <v>159.58</v>
      </c>
      <c r="E238" s="11" t="n">
        <f aca="false">(B238*D238)</f>
        <v>7979</v>
      </c>
      <c r="F238" s="22" t="n">
        <v>43306</v>
      </c>
      <c r="G238" s="11" t="n">
        <v>181.76</v>
      </c>
      <c r="H238" s="23" t="n">
        <f aca="false">SUM(B238*G238)</f>
        <v>9088</v>
      </c>
      <c r="I238" s="23" t="n">
        <f aca="false">SUM(H238-E238)</f>
        <v>1109</v>
      </c>
      <c r="J238" s="11" t="str">
        <f aca="false">IF(SUM(+F238-C238)&lt;365,"ST","LT")</f>
        <v>ST</v>
      </c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</row>
    <row r="239" customFormat="false" ht="15" hidden="false" customHeight="false" outlineLevel="0" collapsed="false">
      <c r="A239" s="19" t="s">
        <v>1495</v>
      </c>
      <c r="B239" s="11" t="n">
        <v>50</v>
      </c>
      <c r="C239" s="22" t="n">
        <v>43347</v>
      </c>
      <c r="D239" s="11" t="n">
        <v>169.63</v>
      </c>
      <c r="E239" s="11" t="n">
        <f aca="false">(B239*D239)</f>
        <v>8481.5</v>
      </c>
      <c r="F239" s="22" t="n">
        <v>43798</v>
      </c>
      <c r="G239" s="11" t="n">
        <v>119.3</v>
      </c>
      <c r="H239" s="23" t="n">
        <f aca="false">SUM(B239*G239)</f>
        <v>5965</v>
      </c>
      <c r="I239" s="23" t="n">
        <f aca="false">SUM(H239-E239)</f>
        <v>-2516.5</v>
      </c>
      <c r="J239" s="11" t="str">
        <f aca="false">IF(SUM(+F239-C239)&lt;365,"ST","LT")</f>
        <v>LT</v>
      </c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</row>
    <row r="240" customFormat="false" ht="15" hidden="false" customHeight="false" outlineLevel="0" collapsed="false">
      <c r="A240" s="19" t="s">
        <v>1495</v>
      </c>
      <c r="B240" s="11" t="n">
        <v>50</v>
      </c>
      <c r="C240" s="22" t="n">
        <v>43789</v>
      </c>
      <c r="D240" s="11" t="n">
        <v>99.74</v>
      </c>
      <c r="E240" s="11" t="n">
        <f aca="false">(B240*D240)</f>
        <v>4987</v>
      </c>
      <c r="F240" s="22"/>
      <c r="G240" s="11"/>
      <c r="H240" s="23" t="n">
        <f aca="false">SUM(B240*G240)</f>
        <v>0</v>
      </c>
      <c r="I240" s="23" t="n">
        <f aca="false">SUM(H240-E240)</f>
        <v>-4987</v>
      </c>
      <c r="J240" s="11" t="str">
        <f aca="false">IF(SUM(+F240-C240)&lt;365,"ST","LT")</f>
        <v>ST</v>
      </c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</row>
    <row r="241" customFormat="false" ht="15" hidden="false" customHeight="false" outlineLevel="0" collapsed="false">
      <c r="A241" s="19" t="s">
        <v>1495</v>
      </c>
      <c r="B241" s="11" t="n">
        <v>50</v>
      </c>
      <c r="C241" s="22" t="n">
        <v>44214</v>
      </c>
      <c r="D241" s="11" t="n">
        <v>99.79</v>
      </c>
      <c r="E241" s="11" t="n">
        <f aca="false">(B241*D241)</f>
        <v>4989.5</v>
      </c>
      <c r="F241" s="22"/>
      <c r="G241" s="11"/>
      <c r="H241" s="23" t="n">
        <f aca="false">SUM(B241*G241)</f>
        <v>0</v>
      </c>
      <c r="I241" s="23" t="n">
        <f aca="false">SUM(H241-E241)</f>
        <v>-4989.5</v>
      </c>
      <c r="J241" s="11" t="str">
        <f aca="false">IF(SUM(+F241-C241)&lt;365,"ST","LT")</f>
        <v>ST</v>
      </c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</row>
    <row r="242" customFormat="false" ht="15" hidden="false" customHeight="false" outlineLevel="0" collapsed="false">
      <c r="A242" s="19" t="s">
        <v>1496</v>
      </c>
      <c r="B242" s="11" t="n">
        <v>22</v>
      </c>
      <c r="C242" s="22" t="n">
        <v>44228</v>
      </c>
      <c r="D242" s="11" t="n">
        <v>0</v>
      </c>
      <c r="E242" s="11" t="n">
        <v>0</v>
      </c>
      <c r="F242" s="22" t="n">
        <v>44228</v>
      </c>
      <c r="G242" s="11" t="n">
        <v>20.79</v>
      </c>
      <c r="H242" s="23" t="n">
        <f aca="false">SUM(B242*G242)</f>
        <v>457.38</v>
      </c>
      <c r="I242" s="23" t="n">
        <f aca="false">SUM(H242-E242)</f>
        <v>457.38</v>
      </c>
      <c r="J242" s="11" t="str">
        <f aca="false">IF(SUM(+F242-C242)&lt;365,"ST","LT")</f>
        <v>ST</v>
      </c>
      <c r="K242" s="19"/>
      <c r="L242" s="58" t="s">
        <v>1497</v>
      </c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</row>
    <row r="243" customFormat="false" ht="15" hidden="false" customHeight="false" outlineLevel="0" collapsed="false">
      <c r="A243" s="19" t="s">
        <v>1498</v>
      </c>
      <c r="B243" s="11" t="n">
        <v>5</v>
      </c>
      <c r="C243" s="22" t="n">
        <v>43151</v>
      </c>
      <c r="D243" s="11" t="n">
        <v>1303.91</v>
      </c>
      <c r="E243" s="11" t="n">
        <f aca="false">(B243*D243)</f>
        <v>6519.55</v>
      </c>
      <c r="F243" s="22" t="n">
        <v>43419</v>
      </c>
      <c r="G243" s="11" t="n">
        <v>1384.02</v>
      </c>
      <c r="H243" s="23" t="n">
        <f aca="false">SUM(B243*G243)</f>
        <v>6920.1</v>
      </c>
      <c r="I243" s="23" t="n">
        <f aca="false">SUM(H243-E243)</f>
        <v>400.55</v>
      </c>
      <c r="J243" s="11" t="str">
        <f aca="false">IF(SUM(+F243-C243)&lt;365,"ST","LT")</f>
        <v>ST</v>
      </c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</row>
    <row r="244" customFormat="false" ht="15" hidden="false" customHeight="false" outlineLevel="0" collapsed="false">
      <c r="A244" s="19" t="s">
        <v>1498</v>
      </c>
      <c r="B244" s="11" t="n">
        <v>5</v>
      </c>
      <c r="C244" s="22" t="n">
        <v>43333</v>
      </c>
      <c r="D244" s="11" t="n">
        <v>1338.25</v>
      </c>
      <c r="E244" s="11" t="n">
        <f aca="false">(B244*D244)</f>
        <v>6691.25</v>
      </c>
      <c r="F244" s="22"/>
      <c r="G244" s="11"/>
      <c r="H244" s="23" t="n">
        <f aca="false">SUM(B244*G244)</f>
        <v>0</v>
      </c>
      <c r="I244" s="23" t="n">
        <f aca="false">SUM(H244-E244)</f>
        <v>-6691.25</v>
      </c>
      <c r="J244" s="11" t="str">
        <f aca="false">IF(SUM(+F244-C244)&lt;365,"ST","LT")</f>
        <v>ST</v>
      </c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</row>
    <row r="245" customFormat="false" ht="15" hidden="false" customHeight="false" outlineLevel="0" collapsed="false">
      <c r="A245" s="19" t="s">
        <v>1498</v>
      </c>
      <c r="B245" s="11" t="n">
        <v>5</v>
      </c>
      <c r="C245" s="22" t="n">
        <v>43476</v>
      </c>
      <c r="D245" s="11" t="n">
        <v>1378.65</v>
      </c>
      <c r="E245" s="11" t="n">
        <f aca="false">(B245*D245)</f>
        <v>6893.25</v>
      </c>
      <c r="F245" s="22"/>
      <c r="G245" s="11"/>
      <c r="H245" s="23" t="n">
        <f aca="false">SUM(B245*G245)</f>
        <v>0</v>
      </c>
      <c r="I245" s="23" t="n">
        <f aca="false">SUM(H245-E245)</f>
        <v>-6893.25</v>
      </c>
      <c r="J245" s="11" t="str">
        <f aca="false">IF(SUM(+F245-C245)&lt;365,"ST","LT")</f>
        <v>ST</v>
      </c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</row>
    <row r="246" customFormat="false" ht="15" hidden="false" customHeight="false" outlineLevel="0" collapsed="false">
      <c r="A246" s="19" t="s">
        <v>314</v>
      </c>
      <c r="B246" s="11" t="n">
        <v>50</v>
      </c>
      <c r="C246" s="22" t="n">
        <v>43315</v>
      </c>
      <c r="D246" s="11" t="n">
        <v>149.73</v>
      </c>
      <c r="E246" s="11" t="n">
        <f aca="false">(B246*D246)</f>
        <v>7486.5</v>
      </c>
      <c r="F246" s="22" t="n">
        <v>43588</v>
      </c>
      <c r="G246" s="11" t="n">
        <v>126.23</v>
      </c>
      <c r="H246" s="23" t="n">
        <f aca="false">SUM(B246*G246)</f>
        <v>6311.5</v>
      </c>
      <c r="I246" s="23" t="n">
        <f aca="false">SUM(H246-E246)</f>
        <v>-1175</v>
      </c>
      <c r="J246" s="11" t="str">
        <f aca="false">IF(SUM(+F246-C246)&lt;365,"ST","LT")</f>
        <v>ST</v>
      </c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</row>
    <row r="247" customFormat="false" ht="15" hidden="false" customHeight="false" outlineLevel="0" collapsed="false">
      <c r="A247" s="19" t="s">
        <v>322</v>
      </c>
      <c r="B247" s="11" t="n">
        <v>10</v>
      </c>
      <c r="C247" s="22" t="n">
        <v>43340</v>
      </c>
      <c r="D247" s="11" t="n">
        <v>841.33</v>
      </c>
      <c r="E247" s="11" t="n">
        <f aca="false">(B247*D247)</f>
        <v>8413.3</v>
      </c>
      <c r="F247" s="22" t="n">
        <v>43475</v>
      </c>
      <c r="G247" s="11" t="n">
        <v>886.84</v>
      </c>
      <c r="H247" s="23" t="n">
        <f aca="false">SUM(B247*G247)</f>
        <v>8868.4</v>
      </c>
      <c r="I247" s="23" t="n">
        <f aca="false">SUM(H247-E247)</f>
        <v>455.099999999999</v>
      </c>
      <c r="J247" s="11" t="str">
        <f aca="false">IF(SUM(+F247-C247)&lt;365,"ST","LT")</f>
        <v>ST</v>
      </c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</row>
    <row r="248" customFormat="false" ht="15" hidden="false" customHeight="false" outlineLevel="0" collapsed="false">
      <c r="A248" s="19" t="s">
        <v>770</v>
      </c>
      <c r="B248" s="11" t="n">
        <v>10</v>
      </c>
      <c r="C248" s="22" t="n">
        <v>43871</v>
      </c>
      <c r="D248" s="11" t="n">
        <v>544.39</v>
      </c>
      <c r="E248" s="11" t="n">
        <f aca="false">(B248*D248)</f>
        <v>5443.9</v>
      </c>
      <c r="F248" s="22" t="n">
        <v>44153</v>
      </c>
      <c r="G248" s="11" t="n">
        <v>686.71</v>
      </c>
      <c r="H248" s="23" t="n">
        <f aca="false">SUM(B248*G248)</f>
        <v>6867.1</v>
      </c>
      <c r="I248" s="23" t="n">
        <f aca="false">SUM(H248-E248)</f>
        <v>1423.2</v>
      </c>
      <c r="J248" s="11" t="str">
        <f aca="false">IF(SUM(+F248-C248)&lt;365,"ST","LT")</f>
        <v>ST</v>
      </c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</row>
    <row r="249" customFormat="false" ht="15" hidden="false" customHeight="false" outlineLevel="0" collapsed="false">
      <c r="A249" s="19" t="s">
        <v>1510</v>
      </c>
      <c r="B249" s="11" t="n">
        <v>50</v>
      </c>
      <c r="C249" s="22" t="n">
        <v>42964</v>
      </c>
      <c r="D249" s="11" t="n">
        <v>140.34</v>
      </c>
      <c r="E249" s="11" t="n">
        <f aca="false">(B249*D249)</f>
        <v>7017</v>
      </c>
      <c r="F249" s="22" t="n">
        <v>43249</v>
      </c>
      <c r="G249" s="11" t="n">
        <v>83.06</v>
      </c>
      <c r="H249" s="23" t="n">
        <f aca="false">SUM(B249*G249)</f>
        <v>4153</v>
      </c>
      <c r="I249" s="23" t="n">
        <f aca="false">SUM(H249-E249)</f>
        <v>-2864</v>
      </c>
      <c r="J249" s="11" t="str">
        <f aca="false">IF(SUM(+F249-C249)&lt;365,"ST","LT")</f>
        <v>ST</v>
      </c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</row>
    <row r="250" customFormat="false" ht="15" hidden="false" customHeight="false" outlineLevel="0" collapsed="false">
      <c r="A250" s="19" t="s">
        <v>1510</v>
      </c>
      <c r="B250" s="11" t="n">
        <v>50</v>
      </c>
      <c r="C250" s="22" t="n">
        <v>42985</v>
      </c>
      <c r="D250" s="11" t="n">
        <v>139.78</v>
      </c>
      <c r="E250" s="11" t="n">
        <f aca="false">(B250*D250)</f>
        <v>6989</v>
      </c>
      <c r="F250" s="22" t="n">
        <v>43369</v>
      </c>
      <c r="G250" s="11" t="n">
        <v>81.58</v>
      </c>
      <c r="H250" s="23" t="n">
        <f aca="false">SUM(B250*G250)</f>
        <v>4079</v>
      </c>
      <c r="I250" s="23" t="n">
        <f aca="false">SUM(H250-E250)</f>
        <v>-2910</v>
      </c>
      <c r="J250" s="11" t="str">
        <f aca="false">IF(SUM(+F250-C250)&lt;365,"ST","LT")</f>
        <v>LT</v>
      </c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</row>
    <row r="251" customFormat="false" ht="15" hidden="false" customHeight="false" outlineLevel="0" collapsed="false">
      <c r="A251" s="19" t="s">
        <v>1499</v>
      </c>
      <c r="B251" s="11" t="n">
        <v>25</v>
      </c>
      <c r="C251" s="22" t="n">
        <v>44193</v>
      </c>
      <c r="D251" s="11" t="n">
        <v>217.55</v>
      </c>
      <c r="E251" s="11" t="n">
        <f aca="false">(B251*D251)</f>
        <v>5438.75</v>
      </c>
      <c r="F251" s="22"/>
      <c r="G251" s="11"/>
      <c r="H251" s="23" t="n">
        <f aca="false">SUM(B251*G251)</f>
        <v>0</v>
      </c>
      <c r="I251" s="23" t="n">
        <f aca="false">SUM(H251-E251)</f>
        <v>-5438.75</v>
      </c>
      <c r="J251" s="11" t="str">
        <f aca="false">IF(SUM(+F251-C251)&lt;365,"ST","LT")</f>
        <v>ST</v>
      </c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</row>
    <row r="252" customFormat="false" ht="15" hidden="false" customHeight="false" outlineLevel="0" collapsed="false">
      <c r="A252" s="19" t="s">
        <v>346</v>
      </c>
      <c r="B252" s="11" t="n">
        <v>2</v>
      </c>
      <c r="C252" s="22" t="n">
        <v>42811</v>
      </c>
      <c r="D252" s="11" t="n">
        <v>322.19</v>
      </c>
      <c r="E252" s="11" t="n">
        <f aca="false">(B252*D252)</f>
        <v>644.38</v>
      </c>
      <c r="F252" s="22" t="n">
        <v>43832</v>
      </c>
      <c r="G252" s="11" t="n">
        <v>152.46</v>
      </c>
      <c r="H252" s="23" t="n">
        <f aca="false">SUM(B252*G252)</f>
        <v>304.92</v>
      </c>
      <c r="I252" s="23" t="n">
        <f aca="false">SUM(H252-E252)</f>
        <v>-339.46</v>
      </c>
      <c r="J252" s="11" t="str">
        <f aca="false">IF(SUM(+F252-C252)&lt;365,"ST","LT")</f>
        <v>LT</v>
      </c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</row>
    <row r="253" customFormat="false" ht="15" hidden="false" customHeight="false" outlineLevel="0" collapsed="false">
      <c r="A253" s="19" t="s">
        <v>346</v>
      </c>
      <c r="B253" s="11" t="n">
        <v>25</v>
      </c>
      <c r="C253" s="22" t="n">
        <v>43014</v>
      </c>
      <c r="D253" s="11" t="n">
        <v>0</v>
      </c>
      <c r="E253" s="11" t="n">
        <f aca="false">(B253*D253)</f>
        <v>0</v>
      </c>
      <c r="F253" s="22" t="n">
        <v>43832</v>
      </c>
      <c r="G253" s="11" t="n">
        <v>152.46</v>
      </c>
      <c r="H253" s="23" t="n">
        <f aca="false">SUM(B253*G253)</f>
        <v>3811.5</v>
      </c>
      <c r="I253" s="23" t="n">
        <f aca="false">SUM(H253-E253)</f>
        <v>3811.5</v>
      </c>
      <c r="J253" s="11" t="str">
        <f aca="false">IF(SUM(+F253-C253)&lt;365,"ST","LT")</f>
        <v>LT</v>
      </c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</row>
    <row r="254" customFormat="false" ht="15" hidden="false" customHeight="false" outlineLevel="0" collapsed="false">
      <c r="A254" s="19" t="s">
        <v>346</v>
      </c>
      <c r="B254" s="11" t="n">
        <v>23</v>
      </c>
      <c r="C254" s="22" t="n">
        <v>43192</v>
      </c>
      <c r="D254" s="11" t="n">
        <v>204.02</v>
      </c>
      <c r="E254" s="11" t="n">
        <f aca="false">(B254*D254)</f>
        <v>4692.46</v>
      </c>
      <c r="F254" s="22" t="n">
        <v>43832</v>
      </c>
      <c r="G254" s="11" t="n">
        <v>152.46</v>
      </c>
      <c r="H254" s="23" t="n">
        <f aca="false">SUM(B254*G254)</f>
        <v>3506.58</v>
      </c>
      <c r="I254" s="23" t="n">
        <f aca="false">SUM(H254-E254)</f>
        <v>-1185.88</v>
      </c>
      <c r="J254" s="11" t="str">
        <f aca="false">IF(SUM(+F254-C254)&lt;365,"ST","LT")</f>
        <v>LT</v>
      </c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</row>
    <row r="255" customFormat="false" ht="15" hidden="false" customHeight="false" outlineLevel="0" collapsed="false">
      <c r="A255" s="19" t="s">
        <v>348</v>
      </c>
      <c r="B255" s="11" t="n">
        <v>50</v>
      </c>
      <c r="C255" s="22" t="n">
        <v>43425</v>
      </c>
      <c r="D255" s="11" t="n">
        <v>153.12</v>
      </c>
      <c r="E255" s="11" t="n">
        <f aca="false">(B255*D255)</f>
        <v>7656</v>
      </c>
      <c r="F255" s="22" t="n">
        <v>43452</v>
      </c>
      <c r="G255" s="11" t="n">
        <v>168.45</v>
      </c>
      <c r="H255" s="23" t="n">
        <f aca="false">SUM(B255*G255)</f>
        <v>8422.5</v>
      </c>
      <c r="I255" s="23" t="n">
        <f aca="false">SUM(H255-E255)</f>
        <v>766.5</v>
      </c>
      <c r="J255" s="11" t="str">
        <f aca="false">IF(SUM(+F255-C255)&lt;365,"ST","LT")</f>
        <v>ST</v>
      </c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</row>
    <row r="256" customFormat="false" ht="15" hidden="false" customHeight="false" outlineLevel="0" collapsed="false">
      <c r="A256" s="19" t="s">
        <v>348</v>
      </c>
      <c r="B256" s="11" t="n">
        <v>50</v>
      </c>
      <c r="C256" s="22" t="n">
        <v>43559</v>
      </c>
      <c r="D256" s="11" t="n">
        <v>151.54</v>
      </c>
      <c r="E256" s="11" t="n">
        <f aca="false">(B256*D256)</f>
        <v>7577</v>
      </c>
      <c r="F256" s="22" t="n">
        <v>44239</v>
      </c>
      <c r="G256" s="11" t="n">
        <v>188.6</v>
      </c>
      <c r="H256" s="23" t="n">
        <f aca="false">SUM(B256*G256)</f>
        <v>9430</v>
      </c>
      <c r="I256" s="23" t="n">
        <f aca="false">SUM(H256-E256)</f>
        <v>1853</v>
      </c>
      <c r="J256" s="11" t="str">
        <f aca="false">IF(SUM(+F256-C256)&lt;365,"ST","LT")</f>
        <v>LT</v>
      </c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</row>
    <row r="257" customFormat="false" ht="15" hidden="false" customHeight="false" outlineLevel="0" collapsed="false">
      <c r="A257" s="19" t="s">
        <v>776</v>
      </c>
      <c r="B257" s="11" t="n">
        <v>25</v>
      </c>
      <c r="C257" s="22" t="n">
        <v>43567</v>
      </c>
      <c r="D257" s="11" t="n">
        <v>218.87</v>
      </c>
      <c r="E257" s="11" t="n">
        <f aca="false">(B257*D257)</f>
        <v>5471.75</v>
      </c>
      <c r="F257" s="22" t="n">
        <v>43782</v>
      </c>
      <c r="G257" s="11" t="n">
        <v>297.99</v>
      </c>
      <c r="H257" s="23" t="n">
        <f aca="false">SUM(B257*G257)</f>
        <v>7449.75</v>
      </c>
      <c r="I257" s="23" t="n">
        <f aca="false">SUM(H257-E257)</f>
        <v>1978</v>
      </c>
      <c r="J257" s="11" t="str">
        <f aca="false">IF(SUM(+F257-C257)&lt;365,"ST","LT")</f>
        <v>ST</v>
      </c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</row>
    <row r="258" customFormat="false" ht="15" hidden="false" customHeight="false" outlineLevel="0" collapsed="false">
      <c r="A258" s="19" t="s">
        <v>353</v>
      </c>
      <c r="B258" s="11" t="n">
        <v>100</v>
      </c>
      <c r="C258" s="22" t="n">
        <v>43077</v>
      </c>
      <c r="D258" s="11" t="n">
        <v>79.28</v>
      </c>
      <c r="E258" s="11" t="n">
        <f aca="false">(B258*D258)</f>
        <v>7928</v>
      </c>
      <c r="F258" s="22" t="n">
        <v>43209</v>
      </c>
      <c r="G258" s="11" t="n">
        <v>87.12</v>
      </c>
      <c r="H258" s="23" t="n">
        <f aca="false">SUM(B258*G258)</f>
        <v>8712</v>
      </c>
      <c r="I258" s="23" t="n">
        <f aca="false">SUM(H258-E258)</f>
        <v>784</v>
      </c>
      <c r="J258" s="11" t="str">
        <f aca="false">IF(SUM(+F258-C258)&lt;365,"ST","LT")</f>
        <v>ST</v>
      </c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</row>
    <row r="259" customFormat="false" ht="15" hidden="false" customHeight="false" outlineLevel="0" collapsed="false">
      <c r="A259" s="19" t="s">
        <v>353</v>
      </c>
      <c r="B259" s="11" t="n">
        <v>52</v>
      </c>
      <c r="C259" s="22" t="n">
        <v>43336</v>
      </c>
      <c r="D259" s="11" t="n">
        <v>71.91</v>
      </c>
      <c r="E259" s="11" t="n">
        <f aca="false">(B259*D259)</f>
        <v>3739.32</v>
      </c>
      <c r="F259" s="22" t="n">
        <v>43437</v>
      </c>
      <c r="G259" s="11" t="n">
        <v>74.25</v>
      </c>
      <c r="H259" s="23" t="n">
        <f aca="false">SUM(B259*G259)</f>
        <v>3861</v>
      </c>
      <c r="I259" s="23" t="n">
        <f aca="false">SUM(H259-E259)</f>
        <v>121.68</v>
      </c>
      <c r="J259" s="11" t="str">
        <f aca="false">IF(SUM(+F259-C259)&lt;365,"ST","LT")</f>
        <v>ST</v>
      </c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</row>
    <row r="260" customFormat="false" ht="15" hidden="false" customHeight="false" outlineLevel="0" collapsed="false">
      <c r="A260" s="19" t="s">
        <v>353</v>
      </c>
      <c r="B260" s="11" t="n">
        <v>48</v>
      </c>
      <c r="C260" s="22" t="n">
        <v>43336</v>
      </c>
      <c r="D260" s="11" t="n">
        <v>71.91</v>
      </c>
      <c r="E260" s="11" t="n">
        <f aca="false">(B260*D260)</f>
        <v>3451.68</v>
      </c>
      <c r="F260" s="22"/>
      <c r="G260" s="11"/>
      <c r="H260" s="23" t="n">
        <f aca="false">SUM(B260*G260)</f>
        <v>0</v>
      </c>
      <c r="I260" s="23" t="n">
        <f aca="false">SUM(H260-E260)</f>
        <v>-3451.68</v>
      </c>
      <c r="J260" s="11" t="str">
        <f aca="false">IF(SUM(+F260-C260)&lt;365,"ST","LT")</f>
        <v>ST</v>
      </c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</row>
    <row r="261" customFormat="false" ht="15" hidden="false" customHeight="false" outlineLevel="0" collapsed="false">
      <c r="A261" s="19" t="s">
        <v>353</v>
      </c>
      <c r="B261" s="11" t="n">
        <v>52</v>
      </c>
      <c r="C261" s="22" t="n">
        <v>43439</v>
      </c>
      <c r="D261" s="11" t="n">
        <v>66.51</v>
      </c>
      <c r="E261" s="11" t="n">
        <f aca="false">(B261*D261)</f>
        <v>3458.52</v>
      </c>
      <c r="F261" s="22"/>
      <c r="G261" s="11"/>
      <c r="H261" s="23" t="n">
        <f aca="false">SUM(B261*G261)</f>
        <v>0</v>
      </c>
      <c r="I261" s="23" t="n">
        <f aca="false">SUM(H261-E261)</f>
        <v>-3458.52</v>
      </c>
      <c r="J261" s="11" t="str">
        <f aca="false">IF(SUM(+F261-C261)&lt;365,"ST","LT")</f>
        <v>ST</v>
      </c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</row>
    <row r="262" customFormat="false" ht="15" hidden="false" customHeight="false" outlineLevel="0" collapsed="false">
      <c r="A262" s="19" t="s">
        <v>355</v>
      </c>
      <c r="B262" s="11" t="n">
        <v>40</v>
      </c>
      <c r="C262" s="22" t="n">
        <v>42754</v>
      </c>
      <c r="D262" s="11" t="n">
        <v>136.81</v>
      </c>
      <c r="E262" s="11" t="n">
        <f aca="false">(B262*D262)</f>
        <v>5472.4</v>
      </c>
      <c r="F262" s="22"/>
      <c r="G262" s="11"/>
      <c r="H262" s="23" t="n">
        <f aca="false">SUM(B262*G262)</f>
        <v>0</v>
      </c>
      <c r="I262" s="23" t="n">
        <f aca="false">SUM(H262-E262)</f>
        <v>-5472.4</v>
      </c>
      <c r="J262" s="11" t="str">
        <f aca="false">IF(SUM(+F262-C262)&lt;365,"ST","LT")</f>
        <v>ST</v>
      </c>
      <c r="K262" s="19"/>
      <c r="L262" s="58" t="s">
        <v>1500</v>
      </c>
      <c r="M262" s="58"/>
      <c r="N262" s="58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</row>
    <row r="263" customFormat="false" ht="15" hidden="false" customHeight="false" outlineLevel="0" collapsed="false">
      <c r="A263" s="19" t="s">
        <v>355</v>
      </c>
      <c r="B263" s="11" t="n">
        <v>40</v>
      </c>
      <c r="C263" s="22" t="n">
        <v>43000</v>
      </c>
      <c r="D263" s="11" t="n">
        <v>109.46</v>
      </c>
      <c r="E263" s="11" t="n">
        <f aca="false">(B263*D263)</f>
        <v>4378.4</v>
      </c>
      <c r="F263" s="22"/>
      <c r="G263" s="11"/>
      <c r="H263" s="23" t="n">
        <f aca="false">SUM(B263*G263)</f>
        <v>0</v>
      </c>
      <c r="I263" s="23" t="n">
        <f aca="false">SUM(H263-E263)</f>
        <v>-4378.4</v>
      </c>
      <c r="J263" s="11" t="str">
        <f aca="false">IF(SUM(+F263-C263)&lt;365,"ST","LT")</f>
        <v>ST</v>
      </c>
      <c r="K263" s="19"/>
      <c r="L263" s="58" t="s">
        <v>1501</v>
      </c>
      <c r="M263" s="58"/>
      <c r="N263" s="58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</row>
    <row r="264" customFormat="false" ht="15" hidden="false" customHeight="false" outlineLevel="0" collapsed="false">
      <c r="A264" s="19" t="s">
        <v>355</v>
      </c>
      <c r="B264" s="11" t="n">
        <v>20</v>
      </c>
      <c r="C264" s="22" t="n">
        <v>42948</v>
      </c>
      <c r="D264" s="11" t="n">
        <v>0</v>
      </c>
      <c r="E264" s="11" t="n">
        <f aca="false">(B264*D264)</f>
        <v>0</v>
      </c>
      <c r="F264" s="22"/>
      <c r="G264" s="11"/>
      <c r="H264" s="23" t="n">
        <f aca="false">SUM(B264*G264)</f>
        <v>0</v>
      </c>
      <c r="I264" s="23" t="n">
        <f aca="false">SUM(H264-E264)</f>
        <v>0</v>
      </c>
      <c r="J264" s="11" t="str">
        <f aca="false">IF(SUM(+F264-C264)&lt;365,"ST","LT")</f>
        <v>ST</v>
      </c>
      <c r="K264" s="19" t="s">
        <v>86</v>
      </c>
      <c r="L264" s="58" t="s">
        <v>1363</v>
      </c>
      <c r="M264" s="58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</row>
    <row r="265" customFormat="false" ht="15" hidden="false" customHeight="false" outlineLevel="0" collapsed="false">
      <c r="A265" s="19" t="s">
        <v>371</v>
      </c>
      <c r="B265" s="11" t="n">
        <v>50</v>
      </c>
      <c r="C265" s="22" t="n">
        <v>44074</v>
      </c>
      <c r="D265" s="11" t="n">
        <v>124.53</v>
      </c>
      <c r="E265" s="11" t="n">
        <f aca="false">(B265*D265)</f>
        <v>6226.5</v>
      </c>
      <c r="F265" s="22" t="n">
        <v>44089</v>
      </c>
      <c r="G265" s="11" t="n">
        <v>133.16</v>
      </c>
      <c r="H265" s="23" t="n">
        <f aca="false">SUM(B265*G265)</f>
        <v>6658</v>
      </c>
      <c r="I265" s="23" t="n">
        <f aca="false">SUM(H265-E265)</f>
        <v>431.5</v>
      </c>
      <c r="J265" s="11" t="str">
        <f aca="false">IF(SUM(+F265-C265)&lt;365,"ST","LT")</f>
        <v>ST</v>
      </c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</row>
    <row r="266" customFormat="false" ht="15" hidden="false" customHeight="false" outlineLevel="0" collapsed="false">
      <c r="A266" s="19" t="s">
        <v>371</v>
      </c>
      <c r="B266" s="11" t="n">
        <v>50</v>
      </c>
      <c r="C266" s="22" t="n">
        <v>44096</v>
      </c>
      <c r="D266" s="11" t="n">
        <v>123.88</v>
      </c>
      <c r="E266" s="11" t="n">
        <f aca="false">(B266*D266)</f>
        <v>6194</v>
      </c>
      <c r="F266" s="22" t="n">
        <v>44103</v>
      </c>
      <c r="G266" s="11" t="n">
        <v>143.15</v>
      </c>
      <c r="H266" s="23" t="n">
        <f aca="false">SUM(B266*G266)</f>
        <v>7157.5</v>
      </c>
      <c r="I266" s="23" t="n">
        <f aca="false">SUM(H266-E266)</f>
        <v>963.5</v>
      </c>
      <c r="J266" s="11" t="str">
        <f aca="false">IF(SUM(+F266-C266)&lt;365,"ST","LT")</f>
        <v>ST</v>
      </c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</row>
    <row r="267" customFormat="false" ht="15" hidden="false" customHeight="false" outlineLevel="0" collapsed="false">
      <c r="A267" s="19" t="s">
        <v>374</v>
      </c>
      <c r="B267" s="11" t="n">
        <v>50</v>
      </c>
      <c r="C267" s="22" t="n">
        <v>43658</v>
      </c>
      <c r="D267" s="11" t="n">
        <v>132.01</v>
      </c>
      <c r="E267" s="11" t="n">
        <f aca="false">(B267*D267)</f>
        <v>6600.5</v>
      </c>
      <c r="F267" s="22"/>
      <c r="G267" s="11"/>
      <c r="H267" s="23" t="n">
        <f aca="false">SUM(B267*G267)</f>
        <v>0</v>
      </c>
      <c r="I267" s="23" t="n">
        <f aca="false">SUM(H267-E267)</f>
        <v>-6600.5</v>
      </c>
      <c r="J267" s="11" t="str">
        <f aca="false">IF(SUM(+F267-C267)&lt;365,"ST","LT")</f>
        <v>ST</v>
      </c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</row>
    <row r="268" customFormat="false" ht="15" hidden="false" customHeight="false" outlineLevel="0" collapsed="false">
      <c r="A268" s="19" t="s">
        <v>377</v>
      </c>
      <c r="B268" s="11" t="n">
        <v>5</v>
      </c>
      <c r="C268" s="22" t="n">
        <v>42737</v>
      </c>
      <c r="D268" s="11" t="n">
        <v>462.72</v>
      </c>
      <c r="E268" s="11" t="n">
        <f aca="false">(B268*D268)</f>
        <v>2313.6</v>
      </c>
      <c r="F268" s="22" t="n">
        <v>43535</v>
      </c>
      <c r="G268" s="11" t="n">
        <v>212.85</v>
      </c>
      <c r="H268" s="23" t="n">
        <f aca="false">SUM(B268*G268)</f>
        <v>1064.25</v>
      </c>
      <c r="I268" s="23" t="n">
        <f aca="false">SUM(H268-E268)</f>
        <v>-1249.35</v>
      </c>
      <c r="J268" s="11" t="str">
        <f aca="false">IF(SUM(+F268-C268)&lt;365,"ST","LT")</f>
        <v>LT</v>
      </c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</row>
    <row r="269" customFormat="false" ht="15" hidden="false" customHeight="false" outlineLevel="0" collapsed="false">
      <c r="A269" s="19" t="s">
        <v>377</v>
      </c>
      <c r="B269" s="11" t="n">
        <v>5</v>
      </c>
      <c r="C269" s="22" t="n">
        <v>42760</v>
      </c>
      <c r="D269" s="11" t="n">
        <v>0</v>
      </c>
      <c r="E269" s="11" t="n">
        <f aca="false">(B269*D269)</f>
        <v>0</v>
      </c>
      <c r="F269" s="22" t="n">
        <v>43535</v>
      </c>
      <c r="G269" s="11" t="n">
        <v>212.85</v>
      </c>
      <c r="H269" s="23" t="n">
        <f aca="false">SUM(B269*G269)</f>
        <v>1064.25</v>
      </c>
      <c r="I269" s="23" t="n">
        <f aca="false">SUM(H269-E269)</f>
        <v>1064.25</v>
      </c>
      <c r="J269" s="11" t="str">
        <f aca="false">IF(SUM(+F269-C269)&lt;365,"ST","LT")</f>
        <v>LT</v>
      </c>
      <c r="K269" s="19"/>
      <c r="L269" s="58" t="s">
        <v>1511</v>
      </c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</row>
    <row r="270" customFormat="false" ht="15" hidden="false" customHeight="false" outlineLevel="0" collapsed="false">
      <c r="A270" s="19" t="s">
        <v>377</v>
      </c>
      <c r="B270" s="11" t="n">
        <v>30</v>
      </c>
      <c r="C270" s="22" t="n">
        <v>42888</v>
      </c>
      <c r="D270" s="11" t="n">
        <v>303.25</v>
      </c>
      <c r="E270" s="11" t="n">
        <f aca="false">(B270*D270)</f>
        <v>9097.5</v>
      </c>
      <c r="F270" s="22" t="n">
        <v>43535</v>
      </c>
      <c r="G270" s="11" t="n">
        <v>212.85</v>
      </c>
      <c r="H270" s="23" t="n">
        <f aca="false">SUM(B270*G270)</f>
        <v>6385.5</v>
      </c>
      <c r="I270" s="23" t="n">
        <f aca="false">SUM(H270-E270)</f>
        <v>-2712</v>
      </c>
      <c r="J270" s="11" t="str">
        <f aca="false">IF(SUM(+F270-C270)&lt;365,"ST","LT")</f>
        <v>LT</v>
      </c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</row>
    <row r="271" customFormat="false" ht="15" hidden="false" customHeight="false" outlineLevel="0" collapsed="false">
      <c r="A271" s="19" t="s">
        <v>377</v>
      </c>
      <c r="B271" s="11" t="n">
        <v>20</v>
      </c>
      <c r="C271" s="22" t="n">
        <v>42899</v>
      </c>
      <c r="D271" s="11" t="n">
        <v>297.75</v>
      </c>
      <c r="E271" s="11" t="n">
        <f aca="false">(B271*D271)</f>
        <v>5955</v>
      </c>
      <c r="F271" s="22" t="n">
        <v>43535</v>
      </c>
      <c r="G271" s="11" t="n">
        <v>212.85</v>
      </c>
      <c r="H271" s="23" t="n">
        <f aca="false">SUM(B271*G271)</f>
        <v>4257</v>
      </c>
      <c r="I271" s="23" t="n">
        <f aca="false">SUM(H271-E271)</f>
        <v>-1698</v>
      </c>
      <c r="J271" s="11" t="str">
        <f aca="false">IF(SUM(+F271-C271)&lt;365,"ST","LT")</f>
        <v>LT</v>
      </c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</row>
    <row r="272" customFormat="false" ht="15" hidden="false" customHeight="false" outlineLevel="0" collapsed="false">
      <c r="A272" s="19" t="s">
        <v>377</v>
      </c>
      <c r="B272" s="11" t="n">
        <v>30</v>
      </c>
      <c r="C272" s="22" t="n">
        <v>43196</v>
      </c>
      <c r="D272" s="11" t="n">
        <v>0</v>
      </c>
      <c r="E272" s="11" t="n">
        <f aca="false">(B272*D272)</f>
        <v>0</v>
      </c>
      <c r="F272" s="22" t="n">
        <v>43535</v>
      </c>
      <c r="G272" s="11" t="n">
        <v>212.85</v>
      </c>
      <c r="H272" s="23" t="n">
        <f aca="false">SUM(B272*G272)</f>
        <v>6385.5</v>
      </c>
      <c r="I272" s="23" t="n">
        <f aca="false">SUM(H272-E272)</f>
        <v>6385.5</v>
      </c>
      <c r="J272" s="11" t="str">
        <f aca="false">IF(SUM(+F272-C272)&lt;365,"ST","LT")</f>
        <v>ST</v>
      </c>
      <c r="K272" s="19"/>
      <c r="L272" s="19" t="s">
        <v>51</v>
      </c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</row>
    <row r="273" customFormat="false" ht="15" hidden="false" customHeight="false" outlineLevel="0" collapsed="false">
      <c r="A273" s="19" t="s">
        <v>377</v>
      </c>
      <c r="B273" s="11" t="n">
        <v>4</v>
      </c>
      <c r="C273" s="22" t="n">
        <v>43395</v>
      </c>
      <c r="D273" s="11" t="n">
        <v>202</v>
      </c>
      <c r="E273" s="11" t="n">
        <f aca="false">(B273*D273)</f>
        <v>808</v>
      </c>
      <c r="F273" s="22" t="n">
        <v>43535</v>
      </c>
      <c r="G273" s="11" t="n">
        <v>212.85</v>
      </c>
      <c r="H273" s="23" t="n">
        <f aca="false">SUM(B273*G273)</f>
        <v>851.4</v>
      </c>
      <c r="I273" s="23" t="n">
        <f aca="false">SUM(H273-E273)</f>
        <v>43.4</v>
      </c>
      <c r="J273" s="11" t="str">
        <f aca="false">IF(SUM(+F273-C273)&lt;365,"ST","LT")</f>
        <v>ST</v>
      </c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</row>
    <row r="274" customFormat="false" ht="15" hidden="false" customHeight="false" outlineLevel="0" collapsed="false">
      <c r="A274" s="19" t="s">
        <v>377</v>
      </c>
      <c r="B274" s="11" t="n">
        <v>6</v>
      </c>
      <c r="C274" s="22" t="n">
        <v>43395</v>
      </c>
      <c r="D274" s="11" t="n">
        <v>202</v>
      </c>
      <c r="E274" s="11" t="n">
        <f aca="false">(B274*D274)</f>
        <v>1212</v>
      </c>
      <c r="F274" s="22"/>
      <c r="G274" s="11"/>
      <c r="H274" s="23" t="n">
        <f aca="false">SUM(B274*G274)</f>
        <v>0</v>
      </c>
      <c r="I274" s="23" t="n">
        <f aca="false">SUM(H274-E274)</f>
        <v>-1212</v>
      </c>
      <c r="J274" s="11" t="str">
        <f aca="false">IF(SUM(+F274-C274)&lt;365,"ST","LT")</f>
        <v>ST</v>
      </c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</row>
    <row r="275" customFormat="false" ht="15" hidden="false" customHeight="false" outlineLevel="0" collapsed="false">
      <c r="A275" s="19" t="s">
        <v>377</v>
      </c>
      <c r="B275" s="11" t="n">
        <v>50</v>
      </c>
      <c r="C275" s="22" t="n">
        <v>43517</v>
      </c>
      <c r="D275" s="11" t="n">
        <v>174.12</v>
      </c>
      <c r="E275" s="11" t="n">
        <f aca="false">(B275*D275)</f>
        <v>8706</v>
      </c>
      <c r="F275" s="22"/>
      <c r="G275" s="11"/>
      <c r="H275" s="23" t="n">
        <f aca="false">SUM(B275*G275)</f>
        <v>0</v>
      </c>
      <c r="I275" s="23" t="n">
        <f aca="false">SUM(H275-E275)</f>
        <v>-8706</v>
      </c>
      <c r="J275" s="11" t="str">
        <f aca="false">IF(SUM(+F275-C275)&lt;365,"ST","LT")</f>
        <v>ST</v>
      </c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</row>
    <row r="276" customFormat="false" ht="15" hidden="false" customHeight="false" outlineLevel="0" collapsed="false">
      <c r="A276" s="19" t="s">
        <v>377</v>
      </c>
      <c r="B276" s="11" t="n">
        <v>44</v>
      </c>
      <c r="C276" s="22" t="n">
        <v>43537</v>
      </c>
      <c r="D276" s="11" t="n">
        <v>177.81</v>
      </c>
      <c r="E276" s="11" t="n">
        <f aca="false">(B276*D276)</f>
        <v>7823.64</v>
      </c>
      <c r="F276" s="22"/>
      <c r="G276" s="11"/>
      <c r="H276" s="23" t="n">
        <f aca="false">SUM(B276*G276)</f>
        <v>0</v>
      </c>
      <c r="I276" s="23" t="n">
        <f aca="false">SUM(H276-E276)</f>
        <v>-7823.64</v>
      </c>
      <c r="J276" s="11" t="str">
        <f aca="false">IF(SUM(+F276-C276)&lt;365,"ST","LT")</f>
        <v>ST</v>
      </c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</row>
    <row r="277" customFormat="false" ht="15" hidden="false" customHeight="false" outlineLevel="0" collapsed="false">
      <c r="A277" s="19" t="s">
        <v>1280</v>
      </c>
      <c r="B277" s="11" t="n">
        <v>10</v>
      </c>
      <c r="C277" s="22" t="n">
        <v>43200</v>
      </c>
      <c r="D277" s="11" t="n">
        <v>681.6</v>
      </c>
      <c r="E277" s="11" t="n">
        <f aca="false">(B277*D277)</f>
        <v>6816</v>
      </c>
      <c r="F277" s="22" t="n">
        <v>43213</v>
      </c>
      <c r="G277" s="11" t="n">
        <v>754.38</v>
      </c>
      <c r="H277" s="23" t="n">
        <f aca="false">SUM(B277*G277)</f>
        <v>7543.8</v>
      </c>
      <c r="I277" s="23" t="n">
        <f aca="false">SUM(H277-E277)</f>
        <v>727.8</v>
      </c>
      <c r="J277" s="11" t="str">
        <f aca="false">IF(SUM(+F277-C277)&lt;365,"ST","LT")</f>
        <v>ST</v>
      </c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</row>
    <row r="278" customFormat="false" ht="15" hidden="false" customHeight="false" outlineLevel="0" collapsed="false">
      <c r="A278" s="19" t="s">
        <v>1280</v>
      </c>
      <c r="B278" s="11" t="n">
        <v>10</v>
      </c>
      <c r="C278" s="22" t="n">
        <v>43395</v>
      </c>
      <c r="D278" s="11" t="n">
        <v>548.23</v>
      </c>
      <c r="E278" s="11" t="n">
        <f aca="false">(B278*D278)</f>
        <v>5482.3</v>
      </c>
      <c r="F278" s="22" t="n">
        <v>43432</v>
      </c>
      <c r="G278" s="11" t="n">
        <v>569.25</v>
      </c>
      <c r="H278" s="23" t="n">
        <f aca="false">SUM(B278*G278)</f>
        <v>5692.5</v>
      </c>
      <c r="I278" s="23" t="n">
        <f aca="false">SUM(H278-E278)</f>
        <v>210.2</v>
      </c>
      <c r="J278" s="11" t="str">
        <f aca="false">IF(SUM(+F278-C278)&lt;365,"ST","LT")</f>
        <v>ST</v>
      </c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</row>
    <row r="279" customFormat="false" ht="15" hidden="false" customHeight="false" outlineLevel="0" collapsed="false">
      <c r="A279" s="19" t="s">
        <v>1280</v>
      </c>
      <c r="B279" s="11" t="n">
        <v>10</v>
      </c>
      <c r="C279" s="22" t="n">
        <v>43395</v>
      </c>
      <c r="D279" s="11" t="n">
        <v>548.23</v>
      </c>
      <c r="E279" s="11" t="n">
        <f aca="false">(B279*D279)</f>
        <v>5482.3</v>
      </c>
      <c r="F279" s="22" t="n">
        <v>43571</v>
      </c>
      <c r="G279" s="11" t="n">
        <v>608.85</v>
      </c>
      <c r="H279" s="23" t="n">
        <f aca="false">SUM(B279*G279)</f>
        <v>6088.5</v>
      </c>
      <c r="I279" s="23" t="n">
        <f aca="false">SUM(H279-E279)</f>
        <v>606.2</v>
      </c>
      <c r="J279" s="11" t="str">
        <f aca="false">IF(SUM(+F279-C279)&lt;365,"ST","LT")</f>
        <v>ST</v>
      </c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</row>
    <row r="280" customFormat="false" ht="15" hidden="false" customHeight="false" outlineLevel="0" collapsed="false">
      <c r="A280" s="19" t="s">
        <v>1280</v>
      </c>
      <c r="B280" s="11" t="n">
        <v>10</v>
      </c>
      <c r="C280" s="22" t="n">
        <v>43454</v>
      </c>
      <c r="D280" s="11" t="n">
        <v>619.87</v>
      </c>
      <c r="E280" s="11" t="n">
        <f aca="false">(B280*D280)</f>
        <v>6198.7</v>
      </c>
      <c r="F280" s="22" t="n">
        <v>43789</v>
      </c>
      <c r="G280" s="11" t="n">
        <v>656.28</v>
      </c>
      <c r="H280" s="23" t="n">
        <f aca="false">SUM(B280*G280)</f>
        <v>6562.8</v>
      </c>
      <c r="I280" s="23" t="n">
        <f aca="false">SUM(H280-E280)</f>
        <v>364.099999999999</v>
      </c>
      <c r="J280" s="11" t="str">
        <f aca="false">IF(SUM(+F280-C280)&lt;365,"ST","LT")</f>
        <v>ST</v>
      </c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</row>
    <row r="281" customFormat="false" ht="15" hidden="false" customHeight="false" outlineLevel="0" collapsed="false">
      <c r="A281" s="19" t="s">
        <v>387</v>
      </c>
      <c r="B281" s="11" t="n">
        <v>25</v>
      </c>
      <c r="C281" s="22" t="n">
        <v>44113</v>
      </c>
      <c r="D281" s="11" t="n">
        <v>219.93</v>
      </c>
      <c r="E281" s="11" t="n">
        <f aca="false">(B281*D281)</f>
        <v>5498.25</v>
      </c>
      <c r="F281" s="22" t="n">
        <v>44169</v>
      </c>
      <c r="G281" s="11" t="n">
        <v>259.38</v>
      </c>
      <c r="H281" s="23" t="n">
        <f aca="false">SUM(B281*G281)</f>
        <v>6484.5</v>
      </c>
      <c r="I281" s="23" t="n">
        <f aca="false">SUM(H281-E281)</f>
        <v>986.25</v>
      </c>
      <c r="J281" s="11" t="str">
        <f aca="false">IF(SUM(+F281-C281)&lt;365,"ST","LT")</f>
        <v>ST</v>
      </c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</row>
    <row r="282" customFormat="false" ht="15" hidden="false" customHeight="false" outlineLevel="0" collapsed="false">
      <c r="A282" s="19" t="s">
        <v>387</v>
      </c>
      <c r="B282" s="11" t="n">
        <v>25</v>
      </c>
      <c r="C282" s="22" t="n">
        <v>44221</v>
      </c>
      <c r="D282" s="11" t="n">
        <v>237.65</v>
      </c>
      <c r="E282" s="11" t="n">
        <f aca="false">(B282*D282)</f>
        <v>5941.25</v>
      </c>
      <c r="F282" s="22"/>
      <c r="G282" s="11"/>
      <c r="H282" s="23" t="n">
        <f aca="false">SUM(B282*G282)</f>
        <v>0</v>
      </c>
      <c r="I282" s="23" t="n">
        <f aca="false">SUM(H282-E282)</f>
        <v>-5941.25</v>
      </c>
      <c r="J282" s="11" t="str">
        <f aca="false">IF(SUM(+F282-C282)&lt;365,"ST","LT")</f>
        <v>ST</v>
      </c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</row>
    <row r="283" customFormat="false" ht="15" hidden="false" customHeight="false" outlineLevel="0" collapsed="false">
      <c r="A283" s="19" t="s">
        <v>397</v>
      </c>
      <c r="B283" s="11" t="n">
        <v>50</v>
      </c>
      <c r="C283" s="22" t="n">
        <v>43047</v>
      </c>
      <c r="D283" s="11" t="n">
        <v>138.82</v>
      </c>
      <c r="E283" s="11" t="n">
        <f aca="false">(B283*D283)</f>
        <v>6941</v>
      </c>
      <c r="F283" s="22" t="n">
        <v>43515</v>
      </c>
      <c r="G283" s="11" t="n">
        <v>106.43</v>
      </c>
      <c r="H283" s="23" t="n">
        <f aca="false">SUM(B283*G283)</f>
        <v>5321.5</v>
      </c>
      <c r="I283" s="23" t="n">
        <f aca="false">SUM(H283-E283)</f>
        <v>-1619.5</v>
      </c>
      <c r="J283" s="11" t="str">
        <f aca="false">IF(SUM(+F283-C283)&lt;365,"ST","LT")</f>
        <v>LT</v>
      </c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</row>
    <row r="284" customFormat="false" ht="15" hidden="false" customHeight="false" outlineLevel="0" collapsed="false">
      <c r="A284" s="19" t="s">
        <v>397</v>
      </c>
      <c r="B284" s="11" t="n">
        <v>50</v>
      </c>
      <c r="C284" s="22" t="n">
        <v>43091</v>
      </c>
      <c r="D284" s="11" t="n">
        <v>122.01</v>
      </c>
      <c r="E284" s="11" t="n">
        <f aca="false">(B284*D284)</f>
        <v>6100.5</v>
      </c>
      <c r="F284" s="22" t="n">
        <v>43517</v>
      </c>
      <c r="G284" s="11" t="n">
        <v>108.95</v>
      </c>
      <c r="H284" s="23" t="n">
        <f aca="false">SUM(B284*G284)</f>
        <v>5447.5</v>
      </c>
      <c r="I284" s="23" t="n">
        <f aca="false">SUM(H284-E284)</f>
        <v>-653</v>
      </c>
      <c r="J284" s="11" t="str">
        <f aca="false">IF(SUM(+F284-C284)&lt;365,"ST","LT")</f>
        <v>LT</v>
      </c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</row>
    <row r="285" customFormat="false" ht="15" hidden="false" customHeight="false" outlineLevel="0" collapsed="false">
      <c r="A285" s="19" t="s">
        <v>1502</v>
      </c>
      <c r="B285" s="11" t="n">
        <v>5</v>
      </c>
      <c r="C285" s="22" t="n">
        <v>42832</v>
      </c>
      <c r="D285" s="11" t="n">
        <v>1423.59</v>
      </c>
      <c r="E285" s="11" t="n">
        <f aca="false">(B285*D285)</f>
        <v>7117.95</v>
      </c>
      <c r="F285" s="22" t="n">
        <v>43312</v>
      </c>
      <c r="G285" s="11" t="n">
        <v>1167.21</v>
      </c>
      <c r="H285" s="23" t="n">
        <f aca="false">SUM(B285*G285)</f>
        <v>5836.05</v>
      </c>
      <c r="I285" s="23" t="n">
        <f aca="false">SUM(H285-E285)</f>
        <v>-1281.9</v>
      </c>
      <c r="J285" s="11" t="str">
        <f aca="false">IF(SUM(+F285-C285)&lt;365,"ST","LT")</f>
        <v>LT</v>
      </c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</row>
    <row r="286" customFormat="false" ht="15" hidden="false" customHeight="false" outlineLevel="0" collapsed="false">
      <c r="A286" s="19" t="s">
        <v>1502</v>
      </c>
      <c r="B286" s="11" t="n">
        <v>5</v>
      </c>
      <c r="C286" s="22" t="n">
        <v>42859</v>
      </c>
      <c r="D286" s="11" t="n">
        <v>1381.38</v>
      </c>
      <c r="E286" s="11" t="n">
        <f aca="false">(B286*D286)</f>
        <v>6906.9</v>
      </c>
      <c r="F286" s="22" t="n">
        <v>43333</v>
      </c>
      <c r="G286" s="11" t="n">
        <v>1236.51</v>
      </c>
      <c r="H286" s="23" t="n">
        <f aca="false">SUM(B286*G286)</f>
        <v>6182.55</v>
      </c>
      <c r="I286" s="23" t="n">
        <f aca="false">SUM(H286-E286)</f>
        <v>-724.35</v>
      </c>
      <c r="J286" s="11" t="str">
        <f aca="false">IF(SUM(+F286-C286)&lt;365,"ST","LT")</f>
        <v>LT</v>
      </c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</row>
    <row r="287" customFormat="false" ht="15" hidden="false" customHeight="false" outlineLevel="0" collapsed="false">
      <c r="A287" s="19" t="s">
        <v>1502</v>
      </c>
      <c r="B287" s="11" t="n">
        <v>5</v>
      </c>
      <c r="C287" s="22" t="n">
        <v>42997</v>
      </c>
      <c r="D287" s="11" t="n">
        <v>0</v>
      </c>
      <c r="E287" s="11" t="n">
        <f aca="false">(B287*D287)</f>
        <v>0</v>
      </c>
      <c r="F287" s="22" t="n">
        <v>43486</v>
      </c>
      <c r="G287" s="11" t="n">
        <v>1221.81</v>
      </c>
      <c r="H287" s="23" t="n">
        <f aca="false">SUM(B287*G287)</f>
        <v>6109.05</v>
      </c>
      <c r="I287" s="23" t="n">
        <f aca="false">SUM(H287-E287)</f>
        <v>6109.05</v>
      </c>
      <c r="J287" s="11" t="str">
        <f aca="false">IF(SUM(+F287-C287)&lt;365,"ST","LT")</f>
        <v>LT</v>
      </c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</row>
    <row r="288" customFormat="false" ht="15" hidden="false" customHeight="false" outlineLevel="0" collapsed="false">
      <c r="A288" s="19" t="s">
        <v>1502</v>
      </c>
      <c r="B288" s="11" t="n">
        <v>5</v>
      </c>
      <c r="C288" s="22" t="n">
        <v>42997</v>
      </c>
      <c r="D288" s="11" t="n">
        <v>0</v>
      </c>
      <c r="E288" s="11" t="n">
        <f aca="false">(B288*D288)</f>
        <v>0</v>
      </c>
      <c r="F288" s="22" t="n">
        <v>43502</v>
      </c>
      <c r="G288" s="11" t="n">
        <v>1292.94</v>
      </c>
      <c r="H288" s="23" t="n">
        <f aca="false">SUM(B288*G288)</f>
        <v>6464.7</v>
      </c>
      <c r="I288" s="23" t="n">
        <f aca="false">SUM(H288-E288)</f>
        <v>6464.7</v>
      </c>
      <c r="J288" s="11" t="str">
        <f aca="false">IF(SUM(+F288-C288)&lt;365,"ST","LT")</f>
        <v>LT</v>
      </c>
      <c r="K288" s="19"/>
      <c r="L288" s="19" t="s">
        <v>94</v>
      </c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</row>
    <row r="289" customFormat="false" ht="15" hidden="false" customHeight="false" outlineLevel="0" collapsed="false">
      <c r="A289" s="19" t="s">
        <v>1502</v>
      </c>
      <c r="B289" s="11" t="n">
        <v>5</v>
      </c>
      <c r="C289" s="22" t="n">
        <v>43377</v>
      </c>
      <c r="D289" s="11" t="n">
        <v>1144.03</v>
      </c>
      <c r="E289" s="11" t="n">
        <f aca="false">(B289*D289)</f>
        <v>5720.15</v>
      </c>
      <c r="F289" s="22" t="n">
        <v>43551</v>
      </c>
      <c r="G289" s="11" t="n">
        <v>1355.41</v>
      </c>
      <c r="H289" s="23" t="n">
        <f aca="false">SUM(B289*G289)</f>
        <v>6777.05</v>
      </c>
      <c r="I289" s="23" t="n">
        <f aca="false">SUM(H289-E289)</f>
        <v>1056.9</v>
      </c>
      <c r="J289" s="11" t="str">
        <f aca="false">IF(SUM(+F289-C289)&lt;365,"ST","LT")</f>
        <v>ST</v>
      </c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</row>
    <row r="290" customFormat="false" ht="15" hidden="false" customHeight="false" outlineLevel="0" collapsed="false">
      <c r="A290" s="19" t="s">
        <v>1502</v>
      </c>
      <c r="B290" s="11" t="n">
        <v>5</v>
      </c>
      <c r="C290" s="22" t="n">
        <v>43440</v>
      </c>
      <c r="D290" s="11" t="n">
        <v>1132.66</v>
      </c>
      <c r="E290" s="11" t="n">
        <f aca="false">(B290*D290)</f>
        <v>5663.3</v>
      </c>
      <c r="F290" s="22"/>
      <c r="G290" s="11"/>
      <c r="H290" s="23" t="n">
        <f aca="false">SUM(B290*G290)</f>
        <v>0</v>
      </c>
      <c r="I290" s="23" t="n">
        <f aca="false">SUM(H290-E290)</f>
        <v>-5663.3</v>
      </c>
      <c r="J290" s="11" t="str">
        <f aca="false">IF(SUM(+F290-C290)&lt;365,"ST","LT")</f>
        <v>ST</v>
      </c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</row>
    <row r="291" customFormat="false" ht="15" hidden="false" customHeight="false" outlineLevel="0" collapsed="false">
      <c r="A291" s="19" t="s">
        <v>1502</v>
      </c>
      <c r="B291" s="11" t="n">
        <v>5</v>
      </c>
      <c r="C291" s="22" t="n">
        <v>43509</v>
      </c>
      <c r="D291" s="11" t="n">
        <v>1249.17</v>
      </c>
      <c r="E291" s="11" t="n">
        <f aca="false">(B291*D291)</f>
        <v>6245.85</v>
      </c>
      <c r="F291" s="22"/>
      <c r="G291" s="11"/>
      <c r="H291" s="23" t="n">
        <f aca="false">SUM(B291*G291)</f>
        <v>0</v>
      </c>
      <c r="I291" s="23" t="n">
        <f aca="false">SUM(H291-E291)</f>
        <v>-6245.85</v>
      </c>
      <c r="J291" s="11" t="str">
        <f aca="false">IF(SUM(+F291-C291)&lt;365,"ST","LT")</f>
        <v>ST</v>
      </c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</row>
    <row r="292" customFormat="false" ht="15" hidden="false" customHeight="false" outlineLevel="0" collapsed="false">
      <c r="A292" s="19" t="s">
        <v>1502</v>
      </c>
      <c r="B292" s="11" t="n">
        <v>5</v>
      </c>
      <c r="C292" s="22" t="n">
        <v>43857</v>
      </c>
      <c r="D292" s="11" t="n">
        <v>1522.57</v>
      </c>
      <c r="E292" s="11" t="n">
        <f aca="false">(B292*D292)</f>
        <v>7612.85</v>
      </c>
      <c r="F292" s="22"/>
      <c r="G292" s="11"/>
      <c r="H292" s="23" t="n">
        <f aca="false">SUM(B292*G292)</f>
        <v>0</v>
      </c>
      <c r="I292" s="23" t="n">
        <f aca="false">SUM(H292-E292)</f>
        <v>-7612.85</v>
      </c>
      <c r="J292" s="11" t="str">
        <f aca="false">IF(SUM(+F292-C292)&lt;365,"ST","LT")</f>
        <v>ST</v>
      </c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</row>
    <row r="293" customFormat="false" ht="15" hidden="false" customHeight="false" outlineLevel="0" collapsed="false">
      <c r="A293" s="19" t="s">
        <v>1503</v>
      </c>
      <c r="B293" s="11" t="n">
        <v>10</v>
      </c>
      <c r="C293" s="22" t="n">
        <v>44221</v>
      </c>
      <c r="D293" s="11" t="n">
        <v>1090.75</v>
      </c>
      <c r="E293" s="11" t="n">
        <f aca="false">(B293*D293)</f>
        <v>10907.5</v>
      </c>
      <c r="F293" s="22" t="n">
        <v>44252</v>
      </c>
      <c r="G293" s="11" t="n">
        <v>1251.11</v>
      </c>
      <c r="H293" s="23" t="n">
        <f aca="false">SUM(B293*G293)</f>
        <v>12511.1</v>
      </c>
      <c r="I293" s="23" t="n">
        <f aca="false">SUM(H293-E293)</f>
        <v>1603.6</v>
      </c>
      <c r="J293" s="11" t="str">
        <f aca="false">IF(SUM(+F293-C293)&lt;365,"ST","LT")</f>
        <v>ST</v>
      </c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</row>
    <row r="294" customFormat="false" ht="15" hidden="false" customHeight="false" outlineLevel="0" collapsed="false">
      <c r="A294" s="19" t="s">
        <v>1504</v>
      </c>
      <c r="B294" s="11" t="n">
        <v>1</v>
      </c>
      <c r="C294" s="22" t="n">
        <v>43972</v>
      </c>
      <c r="D294" s="11" t="n">
        <v>0</v>
      </c>
      <c r="E294" s="11" t="n">
        <f aca="false">(B294*D294)</f>
        <v>0</v>
      </c>
      <c r="F294" s="22" t="n">
        <v>43973</v>
      </c>
      <c r="G294" s="11" t="n">
        <v>213.4</v>
      </c>
      <c r="H294" s="23" t="n">
        <f aca="false">SUM(B294*G294)</f>
        <v>213.4</v>
      </c>
      <c r="I294" s="23" t="n">
        <f aca="false">SUM(H294-E294)</f>
        <v>213.4</v>
      </c>
      <c r="J294" s="11" t="str">
        <f aca="false">IF(SUM(+F294-C294)&lt;365,"ST","LT")</f>
        <v>ST</v>
      </c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</row>
    <row r="295" customFormat="false" ht="15" hidden="false" customHeight="false" outlineLevel="0" collapsed="false">
      <c r="A295" s="19" t="s">
        <v>1424</v>
      </c>
      <c r="B295" s="11" t="n">
        <v>100</v>
      </c>
      <c r="C295" s="22" t="n">
        <v>43515</v>
      </c>
      <c r="D295" s="11" t="n">
        <v>11.01</v>
      </c>
      <c r="E295" s="11" t="n">
        <f aca="false">(B295*D295)</f>
        <v>1101</v>
      </c>
      <c r="F295" s="22"/>
      <c r="G295" s="11"/>
      <c r="H295" s="23" t="n">
        <f aca="false">SUM(B295*G295)</f>
        <v>0</v>
      </c>
      <c r="I295" s="23" t="n">
        <f aca="false">SUM(H295-E295)</f>
        <v>-1101</v>
      </c>
      <c r="J295" s="11" t="str">
        <f aca="false">IF(SUM(+F295-C295)&lt;365,"ST","LT")</f>
        <v>ST</v>
      </c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</row>
    <row r="296" customFormat="false" ht="15" hidden="false" customHeight="false" outlineLevel="0" collapsed="false">
      <c r="A296" s="19" t="s">
        <v>1426</v>
      </c>
      <c r="B296" s="11" t="n">
        <v>100</v>
      </c>
      <c r="C296" s="22" t="n">
        <v>43103</v>
      </c>
      <c r="D296" s="11" t="n">
        <v>7.88</v>
      </c>
      <c r="E296" s="11" t="n">
        <f aca="false">(B296*D296)</f>
        <v>788</v>
      </c>
      <c r="F296" s="22" t="n">
        <v>43432</v>
      </c>
      <c r="G296" s="11" t="n">
        <v>3.88</v>
      </c>
      <c r="H296" s="23" t="n">
        <f aca="false">SUM(B296*G296)</f>
        <v>388</v>
      </c>
      <c r="I296" s="23" t="n">
        <f aca="false">SUM(H296-E296)</f>
        <v>-400</v>
      </c>
      <c r="J296" s="11" t="str">
        <f aca="false">IF(SUM(+F296-C296)&lt;365,"ST","LT")</f>
        <v>ST</v>
      </c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</row>
    <row r="297" customFormat="false" ht="15" hidden="false" customHeight="false" outlineLevel="0" collapsed="false">
      <c r="A297" s="19" t="s">
        <v>435</v>
      </c>
      <c r="B297" s="11" t="n">
        <v>100</v>
      </c>
      <c r="C297" s="22" t="n">
        <v>43623</v>
      </c>
      <c r="D297" s="11" t="n">
        <v>48.73</v>
      </c>
      <c r="E297" s="11" t="n">
        <f aca="false">(B297*D297)</f>
        <v>4873</v>
      </c>
      <c r="F297" s="22" t="n">
        <v>44176</v>
      </c>
      <c r="G297" s="11" t="n">
        <v>57.72</v>
      </c>
      <c r="H297" s="23" t="n">
        <f aca="false">SUM(B297*G297)</f>
        <v>5772</v>
      </c>
      <c r="I297" s="23" t="n">
        <f aca="false">SUM(H297-E297)</f>
        <v>899</v>
      </c>
      <c r="J297" s="11" t="str">
        <f aca="false">IF(SUM(+F297-C297)&lt;365,"ST","LT")</f>
        <v>LT</v>
      </c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</row>
    <row r="298" customFormat="false" ht="15" hidden="false" customHeight="false" outlineLevel="0" collapsed="false">
      <c r="A298" s="19" t="s">
        <v>442</v>
      </c>
      <c r="B298" s="11" t="n">
        <v>10</v>
      </c>
      <c r="C298" s="22" t="n">
        <v>43906</v>
      </c>
      <c r="D298" s="11" t="n">
        <v>696.65</v>
      </c>
      <c r="E298" s="11" t="n">
        <f aca="false">(B298*D298)</f>
        <v>6966.5</v>
      </c>
      <c r="F298" s="22" t="n">
        <v>43907</v>
      </c>
      <c r="G298" s="11" t="n">
        <v>705.38</v>
      </c>
      <c r="H298" s="23" t="n">
        <f aca="false">SUM(B298*G298)</f>
        <v>7053.8</v>
      </c>
      <c r="I298" s="23" t="n">
        <f aca="false">SUM(H298-E298)</f>
        <v>87.3000000000002</v>
      </c>
      <c r="J298" s="11" t="str">
        <f aca="false">IF(SUM(+F298-C298)&lt;365,"ST","LT")</f>
        <v>ST</v>
      </c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</row>
    <row r="299" customFormat="false" ht="15" hidden="false" customHeight="false" outlineLevel="0" collapsed="false">
      <c r="A299" s="19" t="s">
        <v>442</v>
      </c>
      <c r="B299" s="11" t="n">
        <v>10</v>
      </c>
      <c r="C299" s="22" t="n">
        <v>44272</v>
      </c>
      <c r="D299" s="11" t="n">
        <v>995.95</v>
      </c>
      <c r="E299" s="11" t="n">
        <f aca="false">(B299*D299)</f>
        <v>9959.5</v>
      </c>
      <c r="F299" s="22"/>
      <c r="G299" s="11"/>
      <c r="H299" s="23" t="n">
        <f aca="false">SUM(B299*G299)</f>
        <v>0</v>
      </c>
      <c r="I299" s="23" t="n">
        <f aca="false">SUM(H299-E299)</f>
        <v>-9959.5</v>
      </c>
      <c r="J299" s="11" t="str">
        <f aca="false">IF(SUM(+F299-C299)&lt;365,"ST","LT")</f>
        <v>ST</v>
      </c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</row>
    <row r="300" customFormat="false" ht="15" hidden="false" customHeight="false" outlineLevel="0" collapsed="false">
      <c r="A300" s="19" t="s">
        <v>1094</v>
      </c>
      <c r="B300" s="11" t="n">
        <v>25</v>
      </c>
      <c r="C300" s="22" t="n">
        <v>43467</v>
      </c>
      <c r="D300" s="11" t="n">
        <v>296.89</v>
      </c>
      <c r="E300" s="11" t="n">
        <f aca="false">(B300*D300)</f>
        <v>7422.25</v>
      </c>
      <c r="F300" s="22" t="n">
        <v>43796</v>
      </c>
      <c r="G300" s="11" t="n">
        <v>334.17</v>
      </c>
      <c r="H300" s="23" t="n">
        <f aca="false">SUM(B300*G300)</f>
        <v>8354.25</v>
      </c>
      <c r="I300" s="23" t="n">
        <f aca="false">SUM(H300-E300)</f>
        <v>932</v>
      </c>
      <c r="J300" s="11" t="str">
        <f aca="false">IF(SUM(+F300-C300)&lt;365,"ST","LT")</f>
        <v>ST</v>
      </c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</row>
    <row r="301" customFormat="false" ht="15" hidden="false" customHeight="false" outlineLevel="0" collapsed="false">
      <c r="A301" s="19" t="s">
        <v>1094</v>
      </c>
      <c r="B301" s="11" t="n">
        <v>15</v>
      </c>
      <c r="C301" s="22" t="n">
        <v>43805</v>
      </c>
      <c r="D301" s="11" t="n">
        <v>327.24</v>
      </c>
      <c r="E301" s="11" t="n">
        <f aca="false">(B301*D301)</f>
        <v>4908.6</v>
      </c>
      <c r="F301" s="22" t="n">
        <v>44231</v>
      </c>
      <c r="G301" s="11" t="n">
        <v>350.16</v>
      </c>
      <c r="H301" s="23" t="n">
        <f aca="false">SUM(B301*G301)</f>
        <v>5252.4</v>
      </c>
      <c r="I301" s="23" t="n">
        <f aca="false">SUM(H301-E301)</f>
        <v>343.8</v>
      </c>
      <c r="J301" s="11" t="str">
        <f aca="false">IF(SUM(+F301-C301)&lt;365,"ST","LT")</f>
        <v>LT</v>
      </c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</row>
    <row r="302" customFormat="false" ht="15" hidden="false" customHeight="false" outlineLevel="0" collapsed="false">
      <c r="A302" s="19" t="s">
        <v>1094</v>
      </c>
      <c r="B302" s="11" t="n">
        <v>25</v>
      </c>
      <c r="C302" s="22" t="n">
        <v>43838</v>
      </c>
      <c r="D302" s="11" t="n">
        <v>317.14</v>
      </c>
      <c r="E302" s="11" t="n">
        <f aca="false">(B302*D302)</f>
        <v>7928.5</v>
      </c>
      <c r="F302" s="22" t="n">
        <v>43839</v>
      </c>
      <c r="G302" s="11" t="n">
        <v>324.62</v>
      </c>
      <c r="H302" s="23" t="n">
        <f aca="false">SUM(B302*G302)</f>
        <v>8115.5</v>
      </c>
      <c r="I302" s="23" t="n">
        <f aca="false">SUM(H302-E302)</f>
        <v>187</v>
      </c>
      <c r="J302" s="11" t="str">
        <f aca="false">IF(SUM(+F302-C302)&lt;365,"ST","LT")</f>
        <v>ST</v>
      </c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</row>
    <row r="303" customFormat="false" ht="15" hidden="false" customHeight="false" outlineLevel="0" collapsed="false">
      <c r="A303" s="19" t="s">
        <v>459</v>
      </c>
      <c r="B303" s="11" t="n">
        <v>25</v>
      </c>
      <c r="C303" s="22" t="n">
        <v>43290</v>
      </c>
      <c r="D303" s="11" t="n">
        <v>409.05</v>
      </c>
      <c r="E303" s="11" t="n">
        <f aca="false">(B303*D303)</f>
        <v>10226.25</v>
      </c>
      <c r="F303" s="22" t="n">
        <v>43333</v>
      </c>
      <c r="G303" s="11" t="n">
        <v>462.83</v>
      </c>
      <c r="H303" s="23" t="n">
        <f aca="false">SUM(B303*G303)</f>
        <v>11570.75</v>
      </c>
      <c r="I303" s="23" t="n">
        <f aca="false">SUM(H303-E303)</f>
        <v>1344.5</v>
      </c>
      <c r="J303" s="11" t="str">
        <f aca="false">IF(SUM(+F303-C303)&lt;365,"ST","LT")</f>
        <v>ST</v>
      </c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</row>
    <row r="304" customFormat="false" ht="15" hidden="false" customHeight="false" outlineLevel="0" collapsed="false">
      <c r="A304" s="19" t="s">
        <v>1505</v>
      </c>
      <c r="B304" s="11" t="n">
        <v>10</v>
      </c>
      <c r="C304" s="22" t="n">
        <v>42711</v>
      </c>
      <c r="D304" s="11" t="n">
        <v>683.77</v>
      </c>
      <c r="E304" s="11" t="n">
        <f aca="false">(B304*D304)</f>
        <v>6837.7</v>
      </c>
      <c r="F304" s="22"/>
      <c r="G304" s="11"/>
      <c r="H304" s="23" t="n">
        <f aca="false">SUM(B304*G304)</f>
        <v>0</v>
      </c>
      <c r="I304" s="23" t="n">
        <f aca="false">SUM(H304-E304)</f>
        <v>-6837.7</v>
      </c>
      <c r="J304" s="11" t="str">
        <f aca="false">IF(SUM(+F304-C304)&lt;365,"ST","LT")</f>
        <v>ST</v>
      </c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</row>
    <row r="305" customFormat="false" ht="15" hidden="false" customHeight="false" outlineLevel="0" collapsed="false">
      <c r="A305" s="19" t="s">
        <v>1505</v>
      </c>
      <c r="B305" s="11" t="n">
        <v>10</v>
      </c>
      <c r="C305" s="22" t="n">
        <v>42731</v>
      </c>
      <c r="D305" s="11" t="n">
        <v>622.61</v>
      </c>
      <c r="E305" s="11" t="n">
        <f aca="false">(B305*D305)</f>
        <v>6226.1</v>
      </c>
      <c r="F305" s="22"/>
      <c r="G305" s="11"/>
      <c r="H305" s="23" t="n">
        <f aca="false">SUM(B305*G305)</f>
        <v>0</v>
      </c>
      <c r="I305" s="23" t="n">
        <f aca="false">SUM(H305-E305)</f>
        <v>-6226.1</v>
      </c>
      <c r="J305" s="11" t="str">
        <f aca="false">IF(SUM(+F305-C305)&lt;365,"ST","LT")</f>
        <v>ST</v>
      </c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</row>
    <row r="306" customFormat="false" ht="15" hidden="false" customHeight="false" outlineLevel="0" collapsed="false">
      <c r="A306" s="19" t="s">
        <v>1377</v>
      </c>
      <c r="B306" s="11" t="n">
        <v>25</v>
      </c>
      <c r="C306" s="22" t="n">
        <v>42863</v>
      </c>
      <c r="D306" s="11" t="n">
        <v>474.09</v>
      </c>
      <c r="E306" s="11" t="n">
        <f aca="false">(B306*D306)</f>
        <v>11852.25</v>
      </c>
      <c r="F306" s="22" t="n">
        <v>43292</v>
      </c>
      <c r="G306" s="11" t="n">
        <v>598.46</v>
      </c>
      <c r="H306" s="23" t="n">
        <f aca="false">SUM(B306*G306)</f>
        <v>14961.5</v>
      </c>
      <c r="I306" s="23" t="n">
        <f aca="false">SUM(H306-E306)</f>
        <v>3109.25</v>
      </c>
      <c r="J306" s="11" t="str">
        <f aca="false">IF(SUM(+F306-C306)&lt;365,"ST","LT")</f>
        <v>LT</v>
      </c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</row>
    <row r="307" customFormat="false" ht="15" hidden="false" customHeight="false" outlineLevel="0" collapsed="false">
      <c r="A307" s="19" t="s">
        <v>473</v>
      </c>
      <c r="B307" s="11" t="n">
        <v>25</v>
      </c>
      <c r="C307" s="22" t="n">
        <v>43193</v>
      </c>
      <c r="D307" s="11" t="n">
        <v>0</v>
      </c>
      <c r="E307" s="11" t="n">
        <f aca="false">(B307*D307)</f>
        <v>0</v>
      </c>
      <c r="F307" s="22"/>
      <c r="G307" s="11"/>
      <c r="H307" s="23" t="n">
        <f aca="false">SUM(B307*G307)</f>
        <v>0</v>
      </c>
      <c r="I307" s="23" t="n">
        <f aca="false">SUM(H307-E307)</f>
        <v>0</v>
      </c>
      <c r="J307" s="11" t="str">
        <f aca="false">IF(SUM(+F307-C307)&lt;365,"ST","LT")</f>
        <v>ST</v>
      </c>
      <c r="K307" s="19"/>
      <c r="L307" s="58" t="s">
        <v>474</v>
      </c>
      <c r="M307" s="58"/>
      <c r="N307" s="58"/>
      <c r="O307" s="58"/>
      <c r="P307" s="58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</row>
    <row r="308" customFormat="false" ht="15" hidden="false" customHeight="false" outlineLevel="0" collapsed="false">
      <c r="A308" s="19" t="s">
        <v>478</v>
      </c>
      <c r="B308" s="11" t="n">
        <v>50</v>
      </c>
      <c r="C308" s="22" t="n">
        <v>43209</v>
      </c>
      <c r="D308" s="11" t="n">
        <v>132.81</v>
      </c>
      <c r="E308" s="11" t="n">
        <f aca="false">(B308*D308)</f>
        <v>6640.5</v>
      </c>
      <c r="F308" s="22" t="n">
        <v>43495</v>
      </c>
      <c r="G308" s="11" t="n">
        <v>88.11</v>
      </c>
      <c r="H308" s="23" t="n">
        <f aca="false">SUM(B308*G308)</f>
        <v>4405.5</v>
      </c>
      <c r="I308" s="23" t="n">
        <f aca="false">SUM(H308-E308)</f>
        <v>-2235</v>
      </c>
      <c r="J308" s="11" t="str">
        <f aca="false">IF(SUM(+F308-C308)&lt;365,"ST","LT")</f>
        <v>ST</v>
      </c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</row>
    <row r="309" customFormat="false" ht="15" hidden="false" customHeight="false" outlineLevel="0" collapsed="false">
      <c r="A309" s="19" t="s">
        <v>1434</v>
      </c>
      <c r="B309" s="11" t="n">
        <v>25</v>
      </c>
      <c r="C309" s="22" t="n">
        <v>43329</v>
      </c>
      <c r="D309" s="11" t="n">
        <v>245.43</v>
      </c>
      <c r="E309" s="11" t="n">
        <f aca="false">(B309*D309)</f>
        <v>6135.75</v>
      </c>
      <c r="F309" s="22" t="n">
        <v>43445</v>
      </c>
      <c r="G309" s="11" t="n">
        <v>199.98</v>
      </c>
      <c r="H309" s="23" t="n">
        <f aca="false">SUM(B309*G309)</f>
        <v>4999.5</v>
      </c>
      <c r="I309" s="23" t="n">
        <f aca="false">SUM(H309-E309)</f>
        <v>-1136.25</v>
      </c>
      <c r="J309" s="11" t="str">
        <f aca="false">IF(SUM(+F309-C309)&lt;365,"ST","LT")</f>
        <v>ST</v>
      </c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</row>
    <row r="310" customFormat="false" ht="15" hidden="false" customHeight="false" outlineLevel="0" collapsed="false">
      <c r="A310" s="19" t="s">
        <v>1098</v>
      </c>
      <c r="B310" s="11" t="n">
        <v>25</v>
      </c>
      <c r="C310" s="22" t="n">
        <v>42783</v>
      </c>
      <c r="D310" s="11" t="n">
        <v>280.68</v>
      </c>
      <c r="E310" s="11" t="n">
        <f aca="false">(B310*D310)</f>
        <v>7017</v>
      </c>
      <c r="F310" s="22"/>
      <c r="G310" s="11"/>
      <c r="H310" s="23" t="n">
        <f aca="false">SUM(B310*G310)</f>
        <v>0</v>
      </c>
      <c r="I310" s="23" t="n">
        <f aca="false">SUM(H310-E310)</f>
        <v>-7017</v>
      </c>
      <c r="J310" s="11" t="str">
        <f aca="false">IF(SUM(+F310-C310)&lt;365,"ST","LT")</f>
        <v>ST</v>
      </c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</row>
    <row r="311" customFormat="false" ht="15" hidden="false" customHeight="false" outlineLevel="0" collapsed="false">
      <c r="A311" s="19" t="s">
        <v>1098</v>
      </c>
      <c r="B311" s="11" t="n">
        <v>25</v>
      </c>
      <c r="C311" s="22" t="n">
        <v>43803</v>
      </c>
      <c r="D311" s="11" t="n">
        <v>70.6</v>
      </c>
      <c r="E311" s="11" t="n">
        <f aca="false">(B311*D311)</f>
        <v>1765</v>
      </c>
      <c r="F311" s="22"/>
      <c r="G311" s="11"/>
      <c r="H311" s="23" t="n">
        <f aca="false">SUM(B311*G311)</f>
        <v>0</v>
      </c>
      <c r="I311" s="23" t="n">
        <f aca="false">SUM(H311-E311)</f>
        <v>-1765</v>
      </c>
      <c r="J311" s="11" t="str">
        <f aca="false">IF(SUM(+F311-C311)&lt;365,"ST","LT")</f>
        <v>ST</v>
      </c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</row>
    <row r="312" customFormat="false" ht="15" hidden="false" customHeight="false" outlineLevel="0" collapsed="false">
      <c r="A312" s="19" t="s">
        <v>1437</v>
      </c>
      <c r="B312" s="11" t="n">
        <v>10</v>
      </c>
      <c r="C312" s="22" t="n">
        <v>43384</v>
      </c>
      <c r="D312" s="11" t="n">
        <v>556.51</v>
      </c>
      <c r="E312" s="11" t="n">
        <f aca="false">(B312*D312)</f>
        <v>5565.1</v>
      </c>
      <c r="F312" s="22" t="n">
        <v>44203</v>
      </c>
      <c r="G312" s="11" t="n">
        <v>705.87</v>
      </c>
      <c r="H312" s="23" t="n">
        <f aca="false">SUM(B312*G312)</f>
        <v>7058.7</v>
      </c>
      <c r="I312" s="23" t="n">
        <f aca="false">SUM(H312-E312)</f>
        <v>1493.6</v>
      </c>
      <c r="J312" s="11" t="str">
        <f aca="false">IF(SUM(+F312-C312)&lt;365,"ST","LT")</f>
        <v>LT</v>
      </c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</row>
    <row r="313" customFormat="false" ht="15" hidden="false" customHeight="false" outlineLevel="0" collapsed="false">
      <c r="A313" s="19" t="s">
        <v>1437</v>
      </c>
      <c r="B313" s="11" t="n">
        <v>15</v>
      </c>
      <c r="C313" s="22" t="n">
        <v>43474</v>
      </c>
      <c r="D313" s="11" t="n">
        <v>483.64</v>
      </c>
      <c r="E313" s="11" t="n">
        <f aca="false">(B313*D313)</f>
        <v>7254.6</v>
      </c>
      <c r="F313" s="22"/>
      <c r="G313" s="11"/>
      <c r="H313" s="23" t="n">
        <f aca="false">SUM(B313*G313)</f>
        <v>0</v>
      </c>
      <c r="I313" s="23" t="n">
        <f aca="false">SUM(H313-E313)</f>
        <v>-7254.6</v>
      </c>
      <c r="J313" s="11" t="str">
        <f aca="false">IF(SUM(+F313-C313)&lt;365,"ST","LT")</f>
        <v>ST</v>
      </c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</row>
    <row r="314" customFormat="false" ht="15" hidden="false" customHeight="false" outlineLevel="0" collapsed="false">
      <c r="A314" s="19" t="s">
        <v>490</v>
      </c>
      <c r="B314" s="11" t="n">
        <v>10</v>
      </c>
      <c r="C314" s="22" t="n">
        <v>43607</v>
      </c>
      <c r="D314" s="11" t="n">
        <v>764.06</v>
      </c>
      <c r="E314" s="11" t="n">
        <f aca="false">(B314*D314)</f>
        <v>7640.6</v>
      </c>
      <c r="F314" s="22" t="n">
        <v>44112</v>
      </c>
      <c r="G314" s="11" t="n">
        <v>861.35</v>
      </c>
      <c r="H314" s="23" t="n">
        <f aca="false">SUM(B314*G314)</f>
        <v>8613.5</v>
      </c>
      <c r="I314" s="23" t="n">
        <f aca="false">SUM(H314-E314)</f>
        <v>972.900000000001</v>
      </c>
      <c r="J314" s="11" t="str">
        <f aca="false">IF(SUM(+F314-C314)&lt;365,"ST","LT")</f>
        <v>LT</v>
      </c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</row>
    <row r="315" customFormat="false" ht="15" hidden="false" customHeight="false" outlineLevel="0" collapsed="false">
      <c r="A315" s="19" t="s">
        <v>490</v>
      </c>
      <c r="B315" s="11" t="n">
        <v>10</v>
      </c>
      <c r="C315" s="22" t="n">
        <v>43609</v>
      </c>
      <c r="D315" s="11" t="n">
        <v>751.4</v>
      </c>
      <c r="E315" s="11" t="n">
        <f aca="false">(B315*D315)</f>
        <v>7514</v>
      </c>
      <c r="F315" s="22" t="n">
        <v>44159</v>
      </c>
      <c r="G315" s="11" t="n">
        <v>872.49</v>
      </c>
      <c r="H315" s="23" t="n">
        <f aca="false">SUM(B315*G315)</f>
        <v>8724.9</v>
      </c>
      <c r="I315" s="23" t="n">
        <f aca="false">SUM(H315-E315)</f>
        <v>1210.9</v>
      </c>
      <c r="J315" s="11" t="str">
        <f aca="false">IF(SUM(+F315-C315)&lt;365,"ST","LT")</f>
        <v>LT</v>
      </c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</row>
    <row r="316" customFormat="false" ht="15" hidden="false" customHeight="false" outlineLevel="0" collapsed="false">
      <c r="A316" s="19" t="s">
        <v>490</v>
      </c>
      <c r="B316" s="11" t="n">
        <v>10</v>
      </c>
      <c r="C316" s="22" t="n">
        <v>44119</v>
      </c>
      <c r="D316" s="11" t="n">
        <v>823.05</v>
      </c>
      <c r="E316" s="11" t="n">
        <f aca="false">(B316*D316)</f>
        <v>8230.5</v>
      </c>
      <c r="F316" s="22"/>
      <c r="G316" s="11"/>
      <c r="H316" s="23" t="n">
        <f aca="false">SUM(B316*G316)</f>
        <v>0</v>
      </c>
      <c r="I316" s="23" t="n">
        <f aca="false">SUM(H316-E316)</f>
        <v>-8230.5</v>
      </c>
      <c r="J316" s="11" t="str">
        <f aca="false">IF(SUM(+F316-C316)&lt;365,"ST","LT")</f>
        <v>ST</v>
      </c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</row>
    <row r="317" customFormat="false" ht="15" hidden="false" customHeight="false" outlineLevel="0" collapsed="false">
      <c r="A317" s="19" t="s">
        <v>1506</v>
      </c>
      <c r="B317" s="11" t="n">
        <v>10</v>
      </c>
      <c r="C317" s="22" t="n">
        <v>43060</v>
      </c>
      <c r="D317" s="11" t="n">
        <v>673.62</v>
      </c>
      <c r="E317" s="11" t="n">
        <f aca="false">(B317*D317)</f>
        <v>6736.2</v>
      </c>
      <c r="F317" s="22"/>
      <c r="G317" s="11"/>
      <c r="H317" s="23" t="n">
        <f aca="false">SUM(B317*G317)</f>
        <v>0</v>
      </c>
      <c r="I317" s="23" t="n">
        <f aca="false">SUM(H317-E317)</f>
        <v>-6736.2</v>
      </c>
      <c r="J317" s="11" t="str">
        <f aca="false">IF(SUM(+F317-C317)&lt;365,"ST","LT")</f>
        <v>ST</v>
      </c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</row>
    <row r="318" customFormat="false" ht="15" hidden="false" customHeight="false" outlineLevel="0" collapsed="false">
      <c r="A318" s="19" t="s">
        <v>1506</v>
      </c>
      <c r="B318" s="11" t="n">
        <v>10</v>
      </c>
      <c r="C318" s="22" t="n">
        <v>43285</v>
      </c>
      <c r="D318" s="11" t="n">
        <v>0</v>
      </c>
      <c r="E318" s="11" t="n">
        <f aca="false">(B318*D318)</f>
        <v>0</v>
      </c>
      <c r="F318" s="22"/>
      <c r="G318" s="11"/>
      <c r="H318" s="23" t="n">
        <f aca="false">SUM(B318*G318)</f>
        <v>0</v>
      </c>
      <c r="I318" s="23" t="n">
        <f aca="false">SUM(H318-E318)</f>
        <v>0</v>
      </c>
      <c r="J318" s="11" t="str">
        <f aca="false">IF(SUM(+F318-C318)&lt;365,"ST","LT")</f>
        <v>ST</v>
      </c>
      <c r="K318" s="19"/>
      <c r="L318" s="19" t="s">
        <v>110</v>
      </c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</row>
    <row r="319" customFormat="false" ht="15" hidden="false" customHeight="false" outlineLevel="0" collapsed="false">
      <c r="A319" s="19" t="s">
        <v>1506</v>
      </c>
      <c r="B319" s="11" t="n">
        <v>30</v>
      </c>
      <c r="C319" s="22" t="n">
        <v>44174</v>
      </c>
      <c r="D319" s="11" t="n">
        <v>128.57</v>
      </c>
      <c r="E319" s="11" t="n">
        <f aca="false">(B319*D319)</f>
        <v>3857.1</v>
      </c>
      <c r="F319" s="22"/>
      <c r="G319" s="11"/>
      <c r="H319" s="23" t="n">
        <f aca="false">SUM(B319*G319)</f>
        <v>0</v>
      </c>
      <c r="I319" s="23" t="n">
        <f aca="false">SUM(H319-E319)</f>
        <v>-3857.1</v>
      </c>
      <c r="J319" s="11" t="str">
        <f aca="false">IF(SUM(+F319-C319)&lt;365,"ST","LT")</f>
        <v>ST</v>
      </c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</row>
    <row r="320" customFormat="false" ht="15" hidden="false" customHeight="false" outlineLevel="0" collapsed="false">
      <c r="A320" s="19" t="s">
        <v>511</v>
      </c>
      <c r="B320" s="11" t="n">
        <v>50</v>
      </c>
      <c r="C320" s="22" t="n">
        <v>43067</v>
      </c>
      <c r="D320" s="11" t="n">
        <v>97.21</v>
      </c>
      <c r="E320" s="11" t="n">
        <f aca="false">(B320*D320)</f>
        <v>4860.5</v>
      </c>
      <c r="F320" s="22"/>
      <c r="G320" s="11"/>
      <c r="H320" s="23" t="n">
        <f aca="false">SUM(B320*G320)</f>
        <v>0</v>
      </c>
      <c r="I320" s="23" t="n">
        <f aca="false">SUM(H320-E320)</f>
        <v>-4860.5</v>
      </c>
      <c r="J320" s="11" t="str">
        <f aca="false">IF(SUM(+F320-C320)&lt;365,"ST","LT")</f>
        <v>ST</v>
      </c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</row>
    <row r="321" customFormat="false" ht="15" hidden="false" customHeight="false" outlineLevel="0" collapsed="false">
      <c r="A321" s="19" t="s">
        <v>511</v>
      </c>
      <c r="B321" s="11" t="n">
        <v>50</v>
      </c>
      <c r="C321" s="22" t="n">
        <v>43831</v>
      </c>
      <c r="D321" s="11" t="n">
        <v>58.07</v>
      </c>
      <c r="E321" s="11" t="n">
        <f aca="false">(B321*D321)</f>
        <v>2903.5</v>
      </c>
      <c r="F321" s="22"/>
      <c r="G321" s="11"/>
      <c r="H321" s="23" t="n">
        <f aca="false">SUM(B321*G321)</f>
        <v>0</v>
      </c>
      <c r="I321" s="23" t="n">
        <f aca="false">SUM(H321-E321)</f>
        <v>-2903.5</v>
      </c>
      <c r="J321" s="11" t="str">
        <f aca="false">IF(SUM(+F321-C321)&lt;365,"ST","LT")</f>
        <v>ST</v>
      </c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</row>
    <row r="322" customFormat="false" ht="15" hidden="false" customHeight="false" outlineLevel="0" collapsed="false">
      <c r="A322" s="19" t="s">
        <v>1385</v>
      </c>
      <c r="B322" s="11" t="n">
        <v>25</v>
      </c>
      <c r="C322" s="22" t="n">
        <v>43369</v>
      </c>
      <c r="D322" s="11" t="n">
        <v>338.35</v>
      </c>
      <c r="E322" s="11" t="n">
        <f aca="false">(B322*D322)</f>
        <v>8458.75</v>
      </c>
      <c r="F322" s="22" t="n">
        <v>43475</v>
      </c>
      <c r="G322" s="11" t="n">
        <v>319.47</v>
      </c>
      <c r="H322" s="23" t="n">
        <f aca="false">SUM(B322*G322)</f>
        <v>7986.75</v>
      </c>
      <c r="I322" s="23" t="n">
        <f aca="false">SUM(H322-E322)</f>
        <v>-471.999999999999</v>
      </c>
      <c r="J322" s="11" t="str">
        <f aca="false">IF(SUM(+F322-C322)&lt;365,"ST","LT")</f>
        <v>ST</v>
      </c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</row>
    <row r="323" customFormat="false" ht="15" hidden="false" customHeight="false" outlineLevel="0" collapsed="false">
      <c r="A323" s="19" t="s">
        <v>1385</v>
      </c>
      <c r="B323" s="11" t="n">
        <v>25</v>
      </c>
      <c r="C323" s="22" t="n">
        <v>43448</v>
      </c>
      <c r="D323" s="11" t="n">
        <v>262.35</v>
      </c>
      <c r="E323" s="11" t="n">
        <f aca="false">(B323*D323)</f>
        <v>6558.75</v>
      </c>
      <c r="F323" s="22" t="n">
        <v>43832</v>
      </c>
      <c r="G323" s="11" t="n">
        <v>192.06</v>
      </c>
      <c r="H323" s="23" t="n">
        <f aca="false">SUM(B323*G323)</f>
        <v>4801.5</v>
      </c>
      <c r="I323" s="23" t="n">
        <f aca="false">SUM(H323-E323)</f>
        <v>-1757.25</v>
      </c>
      <c r="J323" s="11" t="str">
        <f aca="false">IF(SUM(+F323-C323)&lt;365,"ST","LT")</f>
        <v>LT</v>
      </c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</row>
    <row r="324" customFormat="false" ht="15" hidden="false" customHeight="false" outlineLevel="0" collapsed="false">
      <c r="A324" s="19" t="s">
        <v>1385</v>
      </c>
      <c r="B324" s="11" t="n">
        <v>25</v>
      </c>
      <c r="C324" s="22" t="n">
        <v>43803</v>
      </c>
      <c r="D324" s="11" t="n">
        <v>169.58</v>
      </c>
      <c r="E324" s="11" t="n">
        <f aca="false">(B324*D324)</f>
        <v>4239.5</v>
      </c>
      <c r="F324" s="22"/>
      <c r="G324" s="11"/>
      <c r="H324" s="23" t="n">
        <f aca="false">SUM(B324*G324)</f>
        <v>0</v>
      </c>
      <c r="I324" s="23" t="n">
        <f aca="false">SUM(H324-E324)</f>
        <v>-4239.5</v>
      </c>
      <c r="J324" s="11" t="str">
        <f aca="false">IF(SUM(+F324-C324)&lt;365,"ST","LT")</f>
        <v>ST</v>
      </c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</row>
    <row r="325" customFormat="false" ht="15" hidden="false" customHeight="false" outlineLevel="0" collapsed="false">
      <c r="A325" s="19" t="s">
        <v>1507</v>
      </c>
      <c r="B325" s="11" t="n">
        <v>20</v>
      </c>
      <c r="C325" s="22" t="n">
        <v>43222</v>
      </c>
      <c r="D325" s="11" t="n">
        <v>286.94</v>
      </c>
      <c r="E325" s="11" t="n">
        <f aca="false">(B325*D325)</f>
        <v>5738.8</v>
      </c>
      <c r="F325" s="22" t="n">
        <v>43376</v>
      </c>
      <c r="G325" s="11" t="n">
        <v>243.34</v>
      </c>
      <c r="H325" s="23" t="n">
        <f aca="false">SUM(B325*G325)</f>
        <v>4866.8</v>
      </c>
      <c r="I325" s="23" t="n">
        <f aca="false">SUM(H325-E325)</f>
        <v>-872</v>
      </c>
      <c r="J325" s="11" t="str">
        <f aca="false">IF(SUM(+F325-C325)&lt;365,"ST","LT")</f>
        <v>ST</v>
      </c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</row>
    <row r="326" customFormat="false" ht="15" hidden="false" customHeight="false" outlineLevel="0" collapsed="false">
      <c r="A326" s="19" t="s">
        <v>1507</v>
      </c>
      <c r="B326" s="11" t="n">
        <v>20</v>
      </c>
      <c r="C326" s="22" t="n">
        <v>43293</v>
      </c>
      <c r="D326" s="11" t="n">
        <v>220.68</v>
      </c>
      <c r="E326" s="11" t="n">
        <f aca="false">(B326*D326)</f>
        <v>4413.6</v>
      </c>
      <c r="F326" s="22" t="n">
        <v>44272</v>
      </c>
      <c r="G326" s="11" t="n">
        <v>225.03</v>
      </c>
      <c r="H326" s="23" t="n">
        <f aca="false">SUM(B326*G326)</f>
        <v>4500.6</v>
      </c>
      <c r="I326" s="23" t="n">
        <f aca="false">SUM(H326-E326)</f>
        <v>87</v>
      </c>
      <c r="J326" s="11" t="str">
        <f aca="false">IF(SUM(+F326-C326)&lt;365,"ST","LT")</f>
        <v>LT</v>
      </c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</row>
    <row r="327" customFormat="false" ht="15" hidden="false" customHeight="false" outlineLevel="0" collapsed="false">
      <c r="A327" s="19" t="s">
        <v>547</v>
      </c>
      <c r="B327" s="11" t="n">
        <v>10</v>
      </c>
      <c r="C327" s="22" t="n">
        <v>43151</v>
      </c>
      <c r="D327" s="11" t="n">
        <v>568.12</v>
      </c>
      <c r="E327" s="11" t="n">
        <f aca="false">(B327*D327)</f>
        <v>5681.2</v>
      </c>
      <c r="F327" s="22" t="n">
        <v>43496</v>
      </c>
      <c r="G327" s="11" t="n">
        <v>531.93</v>
      </c>
      <c r="H327" s="23" t="n">
        <f aca="false">SUM(B327*G327)</f>
        <v>5319.3</v>
      </c>
      <c r="I327" s="23" t="n">
        <f aca="false">SUM(H327-E327)</f>
        <v>-361.900000000001</v>
      </c>
      <c r="J327" s="11" t="str">
        <f aca="false">IF(SUM(+F327-C327)&lt;365,"ST","LT")</f>
        <v>ST</v>
      </c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</row>
    <row r="328" customFormat="false" ht="15" hidden="false" customHeight="false" outlineLevel="0" collapsed="false">
      <c r="A328" s="19" t="s">
        <v>554</v>
      </c>
      <c r="B328" s="11" t="n">
        <v>20</v>
      </c>
      <c r="C328" s="22" t="n">
        <v>43194</v>
      </c>
      <c r="D328" s="11" t="n">
        <v>284.01</v>
      </c>
      <c r="E328" s="11" t="n">
        <f aca="false">(B328*D328)</f>
        <v>5680.2</v>
      </c>
      <c r="F328" s="22" t="n">
        <v>43343</v>
      </c>
      <c r="G328" s="11" t="n">
        <v>302.59</v>
      </c>
      <c r="H328" s="23" t="n">
        <f aca="false">SUM(B328*G328)</f>
        <v>6051.8</v>
      </c>
      <c r="I328" s="23" t="n">
        <f aca="false">SUM(H328-E328)</f>
        <v>371.599999999999</v>
      </c>
      <c r="J328" s="11" t="str">
        <f aca="false">IF(SUM(+F328-C328)&lt;365,"ST","LT")</f>
        <v>ST</v>
      </c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</row>
    <row r="329" customFormat="false" ht="15" hidden="false" customHeight="false" outlineLevel="0" collapsed="false">
      <c r="A329" s="19" t="s">
        <v>554</v>
      </c>
      <c r="B329" s="11" t="n">
        <v>25</v>
      </c>
      <c r="C329" s="22" t="n">
        <v>43532</v>
      </c>
      <c r="D329" s="11" t="n">
        <v>261.89</v>
      </c>
      <c r="E329" s="11" t="n">
        <f aca="false">(B329*D329)</f>
        <v>6547.25</v>
      </c>
      <c r="F329" s="22" t="n">
        <v>43601</v>
      </c>
      <c r="G329" s="11" t="n">
        <v>284.13</v>
      </c>
      <c r="H329" s="23" t="n">
        <f aca="false">SUM(B329*G329)</f>
        <v>7103.25</v>
      </c>
      <c r="I329" s="23" t="n">
        <f aca="false">SUM(H329-E329)</f>
        <v>556</v>
      </c>
      <c r="J329" s="11" t="str">
        <f aca="false">IF(SUM(+F329-C329)&lt;365,"ST","LT")</f>
        <v>ST</v>
      </c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</row>
    <row r="330" customFormat="false" ht="15" hidden="false" customHeight="false" outlineLevel="0" collapsed="false">
      <c r="A330" s="19" t="s">
        <v>555</v>
      </c>
      <c r="B330" s="11" t="n">
        <v>30</v>
      </c>
      <c r="C330" s="22" t="n">
        <v>43585</v>
      </c>
      <c r="D330" s="11" t="n">
        <v>169.43</v>
      </c>
      <c r="E330" s="11" t="n">
        <f aca="false">(B330*D330)</f>
        <v>5082.9</v>
      </c>
      <c r="F330" s="11"/>
      <c r="G330" s="11"/>
      <c r="H330" s="23" t="n">
        <f aca="false">SUM(B330*G330)</f>
        <v>0</v>
      </c>
      <c r="I330" s="23" t="n">
        <f aca="false">SUM(H330-E330)</f>
        <v>-5082.9</v>
      </c>
      <c r="J330" s="11" t="str">
        <f aca="false">IF(SUM(+F330-C330)&lt;365,"ST","LT")</f>
        <v>ST</v>
      </c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</row>
    <row r="331" customFormat="false" ht="15" hidden="false" customHeight="false" outlineLevel="0" collapsed="false">
      <c r="A331" s="19"/>
      <c r="B331" s="19"/>
      <c r="C331" s="19"/>
      <c r="D331" s="19"/>
      <c r="E331" s="11" t="n">
        <f aca="false">(B331*D331)</f>
        <v>0</v>
      </c>
      <c r="F331" s="19"/>
      <c r="G331" s="19"/>
      <c r="H331" s="23" t="n">
        <f aca="false">SUM(B331*G331)</f>
        <v>0</v>
      </c>
      <c r="I331" s="23" t="n">
        <f aca="false">SUM(H331-E331)</f>
        <v>0</v>
      </c>
      <c r="J331" s="11" t="str">
        <f aca="false">IF(SUM(+F331-C331)&lt;365,"ST","LT")</f>
        <v>ST</v>
      </c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</row>
    <row r="332" customFormat="false" ht="15" hidden="false" customHeight="false" outlineLevel="0" collapsed="false">
      <c r="A332" s="19"/>
      <c r="B332" s="19"/>
      <c r="C332" s="19"/>
      <c r="D332" s="19"/>
      <c r="E332" s="11" t="n">
        <f aca="false">(B332*D332)</f>
        <v>0</v>
      </c>
      <c r="F332" s="19"/>
      <c r="G332" s="19"/>
      <c r="H332" s="23" t="n">
        <f aca="false">SUM(B332*G332)</f>
        <v>0</v>
      </c>
      <c r="I332" s="23" t="n">
        <f aca="false">SUM(H332-E332)</f>
        <v>0</v>
      </c>
      <c r="J332" s="11" t="str">
        <f aca="false">IF(SUM(+F332-C332)&lt;365,"ST","LT")</f>
        <v>ST</v>
      </c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</row>
    <row r="333" customFormat="false" ht="15" hidden="false" customHeight="false" outlineLevel="0" collapsed="false">
      <c r="A333" s="19"/>
      <c r="B333" s="19"/>
      <c r="C333" s="19"/>
      <c r="D333" s="19"/>
      <c r="E333" s="11" t="n">
        <f aca="false">(B333*D333)</f>
        <v>0</v>
      </c>
      <c r="F333" s="19"/>
      <c r="G333" s="19"/>
      <c r="H333" s="23" t="n">
        <f aca="false">SUM(B333*G333)</f>
        <v>0</v>
      </c>
      <c r="I333" s="23" t="n">
        <f aca="false">SUM(H333-E333)</f>
        <v>0</v>
      </c>
      <c r="J333" s="11" t="str">
        <f aca="false">IF(SUM(+F333-C333)&lt;365,"ST","LT")</f>
        <v>ST</v>
      </c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</row>
    <row r="334" customFormat="false" ht="15" hidden="false" customHeight="false" outlineLevel="0" collapsed="false">
      <c r="A334" s="19"/>
      <c r="B334" s="19"/>
      <c r="C334" s="19"/>
      <c r="D334" s="19"/>
      <c r="E334" s="11" t="n">
        <f aca="false">(B334*D334)</f>
        <v>0</v>
      </c>
      <c r="F334" s="19"/>
      <c r="G334" s="19"/>
      <c r="H334" s="23" t="n">
        <f aca="false">SUM(B334*G334)</f>
        <v>0</v>
      </c>
      <c r="I334" s="23" t="n">
        <f aca="false">SUM(H334-E334)</f>
        <v>0</v>
      </c>
      <c r="J334" s="11" t="str">
        <f aca="false">IF(SUM(+F334-C334)&lt;365,"ST","LT")</f>
        <v>ST</v>
      </c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</row>
    <row r="335" customFormat="false" ht="15" hidden="false" customHeight="false" outlineLevel="0" collapsed="false">
      <c r="A335" s="19"/>
      <c r="B335" s="19"/>
      <c r="C335" s="19"/>
      <c r="D335" s="19"/>
      <c r="E335" s="11" t="n">
        <f aca="false">(B335*D335)</f>
        <v>0</v>
      </c>
      <c r="F335" s="19"/>
      <c r="G335" s="19"/>
      <c r="H335" s="23" t="n">
        <f aca="false">SUM(B335*G335)</f>
        <v>0</v>
      </c>
      <c r="I335" s="23" t="n">
        <f aca="false">SUM(H335-E335)</f>
        <v>0</v>
      </c>
      <c r="J335" s="11" t="str">
        <f aca="false">IF(SUM(+F335-C335)&lt;365,"ST","LT")</f>
        <v>ST</v>
      </c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</row>
    <row r="336" customFormat="false" ht="15" hidden="false" customHeight="fals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</row>
    <row r="337" customFormat="false" ht="15" hidden="false" customHeight="false" outlineLevel="0" collapsed="false">
      <c r="A337" s="19"/>
      <c r="B337" s="19"/>
      <c r="C337" s="19"/>
      <c r="D337" s="19"/>
      <c r="E337" s="160" t="n">
        <f aca="false">SUM(E152:E336)</f>
        <v>963880.48</v>
      </c>
      <c r="F337" s="19"/>
      <c r="G337" s="19"/>
      <c r="H337" s="23" t="n">
        <f aca="false">SUM(H152:H336)</f>
        <v>597451.6</v>
      </c>
      <c r="I337" s="23" t="n">
        <f aca="false">SUM(I152:I336)</f>
        <v>-366428.88</v>
      </c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</row>
    <row r="338" customFormat="false" ht="15" hidden="false" customHeight="fals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</row>
    <row r="339" customFormat="false" ht="15" hidden="false" customHeight="false" outlineLevel="0" collapsed="false">
      <c r="A339" s="68" t="s">
        <v>1491</v>
      </c>
      <c r="B339" s="69" t="n">
        <v>2019</v>
      </c>
      <c r="C339" s="69" t="n">
        <v>2020</v>
      </c>
      <c r="D339" s="11" t="s">
        <v>1441</v>
      </c>
      <c r="E339" s="11"/>
      <c r="F339" s="11"/>
      <c r="G339" s="11"/>
      <c r="H339" s="19"/>
      <c r="I339" s="11"/>
      <c r="J339" s="11"/>
      <c r="K339" s="19"/>
      <c r="L339" s="19"/>
      <c r="M339" s="19"/>
      <c r="N339" s="11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</row>
    <row r="340" customFormat="false" ht="15" hidden="false" customHeight="false" outlineLevel="0" collapsed="false">
      <c r="A340" s="19"/>
      <c r="B340" s="11"/>
      <c r="C340" s="11"/>
      <c r="D340" s="11"/>
      <c r="E340" s="11"/>
      <c r="F340" s="11"/>
      <c r="G340" s="11"/>
      <c r="H340" s="19"/>
      <c r="I340" s="11"/>
      <c r="J340" s="11"/>
      <c r="K340" s="19"/>
      <c r="L340" s="19"/>
      <c r="M340" s="19"/>
      <c r="N340" s="11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</row>
    <row r="341" customFormat="false" ht="15" hidden="false" customHeight="false" outlineLevel="0" collapsed="false">
      <c r="A341" s="161" t="s">
        <v>1</v>
      </c>
      <c r="B341" s="161" t="s">
        <v>2</v>
      </c>
      <c r="C341" s="162" t="s">
        <v>3</v>
      </c>
      <c r="D341" s="161" t="s">
        <v>4</v>
      </c>
      <c r="E341" s="161" t="s">
        <v>5</v>
      </c>
      <c r="F341" s="162" t="s">
        <v>6</v>
      </c>
      <c r="G341" s="161" t="s">
        <v>7</v>
      </c>
      <c r="H341" s="163" t="s">
        <v>5</v>
      </c>
      <c r="I341" s="161" t="s">
        <v>8</v>
      </c>
      <c r="J341" s="161" t="s">
        <v>9</v>
      </c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</row>
    <row r="342" customFormat="false" ht="15" hidden="false" customHeight="false" outlineLevel="0" collapsed="false">
      <c r="A342" s="19" t="s">
        <v>42</v>
      </c>
      <c r="B342" s="11" t="n">
        <v>5</v>
      </c>
      <c r="C342" s="22" t="n">
        <v>42814</v>
      </c>
      <c r="D342" s="11" t="n">
        <v>299</v>
      </c>
      <c r="E342" s="11" t="n">
        <f aca="false">(B342*D342)</f>
        <v>1495</v>
      </c>
      <c r="F342" s="22" t="n">
        <v>43579</v>
      </c>
      <c r="G342" s="11" t="n">
        <v>1314.72</v>
      </c>
      <c r="H342" s="23" t="n">
        <f aca="false">SUM(B342*G342)</f>
        <v>6573.6</v>
      </c>
      <c r="I342" s="23" t="n">
        <f aca="false">SUM(H342-E342)</f>
        <v>5078.6</v>
      </c>
      <c r="J342" s="11" t="str">
        <f aca="false">IF(SUM(+F342-C342)&lt;365,"ST","LT")</f>
        <v>LT</v>
      </c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</row>
    <row r="343" customFormat="false" ht="15" hidden="false" customHeight="false" outlineLevel="0" collapsed="false">
      <c r="A343" s="19" t="s">
        <v>42</v>
      </c>
      <c r="B343" s="11" t="n">
        <v>5</v>
      </c>
      <c r="C343" s="22" t="n">
        <v>42814</v>
      </c>
      <c r="D343" s="11" t="n">
        <v>299</v>
      </c>
      <c r="E343" s="11" t="n">
        <f aca="false">(B343*D343)</f>
        <v>1495</v>
      </c>
      <c r="F343" s="22" t="n">
        <v>43647</v>
      </c>
      <c r="G343" s="11" t="n">
        <v>1392.53</v>
      </c>
      <c r="H343" s="23" t="n">
        <f aca="false">SUM(B343*G343)</f>
        <v>6962.65</v>
      </c>
      <c r="I343" s="23" t="n">
        <f aca="false">SUM(H343-E343)</f>
        <v>5467.65</v>
      </c>
      <c r="J343" s="11" t="str">
        <f aca="false">IF(SUM(+F343-C343)&lt;365,"ST","LT")</f>
        <v>LT</v>
      </c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</row>
    <row r="344" customFormat="false" ht="15" hidden="false" customHeight="false" outlineLevel="0" collapsed="false">
      <c r="A344" s="19" t="s">
        <v>98</v>
      </c>
      <c r="B344" s="11" t="n">
        <v>3</v>
      </c>
      <c r="C344" s="22" t="n">
        <v>42800</v>
      </c>
      <c r="D344" s="11" t="n">
        <v>942.13</v>
      </c>
      <c r="E344" s="11" t="n">
        <f aca="false">(B344*D344)</f>
        <v>2826.39</v>
      </c>
      <c r="F344" s="22" t="n">
        <v>43731</v>
      </c>
      <c r="G344" s="11" t="n">
        <v>673.2</v>
      </c>
      <c r="H344" s="23" t="n">
        <f aca="false">SUM(B344*G344)</f>
        <v>2019.6</v>
      </c>
      <c r="I344" s="23" t="n">
        <f aca="false">SUM(H344-E344)</f>
        <v>-806.79</v>
      </c>
      <c r="J344" s="11" t="str">
        <f aca="false">IF(SUM(+F344-C344)&lt;365,"ST","LT")</f>
        <v>LT</v>
      </c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</row>
    <row r="345" customFormat="false" ht="15" hidden="false" customHeight="false" outlineLevel="0" collapsed="false">
      <c r="A345" s="19" t="s">
        <v>992</v>
      </c>
      <c r="B345" s="11" t="n">
        <v>2</v>
      </c>
      <c r="C345" s="22" t="n">
        <v>42671</v>
      </c>
      <c r="D345" s="11" t="n">
        <v>2766.24</v>
      </c>
      <c r="E345" s="11" t="n">
        <f aca="false">(B345*D345)</f>
        <v>5532.48</v>
      </c>
      <c r="F345" s="22" t="n">
        <v>43669</v>
      </c>
      <c r="G345" s="11" t="n">
        <v>3055.14</v>
      </c>
      <c r="H345" s="23" t="n">
        <f aca="false">SUM(B345*G345)</f>
        <v>6110.28</v>
      </c>
      <c r="I345" s="23" t="n">
        <f aca="false">SUM(H345-E345)</f>
        <v>577.8</v>
      </c>
      <c r="J345" s="11" t="str">
        <f aca="false">IF(SUM(+F345-C345)&lt;365,"ST","LT")</f>
        <v>LT</v>
      </c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</row>
    <row r="346" customFormat="false" ht="15" hidden="false" customHeight="false" outlineLevel="0" collapsed="false">
      <c r="A346" s="19" t="s">
        <v>1343</v>
      </c>
      <c r="B346" s="11" t="n">
        <v>50</v>
      </c>
      <c r="C346" s="22" t="n">
        <v>42870</v>
      </c>
      <c r="D346" s="11" t="n">
        <v>162.46</v>
      </c>
      <c r="E346" s="11" t="n">
        <f aca="false">(B346*D346)</f>
        <v>8123</v>
      </c>
      <c r="F346" s="22" t="n">
        <v>43731</v>
      </c>
      <c r="G346" s="11" t="n">
        <v>89.64</v>
      </c>
      <c r="H346" s="23" t="n">
        <f aca="false">SUM(B346*G346)</f>
        <v>4482</v>
      </c>
      <c r="I346" s="23" t="n">
        <f aca="false">SUM(H346-E346)</f>
        <v>-3641</v>
      </c>
      <c r="J346" s="11" t="str">
        <f aca="false">IF(SUM(+F346-C346)&lt;365,"ST","LT")</f>
        <v>LT</v>
      </c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</row>
    <row r="347" customFormat="false" ht="15" hidden="false" customHeight="false" outlineLevel="0" collapsed="false">
      <c r="A347" s="19" t="s">
        <v>200</v>
      </c>
      <c r="B347" s="11" t="n">
        <v>50</v>
      </c>
      <c r="C347" s="22" t="n">
        <v>43109</v>
      </c>
      <c r="D347" s="11" t="n">
        <v>148.67</v>
      </c>
      <c r="E347" s="11" t="n">
        <f aca="false">(B347*D347)</f>
        <v>7433.5</v>
      </c>
      <c r="F347" s="22" t="n">
        <v>43728</v>
      </c>
      <c r="G347" s="11" t="n">
        <v>145.53</v>
      </c>
      <c r="H347" s="23" t="n">
        <f aca="false">SUM(B347*G347)</f>
        <v>7276.5</v>
      </c>
      <c r="I347" s="23" t="n">
        <f aca="false">SUM(H347-E347)</f>
        <v>-156.999999999999</v>
      </c>
      <c r="J347" s="11" t="str">
        <f aca="false">IF(SUM(+F347-C347)&lt;365,"ST","LT")</f>
        <v>LT</v>
      </c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</row>
    <row r="348" customFormat="false" ht="15" hidden="false" customHeight="false" outlineLevel="0" collapsed="false">
      <c r="A348" s="19" t="s">
        <v>200</v>
      </c>
      <c r="B348" s="11" t="n">
        <v>50</v>
      </c>
      <c r="C348" s="22" t="n">
        <v>43346</v>
      </c>
      <c r="D348" s="11" t="n">
        <v>155.54</v>
      </c>
      <c r="E348" s="11" t="n">
        <f aca="false">(B348*D348)</f>
        <v>7777</v>
      </c>
      <c r="F348" s="22" t="n">
        <v>43731</v>
      </c>
      <c r="G348" s="11" t="n">
        <v>150.48</v>
      </c>
      <c r="H348" s="23" t="n">
        <f aca="false">SUM(B348*G348)</f>
        <v>7524</v>
      </c>
      <c r="I348" s="23" t="n">
        <f aca="false">SUM(H348-E348)</f>
        <v>-253.000000000001</v>
      </c>
      <c r="J348" s="11" t="str">
        <f aca="false">IF(SUM(+F348-C348)&lt;365,"ST","LT")</f>
        <v>LT</v>
      </c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</row>
    <row r="349" customFormat="false" ht="15" hidden="false" customHeight="false" outlineLevel="0" collapsed="false">
      <c r="A349" s="19" t="s">
        <v>213</v>
      </c>
      <c r="B349" s="11" t="n">
        <v>100</v>
      </c>
      <c r="C349" s="22" t="n">
        <v>43021</v>
      </c>
      <c r="D349" s="11" t="n">
        <v>57.27</v>
      </c>
      <c r="E349" s="11" t="n">
        <f aca="false">(B349*D349)</f>
        <v>5727</v>
      </c>
      <c r="F349" s="22" t="n">
        <v>43601</v>
      </c>
      <c r="G349" s="11" t="n">
        <v>22.87</v>
      </c>
      <c r="H349" s="23" t="n">
        <f aca="false">SUM(B349*G349)</f>
        <v>2287</v>
      </c>
      <c r="I349" s="23" t="n">
        <f aca="false">SUM(H349-E349)</f>
        <v>-3440</v>
      </c>
      <c r="J349" s="11" t="str">
        <f aca="false">IF(SUM(+F349-C349)&lt;365,"ST","LT")</f>
        <v>LT</v>
      </c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</row>
    <row r="350" customFormat="false" ht="15" hidden="false" customHeight="false" outlineLevel="0" collapsed="false">
      <c r="A350" s="19" t="s">
        <v>1038</v>
      </c>
      <c r="B350" s="11" t="n">
        <v>50</v>
      </c>
      <c r="C350" s="22" t="n">
        <v>43056</v>
      </c>
      <c r="D350" s="11" t="n">
        <v>124.23</v>
      </c>
      <c r="E350" s="11" t="n">
        <f aca="false">(B350*D350)</f>
        <v>6211.5</v>
      </c>
      <c r="F350" s="22" t="n">
        <v>43696</v>
      </c>
      <c r="G350" s="11" t="n">
        <v>59.4</v>
      </c>
      <c r="H350" s="23" t="n">
        <f aca="false">SUM(B350*G350)</f>
        <v>2970</v>
      </c>
      <c r="I350" s="23" t="n">
        <f aca="false">SUM(H350-E350)</f>
        <v>-3241.5</v>
      </c>
      <c r="J350" s="11" t="str">
        <f aca="false">IF(SUM(+F350-C350)&lt;365,"ST","LT")</f>
        <v>LT</v>
      </c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</row>
    <row r="351" customFormat="false" ht="15" hidden="false" customHeight="false" outlineLevel="0" collapsed="false">
      <c r="A351" s="19" t="s">
        <v>1495</v>
      </c>
      <c r="B351" s="11" t="n">
        <v>50</v>
      </c>
      <c r="C351" s="22" t="n">
        <v>43347</v>
      </c>
      <c r="D351" s="11" t="n">
        <v>169.63</v>
      </c>
      <c r="E351" s="11" t="n">
        <f aca="false">(B351*D351)</f>
        <v>8481.5</v>
      </c>
      <c r="F351" s="22" t="n">
        <v>43798</v>
      </c>
      <c r="G351" s="11" t="n">
        <v>119.3</v>
      </c>
      <c r="H351" s="23" t="n">
        <f aca="false">SUM(B351*G351)</f>
        <v>5965</v>
      </c>
      <c r="I351" s="23" t="n">
        <f aca="false">SUM(H351-E351)</f>
        <v>-2516.5</v>
      </c>
      <c r="J351" s="11" t="str">
        <f aca="false">IF(SUM(+F351-C351)&lt;365,"ST","LT")</f>
        <v>LT</v>
      </c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</row>
    <row r="352" customFormat="false" ht="15" hidden="false" customHeight="false" outlineLevel="0" collapsed="false">
      <c r="A352" s="19" t="s">
        <v>346</v>
      </c>
      <c r="B352" s="11" t="n">
        <v>2</v>
      </c>
      <c r="C352" s="22" t="n">
        <v>42811</v>
      </c>
      <c r="D352" s="11" t="n">
        <v>322.19</v>
      </c>
      <c r="E352" s="11" t="n">
        <f aca="false">(B352*D352)</f>
        <v>644.38</v>
      </c>
      <c r="F352" s="22" t="n">
        <v>43832</v>
      </c>
      <c r="G352" s="11" t="n">
        <v>152.46</v>
      </c>
      <c r="H352" s="23" t="n">
        <f aca="false">SUM(B352*G352)</f>
        <v>304.92</v>
      </c>
      <c r="I352" s="23" t="n">
        <f aca="false">SUM(H352-E352)</f>
        <v>-339.46</v>
      </c>
      <c r="J352" s="11" t="str">
        <f aca="false">IF(SUM(+F352-C352)&lt;365,"ST","LT")</f>
        <v>LT</v>
      </c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</row>
    <row r="353" customFormat="false" ht="15" hidden="false" customHeight="false" outlineLevel="0" collapsed="false">
      <c r="A353" s="19" t="s">
        <v>346</v>
      </c>
      <c r="B353" s="11" t="n">
        <v>25</v>
      </c>
      <c r="C353" s="22" t="n">
        <v>43014</v>
      </c>
      <c r="D353" s="11" t="n">
        <v>0</v>
      </c>
      <c r="E353" s="11" t="n">
        <f aca="false">(B353*D353)</f>
        <v>0</v>
      </c>
      <c r="F353" s="22" t="n">
        <v>43832</v>
      </c>
      <c r="G353" s="11" t="n">
        <v>152.46</v>
      </c>
      <c r="H353" s="23" t="n">
        <f aca="false">SUM(B353*G353)</f>
        <v>3811.5</v>
      </c>
      <c r="I353" s="23" t="n">
        <f aca="false">SUM(H353-E353)</f>
        <v>3811.5</v>
      </c>
      <c r="J353" s="11" t="str">
        <f aca="false">IF(SUM(+F353-C353)&lt;365,"ST","LT")</f>
        <v>LT</v>
      </c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</row>
    <row r="354" customFormat="false" ht="15" hidden="false" customHeight="false" outlineLevel="0" collapsed="false">
      <c r="A354" s="19" t="s">
        <v>346</v>
      </c>
      <c r="B354" s="11" t="n">
        <v>23</v>
      </c>
      <c r="C354" s="22" t="n">
        <v>43192</v>
      </c>
      <c r="D354" s="11" t="n">
        <v>204.02</v>
      </c>
      <c r="E354" s="11" t="n">
        <f aca="false">(B354*D354)</f>
        <v>4692.46</v>
      </c>
      <c r="F354" s="22" t="n">
        <v>43832</v>
      </c>
      <c r="G354" s="11" t="n">
        <v>152.46</v>
      </c>
      <c r="H354" s="23" t="n">
        <f aca="false">SUM(B354*G354)</f>
        <v>3506.58</v>
      </c>
      <c r="I354" s="23" t="n">
        <f aca="false">SUM(H354-E354)</f>
        <v>-1185.88</v>
      </c>
      <c r="J354" s="11" t="str">
        <f aca="false">IF(SUM(+F354-C354)&lt;365,"ST","LT")</f>
        <v>LT</v>
      </c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</row>
    <row r="355" customFormat="false" ht="15" hidden="false" customHeight="false" outlineLevel="0" collapsed="false">
      <c r="A355" s="19" t="s">
        <v>1385</v>
      </c>
      <c r="B355" s="11" t="n">
        <v>25</v>
      </c>
      <c r="C355" s="22" t="n">
        <v>43448</v>
      </c>
      <c r="D355" s="11" t="n">
        <v>262.35</v>
      </c>
      <c r="E355" s="11" t="n">
        <f aca="false">(B355*D355)</f>
        <v>6558.75</v>
      </c>
      <c r="F355" s="22" t="n">
        <v>43832</v>
      </c>
      <c r="G355" s="11" t="n">
        <v>192.06</v>
      </c>
      <c r="H355" s="23" t="n">
        <f aca="false">SUM(B355*G355)</f>
        <v>4801.5</v>
      </c>
      <c r="I355" s="23" t="n">
        <f aca="false">SUM(H355-E355)</f>
        <v>-1757.25</v>
      </c>
      <c r="J355" s="11" t="str">
        <f aca="false">IF(SUM(+F355-C355)&lt;365,"ST","LT")</f>
        <v>LT</v>
      </c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</row>
    <row r="356" customFormat="false" ht="15" hidden="false" customHeight="fals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</row>
    <row r="357" customFormat="false" ht="15" hidden="false" customHeight="fals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</row>
    <row r="358" customFormat="false" ht="15" hidden="false" customHeight="false" outlineLevel="0" collapsed="false">
      <c r="A358" s="68" t="s">
        <v>1491</v>
      </c>
      <c r="B358" s="69" t="n">
        <v>2019</v>
      </c>
      <c r="C358" s="69" t="n">
        <v>2020</v>
      </c>
      <c r="D358" s="11" t="s">
        <v>1442</v>
      </c>
      <c r="E358" s="11"/>
      <c r="F358" s="11"/>
      <c r="G358" s="11"/>
      <c r="H358" s="19"/>
      <c r="I358" s="11"/>
      <c r="J358" s="11"/>
      <c r="K358" s="19"/>
      <c r="L358" s="19"/>
      <c r="M358" s="19"/>
      <c r="N358" s="11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</row>
    <row r="359" customFormat="false" ht="15" hidden="false" customHeight="false" outlineLevel="0" collapsed="false">
      <c r="A359" s="19"/>
      <c r="B359" s="11"/>
      <c r="C359" s="11"/>
      <c r="D359" s="11"/>
      <c r="E359" s="11"/>
      <c r="F359" s="11"/>
      <c r="G359" s="11"/>
      <c r="H359" s="19"/>
      <c r="I359" s="11"/>
      <c r="J359" s="11"/>
      <c r="K359" s="19"/>
      <c r="L359" s="19"/>
      <c r="M359" s="19"/>
      <c r="N359" s="11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</row>
    <row r="360" customFormat="false" ht="15" hidden="false" customHeight="false" outlineLevel="0" collapsed="false">
      <c r="A360" s="161" t="s">
        <v>1</v>
      </c>
      <c r="B360" s="161" t="s">
        <v>2</v>
      </c>
      <c r="C360" s="162" t="s">
        <v>3</v>
      </c>
      <c r="D360" s="161" t="s">
        <v>4</v>
      </c>
      <c r="E360" s="161" t="s">
        <v>5</v>
      </c>
      <c r="F360" s="162" t="s">
        <v>6</v>
      </c>
      <c r="G360" s="161" t="s">
        <v>7</v>
      </c>
      <c r="H360" s="163" t="s">
        <v>5</v>
      </c>
      <c r="I360" s="161" t="s">
        <v>8</v>
      </c>
      <c r="J360" s="161" t="s">
        <v>9</v>
      </c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</row>
    <row r="361" customFormat="false" ht="15" hidden="false" customHeight="false" outlineLevel="0" collapsed="false">
      <c r="A361" s="19" t="s">
        <v>442</v>
      </c>
      <c r="B361" s="11" t="n">
        <v>10</v>
      </c>
      <c r="C361" s="22" t="n">
        <v>43906</v>
      </c>
      <c r="D361" s="11" t="n">
        <v>701.95</v>
      </c>
      <c r="E361" s="11" t="n">
        <f aca="false">(B361*D361)</f>
        <v>7019.5</v>
      </c>
      <c r="F361" s="22" t="n">
        <v>43907</v>
      </c>
      <c r="G361" s="11" t="n">
        <v>705.38</v>
      </c>
      <c r="H361" s="23" t="n">
        <f aca="false">SUM(B361*G361)</f>
        <v>7053.8</v>
      </c>
      <c r="I361" s="23" t="n">
        <f aca="false">SUM(H361-E361)</f>
        <v>34.3000000000002</v>
      </c>
      <c r="J361" s="11" t="str">
        <f aca="false">IF(SUM(+F361-C361)&lt;365,"ST","LT")</f>
        <v>ST</v>
      </c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</row>
    <row r="362" customFormat="false" ht="15" hidden="false" customHeight="false" outlineLevel="0" collapsed="false">
      <c r="A362" s="19" t="s">
        <v>1504</v>
      </c>
      <c r="B362" s="11" t="n">
        <v>1</v>
      </c>
      <c r="C362" s="22" t="n">
        <v>43972</v>
      </c>
      <c r="D362" s="11" t="n">
        <v>0</v>
      </c>
      <c r="E362" s="11" t="n">
        <v>0</v>
      </c>
      <c r="F362" s="22" t="n">
        <v>43973</v>
      </c>
      <c r="G362" s="11" t="n">
        <v>213.4</v>
      </c>
      <c r="H362" s="23" t="n">
        <f aca="false">SUM(B362*G362)</f>
        <v>213.4</v>
      </c>
      <c r="I362" s="23" t="n">
        <f aca="false">SUM(H362-E362)</f>
        <v>213.4</v>
      </c>
      <c r="J362" s="11" t="str">
        <f aca="false">IF(SUM(+F362-C362)&lt;365,"ST","LT")</f>
        <v>ST</v>
      </c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</row>
    <row r="363" customFormat="false" ht="15" hidden="false" customHeight="false" outlineLevel="0" collapsed="false">
      <c r="A363" s="19" t="s">
        <v>684</v>
      </c>
      <c r="B363" s="11" t="n">
        <v>25</v>
      </c>
      <c r="C363" s="22" t="n">
        <v>43860</v>
      </c>
      <c r="D363" s="11" t="n">
        <v>268.15</v>
      </c>
      <c r="E363" s="11" t="n">
        <f aca="false">(B363*D363)</f>
        <v>6703.75</v>
      </c>
      <c r="F363" s="22" t="n">
        <v>43868</v>
      </c>
      <c r="G363" s="11" t="n">
        <v>286.41</v>
      </c>
      <c r="H363" s="23" t="n">
        <f aca="false">SUM(B363*G363)</f>
        <v>7160.25</v>
      </c>
      <c r="I363" s="23" t="n">
        <f aca="false">SUM(H363-E363)</f>
        <v>456.500000000002</v>
      </c>
      <c r="J363" s="11" t="str">
        <f aca="false">IF(SUM(+F363-C363)&lt;365,"ST","LT")</f>
        <v>ST</v>
      </c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</row>
    <row r="364" customFormat="false" ht="15" hidden="false" customHeight="false" outlineLevel="0" collapsed="false">
      <c r="A364" s="19" t="s">
        <v>591</v>
      </c>
      <c r="B364" s="11" t="n">
        <v>10</v>
      </c>
      <c r="C364" s="22" t="n">
        <v>43844</v>
      </c>
      <c r="D364" s="11" t="n">
        <v>456.52</v>
      </c>
      <c r="E364" s="11" t="n">
        <f aca="false">(B364*D364)</f>
        <v>4565.2</v>
      </c>
      <c r="F364" s="22" t="n">
        <v>43858</v>
      </c>
      <c r="G364" s="11" t="n">
        <v>489.56</v>
      </c>
      <c r="H364" s="23" t="n">
        <f aca="false">SUM(B364*G364)</f>
        <v>4895.6</v>
      </c>
      <c r="I364" s="23" t="n">
        <f aca="false">SUM(H364-E364)</f>
        <v>330.400000000001</v>
      </c>
      <c r="J364" s="11" t="str">
        <f aca="false">IF(SUM(+F364-C364)&lt;365,"ST","LT")</f>
        <v>ST</v>
      </c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</row>
    <row r="365" customFormat="false" ht="15" hidden="false" customHeight="false" outlineLevel="0" collapsed="false">
      <c r="A365" s="19" t="s">
        <v>156</v>
      </c>
      <c r="B365" s="11" t="n">
        <v>20</v>
      </c>
      <c r="C365" s="22" t="n">
        <v>43644</v>
      </c>
      <c r="D365" s="11" t="n">
        <v>299.21</v>
      </c>
      <c r="E365" s="11" t="n">
        <f aca="false">(B365*D365)</f>
        <v>5984.2</v>
      </c>
      <c r="F365" s="22" t="n">
        <v>43755</v>
      </c>
      <c r="G365" s="11" t="n">
        <v>341.55</v>
      </c>
      <c r="H365" s="23" t="n">
        <f aca="false">SUM(B365*G365)</f>
        <v>6831</v>
      </c>
      <c r="I365" s="23" t="n">
        <f aca="false">SUM(H365-E365)</f>
        <v>846.8</v>
      </c>
      <c r="J365" s="11" t="str">
        <f aca="false">IF(SUM(+F365-C365)&lt;365,"ST","LT")</f>
        <v>ST</v>
      </c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</row>
    <row r="366" customFormat="false" ht="15" hidden="false" customHeight="false" outlineLevel="0" collapsed="false">
      <c r="A366" s="19" t="s">
        <v>216</v>
      </c>
      <c r="B366" s="11" t="n">
        <v>5</v>
      </c>
      <c r="C366" s="22" t="n">
        <v>43795</v>
      </c>
      <c r="D366" s="11" t="n">
        <v>1121.1</v>
      </c>
      <c r="E366" s="11" t="n">
        <f aca="false">(B366*D366)</f>
        <v>5605.5</v>
      </c>
      <c r="F366" s="22" t="n">
        <v>43844</v>
      </c>
      <c r="G366" s="11" t="n">
        <v>585.68</v>
      </c>
      <c r="H366" s="23" t="n">
        <f aca="false">SUM(B366*G366)</f>
        <v>2928.4</v>
      </c>
      <c r="I366" s="23" t="n">
        <f aca="false">SUM(H366-E366)</f>
        <v>-2677.1</v>
      </c>
      <c r="J366" s="11" t="str">
        <f aca="false">IF(SUM(+F366-C366)&lt;365,"ST","LT")</f>
        <v>ST</v>
      </c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</row>
    <row r="367" customFormat="false" ht="15" hidden="false" customHeight="false" outlineLevel="0" collapsed="false">
      <c r="A367" s="19" t="s">
        <v>216</v>
      </c>
      <c r="B367" s="11" t="n">
        <v>5</v>
      </c>
      <c r="C367" s="22" t="n">
        <v>43804</v>
      </c>
      <c r="D367" s="11" t="n">
        <v>0</v>
      </c>
      <c r="E367" s="11" t="n">
        <f aca="false">(B367*D367)</f>
        <v>0</v>
      </c>
      <c r="F367" s="22" t="n">
        <v>43844</v>
      </c>
      <c r="G367" s="11" t="n">
        <v>585.68</v>
      </c>
      <c r="H367" s="23" t="n">
        <f aca="false">SUM(B367*G367)</f>
        <v>2928.4</v>
      </c>
      <c r="I367" s="23" t="n">
        <f aca="false">SUM(H367-E367)</f>
        <v>2928.4</v>
      </c>
      <c r="J367" s="11" t="str">
        <f aca="false">IF(SUM(+F367-C367)&lt;365,"ST","LT")</f>
        <v>ST</v>
      </c>
      <c r="K367" s="19" t="s">
        <v>110</v>
      </c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</row>
    <row r="368" customFormat="false" ht="15" hidden="false" customHeight="false" outlineLevel="0" collapsed="false">
      <c r="A368" s="19" t="s">
        <v>290</v>
      </c>
      <c r="B368" s="11" t="n">
        <v>50</v>
      </c>
      <c r="C368" s="22" t="n">
        <v>43696</v>
      </c>
      <c r="D368" s="11" t="n">
        <v>57.67</v>
      </c>
      <c r="E368" s="11" t="n">
        <f aca="false">(B368*D368)</f>
        <v>2883.5</v>
      </c>
      <c r="F368" s="22" t="n">
        <v>43773</v>
      </c>
      <c r="G368" s="11" t="n">
        <v>74.25</v>
      </c>
      <c r="H368" s="23" t="n">
        <f aca="false">SUM(B368*G368)</f>
        <v>3712.5</v>
      </c>
      <c r="I368" s="23" t="n">
        <f aca="false">SUM(H368-E368)</f>
        <v>829</v>
      </c>
      <c r="J368" s="11" t="str">
        <f aca="false">IF(SUM(+F368-C368)&lt;365,"ST","LT")</f>
        <v>ST</v>
      </c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</row>
    <row r="369" customFormat="false" ht="15" hidden="false" customHeight="false" outlineLevel="0" collapsed="false">
      <c r="A369" s="19" t="s">
        <v>290</v>
      </c>
      <c r="B369" s="11" t="n">
        <v>50</v>
      </c>
      <c r="C369" s="22" t="n">
        <v>43788</v>
      </c>
      <c r="D369" s="11" t="n">
        <v>68.83</v>
      </c>
      <c r="E369" s="11" t="n">
        <f aca="false">(B369*D369)</f>
        <v>3441.5</v>
      </c>
      <c r="F369" s="22" t="n">
        <v>43831</v>
      </c>
      <c r="G369" s="11" t="n">
        <v>75.24</v>
      </c>
      <c r="H369" s="23" t="n">
        <f aca="false">SUM(B369*G369)</f>
        <v>3762</v>
      </c>
      <c r="I369" s="23" t="n">
        <f aca="false">SUM(H369-E369)</f>
        <v>320.5</v>
      </c>
      <c r="J369" s="11" t="str">
        <f aca="false">IF(SUM(+F369-C369)&lt;365,"ST","LT")</f>
        <v>ST</v>
      </c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</row>
    <row r="370" customFormat="false" ht="15" hidden="false" customHeight="false" outlineLevel="0" collapsed="false">
      <c r="A370" s="19" t="s">
        <v>1038</v>
      </c>
      <c r="B370" s="11" t="n">
        <v>50</v>
      </c>
      <c r="C370" s="22" t="n">
        <v>43773</v>
      </c>
      <c r="D370" s="11" t="n">
        <v>57.57</v>
      </c>
      <c r="E370" s="11" t="n">
        <f aca="false">(B370*D370)</f>
        <v>2878.5</v>
      </c>
      <c r="F370" s="22" t="n">
        <v>43788</v>
      </c>
      <c r="G370" s="11" t="n">
        <v>59.9</v>
      </c>
      <c r="H370" s="23" t="n">
        <f aca="false">SUM(B370*G370)</f>
        <v>2995</v>
      </c>
      <c r="I370" s="23" t="n">
        <f aca="false">SUM(H370-E370)</f>
        <v>116.5</v>
      </c>
      <c r="J370" s="11" t="str">
        <f aca="false">IF(SUM(+F370-C370)&lt;365,"ST","LT")</f>
        <v>ST</v>
      </c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</row>
    <row r="371" customFormat="false" ht="15" hidden="false" customHeight="false" outlineLevel="0" collapsed="false">
      <c r="A371" s="19" t="s">
        <v>314</v>
      </c>
      <c r="B371" s="11" t="n">
        <v>50</v>
      </c>
      <c r="C371" s="22" t="n">
        <v>43315</v>
      </c>
      <c r="D371" s="11" t="n">
        <v>149.73</v>
      </c>
      <c r="E371" s="11" t="n">
        <f aca="false">(B371*D371)</f>
        <v>7486.5</v>
      </c>
      <c r="F371" s="22" t="n">
        <v>43588</v>
      </c>
      <c r="G371" s="11" t="n">
        <v>126.23</v>
      </c>
      <c r="H371" s="23" t="n">
        <f aca="false">SUM(B371*G371)</f>
        <v>6311.5</v>
      </c>
      <c r="I371" s="23" t="n">
        <f aca="false">SUM(H371-E371)</f>
        <v>-1175</v>
      </c>
      <c r="J371" s="11" t="str">
        <f aca="false">IF(SUM(+F371-C371)&lt;365,"ST","LT")</f>
        <v>ST</v>
      </c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</row>
    <row r="372" customFormat="false" ht="15" hidden="false" customHeight="false" outlineLevel="0" collapsed="false">
      <c r="A372" s="19" t="s">
        <v>776</v>
      </c>
      <c r="B372" s="11" t="n">
        <v>25</v>
      </c>
      <c r="C372" s="22" t="n">
        <v>43567</v>
      </c>
      <c r="D372" s="11" t="n">
        <v>218.87</v>
      </c>
      <c r="E372" s="11" t="n">
        <f aca="false">(B372*D372)</f>
        <v>5471.75</v>
      </c>
      <c r="F372" s="22" t="n">
        <v>43782</v>
      </c>
      <c r="G372" s="11" t="n">
        <v>297.99</v>
      </c>
      <c r="H372" s="23" t="n">
        <f aca="false">SUM(B372*G372)</f>
        <v>7449.75</v>
      </c>
      <c r="I372" s="23" t="n">
        <f aca="false">SUM(H372-E372)</f>
        <v>1978</v>
      </c>
      <c r="J372" s="11" t="str">
        <f aca="false">IF(SUM(+F372-C372)&lt;365,"ST","LT")</f>
        <v>ST</v>
      </c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</row>
    <row r="373" customFormat="false" ht="15" hidden="false" customHeight="false" outlineLevel="0" collapsed="false">
      <c r="A373" s="19" t="s">
        <v>1280</v>
      </c>
      <c r="B373" s="11" t="n">
        <v>10</v>
      </c>
      <c r="C373" s="22" t="n">
        <v>43395</v>
      </c>
      <c r="D373" s="11" t="n">
        <v>548.23</v>
      </c>
      <c r="E373" s="11" t="n">
        <f aca="false">(B373*D373)</f>
        <v>5482.3</v>
      </c>
      <c r="F373" s="22" t="n">
        <v>43571</v>
      </c>
      <c r="G373" s="11" t="n">
        <v>608.85</v>
      </c>
      <c r="H373" s="23" t="n">
        <f aca="false">SUM(B373*G373)</f>
        <v>6088.5</v>
      </c>
      <c r="I373" s="23" t="n">
        <f aca="false">SUM(H373-E373)</f>
        <v>606.2</v>
      </c>
      <c r="J373" s="11" t="str">
        <f aca="false">IF(SUM(+F373-C373)&lt;365,"ST","LT")</f>
        <v>ST</v>
      </c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</row>
    <row r="374" customFormat="false" ht="15" hidden="false" customHeight="false" outlineLevel="0" collapsed="false">
      <c r="A374" s="19" t="s">
        <v>1280</v>
      </c>
      <c r="B374" s="11" t="n">
        <v>10</v>
      </c>
      <c r="C374" s="22" t="n">
        <v>43454</v>
      </c>
      <c r="D374" s="11" t="n">
        <v>619.87</v>
      </c>
      <c r="E374" s="11" t="n">
        <f aca="false">(B374*D374)</f>
        <v>6198.7</v>
      </c>
      <c r="F374" s="22" t="n">
        <v>43789</v>
      </c>
      <c r="G374" s="11" t="n">
        <v>656.28</v>
      </c>
      <c r="H374" s="23" t="n">
        <f aca="false">SUM(B374*G374)</f>
        <v>6562.8</v>
      </c>
      <c r="I374" s="23" t="n">
        <f aca="false">SUM(H374-E374)</f>
        <v>364.099999999999</v>
      </c>
      <c r="J374" s="11" t="str">
        <f aca="false">IF(SUM(+F374-C374)&lt;365,"ST","LT")</f>
        <v>ST</v>
      </c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</row>
    <row r="375" customFormat="false" ht="15" hidden="false" customHeight="false" outlineLevel="0" collapsed="false">
      <c r="A375" s="19" t="s">
        <v>442</v>
      </c>
      <c r="B375" s="11" t="n">
        <v>10</v>
      </c>
      <c r="C375" s="22" t="n">
        <v>43906</v>
      </c>
      <c r="D375" s="11" t="n">
        <v>696.65</v>
      </c>
      <c r="E375" s="11" t="n">
        <f aca="false">(B375*D375)</f>
        <v>6966.5</v>
      </c>
      <c r="F375" s="22" t="n">
        <v>43907</v>
      </c>
      <c r="G375" s="11" t="n">
        <v>705.38</v>
      </c>
      <c r="H375" s="23" t="n">
        <f aca="false">SUM(B375*G375)</f>
        <v>7053.8</v>
      </c>
      <c r="I375" s="23" t="n">
        <f aca="false">SUM(H375-E375)</f>
        <v>87.3000000000002</v>
      </c>
      <c r="J375" s="11" t="str">
        <f aca="false">IF(SUM(+F375-C375)&lt;365,"ST","LT")</f>
        <v>ST</v>
      </c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</row>
    <row r="376" customFormat="false" ht="15" hidden="false" customHeight="false" outlineLevel="0" collapsed="false">
      <c r="A376" s="19" t="s">
        <v>1094</v>
      </c>
      <c r="B376" s="11" t="n">
        <v>25</v>
      </c>
      <c r="C376" s="22" t="n">
        <v>43467</v>
      </c>
      <c r="D376" s="11" t="n">
        <v>296.89</v>
      </c>
      <c r="E376" s="11" t="n">
        <f aca="false">(B376*D376)</f>
        <v>7422.25</v>
      </c>
      <c r="F376" s="22" t="n">
        <v>43796</v>
      </c>
      <c r="G376" s="11" t="n">
        <v>334.17</v>
      </c>
      <c r="H376" s="23" t="n">
        <f aca="false">SUM(B376*G376)</f>
        <v>8354.25</v>
      </c>
      <c r="I376" s="23" t="n">
        <f aca="false">SUM(H376-E376)</f>
        <v>932</v>
      </c>
      <c r="J376" s="11" t="str">
        <f aca="false">IF(SUM(+F376-C376)&lt;365,"ST","LT")</f>
        <v>ST</v>
      </c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</row>
    <row r="377" customFormat="false" ht="15" hidden="false" customHeight="false" outlineLevel="0" collapsed="false">
      <c r="A377" s="19" t="s">
        <v>1094</v>
      </c>
      <c r="B377" s="11" t="n">
        <v>25</v>
      </c>
      <c r="C377" s="22" t="n">
        <v>43838</v>
      </c>
      <c r="D377" s="11" t="n">
        <v>317.14</v>
      </c>
      <c r="E377" s="11" t="n">
        <f aca="false">(B377*D377)</f>
        <v>7928.5</v>
      </c>
      <c r="F377" s="22" t="n">
        <v>43839</v>
      </c>
      <c r="G377" s="11" t="n">
        <v>324.62</v>
      </c>
      <c r="H377" s="23" t="n">
        <f aca="false">SUM(B377*G377)</f>
        <v>8115.5</v>
      </c>
      <c r="I377" s="23" t="n">
        <f aca="false">SUM(H377-E377)</f>
        <v>187</v>
      </c>
      <c r="J377" s="11" t="str">
        <f aca="false">IF(SUM(+F377-C377)&lt;365,"ST","LT")</f>
        <v>ST</v>
      </c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</row>
    <row r="378" customFormat="false" ht="15" hidden="false" customHeight="false" outlineLevel="0" collapsed="false">
      <c r="A378" s="19" t="s">
        <v>554</v>
      </c>
      <c r="B378" s="11" t="n">
        <v>25</v>
      </c>
      <c r="C378" s="22" t="n">
        <v>43532</v>
      </c>
      <c r="D378" s="11" t="n">
        <v>261.89</v>
      </c>
      <c r="E378" s="11" t="n">
        <f aca="false">(B378*D378)</f>
        <v>6547.25</v>
      </c>
      <c r="F378" s="22" t="n">
        <v>43601</v>
      </c>
      <c r="G378" s="11" t="n">
        <v>284.13</v>
      </c>
      <c r="H378" s="23" t="n">
        <f aca="false">SUM(B378*G378)</f>
        <v>7103.25</v>
      </c>
      <c r="I378" s="23" t="n">
        <f aca="false">SUM(H378-E378)</f>
        <v>556</v>
      </c>
      <c r="J378" s="11" t="str">
        <f aca="false">IF(SUM(+F378-C378)&lt;365,"ST","LT")</f>
        <v>ST</v>
      </c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</row>
    <row r="379" customFormat="false" ht="15" hidden="false" customHeight="false" outlineLevel="0" collapsed="false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</row>
    <row r="380" customFormat="false" ht="15.75" hidden="false" customHeight="true" outlineLevel="0" collapsed="false"/>
    <row r="381" customFormat="false" ht="15.75" hidden="false" customHeight="true" outlineLevel="0" collapsed="false">
      <c r="A381" s="8" t="s">
        <v>1491</v>
      </c>
      <c r="B381" s="9" t="n">
        <v>2018</v>
      </c>
      <c r="C381" s="9" t="n">
        <v>2019</v>
      </c>
      <c r="D381" s="10" t="s">
        <v>1441</v>
      </c>
      <c r="E381" s="10"/>
      <c r="F381" s="10"/>
      <c r="G381" s="10"/>
      <c r="I381" s="10"/>
      <c r="J381" s="11"/>
      <c r="N381" s="10"/>
    </row>
    <row r="382" customFormat="false" ht="15.75" hidden="false" customHeight="true" outlineLevel="0" collapsed="false">
      <c r="B382" s="10"/>
      <c r="C382" s="10"/>
      <c r="D382" s="10"/>
      <c r="E382" s="10"/>
      <c r="F382" s="10"/>
      <c r="G382" s="10"/>
      <c r="I382" s="10"/>
      <c r="J382" s="11"/>
      <c r="N382" s="10"/>
    </row>
    <row r="383" customFormat="false" ht="15.75" hidden="false" customHeight="true" outlineLevel="0" collapsed="false">
      <c r="A383" s="12" t="s">
        <v>1</v>
      </c>
      <c r="B383" s="12" t="s">
        <v>2</v>
      </c>
      <c r="C383" s="13" t="s">
        <v>3</v>
      </c>
      <c r="D383" s="12" t="s">
        <v>4</v>
      </c>
      <c r="E383" s="12" t="s">
        <v>5</v>
      </c>
      <c r="F383" s="13" t="s">
        <v>6</v>
      </c>
      <c r="G383" s="12" t="s">
        <v>7</v>
      </c>
      <c r="H383" s="14" t="s">
        <v>5</v>
      </c>
      <c r="I383" s="12" t="s">
        <v>8</v>
      </c>
      <c r="J383" s="12" t="s">
        <v>9</v>
      </c>
      <c r="K383" s="15"/>
      <c r="L383" s="15"/>
      <c r="M383" s="15"/>
      <c r="N383" s="16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</row>
    <row r="384" customFormat="false" ht="15.75" hidden="false" customHeight="true" outlineLevel="0" collapsed="false">
      <c r="A384" s="25" t="s">
        <v>1377</v>
      </c>
      <c r="B384" s="11" t="n">
        <v>25</v>
      </c>
      <c r="C384" s="22" t="n">
        <v>42863</v>
      </c>
      <c r="D384" s="11" t="n">
        <v>474.09</v>
      </c>
      <c r="E384" s="11" t="n">
        <f aca="false">(B384*D384)</f>
        <v>11852.25</v>
      </c>
      <c r="F384" s="22" t="n">
        <v>43292</v>
      </c>
      <c r="G384" s="11" t="n">
        <v>598.46</v>
      </c>
      <c r="H384" s="23" t="n">
        <f aca="false">SUM(B384*G384)</f>
        <v>14961.5</v>
      </c>
      <c r="I384" s="24" t="n">
        <f aca="false">SUM(H384-E384)</f>
        <v>3109.25</v>
      </c>
      <c r="J384" s="11" t="str">
        <f aca="false">IF(SUM(+F384-C384)&lt;365,"ST","LT")</f>
        <v>LT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</row>
    <row r="385" customFormat="false" ht="15.75" hidden="false" customHeight="true" outlineLevel="0" collapsed="false">
      <c r="A385" s="25" t="s">
        <v>276</v>
      </c>
      <c r="B385" s="11" t="n">
        <v>25</v>
      </c>
      <c r="C385" s="22" t="n">
        <v>42934</v>
      </c>
      <c r="D385" s="11" t="n">
        <v>285.83</v>
      </c>
      <c r="E385" s="11" t="n">
        <f aca="false">(B385*D385)</f>
        <v>7145.75</v>
      </c>
      <c r="F385" s="22" t="n">
        <v>43308</v>
      </c>
      <c r="G385" s="11" t="n">
        <v>296.01</v>
      </c>
      <c r="H385" s="23" t="n">
        <f aca="false">SUM(B385*G385)</f>
        <v>7400.25</v>
      </c>
      <c r="I385" s="24" t="n">
        <f aca="false">SUM(H385-E385)</f>
        <v>254.5</v>
      </c>
      <c r="J385" s="11" t="str">
        <f aca="false">IF(SUM(+F385-C385)&lt;365,"ST","LT")</f>
        <v>LT</v>
      </c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</row>
    <row r="386" customFormat="false" ht="15.75" hidden="false" customHeight="true" outlineLevel="0" collapsed="false">
      <c r="A386" s="25" t="s">
        <v>1502</v>
      </c>
      <c r="B386" s="11" t="n">
        <v>5</v>
      </c>
      <c r="C386" s="22" t="n">
        <v>42832</v>
      </c>
      <c r="D386" s="11" t="n">
        <v>1423.59</v>
      </c>
      <c r="E386" s="11" t="n">
        <f aca="false">(B386*D386)</f>
        <v>7117.95</v>
      </c>
      <c r="F386" s="22" t="n">
        <v>43312</v>
      </c>
      <c r="G386" s="11" t="n">
        <v>1167.21</v>
      </c>
      <c r="H386" s="23" t="n">
        <f aca="false">SUM(B386*G386)</f>
        <v>5836.05</v>
      </c>
      <c r="I386" s="24" t="n">
        <f aca="false">SUM(H386-E386)</f>
        <v>-1281.9</v>
      </c>
      <c r="J386" s="11" t="str">
        <f aca="false">IF(SUM(+F386-C386)&lt;365,"ST","LT")</f>
        <v>LT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</row>
    <row r="387" customFormat="false" ht="15.75" hidden="false" customHeight="true" outlineLevel="0" collapsed="false">
      <c r="A387" s="25" t="s">
        <v>1502</v>
      </c>
      <c r="B387" s="11" t="n">
        <v>5</v>
      </c>
      <c r="C387" s="22" t="n">
        <v>42859</v>
      </c>
      <c r="D387" s="11" t="n">
        <v>1381.38</v>
      </c>
      <c r="E387" s="11" t="n">
        <f aca="false">(B387*D387)</f>
        <v>6906.9</v>
      </c>
      <c r="F387" s="22" t="n">
        <v>43333</v>
      </c>
      <c r="G387" s="11" t="n">
        <v>1236.51</v>
      </c>
      <c r="H387" s="23" t="n">
        <f aca="false">SUM(B387*G387)</f>
        <v>6182.55</v>
      </c>
      <c r="I387" s="24" t="n">
        <f aca="false">SUM(H387-E387)</f>
        <v>-724.35</v>
      </c>
      <c r="J387" s="11" t="str">
        <f aca="false">IF(SUM(+F387-C387)&lt;365,"ST","LT")</f>
        <v>LT</v>
      </c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</row>
    <row r="388" customFormat="false" ht="15.75" hidden="false" customHeight="true" outlineLevel="0" collapsed="false">
      <c r="A388" s="25" t="s">
        <v>679</v>
      </c>
      <c r="B388" s="11" t="n">
        <v>5</v>
      </c>
      <c r="C388" s="22" t="n">
        <v>42903</v>
      </c>
      <c r="D388" s="11" t="n">
        <v>0</v>
      </c>
      <c r="E388" s="11" t="n">
        <f aca="false">(B388*D388)</f>
        <v>0</v>
      </c>
      <c r="F388" s="22" t="n">
        <v>43349</v>
      </c>
      <c r="G388" s="11" t="n">
        <v>634.19</v>
      </c>
      <c r="H388" s="23" t="n">
        <f aca="false">SUM(B388*G388)</f>
        <v>3170.95</v>
      </c>
      <c r="I388" s="24" t="n">
        <f aca="false">SUM(H388-E388)</f>
        <v>3170.95</v>
      </c>
      <c r="J388" s="11" t="str">
        <f aca="false">IF(SUM(+F388-C388)&lt;365,"ST","LT")</f>
        <v>LT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</row>
    <row r="389" customFormat="false" ht="15.75" hidden="false" customHeight="true" outlineLevel="0" collapsed="false">
      <c r="A389" s="25" t="s">
        <v>679</v>
      </c>
      <c r="B389" s="11" t="n">
        <v>10</v>
      </c>
      <c r="C389" s="22" t="n">
        <v>42903</v>
      </c>
      <c r="D389" s="11" t="n">
        <v>0</v>
      </c>
      <c r="E389" s="11" t="n">
        <f aca="false">(B389*D389)</f>
        <v>0</v>
      </c>
      <c r="F389" s="22" t="n">
        <v>43368</v>
      </c>
      <c r="G389" s="11" t="n">
        <v>672.71</v>
      </c>
      <c r="H389" s="23" t="n">
        <f aca="false">SUM(B389*G389)</f>
        <v>6727.1</v>
      </c>
      <c r="I389" s="24" t="n">
        <f aca="false">SUM(H389-E389)</f>
        <v>6727.1</v>
      </c>
      <c r="J389" s="11" t="str">
        <f aca="false">IF(SUM(+F389-C389)&lt;365,"ST","LT")</f>
        <v>LT</v>
      </c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</row>
    <row r="390" customFormat="false" ht="15.75" hidden="false" customHeight="true" outlineLevel="0" collapsed="false">
      <c r="A390" s="25" t="s">
        <v>1510</v>
      </c>
      <c r="B390" s="11" t="n">
        <v>50</v>
      </c>
      <c r="C390" s="22" t="n">
        <v>42985</v>
      </c>
      <c r="D390" s="11" t="n">
        <v>139.78</v>
      </c>
      <c r="E390" s="11" t="n">
        <f aca="false">(B390*D390)</f>
        <v>6989</v>
      </c>
      <c r="F390" s="22" t="n">
        <v>43369</v>
      </c>
      <c r="G390" s="11" t="n">
        <v>81.58</v>
      </c>
      <c r="H390" s="23" t="n">
        <f aca="false">SUM(B390*G390)</f>
        <v>4079</v>
      </c>
      <c r="I390" s="24" t="n">
        <f aca="false">SUM(H390-E390)</f>
        <v>-2910</v>
      </c>
      <c r="J390" s="11" t="str">
        <f aca="false">IF(SUM(+F390-C390)&lt;365,"ST","LT")</f>
        <v>LT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</row>
    <row r="391" customFormat="false" ht="15.75" hidden="false" customHeight="true" outlineLevel="0" collapsed="false">
      <c r="A391" s="25" t="s">
        <v>42</v>
      </c>
      <c r="B391" s="11" t="n">
        <v>5</v>
      </c>
      <c r="C391" s="22" t="n">
        <v>42814</v>
      </c>
      <c r="D391" s="11" t="n">
        <v>299</v>
      </c>
      <c r="E391" s="11" t="n">
        <f aca="false">(B391*D391)</f>
        <v>1495</v>
      </c>
      <c r="F391" s="22" t="n">
        <v>43440</v>
      </c>
      <c r="G391" s="11" t="n">
        <v>1476.53</v>
      </c>
      <c r="H391" s="23" t="n">
        <f aca="false">SUM(B391*G391)</f>
        <v>7382.65</v>
      </c>
      <c r="I391" s="24" t="n">
        <f aca="false">SUM(H391-E391)</f>
        <v>5887.65</v>
      </c>
      <c r="J391" s="11" t="str">
        <f aca="false">IF(SUM(+F391-C391)&lt;365,"ST","LT")</f>
        <v>LT</v>
      </c>
      <c r="K391" s="25" t="s">
        <v>31</v>
      </c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</row>
    <row r="392" customFormat="false" ht="15.75" hidden="false" customHeight="true" outlineLevel="0" collapsed="false">
      <c r="A392" s="25" t="s">
        <v>1202</v>
      </c>
      <c r="B392" s="11" t="n">
        <v>79</v>
      </c>
      <c r="C392" s="22" t="n">
        <v>42893</v>
      </c>
      <c r="D392" s="11" t="n">
        <v>139.08</v>
      </c>
      <c r="E392" s="11" t="n">
        <f aca="false">(B392*D392)</f>
        <v>10987.32</v>
      </c>
      <c r="F392" s="22" t="n">
        <v>43469</v>
      </c>
      <c r="G392" s="11" t="n">
        <v>85.14</v>
      </c>
      <c r="H392" s="23" t="n">
        <f aca="false">SUM(B392*G392)</f>
        <v>6726.06</v>
      </c>
      <c r="I392" s="24" t="n">
        <f aca="false">SUM(H392-E392)</f>
        <v>-4261.26</v>
      </c>
      <c r="J392" s="11" t="str">
        <f aca="false">IF(SUM(+F392-C392)&lt;365,"ST","LT")</f>
        <v>LT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</row>
    <row r="393" customFormat="false" ht="15.75" hidden="false" customHeight="true" outlineLevel="0" collapsed="false">
      <c r="A393" s="25" t="s">
        <v>1502</v>
      </c>
      <c r="B393" s="11" t="n">
        <v>5</v>
      </c>
      <c r="C393" s="22" t="n">
        <v>42997</v>
      </c>
      <c r="D393" s="11" t="n">
        <v>0</v>
      </c>
      <c r="E393" s="11" t="n">
        <f aca="false">(B393*D393)</f>
        <v>0</v>
      </c>
      <c r="F393" s="22" t="n">
        <v>43502</v>
      </c>
      <c r="G393" s="11" t="n">
        <v>1292.94</v>
      </c>
      <c r="H393" s="23" t="n">
        <f aca="false">SUM(B393*G393)</f>
        <v>6464.7</v>
      </c>
      <c r="I393" s="24" t="n">
        <f aca="false">SUM(H393-E393)</f>
        <v>6464.7</v>
      </c>
      <c r="J393" s="11" t="str">
        <f aca="false">IF(SUM(+F393-C393)&lt;365,"ST","LT")</f>
        <v>LT</v>
      </c>
      <c r="K393" s="25"/>
      <c r="L393" s="25" t="s">
        <v>94</v>
      </c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</row>
    <row r="394" customFormat="false" ht="15.75" hidden="false" customHeight="true" outlineLevel="0" collapsed="false">
      <c r="A394" s="25" t="s">
        <v>1502</v>
      </c>
      <c r="B394" s="11" t="n">
        <v>5</v>
      </c>
      <c r="C394" s="22" t="n">
        <v>42997</v>
      </c>
      <c r="D394" s="11" t="n">
        <v>0</v>
      </c>
      <c r="E394" s="11" t="n">
        <f aca="false">(B394*D394)</f>
        <v>0</v>
      </c>
      <c r="F394" s="22" t="n">
        <v>43486</v>
      </c>
      <c r="G394" s="11" t="n">
        <v>1221.81</v>
      </c>
      <c r="H394" s="23" t="n">
        <f aca="false">SUM(B394*G394)</f>
        <v>6109.05</v>
      </c>
      <c r="I394" s="24" t="n">
        <f aca="false">SUM(H394-E394)</f>
        <v>6109.05</v>
      </c>
      <c r="J394" s="11" t="str">
        <f aca="false">IF(SUM(+F394-C394)&lt;365,"ST","LT")</f>
        <v>LT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</row>
    <row r="395" customFormat="false" ht="15.75" hidden="false" customHeight="true" outlineLevel="0" collapsed="false">
      <c r="A395" s="25" t="s">
        <v>397</v>
      </c>
      <c r="B395" s="11" t="n">
        <v>50</v>
      </c>
      <c r="C395" s="22" t="n">
        <v>43047</v>
      </c>
      <c r="D395" s="11" t="n">
        <v>138.82</v>
      </c>
      <c r="E395" s="11" t="n">
        <f aca="false">(B395*D395)</f>
        <v>6941</v>
      </c>
      <c r="F395" s="22" t="n">
        <v>43515</v>
      </c>
      <c r="G395" s="11" t="n">
        <v>106.43</v>
      </c>
      <c r="H395" s="23" t="n">
        <f aca="false">SUM(B395*G395)</f>
        <v>5321.5</v>
      </c>
      <c r="I395" s="24" t="n">
        <f aca="false">SUM(H395-E395)</f>
        <v>-1619.5</v>
      </c>
      <c r="J395" s="11" t="str">
        <f aca="false">IF(SUM(+F395-C395)&lt;365,"ST","LT")</f>
        <v>LT</v>
      </c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</row>
    <row r="396" customFormat="false" ht="15.75" hidden="false" customHeight="true" outlineLevel="0" collapsed="false">
      <c r="A396" s="25" t="s">
        <v>397</v>
      </c>
      <c r="B396" s="11" t="n">
        <v>50</v>
      </c>
      <c r="C396" s="22" t="n">
        <v>43091</v>
      </c>
      <c r="D396" s="11" t="n">
        <v>122.01</v>
      </c>
      <c r="E396" s="11" t="n">
        <f aca="false">(B396*D396)</f>
        <v>6100.5</v>
      </c>
      <c r="F396" s="22" t="n">
        <v>43517</v>
      </c>
      <c r="G396" s="11" t="n">
        <v>108.95</v>
      </c>
      <c r="H396" s="23" t="n">
        <f aca="false">SUM(B396*G396)</f>
        <v>5447.5</v>
      </c>
      <c r="I396" s="24" t="n">
        <f aca="false">SUM(H396-E396)</f>
        <v>-653</v>
      </c>
      <c r="J396" s="11" t="str">
        <f aca="false">IF(SUM(+F396-C396)&lt;365,"ST","LT")</f>
        <v>LT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</row>
    <row r="397" customFormat="false" ht="15.75" hidden="false" customHeight="true" outlineLevel="0" collapsed="false">
      <c r="A397" s="25" t="s">
        <v>377</v>
      </c>
      <c r="B397" s="11" t="n">
        <v>5</v>
      </c>
      <c r="C397" s="22" t="n">
        <v>42737</v>
      </c>
      <c r="D397" s="11" t="n">
        <v>462.72</v>
      </c>
      <c r="E397" s="11" t="n">
        <f aca="false">(B397*D397)</f>
        <v>2313.6</v>
      </c>
      <c r="F397" s="22" t="n">
        <v>43535</v>
      </c>
      <c r="G397" s="11" t="n">
        <v>212.85</v>
      </c>
      <c r="H397" s="23" t="n">
        <f aca="false">SUM(B397*G397)</f>
        <v>1064.25</v>
      </c>
      <c r="I397" s="24" t="n">
        <f aca="false">SUM(H397-E397)</f>
        <v>-1249.35</v>
      </c>
      <c r="J397" s="11" t="str">
        <f aca="false">IF(SUM(+F397-C397)&lt;365,"ST","LT")</f>
        <v>LT</v>
      </c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</row>
    <row r="398" customFormat="false" ht="15.75" hidden="false" customHeight="true" outlineLevel="0" collapsed="false">
      <c r="A398" s="25" t="s">
        <v>377</v>
      </c>
      <c r="B398" s="11" t="n">
        <v>5</v>
      </c>
      <c r="C398" s="22" t="n">
        <v>42760</v>
      </c>
      <c r="D398" s="11" t="n">
        <v>0</v>
      </c>
      <c r="E398" s="11" t="n">
        <f aca="false">(B398*D398)</f>
        <v>0</v>
      </c>
      <c r="F398" s="22" t="n">
        <v>43535</v>
      </c>
      <c r="G398" s="11" t="n">
        <v>212.85</v>
      </c>
      <c r="H398" s="23" t="n">
        <f aca="false">SUM(B398*G398)</f>
        <v>1064.25</v>
      </c>
      <c r="I398" s="24" t="n">
        <f aca="false">SUM(H398-E398)</f>
        <v>1064.25</v>
      </c>
      <c r="J398" s="11" t="str">
        <f aca="false">IF(SUM(+F398-C398)&lt;365,"ST","LT")</f>
        <v>LT</v>
      </c>
      <c r="K398" s="25"/>
      <c r="L398" s="25" t="s">
        <v>1511</v>
      </c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</row>
    <row r="399" customFormat="false" ht="15.75" hidden="false" customHeight="true" outlineLevel="0" collapsed="false">
      <c r="A399" s="25" t="s">
        <v>377</v>
      </c>
      <c r="B399" s="11" t="n">
        <v>30</v>
      </c>
      <c r="C399" s="22" t="n">
        <v>42888</v>
      </c>
      <c r="D399" s="11" t="n">
        <v>303.25</v>
      </c>
      <c r="E399" s="11" t="n">
        <f aca="false">(B399*D399)</f>
        <v>9097.5</v>
      </c>
      <c r="F399" s="22" t="n">
        <v>43535</v>
      </c>
      <c r="G399" s="11" t="n">
        <v>212.85</v>
      </c>
      <c r="H399" s="23" t="n">
        <f aca="false">SUM(B399*G399)</f>
        <v>6385.5</v>
      </c>
      <c r="I399" s="24" t="n">
        <f aca="false">SUM(H399-E399)</f>
        <v>-2712</v>
      </c>
      <c r="J399" s="11" t="str">
        <f aca="false">IF(SUM(+F399-C399)&lt;365,"ST","LT")</f>
        <v>LT</v>
      </c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</row>
    <row r="400" customFormat="false" ht="15.75" hidden="false" customHeight="true" outlineLevel="0" collapsed="false">
      <c r="A400" s="25" t="s">
        <v>377</v>
      </c>
      <c r="B400" s="11" t="n">
        <v>20</v>
      </c>
      <c r="C400" s="22" t="n">
        <v>42899</v>
      </c>
      <c r="D400" s="11" t="n">
        <v>297.75</v>
      </c>
      <c r="E400" s="11" t="n">
        <f aca="false">(B400*D400)</f>
        <v>5955</v>
      </c>
      <c r="F400" s="22" t="n">
        <v>43535</v>
      </c>
      <c r="G400" s="11" t="n">
        <v>212.85</v>
      </c>
      <c r="H400" s="23" t="n">
        <f aca="false">SUM(B400*G400)</f>
        <v>4257</v>
      </c>
      <c r="I400" s="24" t="n">
        <f aca="false">SUM(H400-E400)</f>
        <v>-1698</v>
      </c>
      <c r="J400" s="11" t="str">
        <f aca="false">IF(SUM(+F400-C400)&lt;365,"ST","LT")</f>
        <v>LT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</row>
    <row r="402" customFormat="false" ht="15.75" hidden="false" customHeight="true" outlineLevel="0" collapsed="false">
      <c r="I402" s="24" t="n">
        <f aca="false">SUM(I384:I401)</f>
        <v>15678.09</v>
      </c>
    </row>
    <row r="404" customFormat="false" ht="15.75" hidden="false" customHeight="true" outlineLevel="0" collapsed="false">
      <c r="A404" s="9" t="s">
        <v>1491</v>
      </c>
      <c r="B404" s="9" t="n">
        <v>2018</v>
      </c>
      <c r="C404" s="9" t="n">
        <v>2019</v>
      </c>
      <c r="D404" s="10" t="s">
        <v>1442</v>
      </c>
      <c r="E404" s="10"/>
      <c r="F404" s="10"/>
      <c r="G404" s="10"/>
      <c r="H404" s="10"/>
      <c r="I404" s="10"/>
      <c r="J404" s="11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</row>
    <row r="405" customFormat="false" ht="15.75" hidden="false" customHeight="tru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1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</row>
    <row r="406" customFormat="false" ht="15.75" hidden="false" customHeight="true" outlineLevel="0" collapsed="false">
      <c r="A406" s="12" t="s">
        <v>1</v>
      </c>
      <c r="B406" s="12" t="s">
        <v>2</v>
      </c>
      <c r="C406" s="13" t="s">
        <v>3</v>
      </c>
      <c r="D406" s="12" t="s">
        <v>4</v>
      </c>
      <c r="E406" s="12" t="s">
        <v>5</v>
      </c>
      <c r="F406" s="13" t="s">
        <v>6</v>
      </c>
      <c r="G406" s="12" t="s">
        <v>7</v>
      </c>
      <c r="H406" s="14" t="s">
        <v>5</v>
      </c>
      <c r="I406" s="12" t="s">
        <v>8</v>
      </c>
      <c r="J406" s="12" t="s">
        <v>9</v>
      </c>
      <c r="K406" s="12"/>
      <c r="L406" s="12"/>
      <c r="M406" s="12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</row>
    <row r="407" customFormat="false" ht="15.75" hidden="false" customHeight="true" outlineLevel="0" collapsed="false">
      <c r="A407" s="25" t="s">
        <v>353</v>
      </c>
      <c r="B407" s="11" t="n">
        <v>100</v>
      </c>
      <c r="C407" s="22" t="n">
        <v>43077</v>
      </c>
      <c r="D407" s="11" t="n">
        <v>79.28</v>
      </c>
      <c r="E407" s="11" t="n">
        <f aca="false">(B407*D407)</f>
        <v>7928</v>
      </c>
      <c r="F407" s="22" t="n">
        <v>43209</v>
      </c>
      <c r="G407" s="11" t="n">
        <v>87.12</v>
      </c>
      <c r="H407" s="23" t="n">
        <f aca="false">SUM(B407*G407)</f>
        <v>8712</v>
      </c>
      <c r="I407" s="24" t="n">
        <f aca="false">SUM(H407-E407)</f>
        <v>784</v>
      </c>
      <c r="J407" s="11" t="str">
        <f aca="false">IF(SUM(+F407-C407)&lt;365,"ST","LT")</f>
        <v>ST</v>
      </c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</row>
    <row r="408" customFormat="false" ht="15.75" hidden="false" customHeight="true" outlineLevel="0" collapsed="false">
      <c r="A408" s="25" t="s">
        <v>1280</v>
      </c>
      <c r="B408" s="11" t="n">
        <v>10</v>
      </c>
      <c r="C408" s="22" t="n">
        <v>43200</v>
      </c>
      <c r="D408" s="11" t="n">
        <v>681.6</v>
      </c>
      <c r="E408" s="11" t="n">
        <f aca="false">(B408*D408)</f>
        <v>6816</v>
      </c>
      <c r="F408" s="22" t="n">
        <v>43213</v>
      </c>
      <c r="G408" s="11" t="n">
        <v>754.38</v>
      </c>
      <c r="H408" s="23" t="n">
        <f aca="false">SUM(B408*G408)</f>
        <v>7543.8</v>
      </c>
      <c r="I408" s="24" t="n">
        <f aca="false">SUM(H408-E408)</f>
        <v>727.8</v>
      </c>
      <c r="J408" s="11" t="str">
        <f aca="false">IF(SUM(+F408-C408)&lt;365,"ST","LT")</f>
        <v>ST</v>
      </c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</row>
    <row r="409" customFormat="false" ht="15.75" hidden="false" customHeight="true" outlineLevel="0" collapsed="false">
      <c r="A409" s="25" t="s">
        <v>1510</v>
      </c>
      <c r="B409" s="11" t="n">
        <v>50</v>
      </c>
      <c r="C409" s="22" t="n">
        <v>42964</v>
      </c>
      <c r="D409" s="11" t="n">
        <v>140.34</v>
      </c>
      <c r="E409" s="11" t="n">
        <f aca="false">(B409*D409)</f>
        <v>7017</v>
      </c>
      <c r="F409" s="22" t="n">
        <v>43249</v>
      </c>
      <c r="G409" s="11" t="n">
        <v>83.06</v>
      </c>
      <c r="H409" s="23" t="n">
        <f aca="false">SUM(B409*G409)</f>
        <v>4153</v>
      </c>
      <c r="I409" s="24" t="n">
        <f aca="false">SUM(H409-E409)</f>
        <v>-2864</v>
      </c>
      <c r="J409" s="11" t="str">
        <f aca="false">IF(SUM(+F409-C409)&lt;365,"ST","LT")</f>
        <v>ST</v>
      </c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</row>
    <row r="410" customFormat="false" ht="15.75" hidden="false" customHeight="true" outlineLevel="0" collapsed="false">
      <c r="A410" s="25" t="s">
        <v>196</v>
      </c>
      <c r="B410" s="11" t="n">
        <v>50</v>
      </c>
      <c r="C410" s="22" t="n">
        <v>43249</v>
      </c>
      <c r="D410" s="11" t="n">
        <v>82.92</v>
      </c>
      <c r="E410" s="11" t="n">
        <f aca="false">(B410*D410)</f>
        <v>4146</v>
      </c>
      <c r="F410" s="22" t="n">
        <v>43293</v>
      </c>
      <c r="G410" s="11" t="n">
        <v>93.16</v>
      </c>
      <c r="H410" s="23" t="n">
        <f aca="false">SUM(B410*G410)</f>
        <v>4658</v>
      </c>
      <c r="I410" s="24" t="n">
        <f aca="false">SUM(H410-E410)</f>
        <v>512</v>
      </c>
      <c r="J410" s="11" t="str">
        <f aca="false">IF(SUM(+F410-C410)&lt;365,"ST","LT")</f>
        <v>ST</v>
      </c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</row>
    <row r="411" customFormat="false" ht="15.75" hidden="false" customHeight="true" outlineLevel="0" collapsed="false">
      <c r="A411" s="25" t="s">
        <v>1495</v>
      </c>
      <c r="B411" s="11" t="n">
        <v>50</v>
      </c>
      <c r="C411" s="22" t="n">
        <v>43166</v>
      </c>
      <c r="D411" s="11" t="n">
        <v>159.58</v>
      </c>
      <c r="E411" s="11" t="n">
        <f aca="false">(B411*D411)</f>
        <v>7979</v>
      </c>
      <c r="F411" s="22" t="n">
        <v>43306</v>
      </c>
      <c r="G411" s="11" t="n">
        <v>181.76</v>
      </c>
      <c r="H411" s="23" t="n">
        <f aca="false">SUM(B411*G411)</f>
        <v>9088</v>
      </c>
      <c r="I411" s="24" t="n">
        <f aca="false">SUM(H411-E411)</f>
        <v>1109</v>
      </c>
      <c r="J411" s="11" t="str">
        <f aca="false">IF(SUM(+F411-C411)&lt;365,"ST","LT")</f>
        <v>ST</v>
      </c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</row>
    <row r="412" customFormat="false" ht="15.75" hidden="false" customHeight="true" outlineLevel="0" collapsed="false">
      <c r="A412" s="25" t="s">
        <v>459</v>
      </c>
      <c r="B412" s="11" t="n">
        <v>25</v>
      </c>
      <c r="C412" s="22" t="n">
        <v>43290</v>
      </c>
      <c r="D412" s="11" t="n">
        <v>409.05</v>
      </c>
      <c r="E412" s="11" t="n">
        <f aca="false">(B412*D412)</f>
        <v>10226.25</v>
      </c>
      <c r="F412" s="22" t="n">
        <v>43333</v>
      </c>
      <c r="G412" s="11" t="n">
        <v>462.83</v>
      </c>
      <c r="H412" s="23" t="n">
        <f aca="false">SUM(B412*G412)</f>
        <v>11570.75</v>
      </c>
      <c r="I412" s="24" t="n">
        <f aca="false">SUM(H412-E412)</f>
        <v>1344.5</v>
      </c>
      <c r="J412" s="11" t="str">
        <f aca="false">IF(SUM(+F412-C412)&lt;365,"ST","LT")</f>
        <v>ST</v>
      </c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</row>
    <row r="413" customFormat="false" ht="15.75" hidden="false" customHeight="true" outlineLevel="0" collapsed="false">
      <c r="A413" s="25" t="s">
        <v>38</v>
      </c>
      <c r="B413" s="11" t="n">
        <v>50</v>
      </c>
      <c r="C413" s="22" t="n">
        <v>43299</v>
      </c>
      <c r="D413" s="11" t="n">
        <v>114.08</v>
      </c>
      <c r="E413" s="11" t="n">
        <f aca="false">(B413*D413)</f>
        <v>5704</v>
      </c>
      <c r="F413" s="22" t="n">
        <v>43339</v>
      </c>
      <c r="G413" s="11" t="n">
        <v>131.72</v>
      </c>
      <c r="H413" s="23" t="n">
        <f aca="false">SUM(B413*G413)</f>
        <v>6586</v>
      </c>
      <c r="I413" s="24" t="n">
        <f aca="false">SUM(H413-E413)</f>
        <v>882</v>
      </c>
      <c r="J413" s="11" t="str">
        <f aca="false">IF(SUM(+F413-C413)&lt;365,"ST","LT")</f>
        <v>ST</v>
      </c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</row>
    <row r="414" customFormat="false" ht="15.75" hidden="false" customHeight="true" outlineLevel="0" collapsed="false">
      <c r="A414" s="25" t="s">
        <v>40</v>
      </c>
      <c r="B414" s="11" t="n">
        <v>10</v>
      </c>
      <c r="C414" s="22" t="n">
        <v>43049</v>
      </c>
      <c r="D414" s="11" t="n">
        <v>748.41</v>
      </c>
      <c r="E414" s="11" t="n">
        <f aca="false">(B414*D414)</f>
        <v>7484.1</v>
      </c>
      <c r="F414" s="22" t="n">
        <v>43343</v>
      </c>
      <c r="G414" s="11" t="n">
        <v>711.07</v>
      </c>
      <c r="H414" s="23" t="n">
        <f aca="false">SUM(B414*G414)</f>
        <v>7110.7</v>
      </c>
      <c r="I414" s="24" t="n">
        <f aca="false">SUM(H414-E414)</f>
        <v>-373.399999999999</v>
      </c>
      <c r="J414" s="11" t="str">
        <f aca="false">IF(SUM(+F414-C414)&lt;365,"ST","LT")</f>
        <v>ST</v>
      </c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</row>
    <row r="415" customFormat="false" ht="15.75" hidden="false" customHeight="true" outlineLevel="0" collapsed="false">
      <c r="A415" s="25" t="s">
        <v>554</v>
      </c>
      <c r="B415" s="11" t="n">
        <v>20</v>
      </c>
      <c r="C415" s="22" t="n">
        <v>43194</v>
      </c>
      <c r="D415" s="11" t="n">
        <v>284.01</v>
      </c>
      <c r="E415" s="11" t="n">
        <f aca="false">(B415*D415)</f>
        <v>5680.2</v>
      </c>
      <c r="F415" s="22" t="n">
        <v>43343</v>
      </c>
      <c r="G415" s="11" t="n">
        <v>302.59</v>
      </c>
      <c r="H415" s="23" t="n">
        <f aca="false">SUM(B415*G415)</f>
        <v>6051.8</v>
      </c>
      <c r="I415" s="24" t="n">
        <f aca="false">SUM(H415-E415)</f>
        <v>371.599999999999</v>
      </c>
      <c r="J415" s="11" t="str">
        <f aca="false">IF(SUM(+F415-C415)&lt;365,"ST","LT")</f>
        <v>ST</v>
      </c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</row>
    <row r="416" customFormat="false" ht="15.75" hidden="false" customHeight="true" outlineLevel="0" collapsed="false">
      <c r="A416" s="25" t="s">
        <v>1509</v>
      </c>
      <c r="B416" s="11" t="n">
        <v>200</v>
      </c>
      <c r="C416" s="22" t="n">
        <v>43082</v>
      </c>
      <c r="D416" s="11" t="n">
        <v>36.97</v>
      </c>
      <c r="E416" s="11" t="n">
        <f aca="false">(B416*D416)</f>
        <v>7394</v>
      </c>
      <c r="F416" s="22" t="n">
        <v>43349</v>
      </c>
      <c r="G416" s="11" t="n">
        <v>36.78</v>
      </c>
      <c r="H416" s="23" t="n">
        <f aca="false">SUM(B416*G416)</f>
        <v>7356</v>
      </c>
      <c r="I416" s="24" t="n">
        <f aca="false">SUM(H416-E416)</f>
        <v>-38</v>
      </c>
      <c r="J416" s="11" t="str">
        <f aca="false">IF(SUM(+F416-C416)&lt;365,"ST","LT")</f>
        <v>ST</v>
      </c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</row>
    <row r="417" customFormat="false" ht="15.75" hidden="false" customHeight="true" outlineLevel="0" collapsed="false">
      <c r="A417" s="25" t="s">
        <v>1507</v>
      </c>
      <c r="B417" s="11" t="n">
        <v>20</v>
      </c>
      <c r="C417" s="22" t="n">
        <v>43222</v>
      </c>
      <c r="D417" s="11" t="n">
        <v>286.94</v>
      </c>
      <c r="E417" s="11" t="n">
        <f aca="false">(B417*D417)</f>
        <v>5738.8</v>
      </c>
      <c r="F417" s="22" t="n">
        <v>43376</v>
      </c>
      <c r="G417" s="11" t="n">
        <v>243.34</v>
      </c>
      <c r="H417" s="23" t="n">
        <f aca="false">SUM(B417*G417)</f>
        <v>4866.8</v>
      </c>
      <c r="I417" s="24" t="n">
        <f aca="false">SUM(H417-E417)</f>
        <v>-872</v>
      </c>
      <c r="J417" s="11" t="str">
        <f aca="false">IF(SUM(+F417-C417)&lt;365,"ST","LT")</f>
        <v>ST</v>
      </c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</row>
    <row r="418" customFormat="false" ht="15.75" hidden="false" customHeight="true" outlineLevel="0" collapsed="false">
      <c r="A418" s="25" t="s">
        <v>40</v>
      </c>
      <c r="B418" s="11" t="n">
        <v>10</v>
      </c>
      <c r="C418" s="22" t="n">
        <v>43159</v>
      </c>
      <c r="D418" s="11" t="n">
        <v>619.13</v>
      </c>
      <c r="E418" s="11" t="n">
        <f aca="false">(B418*D418)</f>
        <v>6191.3</v>
      </c>
      <c r="F418" s="22" t="n">
        <v>43383</v>
      </c>
      <c r="G418" s="11" t="n">
        <v>762.3</v>
      </c>
      <c r="H418" s="23" t="n">
        <f aca="false">SUM(B418*G418)</f>
        <v>7623</v>
      </c>
      <c r="I418" s="24" t="n">
        <f aca="false">SUM(H418-E418)</f>
        <v>1431.7</v>
      </c>
      <c r="J418" s="11" t="str">
        <f aca="false">IF(SUM(+F418-C418)&lt;365,"ST","LT")</f>
        <v>ST</v>
      </c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</row>
    <row r="419" customFormat="false" ht="15.75" hidden="false" customHeight="true" outlineLevel="0" collapsed="false">
      <c r="A419" s="25" t="s">
        <v>1416</v>
      </c>
      <c r="B419" s="11" t="n">
        <v>50</v>
      </c>
      <c r="C419" s="22" t="n">
        <v>43378</v>
      </c>
      <c r="D419" s="11" t="n">
        <v>120.19</v>
      </c>
      <c r="E419" s="11" t="n">
        <f aca="false">(B419*D419)</f>
        <v>6009.5</v>
      </c>
      <c r="F419" s="22" t="n">
        <v>43397</v>
      </c>
      <c r="G419" s="11" t="n">
        <v>132.17</v>
      </c>
      <c r="H419" s="23" t="n">
        <f aca="false">SUM(B419*G419)</f>
        <v>6608.5</v>
      </c>
      <c r="I419" s="24" t="n">
        <f aca="false">SUM(H419-E419)</f>
        <v>598.999999999999</v>
      </c>
      <c r="J419" s="11" t="str">
        <f aca="false">IF(SUM(+F419-C419)&lt;365,"ST","LT")</f>
        <v>ST</v>
      </c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</row>
    <row r="420" customFormat="false" ht="15.75" hidden="false" customHeight="true" outlineLevel="0" collapsed="false">
      <c r="A420" s="25" t="s">
        <v>1434</v>
      </c>
      <c r="B420" s="11" t="n">
        <v>25</v>
      </c>
      <c r="C420" s="22" t="n">
        <v>43329</v>
      </c>
      <c r="D420" s="11" t="n">
        <v>245.43</v>
      </c>
      <c r="E420" s="11" t="n">
        <f aca="false">(B420*D420)</f>
        <v>6135.75</v>
      </c>
      <c r="F420" s="22" t="n">
        <v>43445</v>
      </c>
      <c r="G420" s="11" t="n">
        <v>199.98</v>
      </c>
      <c r="H420" s="23" t="n">
        <f aca="false">SUM(B420*G420)</f>
        <v>4999.5</v>
      </c>
      <c r="I420" s="24" t="n">
        <f aca="false">SUM(H420-E420)</f>
        <v>-1136.25</v>
      </c>
      <c r="J420" s="11" t="str">
        <f aca="false">IF(SUM(+F420-C420)&lt;365,"ST","LT")</f>
        <v>ST</v>
      </c>
      <c r="K420" s="25"/>
      <c r="L420" s="3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</row>
    <row r="421" customFormat="false" ht="15.75" hidden="false" customHeight="true" outlineLevel="0" collapsed="false">
      <c r="A421" s="25" t="s">
        <v>1498</v>
      </c>
      <c r="B421" s="11" t="n">
        <v>5</v>
      </c>
      <c r="C421" s="22" t="n">
        <v>43151</v>
      </c>
      <c r="D421" s="11" t="n">
        <v>1303.91</v>
      </c>
      <c r="E421" s="11" t="n">
        <f aca="false">(B421*D421)</f>
        <v>6519.55</v>
      </c>
      <c r="F421" s="22" t="n">
        <v>43419</v>
      </c>
      <c r="G421" s="11" t="n">
        <v>1384.02</v>
      </c>
      <c r="H421" s="23" t="n">
        <f aca="false">SUM(B421*G421)</f>
        <v>6920.1</v>
      </c>
      <c r="I421" s="24" t="n">
        <f aca="false">SUM(H421-E421)</f>
        <v>400.55</v>
      </c>
      <c r="J421" s="11" t="str">
        <f aca="false">IF(SUM(+F421-C421)&lt;365,"ST","LT")</f>
        <v>ST</v>
      </c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</row>
    <row r="422" customFormat="false" ht="15.75" hidden="false" customHeight="true" outlineLevel="0" collapsed="false">
      <c r="A422" s="25" t="s">
        <v>1280</v>
      </c>
      <c r="B422" s="11" t="n">
        <v>10</v>
      </c>
      <c r="C422" s="22" t="n">
        <v>43395</v>
      </c>
      <c r="D422" s="11" t="n">
        <v>548.23</v>
      </c>
      <c r="E422" s="11" t="n">
        <f aca="false">(B422*D422)</f>
        <v>5482.3</v>
      </c>
      <c r="F422" s="22" t="n">
        <v>43432</v>
      </c>
      <c r="G422" s="11" t="n">
        <v>569.25</v>
      </c>
      <c r="H422" s="23" t="n">
        <f aca="false">SUM(B422*G422)</f>
        <v>5692.5</v>
      </c>
      <c r="I422" s="24" t="n">
        <f aca="false">SUM(H422-E422)</f>
        <v>210.2</v>
      </c>
      <c r="J422" s="11" t="str">
        <f aca="false">IF(SUM(+F422-C422)&lt;365,"ST","LT")</f>
        <v>ST</v>
      </c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</row>
    <row r="423" customFormat="false" ht="15.75" hidden="false" customHeight="true" outlineLevel="0" collapsed="false">
      <c r="A423" s="25" t="s">
        <v>1426</v>
      </c>
      <c r="B423" s="11" t="n">
        <v>100</v>
      </c>
      <c r="C423" s="22" t="n">
        <v>43103</v>
      </c>
      <c r="D423" s="11" t="n">
        <v>7.88</v>
      </c>
      <c r="E423" s="11" t="n">
        <f aca="false">(B423*D423)</f>
        <v>788</v>
      </c>
      <c r="F423" s="22" t="n">
        <v>43432</v>
      </c>
      <c r="G423" s="11" t="n">
        <v>3.88</v>
      </c>
      <c r="H423" s="23" t="n">
        <f aca="false">SUM(B423*G423)</f>
        <v>388</v>
      </c>
      <c r="I423" s="24" t="n">
        <f aca="false">SUM(H423-E423)</f>
        <v>-400</v>
      </c>
      <c r="J423" s="11" t="str">
        <f aca="false">IF(SUM(+F423-C423)&lt;365,"ST","LT")</f>
        <v>ST</v>
      </c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</row>
    <row r="424" customFormat="false" ht="15.75" hidden="false" customHeight="true" outlineLevel="0" collapsed="false">
      <c r="A424" s="25" t="s">
        <v>353</v>
      </c>
      <c r="B424" s="11" t="n">
        <v>52</v>
      </c>
      <c r="C424" s="22" t="n">
        <v>43336</v>
      </c>
      <c r="D424" s="11" t="n">
        <v>71.91</v>
      </c>
      <c r="E424" s="11" t="n">
        <f aca="false">(B424*D424)</f>
        <v>3739.32</v>
      </c>
      <c r="F424" s="22" t="n">
        <v>43437</v>
      </c>
      <c r="G424" s="11" t="n">
        <v>74.25</v>
      </c>
      <c r="H424" s="23" t="n">
        <f aca="false">SUM(B424*G424)</f>
        <v>3861</v>
      </c>
      <c r="I424" s="24" t="n">
        <f aca="false">SUM(H424-E424)</f>
        <v>121.68</v>
      </c>
      <c r="J424" s="11" t="str">
        <f aca="false">IF(SUM(+F424-C424)&lt;365,"ST","LT")</f>
        <v>ST</v>
      </c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</row>
    <row r="425" customFormat="false" ht="15.75" hidden="false" customHeight="true" outlineLevel="0" collapsed="false">
      <c r="A425" s="25" t="s">
        <v>348</v>
      </c>
      <c r="B425" s="11" t="n">
        <v>50</v>
      </c>
      <c r="C425" s="22" t="n">
        <v>43425</v>
      </c>
      <c r="D425" s="11" t="n">
        <v>153.12</v>
      </c>
      <c r="E425" s="11" t="n">
        <f aca="false">(B425*D425)</f>
        <v>7656</v>
      </c>
      <c r="F425" s="22" t="n">
        <v>43452</v>
      </c>
      <c r="G425" s="11" t="n">
        <v>168.45</v>
      </c>
      <c r="H425" s="23" t="n">
        <f aca="false">SUM(B425*G425)</f>
        <v>8422.5</v>
      </c>
      <c r="I425" s="24" t="n">
        <f aca="false">SUM(H425-E425)</f>
        <v>766.5</v>
      </c>
      <c r="J425" s="11" t="str">
        <f aca="false">IF(SUM(+F425-C425)&lt;365,"ST","LT")</f>
        <v>ST</v>
      </c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</row>
    <row r="426" customFormat="false" ht="15.75" hidden="false" customHeight="true" outlineLevel="0" collapsed="false">
      <c r="A426" s="25" t="s">
        <v>206</v>
      </c>
      <c r="B426" s="11" t="n">
        <v>50</v>
      </c>
      <c r="C426" s="22" t="n">
        <v>43397</v>
      </c>
      <c r="D426" s="11" t="n">
        <v>169.17</v>
      </c>
      <c r="E426" s="11" t="n">
        <f aca="false">(B426*D426)</f>
        <v>8458.5</v>
      </c>
      <c r="F426" s="22" t="n">
        <v>43447</v>
      </c>
      <c r="G426" s="11" t="n">
        <v>177.26</v>
      </c>
      <c r="H426" s="23" t="n">
        <f aca="false">SUM(B426*G426)</f>
        <v>8863</v>
      </c>
      <c r="I426" s="24" t="n">
        <f aca="false">SUM(H426-E426)</f>
        <v>404.5</v>
      </c>
      <c r="J426" s="11" t="str">
        <f aca="false">IF(SUM(+F426-C426)&lt;365,"ST","LT")</f>
        <v>ST</v>
      </c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</row>
    <row r="427" customFormat="false" ht="15.75" hidden="false" customHeight="true" outlineLevel="0" collapsed="false">
      <c r="A427" s="25" t="s">
        <v>1214</v>
      </c>
      <c r="B427" s="11" t="n">
        <v>10</v>
      </c>
      <c r="C427" s="22" t="n">
        <v>43406</v>
      </c>
      <c r="D427" s="11" t="n">
        <v>663.57</v>
      </c>
      <c r="E427" s="11" t="n">
        <f aca="false">(B427*D427)</f>
        <v>6635.7</v>
      </c>
      <c r="F427" s="22" t="n">
        <v>43469</v>
      </c>
      <c r="G427" s="11" t="n">
        <v>669.24</v>
      </c>
      <c r="H427" s="23" t="n">
        <f aca="false">SUM(B427*G427)</f>
        <v>6692.4</v>
      </c>
      <c r="I427" s="24" t="n">
        <f aca="false">SUM(H427-E427)</f>
        <v>56.6999999999989</v>
      </c>
      <c r="J427" s="11" t="str">
        <f aca="false">IF(SUM(+F427-C427)&lt;365,"ST","LT")</f>
        <v>ST</v>
      </c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</row>
    <row r="428" customFormat="false" ht="15.75" hidden="false" customHeight="true" outlineLevel="0" collapsed="false">
      <c r="A428" s="25" t="s">
        <v>1214</v>
      </c>
      <c r="B428" s="11" t="n">
        <v>2</v>
      </c>
      <c r="C428" s="22" t="n">
        <v>43467</v>
      </c>
      <c r="D428" s="11" t="n">
        <v>678.47</v>
      </c>
      <c r="E428" s="11" t="n">
        <f aca="false">(B428*D428)</f>
        <v>1356.94</v>
      </c>
      <c r="F428" s="22" t="n">
        <v>43469</v>
      </c>
      <c r="G428" s="11" t="n">
        <v>669.24</v>
      </c>
      <c r="H428" s="23" t="n">
        <f aca="false">SUM(B428*G428)</f>
        <v>1338.48</v>
      </c>
      <c r="I428" s="24" t="n">
        <f aca="false">SUM(H428-E428)</f>
        <v>-18.46</v>
      </c>
      <c r="J428" s="11" t="str">
        <f aca="false">IF(SUM(+F428-C428)&lt;365,"ST","LT")</f>
        <v>ST</v>
      </c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</row>
    <row r="429" customFormat="false" ht="15.75" hidden="false" customHeight="true" outlineLevel="0" collapsed="false">
      <c r="A429" s="25" t="s">
        <v>322</v>
      </c>
      <c r="B429" s="11" t="n">
        <v>10</v>
      </c>
      <c r="C429" s="22" t="n">
        <v>43340</v>
      </c>
      <c r="D429" s="11" t="n">
        <v>841.33</v>
      </c>
      <c r="E429" s="11" t="n">
        <f aca="false">(B429*D429)</f>
        <v>8413.3</v>
      </c>
      <c r="F429" s="22" t="n">
        <v>43475</v>
      </c>
      <c r="G429" s="11" t="n">
        <v>886.84</v>
      </c>
      <c r="H429" s="23" t="n">
        <f aca="false">SUM(B429*G429)</f>
        <v>8868.4</v>
      </c>
      <c r="I429" s="24" t="n">
        <f aca="false">SUM(H429-E429)</f>
        <v>455.099999999999</v>
      </c>
      <c r="J429" s="11" t="str">
        <f aca="false">IF(SUM(+F429-C429)&lt;365,"ST","LT")</f>
        <v>ST</v>
      </c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</row>
    <row r="430" customFormat="false" ht="15.75" hidden="false" customHeight="true" outlineLevel="0" collapsed="false">
      <c r="A430" s="25" t="s">
        <v>1385</v>
      </c>
      <c r="B430" s="11" t="n">
        <v>25</v>
      </c>
      <c r="C430" s="22" t="n">
        <v>43369</v>
      </c>
      <c r="D430" s="11" t="n">
        <v>338.35</v>
      </c>
      <c r="E430" s="11" t="n">
        <f aca="false">(B430*D430)</f>
        <v>8458.75</v>
      </c>
      <c r="F430" s="22" t="n">
        <v>43475</v>
      </c>
      <c r="G430" s="11" t="n">
        <v>319.47</v>
      </c>
      <c r="H430" s="23" t="n">
        <f aca="false">SUM(B430*G430)</f>
        <v>7986.75</v>
      </c>
      <c r="I430" s="24" t="n">
        <f aca="false">SUM(H430-E430)</f>
        <v>-471.999999999999</v>
      </c>
      <c r="J430" s="11" t="str">
        <f aca="false">IF(SUM(+F430-C430)&lt;365,"ST","LT")</f>
        <v>ST</v>
      </c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</row>
    <row r="431" customFormat="false" ht="15.75" hidden="false" customHeight="true" outlineLevel="0" collapsed="false">
      <c r="A431" s="25" t="s">
        <v>478</v>
      </c>
      <c r="B431" s="11" t="n">
        <v>50</v>
      </c>
      <c r="C431" s="22" t="n">
        <v>43209</v>
      </c>
      <c r="D431" s="11" t="n">
        <v>132.81</v>
      </c>
      <c r="E431" s="11" t="n">
        <f aca="false">(B431*D431)</f>
        <v>6640.5</v>
      </c>
      <c r="F431" s="22" t="n">
        <v>43495</v>
      </c>
      <c r="G431" s="11" t="n">
        <v>88.11</v>
      </c>
      <c r="H431" s="23" t="n">
        <f aca="false">SUM(B431*G431)</f>
        <v>4405.5</v>
      </c>
      <c r="I431" s="24" t="n">
        <f aca="false">SUM(H431-E431)</f>
        <v>-2235</v>
      </c>
      <c r="J431" s="11" t="str">
        <f aca="false">IF(SUM(+F431-C431)&lt;365,"ST","LT")</f>
        <v>ST</v>
      </c>
      <c r="K431" s="25"/>
      <c r="L431" s="3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</row>
    <row r="432" customFormat="false" ht="15.75" hidden="false" customHeight="true" outlineLevel="0" collapsed="false">
      <c r="A432" s="25" t="s">
        <v>547</v>
      </c>
      <c r="B432" s="11" t="n">
        <v>10</v>
      </c>
      <c r="C432" s="22" t="n">
        <v>43151</v>
      </c>
      <c r="D432" s="11" t="n">
        <v>568.12</v>
      </c>
      <c r="E432" s="11" t="n">
        <f aca="false">(B432*D432)</f>
        <v>5681.2</v>
      </c>
      <c r="F432" s="22" t="n">
        <v>43496</v>
      </c>
      <c r="G432" s="11" t="n">
        <v>531.93</v>
      </c>
      <c r="H432" s="23" t="n">
        <f aca="false">SUM(B432*G432)</f>
        <v>5319.3</v>
      </c>
      <c r="I432" s="24" t="n">
        <f aca="false">SUM(H432-E432)</f>
        <v>-361.900000000001</v>
      </c>
      <c r="J432" s="11" t="str">
        <f aca="false">IF(SUM(+F432-C432)&lt;365,"ST","LT")</f>
        <v>ST</v>
      </c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</row>
    <row r="433" customFormat="false" ht="15.75" hidden="false" customHeight="true" outlineLevel="0" collapsed="false">
      <c r="A433" s="25" t="s">
        <v>1413</v>
      </c>
      <c r="B433" s="11" t="n">
        <v>25</v>
      </c>
      <c r="C433" s="22" t="n">
        <v>43493</v>
      </c>
      <c r="D433" s="11" t="n">
        <v>292.6</v>
      </c>
      <c r="E433" s="11" t="n">
        <f aca="false">(B433*D433)</f>
        <v>7315</v>
      </c>
      <c r="F433" s="22" t="n">
        <v>43518</v>
      </c>
      <c r="G433" s="11" t="n">
        <v>314.57</v>
      </c>
      <c r="H433" s="23" t="n">
        <f aca="false">SUM(B433*G433)</f>
        <v>7864.25</v>
      </c>
      <c r="I433" s="24" t="n">
        <f aca="false">SUM(H433-E433)</f>
        <v>549.249999999999</v>
      </c>
      <c r="J433" s="11" t="str">
        <f aca="false">IF(SUM(+F433-C433)&lt;365,"ST","LT")</f>
        <v>ST</v>
      </c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</row>
    <row r="434" customFormat="false" ht="15.75" hidden="false" customHeight="true" outlineLevel="0" collapsed="false">
      <c r="A434" s="25" t="s">
        <v>377</v>
      </c>
      <c r="B434" s="11" t="n">
        <v>30</v>
      </c>
      <c r="C434" s="22" t="n">
        <v>43196</v>
      </c>
      <c r="D434" s="11" t="n">
        <v>0</v>
      </c>
      <c r="E434" s="11" t="n">
        <f aca="false">(B434*D434)</f>
        <v>0</v>
      </c>
      <c r="F434" s="22" t="n">
        <v>43535</v>
      </c>
      <c r="G434" s="11" t="n">
        <v>212.85</v>
      </c>
      <c r="H434" s="23" t="n">
        <f aca="false">SUM(B434*G434)</f>
        <v>6385.5</v>
      </c>
      <c r="I434" s="24" t="n">
        <f aca="false">SUM(H434-E434)</f>
        <v>6385.5</v>
      </c>
      <c r="J434" s="11" t="str">
        <f aca="false">IF(SUM(+F434-C434)&lt;365,"ST","LT")</f>
        <v>ST</v>
      </c>
      <c r="K434" s="25"/>
      <c r="L434" s="25" t="s">
        <v>51</v>
      </c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</row>
    <row r="435" customFormat="false" ht="15.75" hidden="false" customHeight="true" outlineLevel="0" collapsed="false">
      <c r="A435" s="25" t="s">
        <v>377</v>
      </c>
      <c r="B435" s="11" t="n">
        <v>4</v>
      </c>
      <c r="C435" s="22" t="n">
        <v>43395</v>
      </c>
      <c r="D435" s="11" t="n">
        <v>202</v>
      </c>
      <c r="E435" s="11" t="n">
        <f aca="false">(B435*D435)</f>
        <v>808</v>
      </c>
      <c r="F435" s="22" t="n">
        <v>43535</v>
      </c>
      <c r="G435" s="11" t="n">
        <v>212.85</v>
      </c>
      <c r="H435" s="23" t="n">
        <f aca="false">SUM(B435*G435)</f>
        <v>851.4</v>
      </c>
      <c r="I435" s="24" t="n">
        <f aca="false">SUM(H435-E435)</f>
        <v>43.4</v>
      </c>
      <c r="J435" s="11" t="str">
        <f aca="false">IF(SUM(+F435-C435)&lt;365,"ST","LT")</f>
        <v>ST</v>
      </c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</row>
    <row r="436" customFormat="false" ht="15.75" hidden="false" customHeight="true" outlineLevel="0" collapsed="false">
      <c r="A436" s="25" t="s">
        <v>1502</v>
      </c>
      <c r="B436" s="11" t="n">
        <v>5</v>
      </c>
      <c r="C436" s="22" t="n">
        <v>43377</v>
      </c>
      <c r="D436" s="11" t="n">
        <v>1144.03</v>
      </c>
      <c r="E436" s="11" t="n">
        <f aca="false">(B436*D436)</f>
        <v>5720.15</v>
      </c>
      <c r="F436" s="22" t="n">
        <v>43551</v>
      </c>
      <c r="G436" s="11" t="n">
        <v>1355.41</v>
      </c>
      <c r="H436" s="23" t="n">
        <f aca="false">SUM(B436*G436)</f>
        <v>6777.05</v>
      </c>
      <c r="I436" s="24" t="n">
        <f aca="false">SUM(H436-E436)</f>
        <v>1056.9</v>
      </c>
      <c r="J436" s="11" t="str">
        <f aca="false">IF(SUM(+F436-C436)&lt;365,"ST","LT")</f>
        <v>ST</v>
      </c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</row>
    <row r="438" customFormat="false" ht="15.75" hidden="false" customHeight="true" outlineLevel="0" collapsed="false">
      <c r="I438" s="24" t="n">
        <f aca="false">SUM(I407:I437)</f>
        <v>9440.87</v>
      </c>
    </row>
    <row r="440" customFormat="false" ht="15.75" hidden="false" customHeight="true" outlineLevel="0" collapsed="false">
      <c r="A440" s="8" t="s">
        <v>1491</v>
      </c>
      <c r="B440" s="9" t="n">
        <v>2017</v>
      </c>
      <c r="C440" s="9" t="n">
        <v>2018</v>
      </c>
      <c r="D440" s="10"/>
      <c r="E440" s="10"/>
      <c r="F440" s="10"/>
      <c r="G440" s="10"/>
      <c r="I440" s="10"/>
      <c r="J440" s="11"/>
      <c r="N440" s="10"/>
    </row>
    <row r="441" customFormat="false" ht="15.75" hidden="false" customHeight="true" outlineLevel="0" collapsed="false">
      <c r="B441" s="10"/>
      <c r="C441" s="10"/>
      <c r="D441" s="10"/>
      <c r="E441" s="10"/>
      <c r="F441" s="10"/>
      <c r="G441" s="10"/>
      <c r="I441" s="10"/>
      <c r="J441" s="11"/>
      <c r="N441" s="10"/>
    </row>
    <row r="442" customFormat="false" ht="15.75" hidden="false" customHeight="true" outlineLevel="0" collapsed="false">
      <c r="A442" s="12" t="s">
        <v>1</v>
      </c>
      <c r="B442" s="12" t="s">
        <v>2</v>
      </c>
      <c r="C442" s="13" t="s">
        <v>3</v>
      </c>
      <c r="D442" s="12" t="s">
        <v>4</v>
      </c>
      <c r="E442" s="12" t="s">
        <v>5</v>
      </c>
      <c r="F442" s="13" t="s">
        <v>6</v>
      </c>
      <c r="G442" s="12" t="s">
        <v>7</v>
      </c>
      <c r="H442" s="14" t="s">
        <v>5</v>
      </c>
      <c r="I442" s="12" t="s">
        <v>8</v>
      </c>
      <c r="J442" s="12" t="s">
        <v>9</v>
      </c>
      <c r="K442" s="15"/>
      <c r="L442" s="15"/>
      <c r="M442" s="15"/>
      <c r="N442" s="16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</row>
    <row r="443" customFormat="false" ht="15.75" hidden="false" customHeight="true" outlineLevel="0" collapsed="false">
      <c r="A443" s="25" t="s">
        <v>38</v>
      </c>
      <c r="B443" s="11" t="n">
        <v>50</v>
      </c>
      <c r="C443" s="22" t="n">
        <v>42702</v>
      </c>
      <c r="D443" s="11" t="n">
        <v>78.78</v>
      </c>
      <c r="E443" s="11" t="n">
        <f aca="false">(B443*D443)</f>
        <v>3939</v>
      </c>
      <c r="F443" s="22" t="n">
        <v>42919</v>
      </c>
      <c r="G443" s="11" t="n">
        <v>99.15</v>
      </c>
      <c r="H443" s="23" t="n">
        <f aca="false">SUM(B443*G443)</f>
        <v>4957.5</v>
      </c>
      <c r="I443" s="24" t="n">
        <f aca="false">SUM(H443-E443)</f>
        <v>1018.5</v>
      </c>
      <c r="J443" s="11" t="str">
        <f aca="false">IF(SUM(+F443-C443)&lt;365,"ST","LT")</f>
        <v>ST</v>
      </c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</row>
    <row r="444" customFormat="false" ht="15.75" hidden="false" customHeight="true" outlineLevel="0" collapsed="false">
      <c r="A444" s="25" t="s">
        <v>40</v>
      </c>
      <c r="B444" s="11" t="n">
        <v>10</v>
      </c>
      <c r="C444" s="22" t="n">
        <v>43049</v>
      </c>
      <c r="D444" s="11" t="n">
        <v>748.41</v>
      </c>
      <c r="E444" s="11" t="n">
        <f aca="false">(B444*D444)</f>
        <v>7484.1</v>
      </c>
      <c r="F444" s="22"/>
      <c r="G444" s="11"/>
      <c r="H444" s="23" t="n">
        <f aca="false">SUM(B444*G444)</f>
        <v>0</v>
      </c>
      <c r="I444" s="24" t="n">
        <f aca="false">SUM(H444-E444)</f>
        <v>-7484.1</v>
      </c>
      <c r="J444" s="11" t="str">
        <f aca="false">IF(SUM(+F444-C444)&lt;365,"ST","LT")</f>
        <v>ST</v>
      </c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</row>
    <row r="445" customFormat="false" ht="15.75" hidden="false" customHeight="true" outlineLevel="0" collapsed="false">
      <c r="A445" s="25" t="s">
        <v>40</v>
      </c>
      <c r="B445" s="11" t="n">
        <v>10</v>
      </c>
      <c r="C445" s="22" t="n">
        <v>43159</v>
      </c>
      <c r="D445" s="11" t="n">
        <v>619.13</v>
      </c>
      <c r="E445" s="11" t="n">
        <f aca="false">(B445*D445)</f>
        <v>6191.3</v>
      </c>
      <c r="F445" s="22"/>
      <c r="G445" s="11"/>
      <c r="H445" s="23" t="n">
        <f aca="false">SUM(B445*G445)</f>
        <v>0</v>
      </c>
      <c r="I445" s="24" t="n">
        <f aca="false">SUM(H445-E445)</f>
        <v>-6191.3</v>
      </c>
      <c r="J445" s="11" t="str">
        <f aca="false">IF(SUM(+F445-C445)&lt;365,"ST","LT")</f>
        <v>ST</v>
      </c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</row>
    <row r="446" customFormat="false" ht="15.75" hidden="false" customHeight="true" outlineLevel="0" collapsed="false">
      <c r="A446" s="25" t="s">
        <v>42</v>
      </c>
      <c r="B446" s="11" t="n">
        <v>25</v>
      </c>
      <c r="C446" s="22" t="n">
        <v>42814</v>
      </c>
      <c r="D446" s="11" t="n">
        <v>299</v>
      </c>
      <c r="E446" s="11" t="n">
        <f aca="false">(B446*D446)</f>
        <v>7475</v>
      </c>
      <c r="F446" s="22"/>
      <c r="G446" s="11"/>
      <c r="H446" s="23" t="n">
        <f aca="false">SUM(B446*G446)</f>
        <v>0</v>
      </c>
      <c r="I446" s="24" t="n">
        <f aca="false">SUM(H446-E446)</f>
        <v>-7475</v>
      </c>
      <c r="J446" s="11" t="str">
        <f aca="false">IF(SUM(+F446-C446)&lt;365,"ST","LT")</f>
        <v>ST</v>
      </c>
      <c r="K446" s="25" t="s">
        <v>31</v>
      </c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</row>
    <row r="447" customFormat="false" ht="15.75" hidden="false" customHeight="true" outlineLevel="0" collapsed="false">
      <c r="A447" s="25" t="s">
        <v>1200</v>
      </c>
      <c r="B447" s="11" t="n">
        <v>50</v>
      </c>
      <c r="C447" s="22" t="n">
        <v>42653</v>
      </c>
      <c r="D447" s="11" t="n">
        <v>126.86</v>
      </c>
      <c r="E447" s="11" t="n">
        <f aca="false">(B447*D447)</f>
        <v>6343</v>
      </c>
      <c r="F447" s="22" t="n">
        <v>42888</v>
      </c>
      <c r="G447" s="11" t="n">
        <v>172.41</v>
      </c>
      <c r="H447" s="23" t="n">
        <f aca="false">SUM(B447*G447)</f>
        <v>8620.5</v>
      </c>
      <c r="I447" s="24" t="n">
        <f aca="false">SUM(H447-E447)</f>
        <v>2277.5</v>
      </c>
      <c r="J447" s="11" t="str">
        <f aca="false">IF(SUM(+F447-C447)&lt;365,"ST","LT")</f>
        <v>ST</v>
      </c>
      <c r="K447" s="25"/>
      <c r="L447" s="25" t="s">
        <v>1512</v>
      </c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</row>
    <row r="448" customFormat="false" ht="15.75" hidden="false" customHeight="true" outlineLevel="0" collapsed="false">
      <c r="A448" s="25" t="s">
        <v>1200</v>
      </c>
      <c r="B448" s="11" t="n">
        <v>50</v>
      </c>
      <c r="C448" s="22" t="n">
        <v>43139</v>
      </c>
      <c r="D448" s="11" t="n">
        <v>157.56</v>
      </c>
      <c r="E448" s="11" t="n">
        <f aca="false">(B448*D448)</f>
        <v>7878</v>
      </c>
      <c r="F448" s="22"/>
      <c r="G448" s="11"/>
      <c r="H448" s="23" t="n">
        <f aca="false">SUM(B448*G448)</f>
        <v>0</v>
      </c>
      <c r="I448" s="24" t="n">
        <f aca="false">SUM(H448-E448)</f>
        <v>-7878</v>
      </c>
      <c r="J448" s="11" t="str">
        <f aca="false">IF(SUM(+F448-C448)&lt;365,"ST","LT")</f>
        <v>ST</v>
      </c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</row>
    <row r="449" customFormat="false" ht="15.75" hidden="false" customHeight="true" outlineLevel="0" collapsed="false">
      <c r="A449" s="25" t="s">
        <v>1202</v>
      </c>
      <c r="B449" s="11" t="n">
        <v>50</v>
      </c>
      <c r="C449" s="22" t="n">
        <v>42893</v>
      </c>
      <c r="D449" s="11" t="n">
        <v>139.08</v>
      </c>
      <c r="E449" s="11" t="n">
        <f aca="false">(B449*D449)</f>
        <v>6954</v>
      </c>
      <c r="F449" s="22"/>
      <c r="G449" s="11"/>
      <c r="H449" s="23" t="n">
        <f aca="false">SUM(B449*G449)</f>
        <v>0</v>
      </c>
      <c r="I449" s="24" t="n">
        <f aca="false">SUM(H449-E449)</f>
        <v>-6954</v>
      </c>
      <c r="J449" s="11" t="str">
        <f aca="false">IF(SUM(+F449-C449)&lt;365,"ST","LT")</f>
        <v>ST</v>
      </c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</row>
    <row r="450" customFormat="false" ht="15.75" hidden="false" customHeight="true" outlineLevel="0" collapsed="false">
      <c r="A450" s="25" t="s">
        <v>1202</v>
      </c>
      <c r="B450" s="11" t="n">
        <v>25</v>
      </c>
      <c r="C450" s="22" t="n">
        <v>43014</v>
      </c>
      <c r="D450" s="11" t="n">
        <v>0</v>
      </c>
      <c r="E450" s="11" t="n">
        <f aca="false">(B450*D450)</f>
        <v>0</v>
      </c>
      <c r="F450" s="22"/>
      <c r="G450" s="11"/>
      <c r="H450" s="23" t="n">
        <f aca="false">SUM(B450*G450)</f>
        <v>0</v>
      </c>
      <c r="I450" s="24" t="n">
        <f aca="false">SUM(H450-E450)</f>
        <v>0</v>
      </c>
      <c r="J450" s="11" t="str">
        <f aca="false">IF(SUM(+F450-C450)&lt;365,"ST","LT")</f>
        <v>ST</v>
      </c>
      <c r="K450" s="25"/>
      <c r="L450" s="25" t="s">
        <v>86</v>
      </c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</row>
    <row r="451" customFormat="false" ht="15.75" hidden="false" customHeight="true" outlineLevel="0" collapsed="false">
      <c r="A451" s="25" t="s">
        <v>1202</v>
      </c>
      <c r="B451" s="11" t="n">
        <v>75</v>
      </c>
      <c r="C451" s="22"/>
      <c r="D451" s="11"/>
      <c r="E451" s="11"/>
      <c r="F451" s="22"/>
      <c r="G451" s="11"/>
      <c r="H451" s="23" t="n">
        <f aca="false">SUM(B451*G451)</f>
        <v>0</v>
      </c>
      <c r="I451" s="24" t="n">
        <f aca="false">SUM(H451-E451)</f>
        <v>0</v>
      </c>
      <c r="J451" s="11" t="str">
        <f aca="false">IF(SUM(+F451-C451)&lt;365,"ST","LT")</f>
        <v>ST</v>
      </c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</row>
    <row r="452" customFormat="false" ht="15.75" hidden="false" customHeight="true" outlineLevel="0" collapsed="false">
      <c r="A452" s="25" t="s">
        <v>679</v>
      </c>
      <c r="B452" s="11" t="n">
        <v>5</v>
      </c>
      <c r="C452" s="22" t="n">
        <v>42853</v>
      </c>
      <c r="D452" s="11" t="n">
        <v>1108.98</v>
      </c>
      <c r="E452" s="11" t="n">
        <f aca="false">(B452*D452)</f>
        <v>5544.9</v>
      </c>
      <c r="F452" s="22" t="n">
        <v>43073</v>
      </c>
      <c r="G452" s="11" t="n">
        <v>501.93</v>
      </c>
      <c r="H452" s="23" t="n">
        <f aca="false">SUM(B452*G452)</f>
        <v>2509.65</v>
      </c>
      <c r="I452" s="24" t="n">
        <f aca="false">SUM(H452-E452)</f>
        <v>-3035.25</v>
      </c>
      <c r="J452" s="11" t="str">
        <f aca="false">IF(SUM(+F452-C452)&lt;365,"ST","LT")</f>
        <v>ST</v>
      </c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</row>
    <row r="453" customFormat="false" ht="15.75" hidden="false" customHeight="true" outlineLevel="0" collapsed="false">
      <c r="A453" s="25" t="s">
        <v>679</v>
      </c>
      <c r="B453" s="11" t="n">
        <v>5</v>
      </c>
      <c r="C453" s="22" t="n">
        <v>42865</v>
      </c>
      <c r="D453" s="11" t="n">
        <v>1013.03</v>
      </c>
      <c r="E453" s="11" t="n">
        <f aca="false">(B453*D453)</f>
        <v>5065.15</v>
      </c>
      <c r="F453" s="22" t="n">
        <v>43073</v>
      </c>
      <c r="G453" s="11" t="n">
        <v>501.93</v>
      </c>
      <c r="H453" s="23" t="n">
        <f aca="false">SUM(B453*G453)</f>
        <v>2509.65</v>
      </c>
      <c r="I453" s="24" t="n">
        <f aca="false">SUM(H453-E453)</f>
        <v>-2555.5</v>
      </c>
      <c r="J453" s="11" t="str">
        <f aca="false">IF(SUM(+F453-C453)&lt;365,"ST","LT")</f>
        <v>ST</v>
      </c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</row>
    <row r="454" customFormat="false" ht="15.75" hidden="false" customHeight="true" outlineLevel="0" collapsed="false">
      <c r="A454" s="25" t="s">
        <v>679</v>
      </c>
      <c r="B454" s="11" t="n">
        <v>5</v>
      </c>
      <c r="C454" s="22" t="n">
        <v>42903</v>
      </c>
      <c r="D454" s="11" t="n">
        <v>0</v>
      </c>
      <c r="E454" s="11" t="n">
        <f aca="false">(B454*D454)</f>
        <v>0</v>
      </c>
      <c r="F454" s="22" t="n">
        <v>43073</v>
      </c>
      <c r="G454" s="11" t="n">
        <v>501.93</v>
      </c>
      <c r="H454" s="23" t="n">
        <f aca="false">SUM(B454*G454)</f>
        <v>2509.65</v>
      </c>
      <c r="I454" s="24" t="n">
        <f aca="false">SUM(H454-E454)</f>
        <v>2509.65</v>
      </c>
      <c r="J454" s="11" t="str">
        <f aca="false">IF(SUM(+F454-C454)&lt;365,"ST","LT")</f>
        <v>ST</v>
      </c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</row>
    <row r="455" customFormat="false" ht="15.75" hidden="false" customHeight="true" outlineLevel="0" collapsed="false">
      <c r="A455" s="25" t="s">
        <v>679</v>
      </c>
      <c r="B455" s="11" t="n">
        <v>5</v>
      </c>
      <c r="C455" s="22" t="n">
        <v>42903</v>
      </c>
      <c r="D455" s="11" t="n">
        <v>0</v>
      </c>
      <c r="E455" s="11" t="n">
        <f aca="false">(B455*D455)</f>
        <v>0</v>
      </c>
      <c r="F455" s="22"/>
      <c r="G455" s="11"/>
      <c r="H455" s="23" t="n">
        <f aca="false">SUM(B455*G455)</f>
        <v>0</v>
      </c>
      <c r="I455" s="24" t="n">
        <f aca="false">SUM(H455-E455)</f>
        <v>0</v>
      </c>
      <c r="J455" s="11" t="str">
        <f aca="false">IF(SUM(+F455-C455)&lt;365,"ST","LT")</f>
        <v>ST</v>
      </c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</row>
    <row r="456" customFormat="false" ht="15.75" hidden="false" customHeight="true" outlineLevel="0" collapsed="false">
      <c r="A456" s="25" t="s">
        <v>679</v>
      </c>
      <c r="B456" s="11" t="n">
        <v>10</v>
      </c>
      <c r="C456" s="22"/>
      <c r="D456" s="11"/>
      <c r="E456" s="11"/>
      <c r="F456" s="22"/>
      <c r="G456" s="11"/>
      <c r="H456" s="23" t="n">
        <f aca="false">SUM(B456*G456)</f>
        <v>0</v>
      </c>
      <c r="I456" s="24" t="n">
        <f aca="false">SUM(H456-E456)</f>
        <v>0</v>
      </c>
      <c r="J456" s="11" t="str">
        <f aca="false">IF(SUM(+F456-C456)&lt;365,"ST","LT")</f>
        <v>ST</v>
      </c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</row>
    <row r="457" customFormat="false" ht="15.75" hidden="false" customHeight="true" outlineLevel="0" collapsed="false">
      <c r="A457" s="25" t="s">
        <v>98</v>
      </c>
      <c r="B457" s="11" t="n">
        <v>10</v>
      </c>
      <c r="C457" s="22" t="n">
        <v>42800</v>
      </c>
      <c r="D457" s="11" t="n">
        <v>942.13</v>
      </c>
      <c r="E457" s="11" t="n">
        <f aca="false">(B457*D457)</f>
        <v>9421.3</v>
      </c>
      <c r="F457" s="22"/>
      <c r="G457" s="11"/>
      <c r="H457" s="23" t="n">
        <f aca="false">SUM(B457*G457)</f>
        <v>0</v>
      </c>
      <c r="I457" s="24" t="n">
        <f aca="false">SUM(H457-E457)</f>
        <v>-9421.3</v>
      </c>
      <c r="J457" s="11" t="str">
        <f aca="false">IF(SUM(+F457-C457)&lt;365,"ST","LT")</f>
        <v>ST</v>
      </c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</row>
    <row r="458" customFormat="false" ht="15.75" hidden="false" customHeight="true" outlineLevel="0" collapsed="false">
      <c r="A458" s="25" t="s">
        <v>1336</v>
      </c>
      <c r="B458" s="11" t="n">
        <v>25</v>
      </c>
      <c r="C458" s="22" t="n">
        <v>43096</v>
      </c>
      <c r="D458" s="11" t="n">
        <v>196.95</v>
      </c>
      <c r="E458" s="11" t="n">
        <f aca="false">(B458*D458)</f>
        <v>4923.75</v>
      </c>
      <c r="F458" s="22"/>
      <c r="G458" s="11"/>
      <c r="H458" s="23" t="n">
        <f aca="false">SUM(B458*G458)</f>
        <v>0</v>
      </c>
      <c r="I458" s="24" t="n">
        <f aca="false">SUM(H458-E458)</f>
        <v>-4923.75</v>
      </c>
      <c r="J458" s="11" t="str">
        <f aca="false">IF(SUM(+F458-C458)&lt;365,"ST","LT")</f>
        <v>ST</v>
      </c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</row>
    <row r="459" customFormat="false" ht="15.75" hidden="false" customHeight="true" outlineLevel="0" collapsed="false">
      <c r="A459" s="25" t="s">
        <v>1211</v>
      </c>
      <c r="B459" s="11" t="n">
        <v>10</v>
      </c>
      <c r="C459" s="22" t="n">
        <v>43171</v>
      </c>
      <c r="D459" s="11" t="n">
        <v>300.12</v>
      </c>
      <c r="E459" s="11" t="n">
        <f aca="false">(B459*D459)</f>
        <v>3001.2</v>
      </c>
      <c r="F459" s="22"/>
      <c r="G459" s="11"/>
      <c r="H459" s="23" t="n">
        <f aca="false">SUM(B459*G459)</f>
        <v>0</v>
      </c>
      <c r="I459" s="24" t="n">
        <f aca="false">SUM(H459-E459)</f>
        <v>-3001.2</v>
      </c>
      <c r="J459" s="11" t="str">
        <f aca="false">IF(SUM(+F459-C459)&lt;365,"ST","LT")</f>
        <v>ST</v>
      </c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</row>
    <row r="460" customFormat="false" ht="15.75" hidden="false" customHeight="true" outlineLevel="0" collapsed="false">
      <c r="A460" s="25" t="s">
        <v>992</v>
      </c>
      <c r="B460" s="11" t="n">
        <v>2</v>
      </c>
      <c r="C460" s="22" t="n">
        <v>42671</v>
      </c>
      <c r="D460" s="11" t="n">
        <v>2766.24</v>
      </c>
      <c r="E460" s="11" t="n">
        <f aca="false">(B460*D460)</f>
        <v>5532.48</v>
      </c>
      <c r="F460" s="22"/>
      <c r="G460" s="11"/>
      <c r="H460" s="23" t="n">
        <f aca="false">SUM(B460*G460)</f>
        <v>0</v>
      </c>
      <c r="I460" s="24" t="n">
        <f aca="false">SUM(H460-E460)</f>
        <v>-5532.48</v>
      </c>
      <c r="J460" s="11" t="str">
        <f aca="false">IF(SUM(+F460-C460)&lt;365,"ST","LT")</f>
        <v>ST</v>
      </c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</row>
    <row r="461" customFormat="false" ht="15.75" hidden="false" customHeight="true" outlineLevel="0" collapsed="false">
      <c r="A461" s="25" t="s">
        <v>992</v>
      </c>
      <c r="B461" s="11" t="n">
        <v>2</v>
      </c>
      <c r="C461" s="22" t="n">
        <v>42822</v>
      </c>
      <c r="D461" s="11" t="n">
        <v>2664.38</v>
      </c>
      <c r="E461" s="11" t="n">
        <f aca="false">(B461*D461)</f>
        <v>5328.76</v>
      </c>
      <c r="F461" s="22"/>
      <c r="G461" s="11"/>
      <c r="H461" s="23" t="n">
        <f aca="false">SUM(B461*G461)</f>
        <v>0</v>
      </c>
      <c r="I461" s="24" t="n">
        <f aca="false">SUM(H461-E461)</f>
        <v>-5328.76</v>
      </c>
      <c r="J461" s="11" t="str">
        <f aca="false">IF(SUM(+F461-C461)&lt;365,"ST","LT")</f>
        <v>ST</v>
      </c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</row>
    <row r="462" customFormat="false" ht="15.75" hidden="false" customHeight="true" outlineLevel="0" collapsed="false">
      <c r="A462" s="25" t="s">
        <v>992</v>
      </c>
      <c r="B462" s="11" t="n">
        <v>2</v>
      </c>
      <c r="C462" s="22" t="n">
        <v>42852</v>
      </c>
      <c r="D462" s="11" t="n">
        <v>2657.26</v>
      </c>
      <c r="E462" s="11" t="n">
        <f aca="false">(B462*D462)</f>
        <v>5314.52</v>
      </c>
      <c r="F462" s="22"/>
      <c r="G462" s="11"/>
      <c r="H462" s="23" t="n">
        <f aca="false">SUM(B462*G462)</f>
        <v>0</v>
      </c>
      <c r="I462" s="24" t="n">
        <f aca="false">SUM(H462-E462)</f>
        <v>-5314.52</v>
      </c>
      <c r="J462" s="11" t="str">
        <f aca="false">IF(SUM(+F462-C462)&lt;365,"ST","LT")</f>
        <v>ST</v>
      </c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</row>
    <row r="463" customFormat="false" ht="15.75" hidden="false" customHeight="true" outlineLevel="0" collapsed="false">
      <c r="A463" s="25" t="s">
        <v>992</v>
      </c>
      <c r="B463" s="11" t="n">
        <v>2</v>
      </c>
      <c r="C463" s="22" t="n">
        <v>43007</v>
      </c>
      <c r="D463" s="11" t="n">
        <v>2692.56</v>
      </c>
      <c r="E463" s="11" t="n">
        <f aca="false">(B463*D463)</f>
        <v>5385.12</v>
      </c>
      <c r="F463" s="22"/>
      <c r="G463" s="11"/>
      <c r="H463" s="23" t="n">
        <f aca="false">SUM(B463*G463)</f>
        <v>0</v>
      </c>
      <c r="I463" s="24" t="n">
        <f aca="false">SUM(H463-E463)</f>
        <v>-5385.12</v>
      </c>
      <c r="J463" s="11" t="str">
        <f aca="false">IF(SUM(+F463-C463)&lt;365,"ST","LT")</f>
        <v>ST</v>
      </c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</row>
    <row r="464" customFormat="false" ht="15.75" hidden="false" customHeight="true" outlineLevel="0" collapsed="false">
      <c r="A464" s="25" t="s">
        <v>992</v>
      </c>
      <c r="B464" s="11" t="n">
        <v>2</v>
      </c>
      <c r="C464" s="22" t="n">
        <v>43208</v>
      </c>
      <c r="D464" s="11" t="n">
        <v>2833.05</v>
      </c>
      <c r="E464" s="11" t="n">
        <f aca="false">(B464*D464)</f>
        <v>5666.1</v>
      </c>
      <c r="F464" s="22"/>
      <c r="G464" s="11"/>
      <c r="H464" s="23" t="n">
        <f aca="false">SUM(B464*G464)</f>
        <v>0</v>
      </c>
      <c r="I464" s="24" t="n">
        <f aca="false">SUM(H464-E464)</f>
        <v>-5666.1</v>
      </c>
      <c r="J464" s="11" t="str">
        <f aca="false">IF(SUM(+F464-C464)&lt;365,"ST","LT")</f>
        <v>ST</v>
      </c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</row>
    <row r="465" customFormat="false" ht="15.75" hidden="false" customHeight="true" outlineLevel="0" collapsed="false">
      <c r="A465" s="25" t="s">
        <v>1343</v>
      </c>
      <c r="B465" s="11" t="n">
        <v>50</v>
      </c>
      <c r="C465" s="22" t="n">
        <v>42870</v>
      </c>
      <c r="D465" s="11" t="n">
        <v>162.46</v>
      </c>
      <c r="E465" s="11" t="n">
        <f aca="false">(B465*D465)</f>
        <v>8123</v>
      </c>
      <c r="F465" s="22"/>
      <c r="G465" s="11"/>
      <c r="H465" s="23" t="n">
        <f aca="false">SUM(B465*G465)</f>
        <v>0</v>
      </c>
      <c r="I465" s="24" t="n">
        <f aca="false">SUM(H465-E465)</f>
        <v>-8123</v>
      </c>
      <c r="J465" s="11" t="str">
        <f aca="false">IF(SUM(+F465-C465)&lt;365,"ST","LT")</f>
        <v>ST</v>
      </c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</row>
    <row r="466" customFormat="false" ht="15.75" hidden="false" customHeight="true" outlineLevel="0" collapsed="false">
      <c r="A466" s="25" t="s">
        <v>1343</v>
      </c>
      <c r="B466" s="11" t="n">
        <v>50</v>
      </c>
      <c r="C466" s="22" t="n">
        <v>42982</v>
      </c>
      <c r="D466" s="11" t="n">
        <v>131.45</v>
      </c>
      <c r="E466" s="11" t="n">
        <f aca="false">(B466*D466)</f>
        <v>6572.5</v>
      </c>
      <c r="F466" s="22"/>
      <c r="G466" s="11"/>
      <c r="H466" s="23" t="n">
        <f aca="false">SUM(B466*G466)</f>
        <v>0</v>
      </c>
      <c r="I466" s="24" t="n">
        <f aca="false">SUM(H466-E466)</f>
        <v>-6572.5</v>
      </c>
      <c r="J466" s="11" t="str">
        <f aca="false">IF(SUM(+F466-C466)&lt;365,"ST","LT")</f>
        <v>ST</v>
      </c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</row>
    <row r="467" customFormat="false" ht="15.75" hidden="false" customHeight="true" outlineLevel="0" collapsed="false">
      <c r="A467" s="25" t="s">
        <v>599</v>
      </c>
      <c r="B467" s="11" t="n">
        <v>50</v>
      </c>
      <c r="C467" s="22" t="n">
        <v>42970</v>
      </c>
      <c r="D467" s="11" t="n">
        <v>108.47</v>
      </c>
      <c r="E467" s="11" t="n">
        <f aca="false">(B467*D467)</f>
        <v>5423.5</v>
      </c>
      <c r="F467" s="22" t="n">
        <v>43013</v>
      </c>
      <c r="G467" s="11" t="n">
        <v>146.87</v>
      </c>
      <c r="H467" s="23" t="n">
        <f aca="false">SUM(B467*G467)</f>
        <v>7343.5</v>
      </c>
      <c r="I467" s="24" t="n">
        <f aca="false">SUM(H467-E467)</f>
        <v>1920</v>
      </c>
      <c r="J467" s="11" t="str">
        <f aca="false">IF(SUM(+F467-C467)&lt;365,"ST","LT")</f>
        <v>ST</v>
      </c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</row>
    <row r="468" customFormat="false" ht="15.75" hidden="false" customHeight="true" outlineLevel="0" collapsed="false">
      <c r="A468" s="25" t="s">
        <v>200</v>
      </c>
      <c r="B468" s="11" t="n">
        <v>50</v>
      </c>
      <c r="C468" s="22" t="n">
        <v>43109</v>
      </c>
      <c r="D468" s="11" t="n">
        <v>148.67</v>
      </c>
      <c r="E468" s="11" t="n">
        <f aca="false">(B468*D468)</f>
        <v>7433.5</v>
      </c>
      <c r="F468" s="22"/>
      <c r="G468" s="11"/>
      <c r="H468" s="23" t="n">
        <f aca="false">SUM(B468*G468)</f>
        <v>0</v>
      </c>
      <c r="I468" s="24" t="n">
        <f aca="false">SUM(H468-E468)</f>
        <v>-7433.5</v>
      </c>
      <c r="J468" s="11" t="str">
        <f aca="false">IF(SUM(+F468-C468)&lt;365,"ST","LT")</f>
        <v>ST</v>
      </c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</row>
    <row r="469" customFormat="false" ht="15.75" hidden="false" customHeight="true" outlineLevel="0" collapsed="false">
      <c r="A469" s="25" t="s">
        <v>213</v>
      </c>
      <c r="B469" s="11" t="n">
        <v>100</v>
      </c>
      <c r="C469" s="22" t="n">
        <v>43021</v>
      </c>
      <c r="D469" s="11" t="n">
        <v>57.27</v>
      </c>
      <c r="E469" s="11" t="n">
        <f aca="false">(B469*D469)</f>
        <v>5727</v>
      </c>
      <c r="F469" s="22"/>
      <c r="G469" s="11"/>
      <c r="H469" s="23" t="n">
        <f aca="false">SUM(B469*G469)</f>
        <v>0</v>
      </c>
      <c r="I469" s="24" t="n">
        <f aca="false">SUM(H469-E469)</f>
        <v>-5727</v>
      </c>
      <c r="J469" s="11" t="str">
        <f aca="false">IF(SUM(+F469-C469)&lt;365,"ST","LT")</f>
        <v>ST</v>
      </c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</row>
    <row r="470" customFormat="false" ht="15.75" hidden="false" customHeight="true" outlineLevel="0" collapsed="false">
      <c r="A470" s="25" t="s">
        <v>230</v>
      </c>
      <c r="B470" s="11" t="n">
        <v>100</v>
      </c>
      <c r="C470" s="22" t="n">
        <v>43013</v>
      </c>
      <c r="D470" s="11" t="n">
        <v>62.17</v>
      </c>
      <c r="E470" s="11" t="n">
        <f aca="false">(B470*D470)</f>
        <v>6217</v>
      </c>
      <c r="F470" s="22" t="n">
        <v>43060</v>
      </c>
      <c r="G470" s="11" t="n">
        <v>97.52</v>
      </c>
      <c r="H470" s="23" t="n">
        <f aca="false">SUM(B470*G470)</f>
        <v>9752</v>
      </c>
      <c r="I470" s="24" t="n">
        <f aca="false">SUM(H470-E470)</f>
        <v>3535</v>
      </c>
      <c r="J470" s="11" t="str">
        <f aca="false">IF(SUM(+F470-C470)&lt;365,"ST","LT")</f>
        <v>ST</v>
      </c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</row>
    <row r="471" customFormat="false" ht="15.75" hidden="false" customHeight="true" outlineLevel="0" collapsed="false">
      <c r="A471" s="25" t="s">
        <v>1509</v>
      </c>
      <c r="B471" s="11" t="n">
        <v>200</v>
      </c>
      <c r="C471" s="22" t="n">
        <v>43082</v>
      </c>
      <c r="D471" s="11" t="n">
        <v>36.97</v>
      </c>
      <c r="E471" s="11" t="n">
        <f aca="false">(B471*D471)</f>
        <v>7394</v>
      </c>
      <c r="F471" s="22"/>
      <c r="G471" s="11"/>
      <c r="H471" s="23" t="n">
        <f aca="false">SUM(B471*G471)</f>
        <v>0</v>
      </c>
      <c r="I471" s="24" t="n">
        <f aca="false">SUM(H471-E471)</f>
        <v>-7394</v>
      </c>
      <c r="J471" s="11" t="str">
        <f aca="false">IF(SUM(+F471-C471)&lt;365,"ST","LT")</f>
        <v>ST</v>
      </c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</row>
    <row r="472" customFormat="false" ht="15.75" hidden="false" customHeight="true" outlineLevel="0" collapsed="false">
      <c r="A472" s="25" t="s">
        <v>1248</v>
      </c>
      <c r="B472" s="11" t="n">
        <v>50</v>
      </c>
      <c r="C472" s="22" t="n">
        <v>42814</v>
      </c>
      <c r="D472" s="11" t="n">
        <v>107.56</v>
      </c>
      <c r="E472" s="11" t="n">
        <f aca="false">(B472*D472)</f>
        <v>5378</v>
      </c>
      <c r="F472" s="22" t="n">
        <v>42838</v>
      </c>
      <c r="G472" s="11" t="n">
        <v>112.86</v>
      </c>
      <c r="H472" s="23" t="n">
        <f aca="false">SUM(B472*G472)</f>
        <v>5643</v>
      </c>
      <c r="I472" s="24" t="n">
        <f aca="false">SUM(H472-E472)</f>
        <v>265</v>
      </c>
      <c r="J472" s="11" t="str">
        <f aca="false">IF(SUM(+F472-C472)&lt;365,"ST","LT")</f>
        <v>ST</v>
      </c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</row>
    <row r="473" customFormat="false" ht="15.75" hidden="false" customHeight="true" outlineLevel="0" collapsed="false">
      <c r="A473" s="25" t="s">
        <v>1248</v>
      </c>
      <c r="B473" s="11" t="n">
        <v>50</v>
      </c>
      <c r="C473" s="22" t="n">
        <v>42884</v>
      </c>
      <c r="D473" s="11" t="n">
        <v>104.79</v>
      </c>
      <c r="E473" s="11" t="n">
        <f aca="false">(B473*D473)</f>
        <v>5239.5</v>
      </c>
      <c r="F473" s="22" t="n">
        <v>43103</v>
      </c>
      <c r="G473" s="11" t="n">
        <v>89.35</v>
      </c>
      <c r="H473" s="23" t="n">
        <f aca="false">SUM(B473*G473)</f>
        <v>4467.5</v>
      </c>
      <c r="I473" s="24" t="n">
        <f aca="false">SUM(H473-E473)</f>
        <v>-772</v>
      </c>
      <c r="J473" s="11" t="str">
        <f aca="false">IF(SUM(+F473-C473)&lt;365,"ST","LT")</f>
        <v>ST</v>
      </c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</row>
    <row r="474" customFormat="false" ht="15.75" hidden="false" customHeight="true" outlineLevel="0" collapsed="false">
      <c r="A474" s="25" t="s">
        <v>1248</v>
      </c>
      <c r="B474" s="11" t="n">
        <v>50</v>
      </c>
      <c r="C474" s="22" t="n">
        <v>43067</v>
      </c>
      <c r="D474" s="11" t="n">
        <v>80.55</v>
      </c>
      <c r="E474" s="11" t="n">
        <f aca="false">(B474*D474)</f>
        <v>4027.5</v>
      </c>
      <c r="F474" s="22"/>
      <c r="G474" s="11"/>
      <c r="H474" s="23" t="n">
        <f aca="false">SUM(B474*G474)</f>
        <v>0</v>
      </c>
      <c r="I474" s="24" t="n">
        <f aca="false">SUM(H474-E474)</f>
        <v>-4027.5</v>
      </c>
      <c r="J474" s="11" t="str">
        <f aca="false">IF(SUM(+F474-C474)&lt;365,"ST","LT")</f>
        <v>ST</v>
      </c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</row>
    <row r="475" customFormat="false" ht="15.75" hidden="false" customHeight="true" outlineLevel="0" collapsed="false">
      <c r="A475" s="25" t="s">
        <v>1248</v>
      </c>
      <c r="B475" s="11" t="n">
        <v>100</v>
      </c>
      <c r="C475" s="22" t="n">
        <v>43130</v>
      </c>
      <c r="D475" s="11" t="n">
        <v>79.39</v>
      </c>
      <c r="E475" s="11" t="n">
        <f aca="false">(B475*D475)</f>
        <v>7939</v>
      </c>
      <c r="F475" s="22"/>
      <c r="G475" s="11"/>
      <c r="H475" s="23" t="n">
        <f aca="false">SUM(B475*G475)</f>
        <v>0</v>
      </c>
      <c r="I475" s="24" t="n">
        <f aca="false">SUM(H475-E475)</f>
        <v>-7939</v>
      </c>
      <c r="J475" s="11" t="str">
        <f aca="false">IF(SUM(+F475-C475)&lt;365,"ST","LT")</f>
        <v>ST</v>
      </c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</row>
    <row r="476" customFormat="false" ht="15.75" hidden="false" customHeight="true" outlineLevel="0" collapsed="false">
      <c r="A476" s="25" t="s">
        <v>1250</v>
      </c>
      <c r="B476" s="11" t="n">
        <v>5</v>
      </c>
      <c r="C476" s="22" t="n">
        <v>42929</v>
      </c>
      <c r="D476" s="11" t="n">
        <v>984.75</v>
      </c>
      <c r="E476" s="11" t="n">
        <f aca="false">(B476*D476)</f>
        <v>4923.75</v>
      </c>
      <c r="F476" s="22" t="n">
        <v>43090</v>
      </c>
      <c r="G476" s="11" t="n">
        <v>1138.5</v>
      </c>
      <c r="H476" s="23" t="n">
        <f aca="false">SUM(B476*G476)</f>
        <v>5692.5</v>
      </c>
      <c r="I476" s="24" t="n">
        <f aca="false">SUM(H476-E476)</f>
        <v>768.75</v>
      </c>
      <c r="J476" s="11" t="str">
        <f aca="false">IF(SUM(+F476-C476)&lt;365,"ST","LT")</f>
        <v>ST</v>
      </c>
      <c r="K476" s="25" t="s">
        <v>581</v>
      </c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</row>
    <row r="477" customFormat="false" ht="15.75" hidden="false" customHeight="true" outlineLevel="0" collapsed="false">
      <c r="A477" s="25" t="s">
        <v>1250</v>
      </c>
      <c r="B477" s="11" t="n">
        <v>5</v>
      </c>
      <c r="C477" s="22" t="n">
        <v>42965</v>
      </c>
      <c r="D477" s="11" t="n">
        <v>939.3</v>
      </c>
      <c r="E477" s="11" t="n">
        <f aca="false">(B477*D477)</f>
        <v>4696.5</v>
      </c>
      <c r="F477" s="22" t="n">
        <v>43123</v>
      </c>
      <c r="G477" s="11" t="n">
        <v>1166.47</v>
      </c>
      <c r="H477" s="23" t="n">
        <f aca="false">SUM(B477*G477)</f>
        <v>5832.35</v>
      </c>
      <c r="I477" s="24" t="n">
        <f aca="false">SUM(H477-E477)</f>
        <v>1135.85</v>
      </c>
      <c r="J477" s="11" t="str">
        <f aca="false">IF(SUM(+F477-C477)&lt;365,"ST","LT")</f>
        <v>ST</v>
      </c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</row>
    <row r="478" customFormat="false" ht="15.75" hidden="false" customHeight="true" outlineLevel="0" collapsed="false">
      <c r="A478" s="25" t="s">
        <v>1250</v>
      </c>
      <c r="B478" s="11" t="n">
        <v>5</v>
      </c>
      <c r="C478" s="22" t="n">
        <v>43104</v>
      </c>
      <c r="D478" s="11" t="n">
        <v>1024.14</v>
      </c>
      <c r="E478" s="11" t="n">
        <f aca="false">(B478*D478)</f>
        <v>5120.7</v>
      </c>
      <c r="F478" s="22" t="n">
        <v>43171</v>
      </c>
      <c r="G478" s="11" t="n">
        <v>1177.56</v>
      </c>
      <c r="H478" s="23" t="n">
        <f aca="false">SUM(B478*G478)</f>
        <v>5887.8</v>
      </c>
      <c r="I478" s="24" t="n">
        <f aca="false">SUM(H478-E478)</f>
        <v>767.099999999999</v>
      </c>
      <c r="J478" s="11" t="str">
        <f aca="false">IF(SUM(+F478-C478)&lt;365,"ST","LT")</f>
        <v>ST</v>
      </c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</row>
    <row r="479" customFormat="false" ht="15.75" hidden="false" customHeight="true" outlineLevel="0" collapsed="false">
      <c r="A479" s="25" t="s">
        <v>276</v>
      </c>
      <c r="B479" s="11" t="n">
        <v>25</v>
      </c>
      <c r="C479" s="22" t="n">
        <v>42934</v>
      </c>
      <c r="D479" s="11" t="n">
        <v>285.83</v>
      </c>
      <c r="E479" s="11" t="n">
        <f aca="false">(B479*D479)</f>
        <v>7145.75</v>
      </c>
      <c r="F479" s="22"/>
      <c r="G479" s="11"/>
      <c r="H479" s="23" t="n">
        <f aca="false">SUM(B479*G479)</f>
        <v>0</v>
      </c>
      <c r="I479" s="24" t="n">
        <f aca="false">SUM(H479-E479)</f>
        <v>-7145.75</v>
      </c>
      <c r="J479" s="11" t="str">
        <f aca="false">IF(SUM(+F479-C479)&lt;365,"ST","LT")</f>
        <v>ST</v>
      </c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</row>
    <row r="480" customFormat="false" ht="15.75" hidden="false" customHeight="true" outlineLevel="0" collapsed="false">
      <c r="A480" s="25" t="s">
        <v>1038</v>
      </c>
      <c r="B480" s="11" t="n">
        <v>50</v>
      </c>
      <c r="C480" s="22" t="n">
        <v>42857</v>
      </c>
      <c r="D480" s="11" t="n">
        <v>153.12</v>
      </c>
      <c r="E480" s="11" t="n">
        <f aca="false">(B480*D480)</f>
        <v>7656</v>
      </c>
      <c r="F480" s="22" t="n">
        <v>43084</v>
      </c>
      <c r="G480" s="11" t="n">
        <v>152.31</v>
      </c>
      <c r="H480" s="23" t="n">
        <f aca="false">SUM(B480*G480)</f>
        <v>7615.5</v>
      </c>
      <c r="I480" s="24" t="n">
        <f aca="false">SUM(H480-E480)</f>
        <v>-40.5</v>
      </c>
      <c r="J480" s="11" t="str">
        <f aca="false">IF(SUM(+F480-C480)&lt;365,"ST","LT")</f>
        <v>ST</v>
      </c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</row>
    <row r="481" customFormat="false" ht="15.75" hidden="false" customHeight="true" outlineLevel="0" collapsed="false">
      <c r="A481" s="25" t="s">
        <v>1038</v>
      </c>
      <c r="B481" s="11" t="n">
        <v>50</v>
      </c>
      <c r="C481" s="22" t="n">
        <v>43056</v>
      </c>
      <c r="D481" s="11" t="n">
        <v>124.23</v>
      </c>
      <c r="E481" s="11" t="n">
        <f aca="false">(B481*D481)</f>
        <v>6211.5</v>
      </c>
      <c r="F481" s="22"/>
      <c r="G481" s="11"/>
      <c r="H481" s="23" t="n">
        <f aca="false">SUM(B481*G481)</f>
        <v>0</v>
      </c>
      <c r="I481" s="24" t="n">
        <f aca="false">SUM(H481-E481)</f>
        <v>-6211.5</v>
      </c>
      <c r="J481" s="11" t="str">
        <f aca="false">IF(SUM(+F481-C481)&lt;365,"ST","LT")</f>
        <v>ST</v>
      </c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</row>
    <row r="482" customFormat="false" ht="15.75" hidden="false" customHeight="true" outlineLevel="0" collapsed="false">
      <c r="A482" s="25" t="s">
        <v>1513</v>
      </c>
      <c r="B482" s="11" t="n">
        <v>50</v>
      </c>
      <c r="C482" s="22" t="n">
        <v>42838</v>
      </c>
      <c r="D482" s="11" t="n">
        <v>131</v>
      </c>
      <c r="E482" s="11" t="n">
        <f aca="false">(B482*D482)</f>
        <v>6550</v>
      </c>
      <c r="F482" s="22" t="n">
        <v>42940</v>
      </c>
      <c r="G482" s="11" t="n">
        <v>122.56</v>
      </c>
      <c r="H482" s="23" t="n">
        <f aca="false">SUM(B482*G482)</f>
        <v>6128</v>
      </c>
      <c r="I482" s="24" t="n">
        <f aca="false">SUM(H482-E482)</f>
        <v>-422</v>
      </c>
      <c r="J482" s="11" t="str">
        <f aca="false">IF(SUM(+F482-C482)&lt;365,"ST","LT")</f>
        <v>ST</v>
      </c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</row>
    <row r="483" customFormat="false" ht="15.75" hidden="false" customHeight="true" outlineLevel="0" collapsed="false">
      <c r="A483" s="25" t="s">
        <v>1495</v>
      </c>
      <c r="B483" s="11" t="n">
        <v>50</v>
      </c>
      <c r="C483" s="22" t="n">
        <v>43166</v>
      </c>
      <c r="D483" s="11" t="n">
        <v>159.58</v>
      </c>
      <c r="E483" s="11" t="n">
        <f aca="false">(B483*D483)</f>
        <v>7979</v>
      </c>
      <c r="F483" s="22"/>
      <c r="G483" s="11"/>
      <c r="H483" s="23" t="n">
        <f aca="false">SUM(B483*G483)</f>
        <v>0</v>
      </c>
      <c r="I483" s="24" t="n">
        <f aca="false">SUM(H483-E483)</f>
        <v>-7979</v>
      </c>
      <c r="J483" s="11" t="str">
        <f aca="false">IF(SUM(+F483-C483)&lt;365,"ST","LT")</f>
        <v>ST</v>
      </c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</row>
    <row r="484" customFormat="false" ht="15.75" hidden="false" customHeight="true" outlineLevel="0" collapsed="false">
      <c r="A484" s="25" t="s">
        <v>1357</v>
      </c>
      <c r="B484" s="11" t="n">
        <v>10</v>
      </c>
      <c r="C484" s="22" t="n">
        <v>42634</v>
      </c>
      <c r="D484" s="11" t="n">
        <v>646.4</v>
      </c>
      <c r="E484" s="11" t="n">
        <f aca="false">(B484*D484)</f>
        <v>6464</v>
      </c>
      <c r="F484" s="22" t="n">
        <v>42858</v>
      </c>
      <c r="G484" s="11" t="n">
        <v>702.9</v>
      </c>
      <c r="H484" s="23" t="n">
        <f aca="false">SUM(B484*G484)</f>
        <v>7029</v>
      </c>
      <c r="I484" s="24" t="n">
        <f aca="false">SUM(H484-E484)</f>
        <v>565</v>
      </c>
      <c r="J484" s="11" t="str">
        <f aca="false">IF(SUM(+F484-C484)&lt;365,"ST","LT")</f>
        <v>ST</v>
      </c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</row>
    <row r="485" customFormat="false" ht="15.75" hidden="false" customHeight="true" outlineLevel="0" collapsed="false">
      <c r="A485" s="25" t="s">
        <v>1498</v>
      </c>
      <c r="B485" s="11" t="n">
        <v>5</v>
      </c>
      <c r="C485" s="22" t="n">
        <v>42639</v>
      </c>
      <c r="D485" s="11" t="n">
        <v>1512.32</v>
      </c>
      <c r="E485" s="11" t="n">
        <f aca="false">(B485*D485)</f>
        <v>7561.6</v>
      </c>
      <c r="F485" s="22" t="n">
        <v>42853</v>
      </c>
      <c r="G485" s="11" t="n">
        <v>1726.86</v>
      </c>
      <c r="H485" s="23" t="n">
        <f aca="false">SUM(B485*G485)</f>
        <v>8634.3</v>
      </c>
      <c r="I485" s="24" t="n">
        <f aca="false">SUM(H485-E485)</f>
        <v>1072.7</v>
      </c>
      <c r="J485" s="11" t="str">
        <f aca="false">IF(SUM(+F485-C485)&lt;365,"ST","LT")</f>
        <v>ST</v>
      </c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</row>
    <row r="486" customFormat="false" ht="15.75" hidden="false" customHeight="true" outlineLevel="0" collapsed="false">
      <c r="A486" s="25" t="s">
        <v>1498</v>
      </c>
      <c r="B486" s="11" t="n">
        <v>5</v>
      </c>
      <c r="C486" s="22" t="n">
        <v>42699</v>
      </c>
      <c r="D486" s="11" t="n">
        <v>1365.42</v>
      </c>
      <c r="E486" s="11" t="n">
        <f aca="false">(B486*D486)</f>
        <v>6827.1</v>
      </c>
      <c r="F486" s="22" t="n">
        <v>42864</v>
      </c>
      <c r="G486" s="11" t="n">
        <v>1737.6</v>
      </c>
      <c r="H486" s="23" t="n">
        <f aca="false">SUM(B486*G486)</f>
        <v>8688</v>
      </c>
      <c r="I486" s="24" t="n">
        <f aca="false">SUM(H486-E486)</f>
        <v>1860.9</v>
      </c>
      <c r="J486" s="11" t="str">
        <f aca="false">IF(SUM(+F486-C486)&lt;365,"ST","LT")</f>
        <v>ST</v>
      </c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</row>
    <row r="487" customFormat="false" ht="15.75" hidden="false" customHeight="true" outlineLevel="0" collapsed="false">
      <c r="A487" s="25" t="s">
        <v>1498</v>
      </c>
      <c r="B487" s="11" t="n">
        <v>5</v>
      </c>
      <c r="C487" s="22" t="n">
        <v>43151</v>
      </c>
      <c r="D487" s="11" t="n">
        <v>1303.91</v>
      </c>
      <c r="E487" s="11" t="n">
        <f aca="false">(B487*D487)</f>
        <v>6519.55</v>
      </c>
      <c r="F487" s="22"/>
      <c r="G487" s="11"/>
      <c r="H487" s="23" t="n">
        <f aca="false">SUM(B487*G487)</f>
        <v>0</v>
      </c>
      <c r="I487" s="24" t="n">
        <f aca="false">SUM(H487-E487)</f>
        <v>-6519.55</v>
      </c>
      <c r="J487" s="11" t="str">
        <f aca="false">IF(SUM(+F487-C487)&lt;365,"ST","LT")</f>
        <v>ST</v>
      </c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</row>
    <row r="488" customFormat="false" ht="15.75" hidden="false" customHeight="true" outlineLevel="0" collapsed="false">
      <c r="A488" s="25" t="s">
        <v>1510</v>
      </c>
      <c r="B488" s="11" t="n">
        <v>50</v>
      </c>
      <c r="C488" s="22" t="n">
        <v>42964</v>
      </c>
      <c r="D488" s="11" t="n">
        <v>140.34</v>
      </c>
      <c r="E488" s="11" t="n">
        <f aca="false">(B488*D488)</f>
        <v>7017</v>
      </c>
      <c r="F488" s="22"/>
      <c r="G488" s="11"/>
      <c r="H488" s="23" t="n">
        <f aca="false">SUM(B488*G488)</f>
        <v>0</v>
      </c>
      <c r="I488" s="24" t="n">
        <f aca="false">SUM(H488-E488)</f>
        <v>-7017</v>
      </c>
      <c r="J488" s="11" t="str">
        <f aca="false">IF(SUM(+F488-C488)&lt;365,"ST","LT")</f>
        <v>ST</v>
      </c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</row>
    <row r="489" customFormat="false" ht="15.75" hidden="false" customHeight="true" outlineLevel="0" collapsed="false">
      <c r="A489" s="25" t="s">
        <v>1510</v>
      </c>
      <c r="B489" s="11" t="n">
        <v>50</v>
      </c>
      <c r="C489" s="22" t="n">
        <v>42985</v>
      </c>
      <c r="D489" s="11" t="n">
        <v>139.78</v>
      </c>
      <c r="E489" s="11" t="n">
        <f aca="false">(B489*D489)</f>
        <v>6989</v>
      </c>
      <c r="F489" s="22"/>
      <c r="G489" s="11"/>
      <c r="H489" s="23" t="n">
        <f aca="false">SUM(B489*G489)</f>
        <v>0</v>
      </c>
      <c r="I489" s="24" t="n">
        <f aca="false">SUM(H489-E489)</f>
        <v>-6989</v>
      </c>
      <c r="J489" s="11" t="str">
        <f aca="false">IF(SUM(+F489-C489)&lt;365,"ST","LT")</f>
        <v>ST</v>
      </c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</row>
    <row r="490" customFormat="false" ht="15.75" hidden="false" customHeight="true" outlineLevel="0" collapsed="false">
      <c r="A490" s="25" t="s">
        <v>351</v>
      </c>
      <c r="B490" s="11" t="n">
        <v>50</v>
      </c>
      <c r="C490" s="22" t="n">
        <v>42936</v>
      </c>
      <c r="D490" s="11" t="n">
        <v>127.06</v>
      </c>
      <c r="E490" s="11" t="n">
        <f aca="false">(B490*D490)</f>
        <v>6353</v>
      </c>
      <c r="F490" s="22" t="n">
        <v>42970</v>
      </c>
      <c r="G490" s="11" t="n">
        <v>124.29</v>
      </c>
      <c r="H490" s="23" t="n">
        <f aca="false">SUM(B490*G490)</f>
        <v>6214.5</v>
      </c>
      <c r="I490" s="24" t="n">
        <f aca="false">SUM(H490-E490)</f>
        <v>-138.5</v>
      </c>
      <c r="J490" s="11" t="str">
        <f aca="false">IF(SUM(+F490-C490)&lt;365,"ST","LT")</f>
        <v>ST</v>
      </c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</row>
    <row r="491" customFormat="false" ht="15.75" hidden="false" customHeight="true" outlineLevel="0" collapsed="false">
      <c r="A491" s="25" t="s">
        <v>351</v>
      </c>
      <c r="B491" s="11" t="n">
        <v>50</v>
      </c>
      <c r="C491" s="22" t="n">
        <v>42940</v>
      </c>
      <c r="D491" s="11" t="n">
        <v>120.95</v>
      </c>
      <c r="E491" s="11" t="n">
        <f aca="false">(B491*D491)</f>
        <v>6047.5</v>
      </c>
      <c r="F491" s="22" t="n">
        <v>42977</v>
      </c>
      <c r="G491" s="11" t="n">
        <v>130.19</v>
      </c>
      <c r="H491" s="23" t="n">
        <f aca="false">SUM(B491*G491)</f>
        <v>6509.5</v>
      </c>
      <c r="I491" s="24" t="n">
        <f aca="false">SUM(H491-E491)</f>
        <v>462</v>
      </c>
      <c r="J491" s="11" t="str">
        <f aca="false">IF(SUM(+F491-C491)&lt;365,"ST","LT")</f>
        <v>ST</v>
      </c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</row>
    <row r="492" customFormat="false" ht="15.75" hidden="false" customHeight="true" outlineLevel="0" collapsed="false">
      <c r="A492" s="25" t="s">
        <v>346</v>
      </c>
      <c r="B492" s="11" t="n">
        <v>23</v>
      </c>
      <c r="C492" s="22" t="n">
        <v>42811</v>
      </c>
      <c r="D492" s="11" t="n">
        <v>322.19</v>
      </c>
      <c r="E492" s="11" t="n">
        <f aca="false">(B492*D492)</f>
        <v>7410.37</v>
      </c>
      <c r="F492" s="22" t="n">
        <v>43186</v>
      </c>
      <c r="G492" s="11" t="n">
        <v>238.2</v>
      </c>
      <c r="H492" s="23" t="n">
        <f aca="false">SUM(B492*G492)</f>
        <v>5478.6</v>
      </c>
      <c r="I492" s="24" t="n">
        <f aca="false">SUM(H492-E492)</f>
        <v>-1931.77</v>
      </c>
      <c r="J492" s="11" t="str">
        <f aca="false">IF(SUM(+F492-C492)&lt;365,"ST","LT")</f>
        <v>LT</v>
      </c>
      <c r="K492" s="25"/>
      <c r="L492" s="25" t="s">
        <v>581</v>
      </c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</row>
    <row r="493" customFormat="false" ht="15.75" hidden="false" customHeight="true" outlineLevel="0" collapsed="false">
      <c r="A493" s="25" t="s">
        <v>346</v>
      </c>
      <c r="B493" s="11" t="n">
        <v>2</v>
      </c>
      <c r="C493" s="22" t="n">
        <v>42811</v>
      </c>
      <c r="D493" s="11" t="n">
        <v>322.19</v>
      </c>
      <c r="E493" s="11" t="n">
        <f aca="false">(B493*D493)</f>
        <v>644.38</v>
      </c>
      <c r="F493" s="22"/>
      <c r="G493" s="11"/>
      <c r="H493" s="23" t="n">
        <f aca="false">SUM(B493*G493)</f>
        <v>0</v>
      </c>
      <c r="I493" s="24" t="n">
        <f aca="false">SUM(H493-E493)</f>
        <v>-644.38</v>
      </c>
      <c r="J493" s="11" t="str">
        <f aca="false">IF(SUM(+F493-C493)&lt;365,"ST","LT")</f>
        <v>ST</v>
      </c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</row>
    <row r="494" customFormat="false" ht="15.75" hidden="false" customHeight="true" outlineLevel="0" collapsed="false">
      <c r="A494" s="25" t="s">
        <v>346</v>
      </c>
      <c r="B494" s="11" t="n">
        <v>25</v>
      </c>
      <c r="C494" s="22" t="n">
        <v>43014</v>
      </c>
      <c r="D494" s="11" t="n">
        <v>0</v>
      </c>
      <c r="E494" s="11" t="n">
        <f aca="false">(B494*D494)</f>
        <v>0</v>
      </c>
      <c r="F494" s="22"/>
      <c r="G494" s="11"/>
      <c r="H494" s="23" t="n">
        <f aca="false">SUM(B494*G494)</f>
        <v>0</v>
      </c>
      <c r="I494" s="24" t="n">
        <f aca="false">SUM(H494-E494)</f>
        <v>0</v>
      </c>
      <c r="J494" s="11" t="str">
        <f aca="false">IF(SUM(+F494-C494)&lt;365,"ST","LT")</f>
        <v>ST</v>
      </c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</row>
    <row r="495" customFormat="false" ht="15.75" hidden="false" customHeight="true" outlineLevel="0" collapsed="false">
      <c r="A495" s="25" t="s">
        <v>346</v>
      </c>
      <c r="B495" s="11" t="n">
        <v>23</v>
      </c>
      <c r="C495" s="22" t="n">
        <v>43192</v>
      </c>
      <c r="D495" s="11" t="n">
        <v>204.02</v>
      </c>
      <c r="E495" s="11" t="n">
        <f aca="false">(B495*D495)</f>
        <v>4692.46</v>
      </c>
      <c r="F495" s="22"/>
      <c r="G495" s="11"/>
      <c r="H495" s="23" t="n">
        <f aca="false">SUM(B495*G495)</f>
        <v>0</v>
      </c>
      <c r="I495" s="24" t="n">
        <f aca="false">SUM(H495-E495)</f>
        <v>-4692.46</v>
      </c>
      <c r="J495" s="11" t="str">
        <f aca="false">IF(SUM(+F495-C495)&lt;365,"ST","LT")</f>
        <v>ST</v>
      </c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</row>
    <row r="496" customFormat="false" ht="15.75" hidden="false" customHeight="true" outlineLevel="0" collapsed="false">
      <c r="A496" s="25" t="s">
        <v>353</v>
      </c>
      <c r="B496" s="11" t="n">
        <v>100</v>
      </c>
      <c r="C496" s="22" t="n">
        <v>43077</v>
      </c>
      <c r="D496" s="11" t="n">
        <v>79.28</v>
      </c>
      <c r="E496" s="11" t="n">
        <f aca="false">(B496*D496)</f>
        <v>7928</v>
      </c>
      <c r="F496" s="22" t="n">
        <v>43209</v>
      </c>
      <c r="G496" s="11" t="n">
        <v>87.12</v>
      </c>
      <c r="H496" s="23" t="n">
        <f aca="false">SUM(B496*G496)</f>
        <v>8712</v>
      </c>
      <c r="I496" s="24" t="n">
        <f aca="false">SUM(H496-E496)</f>
        <v>784</v>
      </c>
      <c r="J496" s="11" t="str">
        <f aca="false">IF(SUM(+F496-C496)&lt;365,"ST","LT")</f>
        <v>ST</v>
      </c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</row>
    <row r="497" customFormat="false" ht="15.75" hidden="false" customHeight="true" outlineLevel="0" collapsed="false">
      <c r="A497" s="25" t="s">
        <v>355</v>
      </c>
      <c r="B497" s="11" t="n">
        <v>20</v>
      </c>
      <c r="C497" s="22" t="n">
        <v>42754</v>
      </c>
      <c r="D497" s="11" t="n">
        <v>273.61</v>
      </c>
      <c r="E497" s="11" t="n">
        <f aca="false">(B497*D497)</f>
        <v>5472.2</v>
      </c>
      <c r="F497" s="22"/>
      <c r="G497" s="11"/>
      <c r="H497" s="23" t="n">
        <f aca="false">SUM(B497*G497)</f>
        <v>0</v>
      </c>
      <c r="I497" s="24" t="n">
        <f aca="false">SUM(H497-E497)</f>
        <v>-5472.2</v>
      </c>
      <c r="J497" s="11" t="str">
        <f aca="false">IF(SUM(+F497-C497)&lt;365,"ST","LT")</f>
        <v>ST</v>
      </c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</row>
    <row r="498" customFormat="false" ht="15.75" hidden="false" customHeight="true" outlineLevel="0" collapsed="false">
      <c r="A498" s="25" t="s">
        <v>355</v>
      </c>
      <c r="B498" s="11" t="n">
        <v>20</v>
      </c>
      <c r="C498" s="22" t="n">
        <v>43000</v>
      </c>
      <c r="D498" s="11" t="n">
        <v>218.92</v>
      </c>
      <c r="E498" s="11" t="n">
        <f aca="false">(B498*D498)</f>
        <v>4378.4</v>
      </c>
      <c r="F498" s="22"/>
      <c r="G498" s="11"/>
      <c r="H498" s="23" t="n">
        <f aca="false">SUM(B498*G498)</f>
        <v>0</v>
      </c>
      <c r="I498" s="24" t="n">
        <f aca="false">SUM(H498-E498)</f>
        <v>-4378.4</v>
      </c>
      <c r="J498" s="11" t="str">
        <f aca="false">IF(SUM(+F498-C498)&lt;365,"ST","LT")</f>
        <v>ST</v>
      </c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</row>
    <row r="499" customFormat="false" ht="15.75" hidden="false" customHeight="true" outlineLevel="0" collapsed="false">
      <c r="A499" s="25" t="s">
        <v>355</v>
      </c>
      <c r="B499" s="11" t="n">
        <v>10</v>
      </c>
      <c r="C499" s="22"/>
      <c r="D499" s="11"/>
      <c r="E499" s="11"/>
      <c r="F499" s="22"/>
      <c r="G499" s="11"/>
      <c r="H499" s="23" t="n">
        <f aca="false">SUM(B499*G499)</f>
        <v>0</v>
      </c>
      <c r="I499" s="24" t="n">
        <f aca="false">SUM(H499-E499)</f>
        <v>0</v>
      </c>
      <c r="J499" s="11" t="str">
        <f aca="false">IF(SUM(+F499-C499)&lt;365,"ST","LT")</f>
        <v>ST</v>
      </c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</row>
    <row r="500" customFormat="false" ht="15.75" hidden="false" customHeight="true" outlineLevel="0" collapsed="false">
      <c r="A500" s="25" t="s">
        <v>377</v>
      </c>
      <c r="B500" s="11" t="n">
        <v>10</v>
      </c>
      <c r="C500" s="22" t="n">
        <v>42737</v>
      </c>
      <c r="D500" s="11" t="n">
        <v>462.72</v>
      </c>
      <c r="E500" s="11" t="n">
        <f aca="false">(B500*D500)</f>
        <v>4627.2</v>
      </c>
      <c r="F500" s="22" t="n">
        <v>42898</v>
      </c>
      <c r="G500" s="11" t="n">
        <v>336.6</v>
      </c>
      <c r="H500" s="23" t="n">
        <f aca="false">SUM(B500*G500)</f>
        <v>3366</v>
      </c>
      <c r="I500" s="24" t="n">
        <f aca="false">SUM(H500-E500)</f>
        <v>-1261.2</v>
      </c>
      <c r="J500" s="11" t="str">
        <f aca="false">IF(SUM(+F500-C500)&lt;365,"ST","LT")</f>
        <v>ST</v>
      </c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</row>
    <row r="501" customFormat="false" ht="15.75" hidden="false" customHeight="true" outlineLevel="0" collapsed="false">
      <c r="A501" s="25" t="s">
        <v>377</v>
      </c>
      <c r="B501" s="11" t="n">
        <v>5</v>
      </c>
      <c r="C501" s="22" t="n">
        <v>42737</v>
      </c>
      <c r="D501" s="11" t="n">
        <v>462.72</v>
      </c>
      <c r="E501" s="11" t="n">
        <f aca="false">(B501*D501)</f>
        <v>2313.6</v>
      </c>
      <c r="F501" s="22"/>
      <c r="G501" s="11"/>
      <c r="H501" s="23" t="n">
        <f aca="false">SUM(B501*G501)</f>
        <v>0</v>
      </c>
      <c r="I501" s="24" t="n">
        <f aca="false">SUM(H501-E501)</f>
        <v>-2313.6</v>
      </c>
      <c r="J501" s="11" t="str">
        <f aca="false">IF(SUM(+F501-C501)&lt;365,"ST","LT")</f>
        <v>ST</v>
      </c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</row>
    <row r="502" customFormat="false" ht="15.75" hidden="false" customHeight="true" outlineLevel="0" collapsed="false">
      <c r="A502" s="25" t="s">
        <v>377</v>
      </c>
      <c r="B502" s="11" t="n">
        <v>5</v>
      </c>
      <c r="C502" s="22" t="n">
        <v>42760</v>
      </c>
      <c r="D502" s="11" t="n">
        <v>0</v>
      </c>
      <c r="E502" s="11" t="n">
        <f aca="false">(B502*D502)</f>
        <v>0</v>
      </c>
      <c r="F502" s="22"/>
      <c r="G502" s="11"/>
      <c r="H502" s="23" t="n">
        <f aca="false">SUM(B502*G502)</f>
        <v>0</v>
      </c>
      <c r="I502" s="24" t="n">
        <f aca="false">SUM(H502-E502)</f>
        <v>0</v>
      </c>
      <c r="J502" s="11" t="str">
        <f aca="false">IF(SUM(+F502-C502)&lt;365,"ST","LT")</f>
        <v>ST</v>
      </c>
      <c r="K502" s="25"/>
      <c r="L502" s="25" t="s">
        <v>1511</v>
      </c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</row>
    <row r="503" customFormat="false" ht="15.75" hidden="false" customHeight="true" outlineLevel="0" collapsed="false">
      <c r="A503" s="25" t="s">
        <v>377</v>
      </c>
      <c r="B503" s="11" t="n">
        <v>30</v>
      </c>
      <c r="C503" s="22" t="n">
        <v>42888</v>
      </c>
      <c r="D503" s="11" t="n">
        <v>303.25</v>
      </c>
      <c r="E503" s="11" t="n">
        <f aca="false">(B503*D503)</f>
        <v>9097.5</v>
      </c>
      <c r="F503" s="22"/>
      <c r="G503" s="11"/>
      <c r="H503" s="23" t="n">
        <f aca="false">SUM(B503*G503)</f>
        <v>0</v>
      </c>
      <c r="I503" s="24" t="n">
        <f aca="false">SUM(H503-E503)</f>
        <v>-9097.5</v>
      </c>
      <c r="J503" s="11" t="str">
        <f aca="false">IF(SUM(+F503-C503)&lt;365,"ST","LT")</f>
        <v>ST</v>
      </c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</row>
    <row r="504" customFormat="false" ht="15.75" hidden="false" customHeight="true" outlineLevel="0" collapsed="false">
      <c r="A504" s="25" t="s">
        <v>377</v>
      </c>
      <c r="B504" s="11" t="n">
        <v>20</v>
      </c>
      <c r="C504" s="22" t="n">
        <v>42899</v>
      </c>
      <c r="D504" s="11" t="n">
        <v>297.75</v>
      </c>
      <c r="E504" s="11" t="n">
        <f aca="false">(B504*D504)</f>
        <v>5955</v>
      </c>
      <c r="F504" s="22"/>
      <c r="G504" s="11"/>
      <c r="H504" s="23" t="n">
        <f aca="false">SUM(B504*G504)</f>
        <v>0</v>
      </c>
      <c r="I504" s="24" t="n">
        <f aca="false">SUM(H504-E504)</f>
        <v>-5955</v>
      </c>
      <c r="J504" s="11" t="str">
        <f aca="false">IF(SUM(+F504-C504)&lt;365,"ST","LT")</f>
        <v>ST</v>
      </c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</row>
    <row r="505" customFormat="false" ht="15.75" hidden="false" customHeight="true" outlineLevel="0" collapsed="false">
      <c r="A505" s="25" t="s">
        <v>377</v>
      </c>
      <c r="B505" s="11" t="n">
        <v>30</v>
      </c>
      <c r="C505" s="22" t="n">
        <v>43196</v>
      </c>
      <c r="D505" s="11" t="n">
        <v>0</v>
      </c>
      <c r="E505" s="11" t="n">
        <f aca="false">(B505*D505)</f>
        <v>0</v>
      </c>
      <c r="F505" s="22"/>
      <c r="G505" s="11"/>
      <c r="H505" s="23" t="n">
        <f aca="false">SUM(B505*G505)</f>
        <v>0</v>
      </c>
      <c r="I505" s="24" t="n">
        <f aca="false">SUM(H505-E505)</f>
        <v>0</v>
      </c>
      <c r="J505" s="11" t="str">
        <f aca="false">IF(SUM(+F505-C505)&lt;365,"ST","LT")</f>
        <v>ST</v>
      </c>
      <c r="K505" s="25"/>
      <c r="L505" s="25" t="s">
        <v>51</v>
      </c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</row>
    <row r="506" customFormat="false" ht="15.75" hidden="false" customHeight="true" outlineLevel="0" collapsed="false">
      <c r="A506" s="25" t="s">
        <v>1280</v>
      </c>
      <c r="B506" s="11" t="n">
        <v>10</v>
      </c>
      <c r="C506" s="22" t="n">
        <v>43200</v>
      </c>
      <c r="D506" s="11" t="n">
        <v>681.6</v>
      </c>
      <c r="E506" s="11" t="n">
        <f aca="false">(B506*D506)</f>
        <v>6816</v>
      </c>
      <c r="F506" s="22"/>
      <c r="G506" s="11"/>
      <c r="H506" s="23" t="n">
        <f aca="false">SUM(B506*G506)</f>
        <v>0</v>
      </c>
      <c r="I506" s="24" t="n">
        <f aca="false">SUM(H506-E506)</f>
        <v>-6816</v>
      </c>
      <c r="J506" s="11" t="str">
        <f aca="false">IF(SUM(+F506-C506)&lt;365,"ST","LT")</f>
        <v>ST</v>
      </c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</row>
    <row r="507" customFormat="false" ht="15.75" hidden="false" customHeight="true" outlineLevel="0" collapsed="false">
      <c r="A507" s="25" t="s">
        <v>397</v>
      </c>
      <c r="B507" s="11" t="n">
        <v>50</v>
      </c>
      <c r="C507" s="22" t="n">
        <v>43047</v>
      </c>
      <c r="D507" s="11" t="n">
        <v>138.82</v>
      </c>
      <c r="E507" s="11" t="n">
        <f aca="false">(B507*D507)</f>
        <v>6941</v>
      </c>
      <c r="F507" s="22"/>
      <c r="G507" s="11"/>
      <c r="H507" s="23" t="n">
        <f aca="false">SUM(B507*G507)</f>
        <v>0</v>
      </c>
      <c r="I507" s="24" t="n">
        <f aca="false">SUM(H507-E507)</f>
        <v>-6941</v>
      </c>
      <c r="J507" s="11" t="str">
        <f aca="false">IF(SUM(+F507-C507)&lt;365,"ST","LT")</f>
        <v>ST</v>
      </c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</row>
    <row r="508" customFormat="false" ht="15.75" hidden="false" customHeight="true" outlineLevel="0" collapsed="false">
      <c r="A508" s="25" t="s">
        <v>397</v>
      </c>
      <c r="B508" s="11" t="n">
        <v>50</v>
      </c>
      <c r="C508" s="22" t="n">
        <v>43091</v>
      </c>
      <c r="D508" s="11" t="n">
        <v>122.01</v>
      </c>
      <c r="E508" s="11" t="n">
        <f aca="false">(B508*D508)</f>
        <v>6100.5</v>
      </c>
      <c r="F508" s="22"/>
      <c r="G508" s="11"/>
      <c r="H508" s="23" t="n">
        <f aca="false">SUM(B508*G508)</f>
        <v>0</v>
      </c>
      <c r="I508" s="24" t="n">
        <f aca="false">SUM(H508-E508)</f>
        <v>-6100.5</v>
      </c>
      <c r="J508" s="11" t="str">
        <f aca="false">IF(SUM(+F508-C508)&lt;365,"ST","LT")</f>
        <v>ST</v>
      </c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</row>
    <row r="509" customFormat="false" ht="15.75" hidden="false" customHeight="true" outlineLevel="0" collapsed="false">
      <c r="A509" s="25" t="s">
        <v>1502</v>
      </c>
      <c r="B509" s="11" t="n">
        <v>5</v>
      </c>
      <c r="C509" s="22" t="n">
        <v>42832</v>
      </c>
      <c r="D509" s="11" t="n">
        <v>1423.59</v>
      </c>
      <c r="E509" s="11" t="n">
        <f aca="false">(B509*D509)</f>
        <v>7117.95</v>
      </c>
      <c r="F509" s="22"/>
      <c r="G509" s="11"/>
      <c r="H509" s="23" t="n">
        <f aca="false">SUM(B509*G509)</f>
        <v>0</v>
      </c>
      <c r="I509" s="24" t="n">
        <f aca="false">SUM(H509-E509)</f>
        <v>-7117.95</v>
      </c>
      <c r="J509" s="11" t="str">
        <f aca="false">IF(SUM(+F509-C509)&lt;365,"ST","LT")</f>
        <v>ST</v>
      </c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</row>
    <row r="510" customFormat="false" ht="15.75" hidden="false" customHeight="true" outlineLevel="0" collapsed="false">
      <c r="A510" s="25" t="s">
        <v>1502</v>
      </c>
      <c r="B510" s="11" t="n">
        <v>5</v>
      </c>
      <c r="C510" s="22" t="n">
        <v>42859</v>
      </c>
      <c r="D510" s="11" t="n">
        <v>1381.38</v>
      </c>
      <c r="E510" s="11" t="n">
        <f aca="false">(B510*D510)</f>
        <v>6906.9</v>
      </c>
      <c r="F510" s="22"/>
      <c r="G510" s="11"/>
      <c r="H510" s="23" t="n">
        <f aca="false">SUM(B510*G510)</f>
        <v>0</v>
      </c>
      <c r="I510" s="24" t="n">
        <f aca="false">SUM(H510-E510)</f>
        <v>-6906.9</v>
      </c>
      <c r="J510" s="11" t="str">
        <f aca="false">IF(SUM(+F510-C510)&lt;365,"ST","LT")</f>
        <v>ST</v>
      </c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</row>
    <row r="511" customFormat="false" ht="15.75" hidden="false" customHeight="true" outlineLevel="0" collapsed="false">
      <c r="A511" s="25" t="s">
        <v>1502</v>
      </c>
      <c r="B511" s="11" t="n">
        <v>10</v>
      </c>
      <c r="C511" s="22" t="n">
        <v>42997</v>
      </c>
      <c r="D511" s="11" t="n">
        <v>0</v>
      </c>
      <c r="E511" s="11" t="n">
        <f aca="false">(B511*D511)</f>
        <v>0</v>
      </c>
      <c r="F511" s="22"/>
      <c r="G511" s="11"/>
      <c r="H511" s="23" t="n">
        <f aca="false">SUM(B511*G511)</f>
        <v>0</v>
      </c>
      <c r="I511" s="24" t="n">
        <f aca="false">SUM(H511-E511)</f>
        <v>0</v>
      </c>
      <c r="J511" s="11" t="str">
        <f aca="false">IF(SUM(+F511-C511)&lt;365,"ST","LT")</f>
        <v>ST</v>
      </c>
      <c r="K511" s="25"/>
      <c r="L511" s="25" t="s">
        <v>94</v>
      </c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</row>
    <row r="512" customFormat="false" ht="15.75" hidden="false" customHeight="true" outlineLevel="0" collapsed="false">
      <c r="A512" s="25" t="s">
        <v>1426</v>
      </c>
      <c r="B512" s="11" t="n">
        <v>100</v>
      </c>
      <c r="C512" s="22" t="n">
        <v>43103</v>
      </c>
      <c r="D512" s="11" t="n">
        <v>7.88</v>
      </c>
      <c r="E512" s="11" t="n">
        <f aca="false">(B512*D512)</f>
        <v>788</v>
      </c>
      <c r="F512" s="22"/>
      <c r="G512" s="11"/>
      <c r="H512" s="23" t="n">
        <f aca="false">SUM(B512*G512)</f>
        <v>0</v>
      </c>
      <c r="I512" s="24" t="n">
        <f aca="false">SUM(H512-E512)</f>
        <v>-788</v>
      </c>
      <c r="J512" s="11" t="str">
        <f aca="false">IF(SUM(+F512-C512)&lt;365,"ST","LT")</f>
        <v>ST</v>
      </c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</row>
    <row r="513" customFormat="false" ht="15.75" hidden="false" customHeight="true" outlineLevel="0" collapsed="false">
      <c r="A513" s="25" t="s">
        <v>440</v>
      </c>
      <c r="B513" s="11" t="n">
        <v>25</v>
      </c>
      <c r="C513" s="22" t="n">
        <v>42673</v>
      </c>
      <c r="D513" s="11" t="n">
        <v>260.93</v>
      </c>
      <c r="E513" s="11" t="n">
        <f aca="false">(B513*D513)</f>
        <v>6523.25</v>
      </c>
      <c r="F513" s="22" t="n">
        <v>43033</v>
      </c>
      <c r="G513" s="11" t="n">
        <v>311.06</v>
      </c>
      <c r="H513" s="23" t="n">
        <f aca="false">SUM(B513*G513)</f>
        <v>7776.5</v>
      </c>
      <c r="I513" s="24" t="n">
        <f aca="false">SUM(H513-E513)</f>
        <v>1253.25</v>
      </c>
      <c r="J513" s="11" t="str">
        <f aca="false">IF(SUM(+F513-C513)&lt;365,"ST","LT")</f>
        <v>ST</v>
      </c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</row>
    <row r="514" customFormat="false" ht="15.75" hidden="false" customHeight="true" outlineLevel="0" collapsed="false">
      <c r="A514" s="25" t="s">
        <v>444</v>
      </c>
      <c r="B514" s="11" t="n">
        <v>5</v>
      </c>
      <c r="C514" s="22" t="n">
        <v>42639</v>
      </c>
      <c r="D514" s="11" t="n">
        <v>1283.15</v>
      </c>
      <c r="E514" s="11" t="n">
        <f aca="false">(B514*D514)</f>
        <v>6415.75</v>
      </c>
      <c r="F514" s="22" t="n">
        <v>42865</v>
      </c>
      <c r="G514" s="11" t="n">
        <v>1013.03</v>
      </c>
      <c r="H514" s="23" t="n">
        <f aca="false">SUM(B514*G514)</f>
        <v>5065.15</v>
      </c>
      <c r="I514" s="24" t="n">
        <f aca="false">SUM(H514-E514)</f>
        <v>-1350.6</v>
      </c>
      <c r="J514" s="11" t="str">
        <f aca="false">IF(SUM(+F514-C514)&lt;365,"ST","LT")</f>
        <v>ST</v>
      </c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</row>
    <row r="515" customFormat="false" ht="15.75" hidden="false" customHeight="true" outlineLevel="0" collapsed="false">
      <c r="A515" s="25" t="s">
        <v>1505</v>
      </c>
      <c r="B515" s="11" t="n">
        <v>10</v>
      </c>
      <c r="C515" s="22" t="n">
        <v>42711</v>
      </c>
      <c r="D515" s="11" t="n">
        <v>683.77</v>
      </c>
      <c r="E515" s="11" t="n">
        <f aca="false">(B515*D515)</f>
        <v>6837.7</v>
      </c>
      <c r="F515" s="22"/>
      <c r="G515" s="11"/>
      <c r="H515" s="23" t="n">
        <f aca="false">SUM(B515*G515)</f>
        <v>0</v>
      </c>
      <c r="I515" s="24" t="n">
        <f aca="false">SUM(H515-E515)</f>
        <v>-6837.7</v>
      </c>
      <c r="J515" s="11" t="str">
        <f aca="false">IF(SUM(+F515-C515)&lt;365,"ST","LT")</f>
        <v>ST</v>
      </c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</row>
    <row r="516" customFormat="false" ht="15.75" hidden="false" customHeight="true" outlineLevel="0" collapsed="false">
      <c r="A516" s="25" t="s">
        <v>1505</v>
      </c>
      <c r="B516" s="11" t="n">
        <v>10</v>
      </c>
      <c r="C516" s="22" t="n">
        <v>42731</v>
      </c>
      <c r="D516" s="11" t="n">
        <v>622.61</v>
      </c>
      <c r="E516" s="11" t="n">
        <f aca="false">(B516*D516)</f>
        <v>6226.1</v>
      </c>
      <c r="F516" s="22"/>
      <c r="G516" s="11"/>
      <c r="H516" s="23" t="n">
        <f aca="false">SUM(B516*G516)</f>
        <v>0</v>
      </c>
      <c r="I516" s="24" t="n">
        <f aca="false">SUM(H516-E516)</f>
        <v>-6226.1</v>
      </c>
      <c r="J516" s="11" t="str">
        <f aca="false">IF(SUM(+F516-C516)&lt;365,"ST","LT")</f>
        <v>ST</v>
      </c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</row>
    <row r="517" customFormat="false" ht="15.75" hidden="false" customHeight="true" outlineLevel="0" collapsed="false">
      <c r="A517" s="25" t="s">
        <v>1377</v>
      </c>
      <c r="B517" s="11" t="n">
        <v>25</v>
      </c>
      <c r="C517" s="22" t="n">
        <v>42863</v>
      </c>
      <c r="D517" s="11" t="n">
        <v>474.09</v>
      </c>
      <c r="E517" s="11" t="n">
        <f aca="false">(B517*D517)</f>
        <v>11852.25</v>
      </c>
      <c r="F517" s="22"/>
      <c r="G517" s="11"/>
      <c r="H517" s="23" t="n">
        <f aca="false">SUM(B517*G517)</f>
        <v>0</v>
      </c>
      <c r="I517" s="24" t="n">
        <f aca="false">SUM(H517-E517)</f>
        <v>-11852.25</v>
      </c>
      <c r="J517" s="11" t="str">
        <f aca="false">IF(SUM(+F517-C517)&lt;365,"ST","LT")</f>
        <v>ST</v>
      </c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</row>
    <row r="518" customFormat="false" ht="15.75" hidden="false" customHeight="true" outlineLevel="0" collapsed="false">
      <c r="A518" s="25" t="s">
        <v>472</v>
      </c>
      <c r="B518" s="11" t="n">
        <v>25</v>
      </c>
      <c r="C518" s="22" t="n">
        <v>42776</v>
      </c>
      <c r="D518" s="11" t="n">
        <v>221.49</v>
      </c>
      <c r="E518" s="11" t="n">
        <f aca="false">(B518*D518)</f>
        <v>5537.25</v>
      </c>
      <c r="F518" s="22" t="n">
        <v>42836</v>
      </c>
      <c r="G518" s="11" t="n">
        <v>257</v>
      </c>
      <c r="H518" s="23" t="n">
        <f aca="false">SUM(B518*G518)</f>
        <v>6425</v>
      </c>
      <c r="I518" s="24" t="n">
        <f aca="false">SUM(H518-E518)</f>
        <v>887.75</v>
      </c>
      <c r="J518" s="11" t="str">
        <f aca="false">IF(SUM(+F518-C518)&lt;365,"ST","LT")</f>
        <v>ST</v>
      </c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</row>
    <row r="519" customFormat="false" ht="15.75" hidden="false" customHeight="true" outlineLevel="0" collapsed="false">
      <c r="A519" s="25" t="s">
        <v>473</v>
      </c>
      <c r="B519" s="11" t="n">
        <v>25</v>
      </c>
      <c r="C519" s="22" t="n">
        <v>43193</v>
      </c>
      <c r="D519" s="11" t="n">
        <v>0</v>
      </c>
      <c r="E519" s="11" t="n">
        <f aca="false">(B519*D519)</f>
        <v>0</v>
      </c>
      <c r="F519" s="22"/>
      <c r="G519" s="11"/>
      <c r="H519" s="23" t="n">
        <f aca="false">SUM(B519*G519)</f>
        <v>0</v>
      </c>
      <c r="I519" s="24" t="n">
        <f aca="false">SUM(H519-E519)</f>
        <v>0</v>
      </c>
      <c r="J519" s="11" t="str">
        <f aca="false">IF(SUM(+F519-C519)&lt;365,"ST","LT")</f>
        <v>ST</v>
      </c>
      <c r="K519" s="25"/>
      <c r="L519" s="35" t="s">
        <v>474</v>
      </c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</row>
    <row r="520" customFormat="false" ht="15.75" hidden="false" customHeight="true" outlineLevel="0" collapsed="false">
      <c r="A520" s="25" t="s">
        <v>478</v>
      </c>
      <c r="B520" s="11" t="n">
        <v>50</v>
      </c>
      <c r="C520" s="22" t="n">
        <v>43209</v>
      </c>
      <c r="D520" s="11" t="n">
        <v>132.81</v>
      </c>
      <c r="E520" s="11" t="n">
        <f aca="false">(B520*D520)</f>
        <v>6640.5</v>
      </c>
      <c r="F520" s="22"/>
      <c r="G520" s="11"/>
      <c r="H520" s="23" t="n">
        <f aca="false">SUM(B520*G520)</f>
        <v>0</v>
      </c>
      <c r="I520" s="24" t="n">
        <f aca="false">SUM(H520-E520)</f>
        <v>-6640.5</v>
      </c>
      <c r="J520" s="11" t="str">
        <f aca="false">IF(SUM(+F520-C520)&lt;365,"ST","LT")</f>
        <v>ST</v>
      </c>
      <c r="K520" s="25"/>
      <c r="L520" s="3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</row>
    <row r="521" customFormat="false" ht="15.75" hidden="false" customHeight="true" outlineLevel="0" collapsed="false">
      <c r="A521" s="25" t="s">
        <v>1434</v>
      </c>
      <c r="B521" s="11" t="n">
        <v>50</v>
      </c>
      <c r="C521" s="22" t="n">
        <v>42920</v>
      </c>
      <c r="D521" s="11" t="n">
        <v>152.31</v>
      </c>
      <c r="E521" s="11" t="n">
        <f aca="false">(B521*D521)</f>
        <v>7615.5</v>
      </c>
      <c r="F521" s="22" t="n">
        <v>42933</v>
      </c>
      <c r="G521" s="11" t="n">
        <v>176.22</v>
      </c>
      <c r="H521" s="23" t="n">
        <f aca="false">SUM(B521*G521)</f>
        <v>8811</v>
      </c>
      <c r="I521" s="24" t="n">
        <f aca="false">SUM(H521-E521)</f>
        <v>1195.5</v>
      </c>
      <c r="J521" s="11" t="str">
        <f aca="false">IF(SUM(+F521-C521)&lt;365,"ST","LT")</f>
        <v>ST</v>
      </c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</row>
    <row r="522" customFormat="false" ht="15.75" hidden="false" customHeight="true" outlineLevel="0" collapsed="false">
      <c r="A522" s="25" t="s">
        <v>1098</v>
      </c>
      <c r="B522" s="11" t="n">
        <v>25</v>
      </c>
      <c r="C522" s="22" t="n">
        <v>42783</v>
      </c>
      <c r="D522" s="11" t="n">
        <v>280.68</v>
      </c>
      <c r="E522" s="11" t="n">
        <f aca="false">(B522*D522)</f>
        <v>7017</v>
      </c>
      <c r="F522" s="22"/>
      <c r="G522" s="11"/>
      <c r="H522" s="23" t="n">
        <f aca="false">SUM(B522*G522)</f>
        <v>0</v>
      </c>
      <c r="I522" s="24" t="n">
        <f aca="false">SUM(H522-E522)</f>
        <v>-7017</v>
      </c>
      <c r="J522" s="11" t="str">
        <f aca="false">IF(SUM(+F522-C522)&lt;365,"ST","LT")</f>
        <v>ST</v>
      </c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</row>
    <row r="523" customFormat="false" ht="15.75" hidden="false" customHeight="true" outlineLevel="0" collapsed="false">
      <c r="A523" s="25" t="s">
        <v>1474</v>
      </c>
      <c r="B523" s="11" t="n">
        <v>50</v>
      </c>
      <c r="C523" s="22" t="n">
        <v>43032</v>
      </c>
      <c r="D523" s="11" t="n">
        <v>112.36</v>
      </c>
      <c r="E523" s="11" t="n">
        <f aca="false">(B523*D523)</f>
        <v>5618</v>
      </c>
      <c r="F523" s="22" t="n">
        <v>43105</v>
      </c>
      <c r="G523" s="11" t="n">
        <v>127.71</v>
      </c>
      <c r="H523" s="23" t="n">
        <f aca="false">SUM(B523*G523)</f>
        <v>6385.5</v>
      </c>
      <c r="I523" s="24" t="n">
        <f aca="false">SUM(H523-E523)</f>
        <v>767.5</v>
      </c>
      <c r="J523" s="11" t="str">
        <f aca="false">IF(SUM(+F523-C523)&lt;365,"ST","LT")</f>
        <v>ST</v>
      </c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</row>
    <row r="524" customFormat="false" ht="15.75" hidden="false" customHeight="true" outlineLevel="0" collapsed="false">
      <c r="A524" s="25" t="s">
        <v>1506</v>
      </c>
      <c r="B524" s="11" t="n">
        <v>10</v>
      </c>
      <c r="C524" s="22" t="n">
        <v>43060</v>
      </c>
      <c r="D524" s="11" t="n">
        <v>673.62</v>
      </c>
      <c r="E524" s="11" t="n">
        <f aca="false">(B524*D524)</f>
        <v>6736.2</v>
      </c>
      <c r="F524" s="22"/>
      <c r="G524" s="11"/>
      <c r="H524" s="23" t="n">
        <f aca="false">SUM(B524*G524)</f>
        <v>0</v>
      </c>
      <c r="I524" s="24" t="n">
        <f aca="false">SUM(H524-E524)</f>
        <v>-6736.2</v>
      </c>
      <c r="J524" s="11" t="str">
        <f aca="false">IF(SUM(+F524-C524)&lt;365,"ST","LT")</f>
        <v>ST</v>
      </c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</row>
    <row r="525" customFormat="false" ht="15.75" hidden="false" customHeight="true" outlineLevel="0" collapsed="false">
      <c r="A525" s="25" t="s">
        <v>511</v>
      </c>
      <c r="B525" s="11" t="n">
        <v>50</v>
      </c>
      <c r="C525" s="22" t="n">
        <v>43067</v>
      </c>
      <c r="D525" s="11" t="n">
        <v>97.21</v>
      </c>
      <c r="E525" s="11" t="n">
        <f aca="false">(B525*D525)</f>
        <v>4860.5</v>
      </c>
      <c r="F525" s="22"/>
      <c r="G525" s="11"/>
      <c r="H525" s="23" t="n">
        <f aca="false">SUM(B525*G525)</f>
        <v>0</v>
      </c>
      <c r="I525" s="24" t="n">
        <f aca="false">SUM(H525-E525)</f>
        <v>-4860.5</v>
      </c>
      <c r="J525" s="11" t="str">
        <f aca="false">IF(SUM(+F525-C525)&lt;365,"ST","LT")</f>
        <v>ST</v>
      </c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</row>
    <row r="526" customFormat="false" ht="15.75" hidden="false" customHeight="true" outlineLevel="0" collapsed="false">
      <c r="A526" s="25" t="s">
        <v>547</v>
      </c>
      <c r="B526" s="11" t="n">
        <v>10</v>
      </c>
      <c r="C526" s="22" t="n">
        <v>43151</v>
      </c>
      <c r="D526" s="11" t="n">
        <v>568.12</v>
      </c>
      <c r="E526" s="11" t="n">
        <f aca="false">(B526*D526)</f>
        <v>5681.2</v>
      </c>
      <c r="F526" s="22"/>
      <c r="G526" s="11"/>
      <c r="H526" s="23" t="n">
        <f aca="false">SUM(B526*G526)</f>
        <v>0</v>
      </c>
      <c r="I526" s="24" t="n">
        <f aca="false">SUM(H526-E526)</f>
        <v>-5681.2</v>
      </c>
      <c r="J526" s="11" t="str">
        <f aca="false">IF(SUM(+F526-C526)&lt;365,"ST","LT")</f>
        <v>ST</v>
      </c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</row>
    <row r="527" customFormat="false" ht="15.75" hidden="false" customHeight="true" outlineLevel="0" collapsed="false">
      <c r="A527" s="25" t="s">
        <v>554</v>
      </c>
      <c r="B527" s="11" t="n">
        <v>10</v>
      </c>
      <c r="C527" s="22" t="n">
        <v>42852</v>
      </c>
      <c r="D527" s="11" t="n">
        <v>499.95</v>
      </c>
      <c r="E527" s="11" t="n">
        <f aca="false">(B527*D527)</f>
        <v>4999.5</v>
      </c>
      <c r="F527" s="22" t="n">
        <v>42978</v>
      </c>
      <c r="G527" s="11" t="n">
        <v>292.69</v>
      </c>
      <c r="H527" s="23" t="n">
        <f aca="false">SUM(B527*G527)</f>
        <v>2926.9</v>
      </c>
      <c r="I527" s="24" t="n">
        <f aca="false">SUM(H527-E527)</f>
        <v>-2072.6</v>
      </c>
      <c r="J527" s="11" t="str">
        <f aca="false">IF(SUM(+F527-C527)&lt;365,"ST","LT")</f>
        <v>ST</v>
      </c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</row>
    <row r="528" customFormat="false" ht="15.75" hidden="false" customHeight="true" outlineLevel="0" collapsed="false">
      <c r="A528" s="25" t="s">
        <v>554</v>
      </c>
      <c r="B528" s="11" t="n">
        <v>10</v>
      </c>
      <c r="C528" s="22" t="n">
        <v>42902</v>
      </c>
      <c r="D528" s="11" t="n">
        <v>0</v>
      </c>
      <c r="E528" s="11" t="n">
        <f aca="false">(B528*D528)</f>
        <v>0</v>
      </c>
      <c r="F528" s="22" t="n">
        <v>42978</v>
      </c>
      <c r="G528" s="11" t="n">
        <v>292.69</v>
      </c>
      <c r="H528" s="23" t="n">
        <f aca="false">SUM(B528*G528)</f>
        <v>2926.9</v>
      </c>
      <c r="I528" s="24" t="n">
        <f aca="false">SUM(H528-E528)</f>
        <v>2926.9</v>
      </c>
      <c r="J528" s="11" t="str">
        <f aca="false">IF(SUM(+F528-C528)&lt;365,"ST","LT")</f>
        <v>ST</v>
      </c>
      <c r="K528" s="25"/>
      <c r="L528" s="25" t="s">
        <v>94</v>
      </c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</row>
    <row r="529" customFormat="false" ht="15.75" hidden="false" customHeight="true" outlineLevel="0" collapsed="false">
      <c r="A529" s="25" t="s">
        <v>554</v>
      </c>
      <c r="B529" s="11" t="n">
        <v>20</v>
      </c>
      <c r="C529" s="22" t="n">
        <v>43194</v>
      </c>
      <c r="D529" s="11" t="n">
        <v>284.01</v>
      </c>
      <c r="E529" s="11" t="n">
        <f aca="false">(B529*D529)</f>
        <v>5680.2</v>
      </c>
      <c r="F529" s="22"/>
      <c r="G529" s="11"/>
      <c r="H529" s="23" t="n">
        <f aca="false">SUM(B529*G529)</f>
        <v>0</v>
      </c>
      <c r="I529" s="24" t="n">
        <f aca="false">SUM(H529-E529)</f>
        <v>-5680.2</v>
      </c>
      <c r="J529" s="11" t="str">
        <f aca="false">IF(SUM(+F529-C529)&lt;365,"ST","LT")</f>
        <v>ST</v>
      </c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</row>
    <row r="530" customFormat="false" ht="15.75" hidden="false" customHeight="true" outlineLevel="0" collapsed="false">
      <c r="A530" s="25"/>
      <c r="B530" s="11"/>
      <c r="C530" s="22"/>
      <c r="D530" s="11"/>
      <c r="E530" s="11" t="n">
        <f aca="false">(B530*D530)</f>
        <v>0</v>
      </c>
      <c r="F530" s="11"/>
      <c r="G530" s="11"/>
      <c r="H530" s="23" t="n">
        <f aca="false">SUM(B530*G530)</f>
        <v>0</v>
      </c>
      <c r="I530" s="24" t="n">
        <f aca="false">SUM(H530-E530)</f>
        <v>0</v>
      </c>
      <c r="J530" s="11" t="str">
        <f aca="false">IF(SUM(+F530-C530)&lt;365,"ST","LT")</f>
        <v>ST</v>
      </c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</row>
    <row r="531" customFormat="false" ht="15.75" hidden="false" customHeight="true" outlineLevel="0" collapsed="false">
      <c r="A531" s="25"/>
      <c r="B531" s="11"/>
      <c r="C531" s="22"/>
      <c r="D531" s="11"/>
      <c r="E531" s="11" t="n">
        <f aca="false">(B531*D531)</f>
        <v>0</v>
      </c>
      <c r="F531" s="11"/>
      <c r="G531" s="11"/>
      <c r="H531" s="23" t="n">
        <f aca="false">SUM(B531*G531)</f>
        <v>0</v>
      </c>
      <c r="I531" s="24" t="n">
        <f aca="false">SUM(H531-E531)</f>
        <v>0</v>
      </c>
      <c r="J531" s="11" t="str">
        <f aca="false">IF(SUM(+F531-C531)&lt;365,"ST","LT")</f>
        <v>ST</v>
      </c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</row>
    <row r="534" customFormat="false" ht="15.75" hidden="false" customHeight="true" outlineLevel="0" collapsed="false">
      <c r="E534" s="25" t="n">
        <f aca="false">SUM(E443:E533)</f>
        <v>460414.49</v>
      </c>
      <c r="H534" s="23" t="n">
        <f aca="false">SUM(H443:H533)</f>
        <v>174417.95</v>
      </c>
      <c r="I534" s="23" t="n">
        <f aca="false">SUM(I443:I533)</f>
        <v>-285996.54</v>
      </c>
    </row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  <row r="1006" customFormat="false" ht="15.75" hidden="false" customHeight="true" outlineLevel="0" collapsed="false"/>
    <row r="1007" customFormat="false" ht="15.75" hidden="false" customHeight="true" outlineLevel="0" collapsed="false"/>
    <row r="1008" customFormat="false" ht="15.75" hidden="false" customHeight="true" outlineLevel="0" collapsed="false"/>
    <row r="1009" customFormat="false" ht="15.75" hidden="false" customHeight="true" outlineLevel="0" collapsed="false"/>
    <row r="1010" customFormat="false" ht="15.75" hidden="false" customHeight="true" outlineLevel="0" collapsed="false"/>
    <row r="1011" customFormat="false" ht="15.75" hidden="false" customHeight="true" outlineLevel="0" collapsed="false"/>
    <row r="1012" customFormat="false" ht="15.75" hidden="false" customHeight="true" outlineLevel="0" collapsed="false"/>
    <row r="1013" customFormat="false" ht="15.75" hidden="false" customHeight="true" outlineLevel="0" collapsed="false"/>
    <row r="1014" customFormat="false" ht="15.75" hidden="false" customHeight="true" outlineLevel="0" collapsed="false"/>
    <row r="1015" customFormat="false" ht="15.75" hidden="false" customHeight="true" outlineLevel="0" collapsed="false"/>
    <row r="1016" customFormat="false" ht="15.75" hidden="false" customHeight="true" outlineLevel="0" collapsed="false"/>
    <row r="1017" customFormat="false" ht="15.75" hidden="false" customHeight="true" outlineLevel="0" collapsed="false"/>
    <row r="1018" customFormat="false" ht="15.75" hidden="false" customHeight="true" outlineLevel="0" collapsed="false"/>
    <row r="1019" customFormat="false" ht="15.75" hidden="false" customHeight="true" outlineLevel="0" collapsed="false"/>
    <row r="1020" customFormat="false" ht="15.75" hidden="false" customHeight="true" outlineLevel="0" collapsed="false"/>
    <row r="1021" customFormat="false" ht="15.75" hidden="false" customHeight="true" outlineLevel="0" collapsed="false"/>
    <row r="1022" customFormat="false" ht="15.75" hidden="false" customHeight="true" outlineLevel="0" collapsed="false"/>
    <row r="1023" customFormat="false" ht="15.75" hidden="false" customHeight="true" outlineLevel="0" collapsed="false"/>
    <row r="1024" customFormat="false" ht="15.75" hidden="false" customHeight="true" outlineLevel="0" collapsed="false"/>
    <row r="1025" customFormat="false" ht="15.75" hidden="false" customHeight="true" outlineLevel="0" collapsed="false"/>
    <row r="1026" customFormat="false" ht="15.75" hidden="false" customHeight="true" outlineLevel="0" collapsed="false"/>
    <row r="1027" customFormat="false" ht="15.75" hidden="false" customHeight="true" outlineLevel="0" collapsed="false"/>
    <row r="1028" customFormat="false" ht="15.75" hidden="false" customHeight="true" outlineLevel="0" collapsed="false"/>
    <row r="1029" customFormat="false" ht="15.75" hidden="false" customHeight="true" outlineLevel="0" collapsed="false"/>
    <row r="1030" customFormat="false" ht="15.75" hidden="false" customHeight="true" outlineLevel="0" collapsed="false"/>
    <row r="1031" customFormat="false" ht="15.75" hidden="false" customHeight="true" outlineLevel="0" collapsed="false"/>
    <row r="1032" customFormat="false" ht="15.75" hidden="false" customHeight="true" outlineLevel="0" collapsed="false"/>
    <row r="1033" customFormat="false" ht="15.75" hidden="false" customHeight="true" outlineLevel="0" collapsed="false"/>
    <row r="1034" customFormat="false" ht="15.75" hidden="false" customHeight="true" outlineLevel="0" collapsed="false"/>
    <row r="1035" customFormat="false" ht="15.75" hidden="false" customHeight="true" outlineLevel="0" collapsed="false"/>
    <row r="1036" customFormat="false" ht="15.75" hidden="false" customHeight="true" outlineLevel="0" collapsed="false"/>
    <row r="1037" customFormat="false" ht="15.75" hidden="false" customHeight="true" outlineLevel="0" collapsed="false"/>
    <row r="1038" customFormat="false" ht="15.75" hidden="false" customHeight="true" outlineLevel="0" collapsed="false"/>
    <row r="1039" customFormat="false" ht="15.75" hidden="false" customHeight="true" outlineLevel="0" collapsed="false"/>
    <row r="1040" customFormat="false" ht="15.75" hidden="false" customHeight="true" outlineLevel="0" collapsed="false"/>
    <row r="1041" customFormat="false" ht="15.75" hidden="false" customHeight="true" outlineLevel="0" collapsed="false"/>
    <row r="1042" customFormat="false" ht="15.75" hidden="false" customHeight="true" outlineLevel="0" collapsed="false"/>
    <row r="1043" customFormat="false" ht="15.75" hidden="false" customHeight="true" outlineLevel="0" collapsed="false"/>
    <row r="1044" customFormat="false" ht="15.75" hidden="false" customHeight="true" outlineLevel="0" collapsed="false"/>
    <row r="1045" customFormat="false" ht="15.75" hidden="false" customHeight="true" outlineLevel="0" collapsed="false"/>
    <row r="1046" customFormat="false" ht="15.75" hidden="false" customHeight="true" outlineLevel="0" collapsed="false"/>
    <row r="1047" customFormat="false" ht="15.75" hidden="false" customHeight="true" outlineLevel="0" collapsed="false"/>
    <row r="1048" customFormat="false" ht="15.75" hidden="false" customHeight="true" outlineLevel="0" collapsed="false"/>
    <row r="1049" customFormat="false" ht="15.75" hidden="false" customHeight="true" outlineLevel="0" collapsed="false"/>
    <row r="1050" customFormat="false" ht="15.75" hidden="false" customHeight="true" outlineLevel="0" collapsed="false"/>
    <row r="1051" customFormat="false" ht="15.75" hidden="false" customHeight="true" outlineLevel="0" collapsed="false"/>
    <row r="1052" customFormat="false" ht="15.75" hidden="false" customHeight="true" outlineLevel="0" collapsed="false"/>
    <row r="1053" customFormat="false" ht="15.75" hidden="false" customHeight="true" outlineLevel="0" collapsed="false"/>
    <row r="1054" customFormat="false" ht="15.75" hidden="false" customHeight="true" outlineLevel="0" collapsed="false"/>
    <row r="1055" customFormat="false" ht="15.75" hidden="false" customHeight="true" outlineLevel="0" collapsed="false"/>
    <row r="1056" customFormat="false" ht="15.75" hidden="false" customHeight="true" outlineLevel="0" collapsed="false"/>
    <row r="1057" customFormat="false" ht="15.75" hidden="false" customHeight="true" outlineLevel="0" collapsed="false"/>
    <row r="1058" customFormat="false" ht="15.75" hidden="false" customHeight="true" outlineLevel="0" collapsed="false"/>
    <row r="1059" customFormat="false" ht="15.75" hidden="false" customHeight="true" outlineLevel="0" collapsed="false"/>
    <row r="1060" customFormat="false" ht="15.75" hidden="false" customHeight="true" outlineLevel="0" collapsed="false"/>
    <row r="1061" customFormat="false" ht="15.75" hidden="false" customHeight="true" outlineLevel="0" collapsed="false"/>
    <row r="1062" customFormat="false" ht="15.75" hidden="false" customHeight="true" outlineLevel="0" collapsed="false"/>
    <row r="1063" customFormat="false" ht="15.75" hidden="false" customHeight="true" outlineLevel="0" collapsed="false"/>
    <row r="1064" customFormat="false" ht="15.75" hidden="false" customHeight="true" outlineLevel="0" collapsed="false"/>
    <row r="1065" customFormat="false" ht="15.75" hidden="false" customHeight="true" outlineLevel="0" collapsed="false"/>
    <row r="1066" customFormat="false" ht="15.75" hidden="false" customHeight="true" outlineLevel="0" collapsed="false"/>
    <row r="1067" customFormat="false" ht="15.75" hidden="false" customHeight="true" outlineLevel="0" collapsed="false"/>
    <row r="1068" customFormat="false" ht="15.75" hidden="false" customHeight="true" outlineLevel="0" collapsed="false"/>
    <row r="1069" customFormat="false" ht="15.75" hidden="false" customHeight="true" outlineLevel="0" collapsed="false"/>
    <row r="1070" customFormat="false" ht="15.75" hidden="false" customHeight="true" outlineLevel="0" collapsed="false"/>
    <row r="1071" customFormat="false" ht="15.75" hidden="false" customHeight="true" outlineLevel="0" collapsed="false"/>
    <row r="1072" customFormat="false" ht="15.75" hidden="false" customHeight="true" outlineLevel="0" collapsed="false"/>
    <row r="1073" customFormat="false" ht="15.75" hidden="false" customHeight="true" outlineLevel="0" collapsed="false"/>
    <row r="1074" customFormat="false" ht="15.75" hidden="false" customHeight="true" outlineLevel="0" collapsed="false"/>
    <row r="1075" customFormat="false" ht="15.75" hidden="false" customHeight="true" outlineLevel="0" collapsed="false"/>
    <row r="1076" customFormat="false" ht="15.75" hidden="false" customHeight="true" outlineLevel="0" collapsed="false"/>
    <row r="1077" customFormat="false" ht="15.75" hidden="false" customHeight="true" outlineLevel="0" collapsed="false"/>
    <row r="1078" customFormat="false" ht="15.75" hidden="false" customHeight="true" outlineLevel="0" collapsed="false"/>
    <row r="1079" customFormat="false" ht="15.75" hidden="false" customHeight="true" outlineLevel="0" collapsed="false"/>
    <row r="1080" customFormat="false" ht="15.75" hidden="false" customHeight="true" outlineLevel="0" collapsed="false"/>
    <row r="1081" customFormat="false" ht="15.75" hidden="false" customHeight="true" outlineLevel="0" collapsed="false"/>
    <row r="1082" customFormat="false" ht="15.75" hidden="false" customHeight="true" outlineLevel="0" collapsed="false"/>
    <row r="1083" customFormat="false" ht="15.75" hidden="false" customHeight="true" outlineLevel="0" collapsed="false"/>
    <row r="1084" customFormat="false" ht="15.75" hidden="false" customHeight="true" outlineLevel="0" collapsed="false"/>
    <row r="1085" customFormat="false" ht="15.75" hidden="false" customHeight="true" outlineLevel="0" collapsed="false"/>
    <row r="1086" customFormat="false" ht="15.75" hidden="false" customHeight="true" outlineLevel="0" collapsed="false"/>
    <row r="1087" customFormat="false" ht="15.75" hidden="false" customHeight="true" outlineLevel="0" collapsed="false"/>
    <row r="1088" customFormat="false" ht="15.75" hidden="false" customHeight="true" outlineLevel="0" collapsed="false"/>
    <row r="1089" customFormat="false" ht="15.75" hidden="false" customHeight="true" outlineLevel="0" collapsed="false"/>
    <row r="1090" customFormat="false" ht="15.75" hidden="false" customHeight="true" outlineLevel="0" collapsed="false"/>
    <row r="1091" customFormat="false" ht="15.75" hidden="false" customHeight="true" outlineLevel="0" collapsed="false"/>
    <row r="1092" customFormat="false" ht="15.75" hidden="false" customHeight="true" outlineLevel="0" collapsed="false"/>
    <row r="1093" customFormat="false" ht="15.75" hidden="false" customHeight="true" outlineLevel="0" collapsed="false"/>
    <row r="1094" customFormat="false" ht="15.75" hidden="false" customHeight="true" outlineLevel="0" collapsed="false"/>
    <row r="1095" customFormat="false" ht="15.75" hidden="false" customHeight="true" outlineLevel="0" collapsed="false"/>
    <row r="1096" customFormat="false" ht="15.75" hidden="false" customHeight="true" outlineLevel="0" collapsed="false"/>
    <row r="1097" customFormat="false" ht="15.75" hidden="false" customHeight="true" outlineLevel="0" collapsed="false"/>
    <row r="1098" customFormat="false" ht="15.75" hidden="false" customHeight="true" outlineLevel="0" collapsed="false"/>
    <row r="1099" customFormat="false" ht="15.75" hidden="false" customHeight="true" outlineLevel="0" collapsed="false"/>
    <row r="1100" customFormat="false" ht="15.75" hidden="false" customHeight="true" outlineLevel="0" collapsed="false"/>
    <row r="1101" customFormat="false" ht="15.75" hidden="false" customHeight="true" outlineLevel="0" collapsed="false"/>
    <row r="1102" customFormat="false" ht="15.75" hidden="false" customHeight="true" outlineLevel="0" collapsed="false"/>
    <row r="1103" customFormat="false" ht="15.75" hidden="false" customHeight="true" outlineLevel="0" collapsed="false"/>
    <row r="1104" customFormat="false" ht="15.75" hidden="false" customHeight="true" outlineLevel="0" collapsed="false"/>
    <row r="1105" customFormat="false" ht="15.75" hidden="false" customHeight="true" outlineLevel="0" collapsed="false"/>
    <row r="1106" customFormat="false" ht="15.75" hidden="false" customHeight="true" outlineLevel="0" collapsed="false"/>
    <row r="1107" customFormat="false" ht="15.75" hidden="false" customHeight="true" outlineLevel="0" collapsed="false"/>
    <row r="1108" customFormat="false" ht="15.75" hidden="false" customHeight="true" outlineLevel="0" collapsed="false"/>
    <row r="1109" customFormat="false" ht="15.75" hidden="false" customHeight="true" outlineLevel="0" collapsed="false"/>
    <row r="1110" customFormat="false" ht="15.75" hidden="false" customHeight="true" outlineLevel="0" collapsed="false"/>
    <row r="1111" customFormat="false" ht="15.75" hidden="false" customHeight="true" outlineLevel="0" collapsed="false"/>
    <row r="1112" customFormat="false" ht="15.75" hidden="false" customHeight="true" outlineLevel="0" collapsed="false"/>
    <row r="1113" customFormat="false" ht="15.75" hidden="false" customHeight="true" outlineLevel="0" collapsed="false"/>
    <row r="1114" customFormat="false" ht="15.75" hidden="false" customHeight="true" outlineLevel="0" collapsed="false"/>
    <row r="1115" customFormat="false" ht="15.75" hidden="false" customHeight="true" outlineLevel="0" collapsed="false"/>
    <row r="1116" customFormat="false" ht="15.75" hidden="false" customHeight="true" outlineLevel="0" collapsed="false"/>
    <row r="1117" customFormat="false" ht="15.75" hidden="false" customHeight="true" outlineLevel="0" collapsed="false"/>
    <row r="1118" customFormat="false" ht="15.75" hidden="false" customHeight="true" outlineLevel="0" collapsed="false"/>
    <row r="1119" customFormat="false" ht="15.75" hidden="false" customHeight="true" outlineLevel="0" collapsed="false"/>
    <row r="1120" customFormat="false" ht="15.75" hidden="false" customHeight="true" outlineLevel="0" collapsed="false"/>
    <row r="1121" customFormat="false" ht="15.75" hidden="false" customHeight="true" outlineLevel="0" collapsed="false"/>
    <row r="1122" customFormat="false" ht="15.75" hidden="false" customHeight="true" outlineLevel="0" collapsed="false"/>
    <row r="1123" customFormat="false" ht="15.75" hidden="false" customHeight="true" outlineLevel="0" collapsed="false"/>
    <row r="1124" customFormat="false" ht="15.75" hidden="false" customHeight="true" outlineLevel="0" collapsed="false"/>
    <row r="1125" customFormat="false" ht="15.75" hidden="false" customHeight="true" outlineLevel="0" collapsed="false"/>
    <row r="1126" customFormat="false" ht="15.75" hidden="false" customHeight="true" outlineLevel="0" collapsed="false"/>
    <row r="1127" customFormat="false" ht="15.75" hidden="false" customHeight="true" outlineLevel="0" collapsed="false"/>
    <row r="1128" customFormat="false" ht="15.75" hidden="false" customHeight="true" outlineLevel="0" collapsed="false"/>
    <row r="1129" customFormat="false" ht="15.75" hidden="false" customHeight="true" outlineLevel="0" collapsed="false"/>
    <row r="1130" customFormat="false" ht="15.75" hidden="false" customHeight="true" outlineLevel="0" collapsed="false"/>
    <row r="1131" customFormat="false" ht="15.75" hidden="false" customHeight="true" outlineLevel="0" collapsed="false"/>
    <row r="1132" customFormat="false" ht="15.75" hidden="false" customHeight="true" outlineLevel="0" collapsed="false"/>
    <row r="1133" customFormat="false" ht="15.75" hidden="false" customHeight="true" outlineLevel="0" collapsed="false"/>
    <row r="1134" customFormat="false" ht="15.75" hidden="false" customHeight="true" outlineLevel="0" collapsed="false"/>
    <row r="1135" customFormat="false" ht="15.75" hidden="false" customHeight="true" outlineLevel="0" collapsed="false"/>
    <row r="1136" customFormat="false" ht="15.75" hidden="false" customHeight="true" outlineLevel="0" collapsed="false"/>
    <row r="1137" customFormat="false" ht="15.75" hidden="false" customHeight="true" outlineLevel="0" collapsed="false"/>
    <row r="1138" customFormat="false" ht="15.75" hidden="false" customHeight="true" outlineLevel="0" collapsed="false"/>
    <row r="1139" customFormat="false" ht="15.75" hidden="false" customHeight="true" outlineLevel="0" collapsed="false"/>
    <row r="1140" customFormat="false" ht="15.75" hidden="false" customHeight="true" outlineLevel="0" collapsed="false"/>
    <row r="1141" customFormat="false" ht="15.75" hidden="false" customHeight="true" outlineLevel="0" collapsed="false"/>
    <row r="1142" customFormat="false" ht="15.75" hidden="false" customHeight="true" outlineLevel="0" collapsed="false"/>
    <row r="1143" customFormat="false" ht="15.75" hidden="false" customHeight="true" outlineLevel="0" collapsed="false"/>
    <row r="1144" customFormat="false" ht="15.75" hidden="false" customHeight="true" outlineLevel="0" collapsed="false"/>
    <row r="1145" customFormat="false" ht="15.75" hidden="false" customHeight="true" outlineLevel="0" collapsed="false"/>
    <row r="1146" customFormat="false" ht="15.75" hidden="false" customHeight="true" outlineLevel="0" collapsed="false"/>
    <row r="1147" customFormat="false" ht="15.75" hidden="false" customHeight="true" outlineLevel="0" collapsed="false"/>
    <row r="1148" customFormat="false" ht="15.75" hidden="false" customHeight="true" outlineLevel="0" collapsed="false"/>
    <row r="1149" customFormat="false" ht="15.75" hidden="false" customHeight="true" outlineLevel="0" collapsed="false"/>
    <row r="1150" customFormat="false" ht="15.75" hidden="false" customHeight="true" outlineLevel="0" collapsed="false"/>
    <row r="1151" customFormat="false" ht="15.75" hidden="false" customHeight="true" outlineLevel="0" collapsed="false"/>
    <row r="1152" customFormat="false" ht="15.75" hidden="false" customHeight="true" outlineLevel="0" collapsed="false"/>
    <row r="1153" customFormat="false" ht="15.75" hidden="false" customHeight="true" outlineLevel="0" collapsed="false"/>
    <row r="1154" customFormat="false" ht="15.75" hidden="false" customHeight="true" outlineLevel="0" collapsed="false"/>
    <row r="1155" customFormat="false" ht="15.75" hidden="false" customHeight="true" outlineLevel="0" collapsed="false"/>
    <row r="1156" customFormat="false" ht="15.75" hidden="false" customHeight="true" outlineLevel="0" collapsed="false"/>
    <row r="1157" customFormat="false" ht="15.75" hidden="false" customHeight="true" outlineLevel="0" collapsed="false"/>
    <row r="1158" customFormat="false" ht="15.75" hidden="false" customHeight="true" outlineLevel="0" collapsed="false"/>
    <row r="1159" customFormat="false" ht="15.75" hidden="false" customHeight="true" outlineLevel="0" collapsed="false"/>
    <row r="1160" customFormat="false" ht="15.75" hidden="false" customHeight="true" outlineLevel="0" collapsed="false"/>
    <row r="1161" customFormat="false" ht="15.75" hidden="false" customHeight="true" outlineLevel="0" collapsed="false"/>
    <row r="1162" customFormat="false" ht="15.75" hidden="false" customHeight="true" outlineLevel="0" collapsed="false"/>
    <row r="1163" customFormat="false" ht="15.75" hidden="false" customHeight="true" outlineLevel="0" collapsed="false"/>
    <row r="1164" customFormat="false" ht="15.75" hidden="false" customHeight="true" outlineLevel="0" collapsed="false"/>
    <row r="1165" customFormat="false" ht="15.75" hidden="false" customHeight="true" outlineLevel="0" collapsed="false"/>
    <row r="1166" customFormat="false" ht="15.75" hidden="false" customHeight="true" outlineLevel="0" collapsed="false"/>
    <row r="1167" customFormat="false" ht="15.75" hidden="false" customHeight="true" outlineLevel="0" collapsed="false"/>
    <row r="1168" customFormat="false" ht="15.75" hidden="false" customHeight="true" outlineLevel="0" collapsed="false"/>
    <row r="1169" customFormat="false" ht="15.75" hidden="false" customHeight="true" outlineLevel="0" collapsed="false"/>
    <row r="1170" customFormat="false" ht="15.75" hidden="false" customHeight="true" outlineLevel="0" collapsed="false"/>
    <row r="1171" customFormat="false" ht="15.75" hidden="false" customHeight="true" outlineLevel="0" collapsed="false"/>
    <row r="1172" customFormat="false" ht="15.75" hidden="false" customHeight="true" outlineLevel="0" collapsed="false"/>
    <row r="1173" customFormat="false" ht="15.75" hidden="false" customHeight="true" outlineLevel="0" collapsed="false"/>
    <row r="1174" customFormat="false" ht="15.75" hidden="false" customHeight="true" outlineLevel="0" collapsed="false"/>
    <row r="1175" customFormat="false" ht="15.75" hidden="false" customHeight="true" outlineLevel="0" collapsed="false"/>
    <row r="1176" customFormat="false" ht="15.75" hidden="false" customHeight="true" outlineLevel="0" collapsed="false"/>
    <row r="1177" customFormat="false" ht="15.75" hidden="false" customHeight="true" outlineLevel="0" collapsed="false"/>
    <row r="1178" customFormat="false" ht="15.75" hidden="false" customHeight="true" outlineLevel="0" collapsed="false"/>
    <row r="1179" customFormat="false" ht="15.75" hidden="false" customHeight="true" outlineLevel="0" collapsed="false"/>
    <row r="1180" customFormat="false" ht="15.75" hidden="false" customHeight="true" outlineLevel="0" collapsed="false"/>
    <row r="1181" customFormat="false" ht="15.75" hidden="false" customHeight="true" outlineLevel="0" collapsed="false"/>
    <row r="1182" customFormat="false" ht="15.75" hidden="false" customHeight="true" outlineLevel="0" collapsed="false"/>
    <row r="1183" customFormat="false" ht="15.75" hidden="false" customHeight="true" outlineLevel="0" collapsed="false"/>
    <row r="1184" customFormat="false" ht="15.75" hidden="false" customHeight="true" outlineLevel="0" collapsed="false"/>
    <row r="1185" customFormat="false" ht="15.75" hidden="false" customHeight="true" outlineLevel="0" collapsed="false"/>
    <row r="1186" customFormat="false" ht="15.75" hidden="false" customHeight="true" outlineLevel="0" collapsed="false"/>
    <row r="1187" customFormat="false" ht="15.75" hidden="false" customHeight="true" outlineLevel="0" collapsed="false"/>
    <row r="1188" customFormat="false" ht="15.75" hidden="false" customHeight="true" outlineLevel="0" collapsed="false"/>
    <row r="1189" customFormat="false" ht="15.75" hidden="false" customHeight="true" outlineLevel="0" collapsed="false"/>
    <row r="1190" customFormat="false" ht="15.75" hidden="false" customHeight="true" outlineLevel="0" collapsed="false"/>
    <row r="1191" customFormat="false" ht="15.75" hidden="false" customHeight="true" outlineLevel="0" collapsed="false"/>
    <row r="1192" customFormat="false" ht="15.75" hidden="false" customHeight="true" outlineLevel="0" collapsed="false"/>
    <row r="1193" customFormat="false" ht="15.75" hidden="false" customHeight="true" outlineLevel="0" collapsed="false"/>
    <row r="1194" customFormat="false" ht="15.75" hidden="false" customHeight="true" outlineLevel="0" collapsed="false"/>
    <row r="1195" customFormat="false" ht="15.75" hidden="false" customHeight="true" outlineLevel="0" collapsed="false"/>
    <row r="1196" customFormat="false" ht="15.75" hidden="false" customHeight="true" outlineLevel="0" collapsed="false"/>
    <row r="1197" customFormat="false" ht="15.75" hidden="false" customHeight="true" outlineLevel="0" collapsed="false"/>
    <row r="1198" customFormat="false" ht="15.75" hidden="false" customHeight="true" outlineLevel="0" collapsed="false"/>
    <row r="1199" customFormat="false" ht="15.75" hidden="false" customHeight="true" outlineLevel="0" collapsed="false"/>
    <row r="1200" customFormat="false" ht="15.75" hidden="false" customHeight="true" outlineLevel="0" collapsed="false"/>
    <row r="1201" customFormat="false" ht="15.75" hidden="false" customHeight="true" outlineLevel="0" collapsed="false"/>
    <row r="1202" customFormat="false" ht="15.75" hidden="false" customHeight="true" outlineLevel="0" collapsed="false"/>
    <row r="1203" customFormat="false" ht="15.75" hidden="false" customHeight="true" outlineLevel="0" collapsed="false"/>
    <row r="1204" customFormat="false" ht="15.75" hidden="false" customHeight="true" outlineLevel="0" collapsed="false"/>
    <row r="1205" customFormat="false" ht="15.75" hidden="false" customHeight="true" outlineLevel="0" collapsed="false"/>
    <row r="1206" customFormat="false" ht="15.75" hidden="false" customHeight="true" outlineLevel="0" collapsed="false"/>
    <row r="1207" customFormat="false" ht="15.75" hidden="false" customHeight="true" outlineLevel="0" collapsed="false"/>
    <row r="1208" customFormat="false" ht="15.75" hidden="false" customHeight="true" outlineLevel="0" collapsed="false"/>
    <row r="1209" customFormat="false" ht="15.75" hidden="false" customHeight="true" outlineLevel="0" collapsed="false"/>
    <row r="1210" customFormat="false" ht="15.75" hidden="false" customHeight="true" outlineLevel="0" collapsed="false"/>
    <row r="1211" customFormat="false" ht="15.75" hidden="false" customHeight="true" outlineLevel="0" collapsed="false"/>
    <row r="1212" customFormat="false" ht="15.75" hidden="false" customHeight="true" outlineLevel="0" collapsed="false"/>
    <row r="1213" customFormat="false" ht="15.75" hidden="false" customHeight="true" outlineLevel="0" collapsed="false"/>
    <row r="1214" customFormat="false" ht="15.75" hidden="false" customHeight="true" outlineLevel="0" collapsed="false"/>
    <row r="1215" customFormat="false" ht="15.75" hidden="false" customHeight="true" outlineLevel="0" collapsed="false"/>
    <row r="1216" customFormat="false" ht="15.75" hidden="false" customHeight="true" outlineLevel="0" collapsed="false"/>
    <row r="1217" customFormat="false" ht="15.75" hidden="false" customHeight="true" outlineLevel="0" collapsed="false"/>
    <row r="1218" customFormat="false" ht="15.75" hidden="false" customHeight="true" outlineLevel="0" collapsed="false"/>
    <row r="1219" customFormat="false" ht="15.75" hidden="false" customHeight="true" outlineLevel="0" collapsed="false"/>
    <row r="1220" customFormat="false" ht="15.75" hidden="false" customHeight="true" outlineLevel="0" collapsed="false"/>
    <row r="1221" customFormat="false" ht="15.75" hidden="false" customHeight="true" outlineLevel="0" collapsed="false"/>
    <row r="1222" customFormat="false" ht="15.75" hidden="false" customHeight="true" outlineLevel="0" collapsed="false"/>
    <row r="1223" customFormat="false" ht="15.75" hidden="false" customHeight="true" outlineLevel="0" collapsed="false"/>
    <row r="1224" customFormat="false" ht="15.75" hidden="false" customHeight="true" outlineLevel="0" collapsed="false"/>
    <row r="1225" customFormat="false" ht="15.75" hidden="false" customHeight="true" outlineLevel="0" collapsed="false"/>
    <row r="1226" customFormat="false" ht="15.75" hidden="false" customHeight="true" outlineLevel="0" collapsed="false"/>
    <row r="1227" customFormat="false" ht="15.75" hidden="false" customHeight="true" outlineLevel="0" collapsed="false"/>
    <row r="1228" customFormat="false" ht="15.75" hidden="false" customHeight="true" outlineLevel="0" collapsed="false"/>
    <row r="1229" customFormat="false" ht="15.75" hidden="false" customHeight="true" outlineLevel="0" collapsed="false"/>
    <row r="1230" customFormat="false" ht="15.75" hidden="false" customHeight="true" outlineLevel="0" collapsed="false"/>
    <row r="1231" customFormat="false" ht="15.75" hidden="false" customHeight="true" outlineLevel="0" collapsed="false"/>
    <row r="1232" customFormat="false" ht="15.75" hidden="false" customHeight="true" outlineLevel="0" collapsed="false"/>
    <row r="1233" customFormat="false" ht="15.75" hidden="false" customHeight="true" outlineLevel="0" collapsed="false"/>
    <row r="1234" customFormat="false" ht="15.75" hidden="false" customHeight="true" outlineLevel="0" collapsed="false"/>
    <row r="1235" customFormat="false" ht="15.75" hidden="false" customHeight="true" outlineLevel="0" collapsed="false"/>
    <row r="1236" customFormat="false" ht="15.75" hidden="false" customHeight="true" outlineLevel="0" collapsed="false"/>
    <row r="1237" customFormat="false" ht="15.75" hidden="false" customHeight="true" outlineLevel="0" collapsed="false"/>
    <row r="1238" customFormat="false" ht="15.75" hidden="false" customHeight="true" outlineLevel="0" collapsed="false"/>
    <row r="1239" customFormat="false" ht="15.75" hidden="false" customHeight="true" outlineLevel="0" collapsed="false"/>
    <row r="1240" customFormat="false" ht="15.75" hidden="false" customHeight="true" outlineLevel="0" collapsed="false"/>
    <row r="1241" customFormat="false" ht="15.75" hidden="false" customHeight="true" outlineLevel="0" collapsed="false"/>
    <row r="1242" customFormat="false" ht="15.75" hidden="false" customHeight="true" outlineLevel="0" collapsed="false"/>
    <row r="1243" customFormat="false" ht="15.75" hidden="false" customHeight="true" outlineLevel="0" collapsed="false"/>
    <row r="1244" customFormat="false" ht="15.75" hidden="false" customHeight="true" outlineLevel="0" collapsed="false"/>
    <row r="1245" customFormat="false" ht="15.75" hidden="false" customHeight="true" outlineLevel="0" collapsed="false"/>
    <row r="1246" customFormat="false" ht="15.75" hidden="false" customHeight="true" outlineLevel="0" collapsed="false"/>
    <row r="1247" customFormat="false" ht="15.75" hidden="false" customHeight="true" outlineLevel="0" collapsed="false"/>
    <row r="1248" customFormat="false" ht="15.75" hidden="false" customHeight="true" outlineLevel="0" collapsed="false"/>
    <row r="1249" customFormat="false" ht="15.75" hidden="false" customHeight="true" outlineLevel="0" collapsed="false"/>
    <row r="1250" customFormat="false" ht="15.75" hidden="false" customHeight="true" outlineLevel="0" collapsed="false"/>
    <row r="1251" customFormat="false" ht="15.75" hidden="false" customHeight="true" outlineLevel="0" collapsed="false"/>
    <row r="1252" customFormat="false" ht="15.75" hidden="false" customHeight="true" outlineLevel="0" collapsed="false"/>
    <row r="1253" customFormat="false" ht="15.75" hidden="false" customHeight="true" outlineLevel="0" collapsed="false"/>
    <row r="1254" customFormat="false" ht="15.75" hidden="false" customHeight="true" outlineLevel="0" collapsed="false"/>
    <row r="1255" customFormat="false" ht="15.75" hidden="false" customHeight="true" outlineLevel="0" collapsed="false"/>
    <row r="1256" customFormat="false" ht="15.75" hidden="false" customHeight="true" outlineLevel="0" collapsed="false"/>
    <row r="1257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6.63"/>
    <col collapsed="false" customWidth="true" hidden="false" outlineLevel="0" max="3" min="3" style="0" width="11.13"/>
    <col collapsed="false" customWidth="true" hidden="false" outlineLevel="0" max="4" min="4" style="0" width="11.38"/>
    <col collapsed="false" customWidth="true" hidden="false" outlineLevel="0" max="5" min="5" style="0" width="11.25"/>
    <col collapsed="false" customWidth="true" hidden="false" outlineLevel="0" max="7" min="6" style="0" width="12.75"/>
    <col collapsed="false" customWidth="true" hidden="false" outlineLevel="0" max="8" min="8" style="0" width="11.62"/>
    <col collapsed="false" customWidth="true" hidden="false" outlineLevel="0" max="9" min="9" style="0" width="12.75"/>
    <col collapsed="false" customWidth="true" hidden="false" outlineLevel="0" max="10" min="10" style="0" width="12.25"/>
    <col collapsed="false" customWidth="true" hidden="false" outlineLevel="0" max="34" min="11" style="0" width="7.63"/>
    <col collapsed="false" customWidth="true" hidden="false" outlineLevel="0" max="1025" min="35" style="0" width="12.63"/>
  </cols>
  <sheetData>
    <row r="1" customFormat="false" ht="15" hidden="false" customHeight="false" outlineLevel="0" collapsed="false">
      <c r="A1" s="158" t="s">
        <v>1514</v>
      </c>
      <c r="B1" s="158" t="s">
        <v>1395</v>
      </c>
      <c r="C1" s="158"/>
      <c r="D1" s="159" t="s">
        <v>1456</v>
      </c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  <c r="AA1" s="158"/>
      <c r="AB1" s="158"/>
      <c r="AC1" s="158"/>
      <c r="AD1" s="158"/>
      <c r="AE1" s="158"/>
      <c r="AF1" s="158"/>
      <c r="AG1" s="158"/>
      <c r="AH1" s="158"/>
    </row>
    <row r="3" customFormat="false" ht="15" hidden="false" customHeight="false" outlineLevel="0" collapsed="false">
      <c r="A3" s="12" t="s">
        <v>1</v>
      </c>
      <c r="B3" s="12" t="s">
        <v>2</v>
      </c>
      <c r="C3" s="13" t="s">
        <v>3</v>
      </c>
      <c r="D3" s="12" t="s">
        <v>4</v>
      </c>
      <c r="E3" s="12" t="s">
        <v>5</v>
      </c>
      <c r="F3" s="13" t="s">
        <v>6</v>
      </c>
      <c r="G3" s="12" t="s">
        <v>7</v>
      </c>
      <c r="H3" s="14" t="s">
        <v>5</v>
      </c>
      <c r="I3" s="12" t="s">
        <v>8</v>
      </c>
      <c r="J3" s="12" t="s">
        <v>9</v>
      </c>
      <c r="K3" s="15"/>
      <c r="L3" s="15"/>
      <c r="M3" s="15"/>
      <c r="N3" s="15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66"/>
      <c r="AF3" s="166"/>
      <c r="AG3" s="166"/>
      <c r="AH3" s="166"/>
    </row>
    <row r="4" customFormat="false" ht="15" hidden="false" customHeight="false" outlineLevel="0" collapsed="false">
      <c r="A4" s="19" t="s">
        <v>1326</v>
      </c>
      <c r="B4" s="11" t="n">
        <v>100</v>
      </c>
      <c r="C4" s="22" t="n">
        <v>44186</v>
      </c>
      <c r="D4" s="11" t="n">
        <v>47.47</v>
      </c>
      <c r="E4" s="11" t="n">
        <f aca="false">SUM(B4*D4)</f>
        <v>4747</v>
      </c>
      <c r="F4" s="22" t="n">
        <v>44257</v>
      </c>
      <c r="G4" s="11" t="n">
        <v>59.61</v>
      </c>
      <c r="H4" s="23" t="n">
        <f aca="false">SUM(B4*G4)</f>
        <v>5961</v>
      </c>
      <c r="I4" s="23" t="n">
        <f aca="false">SUM(H4-E4)</f>
        <v>1214</v>
      </c>
      <c r="J4" s="11" t="str">
        <f aca="false">IF(SUM(+F4-C4)&lt;365,"ST","LT")</f>
        <v>ST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</row>
    <row r="5" customFormat="false" ht="15" hidden="false" customHeight="false" outlineLevel="0" collapsed="false">
      <c r="A5" s="19" t="s">
        <v>1515</v>
      </c>
      <c r="B5" s="11" t="n">
        <v>100</v>
      </c>
      <c r="C5" s="22" t="n">
        <v>44144</v>
      </c>
      <c r="D5" s="11" t="n">
        <v>83.83</v>
      </c>
      <c r="E5" s="11" t="n">
        <f aca="false">SUM(B5*D5)</f>
        <v>8383</v>
      </c>
      <c r="F5" s="31"/>
      <c r="G5" s="31"/>
      <c r="H5" s="23" t="n">
        <f aca="false">SUM(B5*G5)</f>
        <v>0</v>
      </c>
      <c r="I5" s="23" t="n">
        <f aca="false">SUM(H5-E5)</f>
        <v>-8383</v>
      </c>
      <c r="J5" s="11" t="str">
        <f aca="false">IF(SUM(+F5-C5)&lt;365,"ST","LT")</f>
        <v>ST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</row>
    <row r="6" customFormat="false" ht="15" hidden="false" customHeight="false" outlineLevel="0" collapsed="false">
      <c r="A6" s="19" t="s">
        <v>1193</v>
      </c>
      <c r="B6" s="11" t="n">
        <v>5</v>
      </c>
      <c r="C6" s="22" t="n">
        <v>43908</v>
      </c>
      <c r="D6" s="11" t="n">
        <v>1950.31</v>
      </c>
      <c r="E6" s="11" t="n">
        <f aca="false">SUM(B6*D6)</f>
        <v>9751.55</v>
      </c>
      <c r="F6" s="31"/>
      <c r="G6" s="31"/>
      <c r="H6" s="23" t="n">
        <f aca="false">SUM(B6*G6)</f>
        <v>0</v>
      </c>
      <c r="I6" s="23" t="n">
        <f aca="false">SUM(H6-E6)</f>
        <v>-9751.55</v>
      </c>
      <c r="J6" s="11" t="str">
        <f aca="false">IF(SUM(+F6-C6)&lt;365,"ST","LT")</f>
        <v>ST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</row>
    <row r="7" customFormat="false" ht="15" hidden="false" customHeight="false" outlineLevel="0" collapsed="false">
      <c r="A7" s="19" t="s">
        <v>43</v>
      </c>
      <c r="B7" s="11" t="n">
        <v>10</v>
      </c>
      <c r="C7" s="22" t="n">
        <v>43843</v>
      </c>
      <c r="D7" s="11" t="n">
        <v>743.86</v>
      </c>
      <c r="E7" s="11" t="n">
        <f aca="false">SUM(B7*D7)</f>
        <v>7438.6</v>
      </c>
      <c r="F7" s="22" t="n">
        <v>44252</v>
      </c>
      <c r="G7" s="11" t="n">
        <v>773.39</v>
      </c>
      <c r="H7" s="23" t="n">
        <f aca="false">SUM(B7*G7)</f>
        <v>7733.9</v>
      </c>
      <c r="I7" s="23" t="n">
        <f aca="false">SUM(H7-E7)</f>
        <v>295.299999999999</v>
      </c>
      <c r="J7" s="11" t="str">
        <f aca="false">IF(SUM(+F7-C7)&lt;365,"ST","LT")</f>
        <v>LT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</row>
    <row r="8" customFormat="false" ht="15" hidden="false" customHeight="false" outlineLevel="0" collapsed="false">
      <c r="A8" s="19" t="s">
        <v>43</v>
      </c>
      <c r="B8" s="11" t="n">
        <v>10</v>
      </c>
      <c r="C8" s="22" t="n">
        <v>44168</v>
      </c>
      <c r="D8" s="11" t="n">
        <v>609.43</v>
      </c>
      <c r="E8" s="11" t="n">
        <f aca="false">SUM(B8*D8)</f>
        <v>6094.3</v>
      </c>
      <c r="F8" s="22"/>
      <c r="G8" s="11"/>
      <c r="H8" s="23" t="n">
        <f aca="false">SUM(B8*G8)</f>
        <v>0</v>
      </c>
      <c r="I8" s="23" t="n">
        <f aca="false">SUM(H8-E8)</f>
        <v>-6094.3</v>
      </c>
      <c r="J8" s="11" t="str">
        <f aca="false">IF(SUM(+F8-C8)&lt;365,"ST","LT")</f>
        <v>ST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</row>
    <row r="9" customFormat="false" ht="15" hidden="false" customHeight="false" outlineLevel="0" collapsed="false">
      <c r="A9" s="19" t="s">
        <v>668</v>
      </c>
      <c r="B9" s="11" t="n">
        <v>25</v>
      </c>
      <c r="C9" s="22" t="n">
        <v>44046</v>
      </c>
      <c r="D9" s="11" t="n">
        <v>311.08</v>
      </c>
      <c r="E9" s="11" t="n">
        <f aca="false">SUM(B9*D9)</f>
        <v>7777</v>
      </c>
      <c r="F9" s="22" t="n">
        <v>44160</v>
      </c>
      <c r="G9" s="11" t="n">
        <v>366.3</v>
      </c>
      <c r="H9" s="23" t="n">
        <f aca="false">SUM(B9*G9)</f>
        <v>9157.5</v>
      </c>
      <c r="I9" s="23" t="n">
        <f aca="false">SUM(H9-E9)</f>
        <v>1380.5</v>
      </c>
      <c r="J9" s="11" t="str">
        <f aca="false">IF(SUM(+F9-C9)&lt;365,"ST","LT")</f>
        <v>ST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</row>
    <row r="10" customFormat="false" ht="15" hidden="false" customHeight="false" outlineLevel="0" collapsed="false">
      <c r="A10" s="19" t="s">
        <v>668</v>
      </c>
      <c r="B10" s="11" t="n">
        <v>25</v>
      </c>
      <c r="C10" s="22" t="n">
        <v>44218</v>
      </c>
      <c r="D10" s="11" t="n">
        <v>334.31</v>
      </c>
      <c r="E10" s="11" t="n">
        <f aca="false">SUM(B10*D10)</f>
        <v>8357.75</v>
      </c>
      <c r="F10" s="31"/>
      <c r="G10" s="31"/>
      <c r="H10" s="23" t="n">
        <f aca="false">SUM(B10*G10)</f>
        <v>0</v>
      </c>
      <c r="I10" s="23" t="n">
        <f aca="false">SUM(H10-E10)</f>
        <v>-8357.75</v>
      </c>
      <c r="J10" s="11" t="str">
        <f aca="false">IF(SUM(+F10-C10)&lt;365,"ST","LT")</f>
        <v>ST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</row>
    <row r="11" customFormat="false" ht="15" hidden="false" customHeight="false" outlineLevel="0" collapsed="false">
      <c r="A11" s="19" t="s">
        <v>1332</v>
      </c>
      <c r="B11" s="11" t="n">
        <v>20</v>
      </c>
      <c r="C11" s="22" t="n">
        <v>44082</v>
      </c>
      <c r="D11" s="11" t="n">
        <v>338</v>
      </c>
      <c r="E11" s="11" t="n">
        <f aca="false">SUM(B11*D11)</f>
        <v>6760</v>
      </c>
      <c r="F11" s="31"/>
      <c r="G11" s="31"/>
      <c r="H11" s="23" t="n">
        <f aca="false">SUM(B11*G11)</f>
        <v>0</v>
      </c>
      <c r="I11" s="23" t="n">
        <f aca="false">SUM(H11-E11)</f>
        <v>-6760</v>
      </c>
      <c r="J11" s="11" t="str">
        <f aca="false">IF(SUM(+F11-C11)&lt;365,"ST","LT")</f>
        <v>ST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</row>
    <row r="12" customFormat="false" ht="15" hidden="false" customHeight="false" outlineLevel="0" collapsed="false">
      <c r="A12" s="19" t="s">
        <v>1200</v>
      </c>
      <c r="B12" s="11" t="n">
        <v>50</v>
      </c>
      <c r="C12" s="22" t="n">
        <v>43349</v>
      </c>
      <c r="D12" s="11" t="n">
        <v>92.41</v>
      </c>
      <c r="E12" s="11" t="n">
        <f aca="false">SUM(B12*D12)</f>
        <v>4620.5</v>
      </c>
      <c r="F12" s="31"/>
      <c r="G12" s="31"/>
      <c r="H12" s="23" t="n">
        <f aca="false">SUM(B12*G12)</f>
        <v>0</v>
      </c>
      <c r="I12" s="23" t="n">
        <f aca="false">SUM(H12-E12)</f>
        <v>-4620.5</v>
      </c>
      <c r="J12" s="11" t="str">
        <f aca="false">IF(SUM(+F12-C12)&lt;365,"ST","LT")</f>
        <v>ST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</row>
    <row r="13" customFormat="false" ht="15" hidden="false" customHeight="false" outlineLevel="0" collapsed="false">
      <c r="A13" s="19" t="s">
        <v>1200</v>
      </c>
      <c r="B13" s="11" t="n">
        <v>50</v>
      </c>
      <c r="C13" s="22" t="n">
        <v>44007</v>
      </c>
      <c r="D13" s="11" t="n">
        <v>84.23</v>
      </c>
      <c r="E13" s="11" t="n">
        <f aca="false">SUM(B13*D13)</f>
        <v>4211.5</v>
      </c>
      <c r="F13" s="31"/>
      <c r="G13" s="31"/>
      <c r="H13" s="23" t="n">
        <f aca="false">SUM(B13*G13)</f>
        <v>0</v>
      </c>
      <c r="I13" s="23" t="n">
        <f aca="false">SUM(H13-E13)</f>
        <v>-4211.5</v>
      </c>
      <c r="J13" s="11" t="str">
        <f aca="false">IF(SUM(+F13-C13)&lt;365,"ST","LT")</f>
        <v>ST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</row>
    <row r="14" customFormat="false" ht="15" hidden="false" customHeight="false" outlineLevel="0" collapsed="false">
      <c r="A14" s="19" t="s">
        <v>678</v>
      </c>
      <c r="B14" s="11" t="n">
        <v>15</v>
      </c>
      <c r="C14" s="22" t="n">
        <v>44162</v>
      </c>
      <c r="D14" s="11" t="n">
        <v>467.78</v>
      </c>
      <c r="E14" s="11" t="n">
        <f aca="false">SUM(B14*D14)</f>
        <v>7016.7</v>
      </c>
      <c r="F14" s="22" t="n">
        <v>44207</v>
      </c>
      <c r="G14" s="11" t="n">
        <v>542.52</v>
      </c>
      <c r="H14" s="23" t="n">
        <f aca="false">SUM(B14*G14)</f>
        <v>8137.8</v>
      </c>
      <c r="I14" s="23" t="n">
        <f aca="false">SUM(H14-E14)</f>
        <v>1121.1</v>
      </c>
      <c r="J14" s="11" t="str">
        <f aca="false">IF(SUM(+F14-C14)&lt;365,"ST","LT")</f>
        <v>ST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</row>
    <row r="15" customFormat="false" ht="15" hidden="false" customHeight="false" outlineLevel="0" collapsed="false">
      <c r="A15" s="19" t="s">
        <v>678</v>
      </c>
      <c r="B15" s="11" t="n">
        <v>10</v>
      </c>
      <c r="C15" s="22"/>
      <c r="D15" s="11"/>
      <c r="E15" s="11" t="n">
        <f aca="false">SUM(B15*D15)</f>
        <v>0</v>
      </c>
      <c r="F15" s="22" t="n">
        <v>44207</v>
      </c>
      <c r="G15" s="11" t="n">
        <v>542.52</v>
      </c>
      <c r="H15" s="23" t="n">
        <f aca="false">SUM(B15*G15)</f>
        <v>5425.2</v>
      </c>
      <c r="I15" s="23" t="n">
        <f aca="false">SUM(H15-E15)</f>
        <v>5425.2</v>
      </c>
      <c r="J15" s="11" t="str">
        <f aca="false">IF(SUM(+F15-C15)&lt;365,"ST","LT")</f>
        <v>LT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</row>
    <row r="16" customFormat="false" ht="15" hidden="false" customHeight="false" outlineLevel="0" collapsed="false">
      <c r="A16" s="19" t="s">
        <v>1516</v>
      </c>
      <c r="B16" s="11" t="n">
        <v>25</v>
      </c>
      <c r="C16" s="22" t="n">
        <v>43670</v>
      </c>
      <c r="D16" s="11" t="n">
        <v>240.23</v>
      </c>
      <c r="E16" s="11" t="n">
        <f aca="false">SUM(B16*D16)</f>
        <v>6005.75</v>
      </c>
      <c r="F16" s="31"/>
      <c r="G16" s="31"/>
      <c r="H16" s="23" t="n">
        <f aca="false">SUM(B16*G16)</f>
        <v>0</v>
      </c>
      <c r="I16" s="23" t="n">
        <f aca="false">SUM(H16-E16)</f>
        <v>-6005.75</v>
      </c>
      <c r="J16" s="11" t="str">
        <f aca="false">IF(SUM(+F16-C16)&lt;365,"ST","LT")</f>
        <v>ST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</row>
    <row r="17" customFormat="false" ht="15" hidden="false" customHeight="false" outlineLevel="0" collapsed="false">
      <c r="A17" s="19" t="s">
        <v>92</v>
      </c>
      <c r="B17" s="11" t="n">
        <v>20</v>
      </c>
      <c r="C17" s="22" t="n">
        <v>44265</v>
      </c>
      <c r="D17" s="11" t="n">
        <v>449.2</v>
      </c>
      <c r="E17" s="11" t="n">
        <f aca="false">SUM(B17*D17)</f>
        <v>8984</v>
      </c>
      <c r="F17" s="31"/>
      <c r="G17" s="31"/>
      <c r="H17" s="23" t="n">
        <f aca="false">SUM(B17*G17)</f>
        <v>0</v>
      </c>
      <c r="I17" s="23" t="n">
        <f aca="false">SUM(H17-E17)</f>
        <v>-8984</v>
      </c>
      <c r="J17" s="11" t="str">
        <f aca="false">IF(SUM(+F17-C17)&lt;365,"ST","LT")</f>
        <v>ST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</row>
    <row r="18" customFormat="false" ht="15" hidden="false" customHeight="false" outlineLevel="0" collapsed="false">
      <c r="A18" s="19" t="s">
        <v>98</v>
      </c>
      <c r="B18" s="11" t="n">
        <v>10</v>
      </c>
      <c r="C18" s="22" t="n">
        <v>44273</v>
      </c>
      <c r="D18" s="11" t="n">
        <v>574.18</v>
      </c>
      <c r="E18" s="11" t="n">
        <f aca="false">SUM(B18*D18)</f>
        <v>5741.8</v>
      </c>
      <c r="F18" s="31"/>
      <c r="G18" s="31"/>
      <c r="H18" s="23" t="n">
        <f aca="false">SUM(B18*G18)</f>
        <v>0</v>
      </c>
      <c r="I18" s="23" t="n">
        <f aca="false">SUM(H18-E18)</f>
        <v>-5741.8</v>
      </c>
      <c r="J18" s="11" t="str">
        <f aca="false">IF(SUM(+F18-C18)&lt;365,"ST","LT")</f>
        <v>ST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</row>
    <row r="19" customFormat="false" ht="15" hidden="false" customHeight="false" outlineLevel="0" collapsed="false">
      <c r="A19" s="19" t="s">
        <v>98</v>
      </c>
      <c r="B19" s="11" t="n">
        <v>10</v>
      </c>
      <c r="C19" s="22" t="n">
        <v>44078</v>
      </c>
      <c r="D19" s="11" t="n">
        <v>528.13</v>
      </c>
      <c r="E19" s="11" t="n">
        <f aca="false">SUM(B19*D19)</f>
        <v>5281.3</v>
      </c>
      <c r="F19" s="22" t="n">
        <v>44180</v>
      </c>
      <c r="G19" s="11" t="n">
        <v>621.72</v>
      </c>
      <c r="H19" s="23" t="n">
        <f aca="false">SUM(B19*G19)</f>
        <v>6217.2</v>
      </c>
      <c r="I19" s="23" t="n">
        <f aca="false">SUM(H19-E19)</f>
        <v>935.900000000001</v>
      </c>
      <c r="J19" s="11" t="str">
        <f aca="false">IF(SUM(+F19-C19)&lt;365,"ST","LT")</f>
        <v>ST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</row>
    <row r="20" customFormat="false" ht="15" hidden="false" customHeight="false" outlineLevel="0" collapsed="false">
      <c r="A20" s="19" t="s">
        <v>684</v>
      </c>
      <c r="B20" s="11" t="n">
        <v>25</v>
      </c>
      <c r="C20" s="22" t="n">
        <v>43861</v>
      </c>
      <c r="D20" s="11" t="n">
        <v>266.44</v>
      </c>
      <c r="E20" s="11" t="n">
        <f aca="false">SUM(B20*D20)</f>
        <v>6661</v>
      </c>
      <c r="F20" s="22" t="n">
        <v>44076</v>
      </c>
      <c r="G20" s="11" t="n">
        <v>477.72</v>
      </c>
      <c r="H20" s="23" t="n">
        <f aca="false">SUM(B20*G20)</f>
        <v>11943</v>
      </c>
      <c r="I20" s="23" t="n">
        <f aca="false">SUM(H20-E20)</f>
        <v>5282</v>
      </c>
      <c r="J20" s="11" t="str">
        <f aca="false">IF(SUM(+F20-C20)&lt;365,"ST","LT")</f>
        <v>ST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</row>
    <row r="21" customFormat="false" ht="15.75" hidden="false" customHeight="true" outlineLevel="0" collapsed="false">
      <c r="A21" s="19" t="s">
        <v>114</v>
      </c>
      <c r="B21" s="11" t="n">
        <v>25</v>
      </c>
      <c r="C21" s="22" t="n">
        <v>44194</v>
      </c>
      <c r="D21" s="11" t="n">
        <v>422.18</v>
      </c>
      <c r="E21" s="11" t="n">
        <f aca="false">SUM(B21*D21)</f>
        <v>10554.5</v>
      </c>
      <c r="F21" s="22" t="n">
        <v>44197</v>
      </c>
      <c r="G21" s="11" t="n">
        <v>523.71</v>
      </c>
      <c r="H21" s="23" t="n">
        <f aca="false">SUM(B21*G21)</f>
        <v>13092.75</v>
      </c>
      <c r="I21" s="23" t="n">
        <f aca="false">SUM(H21-E21)</f>
        <v>2538.25</v>
      </c>
      <c r="J21" s="11" t="str">
        <f aca="false">IF(SUM(+F21-C21)&lt;365,"ST","LT")</f>
        <v>ST</v>
      </c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</row>
    <row r="22" customFormat="false" ht="15.75" hidden="false" customHeight="true" outlineLevel="0" collapsed="false">
      <c r="A22" s="19" t="s">
        <v>114</v>
      </c>
      <c r="B22" s="11" t="n">
        <v>25</v>
      </c>
      <c r="C22" s="22" t="n">
        <v>44202</v>
      </c>
      <c r="D22" s="11" t="n">
        <v>476.16</v>
      </c>
      <c r="E22" s="11" t="n">
        <f aca="false">SUM(B22*D22)</f>
        <v>11904</v>
      </c>
      <c r="F22" s="31"/>
      <c r="G22" s="31"/>
      <c r="H22" s="23" t="n">
        <f aca="false">SUM(B22*G22)</f>
        <v>0</v>
      </c>
      <c r="I22" s="23" t="n">
        <f aca="false">SUM(H22-E22)</f>
        <v>-11904</v>
      </c>
      <c r="J22" s="11" t="str">
        <f aca="false">IF(SUM(+F22-C22)&lt;365,"ST","LT")</f>
        <v>ST</v>
      </c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</row>
    <row r="23" customFormat="false" ht="15.75" hidden="false" customHeight="true" outlineLevel="0" collapsed="false">
      <c r="A23" s="19" t="s">
        <v>1211</v>
      </c>
      <c r="B23" s="11" t="n">
        <v>50</v>
      </c>
      <c r="C23" s="22" t="n">
        <v>44193</v>
      </c>
      <c r="D23" s="11" t="n">
        <v>138.87</v>
      </c>
      <c r="E23" s="11" t="n">
        <f aca="false">SUM(B23*D23)</f>
        <v>6943.5</v>
      </c>
      <c r="F23" s="31"/>
      <c r="G23" s="31"/>
      <c r="H23" s="23" t="n">
        <f aca="false">SUM(B23*G23)</f>
        <v>0</v>
      </c>
      <c r="I23" s="23" t="n">
        <f aca="false">SUM(H23-E23)</f>
        <v>-6943.5</v>
      </c>
      <c r="J23" s="11" t="str">
        <f aca="false">IF(SUM(+F23-C23)&lt;365,"ST","LT")</f>
        <v>ST</v>
      </c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</row>
    <row r="24" customFormat="false" ht="15.75" hidden="false" customHeight="true" outlineLevel="0" collapsed="false">
      <c r="A24" s="19" t="s">
        <v>1338</v>
      </c>
      <c r="B24" s="11" t="n">
        <v>100</v>
      </c>
      <c r="C24" s="22" t="n">
        <v>44067</v>
      </c>
      <c r="D24" s="11" t="n">
        <v>72.92</v>
      </c>
      <c r="E24" s="11" t="n">
        <f aca="false">SUM(B24*D24)</f>
        <v>7292</v>
      </c>
      <c r="F24" s="31"/>
      <c r="G24" s="31"/>
      <c r="H24" s="23" t="n">
        <f aca="false">SUM(B24*G24)</f>
        <v>0</v>
      </c>
      <c r="I24" s="23" t="n">
        <f aca="false">SUM(H24-E24)</f>
        <v>-7292</v>
      </c>
      <c r="J24" s="11" t="str">
        <f aca="false">IF(SUM(+F24-C24)&lt;365,"ST","LT")</f>
        <v>ST</v>
      </c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</row>
    <row r="25" customFormat="false" ht="15.75" hidden="false" customHeight="true" outlineLevel="0" collapsed="false">
      <c r="A25" s="19" t="s">
        <v>715</v>
      </c>
      <c r="B25" s="11" t="n">
        <v>25</v>
      </c>
      <c r="C25" s="22" t="n">
        <v>44174</v>
      </c>
      <c r="D25" s="11" t="n">
        <v>147.76</v>
      </c>
      <c r="E25" s="11" t="n">
        <f aca="false">SUM(B25*D25)</f>
        <v>3694</v>
      </c>
      <c r="F25" s="22"/>
      <c r="G25" s="11"/>
      <c r="H25" s="23" t="n">
        <f aca="false">SUM(B25*G25)</f>
        <v>0</v>
      </c>
      <c r="I25" s="23" t="n">
        <f aca="false">SUM(H25-E25)</f>
        <v>-3694</v>
      </c>
      <c r="J25" s="11" t="str">
        <f aca="false">IF(SUM(+F25-C25)&lt;365,"ST","LT")</f>
        <v>ST</v>
      </c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</row>
    <row r="26" customFormat="false" ht="15.75" hidden="false" customHeight="true" outlineLevel="0" collapsed="false">
      <c r="A26" s="19" t="s">
        <v>183</v>
      </c>
      <c r="B26" s="11" t="n">
        <v>50</v>
      </c>
      <c r="C26" s="22" t="n">
        <v>44126</v>
      </c>
      <c r="D26" s="11" t="n">
        <v>104.03</v>
      </c>
      <c r="E26" s="11" t="n">
        <f aca="false">SUM(B26*D26)</f>
        <v>5201.5</v>
      </c>
      <c r="F26" s="22" t="n">
        <v>44168</v>
      </c>
      <c r="G26" s="11" t="n">
        <v>110.73</v>
      </c>
      <c r="H26" s="23" t="n">
        <f aca="false">SUM(B26*G26)</f>
        <v>5536.5</v>
      </c>
      <c r="I26" s="23" t="n">
        <f aca="false">SUM(H26-E26)</f>
        <v>335</v>
      </c>
      <c r="J26" s="11" t="str">
        <f aca="false">IF(SUM(+F26-C26)&lt;365,"ST","LT")</f>
        <v>ST</v>
      </c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</row>
    <row r="27" customFormat="false" ht="15.75" hidden="false" customHeight="true" outlineLevel="0" collapsed="false">
      <c r="A27" s="19" t="s">
        <v>216</v>
      </c>
      <c r="B27" s="11" t="n">
        <v>10</v>
      </c>
      <c r="C27" s="22" t="n">
        <v>43808</v>
      </c>
      <c r="D27" s="11" t="n">
        <v>554.49</v>
      </c>
      <c r="E27" s="11" t="n">
        <f aca="false">SUM(B27*D27)</f>
        <v>5544.9</v>
      </c>
      <c r="F27" s="22" t="n">
        <v>44201</v>
      </c>
      <c r="G27" s="11" t="n">
        <v>981.09</v>
      </c>
      <c r="H27" s="23" t="n">
        <f aca="false">SUM(B27*G27)</f>
        <v>9810.9</v>
      </c>
      <c r="I27" s="23" t="n">
        <f aca="false">SUM(H27-E27)</f>
        <v>4266</v>
      </c>
      <c r="J27" s="11" t="str">
        <f aca="false">IF(SUM(+F27-C27)&lt;365,"ST","LT")</f>
        <v>LT</v>
      </c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</row>
    <row r="28" customFormat="false" ht="15.75" hidden="false" customHeight="true" outlineLevel="0" collapsed="false">
      <c r="A28" s="19" t="s">
        <v>1346</v>
      </c>
      <c r="B28" s="11" t="n">
        <v>10</v>
      </c>
      <c r="C28" s="22" t="n">
        <v>43777</v>
      </c>
      <c r="D28" s="11" t="n">
        <v>576.86</v>
      </c>
      <c r="E28" s="11" t="n">
        <f aca="false">SUM(B28*D28)</f>
        <v>5768.6</v>
      </c>
      <c r="F28" s="31"/>
      <c r="G28" s="31"/>
      <c r="H28" s="23" t="n">
        <f aca="false">SUM(B28*G28)</f>
        <v>0</v>
      </c>
      <c r="I28" s="23" t="n">
        <f aca="false">SUM(H28-E28)</f>
        <v>-5768.6</v>
      </c>
      <c r="J28" s="11" t="str">
        <f aca="false">IF(SUM(+F28-C28)&lt;365,"ST","LT")</f>
        <v>ST</v>
      </c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</row>
    <row r="29" customFormat="false" ht="15.75" hidden="false" customHeight="true" outlineLevel="0" collapsed="false">
      <c r="A29" s="19" t="s">
        <v>1346</v>
      </c>
      <c r="B29" s="11" t="n">
        <v>10</v>
      </c>
      <c r="C29" s="22" t="n">
        <v>43801</v>
      </c>
      <c r="D29" s="11" t="n">
        <v>573.88</v>
      </c>
      <c r="E29" s="11" t="n">
        <f aca="false">SUM(B29*D29)</f>
        <v>5738.8</v>
      </c>
      <c r="F29" s="31"/>
      <c r="G29" s="31"/>
      <c r="H29" s="23" t="n">
        <f aca="false">SUM(B29*G29)</f>
        <v>0</v>
      </c>
      <c r="I29" s="23" t="n">
        <f aca="false">SUM(H29-E29)</f>
        <v>-5738.8</v>
      </c>
      <c r="J29" s="11" t="str">
        <f aca="false">IF(SUM(+F29-C29)&lt;365,"ST","LT")</f>
        <v>ST</v>
      </c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</row>
    <row r="30" customFormat="false" ht="15.75" hidden="false" customHeight="true" outlineLevel="0" collapsed="false">
      <c r="A30" s="19" t="s">
        <v>244</v>
      </c>
      <c r="B30" s="11" t="n">
        <v>25</v>
      </c>
      <c r="C30" s="22" t="n">
        <v>44040</v>
      </c>
      <c r="D30" s="11" t="n">
        <v>365.43</v>
      </c>
      <c r="E30" s="11" t="n">
        <f aca="false">SUM(B30*D30)</f>
        <v>9135.75</v>
      </c>
      <c r="F30" s="22" t="n">
        <v>44153</v>
      </c>
      <c r="G30" s="11" t="n">
        <v>487.08</v>
      </c>
      <c r="H30" s="23" t="n">
        <f aca="false">SUM(B30*G30)</f>
        <v>12177</v>
      </c>
      <c r="I30" s="23" t="n">
        <f aca="false">SUM(H30-E30)</f>
        <v>3041.25</v>
      </c>
      <c r="J30" s="11" t="str">
        <f aca="false">IF(SUM(+F30-C30)&lt;365,"ST","LT")</f>
        <v>ST</v>
      </c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</row>
    <row r="31" customFormat="false" ht="15.75" hidden="false" customHeight="true" outlineLevel="0" collapsed="false">
      <c r="A31" s="19" t="s">
        <v>1517</v>
      </c>
      <c r="B31" s="11" t="n">
        <v>5</v>
      </c>
      <c r="C31" s="22" t="n">
        <v>44008</v>
      </c>
      <c r="D31" s="11" t="n">
        <v>1397.84</v>
      </c>
      <c r="E31" s="11" t="n">
        <f aca="false">SUM(B31*D31)</f>
        <v>6989.2</v>
      </c>
      <c r="F31" s="22" t="n">
        <v>44258</v>
      </c>
      <c r="G31" s="11" t="n">
        <v>1882.63</v>
      </c>
      <c r="H31" s="23" t="n">
        <f aca="false">SUM(B31*G31)</f>
        <v>9413.15</v>
      </c>
      <c r="I31" s="23" t="n">
        <f aca="false">SUM(H31-E31)</f>
        <v>2423.95</v>
      </c>
      <c r="J31" s="11" t="str">
        <f aca="false">IF(SUM(+F31-C31)&lt;365,"ST","LT")</f>
        <v>ST</v>
      </c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</row>
    <row r="32" customFormat="false" ht="15.75" hidden="false" customHeight="true" outlineLevel="0" collapsed="false">
      <c r="A32" s="19" t="s">
        <v>274</v>
      </c>
      <c r="B32" s="11" t="n">
        <v>100</v>
      </c>
      <c r="C32" s="22" t="n">
        <v>44258</v>
      </c>
      <c r="D32" s="11" t="n">
        <v>92.67</v>
      </c>
      <c r="E32" s="11" t="n">
        <f aca="false">SUM(B32*D32)</f>
        <v>9267</v>
      </c>
      <c r="F32" s="31"/>
      <c r="G32" s="31"/>
      <c r="H32" s="23" t="n">
        <f aca="false">SUM(B32*G32)</f>
        <v>0</v>
      </c>
      <c r="I32" s="23" t="n">
        <f aca="false">SUM(H32-E32)</f>
        <v>-9267</v>
      </c>
      <c r="J32" s="11" t="str">
        <f aca="false">IF(SUM(+F32-C32)&lt;365,"ST","LT")</f>
        <v>ST</v>
      </c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</row>
    <row r="33" customFormat="false" ht="15.75" hidden="false" customHeight="true" outlineLevel="0" collapsed="false">
      <c r="A33" s="19" t="s">
        <v>348</v>
      </c>
      <c r="B33" s="11" t="n">
        <v>50</v>
      </c>
      <c r="C33" s="22" t="n">
        <v>44092</v>
      </c>
      <c r="D33" s="11" t="n">
        <v>126.2</v>
      </c>
      <c r="E33" s="11" t="n">
        <f aca="false">SUM(B33*D33)</f>
        <v>6310</v>
      </c>
      <c r="F33" s="22" t="n">
        <v>44159</v>
      </c>
      <c r="G33" s="11" t="n">
        <v>146.03</v>
      </c>
      <c r="H33" s="23" t="n">
        <f aca="false">SUM(B33*G33)</f>
        <v>7301.5</v>
      </c>
      <c r="I33" s="23" t="n">
        <f aca="false">SUM(H33-E33)</f>
        <v>991.5</v>
      </c>
      <c r="J33" s="11" t="str">
        <f aca="false">IF(SUM(+F33-C33)&lt;365,"ST","LT")</f>
        <v>ST</v>
      </c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</row>
    <row r="34" customFormat="false" ht="15.75" hidden="false" customHeight="true" outlineLevel="0" collapsed="false">
      <c r="A34" s="19" t="s">
        <v>1518</v>
      </c>
      <c r="B34" s="11" t="n">
        <v>25</v>
      </c>
      <c r="C34" s="22" t="n">
        <v>44249</v>
      </c>
      <c r="D34" s="11" t="n">
        <v>399.96</v>
      </c>
      <c r="E34" s="11" t="n">
        <f aca="false">SUM(B34*D34)</f>
        <v>9999</v>
      </c>
      <c r="F34" s="31"/>
      <c r="G34" s="31"/>
      <c r="H34" s="23" t="n">
        <f aca="false">SUM(B34*G34)</f>
        <v>0</v>
      </c>
      <c r="I34" s="23" t="n">
        <f aca="false">SUM(H34-E34)</f>
        <v>-9999</v>
      </c>
      <c r="J34" s="11" t="str">
        <f aca="false">IF(SUM(+F34-C34)&lt;365,"ST","LT")</f>
        <v>ST</v>
      </c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</row>
    <row r="35" customFormat="false" ht="15.75" hidden="false" customHeight="true" outlineLevel="0" collapsed="false">
      <c r="A35" s="19" t="s">
        <v>312</v>
      </c>
      <c r="B35" s="11" t="n">
        <v>5</v>
      </c>
      <c r="C35" s="22" t="n">
        <v>43383</v>
      </c>
      <c r="D35" s="11" t="n">
        <v>1265.53</v>
      </c>
      <c r="E35" s="11" t="n">
        <f aca="false">SUM(B35*D35)</f>
        <v>6327.65</v>
      </c>
      <c r="F35" s="31"/>
      <c r="G35" s="31"/>
      <c r="H35" s="23" t="n">
        <f aca="false">SUM(B35*G35)</f>
        <v>0</v>
      </c>
      <c r="I35" s="23" t="n">
        <f aca="false">SUM(H35-E35)</f>
        <v>-6327.65</v>
      </c>
      <c r="J35" s="11" t="str">
        <f aca="false">IF(SUM(+F35-C35)&lt;365,"ST","LT")</f>
        <v>ST</v>
      </c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</row>
    <row r="36" customFormat="false" ht="15.75" hidden="false" customHeight="true" outlineLevel="0" collapsed="false">
      <c r="A36" s="19" t="s">
        <v>312</v>
      </c>
      <c r="B36" s="11" t="n">
        <v>5</v>
      </c>
      <c r="C36" s="22" t="n">
        <v>44007</v>
      </c>
      <c r="D36" s="11" t="n">
        <v>954.45</v>
      </c>
      <c r="E36" s="11" t="n">
        <f aca="false">SUM(B36*D36)</f>
        <v>4772.25</v>
      </c>
      <c r="F36" s="167"/>
      <c r="G36" s="11"/>
      <c r="H36" s="23" t="n">
        <f aca="false">SUM(B36*G36)</f>
        <v>0</v>
      </c>
      <c r="I36" s="23" t="n">
        <f aca="false">SUM(H36-E36)</f>
        <v>-4772.25</v>
      </c>
      <c r="J36" s="11" t="str">
        <f aca="false">IF(SUM(+F36-C36)&lt;365,"ST","LT")</f>
        <v>ST</v>
      </c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</row>
    <row r="37" customFormat="false" ht="15.75" hidden="false" customHeight="true" outlineLevel="0" collapsed="false">
      <c r="A37" s="19" t="s">
        <v>1519</v>
      </c>
      <c r="B37" s="11" t="n">
        <v>11</v>
      </c>
      <c r="C37" s="22" t="n">
        <v>44228</v>
      </c>
      <c r="D37" s="11" t="n">
        <v>0</v>
      </c>
      <c r="E37" s="11" t="n">
        <v>0</v>
      </c>
      <c r="F37" s="22" t="n">
        <v>44228</v>
      </c>
      <c r="G37" s="11" t="n">
        <v>20.34</v>
      </c>
      <c r="H37" s="23" t="n">
        <f aca="false">SUM(B37*G37)</f>
        <v>223.74</v>
      </c>
      <c r="I37" s="23" t="n">
        <f aca="false">SUM(H37-E37)</f>
        <v>223.74</v>
      </c>
      <c r="J37" s="11" t="str">
        <f aca="false">IF(SUM(+F37-C37)&lt;365,"ST","LT")</f>
        <v>ST</v>
      </c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</row>
    <row r="38" customFormat="false" ht="15.75" hidden="false" customHeight="true" outlineLevel="0" collapsed="false">
      <c r="A38" s="19" t="s">
        <v>1520</v>
      </c>
      <c r="B38" s="11" t="n">
        <v>10</v>
      </c>
      <c r="C38" s="22" t="n">
        <v>44011</v>
      </c>
      <c r="D38" s="11" t="n">
        <v>524.04</v>
      </c>
      <c r="E38" s="11" t="n">
        <f aca="false">SUM(B38*D38)</f>
        <v>5240.4</v>
      </c>
      <c r="F38" s="22" t="n">
        <v>44046</v>
      </c>
      <c r="G38" s="11" t="n">
        <v>974.16</v>
      </c>
      <c r="H38" s="23" t="n">
        <f aca="false">SUM(B38*G38)</f>
        <v>9741.6</v>
      </c>
      <c r="I38" s="23" t="n">
        <f aca="false">SUM(H38-E38)</f>
        <v>4501.2</v>
      </c>
      <c r="J38" s="11" t="str">
        <f aca="false">IF(SUM(+F38-C38)&lt;365,"ST","LT")</f>
        <v>ST</v>
      </c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</row>
    <row r="39" customFormat="false" ht="15.75" hidden="false" customHeight="true" outlineLevel="0" collapsed="false">
      <c r="A39" s="19" t="s">
        <v>322</v>
      </c>
      <c r="B39" s="11" t="n">
        <v>10</v>
      </c>
      <c r="C39" s="22" t="n">
        <v>44075</v>
      </c>
      <c r="D39" s="11" t="n">
        <v>929.69</v>
      </c>
      <c r="E39" s="11" t="n">
        <f aca="false">SUM(B39*D39)</f>
        <v>9296.9</v>
      </c>
      <c r="F39" s="22" t="n">
        <v>44179</v>
      </c>
      <c r="G39" s="11" t="n">
        <v>1079.1</v>
      </c>
      <c r="H39" s="23" t="n">
        <f aca="false">SUM(B39*G39)</f>
        <v>10791</v>
      </c>
      <c r="I39" s="23" t="n">
        <f aca="false">SUM(H39-E39)</f>
        <v>1494.1</v>
      </c>
      <c r="J39" s="11" t="str">
        <f aca="false">IF(SUM(+F39-C39)&lt;365,"ST","LT")</f>
        <v>ST</v>
      </c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</row>
    <row r="40" customFormat="false" ht="15.75" hidden="false" customHeight="true" outlineLevel="0" collapsed="false">
      <c r="A40" s="19" t="s">
        <v>1499</v>
      </c>
      <c r="B40" s="11" t="n">
        <v>25</v>
      </c>
      <c r="C40" s="22" t="n">
        <v>44193</v>
      </c>
      <c r="D40" s="11" t="n">
        <v>217.4</v>
      </c>
      <c r="E40" s="11" t="n">
        <f aca="false">SUM(B40*D40)</f>
        <v>5435</v>
      </c>
      <c r="F40" s="22"/>
      <c r="G40" s="11"/>
      <c r="H40" s="23" t="n">
        <f aca="false">SUM(B40*G40)</f>
        <v>0</v>
      </c>
      <c r="I40" s="23" t="n">
        <f aca="false">SUM(H40-E40)</f>
        <v>-5435</v>
      </c>
      <c r="J40" s="11" t="str">
        <f aca="false">IF(SUM(+F40-C40)&lt;365,"ST","LT")</f>
        <v>ST</v>
      </c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</row>
    <row r="41" customFormat="false" ht="15.75" hidden="false" customHeight="true" outlineLevel="0" collapsed="false">
      <c r="A41" s="19" t="s">
        <v>1282</v>
      </c>
      <c r="B41" s="11" t="n">
        <v>5</v>
      </c>
      <c r="C41" s="22" t="n">
        <v>44133</v>
      </c>
      <c r="D41" s="11" t="n">
        <v>1248.36</v>
      </c>
      <c r="E41" s="11" t="n">
        <f aca="false">SUM(B41*D41)</f>
        <v>6241.8</v>
      </c>
      <c r="F41" s="22" t="n">
        <v>44141</v>
      </c>
      <c r="G41" s="11" t="n">
        <v>1354.32</v>
      </c>
      <c r="H41" s="23" t="n">
        <f aca="false">SUM(B41*G41)</f>
        <v>6771.6</v>
      </c>
      <c r="I41" s="23" t="n">
        <f aca="false">SUM(H41-E41)</f>
        <v>529.8</v>
      </c>
      <c r="J41" s="11" t="str">
        <f aca="false">IF(SUM(+F41-C41)&lt;365,"ST","LT")</f>
        <v>ST</v>
      </c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</row>
    <row r="42" customFormat="false" ht="15.75" hidden="false" customHeight="true" outlineLevel="0" collapsed="false">
      <c r="A42" s="19" t="s">
        <v>1422</v>
      </c>
      <c r="B42" s="11" t="n">
        <v>5</v>
      </c>
      <c r="C42" s="22" t="n">
        <v>43378</v>
      </c>
      <c r="D42" s="11" t="n">
        <v>1093.53</v>
      </c>
      <c r="E42" s="11" t="n">
        <f aca="false">SUM(B42*D42)</f>
        <v>5467.65</v>
      </c>
      <c r="F42" s="22" t="n">
        <v>43818</v>
      </c>
      <c r="G42" s="11" t="n">
        <v>1589.94</v>
      </c>
      <c r="H42" s="23" t="n">
        <f aca="false">SUM(B42*G42)</f>
        <v>7949.7</v>
      </c>
      <c r="I42" s="23" t="n">
        <f aca="false">SUM(H42-E42)</f>
        <v>2482.05</v>
      </c>
      <c r="J42" s="11" t="str">
        <f aca="false">IF(SUM(+F42-C42)&lt;365,"ST","LT")</f>
        <v>LT</v>
      </c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</row>
    <row r="43" customFormat="false" ht="15.75" hidden="false" customHeight="true" outlineLevel="0" collapsed="false">
      <c r="A43" s="19" t="s">
        <v>1422</v>
      </c>
      <c r="B43" s="11" t="n">
        <v>5</v>
      </c>
      <c r="C43" s="22" t="n">
        <v>44124</v>
      </c>
      <c r="D43" s="11" t="n">
        <v>2178.06</v>
      </c>
      <c r="E43" s="11" t="n">
        <f aca="false">SUM(B43*D43)</f>
        <v>10890.3</v>
      </c>
      <c r="F43" s="22" t="n">
        <v>44169</v>
      </c>
      <c r="G43" s="11" t="n">
        <v>1962.48</v>
      </c>
      <c r="H43" s="23" t="n">
        <f aca="false">SUM(B43*G43)</f>
        <v>9812.4</v>
      </c>
      <c r="I43" s="23" t="n">
        <f aca="false">SUM(H43-E43)</f>
        <v>-1077.9</v>
      </c>
      <c r="J43" s="11" t="str">
        <f aca="false">IF(SUM(+F43-C43)&lt;365,"ST","LT")</f>
        <v>ST</v>
      </c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</row>
    <row r="44" customFormat="false" ht="15.75" hidden="false" customHeight="true" outlineLevel="0" collapsed="false">
      <c r="A44" s="19" t="s">
        <v>1521</v>
      </c>
      <c r="B44" s="11" t="n">
        <v>15</v>
      </c>
      <c r="C44" s="22" t="n">
        <v>43805</v>
      </c>
      <c r="D44" s="11" t="n">
        <v>327.24</v>
      </c>
      <c r="E44" s="11" t="n">
        <f aca="false">SUM(B44*D44)</f>
        <v>4908.6</v>
      </c>
      <c r="F44" s="22" t="n">
        <v>44232</v>
      </c>
      <c r="G44" s="11" t="n">
        <v>395.8</v>
      </c>
      <c r="H44" s="23" t="n">
        <f aca="false">SUM(B44*G44)</f>
        <v>5937</v>
      </c>
      <c r="I44" s="23" t="n">
        <f aca="false">SUM(H44-E44)</f>
        <v>1028.4</v>
      </c>
      <c r="J44" s="11" t="str">
        <f aca="false">IF(SUM(+F44-C44)&lt;365,"ST","LT")</f>
        <v>LT</v>
      </c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</row>
    <row r="45" customFormat="false" ht="15.75" hidden="false" customHeight="true" outlineLevel="0" collapsed="false">
      <c r="A45" s="19" t="s">
        <v>1521</v>
      </c>
      <c r="B45" s="11" t="n">
        <v>10</v>
      </c>
      <c r="C45" s="22" t="n">
        <v>44007</v>
      </c>
      <c r="D45" s="11" t="n">
        <v>187</v>
      </c>
      <c r="E45" s="11" t="n">
        <f aca="false">SUM(B45*D45)</f>
        <v>1870</v>
      </c>
      <c r="F45" s="22" t="n">
        <v>44232</v>
      </c>
      <c r="G45" s="11" t="n">
        <v>395.8</v>
      </c>
      <c r="H45" s="23" t="n">
        <f aca="false">SUM(B45*G45)</f>
        <v>3958</v>
      </c>
      <c r="I45" s="23" t="n">
        <f aca="false">SUM(H45-E45)</f>
        <v>2088</v>
      </c>
      <c r="J45" s="11" t="str">
        <f aca="false">IF(SUM(+F45-C45)&lt;365,"ST","LT")</f>
        <v>ST</v>
      </c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</row>
    <row r="46" customFormat="false" ht="15.75" hidden="false" customHeight="true" outlineLevel="0" collapsed="false">
      <c r="A46" s="19" t="s">
        <v>1428</v>
      </c>
      <c r="B46" s="11" t="n">
        <v>10</v>
      </c>
      <c r="C46" s="22" t="n">
        <v>43906</v>
      </c>
      <c r="D46" s="11" t="n">
        <v>696.65</v>
      </c>
      <c r="E46" s="11" t="n">
        <f aca="false">SUM(B46*D46)</f>
        <v>6966.5</v>
      </c>
      <c r="F46" s="22" t="n">
        <v>44153</v>
      </c>
      <c r="G46" s="11" t="n">
        <v>806.9</v>
      </c>
      <c r="H46" s="23" t="n">
        <f aca="false">SUM(B46*G46)</f>
        <v>8069</v>
      </c>
      <c r="I46" s="23" t="n">
        <f aca="false">SUM(H46-E46)</f>
        <v>1102.5</v>
      </c>
      <c r="J46" s="11" t="str">
        <f aca="false">IF(SUM(+F46-C46)&lt;365,"ST","LT")</f>
        <v>ST</v>
      </c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</row>
    <row r="47" customFormat="false" ht="15.75" hidden="false" customHeight="true" outlineLevel="0" collapsed="false">
      <c r="A47" s="19" t="s">
        <v>465</v>
      </c>
      <c r="B47" s="11" t="n">
        <v>10</v>
      </c>
      <c r="C47" s="22" t="n">
        <v>43353</v>
      </c>
      <c r="D47" s="11" t="n">
        <v>650.44</v>
      </c>
      <c r="E47" s="11" t="n">
        <f aca="false">SUM(B47*D47)</f>
        <v>6504.4</v>
      </c>
      <c r="F47" s="31"/>
      <c r="G47" s="31"/>
      <c r="H47" s="23" t="n">
        <f aca="false">SUM(B47*G47)</f>
        <v>0</v>
      </c>
      <c r="I47" s="23" t="n">
        <f aca="false">SUM(H47-E47)</f>
        <v>-6504.4</v>
      </c>
      <c r="J47" s="11" t="str">
        <f aca="false">IF(SUM(+F47-C47)&lt;365,"ST","LT")</f>
        <v>ST</v>
      </c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</row>
    <row r="48" customFormat="false" ht="15.75" hidden="false" customHeight="true" outlineLevel="0" collapsed="false">
      <c r="A48" s="19" t="s">
        <v>465</v>
      </c>
      <c r="B48" s="11" t="n">
        <v>15</v>
      </c>
      <c r="C48" s="22" t="n">
        <v>43819</v>
      </c>
      <c r="D48" s="11" t="n">
        <v>432.95</v>
      </c>
      <c r="E48" s="11" t="n">
        <f aca="false">SUM(B48*D48)</f>
        <v>6494.25</v>
      </c>
      <c r="F48" s="31"/>
      <c r="G48" s="31"/>
      <c r="H48" s="23" t="n">
        <f aca="false">SUM(B48*G48)</f>
        <v>0</v>
      </c>
      <c r="I48" s="23" t="n">
        <f aca="false">SUM(H48-E48)</f>
        <v>-6494.25</v>
      </c>
      <c r="J48" s="11" t="str">
        <f aca="false">IF(SUM(+F48-C48)&lt;365,"ST","LT")</f>
        <v>ST</v>
      </c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</row>
    <row r="49" customFormat="false" ht="15.75" hidden="false" customHeight="true" outlineLevel="0" collapsed="false">
      <c r="A49" s="19" t="s">
        <v>475</v>
      </c>
      <c r="B49" s="11" t="n">
        <v>10</v>
      </c>
      <c r="C49" s="22" t="n">
        <v>43370</v>
      </c>
      <c r="D49" s="11" t="n">
        <v>1000</v>
      </c>
      <c r="E49" s="11" t="n">
        <f aca="false">SUM(B49*D49)</f>
        <v>10000</v>
      </c>
      <c r="F49" s="31"/>
      <c r="G49" s="31"/>
      <c r="H49" s="23" t="n">
        <f aca="false">SUM(B49*G49)</f>
        <v>0</v>
      </c>
      <c r="I49" s="23" t="n">
        <f aca="false">SUM(H49-E49)</f>
        <v>-10000</v>
      </c>
      <c r="J49" s="11" t="str">
        <f aca="false">IF(SUM(+F49-C49)&lt;365,"ST","LT")</f>
        <v>ST</v>
      </c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</row>
    <row r="50" customFormat="false" ht="15.75" hidden="false" customHeight="true" outlineLevel="0" collapsed="false">
      <c r="A50" s="19" t="s">
        <v>1098</v>
      </c>
      <c r="B50" s="11" t="n">
        <v>25</v>
      </c>
      <c r="C50" s="22" t="n">
        <v>43803</v>
      </c>
      <c r="D50" s="11" t="n">
        <v>70.6</v>
      </c>
      <c r="E50" s="11" t="n">
        <f aca="false">SUM(B50*D50)</f>
        <v>1765</v>
      </c>
      <c r="F50" s="31"/>
      <c r="G50" s="31"/>
      <c r="H50" s="23" t="n">
        <f aca="false">SUM(B50*G50)</f>
        <v>0</v>
      </c>
      <c r="I50" s="23" t="n">
        <f aca="false">SUM(H50-E50)</f>
        <v>-1765</v>
      </c>
      <c r="J50" s="11" t="str">
        <f aca="false">IF(SUM(+F50-C50)&lt;365,"ST","LT")</f>
        <v>ST</v>
      </c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</row>
    <row r="51" customFormat="false" ht="15.75" hidden="false" customHeight="true" outlineLevel="0" collapsed="false">
      <c r="A51" s="19" t="s">
        <v>1437</v>
      </c>
      <c r="B51" s="11" t="n">
        <v>10</v>
      </c>
      <c r="C51" s="22" t="n">
        <v>43384</v>
      </c>
      <c r="D51" s="11" t="n">
        <v>556.51</v>
      </c>
      <c r="E51" s="11" t="n">
        <f aca="false">SUM(B51*D51)</f>
        <v>5565.1</v>
      </c>
      <c r="F51" s="31"/>
      <c r="G51" s="31"/>
      <c r="H51" s="23" t="n">
        <f aca="false">SUM(B51*G51)</f>
        <v>0</v>
      </c>
      <c r="I51" s="23" t="n">
        <f aca="false">SUM(H51-E51)</f>
        <v>-5565.1</v>
      </c>
      <c r="J51" s="11" t="str">
        <f aca="false">IF(SUM(+F51-C51)&lt;365,"ST","LT")</f>
        <v>ST</v>
      </c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</row>
    <row r="52" customFormat="false" ht="15.75" hidden="false" customHeight="true" outlineLevel="0" collapsed="false">
      <c r="A52" s="19" t="s">
        <v>1437</v>
      </c>
      <c r="B52" s="11" t="n">
        <v>15</v>
      </c>
      <c r="C52" s="22" t="n">
        <v>44007</v>
      </c>
      <c r="D52" s="11" t="n">
        <v>327.04</v>
      </c>
      <c r="E52" s="11" t="n">
        <f aca="false">SUM(B52*D52)</f>
        <v>4905.6</v>
      </c>
      <c r="F52" s="22"/>
      <c r="G52" s="11"/>
      <c r="H52" s="23" t="n">
        <f aca="false">SUM(B52*G52)</f>
        <v>0</v>
      </c>
      <c r="I52" s="23" t="n">
        <f aca="false">SUM(H52-E52)</f>
        <v>-4905.6</v>
      </c>
      <c r="J52" s="11" t="str">
        <f aca="false">IF(SUM(+F52-C52)&lt;365,"ST","LT")</f>
        <v>ST</v>
      </c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</row>
    <row r="53" customFormat="false" ht="15.75" hidden="false" customHeight="true" outlineLevel="0" collapsed="false">
      <c r="A53" s="19" t="s">
        <v>490</v>
      </c>
      <c r="B53" s="11" t="n">
        <v>10</v>
      </c>
      <c r="C53" s="22" t="n">
        <v>43671</v>
      </c>
      <c r="D53" s="11" t="n">
        <v>661.55</v>
      </c>
      <c r="E53" s="11" t="n">
        <f aca="false">SUM(B53*D53)</f>
        <v>6615.5</v>
      </c>
      <c r="F53" s="22" t="n">
        <v>43770</v>
      </c>
      <c r="G53" s="11" t="n">
        <v>747.85</v>
      </c>
      <c r="H53" s="23" t="n">
        <f aca="false">SUM(B53*G53)</f>
        <v>7478.5</v>
      </c>
      <c r="I53" s="23" t="n">
        <f aca="false">SUM(H53-E53)</f>
        <v>863</v>
      </c>
      <c r="J53" s="11" t="str">
        <f aca="false">IF(SUM(+F53-C53)&lt;365,"ST","LT")</f>
        <v>ST</v>
      </c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</row>
    <row r="54" customFormat="false" ht="15.75" hidden="false" customHeight="true" outlineLevel="0" collapsed="false">
      <c r="A54" s="19" t="s">
        <v>1522</v>
      </c>
      <c r="B54" s="11" t="n">
        <v>25</v>
      </c>
      <c r="C54" s="22" t="n">
        <v>44174</v>
      </c>
      <c r="D54" s="11" t="n">
        <v>128.52</v>
      </c>
      <c r="E54" s="11" t="n">
        <f aca="false">SUM(B54*D54)</f>
        <v>3213</v>
      </c>
      <c r="F54" s="22"/>
      <c r="G54" s="11"/>
      <c r="H54" s="23" t="n">
        <f aca="false">SUM(B54*G54)</f>
        <v>0</v>
      </c>
      <c r="I54" s="23" t="n">
        <f aca="false">SUM(H54-E54)</f>
        <v>-3213</v>
      </c>
      <c r="J54" s="11" t="str">
        <f aca="false">IF(SUM(+F54-C54)&lt;365,"ST","LT")</f>
        <v>ST</v>
      </c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</row>
    <row r="55" customFormat="false" ht="15.75" hidden="false" customHeight="true" outlineLevel="0" collapsed="false">
      <c r="A55" s="19" t="s">
        <v>1385</v>
      </c>
      <c r="B55" s="11" t="n">
        <v>25</v>
      </c>
      <c r="C55" s="22" t="n">
        <v>43803</v>
      </c>
      <c r="D55" s="11" t="n">
        <v>169.63</v>
      </c>
      <c r="E55" s="11" t="n">
        <f aca="false">SUM(B55*D55)</f>
        <v>4240.75</v>
      </c>
      <c r="F55" s="22" t="n">
        <v>43832</v>
      </c>
      <c r="G55" s="11" t="n">
        <v>192.06</v>
      </c>
      <c r="H55" s="23" t="n">
        <f aca="false">SUM(B55*G55)</f>
        <v>4801.5</v>
      </c>
      <c r="I55" s="23" t="n">
        <f aca="false">SUM(H55-E55)</f>
        <v>560.75</v>
      </c>
      <c r="J55" s="11" t="str">
        <f aca="false">IF(SUM(+F55-C55)&lt;365,"ST","LT")</f>
        <v>ST</v>
      </c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</row>
    <row r="56" customFormat="false" ht="15.75" hidden="false" customHeight="true" outlineLevel="0" collapsed="false">
      <c r="A56" s="19"/>
      <c r="B56" s="11"/>
      <c r="C56" s="22"/>
      <c r="D56" s="11"/>
      <c r="E56" s="11" t="n">
        <f aca="false">SUM(B56*D56)</f>
        <v>0</v>
      </c>
      <c r="F56" s="31"/>
      <c r="G56" s="31"/>
      <c r="H56" s="23" t="n">
        <f aca="false">SUM(B56*G56)</f>
        <v>0</v>
      </c>
      <c r="I56" s="23" t="n">
        <f aca="false">SUM(H56-E56)</f>
        <v>0</v>
      </c>
      <c r="J56" s="11" t="str">
        <f aca="false">IF(SUM(+F56-C56)&lt;365,"ST","LT")</f>
        <v>ST</v>
      </c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</row>
    <row r="57" customFormat="false" ht="15.75" hidden="false" customHeight="true" outlineLevel="0" collapsed="false">
      <c r="A57" s="19"/>
      <c r="B57" s="11"/>
      <c r="C57" s="22"/>
      <c r="D57" s="11"/>
      <c r="E57" s="11" t="n">
        <f aca="false">SUM(B57*D57)</f>
        <v>0</v>
      </c>
      <c r="F57" s="31"/>
      <c r="G57" s="31"/>
      <c r="H57" s="23" t="n">
        <f aca="false">SUM(B57*G57)</f>
        <v>0</v>
      </c>
      <c r="I57" s="23" t="n">
        <f aca="false">SUM(H57-E57)</f>
        <v>0</v>
      </c>
      <c r="J57" s="11" t="str">
        <f aca="false">IF(SUM(+F57-C57)&lt;365,"ST","LT")</f>
        <v>ST</v>
      </c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</row>
    <row r="60" customFormat="false" ht="15.75" hidden="false" customHeight="true" outlineLevel="0" collapsed="false">
      <c r="A60" s="159" t="s">
        <v>1514</v>
      </c>
      <c r="B60" s="159" t="s">
        <v>569</v>
      </c>
      <c r="C60" s="159" t="s">
        <v>570</v>
      </c>
      <c r="D60" s="159" t="s">
        <v>1456</v>
      </c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31"/>
      <c r="AF60" s="31"/>
      <c r="AG60" s="31"/>
      <c r="AH60" s="31"/>
    </row>
    <row r="61" customFormat="false" ht="15.75" hidden="false" customHeight="true" outlineLevel="0" collapsed="false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</row>
    <row r="62" customFormat="false" ht="15.75" hidden="false" customHeight="true" outlineLevel="0" collapsed="false">
      <c r="A62" s="161" t="s">
        <v>1</v>
      </c>
      <c r="B62" s="161" t="s">
        <v>2</v>
      </c>
      <c r="C62" s="162" t="s">
        <v>3</v>
      </c>
      <c r="D62" s="161" t="s">
        <v>4</v>
      </c>
      <c r="E62" s="161" t="s">
        <v>5</v>
      </c>
      <c r="F62" s="162" t="s">
        <v>6</v>
      </c>
      <c r="G62" s="161" t="s">
        <v>7</v>
      </c>
      <c r="H62" s="163" t="s">
        <v>5</v>
      </c>
      <c r="I62" s="161" t="s">
        <v>8</v>
      </c>
      <c r="J62" s="161" t="s">
        <v>9</v>
      </c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</row>
    <row r="63" customFormat="false" ht="15.75" hidden="false" customHeight="true" outlineLevel="0" collapsed="false">
      <c r="A63" s="19" t="s">
        <v>43</v>
      </c>
      <c r="B63" s="11" t="n">
        <v>10</v>
      </c>
      <c r="C63" s="22" t="n">
        <v>43843</v>
      </c>
      <c r="D63" s="11" t="n">
        <v>743.86</v>
      </c>
      <c r="E63" s="11" t="n">
        <f aca="false">SUM(B63*D63)</f>
        <v>7438.6</v>
      </c>
      <c r="F63" s="22" t="n">
        <v>44252</v>
      </c>
      <c r="G63" s="11" t="n">
        <v>773.39</v>
      </c>
      <c r="H63" s="23" t="n">
        <f aca="false">SUM(B63*G63)</f>
        <v>7733.9</v>
      </c>
      <c r="I63" s="23" t="n">
        <f aca="false">SUM(H63-E63)</f>
        <v>295.299999999999</v>
      </c>
      <c r="J63" s="11" t="str">
        <f aca="false">IF(SUM(+F63-C63)&lt;365,"ST","LT")</f>
        <v>LT</v>
      </c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</row>
    <row r="64" customFormat="false" ht="15.75" hidden="false" customHeight="true" outlineLevel="0" collapsed="false">
      <c r="A64" s="19" t="s">
        <v>216</v>
      </c>
      <c r="B64" s="11" t="n">
        <v>10</v>
      </c>
      <c r="C64" s="22" t="n">
        <v>43808</v>
      </c>
      <c r="D64" s="11" t="n">
        <v>554.49</v>
      </c>
      <c r="E64" s="11" t="n">
        <f aca="false">SUM(B64*D64)</f>
        <v>5544.9</v>
      </c>
      <c r="F64" s="22" t="n">
        <v>44201</v>
      </c>
      <c r="G64" s="11" t="n">
        <v>981.09</v>
      </c>
      <c r="H64" s="23" t="n">
        <f aca="false">SUM(B64*G64)</f>
        <v>9810.9</v>
      </c>
      <c r="I64" s="23" t="n">
        <f aca="false">SUM(H64-E64)</f>
        <v>4266</v>
      </c>
      <c r="J64" s="11" t="str">
        <f aca="false">IF(SUM(+F64-C64)&lt;365,"ST","LT")</f>
        <v>LT</v>
      </c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</row>
    <row r="65" customFormat="false" ht="15.75" hidden="false" customHeight="true" outlineLevel="0" collapsed="false">
      <c r="A65" s="19" t="s">
        <v>1521</v>
      </c>
      <c r="B65" s="11" t="n">
        <v>15</v>
      </c>
      <c r="C65" s="22" t="n">
        <v>43805</v>
      </c>
      <c r="D65" s="11" t="n">
        <v>327.24</v>
      </c>
      <c r="E65" s="11" t="n">
        <f aca="false">SUM(B65*D65)</f>
        <v>4908.6</v>
      </c>
      <c r="F65" s="22" t="n">
        <v>44232</v>
      </c>
      <c r="G65" s="11" t="n">
        <v>395.8</v>
      </c>
      <c r="H65" s="23" t="n">
        <f aca="false">SUM(B65*G65)</f>
        <v>5937</v>
      </c>
      <c r="I65" s="23" t="n">
        <f aca="false">SUM(H65-E65)</f>
        <v>1028.4</v>
      </c>
      <c r="J65" s="11" t="str">
        <f aca="false">IF(SUM(+F65-C65)&lt;365,"ST","LT")</f>
        <v>LT</v>
      </c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</row>
    <row r="66" customFormat="false" ht="15.75" hidden="false" customHeight="true" outlineLevel="0" collapsed="false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</row>
    <row r="67" customFormat="false" ht="15.75" hidden="false" customHeight="true" outlineLevel="0" collapsed="false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</row>
    <row r="68" customFormat="false" ht="15.75" hidden="false" customHeight="true" outlineLevel="0" collapsed="false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</row>
    <row r="69" customFormat="false" ht="15.75" hidden="false" customHeight="true" outlineLevel="0" collapsed="false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</row>
    <row r="70" customFormat="false" ht="15.75" hidden="false" customHeight="true" outlineLevel="0" collapsed="false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</row>
    <row r="71" customFormat="false" ht="15.75" hidden="false" customHeight="true" outlineLevel="0" collapsed="false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</row>
    <row r="72" customFormat="false" ht="15.75" hidden="false" customHeight="true" outlineLevel="0" collapsed="false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</row>
    <row r="73" customFormat="false" ht="15.75" hidden="false" customHeight="true" outlineLevel="0" collapsed="false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</row>
    <row r="74" customFormat="false" ht="15.75" hidden="false" customHeight="true" outlineLevel="0" collapsed="false">
      <c r="A74" s="159" t="s">
        <v>1514</v>
      </c>
      <c r="B74" s="159" t="s">
        <v>572</v>
      </c>
      <c r="C74" s="159" t="s">
        <v>570</v>
      </c>
      <c r="D74" s="159" t="s">
        <v>1456</v>
      </c>
      <c r="E74" s="159"/>
      <c r="F74" s="159"/>
      <c r="G74" s="159"/>
      <c r="H74" s="159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31"/>
      <c r="AF74" s="31"/>
      <c r="AG74" s="31"/>
      <c r="AH74" s="31"/>
    </row>
    <row r="75" customFormat="false" ht="15.75" hidden="false" customHeight="true" outlineLevel="0" collapsed="false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</row>
    <row r="76" customFormat="false" ht="15.75" hidden="false" customHeight="true" outlineLevel="0" collapsed="false">
      <c r="A76" s="161" t="s">
        <v>1</v>
      </c>
      <c r="B76" s="161" t="s">
        <v>2</v>
      </c>
      <c r="C76" s="162" t="s">
        <v>3</v>
      </c>
      <c r="D76" s="161" t="s">
        <v>4</v>
      </c>
      <c r="E76" s="161" t="s">
        <v>5</v>
      </c>
      <c r="F76" s="162" t="s">
        <v>6</v>
      </c>
      <c r="G76" s="161" t="s">
        <v>7</v>
      </c>
      <c r="H76" s="163" t="s">
        <v>5</v>
      </c>
      <c r="I76" s="161" t="s">
        <v>8</v>
      </c>
      <c r="J76" s="161" t="s">
        <v>9</v>
      </c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  <c r="AA76" s="165"/>
      <c r="AB76" s="165"/>
      <c r="AC76" s="165"/>
      <c r="AD76" s="165"/>
      <c r="AE76" s="165"/>
      <c r="AF76" s="165"/>
      <c r="AG76" s="165"/>
      <c r="AH76" s="165"/>
    </row>
    <row r="77" customFormat="false" ht="15.75" hidden="false" customHeight="true" outlineLevel="0" collapsed="false">
      <c r="A77" s="19" t="s">
        <v>1326</v>
      </c>
      <c r="B77" s="11" t="n">
        <v>100</v>
      </c>
      <c r="C77" s="22" t="n">
        <v>44186</v>
      </c>
      <c r="D77" s="11" t="n">
        <v>47.47</v>
      </c>
      <c r="E77" s="11" t="n">
        <f aca="false">SUM(B77*D77)</f>
        <v>4747</v>
      </c>
      <c r="F77" s="22" t="n">
        <v>44257</v>
      </c>
      <c r="G77" s="11" t="n">
        <v>59.61</v>
      </c>
      <c r="H77" s="23" t="n">
        <f aca="false">SUM(B77*G77)</f>
        <v>5961</v>
      </c>
      <c r="I77" s="23" t="n">
        <f aca="false">SUM(H77-E77)</f>
        <v>1214</v>
      </c>
      <c r="J77" s="11" t="str">
        <f aca="false">IF(SUM(+F77-C77)&lt;365,"ST","LT")</f>
        <v>ST</v>
      </c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</row>
    <row r="78" customFormat="false" ht="15.75" hidden="false" customHeight="true" outlineLevel="0" collapsed="false">
      <c r="A78" s="19" t="s">
        <v>668</v>
      </c>
      <c r="B78" s="11" t="n">
        <v>25</v>
      </c>
      <c r="C78" s="22" t="n">
        <v>44046</v>
      </c>
      <c r="D78" s="11" t="n">
        <v>311.08</v>
      </c>
      <c r="E78" s="11" t="n">
        <f aca="false">SUM(B78*D78)</f>
        <v>7777</v>
      </c>
      <c r="F78" s="22" t="n">
        <v>44160</v>
      </c>
      <c r="G78" s="11" t="n">
        <v>366.3</v>
      </c>
      <c r="H78" s="23" t="n">
        <f aca="false">SUM(B78*G78)</f>
        <v>9157.5</v>
      </c>
      <c r="I78" s="23" t="n">
        <f aca="false">SUM(H78-E78)</f>
        <v>1380.5</v>
      </c>
      <c r="J78" s="11" t="str">
        <f aca="false">IF(SUM(+F78-C78)&lt;365,"ST","LT")</f>
        <v>ST</v>
      </c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</row>
    <row r="79" customFormat="false" ht="15.75" hidden="false" customHeight="true" outlineLevel="0" collapsed="false">
      <c r="A79" s="19" t="s">
        <v>678</v>
      </c>
      <c r="B79" s="11" t="n">
        <v>15</v>
      </c>
      <c r="C79" s="22" t="n">
        <v>44162</v>
      </c>
      <c r="D79" s="11" t="n">
        <v>467.78</v>
      </c>
      <c r="E79" s="11" t="n">
        <f aca="false">SUM(B79*D79)</f>
        <v>7016.7</v>
      </c>
      <c r="F79" s="22" t="n">
        <v>44207</v>
      </c>
      <c r="G79" s="11" t="n">
        <v>542.52</v>
      </c>
      <c r="H79" s="23" t="n">
        <f aca="false">SUM(B79*G79)</f>
        <v>8137.8</v>
      </c>
      <c r="I79" s="23" t="n">
        <f aca="false">SUM(H79-E79)</f>
        <v>1121.1</v>
      </c>
      <c r="J79" s="11" t="str">
        <f aca="false">IF(SUM(+F79-C79)&lt;365,"ST","LT")</f>
        <v>ST</v>
      </c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</row>
    <row r="80" customFormat="false" ht="15" hidden="false" customHeight="false" outlineLevel="0" collapsed="false">
      <c r="A80" s="19" t="s">
        <v>678</v>
      </c>
      <c r="B80" s="11" t="n">
        <v>10</v>
      </c>
      <c r="C80" s="22"/>
      <c r="D80" s="11"/>
      <c r="E80" s="11" t="n">
        <f aca="false">SUM(B80*D80)</f>
        <v>0</v>
      </c>
      <c r="F80" s="22" t="n">
        <v>44207</v>
      </c>
      <c r="G80" s="11" t="n">
        <v>542.52</v>
      </c>
      <c r="H80" s="23" t="n">
        <f aca="false">SUM(B80*G80)</f>
        <v>5425.2</v>
      </c>
      <c r="I80" s="23" t="n">
        <f aca="false">SUM(H80-E80)</f>
        <v>5425.2</v>
      </c>
      <c r="J80" s="11" t="str">
        <f aca="false">IF(SUM(+F80-C80)&lt;365,"ST","LT")</f>
        <v>LT</v>
      </c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</row>
    <row r="81" customFormat="false" ht="15" hidden="false" customHeight="false" outlineLevel="0" collapsed="false">
      <c r="A81" s="19" t="s">
        <v>98</v>
      </c>
      <c r="B81" s="11" t="n">
        <v>10</v>
      </c>
      <c r="C81" s="22" t="n">
        <v>44078</v>
      </c>
      <c r="D81" s="11" t="n">
        <v>528.13</v>
      </c>
      <c r="E81" s="11" t="n">
        <f aca="false">SUM(B81*D81)</f>
        <v>5281.3</v>
      </c>
      <c r="F81" s="22" t="n">
        <v>44180</v>
      </c>
      <c r="G81" s="11" t="n">
        <v>621.72</v>
      </c>
      <c r="H81" s="23" t="n">
        <f aca="false">SUM(B81*G81)</f>
        <v>6217.2</v>
      </c>
      <c r="I81" s="23" t="n">
        <f aca="false">SUM(H81-E81)</f>
        <v>935.900000000001</v>
      </c>
      <c r="J81" s="11" t="str">
        <f aca="false">IF(SUM(+F81-C81)&lt;365,"ST","LT")</f>
        <v>ST</v>
      </c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</row>
    <row r="82" customFormat="false" ht="15" hidden="false" customHeight="false" outlineLevel="0" collapsed="false">
      <c r="A82" s="19" t="s">
        <v>684</v>
      </c>
      <c r="B82" s="11" t="n">
        <v>25</v>
      </c>
      <c r="C82" s="22" t="n">
        <v>43861</v>
      </c>
      <c r="D82" s="11" t="n">
        <v>266.44</v>
      </c>
      <c r="E82" s="11" t="n">
        <f aca="false">SUM(B82*D82)</f>
        <v>6661</v>
      </c>
      <c r="F82" s="22" t="n">
        <v>44076</v>
      </c>
      <c r="G82" s="11" t="n">
        <v>477.72</v>
      </c>
      <c r="H82" s="23" t="n">
        <f aca="false">SUM(B82*G82)</f>
        <v>11943</v>
      </c>
      <c r="I82" s="23" t="n">
        <f aca="false">SUM(H82-E82)</f>
        <v>5282</v>
      </c>
      <c r="J82" s="11" t="str">
        <f aca="false">IF(SUM(+F82-C82)&lt;365,"ST","LT")</f>
        <v>ST</v>
      </c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</row>
    <row r="83" customFormat="false" ht="15.75" hidden="false" customHeight="true" outlineLevel="0" collapsed="false">
      <c r="A83" s="19" t="s">
        <v>114</v>
      </c>
      <c r="B83" s="11" t="n">
        <v>25</v>
      </c>
      <c r="C83" s="22" t="n">
        <v>44194</v>
      </c>
      <c r="D83" s="11" t="n">
        <v>422.18</v>
      </c>
      <c r="E83" s="11" t="n">
        <f aca="false">SUM(B83*D83)</f>
        <v>10554.5</v>
      </c>
      <c r="F83" s="22" t="n">
        <v>44197</v>
      </c>
      <c r="G83" s="11" t="n">
        <v>523.71</v>
      </c>
      <c r="H83" s="23" t="n">
        <f aca="false">SUM(B83*G83)</f>
        <v>13092.75</v>
      </c>
      <c r="I83" s="23" t="n">
        <f aca="false">SUM(H83-E83)</f>
        <v>2538.25</v>
      </c>
      <c r="J83" s="11" t="str">
        <f aca="false">IF(SUM(+F83-C83)&lt;365,"ST","LT")</f>
        <v>ST</v>
      </c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</row>
    <row r="84" customFormat="false" ht="15.75" hidden="false" customHeight="true" outlineLevel="0" collapsed="false">
      <c r="A84" s="19" t="s">
        <v>183</v>
      </c>
      <c r="B84" s="11" t="n">
        <v>50</v>
      </c>
      <c r="C84" s="22" t="n">
        <v>44126</v>
      </c>
      <c r="D84" s="11" t="n">
        <v>104.03</v>
      </c>
      <c r="E84" s="11" t="n">
        <f aca="false">SUM(B84*D84)</f>
        <v>5201.5</v>
      </c>
      <c r="F84" s="22" t="n">
        <v>44168</v>
      </c>
      <c r="G84" s="11" t="n">
        <v>110.73</v>
      </c>
      <c r="H84" s="23" t="n">
        <f aca="false">SUM(B84*G84)</f>
        <v>5536.5</v>
      </c>
      <c r="I84" s="23" t="n">
        <f aca="false">SUM(H84-E84)</f>
        <v>335</v>
      </c>
      <c r="J84" s="11" t="str">
        <f aca="false">IF(SUM(+F84-C84)&lt;365,"ST","LT")</f>
        <v>ST</v>
      </c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</row>
    <row r="85" customFormat="false" ht="15.75" hidden="false" customHeight="true" outlineLevel="0" collapsed="false">
      <c r="A85" s="19" t="s">
        <v>244</v>
      </c>
      <c r="B85" s="11" t="n">
        <v>25</v>
      </c>
      <c r="C85" s="22" t="n">
        <v>44040</v>
      </c>
      <c r="D85" s="11" t="n">
        <v>365.43</v>
      </c>
      <c r="E85" s="11" t="n">
        <f aca="false">SUM(B85*D85)</f>
        <v>9135.75</v>
      </c>
      <c r="F85" s="22" t="n">
        <v>44153</v>
      </c>
      <c r="G85" s="11" t="n">
        <v>487.08</v>
      </c>
      <c r="H85" s="23" t="n">
        <f aca="false">SUM(B85*G85)</f>
        <v>12177</v>
      </c>
      <c r="I85" s="23" t="n">
        <f aca="false">SUM(H85-E85)</f>
        <v>3041.25</v>
      </c>
      <c r="J85" s="11" t="str">
        <f aca="false">IF(SUM(+F85-C85)&lt;365,"ST","LT")</f>
        <v>ST</v>
      </c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</row>
    <row r="86" customFormat="false" ht="15.75" hidden="false" customHeight="true" outlineLevel="0" collapsed="false">
      <c r="A86" s="19" t="s">
        <v>1517</v>
      </c>
      <c r="B86" s="11" t="n">
        <v>5</v>
      </c>
      <c r="C86" s="22" t="n">
        <v>44008</v>
      </c>
      <c r="D86" s="11" t="n">
        <v>1397.84</v>
      </c>
      <c r="E86" s="11" t="n">
        <f aca="false">SUM(B86*D86)</f>
        <v>6989.2</v>
      </c>
      <c r="F86" s="22" t="n">
        <v>44258</v>
      </c>
      <c r="G86" s="11" t="n">
        <v>1882.63</v>
      </c>
      <c r="H86" s="23" t="n">
        <f aca="false">SUM(B86*G86)</f>
        <v>9413.15</v>
      </c>
      <c r="I86" s="23" t="n">
        <f aca="false">SUM(H86-E86)</f>
        <v>2423.95</v>
      </c>
      <c r="J86" s="11" t="str">
        <f aca="false">IF(SUM(+F86-C86)&lt;365,"ST","LT")</f>
        <v>ST</v>
      </c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</row>
    <row r="87" customFormat="false" ht="15.75" hidden="false" customHeight="true" outlineLevel="0" collapsed="false">
      <c r="A87" s="19" t="s">
        <v>348</v>
      </c>
      <c r="B87" s="11" t="n">
        <v>50</v>
      </c>
      <c r="C87" s="22" t="n">
        <v>44092</v>
      </c>
      <c r="D87" s="11" t="n">
        <v>126.2</v>
      </c>
      <c r="E87" s="11" t="n">
        <f aca="false">SUM(B87*D87)</f>
        <v>6310</v>
      </c>
      <c r="F87" s="22" t="n">
        <v>44159</v>
      </c>
      <c r="G87" s="11" t="n">
        <v>146.03</v>
      </c>
      <c r="H87" s="23" t="n">
        <f aca="false">SUM(B87*G87)</f>
        <v>7301.5</v>
      </c>
      <c r="I87" s="23" t="n">
        <f aca="false">SUM(H87-E87)</f>
        <v>991.5</v>
      </c>
      <c r="J87" s="11" t="str">
        <f aca="false">IF(SUM(+F87-C87)&lt;365,"ST","LT")</f>
        <v>ST</v>
      </c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</row>
    <row r="88" customFormat="false" ht="15.75" hidden="false" customHeight="true" outlineLevel="0" collapsed="false">
      <c r="A88" s="19" t="s">
        <v>1519</v>
      </c>
      <c r="B88" s="11" t="n">
        <v>11</v>
      </c>
      <c r="C88" s="22" t="n">
        <v>44228</v>
      </c>
      <c r="D88" s="11" t="n">
        <v>0</v>
      </c>
      <c r="E88" s="11" t="n">
        <v>0</v>
      </c>
      <c r="F88" s="22" t="n">
        <v>44228</v>
      </c>
      <c r="G88" s="11" t="n">
        <v>20.34</v>
      </c>
      <c r="H88" s="23" t="n">
        <f aca="false">SUM(B88*G88)</f>
        <v>223.74</v>
      </c>
      <c r="I88" s="23" t="n">
        <f aca="false">SUM(H88-E88)</f>
        <v>223.74</v>
      </c>
      <c r="J88" s="11" t="str">
        <f aca="false">IF(SUM(+F88-C88)&lt;365,"ST","LT")</f>
        <v>ST</v>
      </c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</row>
    <row r="89" customFormat="false" ht="15.75" hidden="false" customHeight="true" outlineLevel="0" collapsed="false">
      <c r="A89" s="19" t="s">
        <v>1520</v>
      </c>
      <c r="B89" s="11" t="n">
        <v>10</v>
      </c>
      <c r="C89" s="22" t="n">
        <v>44011</v>
      </c>
      <c r="D89" s="11" t="n">
        <v>524.04</v>
      </c>
      <c r="E89" s="11" t="n">
        <f aca="false">SUM(B89*D89)</f>
        <v>5240.4</v>
      </c>
      <c r="F89" s="22" t="n">
        <v>44046</v>
      </c>
      <c r="G89" s="11" t="n">
        <v>974.16</v>
      </c>
      <c r="H89" s="23" t="n">
        <f aca="false">SUM(B89*G89)</f>
        <v>9741.6</v>
      </c>
      <c r="I89" s="23" t="n">
        <f aca="false">SUM(H89-E89)</f>
        <v>4501.2</v>
      </c>
      <c r="J89" s="11" t="str">
        <f aca="false">IF(SUM(+F89-C89)&lt;365,"ST","LT")</f>
        <v>ST</v>
      </c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</row>
    <row r="90" customFormat="false" ht="15.75" hidden="false" customHeight="true" outlineLevel="0" collapsed="false">
      <c r="A90" s="19" t="s">
        <v>322</v>
      </c>
      <c r="B90" s="11" t="n">
        <v>10</v>
      </c>
      <c r="C90" s="22" t="n">
        <v>44075</v>
      </c>
      <c r="D90" s="11" t="n">
        <v>929.69</v>
      </c>
      <c r="E90" s="11" t="n">
        <f aca="false">SUM(B90*D90)</f>
        <v>9296.9</v>
      </c>
      <c r="F90" s="22" t="n">
        <v>44179</v>
      </c>
      <c r="G90" s="11" t="n">
        <v>1079.1</v>
      </c>
      <c r="H90" s="23" t="n">
        <f aca="false">SUM(B90*G90)</f>
        <v>10791</v>
      </c>
      <c r="I90" s="23" t="n">
        <f aca="false">SUM(H90-E90)</f>
        <v>1494.1</v>
      </c>
      <c r="J90" s="11" t="str">
        <f aca="false">IF(SUM(+F90-C90)&lt;365,"ST","LT")</f>
        <v>ST</v>
      </c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</row>
    <row r="91" customFormat="false" ht="15.75" hidden="false" customHeight="true" outlineLevel="0" collapsed="false">
      <c r="A91" s="19" t="s">
        <v>1282</v>
      </c>
      <c r="B91" s="11" t="n">
        <v>5</v>
      </c>
      <c r="C91" s="22" t="n">
        <v>44133</v>
      </c>
      <c r="D91" s="11" t="n">
        <v>1248.36</v>
      </c>
      <c r="E91" s="11" t="n">
        <f aca="false">SUM(B91*D91)</f>
        <v>6241.8</v>
      </c>
      <c r="F91" s="22" t="n">
        <v>44141</v>
      </c>
      <c r="G91" s="11" t="n">
        <v>1354.32</v>
      </c>
      <c r="H91" s="23" t="n">
        <f aca="false">SUM(B91*G91)</f>
        <v>6771.6</v>
      </c>
      <c r="I91" s="23" t="n">
        <f aca="false">SUM(H91-E91)</f>
        <v>529.8</v>
      </c>
      <c r="J91" s="11" t="str">
        <f aca="false">IF(SUM(+F91-C91)&lt;365,"ST","LT")</f>
        <v>ST</v>
      </c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</row>
    <row r="92" customFormat="false" ht="15.75" hidden="false" customHeight="true" outlineLevel="0" collapsed="false">
      <c r="A92" s="19" t="s">
        <v>1422</v>
      </c>
      <c r="B92" s="11" t="n">
        <v>5</v>
      </c>
      <c r="C92" s="22" t="n">
        <v>44124</v>
      </c>
      <c r="D92" s="11" t="n">
        <v>2178.06</v>
      </c>
      <c r="E92" s="11" t="n">
        <f aca="false">SUM(B92*D92)</f>
        <v>10890.3</v>
      </c>
      <c r="F92" s="22" t="n">
        <v>44169</v>
      </c>
      <c r="G92" s="11" t="n">
        <v>1962.48</v>
      </c>
      <c r="H92" s="23" t="n">
        <f aca="false">SUM(B92*G92)</f>
        <v>9812.4</v>
      </c>
      <c r="I92" s="23" t="n">
        <f aca="false">SUM(H92-E92)</f>
        <v>-1077.9</v>
      </c>
      <c r="J92" s="11" t="str">
        <f aca="false">IF(SUM(+F92-C92)&lt;365,"ST","LT")</f>
        <v>ST</v>
      </c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</row>
    <row r="93" customFormat="false" ht="15.75" hidden="false" customHeight="true" outlineLevel="0" collapsed="false">
      <c r="A93" s="19" t="s">
        <v>1521</v>
      </c>
      <c r="B93" s="11" t="n">
        <v>10</v>
      </c>
      <c r="C93" s="22" t="n">
        <v>44007</v>
      </c>
      <c r="D93" s="11" t="n">
        <v>187</v>
      </c>
      <c r="E93" s="11" t="n">
        <f aca="false">SUM(B93*D93)</f>
        <v>1870</v>
      </c>
      <c r="F93" s="22" t="n">
        <v>44232</v>
      </c>
      <c r="G93" s="11" t="n">
        <v>395.8</v>
      </c>
      <c r="H93" s="23" t="n">
        <f aca="false">SUM(B93*G93)</f>
        <v>3958</v>
      </c>
      <c r="I93" s="23" t="n">
        <f aca="false">SUM(H93-E93)</f>
        <v>2088</v>
      </c>
      <c r="J93" s="11" t="str">
        <f aca="false">IF(SUM(+F93-C93)&lt;365,"ST","LT")</f>
        <v>ST</v>
      </c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</row>
    <row r="94" customFormat="false" ht="15.75" hidden="false" customHeight="true" outlineLevel="0" collapsed="false">
      <c r="A94" s="19" t="s">
        <v>1428</v>
      </c>
      <c r="B94" s="11" t="n">
        <v>10</v>
      </c>
      <c r="C94" s="22" t="n">
        <v>43906</v>
      </c>
      <c r="D94" s="11" t="n">
        <v>696.65</v>
      </c>
      <c r="E94" s="11" t="n">
        <f aca="false">SUM(B94*D94)</f>
        <v>6966.5</v>
      </c>
      <c r="F94" s="22" t="n">
        <v>44153</v>
      </c>
      <c r="G94" s="11" t="n">
        <v>806.9</v>
      </c>
      <c r="H94" s="23" t="n">
        <f aca="false">SUM(B94*G94)</f>
        <v>8069</v>
      </c>
      <c r="I94" s="23" t="n">
        <f aca="false">SUM(H94-E94)</f>
        <v>1102.5</v>
      </c>
      <c r="J94" s="11" t="str">
        <f aca="false">IF(SUM(+F94-C94)&lt;365,"ST","LT")</f>
        <v>ST</v>
      </c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</row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4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4.25"/>
    <col collapsed="false" customWidth="true" hidden="false" outlineLevel="0" max="2" min="2" style="0" width="9.38"/>
    <col collapsed="false" customWidth="true" hidden="false" outlineLevel="0" max="3" min="3" style="0" width="10.62"/>
    <col collapsed="false" customWidth="true" hidden="false" outlineLevel="0" max="4" min="4" style="0" width="12.13"/>
    <col collapsed="false" customWidth="true" hidden="false" outlineLevel="0" max="5" min="5" style="0" width="10.62"/>
    <col collapsed="false" customWidth="true" hidden="false" outlineLevel="0" max="6" min="6" style="0" width="13.63"/>
    <col collapsed="false" customWidth="true" hidden="false" outlineLevel="0" max="7" min="7" style="0" width="12.13"/>
    <col collapsed="false" customWidth="true" hidden="false" outlineLevel="0" max="8" min="8" style="0" width="7.63"/>
    <col collapsed="false" customWidth="true" hidden="false" outlineLevel="0" max="9" min="9" style="0" width="11.38"/>
    <col collapsed="false" customWidth="true" hidden="false" outlineLevel="0" max="12" min="10" style="0" width="7.63"/>
    <col collapsed="false" customWidth="true" hidden="false" outlineLevel="0" max="13" min="13" style="0" width="9.38"/>
    <col collapsed="false" customWidth="true" hidden="false" outlineLevel="0" max="33" min="14" style="0" width="7.63"/>
    <col collapsed="false" customWidth="true" hidden="false" outlineLevel="0" max="1025" min="34" style="0" width="12.63"/>
  </cols>
  <sheetData>
    <row r="1" customFormat="false" ht="15" hidden="false" customHeight="false" outlineLevel="0" collapsed="false">
      <c r="A1" s="12" t="s">
        <v>1</v>
      </c>
      <c r="B1" s="12" t="s">
        <v>2</v>
      </c>
      <c r="C1" s="13" t="s">
        <v>3</v>
      </c>
      <c r="D1" s="12" t="s">
        <v>4</v>
      </c>
      <c r="E1" s="12" t="s">
        <v>5</v>
      </c>
      <c r="F1" s="13" t="s">
        <v>6</v>
      </c>
      <c r="G1" s="12" t="s">
        <v>7</v>
      </c>
      <c r="H1" s="14" t="s">
        <v>5</v>
      </c>
      <c r="I1" s="12" t="s">
        <v>8</v>
      </c>
      <c r="J1" s="12" t="s">
        <v>9</v>
      </c>
      <c r="K1" s="15"/>
      <c r="L1" s="15"/>
      <c r="M1" s="15"/>
      <c r="N1" s="16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8"/>
      <c r="AG1" s="18"/>
    </row>
    <row r="3" customFormat="false" ht="15" hidden="false" customHeight="false" outlineLevel="0" collapsed="false">
      <c r="A3" s="168" t="s">
        <v>1523</v>
      </c>
    </row>
    <row r="4" customFormat="false" ht="15" hidden="false" customHeight="false" outlineLevel="0" collapsed="false">
      <c r="A4" s="37" t="s">
        <v>1524</v>
      </c>
      <c r="B4" s="37" t="n">
        <v>100</v>
      </c>
      <c r="C4" s="39" t="n">
        <v>40401</v>
      </c>
      <c r="D4" s="37" t="n">
        <v>141.72</v>
      </c>
      <c r="E4" s="37" t="n">
        <f aca="false">SUM(B4*D4)</f>
        <v>14172</v>
      </c>
      <c r="F4" s="39"/>
      <c r="H4" s="37" t="n">
        <f aca="false">SUM(B4*G4)</f>
        <v>0</v>
      </c>
      <c r="I4" s="37" t="n">
        <f aca="false">SUM(H4-E4)</f>
        <v>-14172</v>
      </c>
      <c r="J4" s="37" t="str">
        <f aca="false">IF(SUM(F4-C4)&lt;365,"ST","LT")</f>
        <v>ST</v>
      </c>
    </row>
    <row r="5" customFormat="false" ht="15" hidden="false" customHeight="false" outlineLevel="0" collapsed="false">
      <c r="A5" s="37" t="s">
        <v>1525</v>
      </c>
      <c r="B5" s="37" t="n">
        <v>10</v>
      </c>
      <c r="C5" s="39" t="n">
        <v>40408</v>
      </c>
      <c r="D5" s="37" t="n">
        <v>970.05</v>
      </c>
      <c r="E5" s="37" t="n">
        <f aca="false">SUM(B5*D5)</f>
        <v>9700.5</v>
      </c>
      <c r="F5" s="39"/>
      <c r="H5" s="37" t="n">
        <f aca="false">SUM(B5*G5)</f>
        <v>0</v>
      </c>
      <c r="I5" s="37" t="n">
        <f aca="false">SUM(H5-E5)</f>
        <v>-9700.5</v>
      </c>
      <c r="J5" s="37" t="str">
        <f aca="false">IF(SUM(F5-C5)&lt;365,"ST","LT")</f>
        <v>ST</v>
      </c>
    </row>
    <row r="6" customFormat="false" ht="15" hidden="false" customHeight="false" outlineLevel="0" collapsed="false">
      <c r="A6" s="37" t="s">
        <v>1526</v>
      </c>
      <c r="B6" s="37" t="n">
        <v>50</v>
      </c>
      <c r="C6" s="39" t="n">
        <v>40416</v>
      </c>
      <c r="D6" s="37" t="n">
        <v>154.57</v>
      </c>
      <c r="E6" s="37" t="n">
        <f aca="false">SUM(B6*D6)</f>
        <v>7728.5</v>
      </c>
      <c r="F6" s="39"/>
      <c r="H6" s="37" t="n">
        <f aca="false">SUM(B6*G6)</f>
        <v>0</v>
      </c>
      <c r="I6" s="37" t="n">
        <f aca="false">SUM(H6-E6)</f>
        <v>-7728.5</v>
      </c>
      <c r="J6" s="37" t="str">
        <f aca="false">IF(SUM(F6-C6)&lt;365,"ST","LT")</f>
        <v>ST</v>
      </c>
    </row>
    <row r="7" customFormat="false" ht="15" hidden="false" customHeight="false" outlineLevel="0" collapsed="false">
      <c r="A7" s="37" t="s">
        <v>1527</v>
      </c>
      <c r="B7" s="37" t="n">
        <v>15</v>
      </c>
      <c r="C7" s="39" t="n">
        <v>40438</v>
      </c>
      <c r="D7" s="37" t="n">
        <v>688.53</v>
      </c>
      <c r="E7" s="37" t="n">
        <f aca="false">SUM(B7*D7)</f>
        <v>10327.95</v>
      </c>
      <c r="F7" s="39" t="n">
        <v>40493</v>
      </c>
      <c r="G7" s="37" t="n">
        <v>734.89</v>
      </c>
      <c r="H7" s="37" t="n">
        <f aca="false">SUM(B7*G7)</f>
        <v>11023.35</v>
      </c>
      <c r="I7" s="37" t="n">
        <f aca="false">SUM(H7-E7)</f>
        <v>695.400000000002</v>
      </c>
      <c r="J7" s="37" t="str">
        <f aca="false">IF(SUM(F7-C7)&lt;365,"ST","LT")</f>
        <v>ST</v>
      </c>
    </row>
    <row r="8" customFormat="false" ht="15" hidden="false" customHeight="false" outlineLevel="0" collapsed="false">
      <c r="A8" s="37" t="s">
        <v>1528</v>
      </c>
      <c r="B8" s="37" t="n">
        <v>10</v>
      </c>
      <c r="C8" s="39" t="n">
        <v>40444</v>
      </c>
      <c r="D8" s="37" t="n">
        <v>748.95</v>
      </c>
      <c r="E8" s="37" t="n">
        <f aca="false">SUM(B8*D8)</f>
        <v>7489.5</v>
      </c>
      <c r="F8" s="39" t="n">
        <v>40477</v>
      </c>
      <c r="G8" s="37" t="n">
        <v>885.94</v>
      </c>
      <c r="H8" s="37" t="n">
        <f aca="false">SUM(B8*G8)</f>
        <v>8859.4</v>
      </c>
      <c r="I8" s="37" t="n">
        <f aca="false">SUM(H8-E8)</f>
        <v>1369.9</v>
      </c>
      <c r="J8" s="37" t="str">
        <f aca="false">IF(SUM(F8-C8)&lt;365,"ST","LT")</f>
        <v>ST</v>
      </c>
    </row>
    <row r="9" customFormat="false" ht="15" hidden="false" customHeight="false" outlineLevel="0" collapsed="false">
      <c r="A9" s="37" t="s">
        <v>1528</v>
      </c>
      <c r="B9" s="37" t="n">
        <v>10</v>
      </c>
      <c r="C9" s="39" t="n">
        <v>40494</v>
      </c>
      <c r="D9" s="37" t="n">
        <v>961.6</v>
      </c>
      <c r="E9" s="37" t="n">
        <f aca="false">SUM(B9*D9)</f>
        <v>9616</v>
      </c>
      <c r="F9" s="39"/>
      <c r="H9" s="37" t="n">
        <f aca="false">SUM(B9*G9)</f>
        <v>0</v>
      </c>
      <c r="I9" s="37" t="n">
        <f aca="false">SUM(H9-E9)</f>
        <v>-9616</v>
      </c>
      <c r="J9" s="37" t="str">
        <f aca="false">IF(SUM(F9-C9)&lt;365,"ST","LT")</f>
        <v>ST</v>
      </c>
    </row>
    <row r="10" customFormat="false" ht="15" hidden="false" customHeight="false" outlineLevel="0" collapsed="false">
      <c r="A10" s="37" t="s">
        <v>1528</v>
      </c>
      <c r="B10" s="37" t="n">
        <v>10</v>
      </c>
      <c r="C10" s="39" t="n">
        <v>40537</v>
      </c>
      <c r="D10" s="37" t="n">
        <v>0</v>
      </c>
      <c r="E10" s="37" t="n">
        <f aca="false">SUM(B10*D10)</f>
        <v>0</v>
      </c>
      <c r="F10" s="39"/>
      <c r="H10" s="37" t="n">
        <f aca="false">SUM(B10*G10)</f>
        <v>0</v>
      </c>
      <c r="I10" s="37" t="n">
        <f aca="false">SUM(H10-E10)</f>
        <v>0</v>
      </c>
      <c r="J10" s="37" t="str">
        <f aca="false">IF(SUM(F10-C10)&lt;365,"ST","LT")</f>
        <v>ST</v>
      </c>
      <c r="K10" s="37" t="s">
        <v>110</v>
      </c>
    </row>
    <row r="11" customFormat="false" ht="15" hidden="false" customHeight="false" outlineLevel="0" collapsed="false">
      <c r="A11" s="37" t="s">
        <v>351</v>
      </c>
      <c r="B11" s="37" t="n">
        <v>100</v>
      </c>
      <c r="C11" s="39" t="n">
        <v>40456</v>
      </c>
      <c r="D11" s="37" t="n">
        <v>83.37</v>
      </c>
      <c r="E11" s="37" t="n">
        <f aca="false">SUM(B11*D11)</f>
        <v>8337</v>
      </c>
      <c r="F11" s="39"/>
      <c r="H11" s="37" t="n">
        <f aca="false">SUM(B11*G11)</f>
        <v>0</v>
      </c>
      <c r="I11" s="37" t="n">
        <f aca="false">SUM(H11-E11)</f>
        <v>-8337</v>
      </c>
      <c r="J11" s="37" t="str">
        <f aca="false">IF(SUM(F11-C11)&lt;365,"ST","LT")</f>
        <v>ST</v>
      </c>
    </row>
    <row r="12" customFormat="false" ht="15" hidden="false" customHeight="false" outlineLevel="0" collapsed="false">
      <c r="A12" s="37" t="s">
        <v>1529</v>
      </c>
      <c r="B12" s="37" t="n">
        <v>100</v>
      </c>
      <c r="C12" s="39" t="n">
        <v>40456</v>
      </c>
      <c r="D12" s="37" t="n">
        <v>83.86</v>
      </c>
      <c r="E12" s="37" t="n">
        <f aca="false">SUM(B12*D12)</f>
        <v>8386</v>
      </c>
      <c r="F12" s="39"/>
      <c r="H12" s="37" t="n">
        <f aca="false">SUM(B12*G12)</f>
        <v>0</v>
      </c>
      <c r="I12" s="37" t="n">
        <f aca="false">SUM(H12-E12)</f>
        <v>-8386</v>
      </c>
      <c r="J12" s="37" t="str">
        <f aca="false">IF(SUM(F12-C12)&lt;365,"ST","LT")</f>
        <v>ST</v>
      </c>
    </row>
    <row r="13" customFormat="false" ht="15" hidden="false" customHeight="false" outlineLevel="0" collapsed="false">
      <c r="A13" s="37" t="s">
        <v>1530</v>
      </c>
      <c r="B13" s="37" t="n">
        <v>50</v>
      </c>
      <c r="C13" s="39" t="n">
        <v>40463</v>
      </c>
      <c r="D13" s="37" t="n">
        <v>175.2</v>
      </c>
      <c r="E13" s="37" t="n">
        <f aca="false">SUM(B13*D13)</f>
        <v>8760</v>
      </c>
      <c r="F13" s="39" t="n">
        <v>40479</v>
      </c>
      <c r="G13" s="37" t="n">
        <v>220.57</v>
      </c>
      <c r="H13" s="37" t="n">
        <f aca="false">SUM(B13*G13)</f>
        <v>11028.5</v>
      </c>
      <c r="I13" s="37" t="n">
        <f aca="false">SUM(H13-E13)</f>
        <v>2268.5</v>
      </c>
      <c r="J13" s="37" t="str">
        <f aca="false">IF(SUM(F13-C13)&lt;365,"ST","LT")</f>
        <v>ST</v>
      </c>
    </row>
    <row r="14" customFormat="false" ht="15" hidden="false" customHeight="false" outlineLevel="0" collapsed="false">
      <c r="A14" s="37" t="s">
        <v>1531</v>
      </c>
      <c r="B14" s="37" t="n">
        <v>55</v>
      </c>
      <c r="C14" s="39" t="n">
        <v>40470</v>
      </c>
      <c r="D14" s="37" t="n">
        <v>163.53</v>
      </c>
      <c r="E14" s="37" t="n">
        <f aca="false">SUM(B14*D14)</f>
        <v>8994.15</v>
      </c>
      <c r="F14" s="39"/>
      <c r="H14" s="37" t="n">
        <f aca="false">SUM(B14*G14)</f>
        <v>0</v>
      </c>
      <c r="I14" s="37" t="n">
        <f aca="false">SUM(H14-E14)</f>
        <v>-8994.15</v>
      </c>
      <c r="J14" s="37" t="str">
        <f aca="false">IF(SUM(F14-C14)&lt;365,"ST","LT")</f>
        <v>ST</v>
      </c>
    </row>
    <row r="15" customFormat="false" ht="15" hidden="false" customHeight="false" outlineLevel="0" collapsed="false">
      <c r="A15" s="37" t="s">
        <v>1532</v>
      </c>
      <c r="B15" s="37" t="n">
        <v>50</v>
      </c>
      <c r="C15" s="39" t="n">
        <v>40470</v>
      </c>
      <c r="D15" s="37" t="n">
        <v>200.38</v>
      </c>
      <c r="E15" s="37" t="n">
        <f aca="false">SUM(B15*D15)</f>
        <v>10019</v>
      </c>
      <c r="F15" s="39"/>
      <c r="H15" s="37" t="n">
        <f aca="false">SUM(B15*G15)</f>
        <v>0</v>
      </c>
      <c r="I15" s="37" t="n">
        <f aca="false">SUM(H15-E15)</f>
        <v>-10019</v>
      </c>
      <c r="J15" s="37" t="str">
        <f aca="false">IF(SUM(F15-C15)&lt;365,"ST","LT")</f>
        <v>ST</v>
      </c>
    </row>
    <row r="16" customFormat="false" ht="15" hidden="false" customHeight="false" outlineLevel="0" collapsed="false">
      <c r="A16" s="37" t="s">
        <v>1533</v>
      </c>
      <c r="B16" s="37" t="n">
        <v>50</v>
      </c>
      <c r="C16" s="39" t="n">
        <v>40477</v>
      </c>
      <c r="D16" s="37" t="n">
        <v>152.46</v>
      </c>
      <c r="E16" s="37" t="n">
        <f aca="false">SUM(B16*D16)</f>
        <v>7623</v>
      </c>
      <c r="F16" s="39"/>
      <c r="H16" s="37" t="n">
        <f aca="false">SUM(B16*G16)</f>
        <v>0</v>
      </c>
      <c r="I16" s="37" t="n">
        <f aca="false">SUM(H16-E16)</f>
        <v>-7623</v>
      </c>
      <c r="J16" s="37" t="str">
        <f aca="false">IF(SUM(F16-C16)&lt;365,"ST","LT")</f>
        <v>ST</v>
      </c>
    </row>
    <row r="17" customFormat="false" ht="15" hidden="false" customHeight="false" outlineLevel="0" collapsed="false">
      <c r="A17" s="37" t="s">
        <v>1534</v>
      </c>
      <c r="B17" s="37" t="n">
        <v>20</v>
      </c>
      <c r="C17" s="39" t="n">
        <v>40480</v>
      </c>
      <c r="D17" s="37" t="n">
        <v>319.94</v>
      </c>
      <c r="E17" s="37" t="n">
        <f aca="false">SUM(B17*D17)</f>
        <v>6398.8</v>
      </c>
      <c r="F17" s="39"/>
      <c r="H17" s="37" t="n">
        <f aca="false">SUM(B17*G17)</f>
        <v>0</v>
      </c>
      <c r="I17" s="37" t="n">
        <f aca="false">SUM(H17-E17)</f>
        <v>-6398.8</v>
      </c>
      <c r="J17" s="37" t="str">
        <f aca="false">IF(SUM(F17-C17)&lt;365,"ST","LT")</f>
        <v>ST</v>
      </c>
    </row>
    <row r="18" customFormat="false" ht="15" hidden="false" customHeight="false" outlineLevel="0" collapsed="false">
      <c r="A18" s="37" t="s">
        <v>1535</v>
      </c>
      <c r="B18" s="37" t="n">
        <v>200</v>
      </c>
      <c r="C18" s="39" t="n">
        <v>40493</v>
      </c>
      <c r="D18" s="37" t="n">
        <v>28.44</v>
      </c>
      <c r="E18" s="37" t="n">
        <f aca="false">SUM(B18*D18)</f>
        <v>5688</v>
      </c>
      <c r="F18" s="39"/>
      <c r="H18" s="37" t="n">
        <f aca="false">SUM(B18*G18)</f>
        <v>0</v>
      </c>
      <c r="I18" s="37" t="n">
        <f aca="false">SUM(H18-E18)</f>
        <v>-5688</v>
      </c>
      <c r="J18" s="37" t="str">
        <f aca="false">IF(SUM(F18-C18)&lt;365,"ST","LT")</f>
        <v>ST</v>
      </c>
    </row>
    <row r="19" customFormat="false" ht="15" hidden="false" customHeight="false" outlineLevel="0" collapsed="false">
      <c r="A19" s="37" t="s">
        <v>1536</v>
      </c>
      <c r="B19" s="37" t="n">
        <v>20</v>
      </c>
      <c r="C19" s="39" t="n">
        <v>40480</v>
      </c>
      <c r="D19" s="37" t="n">
        <v>582.98</v>
      </c>
      <c r="E19" s="37" t="n">
        <f aca="false">SUM(B19*D19)</f>
        <v>11659.6</v>
      </c>
      <c r="F19" s="39"/>
      <c r="H19" s="37" t="n">
        <f aca="false">SUM(B19*G19)</f>
        <v>0</v>
      </c>
      <c r="I19" s="37" t="n">
        <f aca="false">SUM(H19-E19)</f>
        <v>-11659.6</v>
      </c>
      <c r="J19" s="37" t="str">
        <f aca="false">IF(SUM(F19-C19)&lt;365,"ST","LT")</f>
        <v>ST</v>
      </c>
    </row>
    <row r="20" customFormat="false" ht="15" hidden="false" customHeight="false" outlineLevel="0" collapsed="false">
      <c r="A20" s="37" t="s">
        <v>1537</v>
      </c>
      <c r="B20" s="37" t="n">
        <v>50</v>
      </c>
      <c r="C20" s="39" t="n">
        <v>40500</v>
      </c>
      <c r="D20" s="37" t="n">
        <v>144.74</v>
      </c>
      <c r="E20" s="37" t="n">
        <f aca="false">SUM(B20*D20)</f>
        <v>7237</v>
      </c>
      <c r="F20" s="39"/>
      <c r="H20" s="37" t="n">
        <f aca="false">SUM(B20*G20)</f>
        <v>0</v>
      </c>
      <c r="I20" s="37" t="n">
        <f aca="false">SUM(H20-E20)</f>
        <v>-7237</v>
      </c>
      <c r="J20" s="37" t="str">
        <f aca="false">IF(SUM(F20-C20)&lt;365,"ST","LT")</f>
        <v>ST</v>
      </c>
    </row>
    <row r="21" customFormat="false" ht="15.75" hidden="false" customHeight="true" outlineLevel="0" collapsed="false">
      <c r="A21" s="37" t="s">
        <v>1538</v>
      </c>
      <c r="B21" s="37" t="n">
        <v>100</v>
      </c>
      <c r="C21" s="39" t="n">
        <v>40501</v>
      </c>
      <c r="D21" s="37" t="n">
        <v>65.45</v>
      </c>
      <c r="E21" s="37" t="n">
        <f aca="false">SUM(B21*D21)</f>
        <v>6545</v>
      </c>
      <c r="F21" s="39"/>
      <c r="H21" s="37" t="n">
        <f aca="false">SUM(B21*G21)</f>
        <v>0</v>
      </c>
      <c r="I21" s="37" t="n">
        <f aca="false">SUM(H21-E21)</f>
        <v>-6545</v>
      </c>
      <c r="J21" s="37" t="str">
        <f aca="false">IF(SUM(F21-C21)&lt;365,"ST","LT")</f>
        <v>ST</v>
      </c>
    </row>
    <row r="22" customFormat="false" ht="15.75" hidden="false" customHeight="true" outlineLevel="0" collapsed="false">
      <c r="A22" s="37" t="s">
        <v>387</v>
      </c>
      <c r="B22" s="37" t="n">
        <v>50</v>
      </c>
      <c r="C22" s="39" t="n">
        <v>40554</v>
      </c>
      <c r="D22" s="37" t="n">
        <v>122.47</v>
      </c>
      <c r="E22" s="37" t="n">
        <f aca="false">SUM(B22*D22)</f>
        <v>6123.5</v>
      </c>
      <c r="F22" s="39"/>
      <c r="H22" s="37" t="n">
        <f aca="false">SUM(B22*G22)</f>
        <v>0</v>
      </c>
      <c r="I22" s="37" t="n">
        <f aca="false">SUM(H22-E22)</f>
        <v>-6123.5</v>
      </c>
      <c r="J22" s="37" t="str">
        <f aca="false">IF(SUM(F22-C22)&lt;365,"ST","LT")</f>
        <v>ST</v>
      </c>
    </row>
    <row r="24" customFormat="false" ht="15.75" hidden="false" customHeight="true" outlineLevel="0" collapsed="false">
      <c r="E24" s="37" t="n">
        <f aca="false">SUM(E4:E23)</f>
        <v>154805.5</v>
      </c>
      <c r="H24" s="37" t="n">
        <f aca="false">SUM(H4:H23)</f>
        <v>30911.25</v>
      </c>
      <c r="I24" s="37" t="n">
        <f aca="false">SUM(I4:I23)</f>
        <v>-123894.25</v>
      </c>
    </row>
    <row r="25" customFormat="false" ht="15.75" hidden="false" customHeight="true" outlineLevel="0" collapsed="false">
      <c r="A25" s="168" t="s">
        <v>1539</v>
      </c>
      <c r="B25" s="169" t="s">
        <v>1540</v>
      </c>
      <c r="C25" s="169" t="s">
        <v>1541</v>
      </c>
      <c r="D25" s="170" t="s">
        <v>1442</v>
      </c>
    </row>
    <row r="26" customFormat="false" ht="15.75" hidden="false" customHeight="true" outlineLevel="0" collapsed="false">
      <c r="A26" s="168"/>
      <c r="B26" s="169"/>
      <c r="C26" s="169"/>
      <c r="D26" s="170"/>
    </row>
    <row r="27" customFormat="false" ht="15.75" hidden="false" customHeight="true" outlineLevel="0" collapsed="false">
      <c r="A27" s="37" t="s">
        <v>1527</v>
      </c>
      <c r="B27" s="37" t="n">
        <v>15</v>
      </c>
      <c r="C27" s="39" t="n">
        <v>40438</v>
      </c>
      <c r="D27" s="37" t="n">
        <v>688.53</v>
      </c>
      <c r="E27" s="37" t="n">
        <f aca="false">SUM(B27*D27)</f>
        <v>10327.95</v>
      </c>
      <c r="F27" s="39" t="n">
        <v>40493</v>
      </c>
      <c r="G27" s="37" t="n">
        <v>734.89</v>
      </c>
      <c r="H27" s="37" t="n">
        <f aca="false">SUM(B27*G27)</f>
        <v>11023.35</v>
      </c>
      <c r="I27" s="37" t="n">
        <f aca="false">SUM(H27-E27)</f>
        <v>695.400000000002</v>
      </c>
      <c r="J27" s="37" t="str">
        <f aca="false">IF(SUM(F27-C27)&lt;365,"ST","LT")</f>
        <v>ST</v>
      </c>
    </row>
    <row r="28" customFormat="false" ht="15.75" hidden="false" customHeight="true" outlineLevel="0" collapsed="false">
      <c r="A28" s="37" t="s">
        <v>1528</v>
      </c>
      <c r="B28" s="37" t="n">
        <v>10</v>
      </c>
      <c r="C28" s="39" t="n">
        <v>40444</v>
      </c>
      <c r="D28" s="37" t="n">
        <v>748.95</v>
      </c>
      <c r="E28" s="37" t="n">
        <f aca="false">SUM(B28*D28)</f>
        <v>7489.5</v>
      </c>
      <c r="F28" s="39" t="n">
        <v>40477</v>
      </c>
      <c r="G28" s="37" t="n">
        <v>885.94</v>
      </c>
      <c r="H28" s="37" t="n">
        <f aca="false">SUM(B28*G28)</f>
        <v>8859.4</v>
      </c>
      <c r="I28" s="37" t="n">
        <f aca="false">SUM(H28-E28)</f>
        <v>1369.9</v>
      </c>
      <c r="J28" s="37" t="str">
        <f aca="false">IF(SUM(F28-C28)&lt;365,"ST","LT")</f>
        <v>ST</v>
      </c>
    </row>
    <row r="29" customFormat="false" ht="15.75" hidden="false" customHeight="true" outlineLevel="0" collapsed="false">
      <c r="A29" s="37" t="s">
        <v>1530</v>
      </c>
      <c r="B29" s="37" t="n">
        <v>50</v>
      </c>
      <c r="C29" s="39" t="n">
        <v>40463</v>
      </c>
      <c r="D29" s="37" t="n">
        <v>175.2</v>
      </c>
      <c r="E29" s="37" t="n">
        <f aca="false">SUM(B29*D29)</f>
        <v>8760</v>
      </c>
      <c r="F29" s="39" t="n">
        <v>40479</v>
      </c>
      <c r="G29" s="37" t="n">
        <v>220.57</v>
      </c>
      <c r="H29" s="37" t="n">
        <f aca="false">SUM(B29*G29)</f>
        <v>11028.5</v>
      </c>
      <c r="I29" s="37" t="n">
        <f aca="false">SUM(H29-E29)</f>
        <v>2268.5</v>
      </c>
      <c r="J29" s="37" t="str">
        <f aca="false">IF(SUM(F29-C29)&lt;365,"ST","LT")</f>
        <v>ST</v>
      </c>
    </row>
    <row r="31" customFormat="false" ht="15.75" hidden="false" customHeight="true" outlineLevel="0" collapsed="false">
      <c r="I31" s="37" t="n">
        <f aca="false">SUM(I27:I30)</f>
        <v>4333.8</v>
      </c>
    </row>
    <row r="35" customFormat="false" ht="15.75" hidden="false" customHeight="true" outlineLevel="0" collapsed="false">
      <c r="A35" s="12" t="s">
        <v>1</v>
      </c>
      <c r="B35" s="12" t="s">
        <v>2</v>
      </c>
      <c r="C35" s="13" t="s">
        <v>3</v>
      </c>
      <c r="D35" s="12" t="s">
        <v>4</v>
      </c>
      <c r="E35" s="12" t="s">
        <v>5</v>
      </c>
      <c r="F35" s="13" t="s">
        <v>6</v>
      </c>
      <c r="G35" s="12" t="s">
        <v>7</v>
      </c>
      <c r="H35" s="14" t="s">
        <v>5</v>
      </c>
      <c r="I35" s="12" t="s">
        <v>8</v>
      </c>
      <c r="J35" s="12" t="s">
        <v>9</v>
      </c>
      <c r="K35" s="15"/>
      <c r="L35" s="15"/>
      <c r="M35" s="15"/>
      <c r="N35" s="16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8"/>
      <c r="AG35" s="18"/>
    </row>
    <row r="37" customFormat="false" ht="15.75" hidden="false" customHeight="true" outlineLevel="0" collapsed="false">
      <c r="A37" s="168" t="s">
        <v>1542</v>
      </c>
    </row>
    <row r="38" customFormat="false" ht="15.75" hidden="false" customHeight="true" outlineLevel="0" collapsed="false">
      <c r="A38" s="37" t="s">
        <v>1524</v>
      </c>
      <c r="B38" s="37" t="n">
        <v>100</v>
      </c>
      <c r="C38" s="39" t="n">
        <v>40401</v>
      </c>
      <c r="D38" s="37" t="n">
        <v>141.72</v>
      </c>
      <c r="E38" s="37" t="n">
        <f aca="false">SUM(B38*D38)</f>
        <v>14172</v>
      </c>
      <c r="H38" s="37" t="n">
        <f aca="false">SUM(B38*G38)</f>
        <v>0</v>
      </c>
      <c r="I38" s="37" t="n">
        <f aca="false">SUM(H38-E38)</f>
        <v>-14172</v>
      </c>
      <c r="J38" s="37" t="str">
        <f aca="false">IF(SUM(F38-C38)&lt;365,"ST","LT")</f>
        <v>ST</v>
      </c>
    </row>
    <row r="39" customFormat="false" ht="15.75" hidden="false" customHeight="true" outlineLevel="0" collapsed="false">
      <c r="A39" s="37" t="s">
        <v>1525</v>
      </c>
      <c r="B39" s="37" t="n">
        <v>10</v>
      </c>
      <c r="C39" s="39" t="n">
        <v>40408</v>
      </c>
      <c r="D39" s="37" t="n">
        <v>970.05</v>
      </c>
      <c r="E39" s="37" t="n">
        <f aca="false">SUM(B39*D39)</f>
        <v>9700.5</v>
      </c>
      <c r="F39" s="39" t="n">
        <v>40638</v>
      </c>
      <c r="G39" s="37" t="n">
        <v>1041.32</v>
      </c>
      <c r="H39" s="37" t="n">
        <f aca="false">SUM(B39*G39)</f>
        <v>10413.2</v>
      </c>
      <c r="I39" s="37" t="n">
        <f aca="false">SUM(H39-E39)</f>
        <v>712.699999999999</v>
      </c>
      <c r="J39" s="37" t="str">
        <f aca="false">IF(SUM(F39-C39)&lt;365,"ST","LT")</f>
        <v>ST</v>
      </c>
    </row>
    <row r="40" customFormat="false" ht="15.75" hidden="false" customHeight="true" outlineLevel="0" collapsed="false">
      <c r="A40" s="37" t="s">
        <v>1526</v>
      </c>
      <c r="B40" s="37" t="n">
        <v>50</v>
      </c>
      <c r="C40" s="39" t="n">
        <v>40416</v>
      </c>
      <c r="D40" s="37" t="n">
        <v>154.57</v>
      </c>
      <c r="E40" s="37" t="n">
        <f aca="false">SUM(B40*D40)</f>
        <v>7728.5</v>
      </c>
      <c r="H40" s="37" t="n">
        <f aca="false">SUM(B40*G40)</f>
        <v>0</v>
      </c>
      <c r="I40" s="37" t="n">
        <f aca="false">SUM(H40-E40)</f>
        <v>-7728.5</v>
      </c>
      <c r="J40" s="37" t="str">
        <f aca="false">IF(SUM(F40-C40)&lt;365,"ST","LT")</f>
        <v>ST</v>
      </c>
    </row>
    <row r="41" customFormat="false" ht="15.75" hidden="false" customHeight="true" outlineLevel="0" collapsed="false">
      <c r="A41" s="37" t="s">
        <v>1528</v>
      </c>
      <c r="B41" s="37" t="n">
        <v>10</v>
      </c>
      <c r="C41" s="39" t="n">
        <v>40494</v>
      </c>
      <c r="D41" s="37" t="n">
        <v>961.6</v>
      </c>
      <c r="E41" s="37" t="n">
        <f aca="false">SUM(B41*D41)</f>
        <v>9616</v>
      </c>
      <c r="F41" s="39"/>
      <c r="H41" s="37" t="n">
        <f aca="false">SUM(B41*G41)</f>
        <v>0</v>
      </c>
      <c r="I41" s="37" t="n">
        <f aca="false">SUM(H41-E41)</f>
        <v>-9616</v>
      </c>
      <c r="J41" s="37" t="str">
        <f aca="false">IF(SUM(F41-C41)&lt;365,"ST","LT")</f>
        <v>ST</v>
      </c>
    </row>
    <row r="42" customFormat="false" ht="15.75" hidden="false" customHeight="true" outlineLevel="0" collapsed="false">
      <c r="A42" s="37" t="s">
        <v>1528</v>
      </c>
      <c r="B42" s="37" t="n">
        <v>10</v>
      </c>
      <c r="C42" s="39" t="n">
        <v>40537</v>
      </c>
      <c r="D42" s="37" t="n">
        <v>0</v>
      </c>
      <c r="E42" s="37" t="n">
        <f aca="false">SUM(B42*D42)</f>
        <v>0</v>
      </c>
      <c r="F42" s="39"/>
      <c r="H42" s="37" t="n">
        <f aca="false">SUM(B42*G42)</f>
        <v>0</v>
      </c>
      <c r="I42" s="37" t="n">
        <f aca="false">SUM(H42-E42)</f>
        <v>0</v>
      </c>
      <c r="J42" s="37" t="str">
        <f aca="false">IF(SUM(F42-C42)&lt;365,"ST","LT")</f>
        <v>ST</v>
      </c>
      <c r="K42" s="37" t="s">
        <v>110</v>
      </c>
    </row>
    <row r="43" customFormat="false" ht="15.75" hidden="false" customHeight="true" outlineLevel="0" collapsed="false">
      <c r="A43" s="37" t="s">
        <v>351</v>
      </c>
      <c r="B43" s="37" t="n">
        <v>100</v>
      </c>
      <c r="C43" s="39" t="n">
        <v>40456</v>
      </c>
      <c r="D43" s="37" t="n">
        <v>83.37</v>
      </c>
      <c r="E43" s="37" t="n">
        <f aca="false">SUM(B43*D43)</f>
        <v>8337</v>
      </c>
      <c r="H43" s="37" t="n">
        <f aca="false">SUM(B43*G43)</f>
        <v>0</v>
      </c>
      <c r="I43" s="37" t="n">
        <f aca="false">SUM(H43-E43)</f>
        <v>-8337</v>
      </c>
      <c r="J43" s="37" t="str">
        <f aca="false">IF(SUM(F43-C43)&lt;365,"ST","LT")</f>
        <v>ST</v>
      </c>
    </row>
    <row r="44" customFormat="false" ht="15.75" hidden="false" customHeight="true" outlineLevel="0" collapsed="false">
      <c r="A44" s="37" t="s">
        <v>1529</v>
      </c>
      <c r="B44" s="37" t="n">
        <v>100</v>
      </c>
      <c r="C44" s="39" t="n">
        <v>40456</v>
      </c>
      <c r="D44" s="37" t="n">
        <v>83.86</v>
      </c>
      <c r="E44" s="37" t="n">
        <f aca="false">SUM(B44*D44)</f>
        <v>8386</v>
      </c>
      <c r="H44" s="37" t="n">
        <f aca="false">SUM(B44*G44)</f>
        <v>0</v>
      </c>
      <c r="I44" s="37" t="n">
        <f aca="false">SUM(H44-E44)</f>
        <v>-8386</v>
      </c>
      <c r="J44" s="37" t="str">
        <f aca="false">IF(SUM(F44-C44)&lt;365,"ST","LT")</f>
        <v>ST</v>
      </c>
    </row>
    <row r="45" customFormat="false" ht="15.75" hidden="false" customHeight="true" outlineLevel="0" collapsed="false">
      <c r="A45" s="37" t="s">
        <v>1531</v>
      </c>
      <c r="B45" s="37" t="n">
        <v>55</v>
      </c>
      <c r="C45" s="39" t="n">
        <v>40470</v>
      </c>
      <c r="D45" s="37" t="n">
        <v>163.53</v>
      </c>
      <c r="E45" s="37" t="n">
        <f aca="false">SUM(B45*D45)</f>
        <v>8994.15</v>
      </c>
      <c r="F45" s="39" t="n">
        <v>40700</v>
      </c>
      <c r="G45" s="37" t="n">
        <v>177.02</v>
      </c>
      <c r="H45" s="37" t="n">
        <f aca="false">SUM(B45*G45)</f>
        <v>9736.1</v>
      </c>
      <c r="I45" s="37" t="n">
        <f aca="false">SUM(H45-E45)</f>
        <v>741.950000000001</v>
      </c>
      <c r="J45" s="37" t="str">
        <f aca="false">IF(SUM(F45-C45)&lt;365,"ST","LT")</f>
        <v>ST</v>
      </c>
    </row>
    <row r="46" customFormat="false" ht="15.75" hidden="false" customHeight="true" outlineLevel="0" collapsed="false">
      <c r="A46" s="37" t="s">
        <v>1532</v>
      </c>
      <c r="B46" s="37" t="n">
        <v>50</v>
      </c>
      <c r="C46" s="39" t="n">
        <v>40470</v>
      </c>
      <c r="D46" s="37" t="n">
        <v>200.38</v>
      </c>
      <c r="E46" s="37" t="n">
        <f aca="false">SUM(B46*D46)</f>
        <v>10019</v>
      </c>
      <c r="F46" s="39" t="n">
        <v>40708</v>
      </c>
      <c r="G46" s="37" t="n">
        <v>217.24</v>
      </c>
      <c r="H46" s="37" t="n">
        <f aca="false">SUM(B46*G46)</f>
        <v>10862</v>
      </c>
      <c r="I46" s="37" t="n">
        <f aca="false">SUM(H46-E46)</f>
        <v>843</v>
      </c>
      <c r="J46" s="37" t="str">
        <f aca="false">IF(SUM(F46-C46)&lt;365,"ST","LT")</f>
        <v>ST</v>
      </c>
    </row>
    <row r="47" customFormat="false" ht="15.75" hidden="false" customHeight="true" outlineLevel="0" collapsed="false">
      <c r="A47" s="37" t="s">
        <v>1533</v>
      </c>
      <c r="B47" s="37" t="n">
        <v>50</v>
      </c>
      <c r="C47" s="39" t="n">
        <v>40477</v>
      </c>
      <c r="D47" s="37" t="n">
        <v>152.46</v>
      </c>
      <c r="E47" s="37" t="n">
        <f aca="false">SUM(B47*D47)</f>
        <v>7623</v>
      </c>
      <c r="H47" s="37" t="n">
        <f aca="false">SUM(B47*G47)</f>
        <v>0</v>
      </c>
      <c r="I47" s="37" t="n">
        <f aca="false">SUM(H47-E47)</f>
        <v>-7623</v>
      </c>
      <c r="J47" s="37" t="str">
        <f aca="false">IF(SUM(F47-C47)&lt;365,"ST","LT")</f>
        <v>ST</v>
      </c>
    </row>
    <row r="48" customFormat="false" ht="15.75" hidden="false" customHeight="true" outlineLevel="0" collapsed="false">
      <c r="A48" s="37" t="s">
        <v>1534</v>
      </c>
      <c r="B48" s="37" t="n">
        <v>20</v>
      </c>
      <c r="C48" s="39" t="n">
        <v>40480</v>
      </c>
      <c r="D48" s="37" t="n">
        <v>319.94</v>
      </c>
      <c r="E48" s="37" t="n">
        <f aca="false">SUM(B48*D48)</f>
        <v>6398.8</v>
      </c>
      <c r="H48" s="37" t="n">
        <f aca="false">SUM(B48*G48)</f>
        <v>0</v>
      </c>
      <c r="I48" s="37" t="n">
        <f aca="false">SUM(H48-E48)</f>
        <v>-6398.8</v>
      </c>
      <c r="J48" s="37" t="str">
        <f aca="false">IF(SUM(F48-C48)&lt;365,"ST","LT")</f>
        <v>ST</v>
      </c>
    </row>
    <row r="49" customFormat="false" ht="15.75" hidden="false" customHeight="true" outlineLevel="0" collapsed="false">
      <c r="A49" s="37" t="s">
        <v>1535</v>
      </c>
      <c r="B49" s="37" t="n">
        <v>200</v>
      </c>
      <c r="C49" s="39" t="n">
        <v>40493</v>
      </c>
      <c r="D49" s="37" t="n">
        <v>28.44</v>
      </c>
      <c r="E49" s="37" t="n">
        <f aca="false">SUM(B49*D49)</f>
        <v>5688</v>
      </c>
      <c r="H49" s="37" t="n">
        <f aca="false">SUM(B49*G49)</f>
        <v>0</v>
      </c>
      <c r="I49" s="37" t="n">
        <f aca="false">SUM(H49-E49)</f>
        <v>-5688</v>
      </c>
      <c r="J49" s="37" t="str">
        <f aca="false">IF(SUM(F49-C49)&lt;365,"ST","LT")</f>
        <v>ST</v>
      </c>
    </row>
    <row r="50" customFormat="false" ht="15.75" hidden="false" customHeight="true" outlineLevel="0" collapsed="false">
      <c r="A50" s="37" t="s">
        <v>1536</v>
      </c>
      <c r="B50" s="37" t="n">
        <v>20</v>
      </c>
      <c r="C50" s="39" t="n">
        <v>40480</v>
      </c>
      <c r="D50" s="37" t="n">
        <v>582.98</v>
      </c>
      <c r="E50" s="37" t="n">
        <f aca="false">SUM(B50*D50)</f>
        <v>11659.6</v>
      </c>
      <c r="F50" s="39" t="n">
        <v>40638</v>
      </c>
      <c r="G50" s="37" t="n">
        <v>615.7</v>
      </c>
      <c r="H50" s="37" t="n">
        <f aca="false">SUM(B50*G50)</f>
        <v>12314</v>
      </c>
      <c r="I50" s="37" t="n">
        <f aca="false">SUM(H50-E50)</f>
        <v>654.4</v>
      </c>
      <c r="J50" s="37" t="str">
        <f aca="false">IF(SUM(F50-C50)&lt;365,"ST","LT")</f>
        <v>ST</v>
      </c>
    </row>
    <row r="51" customFormat="false" ht="15.75" hidden="false" customHeight="true" outlineLevel="0" collapsed="false">
      <c r="A51" s="37" t="s">
        <v>1537</v>
      </c>
      <c r="B51" s="37" t="n">
        <v>50</v>
      </c>
      <c r="C51" s="39" t="n">
        <v>40500</v>
      </c>
      <c r="D51" s="37" t="n">
        <v>144.74</v>
      </c>
      <c r="E51" s="37" t="n">
        <f aca="false">SUM(B51*D51)</f>
        <v>7237</v>
      </c>
      <c r="H51" s="37" t="n">
        <f aca="false">SUM(B51*G51)</f>
        <v>0</v>
      </c>
      <c r="I51" s="37" t="n">
        <f aca="false">SUM(H51-E51)</f>
        <v>-7237</v>
      </c>
      <c r="J51" s="37" t="str">
        <f aca="false">IF(SUM(F51-C51)&lt;365,"ST","LT")</f>
        <v>ST</v>
      </c>
    </row>
    <row r="52" customFormat="false" ht="15.75" hidden="false" customHeight="true" outlineLevel="0" collapsed="false">
      <c r="A52" s="37" t="s">
        <v>1538</v>
      </c>
      <c r="B52" s="37" t="n">
        <v>100</v>
      </c>
      <c r="C52" s="39" t="n">
        <v>40501</v>
      </c>
      <c r="D52" s="37" t="n">
        <v>65.45</v>
      </c>
      <c r="E52" s="37" t="n">
        <f aca="false">SUM(B52*D52)</f>
        <v>6545</v>
      </c>
      <c r="H52" s="37" t="n">
        <f aca="false">SUM(B52*G52)</f>
        <v>0</v>
      </c>
      <c r="I52" s="37" t="n">
        <f aca="false">SUM(H52-E52)</f>
        <v>-6545</v>
      </c>
      <c r="J52" s="37" t="str">
        <f aca="false">IF(SUM(F52-C52)&lt;365,"ST","LT")</f>
        <v>ST</v>
      </c>
    </row>
    <row r="53" customFormat="false" ht="15.75" hidden="false" customHeight="true" outlineLevel="0" collapsed="false">
      <c r="A53" s="37" t="s">
        <v>387</v>
      </c>
      <c r="B53" s="37" t="n">
        <v>50</v>
      </c>
      <c r="C53" s="39" t="n">
        <v>40554</v>
      </c>
      <c r="D53" s="37" t="n">
        <v>122.47</v>
      </c>
      <c r="E53" s="37" t="n">
        <f aca="false">SUM(B53*D53)</f>
        <v>6123.5</v>
      </c>
      <c r="F53" s="39" t="n">
        <v>40652</v>
      </c>
      <c r="G53" s="37" t="n">
        <v>131.59</v>
      </c>
      <c r="H53" s="37" t="n">
        <f aca="false">SUM(B53*G53)</f>
        <v>6579.5</v>
      </c>
      <c r="I53" s="37" t="n">
        <f aca="false">SUM(H53-E53)</f>
        <v>456</v>
      </c>
      <c r="J53" s="37" t="str">
        <f aca="false">IF(SUM(F53-C53)&lt;365,"ST","LT")</f>
        <v>ST</v>
      </c>
    </row>
    <row r="54" customFormat="false" ht="15.75" hidden="false" customHeight="true" outlineLevel="0" collapsed="false">
      <c r="A54" s="37" t="s">
        <v>1543</v>
      </c>
      <c r="B54" s="37" t="n">
        <v>50</v>
      </c>
      <c r="C54" s="39" t="n">
        <v>40667</v>
      </c>
      <c r="D54" s="37" t="n">
        <v>180.24</v>
      </c>
      <c r="E54" s="37" t="n">
        <f aca="false">SUM(B54*D54)</f>
        <v>9012</v>
      </c>
      <c r="H54" s="37" t="n">
        <f aca="false">SUM(B54*G54)</f>
        <v>0</v>
      </c>
      <c r="I54" s="37" t="n">
        <f aca="false">SUM(H54-E54)</f>
        <v>-9012</v>
      </c>
      <c r="J54" s="37" t="str">
        <f aca="false">IF(SUM(F54-C54)&lt;365,"ST","LT")</f>
        <v>ST</v>
      </c>
    </row>
    <row r="55" customFormat="false" ht="15.75" hidden="false" customHeight="true" outlineLevel="0" collapsed="false">
      <c r="A55" s="37" t="s">
        <v>1544</v>
      </c>
      <c r="B55" s="37" t="n">
        <v>25</v>
      </c>
      <c r="C55" s="39" t="n">
        <v>40682</v>
      </c>
      <c r="D55" s="37" t="n">
        <v>319.5</v>
      </c>
      <c r="E55" s="37" t="n">
        <f aca="false">SUM(B55*D55)</f>
        <v>7987.5</v>
      </c>
      <c r="F55" s="39" t="n">
        <v>40704</v>
      </c>
      <c r="G55" s="37" t="n">
        <v>328.29</v>
      </c>
      <c r="H55" s="37" t="n">
        <f aca="false">SUM(B55*G55)</f>
        <v>8207.25</v>
      </c>
      <c r="I55" s="37" t="n">
        <f aca="false">SUM(H55-E55)</f>
        <v>219.75</v>
      </c>
      <c r="J55" s="37" t="str">
        <f aca="false">IF(SUM(F55-C55)&lt;365,"ST","LT")</f>
        <v>ST</v>
      </c>
    </row>
    <row r="56" customFormat="false" ht="15.75" hidden="false" customHeight="true" outlineLevel="0" collapsed="false">
      <c r="A56" s="37" t="s">
        <v>749</v>
      </c>
      <c r="B56" s="37" t="n">
        <v>100</v>
      </c>
      <c r="C56" s="39" t="n">
        <v>40855</v>
      </c>
      <c r="D56" s="37" t="n">
        <v>71.34</v>
      </c>
      <c r="E56" s="37" t="n">
        <f aca="false">SUM(B56*D56)</f>
        <v>7134</v>
      </c>
      <c r="H56" s="37" t="n">
        <f aca="false">SUM(B56*G56)</f>
        <v>0</v>
      </c>
      <c r="I56" s="37" t="n">
        <f aca="false">SUM(H56-E56)</f>
        <v>-7134</v>
      </c>
      <c r="J56" s="37" t="str">
        <f aca="false">IF(SUM(F56-C56)&lt;365,"ST","LT")</f>
        <v>ST</v>
      </c>
    </row>
    <row r="58" customFormat="false" ht="15.75" hidden="false" customHeight="true" outlineLevel="0" collapsed="false">
      <c r="E58" s="37" t="n">
        <f aca="false">SUM(E38:E57)</f>
        <v>152361.55</v>
      </c>
      <c r="H58" s="37" t="n">
        <f aca="false">SUM(H38:H57)</f>
        <v>58112.05</v>
      </c>
      <c r="I58" s="37" t="n">
        <f aca="false">SUM(I38:I57)</f>
        <v>-94249.5</v>
      </c>
    </row>
    <row r="59" customFormat="false" ht="15.75" hidden="false" customHeight="true" outlineLevel="0" collapsed="false">
      <c r="A59" s="168" t="s">
        <v>1545</v>
      </c>
      <c r="B59" s="169" t="s">
        <v>1540</v>
      </c>
      <c r="C59" s="169" t="s">
        <v>1541</v>
      </c>
      <c r="D59" s="170" t="s">
        <v>1442</v>
      </c>
    </row>
    <row r="60" customFormat="false" ht="15.75" hidden="false" customHeight="true" outlineLevel="0" collapsed="false">
      <c r="A60" s="37" t="s">
        <v>1525</v>
      </c>
      <c r="B60" s="37" t="n">
        <v>10</v>
      </c>
      <c r="C60" s="39" t="n">
        <v>40408</v>
      </c>
      <c r="D60" s="37" t="n">
        <v>970.05</v>
      </c>
      <c r="E60" s="37" t="n">
        <f aca="false">SUM(B60*D60)</f>
        <v>9700.5</v>
      </c>
      <c r="F60" s="39" t="n">
        <v>40638</v>
      </c>
      <c r="G60" s="37" t="n">
        <v>1041.32</v>
      </c>
      <c r="H60" s="37" t="n">
        <f aca="false">SUM(B60*G60)</f>
        <v>10413.2</v>
      </c>
      <c r="I60" s="37" t="n">
        <f aca="false">SUM(H60-E60)</f>
        <v>712.699999999999</v>
      </c>
      <c r="J60" s="37" t="str">
        <f aca="false">IF(SUM(F60-C60)&lt;365,"ST","LT")</f>
        <v>ST</v>
      </c>
    </row>
    <row r="61" customFormat="false" ht="15.75" hidden="false" customHeight="true" outlineLevel="0" collapsed="false">
      <c r="A61" s="37" t="s">
        <v>1531</v>
      </c>
      <c r="B61" s="37" t="n">
        <v>55</v>
      </c>
      <c r="C61" s="39" t="n">
        <v>40470</v>
      </c>
      <c r="D61" s="37" t="n">
        <v>163.53</v>
      </c>
      <c r="E61" s="37" t="n">
        <f aca="false">SUM(B61*D61)</f>
        <v>8994.15</v>
      </c>
      <c r="F61" s="39" t="n">
        <v>40700</v>
      </c>
      <c r="G61" s="37" t="n">
        <v>177.02</v>
      </c>
      <c r="H61" s="37" t="n">
        <f aca="false">SUM(B61*G61)</f>
        <v>9736.1</v>
      </c>
      <c r="I61" s="37" t="n">
        <f aca="false">SUM(H61-E61)</f>
        <v>741.950000000001</v>
      </c>
      <c r="J61" s="37" t="str">
        <f aca="false">IF(SUM(F61-C61)&lt;365,"ST","LT")</f>
        <v>ST</v>
      </c>
    </row>
    <row r="62" customFormat="false" ht="15.75" hidden="false" customHeight="true" outlineLevel="0" collapsed="false">
      <c r="A62" s="37" t="s">
        <v>1532</v>
      </c>
      <c r="B62" s="37" t="n">
        <v>50</v>
      </c>
      <c r="C62" s="39" t="n">
        <v>40470</v>
      </c>
      <c r="D62" s="37" t="n">
        <v>200.38</v>
      </c>
      <c r="E62" s="37" t="n">
        <f aca="false">SUM(B62*D62)</f>
        <v>10019</v>
      </c>
      <c r="F62" s="39" t="n">
        <v>40708</v>
      </c>
      <c r="G62" s="37" t="n">
        <v>217.24</v>
      </c>
      <c r="H62" s="37" t="n">
        <f aca="false">SUM(B62*G62)</f>
        <v>10862</v>
      </c>
      <c r="I62" s="37" t="n">
        <f aca="false">SUM(H62-E62)</f>
        <v>843</v>
      </c>
      <c r="J62" s="37" t="str">
        <f aca="false">IF(SUM(F62-C62)&lt;365,"ST","LT")</f>
        <v>ST</v>
      </c>
    </row>
    <row r="63" customFormat="false" ht="15.75" hidden="false" customHeight="true" outlineLevel="0" collapsed="false">
      <c r="A63" s="37" t="s">
        <v>1536</v>
      </c>
      <c r="B63" s="37" t="n">
        <v>20</v>
      </c>
      <c r="C63" s="39" t="n">
        <v>40480</v>
      </c>
      <c r="D63" s="37" t="n">
        <v>582.98</v>
      </c>
      <c r="E63" s="37" t="n">
        <f aca="false">SUM(B63*D63)</f>
        <v>11659.6</v>
      </c>
      <c r="F63" s="39" t="n">
        <v>40638</v>
      </c>
      <c r="G63" s="37" t="n">
        <v>615.7</v>
      </c>
      <c r="H63" s="37" t="n">
        <f aca="false">SUM(B63*G63)</f>
        <v>12314</v>
      </c>
      <c r="I63" s="37" t="n">
        <f aca="false">SUM(H63-E63)</f>
        <v>654.4</v>
      </c>
      <c r="J63" s="37" t="str">
        <f aca="false">IF(SUM(F63-C63)&lt;365,"ST","LT")</f>
        <v>ST</v>
      </c>
    </row>
    <row r="64" customFormat="false" ht="15.75" hidden="false" customHeight="true" outlineLevel="0" collapsed="false">
      <c r="A64" s="37" t="s">
        <v>387</v>
      </c>
      <c r="B64" s="37" t="n">
        <v>50</v>
      </c>
      <c r="C64" s="39" t="n">
        <v>40554</v>
      </c>
      <c r="D64" s="37" t="n">
        <v>122.47</v>
      </c>
      <c r="E64" s="37" t="n">
        <f aca="false">SUM(B64*D64)</f>
        <v>6123.5</v>
      </c>
      <c r="F64" s="39" t="n">
        <v>40652</v>
      </c>
      <c r="G64" s="37" t="n">
        <v>131.59</v>
      </c>
      <c r="H64" s="37" t="n">
        <f aca="false">SUM(B64*G64)</f>
        <v>6579.5</v>
      </c>
      <c r="I64" s="37" t="n">
        <f aca="false">SUM(H64-E64)</f>
        <v>456</v>
      </c>
      <c r="J64" s="37" t="str">
        <f aca="false">IF(SUM(F64-C64)&lt;365,"ST","LT")</f>
        <v>ST</v>
      </c>
    </row>
    <row r="65" customFormat="false" ht="15.75" hidden="false" customHeight="true" outlineLevel="0" collapsed="false">
      <c r="A65" s="37" t="s">
        <v>1544</v>
      </c>
      <c r="B65" s="37" t="n">
        <v>25</v>
      </c>
      <c r="C65" s="39" t="n">
        <v>40682</v>
      </c>
      <c r="D65" s="37" t="n">
        <v>319.5</v>
      </c>
      <c r="E65" s="37" t="n">
        <f aca="false">SUM(B65*D65)</f>
        <v>7987.5</v>
      </c>
      <c r="F65" s="39" t="n">
        <v>40704</v>
      </c>
      <c r="G65" s="37" t="n">
        <v>328.29</v>
      </c>
      <c r="H65" s="37" t="n">
        <f aca="false">SUM(B65*G65)</f>
        <v>8207.25</v>
      </c>
      <c r="I65" s="37" t="n">
        <f aca="false">SUM(H65-E65)</f>
        <v>219.75</v>
      </c>
      <c r="J65" s="37" t="str">
        <f aca="false">IF(SUM(F65-C65)&lt;365,"ST","LT")</f>
        <v>ST</v>
      </c>
    </row>
    <row r="67" customFormat="false" ht="15.75" hidden="false" customHeight="true" outlineLevel="0" collapsed="false">
      <c r="I67" s="37" t="n">
        <f aca="false">SUM(I60:I66)</f>
        <v>3627.8</v>
      </c>
    </row>
    <row r="69" customFormat="false" ht="15.75" hidden="false" customHeight="true" outlineLevel="0" collapsed="false">
      <c r="A69" s="12" t="s">
        <v>1</v>
      </c>
      <c r="B69" s="12" t="s">
        <v>2</v>
      </c>
      <c r="C69" s="13" t="s">
        <v>3</v>
      </c>
      <c r="D69" s="12" t="s">
        <v>4</v>
      </c>
      <c r="E69" s="12" t="s">
        <v>5</v>
      </c>
      <c r="F69" s="13" t="s">
        <v>6</v>
      </c>
      <c r="G69" s="12" t="s">
        <v>7</v>
      </c>
      <c r="H69" s="14" t="s">
        <v>5</v>
      </c>
      <c r="I69" s="12" t="s">
        <v>8</v>
      </c>
      <c r="J69" s="12" t="s">
        <v>9</v>
      </c>
      <c r="K69" s="15"/>
      <c r="L69" s="15"/>
      <c r="M69" s="15"/>
      <c r="N69" s="16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8"/>
      <c r="AG69" s="18"/>
    </row>
    <row r="71" customFormat="false" ht="15.75" hidden="false" customHeight="true" outlineLevel="0" collapsed="false">
      <c r="A71" s="168" t="s">
        <v>1546</v>
      </c>
    </row>
    <row r="72" customFormat="false" ht="15.75" hidden="false" customHeight="true" outlineLevel="0" collapsed="false">
      <c r="A72" s="37" t="s">
        <v>1524</v>
      </c>
      <c r="B72" s="37" t="n">
        <v>100</v>
      </c>
      <c r="C72" s="39" t="n">
        <v>40401</v>
      </c>
      <c r="D72" s="37" t="n">
        <v>141.72</v>
      </c>
      <c r="E72" s="37" t="n">
        <f aca="false">SUM(B72*D72)</f>
        <v>14172</v>
      </c>
      <c r="H72" s="37" t="n">
        <f aca="false">SUM(B72*G72)</f>
        <v>0</v>
      </c>
      <c r="I72" s="37" t="n">
        <f aca="false">SUM(H72-E72)</f>
        <v>-14172</v>
      </c>
      <c r="J72" s="37" t="str">
        <f aca="false">IF(SUM(F72-C72)&lt;365,"ST","LT")</f>
        <v>ST</v>
      </c>
    </row>
    <row r="73" customFormat="false" ht="15.75" hidden="false" customHeight="true" outlineLevel="0" collapsed="false">
      <c r="A73" s="37" t="s">
        <v>1526</v>
      </c>
      <c r="B73" s="37" t="n">
        <v>50</v>
      </c>
      <c r="C73" s="39" t="n">
        <v>40416</v>
      </c>
      <c r="D73" s="37" t="n">
        <v>154.57</v>
      </c>
      <c r="E73" s="37" t="n">
        <f aca="false">SUM(B73*D73)</f>
        <v>7728.5</v>
      </c>
      <c r="H73" s="37" t="n">
        <f aca="false">SUM(B73*G73)</f>
        <v>0</v>
      </c>
      <c r="I73" s="37" t="n">
        <f aca="false">SUM(H73-E73)</f>
        <v>-7728.5</v>
      </c>
      <c r="J73" s="37" t="str">
        <f aca="false">IF(SUM(F73-C73)&lt;365,"ST","LT")</f>
        <v>ST</v>
      </c>
    </row>
    <row r="74" customFormat="false" ht="15.75" hidden="false" customHeight="true" outlineLevel="0" collapsed="false">
      <c r="A74" s="37" t="s">
        <v>1528</v>
      </c>
      <c r="B74" s="37" t="n">
        <v>10</v>
      </c>
      <c r="C74" s="39" t="n">
        <v>40494</v>
      </c>
      <c r="D74" s="37" t="n">
        <v>961.6</v>
      </c>
      <c r="E74" s="37" t="n">
        <f aca="false">SUM(B74*D74)</f>
        <v>9616</v>
      </c>
      <c r="F74" s="39"/>
      <c r="H74" s="37" t="n">
        <f aca="false">SUM(B74*G74)</f>
        <v>0</v>
      </c>
      <c r="I74" s="37" t="n">
        <f aca="false">SUM(H74-E74)</f>
        <v>-9616</v>
      </c>
      <c r="J74" s="37" t="str">
        <f aca="false">IF(SUM(F74-C74)&lt;365,"ST","LT")</f>
        <v>ST</v>
      </c>
    </row>
    <row r="75" customFormat="false" ht="15.75" hidden="false" customHeight="true" outlineLevel="0" collapsed="false">
      <c r="A75" s="37" t="s">
        <v>1528</v>
      </c>
      <c r="B75" s="37" t="n">
        <v>10</v>
      </c>
      <c r="C75" s="39" t="n">
        <v>40537</v>
      </c>
      <c r="D75" s="37" t="n">
        <v>0</v>
      </c>
      <c r="E75" s="37" t="n">
        <f aca="false">SUM(B75*D75)</f>
        <v>0</v>
      </c>
      <c r="F75" s="39"/>
      <c r="H75" s="37" t="n">
        <f aca="false">SUM(B75*G75)</f>
        <v>0</v>
      </c>
      <c r="I75" s="37" t="n">
        <f aca="false">SUM(H75-E75)</f>
        <v>0</v>
      </c>
      <c r="J75" s="37" t="str">
        <f aca="false">IF(SUM(F75-C75)&lt;365,"ST","LT")</f>
        <v>ST</v>
      </c>
      <c r="K75" s="37" t="s">
        <v>110</v>
      </c>
    </row>
    <row r="76" customFormat="false" ht="15.75" hidden="false" customHeight="true" outlineLevel="0" collapsed="false">
      <c r="A76" s="37" t="s">
        <v>351</v>
      </c>
      <c r="B76" s="37" t="n">
        <v>100</v>
      </c>
      <c r="C76" s="39" t="n">
        <v>40456</v>
      </c>
      <c r="D76" s="37" t="n">
        <v>83.37</v>
      </c>
      <c r="E76" s="37" t="n">
        <f aca="false">SUM(B76*D76)</f>
        <v>8337</v>
      </c>
      <c r="H76" s="37" t="n">
        <f aca="false">SUM(B76*G76)</f>
        <v>0</v>
      </c>
      <c r="I76" s="37" t="n">
        <f aca="false">SUM(H76-E76)</f>
        <v>-8337</v>
      </c>
      <c r="J76" s="37" t="str">
        <f aca="false">IF(SUM(F76-C76)&lt;365,"ST","LT")</f>
        <v>ST</v>
      </c>
    </row>
    <row r="77" customFormat="false" ht="15.75" hidden="false" customHeight="true" outlineLevel="0" collapsed="false">
      <c r="A77" s="37" t="s">
        <v>1529</v>
      </c>
      <c r="B77" s="37" t="n">
        <v>100</v>
      </c>
      <c r="C77" s="39" t="n">
        <v>40456</v>
      </c>
      <c r="D77" s="37" t="n">
        <v>83.86</v>
      </c>
      <c r="E77" s="37" t="n">
        <f aca="false">SUM(B77*D77)</f>
        <v>8386</v>
      </c>
      <c r="F77" s="39" t="n">
        <v>41017</v>
      </c>
      <c r="G77" s="37" t="n">
        <v>90.46</v>
      </c>
      <c r="H77" s="37" t="n">
        <f aca="false">SUM(B77*G77)</f>
        <v>9046</v>
      </c>
      <c r="I77" s="37" t="n">
        <f aca="false">SUM(H77-E77)</f>
        <v>660</v>
      </c>
      <c r="J77" s="37" t="str">
        <f aca="false">IF(SUM(F77-C77)&lt;365,"ST","LT")</f>
        <v>LT</v>
      </c>
    </row>
    <row r="78" customFormat="false" ht="15.75" hidden="false" customHeight="true" outlineLevel="0" collapsed="false">
      <c r="A78" s="37" t="s">
        <v>1533</v>
      </c>
      <c r="B78" s="37" t="n">
        <v>50</v>
      </c>
      <c r="C78" s="39" t="n">
        <v>40477</v>
      </c>
      <c r="D78" s="37" t="n">
        <v>152.46</v>
      </c>
      <c r="E78" s="37" t="n">
        <f aca="false">SUM(B78*D78)</f>
        <v>7623</v>
      </c>
      <c r="H78" s="37" t="n">
        <f aca="false">SUM(B78*G78)</f>
        <v>0</v>
      </c>
      <c r="I78" s="37" t="n">
        <f aca="false">SUM(H78-E78)</f>
        <v>-7623</v>
      </c>
      <c r="J78" s="37" t="str">
        <f aca="false">IF(SUM(F78-C78)&lt;365,"ST","LT")</f>
        <v>ST</v>
      </c>
    </row>
    <row r="79" customFormat="false" ht="15.75" hidden="false" customHeight="true" outlineLevel="0" collapsed="false">
      <c r="A79" s="37" t="s">
        <v>1534</v>
      </c>
      <c r="B79" s="37" t="n">
        <v>20</v>
      </c>
      <c r="C79" s="39" t="n">
        <v>40480</v>
      </c>
      <c r="D79" s="37" t="n">
        <v>319.94</v>
      </c>
      <c r="E79" s="37" t="n">
        <f aca="false">SUM(B79*D79)</f>
        <v>6398.8</v>
      </c>
      <c r="H79" s="37" t="n">
        <f aca="false">SUM(B79*G79)</f>
        <v>0</v>
      </c>
      <c r="I79" s="37" t="n">
        <f aca="false">SUM(H79-E79)</f>
        <v>-6398.8</v>
      </c>
      <c r="J79" s="37" t="str">
        <f aca="false">IF(SUM(F79-C79)&lt;365,"ST","LT")</f>
        <v>ST</v>
      </c>
    </row>
    <row r="80" customFormat="false" ht="15.75" hidden="false" customHeight="true" outlineLevel="0" collapsed="false">
      <c r="A80" s="37" t="s">
        <v>1535</v>
      </c>
      <c r="B80" s="37" t="n">
        <v>200</v>
      </c>
      <c r="C80" s="39" t="n">
        <v>40493</v>
      </c>
      <c r="D80" s="37" t="n">
        <v>28.44</v>
      </c>
      <c r="E80" s="37" t="n">
        <f aca="false">SUM(B80*D80)</f>
        <v>5688</v>
      </c>
      <c r="H80" s="37" t="n">
        <f aca="false">SUM(B80*G80)</f>
        <v>0</v>
      </c>
      <c r="I80" s="37" t="n">
        <f aca="false">SUM(H80-E80)</f>
        <v>-5688</v>
      </c>
      <c r="J80" s="37" t="str">
        <f aca="false">IF(SUM(F80-C80)&lt;365,"ST","LT")</f>
        <v>ST</v>
      </c>
    </row>
    <row r="81" customFormat="false" ht="15.75" hidden="false" customHeight="true" outlineLevel="0" collapsed="false">
      <c r="A81" s="37" t="s">
        <v>1537</v>
      </c>
      <c r="B81" s="37" t="n">
        <v>50</v>
      </c>
      <c r="C81" s="39" t="n">
        <v>40500</v>
      </c>
      <c r="D81" s="37" t="n">
        <v>144.74</v>
      </c>
      <c r="E81" s="37" t="n">
        <f aca="false">SUM(B81*D81)</f>
        <v>7237</v>
      </c>
      <c r="H81" s="37" t="n">
        <f aca="false">SUM(B81*G81)</f>
        <v>0</v>
      </c>
      <c r="I81" s="37" t="n">
        <f aca="false">SUM(H81-E81)</f>
        <v>-7237</v>
      </c>
      <c r="J81" s="37" t="str">
        <f aca="false">IF(SUM(F81-C81)&lt;365,"ST","LT")</f>
        <v>ST</v>
      </c>
    </row>
    <row r="82" customFormat="false" ht="15.75" hidden="false" customHeight="true" outlineLevel="0" collapsed="false">
      <c r="A82" s="37" t="s">
        <v>1538</v>
      </c>
      <c r="B82" s="37" t="n">
        <v>100</v>
      </c>
      <c r="C82" s="39" t="n">
        <v>40501</v>
      </c>
      <c r="D82" s="37" t="n">
        <v>65.45</v>
      </c>
      <c r="E82" s="37" t="n">
        <f aca="false">SUM(B82*D82)</f>
        <v>6545</v>
      </c>
      <c r="H82" s="37" t="n">
        <f aca="false">SUM(B82*G82)</f>
        <v>0</v>
      </c>
      <c r="I82" s="37" t="n">
        <f aca="false">SUM(H82-E82)</f>
        <v>-6545</v>
      </c>
      <c r="J82" s="37" t="str">
        <f aca="false">IF(SUM(F82-C82)&lt;365,"ST","LT")</f>
        <v>ST</v>
      </c>
    </row>
    <row r="83" customFormat="false" ht="15.75" hidden="false" customHeight="true" outlineLevel="0" collapsed="false">
      <c r="A83" s="37" t="s">
        <v>1543</v>
      </c>
      <c r="B83" s="37" t="n">
        <v>50</v>
      </c>
      <c r="C83" s="39" t="n">
        <v>40667</v>
      </c>
      <c r="D83" s="37" t="n">
        <v>180.24</v>
      </c>
      <c r="E83" s="37" t="n">
        <f aca="false">SUM(B83*D83)</f>
        <v>9012</v>
      </c>
      <c r="H83" s="37" t="n">
        <f aca="false">SUM(B83*G83)</f>
        <v>0</v>
      </c>
      <c r="I83" s="37" t="n">
        <f aca="false">SUM(H83-E83)</f>
        <v>-9012</v>
      </c>
      <c r="J83" s="37" t="str">
        <f aca="false">IF(SUM(F83-C83)&lt;365,"ST","LT")</f>
        <v>ST</v>
      </c>
    </row>
    <row r="84" customFormat="false" ht="15.75" hidden="false" customHeight="true" outlineLevel="0" collapsed="false">
      <c r="A84" s="37" t="s">
        <v>749</v>
      </c>
      <c r="B84" s="37" t="n">
        <v>100</v>
      </c>
      <c r="C84" s="39" t="n">
        <v>40855</v>
      </c>
      <c r="D84" s="37" t="n">
        <v>71.34</v>
      </c>
      <c r="E84" s="37" t="n">
        <f aca="false">SUM(B84*D84)</f>
        <v>7134</v>
      </c>
      <c r="F84" s="39" t="n">
        <v>41250</v>
      </c>
      <c r="G84" s="37" t="n">
        <v>65.25</v>
      </c>
      <c r="H84" s="37" t="n">
        <f aca="false">SUM(B84*G84)</f>
        <v>6525</v>
      </c>
      <c r="I84" s="37" t="n">
        <f aca="false">SUM(H84-E84)</f>
        <v>-609</v>
      </c>
      <c r="J84" s="37" t="str">
        <f aca="false">IF(SUM(F84-C84)&lt;365,"ST","LT")</f>
        <v>LT</v>
      </c>
    </row>
    <row r="85" customFormat="false" ht="15.75" hidden="false" customHeight="true" outlineLevel="0" collapsed="false">
      <c r="A85" s="37" t="s">
        <v>219</v>
      </c>
      <c r="B85" s="37" t="n">
        <v>10</v>
      </c>
      <c r="C85" s="39" t="n">
        <v>41226</v>
      </c>
      <c r="D85" s="37" t="n">
        <v>789.51</v>
      </c>
      <c r="E85" s="37" t="n">
        <f aca="false">SUM(B85*D85)</f>
        <v>7895.1</v>
      </c>
      <c r="H85" s="37" t="n">
        <f aca="false">SUM(B85*G85)</f>
        <v>0</v>
      </c>
      <c r="I85" s="37" t="n">
        <f aca="false">SUM(H85-E85)</f>
        <v>-7895.1</v>
      </c>
      <c r="J85" s="37" t="str">
        <f aca="false">IF(SUM(F85-C85)&lt;365,"ST","LT")</f>
        <v>ST</v>
      </c>
    </row>
    <row r="87" customFormat="false" ht="15.75" hidden="false" customHeight="true" outlineLevel="0" collapsed="false">
      <c r="E87" s="37" t="n">
        <f aca="false">SUM(E72:E86)</f>
        <v>105772.4</v>
      </c>
      <c r="H87" s="37" t="n">
        <f aca="false">SUM(H72:H86)</f>
        <v>15571</v>
      </c>
      <c r="I87" s="37" t="n">
        <f aca="false">SUM(I72:I86)</f>
        <v>-90201.4</v>
      </c>
    </row>
    <row r="89" customFormat="false" ht="15.75" hidden="false" customHeight="true" outlineLevel="0" collapsed="false">
      <c r="A89" s="168" t="s">
        <v>1547</v>
      </c>
      <c r="B89" s="169" t="s">
        <v>1540</v>
      </c>
      <c r="C89" s="169" t="s">
        <v>1541</v>
      </c>
      <c r="D89" s="170" t="s">
        <v>1441</v>
      </c>
    </row>
    <row r="90" customFormat="false" ht="15.75" hidden="false" customHeight="true" outlineLevel="0" collapsed="false">
      <c r="A90" s="37" t="s">
        <v>1529</v>
      </c>
      <c r="B90" s="37" t="n">
        <v>100</v>
      </c>
      <c r="C90" s="39" t="n">
        <v>40456</v>
      </c>
      <c r="D90" s="37" t="n">
        <v>83.86</v>
      </c>
      <c r="E90" s="37" t="n">
        <f aca="false">SUM(B90*D90)</f>
        <v>8386</v>
      </c>
      <c r="F90" s="39" t="n">
        <v>41017</v>
      </c>
      <c r="G90" s="37" t="n">
        <v>90.46</v>
      </c>
      <c r="H90" s="37" t="n">
        <f aca="false">SUM(B90*G90)</f>
        <v>9046</v>
      </c>
      <c r="I90" s="37" t="n">
        <f aca="false">SUM(H90-E90)</f>
        <v>660</v>
      </c>
      <c r="J90" s="37" t="str">
        <f aca="false">IF(SUM(F90-C90)&lt;365,"ST","LT")</f>
        <v>LT</v>
      </c>
    </row>
    <row r="91" customFormat="false" ht="15.75" hidden="false" customHeight="true" outlineLevel="0" collapsed="false">
      <c r="A91" s="37" t="s">
        <v>749</v>
      </c>
      <c r="B91" s="37" t="n">
        <v>100</v>
      </c>
      <c r="C91" s="39" t="n">
        <v>40855</v>
      </c>
      <c r="D91" s="37" t="n">
        <v>71.34</v>
      </c>
      <c r="E91" s="37" t="n">
        <f aca="false">SUM(B91*D91)</f>
        <v>7134</v>
      </c>
      <c r="F91" s="39" t="n">
        <v>41250</v>
      </c>
      <c r="G91" s="37" t="n">
        <v>65.25</v>
      </c>
      <c r="H91" s="37" t="n">
        <f aca="false">SUM(B91*G91)</f>
        <v>6525</v>
      </c>
      <c r="I91" s="37" t="n">
        <f aca="false">SUM(H91-E91)</f>
        <v>-609</v>
      </c>
      <c r="J91" s="37" t="str">
        <f aca="false">IF(SUM(F91-C91)&lt;365,"ST","LT")</f>
        <v>LT</v>
      </c>
    </row>
    <row r="93" customFormat="false" ht="15.75" hidden="false" customHeight="true" outlineLevel="0" collapsed="false">
      <c r="I93" s="37" t="n">
        <f aca="false">SUM(I90:I92)</f>
        <v>51</v>
      </c>
    </row>
    <row r="95" customFormat="false" ht="15.75" hidden="false" customHeight="true" outlineLevel="0" collapsed="false">
      <c r="A95" s="12" t="s">
        <v>1</v>
      </c>
      <c r="B95" s="12" t="s">
        <v>2</v>
      </c>
      <c r="C95" s="13" t="s">
        <v>3</v>
      </c>
      <c r="D95" s="12" t="s">
        <v>4</v>
      </c>
      <c r="E95" s="12" t="s">
        <v>5</v>
      </c>
      <c r="F95" s="13" t="s">
        <v>6</v>
      </c>
      <c r="G95" s="12" t="s">
        <v>7</v>
      </c>
      <c r="H95" s="14" t="s">
        <v>5</v>
      </c>
      <c r="I95" s="12" t="s">
        <v>8</v>
      </c>
      <c r="J95" s="12" t="s">
        <v>9</v>
      </c>
      <c r="K95" s="15"/>
      <c r="L95" s="15"/>
      <c r="M95" s="15"/>
      <c r="N95" s="16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8"/>
      <c r="AG95" s="18"/>
    </row>
    <row r="97" customFormat="false" ht="15.75" hidden="false" customHeight="true" outlineLevel="0" collapsed="false">
      <c r="A97" s="168" t="s">
        <v>1548</v>
      </c>
    </row>
    <row r="98" customFormat="false" ht="15.75" hidden="false" customHeight="true" outlineLevel="0" collapsed="false">
      <c r="A98" s="37" t="s">
        <v>1524</v>
      </c>
      <c r="B98" s="37" t="n">
        <v>100</v>
      </c>
      <c r="C98" s="39" t="n">
        <v>40401</v>
      </c>
      <c r="D98" s="37" t="n">
        <v>141.72</v>
      </c>
      <c r="E98" s="37" t="n">
        <f aca="false">SUM(B98*D98)</f>
        <v>14172</v>
      </c>
      <c r="H98" s="37" t="n">
        <f aca="false">SUM(B98*G98)</f>
        <v>0</v>
      </c>
      <c r="I98" s="37" t="n">
        <f aca="false">SUM(H98-E98)</f>
        <v>-14172</v>
      </c>
      <c r="J98" s="37" t="str">
        <f aca="false">IF(SUM(F98-C98)&lt;365,"ST","LT")</f>
        <v>ST</v>
      </c>
    </row>
    <row r="99" customFormat="false" ht="15.75" hidden="false" customHeight="true" outlineLevel="0" collapsed="false">
      <c r="A99" s="37" t="s">
        <v>1526</v>
      </c>
      <c r="B99" s="37" t="n">
        <v>50</v>
      </c>
      <c r="C99" s="39" t="n">
        <v>40416</v>
      </c>
      <c r="D99" s="37" t="n">
        <v>154.57</v>
      </c>
      <c r="E99" s="37" t="n">
        <f aca="false">SUM(B99*D99)</f>
        <v>7728.5</v>
      </c>
      <c r="H99" s="37" t="n">
        <f aca="false">SUM(B99*G99)</f>
        <v>0</v>
      </c>
      <c r="I99" s="37" t="n">
        <f aca="false">SUM(H99-E99)</f>
        <v>-7728.5</v>
      </c>
      <c r="J99" s="37" t="str">
        <f aca="false">IF(SUM(F99-C99)&lt;365,"ST","LT")</f>
        <v>ST</v>
      </c>
    </row>
    <row r="100" customFormat="false" ht="15.75" hidden="false" customHeight="true" outlineLevel="0" collapsed="false">
      <c r="A100" s="37" t="s">
        <v>1528</v>
      </c>
      <c r="B100" s="37" t="n">
        <v>10</v>
      </c>
      <c r="C100" s="39" t="n">
        <v>40494</v>
      </c>
      <c r="D100" s="37" t="n">
        <v>961.6</v>
      </c>
      <c r="E100" s="37" t="n">
        <f aca="false">SUM(B100*D100)</f>
        <v>9616</v>
      </c>
      <c r="F100" s="39"/>
      <c r="H100" s="37" t="n">
        <f aca="false">SUM(B100*G100)</f>
        <v>0</v>
      </c>
      <c r="I100" s="37" t="n">
        <f aca="false">SUM(H100-E100)</f>
        <v>-9616</v>
      </c>
      <c r="J100" s="37" t="str">
        <f aca="false">IF(SUM(F100-C100)&lt;365,"ST","LT")</f>
        <v>ST</v>
      </c>
    </row>
    <row r="101" customFormat="false" ht="15.75" hidden="false" customHeight="true" outlineLevel="0" collapsed="false">
      <c r="A101" s="37" t="s">
        <v>1528</v>
      </c>
      <c r="B101" s="37" t="n">
        <v>10</v>
      </c>
      <c r="C101" s="39" t="n">
        <v>40537</v>
      </c>
      <c r="D101" s="37" t="n">
        <v>0</v>
      </c>
      <c r="E101" s="37" t="n">
        <f aca="false">SUM(B101*D101)</f>
        <v>0</v>
      </c>
      <c r="F101" s="39"/>
      <c r="H101" s="37" t="n">
        <f aca="false">SUM(B101*G101)</f>
        <v>0</v>
      </c>
      <c r="I101" s="37" t="n">
        <f aca="false">SUM(H101-E101)</f>
        <v>0</v>
      </c>
      <c r="J101" s="37" t="str">
        <f aca="false">IF(SUM(F101-C101)&lt;365,"ST","LT")</f>
        <v>ST</v>
      </c>
      <c r="K101" s="37" t="s">
        <v>110</v>
      </c>
    </row>
    <row r="102" customFormat="false" ht="15.75" hidden="false" customHeight="true" outlineLevel="0" collapsed="false">
      <c r="A102" s="37" t="s">
        <v>351</v>
      </c>
      <c r="B102" s="37" t="n">
        <v>100</v>
      </c>
      <c r="C102" s="39" t="n">
        <v>40456</v>
      </c>
      <c r="D102" s="37" t="n">
        <v>83.37</v>
      </c>
      <c r="E102" s="37" t="n">
        <f aca="false">SUM(B102*D102)</f>
        <v>8337</v>
      </c>
      <c r="H102" s="37" t="n">
        <f aca="false">SUM(B102*G102)</f>
        <v>0</v>
      </c>
      <c r="I102" s="37" t="n">
        <f aca="false">SUM(H102-E102)</f>
        <v>-8337</v>
      </c>
      <c r="J102" s="37" t="str">
        <f aca="false">IF(SUM(F102-C102)&lt;365,"ST","LT")</f>
        <v>ST</v>
      </c>
    </row>
    <row r="103" customFormat="false" ht="15.75" hidden="false" customHeight="true" outlineLevel="0" collapsed="false">
      <c r="A103" s="37" t="s">
        <v>1549</v>
      </c>
      <c r="B103" s="37" t="n">
        <v>50</v>
      </c>
      <c r="C103" s="39" t="n">
        <v>40477</v>
      </c>
      <c r="D103" s="37" t="n">
        <v>152.46</v>
      </c>
      <c r="E103" s="37" t="n">
        <f aca="false">SUM(B103*D103)</f>
        <v>7623</v>
      </c>
      <c r="H103" s="37" t="n">
        <f aca="false">SUM(B103*G103)</f>
        <v>0</v>
      </c>
      <c r="I103" s="37" t="n">
        <f aca="false">SUM(H103-E103)</f>
        <v>-7623</v>
      </c>
      <c r="J103" s="37" t="str">
        <f aca="false">IF(SUM(F103-C103)&lt;365,"ST","LT")</f>
        <v>ST</v>
      </c>
    </row>
    <row r="104" customFormat="false" ht="15.75" hidden="false" customHeight="true" outlineLevel="0" collapsed="false">
      <c r="A104" s="37" t="s">
        <v>1534</v>
      </c>
      <c r="B104" s="37" t="n">
        <v>20</v>
      </c>
      <c r="C104" s="39" t="n">
        <v>40480</v>
      </c>
      <c r="D104" s="37" t="n">
        <v>319.94</v>
      </c>
      <c r="E104" s="37" t="n">
        <f aca="false">SUM(B104*D104)</f>
        <v>6398.8</v>
      </c>
      <c r="H104" s="37" t="n">
        <f aca="false">SUM(B104*G104)</f>
        <v>0</v>
      </c>
      <c r="I104" s="37" t="n">
        <f aca="false">SUM(H104-E104)</f>
        <v>-6398.8</v>
      </c>
      <c r="J104" s="37" t="str">
        <f aca="false">IF(SUM(F104-C104)&lt;365,"ST","LT")</f>
        <v>ST</v>
      </c>
    </row>
    <row r="105" customFormat="false" ht="15.75" hidden="false" customHeight="true" outlineLevel="0" collapsed="false">
      <c r="A105" s="37" t="s">
        <v>1535</v>
      </c>
      <c r="B105" s="37" t="n">
        <v>200</v>
      </c>
      <c r="C105" s="39" t="n">
        <v>40493</v>
      </c>
      <c r="D105" s="37" t="n">
        <v>28.44</v>
      </c>
      <c r="E105" s="37" t="n">
        <f aca="false">SUM(B105*D105)</f>
        <v>5688</v>
      </c>
      <c r="H105" s="37" t="n">
        <f aca="false">SUM(B105*G105)</f>
        <v>0</v>
      </c>
      <c r="I105" s="37" t="n">
        <f aca="false">SUM(H105-E105)</f>
        <v>-5688</v>
      </c>
      <c r="J105" s="37" t="str">
        <f aca="false">IF(SUM(F105-C105)&lt;365,"ST","LT")</f>
        <v>ST</v>
      </c>
    </row>
    <row r="106" customFormat="false" ht="15.75" hidden="false" customHeight="true" outlineLevel="0" collapsed="false">
      <c r="A106" s="37" t="s">
        <v>1537</v>
      </c>
      <c r="B106" s="37" t="n">
        <v>50</v>
      </c>
      <c r="C106" s="39" t="n">
        <v>40500</v>
      </c>
      <c r="D106" s="37" t="n">
        <v>144.74</v>
      </c>
      <c r="E106" s="37" t="n">
        <f aca="false">SUM(B106*D106)</f>
        <v>7237</v>
      </c>
      <c r="H106" s="37" t="n">
        <f aca="false">SUM(B106*G106)</f>
        <v>0</v>
      </c>
      <c r="I106" s="37" t="n">
        <f aca="false">SUM(H106-E106)</f>
        <v>-7237</v>
      </c>
      <c r="J106" s="37" t="str">
        <f aca="false">IF(SUM(F106-C106)&lt;365,"ST","LT")</f>
        <v>ST</v>
      </c>
    </row>
    <row r="107" customFormat="false" ht="15.75" hidden="false" customHeight="true" outlineLevel="0" collapsed="false">
      <c r="A107" s="37" t="s">
        <v>1538</v>
      </c>
      <c r="B107" s="37" t="n">
        <v>100</v>
      </c>
      <c r="C107" s="39" t="n">
        <v>40501</v>
      </c>
      <c r="D107" s="37" t="n">
        <v>65.45</v>
      </c>
      <c r="E107" s="37" t="n">
        <f aca="false">SUM(B107*D107)</f>
        <v>6545</v>
      </c>
      <c r="H107" s="37" t="n">
        <f aca="false">SUM(B107*G107)</f>
        <v>0</v>
      </c>
      <c r="I107" s="37" t="n">
        <f aca="false">SUM(H107-E107)</f>
        <v>-6545</v>
      </c>
      <c r="J107" s="37" t="str">
        <f aca="false">IF(SUM(F107-C107)&lt;365,"ST","LT")</f>
        <v>ST</v>
      </c>
    </row>
    <row r="108" customFormat="false" ht="15.75" hidden="false" customHeight="true" outlineLevel="0" collapsed="false">
      <c r="A108" s="37" t="s">
        <v>1543</v>
      </c>
      <c r="B108" s="37" t="n">
        <v>50</v>
      </c>
      <c r="C108" s="39" t="n">
        <v>40667</v>
      </c>
      <c r="D108" s="37" t="n">
        <v>180.24</v>
      </c>
      <c r="E108" s="37" t="n">
        <f aca="false">SUM(B108*D108)</f>
        <v>9012</v>
      </c>
      <c r="H108" s="37" t="n">
        <f aca="false">SUM(B108*G108)</f>
        <v>0</v>
      </c>
      <c r="I108" s="37" t="n">
        <f aca="false">SUM(H108-E108)</f>
        <v>-9012</v>
      </c>
      <c r="J108" s="37" t="str">
        <f aca="false">IF(SUM(F108-C108)&lt;365,"ST","LT")</f>
        <v>ST</v>
      </c>
    </row>
    <row r="109" customFormat="false" ht="15.75" hidden="false" customHeight="true" outlineLevel="0" collapsed="false">
      <c r="A109" s="37" t="s">
        <v>219</v>
      </c>
      <c r="B109" s="37" t="n">
        <v>10</v>
      </c>
      <c r="C109" s="39" t="n">
        <v>41226</v>
      </c>
      <c r="D109" s="37" t="n">
        <v>789.51</v>
      </c>
      <c r="E109" s="37" t="n">
        <f aca="false">SUM(B109*D109)</f>
        <v>7895.1</v>
      </c>
      <c r="H109" s="37" t="n">
        <f aca="false">SUM(B109*G109)</f>
        <v>0</v>
      </c>
      <c r="I109" s="37" t="n">
        <f aca="false">SUM(H109-E109)</f>
        <v>-7895.1</v>
      </c>
      <c r="J109" s="37" t="str">
        <f aca="false">IF(SUM(F109-C109)&lt;365,"ST","LT")</f>
        <v>ST</v>
      </c>
    </row>
    <row r="111" customFormat="false" ht="15.75" hidden="false" customHeight="true" outlineLevel="0" collapsed="false">
      <c r="E111" s="37" t="n">
        <f aca="false">SUM(E98:E110)</f>
        <v>90252.4</v>
      </c>
      <c r="H111" s="37" t="n">
        <f aca="false">SUM(H98:H110)</f>
        <v>0</v>
      </c>
      <c r="I111" s="37" t="n">
        <f aca="false">SUM(I98:I110)</f>
        <v>-90252.4</v>
      </c>
    </row>
    <row r="113" customFormat="false" ht="15.75" hidden="false" customHeight="true" outlineLevel="0" collapsed="false">
      <c r="A113" s="168" t="s">
        <v>1550</v>
      </c>
      <c r="B113" s="169" t="s">
        <v>1540</v>
      </c>
      <c r="C113" s="169" t="s">
        <v>1541</v>
      </c>
      <c r="D113" s="170"/>
    </row>
    <row r="116" customFormat="false" ht="15.75" hidden="false" customHeight="true" outlineLevel="0" collapsed="false">
      <c r="A116" s="12" t="s">
        <v>1</v>
      </c>
      <c r="B116" s="12" t="s">
        <v>2</v>
      </c>
      <c r="C116" s="13" t="s">
        <v>3</v>
      </c>
      <c r="D116" s="12" t="s">
        <v>4</v>
      </c>
      <c r="E116" s="12" t="s">
        <v>5</v>
      </c>
      <c r="F116" s="13" t="s">
        <v>6</v>
      </c>
      <c r="G116" s="12" t="s">
        <v>7</v>
      </c>
      <c r="H116" s="14" t="s">
        <v>5</v>
      </c>
      <c r="I116" s="12" t="s">
        <v>8</v>
      </c>
      <c r="J116" s="12" t="s">
        <v>9</v>
      </c>
      <c r="K116" s="15"/>
      <c r="L116" s="15"/>
      <c r="M116" s="15"/>
      <c r="N116" s="16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8"/>
      <c r="AG116" s="18"/>
    </row>
    <row r="118" customFormat="false" ht="15.75" hidden="false" customHeight="true" outlineLevel="0" collapsed="false">
      <c r="A118" s="168" t="s">
        <v>1551</v>
      </c>
    </row>
    <row r="119" customFormat="false" ht="15.75" hidden="false" customHeight="true" outlineLevel="0" collapsed="false">
      <c r="A119" s="37" t="s">
        <v>1524</v>
      </c>
      <c r="B119" s="37" t="n">
        <v>100</v>
      </c>
      <c r="C119" s="39" t="n">
        <v>40401</v>
      </c>
      <c r="D119" s="37" t="n">
        <v>141.72</v>
      </c>
      <c r="E119" s="37" t="n">
        <f aca="false">SUM(B119*D119)</f>
        <v>14172</v>
      </c>
      <c r="F119" s="39" t="n">
        <v>42020</v>
      </c>
      <c r="G119" s="37" t="n">
        <v>159.17</v>
      </c>
      <c r="H119" s="37" t="n">
        <f aca="false">SUM(B119*G119)</f>
        <v>15917</v>
      </c>
      <c r="I119" s="37" t="n">
        <f aca="false">SUM(H119-E119)</f>
        <v>1745</v>
      </c>
      <c r="J119" s="37" t="str">
        <f aca="false">IF(SUM(F119-C119)&lt;365,"ST","LT")</f>
        <v>LT</v>
      </c>
    </row>
    <row r="120" customFormat="false" ht="15.75" hidden="false" customHeight="true" outlineLevel="0" collapsed="false">
      <c r="A120" s="37" t="s">
        <v>1526</v>
      </c>
      <c r="B120" s="37" t="n">
        <v>50</v>
      </c>
      <c r="C120" s="39" t="n">
        <v>40416</v>
      </c>
      <c r="D120" s="37" t="n">
        <v>154.57</v>
      </c>
      <c r="E120" s="37" t="n">
        <f aca="false">SUM(B120*D120)</f>
        <v>7728.5</v>
      </c>
      <c r="H120" s="37" t="n">
        <f aca="false">SUM(B120*G120)</f>
        <v>0</v>
      </c>
      <c r="I120" s="37" t="n">
        <f aca="false">SUM(H120-E120)</f>
        <v>-7728.5</v>
      </c>
      <c r="J120" s="37" t="str">
        <f aca="false">IF(SUM(F120-C120)&lt;365,"ST","LT")</f>
        <v>ST</v>
      </c>
    </row>
    <row r="121" customFormat="false" ht="15.75" hidden="false" customHeight="true" outlineLevel="0" collapsed="false">
      <c r="A121" s="37" t="s">
        <v>1528</v>
      </c>
      <c r="B121" s="37" t="n">
        <v>10</v>
      </c>
      <c r="C121" s="39" t="n">
        <v>40494</v>
      </c>
      <c r="D121" s="37" t="n">
        <v>961.6</v>
      </c>
      <c r="E121" s="37" t="n">
        <f aca="false">SUM(B121*D121)</f>
        <v>9616</v>
      </c>
      <c r="F121" s="39"/>
      <c r="H121" s="37" t="n">
        <f aca="false">SUM(B121*G121)</f>
        <v>0</v>
      </c>
      <c r="I121" s="37" t="n">
        <f aca="false">SUM(H121-E121)</f>
        <v>-9616</v>
      </c>
      <c r="J121" s="37" t="str">
        <f aca="false">IF(SUM(F121-C121)&lt;365,"ST","LT")</f>
        <v>ST</v>
      </c>
    </row>
    <row r="122" customFormat="false" ht="15.75" hidden="false" customHeight="true" outlineLevel="0" collapsed="false">
      <c r="A122" s="37" t="s">
        <v>1528</v>
      </c>
      <c r="B122" s="37" t="n">
        <v>10</v>
      </c>
      <c r="C122" s="39" t="n">
        <v>40537</v>
      </c>
      <c r="D122" s="37" t="n">
        <v>0</v>
      </c>
      <c r="E122" s="37" t="n">
        <f aca="false">SUM(B122*D122)</f>
        <v>0</v>
      </c>
      <c r="F122" s="39"/>
      <c r="H122" s="37" t="n">
        <f aca="false">SUM(B122*G122)</f>
        <v>0</v>
      </c>
      <c r="I122" s="37" t="n">
        <f aca="false">SUM(H122-E122)</f>
        <v>0</v>
      </c>
      <c r="J122" s="37" t="str">
        <f aca="false">IF(SUM(F122-C122)&lt;365,"ST","LT")</f>
        <v>ST</v>
      </c>
      <c r="K122" s="37" t="s">
        <v>110</v>
      </c>
    </row>
    <row r="123" customFormat="false" ht="15.75" hidden="false" customHeight="true" outlineLevel="0" collapsed="false">
      <c r="A123" s="37" t="s">
        <v>351</v>
      </c>
      <c r="B123" s="37" t="n">
        <v>100</v>
      </c>
      <c r="C123" s="39" t="n">
        <v>40456</v>
      </c>
      <c r="D123" s="37" t="n">
        <v>83.37</v>
      </c>
      <c r="E123" s="37" t="n">
        <f aca="false">SUM(B123*D123)</f>
        <v>8337</v>
      </c>
      <c r="H123" s="37" t="n">
        <f aca="false">SUM(B123*G123)</f>
        <v>0</v>
      </c>
      <c r="I123" s="37" t="n">
        <f aca="false">SUM(H123-E123)</f>
        <v>-8337</v>
      </c>
      <c r="J123" s="37" t="str">
        <f aca="false">IF(SUM(F123-C123)&lt;365,"ST","LT")</f>
        <v>ST</v>
      </c>
    </row>
    <row r="124" customFormat="false" ht="15.75" hidden="false" customHeight="true" outlineLevel="0" collapsed="false">
      <c r="A124" s="37" t="s">
        <v>1533</v>
      </c>
      <c r="B124" s="37" t="n">
        <v>50</v>
      </c>
      <c r="C124" s="39" t="n">
        <v>40477</v>
      </c>
      <c r="D124" s="37" t="n">
        <v>152.46</v>
      </c>
      <c r="E124" s="37" t="n">
        <f aca="false">SUM(B124*D124)</f>
        <v>7623</v>
      </c>
      <c r="H124" s="37" t="n">
        <f aca="false">SUM(B124*G124)</f>
        <v>0</v>
      </c>
      <c r="I124" s="37" t="n">
        <f aca="false">SUM(H124-E124)</f>
        <v>-7623</v>
      </c>
      <c r="J124" s="37" t="str">
        <f aca="false">IF(SUM(F124-C124)&lt;365,"ST","LT")</f>
        <v>ST</v>
      </c>
    </row>
    <row r="125" customFormat="false" ht="15.75" hidden="false" customHeight="true" outlineLevel="0" collapsed="false">
      <c r="A125" s="37" t="s">
        <v>1534</v>
      </c>
      <c r="B125" s="37" t="n">
        <v>20</v>
      </c>
      <c r="C125" s="39" t="n">
        <v>40480</v>
      </c>
      <c r="D125" s="37" t="n">
        <v>319.94</v>
      </c>
      <c r="E125" s="37" t="n">
        <f aca="false">SUM(B125*D125)</f>
        <v>6398.8</v>
      </c>
      <c r="H125" s="37" t="n">
        <f aca="false">SUM(B125*G125)</f>
        <v>0</v>
      </c>
      <c r="I125" s="37" t="n">
        <f aca="false">SUM(H125-E125)</f>
        <v>-6398.8</v>
      </c>
      <c r="J125" s="37" t="str">
        <f aca="false">IF(SUM(F125-C125)&lt;365,"ST","LT")</f>
        <v>ST</v>
      </c>
    </row>
    <row r="126" customFormat="false" ht="15.75" hidden="false" customHeight="true" outlineLevel="0" collapsed="false">
      <c r="A126" s="37" t="s">
        <v>1535</v>
      </c>
      <c r="B126" s="37" t="n">
        <v>200</v>
      </c>
      <c r="C126" s="39" t="n">
        <v>40493</v>
      </c>
      <c r="D126" s="37" t="n">
        <v>28.44</v>
      </c>
      <c r="E126" s="37" t="n">
        <f aca="false">SUM(B126*D126)</f>
        <v>5688</v>
      </c>
      <c r="H126" s="37" t="n">
        <f aca="false">SUM(B126*G126)</f>
        <v>0</v>
      </c>
      <c r="I126" s="37" t="n">
        <f aca="false">SUM(H126-E126)</f>
        <v>-5688</v>
      </c>
      <c r="J126" s="37" t="str">
        <f aca="false">IF(SUM(F126-C126)&lt;365,"ST","LT")</f>
        <v>ST</v>
      </c>
    </row>
    <row r="127" customFormat="false" ht="15.75" hidden="false" customHeight="true" outlineLevel="0" collapsed="false">
      <c r="A127" s="37" t="s">
        <v>1537</v>
      </c>
      <c r="B127" s="37" t="n">
        <v>50</v>
      </c>
      <c r="C127" s="39" t="n">
        <v>40500</v>
      </c>
      <c r="D127" s="37" t="n">
        <v>144.74</v>
      </c>
      <c r="E127" s="37" t="n">
        <f aca="false">SUM(B127*D127)</f>
        <v>7237</v>
      </c>
      <c r="H127" s="37" t="n">
        <f aca="false">SUM(B127*G127)</f>
        <v>0</v>
      </c>
      <c r="I127" s="37" t="n">
        <f aca="false">SUM(H127-E127)</f>
        <v>-7237</v>
      </c>
      <c r="J127" s="37" t="str">
        <f aca="false">IF(SUM(F127-C127)&lt;365,"ST","LT")</f>
        <v>ST</v>
      </c>
    </row>
    <row r="128" customFormat="false" ht="15.75" hidden="false" customHeight="true" outlineLevel="0" collapsed="false">
      <c r="A128" s="37" t="s">
        <v>1538</v>
      </c>
      <c r="B128" s="37" t="n">
        <v>100</v>
      </c>
      <c r="C128" s="39" t="n">
        <v>40501</v>
      </c>
      <c r="D128" s="37" t="n">
        <v>65.45</v>
      </c>
      <c r="E128" s="37" t="n">
        <f aca="false">SUM(B128*D128)</f>
        <v>6545</v>
      </c>
      <c r="H128" s="37" t="n">
        <f aca="false">SUM(B128*G128)</f>
        <v>0</v>
      </c>
      <c r="I128" s="37" t="n">
        <f aca="false">SUM(H128-E128)</f>
        <v>-6545</v>
      </c>
      <c r="J128" s="37" t="str">
        <f aca="false">IF(SUM(F128-C128)&lt;365,"ST","LT")</f>
        <v>ST</v>
      </c>
    </row>
    <row r="129" customFormat="false" ht="15.75" hidden="false" customHeight="true" outlineLevel="0" collapsed="false">
      <c r="A129" s="37" t="s">
        <v>1543</v>
      </c>
      <c r="B129" s="37" t="n">
        <v>50</v>
      </c>
      <c r="C129" s="39" t="n">
        <v>40667</v>
      </c>
      <c r="D129" s="37" t="n">
        <v>180.24</v>
      </c>
      <c r="E129" s="37" t="n">
        <f aca="false">SUM(B129*D129)</f>
        <v>9012</v>
      </c>
      <c r="H129" s="37" t="n">
        <f aca="false">SUM(B129*G129)</f>
        <v>0</v>
      </c>
      <c r="I129" s="37" t="n">
        <f aca="false">SUM(H129-E129)</f>
        <v>-9012</v>
      </c>
      <c r="J129" s="37" t="str">
        <f aca="false">IF(SUM(F129-C129)&lt;365,"ST","LT")</f>
        <v>ST</v>
      </c>
    </row>
    <row r="130" customFormat="false" ht="15.75" hidden="false" customHeight="true" outlineLevel="0" collapsed="false">
      <c r="A130" s="37" t="s">
        <v>219</v>
      </c>
      <c r="B130" s="37" t="n">
        <v>10</v>
      </c>
      <c r="C130" s="39" t="n">
        <v>41226</v>
      </c>
      <c r="D130" s="37" t="n">
        <v>789.51</v>
      </c>
      <c r="E130" s="37" t="n">
        <f aca="false">SUM(B130*D130)</f>
        <v>7895.1</v>
      </c>
      <c r="F130" s="39" t="n">
        <v>42020</v>
      </c>
      <c r="G130" s="37" t="n">
        <v>1186.39</v>
      </c>
      <c r="H130" s="37" t="n">
        <f aca="false">SUM(B130*G130)</f>
        <v>11863.9</v>
      </c>
      <c r="I130" s="37" t="n">
        <f aca="false">SUM(H130-E130)</f>
        <v>3968.8</v>
      </c>
      <c r="J130" s="37" t="str">
        <f aca="false">IF(SUM(F130-C130)&lt;365,"ST","LT")</f>
        <v>LT</v>
      </c>
    </row>
    <row r="131" customFormat="false" ht="15.75" hidden="false" customHeight="true" outlineLevel="0" collapsed="false">
      <c r="A131" s="37" t="s">
        <v>802</v>
      </c>
      <c r="B131" s="37" t="n">
        <v>50</v>
      </c>
      <c r="C131" s="39" t="n">
        <v>41799</v>
      </c>
      <c r="D131" s="37" t="n">
        <v>365.72</v>
      </c>
      <c r="E131" s="37" t="n">
        <f aca="false">SUM(B131*D131)</f>
        <v>18286</v>
      </c>
      <c r="F131" s="39" t="n">
        <v>41799</v>
      </c>
      <c r="G131" s="37" t="n">
        <v>368.64</v>
      </c>
      <c r="H131" s="37" t="n">
        <f aca="false">SUM(B131*G131)</f>
        <v>18432</v>
      </c>
      <c r="I131" s="37" t="n">
        <f aca="false">SUM(H131-E131)</f>
        <v>146</v>
      </c>
      <c r="J131" s="37" t="str">
        <f aca="false">IF(SUM(F131-C131)&lt;365,"ST","LT")</f>
        <v>ST</v>
      </c>
    </row>
    <row r="132" customFormat="false" ht="15.75" hidden="false" customHeight="true" outlineLevel="0" collapsed="false">
      <c r="A132" s="37" t="s">
        <v>1202</v>
      </c>
      <c r="B132" s="37" t="n">
        <v>50</v>
      </c>
      <c r="C132" s="39" t="n">
        <v>41799</v>
      </c>
      <c r="D132" s="37" t="n">
        <v>264.41</v>
      </c>
      <c r="E132" s="37" t="n">
        <f aca="false">SUM(B132*D132)</f>
        <v>13220.5</v>
      </c>
      <c r="F132" s="39" t="n">
        <v>41799</v>
      </c>
      <c r="G132" s="37" t="n">
        <v>262.47</v>
      </c>
      <c r="H132" s="37" t="n">
        <f aca="false">SUM(B132*G132)</f>
        <v>13123.5</v>
      </c>
      <c r="I132" s="37" t="n">
        <f aca="false">SUM(H132-E132)</f>
        <v>-97</v>
      </c>
      <c r="J132" s="37" t="str">
        <f aca="false">IF(SUM(F132-C132)&lt;365,"ST","LT")</f>
        <v>ST</v>
      </c>
    </row>
    <row r="133" customFormat="false" ht="15.75" hidden="false" customHeight="true" outlineLevel="0" collapsed="false">
      <c r="A133" s="37" t="s">
        <v>1309</v>
      </c>
      <c r="B133" s="37" t="n">
        <v>10</v>
      </c>
      <c r="C133" s="39" t="n">
        <v>41800</v>
      </c>
      <c r="D133" s="37" t="n">
        <v>1737.88</v>
      </c>
      <c r="E133" s="37" t="n">
        <f aca="false">SUM(B133*D133)</f>
        <v>17378.8</v>
      </c>
      <c r="F133" s="39" t="n">
        <v>41800</v>
      </c>
      <c r="G133" s="37" t="n">
        <v>1735.6</v>
      </c>
      <c r="H133" s="37" t="n">
        <f aca="false">SUM(B133*G133)</f>
        <v>17356</v>
      </c>
      <c r="I133" s="37" t="n">
        <f aca="false">SUM(H133-E133)</f>
        <v>-22.8000000000029</v>
      </c>
      <c r="J133" s="37" t="str">
        <f aca="false">IF(SUM(F133-C133)&lt;365,"ST","LT")</f>
        <v>ST</v>
      </c>
    </row>
    <row r="134" customFormat="false" ht="15.75" hidden="false" customHeight="true" outlineLevel="0" collapsed="false">
      <c r="A134" s="37" t="s">
        <v>1309</v>
      </c>
      <c r="B134" s="37" t="n">
        <v>1</v>
      </c>
      <c r="C134" s="39" t="n">
        <v>41801</v>
      </c>
      <c r="D134" s="37" t="n">
        <v>1733.86</v>
      </c>
      <c r="E134" s="37" t="n">
        <f aca="false">SUM(B134*D134)</f>
        <v>1733.86</v>
      </c>
      <c r="F134" s="39" t="n">
        <v>42065</v>
      </c>
      <c r="G134" s="37" t="n">
        <v>1807.72</v>
      </c>
      <c r="H134" s="37" t="n">
        <f aca="false">SUM(B134*G134)</f>
        <v>1807.72</v>
      </c>
      <c r="I134" s="37" t="n">
        <f aca="false">SUM(H134-E134)</f>
        <v>73.8600000000001</v>
      </c>
      <c r="J134" s="37" t="str">
        <f aca="false">IF(SUM(F134-C134)&lt;365,"ST","LT")</f>
        <v>ST</v>
      </c>
    </row>
    <row r="135" customFormat="false" ht="15.75" hidden="false" customHeight="true" outlineLevel="0" collapsed="false">
      <c r="A135" s="37" t="s">
        <v>1309</v>
      </c>
      <c r="B135" s="37" t="n">
        <v>10</v>
      </c>
      <c r="C135" s="39" t="n">
        <v>41821</v>
      </c>
      <c r="D135" s="37" t="n">
        <v>1714.16</v>
      </c>
      <c r="E135" s="37" t="n">
        <f aca="false">SUM(B135*D135)</f>
        <v>17141.6</v>
      </c>
      <c r="F135" s="39" t="n">
        <v>41821</v>
      </c>
      <c r="G135" s="37" t="n">
        <v>1725.54</v>
      </c>
      <c r="H135" s="37" t="n">
        <f aca="false">SUM(B135*G135)</f>
        <v>17255.4</v>
      </c>
      <c r="I135" s="37" t="n">
        <f aca="false">SUM(H135-E135)</f>
        <v>113.799999999999</v>
      </c>
      <c r="J135" s="37" t="str">
        <f aca="false">IF(SUM(F135-C135)&lt;365,"ST","LT")</f>
        <v>ST</v>
      </c>
    </row>
    <row r="136" customFormat="false" ht="15.75" hidden="false" customHeight="true" outlineLevel="0" collapsed="false">
      <c r="A136" s="37" t="s">
        <v>1309</v>
      </c>
      <c r="B136" s="37" t="n">
        <v>10</v>
      </c>
      <c r="C136" s="39" t="n">
        <v>41822</v>
      </c>
      <c r="D136" s="37" t="n">
        <v>1743.78</v>
      </c>
      <c r="E136" s="37" t="n">
        <f aca="false">SUM(B136*D136)</f>
        <v>17437.8</v>
      </c>
      <c r="F136" s="39" t="n">
        <v>41822</v>
      </c>
      <c r="G136" s="37" t="n">
        <v>1749.57</v>
      </c>
      <c r="H136" s="37" t="n">
        <f aca="false">SUM(B136*G136)</f>
        <v>17495.7</v>
      </c>
      <c r="I136" s="37" t="n">
        <f aca="false">SUM(H136-E136)</f>
        <v>57.9000000000015</v>
      </c>
      <c r="J136" s="37" t="str">
        <f aca="false">IF(SUM(F136-C136)&lt;365,"ST","LT")</f>
        <v>ST</v>
      </c>
    </row>
    <row r="137" customFormat="false" ht="15.75" hidden="false" customHeight="true" outlineLevel="0" collapsed="false">
      <c r="A137" s="37" t="s">
        <v>1309</v>
      </c>
      <c r="B137" s="37" t="n">
        <v>10</v>
      </c>
      <c r="C137" s="39" t="n">
        <v>41823</v>
      </c>
      <c r="D137" s="37" t="n">
        <v>1753.84</v>
      </c>
      <c r="E137" s="37" t="n">
        <f aca="false">SUM(B137*D137)</f>
        <v>17538.4</v>
      </c>
      <c r="F137" s="39" t="n">
        <v>41823</v>
      </c>
      <c r="G137" s="37" t="n">
        <v>1763.27</v>
      </c>
      <c r="H137" s="37" t="n">
        <f aca="false">SUM(B137*G137)</f>
        <v>17632.7</v>
      </c>
      <c r="I137" s="37" t="n">
        <f aca="false">SUM(H137-E137)</f>
        <v>94.3000000000029</v>
      </c>
      <c r="J137" s="37" t="str">
        <f aca="false">IF(SUM(F137-C137)&lt;365,"ST","LT")</f>
        <v>ST</v>
      </c>
    </row>
    <row r="138" customFormat="false" ht="15.75" hidden="false" customHeight="true" outlineLevel="0" collapsed="false">
      <c r="A138" s="37" t="s">
        <v>1309</v>
      </c>
      <c r="B138" s="37" t="n">
        <v>10</v>
      </c>
      <c r="C138" s="39" t="n">
        <v>41824</v>
      </c>
      <c r="D138" s="37" t="n">
        <v>1758.1</v>
      </c>
      <c r="E138" s="37" t="n">
        <f aca="false">SUM(B138*D138)</f>
        <v>17581</v>
      </c>
      <c r="F138" s="39" t="n">
        <v>41829</v>
      </c>
      <c r="G138" s="37" t="n">
        <v>1659.6</v>
      </c>
      <c r="H138" s="37" t="n">
        <f aca="false">SUM(B138*G138)</f>
        <v>16596</v>
      </c>
      <c r="I138" s="37" t="n">
        <f aca="false">SUM(H138-E138)</f>
        <v>-985</v>
      </c>
      <c r="J138" s="37" t="str">
        <f aca="false">IF(SUM(F138-C138)&lt;365,"ST","LT")</f>
        <v>ST</v>
      </c>
    </row>
    <row r="139" customFormat="false" ht="15.75" hidden="false" customHeight="true" outlineLevel="0" collapsed="false">
      <c r="A139" s="37" t="s">
        <v>1309</v>
      </c>
      <c r="B139" s="37" t="n">
        <v>10</v>
      </c>
      <c r="C139" s="39" t="n">
        <v>41829</v>
      </c>
      <c r="D139" s="37" t="n">
        <v>1658.08</v>
      </c>
      <c r="E139" s="37" t="n">
        <f aca="false">SUM(B139*D139)</f>
        <v>16580.8</v>
      </c>
      <c r="F139" s="39" t="n">
        <v>41830</v>
      </c>
      <c r="G139" s="37" t="n">
        <v>1671.42</v>
      </c>
      <c r="H139" s="37" t="n">
        <f aca="false">SUM(B139*G139)</f>
        <v>16714.2</v>
      </c>
      <c r="I139" s="37" t="n">
        <f aca="false">SUM(H139-E139)</f>
        <v>133.400000000001</v>
      </c>
      <c r="J139" s="37" t="str">
        <f aca="false">IF(SUM(F139-C139)&lt;365,"ST","LT")</f>
        <v>ST</v>
      </c>
    </row>
    <row r="140" customFormat="false" ht="15.75" hidden="false" customHeight="true" outlineLevel="0" collapsed="false">
      <c r="A140" s="37" t="s">
        <v>1309</v>
      </c>
      <c r="B140" s="37" t="n">
        <v>10</v>
      </c>
      <c r="C140" s="39" t="n">
        <v>41830</v>
      </c>
      <c r="D140" s="37" t="n">
        <v>1669.28</v>
      </c>
      <c r="E140" s="37" t="n">
        <f aca="false">SUM(B140*D140)</f>
        <v>16692.8</v>
      </c>
      <c r="F140" s="39" t="n">
        <v>41836</v>
      </c>
      <c r="G140" s="37" t="n">
        <v>1639.11</v>
      </c>
      <c r="H140" s="37" t="n">
        <f aca="false">SUM(B140*G140)</f>
        <v>16391.1</v>
      </c>
      <c r="I140" s="37" t="n">
        <f aca="false">SUM(H140-E140)</f>
        <v>-301.700000000001</v>
      </c>
      <c r="J140" s="37" t="str">
        <f aca="false">IF(SUM(F140-C140)&lt;365,"ST","LT")</f>
        <v>ST</v>
      </c>
    </row>
    <row r="141" customFormat="false" ht="15.75" hidden="false" customHeight="true" outlineLevel="0" collapsed="false">
      <c r="A141" s="37" t="s">
        <v>1309</v>
      </c>
      <c r="B141" s="37" t="n">
        <v>10</v>
      </c>
      <c r="C141" s="39" t="n">
        <v>41835</v>
      </c>
      <c r="D141" s="37" t="n">
        <v>1635.88</v>
      </c>
      <c r="E141" s="37" t="n">
        <f aca="false">SUM(B141*D141)</f>
        <v>16358.8</v>
      </c>
      <c r="F141" s="39" t="n">
        <v>41850</v>
      </c>
      <c r="G141" s="37" t="n">
        <v>1522.68</v>
      </c>
      <c r="H141" s="37" t="n">
        <f aca="false">SUM(B141*G141)</f>
        <v>15226.8</v>
      </c>
      <c r="I141" s="37" t="n">
        <f aca="false">SUM(H141-E141)</f>
        <v>-1132</v>
      </c>
      <c r="J141" s="37" t="str">
        <f aca="false">IF(SUM(F141-C141)&lt;365,"ST","LT")</f>
        <v>ST</v>
      </c>
    </row>
    <row r="142" customFormat="false" ht="15.75" hidden="false" customHeight="true" outlineLevel="0" collapsed="false">
      <c r="A142" s="37" t="s">
        <v>1309</v>
      </c>
      <c r="B142" s="37" t="n">
        <v>10</v>
      </c>
      <c r="C142" s="39" t="n">
        <v>41850</v>
      </c>
      <c r="D142" s="37" t="n">
        <v>1534.66</v>
      </c>
      <c r="E142" s="37" t="n">
        <f aca="false">SUM(B142*D142)</f>
        <v>15346.6</v>
      </c>
      <c r="F142" s="39" t="n">
        <v>42065</v>
      </c>
      <c r="G142" s="37" t="n">
        <v>1807.72</v>
      </c>
      <c r="H142" s="37" t="n">
        <f aca="false">SUM(B142*G142)</f>
        <v>18077.2</v>
      </c>
      <c r="I142" s="37" t="n">
        <f aca="false">SUM(H142-E142)</f>
        <v>2730.6</v>
      </c>
      <c r="J142" s="37" t="str">
        <f aca="false">IF(SUM(F142-C142)&lt;365,"ST","LT")</f>
        <v>ST</v>
      </c>
    </row>
    <row r="143" customFormat="false" ht="15.75" hidden="false" customHeight="true" outlineLevel="0" collapsed="false">
      <c r="A143" s="37" t="s">
        <v>1552</v>
      </c>
      <c r="B143" s="37" t="n">
        <v>25</v>
      </c>
      <c r="C143" s="39" t="n">
        <v>41809</v>
      </c>
      <c r="D143" s="37" t="n">
        <v>1395.97</v>
      </c>
      <c r="E143" s="37" t="n">
        <f aca="false">SUM(B143*D143)</f>
        <v>34899.25</v>
      </c>
      <c r="F143" s="39" t="n">
        <v>41809</v>
      </c>
      <c r="G143" s="37" t="n">
        <v>1407.23</v>
      </c>
      <c r="H143" s="37" t="n">
        <f aca="false">SUM(B143*G143)</f>
        <v>35180.75</v>
      </c>
      <c r="I143" s="37" t="n">
        <f aca="false">SUM(H143-E143)</f>
        <v>281.5</v>
      </c>
      <c r="J143" s="37" t="str">
        <f aca="false">IF(SUM(F143-C143)&lt;365,"ST","LT")</f>
        <v>ST</v>
      </c>
    </row>
    <row r="144" customFormat="false" ht="15.75" hidden="false" customHeight="true" outlineLevel="0" collapsed="false">
      <c r="A144" s="37" t="s">
        <v>1552</v>
      </c>
      <c r="B144" s="37" t="n">
        <v>25</v>
      </c>
      <c r="C144" s="39" t="n">
        <v>41810</v>
      </c>
      <c r="D144" s="37" t="n">
        <v>1415.88</v>
      </c>
      <c r="E144" s="37" t="n">
        <f aca="false">SUM(B144*D144)</f>
        <v>35397</v>
      </c>
      <c r="F144" s="39" t="n">
        <v>41810</v>
      </c>
      <c r="G144" s="37" t="n">
        <v>1406.37</v>
      </c>
      <c r="H144" s="37" t="n">
        <f aca="false">SUM(B144*G144)</f>
        <v>35159.25</v>
      </c>
      <c r="I144" s="37" t="n">
        <f aca="false">SUM(H144-E144)</f>
        <v>-237.75</v>
      </c>
      <c r="J144" s="37" t="str">
        <f aca="false">IF(SUM(F144-C144)&lt;365,"ST","LT")</f>
        <v>ST</v>
      </c>
    </row>
    <row r="145" customFormat="false" ht="15.75" hidden="false" customHeight="true" outlineLevel="0" collapsed="false">
      <c r="A145" s="37" t="s">
        <v>1552</v>
      </c>
      <c r="B145" s="37" t="n">
        <v>25</v>
      </c>
      <c r="C145" s="39" t="n">
        <v>41813</v>
      </c>
      <c r="D145" s="37" t="n">
        <v>1420.27</v>
      </c>
      <c r="E145" s="37" t="n">
        <f aca="false">SUM(B145*D145)</f>
        <v>35506.75</v>
      </c>
      <c r="F145" s="39" t="n">
        <v>41813</v>
      </c>
      <c r="G145" s="37" t="n">
        <v>1429.2</v>
      </c>
      <c r="H145" s="37" t="n">
        <f aca="false">SUM(B145*G145)</f>
        <v>35730</v>
      </c>
      <c r="I145" s="37" t="n">
        <f aca="false">SUM(H145-E145)</f>
        <v>223.25</v>
      </c>
      <c r="J145" s="37" t="str">
        <f aca="false">IF(SUM(F145-C145)&lt;365,"ST","LT")</f>
        <v>ST</v>
      </c>
    </row>
    <row r="146" customFormat="false" ht="15.75" hidden="false" customHeight="true" outlineLevel="0" collapsed="false">
      <c r="A146" s="37" t="s">
        <v>1552</v>
      </c>
      <c r="B146" s="37" t="n">
        <v>25</v>
      </c>
      <c r="C146" s="39" t="n">
        <v>41814</v>
      </c>
      <c r="D146" s="37" t="n">
        <v>1413.68</v>
      </c>
      <c r="E146" s="37" t="n">
        <f aca="false">SUM(B146*D146)</f>
        <v>35342</v>
      </c>
      <c r="F146" s="39" t="n">
        <v>41814</v>
      </c>
      <c r="G146" s="37" t="n">
        <v>1420.17</v>
      </c>
      <c r="H146" s="37" t="n">
        <f aca="false">SUM(B146*G146)</f>
        <v>35504.25</v>
      </c>
      <c r="I146" s="37" t="n">
        <f aca="false">SUM(H146-E146)</f>
        <v>162.25</v>
      </c>
      <c r="J146" s="37" t="str">
        <f aca="false">IF(SUM(F146-C146)&lt;365,"ST","LT")</f>
        <v>ST</v>
      </c>
    </row>
    <row r="147" customFormat="false" ht="15.75" hidden="false" customHeight="true" outlineLevel="0" collapsed="false">
      <c r="A147" s="37" t="s">
        <v>1552</v>
      </c>
      <c r="B147" s="37" t="n">
        <v>25</v>
      </c>
      <c r="C147" s="39" t="n">
        <v>41815</v>
      </c>
      <c r="D147" s="37" t="n">
        <v>1453.1</v>
      </c>
      <c r="E147" s="37" t="n">
        <f aca="false">SUM(B147*D147)</f>
        <v>36327.5</v>
      </c>
      <c r="F147" s="39" t="n">
        <v>41815</v>
      </c>
      <c r="G147" s="37" t="n">
        <v>1463.74</v>
      </c>
      <c r="H147" s="37" t="n">
        <f aca="false">SUM(B147*G147)</f>
        <v>36593.5</v>
      </c>
      <c r="I147" s="37" t="n">
        <f aca="false">SUM(H147-E147)</f>
        <v>266</v>
      </c>
      <c r="J147" s="37" t="str">
        <f aca="false">IF(SUM(F147-C147)&lt;365,"ST","LT")</f>
        <v>ST</v>
      </c>
    </row>
    <row r="148" customFormat="false" ht="15.75" hidden="false" customHeight="true" outlineLevel="0" collapsed="false">
      <c r="A148" s="37" t="s">
        <v>1552</v>
      </c>
      <c r="B148" s="37" t="n">
        <v>25</v>
      </c>
      <c r="C148" s="39" t="n">
        <v>41817</v>
      </c>
      <c r="D148" s="37" t="n">
        <v>1508.93</v>
      </c>
      <c r="E148" s="37" t="n">
        <f aca="false">SUM(B148*D148)</f>
        <v>37723.25</v>
      </c>
      <c r="F148" s="39" t="n">
        <v>41817</v>
      </c>
      <c r="G148" s="37" t="n">
        <v>1515.42</v>
      </c>
      <c r="H148" s="37" t="n">
        <f aca="false">SUM(B148*G148)</f>
        <v>37885.5</v>
      </c>
      <c r="I148" s="37" t="n">
        <f aca="false">SUM(H148-E148)</f>
        <v>162.25</v>
      </c>
      <c r="J148" s="37" t="str">
        <f aca="false">IF(SUM(F148-C148)&lt;365,"ST","LT")</f>
        <v>ST</v>
      </c>
    </row>
    <row r="149" customFormat="false" ht="15.75" hidden="false" customHeight="true" outlineLevel="0" collapsed="false">
      <c r="A149" s="37" t="s">
        <v>1552</v>
      </c>
      <c r="B149" s="37" t="n">
        <v>10</v>
      </c>
      <c r="C149" s="39" t="n">
        <v>41835</v>
      </c>
      <c r="D149" s="37" t="n">
        <v>1621.69</v>
      </c>
      <c r="E149" s="37" t="n">
        <f aca="false">SUM(B149*D149)</f>
        <v>16216.9</v>
      </c>
      <c r="F149" s="39" t="n">
        <v>41837</v>
      </c>
      <c r="G149" s="37" t="n">
        <v>1559.4</v>
      </c>
      <c r="H149" s="37" t="n">
        <f aca="false">SUM(B149*G149)</f>
        <v>15594</v>
      </c>
      <c r="I149" s="37" t="n">
        <f aca="false">SUM(H149-E149)</f>
        <v>-622.900000000001</v>
      </c>
      <c r="J149" s="37" t="str">
        <f aca="false">IF(SUM(F149-C149)&lt;365,"ST","LT")</f>
        <v>ST</v>
      </c>
    </row>
    <row r="150" customFormat="false" ht="15.75" hidden="false" customHeight="true" outlineLevel="0" collapsed="false">
      <c r="A150" s="37" t="s">
        <v>490</v>
      </c>
      <c r="B150" s="37" t="n">
        <v>10</v>
      </c>
      <c r="C150" s="39" t="n">
        <v>41816</v>
      </c>
      <c r="D150" s="37" t="n">
        <v>2023.85</v>
      </c>
      <c r="E150" s="37" t="n">
        <f aca="false">SUM(B150*D150)</f>
        <v>20238.5</v>
      </c>
      <c r="F150" s="39" t="n">
        <v>41816</v>
      </c>
      <c r="G150" s="37" t="n">
        <v>2034.24</v>
      </c>
      <c r="H150" s="37" t="n">
        <f aca="false">SUM(B150*G150)</f>
        <v>20342.4</v>
      </c>
      <c r="I150" s="37" t="n">
        <f aca="false">SUM(H150-E150)</f>
        <v>103.900000000001</v>
      </c>
      <c r="J150" s="37" t="str">
        <f aca="false">IF(SUM(F150-C150)&lt;365,"ST","LT")</f>
        <v>ST</v>
      </c>
    </row>
    <row r="151" customFormat="false" ht="15.75" hidden="false" customHeight="true" outlineLevel="0" collapsed="false">
      <c r="A151" s="37" t="s">
        <v>490</v>
      </c>
      <c r="B151" s="37" t="n">
        <v>10</v>
      </c>
      <c r="C151" s="39" t="n">
        <v>41817</v>
      </c>
      <c r="D151" s="37" t="n">
        <v>2051.32</v>
      </c>
      <c r="E151" s="37" t="n">
        <f aca="false">SUM(B151*D151)</f>
        <v>20513.2</v>
      </c>
      <c r="F151" s="39" t="n">
        <v>41817</v>
      </c>
      <c r="G151" s="37" t="n">
        <v>2078.85</v>
      </c>
      <c r="H151" s="37" t="n">
        <f aca="false">SUM(B151*G151)</f>
        <v>20788.5</v>
      </c>
      <c r="I151" s="37" t="n">
        <f aca="false">SUM(H151-E151)</f>
        <v>275.299999999999</v>
      </c>
      <c r="J151" s="37" t="str">
        <f aca="false">IF(SUM(F151-C151)&lt;365,"ST","LT")</f>
        <v>ST</v>
      </c>
    </row>
    <row r="152" customFormat="false" ht="15.75" hidden="false" customHeight="true" outlineLevel="0" collapsed="false">
      <c r="A152" s="37" t="s">
        <v>1525</v>
      </c>
      <c r="B152" s="37" t="n">
        <v>10</v>
      </c>
      <c r="C152" s="39" t="n">
        <v>41822</v>
      </c>
      <c r="D152" s="37" t="n">
        <v>1015.88</v>
      </c>
      <c r="E152" s="37" t="n">
        <f aca="false">SUM(B152*D152)</f>
        <v>10158.8</v>
      </c>
      <c r="F152" s="39" t="n">
        <v>41822</v>
      </c>
      <c r="G152" s="37" t="n">
        <v>1023.41</v>
      </c>
      <c r="H152" s="37" t="n">
        <f aca="false">SUM(B152*G152)</f>
        <v>10234.1</v>
      </c>
      <c r="I152" s="37" t="n">
        <f aca="false">SUM(H152-E152)</f>
        <v>75.3000000000011</v>
      </c>
      <c r="J152" s="37" t="str">
        <f aca="false">IF(SUM(F152-C152)&lt;365,"ST","LT")</f>
        <v>ST</v>
      </c>
    </row>
    <row r="153" customFormat="false" ht="15.75" hidden="false" customHeight="true" outlineLevel="0" collapsed="false">
      <c r="A153" s="37" t="s">
        <v>1525</v>
      </c>
      <c r="B153" s="37" t="n">
        <v>10</v>
      </c>
      <c r="C153" s="39" t="n">
        <v>41827</v>
      </c>
      <c r="D153" s="37" t="n">
        <v>1043.21</v>
      </c>
      <c r="E153" s="37" t="n">
        <f aca="false">SUM(B153*D153)</f>
        <v>10432.1</v>
      </c>
      <c r="F153" s="39" t="n">
        <v>41829</v>
      </c>
      <c r="G153" s="37" t="n">
        <v>1001.22</v>
      </c>
      <c r="H153" s="37" t="n">
        <f aca="false">SUM(B153*G153)</f>
        <v>10012.2</v>
      </c>
      <c r="I153" s="37" t="n">
        <f aca="false">SUM(H153-E153)</f>
        <v>-419.9</v>
      </c>
      <c r="J153" s="37" t="str">
        <f aca="false">IF(SUM(F153-C153)&lt;365,"ST","LT")</f>
        <v>ST</v>
      </c>
    </row>
    <row r="154" customFormat="false" ht="15.75" hidden="false" customHeight="true" outlineLevel="0" collapsed="false">
      <c r="A154" s="37" t="s">
        <v>1525</v>
      </c>
      <c r="B154" s="37" t="n">
        <v>1</v>
      </c>
      <c r="C154" s="39" t="n">
        <v>41829</v>
      </c>
      <c r="D154" s="37" t="n">
        <v>1004.52</v>
      </c>
      <c r="E154" s="37" t="n">
        <f aca="false">SUM(B154*D154)</f>
        <v>1004.52</v>
      </c>
      <c r="F154" s="39" t="n">
        <v>41877</v>
      </c>
      <c r="G154" s="37" t="n">
        <v>990.12</v>
      </c>
      <c r="H154" s="37" t="n">
        <f aca="false">SUM(B154*G154)</f>
        <v>990.12</v>
      </c>
      <c r="I154" s="37" t="n">
        <f aca="false">SUM(H154-E154)</f>
        <v>-14.4</v>
      </c>
      <c r="J154" s="37" t="str">
        <f aca="false">IF(SUM(F154-C154)&lt;365,"ST","LT")</f>
        <v>ST</v>
      </c>
    </row>
    <row r="155" customFormat="false" ht="15.75" hidden="false" customHeight="true" outlineLevel="0" collapsed="false">
      <c r="A155" s="37" t="s">
        <v>1525</v>
      </c>
      <c r="B155" s="37" t="n">
        <v>4</v>
      </c>
      <c r="C155" s="39" t="n">
        <v>41829</v>
      </c>
      <c r="D155" s="37" t="n">
        <v>1004.52</v>
      </c>
      <c r="E155" s="37" t="n">
        <f aca="false">SUM(B155*D155)</f>
        <v>4018.08</v>
      </c>
      <c r="H155" s="37" t="n">
        <f aca="false">SUM(B155*G155)</f>
        <v>0</v>
      </c>
      <c r="I155" s="37" t="n">
        <f aca="false">SUM(H155-E155)</f>
        <v>-4018.08</v>
      </c>
      <c r="J155" s="37" t="str">
        <f aca="false">IF(SUM(F155-C155)&lt;365,"ST","LT")</f>
        <v>ST</v>
      </c>
    </row>
    <row r="156" customFormat="false" ht="15.75" hidden="false" customHeight="true" outlineLevel="0" collapsed="false">
      <c r="A156" s="37" t="s">
        <v>770</v>
      </c>
      <c r="B156" s="37" t="n">
        <v>10</v>
      </c>
      <c r="C156" s="39" t="n">
        <v>41837</v>
      </c>
      <c r="D156" s="37" t="n">
        <v>1189.03</v>
      </c>
      <c r="E156" s="37" t="n">
        <f aca="false">SUM(B156*D156)</f>
        <v>11890.3</v>
      </c>
      <c r="F156" s="39" t="n">
        <v>41838</v>
      </c>
      <c r="G156" s="37" t="n">
        <v>1181.95</v>
      </c>
      <c r="H156" s="37" t="n">
        <f aca="false">SUM(B156*G156)</f>
        <v>11819.5</v>
      </c>
      <c r="I156" s="37" t="n">
        <f aca="false">SUM(H156-E156)</f>
        <v>-70.7999999999993</v>
      </c>
      <c r="J156" s="37" t="str">
        <f aca="false">IF(SUM(F156-C156)&lt;365,"ST","LT")</f>
        <v>ST</v>
      </c>
    </row>
    <row r="157" customFormat="false" ht="15.75" hidden="false" customHeight="true" outlineLevel="0" collapsed="false">
      <c r="A157" s="37" t="s">
        <v>721</v>
      </c>
      <c r="B157" s="37" t="n">
        <v>2</v>
      </c>
      <c r="C157" s="39" t="n">
        <v>41933</v>
      </c>
      <c r="D157" s="37" t="n">
        <v>2561.65</v>
      </c>
      <c r="E157" s="37" t="n">
        <f aca="false">SUM(B157*D157)</f>
        <v>5123.3</v>
      </c>
      <c r="H157" s="37" t="n">
        <f aca="false">SUM(B157*G157)</f>
        <v>0</v>
      </c>
      <c r="I157" s="37" t="n">
        <f aca="false">SUM(H157-E157)</f>
        <v>-5123.3</v>
      </c>
      <c r="J157" s="37" t="str">
        <f aca="false">IF(SUM(F157-C157)&lt;365,"ST","LT")</f>
        <v>ST</v>
      </c>
    </row>
    <row r="158" customFormat="false" ht="15.75" hidden="false" customHeight="true" outlineLevel="0" collapsed="false">
      <c r="A158" s="37" t="s">
        <v>440</v>
      </c>
      <c r="B158" s="37" t="n">
        <v>20</v>
      </c>
      <c r="C158" s="39" t="n">
        <v>41963</v>
      </c>
      <c r="D158" s="37" t="n">
        <v>297.95</v>
      </c>
      <c r="E158" s="37" t="n">
        <f aca="false">SUM(B158*D158)</f>
        <v>5959</v>
      </c>
      <c r="H158" s="37" t="n">
        <f aca="false">SUM(B158*G158)</f>
        <v>0</v>
      </c>
      <c r="I158" s="37" t="n">
        <f aca="false">SUM(H158-E158)</f>
        <v>-5959</v>
      </c>
      <c r="J158" s="37" t="str">
        <f aca="false">IF(SUM(F158-C158)&lt;365,"ST","LT")</f>
        <v>ST</v>
      </c>
    </row>
    <row r="159" customFormat="false" ht="15.75" hidden="false" customHeight="true" outlineLevel="0" collapsed="false">
      <c r="A159" s="37" t="s">
        <v>440</v>
      </c>
      <c r="B159" s="37" t="n">
        <v>18</v>
      </c>
      <c r="C159" s="39" t="n">
        <v>42088</v>
      </c>
      <c r="D159" s="37" t="n">
        <v>268.06</v>
      </c>
      <c r="E159" s="37" t="n">
        <f aca="false">SUM(B159*D159)</f>
        <v>4825.08</v>
      </c>
      <c r="H159" s="37" t="n">
        <f aca="false">SUM(B159*G159)</f>
        <v>0</v>
      </c>
      <c r="I159" s="37" t="n">
        <f aca="false">SUM(H159-E159)</f>
        <v>-4825.08</v>
      </c>
      <c r="J159" s="37" t="str">
        <f aca="false">IF(SUM(F159-C159)&lt;365,"ST","LT")</f>
        <v>ST</v>
      </c>
    </row>
    <row r="160" customFormat="false" ht="15.75" hidden="false" customHeight="true" outlineLevel="0" collapsed="false">
      <c r="A160" s="37" t="s">
        <v>1330</v>
      </c>
      <c r="B160" s="37" t="n">
        <v>10</v>
      </c>
      <c r="C160" s="39" t="n">
        <v>42006</v>
      </c>
      <c r="D160" s="37" t="n">
        <v>2967.85</v>
      </c>
      <c r="E160" s="37" t="n">
        <f aca="false">SUM(B160*D160)</f>
        <v>29678.5</v>
      </c>
      <c r="F160" s="39" t="n">
        <v>42012</v>
      </c>
      <c r="G160" s="37" t="n">
        <v>3227.21</v>
      </c>
      <c r="H160" s="37" t="n">
        <f aca="false">SUM(B160*G160)</f>
        <v>32272.1</v>
      </c>
      <c r="I160" s="37" t="n">
        <f aca="false">SUM(H160-E160)</f>
        <v>2593.6</v>
      </c>
      <c r="J160" s="37" t="str">
        <f aca="false">IF(SUM(F160-C160)&lt;365,"ST","LT")</f>
        <v>ST</v>
      </c>
    </row>
    <row r="161" customFormat="false" ht="15.75" hidden="false" customHeight="true" outlineLevel="0" collapsed="false">
      <c r="A161" s="37" t="s">
        <v>1330</v>
      </c>
      <c r="B161" s="37" t="n">
        <v>10</v>
      </c>
      <c r="C161" s="39" t="n">
        <v>42012</v>
      </c>
      <c r="D161" s="37" t="n">
        <v>3206.01</v>
      </c>
      <c r="E161" s="37" t="n">
        <f aca="false">SUM(B161*D161)</f>
        <v>32060.1</v>
      </c>
      <c r="F161" s="39" t="n">
        <v>42013</v>
      </c>
      <c r="G161" s="37" t="n">
        <v>3212.23</v>
      </c>
      <c r="H161" s="37" t="n">
        <f aca="false">SUM(B161*G161)</f>
        <v>32122.3</v>
      </c>
      <c r="I161" s="37" t="n">
        <f aca="false">SUM(H161-E161)</f>
        <v>62.1999999999971</v>
      </c>
      <c r="J161" s="37" t="str">
        <f aca="false">IF(SUM(F161-C161)&lt;365,"ST","LT")</f>
        <v>ST</v>
      </c>
    </row>
    <row r="162" customFormat="false" ht="15.75" hidden="false" customHeight="true" outlineLevel="0" collapsed="false">
      <c r="A162" s="37" t="s">
        <v>1330</v>
      </c>
      <c r="B162" s="37" t="n">
        <v>10</v>
      </c>
      <c r="C162" s="39" t="n">
        <v>42013</v>
      </c>
      <c r="D162" s="37" t="n">
        <v>3196.06</v>
      </c>
      <c r="E162" s="37" t="n">
        <f aca="false">SUM(B162*D162)</f>
        <v>31960.6</v>
      </c>
      <c r="F162" s="39" t="n">
        <v>42016</v>
      </c>
      <c r="G162" s="37" t="n">
        <v>3198.28</v>
      </c>
      <c r="H162" s="37" t="n">
        <f aca="false">SUM(B162*G162)</f>
        <v>31982.8</v>
      </c>
      <c r="I162" s="37" t="n">
        <f aca="false">SUM(H162-E162)</f>
        <v>22.2000000000044</v>
      </c>
      <c r="J162" s="37" t="str">
        <f aca="false">IF(SUM(F162-C162)&lt;365,"ST","LT")</f>
        <v>ST</v>
      </c>
    </row>
    <row r="163" customFormat="false" ht="15.75" hidden="false" customHeight="true" outlineLevel="0" collapsed="false">
      <c r="A163" s="37" t="s">
        <v>1330</v>
      </c>
      <c r="B163" s="37" t="n">
        <v>10</v>
      </c>
      <c r="C163" s="39" t="n">
        <v>42016</v>
      </c>
      <c r="D163" s="37" t="n">
        <v>3176.95</v>
      </c>
      <c r="E163" s="37" t="n">
        <f aca="false">SUM(B163*D163)</f>
        <v>31769.5</v>
      </c>
      <c r="F163" s="39" t="n">
        <v>42016</v>
      </c>
      <c r="G163" s="37" t="n">
        <v>3217.23</v>
      </c>
      <c r="H163" s="37" t="n">
        <f aca="false">SUM(B163*G163)</f>
        <v>32172.3</v>
      </c>
      <c r="I163" s="37" t="n">
        <f aca="false">SUM(H163-E163)</f>
        <v>402.799999999999</v>
      </c>
      <c r="J163" s="37" t="str">
        <f aca="false">IF(SUM(F163-C163)&lt;365,"ST","LT")</f>
        <v>ST</v>
      </c>
    </row>
    <row r="164" customFormat="false" ht="15.75" hidden="false" customHeight="true" outlineLevel="0" collapsed="false">
      <c r="A164" s="37" t="s">
        <v>1330</v>
      </c>
      <c r="B164" s="37" t="n">
        <v>10</v>
      </c>
      <c r="C164" s="39" t="n">
        <v>42017</v>
      </c>
      <c r="D164" s="37" t="n">
        <v>3382.37</v>
      </c>
      <c r="E164" s="37" t="n">
        <f aca="false">SUM(B164*D164)</f>
        <v>33823.7</v>
      </c>
      <c r="F164" s="39" t="n">
        <v>42031</v>
      </c>
      <c r="G164" s="37" t="n">
        <v>3508.54</v>
      </c>
      <c r="H164" s="37" t="n">
        <f aca="false">SUM(B164*G164)</f>
        <v>35085.4</v>
      </c>
      <c r="I164" s="37" t="n">
        <f aca="false">SUM(H164-E164)</f>
        <v>1261.7</v>
      </c>
      <c r="J164" s="37" t="str">
        <f aca="false">IF(SUM(F164-C164)&lt;365,"ST","LT")</f>
        <v>ST</v>
      </c>
    </row>
    <row r="165" customFormat="false" ht="15.75" hidden="false" customHeight="true" outlineLevel="0" collapsed="false">
      <c r="A165" s="37" t="s">
        <v>1330</v>
      </c>
      <c r="B165" s="37" t="n">
        <v>10</v>
      </c>
      <c r="C165" s="39" t="n">
        <v>42054</v>
      </c>
      <c r="D165" s="37" t="n">
        <v>3986.72</v>
      </c>
      <c r="E165" s="37" t="n">
        <f aca="false">SUM(B165*D165)</f>
        <v>39867.2</v>
      </c>
      <c r="F165" s="39" t="n">
        <v>42066</v>
      </c>
      <c r="G165" s="37" t="n">
        <v>3606.49</v>
      </c>
      <c r="H165" s="37" t="n">
        <f aca="false">SUM(B165*G165)</f>
        <v>36064.9</v>
      </c>
      <c r="I165" s="37" t="n">
        <f aca="false">SUM(H165-E165)</f>
        <v>-3802.3</v>
      </c>
      <c r="J165" s="37" t="str">
        <f aca="false">IF(SUM(F165-C165)&lt;365,"ST","LT")</f>
        <v>ST</v>
      </c>
    </row>
    <row r="166" customFormat="false" ht="15.75" hidden="false" customHeight="true" outlineLevel="0" collapsed="false">
      <c r="A166" s="37" t="s">
        <v>1330</v>
      </c>
      <c r="B166" s="37" t="n">
        <v>10</v>
      </c>
      <c r="C166" s="39" t="n">
        <v>42067</v>
      </c>
      <c r="D166" s="37" t="n">
        <v>3689.79</v>
      </c>
      <c r="E166" s="37" t="n">
        <f aca="false">SUM(B166*D166)</f>
        <v>36897.9</v>
      </c>
      <c r="F166" s="39"/>
      <c r="H166" s="37" t="n">
        <f aca="false">SUM(B166*G166)</f>
        <v>0</v>
      </c>
      <c r="I166" s="37" t="n">
        <f aca="false">SUM(H166-E166)</f>
        <v>-36897.9</v>
      </c>
      <c r="J166" s="37" t="str">
        <f aca="false">IF(SUM(F166-C166)&lt;365,"ST","LT")</f>
        <v>ST</v>
      </c>
    </row>
    <row r="167" customFormat="false" ht="15.75" hidden="false" customHeight="true" outlineLevel="0" collapsed="false">
      <c r="A167" s="37" t="s">
        <v>43</v>
      </c>
      <c r="B167" s="37" t="n">
        <v>10</v>
      </c>
      <c r="C167" s="39" t="n">
        <v>42038</v>
      </c>
      <c r="D167" s="37" t="n">
        <v>610.7</v>
      </c>
      <c r="E167" s="37" t="n">
        <f aca="false">SUM(B167*D167)</f>
        <v>6107</v>
      </c>
      <c r="F167" s="39" t="n">
        <v>42038</v>
      </c>
      <c r="G167" s="37" t="n">
        <v>604.73</v>
      </c>
      <c r="H167" s="37" t="n">
        <f aca="false">SUM(B167*G167)</f>
        <v>6047.3</v>
      </c>
      <c r="I167" s="37" t="n">
        <f aca="false">SUM(H167-E167)</f>
        <v>-59.6999999999998</v>
      </c>
      <c r="J167" s="37" t="str">
        <f aca="false">IF(SUM(F167-C167)&lt;365,"ST","LT")</f>
        <v>ST</v>
      </c>
    </row>
    <row r="168" customFormat="false" ht="15.75" hidden="false" customHeight="true" outlineLevel="0" collapsed="false">
      <c r="A168" s="37" t="s">
        <v>43</v>
      </c>
      <c r="B168" s="37" t="n">
        <v>100</v>
      </c>
      <c r="C168" s="39" t="n">
        <v>42038</v>
      </c>
      <c r="D168" s="37" t="n">
        <v>610.7</v>
      </c>
      <c r="E168" s="37" t="n">
        <f aca="false">SUM(B168*D168)</f>
        <v>61070</v>
      </c>
      <c r="F168" s="39" t="n">
        <v>42065</v>
      </c>
      <c r="G168" s="37" t="n">
        <v>630.7</v>
      </c>
      <c r="H168" s="37" t="n">
        <f aca="false">SUM(B168*G168)</f>
        <v>63070</v>
      </c>
      <c r="I168" s="37" t="n">
        <f aca="false">SUM(H168-E168)</f>
        <v>2000</v>
      </c>
      <c r="J168" s="37" t="str">
        <f aca="false">IF(SUM(F168-C168)&lt;365,"ST","LT")</f>
        <v>ST</v>
      </c>
    </row>
    <row r="169" customFormat="false" ht="15.75" hidden="false" customHeight="true" outlineLevel="0" collapsed="false">
      <c r="A169" s="37" t="s">
        <v>43</v>
      </c>
      <c r="B169" s="37" t="n">
        <v>125</v>
      </c>
      <c r="C169" s="39" t="n">
        <v>42066</v>
      </c>
      <c r="D169" s="37" t="n">
        <v>637.27</v>
      </c>
      <c r="E169" s="37" t="n">
        <f aca="false">SUM(B169*D169)</f>
        <v>79658.75</v>
      </c>
      <c r="F169" s="39" t="n">
        <v>42067</v>
      </c>
      <c r="G169" s="37" t="n">
        <v>646.96</v>
      </c>
      <c r="H169" s="37" t="n">
        <f aca="false">SUM(B169*G169)</f>
        <v>80870</v>
      </c>
      <c r="I169" s="37" t="n">
        <f aca="false">SUM(H169-E169)</f>
        <v>1211.25</v>
      </c>
      <c r="J169" s="37" t="str">
        <f aca="false">IF(SUM(F169-C169)&lt;365,"ST","LT")</f>
        <v>ST</v>
      </c>
    </row>
    <row r="170" customFormat="false" ht="15.75" hidden="false" customHeight="true" outlineLevel="0" collapsed="false">
      <c r="A170" s="37" t="s">
        <v>43</v>
      </c>
      <c r="B170" s="37" t="n">
        <v>125</v>
      </c>
      <c r="C170" s="39" t="n">
        <v>42067</v>
      </c>
      <c r="D170" s="37" t="n">
        <v>625.88</v>
      </c>
      <c r="E170" s="37" t="n">
        <f aca="false">SUM(B170*D170)</f>
        <v>78235</v>
      </c>
      <c r="H170" s="37" t="n">
        <f aca="false">SUM(B170*G170)</f>
        <v>0</v>
      </c>
      <c r="I170" s="37" t="n">
        <f aca="false">SUM(H170-E170)</f>
        <v>-78235</v>
      </c>
      <c r="J170" s="37" t="str">
        <f aca="false">IF(SUM(F170-C170)&lt;365,"ST","LT")</f>
        <v>ST</v>
      </c>
    </row>
    <row r="171" customFormat="false" ht="15.75" hidden="false" customHeight="true" outlineLevel="0" collapsed="false">
      <c r="C171" s="39"/>
    </row>
    <row r="172" customFormat="false" ht="15.75" hidden="false" customHeight="true" outlineLevel="0" collapsed="false">
      <c r="C172" s="39"/>
      <c r="E172" s="37" t="n">
        <f aca="false">SUM(E119:E171)</f>
        <v>1062253.14</v>
      </c>
      <c r="H172" s="37" t="n">
        <f aca="false">SUM(H119:H171)</f>
        <v>869410.39</v>
      </c>
      <c r="I172" s="37" t="n">
        <f aca="false">SUM(I119:I171)</f>
        <v>-192842.75</v>
      </c>
    </row>
    <row r="173" customFormat="false" ht="15.75" hidden="false" customHeight="true" outlineLevel="0" collapsed="false">
      <c r="C173" s="39"/>
    </row>
    <row r="174" customFormat="false" ht="15.75" hidden="false" customHeight="true" outlineLevel="0" collapsed="false">
      <c r="C174" s="39"/>
    </row>
    <row r="175" customFormat="false" ht="15.75" hidden="false" customHeight="true" outlineLevel="0" collapsed="false">
      <c r="A175" s="168" t="s">
        <v>1551</v>
      </c>
      <c r="B175" s="169" t="s">
        <v>1540</v>
      </c>
      <c r="C175" s="169" t="s">
        <v>1541</v>
      </c>
      <c r="D175" s="170" t="s">
        <v>1441</v>
      </c>
    </row>
    <row r="176" customFormat="false" ht="15.75" hidden="false" customHeight="true" outlineLevel="0" collapsed="false">
      <c r="A176" s="168"/>
      <c r="B176" s="169"/>
      <c r="C176" s="169"/>
      <c r="D176" s="170"/>
    </row>
    <row r="177" customFormat="false" ht="15.75" hidden="false" customHeight="true" outlineLevel="0" collapsed="false">
      <c r="A177" s="37" t="s">
        <v>1524</v>
      </c>
      <c r="B177" s="37" t="n">
        <v>100</v>
      </c>
      <c r="C177" s="39" t="n">
        <v>40401</v>
      </c>
      <c r="D177" s="37" t="n">
        <v>141.72</v>
      </c>
      <c r="E177" s="37" t="n">
        <f aca="false">SUM(B177*D177)</f>
        <v>14172</v>
      </c>
      <c r="F177" s="39" t="n">
        <v>42020</v>
      </c>
      <c r="G177" s="37" t="n">
        <v>159.17</v>
      </c>
      <c r="H177" s="37" t="n">
        <f aca="false">SUM(B177*G177)</f>
        <v>15917</v>
      </c>
      <c r="I177" s="37" t="n">
        <f aca="false">SUM(H177-E177)</f>
        <v>1745</v>
      </c>
      <c r="J177" s="37" t="str">
        <f aca="false">IF(SUM(F177-C177)&lt;365,"ST","LT")</f>
        <v>LT</v>
      </c>
    </row>
    <row r="178" customFormat="false" ht="15.75" hidden="false" customHeight="true" outlineLevel="0" collapsed="false">
      <c r="A178" s="37" t="s">
        <v>219</v>
      </c>
      <c r="B178" s="37" t="n">
        <v>10</v>
      </c>
      <c r="C178" s="39" t="n">
        <v>41226</v>
      </c>
      <c r="D178" s="37" t="n">
        <v>789.51</v>
      </c>
      <c r="E178" s="37" t="n">
        <f aca="false">SUM(B178*D178)</f>
        <v>7895.1</v>
      </c>
      <c r="F178" s="39" t="n">
        <v>42020</v>
      </c>
      <c r="G178" s="37" t="n">
        <v>1186.39</v>
      </c>
      <c r="H178" s="37" t="n">
        <f aca="false">SUM(B178*G178)</f>
        <v>11863.9</v>
      </c>
      <c r="I178" s="37" t="n">
        <f aca="false">SUM(H178-E178)</f>
        <v>3968.8</v>
      </c>
      <c r="J178" s="37" t="str">
        <f aca="false">IF(SUM(F178-C178)&lt;365,"ST","LT")</f>
        <v>LT</v>
      </c>
    </row>
    <row r="180" customFormat="false" ht="15.75" hidden="false" customHeight="true" outlineLevel="0" collapsed="false">
      <c r="I180" s="37" t="n">
        <f aca="false">SUM(I177:I179)</f>
        <v>5713.8</v>
      </c>
    </row>
    <row r="182" customFormat="false" ht="15.75" hidden="false" customHeight="true" outlineLevel="0" collapsed="false">
      <c r="A182" s="168" t="s">
        <v>1551</v>
      </c>
      <c r="B182" s="169" t="s">
        <v>1540</v>
      </c>
      <c r="C182" s="169" t="s">
        <v>1541</v>
      </c>
      <c r="D182" s="170" t="s">
        <v>1442</v>
      </c>
    </row>
    <row r="184" customFormat="false" ht="15.75" hidden="false" customHeight="true" outlineLevel="0" collapsed="false">
      <c r="A184" s="37" t="s">
        <v>802</v>
      </c>
      <c r="B184" s="37" t="n">
        <v>50</v>
      </c>
      <c r="C184" s="39" t="n">
        <v>41799</v>
      </c>
      <c r="D184" s="37" t="n">
        <v>365.72</v>
      </c>
      <c r="E184" s="37" t="n">
        <f aca="false">SUM(B184*D184)</f>
        <v>18286</v>
      </c>
      <c r="F184" s="39" t="n">
        <v>41799</v>
      </c>
      <c r="G184" s="37" t="n">
        <v>368.64</v>
      </c>
      <c r="H184" s="37" t="n">
        <f aca="false">SUM(B184*G184)</f>
        <v>18432</v>
      </c>
      <c r="I184" s="37" t="n">
        <f aca="false">SUM(H184-E184)</f>
        <v>146</v>
      </c>
      <c r="J184" s="37" t="str">
        <f aca="false">IF(SUM(F184-C184)&lt;365,"ST","LT")</f>
        <v>ST</v>
      </c>
    </row>
    <row r="185" customFormat="false" ht="15.75" hidden="false" customHeight="true" outlineLevel="0" collapsed="false">
      <c r="A185" s="37" t="s">
        <v>1202</v>
      </c>
      <c r="B185" s="37" t="n">
        <v>50</v>
      </c>
      <c r="C185" s="39" t="n">
        <v>41799</v>
      </c>
      <c r="D185" s="37" t="n">
        <v>264.41</v>
      </c>
      <c r="E185" s="37" t="n">
        <f aca="false">SUM(B185*D185)</f>
        <v>13220.5</v>
      </c>
      <c r="F185" s="39" t="n">
        <v>41799</v>
      </c>
      <c r="G185" s="37" t="n">
        <v>262.47</v>
      </c>
      <c r="H185" s="37" t="n">
        <f aca="false">SUM(B185*G185)</f>
        <v>13123.5</v>
      </c>
      <c r="I185" s="37" t="n">
        <f aca="false">SUM(H185-E185)</f>
        <v>-97</v>
      </c>
      <c r="J185" s="37" t="str">
        <f aca="false">IF(SUM(F185-C185)&lt;365,"ST","LT")</f>
        <v>ST</v>
      </c>
    </row>
    <row r="186" customFormat="false" ht="15.75" hidden="false" customHeight="true" outlineLevel="0" collapsed="false">
      <c r="A186" s="37" t="s">
        <v>1309</v>
      </c>
      <c r="B186" s="37" t="n">
        <v>10</v>
      </c>
      <c r="C186" s="39" t="n">
        <v>41800</v>
      </c>
      <c r="D186" s="37" t="n">
        <v>1737.88</v>
      </c>
      <c r="E186" s="37" t="n">
        <f aca="false">SUM(B186*D186)</f>
        <v>17378.8</v>
      </c>
      <c r="F186" s="39" t="n">
        <v>41800</v>
      </c>
      <c r="G186" s="37" t="n">
        <v>1735.6</v>
      </c>
      <c r="H186" s="37" t="n">
        <f aca="false">SUM(B186*G186)</f>
        <v>17356</v>
      </c>
      <c r="I186" s="37" t="n">
        <f aca="false">SUM(H186-E186)</f>
        <v>-22.8000000000029</v>
      </c>
      <c r="J186" s="37" t="str">
        <f aca="false">IF(SUM(F186-C186)&lt;365,"ST","LT")</f>
        <v>ST</v>
      </c>
    </row>
    <row r="187" customFormat="false" ht="15.75" hidden="false" customHeight="true" outlineLevel="0" collapsed="false">
      <c r="A187" s="37" t="s">
        <v>1309</v>
      </c>
      <c r="B187" s="37" t="n">
        <v>1</v>
      </c>
      <c r="C187" s="39" t="n">
        <v>41801</v>
      </c>
      <c r="D187" s="37" t="n">
        <v>1733.86</v>
      </c>
      <c r="E187" s="37" t="n">
        <f aca="false">SUM(B187*D187)</f>
        <v>1733.86</v>
      </c>
      <c r="F187" s="39" t="n">
        <v>42065</v>
      </c>
      <c r="G187" s="37" t="n">
        <v>1807.72</v>
      </c>
      <c r="H187" s="37" t="n">
        <f aca="false">SUM(B187*G187)</f>
        <v>1807.72</v>
      </c>
      <c r="I187" s="37" t="n">
        <f aca="false">SUM(H187-E187)</f>
        <v>73.8600000000001</v>
      </c>
      <c r="J187" s="37" t="str">
        <f aca="false">IF(SUM(F187-C187)&lt;365,"ST","LT")</f>
        <v>ST</v>
      </c>
    </row>
    <row r="188" customFormat="false" ht="15.75" hidden="false" customHeight="true" outlineLevel="0" collapsed="false">
      <c r="A188" s="37" t="s">
        <v>1309</v>
      </c>
      <c r="B188" s="37" t="n">
        <v>10</v>
      </c>
      <c r="C188" s="39" t="n">
        <v>41821</v>
      </c>
      <c r="D188" s="37" t="n">
        <v>1714.16</v>
      </c>
      <c r="E188" s="37" t="n">
        <f aca="false">SUM(B188*D188)</f>
        <v>17141.6</v>
      </c>
      <c r="F188" s="39" t="n">
        <v>41821</v>
      </c>
      <c r="G188" s="37" t="n">
        <v>1725.54</v>
      </c>
      <c r="H188" s="37" t="n">
        <f aca="false">SUM(B188*G188)</f>
        <v>17255.4</v>
      </c>
      <c r="I188" s="37" t="n">
        <f aca="false">SUM(H188-E188)</f>
        <v>113.799999999999</v>
      </c>
      <c r="J188" s="37" t="str">
        <f aca="false">IF(SUM(F188-C188)&lt;365,"ST","LT")</f>
        <v>ST</v>
      </c>
    </row>
    <row r="189" customFormat="false" ht="15.75" hidden="false" customHeight="true" outlineLevel="0" collapsed="false">
      <c r="A189" s="37" t="s">
        <v>1309</v>
      </c>
      <c r="B189" s="37" t="n">
        <v>10</v>
      </c>
      <c r="C189" s="39" t="n">
        <v>41822</v>
      </c>
      <c r="D189" s="37" t="n">
        <v>1743.78</v>
      </c>
      <c r="E189" s="37" t="n">
        <f aca="false">SUM(B189*D189)</f>
        <v>17437.8</v>
      </c>
      <c r="F189" s="39" t="n">
        <v>41822</v>
      </c>
      <c r="G189" s="37" t="n">
        <v>1749.57</v>
      </c>
      <c r="H189" s="37" t="n">
        <f aca="false">SUM(B189*G189)</f>
        <v>17495.7</v>
      </c>
      <c r="I189" s="37" t="n">
        <f aca="false">SUM(H189-E189)</f>
        <v>57.9000000000015</v>
      </c>
      <c r="J189" s="37" t="str">
        <f aca="false">IF(SUM(F189-C189)&lt;365,"ST","LT")</f>
        <v>ST</v>
      </c>
    </row>
    <row r="190" customFormat="false" ht="15.75" hidden="false" customHeight="true" outlineLevel="0" collapsed="false">
      <c r="A190" s="37" t="s">
        <v>1309</v>
      </c>
      <c r="B190" s="37" t="n">
        <v>10</v>
      </c>
      <c r="C190" s="39" t="n">
        <v>41823</v>
      </c>
      <c r="D190" s="37" t="n">
        <v>1753.84</v>
      </c>
      <c r="E190" s="37" t="n">
        <f aca="false">SUM(B190*D190)</f>
        <v>17538.4</v>
      </c>
      <c r="F190" s="39" t="n">
        <v>41823</v>
      </c>
      <c r="G190" s="37" t="n">
        <v>1763.27</v>
      </c>
      <c r="H190" s="37" t="n">
        <f aca="false">SUM(B190*G190)</f>
        <v>17632.7</v>
      </c>
      <c r="I190" s="37" t="n">
        <f aca="false">SUM(H190-E190)</f>
        <v>94.3000000000029</v>
      </c>
      <c r="J190" s="37" t="str">
        <f aca="false">IF(SUM(F190-C190)&lt;365,"ST","LT")</f>
        <v>ST</v>
      </c>
    </row>
    <row r="191" customFormat="false" ht="15.75" hidden="false" customHeight="true" outlineLevel="0" collapsed="false">
      <c r="A191" s="37" t="s">
        <v>1309</v>
      </c>
      <c r="B191" s="37" t="n">
        <v>10</v>
      </c>
      <c r="C191" s="39" t="n">
        <v>41824</v>
      </c>
      <c r="D191" s="37" t="n">
        <v>1758.1</v>
      </c>
      <c r="E191" s="37" t="n">
        <f aca="false">SUM(B191*D191)</f>
        <v>17581</v>
      </c>
      <c r="F191" s="39" t="n">
        <v>41829</v>
      </c>
      <c r="G191" s="37" t="n">
        <v>1659.6</v>
      </c>
      <c r="H191" s="37" t="n">
        <f aca="false">SUM(B191*G191)</f>
        <v>16596</v>
      </c>
      <c r="I191" s="37" t="n">
        <f aca="false">SUM(H191-E191)</f>
        <v>-985</v>
      </c>
      <c r="J191" s="37" t="str">
        <f aca="false">IF(SUM(F191-C191)&lt;365,"ST","LT")</f>
        <v>ST</v>
      </c>
    </row>
    <row r="192" customFormat="false" ht="15.75" hidden="false" customHeight="true" outlineLevel="0" collapsed="false">
      <c r="A192" s="37" t="s">
        <v>1309</v>
      </c>
      <c r="B192" s="37" t="n">
        <v>10</v>
      </c>
      <c r="C192" s="39" t="n">
        <v>41829</v>
      </c>
      <c r="D192" s="37" t="n">
        <v>1658.08</v>
      </c>
      <c r="E192" s="37" t="n">
        <f aca="false">SUM(B192*D192)</f>
        <v>16580.8</v>
      </c>
      <c r="F192" s="39" t="n">
        <v>41830</v>
      </c>
      <c r="G192" s="37" t="n">
        <v>1671.42</v>
      </c>
      <c r="H192" s="37" t="n">
        <f aca="false">SUM(B192*G192)</f>
        <v>16714.2</v>
      </c>
      <c r="I192" s="37" t="n">
        <f aca="false">SUM(H192-E192)</f>
        <v>133.400000000001</v>
      </c>
      <c r="J192" s="37" t="str">
        <f aca="false">IF(SUM(F192-C192)&lt;365,"ST","LT")</f>
        <v>ST</v>
      </c>
    </row>
    <row r="193" customFormat="false" ht="15.75" hidden="false" customHeight="true" outlineLevel="0" collapsed="false">
      <c r="A193" s="37" t="s">
        <v>1309</v>
      </c>
      <c r="B193" s="37" t="n">
        <v>10</v>
      </c>
      <c r="C193" s="39" t="n">
        <v>41830</v>
      </c>
      <c r="D193" s="37" t="n">
        <v>1669.28</v>
      </c>
      <c r="E193" s="37" t="n">
        <f aca="false">SUM(B193*D193)</f>
        <v>16692.8</v>
      </c>
      <c r="F193" s="39" t="n">
        <v>41836</v>
      </c>
      <c r="G193" s="37" t="n">
        <v>1639.11</v>
      </c>
      <c r="H193" s="37" t="n">
        <f aca="false">SUM(B193*G193)</f>
        <v>16391.1</v>
      </c>
      <c r="I193" s="37" t="n">
        <f aca="false">SUM(H193-E193)</f>
        <v>-301.700000000001</v>
      </c>
      <c r="J193" s="37" t="str">
        <f aca="false">IF(SUM(F193-C193)&lt;365,"ST","LT")</f>
        <v>ST</v>
      </c>
    </row>
    <row r="194" customFormat="false" ht="15.75" hidden="false" customHeight="true" outlineLevel="0" collapsed="false">
      <c r="A194" s="37" t="s">
        <v>1309</v>
      </c>
      <c r="B194" s="37" t="n">
        <v>10</v>
      </c>
      <c r="C194" s="39" t="n">
        <v>41835</v>
      </c>
      <c r="D194" s="37" t="n">
        <v>1635.88</v>
      </c>
      <c r="E194" s="37" t="n">
        <f aca="false">SUM(B194*D194)</f>
        <v>16358.8</v>
      </c>
      <c r="F194" s="39" t="n">
        <v>41850</v>
      </c>
      <c r="G194" s="37" t="n">
        <v>1522.68</v>
      </c>
      <c r="H194" s="37" t="n">
        <f aca="false">SUM(B194*G194)</f>
        <v>15226.8</v>
      </c>
      <c r="I194" s="37" t="n">
        <f aca="false">SUM(H194-E194)</f>
        <v>-1132</v>
      </c>
      <c r="J194" s="37" t="str">
        <f aca="false">IF(SUM(F194-C194)&lt;365,"ST","LT")</f>
        <v>ST</v>
      </c>
    </row>
    <row r="195" customFormat="false" ht="15.75" hidden="false" customHeight="true" outlineLevel="0" collapsed="false">
      <c r="A195" s="37" t="s">
        <v>1309</v>
      </c>
      <c r="B195" s="37" t="n">
        <v>10</v>
      </c>
      <c r="C195" s="39" t="n">
        <v>41850</v>
      </c>
      <c r="D195" s="37" t="n">
        <v>1534.66</v>
      </c>
      <c r="E195" s="37" t="n">
        <f aca="false">SUM(B195*D195)</f>
        <v>15346.6</v>
      </c>
      <c r="F195" s="39" t="n">
        <v>42065</v>
      </c>
      <c r="G195" s="37" t="n">
        <v>1807.72</v>
      </c>
      <c r="H195" s="37" t="n">
        <f aca="false">SUM(B195*G195)</f>
        <v>18077.2</v>
      </c>
      <c r="I195" s="37" t="n">
        <f aca="false">SUM(H195-E195)</f>
        <v>2730.6</v>
      </c>
      <c r="J195" s="37" t="str">
        <f aca="false">IF(SUM(F195-C195)&lt;365,"ST","LT")</f>
        <v>ST</v>
      </c>
    </row>
    <row r="196" customFormat="false" ht="15.75" hidden="false" customHeight="true" outlineLevel="0" collapsed="false">
      <c r="A196" s="37" t="s">
        <v>1552</v>
      </c>
      <c r="B196" s="37" t="n">
        <v>25</v>
      </c>
      <c r="C196" s="39" t="n">
        <v>41809</v>
      </c>
      <c r="D196" s="37" t="n">
        <v>1395.97</v>
      </c>
      <c r="E196" s="37" t="n">
        <f aca="false">SUM(B196*D196)</f>
        <v>34899.25</v>
      </c>
      <c r="F196" s="39" t="n">
        <v>41809</v>
      </c>
      <c r="G196" s="37" t="n">
        <v>1407.23</v>
      </c>
      <c r="H196" s="37" t="n">
        <f aca="false">SUM(B196*G196)</f>
        <v>35180.75</v>
      </c>
      <c r="I196" s="37" t="n">
        <f aca="false">SUM(H196-E196)</f>
        <v>281.5</v>
      </c>
      <c r="J196" s="37" t="str">
        <f aca="false">IF(SUM(F196-C196)&lt;365,"ST","LT")</f>
        <v>ST</v>
      </c>
    </row>
    <row r="197" customFormat="false" ht="15.75" hidden="false" customHeight="true" outlineLevel="0" collapsed="false">
      <c r="A197" s="37" t="s">
        <v>1552</v>
      </c>
      <c r="B197" s="37" t="n">
        <v>25</v>
      </c>
      <c r="C197" s="39" t="n">
        <v>41810</v>
      </c>
      <c r="D197" s="37" t="n">
        <v>1415.88</v>
      </c>
      <c r="E197" s="37" t="n">
        <f aca="false">SUM(B197*D197)</f>
        <v>35397</v>
      </c>
      <c r="F197" s="39" t="n">
        <v>41810</v>
      </c>
      <c r="G197" s="37" t="n">
        <v>1406.37</v>
      </c>
      <c r="H197" s="37" t="n">
        <f aca="false">SUM(B197*G197)</f>
        <v>35159.25</v>
      </c>
      <c r="I197" s="37" t="n">
        <f aca="false">SUM(H197-E197)</f>
        <v>-237.75</v>
      </c>
      <c r="J197" s="37" t="str">
        <f aca="false">IF(SUM(F197-C197)&lt;365,"ST","LT")</f>
        <v>ST</v>
      </c>
    </row>
    <row r="198" customFormat="false" ht="15.75" hidden="false" customHeight="true" outlineLevel="0" collapsed="false">
      <c r="A198" s="37" t="s">
        <v>1552</v>
      </c>
      <c r="B198" s="37" t="n">
        <v>25</v>
      </c>
      <c r="C198" s="39" t="n">
        <v>41813</v>
      </c>
      <c r="D198" s="37" t="n">
        <v>1420.27</v>
      </c>
      <c r="E198" s="37" t="n">
        <f aca="false">SUM(B198*D198)</f>
        <v>35506.75</v>
      </c>
      <c r="F198" s="39" t="n">
        <v>41813</v>
      </c>
      <c r="G198" s="37" t="n">
        <v>1429.2</v>
      </c>
      <c r="H198" s="37" t="n">
        <f aca="false">SUM(B198*G198)</f>
        <v>35730</v>
      </c>
      <c r="I198" s="37" t="n">
        <f aca="false">SUM(H198-E198)</f>
        <v>223.25</v>
      </c>
      <c r="J198" s="37" t="str">
        <f aca="false">IF(SUM(F198-C198)&lt;365,"ST","LT")</f>
        <v>ST</v>
      </c>
    </row>
    <row r="199" customFormat="false" ht="15.75" hidden="false" customHeight="true" outlineLevel="0" collapsed="false">
      <c r="A199" s="37" t="s">
        <v>1552</v>
      </c>
      <c r="B199" s="37" t="n">
        <v>25</v>
      </c>
      <c r="C199" s="39" t="n">
        <v>41814</v>
      </c>
      <c r="D199" s="37" t="n">
        <v>1413.68</v>
      </c>
      <c r="E199" s="37" t="n">
        <f aca="false">SUM(B199*D199)</f>
        <v>35342</v>
      </c>
      <c r="F199" s="39" t="n">
        <v>41814</v>
      </c>
      <c r="G199" s="37" t="n">
        <v>1420.17</v>
      </c>
      <c r="H199" s="37" t="n">
        <f aca="false">SUM(B199*G199)</f>
        <v>35504.25</v>
      </c>
      <c r="I199" s="37" t="n">
        <f aca="false">SUM(H199-E199)</f>
        <v>162.25</v>
      </c>
      <c r="J199" s="37" t="str">
        <f aca="false">IF(SUM(F199-C199)&lt;365,"ST","LT")</f>
        <v>ST</v>
      </c>
    </row>
    <row r="200" customFormat="false" ht="15.75" hidden="false" customHeight="true" outlineLevel="0" collapsed="false">
      <c r="A200" s="37" t="s">
        <v>1552</v>
      </c>
      <c r="B200" s="37" t="n">
        <v>25</v>
      </c>
      <c r="C200" s="39" t="n">
        <v>41815</v>
      </c>
      <c r="D200" s="37" t="n">
        <v>1453.1</v>
      </c>
      <c r="E200" s="37" t="n">
        <f aca="false">SUM(B200*D200)</f>
        <v>36327.5</v>
      </c>
      <c r="F200" s="39" t="n">
        <v>41815</v>
      </c>
      <c r="G200" s="37" t="n">
        <v>1463.74</v>
      </c>
      <c r="H200" s="37" t="n">
        <f aca="false">SUM(B200*G200)</f>
        <v>36593.5</v>
      </c>
      <c r="I200" s="37" t="n">
        <f aca="false">SUM(H200-E200)</f>
        <v>266</v>
      </c>
      <c r="J200" s="37" t="str">
        <f aca="false">IF(SUM(F200-C200)&lt;365,"ST","LT")</f>
        <v>ST</v>
      </c>
    </row>
    <row r="201" customFormat="false" ht="15.75" hidden="false" customHeight="true" outlineLevel="0" collapsed="false">
      <c r="A201" s="37" t="s">
        <v>1552</v>
      </c>
      <c r="B201" s="37" t="n">
        <v>25</v>
      </c>
      <c r="C201" s="39" t="n">
        <v>41817</v>
      </c>
      <c r="D201" s="37" t="n">
        <v>1508.93</v>
      </c>
      <c r="E201" s="37" t="n">
        <f aca="false">SUM(B201*D201)</f>
        <v>37723.25</v>
      </c>
      <c r="F201" s="39" t="n">
        <v>41817</v>
      </c>
      <c r="G201" s="37" t="n">
        <v>1515.42</v>
      </c>
      <c r="H201" s="37" t="n">
        <f aca="false">SUM(B201*G201)</f>
        <v>37885.5</v>
      </c>
      <c r="I201" s="37" t="n">
        <f aca="false">SUM(H201-E201)</f>
        <v>162.25</v>
      </c>
      <c r="J201" s="37" t="str">
        <f aca="false">IF(SUM(F201-C201)&lt;365,"ST","LT")</f>
        <v>ST</v>
      </c>
    </row>
    <row r="202" customFormat="false" ht="15.75" hidden="false" customHeight="true" outlineLevel="0" collapsed="false">
      <c r="A202" s="37" t="s">
        <v>1552</v>
      </c>
      <c r="B202" s="37" t="n">
        <v>10</v>
      </c>
      <c r="C202" s="39" t="n">
        <v>41835</v>
      </c>
      <c r="D202" s="37" t="n">
        <v>1621.69</v>
      </c>
      <c r="E202" s="37" t="n">
        <f aca="false">SUM(B202*D202)</f>
        <v>16216.9</v>
      </c>
      <c r="F202" s="39" t="n">
        <v>41837</v>
      </c>
      <c r="G202" s="37" t="n">
        <v>1559.4</v>
      </c>
      <c r="H202" s="37" t="n">
        <f aca="false">SUM(B202*G202)</f>
        <v>15594</v>
      </c>
      <c r="I202" s="37" t="n">
        <f aca="false">SUM(H202-E202)</f>
        <v>-622.900000000001</v>
      </c>
      <c r="J202" s="37" t="str">
        <f aca="false">IF(SUM(F202-C202)&lt;365,"ST","LT")</f>
        <v>ST</v>
      </c>
    </row>
    <row r="203" customFormat="false" ht="15.75" hidden="false" customHeight="true" outlineLevel="0" collapsed="false">
      <c r="A203" s="37" t="s">
        <v>490</v>
      </c>
      <c r="B203" s="37" t="n">
        <v>10</v>
      </c>
      <c r="C203" s="39" t="n">
        <v>41816</v>
      </c>
      <c r="D203" s="37" t="n">
        <v>2023.85</v>
      </c>
      <c r="E203" s="37" t="n">
        <f aca="false">SUM(B203*D203)</f>
        <v>20238.5</v>
      </c>
      <c r="F203" s="39" t="n">
        <v>41816</v>
      </c>
      <c r="G203" s="37" t="n">
        <v>2034.24</v>
      </c>
      <c r="H203" s="37" t="n">
        <f aca="false">SUM(B203*G203)</f>
        <v>20342.4</v>
      </c>
      <c r="I203" s="37" t="n">
        <f aca="false">SUM(H203-E203)</f>
        <v>103.900000000001</v>
      </c>
      <c r="J203" s="37" t="str">
        <f aca="false">IF(SUM(F203-C203)&lt;365,"ST","LT")</f>
        <v>ST</v>
      </c>
    </row>
    <row r="204" customFormat="false" ht="15.75" hidden="false" customHeight="true" outlineLevel="0" collapsed="false">
      <c r="A204" s="37" t="s">
        <v>490</v>
      </c>
      <c r="B204" s="37" t="n">
        <v>10</v>
      </c>
      <c r="C204" s="39" t="n">
        <v>41817</v>
      </c>
      <c r="D204" s="37" t="n">
        <v>2051.32</v>
      </c>
      <c r="E204" s="37" t="n">
        <f aca="false">SUM(B204*D204)</f>
        <v>20513.2</v>
      </c>
      <c r="F204" s="39" t="n">
        <v>41817</v>
      </c>
      <c r="G204" s="37" t="n">
        <v>2078.85</v>
      </c>
      <c r="H204" s="37" t="n">
        <f aca="false">SUM(B204*G204)</f>
        <v>20788.5</v>
      </c>
      <c r="I204" s="37" t="n">
        <f aca="false">SUM(H204-E204)</f>
        <v>275.299999999999</v>
      </c>
      <c r="J204" s="37" t="str">
        <f aca="false">IF(SUM(F204-C204)&lt;365,"ST","LT")</f>
        <v>ST</v>
      </c>
    </row>
    <row r="205" customFormat="false" ht="15.75" hidden="false" customHeight="true" outlineLevel="0" collapsed="false">
      <c r="A205" s="37" t="s">
        <v>1525</v>
      </c>
      <c r="B205" s="37" t="n">
        <v>10</v>
      </c>
      <c r="C205" s="39" t="n">
        <v>41822</v>
      </c>
      <c r="D205" s="37" t="n">
        <v>1015.88</v>
      </c>
      <c r="E205" s="37" t="n">
        <f aca="false">SUM(B205*D205)</f>
        <v>10158.8</v>
      </c>
      <c r="F205" s="39" t="n">
        <v>41822</v>
      </c>
      <c r="G205" s="37" t="n">
        <v>1023.41</v>
      </c>
      <c r="H205" s="37" t="n">
        <f aca="false">SUM(B205*G205)</f>
        <v>10234.1</v>
      </c>
      <c r="I205" s="37" t="n">
        <f aca="false">SUM(H205-E205)</f>
        <v>75.3000000000011</v>
      </c>
      <c r="J205" s="37" t="str">
        <f aca="false">IF(SUM(F205-C205)&lt;365,"ST","LT")</f>
        <v>ST</v>
      </c>
    </row>
    <row r="206" customFormat="false" ht="15.75" hidden="false" customHeight="true" outlineLevel="0" collapsed="false">
      <c r="A206" s="37" t="s">
        <v>1525</v>
      </c>
      <c r="B206" s="37" t="n">
        <v>10</v>
      </c>
      <c r="C206" s="39" t="n">
        <v>41827</v>
      </c>
      <c r="D206" s="37" t="n">
        <v>1043.21</v>
      </c>
      <c r="E206" s="37" t="n">
        <f aca="false">SUM(B206*D206)</f>
        <v>10432.1</v>
      </c>
      <c r="F206" s="39" t="n">
        <v>41829</v>
      </c>
      <c r="G206" s="37" t="n">
        <v>1001.22</v>
      </c>
      <c r="H206" s="37" t="n">
        <f aca="false">SUM(B206*G206)</f>
        <v>10012.2</v>
      </c>
      <c r="I206" s="37" t="n">
        <f aca="false">SUM(H206-E206)</f>
        <v>-419.9</v>
      </c>
      <c r="J206" s="37" t="str">
        <f aca="false">IF(SUM(F206-C206)&lt;365,"ST","LT")</f>
        <v>ST</v>
      </c>
    </row>
    <row r="207" customFormat="false" ht="15.75" hidden="false" customHeight="true" outlineLevel="0" collapsed="false">
      <c r="A207" s="37" t="s">
        <v>1525</v>
      </c>
      <c r="B207" s="37" t="n">
        <v>1</v>
      </c>
      <c r="C207" s="39" t="n">
        <v>41829</v>
      </c>
      <c r="D207" s="37" t="n">
        <v>1004.52</v>
      </c>
      <c r="E207" s="37" t="n">
        <f aca="false">SUM(B207*D207)</f>
        <v>1004.52</v>
      </c>
      <c r="F207" s="39" t="n">
        <v>41877</v>
      </c>
      <c r="G207" s="37" t="n">
        <v>990.12</v>
      </c>
      <c r="H207" s="37" t="n">
        <f aca="false">SUM(B207*G207)</f>
        <v>990.12</v>
      </c>
      <c r="I207" s="37" t="n">
        <f aca="false">SUM(H207-E207)</f>
        <v>-14.4</v>
      </c>
      <c r="J207" s="37" t="str">
        <f aca="false">IF(SUM(F207-C207)&lt;365,"ST","LT")</f>
        <v>ST</v>
      </c>
    </row>
    <row r="208" customFormat="false" ht="15.75" hidden="false" customHeight="true" outlineLevel="0" collapsed="false">
      <c r="A208" s="37" t="s">
        <v>770</v>
      </c>
      <c r="B208" s="37" t="n">
        <v>10</v>
      </c>
      <c r="C208" s="39" t="n">
        <v>41837</v>
      </c>
      <c r="D208" s="37" t="n">
        <v>1189.03</v>
      </c>
      <c r="E208" s="37" t="n">
        <f aca="false">SUM(B208*D208)</f>
        <v>11890.3</v>
      </c>
      <c r="F208" s="39" t="n">
        <v>41838</v>
      </c>
      <c r="G208" s="37" t="n">
        <v>1181.95</v>
      </c>
      <c r="H208" s="37" t="n">
        <f aca="false">SUM(B208*G208)</f>
        <v>11819.5</v>
      </c>
      <c r="I208" s="37" t="n">
        <f aca="false">SUM(H208-E208)</f>
        <v>-70.7999999999993</v>
      </c>
      <c r="J208" s="37" t="str">
        <f aca="false">IF(SUM(F208-C208)&lt;365,"ST","LT")</f>
        <v>ST</v>
      </c>
    </row>
    <row r="209" customFormat="false" ht="15.75" hidden="false" customHeight="true" outlineLevel="0" collapsed="false">
      <c r="A209" s="37" t="s">
        <v>1330</v>
      </c>
      <c r="B209" s="37" t="n">
        <v>10</v>
      </c>
      <c r="C209" s="39" t="n">
        <v>42006</v>
      </c>
      <c r="D209" s="37" t="n">
        <v>2967.85</v>
      </c>
      <c r="E209" s="37" t="n">
        <f aca="false">SUM(B209*D209)</f>
        <v>29678.5</v>
      </c>
      <c r="F209" s="39" t="n">
        <v>42012</v>
      </c>
      <c r="G209" s="37" t="n">
        <v>3227.21</v>
      </c>
      <c r="H209" s="37" t="n">
        <f aca="false">SUM(B209*G209)</f>
        <v>32272.1</v>
      </c>
      <c r="I209" s="37" t="n">
        <f aca="false">SUM(H209-E209)</f>
        <v>2593.6</v>
      </c>
      <c r="J209" s="37" t="str">
        <f aca="false">IF(SUM(F209-C209)&lt;365,"ST","LT")</f>
        <v>ST</v>
      </c>
    </row>
    <row r="210" customFormat="false" ht="15.75" hidden="false" customHeight="true" outlineLevel="0" collapsed="false">
      <c r="A210" s="37" t="s">
        <v>1330</v>
      </c>
      <c r="B210" s="37" t="n">
        <v>10</v>
      </c>
      <c r="C210" s="39" t="n">
        <v>42012</v>
      </c>
      <c r="D210" s="37" t="n">
        <v>3206.01</v>
      </c>
      <c r="E210" s="37" t="n">
        <f aca="false">SUM(B210*D210)</f>
        <v>32060.1</v>
      </c>
      <c r="F210" s="39" t="n">
        <v>42013</v>
      </c>
      <c r="G210" s="37" t="n">
        <v>3212.23</v>
      </c>
      <c r="H210" s="37" t="n">
        <f aca="false">SUM(B210*G210)</f>
        <v>32122.3</v>
      </c>
      <c r="I210" s="37" t="n">
        <f aca="false">SUM(H210-E210)</f>
        <v>62.1999999999971</v>
      </c>
      <c r="J210" s="37" t="str">
        <f aca="false">IF(SUM(F210-C210)&lt;365,"ST","LT")</f>
        <v>ST</v>
      </c>
    </row>
    <row r="211" customFormat="false" ht="15.75" hidden="false" customHeight="true" outlineLevel="0" collapsed="false">
      <c r="A211" s="37" t="s">
        <v>1330</v>
      </c>
      <c r="B211" s="37" t="n">
        <v>10</v>
      </c>
      <c r="C211" s="39" t="n">
        <v>42013</v>
      </c>
      <c r="D211" s="37" t="n">
        <v>3196.06</v>
      </c>
      <c r="E211" s="37" t="n">
        <f aca="false">SUM(B211*D211)</f>
        <v>31960.6</v>
      </c>
      <c r="F211" s="39" t="n">
        <v>42016</v>
      </c>
      <c r="G211" s="37" t="n">
        <v>3198.28</v>
      </c>
      <c r="H211" s="37" t="n">
        <f aca="false">SUM(B211*G211)</f>
        <v>31982.8</v>
      </c>
      <c r="I211" s="37" t="n">
        <f aca="false">SUM(H211-E211)</f>
        <v>22.2000000000044</v>
      </c>
      <c r="J211" s="37" t="str">
        <f aca="false">IF(SUM(F211-C211)&lt;365,"ST","LT")</f>
        <v>ST</v>
      </c>
    </row>
    <row r="212" customFormat="false" ht="15.75" hidden="false" customHeight="true" outlineLevel="0" collapsed="false">
      <c r="A212" s="37" t="s">
        <v>1330</v>
      </c>
      <c r="B212" s="37" t="n">
        <v>10</v>
      </c>
      <c r="C212" s="39" t="n">
        <v>42016</v>
      </c>
      <c r="D212" s="37" t="n">
        <v>3176.95</v>
      </c>
      <c r="E212" s="37" t="n">
        <f aca="false">SUM(B212*D212)</f>
        <v>31769.5</v>
      </c>
      <c r="F212" s="39" t="n">
        <v>42016</v>
      </c>
      <c r="G212" s="37" t="n">
        <v>3217.23</v>
      </c>
      <c r="H212" s="37" t="n">
        <f aca="false">SUM(B212*G212)</f>
        <v>32172.3</v>
      </c>
      <c r="I212" s="37" t="n">
        <f aca="false">SUM(H212-E212)</f>
        <v>402.799999999999</v>
      </c>
      <c r="J212" s="37" t="str">
        <f aca="false">IF(SUM(F212-C212)&lt;365,"ST","LT")</f>
        <v>ST</v>
      </c>
    </row>
    <row r="213" customFormat="false" ht="15.75" hidden="false" customHeight="true" outlineLevel="0" collapsed="false">
      <c r="A213" s="37" t="s">
        <v>1330</v>
      </c>
      <c r="B213" s="37" t="n">
        <v>10</v>
      </c>
      <c r="C213" s="39" t="n">
        <v>42017</v>
      </c>
      <c r="D213" s="37" t="n">
        <v>3382.37</v>
      </c>
      <c r="E213" s="37" t="n">
        <f aca="false">SUM(B213*D213)</f>
        <v>33823.7</v>
      </c>
      <c r="F213" s="39" t="n">
        <v>42031</v>
      </c>
      <c r="G213" s="37" t="n">
        <v>3508.54</v>
      </c>
      <c r="H213" s="37" t="n">
        <f aca="false">SUM(B213*G213)</f>
        <v>35085.4</v>
      </c>
      <c r="I213" s="37" t="n">
        <f aca="false">SUM(H213-E213)</f>
        <v>1261.7</v>
      </c>
      <c r="J213" s="37" t="str">
        <f aca="false">IF(SUM(F213-C213)&lt;365,"ST","LT")</f>
        <v>ST</v>
      </c>
    </row>
    <row r="214" customFormat="false" ht="15.75" hidden="false" customHeight="true" outlineLevel="0" collapsed="false">
      <c r="A214" s="37" t="s">
        <v>1330</v>
      </c>
      <c r="B214" s="37" t="n">
        <v>10</v>
      </c>
      <c r="C214" s="39" t="n">
        <v>42054</v>
      </c>
      <c r="D214" s="37" t="n">
        <v>3986.72</v>
      </c>
      <c r="E214" s="37" t="n">
        <f aca="false">SUM(B214*D214)</f>
        <v>39867.2</v>
      </c>
      <c r="F214" s="39" t="n">
        <v>42066</v>
      </c>
      <c r="G214" s="37" t="n">
        <v>3606.49</v>
      </c>
      <c r="H214" s="37" t="n">
        <f aca="false">SUM(B214*G214)</f>
        <v>36064.9</v>
      </c>
      <c r="I214" s="37" t="n">
        <f aca="false">SUM(H214-E214)</f>
        <v>-3802.3</v>
      </c>
      <c r="J214" s="37" t="str">
        <f aca="false">IF(SUM(F214-C214)&lt;365,"ST","LT")</f>
        <v>ST</v>
      </c>
    </row>
    <row r="215" customFormat="false" ht="15.75" hidden="false" customHeight="true" outlineLevel="0" collapsed="false">
      <c r="A215" s="37" t="s">
        <v>43</v>
      </c>
      <c r="B215" s="37" t="n">
        <v>10</v>
      </c>
      <c r="C215" s="39" t="n">
        <v>42038</v>
      </c>
      <c r="D215" s="37" t="n">
        <v>610.7</v>
      </c>
      <c r="E215" s="37" t="n">
        <f aca="false">SUM(B215*D215)</f>
        <v>6107</v>
      </c>
      <c r="F215" s="39" t="n">
        <v>42038</v>
      </c>
      <c r="G215" s="37" t="n">
        <v>604.73</v>
      </c>
      <c r="H215" s="37" t="n">
        <f aca="false">SUM(B215*G215)</f>
        <v>6047.3</v>
      </c>
      <c r="I215" s="37" t="n">
        <f aca="false">SUM(H215-E215)</f>
        <v>-59.6999999999998</v>
      </c>
      <c r="J215" s="37" t="str">
        <f aca="false">IF(SUM(F215-C215)&lt;365,"ST","LT")</f>
        <v>ST</v>
      </c>
    </row>
    <row r="216" customFormat="false" ht="15.75" hidden="false" customHeight="true" outlineLevel="0" collapsed="false">
      <c r="A216" s="37" t="s">
        <v>43</v>
      </c>
      <c r="B216" s="37" t="n">
        <v>100</v>
      </c>
      <c r="C216" s="39" t="n">
        <v>42038</v>
      </c>
      <c r="D216" s="37" t="n">
        <v>610.7</v>
      </c>
      <c r="E216" s="37" t="n">
        <f aca="false">SUM(B216*D216)</f>
        <v>61070</v>
      </c>
      <c r="F216" s="39" t="n">
        <v>42065</v>
      </c>
      <c r="G216" s="37" t="n">
        <v>630.7</v>
      </c>
      <c r="H216" s="37" t="n">
        <f aca="false">SUM(B216*G216)</f>
        <v>63070</v>
      </c>
      <c r="I216" s="37" t="n">
        <f aca="false">SUM(H216-E216)</f>
        <v>2000</v>
      </c>
      <c r="J216" s="37" t="str">
        <f aca="false">IF(SUM(F216-C216)&lt;365,"ST","LT")</f>
        <v>ST</v>
      </c>
    </row>
    <row r="217" customFormat="false" ht="15.75" hidden="false" customHeight="true" outlineLevel="0" collapsed="false">
      <c r="A217" s="37" t="s">
        <v>43</v>
      </c>
      <c r="B217" s="37" t="n">
        <v>125</v>
      </c>
      <c r="C217" s="39" t="n">
        <v>42066</v>
      </c>
      <c r="D217" s="37" t="n">
        <v>637.27</v>
      </c>
      <c r="E217" s="37" t="n">
        <f aca="false">SUM(B217*D217)</f>
        <v>79658.75</v>
      </c>
      <c r="F217" s="39" t="n">
        <v>42067</v>
      </c>
      <c r="G217" s="37" t="n">
        <v>646.96</v>
      </c>
      <c r="H217" s="37" t="n">
        <f aca="false">SUM(B217*G217)</f>
        <v>80870</v>
      </c>
      <c r="I217" s="37" t="n">
        <f aca="false">SUM(H217-E217)</f>
        <v>1211.25</v>
      </c>
      <c r="J217" s="37" t="str">
        <f aca="false">IF(SUM(F217-C217)&lt;365,"ST","LT")</f>
        <v>ST</v>
      </c>
    </row>
    <row r="219" customFormat="false" ht="15.75" hidden="false" customHeight="true" outlineLevel="0" collapsed="false">
      <c r="I219" s="37" t="n">
        <f aca="false">SUM(I184:I218)</f>
        <v>4687.11</v>
      </c>
    </row>
    <row r="222" customFormat="false" ht="15.75" hidden="false" customHeight="true" outlineLevel="0" collapsed="false">
      <c r="A222" s="12" t="s">
        <v>1</v>
      </c>
      <c r="B222" s="12" t="s">
        <v>2</v>
      </c>
      <c r="C222" s="13" t="s">
        <v>3</v>
      </c>
      <c r="D222" s="12" t="s">
        <v>4</v>
      </c>
      <c r="E222" s="12" t="s">
        <v>5</v>
      </c>
      <c r="F222" s="13" t="s">
        <v>6</v>
      </c>
      <c r="G222" s="12" t="s">
        <v>7</v>
      </c>
      <c r="H222" s="14" t="s">
        <v>5</v>
      </c>
      <c r="I222" s="12" t="s">
        <v>8</v>
      </c>
      <c r="J222" s="12" t="s">
        <v>9</v>
      </c>
      <c r="K222" s="15"/>
      <c r="L222" s="15"/>
      <c r="M222" s="15"/>
      <c r="N222" s="16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8"/>
      <c r="AG222" s="18"/>
    </row>
    <row r="224" customFormat="false" ht="15.75" hidden="false" customHeight="true" outlineLevel="0" collapsed="false">
      <c r="A224" s="168" t="s">
        <v>1553</v>
      </c>
    </row>
    <row r="226" customFormat="false" ht="15.75" hidden="false" customHeight="true" outlineLevel="0" collapsed="false">
      <c r="A226" s="37" t="s">
        <v>1526</v>
      </c>
      <c r="B226" s="37" t="n">
        <v>50</v>
      </c>
      <c r="C226" s="39" t="n">
        <v>40416</v>
      </c>
      <c r="D226" s="37" t="n">
        <v>154.57</v>
      </c>
      <c r="E226" s="37" t="n">
        <f aca="false">SUM(B226*D226)</f>
        <v>7728.5</v>
      </c>
      <c r="H226" s="37" t="n">
        <f aca="false">SUM(B226*G226)</f>
        <v>0</v>
      </c>
      <c r="I226" s="37" t="n">
        <f aca="false">SUM(H226-E226)</f>
        <v>-7728.5</v>
      </c>
      <c r="J226" s="37" t="str">
        <f aca="false">IF(SUM(F226-C226)&lt;365,"ST","LT")</f>
        <v>ST</v>
      </c>
    </row>
    <row r="227" customFormat="false" ht="15.75" hidden="false" customHeight="true" outlineLevel="0" collapsed="false">
      <c r="A227" s="37" t="s">
        <v>1528</v>
      </c>
      <c r="B227" s="37" t="n">
        <v>10</v>
      </c>
      <c r="C227" s="39" t="n">
        <v>40494</v>
      </c>
      <c r="D227" s="37" t="n">
        <v>961.6</v>
      </c>
      <c r="E227" s="37" t="n">
        <f aca="false">SUM(B227*D227)</f>
        <v>9616</v>
      </c>
      <c r="F227" s="39"/>
      <c r="H227" s="37" t="n">
        <f aca="false">SUM(B227*G227)</f>
        <v>0</v>
      </c>
      <c r="I227" s="37" t="n">
        <f aca="false">SUM(H227-E227)</f>
        <v>-9616</v>
      </c>
      <c r="J227" s="37" t="str">
        <f aca="false">IF(SUM(F227-C227)&lt;365,"ST","LT")</f>
        <v>ST</v>
      </c>
    </row>
    <row r="228" customFormat="false" ht="15.75" hidden="false" customHeight="true" outlineLevel="0" collapsed="false">
      <c r="A228" s="37" t="s">
        <v>1528</v>
      </c>
      <c r="B228" s="37" t="n">
        <v>10</v>
      </c>
      <c r="C228" s="39" t="n">
        <v>40537</v>
      </c>
      <c r="D228" s="37" t="n">
        <v>0</v>
      </c>
      <c r="E228" s="37" t="n">
        <f aca="false">SUM(B228*D228)</f>
        <v>0</v>
      </c>
      <c r="F228" s="39"/>
      <c r="H228" s="37" t="n">
        <f aca="false">SUM(B228*G228)</f>
        <v>0</v>
      </c>
      <c r="I228" s="37" t="n">
        <f aca="false">SUM(H228-E228)</f>
        <v>0</v>
      </c>
      <c r="J228" s="37" t="str">
        <f aca="false">IF(SUM(F228-C228)&lt;365,"ST","LT")</f>
        <v>ST</v>
      </c>
      <c r="K228" s="37" t="s">
        <v>110</v>
      </c>
    </row>
    <row r="229" customFormat="false" ht="15.75" hidden="false" customHeight="true" outlineLevel="0" collapsed="false">
      <c r="A229" s="37" t="s">
        <v>351</v>
      </c>
      <c r="B229" s="37" t="n">
        <v>100</v>
      </c>
      <c r="C229" s="39" t="n">
        <v>40456</v>
      </c>
      <c r="D229" s="37" t="n">
        <v>83.37</v>
      </c>
      <c r="E229" s="37" t="n">
        <f aca="false">SUM(B229*D229)</f>
        <v>8337</v>
      </c>
      <c r="H229" s="37" t="n">
        <f aca="false">SUM(B229*G229)</f>
        <v>0</v>
      </c>
      <c r="I229" s="37" t="n">
        <f aca="false">SUM(H229-E229)</f>
        <v>-8337</v>
      </c>
      <c r="J229" s="37" t="str">
        <f aca="false">IF(SUM(F229-C229)&lt;365,"ST","LT")</f>
        <v>ST</v>
      </c>
    </row>
    <row r="230" customFormat="false" ht="15.75" hidden="false" customHeight="true" outlineLevel="0" collapsed="false">
      <c r="A230" s="37" t="s">
        <v>1533</v>
      </c>
      <c r="B230" s="37" t="n">
        <v>50</v>
      </c>
      <c r="C230" s="39" t="n">
        <v>40477</v>
      </c>
      <c r="D230" s="37" t="n">
        <v>152.46</v>
      </c>
      <c r="E230" s="37" t="n">
        <f aca="false">SUM(B230*D230)</f>
        <v>7623</v>
      </c>
      <c r="H230" s="37" t="n">
        <f aca="false">SUM(B230*G230)</f>
        <v>0</v>
      </c>
      <c r="I230" s="37" t="n">
        <f aca="false">SUM(H230-E230)</f>
        <v>-7623</v>
      </c>
      <c r="J230" s="37" t="str">
        <f aca="false">IF(SUM(F230-C230)&lt;365,"ST","LT")</f>
        <v>ST</v>
      </c>
    </row>
    <row r="231" customFormat="false" ht="15.75" hidden="false" customHeight="true" outlineLevel="0" collapsed="false">
      <c r="A231" s="37" t="s">
        <v>1534</v>
      </c>
      <c r="B231" s="37" t="n">
        <v>20</v>
      </c>
      <c r="C231" s="39" t="n">
        <v>40480</v>
      </c>
      <c r="D231" s="37" t="n">
        <v>319.94</v>
      </c>
      <c r="E231" s="37" t="n">
        <f aca="false">SUM(B231*D231)</f>
        <v>6398.8</v>
      </c>
      <c r="H231" s="37" t="n">
        <f aca="false">SUM(B231*G231)</f>
        <v>0</v>
      </c>
      <c r="I231" s="37" t="n">
        <f aca="false">SUM(H231-E231)</f>
        <v>-6398.8</v>
      </c>
      <c r="J231" s="37" t="str">
        <f aca="false">IF(SUM(F231-C231)&lt;365,"ST","LT")</f>
        <v>ST</v>
      </c>
    </row>
    <row r="232" customFormat="false" ht="15.75" hidden="false" customHeight="true" outlineLevel="0" collapsed="false">
      <c r="A232" s="37" t="s">
        <v>1535</v>
      </c>
      <c r="B232" s="37" t="n">
        <v>200</v>
      </c>
      <c r="C232" s="39" t="n">
        <v>40493</v>
      </c>
      <c r="D232" s="37" t="n">
        <v>28.44</v>
      </c>
      <c r="E232" s="37" t="n">
        <f aca="false">SUM(B232*D232)</f>
        <v>5688</v>
      </c>
      <c r="H232" s="37" t="n">
        <f aca="false">SUM(B232*G232)</f>
        <v>0</v>
      </c>
      <c r="I232" s="37" t="n">
        <f aca="false">SUM(H232-E232)</f>
        <v>-5688</v>
      </c>
      <c r="J232" s="37" t="str">
        <f aca="false">IF(SUM(F232-C232)&lt;365,"ST","LT")</f>
        <v>ST</v>
      </c>
    </row>
    <row r="233" customFormat="false" ht="15.75" hidden="false" customHeight="true" outlineLevel="0" collapsed="false">
      <c r="A233" s="37" t="s">
        <v>1537</v>
      </c>
      <c r="B233" s="37" t="n">
        <v>50</v>
      </c>
      <c r="C233" s="39" t="n">
        <v>40500</v>
      </c>
      <c r="D233" s="37" t="n">
        <v>144.74</v>
      </c>
      <c r="E233" s="37" t="n">
        <f aca="false">SUM(B233*D233)</f>
        <v>7237</v>
      </c>
      <c r="H233" s="37" t="n">
        <f aca="false">SUM(B233*G233)</f>
        <v>0</v>
      </c>
      <c r="I233" s="37" t="n">
        <f aca="false">SUM(H233-E233)</f>
        <v>-7237</v>
      </c>
      <c r="J233" s="37" t="str">
        <f aca="false">IF(SUM(F233-C233)&lt;365,"ST","LT")</f>
        <v>ST</v>
      </c>
    </row>
    <row r="234" customFormat="false" ht="15.75" hidden="false" customHeight="true" outlineLevel="0" collapsed="false">
      <c r="A234" s="37" t="s">
        <v>1538</v>
      </c>
      <c r="B234" s="37" t="n">
        <v>100</v>
      </c>
      <c r="C234" s="39" t="n">
        <v>40501</v>
      </c>
      <c r="D234" s="37" t="n">
        <v>65.45</v>
      </c>
      <c r="E234" s="37" t="n">
        <f aca="false">SUM(B234*D234)</f>
        <v>6545</v>
      </c>
      <c r="H234" s="37" t="n">
        <f aca="false">SUM(B234*G234)</f>
        <v>0</v>
      </c>
      <c r="I234" s="37" t="n">
        <f aca="false">SUM(H234-E234)</f>
        <v>-6545</v>
      </c>
      <c r="J234" s="37" t="str">
        <f aca="false">IF(SUM(F234-C234)&lt;365,"ST","LT")</f>
        <v>ST</v>
      </c>
    </row>
    <row r="235" customFormat="false" ht="15.75" hidden="false" customHeight="true" outlineLevel="0" collapsed="false">
      <c r="A235" s="37" t="s">
        <v>1543</v>
      </c>
      <c r="B235" s="37" t="n">
        <v>50</v>
      </c>
      <c r="C235" s="39" t="n">
        <v>40667</v>
      </c>
      <c r="D235" s="37" t="n">
        <v>180.24</v>
      </c>
      <c r="E235" s="37" t="n">
        <f aca="false">SUM(B235*D235)</f>
        <v>9012</v>
      </c>
      <c r="H235" s="37" t="n">
        <f aca="false">SUM(B235*G235)</f>
        <v>0</v>
      </c>
      <c r="I235" s="37" t="n">
        <f aca="false">SUM(H235-E235)</f>
        <v>-9012</v>
      </c>
      <c r="J235" s="37" t="str">
        <f aca="false">IF(SUM(F235-C235)&lt;365,"ST","LT")</f>
        <v>ST</v>
      </c>
    </row>
    <row r="236" customFormat="false" ht="15.75" hidden="false" customHeight="true" outlineLevel="0" collapsed="false">
      <c r="A236" s="37" t="s">
        <v>1525</v>
      </c>
      <c r="B236" s="37" t="n">
        <v>4</v>
      </c>
      <c r="C236" s="39" t="n">
        <v>41829</v>
      </c>
      <c r="D236" s="37" t="n">
        <v>1004.52</v>
      </c>
      <c r="E236" s="37" t="n">
        <f aca="false">SUM(B236*D236)</f>
        <v>4018.08</v>
      </c>
      <c r="H236" s="37" t="n">
        <f aca="false">SUM(B236*G236)</f>
        <v>0</v>
      </c>
      <c r="I236" s="37" t="n">
        <f aca="false">SUM(H236-E236)</f>
        <v>-4018.08</v>
      </c>
      <c r="J236" s="37" t="str">
        <f aca="false">IF(SUM(F236-C236)&lt;365,"ST","LT")</f>
        <v>ST</v>
      </c>
    </row>
    <row r="237" customFormat="false" ht="15.75" hidden="false" customHeight="true" outlineLevel="0" collapsed="false">
      <c r="A237" s="37" t="s">
        <v>721</v>
      </c>
      <c r="B237" s="37" t="n">
        <v>2</v>
      </c>
      <c r="C237" s="39" t="n">
        <v>41933</v>
      </c>
      <c r="D237" s="37" t="n">
        <v>2561.65</v>
      </c>
      <c r="E237" s="37" t="n">
        <f aca="false">SUM(B237*D237)</f>
        <v>5123.3</v>
      </c>
      <c r="H237" s="37" t="n">
        <f aca="false">SUM(B237*G237)</f>
        <v>0</v>
      </c>
      <c r="I237" s="37" t="n">
        <f aca="false">SUM(H237-E237)</f>
        <v>-5123.3</v>
      </c>
      <c r="J237" s="37" t="str">
        <f aca="false">IF(SUM(F237-C237)&lt;365,"ST","LT")</f>
        <v>ST</v>
      </c>
    </row>
    <row r="238" customFormat="false" ht="15.75" hidden="false" customHeight="true" outlineLevel="0" collapsed="false">
      <c r="A238" s="37" t="s">
        <v>440</v>
      </c>
      <c r="B238" s="37" t="n">
        <v>20</v>
      </c>
      <c r="C238" s="39" t="n">
        <v>41963</v>
      </c>
      <c r="D238" s="37" t="n">
        <v>297.95</v>
      </c>
      <c r="E238" s="37" t="n">
        <f aca="false">SUM(B238*D238)</f>
        <v>5959</v>
      </c>
      <c r="H238" s="37" t="n">
        <f aca="false">SUM(B238*G238)</f>
        <v>0</v>
      </c>
      <c r="I238" s="37" t="n">
        <f aca="false">SUM(H238-E238)</f>
        <v>-5959</v>
      </c>
      <c r="J238" s="37" t="str">
        <f aca="false">IF(SUM(F238-C238)&lt;365,"ST","LT")</f>
        <v>ST</v>
      </c>
    </row>
    <row r="239" customFormat="false" ht="15.75" hidden="false" customHeight="true" outlineLevel="0" collapsed="false">
      <c r="A239" s="37" t="s">
        <v>440</v>
      </c>
      <c r="B239" s="37" t="n">
        <v>18</v>
      </c>
      <c r="C239" s="39" t="n">
        <v>42088</v>
      </c>
      <c r="D239" s="37" t="n">
        <v>268.06</v>
      </c>
      <c r="E239" s="37" t="n">
        <f aca="false">SUM(B239*D239)</f>
        <v>4825.08</v>
      </c>
      <c r="H239" s="37" t="n">
        <f aca="false">SUM(B239*G239)</f>
        <v>0</v>
      </c>
      <c r="I239" s="37" t="n">
        <f aca="false">SUM(H239-E239)</f>
        <v>-4825.08</v>
      </c>
      <c r="J239" s="37" t="str">
        <f aca="false">IF(SUM(F239-C239)&lt;365,"ST","LT")</f>
        <v>ST</v>
      </c>
    </row>
    <row r="240" customFormat="false" ht="15.75" hidden="false" customHeight="true" outlineLevel="0" collapsed="false">
      <c r="A240" s="37" t="s">
        <v>1330</v>
      </c>
      <c r="B240" s="37" t="n">
        <v>10</v>
      </c>
      <c r="C240" s="39" t="n">
        <v>42067</v>
      </c>
      <c r="D240" s="37" t="n">
        <v>3689.79</v>
      </c>
      <c r="E240" s="37" t="n">
        <f aca="false">SUM(B240*D240)</f>
        <v>36897.9</v>
      </c>
      <c r="F240" s="39" t="n">
        <v>42101</v>
      </c>
      <c r="G240" s="37" t="n">
        <v>3527.04</v>
      </c>
      <c r="H240" s="37" t="n">
        <f aca="false">SUM(B240*G240)</f>
        <v>35270.4</v>
      </c>
      <c r="I240" s="37" t="n">
        <f aca="false">SUM(H240-E240)</f>
        <v>-1627.5</v>
      </c>
      <c r="J240" s="37" t="str">
        <f aca="false">IF(SUM(F240-C240)&lt;365,"ST","LT")</f>
        <v>ST</v>
      </c>
    </row>
    <row r="241" customFormat="false" ht="15.75" hidden="false" customHeight="true" outlineLevel="0" collapsed="false">
      <c r="A241" s="37" t="s">
        <v>1330</v>
      </c>
      <c r="B241" s="37" t="n">
        <v>10</v>
      </c>
      <c r="C241" s="39" t="n">
        <v>42095</v>
      </c>
      <c r="D241" s="37" t="n">
        <v>3372.07</v>
      </c>
      <c r="E241" s="37" t="n">
        <f aca="false">SUM(B241*D241)</f>
        <v>33720.7</v>
      </c>
      <c r="F241" s="39" t="n">
        <v>42095</v>
      </c>
      <c r="G241" s="37" t="n">
        <v>3407.02</v>
      </c>
      <c r="H241" s="37" t="n">
        <f aca="false">SUM(B241*G241)</f>
        <v>34070.2</v>
      </c>
      <c r="I241" s="37" t="n">
        <f aca="false">SUM(H241-E241)</f>
        <v>349.499999999993</v>
      </c>
      <c r="J241" s="37" t="str">
        <f aca="false">IF(SUM(F241-C241)&lt;365,"ST","LT")</f>
        <v>ST</v>
      </c>
    </row>
    <row r="242" customFormat="false" ht="15.75" hidden="false" customHeight="true" outlineLevel="0" collapsed="false">
      <c r="A242" s="37" t="s">
        <v>1330</v>
      </c>
      <c r="B242" s="37" t="n">
        <v>10</v>
      </c>
      <c r="C242" s="39" t="n">
        <v>42095</v>
      </c>
      <c r="D242" s="37" t="n">
        <v>3413.1</v>
      </c>
      <c r="E242" s="37" t="n">
        <f aca="false">SUM(B242*D242)</f>
        <v>34131</v>
      </c>
      <c r="F242" s="39" t="n">
        <v>42095</v>
      </c>
      <c r="G242" s="37" t="n">
        <v>3422.3</v>
      </c>
      <c r="H242" s="37" t="n">
        <f aca="false">SUM(B242*G242)</f>
        <v>34223</v>
      </c>
      <c r="I242" s="37" t="n">
        <f aca="false">SUM(H242-E242)</f>
        <v>92</v>
      </c>
      <c r="J242" s="37" t="str">
        <f aca="false">IF(SUM(F242-C242)&lt;365,"ST","LT")</f>
        <v>ST</v>
      </c>
    </row>
    <row r="243" customFormat="false" ht="15.75" hidden="false" customHeight="true" outlineLevel="0" collapsed="false">
      <c r="A243" s="37" t="s">
        <v>1330</v>
      </c>
      <c r="B243" s="37" t="n">
        <v>10</v>
      </c>
      <c r="C243" s="39" t="n">
        <v>42095</v>
      </c>
      <c r="D243" s="37" t="n">
        <v>3470.52</v>
      </c>
      <c r="E243" s="37" t="n">
        <f aca="false">SUM(B243*D243)</f>
        <v>34705.2</v>
      </c>
      <c r="F243" s="39" t="n">
        <v>42095</v>
      </c>
      <c r="G243" s="37" t="n">
        <v>3454.05</v>
      </c>
      <c r="H243" s="37" t="n">
        <f aca="false">SUM(B243*G243)</f>
        <v>34540.5</v>
      </c>
      <c r="I243" s="37" t="n">
        <f aca="false">SUM(H243-E243)</f>
        <v>-164.699999999997</v>
      </c>
      <c r="J243" s="37" t="str">
        <f aca="false">IF(SUM(F243-C243)&lt;365,"ST","LT")</f>
        <v>ST</v>
      </c>
    </row>
    <row r="244" customFormat="false" ht="15.75" hidden="false" customHeight="true" outlineLevel="0" collapsed="false">
      <c r="A244" s="37" t="s">
        <v>1330</v>
      </c>
      <c r="B244" s="37" t="n">
        <v>10</v>
      </c>
      <c r="C244" s="39" t="n">
        <v>42095</v>
      </c>
      <c r="D244" s="37" t="n">
        <v>3486.13</v>
      </c>
      <c r="E244" s="37" t="n">
        <f aca="false">SUM(B244*D244)</f>
        <v>34861.3</v>
      </c>
      <c r="F244" s="39" t="n">
        <v>42095</v>
      </c>
      <c r="G244" s="37" t="n">
        <v>3490.98</v>
      </c>
      <c r="H244" s="37" t="n">
        <f aca="false">SUM(B244*G244)</f>
        <v>34909.8</v>
      </c>
      <c r="I244" s="37" t="n">
        <f aca="false">SUM(H244-E244)</f>
        <v>48.5</v>
      </c>
      <c r="J244" s="37" t="str">
        <f aca="false">IF(SUM(F244-C244)&lt;365,"ST","LT")</f>
        <v>ST</v>
      </c>
    </row>
    <row r="245" customFormat="false" ht="15.75" hidden="false" customHeight="true" outlineLevel="0" collapsed="false">
      <c r="A245" s="37" t="s">
        <v>1330</v>
      </c>
      <c r="B245" s="37" t="n">
        <v>10</v>
      </c>
      <c r="C245" s="39" t="n">
        <v>42095</v>
      </c>
      <c r="D245" s="37" t="n">
        <v>3517.16</v>
      </c>
      <c r="E245" s="37" t="n">
        <f aca="false">SUM(B245*D245)</f>
        <v>35171.6</v>
      </c>
      <c r="F245" s="39" t="n">
        <v>42095</v>
      </c>
      <c r="G245" s="37" t="n">
        <v>3521.97</v>
      </c>
      <c r="H245" s="37" t="n">
        <f aca="false">SUM(B245*G245)</f>
        <v>35219.7</v>
      </c>
      <c r="I245" s="37" t="n">
        <f aca="false">SUM(H245-E245)</f>
        <v>48.0999999999986</v>
      </c>
      <c r="J245" s="37" t="str">
        <f aca="false">IF(SUM(F245-C245)&lt;365,"ST","LT")</f>
        <v>ST</v>
      </c>
    </row>
    <row r="246" customFormat="false" ht="15.75" hidden="false" customHeight="true" outlineLevel="0" collapsed="false">
      <c r="A246" s="37" t="s">
        <v>1330</v>
      </c>
      <c r="B246" s="37" t="n">
        <v>10</v>
      </c>
      <c r="C246" s="39" t="n">
        <v>42095</v>
      </c>
      <c r="D246" s="37" t="n">
        <v>3594.96</v>
      </c>
      <c r="E246" s="37" t="n">
        <f aca="false">SUM(B246*D246)</f>
        <v>35949.6</v>
      </c>
      <c r="F246" s="39" t="n">
        <v>42095</v>
      </c>
      <c r="G246" s="37" t="n">
        <v>3592.37</v>
      </c>
      <c r="H246" s="37" t="n">
        <f aca="false">SUM(B246*G246)</f>
        <v>35923.7</v>
      </c>
      <c r="I246" s="37" t="n">
        <f aca="false">SUM(H246-E246)</f>
        <v>-25.9000000000015</v>
      </c>
      <c r="J246" s="37" t="str">
        <f aca="false">IF(SUM(F246-C246)&lt;365,"ST","LT")</f>
        <v>ST</v>
      </c>
    </row>
    <row r="247" customFormat="false" ht="15.75" hidden="false" customHeight="true" outlineLevel="0" collapsed="false">
      <c r="A247" s="37" t="s">
        <v>1330</v>
      </c>
      <c r="B247" s="37" t="n">
        <v>10</v>
      </c>
      <c r="C247" s="39" t="n">
        <v>42095</v>
      </c>
      <c r="D247" s="37" t="n">
        <v>3578.38</v>
      </c>
      <c r="E247" s="37" t="n">
        <f aca="false">SUM(B247*D247)</f>
        <v>35783.8</v>
      </c>
      <c r="F247" s="39" t="n">
        <v>42095</v>
      </c>
      <c r="G247" s="37" t="n">
        <v>3583.38</v>
      </c>
      <c r="H247" s="37" t="n">
        <f aca="false">SUM(B247*G247)</f>
        <v>35833.8</v>
      </c>
      <c r="I247" s="37" t="n">
        <f aca="false">SUM(H247-E247)</f>
        <v>50</v>
      </c>
      <c r="J247" s="37" t="str">
        <f aca="false">IF(SUM(F247-C247)&lt;365,"ST","LT")</f>
        <v>ST</v>
      </c>
    </row>
    <row r="248" customFormat="false" ht="15.75" hidden="false" customHeight="true" outlineLevel="0" collapsed="false">
      <c r="A248" s="37" t="s">
        <v>1330</v>
      </c>
      <c r="B248" s="37" t="n">
        <v>10</v>
      </c>
      <c r="C248" s="39" t="n">
        <v>42095</v>
      </c>
      <c r="D248" s="37" t="n">
        <v>3578.19</v>
      </c>
      <c r="E248" s="37" t="n">
        <f aca="false">SUM(B248*D248)</f>
        <v>35781.9</v>
      </c>
      <c r="F248" s="39" t="n">
        <v>42095</v>
      </c>
      <c r="G248" s="37" t="n">
        <v>3533.72</v>
      </c>
      <c r="H248" s="37" t="n">
        <f aca="false">SUM(B248*G248)</f>
        <v>35337.2</v>
      </c>
      <c r="I248" s="37" t="n">
        <f aca="false">SUM(H248-E248)</f>
        <v>-444.700000000004</v>
      </c>
      <c r="J248" s="37" t="str">
        <f aca="false">IF(SUM(F248-C248)&lt;365,"ST","LT")</f>
        <v>ST</v>
      </c>
    </row>
    <row r="249" customFormat="false" ht="15.75" hidden="false" customHeight="true" outlineLevel="0" collapsed="false">
      <c r="A249" s="37" t="s">
        <v>1330</v>
      </c>
      <c r="B249" s="37" t="n">
        <v>10</v>
      </c>
      <c r="C249" s="39" t="n">
        <v>42095</v>
      </c>
      <c r="D249" s="37" t="n">
        <v>3577.64</v>
      </c>
      <c r="E249" s="37" t="n">
        <f aca="false">SUM(B249*D249)</f>
        <v>35776.4</v>
      </c>
      <c r="F249" s="39" t="n">
        <v>42095</v>
      </c>
      <c r="G249" s="37" t="n">
        <v>3533.72</v>
      </c>
      <c r="H249" s="37" t="n">
        <f aca="false">SUM(B249*G249)</f>
        <v>35337.2</v>
      </c>
      <c r="I249" s="37" t="n">
        <f aca="false">SUM(H249-E249)</f>
        <v>-439.200000000004</v>
      </c>
      <c r="J249" s="37" t="str">
        <f aca="false">IF(SUM(F249-C249)&lt;365,"ST","LT")</f>
        <v>ST</v>
      </c>
    </row>
    <row r="250" customFormat="false" ht="15.75" hidden="false" customHeight="true" outlineLevel="0" collapsed="false">
      <c r="A250" s="37" t="s">
        <v>1330</v>
      </c>
      <c r="B250" s="37" t="n">
        <v>10</v>
      </c>
      <c r="C250" s="39" t="n">
        <v>42100</v>
      </c>
      <c r="D250" s="37" t="n">
        <v>3548.17</v>
      </c>
      <c r="E250" s="37" t="n">
        <f aca="false">SUM(B250*D250)</f>
        <v>35481.7</v>
      </c>
      <c r="F250" s="39" t="n">
        <v>42100</v>
      </c>
      <c r="G250" s="37" t="n">
        <v>3531.94</v>
      </c>
      <c r="H250" s="37" t="n">
        <f aca="false">SUM(B250*G250)</f>
        <v>35319.4</v>
      </c>
      <c r="I250" s="37" t="n">
        <f aca="false">SUM(H250-E250)</f>
        <v>-162.299999999996</v>
      </c>
      <c r="J250" s="37" t="str">
        <f aca="false">IF(SUM(F250-C250)&lt;365,"ST","LT")</f>
        <v>ST</v>
      </c>
    </row>
    <row r="251" customFormat="false" ht="15.75" hidden="false" customHeight="true" outlineLevel="0" collapsed="false">
      <c r="A251" s="37" t="s">
        <v>1330</v>
      </c>
      <c r="B251" s="37" t="n">
        <v>10</v>
      </c>
      <c r="C251" s="39" t="n">
        <v>42100</v>
      </c>
      <c r="D251" s="37" t="n">
        <v>3560.91</v>
      </c>
      <c r="E251" s="37" t="n">
        <f aca="false">SUM(B251*D251)</f>
        <v>35609.1</v>
      </c>
      <c r="F251" s="39" t="n">
        <v>42100</v>
      </c>
      <c r="G251" s="37" t="n">
        <v>3576.84</v>
      </c>
      <c r="H251" s="37" t="n">
        <f aca="false">SUM(B251*G251)</f>
        <v>35768.4</v>
      </c>
      <c r="I251" s="37" t="n">
        <f aca="false">SUM(H251-E251)</f>
        <v>159.300000000003</v>
      </c>
      <c r="J251" s="37" t="str">
        <f aca="false">IF(SUM(F251-C251)&lt;365,"ST","LT")</f>
        <v>ST</v>
      </c>
    </row>
    <row r="252" customFormat="false" ht="15.75" hidden="false" customHeight="true" outlineLevel="0" collapsed="false">
      <c r="A252" s="37" t="s">
        <v>1330</v>
      </c>
      <c r="B252" s="37" t="n">
        <v>10</v>
      </c>
      <c r="C252" s="39" t="n">
        <v>42100</v>
      </c>
      <c r="D252" s="37" t="n">
        <v>3602.11</v>
      </c>
      <c r="E252" s="37" t="n">
        <f aca="false">SUM(B252*D252)</f>
        <v>36021.1</v>
      </c>
      <c r="F252" s="39" t="n">
        <v>42100</v>
      </c>
      <c r="G252" s="37" t="n">
        <v>3578.41</v>
      </c>
      <c r="H252" s="37" t="n">
        <f aca="false">SUM(B252*G252)</f>
        <v>35784.1</v>
      </c>
      <c r="I252" s="37" t="n">
        <f aca="false">SUM(H252-E252)</f>
        <v>-237</v>
      </c>
      <c r="J252" s="37" t="str">
        <f aca="false">IF(SUM(F252-C252)&lt;365,"ST","LT")</f>
        <v>ST</v>
      </c>
    </row>
    <row r="253" customFormat="false" ht="15.75" hidden="false" customHeight="true" outlineLevel="0" collapsed="false">
      <c r="A253" s="37" t="s">
        <v>1330</v>
      </c>
      <c r="B253" s="37" t="n">
        <v>10</v>
      </c>
      <c r="C253" s="39" t="n">
        <v>42101</v>
      </c>
      <c r="D253" s="37" t="n">
        <v>3624.12</v>
      </c>
      <c r="E253" s="37" t="n">
        <f aca="false">SUM(B253*D253)</f>
        <v>36241.2</v>
      </c>
      <c r="F253" s="39" t="n">
        <v>42101</v>
      </c>
      <c r="G253" s="37" t="n">
        <v>3526.78</v>
      </c>
      <c r="H253" s="37" t="n">
        <f aca="false">SUM(B253*G253)</f>
        <v>35267.8</v>
      </c>
      <c r="I253" s="37" t="n">
        <f aca="false">SUM(H253-E253)</f>
        <v>-973.399999999994</v>
      </c>
      <c r="J253" s="37" t="str">
        <f aca="false">IF(SUM(F253-C253)&lt;365,"ST","LT")</f>
        <v>ST</v>
      </c>
    </row>
    <row r="254" customFormat="false" ht="15.75" hidden="false" customHeight="true" outlineLevel="0" collapsed="false">
      <c r="A254" s="37" t="s">
        <v>1330</v>
      </c>
      <c r="B254" s="37" t="n">
        <v>10</v>
      </c>
      <c r="C254" s="39" t="n">
        <v>42101</v>
      </c>
      <c r="D254" s="37" t="n">
        <v>3561.73</v>
      </c>
      <c r="E254" s="37" t="n">
        <f aca="false">SUM(B254*D254)</f>
        <v>35617.3</v>
      </c>
      <c r="F254" s="39" t="n">
        <v>42104</v>
      </c>
      <c r="G254" s="37" t="n">
        <v>3595.59</v>
      </c>
      <c r="H254" s="37" t="n">
        <f aca="false">SUM(B254*G254)</f>
        <v>35955.9</v>
      </c>
      <c r="I254" s="37" t="n">
        <f aca="false">SUM(H254-E254)</f>
        <v>338.599999999999</v>
      </c>
      <c r="J254" s="37" t="str">
        <f aca="false">IF(SUM(F254-C254)&lt;365,"ST","LT")</f>
        <v>ST</v>
      </c>
    </row>
    <row r="255" customFormat="false" ht="15.75" hidden="false" customHeight="true" outlineLevel="0" collapsed="false">
      <c r="A255" s="37" t="s">
        <v>1330</v>
      </c>
      <c r="B255" s="37" t="n">
        <v>10</v>
      </c>
      <c r="C255" s="39" t="n">
        <v>42102</v>
      </c>
      <c r="D255" s="37" t="n">
        <v>3704.86</v>
      </c>
      <c r="E255" s="37" t="n">
        <f aca="false">SUM(B255*D255)</f>
        <v>37048.6</v>
      </c>
      <c r="F255" s="39" t="n">
        <v>42219</v>
      </c>
      <c r="G255" s="37" t="n">
        <v>4002.5</v>
      </c>
      <c r="H255" s="37" t="n">
        <f aca="false">SUM(B255*G255)</f>
        <v>40025</v>
      </c>
      <c r="I255" s="37" t="n">
        <f aca="false">SUM(H255-E255)</f>
        <v>2976.4</v>
      </c>
      <c r="J255" s="37" t="str">
        <f aca="false">IF(SUM(F255-C255)&lt;365,"ST","LT")</f>
        <v>ST</v>
      </c>
    </row>
    <row r="256" customFormat="false" ht="15.75" hidden="false" customHeight="true" outlineLevel="0" collapsed="false">
      <c r="A256" s="37" t="s">
        <v>1330</v>
      </c>
      <c r="B256" s="37" t="n">
        <v>10</v>
      </c>
      <c r="C256" s="39" t="n">
        <v>42107</v>
      </c>
      <c r="D256" s="37" t="n">
        <v>3644.41</v>
      </c>
      <c r="E256" s="37" t="n">
        <f aca="false">SUM(B256*D256)</f>
        <v>36444.1</v>
      </c>
      <c r="F256" s="39"/>
      <c r="H256" s="37" t="n">
        <f aca="false">SUM(B256*G256)</f>
        <v>0</v>
      </c>
      <c r="I256" s="37" t="n">
        <f aca="false">SUM(H256-E256)</f>
        <v>-36444.1</v>
      </c>
      <c r="J256" s="37" t="str">
        <f aca="false">IF(SUM(F256-C256)&lt;365,"ST","LT")</f>
        <v>ST</v>
      </c>
    </row>
    <row r="257" customFormat="false" ht="15.75" hidden="false" customHeight="true" outlineLevel="0" collapsed="false">
      <c r="A257" s="37" t="s">
        <v>1330</v>
      </c>
      <c r="B257" s="37" t="n">
        <v>20</v>
      </c>
      <c r="C257" s="39" t="n">
        <v>42262</v>
      </c>
      <c r="D257" s="37" t="n">
        <v>0</v>
      </c>
      <c r="E257" s="37" t="n">
        <f aca="false">SUM(B257*D257)</f>
        <v>0</v>
      </c>
      <c r="F257" s="39"/>
      <c r="H257" s="37" t="n">
        <f aca="false">SUM(B257*G257)</f>
        <v>0</v>
      </c>
      <c r="I257" s="37" t="n">
        <f aca="false">SUM(H257-E257)</f>
        <v>0</v>
      </c>
      <c r="J257" s="37" t="str">
        <f aca="false">IF(SUM(F257-C257)&lt;365,"ST","LT")</f>
        <v>ST</v>
      </c>
      <c r="K257" s="37" t="s">
        <v>51</v>
      </c>
    </row>
    <row r="258" customFormat="false" ht="15.75" hidden="false" customHeight="true" outlineLevel="0" collapsed="false">
      <c r="A258" s="37" t="s">
        <v>43</v>
      </c>
      <c r="B258" s="37" t="n">
        <v>125</v>
      </c>
      <c r="C258" s="39" t="n">
        <v>42067</v>
      </c>
      <c r="D258" s="37" t="n">
        <v>625.88</v>
      </c>
      <c r="E258" s="37" t="n">
        <f aca="false">SUM(B258*D258)</f>
        <v>78235</v>
      </c>
      <c r="H258" s="37" t="n">
        <f aca="false">SUM(B258*G258)</f>
        <v>0</v>
      </c>
      <c r="I258" s="37" t="n">
        <f aca="false">SUM(H258-E258)</f>
        <v>-78235</v>
      </c>
      <c r="J258" s="37" t="str">
        <f aca="false">IF(SUM(F258-C258)&lt;365,"ST","LT")</f>
        <v>ST</v>
      </c>
    </row>
    <row r="260" customFormat="false" ht="15.75" hidden="false" customHeight="true" outlineLevel="0" collapsed="false">
      <c r="E260" s="37" t="n">
        <f aca="false">SUM(E226:E259)</f>
        <v>771588.26</v>
      </c>
      <c r="H260" s="37" t="n">
        <f aca="false">SUM(H226:H259)</f>
        <v>568786.1</v>
      </c>
      <c r="I260" s="37" t="n">
        <f aca="false">SUM(I226:I259)</f>
        <v>-202802.16</v>
      </c>
    </row>
    <row r="262" customFormat="false" ht="15.75" hidden="false" customHeight="true" outlineLevel="0" collapsed="false">
      <c r="A262" s="168" t="s">
        <v>1553</v>
      </c>
      <c r="B262" s="169" t="s">
        <v>1540</v>
      </c>
      <c r="C262" s="169" t="s">
        <v>1541</v>
      </c>
      <c r="D262" s="170" t="s">
        <v>1442</v>
      </c>
    </row>
    <row r="264" customFormat="false" ht="15.75" hidden="false" customHeight="true" outlineLevel="0" collapsed="false">
      <c r="A264" s="37" t="s">
        <v>1330</v>
      </c>
      <c r="B264" s="37" t="n">
        <v>10</v>
      </c>
      <c r="C264" s="39" t="n">
        <v>42067</v>
      </c>
      <c r="D264" s="37" t="n">
        <v>3689.79</v>
      </c>
      <c r="E264" s="37" t="n">
        <f aca="false">SUM(B264*D264)</f>
        <v>36897.9</v>
      </c>
      <c r="F264" s="39" t="n">
        <v>42101</v>
      </c>
      <c r="G264" s="37" t="n">
        <v>3527.04</v>
      </c>
      <c r="H264" s="37" t="n">
        <f aca="false">SUM(B264*G264)</f>
        <v>35270.4</v>
      </c>
      <c r="I264" s="37" t="n">
        <f aca="false">SUM(H264-E264)</f>
        <v>-1627.5</v>
      </c>
      <c r="J264" s="37" t="str">
        <f aca="false">IF(SUM(F264-C264)&lt;365,"ST","LT")</f>
        <v>ST</v>
      </c>
    </row>
    <row r="265" customFormat="false" ht="15.75" hidden="false" customHeight="true" outlineLevel="0" collapsed="false">
      <c r="A265" s="37" t="s">
        <v>1330</v>
      </c>
      <c r="B265" s="37" t="n">
        <v>10</v>
      </c>
      <c r="C265" s="39" t="n">
        <v>42095</v>
      </c>
      <c r="D265" s="37" t="n">
        <v>3372.07</v>
      </c>
      <c r="E265" s="37" t="n">
        <f aca="false">SUM(B265*D265)</f>
        <v>33720.7</v>
      </c>
      <c r="F265" s="39" t="n">
        <v>42095</v>
      </c>
      <c r="G265" s="37" t="n">
        <v>3407.02</v>
      </c>
      <c r="H265" s="37" t="n">
        <f aca="false">SUM(B265*G265)</f>
        <v>34070.2</v>
      </c>
      <c r="I265" s="37" t="n">
        <f aca="false">SUM(H265-E265)</f>
        <v>349.499999999993</v>
      </c>
      <c r="J265" s="37" t="str">
        <f aca="false">IF(SUM(F265-C265)&lt;365,"ST","LT")</f>
        <v>ST</v>
      </c>
    </row>
    <row r="266" customFormat="false" ht="15.75" hidden="false" customHeight="true" outlineLevel="0" collapsed="false">
      <c r="A266" s="37" t="s">
        <v>1330</v>
      </c>
      <c r="B266" s="37" t="n">
        <v>10</v>
      </c>
      <c r="C266" s="39" t="n">
        <v>42095</v>
      </c>
      <c r="D266" s="37" t="n">
        <v>3413.1</v>
      </c>
      <c r="E266" s="37" t="n">
        <f aca="false">SUM(B266*D266)</f>
        <v>34131</v>
      </c>
      <c r="F266" s="39" t="n">
        <v>42095</v>
      </c>
      <c r="G266" s="37" t="n">
        <v>3422.3</v>
      </c>
      <c r="H266" s="37" t="n">
        <f aca="false">SUM(B266*G266)</f>
        <v>34223</v>
      </c>
      <c r="I266" s="37" t="n">
        <f aca="false">SUM(H266-E266)</f>
        <v>92</v>
      </c>
      <c r="J266" s="37" t="str">
        <f aca="false">IF(SUM(F266-C266)&lt;365,"ST","LT")</f>
        <v>ST</v>
      </c>
    </row>
    <row r="267" customFormat="false" ht="15.75" hidden="false" customHeight="true" outlineLevel="0" collapsed="false">
      <c r="A267" s="37" t="s">
        <v>1330</v>
      </c>
      <c r="B267" s="37" t="n">
        <v>10</v>
      </c>
      <c r="C267" s="39" t="n">
        <v>42095</v>
      </c>
      <c r="D267" s="37" t="n">
        <v>3470.52</v>
      </c>
      <c r="E267" s="37" t="n">
        <f aca="false">SUM(B267*D267)</f>
        <v>34705.2</v>
      </c>
      <c r="F267" s="39" t="n">
        <v>42095</v>
      </c>
      <c r="G267" s="37" t="n">
        <v>3454.05</v>
      </c>
      <c r="H267" s="37" t="n">
        <f aca="false">SUM(B267*G267)</f>
        <v>34540.5</v>
      </c>
      <c r="I267" s="37" t="n">
        <f aca="false">SUM(H267-E267)</f>
        <v>-164.699999999997</v>
      </c>
      <c r="J267" s="37" t="str">
        <f aca="false">IF(SUM(F267-C267)&lt;365,"ST","LT")</f>
        <v>ST</v>
      </c>
    </row>
    <row r="268" customFormat="false" ht="15.75" hidden="false" customHeight="true" outlineLevel="0" collapsed="false">
      <c r="A268" s="37" t="s">
        <v>1330</v>
      </c>
      <c r="B268" s="37" t="n">
        <v>10</v>
      </c>
      <c r="C268" s="39" t="n">
        <v>42095</v>
      </c>
      <c r="D268" s="37" t="n">
        <v>3486.13</v>
      </c>
      <c r="E268" s="37" t="n">
        <f aca="false">SUM(B268*D268)</f>
        <v>34861.3</v>
      </c>
      <c r="F268" s="39" t="n">
        <v>42095</v>
      </c>
      <c r="G268" s="37" t="n">
        <v>3490.98</v>
      </c>
      <c r="H268" s="37" t="n">
        <f aca="false">SUM(B268*G268)</f>
        <v>34909.8</v>
      </c>
      <c r="I268" s="37" t="n">
        <f aca="false">SUM(H268-E268)</f>
        <v>48.5</v>
      </c>
      <c r="J268" s="37" t="str">
        <f aca="false">IF(SUM(F268-C268)&lt;365,"ST","LT")</f>
        <v>ST</v>
      </c>
    </row>
    <row r="269" customFormat="false" ht="15.75" hidden="false" customHeight="true" outlineLevel="0" collapsed="false">
      <c r="A269" s="37" t="s">
        <v>1330</v>
      </c>
      <c r="B269" s="37" t="n">
        <v>10</v>
      </c>
      <c r="C269" s="39" t="n">
        <v>42095</v>
      </c>
      <c r="D269" s="37" t="n">
        <v>3517.16</v>
      </c>
      <c r="E269" s="37" t="n">
        <f aca="false">SUM(B269*D269)</f>
        <v>35171.6</v>
      </c>
      <c r="F269" s="39" t="n">
        <v>42095</v>
      </c>
      <c r="G269" s="37" t="n">
        <v>3521.97</v>
      </c>
      <c r="H269" s="37" t="n">
        <f aca="false">SUM(B269*G269)</f>
        <v>35219.7</v>
      </c>
      <c r="I269" s="37" t="n">
        <f aca="false">SUM(H269-E269)</f>
        <v>48.0999999999986</v>
      </c>
      <c r="J269" s="37" t="str">
        <f aca="false">IF(SUM(F269-C269)&lt;365,"ST","LT")</f>
        <v>ST</v>
      </c>
    </row>
    <row r="270" customFormat="false" ht="15.75" hidden="false" customHeight="true" outlineLevel="0" collapsed="false">
      <c r="A270" s="37" t="s">
        <v>1330</v>
      </c>
      <c r="B270" s="37" t="n">
        <v>10</v>
      </c>
      <c r="C270" s="39" t="n">
        <v>42095</v>
      </c>
      <c r="D270" s="37" t="n">
        <v>3594.96</v>
      </c>
      <c r="E270" s="37" t="n">
        <f aca="false">SUM(B270*D270)</f>
        <v>35949.6</v>
      </c>
      <c r="F270" s="39" t="n">
        <v>42095</v>
      </c>
      <c r="G270" s="37" t="n">
        <v>3592.37</v>
      </c>
      <c r="H270" s="37" t="n">
        <f aca="false">SUM(B270*G270)</f>
        <v>35923.7</v>
      </c>
      <c r="I270" s="37" t="n">
        <f aca="false">SUM(H270-E270)</f>
        <v>-25.9000000000015</v>
      </c>
      <c r="J270" s="37" t="str">
        <f aca="false">IF(SUM(F270-C270)&lt;365,"ST","LT")</f>
        <v>ST</v>
      </c>
    </row>
    <row r="271" customFormat="false" ht="15.75" hidden="false" customHeight="true" outlineLevel="0" collapsed="false">
      <c r="A271" s="37" t="s">
        <v>1330</v>
      </c>
      <c r="B271" s="37" t="n">
        <v>10</v>
      </c>
      <c r="C271" s="39" t="n">
        <v>42095</v>
      </c>
      <c r="D271" s="37" t="n">
        <v>3578.38</v>
      </c>
      <c r="E271" s="37" t="n">
        <f aca="false">SUM(B271*D271)</f>
        <v>35783.8</v>
      </c>
      <c r="F271" s="39" t="n">
        <v>42095</v>
      </c>
      <c r="G271" s="37" t="n">
        <v>3583.38</v>
      </c>
      <c r="H271" s="37" t="n">
        <f aca="false">SUM(B271*G271)</f>
        <v>35833.8</v>
      </c>
      <c r="I271" s="37" t="n">
        <f aca="false">SUM(H271-E271)</f>
        <v>50</v>
      </c>
      <c r="J271" s="37" t="str">
        <f aca="false">IF(SUM(F271-C271)&lt;365,"ST","LT")</f>
        <v>ST</v>
      </c>
    </row>
    <row r="272" customFormat="false" ht="15.75" hidden="false" customHeight="true" outlineLevel="0" collapsed="false">
      <c r="A272" s="37" t="s">
        <v>1330</v>
      </c>
      <c r="B272" s="37" t="n">
        <v>10</v>
      </c>
      <c r="C272" s="39" t="n">
        <v>42095</v>
      </c>
      <c r="D272" s="37" t="n">
        <v>3578.19</v>
      </c>
      <c r="E272" s="37" t="n">
        <f aca="false">SUM(B272*D272)</f>
        <v>35781.9</v>
      </c>
      <c r="F272" s="39" t="n">
        <v>42095</v>
      </c>
      <c r="G272" s="37" t="n">
        <v>3533.72</v>
      </c>
      <c r="H272" s="37" t="n">
        <f aca="false">SUM(B272*G272)</f>
        <v>35337.2</v>
      </c>
      <c r="I272" s="37" t="n">
        <f aca="false">SUM(H272-E272)</f>
        <v>-444.700000000004</v>
      </c>
      <c r="J272" s="37" t="str">
        <f aca="false">IF(SUM(F272-C272)&lt;365,"ST","LT")</f>
        <v>ST</v>
      </c>
    </row>
    <row r="273" customFormat="false" ht="15.75" hidden="false" customHeight="true" outlineLevel="0" collapsed="false">
      <c r="A273" s="37" t="s">
        <v>1330</v>
      </c>
      <c r="B273" s="37" t="n">
        <v>10</v>
      </c>
      <c r="C273" s="39" t="n">
        <v>42095</v>
      </c>
      <c r="D273" s="37" t="n">
        <v>3577.64</v>
      </c>
      <c r="E273" s="37" t="n">
        <f aca="false">SUM(B273*D273)</f>
        <v>35776.4</v>
      </c>
      <c r="F273" s="39" t="n">
        <v>42095</v>
      </c>
      <c r="G273" s="37" t="n">
        <v>3533.72</v>
      </c>
      <c r="H273" s="37" t="n">
        <f aca="false">SUM(B273*G273)</f>
        <v>35337.2</v>
      </c>
      <c r="I273" s="37" t="n">
        <f aca="false">SUM(H273-E273)</f>
        <v>-439.200000000004</v>
      </c>
      <c r="J273" s="37" t="str">
        <f aca="false">IF(SUM(F273-C273)&lt;365,"ST","LT")</f>
        <v>ST</v>
      </c>
    </row>
    <row r="274" customFormat="false" ht="15.75" hidden="false" customHeight="true" outlineLevel="0" collapsed="false">
      <c r="A274" s="37" t="s">
        <v>1330</v>
      </c>
      <c r="B274" s="37" t="n">
        <v>10</v>
      </c>
      <c r="C274" s="39" t="n">
        <v>42100</v>
      </c>
      <c r="D274" s="37" t="n">
        <v>3548.17</v>
      </c>
      <c r="E274" s="37" t="n">
        <f aca="false">SUM(B274*D274)</f>
        <v>35481.7</v>
      </c>
      <c r="F274" s="39" t="n">
        <v>42100</v>
      </c>
      <c r="G274" s="37" t="n">
        <v>3531.94</v>
      </c>
      <c r="H274" s="37" t="n">
        <f aca="false">SUM(B274*G274)</f>
        <v>35319.4</v>
      </c>
      <c r="I274" s="37" t="n">
        <f aca="false">SUM(H274-E274)</f>
        <v>-162.299999999996</v>
      </c>
      <c r="J274" s="37" t="str">
        <f aca="false">IF(SUM(F274-C274)&lt;365,"ST","LT")</f>
        <v>ST</v>
      </c>
    </row>
    <row r="275" customFormat="false" ht="15.75" hidden="false" customHeight="true" outlineLevel="0" collapsed="false">
      <c r="A275" s="37" t="s">
        <v>1330</v>
      </c>
      <c r="B275" s="37" t="n">
        <v>10</v>
      </c>
      <c r="C275" s="39" t="n">
        <v>42100</v>
      </c>
      <c r="D275" s="37" t="n">
        <v>3560.91</v>
      </c>
      <c r="E275" s="37" t="n">
        <f aca="false">SUM(B275*D275)</f>
        <v>35609.1</v>
      </c>
      <c r="F275" s="39" t="n">
        <v>42100</v>
      </c>
      <c r="G275" s="37" t="n">
        <v>3576.84</v>
      </c>
      <c r="H275" s="37" t="n">
        <f aca="false">SUM(B275*G275)</f>
        <v>35768.4</v>
      </c>
      <c r="I275" s="37" t="n">
        <f aca="false">SUM(H275-E275)</f>
        <v>159.300000000003</v>
      </c>
      <c r="J275" s="37" t="str">
        <f aca="false">IF(SUM(F275-C275)&lt;365,"ST","LT")</f>
        <v>ST</v>
      </c>
    </row>
    <row r="276" customFormat="false" ht="15.75" hidden="false" customHeight="true" outlineLevel="0" collapsed="false">
      <c r="A276" s="37" t="s">
        <v>1330</v>
      </c>
      <c r="B276" s="37" t="n">
        <v>10</v>
      </c>
      <c r="C276" s="39" t="n">
        <v>42100</v>
      </c>
      <c r="D276" s="37" t="n">
        <v>3602.11</v>
      </c>
      <c r="E276" s="37" t="n">
        <f aca="false">SUM(B276*D276)</f>
        <v>36021.1</v>
      </c>
      <c r="F276" s="39" t="n">
        <v>42100</v>
      </c>
      <c r="G276" s="37" t="n">
        <v>3578.41</v>
      </c>
      <c r="H276" s="37" t="n">
        <f aca="false">SUM(B276*G276)</f>
        <v>35784.1</v>
      </c>
      <c r="I276" s="37" t="n">
        <f aca="false">SUM(H276-E276)</f>
        <v>-237</v>
      </c>
      <c r="J276" s="37" t="str">
        <f aca="false">IF(SUM(F276-C276)&lt;365,"ST","LT")</f>
        <v>ST</v>
      </c>
    </row>
    <row r="277" customFormat="false" ht="15.75" hidden="false" customHeight="true" outlineLevel="0" collapsed="false">
      <c r="A277" s="37" t="s">
        <v>1330</v>
      </c>
      <c r="B277" s="37" t="n">
        <v>10</v>
      </c>
      <c r="C277" s="39" t="n">
        <v>42101</v>
      </c>
      <c r="D277" s="37" t="n">
        <v>3624.12</v>
      </c>
      <c r="E277" s="37" t="n">
        <f aca="false">SUM(B277*D277)</f>
        <v>36241.2</v>
      </c>
      <c r="F277" s="39" t="n">
        <v>42101</v>
      </c>
      <c r="G277" s="37" t="n">
        <v>3526.78</v>
      </c>
      <c r="H277" s="37" t="n">
        <f aca="false">SUM(B277*G277)</f>
        <v>35267.8</v>
      </c>
      <c r="I277" s="37" t="n">
        <f aca="false">SUM(H277-E277)</f>
        <v>-973.399999999994</v>
      </c>
      <c r="J277" s="37" t="str">
        <f aca="false">IF(SUM(F277-C277)&lt;365,"ST","LT")</f>
        <v>ST</v>
      </c>
    </row>
    <row r="278" customFormat="false" ht="15.75" hidden="false" customHeight="true" outlineLevel="0" collapsed="false">
      <c r="A278" s="37" t="s">
        <v>1330</v>
      </c>
      <c r="B278" s="37" t="n">
        <v>10</v>
      </c>
      <c r="C278" s="39" t="n">
        <v>42101</v>
      </c>
      <c r="D278" s="37" t="n">
        <v>3561.73</v>
      </c>
      <c r="E278" s="37" t="n">
        <f aca="false">SUM(B278*D278)</f>
        <v>35617.3</v>
      </c>
      <c r="F278" s="39" t="n">
        <v>42104</v>
      </c>
      <c r="G278" s="37" t="n">
        <v>3595.59</v>
      </c>
      <c r="H278" s="37" t="n">
        <f aca="false">SUM(B278*G278)</f>
        <v>35955.9</v>
      </c>
      <c r="I278" s="37" t="n">
        <f aca="false">SUM(H278-E278)</f>
        <v>338.599999999999</v>
      </c>
      <c r="J278" s="37" t="str">
        <f aca="false">IF(SUM(F278-C278)&lt;365,"ST","LT")</f>
        <v>ST</v>
      </c>
    </row>
    <row r="279" customFormat="false" ht="15.75" hidden="false" customHeight="true" outlineLevel="0" collapsed="false">
      <c r="A279" s="37" t="s">
        <v>1330</v>
      </c>
      <c r="B279" s="37" t="n">
        <v>10</v>
      </c>
      <c r="C279" s="39" t="n">
        <v>42102</v>
      </c>
      <c r="D279" s="37" t="n">
        <v>3704.86</v>
      </c>
      <c r="E279" s="37" t="n">
        <f aca="false">SUM(B279*D279)</f>
        <v>37048.6</v>
      </c>
      <c r="F279" s="39" t="n">
        <v>42219</v>
      </c>
      <c r="G279" s="37" t="n">
        <v>4002.5</v>
      </c>
      <c r="H279" s="37" t="n">
        <f aca="false">SUM(B279*G279)</f>
        <v>40025</v>
      </c>
      <c r="I279" s="37" t="n">
        <f aca="false">SUM(H279-E279)</f>
        <v>2976.4</v>
      </c>
      <c r="J279" s="37" t="str">
        <f aca="false">IF(SUM(F279-C279)&lt;365,"ST","LT")</f>
        <v>ST</v>
      </c>
    </row>
    <row r="281" customFormat="false" ht="15.75" hidden="false" customHeight="true" outlineLevel="0" collapsed="false">
      <c r="I281" s="37" t="n">
        <f aca="false">SUM(I264:I280)</f>
        <v>-12.3</v>
      </c>
    </row>
    <row r="284" customFormat="false" ht="15.75" hidden="false" customHeight="true" outlineLevel="0" collapsed="false">
      <c r="A284" s="12" t="s">
        <v>1</v>
      </c>
      <c r="B284" s="12" t="s">
        <v>2</v>
      </c>
      <c r="C284" s="13" t="s">
        <v>3</v>
      </c>
      <c r="D284" s="12" t="s">
        <v>4</v>
      </c>
      <c r="E284" s="12" t="s">
        <v>5</v>
      </c>
      <c r="F284" s="13" t="s">
        <v>6</v>
      </c>
      <c r="G284" s="12" t="s">
        <v>7</v>
      </c>
      <c r="H284" s="14" t="s">
        <v>5</v>
      </c>
      <c r="I284" s="12" t="s">
        <v>8</v>
      </c>
      <c r="J284" s="12" t="s">
        <v>9</v>
      </c>
      <c r="K284" s="15"/>
      <c r="L284" s="15"/>
      <c r="M284" s="15"/>
      <c r="N284" s="16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6" customFormat="false" ht="15.75" hidden="false" customHeight="true" outlineLevel="0" collapsed="false">
      <c r="A286" s="168" t="s">
        <v>1554</v>
      </c>
    </row>
    <row r="288" customFormat="false" ht="15.75" hidden="false" customHeight="true" outlineLevel="0" collapsed="false">
      <c r="A288" s="37" t="s">
        <v>1526</v>
      </c>
      <c r="B288" s="37" t="n">
        <v>50</v>
      </c>
      <c r="C288" s="39" t="n">
        <v>40416</v>
      </c>
      <c r="D288" s="37" t="n">
        <v>154.57</v>
      </c>
      <c r="E288" s="37" t="n">
        <f aca="false">SUM(B288*D288)</f>
        <v>7728.5</v>
      </c>
      <c r="H288" s="37" t="n">
        <f aca="false">SUM(B288*G288)</f>
        <v>0</v>
      </c>
      <c r="I288" s="37" t="n">
        <f aca="false">SUM(H288-E288)</f>
        <v>-7728.5</v>
      </c>
      <c r="J288" s="37" t="str">
        <f aca="false">IF(SUM(F288-C288)&lt;365,"ST","LT")</f>
        <v>ST</v>
      </c>
    </row>
    <row r="289" customFormat="false" ht="15.75" hidden="false" customHeight="true" outlineLevel="0" collapsed="false">
      <c r="A289" s="37" t="s">
        <v>1528</v>
      </c>
      <c r="B289" s="37" t="n">
        <v>10</v>
      </c>
      <c r="C289" s="39" t="n">
        <v>40494</v>
      </c>
      <c r="D289" s="37" t="n">
        <v>961.6</v>
      </c>
      <c r="E289" s="37" t="n">
        <f aca="false">SUM(B289*D289)</f>
        <v>9616</v>
      </c>
      <c r="F289" s="39"/>
      <c r="H289" s="37" t="n">
        <f aca="false">SUM(B289*G289)</f>
        <v>0</v>
      </c>
      <c r="I289" s="37" t="n">
        <f aca="false">SUM(H289-E289)</f>
        <v>-9616</v>
      </c>
      <c r="J289" s="37" t="str">
        <f aca="false">IF(SUM(F289-C289)&lt;365,"ST","LT")</f>
        <v>ST</v>
      </c>
    </row>
    <row r="290" customFormat="false" ht="15.75" hidden="false" customHeight="true" outlineLevel="0" collapsed="false">
      <c r="A290" s="37" t="s">
        <v>1528</v>
      </c>
      <c r="B290" s="37" t="n">
        <v>10</v>
      </c>
      <c r="C290" s="39" t="n">
        <v>40537</v>
      </c>
      <c r="D290" s="37" t="n">
        <v>0</v>
      </c>
      <c r="E290" s="37" t="n">
        <f aca="false">SUM(B290*D290)</f>
        <v>0</v>
      </c>
      <c r="F290" s="39"/>
      <c r="H290" s="37" t="n">
        <f aca="false">SUM(B290*G290)</f>
        <v>0</v>
      </c>
      <c r="I290" s="37" t="n">
        <f aca="false">SUM(H290-E290)</f>
        <v>0</v>
      </c>
      <c r="J290" s="37" t="str">
        <f aca="false">IF(SUM(F290-C290)&lt;365,"ST","LT")</f>
        <v>ST</v>
      </c>
      <c r="K290" s="37" t="s">
        <v>110</v>
      </c>
    </row>
    <row r="291" customFormat="false" ht="15.75" hidden="false" customHeight="true" outlineLevel="0" collapsed="false">
      <c r="A291" s="37" t="s">
        <v>351</v>
      </c>
      <c r="B291" s="37" t="n">
        <v>100</v>
      </c>
      <c r="C291" s="39" t="n">
        <v>40456</v>
      </c>
      <c r="D291" s="37" t="n">
        <v>83.37</v>
      </c>
      <c r="E291" s="37" t="n">
        <f aca="false">SUM(B291*D291)</f>
        <v>8337</v>
      </c>
      <c r="F291" s="39" t="n">
        <v>42705</v>
      </c>
      <c r="G291" s="37" t="n">
        <v>97.03</v>
      </c>
      <c r="H291" s="37" t="n">
        <f aca="false">SUM(B291*G291)</f>
        <v>9703</v>
      </c>
      <c r="I291" s="37" t="n">
        <f aca="false">SUM(H291-E291)</f>
        <v>1366</v>
      </c>
      <c r="J291" s="37" t="str">
        <f aca="false">IF(SUM(F291-C291)&lt;365,"ST","LT")</f>
        <v>LT</v>
      </c>
    </row>
    <row r="292" customFormat="false" ht="15.75" hidden="false" customHeight="true" outlineLevel="0" collapsed="false">
      <c r="A292" s="37" t="s">
        <v>1533</v>
      </c>
      <c r="B292" s="37" t="n">
        <v>50</v>
      </c>
      <c r="C292" s="39" t="n">
        <v>40477</v>
      </c>
      <c r="D292" s="37" t="n">
        <v>152.46</v>
      </c>
      <c r="E292" s="37" t="n">
        <f aca="false">SUM(B292*D292)</f>
        <v>7623</v>
      </c>
      <c r="H292" s="37" t="n">
        <f aca="false">SUM(B292*G292)</f>
        <v>0</v>
      </c>
      <c r="I292" s="37" t="n">
        <f aca="false">SUM(H292-E292)</f>
        <v>-7623</v>
      </c>
      <c r="J292" s="37" t="str">
        <f aca="false">IF(SUM(F292-C292)&lt;365,"ST","LT")</f>
        <v>ST</v>
      </c>
    </row>
    <row r="293" customFormat="false" ht="15.75" hidden="false" customHeight="true" outlineLevel="0" collapsed="false">
      <c r="A293" s="37" t="s">
        <v>1534</v>
      </c>
      <c r="B293" s="37" t="n">
        <v>20</v>
      </c>
      <c r="C293" s="39" t="n">
        <v>40480</v>
      </c>
      <c r="D293" s="37" t="n">
        <v>319.94</v>
      </c>
      <c r="E293" s="37" t="n">
        <f aca="false">SUM(B293*D293)</f>
        <v>6398.8</v>
      </c>
      <c r="H293" s="37" t="n">
        <f aca="false">SUM(B293*G293)</f>
        <v>0</v>
      </c>
      <c r="I293" s="37" t="n">
        <f aca="false">SUM(H293-E293)</f>
        <v>-6398.8</v>
      </c>
      <c r="J293" s="37" t="str">
        <f aca="false">IF(SUM(F293-C293)&lt;365,"ST","LT")</f>
        <v>ST</v>
      </c>
    </row>
    <row r="294" customFormat="false" ht="15.75" hidden="false" customHeight="true" outlineLevel="0" collapsed="false">
      <c r="A294" s="37" t="s">
        <v>1535</v>
      </c>
      <c r="B294" s="37" t="n">
        <v>200</v>
      </c>
      <c r="C294" s="39" t="n">
        <v>40493</v>
      </c>
      <c r="D294" s="37" t="n">
        <v>28.44</v>
      </c>
      <c r="E294" s="37" t="n">
        <f aca="false">SUM(B294*D294)</f>
        <v>5688</v>
      </c>
      <c r="H294" s="37" t="n">
        <f aca="false">SUM(B294*G294)</f>
        <v>0</v>
      </c>
      <c r="I294" s="37" t="n">
        <f aca="false">SUM(H294-E294)</f>
        <v>-5688</v>
      </c>
      <c r="J294" s="37" t="str">
        <f aca="false">IF(SUM(F294-C294)&lt;365,"ST","LT")</f>
        <v>ST</v>
      </c>
    </row>
    <row r="295" customFormat="false" ht="15.75" hidden="false" customHeight="true" outlineLevel="0" collapsed="false">
      <c r="A295" s="37" t="s">
        <v>1537</v>
      </c>
      <c r="B295" s="37" t="n">
        <v>50</v>
      </c>
      <c r="C295" s="39" t="n">
        <v>40500</v>
      </c>
      <c r="D295" s="37" t="n">
        <v>144.74</v>
      </c>
      <c r="E295" s="37" t="n">
        <f aca="false">SUM(B295*D295)</f>
        <v>7237</v>
      </c>
      <c r="H295" s="37" t="n">
        <f aca="false">SUM(B295*G295)</f>
        <v>0</v>
      </c>
      <c r="I295" s="37" t="n">
        <f aca="false">SUM(H295-E295)</f>
        <v>-7237</v>
      </c>
      <c r="J295" s="37" t="str">
        <f aca="false">IF(SUM(F295-C295)&lt;365,"ST","LT")</f>
        <v>ST</v>
      </c>
    </row>
    <row r="296" customFormat="false" ht="15.75" hidden="false" customHeight="true" outlineLevel="0" collapsed="false">
      <c r="A296" s="37" t="s">
        <v>1538</v>
      </c>
      <c r="B296" s="37" t="n">
        <v>100</v>
      </c>
      <c r="C296" s="39" t="n">
        <v>40501</v>
      </c>
      <c r="D296" s="37" t="n">
        <v>65.45</v>
      </c>
      <c r="E296" s="37" t="n">
        <f aca="false">SUM(B296*D296)</f>
        <v>6545</v>
      </c>
      <c r="H296" s="37" t="n">
        <f aca="false">SUM(B296*G296)</f>
        <v>0</v>
      </c>
      <c r="I296" s="37" t="n">
        <f aca="false">SUM(H296-E296)</f>
        <v>-6545</v>
      </c>
      <c r="J296" s="37" t="str">
        <f aca="false">IF(SUM(F296-C296)&lt;365,"ST","LT")</f>
        <v>ST</v>
      </c>
    </row>
    <row r="297" customFormat="false" ht="15.75" hidden="false" customHeight="true" outlineLevel="0" collapsed="false">
      <c r="A297" s="37" t="s">
        <v>1543</v>
      </c>
      <c r="B297" s="37" t="n">
        <v>50</v>
      </c>
      <c r="C297" s="39" t="n">
        <v>40667</v>
      </c>
      <c r="D297" s="37" t="n">
        <v>180.24</v>
      </c>
      <c r="E297" s="37" t="n">
        <f aca="false">SUM(B297*D297)</f>
        <v>9012</v>
      </c>
      <c r="H297" s="37" t="n">
        <f aca="false">SUM(B297*G297)</f>
        <v>0</v>
      </c>
      <c r="I297" s="37" t="n">
        <f aca="false">SUM(H297-E297)</f>
        <v>-9012</v>
      </c>
      <c r="J297" s="37" t="str">
        <f aca="false">IF(SUM(F297-C297)&lt;365,"ST","LT")</f>
        <v>ST</v>
      </c>
    </row>
    <row r="298" customFormat="false" ht="15.75" hidden="false" customHeight="true" outlineLevel="0" collapsed="false">
      <c r="A298" s="37" t="s">
        <v>1525</v>
      </c>
      <c r="B298" s="37" t="n">
        <v>4</v>
      </c>
      <c r="C298" s="39" t="n">
        <v>41829</v>
      </c>
      <c r="D298" s="37" t="n">
        <v>1004.52</v>
      </c>
      <c r="E298" s="37" t="n">
        <f aca="false">SUM(B298*D298)</f>
        <v>4018.08</v>
      </c>
      <c r="H298" s="37" t="n">
        <f aca="false">SUM(B298*G298)</f>
        <v>0</v>
      </c>
      <c r="I298" s="37" t="n">
        <f aca="false">SUM(H298-E298)</f>
        <v>-4018.08</v>
      </c>
      <c r="J298" s="37" t="str">
        <f aca="false">IF(SUM(F298-C298)&lt;365,"ST","LT")</f>
        <v>ST</v>
      </c>
    </row>
    <row r="299" customFormat="false" ht="15.75" hidden="false" customHeight="true" outlineLevel="0" collapsed="false">
      <c r="A299" s="37" t="s">
        <v>721</v>
      </c>
      <c r="B299" s="37" t="n">
        <v>2</v>
      </c>
      <c r="C299" s="39" t="n">
        <v>41933</v>
      </c>
      <c r="D299" s="37" t="n">
        <v>2561.65</v>
      </c>
      <c r="E299" s="37" t="n">
        <f aca="false">SUM(B299*D299)</f>
        <v>5123.3</v>
      </c>
      <c r="H299" s="37" t="n">
        <f aca="false">SUM(B299*G299)</f>
        <v>0</v>
      </c>
      <c r="I299" s="37" t="n">
        <f aca="false">SUM(H299-E299)</f>
        <v>-5123.3</v>
      </c>
      <c r="J299" s="37" t="str">
        <f aca="false">IF(SUM(F299-C299)&lt;365,"ST","LT")</f>
        <v>ST</v>
      </c>
    </row>
    <row r="300" customFormat="false" ht="15.75" hidden="false" customHeight="true" outlineLevel="0" collapsed="false">
      <c r="A300" s="37" t="s">
        <v>440</v>
      </c>
      <c r="B300" s="37" t="n">
        <v>20</v>
      </c>
      <c r="C300" s="39" t="n">
        <v>41963</v>
      </c>
      <c r="D300" s="37" t="n">
        <v>297.95</v>
      </c>
      <c r="E300" s="37" t="n">
        <f aca="false">SUM(B300*D300)</f>
        <v>5959</v>
      </c>
      <c r="H300" s="37" t="n">
        <f aca="false">SUM(B300*G300)</f>
        <v>0</v>
      </c>
      <c r="I300" s="37" t="n">
        <f aca="false">SUM(H300-E300)</f>
        <v>-5959</v>
      </c>
      <c r="J300" s="37" t="str">
        <f aca="false">IF(SUM(F300-C300)&lt;365,"ST","LT")</f>
        <v>ST</v>
      </c>
    </row>
    <row r="301" customFormat="false" ht="15.75" hidden="false" customHeight="true" outlineLevel="0" collapsed="false">
      <c r="A301" s="37" t="s">
        <v>440</v>
      </c>
      <c r="B301" s="37" t="n">
        <v>18</v>
      </c>
      <c r="C301" s="39" t="n">
        <v>42088</v>
      </c>
      <c r="D301" s="37" t="n">
        <v>268.06</v>
      </c>
      <c r="E301" s="37" t="n">
        <f aca="false">SUM(B301*D301)</f>
        <v>4825.08</v>
      </c>
      <c r="H301" s="37" t="n">
        <f aca="false">SUM(B301*G301)</f>
        <v>0</v>
      </c>
      <c r="I301" s="37" t="n">
        <f aca="false">SUM(H301-E301)</f>
        <v>-4825.08</v>
      </c>
      <c r="J301" s="37" t="str">
        <f aca="false">IF(SUM(F301-C301)&lt;365,"ST","LT")</f>
        <v>ST</v>
      </c>
    </row>
    <row r="302" customFormat="false" ht="15.75" hidden="false" customHeight="true" outlineLevel="0" collapsed="false">
      <c r="A302" s="37" t="s">
        <v>1330</v>
      </c>
      <c r="B302" s="37" t="n">
        <v>10</v>
      </c>
      <c r="C302" s="39" t="n">
        <v>42107</v>
      </c>
      <c r="D302" s="37" t="n">
        <v>3644.41</v>
      </c>
      <c r="E302" s="37" t="n">
        <f aca="false">SUM(B302*D302)</f>
        <v>36444.1</v>
      </c>
      <c r="F302" s="39" t="n">
        <v>42705</v>
      </c>
      <c r="G302" s="37" t="n">
        <v>1427.94</v>
      </c>
      <c r="H302" s="37" t="n">
        <f aca="false">SUM(B302*G302)</f>
        <v>14279.4</v>
      </c>
      <c r="I302" s="37" t="n">
        <f aca="false">SUM(H302-E302)</f>
        <v>-22164.7</v>
      </c>
      <c r="J302" s="37" t="str">
        <f aca="false">IF(SUM(F302-C302)&lt;365,"ST","LT")</f>
        <v>LT</v>
      </c>
    </row>
    <row r="303" customFormat="false" ht="15.75" hidden="false" customHeight="true" outlineLevel="0" collapsed="false">
      <c r="A303" s="37" t="s">
        <v>1330</v>
      </c>
      <c r="B303" s="37" t="n">
        <v>20</v>
      </c>
      <c r="C303" s="39" t="n">
        <v>42262</v>
      </c>
      <c r="D303" s="37" t="n">
        <v>0</v>
      </c>
      <c r="E303" s="37" t="n">
        <f aca="false">SUM(B303*D303)</f>
        <v>0</v>
      </c>
      <c r="F303" s="39" t="n">
        <v>42705</v>
      </c>
      <c r="G303" s="37" t="n">
        <v>1427.94</v>
      </c>
      <c r="H303" s="37" t="n">
        <f aca="false">SUM(B303*G303)</f>
        <v>28558.8</v>
      </c>
      <c r="I303" s="37" t="n">
        <f aca="false">SUM(H303-E303)</f>
        <v>28558.8</v>
      </c>
      <c r="J303" s="37" t="str">
        <f aca="false">IF(SUM(F303-C303)&lt;365,"ST","LT")</f>
        <v>LT</v>
      </c>
      <c r="K303" s="37" t="s">
        <v>51</v>
      </c>
    </row>
    <row r="304" customFormat="false" ht="15.75" hidden="false" customHeight="true" outlineLevel="0" collapsed="false">
      <c r="A304" s="37" t="s">
        <v>43</v>
      </c>
      <c r="B304" s="37" t="n">
        <v>125</v>
      </c>
      <c r="C304" s="39" t="n">
        <v>42067</v>
      </c>
      <c r="D304" s="37" t="n">
        <v>625.88</v>
      </c>
      <c r="E304" s="37" t="n">
        <f aca="false">SUM(B304*D304)</f>
        <v>78235</v>
      </c>
      <c r="H304" s="37" t="n">
        <f aca="false">SUM(B304*G304)</f>
        <v>0</v>
      </c>
      <c r="I304" s="37" t="n">
        <f aca="false">SUM(H304-E304)</f>
        <v>-78235</v>
      </c>
      <c r="J304" s="37" t="str">
        <f aca="false">IF(SUM(F304-C304)&lt;365,"ST","LT")</f>
        <v>ST</v>
      </c>
    </row>
    <row r="305" customFormat="false" ht="15.75" hidden="false" customHeight="true" outlineLevel="0" collapsed="false">
      <c r="A305" s="37" t="s">
        <v>1555</v>
      </c>
      <c r="B305" s="37" t="n">
        <v>10</v>
      </c>
      <c r="C305" s="39" t="n">
        <v>42724</v>
      </c>
      <c r="D305" s="37" t="n">
        <v>2753.81</v>
      </c>
      <c r="E305" s="37" t="n">
        <f aca="false">SUM(B305*D305)</f>
        <v>27538.1</v>
      </c>
      <c r="F305" s="39" t="n">
        <v>42765</v>
      </c>
      <c r="G305" s="37" t="n">
        <v>3177.91</v>
      </c>
      <c r="H305" s="37" t="n">
        <f aca="false">SUM(B305*G305)</f>
        <v>31779.1</v>
      </c>
      <c r="I305" s="37" t="n">
        <f aca="false">SUM(H305-E305)</f>
        <v>4241</v>
      </c>
      <c r="J305" s="37" t="str">
        <f aca="false">IF(SUM(F305-C305)&lt;365,"ST","LT")</f>
        <v>ST</v>
      </c>
    </row>
    <row r="306" customFormat="false" ht="15.75" hidden="false" customHeight="true" outlineLevel="0" collapsed="false">
      <c r="A306" s="37" t="s">
        <v>1556</v>
      </c>
      <c r="B306" s="37" t="n">
        <v>50</v>
      </c>
      <c r="C306" s="39" t="n">
        <v>42759</v>
      </c>
      <c r="D306" s="37" t="n">
        <v>420.59</v>
      </c>
      <c r="E306" s="37" t="n">
        <f aca="false">SUM(B306*D306)</f>
        <v>21029.5</v>
      </c>
      <c r="H306" s="37" t="n">
        <f aca="false">SUM(B306*G306)</f>
        <v>0</v>
      </c>
      <c r="I306" s="37" t="n">
        <f aca="false">SUM(H306-E306)</f>
        <v>-21029.5</v>
      </c>
      <c r="J306" s="37" t="str">
        <f aca="false">IF(SUM(F306-C306)&lt;365,"ST","LT")</f>
        <v>ST</v>
      </c>
    </row>
    <row r="307" customFormat="false" ht="15.75" hidden="false" customHeight="true" outlineLevel="0" collapsed="false">
      <c r="A307" s="37" t="s">
        <v>1557</v>
      </c>
      <c r="B307" s="37" t="n">
        <v>70</v>
      </c>
      <c r="C307" s="39" t="n">
        <v>42772</v>
      </c>
      <c r="D307" s="37" t="n">
        <v>242.64</v>
      </c>
      <c r="E307" s="37" t="n">
        <f aca="false">SUM(B307*D307)</f>
        <v>16984.8</v>
      </c>
      <c r="H307" s="37" t="n">
        <f aca="false">SUM(B307*G307)</f>
        <v>0</v>
      </c>
      <c r="I307" s="37" t="n">
        <f aca="false">SUM(H307-E307)</f>
        <v>-16984.8</v>
      </c>
      <c r="J307" s="37" t="str">
        <f aca="false">IF(SUM(F307-C307)&lt;365,"ST","LT")</f>
        <v>ST</v>
      </c>
    </row>
    <row r="308" customFormat="false" ht="15.75" hidden="false" customHeight="true" outlineLevel="0" collapsed="false">
      <c r="A308" s="37" t="s">
        <v>1558</v>
      </c>
      <c r="B308" s="37" t="n">
        <v>100</v>
      </c>
      <c r="C308" s="39" t="n">
        <v>42772</v>
      </c>
      <c r="D308" s="37" t="n">
        <v>169.86</v>
      </c>
      <c r="E308" s="37" t="n">
        <f aca="false">SUM(B308*D308)</f>
        <v>16986</v>
      </c>
      <c r="H308" s="37" t="n">
        <f aca="false">SUM(B308*G308)</f>
        <v>0</v>
      </c>
      <c r="I308" s="37" t="n">
        <f aca="false">SUM(H308-E308)</f>
        <v>-16986</v>
      </c>
      <c r="J308" s="37" t="str">
        <f aca="false">IF(SUM(F308-C308)&lt;365,"ST","LT")</f>
        <v>ST</v>
      </c>
    </row>
    <row r="309" customFormat="false" ht="15.75" hidden="false" customHeight="true" outlineLevel="0" collapsed="false">
      <c r="H309" s="37" t="n">
        <f aca="false">SUM(H288:H308)</f>
        <v>84320.3</v>
      </c>
    </row>
    <row r="310" customFormat="false" ht="15.75" hidden="false" customHeight="true" outlineLevel="0" collapsed="false">
      <c r="E310" s="37" t="n">
        <f aca="false">SUM(E288:E309)</f>
        <v>285328.26</v>
      </c>
      <c r="I310" s="37" t="n">
        <f aca="false">SUM(I288:I309)</f>
        <v>-201007.96</v>
      </c>
    </row>
    <row r="312" customFormat="false" ht="15.75" hidden="false" customHeight="true" outlineLevel="0" collapsed="false">
      <c r="A312" s="168" t="s">
        <v>1554</v>
      </c>
      <c r="B312" s="169" t="s">
        <v>1540</v>
      </c>
      <c r="C312" s="169" t="s">
        <v>1541</v>
      </c>
      <c r="D312" s="170" t="s">
        <v>1441</v>
      </c>
    </row>
    <row r="313" customFormat="false" ht="15.75" hidden="false" customHeight="true" outlineLevel="0" collapsed="false">
      <c r="A313" s="168"/>
      <c r="B313" s="169"/>
      <c r="C313" s="169"/>
      <c r="D313" s="170"/>
    </row>
    <row r="314" customFormat="false" ht="15.75" hidden="false" customHeight="true" outlineLevel="0" collapsed="false">
      <c r="A314" s="37" t="s">
        <v>351</v>
      </c>
      <c r="B314" s="37" t="n">
        <v>100</v>
      </c>
      <c r="C314" s="39" t="n">
        <v>40456</v>
      </c>
      <c r="D314" s="37" t="n">
        <v>83.37</v>
      </c>
      <c r="E314" s="37" t="n">
        <f aca="false">SUM(B314*D314)</f>
        <v>8337</v>
      </c>
      <c r="F314" s="39" t="n">
        <v>42705</v>
      </c>
      <c r="G314" s="37" t="n">
        <v>97.03</v>
      </c>
      <c r="H314" s="37" t="n">
        <f aca="false">SUM(B314*G314)</f>
        <v>9703</v>
      </c>
      <c r="I314" s="37" t="n">
        <f aca="false">SUM(H314-E314)</f>
        <v>1366</v>
      </c>
      <c r="J314" s="37" t="str">
        <f aca="false">IF(SUM(F314-C314)&lt;365,"ST","LT")</f>
        <v>LT</v>
      </c>
    </row>
    <row r="315" customFormat="false" ht="15.75" hidden="false" customHeight="true" outlineLevel="0" collapsed="false">
      <c r="A315" s="37" t="s">
        <v>1330</v>
      </c>
      <c r="B315" s="37" t="n">
        <v>10</v>
      </c>
      <c r="C315" s="39" t="n">
        <v>42107</v>
      </c>
      <c r="D315" s="37" t="n">
        <v>3644.41</v>
      </c>
      <c r="E315" s="37" t="n">
        <f aca="false">SUM(B315*D315)</f>
        <v>36444.1</v>
      </c>
      <c r="F315" s="39" t="n">
        <v>42705</v>
      </c>
      <c r="G315" s="37" t="n">
        <v>1427.94</v>
      </c>
      <c r="H315" s="37" t="n">
        <f aca="false">SUM(B315*G315)</f>
        <v>14279.4</v>
      </c>
      <c r="I315" s="37" t="n">
        <f aca="false">SUM(H315-E315)</f>
        <v>-22164.7</v>
      </c>
      <c r="J315" s="37" t="str">
        <f aca="false">IF(SUM(F315-C315)&lt;365,"ST","LT")</f>
        <v>LT</v>
      </c>
    </row>
    <row r="316" customFormat="false" ht="15.75" hidden="false" customHeight="true" outlineLevel="0" collapsed="false">
      <c r="A316" s="37" t="s">
        <v>1330</v>
      </c>
      <c r="B316" s="37" t="n">
        <v>20</v>
      </c>
      <c r="C316" s="39" t="n">
        <v>42262</v>
      </c>
      <c r="D316" s="37" t="n">
        <v>0</v>
      </c>
      <c r="E316" s="37" t="n">
        <f aca="false">SUM(B316*D316)</f>
        <v>0</v>
      </c>
      <c r="F316" s="39" t="n">
        <v>42705</v>
      </c>
      <c r="G316" s="37" t="n">
        <v>1427.94</v>
      </c>
      <c r="H316" s="37" t="n">
        <f aca="false">SUM(B316*G316)</f>
        <v>28558.8</v>
      </c>
      <c r="I316" s="37" t="n">
        <f aca="false">SUM(H316-E316)</f>
        <v>28558.8</v>
      </c>
      <c r="J316" s="37" t="str">
        <f aca="false">IF(SUM(F316-C316)&lt;365,"ST","LT")</f>
        <v>LT</v>
      </c>
      <c r="K316" s="37" t="s">
        <v>51</v>
      </c>
    </row>
    <row r="318" customFormat="false" ht="15.75" hidden="false" customHeight="true" outlineLevel="0" collapsed="false">
      <c r="I318" s="37" t="n">
        <f aca="false">SUM(I314:I317)</f>
        <v>7760.1</v>
      </c>
    </row>
    <row r="319" customFormat="false" ht="15.75" hidden="false" customHeight="true" outlineLevel="0" collapsed="false">
      <c r="A319" s="168" t="s">
        <v>1554</v>
      </c>
      <c r="B319" s="169" t="s">
        <v>1540</v>
      </c>
      <c r="C319" s="169" t="s">
        <v>1541</v>
      </c>
      <c r="D319" s="170" t="s">
        <v>1442</v>
      </c>
    </row>
    <row r="321" customFormat="false" ht="15.75" hidden="false" customHeight="true" outlineLevel="0" collapsed="false">
      <c r="A321" s="37" t="s">
        <v>1555</v>
      </c>
      <c r="B321" s="37" t="n">
        <v>10</v>
      </c>
      <c r="C321" s="39" t="n">
        <v>42724</v>
      </c>
      <c r="D321" s="37" t="n">
        <v>2753.81</v>
      </c>
      <c r="E321" s="37" t="n">
        <f aca="false">SUM(B321*D321)</f>
        <v>27538.1</v>
      </c>
      <c r="F321" s="39" t="n">
        <v>42765</v>
      </c>
      <c r="G321" s="37" t="n">
        <v>3177.91</v>
      </c>
      <c r="H321" s="37" t="n">
        <f aca="false">SUM(B321*G321)</f>
        <v>31779.1</v>
      </c>
      <c r="I321" s="37" t="n">
        <f aca="false">SUM(H321-E321)</f>
        <v>4241</v>
      </c>
      <c r="J321" s="37" t="str">
        <f aca="false">IF(SUM(F321-C321)&lt;365,"ST","LT")</f>
        <v>ST</v>
      </c>
    </row>
    <row r="324" customFormat="false" ht="15.75" hidden="false" customHeight="true" outlineLevel="0" collapsed="false">
      <c r="A324" s="12" t="s">
        <v>1</v>
      </c>
      <c r="B324" s="12" t="s">
        <v>2</v>
      </c>
      <c r="C324" s="13" t="s">
        <v>3</v>
      </c>
      <c r="D324" s="12" t="s">
        <v>4</v>
      </c>
      <c r="E324" s="12" t="s">
        <v>5</v>
      </c>
      <c r="F324" s="13" t="s">
        <v>6</v>
      </c>
      <c r="G324" s="12" t="s">
        <v>7</v>
      </c>
      <c r="H324" s="14" t="s">
        <v>5</v>
      </c>
      <c r="I324" s="12" t="s">
        <v>8</v>
      </c>
      <c r="J324" s="12" t="s">
        <v>9</v>
      </c>
      <c r="K324" s="15"/>
      <c r="L324" s="15"/>
      <c r="M324" s="15"/>
      <c r="N324" s="16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6" customFormat="false" ht="15.75" hidden="false" customHeight="true" outlineLevel="0" collapsed="false">
      <c r="A326" s="168" t="s">
        <v>1559</v>
      </c>
    </row>
    <row r="328" customFormat="false" ht="15.75" hidden="false" customHeight="true" outlineLevel="0" collapsed="false">
      <c r="A328" s="37" t="s">
        <v>1526</v>
      </c>
      <c r="B328" s="37" t="n">
        <v>50</v>
      </c>
      <c r="C328" s="39" t="n">
        <v>40416</v>
      </c>
      <c r="D328" s="37" t="n">
        <v>154.57</v>
      </c>
      <c r="E328" s="37" t="n">
        <f aca="false">SUM(B328*D328)</f>
        <v>7728.5</v>
      </c>
      <c r="H328" s="37" t="n">
        <f aca="false">SUM(B328*G328)</f>
        <v>0</v>
      </c>
      <c r="I328" s="37" t="n">
        <f aca="false">SUM(H328-E328)</f>
        <v>-7728.5</v>
      </c>
      <c r="J328" s="37" t="str">
        <f aca="false">IF(SUM(F328-C328)&lt;365,"ST","LT")</f>
        <v>ST</v>
      </c>
    </row>
    <row r="329" customFormat="false" ht="15.75" hidden="false" customHeight="true" outlineLevel="0" collapsed="false">
      <c r="A329" s="37" t="s">
        <v>1528</v>
      </c>
      <c r="B329" s="37" t="n">
        <v>10</v>
      </c>
      <c r="C329" s="39" t="n">
        <v>40494</v>
      </c>
      <c r="D329" s="37" t="n">
        <v>961.6</v>
      </c>
      <c r="E329" s="37" t="n">
        <f aca="false">SUM(B329*D329)</f>
        <v>9616</v>
      </c>
      <c r="F329" s="39"/>
      <c r="H329" s="37" t="n">
        <f aca="false">SUM(B329*G329)</f>
        <v>0</v>
      </c>
      <c r="I329" s="37" t="n">
        <f aca="false">SUM(H329-E329)</f>
        <v>-9616</v>
      </c>
      <c r="J329" s="37" t="str">
        <f aca="false">IF(SUM(F329-C329)&lt;365,"ST","LT")</f>
        <v>ST</v>
      </c>
    </row>
    <row r="330" customFormat="false" ht="15.75" hidden="false" customHeight="true" outlineLevel="0" collapsed="false">
      <c r="A330" s="37" t="s">
        <v>1528</v>
      </c>
      <c r="B330" s="37" t="n">
        <v>10</v>
      </c>
      <c r="C330" s="39" t="n">
        <v>40537</v>
      </c>
      <c r="D330" s="37" t="n">
        <v>0</v>
      </c>
      <c r="E330" s="37" t="n">
        <f aca="false">SUM(B330*D330)</f>
        <v>0</v>
      </c>
      <c r="F330" s="39"/>
      <c r="H330" s="37" t="n">
        <f aca="false">SUM(B330*G330)</f>
        <v>0</v>
      </c>
      <c r="I330" s="37" t="n">
        <f aca="false">SUM(H330-E330)</f>
        <v>0</v>
      </c>
      <c r="J330" s="37" t="str">
        <f aca="false">IF(SUM(F330-C330)&lt;365,"ST","LT")</f>
        <v>ST</v>
      </c>
      <c r="K330" s="37" t="s">
        <v>110</v>
      </c>
    </row>
    <row r="331" customFormat="false" ht="15.75" hidden="false" customHeight="true" outlineLevel="0" collapsed="false">
      <c r="A331" s="37" t="s">
        <v>1533</v>
      </c>
      <c r="B331" s="37" t="n">
        <v>50</v>
      </c>
      <c r="C331" s="39" t="n">
        <v>40477</v>
      </c>
      <c r="D331" s="37" t="n">
        <v>152.46</v>
      </c>
      <c r="E331" s="37" t="n">
        <f aca="false">SUM(B331*D331)</f>
        <v>7623</v>
      </c>
      <c r="H331" s="37" t="n">
        <f aca="false">SUM(B331*G331)</f>
        <v>0</v>
      </c>
      <c r="I331" s="37" t="n">
        <f aca="false">SUM(H331-E331)</f>
        <v>-7623</v>
      </c>
      <c r="J331" s="37" t="str">
        <f aca="false">IF(SUM(F331-C331)&lt;365,"ST","LT")</f>
        <v>ST</v>
      </c>
    </row>
    <row r="332" customFormat="false" ht="15.75" hidden="false" customHeight="true" outlineLevel="0" collapsed="false">
      <c r="A332" s="37" t="s">
        <v>1534</v>
      </c>
      <c r="B332" s="37" t="n">
        <v>20</v>
      </c>
      <c r="C332" s="39" t="n">
        <v>40480</v>
      </c>
      <c r="D332" s="37" t="n">
        <v>319.94</v>
      </c>
      <c r="E332" s="37" t="n">
        <f aca="false">SUM(B332*D332)</f>
        <v>6398.8</v>
      </c>
      <c r="H332" s="37" t="n">
        <f aca="false">SUM(B332*G332)</f>
        <v>0</v>
      </c>
      <c r="I332" s="37" t="n">
        <f aca="false">SUM(H332-E332)</f>
        <v>-6398.8</v>
      </c>
      <c r="J332" s="37" t="str">
        <f aca="false">IF(SUM(F332-C332)&lt;365,"ST","LT")</f>
        <v>ST</v>
      </c>
    </row>
    <row r="333" customFormat="false" ht="15.75" hidden="false" customHeight="true" outlineLevel="0" collapsed="false">
      <c r="A333" s="37" t="s">
        <v>1535</v>
      </c>
      <c r="B333" s="37" t="n">
        <v>200</v>
      </c>
      <c r="C333" s="39" t="n">
        <v>40493</v>
      </c>
      <c r="D333" s="37" t="n">
        <v>28.44</v>
      </c>
      <c r="E333" s="37" t="n">
        <f aca="false">SUM(B333*D333)</f>
        <v>5688</v>
      </c>
      <c r="H333" s="37" t="n">
        <f aca="false">SUM(B333*G333)</f>
        <v>0</v>
      </c>
      <c r="I333" s="37" t="n">
        <f aca="false">SUM(H333-E333)</f>
        <v>-5688</v>
      </c>
      <c r="J333" s="37" t="str">
        <f aca="false">IF(SUM(F333-C333)&lt;365,"ST","LT")</f>
        <v>ST</v>
      </c>
    </row>
    <row r="334" customFormat="false" ht="15.75" hidden="false" customHeight="true" outlineLevel="0" collapsed="false">
      <c r="A334" s="37" t="s">
        <v>1537</v>
      </c>
      <c r="B334" s="37" t="n">
        <v>50</v>
      </c>
      <c r="C334" s="39" t="n">
        <v>40500</v>
      </c>
      <c r="D334" s="37" t="n">
        <v>144.74</v>
      </c>
      <c r="E334" s="37" t="n">
        <f aca="false">SUM(B334*D334)</f>
        <v>7237</v>
      </c>
      <c r="H334" s="37" t="n">
        <f aca="false">SUM(B334*G334)</f>
        <v>0</v>
      </c>
      <c r="I334" s="37" t="n">
        <f aca="false">SUM(H334-E334)</f>
        <v>-7237</v>
      </c>
      <c r="J334" s="37" t="str">
        <f aca="false">IF(SUM(F334-C334)&lt;365,"ST","LT")</f>
        <v>ST</v>
      </c>
    </row>
    <row r="335" customFormat="false" ht="15.75" hidden="false" customHeight="true" outlineLevel="0" collapsed="false">
      <c r="A335" s="37" t="s">
        <v>1538</v>
      </c>
      <c r="B335" s="37" t="n">
        <v>100</v>
      </c>
      <c r="C335" s="39" t="n">
        <v>40501</v>
      </c>
      <c r="D335" s="37" t="n">
        <v>65.45</v>
      </c>
      <c r="E335" s="37" t="n">
        <f aca="false">SUM(B335*D335)</f>
        <v>6545</v>
      </c>
      <c r="H335" s="37" t="n">
        <f aca="false">SUM(B335*G335)</f>
        <v>0</v>
      </c>
      <c r="I335" s="37" t="n">
        <f aca="false">SUM(H335-E335)</f>
        <v>-6545</v>
      </c>
      <c r="J335" s="37" t="str">
        <f aca="false">IF(SUM(F335-C335)&lt;365,"ST","LT")</f>
        <v>ST</v>
      </c>
    </row>
    <row r="336" customFormat="false" ht="15.75" hidden="false" customHeight="true" outlineLevel="0" collapsed="false">
      <c r="A336" s="37" t="s">
        <v>1543</v>
      </c>
      <c r="B336" s="37" t="n">
        <v>50</v>
      </c>
      <c r="C336" s="39" t="n">
        <v>40667</v>
      </c>
      <c r="D336" s="37" t="n">
        <v>31.15</v>
      </c>
      <c r="E336" s="37" t="n">
        <f aca="false">SUM(B336*D336)</f>
        <v>1557.5</v>
      </c>
      <c r="H336" s="37" t="n">
        <f aca="false">SUM(B336*G336)</f>
        <v>0</v>
      </c>
      <c r="I336" s="37" t="n">
        <f aca="false">SUM(H336-E336)</f>
        <v>-1557.5</v>
      </c>
      <c r="J336" s="37" t="str">
        <f aca="false">IF(SUM(F336-C336)&lt;365,"ST","LT")</f>
        <v>ST</v>
      </c>
      <c r="K336" s="37" t="s">
        <v>1560</v>
      </c>
      <c r="M336" s="39" t="n">
        <v>42881</v>
      </c>
    </row>
    <row r="337" customFormat="false" ht="15.75" hidden="false" customHeight="true" outlineLevel="0" collapsed="false">
      <c r="A337" s="37" t="s">
        <v>448</v>
      </c>
      <c r="B337" s="37" t="n">
        <v>50</v>
      </c>
      <c r="C337" s="39" t="n">
        <v>42881</v>
      </c>
      <c r="D337" s="37" t="n">
        <v>149.09</v>
      </c>
      <c r="E337" s="37" t="n">
        <f aca="false">SUM(B337*D337)</f>
        <v>7454.5</v>
      </c>
      <c r="H337" s="37" t="n">
        <f aca="false">SUM(B337*G337)</f>
        <v>0</v>
      </c>
      <c r="I337" s="37" t="n">
        <f aca="false">SUM(H337-E337)</f>
        <v>-7454.5</v>
      </c>
      <c r="J337" s="37" t="str">
        <f aca="false">IF(SUM(F337-C337)&lt;365,"ST","LT")</f>
        <v>ST</v>
      </c>
      <c r="K337" s="37" t="s">
        <v>1560</v>
      </c>
      <c r="M337" s="39" t="n">
        <v>42881</v>
      </c>
    </row>
    <row r="338" customFormat="false" ht="15.75" hidden="false" customHeight="true" outlineLevel="0" collapsed="false">
      <c r="A338" s="37" t="s">
        <v>1525</v>
      </c>
      <c r="B338" s="37" t="n">
        <v>4</v>
      </c>
      <c r="C338" s="39" t="n">
        <v>41829</v>
      </c>
      <c r="D338" s="37" t="n">
        <v>1004.52</v>
      </c>
      <c r="E338" s="37" t="n">
        <f aca="false">SUM(B338*D338)</f>
        <v>4018.08</v>
      </c>
      <c r="H338" s="37" t="n">
        <f aca="false">SUM(B338*G338)</f>
        <v>0</v>
      </c>
      <c r="I338" s="37" t="n">
        <f aca="false">SUM(H338-E338)</f>
        <v>-4018.08</v>
      </c>
      <c r="J338" s="37" t="str">
        <f aca="false">IF(SUM(F338-C338)&lt;365,"ST","LT")</f>
        <v>ST</v>
      </c>
    </row>
    <row r="339" customFormat="false" ht="15.75" hidden="false" customHeight="true" outlineLevel="0" collapsed="false">
      <c r="A339" s="37" t="s">
        <v>1525</v>
      </c>
      <c r="B339" s="37" t="n">
        <v>4</v>
      </c>
      <c r="C339" s="39" t="n">
        <v>42987</v>
      </c>
      <c r="D339" s="37" t="n">
        <v>0</v>
      </c>
      <c r="E339" s="37" t="n">
        <f aca="false">SUM(B339*D339)</f>
        <v>0</v>
      </c>
      <c r="H339" s="37" t="n">
        <f aca="false">SUM(B339*G339)</f>
        <v>0</v>
      </c>
      <c r="I339" s="37" t="n">
        <f aca="false">SUM(H339-E339)</f>
        <v>0</v>
      </c>
      <c r="J339" s="37" t="str">
        <f aca="false">IF(SUM(F339-C339)&lt;365,"ST","LT")</f>
        <v>ST</v>
      </c>
      <c r="K339" s="37" t="s">
        <v>110</v>
      </c>
    </row>
    <row r="340" customFormat="false" ht="15.75" hidden="false" customHeight="true" outlineLevel="0" collapsed="false">
      <c r="A340" s="37" t="s">
        <v>721</v>
      </c>
      <c r="B340" s="37" t="n">
        <v>2</v>
      </c>
      <c r="C340" s="39" t="n">
        <v>41933</v>
      </c>
      <c r="D340" s="37" t="n">
        <v>2561.65</v>
      </c>
      <c r="E340" s="37" t="n">
        <f aca="false">SUM(B340*D340)</f>
        <v>5123.3</v>
      </c>
      <c r="H340" s="37" t="n">
        <f aca="false">SUM(B340*G340)</f>
        <v>0</v>
      </c>
      <c r="I340" s="37" t="n">
        <f aca="false">SUM(H340-E340)</f>
        <v>-5123.3</v>
      </c>
      <c r="J340" s="37" t="str">
        <f aca="false">IF(SUM(F340-C340)&lt;365,"ST","LT")</f>
        <v>ST</v>
      </c>
    </row>
    <row r="341" customFormat="false" ht="15.75" hidden="false" customHeight="true" outlineLevel="0" collapsed="false">
      <c r="A341" s="37" t="s">
        <v>440</v>
      </c>
      <c r="B341" s="37" t="n">
        <v>20</v>
      </c>
      <c r="C341" s="39" t="n">
        <v>41963</v>
      </c>
      <c r="D341" s="37" t="n">
        <v>297.95</v>
      </c>
      <c r="E341" s="37" t="n">
        <f aca="false">SUM(B341*D341)</f>
        <v>5959</v>
      </c>
      <c r="H341" s="37" t="n">
        <f aca="false">SUM(B341*G341)</f>
        <v>0</v>
      </c>
      <c r="I341" s="37" t="n">
        <f aca="false">SUM(H341-E341)</f>
        <v>-5959</v>
      </c>
      <c r="J341" s="37" t="str">
        <f aca="false">IF(SUM(F341-C341)&lt;365,"ST","LT")</f>
        <v>ST</v>
      </c>
    </row>
    <row r="342" customFormat="false" ht="15.75" hidden="false" customHeight="true" outlineLevel="0" collapsed="false">
      <c r="A342" s="37" t="s">
        <v>440</v>
      </c>
      <c r="B342" s="37" t="n">
        <v>18</v>
      </c>
      <c r="C342" s="39" t="n">
        <v>42088</v>
      </c>
      <c r="D342" s="37" t="n">
        <v>268.06</v>
      </c>
      <c r="E342" s="37" t="n">
        <f aca="false">SUM(B342*D342)</f>
        <v>4825.08</v>
      </c>
      <c r="H342" s="37" t="n">
        <f aca="false">SUM(B342*G342)</f>
        <v>0</v>
      </c>
      <c r="I342" s="37" t="n">
        <f aca="false">SUM(H342-E342)</f>
        <v>-4825.08</v>
      </c>
      <c r="J342" s="37" t="str">
        <f aca="false">IF(SUM(F342-C342)&lt;365,"ST","LT")</f>
        <v>ST</v>
      </c>
    </row>
    <row r="343" customFormat="false" ht="15.75" hidden="false" customHeight="true" outlineLevel="0" collapsed="false">
      <c r="A343" s="37" t="s">
        <v>43</v>
      </c>
      <c r="B343" s="37" t="n">
        <v>125</v>
      </c>
      <c r="C343" s="39" t="n">
        <v>42067</v>
      </c>
      <c r="D343" s="37" t="n">
        <v>625.88</v>
      </c>
      <c r="E343" s="37" t="n">
        <f aca="false">SUM(B343*D343)</f>
        <v>78235</v>
      </c>
      <c r="H343" s="37" t="n">
        <f aca="false">SUM(B343*G343)</f>
        <v>0</v>
      </c>
      <c r="I343" s="37" t="n">
        <f aca="false">SUM(H343-E343)</f>
        <v>-78235</v>
      </c>
      <c r="J343" s="37" t="str">
        <f aca="false">IF(SUM(F343-C343)&lt;365,"ST","LT")</f>
        <v>ST</v>
      </c>
    </row>
    <row r="344" customFormat="false" ht="15.75" hidden="false" customHeight="true" outlineLevel="0" collapsed="false">
      <c r="A344" s="37" t="s">
        <v>1556</v>
      </c>
      <c r="B344" s="37" t="n">
        <v>50</v>
      </c>
      <c r="C344" s="39" t="n">
        <v>42759</v>
      </c>
      <c r="D344" s="37" t="n">
        <v>420.59</v>
      </c>
      <c r="E344" s="37" t="n">
        <f aca="false">SUM(B344*D344)</f>
        <v>21029.5</v>
      </c>
      <c r="F344" s="39" t="n">
        <v>42885</v>
      </c>
      <c r="G344" s="37" t="n">
        <v>506.43</v>
      </c>
      <c r="H344" s="37" t="n">
        <f aca="false">SUM(B344*G344)</f>
        <v>25321.5</v>
      </c>
      <c r="I344" s="37" t="n">
        <f aca="false">SUM(H344-E344)</f>
        <v>4292</v>
      </c>
      <c r="J344" s="37" t="str">
        <f aca="false">IF(SUM(F344-C344)&lt;365,"ST","LT")</f>
        <v>ST</v>
      </c>
    </row>
    <row r="345" customFormat="false" ht="15.75" hidden="false" customHeight="true" outlineLevel="0" collapsed="false">
      <c r="A345" s="37" t="s">
        <v>1557</v>
      </c>
      <c r="B345" s="37" t="n">
        <v>70</v>
      </c>
      <c r="C345" s="39" t="n">
        <v>42772</v>
      </c>
      <c r="D345" s="37" t="n">
        <v>242.64</v>
      </c>
      <c r="E345" s="37" t="n">
        <f aca="false">SUM(B345*D345)</f>
        <v>16984.8</v>
      </c>
      <c r="F345" s="39" t="n">
        <v>43102</v>
      </c>
      <c r="G345" s="37" t="n">
        <v>344.59</v>
      </c>
      <c r="H345" s="37" t="n">
        <f aca="false">SUM(B345*G345)</f>
        <v>24121.3</v>
      </c>
      <c r="I345" s="37" t="n">
        <f aca="false">SUM(H345-E345)</f>
        <v>7136.5</v>
      </c>
      <c r="J345" s="37" t="str">
        <f aca="false">IF(SUM(F345-C345)&lt;365,"ST","LT")</f>
        <v>ST</v>
      </c>
    </row>
    <row r="346" customFormat="false" ht="15.75" hidden="false" customHeight="true" outlineLevel="0" collapsed="false">
      <c r="A346" s="37" t="s">
        <v>1558</v>
      </c>
      <c r="B346" s="37" t="n">
        <v>100</v>
      </c>
      <c r="C346" s="39" t="n">
        <v>42772</v>
      </c>
      <c r="D346" s="37" t="n">
        <v>169.86</v>
      </c>
      <c r="E346" s="37" t="n">
        <f aca="false">SUM(B346*D346)</f>
        <v>16986</v>
      </c>
      <c r="F346" s="39" t="n">
        <v>42828</v>
      </c>
      <c r="G346" s="37" t="n">
        <v>213.56</v>
      </c>
      <c r="H346" s="37" t="n">
        <f aca="false">SUM(B346*G346)</f>
        <v>21356</v>
      </c>
      <c r="I346" s="37" t="n">
        <f aca="false">SUM(H346-E346)</f>
        <v>4370</v>
      </c>
      <c r="J346" s="37" t="str">
        <f aca="false">IF(SUM(F346-C346)&lt;365,"ST","LT")</f>
        <v>ST</v>
      </c>
    </row>
    <row r="347" customFormat="false" ht="15.75" hidden="false" customHeight="true" outlineLevel="0" collapsed="false">
      <c r="A347" s="37" t="s">
        <v>1561</v>
      </c>
      <c r="B347" s="37" t="n">
        <v>30</v>
      </c>
      <c r="C347" s="39" t="n">
        <v>42830</v>
      </c>
      <c r="D347" s="37" t="n">
        <v>737.79</v>
      </c>
      <c r="E347" s="37" t="n">
        <f aca="false">SUM(B347*D347)</f>
        <v>22133.7</v>
      </c>
      <c r="H347" s="37" t="n">
        <f aca="false">SUM(B347*G347)</f>
        <v>0</v>
      </c>
      <c r="I347" s="37" t="n">
        <f aca="false">SUM(H347-E347)</f>
        <v>-22133.7</v>
      </c>
      <c r="J347" s="37" t="str">
        <f aca="false">IF(SUM(F347-C347)&lt;365,"ST","LT")</f>
        <v>ST</v>
      </c>
    </row>
    <row r="348" customFormat="false" ht="15.75" hidden="false" customHeight="true" outlineLevel="0" collapsed="false">
      <c r="A348" s="37" t="s">
        <v>1562</v>
      </c>
      <c r="B348" s="37" t="n">
        <v>30</v>
      </c>
      <c r="C348" s="39" t="n">
        <v>42900</v>
      </c>
      <c r="D348" s="37" t="n">
        <v>845.77</v>
      </c>
      <c r="E348" s="37" t="n">
        <f aca="false">SUM(B348*D348)</f>
        <v>25373.1</v>
      </c>
      <c r="F348" s="39" t="n">
        <v>42926</v>
      </c>
      <c r="G348" s="37" t="n">
        <v>918.45</v>
      </c>
      <c r="H348" s="37" t="n">
        <f aca="false">SUM(B348*G348)</f>
        <v>27553.5</v>
      </c>
      <c r="I348" s="37" t="n">
        <f aca="false">SUM(H348-E348)</f>
        <v>2180.4</v>
      </c>
      <c r="J348" s="37" t="str">
        <f aca="false">IF(SUM(F348-C348)&lt;365,"ST","LT")</f>
        <v>ST</v>
      </c>
    </row>
    <row r="349" customFormat="false" ht="15.75" hidden="false" customHeight="true" outlineLevel="0" collapsed="false">
      <c r="A349" s="37" t="s">
        <v>1563</v>
      </c>
      <c r="B349" s="37" t="n">
        <v>550</v>
      </c>
      <c r="C349" s="39" t="n">
        <v>42930</v>
      </c>
      <c r="D349" s="37" t="n">
        <v>47.74</v>
      </c>
      <c r="E349" s="37" t="n">
        <f aca="false">SUM(B349*D349)</f>
        <v>26257</v>
      </c>
      <c r="F349" s="39" t="n">
        <v>42989</v>
      </c>
      <c r="G349" s="37" t="n">
        <v>57.84</v>
      </c>
      <c r="H349" s="37" t="n">
        <f aca="false">SUM(B349*G349)</f>
        <v>31812</v>
      </c>
      <c r="I349" s="37" t="n">
        <f aca="false">SUM(H349-E349)</f>
        <v>5555</v>
      </c>
      <c r="J349" s="37" t="str">
        <f aca="false">IF(SUM(F349-C349)&lt;365,"ST","LT")</f>
        <v>ST</v>
      </c>
    </row>
    <row r="350" customFormat="false" ht="15.75" hidden="false" customHeight="true" outlineLevel="0" collapsed="false">
      <c r="A350" s="37" t="s">
        <v>598</v>
      </c>
      <c r="B350" s="37" t="n">
        <v>90</v>
      </c>
      <c r="C350" s="39" t="n">
        <v>43000</v>
      </c>
      <c r="D350" s="37" t="n">
        <v>365.46</v>
      </c>
      <c r="E350" s="37" t="n">
        <f aca="false">SUM(B350*D350)</f>
        <v>32891.4</v>
      </c>
      <c r="F350" s="39" t="n">
        <v>43047</v>
      </c>
      <c r="G350" s="37" t="n">
        <v>583.1</v>
      </c>
      <c r="H350" s="37" t="n">
        <f aca="false">SUM(B350*G350)</f>
        <v>52479</v>
      </c>
      <c r="I350" s="37" t="n">
        <f aca="false">SUM(H350-E350)</f>
        <v>19587.6</v>
      </c>
      <c r="J350" s="37" t="str">
        <f aca="false">IF(SUM(F350-C350)&lt;365,"ST","LT")</f>
        <v>ST</v>
      </c>
    </row>
    <row r="351" customFormat="false" ht="15.75" hidden="false" customHeight="true" outlineLevel="0" collapsed="false">
      <c r="A351" s="37" t="s">
        <v>1564</v>
      </c>
      <c r="B351" s="37" t="n">
        <v>350</v>
      </c>
      <c r="C351" s="39" t="n">
        <v>43048</v>
      </c>
      <c r="D351" s="37" t="n">
        <v>150.86</v>
      </c>
      <c r="E351" s="37" t="n">
        <f aca="false">SUM(B351*D351)</f>
        <v>52801</v>
      </c>
      <c r="F351" s="39" t="n">
        <v>43116</v>
      </c>
      <c r="G351" s="37" t="n">
        <v>187.58</v>
      </c>
      <c r="H351" s="37" t="n">
        <f aca="false">SUM(B351*G351)</f>
        <v>65653</v>
      </c>
      <c r="I351" s="37" t="n">
        <f aca="false">SUM(H351-E351)</f>
        <v>12852</v>
      </c>
      <c r="J351" s="37" t="str">
        <f aca="false">IF(SUM(F351-C351)&lt;365,"ST","LT")</f>
        <v>ST</v>
      </c>
    </row>
    <row r="352" customFormat="false" ht="15.75" hidden="false" customHeight="true" outlineLevel="0" collapsed="false">
      <c r="A352" s="37" t="s">
        <v>1565</v>
      </c>
      <c r="B352" s="37" t="n">
        <v>27</v>
      </c>
      <c r="C352" s="39" t="n">
        <v>43102</v>
      </c>
      <c r="D352" s="37" t="n">
        <v>897.92</v>
      </c>
      <c r="E352" s="37" t="n">
        <f aca="false">SUM(B352*D352)</f>
        <v>24243.84</v>
      </c>
      <c r="H352" s="37" t="n">
        <f aca="false">SUM(B352*G352)</f>
        <v>0</v>
      </c>
      <c r="I352" s="37" t="n">
        <f aca="false">SUM(H352-E352)</f>
        <v>-24243.84</v>
      </c>
      <c r="J352" s="37" t="str">
        <f aca="false">IF(SUM(F352-C352)&lt;365,"ST","LT")</f>
        <v>ST</v>
      </c>
    </row>
    <row r="353" customFormat="false" ht="15.75" hidden="false" customHeight="true" outlineLevel="0" collapsed="false">
      <c r="A353" s="37" t="s">
        <v>1566</v>
      </c>
      <c r="B353" s="37" t="n">
        <v>116</v>
      </c>
      <c r="C353" s="39" t="n">
        <v>43116</v>
      </c>
      <c r="D353" s="37" t="n">
        <v>568.41</v>
      </c>
      <c r="E353" s="37" t="n">
        <f aca="false">SUM(B353*D353)</f>
        <v>65935.56</v>
      </c>
      <c r="H353" s="37" t="n">
        <f aca="false">SUM(B353*G353)</f>
        <v>0</v>
      </c>
      <c r="I353" s="37" t="n">
        <f aca="false">SUM(H353-E353)</f>
        <v>-65935.56</v>
      </c>
      <c r="J353" s="37" t="str">
        <f aca="false">IF(SUM(F353-C353)&lt;365,"ST","LT")</f>
        <v>ST</v>
      </c>
    </row>
    <row r="355" customFormat="false" ht="15.75" hidden="false" customHeight="true" outlineLevel="0" collapsed="false">
      <c r="E355" s="37" t="n">
        <f aca="false">SUM(E328:E354)</f>
        <v>462644.66</v>
      </c>
      <c r="I355" s="37" t="n">
        <f aca="false">SUM(I328:I354)</f>
        <v>-214348.36</v>
      </c>
    </row>
    <row r="356" customFormat="false" ht="15.75" hidden="false" customHeight="true" outlineLevel="0" collapsed="false">
      <c r="A356" s="168" t="s">
        <v>1559</v>
      </c>
      <c r="B356" s="169" t="s">
        <v>1540</v>
      </c>
      <c r="C356" s="169" t="s">
        <v>1541</v>
      </c>
      <c r="D356" s="170" t="s">
        <v>1442</v>
      </c>
    </row>
    <row r="358" customFormat="false" ht="15.75" hidden="false" customHeight="true" outlineLevel="0" collapsed="false">
      <c r="A358" s="37" t="s">
        <v>1556</v>
      </c>
      <c r="B358" s="37" t="n">
        <v>50</v>
      </c>
      <c r="C358" s="39" t="n">
        <v>42759</v>
      </c>
      <c r="D358" s="37" t="n">
        <v>420.59</v>
      </c>
      <c r="E358" s="37" t="n">
        <f aca="false">SUM(B358*D358)</f>
        <v>21029.5</v>
      </c>
      <c r="F358" s="39" t="n">
        <v>42885</v>
      </c>
      <c r="G358" s="37" t="n">
        <v>506.43</v>
      </c>
      <c r="H358" s="37" t="n">
        <f aca="false">SUM(B358*G358)</f>
        <v>25321.5</v>
      </c>
      <c r="I358" s="37" t="n">
        <f aca="false">SUM(H358-E358)</f>
        <v>4292</v>
      </c>
      <c r="J358" s="37" t="str">
        <f aca="false">IF(SUM(F358-C358)&lt;365,"ST","LT")</f>
        <v>ST</v>
      </c>
    </row>
    <row r="359" customFormat="false" ht="15.75" hidden="false" customHeight="true" outlineLevel="0" collapsed="false">
      <c r="A359" s="37" t="s">
        <v>1557</v>
      </c>
      <c r="B359" s="37" t="n">
        <v>70</v>
      </c>
      <c r="C359" s="39" t="n">
        <v>42772</v>
      </c>
      <c r="D359" s="37" t="n">
        <v>242.64</v>
      </c>
      <c r="E359" s="37" t="n">
        <f aca="false">SUM(B359*D359)</f>
        <v>16984.8</v>
      </c>
      <c r="F359" s="39" t="n">
        <v>43102</v>
      </c>
      <c r="G359" s="37" t="n">
        <v>344.59</v>
      </c>
      <c r="H359" s="37" t="n">
        <f aca="false">SUM(B359*G359)</f>
        <v>24121.3</v>
      </c>
      <c r="I359" s="37" t="n">
        <f aca="false">SUM(H359-E359)</f>
        <v>7136.5</v>
      </c>
      <c r="J359" s="37" t="str">
        <f aca="false">IF(SUM(F359-C359)&lt;365,"ST","LT")</f>
        <v>ST</v>
      </c>
    </row>
    <row r="360" customFormat="false" ht="15.75" hidden="false" customHeight="true" outlineLevel="0" collapsed="false">
      <c r="A360" s="37" t="s">
        <v>1558</v>
      </c>
      <c r="B360" s="37" t="n">
        <v>100</v>
      </c>
      <c r="C360" s="39" t="n">
        <v>42772</v>
      </c>
      <c r="D360" s="37" t="n">
        <v>169.86</v>
      </c>
      <c r="E360" s="37" t="n">
        <f aca="false">SUM(B360*D360)</f>
        <v>16986</v>
      </c>
      <c r="F360" s="39" t="n">
        <v>42828</v>
      </c>
      <c r="G360" s="37" t="n">
        <v>213.56</v>
      </c>
      <c r="H360" s="37" t="n">
        <f aca="false">SUM(B360*G360)</f>
        <v>21356</v>
      </c>
      <c r="I360" s="37" t="n">
        <f aca="false">SUM(H360-E360)</f>
        <v>4370</v>
      </c>
      <c r="J360" s="37" t="str">
        <f aca="false">IF(SUM(F360-C360)&lt;365,"ST","LT")</f>
        <v>ST</v>
      </c>
    </row>
    <row r="361" customFormat="false" ht="15.75" hidden="false" customHeight="true" outlineLevel="0" collapsed="false">
      <c r="A361" s="37" t="s">
        <v>1562</v>
      </c>
      <c r="B361" s="37" t="n">
        <v>30</v>
      </c>
      <c r="C361" s="39" t="n">
        <v>42900</v>
      </c>
      <c r="D361" s="37" t="n">
        <v>845.77</v>
      </c>
      <c r="E361" s="37" t="n">
        <f aca="false">SUM(B361*D361)</f>
        <v>25373.1</v>
      </c>
      <c r="F361" s="39" t="n">
        <v>42926</v>
      </c>
      <c r="G361" s="37" t="n">
        <v>918.45</v>
      </c>
      <c r="H361" s="37" t="n">
        <f aca="false">SUM(B361*G361)</f>
        <v>27553.5</v>
      </c>
      <c r="I361" s="37" t="n">
        <f aca="false">SUM(H361-E361)</f>
        <v>2180.4</v>
      </c>
      <c r="J361" s="37" t="str">
        <f aca="false">IF(SUM(F361-C361)&lt;365,"ST","LT")</f>
        <v>ST</v>
      </c>
    </row>
    <row r="362" customFormat="false" ht="15.75" hidden="false" customHeight="true" outlineLevel="0" collapsed="false">
      <c r="A362" s="37" t="s">
        <v>1563</v>
      </c>
      <c r="B362" s="37" t="n">
        <v>550</v>
      </c>
      <c r="C362" s="39" t="n">
        <v>42930</v>
      </c>
      <c r="D362" s="37" t="n">
        <v>47.74</v>
      </c>
      <c r="E362" s="37" t="n">
        <f aca="false">SUM(B362*D362)</f>
        <v>26257</v>
      </c>
      <c r="F362" s="39" t="n">
        <v>42989</v>
      </c>
      <c r="G362" s="37" t="n">
        <v>57.84</v>
      </c>
      <c r="H362" s="37" t="n">
        <f aca="false">SUM(B362*G362)</f>
        <v>31812</v>
      </c>
      <c r="I362" s="37" t="n">
        <f aca="false">SUM(H362-E362)</f>
        <v>5555</v>
      </c>
      <c r="J362" s="37" t="str">
        <f aca="false">IF(SUM(F362-C362)&lt;365,"ST","LT")</f>
        <v>ST</v>
      </c>
    </row>
    <row r="363" customFormat="false" ht="15.75" hidden="false" customHeight="true" outlineLevel="0" collapsed="false">
      <c r="A363" s="37" t="s">
        <v>598</v>
      </c>
      <c r="B363" s="37" t="n">
        <v>90</v>
      </c>
      <c r="C363" s="39" t="n">
        <v>43000</v>
      </c>
      <c r="D363" s="37" t="n">
        <v>365.46</v>
      </c>
      <c r="E363" s="37" t="n">
        <f aca="false">SUM(B363*D363)</f>
        <v>32891.4</v>
      </c>
      <c r="F363" s="39" t="n">
        <v>43047</v>
      </c>
      <c r="G363" s="37" t="n">
        <v>583.1</v>
      </c>
      <c r="H363" s="37" t="n">
        <f aca="false">SUM(B363*G363)</f>
        <v>52479</v>
      </c>
      <c r="I363" s="37" t="n">
        <f aca="false">SUM(H363-E363)</f>
        <v>19587.6</v>
      </c>
      <c r="J363" s="37" t="str">
        <f aca="false">IF(SUM(F363-C363)&lt;365,"ST","LT")</f>
        <v>ST</v>
      </c>
    </row>
    <row r="364" customFormat="false" ht="15.75" hidden="false" customHeight="true" outlineLevel="0" collapsed="false">
      <c r="A364" s="37" t="s">
        <v>1564</v>
      </c>
      <c r="B364" s="37" t="n">
        <v>350</v>
      </c>
      <c r="C364" s="39" t="n">
        <v>43048</v>
      </c>
      <c r="D364" s="37" t="n">
        <v>150.86</v>
      </c>
      <c r="E364" s="37" t="n">
        <f aca="false">SUM(B364*D364)</f>
        <v>52801</v>
      </c>
      <c r="F364" s="39" t="n">
        <v>43116</v>
      </c>
      <c r="G364" s="37" t="n">
        <v>187.58</v>
      </c>
      <c r="H364" s="37" t="n">
        <f aca="false">SUM(B364*G364)</f>
        <v>65653</v>
      </c>
      <c r="I364" s="37" t="n">
        <f aca="false">SUM(H364-E364)</f>
        <v>12852</v>
      </c>
      <c r="J364" s="37" t="str">
        <f aca="false">IF(SUM(F364-C364)&lt;365,"ST","LT")</f>
        <v>ST</v>
      </c>
    </row>
    <row r="366" customFormat="false" ht="15.75" hidden="false" customHeight="true" outlineLevel="0" collapsed="false">
      <c r="I366" s="37" t="n">
        <f aca="false">SUM(I358:I365)</f>
        <v>55973.5</v>
      </c>
    </row>
    <row r="368" customFormat="false" ht="15.75" hidden="false" customHeight="true" outlineLevel="0" collapsed="false">
      <c r="A368" s="12" t="s">
        <v>1</v>
      </c>
      <c r="B368" s="12" t="s">
        <v>2</v>
      </c>
      <c r="C368" s="13" t="s">
        <v>3</v>
      </c>
      <c r="D368" s="12" t="s">
        <v>4</v>
      </c>
      <c r="E368" s="12" t="s">
        <v>5</v>
      </c>
      <c r="F368" s="13" t="s">
        <v>6</v>
      </c>
      <c r="G368" s="12" t="s">
        <v>7</v>
      </c>
      <c r="H368" s="14" t="s">
        <v>5</v>
      </c>
      <c r="I368" s="12" t="s">
        <v>8</v>
      </c>
      <c r="J368" s="12" t="s">
        <v>9</v>
      </c>
      <c r="K368" s="15"/>
      <c r="L368" s="15"/>
      <c r="M368" s="15"/>
      <c r="N368" s="16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70" customFormat="false" ht="15.75" hidden="false" customHeight="true" outlineLevel="0" collapsed="false">
      <c r="A370" s="168" t="s">
        <v>1567</v>
      </c>
    </row>
    <row r="372" customFormat="false" ht="15.75" hidden="false" customHeight="true" outlineLevel="0" collapsed="false">
      <c r="A372" s="37" t="s">
        <v>1526</v>
      </c>
      <c r="B372" s="37" t="n">
        <v>50</v>
      </c>
      <c r="C372" s="39" t="n">
        <v>40416</v>
      </c>
      <c r="D372" s="37" t="n">
        <v>154.57</v>
      </c>
      <c r="E372" s="37" t="n">
        <f aca="false">SUM(B372*D372)</f>
        <v>7728.5</v>
      </c>
      <c r="H372" s="37" t="n">
        <f aca="false">SUM(B372*G372)</f>
        <v>0</v>
      </c>
      <c r="I372" s="37" t="n">
        <f aca="false">SUM(H372-E372)</f>
        <v>-7728.5</v>
      </c>
      <c r="J372" s="37" t="str">
        <f aca="false">IF(SUM(F372-C372)&lt;365,"ST","LT")</f>
        <v>ST</v>
      </c>
    </row>
    <row r="373" customFormat="false" ht="15.75" hidden="false" customHeight="true" outlineLevel="0" collapsed="false">
      <c r="A373" s="37" t="s">
        <v>1528</v>
      </c>
      <c r="B373" s="37" t="n">
        <v>10</v>
      </c>
      <c r="C373" s="39" t="n">
        <v>40494</v>
      </c>
      <c r="D373" s="37" t="n">
        <v>961.6</v>
      </c>
      <c r="E373" s="37" t="n">
        <f aca="false">SUM(B373*D373)</f>
        <v>9616</v>
      </c>
      <c r="F373" s="39" t="n">
        <v>43453</v>
      </c>
      <c r="G373" s="37" t="n">
        <v>531.32</v>
      </c>
      <c r="H373" s="37" t="n">
        <f aca="false">SUM(B373*G373)</f>
        <v>5313.2</v>
      </c>
      <c r="I373" s="37" t="n">
        <f aca="false">SUM(H373-E373)</f>
        <v>-4302.8</v>
      </c>
      <c r="J373" s="37" t="str">
        <f aca="false">IF(SUM(F373-C373)&lt;365,"ST","LT")</f>
        <v>LT</v>
      </c>
    </row>
    <row r="374" customFormat="false" ht="15.75" hidden="false" customHeight="true" outlineLevel="0" collapsed="false">
      <c r="A374" s="37" t="s">
        <v>1528</v>
      </c>
      <c r="B374" s="37" t="n">
        <v>10</v>
      </c>
      <c r="C374" s="39" t="n">
        <v>40537</v>
      </c>
      <c r="D374" s="37" t="n">
        <v>0</v>
      </c>
      <c r="E374" s="37" t="n">
        <f aca="false">SUM(B374*D374)</f>
        <v>0</v>
      </c>
      <c r="F374" s="39" t="n">
        <v>43453</v>
      </c>
      <c r="G374" s="37" t="n">
        <v>531.32</v>
      </c>
      <c r="H374" s="37" t="n">
        <f aca="false">SUM(B374*G374)</f>
        <v>5313.2</v>
      </c>
      <c r="I374" s="37" t="n">
        <f aca="false">SUM(H374-E374)</f>
        <v>5313.2</v>
      </c>
      <c r="J374" s="37" t="str">
        <f aca="false">IF(SUM(F374-C374)&lt;365,"ST","LT")</f>
        <v>LT</v>
      </c>
      <c r="K374" s="37" t="s">
        <v>110</v>
      </c>
    </row>
    <row r="375" customFormat="false" ht="15.75" hidden="false" customHeight="true" outlineLevel="0" collapsed="false">
      <c r="A375" s="37" t="s">
        <v>1533</v>
      </c>
      <c r="B375" s="37" t="n">
        <v>50</v>
      </c>
      <c r="C375" s="39" t="n">
        <v>40477</v>
      </c>
      <c r="D375" s="37" t="n">
        <v>152.46</v>
      </c>
      <c r="E375" s="37" t="n">
        <f aca="false">SUM(B375*D375)</f>
        <v>7623</v>
      </c>
      <c r="F375" s="39" t="n">
        <v>43337</v>
      </c>
      <c r="G375" s="37" t="n">
        <v>152.46</v>
      </c>
      <c r="H375" s="37" t="n">
        <f aca="false">SUM(B375*G375)</f>
        <v>7623</v>
      </c>
      <c r="I375" s="37" t="n">
        <f aca="false">SUM(H375-E375)</f>
        <v>0</v>
      </c>
      <c r="J375" s="37" t="str">
        <f aca="false">IF(SUM(F375-C375)&lt;365,"ST","LT")</f>
        <v>LT</v>
      </c>
      <c r="K375" s="37" t="s">
        <v>1568</v>
      </c>
    </row>
    <row r="376" customFormat="false" ht="15.75" hidden="false" customHeight="true" outlineLevel="0" collapsed="false">
      <c r="A376" s="37" t="s">
        <v>1534</v>
      </c>
      <c r="B376" s="37" t="n">
        <v>20</v>
      </c>
      <c r="C376" s="39" t="n">
        <v>40480</v>
      </c>
      <c r="D376" s="37" t="n">
        <v>319.94</v>
      </c>
      <c r="E376" s="37" t="n">
        <f aca="false">SUM(B376*D376)</f>
        <v>6398.8</v>
      </c>
      <c r="H376" s="37" t="n">
        <f aca="false">SUM(B376*G376)</f>
        <v>0</v>
      </c>
      <c r="I376" s="37" t="n">
        <f aca="false">SUM(H376-E376)</f>
        <v>-6398.8</v>
      </c>
      <c r="J376" s="37" t="str">
        <f aca="false">IF(SUM(F376-C376)&lt;365,"ST","LT")</f>
        <v>ST</v>
      </c>
    </row>
    <row r="377" customFormat="false" ht="15.75" hidden="false" customHeight="true" outlineLevel="0" collapsed="false">
      <c r="A377" s="37" t="s">
        <v>1535</v>
      </c>
      <c r="B377" s="37" t="n">
        <v>200</v>
      </c>
      <c r="C377" s="39" t="n">
        <v>40493</v>
      </c>
      <c r="D377" s="37" t="n">
        <v>28.44</v>
      </c>
      <c r="E377" s="37" t="n">
        <f aca="false">SUM(B377*D377)</f>
        <v>5688</v>
      </c>
      <c r="H377" s="37" t="n">
        <f aca="false">SUM(B377*G377)</f>
        <v>0</v>
      </c>
      <c r="I377" s="37" t="n">
        <f aca="false">SUM(H377-E377)</f>
        <v>-5688</v>
      </c>
      <c r="J377" s="37" t="str">
        <f aca="false">IF(SUM(F377-C377)&lt;365,"ST","LT")</f>
        <v>ST</v>
      </c>
    </row>
    <row r="378" customFormat="false" ht="15.75" hidden="false" customHeight="true" outlineLevel="0" collapsed="false">
      <c r="A378" s="37" t="s">
        <v>1537</v>
      </c>
      <c r="B378" s="37" t="n">
        <v>50</v>
      </c>
      <c r="C378" s="39" t="n">
        <v>40500</v>
      </c>
      <c r="D378" s="37" t="n">
        <v>144.74</v>
      </c>
      <c r="E378" s="37" t="n">
        <f aca="false">SUM(B378*D378)</f>
        <v>7237</v>
      </c>
      <c r="H378" s="37" t="n">
        <f aca="false">SUM(B378*G378)</f>
        <v>0</v>
      </c>
      <c r="I378" s="37" t="n">
        <f aca="false">SUM(H378-E378)</f>
        <v>-7237</v>
      </c>
      <c r="J378" s="37" t="str">
        <f aca="false">IF(SUM(F378-C378)&lt;365,"ST","LT")</f>
        <v>ST</v>
      </c>
    </row>
    <row r="379" customFormat="false" ht="15.75" hidden="false" customHeight="true" outlineLevel="0" collapsed="false">
      <c r="A379" s="37" t="s">
        <v>1538</v>
      </c>
      <c r="B379" s="37" t="n">
        <v>100</v>
      </c>
      <c r="C379" s="39" t="n">
        <v>40501</v>
      </c>
      <c r="D379" s="37" t="n">
        <v>65.45</v>
      </c>
      <c r="E379" s="37" t="n">
        <f aca="false">SUM(B379*D379)</f>
        <v>6545</v>
      </c>
      <c r="H379" s="37" t="n">
        <f aca="false">SUM(B379*G379)</f>
        <v>0</v>
      </c>
      <c r="I379" s="37" t="n">
        <f aca="false">SUM(H379-E379)</f>
        <v>-6545</v>
      </c>
      <c r="J379" s="37" t="str">
        <f aca="false">IF(SUM(F379-C379)&lt;365,"ST","LT")</f>
        <v>ST</v>
      </c>
    </row>
    <row r="380" customFormat="false" ht="15.75" hidden="false" customHeight="true" outlineLevel="0" collapsed="false">
      <c r="A380" s="37" t="s">
        <v>1543</v>
      </c>
      <c r="B380" s="37" t="n">
        <v>50</v>
      </c>
      <c r="C380" s="39" t="n">
        <v>40667</v>
      </c>
      <c r="D380" s="37" t="n">
        <v>31.15</v>
      </c>
      <c r="E380" s="37" t="n">
        <f aca="false">SUM(B380*D380)</f>
        <v>1557.5</v>
      </c>
      <c r="H380" s="37" t="n">
        <f aca="false">SUM(B380*G380)</f>
        <v>0</v>
      </c>
      <c r="I380" s="37" t="n">
        <f aca="false">SUM(H380-E380)</f>
        <v>-1557.5</v>
      </c>
      <c r="J380" s="37" t="str">
        <f aca="false">IF(SUM(F380-C380)&lt;365,"ST","LT")</f>
        <v>ST</v>
      </c>
      <c r="K380" s="37" t="s">
        <v>1560</v>
      </c>
      <c r="M380" s="39" t="n">
        <v>42881</v>
      </c>
    </row>
    <row r="381" customFormat="false" ht="15.75" hidden="false" customHeight="true" outlineLevel="0" collapsed="false">
      <c r="A381" s="37" t="s">
        <v>448</v>
      </c>
      <c r="B381" s="37" t="n">
        <v>50</v>
      </c>
      <c r="C381" s="39" t="n">
        <v>42881</v>
      </c>
      <c r="D381" s="37" t="n">
        <v>149.09</v>
      </c>
      <c r="E381" s="37" t="n">
        <f aca="false">SUM(B381*D381)</f>
        <v>7454.5</v>
      </c>
      <c r="H381" s="37" t="n">
        <f aca="false">SUM(B381*G381)</f>
        <v>0</v>
      </c>
      <c r="I381" s="37" t="n">
        <f aca="false">SUM(H381-E381)</f>
        <v>-7454.5</v>
      </c>
      <c r="J381" s="37" t="str">
        <f aca="false">IF(SUM(F381-C381)&lt;365,"ST","LT")</f>
        <v>ST</v>
      </c>
      <c r="K381" s="37" t="s">
        <v>1560</v>
      </c>
      <c r="M381" s="39" t="n">
        <v>42881</v>
      </c>
    </row>
    <row r="382" customFormat="false" ht="15.75" hidden="false" customHeight="true" outlineLevel="0" collapsed="false">
      <c r="A382" s="37" t="s">
        <v>1525</v>
      </c>
      <c r="B382" s="37" t="n">
        <v>4</v>
      </c>
      <c r="C382" s="39" t="n">
        <v>41829</v>
      </c>
      <c r="D382" s="37" t="n">
        <v>1004.52</v>
      </c>
      <c r="E382" s="37" t="n">
        <f aca="false">SUM(B382*D382)</f>
        <v>4018.08</v>
      </c>
      <c r="H382" s="37" t="n">
        <f aca="false">SUM(B382*G382)</f>
        <v>0</v>
      </c>
      <c r="I382" s="37" t="n">
        <f aca="false">SUM(H382-E382)</f>
        <v>-4018.08</v>
      </c>
      <c r="J382" s="37" t="str">
        <f aca="false">IF(SUM(F382-C382)&lt;365,"ST","LT")</f>
        <v>ST</v>
      </c>
    </row>
    <row r="383" customFormat="false" ht="15.75" hidden="false" customHeight="true" outlineLevel="0" collapsed="false">
      <c r="A383" s="37" t="s">
        <v>1525</v>
      </c>
      <c r="B383" s="37" t="n">
        <v>4</v>
      </c>
      <c r="C383" s="39" t="n">
        <v>42987</v>
      </c>
      <c r="D383" s="37" t="n">
        <v>0</v>
      </c>
      <c r="E383" s="37" t="n">
        <f aca="false">SUM(B383*D383)</f>
        <v>0</v>
      </c>
      <c r="H383" s="37" t="n">
        <f aca="false">SUM(B383*G383)</f>
        <v>0</v>
      </c>
      <c r="I383" s="37" t="n">
        <f aca="false">SUM(H383-E383)</f>
        <v>0</v>
      </c>
      <c r="J383" s="37" t="str">
        <f aca="false">IF(SUM(F383-C383)&lt;365,"ST","LT")</f>
        <v>ST</v>
      </c>
      <c r="K383" s="37" t="s">
        <v>110</v>
      </c>
    </row>
    <row r="384" customFormat="false" ht="15.75" hidden="false" customHeight="true" outlineLevel="0" collapsed="false">
      <c r="A384" s="37" t="s">
        <v>721</v>
      </c>
      <c r="B384" s="37" t="n">
        <v>2</v>
      </c>
      <c r="C384" s="39" t="n">
        <v>41933</v>
      </c>
      <c r="D384" s="37" t="n">
        <v>2561.65</v>
      </c>
      <c r="E384" s="37" t="n">
        <f aca="false">SUM(B384*D384)</f>
        <v>5123.3</v>
      </c>
      <c r="H384" s="37" t="n">
        <f aca="false">SUM(B384*G384)</f>
        <v>0</v>
      </c>
      <c r="I384" s="37" t="n">
        <f aca="false">SUM(H384-E384)</f>
        <v>-5123.3</v>
      </c>
      <c r="J384" s="37" t="str">
        <f aca="false">IF(SUM(F384-C384)&lt;365,"ST","LT")</f>
        <v>ST</v>
      </c>
    </row>
    <row r="385" customFormat="false" ht="15.75" hidden="false" customHeight="true" outlineLevel="0" collapsed="false">
      <c r="A385" s="37" t="s">
        <v>440</v>
      </c>
      <c r="B385" s="37" t="n">
        <v>20</v>
      </c>
      <c r="C385" s="39" t="n">
        <v>41963</v>
      </c>
      <c r="D385" s="37" t="n">
        <v>297.95</v>
      </c>
      <c r="E385" s="37" t="n">
        <f aca="false">SUM(B385*D385)</f>
        <v>5959</v>
      </c>
      <c r="H385" s="37" t="n">
        <f aca="false">SUM(B385*G385)</f>
        <v>0</v>
      </c>
      <c r="I385" s="37" t="n">
        <f aca="false">SUM(H385-E385)</f>
        <v>-5959</v>
      </c>
      <c r="J385" s="37" t="str">
        <f aca="false">IF(SUM(F385-C385)&lt;365,"ST","LT")</f>
        <v>ST</v>
      </c>
    </row>
    <row r="386" customFormat="false" ht="15.75" hidden="false" customHeight="true" outlineLevel="0" collapsed="false">
      <c r="A386" s="37" t="s">
        <v>440</v>
      </c>
      <c r="B386" s="37" t="n">
        <v>18</v>
      </c>
      <c r="C386" s="39" t="n">
        <v>42088</v>
      </c>
      <c r="D386" s="37" t="n">
        <v>268.06</v>
      </c>
      <c r="E386" s="37" t="n">
        <f aca="false">SUM(B386*D386)</f>
        <v>4825.08</v>
      </c>
      <c r="H386" s="37" t="n">
        <f aca="false">SUM(B386*G386)</f>
        <v>0</v>
      </c>
      <c r="I386" s="37" t="n">
        <f aca="false">SUM(H386-E386)</f>
        <v>-4825.08</v>
      </c>
      <c r="J386" s="37" t="str">
        <f aca="false">IF(SUM(F386-C386)&lt;365,"ST","LT")</f>
        <v>ST</v>
      </c>
    </row>
    <row r="387" customFormat="false" ht="15.75" hidden="false" customHeight="true" outlineLevel="0" collapsed="false">
      <c r="A387" s="37" t="s">
        <v>43</v>
      </c>
      <c r="B387" s="37" t="n">
        <v>125</v>
      </c>
      <c r="C387" s="39" t="n">
        <v>42067</v>
      </c>
      <c r="D387" s="37" t="n">
        <v>625.88</v>
      </c>
      <c r="E387" s="37" t="n">
        <f aca="false">SUM(B387*D387)</f>
        <v>78235</v>
      </c>
      <c r="F387" s="39" t="n">
        <v>43473</v>
      </c>
      <c r="G387" s="37" t="n">
        <v>645.42</v>
      </c>
      <c r="H387" s="37" t="n">
        <f aca="false">SUM(B387*G387)</f>
        <v>80677.5</v>
      </c>
      <c r="I387" s="37" t="n">
        <f aca="false">SUM(H387-E387)</f>
        <v>2442.5</v>
      </c>
      <c r="J387" s="37" t="str">
        <f aca="false">IF(SUM(F387-C387)&lt;365,"ST","LT")</f>
        <v>LT</v>
      </c>
    </row>
    <row r="388" customFormat="false" ht="15.75" hidden="false" customHeight="true" outlineLevel="0" collapsed="false">
      <c r="A388" s="37" t="s">
        <v>1561</v>
      </c>
      <c r="B388" s="37" t="n">
        <v>30</v>
      </c>
      <c r="C388" s="39" t="n">
        <v>42830</v>
      </c>
      <c r="D388" s="37" t="n">
        <v>737.79</v>
      </c>
      <c r="E388" s="37" t="n">
        <f aca="false">SUM(B388*D388)</f>
        <v>22133.7</v>
      </c>
      <c r="F388" s="39" t="n">
        <v>43503</v>
      </c>
      <c r="G388" s="37" t="n">
        <v>807.93</v>
      </c>
      <c r="H388" s="37" t="n">
        <f aca="false">SUM(B388*G388)</f>
        <v>24237.9</v>
      </c>
      <c r="I388" s="37" t="n">
        <f aca="false">SUM(H388-E388)</f>
        <v>2104.2</v>
      </c>
      <c r="J388" s="37" t="str">
        <f aca="false">IF(SUM(F388-C388)&lt;365,"ST","LT")</f>
        <v>LT</v>
      </c>
    </row>
    <row r="389" customFormat="false" ht="15.75" hidden="false" customHeight="true" outlineLevel="0" collapsed="false">
      <c r="A389" s="37" t="s">
        <v>1565</v>
      </c>
      <c r="B389" s="37" t="n">
        <v>27</v>
      </c>
      <c r="C389" s="39" t="n">
        <v>43102</v>
      </c>
      <c r="D389" s="37" t="n">
        <v>897.92</v>
      </c>
      <c r="E389" s="37" t="n">
        <f aca="false">SUM(B389*D389)</f>
        <v>24243.84</v>
      </c>
      <c r="F389" s="39" t="n">
        <v>43531</v>
      </c>
      <c r="G389" s="37" t="n">
        <v>982.16</v>
      </c>
      <c r="H389" s="37" t="n">
        <f aca="false">SUM(B389*G389)</f>
        <v>26518.32</v>
      </c>
      <c r="I389" s="37" t="n">
        <f aca="false">SUM(H389-E389)</f>
        <v>2274.48</v>
      </c>
      <c r="J389" s="37" t="str">
        <f aca="false">IF(SUM(F389-C389)&lt;365,"ST","LT")</f>
        <v>LT</v>
      </c>
    </row>
    <row r="390" customFormat="false" ht="15.75" hidden="false" customHeight="true" outlineLevel="0" collapsed="false">
      <c r="A390" s="37" t="s">
        <v>1566</v>
      </c>
      <c r="B390" s="37" t="n">
        <v>116</v>
      </c>
      <c r="C390" s="39" t="n">
        <v>43116</v>
      </c>
      <c r="D390" s="37" t="n">
        <v>568.41</v>
      </c>
      <c r="E390" s="37" t="n">
        <f aca="false">SUM(B390*D390)</f>
        <v>65935.56</v>
      </c>
      <c r="H390" s="37" t="n">
        <f aca="false">SUM(B390*G390)</f>
        <v>0</v>
      </c>
      <c r="I390" s="37" t="n">
        <f aca="false">SUM(H390-E390)</f>
        <v>-65935.56</v>
      </c>
      <c r="J390" s="37" t="str">
        <f aca="false">IF(SUM(F390-C390)&lt;365,"ST","LT")</f>
        <v>ST</v>
      </c>
    </row>
    <row r="391" customFormat="false" ht="15.75" hidden="false" customHeight="true" outlineLevel="0" collapsed="false">
      <c r="A391" s="37" t="s">
        <v>1532</v>
      </c>
      <c r="B391" s="37" t="n">
        <v>31</v>
      </c>
      <c r="C391" s="39" t="n">
        <v>43337</v>
      </c>
      <c r="D391" s="37" t="n">
        <v>95.29</v>
      </c>
      <c r="E391" s="37" t="n">
        <f aca="false">SUM(B391*D391)</f>
        <v>2953.99</v>
      </c>
      <c r="F391" s="39" t="n">
        <v>43453</v>
      </c>
      <c r="G391" s="37" t="n">
        <v>582.04</v>
      </c>
      <c r="H391" s="37" t="n">
        <f aca="false">SUM(B391*G391)</f>
        <v>18043.24</v>
      </c>
      <c r="I391" s="37" t="n">
        <f aca="false">SUM(H391-E391)</f>
        <v>15089.25</v>
      </c>
      <c r="J391" s="37" t="str">
        <f aca="false">IF(SUM(F391-C391)&lt;365,"ST","LT")</f>
        <v>ST</v>
      </c>
      <c r="K391" s="37" t="s">
        <v>1569</v>
      </c>
    </row>
    <row r="392" customFormat="false" ht="15.75" hidden="false" customHeight="true" outlineLevel="0" collapsed="false">
      <c r="A392" s="37" t="s">
        <v>1532</v>
      </c>
      <c r="B392" s="37" t="n">
        <v>49</v>
      </c>
      <c r="C392" s="39" t="n">
        <v>43337</v>
      </c>
      <c r="D392" s="37" t="n">
        <v>95.29</v>
      </c>
      <c r="E392" s="37" t="n">
        <f aca="false">SUM(B392*D392)</f>
        <v>4669.21</v>
      </c>
      <c r="H392" s="37" t="n">
        <f aca="false">SUM(B392*G392)</f>
        <v>0</v>
      </c>
      <c r="I392" s="37" t="n">
        <f aca="false">SUM(H392-E392)</f>
        <v>-4669.21</v>
      </c>
      <c r="J392" s="37" t="str">
        <f aca="false">IF(SUM(F392-C392)&lt;365,"ST","LT")</f>
        <v>ST</v>
      </c>
      <c r="K392" s="37" t="s">
        <v>1569</v>
      </c>
    </row>
    <row r="393" customFormat="false" ht="15.75" hidden="false" customHeight="true" outlineLevel="0" collapsed="false">
      <c r="A393" s="37" t="s">
        <v>387</v>
      </c>
      <c r="B393" s="37" t="n">
        <v>125</v>
      </c>
      <c r="C393" s="39" t="n">
        <v>43458</v>
      </c>
      <c r="D393" s="37" t="n">
        <v>223.92</v>
      </c>
      <c r="E393" s="37" t="n">
        <f aca="false">SUM(B393*D393)</f>
        <v>27990</v>
      </c>
      <c r="H393" s="37" t="n">
        <f aca="false">SUM(B393*G393)</f>
        <v>0</v>
      </c>
      <c r="I393" s="37" t="n">
        <f aca="false">SUM(H393-E393)</f>
        <v>-27990</v>
      </c>
      <c r="J393" s="37" t="str">
        <f aca="false">IF(SUM(F393-C393)&lt;365,"ST","LT")</f>
        <v>ST</v>
      </c>
    </row>
    <row r="394" customFormat="false" ht="15.75" hidden="false" customHeight="true" outlineLevel="0" collapsed="false">
      <c r="A394" s="37" t="s">
        <v>387</v>
      </c>
      <c r="B394" s="37" t="n">
        <v>170</v>
      </c>
      <c r="C394" s="39" t="n">
        <v>43474</v>
      </c>
      <c r="D394" s="37" t="n">
        <v>216.73</v>
      </c>
      <c r="E394" s="37" t="n">
        <f aca="false">SUM(B394*D394)</f>
        <v>36844.1</v>
      </c>
      <c r="H394" s="37" t="n">
        <f aca="false">SUM(B394*G394)</f>
        <v>0</v>
      </c>
      <c r="I394" s="37" t="n">
        <f aca="false">SUM(H394-E394)</f>
        <v>-36844.1</v>
      </c>
      <c r="J394" s="37" t="str">
        <f aca="false">IF(SUM(F394-C394)&lt;365,"ST","LT")</f>
        <v>ST</v>
      </c>
    </row>
    <row r="395" customFormat="false" ht="15.75" hidden="false" customHeight="true" outlineLevel="0" collapsed="false">
      <c r="A395" s="37" t="s">
        <v>728</v>
      </c>
      <c r="B395" s="37" t="n">
        <v>60</v>
      </c>
      <c r="C395" s="39" t="n">
        <v>43474</v>
      </c>
      <c r="D395" s="37" t="n">
        <v>681.64</v>
      </c>
      <c r="E395" s="37" t="n">
        <f aca="false">SUM(B395*D395)</f>
        <v>40898.4</v>
      </c>
      <c r="F395" s="39" t="n">
        <v>43503</v>
      </c>
      <c r="G395" s="37" t="n">
        <v>743.02</v>
      </c>
      <c r="H395" s="37" t="n">
        <f aca="false">SUM(B395*G395)</f>
        <v>44581.2</v>
      </c>
      <c r="I395" s="37" t="n">
        <f aca="false">SUM(H395-E395)</f>
        <v>3682.8</v>
      </c>
      <c r="J395" s="37" t="str">
        <f aca="false">IF(SUM(F395-C395)&lt;365,"ST","LT")</f>
        <v>ST</v>
      </c>
    </row>
    <row r="396" customFormat="false" ht="15.75" hidden="false" customHeight="true" outlineLevel="0" collapsed="false">
      <c r="A396" s="37" t="s">
        <v>27</v>
      </c>
      <c r="B396" s="37" t="n">
        <v>170</v>
      </c>
      <c r="C396" s="39" t="n">
        <v>43504</v>
      </c>
      <c r="D396" s="37" t="n">
        <v>211.96</v>
      </c>
      <c r="E396" s="37" t="n">
        <f aca="false">SUM(B396*D396)</f>
        <v>36033.2</v>
      </c>
      <c r="F396" s="39" t="n">
        <v>43536</v>
      </c>
      <c r="G396" s="37" t="n">
        <v>232.01</v>
      </c>
      <c r="H396" s="37" t="n">
        <f aca="false">SUM(B396*G396)</f>
        <v>39441.7</v>
      </c>
      <c r="I396" s="37" t="n">
        <f aca="false">SUM(H396-E396)</f>
        <v>3408.49999999999</v>
      </c>
      <c r="J396" s="37" t="str">
        <f aca="false">IF(SUM(F396-C396)&lt;365,"ST","LT")</f>
        <v>ST</v>
      </c>
    </row>
    <row r="397" customFormat="false" ht="15.75" hidden="false" customHeight="true" outlineLevel="0" collapsed="false">
      <c r="A397" s="37" t="s">
        <v>276</v>
      </c>
      <c r="B397" s="37" t="n">
        <v>130</v>
      </c>
      <c r="C397" s="39" t="n">
        <v>43504</v>
      </c>
      <c r="D397" s="37" t="n">
        <v>278.98</v>
      </c>
      <c r="E397" s="37" t="n">
        <f aca="false">SUM(B397*D397)</f>
        <v>36267.4</v>
      </c>
      <c r="H397" s="37" t="n">
        <f aca="false">SUM(B397*G397)</f>
        <v>0</v>
      </c>
      <c r="I397" s="37" t="n">
        <f aca="false">SUM(H397-E397)</f>
        <v>-36267.4</v>
      </c>
      <c r="J397" s="37" t="str">
        <f aca="false">IF(SUM(F397-C397)&lt;365,"ST","LT")</f>
        <v>ST</v>
      </c>
    </row>
    <row r="399" customFormat="false" ht="15.75" hidden="false" customHeight="true" outlineLevel="0" collapsed="false">
      <c r="I399" s="37" t="n">
        <f aca="false">SUM(I372:I398)</f>
        <v>-204228.9</v>
      </c>
    </row>
    <row r="401" customFormat="false" ht="15.75" hidden="false" customHeight="true" outlineLevel="0" collapsed="false">
      <c r="A401" s="168" t="s">
        <v>1567</v>
      </c>
      <c r="B401" s="169" t="s">
        <v>1540</v>
      </c>
      <c r="C401" s="169" t="s">
        <v>1541</v>
      </c>
      <c r="D401" s="170" t="s">
        <v>1441</v>
      </c>
    </row>
    <row r="402" customFormat="false" ht="15.75" hidden="false" customHeight="true" outlineLevel="0" collapsed="false">
      <c r="A402" s="168"/>
      <c r="B402" s="169"/>
      <c r="C402" s="169"/>
      <c r="D402" s="170"/>
    </row>
    <row r="403" customFormat="false" ht="15.75" hidden="false" customHeight="true" outlineLevel="0" collapsed="false">
      <c r="A403" s="37" t="s">
        <v>1528</v>
      </c>
      <c r="B403" s="37" t="n">
        <v>10</v>
      </c>
      <c r="C403" s="39" t="n">
        <v>40494</v>
      </c>
      <c r="D403" s="37" t="n">
        <v>961.6</v>
      </c>
      <c r="E403" s="37" t="n">
        <f aca="false">SUM(B403*D403)</f>
        <v>9616</v>
      </c>
      <c r="F403" s="39" t="n">
        <v>43453</v>
      </c>
      <c r="G403" s="37" t="n">
        <v>531.32</v>
      </c>
      <c r="H403" s="37" t="n">
        <f aca="false">SUM(B403*G403)</f>
        <v>5313.2</v>
      </c>
      <c r="I403" s="37" t="n">
        <f aca="false">SUM(H403-E403)</f>
        <v>-4302.8</v>
      </c>
      <c r="J403" s="37" t="str">
        <f aca="false">IF(SUM(F403-C403)&lt;365,"ST","LT")</f>
        <v>LT</v>
      </c>
    </row>
    <row r="404" customFormat="false" ht="15.75" hidden="false" customHeight="true" outlineLevel="0" collapsed="false">
      <c r="A404" s="37" t="s">
        <v>1528</v>
      </c>
      <c r="B404" s="37" t="n">
        <v>10</v>
      </c>
      <c r="C404" s="39" t="n">
        <v>40537</v>
      </c>
      <c r="D404" s="37" t="n">
        <v>0</v>
      </c>
      <c r="E404" s="37" t="n">
        <f aca="false">SUM(B404*D404)</f>
        <v>0</v>
      </c>
      <c r="F404" s="39" t="n">
        <v>43453</v>
      </c>
      <c r="G404" s="37" t="n">
        <v>531.32</v>
      </c>
      <c r="H404" s="37" t="n">
        <f aca="false">SUM(B404*G404)</f>
        <v>5313.2</v>
      </c>
      <c r="I404" s="37" t="n">
        <f aca="false">SUM(H404-E404)</f>
        <v>5313.2</v>
      </c>
      <c r="J404" s="37" t="str">
        <f aca="false">IF(SUM(F404-C404)&lt;365,"ST","LT")</f>
        <v>LT</v>
      </c>
      <c r="K404" s="37" t="s">
        <v>110</v>
      </c>
    </row>
    <row r="405" customFormat="false" ht="15.75" hidden="false" customHeight="true" outlineLevel="0" collapsed="false">
      <c r="A405" s="37" t="s">
        <v>43</v>
      </c>
      <c r="B405" s="37" t="n">
        <v>125</v>
      </c>
      <c r="C405" s="39" t="n">
        <v>42067</v>
      </c>
      <c r="D405" s="37" t="n">
        <v>625.88</v>
      </c>
      <c r="E405" s="37" t="n">
        <f aca="false">SUM(B405*D405)</f>
        <v>78235</v>
      </c>
      <c r="F405" s="39" t="n">
        <v>43473</v>
      </c>
      <c r="G405" s="37" t="n">
        <v>645.42</v>
      </c>
      <c r="H405" s="37" t="n">
        <f aca="false">SUM(B405*G405)</f>
        <v>80677.5</v>
      </c>
      <c r="I405" s="37" t="n">
        <f aca="false">SUM(H405-E405)</f>
        <v>2442.5</v>
      </c>
      <c r="J405" s="37" t="str">
        <f aca="false">IF(SUM(F405-C405)&lt;365,"ST","LT")</f>
        <v>LT</v>
      </c>
    </row>
    <row r="406" customFormat="false" ht="15.75" hidden="false" customHeight="true" outlineLevel="0" collapsed="false">
      <c r="A406" s="37" t="s">
        <v>1561</v>
      </c>
      <c r="B406" s="37" t="n">
        <v>30</v>
      </c>
      <c r="C406" s="39" t="n">
        <v>42830</v>
      </c>
      <c r="D406" s="37" t="n">
        <v>737.79</v>
      </c>
      <c r="E406" s="37" t="n">
        <f aca="false">SUM(B406*D406)</f>
        <v>22133.7</v>
      </c>
      <c r="F406" s="39" t="n">
        <v>43503</v>
      </c>
      <c r="G406" s="37" t="n">
        <v>807.93</v>
      </c>
      <c r="H406" s="37" t="n">
        <f aca="false">SUM(B406*G406)</f>
        <v>24237.9</v>
      </c>
      <c r="I406" s="37" t="n">
        <f aca="false">SUM(H406-E406)</f>
        <v>2104.2</v>
      </c>
      <c r="J406" s="37" t="str">
        <f aca="false">IF(SUM(F406-C406)&lt;365,"ST","LT")</f>
        <v>LT</v>
      </c>
    </row>
    <row r="407" customFormat="false" ht="15.75" hidden="false" customHeight="true" outlineLevel="0" collapsed="false">
      <c r="A407" s="37" t="s">
        <v>1565</v>
      </c>
      <c r="B407" s="37" t="n">
        <v>27</v>
      </c>
      <c r="C407" s="39" t="n">
        <v>43102</v>
      </c>
      <c r="D407" s="37" t="n">
        <v>897.92</v>
      </c>
      <c r="E407" s="37" t="n">
        <f aca="false">SUM(B407*D407)</f>
        <v>24243.84</v>
      </c>
      <c r="F407" s="39" t="n">
        <v>43531</v>
      </c>
      <c r="G407" s="37" t="n">
        <v>982.16</v>
      </c>
      <c r="H407" s="37" t="n">
        <f aca="false">SUM(B407*G407)</f>
        <v>26518.32</v>
      </c>
      <c r="I407" s="37" t="n">
        <f aca="false">SUM(H407-E407)</f>
        <v>2274.48</v>
      </c>
      <c r="J407" s="37" t="str">
        <f aca="false">IF(SUM(F407-C407)&lt;365,"ST","LT")</f>
        <v>LT</v>
      </c>
    </row>
    <row r="410" customFormat="false" ht="15.75" hidden="false" customHeight="true" outlineLevel="0" collapsed="false">
      <c r="I410" s="37" t="n">
        <f aca="false">SUM(I403:I409)</f>
        <v>7831.58</v>
      </c>
    </row>
    <row r="414" customFormat="false" ht="15.75" hidden="false" customHeight="true" outlineLevel="0" collapsed="false">
      <c r="A414" s="168" t="s">
        <v>1567</v>
      </c>
      <c r="B414" s="169" t="s">
        <v>1540</v>
      </c>
      <c r="C414" s="169" t="s">
        <v>1541</v>
      </c>
      <c r="D414" s="170" t="s">
        <v>1442</v>
      </c>
    </row>
    <row r="416" customFormat="false" ht="15.75" hidden="false" customHeight="true" outlineLevel="0" collapsed="false">
      <c r="A416" s="37" t="s">
        <v>1532</v>
      </c>
      <c r="B416" s="37" t="n">
        <v>31</v>
      </c>
      <c r="C416" s="39" t="n">
        <v>43337</v>
      </c>
      <c r="D416" s="37" t="n">
        <v>95.29</v>
      </c>
      <c r="E416" s="37" t="n">
        <f aca="false">SUM(B416*D416)</f>
        <v>2953.99</v>
      </c>
      <c r="F416" s="39" t="n">
        <v>43453</v>
      </c>
      <c r="G416" s="37" t="n">
        <v>582.04</v>
      </c>
      <c r="H416" s="37" t="n">
        <f aca="false">SUM(B416*G416)</f>
        <v>18043.24</v>
      </c>
      <c r="I416" s="37" t="n">
        <f aca="false">SUM(H416-E416)</f>
        <v>15089.25</v>
      </c>
      <c r="J416" s="37" t="str">
        <f aca="false">IF(SUM(F416-C416)&lt;365,"ST","LT")</f>
        <v>ST</v>
      </c>
      <c r="K416" s="37" t="s">
        <v>1569</v>
      </c>
    </row>
    <row r="417" customFormat="false" ht="15.75" hidden="false" customHeight="true" outlineLevel="0" collapsed="false">
      <c r="A417" s="37" t="s">
        <v>728</v>
      </c>
      <c r="B417" s="37" t="n">
        <v>60</v>
      </c>
      <c r="C417" s="39" t="n">
        <v>43474</v>
      </c>
      <c r="D417" s="37" t="n">
        <v>681.64</v>
      </c>
      <c r="E417" s="37" t="n">
        <f aca="false">SUM(B417*D417)</f>
        <v>40898.4</v>
      </c>
      <c r="F417" s="39" t="n">
        <v>43503</v>
      </c>
      <c r="G417" s="37" t="n">
        <v>743.02</v>
      </c>
      <c r="H417" s="37" t="n">
        <f aca="false">SUM(B417*G417)</f>
        <v>44581.2</v>
      </c>
      <c r="I417" s="37" t="n">
        <f aca="false">SUM(H417-E417)</f>
        <v>3682.8</v>
      </c>
      <c r="J417" s="37" t="str">
        <f aca="false">IF(SUM(F417-C417)&lt;365,"ST","LT")</f>
        <v>ST</v>
      </c>
    </row>
    <row r="418" customFormat="false" ht="15.75" hidden="false" customHeight="true" outlineLevel="0" collapsed="false">
      <c r="A418" s="37" t="s">
        <v>27</v>
      </c>
      <c r="B418" s="37" t="n">
        <v>170</v>
      </c>
      <c r="C418" s="39" t="n">
        <v>43504</v>
      </c>
      <c r="D418" s="37" t="n">
        <v>211.96</v>
      </c>
      <c r="E418" s="37" t="n">
        <f aca="false">SUM(B418*D418)</f>
        <v>36033.2</v>
      </c>
      <c r="F418" s="39" t="n">
        <v>43536</v>
      </c>
      <c r="G418" s="37" t="n">
        <v>232.01</v>
      </c>
      <c r="H418" s="37" t="n">
        <f aca="false">SUM(B418*G418)</f>
        <v>39441.7</v>
      </c>
      <c r="I418" s="37" t="n">
        <f aca="false">SUM(H418-E418)</f>
        <v>3408.49999999999</v>
      </c>
      <c r="J418" s="37" t="str">
        <f aca="false">IF(SUM(F418-C418)&lt;365,"ST","LT")</f>
        <v>ST</v>
      </c>
    </row>
    <row r="420" customFormat="false" ht="15.75" hidden="false" customHeight="true" outlineLevel="0" collapsed="false">
      <c r="I420" s="37" t="n">
        <f aca="false">SUM(I416:I419)</f>
        <v>22180.55</v>
      </c>
    </row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J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6.74"/>
    <col collapsed="false" customWidth="true" hidden="false" outlineLevel="0" max="2" min="2" style="0" width="7.63"/>
    <col collapsed="false" customWidth="true" hidden="false" outlineLevel="0" max="3" min="3" style="0" width="11.88"/>
    <col collapsed="false" customWidth="true" hidden="false" outlineLevel="0" max="4" min="4" style="0" width="12.88"/>
    <col collapsed="false" customWidth="true" hidden="false" outlineLevel="0" max="5" min="5" style="0" width="12"/>
    <col collapsed="false" customWidth="true" hidden="false" outlineLevel="0" max="6" min="6" style="0" width="12.88"/>
    <col collapsed="false" customWidth="true" hidden="false" outlineLevel="0" max="7" min="7" style="0" width="12.13"/>
    <col collapsed="false" customWidth="true" hidden="false" outlineLevel="0" max="8" min="8" style="0" width="10.13"/>
    <col collapsed="false" customWidth="true" hidden="false" outlineLevel="0" max="9" min="9" style="0" width="11.38"/>
    <col collapsed="false" customWidth="true" hidden="false" outlineLevel="0" max="36" min="10" style="0" width="7.63"/>
    <col collapsed="false" customWidth="true" hidden="false" outlineLevel="0" max="1025" min="37" style="0" width="12.63"/>
  </cols>
  <sheetData>
    <row r="1" customFormat="false" ht="15" hidden="false" customHeight="false" outlineLevel="0" collapsed="false">
      <c r="A1" s="8" t="s">
        <v>1570</v>
      </c>
      <c r="B1" s="9" t="n">
        <v>2020</v>
      </c>
      <c r="C1" s="9" t="n">
        <v>2021</v>
      </c>
      <c r="D1" s="10"/>
      <c r="E1" s="10"/>
      <c r="F1" s="10"/>
      <c r="G1" s="10"/>
      <c r="I1" s="10"/>
      <c r="J1" s="11"/>
      <c r="N1" s="10"/>
    </row>
    <row r="2" customFormat="false" ht="15" hidden="false" customHeight="false" outlineLevel="0" collapsed="false">
      <c r="B2" s="10"/>
      <c r="C2" s="10"/>
      <c r="D2" s="10"/>
      <c r="E2" s="10"/>
      <c r="F2" s="10"/>
      <c r="G2" s="10"/>
      <c r="I2" s="10"/>
      <c r="J2" s="11"/>
      <c r="N2" s="10"/>
    </row>
    <row r="3" customFormat="false" ht="15" hidden="false" customHeight="false" outlineLevel="0" collapsed="false">
      <c r="A3" s="12" t="s">
        <v>1</v>
      </c>
      <c r="B3" s="12" t="s">
        <v>2</v>
      </c>
      <c r="C3" s="13" t="s">
        <v>3</v>
      </c>
      <c r="D3" s="12" t="s">
        <v>4</v>
      </c>
      <c r="E3" s="12" t="s">
        <v>5</v>
      </c>
      <c r="F3" s="13" t="s">
        <v>6</v>
      </c>
      <c r="G3" s="12" t="s">
        <v>7</v>
      </c>
      <c r="H3" s="14" t="s">
        <v>5</v>
      </c>
      <c r="I3" s="12" t="s">
        <v>8</v>
      </c>
      <c r="J3" s="12" t="s">
        <v>9</v>
      </c>
      <c r="K3" s="15"/>
      <c r="L3" s="15"/>
      <c r="M3" s="15"/>
      <c r="N3" s="16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66"/>
      <c r="AF3" s="166"/>
      <c r="AG3" s="166"/>
      <c r="AH3" s="166"/>
      <c r="AI3" s="166"/>
      <c r="AJ3" s="166"/>
    </row>
    <row r="4" customFormat="false" ht="15" hidden="false" customHeight="false" outlineLevel="0" collapsed="false">
      <c r="A4" s="19" t="s">
        <v>1326</v>
      </c>
      <c r="B4" s="11" t="n">
        <v>100</v>
      </c>
      <c r="C4" s="171" t="n">
        <v>44186</v>
      </c>
      <c r="D4" s="11" t="n">
        <v>47.23</v>
      </c>
      <c r="E4" s="11" t="n">
        <f aca="false">SUM(B4*D4)</f>
        <v>4723</v>
      </c>
      <c r="F4" s="171" t="n">
        <v>44239</v>
      </c>
      <c r="G4" s="11" t="n">
        <v>57.71</v>
      </c>
      <c r="H4" s="11" t="n">
        <f aca="false">SUM(B4*G4)</f>
        <v>5771</v>
      </c>
      <c r="I4" s="11" t="n">
        <f aca="false">SUM(H4-E4)</f>
        <v>1048</v>
      </c>
      <c r="J4" s="11" t="str">
        <f aca="false">IF(SUM(+F4-C4)&lt;365,"ST","LT")</f>
        <v>ST</v>
      </c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</row>
    <row r="5" customFormat="false" ht="15" hidden="false" customHeight="false" outlineLevel="0" collapsed="false">
      <c r="A5" s="19" t="s">
        <v>1571</v>
      </c>
      <c r="B5" s="11" t="n">
        <v>50</v>
      </c>
      <c r="C5" s="171" t="n">
        <v>43796</v>
      </c>
      <c r="D5" s="11" t="n">
        <v>166.83</v>
      </c>
      <c r="E5" s="11" t="n">
        <f aca="false">SUM(B5*D5)</f>
        <v>8341.5</v>
      </c>
      <c r="F5" s="171" t="n">
        <v>43845</v>
      </c>
      <c r="G5" s="11" t="n">
        <v>178.11</v>
      </c>
      <c r="H5" s="11" t="n">
        <f aca="false">SUM(B5*G5)</f>
        <v>8905.5</v>
      </c>
      <c r="I5" s="11" t="n">
        <f aca="false">SUM(H5-E5)</f>
        <v>564</v>
      </c>
      <c r="J5" s="11" t="str">
        <f aca="false">IF(SUM(+F5-C5)&lt;365,"ST","LT")</f>
        <v>ST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</row>
    <row r="6" customFormat="false" ht="15" hidden="false" customHeight="false" outlineLevel="0" collapsed="false">
      <c r="A6" s="19" t="s">
        <v>43</v>
      </c>
      <c r="B6" s="11" t="n">
        <v>10</v>
      </c>
      <c r="C6" s="171" t="n">
        <v>43843</v>
      </c>
      <c r="D6" s="11" t="n">
        <v>740.18</v>
      </c>
      <c r="E6" s="11" t="n">
        <f aca="false">SUM(B6*D6)</f>
        <v>7401.8</v>
      </c>
      <c r="F6" s="171" t="n">
        <v>44252</v>
      </c>
      <c r="G6" s="11" t="n">
        <v>777.34</v>
      </c>
      <c r="H6" s="11" t="n">
        <f aca="false">SUM(B6*G6)</f>
        <v>7773.4</v>
      </c>
      <c r="I6" s="11" t="n">
        <f aca="false">SUM(H6-E6)</f>
        <v>371.600000000001</v>
      </c>
      <c r="J6" s="11" t="str">
        <f aca="false">IF(SUM(+F6-C6)&lt;365,"ST","LT")</f>
        <v>LT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</row>
    <row r="7" customFormat="false" ht="15" hidden="false" customHeight="false" outlineLevel="0" collapsed="false">
      <c r="A7" s="19" t="s">
        <v>43</v>
      </c>
      <c r="B7" s="11" t="n">
        <v>10</v>
      </c>
      <c r="C7" s="171" t="n">
        <v>44168</v>
      </c>
      <c r="D7" s="11" t="n">
        <v>606.42</v>
      </c>
      <c r="E7" s="11" t="n">
        <f aca="false">SUM(B7*D7)</f>
        <v>6064.2</v>
      </c>
      <c r="F7" s="171"/>
      <c r="G7" s="11"/>
      <c r="H7" s="11" t="n">
        <f aca="false">SUM(B7*G7)</f>
        <v>0</v>
      </c>
      <c r="I7" s="11" t="n">
        <f aca="false">SUM(H7-E7)</f>
        <v>-6064.2</v>
      </c>
      <c r="J7" s="11" t="str">
        <f aca="false">IF(SUM(+F7-C7)&lt;365,"ST","LT")</f>
        <v>ST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</row>
    <row r="8" customFormat="false" ht="15" hidden="false" customHeight="false" outlineLevel="0" collapsed="false">
      <c r="A8" s="19" t="s">
        <v>1332</v>
      </c>
      <c r="B8" s="11" t="n">
        <v>20</v>
      </c>
      <c r="C8" s="171" t="n">
        <v>44082</v>
      </c>
      <c r="D8" s="11" t="n">
        <v>336.22</v>
      </c>
      <c r="E8" s="11" t="n">
        <f aca="false">SUM(B8*D8)</f>
        <v>6724.4</v>
      </c>
      <c r="F8" s="171"/>
      <c r="G8" s="11"/>
      <c r="H8" s="11" t="n">
        <f aca="false">SUM(B8*G8)</f>
        <v>0</v>
      </c>
      <c r="I8" s="11" t="n">
        <f aca="false">SUM(H8-E8)</f>
        <v>-6724.4</v>
      </c>
      <c r="J8" s="11" t="str">
        <f aca="false">IF(SUM(+F8-C8)&lt;365,"ST","LT")</f>
        <v>ST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</row>
    <row r="9" customFormat="false" ht="15" hidden="false" customHeight="false" outlineLevel="0" collapsed="false">
      <c r="A9" s="19" t="s">
        <v>679</v>
      </c>
      <c r="B9" s="11" t="n">
        <v>10</v>
      </c>
      <c r="C9" s="171" t="n">
        <v>43677</v>
      </c>
      <c r="D9" s="11" t="n">
        <v>227.23</v>
      </c>
      <c r="E9" s="11" t="n">
        <f aca="false">SUM(B9*D9)</f>
        <v>2272.3</v>
      </c>
      <c r="F9" s="171" t="n">
        <v>43796</v>
      </c>
      <c r="G9" s="11" t="n">
        <v>275.37</v>
      </c>
      <c r="H9" s="11" t="n">
        <f aca="false">SUM(B9*G9)</f>
        <v>2753.7</v>
      </c>
      <c r="I9" s="11" t="n">
        <f aca="false">SUM(H9-E9)</f>
        <v>481.4</v>
      </c>
      <c r="J9" s="11" t="str">
        <f aca="false">IF(SUM(+F9-C9)&lt;365,"ST","LT")</f>
        <v>ST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</row>
    <row r="10" customFormat="false" ht="15" hidden="false" customHeight="false" outlineLevel="0" collapsed="false">
      <c r="A10" s="19" t="s">
        <v>679</v>
      </c>
      <c r="B10" s="11" t="n">
        <v>15</v>
      </c>
      <c r="C10" s="171" t="n">
        <v>43705</v>
      </c>
      <c r="D10" s="11" t="n">
        <v>222.71</v>
      </c>
      <c r="E10" s="11" t="n">
        <f aca="false">SUM(B10*D10)</f>
        <v>3340.65</v>
      </c>
      <c r="F10" s="171" t="n">
        <v>43796</v>
      </c>
      <c r="G10" s="11" t="n">
        <v>275.37</v>
      </c>
      <c r="H10" s="11" t="n">
        <f aca="false">SUM(B10*G10)</f>
        <v>4130.55</v>
      </c>
      <c r="I10" s="11" t="n">
        <f aca="false">SUM(H10-E10)</f>
        <v>789.9</v>
      </c>
      <c r="J10" s="11" t="str">
        <f aca="false">IF(SUM(+F10-C10)&lt;365,"ST","LT")</f>
        <v>ST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</row>
    <row r="11" customFormat="false" ht="15" hidden="false" customHeight="false" outlineLevel="0" collapsed="false">
      <c r="A11" s="19" t="s">
        <v>679</v>
      </c>
      <c r="B11" s="11" t="n">
        <v>20</v>
      </c>
      <c r="C11" s="171" t="n">
        <v>44225</v>
      </c>
      <c r="D11" s="11" t="n">
        <v>373.26</v>
      </c>
      <c r="E11" s="11" t="n">
        <f aca="false">SUM(B11*D11)</f>
        <v>7465.2</v>
      </c>
      <c r="F11" s="171"/>
      <c r="G11" s="11"/>
      <c r="H11" s="11" t="n">
        <f aca="false">SUM(B11*G11)</f>
        <v>0</v>
      </c>
      <c r="I11" s="11" t="n">
        <f aca="false">SUM(H11-E11)</f>
        <v>-7465.2</v>
      </c>
      <c r="J11" s="11" t="str">
        <f aca="false">IF(SUM(+F11-C11)&lt;365,"ST","LT")</f>
        <v>ST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</row>
    <row r="12" customFormat="false" ht="15" hidden="false" customHeight="false" outlineLevel="0" collapsed="false">
      <c r="A12" s="19" t="s">
        <v>92</v>
      </c>
      <c r="B12" s="11" t="n">
        <v>20</v>
      </c>
      <c r="C12" s="171" t="n">
        <v>44265</v>
      </c>
      <c r="D12" s="11" t="n">
        <v>447.22</v>
      </c>
      <c r="E12" s="11" t="n">
        <f aca="false">SUM(B12*D12)</f>
        <v>8944.4</v>
      </c>
      <c r="F12" s="171"/>
      <c r="G12" s="11"/>
      <c r="H12" s="11" t="n">
        <f aca="false">SUM(B12*G12)</f>
        <v>0</v>
      </c>
      <c r="I12" s="11" t="n">
        <f aca="false">SUM(H12-E12)</f>
        <v>-8944.4</v>
      </c>
      <c r="J12" s="11" t="str">
        <f aca="false">IF(SUM(+F12-C12)&lt;365,"ST","LT")</f>
        <v>ST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</row>
    <row r="13" customFormat="false" ht="15" hidden="false" customHeight="false" outlineLevel="0" collapsed="false">
      <c r="A13" s="19" t="s">
        <v>98</v>
      </c>
      <c r="B13" s="11" t="n">
        <v>10</v>
      </c>
      <c r="C13" s="171" t="n">
        <v>44078</v>
      </c>
      <c r="D13" s="11" t="n">
        <v>525.51</v>
      </c>
      <c r="E13" s="11" t="n">
        <f aca="false">SUM(B13*D13)</f>
        <v>5255.1</v>
      </c>
      <c r="F13" s="171" t="n">
        <v>44180</v>
      </c>
      <c r="G13" s="11" t="n">
        <v>624.86</v>
      </c>
      <c r="H13" s="11" t="n">
        <f aca="false">SUM(B13*G13)</f>
        <v>6248.6</v>
      </c>
      <c r="I13" s="11" t="n">
        <f aca="false">SUM(H13-E13)</f>
        <v>993.5</v>
      </c>
      <c r="J13" s="11" t="str">
        <f aca="false">IF(SUM(+F13-C13)&lt;365,"ST","LT")</f>
        <v>ST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</row>
    <row r="14" customFormat="false" ht="15" hidden="false" customHeight="false" outlineLevel="0" collapsed="false">
      <c r="A14" s="19" t="s">
        <v>684</v>
      </c>
      <c r="B14" s="11" t="n">
        <v>25</v>
      </c>
      <c r="C14" s="171" t="n">
        <v>43861</v>
      </c>
      <c r="D14" s="11" t="n">
        <v>265.82</v>
      </c>
      <c r="E14" s="11" t="n">
        <f aca="false">SUM(B14*D14)</f>
        <v>6645.5</v>
      </c>
      <c r="F14" s="171" t="n">
        <v>43868</v>
      </c>
      <c r="G14" s="11" t="n">
        <v>287.77</v>
      </c>
      <c r="H14" s="11" t="n">
        <f aca="false">SUM(B14*G14)</f>
        <v>7194.25</v>
      </c>
      <c r="I14" s="11" t="n">
        <f aca="false">SUM(H14-E14)</f>
        <v>548.75</v>
      </c>
      <c r="J14" s="11" t="str">
        <f aca="false">IF(SUM(+F14-C14)&lt;365,"ST","LT")</f>
        <v>ST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</row>
    <row r="15" customFormat="false" ht="15" hidden="false" customHeight="false" outlineLevel="0" collapsed="false">
      <c r="A15" s="19" t="s">
        <v>143</v>
      </c>
      <c r="B15" s="11" t="n">
        <v>1</v>
      </c>
      <c r="C15" s="171" t="n">
        <v>44257</v>
      </c>
      <c r="D15" s="11" t="n">
        <v>18964.35</v>
      </c>
      <c r="E15" s="11" t="n">
        <f aca="false">SUM(B15*D15)</f>
        <v>18964.35</v>
      </c>
      <c r="F15" s="171"/>
      <c r="G15" s="11"/>
      <c r="H15" s="11" t="n">
        <f aca="false">SUM(B15*G15)</f>
        <v>0</v>
      </c>
      <c r="I15" s="11" t="n">
        <f aca="false">SUM(H15-E15)</f>
        <v>-18964.35</v>
      </c>
      <c r="J15" s="11" t="str">
        <f aca="false">IF(SUM(+F15-C15)&lt;365,"ST","LT")</f>
        <v>ST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</row>
    <row r="16" customFormat="false" ht="15" hidden="false" customHeight="false" outlineLevel="0" collapsed="false">
      <c r="A16" s="19" t="s">
        <v>715</v>
      </c>
      <c r="B16" s="11" t="n">
        <v>25</v>
      </c>
      <c r="C16" s="171" t="n">
        <v>44175</v>
      </c>
      <c r="D16" s="11" t="n">
        <v>143.21</v>
      </c>
      <c r="E16" s="11" t="n">
        <f aca="false">SUM(B16*D16)</f>
        <v>3580.25</v>
      </c>
      <c r="F16" s="11"/>
      <c r="G16" s="11"/>
      <c r="H16" s="11" t="n">
        <f aca="false">SUM(B16*G16)</f>
        <v>0</v>
      </c>
      <c r="I16" s="11" t="n">
        <f aca="false">SUM(H16-E16)</f>
        <v>-3580.25</v>
      </c>
      <c r="J16" s="11" t="str">
        <f aca="false">IF(SUM(+F16-C16)&lt;365,"ST","LT")</f>
        <v>ST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</row>
    <row r="17" customFormat="false" ht="15" hidden="false" customHeight="false" outlineLevel="0" collapsed="false">
      <c r="A17" s="19" t="s">
        <v>721</v>
      </c>
      <c r="B17" s="11" t="n">
        <v>1</v>
      </c>
      <c r="C17" s="171" t="n">
        <v>43794</v>
      </c>
      <c r="D17" s="11" t="n">
        <v>3357.7</v>
      </c>
      <c r="E17" s="11" t="n">
        <f aca="false">SUM(B17*D17)</f>
        <v>3357.7</v>
      </c>
      <c r="F17" s="171"/>
      <c r="G17" s="22"/>
      <c r="H17" s="22" t="n">
        <f aca="false">SUM(B17*G17)</f>
        <v>0</v>
      </c>
      <c r="I17" s="22" t="n">
        <f aca="false">SUM(H17-E17)</f>
        <v>-3357.7</v>
      </c>
      <c r="J17" s="11" t="str">
        <f aca="false">IF(SUM(+F17-C17)&lt;365,"ST","LT")</f>
        <v>ST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</row>
    <row r="18" customFormat="false" ht="15" hidden="false" customHeight="false" outlineLevel="0" collapsed="false">
      <c r="A18" s="19" t="s">
        <v>1572</v>
      </c>
      <c r="B18" s="11" t="n">
        <v>50</v>
      </c>
      <c r="C18" s="171" t="n">
        <v>44208</v>
      </c>
      <c r="D18" s="11" t="n">
        <v>139.69</v>
      </c>
      <c r="E18" s="11" t="n">
        <f aca="false">SUM(B18*D18)</f>
        <v>6984.5</v>
      </c>
      <c r="F18" s="171"/>
      <c r="G18" s="11"/>
      <c r="H18" s="11" t="n">
        <f aca="false">SUM(B18*G18)</f>
        <v>0</v>
      </c>
      <c r="I18" s="11" t="n">
        <f aca="false">SUM(H18-E18)</f>
        <v>-6984.5</v>
      </c>
      <c r="J18" s="11" t="str">
        <f aca="false">IF(SUM(+F18-C18)&lt;365,"ST","LT")</f>
        <v>ST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</row>
    <row r="19" customFormat="false" ht="15" hidden="false" customHeight="false" outlineLevel="0" collapsed="false">
      <c r="A19" s="19" t="s">
        <v>224</v>
      </c>
      <c r="B19" s="11" t="n">
        <v>10</v>
      </c>
      <c r="C19" s="171" t="n">
        <v>43864</v>
      </c>
      <c r="D19" s="11" t="n">
        <v>567.82</v>
      </c>
      <c r="E19" s="11" t="n">
        <f aca="false">SUM(B19*D19)</f>
        <v>5678.2</v>
      </c>
      <c r="F19" s="11"/>
      <c r="G19" s="11"/>
      <c r="H19" s="11" t="n">
        <f aca="false">SUM(B19*G19)</f>
        <v>0</v>
      </c>
      <c r="I19" s="11" t="n">
        <f aca="false">SUM(H19-E19)</f>
        <v>-5678.2</v>
      </c>
      <c r="J19" s="11" t="str">
        <f aca="false">IF(SUM(+F19-C19)&lt;365,"ST","LT")</f>
        <v>ST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</row>
    <row r="20" customFormat="false" ht="15" hidden="false" customHeight="false" outlineLevel="0" collapsed="false">
      <c r="A20" s="19" t="s">
        <v>738</v>
      </c>
      <c r="B20" s="11" t="n">
        <v>5</v>
      </c>
      <c r="C20" s="171" t="n">
        <v>44265</v>
      </c>
      <c r="D20" s="11" t="n">
        <v>1471.82</v>
      </c>
      <c r="E20" s="11" t="n">
        <f aca="false">SUM(B20*D20)</f>
        <v>7359.1</v>
      </c>
      <c r="F20" s="171"/>
      <c r="G20" s="11"/>
      <c r="H20" s="11" t="n">
        <f aca="false">SUM(B20*G20)</f>
        <v>0</v>
      </c>
      <c r="I20" s="11" t="n">
        <f aca="false">SUM(H20-E20)</f>
        <v>-7359.1</v>
      </c>
      <c r="J20" s="11" t="str">
        <f aca="false">IF(SUM(+F20-C20)&lt;365,"ST","LT")</f>
        <v>ST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</row>
    <row r="21" customFormat="false" ht="15" hidden="false" customHeight="false" outlineLevel="0" collapsed="false">
      <c r="A21" s="19" t="s">
        <v>1573</v>
      </c>
      <c r="B21" s="11" t="n">
        <v>100</v>
      </c>
      <c r="C21" s="171" t="n">
        <v>43845</v>
      </c>
      <c r="D21" s="11" t="n">
        <v>44.82</v>
      </c>
      <c r="E21" s="11" t="n">
        <f aca="false">SUM(B21*D21)</f>
        <v>4482</v>
      </c>
      <c r="F21" s="171" t="n">
        <v>44244</v>
      </c>
      <c r="G21" s="11" t="n">
        <v>56.52</v>
      </c>
      <c r="H21" s="11" t="n">
        <f aca="false">SUM(B21*G21)</f>
        <v>5652</v>
      </c>
      <c r="I21" s="11" t="n">
        <f aca="false">SUM(H21-E21)</f>
        <v>1170</v>
      </c>
      <c r="J21" s="11" t="str">
        <f aca="false">IF(SUM(+F21-C21)&lt;365,"ST","LT")</f>
        <v>LT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</row>
    <row r="22" customFormat="false" ht="15" hidden="false" customHeight="false" outlineLevel="0" collapsed="false">
      <c r="A22" s="19" t="s">
        <v>1355</v>
      </c>
      <c r="B22" s="11" t="n">
        <v>100</v>
      </c>
      <c r="C22" s="171" t="n">
        <v>44214</v>
      </c>
      <c r="D22" s="11" t="n">
        <v>99.29</v>
      </c>
      <c r="E22" s="11" t="n">
        <f aca="false">SUM(B22*D22)</f>
        <v>9929</v>
      </c>
      <c r="F22" s="171"/>
      <c r="G22" s="11"/>
      <c r="H22" s="11" t="n">
        <f aca="false">SUM(B22*G22)</f>
        <v>0</v>
      </c>
      <c r="I22" s="11" t="n">
        <f aca="false">SUM(H22-E22)</f>
        <v>-9929</v>
      </c>
      <c r="J22" s="11" t="str">
        <f aca="false">IF(SUM(+F22-C22)&lt;365,"ST","LT")</f>
        <v>ST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</row>
    <row r="23" customFormat="false" ht="15" hidden="false" customHeight="false" outlineLevel="0" collapsed="false">
      <c r="A23" s="19" t="s">
        <v>1574</v>
      </c>
      <c r="B23" s="11" t="n">
        <v>22</v>
      </c>
      <c r="C23" s="171" t="n">
        <v>44228</v>
      </c>
      <c r="D23" s="11" t="n">
        <v>0</v>
      </c>
      <c r="E23" s="11" t="n">
        <f aca="false">SUM(B23*D23)</f>
        <v>0</v>
      </c>
      <c r="F23" s="171" t="n">
        <v>44228</v>
      </c>
      <c r="G23" s="11" t="n">
        <v>20.4</v>
      </c>
      <c r="H23" s="11" t="n">
        <f aca="false">SUM(B23*G23)</f>
        <v>448.8</v>
      </c>
      <c r="I23" s="11" t="n">
        <f aca="false">SUM(H23-E23)</f>
        <v>448.8</v>
      </c>
      <c r="J23" s="11" t="str">
        <f aca="false">IF(SUM(+F23-C23)&lt;365,"ST","LT")</f>
        <v>ST</v>
      </c>
      <c r="K23" s="11" t="s">
        <v>1436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</row>
    <row r="24" customFormat="false" ht="15" hidden="false" customHeight="false" outlineLevel="0" collapsed="false">
      <c r="A24" s="19" t="s">
        <v>770</v>
      </c>
      <c r="B24" s="11" t="n">
        <v>10</v>
      </c>
      <c r="C24" s="171" t="n">
        <v>43871</v>
      </c>
      <c r="D24" s="11" t="n">
        <v>541.69</v>
      </c>
      <c r="E24" s="11" t="n">
        <f aca="false">SUM(B24*D24)</f>
        <v>5416.9</v>
      </c>
      <c r="F24" s="171" t="n">
        <v>44153</v>
      </c>
      <c r="G24" s="11" t="n">
        <v>687.74</v>
      </c>
      <c r="H24" s="11" t="n">
        <f aca="false">SUM(B24*G24)</f>
        <v>6877.4</v>
      </c>
      <c r="I24" s="11" t="n">
        <f aca="false">SUM(H24-E24)</f>
        <v>1460.5</v>
      </c>
      <c r="J24" s="11" t="str">
        <f aca="false">IF(SUM(+F24-C24)&lt;365,"ST","LT")</f>
        <v>ST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</row>
    <row r="25" customFormat="false" ht="15" hidden="false" customHeight="false" outlineLevel="0" collapsed="false">
      <c r="A25" s="36" t="s">
        <v>368</v>
      </c>
      <c r="B25" s="74" t="n">
        <v>25</v>
      </c>
      <c r="C25" s="172" t="n">
        <v>43895</v>
      </c>
      <c r="D25" s="74" t="n">
        <v>390.21</v>
      </c>
      <c r="E25" s="11" t="n">
        <f aca="false">SUM(B25*D25)</f>
        <v>9755.25</v>
      </c>
      <c r="F25" s="173"/>
      <c r="G25" s="174"/>
      <c r="H25" s="11"/>
      <c r="I25" s="11" t="n">
        <f aca="false">SUM(H25-E25)</f>
        <v>-9755.25</v>
      </c>
      <c r="J25" s="11" t="str">
        <f aca="false">IF(SUM(+F25-C25)&lt;365,"ST","LT")</f>
        <v>ST</v>
      </c>
      <c r="K25" s="94"/>
      <c r="L25" s="94"/>
      <c r="M25" s="94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</row>
    <row r="26" customFormat="false" ht="15" hidden="false" customHeight="false" outlineLevel="0" collapsed="false">
      <c r="A26" s="19" t="s">
        <v>1503</v>
      </c>
      <c r="B26" s="11" t="n">
        <v>5</v>
      </c>
      <c r="C26" s="171" t="n">
        <v>44204</v>
      </c>
      <c r="D26" s="11" t="n">
        <v>1055.25</v>
      </c>
      <c r="E26" s="11" t="n">
        <f aca="false">SUM(B26*D26)</f>
        <v>5276.25</v>
      </c>
      <c r="F26" s="171" t="n">
        <v>44252</v>
      </c>
      <c r="G26" s="11" t="n">
        <v>1258.18</v>
      </c>
      <c r="H26" s="11" t="n">
        <f aca="false">SUM(B26*G26)</f>
        <v>6290.9</v>
      </c>
      <c r="I26" s="11" t="n">
        <f aca="false">SUM(H26-E26)</f>
        <v>1014.65</v>
      </c>
      <c r="J26" s="11" t="str">
        <f aca="false">IF(SUM(+F26-C26)&lt;365,"ST","LT")</f>
        <v>ST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</row>
    <row r="27" customFormat="false" ht="15" hidden="false" customHeight="false" outlineLevel="0" collapsed="false">
      <c r="A27" s="19" t="s">
        <v>1521</v>
      </c>
      <c r="B27" s="11" t="n">
        <v>25</v>
      </c>
      <c r="C27" s="171" t="n">
        <v>43847</v>
      </c>
      <c r="D27" s="11" t="n">
        <v>320.59</v>
      </c>
      <c r="E27" s="11" t="n">
        <f aca="false">SUM(B27*D27)</f>
        <v>8014.75</v>
      </c>
      <c r="F27" s="171" t="n">
        <v>44232</v>
      </c>
      <c r="G27" s="11" t="n">
        <v>397.6</v>
      </c>
      <c r="H27" s="11" t="n">
        <f aca="false">SUM(B27*G27)</f>
        <v>9940</v>
      </c>
      <c r="I27" s="11" t="n">
        <f aca="false">SUM(H27-E27)</f>
        <v>1925.25</v>
      </c>
      <c r="J27" s="11" t="str">
        <f aca="false">IF(SUM(+F27-C27)&lt;365,"ST","LT")</f>
        <v>LT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</row>
    <row r="28" customFormat="false" ht="15" hidden="false" customHeight="false" outlineLevel="0" collapsed="false">
      <c r="A28" s="19" t="s">
        <v>1428</v>
      </c>
      <c r="B28" s="11" t="n">
        <v>10</v>
      </c>
      <c r="C28" s="171" t="n">
        <v>43906</v>
      </c>
      <c r="D28" s="11" t="n">
        <v>692.34</v>
      </c>
      <c r="E28" s="11" t="n">
        <f aca="false">SUM(B28*D28)</f>
        <v>6923.4</v>
      </c>
      <c r="F28" s="171" t="n">
        <v>44216</v>
      </c>
      <c r="G28" s="11" t="n">
        <v>993.01</v>
      </c>
      <c r="H28" s="11" t="n">
        <f aca="false">SUM(B28*G28)</f>
        <v>9930.1</v>
      </c>
      <c r="I28" s="11" t="n">
        <f aca="false">SUM(H28-E28)</f>
        <v>3006.7</v>
      </c>
      <c r="J28" s="11" t="str">
        <f aca="false">IF(SUM(+F28-C28)&lt;365,"ST","LT")</f>
        <v>ST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</row>
    <row r="29" customFormat="false" ht="15" hidden="false" customHeight="false" outlineLevel="0" collapsed="false">
      <c r="A29" s="19" t="s">
        <v>508</v>
      </c>
      <c r="B29" s="11" t="n">
        <v>30</v>
      </c>
      <c r="C29" s="171" t="n">
        <v>43677</v>
      </c>
      <c r="D29" s="11" t="n">
        <v>112.26</v>
      </c>
      <c r="E29" s="11" t="n">
        <f aca="false">SUM(B29*D29)</f>
        <v>3367.8</v>
      </c>
      <c r="F29" s="171" t="n">
        <v>43756</v>
      </c>
      <c r="G29" s="11" t="n">
        <v>151.04</v>
      </c>
      <c r="H29" s="11" t="n">
        <f aca="false">SUM(B29*G29)</f>
        <v>4531.2</v>
      </c>
      <c r="I29" s="11" t="n">
        <f aca="false">SUM(H29-E29)</f>
        <v>1163.4</v>
      </c>
      <c r="J29" s="11" t="str">
        <f aca="false">IF(SUM(+F29-C29)&lt;365,"ST","LT")</f>
        <v>ST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</row>
    <row r="30" customFormat="false" ht="15" hidden="false" customHeight="false" outlineLevel="0" collapsed="false">
      <c r="A30" s="19" t="s">
        <v>508</v>
      </c>
      <c r="B30" s="11" t="n">
        <v>20</v>
      </c>
      <c r="C30" s="171"/>
      <c r="D30" s="11"/>
      <c r="E30" s="11" t="n">
        <f aca="false">SUM(B30*D30)</f>
        <v>0</v>
      </c>
      <c r="F30" s="171" t="n">
        <v>43756</v>
      </c>
      <c r="G30" s="11" t="n">
        <v>151.04</v>
      </c>
      <c r="H30" s="11" t="n">
        <f aca="false">SUM(B30*G30)</f>
        <v>3020.8</v>
      </c>
      <c r="I30" s="11" t="n">
        <f aca="false">SUM(H30-E30)</f>
        <v>3020.8</v>
      </c>
      <c r="J30" s="11" t="str">
        <f aca="false">IF(SUM(+F30-C30)&lt;365,"ST","LT")</f>
        <v>LT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</row>
    <row r="31" customFormat="false" ht="15" hidden="false" customHeight="false" outlineLevel="0" collapsed="false">
      <c r="A31" s="19" t="s">
        <v>508</v>
      </c>
      <c r="B31" s="11" t="n">
        <v>25</v>
      </c>
      <c r="C31" s="171" t="n">
        <v>44174</v>
      </c>
      <c r="D31" s="11" t="n">
        <v>127.89</v>
      </c>
      <c r="E31" s="11" t="n">
        <f aca="false">SUM(B31*D31)</f>
        <v>3197.25</v>
      </c>
      <c r="F31" s="171"/>
      <c r="G31" s="11"/>
      <c r="H31" s="11" t="n">
        <f aca="false">SUM(B31*G31)</f>
        <v>0</v>
      </c>
      <c r="I31" s="11" t="n">
        <f aca="false">SUM(H31-E31)</f>
        <v>-3197.25</v>
      </c>
      <c r="J31" s="11" t="str">
        <f aca="false">IF(SUM(+F31-C31)&lt;365,"ST","LT")</f>
        <v>ST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</row>
    <row r="32" customFormat="false" ht="15" hidden="false" customHeight="false" outlineLevel="0" collapsed="false">
      <c r="A32" s="19" t="s">
        <v>1437</v>
      </c>
      <c r="B32" s="11" t="n">
        <v>10</v>
      </c>
      <c r="C32" s="171" t="n">
        <v>43705</v>
      </c>
      <c r="D32" s="11" t="n">
        <v>339.34</v>
      </c>
      <c r="E32" s="11" t="n">
        <f aca="false">SUM(B32*D32)</f>
        <v>3393.4</v>
      </c>
      <c r="F32" s="171" t="n">
        <v>43794</v>
      </c>
      <c r="G32" s="11" t="n">
        <v>411.63</v>
      </c>
      <c r="H32" s="11" t="n">
        <f aca="false">SUM(B32*G32)</f>
        <v>4116.3</v>
      </c>
      <c r="I32" s="11" t="n">
        <f aca="false">SUM(H32-E32)</f>
        <v>722.900000000001</v>
      </c>
      <c r="J32" s="11" t="str">
        <f aca="false">IF(SUM(+F32-C32)&lt;365,"ST","LT")</f>
        <v>ST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</row>
    <row r="33" customFormat="false" ht="15" hidden="false" customHeight="false" outlineLevel="0" collapsed="false">
      <c r="A33" s="19" t="s">
        <v>1575</v>
      </c>
      <c r="B33" s="11" t="n">
        <v>50</v>
      </c>
      <c r="C33" s="171" t="n">
        <v>43768</v>
      </c>
      <c r="D33" s="11" t="n">
        <v>150.75</v>
      </c>
      <c r="E33" s="11" t="n">
        <f aca="false">SUM(B33*D33)</f>
        <v>7537.5</v>
      </c>
      <c r="F33" s="171" t="n">
        <v>44168</v>
      </c>
      <c r="G33" s="11" t="n">
        <v>129.85</v>
      </c>
      <c r="H33" s="11" t="n">
        <f aca="false">SUM(B33*G33)</f>
        <v>6492.5</v>
      </c>
      <c r="I33" s="11" t="n">
        <f aca="false">SUM(H33-E33)</f>
        <v>-1045</v>
      </c>
      <c r="J33" s="11" t="str">
        <f aca="false">IF(SUM(+F33-C33)&lt;365,"ST","LT")</f>
        <v>LT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</row>
    <row r="34" customFormat="false" ht="15" hidden="false" customHeight="false" outlineLevel="0" collapsed="false">
      <c r="A34" s="19" t="s">
        <v>1098</v>
      </c>
      <c r="B34" s="11" t="n">
        <v>25</v>
      </c>
      <c r="C34" s="171" t="n">
        <v>43803</v>
      </c>
      <c r="D34" s="11" t="n">
        <v>70.25</v>
      </c>
      <c r="E34" s="11" t="n">
        <f aca="false">SUM(B34*D34)</f>
        <v>1756.25</v>
      </c>
      <c r="F34" s="171" t="n">
        <v>43847</v>
      </c>
      <c r="G34" s="11" t="n">
        <v>82.39</v>
      </c>
      <c r="H34" s="11" t="n">
        <f aca="false">SUM(B34*G34)</f>
        <v>2059.75</v>
      </c>
      <c r="I34" s="11" t="n">
        <f aca="false">SUM(H34-E34)</f>
        <v>303.5</v>
      </c>
      <c r="J34" s="11" t="str">
        <f aca="false">IF(SUM(+F34-C34)&lt;365,"ST","LT")</f>
        <v>ST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</row>
    <row r="35" customFormat="false" ht="15" hidden="false" customHeight="false" outlineLevel="0" collapsed="false">
      <c r="A35" s="19" t="s">
        <v>1576</v>
      </c>
      <c r="B35" s="11" t="n">
        <v>25</v>
      </c>
      <c r="C35" s="171" t="n">
        <v>43803</v>
      </c>
      <c r="D35" s="11" t="n">
        <v>168.69</v>
      </c>
      <c r="E35" s="11" t="n">
        <f aca="false">SUM(B35*D35)</f>
        <v>4217.25</v>
      </c>
      <c r="F35" s="171" t="n">
        <v>43832</v>
      </c>
      <c r="G35" s="11" t="n">
        <v>193.03</v>
      </c>
      <c r="H35" s="11" t="n">
        <f aca="false">SUM(B35*G35)</f>
        <v>4825.75</v>
      </c>
      <c r="I35" s="11" t="n">
        <f aca="false">SUM(H35-E35)</f>
        <v>608.5</v>
      </c>
      <c r="J35" s="11" t="str">
        <f aca="false">IF(SUM(+F35-C35)&lt;365,"ST","LT")</f>
        <v>ST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</row>
    <row r="36" customFormat="false" ht="15" hidden="false" customHeight="false" outlineLevel="0" collapsed="false">
      <c r="A36" s="31"/>
      <c r="B36" s="11"/>
      <c r="C36" s="11"/>
      <c r="D36" s="11"/>
      <c r="E36" s="11" t="n">
        <f aca="false">SUM(B36*D36)</f>
        <v>0</v>
      </c>
      <c r="F36" s="11"/>
      <c r="G36" s="11"/>
      <c r="H36" s="11" t="n">
        <f aca="false">SUM(B36*G36)</f>
        <v>0</v>
      </c>
      <c r="I36" s="11" t="n">
        <f aca="false">SUM(H36-E36)</f>
        <v>0</v>
      </c>
      <c r="J36" s="11" t="str">
        <f aca="false">IF(SUM(+F36-C36)&lt;365,"ST","LT")</f>
        <v>ST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</row>
    <row r="37" customFormat="false" ht="15" hidden="false" customHeight="false" outlineLevel="0" collapsed="false">
      <c r="A37" s="31"/>
      <c r="B37" s="11"/>
      <c r="C37" s="11"/>
      <c r="D37" s="11"/>
      <c r="E37" s="11" t="n">
        <f aca="false">SUM(B37*D37)</f>
        <v>0</v>
      </c>
      <c r="F37" s="11"/>
      <c r="G37" s="11"/>
      <c r="H37" s="11" t="n">
        <f aca="false">SUM(B37*G37)</f>
        <v>0</v>
      </c>
      <c r="I37" s="11" t="n">
        <f aca="false">SUM(H37-E37)</f>
        <v>0</v>
      </c>
      <c r="J37" s="11" t="str">
        <f aca="false">IF(SUM(+F37-C37)&lt;365,"ST","LT")</f>
        <v>ST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</row>
    <row r="38" customFormat="false" ht="15" hidden="false" customHeight="false" outlineLevel="0" collapsed="false">
      <c r="A38" s="31"/>
      <c r="B38" s="11"/>
      <c r="C38" s="11"/>
      <c r="D38" s="11"/>
      <c r="E38" s="11" t="n">
        <f aca="false">SUM(B38*D38)</f>
        <v>0</v>
      </c>
      <c r="F38" s="11"/>
      <c r="G38" s="11"/>
      <c r="H38" s="11" t="n">
        <f aca="false">SUM(B38*G38)</f>
        <v>0</v>
      </c>
      <c r="I38" s="11" t="n">
        <f aca="false">SUM(H38-E38)</f>
        <v>0</v>
      </c>
      <c r="J38" s="11" t="str">
        <f aca="false">IF(SUM(+F38-C38)&lt;365,"ST","LT")</f>
        <v>ST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</row>
    <row r="39" customFormat="false" ht="15" hidden="false" customHeight="false" outlineLevel="0" collapsed="false">
      <c r="A39" s="31"/>
      <c r="B39" s="11"/>
      <c r="C39" s="11"/>
      <c r="D39" s="11"/>
      <c r="E39" s="11" t="n">
        <f aca="false">SUM(B39*D39)</f>
        <v>0</v>
      </c>
      <c r="F39" s="11"/>
      <c r="G39" s="11"/>
      <c r="H39" s="11" t="n">
        <f aca="false">SUM(B39*G39)</f>
        <v>0</v>
      </c>
      <c r="I39" s="11" t="n">
        <f aca="false">SUM(H39-E39)</f>
        <v>0</v>
      </c>
      <c r="J39" s="11" t="str">
        <f aca="false">IF(SUM(+F39-C39)&lt;365,"ST","LT")</f>
        <v>ST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</row>
    <row r="40" customFormat="false" ht="15" hidden="false" customHeight="false" outlineLevel="0" collapsed="false">
      <c r="A40" s="31"/>
      <c r="B40" s="11"/>
      <c r="C40" s="11"/>
      <c r="D40" s="11"/>
      <c r="E40" s="11" t="n">
        <f aca="false">SUM(B40*D40)</f>
        <v>0</v>
      </c>
      <c r="F40" s="11"/>
      <c r="G40" s="11"/>
      <c r="H40" s="11" t="n">
        <f aca="false">SUM(B40*G40)</f>
        <v>0</v>
      </c>
      <c r="I40" s="11" t="n">
        <f aca="false">SUM(H40-E40)</f>
        <v>0</v>
      </c>
      <c r="J40" s="11" t="str">
        <f aca="false">IF(SUM(+F40-C40)&lt;365,"ST","LT")</f>
        <v>ST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</row>
    <row r="41" customFormat="false" ht="15" hidden="false" customHeight="false" outlineLevel="0" collapsed="false">
      <c r="A41" s="31"/>
      <c r="B41" s="11"/>
      <c r="C41" s="11"/>
      <c r="D41" s="11"/>
      <c r="E41" s="11" t="n">
        <f aca="false">SUM(B41*D41)</f>
        <v>0</v>
      </c>
      <c r="F41" s="11"/>
      <c r="G41" s="11"/>
      <c r="H41" s="11" t="n">
        <f aca="false">SUM(B41*G41)</f>
        <v>0</v>
      </c>
      <c r="I41" s="11" t="n">
        <f aca="false">SUM(H41-E41)</f>
        <v>0</v>
      </c>
      <c r="J41" s="11" t="str">
        <f aca="false">IF(SUM(+F41-C41)&lt;365,"ST","LT")</f>
        <v>ST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</row>
    <row r="42" customFormat="false" ht="15" hidden="false" customHeight="false" outlineLevel="0" collapsed="false">
      <c r="A42" s="31"/>
      <c r="B42" s="11"/>
      <c r="C42" s="11"/>
      <c r="D42" s="11"/>
      <c r="E42" s="11" t="n">
        <f aca="false">SUM(B42*D42)</f>
        <v>0</v>
      </c>
      <c r="F42" s="11"/>
      <c r="G42" s="11"/>
      <c r="H42" s="11" t="n">
        <f aca="false">SUM(B42*G42)</f>
        <v>0</v>
      </c>
      <c r="I42" s="11" t="n">
        <f aca="false">SUM(H42-E42)</f>
        <v>0</v>
      </c>
      <c r="J42" s="11" t="str">
        <f aca="false">IF(SUM(+F42-C42)&lt;365,"ST","LT")</f>
        <v>ST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</row>
    <row r="52" customFormat="false" ht="15" hidden="false" customHeight="false" outlineLevel="0" collapsed="false">
      <c r="A52" s="8" t="s">
        <v>1570</v>
      </c>
      <c r="B52" s="9" t="n">
        <v>2020</v>
      </c>
      <c r="C52" s="9" t="n">
        <v>2021</v>
      </c>
      <c r="D52" s="10" t="s">
        <v>1441</v>
      </c>
      <c r="E52" s="10"/>
      <c r="F52" s="10"/>
      <c r="G52" s="10"/>
      <c r="I52" s="10"/>
      <c r="J52" s="11"/>
      <c r="N52" s="10"/>
    </row>
    <row r="53" customFormat="false" ht="15" hidden="false" customHeight="false" outlineLevel="0" collapsed="false">
      <c r="B53" s="10"/>
      <c r="C53" s="10"/>
      <c r="D53" s="10"/>
      <c r="E53" s="10"/>
      <c r="F53" s="10"/>
      <c r="G53" s="10"/>
      <c r="I53" s="10"/>
      <c r="J53" s="11"/>
      <c r="N53" s="10"/>
    </row>
    <row r="54" customFormat="false" ht="15" hidden="false" customHeight="false" outlineLevel="0" collapsed="false">
      <c r="A54" s="12" t="s">
        <v>1</v>
      </c>
      <c r="B54" s="12" t="s">
        <v>2</v>
      </c>
      <c r="C54" s="13" t="s">
        <v>3</v>
      </c>
      <c r="D54" s="12" t="s">
        <v>4</v>
      </c>
      <c r="E54" s="12" t="s">
        <v>5</v>
      </c>
      <c r="F54" s="13" t="s">
        <v>6</v>
      </c>
      <c r="G54" s="12" t="s">
        <v>7</v>
      </c>
      <c r="H54" s="14" t="s">
        <v>5</v>
      </c>
      <c r="I54" s="12" t="s">
        <v>8</v>
      </c>
      <c r="J54" s="12" t="s">
        <v>9</v>
      </c>
      <c r="K54" s="15"/>
      <c r="L54" s="15"/>
      <c r="M54" s="15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66"/>
      <c r="AF54" s="166"/>
      <c r="AG54" s="166"/>
      <c r="AH54" s="166"/>
      <c r="AI54" s="166"/>
      <c r="AJ54" s="166"/>
    </row>
    <row r="55" customFormat="false" ht="15" hidden="false" customHeight="false" outlineLevel="0" collapsed="false">
      <c r="A55" s="19" t="s">
        <v>43</v>
      </c>
      <c r="B55" s="11" t="n">
        <v>10</v>
      </c>
      <c r="C55" s="171" t="n">
        <v>43843</v>
      </c>
      <c r="D55" s="11" t="n">
        <v>740.18</v>
      </c>
      <c r="E55" s="11" t="n">
        <f aca="false">SUM(B55*D55)</f>
        <v>7401.8</v>
      </c>
      <c r="F55" s="171" t="n">
        <v>44252</v>
      </c>
      <c r="G55" s="11" t="n">
        <v>777.34</v>
      </c>
      <c r="H55" s="11" t="n">
        <f aca="false">SUM(B55*G55)</f>
        <v>7773.4</v>
      </c>
      <c r="I55" s="11" t="n">
        <f aca="false">SUM(H55-E55)</f>
        <v>371.600000000001</v>
      </c>
      <c r="J55" s="11" t="str">
        <f aca="false">IF(SUM(+F55-C55)&lt;365,"ST","LT")</f>
        <v>LT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</row>
    <row r="56" customFormat="false" ht="15" hidden="false" customHeight="false" outlineLevel="0" collapsed="false">
      <c r="A56" s="19" t="s">
        <v>1573</v>
      </c>
      <c r="B56" s="11" t="n">
        <v>100</v>
      </c>
      <c r="C56" s="171" t="n">
        <v>43845</v>
      </c>
      <c r="D56" s="11" t="n">
        <v>44.82</v>
      </c>
      <c r="E56" s="11" t="n">
        <f aca="false">SUM(B56*D56)</f>
        <v>4482</v>
      </c>
      <c r="F56" s="171" t="n">
        <v>44244</v>
      </c>
      <c r="G56" s="11" t="n">
        <v>56.52</v>
      </c>
      <c r="H56" s="11" t="n">
        <f aca="false">SUM(B56*G56)</f>
        <v>5652</v>
      </c>
      <c r="I56" s="11" t="n">
        <f aca="false">SUM(H56-E56)</f>
        <v>1170</v>
      </c>
      <c r="J56" s="11" t="str">
        <f aca="false">IF(SUM(+F56-C56)&lt;365,"ST","LT")</f>
        <v>LT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</row>
    <row r="57" customFormat="false" ht="15" hidden="false" customHeight="false" outlineLevel="0" collapsed="false">
      <c r="A57" s="19" t="s">
        <v>1521</v>
      </c>
      <c r="B57" s="11" t="n">
        <v>25</v>
      </c>
      <c r="C57" s="171" t="n">
        <v>43847</v>
      </c>
      <c r="D57" s="11" t="n">
        <v>320.59</v>
      </c>
      <c r="E57" s="11" t="n">
        <f aca="false">SUM(B57*D57)</f>
        <v>8014.75</v>
      </c>
      <c r="F57" s="171" t="n">
        <v>44232</v>
      </c>
      <c r="G57" s="11" t="n">
        <v>397.6</v>
      </c>
      <c r="H57" s="11" t="n">
        <f aca="false">SUM(B57*G57)</f>
        <v>9940</v>
      </c>
      <c r="I57" s="11" t="n">
        <f aca="false">SUM(H57-E57)</f>
        <v>1925.25</v>
      </c>
      <c r="J57" s="11" t="str">
        <f aca="false">IF(SUM(+F57-C57)&lt;365,"ST","LT")</f>
        <v>LT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</row>
    <row r="58" customFormat="false" ht="15" hidden="false" customHeight="false" outlineLevel="0" collapsed="false">
      <c r="A58" s="19" t="s">
        <v>1575</v>
      </c>
      <c r="B58" s="11" t="n">
        <v>50</v>
      </c>
      <c r="C58" s="171" t="n">
        <v>43768</v>
      </c>
      <c r="D58" s="11" t="n">
        <v>150.75</v>
      </c>
      <c r="E58" s="11" t="n">
        <f aca="false">SUM(B58*D58)</f>
        <v>7537.5</v>
      </c>
      <c r="F58" s="171" t="n">
        <v>44168</v>
      </c>
      <c r="G58" s="11" t="n">
        <v>129.85</v>
      </c>
      <c r="H58" s="11" t="n">
        <f aca="false">SUM(B58*G58)</f>
        <v>6492.5</v>
      </c>
      <c r="I58" s="11" t="n">
        <f aca="false">SUM(H58-E58)</f>
        <v>-1045</v>
      </c>
      <c r="J58" s="11" t="str">
        <f aca="false">IF(SUM(+F58-C58)&lt;365,"ST","LT")</f>
        <v>LT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</row>
    <row r="62" customFormat="false" ht="15.75" hidden="false" customHeight="true" outlineLevel="0" collapsed="false">
      <c r="A62" s="8" t="s">
        <v>1570</v>
      </c>
      <c r="B62" s="9" t="n">
        <v>2020</v>
      </c>
      <c r="C62" s="9" t="n">
        <v>2021</v>
      </c>
      <c r="D62" s="10" t="s">
        <v>1442</v>
      </c>
      <c r="E62" s="10"/>
      <c r="F62" s="10"/>
      <c r="G62" s="10"/>
      <c r="I62" s="10"/>
      <c r="J62" s="11"/>
      <c r="N62" s="10"/>
    </row>
    <row r="63" customFormat="false" ht="15.75" hidden="false" customHeight="true" outlineLevel="0" collapsed="false">
      <c r="B63" s="10"/>
      <c r="C63" s="10"/>
      <c r="D63" s="10"/>
      <c r="E63" s="10"/>
      <c r="F63" s="10"/>
      <c r="G63" s="10"/>
      <c r="I63" s="10"/>
      <c r="J63" s="11"/>
      <c r="N63" s="10"/>
    </row>
    <row r="64" customFormat="false" ht="15.75" hidden="false" customHeight="true" outlineLevel="0" collapsed="false">
      <c r="A64" s="12" t="s">
        <v>1</v>
      </c>
      <c r="B64" s="12" t="s">
        <v>2</v>
      </c>
      <c r="C64" s="13" t="s">
        <v>3</v>
      </c>
      <c r="D64" s="12" t="s">
        <v>4</v>
      </c>
      <c r="E64" s="12" t="s">
        <v>5</v>
      </c>
      <c r="F64" s="13" t="s">
        <v>6</v>
      </c>
      <c r="G64" s="12" t="s">
        <v>7</v>
      </c>
      <c r="H64" s="14" t="s">
        <v>5</v>
      </c>
      <c r="I64" s="12" t="s">
        <v>8</v>
      </c>
      <c r="J64" s="12" t="s">
        <v>9</v>
      </c>
      <c r="K64" s="15"/>
      <c r="L64" s="15"/>
      <c r="M64" s="15"/>
      <c r="N64" s="16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66"/>
      <c r="AF64" s="166"/>
      <c r="AG64" s="166"/>
      <c r="AH64" s="166"/>
      <c r="AI64" s="166"/>
      <c r="AJ64" s="166"/>
    </row>
    <row r="65" customFormat="false" ht="15.75" hidden="false" customHeight="true" outlineLevel="0" collapsed="false">
      <c r="A65" s="19" t="s">
        <v>1326</v>
      </c>
      <c r="B65" s="11" t="n">
        <v>100</v>
      </c>
      <c r="C65" s="171" t="n">
        <v>44186</v>
      </c>
      <c r="D65" s="11" t="n">
        <v>47.23</v>
      </c>
      <c r="E65" s="11" t="n">
        <f aca="false">SUM(B65*D65)</f>
        <v>4723</v>
      </c>
      <c r="F65" s="171" t="n">
        <v>44239</v>
      </c>
      <c r="G65" s="11" t="n">
        <v>57.71</v>
      </c>
      <c r="H65" s="11" t="n">
        <f aca="false">SUM(B65*G65)</f>
        <v>5771</v>
      </c>
      <c r="I65" s="11" t="n">
        <f aca="false">SUM(H65-E65)</f>
        <v>1048</v>
      </c>
      <c r="J65" s="11" t="str">
        <f aca="false">IF(SUM(+F65-C65)&lt;365,"ST","LT")</f>
        <v>ST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</row>
    <row r="66" customFormat="false" ht="15.75" hidden="false" customHeight="true" outlineLevel="0" collapsed="false">
      <c r="A66" s="19" t="s">
        <v>98</v>
      </c>
      <c r="B66" s="11" t="n">
        <v>10</v>
      </c>
      <c r="C66" s="171" t="n">
        <v>44078</v>
      </c>
      <c r="D66" s="11" t="n">
        <v>525.51</v>
      </c>
      <c r="E66" s="11" t="n">
        <f aca="false">SUM(B66*D66)</f>
        <v>5255.1</v>
      </c>
      <c r="F66" s="171" t="n">
        <v>44180</v>
      </c>
      <c r="G66" s="11" t="n">
        <v>624.86</v>
      </c>
      <c r="H66" s="11" t="n">
        <f aca="false">SUM(B66*G66)</f>
        <v>6248.6</v>
      </c>
      <c r="I66" s="11" t="n">
        <f aca="false">SUM(H66-E66)</f>
        <v>993.5</v>
      </c>
      <c r="J66" s="11" t="str">
        <f aca="false">IF(SUM(+F66-C66)&lt;365,"ST","LT")</f>
        <v>ST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</row>
    <row r="67" customFormat="false" ht="15.75" hidden="false" customHeight="true" outlineLevel="0" collapsed="false">
      <c r="A67" s="19" t="s">
        <v>1574</v>
      </c>
      <c r="B67" s="11" t="n">
        <v>22</v>
      </c>
      <c r="C67" s="171" t="n">
        <v>44228</v>
      </c>
      <c r="D67" s="11" t="n">
        <v>0</v>
      </c>
      <c r="E67" s="11" t="n">
        <f aca="false">SUM(B67*D67)</f>
        <v>0</v>
      </c>
      <c r="F67" s="171" t="n">
        <v>44228</v>
      </c>
      <c r="G67" s="11" t="n">
        <v>20.4</v>
      </c>
      <c r="H67" s="11" t="n">
        <f aca="false">SUM(B67*G67)</f>
        <v>448.8</v>
      </c>
      <c r="I67" s="11" t="n">
        <f aca="false">SUM(H67-E67)</f>
        <v>448.8</v>
      </c>
      <c r="J67" s="11" t="str">
        <f aca="false">IF(SUM(+F67-C67)&lt;365,"ST","LT")</f>
        <v>ST</v>
      </c>
      <c r="K67" s="11" t="s">
        <v>1436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</row>
    <row r="68" customFormat="false" ht="15.75" hidden="false" customHeight="true" outlineLevel="0" collapsed="false">
      <c r="A68" s="19" t="s">
        <v>770</v>
      </c>
      <c r="B68" s="11" t="n">
        <v>10</v>
      </c>
      <c r="C68" s="171" t="n">
        <v>43871</v>
      </c>
      <c r="D68" s="11" t="n">
        <v>541.69</v>
      </c>
      <c r="E68" s="11" t="n">
        <f aca="false">SUM(B68*D68)</f>
        <v>5416.9</v>
      </c>
      <c r="F68" s="171" t="n">
        <v>44153</v>
      </c>
      <c r="G68" s="11" t="n">
        <v>687.74</v>
      </c>
      <c r="H68" s="11" t="n">
        <f aca="false">SUM(B68*G68)</f>
        <v>6877.4</v>
      </c>
      <c r="I68" s="11" t="n">
        <f aca="false">SUM(H68-E68)</f>
        <v>1460.5</v>
      </c>
      <c r="J68" s="11" t="str">
        <f aca="false">IF(SUM(+F68-C68)&lt;365,"ST","LT")</f>
        <v>ST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</row>
    <row r="69" customFormat="false" ht="15.75" hidden="false" customHeight="true" outlineLevel="0" collapsed="false">
      <c r="A69" s="19" t="s">
        <v>1503</v>
      </c>
      <c r="B69" s="11" t="n">
        <v>5</v>
      </c>
      <c r="C69" s="171" t="n">
        <v>44204</v>
      </c>
      <c r="D69" s="11" t="n">
        <v>1055.25</v>
      </c>
      <c r="E69" s="11" t="n">
        <f aca="false">SUM(B69*D69)</f>
        <v>5276.25</v>
      </c>
      <c r="F69" s="171" t="n">
        <v>44252</v>
      </c>
      <c r="G69" s="11" t="n">
        <v>1258.18</v>
      </c>
      <c r="H69" s="11" t="n">
        <f aca="false">SUM(B69*G69)</f>
        <v>6290.9</v>
      </c>
      <c r="I69" s="11" t="n">
        <f aca="false">SUM(H69-E69)</f>
        <v>1014.65</v>
      </c>
      <c r="J69" s="11" t="str">
        <f aca="false">IF(SUM(+F69-C69)&lt;365,"ST","LT")</f>
        <v>ST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</row>
    <row r="70" customFormat="false" ht="15.75" hidden="false" customHeight="true" outlineLevel="0" collapsed="false">
      <c r="A70" s="19" t="s">
        <v>1428</v>
      </c>
      <c r="B70" s="11" t="n">
        <v>10</v>
      </c>
      <c r="C70" s="171" t="n">
        <v>43906</v>
      </c>
      <c r="D70" s="11" t="n">
        <v>692.34</v>
      </c>
      <c r="E70" s="11" t="n">
        <f aca="false">SUM(B70*D70)</f>
        <v>6923.4</v>
      </c>
      <c r="F70" s="171" t="n">
        <v>44216</v>
      </c>
      <c r="G70" s="11" t="n">
        <v>993.01</v>
      </c>
      <c r="H70" s="11" t="n">
        <f aca="false">SUM(B70*G70)</f>
        <v>9930.1</v>
      </c>
      <c r="I70" s="11" t="n">
        <f aca="false">SUM(H70-E70)</f>
        <v>3006.7</v>
      </c>
      <c r="J70" s="11" t="str">
        <f aca="false">IF(SUM(+F70-C70)&lt;365,"ST","LT")</f>
        <v>ST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</row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  <row r="1006" customFormat="false" ht="15.75" hidden="false" customHeight="true" outlineLevel="0" collapsed="false"/>
    <row r="1007" customFormat="false" ht="15.75" hidden="false" customHeight="true" outlineLevel="0" collapsed="false"/>
    <row r="1008" customFormat="false" ht="15.75" hidden="false" customHeight="true" outlineLevel="0" collapsed="false"/>
    <row r="1009" customFormat="false" ht="15.75" hidden="false" customHeight="true" outlineLevel="0" collapsed="false"/>
    <row r="1010" customFormat="false" ht="15.75" hidden="false" customHeight="true" outlineLevel="0" collapsed="false"/>
    <row r="1011" customFormat="false" ht="15.75" hidden="false" customHeight="true" outlineLevel="0" collapsed="false"/>
    <row r="1012" customFormat="false" ht="15.75" hidden="false" customHeight="true" outlineLevel="0" collapsed="false"/>
    <row r="1013" customFormat="false" ht="15.75" hidden="false" customHeight="true" outlineLevel="0" collapsed="false"/>
    <row r="1014" customFormat="false" ht="15.75" hidden="false" customHeight="true" outlineLevel="0" collapsed="false"/>
    <row r="1015" customFormat="false" ht="15.75" hidden="false" customHeight="true" outlineLevel="0" collapsed="false"/>
    <row r="1016" customFormat="false" ht="15.75" hidden="false" customHeight="true" outlineLevel="0" collapsed="false"/>
    <row r="1017" customFormat="false" ht="15.75" hidden="false" customHeight="true" outlineLevel="0" collapsed="false"/>
    <row r="1018" customFormat="false" ht="15.75" hidden="false" customHeight="true" outlineLevel="0" collapsed="false"/>
    <row r="1019" customFormat="false" ht="15.75" hidden="false" customHeight="true" outlineLevel="0" collapsed="false"/>
    <row r="1020" customFormat="false" ht="15.75" hidden="false" customHeight="true" outlineLevel="0" collapsed="false"/>
    <row r="1021" customFormat="false" ht="15.75" hidden="false" customHeight="true" outlineLevel="0" collapsed="false"/>
    <row r="1022" customFormat="false" ht="15.75" hidden="false" customHeight="true" outlineLevel="0" collapsed="false"/>
    <row r="1023" customFormat="false" ht="15.75" hidden="false" customHeight="true" outlineLevel="0" collapsed="false"/>
    <row r="1024" customFormat="false" ht="15.75" hidden="false" customHeight="true" outlineLevel="0" collapsed="false"/>
    <row r="1025" customFormat="false" ht="15.75" hidden="false" customHeight="true" outlineLevel="0" collapsed="false"/>
    <row r="1026" customFormat="false" ht="15.75" hidden="false" customHeight="true" outlineLevel="0" collapsed="false"/>
    <row r="1027" customFormat="false" ht="15.75" hidden="false" customHeight="true" outlineLevel="0" collapsed="false"/>
    <row r="1028" customFormat="false" ht="15.75" hidden="false" customHeight="true" outlineLevel="0" collapsed="false"/>
    <row r="1029" customFormat="false" ht="15.75" hidden="false" customHeight="true" outlineLevel="0" collapsed="false"/>
    <row r="1030" customFormat="false" ht="15.75" hidden="false" customHeight="true" outlineLevel="0" collapsed="false"/>
    <row r="1031" customFormat="false" ht="15.75" hidden="false" customHeight="true" outlineLevel="0" collapsed="false"/>
    <row r="1032" customFormat="false" ht="15.75" hidden="false" customHeight="true" outlineLevel="0" collapsed="false"/>
    <row r="1033" customFormat="false" ht="15.75" hidden="false" customHeight="true" outlineLevel="0" collapsed="false"/>
    <row r="1034" customFormat="false" ht="15.75" hidden="false" customHeight="true" outlineLevel="0" collapsed="false"/>
    <row r="1035" customFormat="false" ht="15.75" hidden="false" customHeight="true" outlineLevel="0" collapsed="false"/>
    <row r="1036" customFormat="false" ht="15.75" hidden="false" customHeight="true" outlineLevel="0" collapsed="false"/>
    <row r="1037" customFormat="false" ht="15.75" hidden="false" customHeight="true" outlineLevel="0" collapsed="false"/>
    <row r="1038" customFormat="false" ht="15.75" hidden="false" customHeight="true" outlineLevel="0" collapsed="false"/>
    <row r="1039" customFormat="false" ht="15.75" hidden="false" customHeight="true" outlineLevel="0" collapsed="false"/>
    <row r="1040" customFormat="false" ht="15.75" hidden="false" customHeight="true" outlineLevel="0" collapsed="false"/>
    <row r="1041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2"/>
    <col collapsed="false" customWidth="true" hidden="false" outlineLevel="0" max="2" min="2" style="0" width="9.38"/>
    <col collapsed="false" customWidth="true" hidden="false" outlineLevel="0" max="3" min="3" style="0" width="12"/>
    <col collapsed="false" customWidth="true" hidden="false" outlineLevel="0" max="4" min="4" style="0" width="12.38"/>
    <col collapsed="false" customWidth="true" hidden="false" outlineLevel="0" max="5" min="5" style="0" width="12"/>
    <col collapsed="false" customWidth="true" hidden="false" outlineLevel="0" max="6" min="6" style="0" width="13"/>
    <col collapsed="false" customWidth="true" hidden="false" outlineLevel="0" max="7" min="7" style="0" width="11.62"/>
    <col collapsed="false" customWidth="true" hidden="false" outlineLevel="0" max="8" min="8" style="0" width="11.75"/>
    <col collapsed="false" customWidth="true" hidden="false" outlineLevel="0" max="9" min="9" style="0" width="11.88"/>
    <col collapsed="false" customWidth="true" hidden="false" outlineLevel="0" max="31" min="10" style="0" width="7.63"/>
    <col collapsed="false" customWidth="true" hidden="false" outlineLevel="0" max="1025" min="32" style="0" width="12.63"/>
  </cols>
  <sheetData>
    <row r="1" customFormat="false" ht="15" hidden="false" customHeight="false" outlineLevel="0" collapsed="false">
      <c r="A1" s="12" t="s">
        <v>1</v>
      </c>
      <c r="B1" s="12" t="s">
        <v>2</v>
      </c>
      <c r="C1" s="13" t="s">
        <v>3</v>
      </c>
      <c r="D1" s="12" t="s">
        <v>4</v>
      </c>
      <c r="E1" s="12" t="s">
        <v>5</v>
      </c>
      <c r="F1" s="13" t="s">
        <v>6</v>
      </c>
      <c r="G1" s="12" t="s">
        <v>7</v>
      </c>
      <c r="H1" s="14" t="s">
        <v>5</v>
      </c>
      <c r="I1" s="12" t="s">
        <v>8</v>
      </c>
      <c r="J1" s="12" t="s">
        <v>9</v>
      </c>
      <c r="K1" s="15"/>
      <c r="L1" s="15"/>
      <c r="M1" s="15"/>
      <c r="N1" s="16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8"/>
    </row>
    <row r="3" customFormat="false" ht="15" hidden="false" customHeight="false" outlineLevel="0" collapsed="false">
      <c r="A3" s="168" t="s">
        <v>1523</v>
      </c>
    </row>
    <row r="4" customFormat="false" ht="15" hidden="false" customHeight="false" outlineLevel="0" collapsed="false">
      <c r="A4" s="168"/>
    </row>
    <row r="5" customFormat="false" ht="15" hidden="false" customHeight="false" outlineLevel="0" collapsed="false">
      <c r="A5" s="37" t="s">
        <v>1577</v>
      </c>
      <c r="B5" s="37" t="n">
        <v>5</v>
      </c>
      <c r="C5" s="39" t="n">
        <v>40420</v>
      </c>
      <c r="D5" s="37" t="n">
        <v>612.25</v>
      </c>
      <c r="E5" s="37" t="n">
        <f aca="false">SUM(B5*D5)</f>
        <v>3061.25</v>
      </c>
      <c r="F5" s="39" t="n">
        <v>40549</v>
      </c>
      <c r="G5" s="37" t="n">
        <v>762.35</v>
      </c>
      <c r="H5" s="37" t="n">
        <f aca="false">SUM(B5*G5)</f>
        <v>3811.75</v>
      </c>
      <c r="I5" s="37" t="n">
        <f aca="false">SUM(H5-E5)</f>
        <v>750.5</v>
      </c>
      <c r="J5" s="37" t="str">
        <f aca="false">IF(SUM(F5-C5)&lt;365,"ST","LT")</f>
        <v>ST</v>
      </c>
    </row>
    <row r="6" customFormat="false" ht="15" hidden="false" customHeight="false" outlineLevel="0" collapsed="false">
      <c r="A6" s="37" t="s">
        <v>1577</v>
      </c>
      <c r="B6" s="37" t="n">
        <v>10</v>
      </c>
      <c r="C6" s="39" t="n">
        <v>40420</v>
      </c>
      <c r="D6" s="37" t="n">
        <v>612.25</v>
      </c>
      <c r="E6" s="37" t="n">
        <f aca="false">SUM(B6*D6)</f>
        <v>6122.5</v>
      </c>
      <c r="F6" s="39" t="n">
        <v>40562</v>
      </c>
      <c r="G6" s="37" t="n">
        <v>764.5</v>
      </c>
      <c r="H6" s="37" t="n">
        <f aca="false">SUM(B6*G6)</f>
        <v>7645</v>
      </c>
      <c r="I6" s="37" t="n">
        <f aca="false">SUM(H6-E6)</f>
        <v>1522.5</v>
      </c>
      <c r="J6" s="37" t="str">
        <f aca="false">IF(SUM(F6-C6)&lt;365,"ST","LT")</f>
        <v>ST</v>
      </c>
    </row>
    <row r="7" customFormat="false" ht="15" hidden="false" customHeight="false" outlineLevel="0" collapsed="false">
      <c r="A7" s="37" t="s">
        <v>1578</v>
      </c>
      <c r="B7" s="37" t="n">
        <v>40</v>
      </c>
      <c r="C7" s="39" t="n">
        <v>40483</v>
      </c>
      <c r="D7" s="37" t="n">
        <v>133.71</v>
      </c>
      <c r="E7" s="37" t="n">
        <f aca="false">SUM(B7*D7)</f>
        <v>5348.4</v>
      </c>
      <c r="H7" s="37" t="n">
        <f aca="false">SUM(B7*G7)</f>
        <v>0</v>
      </c>
      <c r="I7" s="37" t="n">
        <f aca="false">SUM(H7-E7)</f>
        <v>-5348.4</v>
      </c>
      <c r="J7" s="37" t="str">
        <f aca="false">IF(SUM(F7-C7)&lt;365,"ST","LT")</f>
        <v>ST</v>
      </c>
    </row>
    <row r="8" customFormat="false" ht="15" hidden="false" customHeight="false" outlineLevel="0" collapsed="false">
      <c r="A8" s="37" t="s">
        <v>1579</v>
      </c>
      <c r="B8" s="37" t="n">
        <v>50</v>
      </c>
      <c r="C8" s="39" t="n">
        <v>40525</v>
      </c>
      <c r="D8" s="37" t="n">
        <v>163.01</v>
      </c>
      <c r="E8" s="37" t="n">
        <f aca="false">SUM(B8*D8)</f>
        <v>8150.5</v>
      </c>
      <c r="F8" s="39" t="n">
        <v>40549</v>
      </c>
      <c r="G8" s="37" t="n">
        <v>184.9</v>
      </c>
      <c r="H8" s="37" t="n">
        <f aca="false">SUM(B8*G8)</f>
        <v>9245</v>
      </c>
      <c r="I8" s="37" t="n">
        <f aca="false">SUM(H8-E8)</f>
        <v>1094.5</v>
      </c>
      <c r="J8" s="37" t="str">
        <f aca="false">IF(SUM(F8-C8)&lt;365,"ST","LT")</f>
        <v>ST</v>
      </c>
    </row>
    <row r="9" customFormat="false" ht="15" hidden="false" customHeight="false" outlineLevel="0" collapsed="false">
      <c r="A9" s="37" t="s">
        <v>1580</v>
      </c>
      <c r="B9" s="37" t="n">
        <v>25</v>
      </c>
      <c r="C9" s="39" t="n">
        <v>40525</v>
      </c>
      <c r="D9" s="37" t="n">
        <v>360.36</v>
      </c>
      <c r="E9" s="37" t="n">
        <f aca="false">SUM(B9*D9)</f>
        <v>9009</v>
      </c>
      <c r="H9" s="37" t="n">
        <f aca="false">SUM(B9*G9)</f>
        <v>0</v>
      </c>
      <c r="I9" s="37" t="n">
        <f aca="false">SUM(H9-E9)</f>
        <v>-9009</v>
      </c>
      <c r="J9" s="37" t="str">
        <f aca="false">IF(SUM(F9-C9)&lt;365,"ST","LT")</f>
        <v>ST</v>
      </c>
    </row>
    <row r="10" customFormat="false" ht="15" hidden="false" customHeight="false" outlineLevel="0" collapsed="false">
      <c r="A10" s="37" t="s">
        <v>244</v>
      </c>
      <c r="B10" s="37" t="n">
        <v>10</v>
      </c>
      <c r="C10" s="39" t="n">
        <v>40549</v>
      </c>
      <c r="D10" s="37" t="n">
        <v>1059.25</v>
      </c>
      <c r="E10" s="37" t="n">
        <f aca="false">SUM(B10*D10)</f>
        <v>10592.5</v>
      </c>
      <c r="F10" s="39" t="n">
        <v>40627</v>
      </c>
      <c r="G10" s="37" t="n">
        <v>1085.34</v>
      </c>
      <c r="H10" s="37" t="n">
        <f aca="false">SUM(B10*G10)</f>
        <v>10853.4</v>
      </c>
      <c r="I10" s="37" t="n">
        <f aca="false">SUM(H10-E10)</f>
        <v>260.9</v>
      </c>
      <c r="J10" s="37" t="str">
        <f aca="false">IF(SUM(F10-C10)&lt;365,"ST","LT")</f>
        <v>ST</v>
      </c>
    </row>
    <row r="11" customFormat="false" ht="15" hidden="false" customHeight="false" outlineLevel="0" collapsed="false">
      <c r="A11" s="37" t="s">
        <v>38</v>
      </c>
      <c r="B11" s="37" t="n">
        <v>100</v>
      </c>
      <c r="C11" s="39" t="n">
        <v>40562</v>
      </c>
      <c r="D11" s="37" t="n">
        <v>58.85</v>
      </c>
      <c r="E11" s="37" t="n">
        <f aca="false">SUM(B11*D11)</f>
        <v>5885</v>
      </c>
      <c r="H11" s="37" t="n">
        <f aca="false">SUM(B11*G11)</f>
        <v>0</v>
      </c>
      <c r="I11" s="37" t="n">
        <f aca="false">SUM(H11-E11)</f>
        <v>-5885</v>
      </c>
      <c r="J11" s="37" t="str">
        <f aca="false">IF(SUM(F11-C11)&lt;365,"ST","LT")</f>
        <v>ST</v>
      </c>
    </row>
    <row r="12" customFormat="false" ht="15" hidden="false" customHeight="false" outlineLevel="0" collapsed="false">
      <c r="A12" s="37" t="s">
        <v>1581</v>
      </c>
      <c r="B12" s="37" t="n">
        <v>40</v>
      </c>
      <c r="C12" s="39" t="n">
        <v>40563</v>
      </c>
      <c r="D12" s="37" t="n">
        <v>99.15</v>
      </c>
      <c r="E12" s="37" t="n">
        <f aca="false">SUM(B12*D12)</f>
        <v>3966</v>
      </c>
      <c r="F12" s="39" t="n">
        <v>40571</v>
      </c>
      <c r="G12" s="37" t="n">
        <v>97.6</v>
      </c>
      <c r="H12" s="37" t="n">
        <f aca="false">SUM(B12*G12)</f>
        <v>3904</v>
      </c>
      <c r="I12" s="37" t="n">
        <f aca="false">SUM(H12-E12)</f>
        <v>-62</v>
      </c>
      <c r="J12" s="37" t="str">
        <f aca="false">IF(SUM(F12-C12)&lt;365,"ST","LT")</f>
        <v>ST</v>
      </c>
    </row>
    <row r="13" customFormat="false" ht="15" hidden="false" customHeight="false" outlineLevel="0" collapsed="false">
      <c r="A13" s="37" t="s">
        <v>1582</v>
      </c>
      <c r="B13" s="37" t="n">
        <v>40</v>
      </c>
      <c r="C13" s="39" t="n">
        <v>40571</v>
      </c>
      <c r="D13" s="37" t="n">
        <v>93.4</v>
      </c>
      <c r="E13" s="37" t="n">
        <f aca="false">SUM(B13*D13)</f>
        <v>3736</v>
      </c>
      <c r="H13" s="37" t="n">
        <f aca="false">SUM(B13*G13)</f>
        <v>0</v>
      </c>
      <c r="I13" s="37" t="n">
        <f aca="false">SUM(H13-E13)</f>
        <v>-3736</v>
      </c>
      <c r="J13" s="37" t="str">
        <f aca="false">IF(SUM(F13-C13)&lt;365,"ST","LT")</f>
        <v>ST</v>
      </c>
    </row>
    <row r="14" customFormat="false" ht="15" hidden="false" customHeight="false" outlineLevel="0" collapsed="false">
      <c r="A14" s="37" t="s">
        <v>1583</v>
      </c>
      <c r="B14" s="37" t="n">
        <v>5</v>
      </c>
      <c r="C14" s="39" t="n">
        <v>40581</v>
      </c>
      <c r="D14" s="37" t="n">
        <v>1199.15</v>
      </c>
      <c r="E14" s="37" t="n">
        <f aca="false">SUM(B14*D14)</f>
        <v>5995.75</v>
      </c>
      <c r="H14" s="37" t="n">
        <f aca="false">SUM(B14*G14)</f>
        <v>0</v>
      </c>
      <c r="I14" s="37" t="n">
        <f aca="false">SUM(H14-E14)</f>
        <v>-5995.75</v>
      </c>
      <c r="J14" s="37" t="str">
        <f aca="false">IF(SUM(F14-C14)&lt;365,"ST","LT")</f>
        <v>ST</v>
      </c>
    </row>
    <row r="15" customFormat="false" ht="15" hidden="false" customHeight="false" outlineLevel="0" collapsed="false">
      <c r="A15" s="37" t="s">
        <v>1584</v>
      </c>
      <c r="B15" s="37" t="n">
        <v>20</v>
      </c>
      <c r="C15" s="39" t="n">
        <v>40595</v>
      </c>
      <c r="D15" s="37" t="n">
        <v>467</v>
      </c>
      <c r="E15" s="37" t="n">
        <f aca="false">SUM(B15*D15)</f>
        <v>9340</v>
      </c>
      <c r="H15" s="37" t="n">
        <f aca="false">SUM(B15*G15)</f>
        <v>0</v>
      </c>
      <c r="I15" s="37" t="n">
        <f aca="false">SUM(H15-E15)</f>
        <v>-9340</v>
      </c>
      <c r="J15" s="37" t="str">
        <f aca="false">IF(SUM(F15-C15)&lt;365,"ST","LT")</f>
        <v>ST</v>
      </c>
    </row>
    <row r="16" customFormat="false" ht="15" hidden="false" customHeight="false" outlineLevel="0" collapsed="false">
      <c r="C16" s="39"/>
    </row>
    <row r="17" customFormat="false" ht="15" hidden="false" customHeight="false" outlineLevel="0" collapsed="false">
      <c r="C17" s="39"/>
      <c r="E17" s="37" t="n">
        <f aca="false">SUM(E5:E16)</f>
        <v>71206.9</v>
      </c>
      <c r="H17" s="37" t="n">
        <f aca="false">SUM(H5:H16)</f>
        <v>35459.15</v>
      </c>
      <c r="I17" s="37" t="n">
        <f aca="false">SUM(I5:I16)</f>
        <v>-35747.75</v>
      </c>
    </row>
    <row r="19" customFormat="false" ht="15" hidden="false" customHeight="false" outlineLevel="0" collapsed="false">
      <c r="A19" s="168" t="s">
        <v>1523</v>
      </c>
      <c r="B19" s="169" t="s">
        <v>1540</v>
      </c>
      <c r="C19" s="169" t="s">
        <v>1541</v>
      </c>
      <c r="D19" s="170" t="s">
        <v>1442</v>
      </c>
    </row>
    <row r="21" customFormat="false" ht="15.75" hidden="false" customHeight="true" outlineLevel="0" collapsed="false">
      <c r="A21" s="37" t="s">
        <v>1577</v>
      </c>
      <c r="B21" s="37" t="n">
        <v>5</v>
      </c>
      <c r="C21" s="39" t="n">
        <v>40420</v>
      </c>
      <c r="D21" s="37" t="n">
        <v>612.25</v>
      </c>
      <c r="E21" s="37" t="n">
        <f aca="false">SUM(B21*D21)</f>
        <v>3061.25</v>
      </c>
      <c r="F21" s="39" t="n">
        <v>40549</v>
      </c>
      <c r="G21" s="37" t="n">
        <v>762.35</v>
      </c>
      <c r="H21" s="37" t="n">
        <f aca="false">SUM(B21*G21)</f>
        <v>3811.75</v>
      </c>
      <c r="I21" s="37" t="n">
        <f aca="false">SUM(H21-E21)</f>
        <v>750.5</v>
      </c>
      <c r="J21" s="37" t="str">
        <f aca="false">IF(SUM(F21-C21)&lt;365,"ST","LT")</f>
        <v>ST</v>
      </c>
    </row>
    <row r="22" customFormat="false" ht="15.75" hidden="false" customHeight="true" outlineLevel="0" collapsed="false">
      <c r="A22" s="37" t="s">
        <v>1577</v>
      </c>
      <c r="B22" s="37" t="n">
        <v>10</v>
      </c>
      <c r="C22" s="39" t="n">
        <v>40420</v>
      </c>
      <c r="D22" s="37" t="n">
        <v>612.25</v>
      </c>
      <c r="E22" s="37" t="n">
        <f aca="false">SUM(B22*D22)</f>
        <v>6122.5</v>
      </c>
      <c r="F22" s="39" t="n">
        <v>40562</v>
      </c>
      <c r="G22" s="37" t="n">
        <v>764.5</v>
      </c>
      <c r="H22" s="37" t="n">
        <f aca="false">SUM(B22*G22)</f>
        <v>7645</v>
      </c>
      <c r="I22" s="37" t="n">
        <f aca="false">SUM(H22-E22)</f>
        <v>1522.5</v>
      </c>
      <c r="J22" s="37" t="str">
        <f aca="false">IF(SUM(F22-C22)&lt;365,"ST","LT")</f>
        <v>ST</v>
      </c>
    </row>
    <row r="23" customFormat="false" ht="15.75" hidden="false" customHeight="true" outlineLevel="0" collapsed="false">
      <c r="A23" s="37" t="s">
        <v>1579</v>
      </c>
      <c r="B23" s="37" t="n">
        <v>50</v>
      </c>
      <c r="C23" s="39" t="n">
        <v>40525</v>
      </c>
      <c r="D23" s="37" t="n">
        <v>163.01</v>
      </c>
      <c r="E23" s="37" t="n">
        <f aca="false">SUM(B23*D23)</f>
        <v>8150.5</v>
      </c>
      <c r="F23" s="39" t="n">
        <v>40549</v>
      </c>
      <c r="G23" s="37" t="n">
        <v>184.9</v>
      </c>
      <c r="H23" s="37" t="n">
        <f aca="false">SUM(B23*G23)</f>
        <v>9245</v>
      </c>
      <c r="I23" s="37" t="n">
        <f aca="false">SUM(H23-E23)</f>
        <v>1094.5</v>
      </c>
      <c r="J23" s="37" t="str">
        <f aca="false">IF(SUM(F23-C23)&lt;365,"ST","LT")</f>
        <v>ST</v>
      </c>
    </row>
    <row r="24" customFormat="false" ht="15.75" hidden="false" customHeight="true" outlineLevel="0" collapsed="false">
      <c r="A24" s="37" t="s">
        <v>244</v>
      </c>
      <c r="B24" s="37" t="n">
        <v>10</v>
      </c>
      <c r="C24" s="39" t="n">
        <v>40549</v>
      </c>
      <c r="D24" s="37" t="n">
        <v>1059.25</v>
      </c>
      <c r="E24" s="37" t="n">
        <f aca="false">SUM(B24*D24)</f>
        <v>10592.5</v>
      </c>
      <c r="F24" s="39" t="n">
        <v>40627</v>
      </c>
      <c r="G24" s="37" t="n">
        <v>1085.34</v>
      </c>
      <c r="H24" s="37" t="n">
        <f aca="false">SUM(B24*G24)</f>
        <v>10853.4</v>
      </c>
      <c r="I24" s="37" t="n">
        <f aca="false">SUM(H24-E24)</f>
        <v>260.9</v>
      </c>
      <c r="J24" s="37" t="str">
        <f aca="false">IF(SUM(F24-C24)&lt;365,"ST","LT")</f>
        <v>ST</v>
      </c>
    </row>
    <row r="25" customFormat="false" ht="15.75" hidden="false" customHeight="true" outlineLevel="0" collapsed="false">
      <c r="A25" s="37" t="s">
        <v>1581</v>
      </c>
      <c r="B25" s="37" t="n">
        <v>40</v>
      </c>
      <c r="C25" s="39" t="n">
        <v>40563</v>
      </c>
      <c r="D25" s="37" t="n">
        <v>99.15</v>
      </c>
      <c r="E25" s="37" t="n">
        <f aca="false">SUM(B25*D25)</f>
        <v>3966</v>
      </c>
      <c r="F25" s="39" t="n">
        <v>40571</v>
      </c>
      <c r="G25" s="37" t="n">
        <v>97.6</v>
      </c>
      <c r="H25" s="37" t="n">
        <f aca="false">SUM(B25*G25)</f>
        <v>3904</v>
      </c>
      <c r="I25" s="37" t="n">
        <f aca="false">SUM(H25-E25)</f>
        <v>-62</v>
      </c>
      <c r="J25" s="37" t="str">
        <f aca="false">IF(SUM(F25-C25)&lt;365,"ST","LT")</f>
        <v>ST</v>
      </c>
    </row>
    <row r="27" customFormat="false" ht="15.75" hidden="false" customHeight="true" outlineLevel="0" collapsed="false">
      <c r="H27" s="37" t="n">
        <f aca="false">SUM(H21:H26)</f>
        <v>35459.15</v>
      </c>
      <c r="I27" s="37" t="n">
        <f aca="false">SUM(I21:I26)</f>
        <v>3566.4</v>
      </c>
    </row>
    <row r="30" customFormat="false" ht="15.75" hidden="false" customHeight="true" outlineLevel="0" collapsed="false">
      <c r="A30" s="12" t="s">
        <v>1</v>
      </c>
      <c r="B30" s="12" t="s">
        <v>2</v>
      </c>
      <c r="C30" s="13" t="s">
        <v>3</v>
      </c>
      <c r="D30" s="12" t="s">
        <v>4</v>
      </c>
      <c r="E30" s="12" t="s">
        <v>5</v>
      </c>
      <c r="F30" s="13" t="s">
        <v>6</v>
      </c>
      <c r="G30" s="12" t="s">
        <v>7</v>
      </c>
      <c r="H30" s="14" t="s">
        <v>5</v>
      </c>
      <c r="I30" s="12" t="s">
        <v>8</v>
      </c>
      <c r="J30" s="12" t="s">
        <v>9</v>
      </c>
      <c r="K30" s="15"/>
      <c r="L30" s="15"/>
      <c r="M30" s="15"/>
      <c r="N30" s="16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8"/>
    </row>
    <row r="32" customFormat="false" ht="15.75" hidden="false" customHeight="true" outlineLevel="0" collapsed="false">
      <c r="A32" s="168" t="s">
        <v>1542</v>
      </c>
    </row>
    <row r="34" customFormat="false" ht="15.75" hidden="false" customHeight="true" outlineLevel="0" collapsed="false">
      <c r="A34" s="37" t="s">
        <v>1578</v>
      </c>
      <c r="B34" s="37" t="n">
        <v>40</v>
      </c>
      <c r="C34" s="39" t="n">
        <v>40483</v>
      </c>
      <c r="D34" s="37" t="n">
        <v>133.71</v>
      </c>
      <c r="E34" s="37" t="n">
        <f aca="false">SUM(B34*D34)</f>
        <v>5348.4</v>
      </c>
      <c r="F34" s="39" t="n">
        <v>40974</v>
      </c>
      <c r="G34" s="37" t="n">
        <v>30.6</v>
      </c>
      <c r="H34" s="37" t="n">
        <f aca="false">SUM(B34*G34)</f>
        <v>1224</v>
      </c>
      <c r="I34" s="37" t="n">
        <f aca="false">SUM(H34-E34)</f>
        <v>-4124.4</v>
      </c>
      <c r="J34" s="37" t="str">
        <f aca="false">IF(SUM(F34-C34)&lt;365,"ST","LT")</f>
        <v>LT</v>
      </c>
    </row>
    <row r="35" customFormat="false" ht="15.75" hidden="false" customHeight="true" outlineLevel="0" collapsed="false">
      <c r="A35" s="37" t="s">
        <v>1578</v>
      </c>
      <c r="B35" s="37" t="n">
        <v>32</v>
      </c>
      <c r="C35" s="39"/>
      <c r="D35" s="37" t="n">
        <v>0</v>
      </c>
      <c r="E35" s="37" t="n">
        <f aca="false">SUM(B35*D35)</f>
        <v>0</v>
      </c>
      <c r="F35" s="39" t="n">
        <v>40974</v>
      </c>
      <c r="G35" s="37" t="n">
        <v>30.6</v>
      </c>
      <c r="H35" s="37" t="n">
        <f aca="false">SUM(B35*G35)</f>
        <v>979.2</v>
      </c>
      <c r="I35" s="37" t="n">
        <f aca="false">SUM(H35-E35)</f>
        <v>979.2</v>
      </c>
      <c r="J35" s="37" t="str">
        <f aca="false">IF(SUM(F35-C35)&lt;365,"ST","LT")</f>
        <v>LT</v>
      </c>
    </row>
    <row r="36" customFormat="false" ht="15.75" hidden="false" customHeight="true" outlineLevel="0" collapsed="false">
      <c r="A36" s="37" t="s">
        <v>1580</v>
      </c>
      <c r="B36" s="37" t="n">
        <v>25</v>
      </c>
      <c r="C36" s="39" t="n">
        <v>40525</v>
      </c>
      <c r="D36" s="37" t="n">
        <v>360.36</v>
      </c>
      <c r="E36" s="37" t="n">
        <f aca="false">SUM(B36*D36)</f>
        <v>9009</v>
      </c>
      <c r="F36" s="39" t="n">
        <v>40974</v>
      </c>
      <c r="G36" s="37" t="n">
        <v>268.55</v>
      </c>
      <c r="H36" s="37" t="n">
        <f aca="false">SUM(B36*G36)</f>
        <v>6713.75</v>
      </c>
      <c r="I36" s="37" t="n">
        <f aca="false">SUM(H36-E36)</f>
        <v>-2295.25</v>
      </c>
      <c r="J36" s="37" t="str">
        <f aca="false">IF(SUM(F36-C36)&lt;365,"ST","LT")</f>
        <v>LT</v>
      </c>
    </row>
    <row r="37" customFormat="false" ht="15.75" hidden="false" customHeight="true" outlineLevel="0" collapsed="false">
      <c r="A37" s="37" t="s">
        <v>38</v>
      </c>
      <c r="B37" s="37" t="n">
        <v>100</v>
      </c>
      <c r="C37" s="39" t="n">
        <v>40562</v>
      </c>
      <c r="D37" s="37" t="n">
        <v>58.85</v>
      </c>
      <c r="E37" s="37" t="n">
        <f aca="false">SUM(B37*D37)</f>
        <v>5885</v>
      </c>
      <c r="H37" s="37" t="n">
        <f aca="false">SUM(B37*G37)</f>
        <v>0</v>
      </c>
      <c r="I37" s="37" t="n">
        <f aca="false">SUM(H37-E37)</f>
        <v>-5885</v>
      </c>
      <c r="J37" s="37" t="str">
        <f aca="false">IF(SUM(F37-C37)&lt;365,"ST","LT")</f>
        <v>ST</v>
      </c>
    </row>
    <row r="38" customFormat="false" ht="15.75" hidden="false" customHeight="true" outlineLevel="0" collapsed="false">
      <c r="A38" s="37" t="s">
        <v>1582</v>
      </c>
      <c r="B38" s="37" t="n">
        <v>40</v>
      </c>
      <c r="C38" s="39" t="n">
        <v>40571</v>
      </c>
      <c r="D38" s="37" t="n">
        <v>93.4</v>
      </c>
      <c r="E38" s="37" t="n">
        <f aca="false">SUM(B38*D38)</f>
        <v>3736</v>
      </c>
      <c r="H38" s="37" t="n">
        <f aca="false">SUM(B38*G38)</f>
        <v>0</v>
      </c>
      <c r="I38" s="37" t="n">
        <f aca="false">SUM(H38-E38)</f>
        <v>-3736</v>
      </c>
      <c r="J38" s="37" t="str">
        <f aca="false">IF(SUM(F38-C38)&lt;365,"ST","LT")</f>
        <v>ST</v>
      </c>
    </row>
    <row r="39" customFormat="false" ht="15.75" hidden="false" customHeight="true" outlineLevel="0" collapsed="false">
      <c r="A39" s="37" t="s">
        <v>1583</v>
      </c>
      <c r="B39" s="37" t="n">
        <v>5</v>
      </c>
      <c r="C39" s="39" t="n">
        <v>40581</v>
      </c>
      <c r="D39" s="37" t="n">
        <v>1199.15</v>
      </c>
      <c r="E39" s="37" t="n">
        <f aca="false">SUM(B39*D39)</f>
        <v>5995.75</v>
      </c>
      <c r="F39" s="39" t="n">
        <v>40662</v>
      </c>
      <c r="G39" s="37" t="n">
        <v>320.1</v>
      </c>
      <c r="H39" s="37" t="n">
        <f aca="false">SUM(B39*G39)</f>
        <v>1600.5</v>
      </c>
      <c r="I39" s="37" t="n">
        <f aca="false">SUM(H39-E39)</f>
        <v>-4395.25</v>
      </c>
      <c r="J39" s="37" t="str">
        <f aca="false">IF(SUM(F39-C39)&lt;365,"ST","LT")</f>
        <v>ST</v>
      </c>
    </row>
    <row r="40" customFormat="false" ht="15.75" hidden="false" customHeight="true" outlineLevel="0" collapsed="false">
      <c r="A40" s="37" t="s">
        <v>1583</v>
      </c>
      <c r="B40" s="37" t="n">
        <v>15</v>
      </c>
      <c r="C40" s="39" t="n">
        <v>40584</v>
      </c>
      <c r="D40" s="37" t="n">
        <v>0</v>
      </c>
      <c r="E40" s="37" t="n">
        <f aca="false">SUM(B40*D40)</f>
        <v>0</v>
      </c>
      <c r="F40" s="39" t="n">
        <v>40662</v>
      </c>
      <c r="G40" s="37" t="n">
        <v>320.1</v>
      </c>
      <c r="H40" s="37" t="n">
        <f aca="false">SUM(B40*G40)</f>
        <v>4801.5</v>
      </c>
      <c r="I40" s="37" t="n">
        <f aca="false">SUM(H40-E40)</f>
        <v>4801.5</v>
      </c>
      <c r="J40" s="37" t="str">
        <f aca="false">IF(SUM(F40-C40)&lt;365,"ST","LT")</f>
        <v>ST</v>
      </c>
    </row>
    <row r="41" customFormat="false" ht="15.75" hidden="false" customHeight="true" outlineLevel="0" collapsed="false">
      <c r="A41" s="37" t="s">
        <v>1584</v>
      </c>
      <c r="B41" s="37" t="n">
        <v>20</v>
      </c>
      <c r="C41" s="39" t="n">
        <v>40595</v>
      </c>
      <c r="D41" s="37" t="n">
        <v>467</v>
      </c>
      <c r="E41" s="37" t="n">
        <f aca="false">SUM(B41*D41)</f>
        <v>9340</v>
      </c>
      <c r="F41" s="39" t="n">
        <v>40646</v>
      </c>
      <c r="G41" s="37" t="n">
        <v>496.1</v>
      </c>
      <c r="H41" s="37" t="n">
        <f aca="false">SUM(B41*G41)</f>
        <v>9922</v>
      </c>
      <c r="I41" s="37" t="n">
        <f aca="false">SUM(H41-E41)</f>
        <v>582</v>
      </c>
      <c r="J41" s="37" t="str">
        <f aca="false">IF(SUM(F41-C41)&lt;365,"ST","LT")</f>
        <v>ST</v>
      </c>
    </row>
    <row r="42" customFormat="false" ht="15.75" hidden="false" customHeight="true" outlineLevel="0" collapsed="false">
      <c r="A42" s="37" t="s">
        <v>1585</v>
      </c>
      <c r="B42" s="37" t="n">
        <v>70</v>
      </c>
      <c r="C42" s="39" t="n">
        <v>40648</v>
      </c>
      <c r="D42" s="37" t="n">
        <v>134</v>
      </c>
      <c r="E42" s="37" t="n">
        <f aca="false">SUM(B42*D42)</f>
        <v>9380</v>
      </c>
      <c r="F42" s="39" t="n">
        <v>40974</v>
      </c>
      <c r="G42" s="37" t="n">
        <v>111.5</v>
      </c>
      <c r="H42" s="37" t="n">
        <f aca="false">SUM(B42*G42)</f>
        <v>7805</v>
      </c>
      <c r="I42" s="37" t="n">
        <f aca="false">SUM(H42-E42)</f>
        <v>-1575</v>
      </c>
      <c r="J42" s="37" t="str">
        <f aca="false">IF(SUM(F42-C42)&lt;365,"ST","LT")</f>
        <v>ST</v>
      </c>
    </row>
    <row r="43" customFormat="false" ht="15.75" hidden="false" customHeight="true" outlineLevel="0" collapsed="false">
      <c r="A43" s="37" t="s">
        <v>1437</v>
      </c>
      <c r="B43" s="37" t="n">
        <v>10</v>
      </c>
      <c r="C43" s="39" t="n">
        <v>40666</v>
      </c>
      <c r="D43" s="37" t="n">
        <v>613.9</v>
      </c>
      <c r="E43" s="37" t="n">
        <f aca="false">SUM(B43*D43)</f>
        <v>6139</v>
      </c>
      <c r="H43" s="37" t="n">
        <f aca="false">SUM(B43*G43)</f>
        <v>0</v>
      </c>
      <c r="I43" s="37" t="n">
        <f aca="false">SUM(H43-E43)</f>
        <v>-6139</v>
      </c>
      <c r="J43" s="37" t="str">
        <f aca="false">IF(SUM(F43-C43)&lt;365,"ST","LT")</f>
        <v>ST</v>
      </c>
    </row>
    <row r="44" customFormat="false" ht="15.75" hidden="false" customHeight="true" outlineLevel="0" collapsed="false">
      <c r="A44" s="37" t="s">
        <v>1422</v>
      </c>
      <c r="B44" s="37" t="n">
        <v>10</v>
      </c>
      <c r="C44" s="39" t="n">
        <v>40680</v>
      </c>
      <c r="D44" s="37" t="n">
        <v>942</v>
      </c>
      <c r="E44" s="37" t="n">
        <f aca="false">SUM(B44*D44)</f>
        <v>9420</v>
      </c>
      <c r="H44" s="37" t="n">
        <f aca="false">SUM(B44*G44)</f>
        <v>0</v>
      </c>
      <c r="I44" s="37" t="n">
        <f aca="false">SUM(H44-E44)</f>
        <v>-9420</v>
      </c>
      <c r="J44" s="37" t="str">
        <f aca="false">IF(SUM(F44-C44)&lt;365,"ST","LT")</f>
        <v>ST</v>
      </c>
    </row>
    <row r="45" customFormat="false" ht="15.75" hidden="false" customHeight="true" outlineLevel="0" collapsed="false">
      <c r="A45" s="37" t="s">
        <v>1586</v>
      </c>
      <c r="B45" s="37" t="n">
        <v>60</v>
      </c>
      <c r="C45" s="39" t="n">
        <v>40702</v>
      </c>
      <c r="D45" s="37" t="n">
        <v>80.55</v>
      </c>
      <c r="E45" s="37" t="n">
        <f aca="false">SUM(B45*D45)</f>
        <v>4833</v>
      </c>
      <c r="F45" s="39" t="n">
        <v>40770</v>
      </c>
      <c r="G45" s="37" t="n">
        <v>85.4</v>
      </c>
      <c r="H45" s="37" t="n">
        <f aca="false">SUM(B45*G45)</f>
        <v>5124</v>
      </c>
      <c r="I45" s="37" t="n">
        <f aca="false">SUM(H45-E45)</f>
        <v>291</v>
      </c>
      <c r="J45" s="37" t="str">
        <f aca="false">IF(SUM(F45-C45)&lt;365,"ST","LT")</f>
        <v>ST</v>
      </c>
    </row>
    <row r="46" customFormat="false" ht="15.75" hidden="false" customHeight="true" outlineLevel="0" collapsed="false">
      <c r="A46" s="37" t="s">
        <v>1534</v>
      </c>
      <c r="B46" s="37" t="n">
        <v>25</v>
      </c>
      <c r="C46" s="39" t="n">
        <v>40710</v>
      </c>
      <c r="D46" s="37" t="n">
        <v>208.6</v>
      </c>
      <c r="E46" s="37" t="n">
        <f aca="false">SUM(B46*D46)</f>
        <v>5215</v>
      </c>
      <c r="F46" s="39" t="n">
        <v>40749</v>
      </c>
      <c r="G46" s="37" t="n">
        <v>222.5</v>
      </c>
      <c r="H46" s="37" t="n">
        <f aca="false">SUM(B46*G46)</f>
        <v>5562.5</v>
      </c>
      <c r="I46" s="37" t="n">
        <f aca="false">SUM(H46-E46)</f>
        <v>347.5</v>
      </c>
      <c r="J46" s="37" t="str">
        <f aca="false">IF(SUM(F46-C46)&lt;365,"ST","LT")</f>
        <v>ST</v>
      </c>
    </row>
    <row r="47" customFormat="false" ht="15.75" hidden="false" customHeight="true" outlineLevel="0" collapsed="false">
      <c r="A47" s="37" t="s">
        <v>1587</v>
      </c>
      <c r="B47" s="37" t="n">
        <v>40</v>
      </c>
      <c r="C47" s="39" t="n">
        <v>40749</v>
      </c>
      <c r="D47" s="37" t="n">
        <v>124</v>
      </c>
      <c r="E47" s="37" t="n">
        <f aca="false">SUM(B47*D47)</f>
        <v>4960</v>
      </c>
      <c r="H47" s="37" t="n">
        <f aca="false">SUM(B47*G47)</f>
        <v>0</v>
      </c>
      <c r="I47" s="37" t="n">
        <f aca="false">SUM(H47-E47)</f>
        <v>-4960</v>
      </c>
      <c r="J47" s="37" t="str">
        <f aca="false">IF(SUM(F47-C47)&lt;365,"ST","LT")</f>
        <v>ST</v>
      </c>
    </row>
    <row r="48" customFormat="false" ht="15.75" hidden="false" customHeight="true" outlineLevel="0" collapsed="false">
      <c r="A48" s="37" t="s">
        <v>397</v>
      </c>
      <c r="B48" s="37" t="n">
        <v>29</v>
      </c>
      <c r="E48" s="37" t="n">
        <f aca="false">SUM(B48*D48)</f>
        <v>0</v>
      </c>
      <c r="F48" s="39" t="n">
        <v>40749</v>
      </c>
      <c r="G48" s="37" t="n">
        <v>211.95</v>
      </c>
      <c r="H48" s="37" t="n">
        <f aca="false">SUM(B48*G48)</f>
        <v>6146.55</v>
      </c>
      <c r="I48" s="37" t="n">
        <f aca="false">SUM(H48-E48)</f>
        <v>6146.55</v>
      </c>
      <c r="J48" s="37" t="str">
        <f aca="false">IF(SUM(F48-C48)&lt;365,"ST","LT")</f>
        <v>LT</v>
      </c>
    </row>
    <row r="49" customFormat="false" ht="15.75" hidden="false" customHeight="true" outlineLevel="0" collapsed="false">
      <c r="A49" s="37" t="s">
        <v>1218</v>
      </c>
      <c r="B49" s="37" t="n">
        <v>50</v>
      </c>
      <c r="C49" s="39" t="n">
        <v>40756</v>
      </c>
      <c r="D49" s="37" t="n">
        <v>107.3</v>
      </c>
      <c r="E49" s="37" t="n">
        <f aca="false">SUM(B49*D49)</f>
        <v>5365</v>
      </c>
      <c r="H49" s="37" t="n">
        <f aca="false">SUM(B49*G49)</f>
        <v>0</v>
      </c>
      <c r="I49" s="37" t="n">
        <f aca="false">SUM(H49-E49)</f>
        <v>-5365</v>
      </c>
      <c r="J49" s="37" t="str">
        <f aca="false">IF(SUM(F49-C49)&lt;365,"ST","LT")</f>
        <v>ST</v>
      </c>
    </row>
    <row r="50" customFormat="false" ht="15.75" hidden="false" customHeight="true" outlineLevel="0" collapsed="false">
      <c r="A50" s="37" t="s">
        <v>1218</v>
      </c>
      <c r="B50" s="37" t="n">
        <v>13</v>
      </c>
      <c r="C50" s="39" t="n">
        <v>40774</v>
      </c>
      <c r="D50" s="37" t="n">
        <v>103.2</v>
      </c>
      <c r="E50" s="37" t="n">
        <f aca="false">SUM(B50*D50)</f>
        <v>1341.6</v>
      </c>
      <c r="H50" s="37" t="n">
        <f aca="false">SUM(B50*G50)</f>
        <v>0</v>
      </c>
      <c r="I50" s="37" t="n">
        <f aca="false">SUM(H50-E50)</f>
        <v>-1341.6</v>
      </c>
      <c r="J50" s="37" t="str">
        <f aca="false">IF(SUM(F50-C50)&lt;365,"ST","LT")</f>
        <v>ST</v>
      </c>
    </row>
    <row r="51" customFormat="false" ht="15.75" hidden="false" customHeight="true" outlineLevel="0" collapsed="false">
      <c r="A51" s="37" t="s">
        <v>516</v>
      </c>
      <c r="B51" s="37" t="n">
        <v>50</v>
      </c>
      <c r="C51" s="39" t="n">
        <v>40974</v>
      </c>
      <c r="D51" s="37" t="n">
        <v>234.6</v>
      </c>
      <c r="E51" s="37" t="n">
        <f aca="false">SUM(B51*D51)</f>
        <v>11730</v>
      </c>
      <c r="F51" s="39" t="n">
        <v>40981</v>
      </c>
      <c r="G51" s="37" t="n">
        <v>247.56</v>
      </c>
      <c r="H51" s="37" t="n">
        <f aca="false">SUM(B51*G51)</f>
        <v>12378</v>
      </c>
      <c r="I51" s="37" t="n">
        <f aca="false">SUM(H51-E51)</f>
        <v>648</v>
      </c>
      <c r="J51" s="37" t="str">
        <f aca="false">IF(SUM(F51-C51)&lt;365,"ST","LT")</f>
        <v>ST</v>
      </c>
    </row>
    <row r="52" customFormat="false" ht="15.75" hidden="false" customHeight="true" outlineLevel="0" collapsed="false">
      <c r="A52" s="37" t="s">
        <v>679</v>
      </c>
      <c r="B52" s="37" t="n">
        <v>49</v>
      </c>
      <c r="C52" s="39" t="n">
        <v>40981</v>
      </c>
      <c r="D52" s="37" t="n">
        <v>250.7</v>
      </c>
      <c r="E52" s="37" t="n">
        <f aca="false">SUM(B52*D52)</f>
        <v>12284.3</v>
      </c>
      <c r="H52" s="37" t="n">
        <f aca="false">SUM(B52*G52)</f>
        <v>0</v>
      </c>
      <c r="I52" s="37" t="n">
        <f aca="false">SUM(H52-E52)</f>
        <v>-12284.3</v>
      </c>
      <c r="J52" s="37" t="str">
        <f aca="false">IF(SUM(F52-C52)&lt;365,"ST","LT")</f>
        <v>ST</v>
      </c>
    </row>
    <row r="53" customFormat="false" ht="15.75" hidden="false" customHeight="true" outlineLevel="0" collapsed="false">
      <c r="C53" s="39"/>
    </row>
    <row r="54" customFormat="false" ht="15.75" hidden="false" customHeight="true" outlineLevel="0" collapsed="false">
      <c r="C54" s="39"/>
      <c r="E54" s="37" t="n">
        <f aca="false">SUM(E34:E53)</f>
        <v>109982.05</v>
      </c>
      <c r="H54" s="37" t="n">
        <f aca="false">SUM(H34:H53)</f>
        <v>62257</v>
      </c>
      <c r="I54" s="37" t="n">
        <f aca="false">SUM(I34:I53)</f>
        <v>-47725.05</v>
      </c>
    </row>
    <row r="56" customFormat="false" ht="15.75" hidden="false" customHeight="true" outlineLevel="0" collapsed="false">
      <c r="A56" s="168" t="s">
        <v>1542</v>
      </c>
      <c r="B56" s="169" t="s">
        <v>1540</v>
      </c>
      <c r="C56" s="169" t="s">
        <v>1541</v>
      </c>
      <c r="D56" s="170" t="s">
        <v>1442</v>
      </c>
    </row>
    <row r="58" customFormat="false" ht="15.75" hidden="false" customHeight="true" outlineLevel="0" collapsed="false">
      <c r="A58" s="37" t="s">
        <v>1583</v>
      </c>
      <c r="B58" s="37" t="n">
        <v>5</v>
      </c>
      <c r="C58" s="39" t="n">
        <v>40581</v>
      </c>
      <c r="D58" s="37" t="n">
        <v>1199.15</v>
      </c>
      <c r="E58" s="37" t="n">
        <f aca="false">SUM(B58*D58)</f>
        <v>5995.75</v>
      </c>
      <c r="F58" s="39" t="n">
        <v>40662</v>
      </c>
      <c r="G58" s="37" t="n">
        <v>320.1</v>
      </c>
      <c r="H58" s="37" t="n">
        <f aca="false">SUM(B58*G58)</f>
        <v>1600.5</v>
      </c>
      <c r="I58" s="37" t="n">
        <f aca="false">SUM(H58-E58)</f>
        <v>-4395.25</v>
      </c>
      <c r="J58" s="37" t="str">
        <f aca="false">IF(SUM(F58-C58)&lt;365,"ST","LT")</f>
        <v>ST</v>
      </c>
    </row>
    <row r="59" customFormat="false" ht="15.75" hidden="false" customHeight="true" outlineLevel="0" collapsed="false">
      <c r="A59" s="37" t="s">
        <v>1583</v>
      </c>
      <c r="B59" s="37" t="n">
        <v>15</v>
      </c>
      <c r="C59" s="39" t="n">
        <v>40584</v>
      </c>
      <c r="D59" s="37" t="n">
        <v>0</v>
      </c>
      <c r="E59" s="37" t="n">
        <f aca="false">SUM(B59*D59)</f>
        <v>0</v>
      </c>
      <c r="F59" s="39" t="n">
        <v>40662</v>
      </c>
      <c r="G59" s="37" t="n">
        <v>320.1</v>
      </c>
      <c r="H59" s="37" t="n">
        <f aca="false">SUM(B59*G59)</f>
        <v>4801.5</v>
      </c>
      <c r="I59" s="37" t="n">
        <f aca="false">SUM(H59-E59)</f>
        <v>4801.5</v>
      </c>
      <c r="J59" s="37" t="str">
        <f aca="false">IF(SUM(F59-C59)&lt;365,"ST","LT")</f>
        <v>ST</v>
      </c>
    </row>
    <row r="60" customFormat="false" ht="15.75" hidden="false" customHeight="true" outlineLevel="0" collapsed="false">
      <c r="A60" s="37" t="s">
        <v>1584</v>
      </c>
      <c r="B60" s="37" t="n">
        <v>20</v>
      </c>
      <c r="C60" s="39" t="n">
        <v>40595</v>
      </c>
      <c r="D60" s="37" t="n">
        <v>467</v>
      </c>
      <c r="E60" s="37" t="n">
        <f aca="false">SUM(B60*D60)</f>
        <v>9340</v>
      </c>
      <c r="F60" s="39" t="n">
        <v>40646</v>
      </c>
      <c r="G60" s="37" t="n">
        <v>496.1</v>
      </c>
      <c r="H60" s="37" t="n">
        <f aca="false">SUM(B60*G60)</f>
        <v>9922</v>
      </c>
      <c r="I60" s="37" t="n">
        <f aca="false">SUM(H60-E60)</f>
        <v>582</v>
      </c>
      <c r="J60" s="37" t="str">
        <f aca="false">IF(SUM(F60-C60)&lt;365,"ST","LT")</f>
        <v>ST</v>
      </c>
    </row>
    <row r="61" customFormat="false" ht="15.75" hidden="false" customHeight="true" outlineLevel="0" collapsed="false">
      <c r="A61" s="37" t="s">
        <v>1585</v>
      </c>
      <c r="B61" s="37" t="n">
        <v>70</v>
      </c>
      <c r="C61" s="39" t="n">
        <v>40648</v>
      </c>
      <c r="D61" s="37" t="n">
        <v>134</v>
      </c>
      <c r="E61" s="37" t="n">
        <f aca="false">SUM(B61*D61)</f>
        <v>9380</v>
      </c>
      <c r="F61" s="39" t="n">
        <v>40974</v>
      </c>
      <c r="G61" s="37" t="n">
        <v>111.5</v>
      </c>
      <c r="H61" s="37" t="n">
        <f aca="false">SUM(B61*G61)</f>
        <v>7805</v>
      </c>
      <c r="I61" s="37" t="n">
        <f aca="false">SUM(H61-E61)</f>
        <v>-1575</v>
      </c>
      <c r="J61" s="37" t="str">
        <f aca="false">IF(SUM(F61-C61)&lt;365,"ST","LT")</f>
        <v>ST</v>
      </c>
    </row>
    <row r="62" customFormat="false" ht="15.75" hidden="false" customHeight="true" outlineLevel="0" collapsed="false">
      <c r="A62" s="37" t="s">
        <v>1586</v>
      </c>
      <c r="B62" s="37" t="n">
        <v>60</v>
      </c>
      <c r="C62" s="39" t="n">
        <v>40702</v>
      </c>
      <c r="D62" s="37" t="n">
        <v>80.55</v>
      </c>
      <c r="E62" s="37" t="n">
        <f aca="false">SUM(B62*D62)</f>
        <v>4833</v>
      </c>
      <c r="F62" s="39" t="n">
        <v>40770</v>
      </c>
      <c r="G62" s="37" t="n">
        <v>85.4</v>
      </c>
      <c r="H62" s="37" t="n">
        <f aca="false">SUM(B62*G62)</f>
        <v>5124</v>
      </c>
      <c r="I62" s="37" t="n">
        <f aca="false">SUM(H62-E62)</f>
        <v>291</v>
      </c>
      <c r="J62" s="37" t="str">
        <f aca="false">IF(SUM(F62-C62)&lt;365,"ST","LT")</f>
        <v>ST</v>
      </c>
    </row>
    <row r="63" customFormat="false" ht="15.75" hidden="false" customHeight="true" outlineLevel="0" collapsed="false">
      <c r="A63" s="37" t="s">
        <v>1534</v>
      </c>
      <c r="B63" s="37" t="n">
        <v>25</v>
      </c>
      <c r="C63" s="39" t="n">
        <v>40710</v>
      </c>
      <c r="D63" s="37" t="n">
        <v>208.6</v>
      </c>
      <c r="E63" s="37" t="n">
        <f aca="false">SUM(B63*D63)</f>
        <v>5215</v>
      </c>
      <c r="F63" s="39" t="n">
        <v>40749</v>
      </c>
      <c r="G63" s="37" t="n">
        <v>222.5</v>
      </c>
      <c r="H63" s="37" t="n">
        <f aca="false">SUM(B63*G63)</f>
        <v>5562.5</v>
      </c>
      <c r="I63" s="37" t="n">
        <f aca="false">SUM(H63-E63)</f>
        <v>347.5</v>
      </c>
      <c r="J63" s="37" t="str">
        <f aca="false">IF(SUM(F63-C63)&lt;365,"ST","LT")</f>
        <v>ST</v>
      </c>
    </row>
    <row r="64" customFormat="false" ht="15.75" hidden="false" customHeight="true" outlineLevel="0" collapsed="false">
      <c r="A64" s="37" t="s">
        <v>516</v>
      </c>
      <c r="B64" s="37" t="n">
        <v>50</v>
      </c>
      <c r="C64" s="39" t="n">
        <v>40974</v>
      </c>
      <c r="D64" s="37" t="n">
        <v>234.6</v>
      </c>
      <c r="E64" s="37" t="n">
        <f aca="false">SUM(B64*D64)</f>
        <v>11730</v>
      </c>
      <c r="F64" s="39" t="n">
        <v>40981</v>
      </c>
      <c r="G64" s="37" t="n">
        <v>247.56</v>
      </c>
      <c r="H64" s="37" t="n">
        <f aca="false">SUM(B64*G64)</f>
        <v>12378</v>
      </c>
      <c r="I64" s="37" t="n">
        <f aca="false">SUM(H64-E64)</f>
        <v>648</v>
      </c>
      <c r="J64" s="37" t="str">
        <f aca="false">IF(SUM(F64-C64)&lt;365,"ST","LT")</f>
        <v>ST</v>
      </c>
    </row>
    <row r="66" customFormat="false" ht="15.75" hidden="false" customHeight="true" outlineLevel="0" collapsed="false">
      <c r="H66" s="37" t="n">
        <f aca="false">SUM(H58:H65)</f>
        <v>47193.5</v>
      </c>
      <c r="I66" s="37" t="n">
        <f aca="false">SUM(I58:I65)</f>
        <v>699.75</v>
      </c>
    </row>
    <row r="68" customFormat="false" ht="15.75" hidden="false" customHeight="true" outlineLevel="0" collapsed="false">
      <c r="A68" s="168" t="s">
        <v>1542</v>
      </c>
      <c r="B68" s="169" t="s">
        <v>1540</v>
      </c>
      <c r="C68" s="169" t="s">
        <v>1541</v>
      </c>
      <c r="D68" s="170" t="s">
        <v>1588</v>
      </c>
    </row>
    <row r="70" customFormat="false" ht="15.75" hidden="false" customHeight="true" outlineLevel="0" collapsed="false">
      <c r="A70" s="37" t="s">
        <v>1578</v>
      </c>
      <c r="B70" s="37" t="n">
        <v>40</v>
      </c>
      <c r="C70" s="39" t="n">
        <v>40483</v>
      </c>
      <c r="D70" s="37" t="n">
        <v>133.71</v>
      </c>
      <c r="E70" s="37" t="n">
        <f aca="false">SUM(B70*D70)</f>
        <v>5348.4</v>
      </c>
      <c r="F70" s="39" t="n">
        <v>40974</v>
      </c>
      <c r="G70" s="37" t="n">
        <v>30.6</v>
      </c>
      <c r="H70" s="37" t="n">
        <f aca="false">SUM(B70*G70)</f>
        <v>1224</v>
      </c>
      <c r="I70" s="37" t="n">
        <f aca="false">SUM(H70-E70)</f>
        <v>-4124.4</v>
      </c>
      <c r="J70" s="37" t="str">
        <f aca="false">IF(SUM(F70-C70)&lt;365,"ST","LT")</f>
        <v>LT</v>
      </c>
    </row>
    <row r="71" customFormat="false" ht="15.75" hidden="false" customHeight="true" outlineLevel="0" collapsed="false">
      <c r="A71" s="37" t="s">
        <v>1578</v>
      </c>
      <c r="B71" s="37" t="n">
        <v>32</v>
      </c>
      <c r="C71" s="39"/>
      <c r="D71" s="37" t="n">
        <v>0</v>
      </c>
      <c r="E71" s="37" t="n">
        <f aca="false">SUM(B71*D71)</f>
        <v>0</v>
      </c>
      <c r="F71" s="39" t="n">
        <v>40974</v>
      </c>
      <c r="G71" s="37" t="n">
        <v>30.6</v>
      </c>
      <c r="H71" s="37" t="n">
        <f aca="false">SUM(B71*G71)</f>
        <v>979.2</v>
      </c>
      <c r="I71" s="37" t="n">
        <f aca="false">SUM(H71-E71)</f>
        <v>979.2</v>
      </c>
      <c r="J71" s="37" t="str">
        <f aca="false">IF(SUM(F71-C71)&lt;365,"ST","LT")</f>
        <v>LT</v>
      </c>
    </row>
    <row r="72" customFormat="false" ht="15.75" hidden="false" customHeight="true" outlineLevel="0" collapsed="false">
      <c r="A72" s="37" t="s">
        <v>397</v>
      </c>
      <c r="B72" s="37" t="n">
        <v>29</v>
      </c>
      <c r="E72" s="37" t="n">
        <f aca="false">SUM(B72*D72)</f>
        <v>0</v>
      </c>
      <c r="F72" s="39" t="n">
        <v>40749</v>
      </c>
      <c r="G72" s="37" t="n">
        <v>211.95</v>
      </c>
      <c r="H72" s="37" t="n">
        <f aca="false">SUM(B72*G72)</f>
        <v>6146.55</v>
      </c>
      <c r="I72" s="37" t="n">
        <f aca="false">SUM(H72-E72)</f>
        <v>6146.55</v>
      </c>
      <c r="J72" s="37" t="str">
        <f aca="false">IF(SUM(F72-C72)&lt;365,"ST","LT")</f>
        <v>LT</v>
      </c>
    </row>
    <row r="73" customFormat="false" ht="15.75" hidden="false" customHeight="true" outlineLevel="0" collapsed="false">
      <c r="A73" s="37" t="s">
        <v>1580</v>
      </c>
      <c r="B73" s="37" t="n">
        <v>25</v>
      </c>
      <c r="C73" s="39" t="n">
        <v>40525</v>
      </c>
      <c r="D73" s="37" t="n">
        <v>360.36</v>
      </c>
      <c r="E73" s="37" t="n">
        <f aca="false">SUM(B73*D73)</f>
        <v>9009</v>
      </c>
      <c r="F73" s="39" t="n">
        <v>40974</v>
      </c>
      <c r="G73" s="37" t="n">
        <v>268.55</v>
      </c>
      <c r="H73" s="37" t="n">
        <f aca="false">SUM(B73*G73)</f>
        <v>6713.75</v>
      </c>
      <c r="I73" s="37" t="n">
        <f aca="false">SUM(H73-E73)</f>
        <v>-2295.25</v>
      </c>
      <c r="J73" s="37" t="str">
        <f aca="false">IF(SUM(F73-C73)&lt;365,"ST","LT")</f>
        <v>LT</v>
      </c>
    </row>
    <row r="75" customFormat="false" ht="15.75" hidden="false" customHeight="true" outlineLevel="0" collapsed="false">
      <c r="H75" s="37" t="n">
        <f aca="false">SUM(H70:H74)</f>
        <v>15063.5</v>
      </c>
      <c r="I75" s="37" t="n">
        <f aca="false">SUM(I70:I74)</f>
        <v>706.099999999999</v>
      </c>
    </row>
    <row r="78" customFormat="false" ht="15.75" hidden="false" customHeight="true" outlineLevel="0" collapsed="false">
      <c r="A78" s="12" t="s">
        <v>1</v>
      </c>
      <c r="B78" s="12" t="s">
        <v>2</v>
      </c>
      <c r="C78" s="13" t="s">
        <v>3</v>
      </c>
      <c r="D78" s="12" t="s">
        <v>4</v>
      </c>
      <c r="E78" s="12" t="s">
        <v>5</v>
      </c>
      <c r="F78" s="13" t="s">
        <v>6</v>
      </c>
      <c r="G78" s="12" t="s">
        <v>7</v>
      </c>
      <c r="H78" s="14" t="s">
        <v>5</v>
      </c>
      <c r="I78" s="12" t="s">
        <v>8</v>
      </c>
      <c r="J78" s="12" t="s">
        <v>9</v>
      </c>
      <c r="K78" s="15"/>
      <c r="L78" s="15"/>
      <c r="M78" s="15"/>
      <c r="N78" s="16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8"/>
    </row>
    <row r="80" customFormat="false" ht="15.75" hidden="false" customHeight="true" outlineLevel="0" collapsed="false">
      <c r="A80" s="168" t="s">
        <v>1546</v>
      </c>
    </row>
    <row r="82" customFormat="false" ht="15.75" hidden="false" customHeight="true" outlineLevel="0" collapsed="false">
      <c r="A82" s="37" t="s">
        <v>38</v>
      </c>
      <c r="B82" s="37" t="n">
        <v>100</v>
      </c>
      <c r="C82" s="39" t="n">
        <v>40562</v>
      </c>
      <c r="D82" s="37" t="n">
        <v>58.85</v>
      </c>
      <c r="E82" s="37" t="n">
        <f aca="false">SUM(B82*D82)</f>
        <v>5885</v>
      </c>
      <c r="H82" s="37" t="n">
        <f aca="false">SUM(B82*G82)</f>
        <v>0</v>
      </c>
      <c r="I82" s="37" t="n">
        <f aca="false">SUM(H82-E82)</f>
        <v>-5885</v>
      </c>
      <c r="J82" s="37" t="str">
        <f aca="false">IF(SUM(F82-C82)&lt;365,"ST","LT")</f>
        <v>ST</v>
      </c>
    </row>
    <row r="83" customFormat="false" ht="15.75" hidden="false" customHeight="true" outlineLevel="0" collapsed="false">
      <c r="A83" s="37" t="s">
        <v>1582</v>
      </c>
      <c r="B83" s="37" t="n">
        <v>40</v>
      </c>
      <c r="C83" s="39" t="n">
        <v>40571</v>
      </c>
      <c r="D83" s="37" t="n">
        <v>93.4</v>
      </c>
      <c r="E83" s="37" t="n">
        <f aca="false">SUM(B83*D83)</f>
        <v>3736</v>
      </c>
      <c r="H83" s="37" t="n">
        <f aca="false">SUM(B83*G83)</f>
        <v>0</v>
      </c>
      <c r="I83" s="37" t="n">
        <f aca="false">SUM(H83-E83)</f>
        <v>-3736</v>
      </c>
      <c r="J83" s="37" t="str">
        <f aca="false">IF(SUM(F83-C83)&lt;365,"ST","LT")</f>
        <v>ST</v>
      </c>
    </row>
    <row r="84" customFormat="false" ht="15.75" hidden="false" customHeight="true" outlineLevel="0" collapsed="false">
      <c r="A84" s="37" t="s">
        <v>1437</v>
      </c>
      <c r="B84" s="37" t="n">
        <v>10</v>
      </c>
      <c r="C84" s="39" t="n">
        <v>40666</v>
      </c>
      <c r="D84" s="37" t="n">
        <v>613.9</v>
      </c>
      <c r="E84" s="37" t="n">
        <f aca="false">SUM(B84*D84)</f>
        <v>6139</v>
      </c>
      <c r="H84" s="37" t="n">
        <f aca="false">SUM(B84*G84)</f>
        <v>0</v>
      </c>
      <c r="I84" s="37" t="n">
        <f aca="false">SUM(H84-E84)</f>
        <v>-6139</v>
      </c>
      <c r="J84" s="37" t="str">
        <f aca="false">IF(SUM(F84-C84)&lt;365,"ST","LT")</f>
        <v>ST</v>
      </c>
    </row>
    <row r="85" customFormat="false" ht="15.75" hidden="false" customHeight="true" outlineLevel="0" collapsed="false">
      <c r="A85" s="37" t="s">
        <v>1437</v>
      </c>
      <c r="B85" s="37" t="n">
        <v>75</v>
      </c>
      <c r="C85" s="39" t="n">
        <v>41351</v>
      </c>
      <c r="D85" s="37" t="n">
        <v>349.21</v>
      </c>
      <c r="E85" s="37" t="n">
        <f aca="false">SUM(B85*D85)</f>
        <v>26190.75</v>
      </c>
      <c r="H85" s="37" t="n">
        <f aca="false">SUM(B85*G85)</f>
        <v>0</v>
      </c>
      <c r="I85" s="37" t="n">
        <f aca="false">SUM(H85-E85)</f>
        <v>-26190.75</v>
      </c>
      <c r="J85" s="37" t="str">
        <f aca="false">IF(SUM(F85-C85)&lt;365,"ST","LT")</f>
        <v>ST</v>
      </c>
    </row>
    <row r="86" customFormat="false" ht="15.75" hidden="false" customHeight="true" outlineLevel="0" collapsed="false">
      <c r="A86" s="37" t="s">
        <v>1422</v>
      </c>
      <c r="B86" s="37" t="n">
        <v>10</v>
      </c>
      <c r="C86" s="39" t="n">
        <v>40680</v>
      </c>
      <c r="D86" s="37" t="n">
        <v>942</v>
      </c>
      <c r="E86" s="37" t="n">
        <f aca="false">SUM(B86*D86)</f>
        <v>9420</v>
      </c>
      <c r="H86" s="37" t="n">
        <f aca="false">SUM(B86*G86)</f>
        <v>0</v>
      </c>
      <c r="I86" s="37" t="n">
        <f aca="false">SUM(H86-E86)</f>
        <v>-9420</v>
      </c>
      <c r="J86" s="37" t="str">
        <f aca="false">IF(SUM(F86-C86)&lt;365,"ST","LT")</f>
        <v>ST</v>
      </c>
    </row>
    <row r="87" customFormat="false" ht="15.75" hidden="false" customHeight="true" outlineLevel="0" collapsed="false">
      <c r="A87" s="37" t="s">
        <v>1587</v>
      </c>
      <c r="B87" s="37" t="n">
        <v>40</v>
      </c>
      <c r="C87" s="39" t="n">
        <v>40749</v>
      </c>
      <c r="D87" s="37" t="n">
        <v>124</v>
      </c>
      <c r="E87" s="37" t="n">
        <f aca="false">SUM(B87*D87)</f>
        <v>4960</v>
      </c>
      <c r="H87" s="37" t="n">
        <f aca="false">SUM(B87*G87)</f>
        <v>0</v>
      </c>
      <c r="I87" s="37" t="n">
        <f aca="false">SUM(H87-E87)</f>
        <v>-4960</v>
      </c>
      <c r="J87" s="37" t="str">
        <f aca="false">IF(SUM(F87-C87)&lt;365,"ST","LT")</f>
        <v>ST</v>
      </c>
    </row>
    <row r="88" customFormat="false" ht="15.75" hidden="false" customHeight="true" outlineLevel="0" collapsed="false">
      <c r="A88" s="37" t="s">
        <v>1218</v>
      </c>
      <c r="B88" s="37" t="n">
        <v>50</v>
      </c>
      <c r="C88" s="39" t="n">
        <v>40756</v>
      </c>
      <c r="D88" s="37" t="n">
        <v>107.3</v>
      </c>
      <c r="E88" s="37" t="n">
        <f aca="false">SUM(B88*D88)</f>
        <v>5365</v>
      </c>
      <c r="F88" s="39" t="n">
        <v>41186</v>
      </c>
      <c r="G88" s="37" t="n">
        <v>129.54</v>
      </c>
      <c r="H88" s="37" t="n">
        <f aca="false">SUM(B88*G88)</f>
        <v>6477</v>
      </c>
      <c r="I88" s="37" t="n">
        <f aca="false">SUM(H88-E88)</f>
        <v>1112</v>
      </c>
      <c r="J88" s="37" t="str">
        <f aca="false">IF(SUM(F88-C88)&lt;365,"ST","LT")</f>
        <v>LT</v>
      </c>
    </row>
    <row r="89" customFormat="false" ht="15.75" hidden="false" customHeight="true" outlineLevel="0" collapsed="false">
      <c r="A89" s="37" t="s">
        <v>1218</v>
      </c>
      <c r="B89" s="37" t="n">
        <v>13</v>
      </c>
      <c r="C89" s="39" t="n">
        <v>40774</v>
      </c>
      <c r="D89" s="37" t="n">
        <v>103.2</v>
      </c>
      <c r="E89" s="37" t="n">
        <f aca="false">SUM(B89*D89)</f>
        <v>1341.6</v>
      </c>
      <c r="F89" s="39" t="n">
        <v>41186</v>
      </c>
      <c r="G89" s="37" t="n">
        <v>129.54</v>
      </c>
      <c r="H89" s="37" t="n">
        <f aca="false">SUM(B89*G89)</f>
        <v>1684.02</v>
      </c>
      <c r="I89" s="37" t="n">
        <f aca="false">SUM(H89-E89)</f>
        <v>342.42</v>
      </c>
      <c r="J89" s="37" t="str">
        <f aca="false">IF(SUM(F89-C89)&lt;365,"ST","LT")</f>
        <v>LT</v>
      </c>
    </row>
    <row r="90" customFormat="false" ht="15.75" hidden="false" customHeight="true" outlineLevel="0" collapsed="false">
      <c r="A90" s="37" t="s">
        <v>679</v>
      </c>
      <c r="B90" s="37" t="n">
        <v>49</v>
      </c>
      <c r="C90" s="39" t="n">
        <v>40981</v>
      </c>
      <c r="D90" s="37" t="n">
        <v>250.7</v>
      </c>
      <c r="E90" s="37" t="n">
        <f aca="false">SUM(B90*D90)</f>
        <v>12284.3</v>
      </c>
      <c r="F90" s="39" t="n">
        <v>41178</v>
      </c>
      <c r="G90" s="37" t="n">
        <v>279.04</v>
      </c>
      <c r="H90" s="37" t="n">
        <f aca="false">SUM(B90*G90)</f>
        <v>13672.96</v>
      </c>
      <c r="I90" s="37" t="n">
        <f aca="false">SUM(H90-E90)</f>
        <v>1388.66</v>
      </c>
      <c r="J90" s="37" t="str">
        <f aca="false">IF(SUM(F90-C90)&lt;365,"ST","LT")</f>
        <v>ST</v>
      </c>
    </row>
    <row r="91" customFormat="false" ht="15.75" hidden="false" customHeight="true" outlineLevel="0" collapsed="false">
      <c r="A91" s="37" t="s">
        <v>516</v>
      </c>
      <c r="B91" s="37" t="n">
        <v>50</v>
      </c>
      <c r="C91" s="39" t="n">
        <v>41031</v>
      </c>
      <c r="D91" s="37" t="n">
        <v>227</v>
      </c>
      <c r="E91" s="37" t="n">
        <f aca="false">SUM(B91*D91)</f>
        <v>11350</v>
      </c>
      <c r="F91" s="39" t="n">
        <v>41093</v>
      </c>
      <c r="G91" s="37" t="n">
        <v>238.35</v>
      </c>
      <c r="H91" s="37" t="n">
        <f aca="false">SUM(B91*G91)</f>
        <v>11917.5</v>
      </c>
      <c r="I91" s="37" t="n">
        <f aca="false">SUM(H91-E91)</f>
        <v>567.5</v>
      </c>
      <c r="J91" s="37" t="str">
        <f aca="false">IF(SUM(F91-C91)&lt;365,"ST","LT")</f>
        <v>ST</v>
      </c>
    </row>
    <row r="92" customFormat="false" ht="15.75" hidden="false" customHeight="true" outlineLevel="0" collapsed="false">
      <c r="A92" s="37" t="s">
        <v>1339</v>
      </c>
      <c r="B92" s="37" t="n">
        <v>48</v>
      </c>
      <c r="C92" s="39" t="n">
        <v>41093</v>
      </c>
      <c r="D92" s="37" t="n">
        <v>243.5</v>
      </c>
      <c r="E92" s="37" t="n">
        <f aca="false">SUM(B92*D92)</f>
        <v>11688</v>
      </c>
      <c r="F92" s="39" t="n">
        <v>41103</v>
      </c>
      <c r="G92" s="37" t="n">
        <v>254.25</v>
      </c>
      <c r="H92" s="37" t="n">
        <f aca="false">SUM(B92*G92)</f>
        <v>12204</v>
      </c>
      <c r="I92" s="37" t="n">
        <f aca="false">SUM(H92-E92)</f>
        <v>516</v>
      </c>
      <c r="J92" s="37" t="str">
        <f aca="false">IF(SUM(F92-C92)&lt;365,"ST","LT")</f>
        <v>ST</v>
      </c>
    </row>
    <row r="93" customFormat="false" ht="15.75" hidden="false" customHeight="true" outlineLevel="0" collapsed="false">
      <c r="A93" s="37" t="s">
        <v>1589</v>
      </c>
      <c r="B93" s="37" t="n">
        <v>154</v>
      </c>
      <c r="C93" s="39" t="n">
        <v>41103</v>
      </c>
      <c r="D93" s="37" t="n">
        <v>80.45</v>
      </c>
      <c r="E93" s="37" t="n">
        <f aca="false">SUM(B93*D93)</f>
        <v>12389.3</v>
      </c>
      <c r="F93" s="39" t="n">
        <v>41124</v>
      </c>
      <c r="G93" s="37" t="n">
        <v>94.25</v>
      </c>
      <c r="H93" s="37" t="n">
        <f aca="false">SUM(B93*G93)</f>
        <v>14514.5</v>
      </c>
      <c r="I93" s="37" t="n">
        <f aca="false">SUM(H93-E93)</f>
        <v>2125.2</v>
      </c>
      <c r="J93" s="37" t="str">
        <f aca="false">IF(SUM(F93-C93)&lt;365,"ST","LT")</f>
        <v>ST</v>
      </c>
    </row>
    <row r="94" customFormat="false" ht="15.75" hidden="false" customHeight="true" outlineLevel="0" collapsed="false">
      <c r="A94" s="37" t="s">
        <v>1590</v>
      </c>
      <c r="B94" s="37" t="n">
        <v>12</v>
      </c>
      <c r="C94" s="39" t="n">
        <v>41124</v>
      </c>
      <c r="D94" s="37" t="n">
        <v>126.26</v>
      </c>
      <c r="E94" s="37" t="n">
        <f aca="false">SUM(B94*D94)</f>
        <v>1515.12</v>
      </c>
      <c r="F94" s="39" t="n">
        <v>41144</v>
      </c>
      <c r="G94" s="37" t="n">
        <v>136.14</v>
      </c>
      <c r="H94" s="37" t="n">
        <f aca="false">SUM(B94*G94)</f>
        <v>1633.68</v>
      </c>
      <c r="I94" s="37" t="n">
        <f aca="false">SUM(H94-E94)</f>
        <v>118.56</v>
      </c>
      <c r="J94" s="37" t="str">
        <f aca="false">IF(SUM(F94-C94)&lt;365,"ST","LT")</f>
        <v>ST</v>
      </c>
    </row>
    <row r="95" customFormat="false" ht="15.75" hidden="false" customHeight="true" outlineLevel="0" collapsed="false">
      <c r="A95" s="37" t="s">
        <v>1590</v>
      </c>
      <c r="B95" s="37" t="n">
        <v>88</v>
      </c>
      <c r="C95" s="39" t="n">
        <v>41124</v>
      </c>
      <c r="D95" s="37" t="n">
        <v>126.26</v>
      </c>
      <c r="E95" s="37" t="n">
        <f aca="false">SUM(B95*D95)</f>
        <v>11110.88</v>
      </c>
      <c r="F95" s="39" t="n">
        <v>41148</v>
      </c>
      <c r="G95" s="37" t="n">
        <v>137.29</v>
      </c>
      <c r="H95" s="37" t="n">
        <f aca="false">SUM(B95*G95)</f>
        <v>12081.52</v>
      </c>
      <c r="I95" s="37" t="n">
        <f aca="false">SUM(H95-E95)</f>
        <v>970.639999999998</v>
      </c>
      <c r="J95" s="37" t="str">
        <f aca="false">IF(SUM(F95-C95)&lt;365,"ST","LT")</f>
        <v>ST</v>
      </c>
    </row>
    <row r="96" customFormat="false" ht="15.75" hidden="false" customHeight="true" outlineLevel="0" collapsed="false">
      <c r="A96" s="37" t="s">
        <v>1590</v>
      </c>
      <c r="B96" s="37" t="n">
        <v>14</v>
      </c>
      <c r="C96" s="39" t="n">
        <v>41130</v>
      </c>
      <c r="D96" s="37" t="n">
        <v>126.15</v>
      </c>
      <c r="E96" s="37" t="n">
        <f aca="false">SUM(B96*D96)</f>
        <v>1766.1</v>
      </c>
      <c r="F96" s="39" t="n">
        <v>41148</v>
      </c>
      <c r="G96" s="37" t="n">
        <v>137.29</v>
      </c>
      <c r="H96" s="37" t="n">
        <f aca="false">SUM(B96*G96)</f>
        <v>1922.06</v>
      </c>
      <c r="I96" s="37" t="n">
        <f aca="false">SUM(H96-E96)</f>
        <v>155.96</v>
      </c>
      <c r="J96" s="37" t="str">
        <f aca="false">IF(SUM(F96-C96)&lt;365,"ST","LT")</f>
        <v>ST</v>
      </c>
    </row>
    <row r="97" customFormat="false" ht="15.75" hidden="false" customHeight="true" outlineLevel="0" collapsed="false">
      <c r="A97" s="37" t="s">
        <v>1591</v>
      </c>
      <c r="B97" s="37" t="n">
        <v>40</v>
      </c>
      <c r="C97" s="39" t="n">
        <v>41148</v>
      </c>
      <c r="D97" s="37" t="n">
        <v>376.76</v>
      </c>
      <c r="E97" s="37" t="n">
        <f aca="false">SUM(B97*D97)</f>
        <v>15070.4</v>
      </c>
      <c r="F97" s="39" t="n">
        <v>41155</v>
      </c>
      <c r="G97" s="37" t="n">
        <v>384.74</v>
      </c>
      <c r="H97" s="37" t="n">
        <f aca="false">SUM(B97*G97)</f>
        <v>15389.6</v>
      </c>
      <c r="I97" s="37" t="n">
        <f aca="false">SUM(H97-E97)</f>
        <v>319.200000000001</v>
      </c>
      <c r="J97" s="37" t="str">
        <f aca="false">IF(SUM(F97-C97)&lt;365,"ST","LT")</f>
        <v>ST</v>
      </c>
    </row>
    <row r="98" customFormat="false" ht="15.75" hidden="false" customHeight="true" outlineLevel="0" collapsed="false">
      <c r="A98" s="37" t="s">
        <v>1592</v>
      </c>
      <c r="B98" s="37" t="n">
        <v>14</v>
      </c>
      <c r="C98" s="39" t="n">
        <v>41155</v>
      </c>
      <c r="D98" s="37" t="n">
        <v>70.11</v>
      </c>
      <c r="E98" s="37" t="n">
        <f aca="false">SUM(B98*D98)</f>
        <v>981.54</v>
      </c>
      <c r="F98" s="39" t="n">
        <v>41197</v>
      </c>
      <c r="G98" s="37" t="n">
        <v>69.39</v>
      </c>
      <c r="H98" s="37" t="n">
        <f aca="false">SUM(B98*G98)</f>
        <v>971.46</v>
      </c>
      <c r="I98" s="37" t="n">
        <f aca="false">SUM(H98-E98)</f>
        <v>-10.0799999999999</v>
      </c>
      <c r="J98" s="37" t="str">
        <f aca="false">IF(SUM(F98-C98)&lt;365,"ST","LT")</f>
        <v>ST</v>
      </c>
    </row>
    <row r="99" customFormat="false" ht="15.75" hidden="false" customHeight="true" outlineLevel="0" collapsed="false">
      <c r="A99" s="37" t="s">
        <v>1592</v>
      </c>
      <c r="B99" s="37" t="n">
        <v>211</v>
      </c>
      <c r="C99" s="39" t="n">
        <v>41155</v>
      </c>
      <c r="D99" s="37" t="n">
        <v>70.11</v>
      </c>
      <c r="E99" s="37" t="n">
        <f aca="false">SUM(B99*D99)</f>
        <v>14793.21</v>
      </c>
      <c r="F99" s="39" t="n">
        <v>41306</v>
      </c>
      <c r="G99" s="37" t="n">
        <v>61.84</v>
      </c>
      <c r="H99" s="37" t="n">
        <f aca="false">SUM(B99*G99)</f>
        <v>13048.24</v>
      </c>
      <c r="I99" s="37" t="n">
        <f aca="false">SUM(H99-E99)</f>
        <v>-1744.97</v>
      </c>
      <c r="J99" s="37" t="str">
        <f aca="false">IF(SUM(F99-C99)&lt;365,"ST","LT")</f>
        <v>ST</v>
      </c>
    </row>
    <row r="100" customFormat="false" ht="15.75" hidden="false" customHeight="true" outlineLevel="0" collapsed="false">
      <c r="A100" s="37" t="s">
        <v>1592</v>
      </c>
      <c r="B100" s="37" t="n">
        <v>300</v>
      </c>
      <c r="C100" s="39" t="n">
        <v>41186</v>
      </c>
      <c r="D100" s="37" t="n">
        <v>68.31</v>
      </c>
      <c r="E100" s="37" t="n">
        <f aca="false">SUM(B100*D100)</f>
        <v>20493</v>
      </c>
      <c r="F100" s="39" t="n">
        <v>41306</v>
      </c>
      <c r="G100" s="37" t="n">
        <v>61.84</v>
      </c>
      <c r="H100" s="37" t="n">
        <f aca="false">SUM(B100*G100)</f>
        <v>18552</v>
      </c>
      <c r="I100" s="37" t="n">
        <f aca="false">SUM(H100-E100)</f>
        <v>-1941</v>
      </c>
      <c r="J100" s="37" t="str">
        <f aca="false">IF(SUM(F100-C100)&lt;365,"ST","LT")</f>
        <v>ST</v>
      </c>
    </row>
    <row r="101" customFormat="false" ht="15.75" hidden="false" customHeight="true" outlineLevel="0" collapsed="false">
      <c r="A101" s="37" t="s">
        <v>1592</v>
      </c>
      <c r="B101" s="37" t="n">
        <v>19</v>
      </c>
      <c r="C101" s="39" t="n">
        <v>41194</v>
      </c>
      <c r="D101" s="37" t="n">
        <v>68.01</v>
      </c>
      <c r="E101" s="37" t="n">
        <f aca="false">SUM(B101*D101)</f>
        <v>1292.19</v>
      </c>
      <c r="F101" s="39" t="n">
        <v>41306</v>
      </c>
      <c r="G101" s="37" t="n">
        <v>61.84</v>
      </c>
      <c r="H101" s="37" t="n">
        <f aca="false">SUM(B101*G101)</f>
        <v>1174.96</v>
      </c>
      <c r="I101" s="37" t="n">
        <f aca="false">SUM(H101-E101)</f>
        <v>-117.23</v>
      </c>
      <c r="J101" s="37" t="str">
        <f aca="false">IF(SUM(F101-C101)&lt;365,"ST","LT")</f>
        <v>ST</v>
      </c>
    </row>
    <row r="102" customFormat="false" ht="15.75" hidden="false" customHeight="true" outlineLevel="0" collapsed="false">
      <c r="A102" s="37" t="s">
        <v>1592</v>
      </c>
      <c r="B102" s="37" t="n">
        <v>14</v>
      </c>
      <c r="C102" s="39" t="n">
        <v>41198</v>
      </c>
      <c r="D102" s="37" t="n">
        <v>68.51</v>
      </c>
      <c r="E102" s="37" t="n">
        <f aca="false">SUM(B102*D102)</f>
        <v>959.14</v>
      </c>
      <c r="F102" s="39" t="n">
        <v>41306</v>
      </c>
      <c r="G102" s="37" t="n">
        <v>61.84</v>
      </c>
      <c r="H102" s="37" t="n">
        <f aca="false">SUM(B102*G102)</f>
        <v>865.76</v>
      </c>
      <c r="I102" s="37" t="n">
        <f aca="false">SUM(H102-E102)</f>
        <v>-93.3800000000001</v>
      </c>
      <c r="J102" s="37" t="str">
        <f aca="false">IF(SUM(F102-C102)&lt;365,"ST","LT")</f>
        <v>ST</v>
      </c>
    </row>
    <row r="103" customFormat="false" ht="15.75" hidden="false" customHeight="true" outlineLevel="0" collapsed="false">
      <c r="A103" s="37" t="s">
        <v>579</v>
      </c>
      <c r="B103" s="37" t="n">
        <v>170</v>
      </c>
      <c r="C103" s="39" t="n">
        <v>41178</v>
      </c>
      <c r="D103" s="37" t="n">
        <v>78.46</v>
      </c>
      <c r="E103" s="37" t="n">
        <f aca="false">SUM(B103*D103)</f>
        <v>13338.2</v>
      </c>
      <c r="F103" s="39" t="n">
        <v>41180</v>
      </c>
      <c r="G103" s="37" t="n">
        <v>81.29</v>
      </c>
      <c r="H103" s="37" t="n">
        <f aca="false">SUM(B103*G103)</f>
        <v>13819.3</v>
      </c>
      <c r="I103" s="37" t="n">
        <f aca="false">SUM(H103-E103)</f>
        <v>481.100000000002</v>
      </c>
      <c r="J103" s="37" t="str">
        <f aca="false">IF(SUM(F103-C103)&lt;365,"ST","LT")</f>
        <v>ST</v>
      </c>
    </row>
    <row r="104" customFormat="false" ht="15.75" hidden="false" customHeight="true" outlineLevel="0" collapsed="false">
      <c r="A104" s="37" t="s">
        <v>1593</v>
      </c>
      <c r="B104" s="37" t="n">
        <v>142</v>
      </c>
      <c r="C104" s="39" t="n">
        <v>41306</v>
      </c>
      <c r="D104" s="37" t="n">
        <v>236.01</v>
      </c>
      <c r="E104" s="37" t="n">
        <f aca="false">SUM(B104*D104)</f>
        <v>33513.42</v>
      </c>
      <c r="F104" s="39" t="n">
        <v>41345</v>
      </c>
      <c r="G104" s="37" t="n">
        <v>250.34</v>
      </c>
      <c r="H104" s="37" t="n">
        <f aca="false">SUM(B104*G104)</f>
        <v>35548.28</v>
      </c>
      <c r="I104" s="37" t="n">
        <f aca="false">SUM(H104-E104)</f>
        <v>2034.86</v>
      </c>
      <c r="J104" s="37" t="str">
        <f aca="false">IF(SUM(F104-C104)&lt;365,"ST","LT")</f>
        <v>ST</v>
      </c>
    </row>
    <row r="105" customFormat="false" ht="15.75" hidden="false" customHeight="true" outlineLevel="0" collapsed="false">
      <c r="A105" s="37" t="s">
        <v>556</v>
      </c>
      <c r="B105" s="37" t="n">
        <v>122</v>
      </c>
      <c r="C105" s="39" t="n">
        <v>41346</v>
      </c>
      <c r="D105" s="37" t="n">
        <v>208.06</v>
      </c>
      <c r="E105" s="37" t="n">
        <f aca="false">SUM(B105*D105)</f>
        <v>25383.32</v>
      </c>
      <c r="F105" s="39" t="n">
        <v>41348</v>
      </c>
      <c r="G105" s="37" t="n">
        <v>215.69</v>
      </c>
      <c r="H105" s="37" t="n">
        <f aca="false">SUM(B105*G105)</f>
        <v>26314.18</v>
      </c>
      <c r="I105" s="37" t="n">
        <f aca="false">SUM(H105-E105)</f>
        <v>930.860000000001</v>
      </c>
      <c r="J105" s="37" t="str">
        <f aca="false">IF(SUM(F105-C105)&lt;365,"ST","LT")</f>
        <v>ST</v>
      </c>
    </row>
    <row r="106" customFormat="false" ht="15.75" hidden="false" customHeight="true" outlineLevel="0" collapsed="false">
      <c r="A106" s="37" t="s">
        <v>1594</v>
      </c>
      <c r="B106" s="37" t="n">
        <v>628.931</v>
      </c>
      <c r="C106" s="39" t="n">
        <v>41348</v>
      </c>
      <c r="D106" s="37" t="n">
        <v>15.9</v>
      </c>
      <c r="E106" s="37" t="n">
        <f aca="false">SUM(B106*D106)</f>
        <v>10000.0029</v>
      </c>
      <c r="H106" s="37" t="n">
        <f aca="false">SUM(B106*G106)</f>
        <v>0</v>
      </c>
      <c r="I106" s="37" t="n">
        <f aca="false">SUM(H106-E106)</f>
        <v>-10000.0029</v>
      </c>
      <c r="J106" s="37" t="str">
        <f aca="false">IF(SUM(F106-C106)&lt;365,"ST","LT")</f>
        <v>ST</v>
      </c>
    </row>
    <row r="107" customFormat="false" ht="15.75" hidden="false" customHeight="true" outlineLevel="0" collapsed="false">
      <c r="C107" s="39"/>
    </row>
    <row r="108" customFormat="false" ht="15.75" hidden="false" customHeight="true" outlineLevel="0" collapsed="false">
      <c r="C108" s="39"/>
      <c r="E108" s="37" t="n">
        <f aca="false">SUM(E82:E107)</f>
        <v>260965.4729</v>
      </c>
      <c r="H108" s="37" t="n">
        <f aca="false">SUM(H82:H107)</f>
        <v>201791.02</v>
      </c>
      <c r="I108" s="37" t="n">
        <f aca="false">SUM(I82:I107)</f>
        <v>-59174.4529</v>
      </c>
    </row>
    <row r="109" customFormat="false" ht="15.75" hidden="false" customHeight="true" outlineLevel="0" collapsed="false">
      <c r="C109" s="39"/>
    </row>
    <row r="110" customFormat="false" ht="15.75" hidden="false" customHeight="true" outlineLevel="0" collapsed="false">
      <c r="C110" s="39"/>
    </row>
    <row r="111" customFormat="false" ht="15.75" hidden="false" customHeight="true" outlineLevel="0" collapsed="false">
      <c r="A111" s="168" t="s">
        <v>1546</v>
      </c>
      <c r="B111" s="169" t="s">
        <v>1540</v>
      </c>
      <c r="C111" s="169" t="s">
        <v>1541</v>
      </c>
      <c r="D111" s="170" t="s">
        <v>1442</v>
      </c>
    </row>
    <row r="112" customFormat="false" ht="15.75" hidden="false" customHeight="true" outlineLevel="0" collapsed="false">
      <c r="A112" s="168"/>
      <c r="B112" s="169"/>
      <c r="C112" s="169"/>
      <c r="D112" s="170"/>
    </row>
    <row r="113" customFormat="false" ht="15.75" hidden="false" customHeight="true" outlineLevel="0" collapsed="false">
      <c r="A113" s="37" t="s">
        <v>679</v>
      </c>
      <c r="B113" s="37" t="n">
        <v>49</v>
      </c>
      <c r="C113" s="39" t="n">
        <v>40981</v>
      </c>
      <c r="D113" s="37" t="n">
        <v>250.7</v>
      </c>
      <c r="E113" s="37" t="n">
        <f aca="false">SUM(B113*D113)</f>
        <v>12284.3</v>
      </c>
      <c r="F113" s="39" t="n">
        <v>41178</v>
      </c>
      <c r="G113" s="37" t="n">
        <v>279.04</v>
      </c>
      <c r="H113" s="37" t="n">
        <f aca="false">SUM(B113*G113)</f>
        <v>13672.96</v>
      </c>
      <c r="I113" s="37" t="n">
        <f aca="false">SUM(H113-E113)</f>
        <v>1388.66</v>
      </c>
      <c r="J113" s="37" t="str">
        <f aca="false">IF(SUM(F113-C113)&lt;365,"ST","LT")</f>
        <v>ST</v>
      </c>
    </row>
    <row r="114" customFormat="false" ht="15.75" hidden="false" customHeight="true" outlineLevel="0" collapsed="false">
      <c r="A114" s="37" t="s">
        <v>516</v>
      </c>
      <c r="B114" s="37" t="n">
        <v>50</v>
      </c>
      <c r="C114" s="39" t="n">
        <v>41031</v>
      </c>
      <c r="D114" s="37" t="n">
        <v>227</v>
      </c>
      <c r="E114" s="37" t="n">
        <f aca="false">SUM(B114*D114)</f>
        <v>11350</v>
      </c>
      <c r="F114" s="39" t="n">
        <v>41093</v>
      </c>
      <c r="G114" s="37" t="n">
        <v>238.35</v>
      </c>
      <c r="H114" s="37" t="n">
        <f aca="false">SUM(B114*G114)</f>
        <v>11917.5</v>
      </c>
      <c r="I114" s="37" t="n">
        <f aca="false">SUM(H114-E114)</f>
        <v>567.5</v>
      </c>
      <c r="J114" s="37" t="str">
        <f aca="false">IF(SUM(F114-C114)&lt;365,"ST","LT")</f>
        <v>ST</v>
      </c>
    </row>
    <row r="115" customFormat="false" ht="15.75" hidden="false" customHeight="true" outlineLevel="0" collapsed="false">
      <c r="A115" s="37" t="s">
        <v>1339</v>
      </c>
      <c r="B115" s="37" t="n">
        <v>48</v>
      </c>
      <c r="C115" s="39" t="n">
        <v>41093</v>
      </c>
      <c r="D115" s="37" t="n">
        <v>243.5</v>
      </c>
      <c r="E115" s="37" t="n">
        <f aca="false">SUM(B115*D115)</f>
        <v>11688</v>
      </c>
      <c r="F115" s="39" t="n">
        <v>41103</v>
      </c>
      <c r="G115" s="37" t="n">
        <v>254.25</v>
      </c>
      <c r="H115" s="37" t="n">
        <f aca="false">SUM(B115*G115)</f>
        <v>12204</v>
      </c>
      <c r="I115" s="37" t="n">
        <f aca="false">SUM(H115-E115)</f>
        <v>516</v>
      </c>
      <c r="J115" s="37" t="str">
        <f aca="false">IF(SUM(F115-C115)&lt;365,"ST","LT")</f>
        <v>ST</v>
      </c>
    </row>
    <row r="116" customFormat="false" ht="15.75" hidden="false" customHeight="true" outlineLevel="0" collapsed="false">
      <c r="A116" s="37" t="s">
        <v>1589</v>
      </c>
      <c r="B116" s="37" t="n">
        <v>154</v>
      </c>
      <c r="C116" s="39" t="n">
        <v>41103</v>
      </c>
      <c r="D116" s="37" t="n">
        <v>80.45</v>
      </c>
      <c r="E116" s="37" t="n">
        <f aca="false">SUM(B116*D116)</f>
        <v>12389.3</v>
      </c>
      <c r="F116" s="39" t="n">
        <v>41124</v>
      </c>
      <c r="G116" s="37" t="n">
        <v>94.25</v>
      </c>
      <c r="H116" s="37" t="n">
        <f aca="false">SUM(B116*G116)</f>
        <v>14514.5</v>
      </c>
      <c r="I116" s="37" t="n">
        <f aca="false">SUM(H116-E116)</f>
        <v>2125.2</v>
      </c>
      <c r="J116" s="37" t="str">
        <f aca="false">IF(SUM(F116-C116)&lt;365,"ST","LT")</f>
        <v>ST</v>
      </c>
    </row>
    <row r="117" customFormat="false" ht="15.75" hidden="false" customHeight="true" outlineLevel="0" collapsed="false">
      <c r="A117" s="37" t="s">
        <v>1590</v>
      </c>
      <c r="B117" s="37" t="n">
        <v>12</v>
      </c>
      <c r="C117" s="39" t="n">
        <v>41124</v>
      </c>
      <c r="D117" s="37" t="n">
        <v>126.26</v>
      </c>
      <c r="E117" s="37" t="n">
        <f aca="false">SUM(B117*D117)</f>
        <v>1515.12</v>
      </c>
      <c r="F117" s="39" t="n">
        <v>41144</v>
      </c>
      <c r="G117" s="37" t="n">
        <v>136.14</v>
      </c>
      <c r="H117" s="37" t="n">
        <f aca="false">SUM(B117*G117)</f>
        <v>1633.68</v>
      </c>
      <c r="I117" s="37" t="n">
        <f aca="false">SUM(H117-E117)</f>
        <v>118.56</v>
      </c>
      <c r="J117" s="37" t="str">
        <f aca="false">IF(SUM(F117-C117)&lt;365,"ST","LT")</f>
        <v>ST</v>
      </c>
    </row>
    <row r="118" customFormat="false" ht="15.75" hidden="false" customHeight="true" outlineLevel="0" collapsed="false">
      <c r="A118" s="37" t="s">
        <v>1590</v>
      </c>
      <c r="B118" s="37" t="n">
        <v>88</v>
      </c>
      <c r="C118" s="39" t="n">
        <v>41124</v>
      </c>
      <c r="D118" s="37" t="n">
        <v>126.26</v>
      </c>
      <c r="E118" s="37" t="n">
        <f aca="false">SUM(B118*D118)</f>
        <v>11110.88</v>
      </c>
      <c r="F118" s="39" t="n">
        <v>41148</v>
      </c>
      <c r="G118" s="37" t="n">
        <v>137.29</v>
      </c>
      <c r="H118" s="37" t="n">
        <f aca="false">SUM(B118*G118)</f>
        <v>12081.52</v>
      </c>
      <c r="I118" s="37" t="n">
        <f aca="false">SUM(H118-E118)</f>
        <v>970.639999999998</v>
      </c>
      <c r="J118" s="37" t="str">
        <f aca="false">IF(SUM(F118-C118)&lt;365,"ST","LT")</f>
        <v>ST</v>
      </c>
    </row>
    <row r="119" customFormat="false" ht="15.75" hidden="false" customHeight="true" outlineLevel="0" collapsed="false">
      <c r="A119" s="37" t="s">
        <v>1590</v>
      </c>
      <c r="B119" s="37" t="n">
        <v>14</v>
      </c>
      <c r="C119" s="39" t="n">
        <v>41130</v>
      </c>
      <c r="D119" s="37" t="n">
        <v>126.15</v>
      </c>
      <c r="E119" s="37" t="n">
        <f aca="false">SUM(B119*D119)</f>
        <v>1766.1</v>
      </c>
      <c r="F119" s="39" t="n">
        <v>41148</v>
      </c>
      <c r="G119" s="37" t="n">
        <v>137.29</v>
      </c>
      <c r="H119" s="37" t="n">
        <f aca="false">SUM(B119*G119)</f>
        <v>1922.06</v>
      </c>
      <c r="I119" s="37" t="n">
        <f aca="false">SUM(H119-E119)</f>
        <v>155.96</v>
      </c>
      <c r="J119" s="37" t="str">
        <f aca="false">IF(SUM(F119-C119)&lt;365,"ST","LT")</f>
        <v>ST</v>
      </c>
    </row>
    <row r="120" customFormat="false" ht="15.75" hidden="false" customHeight="true" outlineLevel="0" collapsed="false">
      <c r="A120" s="37" t="s">
        <v>1591</v>
      </c>
      <c r="B120" s="37" t="n">
        <v>40</v>
      </c>
      <c r="C120" s="39" t="n">
        <v>41148</v>
      </c>
      <c r="D120" s="37" t="n">
        <v>376.76</v>
      </c>
      <c r="E120" s="37" t="n">
        <f aca="false">SUM(B120*D120)</f>
        <v>15070.4</v>
      </c>
      <c r="F120" s="39" t="n">
        <v>41155</v>
      </c>
      <c r="G120" s="37" t="n">
        <v>384.74</v>
      </c>
      <c r="H120" s="37" t="n">
        <f aca="false">SUM(B120*G120)</f>
        <v>15389.6</v>
      </c>
      <c r="I120" s="37" t="n">
        <f aca="false">SUM(H120-E120)</f>
        <v>319.200000000001</v>
      </c>
      <c r="J120" s="37" t="str">
        <f aca="false">IF(SUM(F120-C120)&lt;365,"ST","LT")</f>
        <v>ST</v>
      </c>
    </row>
    <row r="121" customFormat="false" ht="15.75" hidden="false" customHeight="true" outlineLevel="0" collapsed="false">
      <c r="A121" s="37" t="s">
        <v>1592</v>
      </c>
      <c r="B121" s="37" t="n">
        <v>14</v>
      </c>
      <c r="C121" s="39" t="n">
        <v>41155</v>
      </c>
      <c r="D121" s="37" t="n">
        <v>70.11</v>
      </c>
      <c r="E121" s="37" t="n">
        <f aca="false">SUM(B121*D121)</f>
        <v>981.54</v>
      </c>
      <c r="F121" s="39" t="n">
        <v>41197</v>
      </c>
      <c r="G121" s="37" t="n">
        <v>69.39</v>
      </c>
      <c r="H121" s="37" t="n">
        <f aca="false">SUM(B121*G121)</f>
        <v>971.46</v>
      </c>
      <c r="I121" s="37" t="n">
        <f aca="false">SUM(H121-E121)</f>
        <v>-10.0799999999999</v>
      </c>
      <c r="J121" s="37" t="str">
        <f aca="false">IF(SUM(F121-C121)&lt;365,"ST","LT")</f>
        <v>ST</v>
      </c>
    </row>
    <row r="122" customFormat="false" ht="15.75" hidden="false" customHeight="true" outlineLevel="0" collapsed="false">
      <c r="A122" s="37" t="s">
        <v>1592</v>
      </c>
      <c r="B122" s="37" t="n">
        <v>211</v>
      </c>
      <c r="C122" s="39" t="n">
        <v>41155</v>
      </c>
      <c r="D122" s="37" t="n">
        <v>70.11</v>
      </c>
      <c r="E122" s="37" t="n">
        <f aca="false">SUM(B122*D122)</f>
        <v>14793.21</v>
      </c>
      <c r="F122" s="39" t="n">
        <v>41306</v>
      </c>
      <c r="G122" s="37" t="n">
        <v>61.84</v>
      </c>
      <c r="H122" s="37" t="n">
        <f aca="false">SUM(B122*G122)</f>
        <v>13048.24</v>
      </c>
      <c r="I122" s="37" t="n">
        <f aca="false">SUM(H122-E122)</f>
        <v>-1744.97</v>
      </c>
      <c r="J122" s="37" t="str">
        <f aca="false">IF(SUM(F122-C122)&lt;365,"ST","LT")</f>
        <v>ST</v>
      </c>
    </row>
    <row r="123" customFormat="false" ht="15.75" hidden="false" customHeight="true" outlineLevel="0" collapsed="false">
      <c r="A123" s="37" t="s">
        <v>1592</v>
      </c>
      <c r="B123" s="37" t="n">
        <v>300</v>
      </c>
      <c r="C123" s="39" t="n">
        <v>41186</v>
      </c>
      <c r="D123" s="37" t="n">
        <v>68.31</v>
      </c>
      <c r="E123" s="37" t="n">
        <f aca="false">SUM(B123*D123)</f>
        <v>20493</v>
      </c>
      <c r="F123" s="39" t="n">
        <v>41306</v>
      </c>
      <c r="G123" s="37" t="n">
        <v>61.84</v>
      </c>
      <c r="H123" s="37" t="n">
        <f aca="false">SUM(B123*G123)</f>
        <v>18552</v>
      </c>
      <c r="I123" s="37" t="n">
        <f aca="false">SUM(H123-E123)</f>
        <v>-1941</v>
      </c>
      <c r="J123" s="37" t="str">
        <f aca="false">IF(SUM(F123-C123)&lt;365,"ST","LT")</f>
        <v>ST</v>
      </c>
    </row>
    <row r="124" customFormat="false" ht="15.75" hidden="false" customHeight="true" outlineLevel="0" collapsed="false">
      <c r="A124" s="37" t="s">
        <v>1592</v>
      </c>
      <c r="B124" s="37" t="n">
        <v>19</v>
      </c>
      <c r="C124" s="39" t="n">
        <v>41194</v>
      </c>
      <c r="D124" s="37" t="n">
        <v>68.01</v>
      </c>
      <c r="E124" s="37" t="n">
        <f aca="false">SUM(B124*D124)</f>
        <v>1292.19</v>
      </c>
      <c r="F124" s="39" t="n">
        <v>41306</v>
      </c>
      <c r="G124" s="37" t="n">
        <v>61.84</v>
      </c>
      <c r="H124" s="37" t="n">
        <f aca="false">SUM(B124*G124)</f>
        <v>1174.96</v>
      </c>
      <c r="I124" s="37" t="n">
        <f aca="false">SUM(H124-E124)</f>
        <v>-117.23</v>
      </c>
      <c r="J124" s="37" t="str">
        <f aca="false">IF(SUM(F124-C124)&lt;365,"ST","LT")</f>
        <v>ST</v>
      </c>
    </row>
    <row r="125" customFormat="false" ht="15.75" hidden="false" customHeight="true" outlineLevel="0" collapsed="false">
      <c r="A125" s="37" t="s">
        <v>1592</v>
      </c>
      <c r="B125" s="37" t="n">
        <v>14</v>
      </c>
      <c r="C125" s="39" t="n">
        <v>41198</v>
      </c>
      <c r="D125" s="37" t="n">
        <v>68.51</v>
      </c>
      <c r="E125" s="37" t="n">
        <f aca="false">SUM(B125*D125)</f>
        <v>959.14</v>
      </c>
      <c r="F125" s="39" t="n">
        <v>41306</v>
      </c>
      <c r="G125" s="37" t="n">
        <v>61.84</v>
      </c>
      <c r="H125" s="37" t="n">
        <f aca="false">SUM(B125*G125)</f>
        <v>865.76</v>
      </c>
      <c r="I125" s="37" t="n">
        <f aca="false">SUM(H125-E125)</f>
        <v>-93.3800000000001</v>
      </c>
      <c r="J125" s="37" t="str">
        <f aca="false">IF(SUM(F125-C125)&lt;365,"ST","LT")</f>
        <v>ST</v>
      </c>
    </row>
    <row r="126" customFormat="false" ht="15.75" hidden="false" customHeight="true" outlineLevel="0" collapsed="false">
      <c r="A126" s="37" t="s">
        <v>579</v>
      </c>
      <c r="B126" s="37" t="n">
        <v>170</v>
      </c>
      <c r="C126" s="39" t="n">
        <v>41178</v>
      </c>
      <c r="D126" s="37" t="n">
        <v>78.46</v>
      </c>
      <c r="E126" s="37" t="n">
        <f aca="false">SUM(B126*D126)</f>
        <v>13338.2</v>
      </c>
      <c r="F126" s="39" t="n">
        <v>41180</v>
      </c>
      <c r="G126" s="37" t="n">
        <v>81.29</v>
      </c>
      <c r="H126" s="37" t="n">
        <f aca="false">SUM(B126*G126)</f>
        <v>13819.3</v>
      </c>
      <c r="I126" s="37" t="n">
        <f aca="false">SUM(H126-E126)</f>
        <v>481.100000000002</v>
      </c>
      <c r="J126" s="37" t="str">
        <f aca="false">IF(SUM(F126-C126)&lt;365,"ST","LT")</f>
        <v>ST</v>
      </c>
    </row>
    <row r="127" customFormat="false" ht="15.75" hidden="false" customHeight="true" outlineLevel="0" collapsed="false">
      <c r="A127" s="37" t="s">
        <v>1593</v>
      </c>
      <c r="B127" s="37" t="n">
        <v>142</v>
      </c>
      <c r="C127" s="39" t="n">
        <v>41306</v>
      </c>
      <c r="D127" s="37" t="n">
        <v>236.01</v>
      </c>
      <c r="E127" s="37" t="n">
        <f aca="false">SUM(B127*D127)</f>
        <v>33513.42</v>
      </c>
      <c r="F127" s="39" t="n">
        <v>41345</v>
      </c>
      <c r="G127" s="37" t="n">
        <v>250.34</v>
      </c>
      <c r="H127" s="37" t="n">
        <f aca="false">SUM(B127*G127)</f>
        <v>35548.28</v>
      </c>
      <c r="I127" s="37" t="n">
        <f aca="false">SUM(H127-E127)</f>
        <v>2034.86</v>
      </c>
      <c r="J127" s="37" t="str">
        <f aca="false">IF(SUM(F127-C127)&lt;365,"ST","LT")</f>
        <v>ST</v>
      </c>
    </row>
    <row r="128" customFormat="false" ht="15.75" hidden="false" customHeight="true" outlineLevel="0" collapsed="false">
      <c r="A128" s="37" t="s">
        <v>556</v>
      </c>
      <c r="B128" s="37" t="n">
        <v>122</v>
      </c>
      <c r="C128" s="39" t="n">
        <v>41346</v>
      </c>
      <c r="D128" s="37" t="n">
        <v>208.06</v>
      </c>
      <c r="E128" s="37" t="n">
        <f aca="false">SUM(B128*D128)</f>
        <v>25383.32</v>
      </c>
      <c r="F128" s="39" t="n">
        <v>41348</v>
      </c>
      <c r="G128" s="37" t="n">
        <v>215.69</v>
      </c>
      <c r="H128" s="37" t="n">
        <f aca="false">SUM(B128*G128)</f>
        <v>26314.18</v>
      </c>
      <c r="I128" s="37" t="n">
        <f aca="false">SUM(H128-E128)</f>
        <v>930.860000000001</v>
      </c>
      <c r="J128" s="37" t="str">
        <f aca="false">IF(SUM(F128-C128)&lt;365,"ST","LT")</f>
        <v>ST</v>
      </c>
    </row>
    <row r="130" customFormat="false" ht="15.75" hidden="false" customHeight="true" outlineLevel="0" collapsed="false">
      <c r="E130" s="37" t="n">
        <f aca="false">SUM(E113:E129)</f>
        <v>187928.12</v>
      </c>
      <c r="H130" s="37" t="n">
        <f aca="false">SUM(H113:H129)</f>
        <v>193630</v>
      </c>
      <c r="I130" s="37" t="n">
        <f aca="false">SUM(I113:I129)</f>
        <v>5701.88</v>
      </c>
    </row>
    <row r="133" customFormat="false" ht="15.75" hidden="false" customHeight="true" outlineLevel="0" collapsed="false">
      <c r="A133" s="168" t="s">
        <v>1546</v>
      </c>
      <c r="B133" s="169" t="s">
        <v>1540</v>
      </c>
      <c r="C133" s="169" t="s">
        <v>1541</v>
      </c>
      <c r="D133" s="170" t="s">
        <v>1588</v>
      </c>
    </row>
    <row r="134" customFormat="false" ht="15.75" hidden="false" customHeight="true" outlineLevel="0" collapsed="false">
      <c r="A134" s="37" t="s">
        <v>1218</v>
      </c>
      <c r="B134" s="37" t="n">
        <v>50</v>
      </c>
      <c r="C134" s="39" t="n">
        <v>40756</v>
      </c>
      <c r="D134" s="37" t="n">
        <v>107.3</v>
      </c>
      <c r="E134" s="37" t="n">
        <f aca="false">SUM(B134*D134)</f>
        <v>5365</v>
      </c>
      <c r="F134" s="39" t="n">
        <v>41186</v>
      </c>
      <c r="G134" s="37" t="n">
        <v>129.54</v>
      </c>
      <c r="H134" s="37" t="n">
        <f aca="false">SUM(B134*G134)</f>
        <v>6477</v>
      </c>
      <c r="I134" s="37" t="n">
        <f aca="false">SUM(H134-E134)</f>
        <v>1112</v>
      </c>
      <c r="J134" s="37" t="str">
        <f aca="false">IF(SUM(F134-C134)&lt;365,"ST","LT")</f>
        <v>LT</v>
      </c>
    </row>
    <row r="135" customFormat="false" ht="15.75" hidden="false" customHeight="true" outlineLevel="0" collapsed="false">
      <c r="A135" s="37" t="s">
        <v>1218</v>
      </c>
      <c r="B135" s="37" t="n">
        <v>13</v>
      </c>
      <c r="C135" s="39" t="n">
        <v>40774</v>
      </c>
      <c r="D135" s="37" t="n">
        <v>103.2</v>
      </c>
      <c r="E135" s="37" t="n">
        <f aca="false">SUM(B135*D135)</f>
        <v>1341.6</v>
      </c>
      <c r="F135" s="39" t="n">
        <v>41186</v>
      </c>
      <c r="G135" s="37" t="n">
        <v>129.54</v>
      </c>
      <c r="H135" s="37" t="n">
        <f aca="false">SUM(B135*G135)</f>
        <v>1684.02</v>
      </c>
      <c r="I135" s="37" t="n">
        <f aca="false">SUM(H135-E135)</f>
        <v>342.42</v>
      </c>
      <c r="J135" s="37" t="str">
        <f aca="false">IF(SUM(F135-C135)&lt;365,"ST","LT")</f>
        <v>LT</v>
      </c>
    </row>
    <row r="137" customFormat="false" ht="15.75" hidden="false" customHeight="true" outlineLevel="0" collapsed="false">
      <c r="H137" s="37" t="n">
        <f aca="false">SUM(H134:H136)</f>
        <v>8161.02</v>
      </c>
      <c r="I137" s="37" t="n">
        <f aca="false">SUM(I134:I136)</f>
        <v>1454.42</v>
      </c>
    </row>
    <row r="141" customFormat="false" ht="15.75" hidden="false" customHeight="true" outlineLevel="0" collapsed="false">
      <c r="A141" s="12" t="s">
        <v>1</v>
      </c>
      <c r="B141" s="12" t="s">
        <v>2</v>
      </c>
      <c r="C141" s="13" t="s">
        <v>3</v>
      </c>
      <c r="D141" s="12" t="s">
        <v>4</v>
      </c>
      <c r="E141" s="12" t="s">
        <v>5</v>
      </c>
      <c r="F141" s="13" t="s">
        <v>6</v>
      </c>
      <c r="G141" s="12" t="s">
        <v>7</v>
      </c>
      <c r="H141" s="14" t="s">
        <v>5</v>
      </c>
      <c r="I141" s="12" t="s">
        <v>8</v>
      </c>
      <c r="J141" s="12" t="s">
        <v>9</v>
      </c>
      <c r="K141" s="15"/>
      <c r="L141" s="15"/>
      <c r="M141" s="15"/>
      <c r="N141" s="16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8"/>
    </row>
    <row r="143" customFormat="false" ht="15.75" hidden="false" customHeight="true" outlineLevel="0" collapsed="false">
      <c r="A143" s="168" t="s">
        <v>1548</v>
      </c>
    </row>
    <row r="145" customFormat="false" ht="15.75" hidden="false" customHeight="true" outlineLevel="0" collapsed="false">
      <c r="A145" s="37" t="s">
        <v>38</v>
      </c>
      <c r="B145" s="37" t="n">
        <v>100</v>
      </c>
      <c r="C145" s="39" t="n">
        <v>40562</v>
      </c>
      <c r="D145" s="37" t="n">
        <v>58.85</v>
      </c>
      <c r="E145" s="37" t="n">
        <f aca="false">SUM(B145*D145)</f>
        <v>5885</v>
      </c>
      <c r="H145" s="37" t="n">
        <f aca="false">SUM(B145*G145)</f>
        <v>0</v>
      </c>
      <c r="I145" s="37" t="n">
        <f aca="false">SUM(H145-E145)</f>
        <v>-5885</v>
      </c>
      <c r="J145" s="37" t="str">
        <f aca="false">IF(SUM(F145-C145)&lt;365,"ST","LT")</f>
        <v>ST</v>
      </c>
    </row>
    <row r="146" customFormat="false" ht="15.75" hidden="false" customHeight="true" outlineLevel="0" collapsed="false">
      <c r="A146" s="37" t="s">
        <v>1582</v>
      </c>
      <c r="B146" s="37" t="n">
        <v>40</v>
      </c>
      <c r="C146" s="39" t="n">
        <v>40571</v>
      </c>
      <c r="D146" s="37" t="n">
        <v>93.4</v>
      </c>
      <c r="E146" s="37" t="n">
        <f aca="false">SUM(B146*D146)</f>
        <v>3736</v>
      </c>
      <c r="H146" s="37" t="n">
        <f aca="false">SUM(B146*G146)</f>
        <v>0</v>
      </c>
      <c r="I146" s="37" t="n">
        <f aca="false">SUM(H146-E146)</f>
        <v>-3736</v>
      </c>
      <c r="J146" s="37" t="str">
        <f aca="false">IF(SUM(F146-C146)&lt;365,"ST","LT")</f>
        <v>ST</v>
      </c>
    </row>
    <row r="147" customFormat="false" ht="15.75" hidden="false" customHeight="true" outlineLevel="0" collapsed="false">
      <c r="A147" s="37" t="s">
        <v>1437</v>
      </c>
      <c r="B147" s="37" t="n">
        <v>10</v>
      </c>
      <c r="C147" s="39" t="n">
        <v>40666</v>
      </c>
      <c r="D147" s="37" t="n">
        <v>613.9</v>
      </c>
      <c r="E147" s="37" t="n">
        <f aca="false">SUM(B147*D147)</f>
        <v>6139</v>
      </c>
      <c r="H147" s="37" t="n">
        <f aca="false">SUM(B147*G147)</f>
        <v>0</v>
      </c>
      <c r="I147" s="37" t="n">
        <f aca="false">SUM(H147-E147)</f>
        <v>-6139</v>
      </c>
      <c r="J147" s="37" t="str">
        <f aca="false">IF(SUM(F147-C147)&lt;365,"ST","LT")</f>
        <v>ST</v>
      </c>
    </row>
    <row r="148" customFormat="false" ht="15.75" hidden="false" customHeight="true" outlineLevel="0" collapsed="false">
      <c r="A148" s="37" t="s">
        <v>1437</v>
      </c>
      <c r="B148" s="37" t="n">
        <v>75</v>
      </c>
      <c r="C148" s="39" t="n">
        <v>41351</v>
      </c>
      <c r="D148" s="37" t="n">
        <v>349.21</v>
      </c>
      <c r="E148" s="37" t="n">
        <f aca="false">SUM(B148*D148)</f>
        <v>26190.75</v>
      </c>
      <c r="F148" s="39" t="n">
        <v>41596</v>
      </c>
      <c r="G148" s="37" t="n">
        <v>384.47</v>
      </c>
      <c r="H148" s="37" t="n">
        <f aca="false">SUM(B148*G148)</f>
        <v>28835.25</v>
      </c>
      <c r="I148" s="37" t="n">
        <f aca="false">SUM(H148-E148)</f>
        <v>2644.5</v>
      </c>
      <c r="J148" s="37" t="str">
        <f aca="false">IF(SUM(F148-C148)&lt;365,"ST","LT")</f>
        <v>ST</v>
      </c>
    </row>
    <row r="149" customFormat="false" ht="15.75" hidden="false" customHeight="true" outlineLevel="0" collapsed="false">
      <c r="A149" s="37" t="s">
        <v>1422</v>
      </c>
      <c r="B149" s="37" t="n">
        <v>10</v>
      </c>
      <c r="C149" s="39" t="n">
        <v>40680</v>
      </c>
      <c r="D149" s="37" t="n">
        <v>942</v>
      </c>
      <c r="E149" s="37" t="n">
        <f aca="false">SUM(B149*D149)</f>
        <v>9420</v>
      </c>
      <c r="H149" s="37" t="n">
        <f aca="false">SUM(B149*G149)</f>
        <v>0</v>
      </c>
      <c r="I149" s="37" t="n">
        <f aca="false">SUM(H149-E149)</f>
        <v>-9420</v>
      </c>
      <c r="J149" s="37" t="str">
        <f aca="false">IF(SUM(F149-C149)&lt;365,"ST","LT")</f>
        <v>ST</v>
      </c>
    </row>
    <row r="150" customFormat="false" ht="15.75" hidden="false" customHeight="true" outlineLevel="0" collapsed="false">
      <c r="A150" s="37" t="s">
        <v>1587</v>
      </c>
      <c r="B150" s="37" t="n">
        <v>40</v>
      </c>
      <c r="C150" s="39" t="n">
        <v>40749</v>
      </c>
      <c r="D150" s="37" t="n">
        <v>124</v>
      </c>
      <c r="E150" s="37" t="n">
        <f aca="false">SUM(B150*D150)</f>
        <v>4960</v>
      </c>
      <c r="H150" s="37" t="n">
        <f aca="false">SUM(B150*G150)</f>
        <v>0</v>
      </c>
      <c r="I150" s="37" t="n">
        <f aca="false">SUM(H150-E150)</f>
        <v>-4960</v>
      </c>
      <c r="J150" s="37" t="str">
        <f aca="false">IF(SUM(F150-C150)&lt;365,"ST","LT")</f>
        <v>ST</v>
      </c>
    </row>
    <row r="151" customFormat="false" ht="15.75" hidden="false" customHeight="true" outlineLevel="0" collapsed="false">
      <c r="A151" s="37" t="s">
        <v>1594</v>
      </c>
      <c r="B151" s="37" t="n">
        <v>628.931</v>
      </c>
      <c r="C151" s="39" t="n">
        <v>41348</v>
      </c>
      <c r="D151" s="37" t="n">
        <v>15.9</v>
      </c>
      <c r="E151" s="37" t="n">
        <f aca="false">SUM(B151*D151)</f>
        <v>10000.0029</v>
      </c>
      <c r="H151" s="37" t="n">
        <f aca="false">SUM(B151*G151)</f>
        <v>0</v>
      </c>
      <c r="I151" s="37" t="n">
        <f aca="false">SUM(H151-E151)</f>
        <v>-10000.0029</v>
      </c>
      <c r="J151" s="37" t="str">
        <f aca="false">IF(SUM(F151-C151)&lt;365,"ST","LT")</f>
        <v>ST</v>
      </c>
    </row>
    <row r="152" customFormat="false" ht="15.75" hidden="false" customHeight="true" outlineLevel="0" collapsed="false">
      <c r="A152" s="37" t="s">
        <v>184</v>
      </c>
      <c r="B152" s="37" t="n">
        <v>55</v>
      </c>
      <c r="C152" s="39" t="n">
        <v>41596</v>
      </c>
      <c r="D152" s="37" t="n">
        <v>523.91</v>
      </c>
      <c r="E152" s="37" t="n">
        <f aca="false">SUM(B152*D152)</f>
        <v>28815.05</v>
      </c>
      <c r="F152" s="39" t="n">
        <v>41613</v>
      </c>
      <c r="G152" s="37" t="n">
        <v>530.88</v>
      </c>
      <c r="H152" s="37" t="n">
        <f aca="false">SUM(B152*G152)</f>
        <v>29198.4</v>
      </c>
      <c r="I152" s="37" t="n">
        <f aca="false">SUM(H152-E152)</f>
        <v>383.350000000002</v>
      </c>
      <c r="J152" s="37" t="str">
        <f aca="false">IF(SUM(F152-C152)&lt;365,"ST","LT")</f>
        <v>ST</v>
      </c>
    </row>
    <row r="153" customFormat="false" ht="15.75" hidden="false" customHeight="true" outlineLevel="0" collapsed="false">
      <c r="A153" s="37" t="s">
        <v>184</v>
      </c>
      <c r="B153" s="37" t="n">
        <v>61</v>
      </c>
      <c r="C153" s="39" t="n">
        <v>41632</v>
      </c>
      <c r="D153" s="37" t="n">
        <v>546.2</v>
      </c>
      <c r="E153" s="37" t="n">
        <f aca="false">SUM(B153*D153)</f>
        <v>33318.2</v>
      </c>
      <c r="F153" s="39" t="n">
        <v>41676</v>
      </c>
      <c r="G153" s="37" t="n">
        <v>559.89</v>
      </c>
      <c r="H153" s="37" t="n">
        <f aca="false">SUM(B153*G153)</f>
        <v>34153.29</v>
      </c>
      <c r="I153" s="37" t="n">
        <f aca="false">SUM(H153-E153)</f>
        <v>835.089999999997</v>
      </c>
      <c r="J153" s="37" t="str">
        <f aca="false">IF(SUM(F153-C153)&lt;365,"ST","LT")</f>
        <v>ST</v>
      </c>
    </row>
    <row r="154" customFormat="false" ht="15.75" hidden="false" customHeight="true" outlineLevel="0" collapsed="false">
      <c r="A154" s="37" t="s">
        <v>1595</v>
      </c>
      <c r="B154" s="37" t="n">
        <v>350</v>
      </c>
      <c r="C154" s="39" t="n">
        <v>41613</v>
      </c>
      <c r="D154" s="37" t="n">
        <v>85.93</v>
      </c>
      <c r="E154" s="37" t="n">
        <f aca="false">SUM(B154*D154)</f>
        <v>30075.5</v>
      </c>
      <c r="F154" s="39" t="n">
        <v>41618</v>
      </c>
      <c r="G154" s="37" t="n">
        <v>88.95</v>
      </c>
      <c r="H154" s="37" t="n">
        <f aca="false">SUM(B154*G154)</f>
        <v>31132.5</v>
      </c>
      <c r="I154" s="37" t="n">
        <f aca="false">SUM(H154-E154)</f>
        <v>1057</v>
      </c>
      <c r="J154" s="37" t="str">
        <f aca="false">IF(SUM(F154-C154)&lt;365,"ST","LT")</f>
        <v>ST</v>
      </c>
    </row>
    <row r="155" customFormat="false" ht="15.75" hidden="false" customHeight="true" outlineLevel="0" collapsed="false">
      <c r="A155" s="37" t="s">
        <v>1595</v>
      </c>
      <c r="B155" s="37" t="n">
        <v>365</v>
      </c>
      <c r="C155" s="39" t="n">
        <v>41619</v>
      </c>
      <c r="D155" s="37" t="n">
        <v>87.03</v>
      </c>
      <c r="E155" s="37" t="n">
        <f aca="false">SUM(B155*D155)</f>
        <v>31765.95</v>
      </c>
      <c r="F155" s="39" t="n">
        <v>41624</v>
      </c>
      <c r="G155" s="37" t="n">
        <v>88.75</v>
      </c>
      <c r="H155" s="37" t="n">
        <f aca="false">SUM(B155*G155)</f>
        <v>32393.75</v>
      </c>
      <c r="I155" s="37" t="n">
        <f aca="false">SUM(H155-E155)</f>
        <v>627.799999999999</v>
      </c>
      <c r="J155" s="37" t="str">
        <f aca="false">IF(SUM(F155-C155)&lt;365,"ST","LT")</f>
        <v>ST</v>
      </c>
    </row>
    <row r="156" customFormat="false" ht="15.75" hidden="false" customHeight="true" outlineLevel="0" collapsed="false">
      <c r="A156" s="37" t="s">
        <v>1596</v>
      </c>
      <c r="B156" s="37" t="n">
        <v>340</v>
      </c>
      <c r="C156" s="39" t="n">
        <v>41613</v>
      </c>
      <c r="D156" s="37" t="n">
        <v>86.37</v>
      </c>
      <c r="E156" s="37" t="n">
        <f aca="false">SUM(B156*D156)</f>
        <v>29365.8</v>
      </c>
      <c r="H156" s="37" t="n">
        <f aca="false">SUM(B156*G156)</f>
        <v>0</v>
      </c>
      <c r="I156" s="37" t="n">
        <f aca="false">SUM(H156-E156)</f>
        <v>-29365.8</v>
      </c>
      <c r="J156" s="37" t="str">
        <f aca="false">IF(SUM(F156-C156)&lt;365,"ST","LT")</f>
        <v>ST</v>
      </c>
    </row>
    <row r="157" customFormat="false" ht="15.75" hidden="false" customHeight="true" outlineLevel="0" collapsed="false">
      <c r="A157" s="37" t="s">
        <v>1597</v>
      </c>
      <c r="B157" s="37" t="n">
        <v>73</v>
      </c>
      <c r="C157" s="39" t="n">
        <v>41618</v>
      </c>
      <c r="D157" s="37" t="n">
        <v>425.67</v>
      </c>
      <c r="E157" s="37" t="n">
        <f aca="false">SUM(B157*D157)</f>
        <v>31073.91</v>
      </c>
      <c r="F157" s="39" t="n">
        <v>41619</v>
      </c>
      <c r="G157" s="37" t="n">
        <v>429.14</v>
      </c>
      <c r="H157" s="37" t="n">
        <f aca="false">SUM(B157*G157)</f>
        <v>31327.22</v>
      </c>
      <c r="I157" s="37" t="n">
        <f aca="false">SUM(H157-E157)</f>
        <v>253.309999999998</v>
      </c>
      <c r="J157" s="37" t="str">
        <f aca="false">IF(SUM(F157-C157)&lt;365,"ST","LT")</f>
        <v>ST</v>
      </c>
    </row>
    <row r="158" customFormat="false" ht="15.75" hidden="false" customHeight="true" outlineLevel="0" collapsed="false">
      <c r="A158" s="37" t="s">
        <v>1597</v>
      </c>
      <c r="B158" s="37" t="n">
        <v>76</v>
      </c>
      <c r="C158" s="39" t="n">
        <v>41624</v>
      </c>
      <c r="D158" s="37" t="n">
        <v>420.29</v>
      </c>
      <c r="E158" s="37" t="n">
        <f aca="false">SUM(B158*D158)</f>
        <v>31942.04</v>
      </c>
      <c r="F158" s="39" t="n">
        <v>41625</v>
      </c>
      <c r="G158" s="37" t="n">
        <v>426.16</v>
      </c>
      <c r="H158" s="37" t="n">
        <f aca="false">SUM(B158*G158)</f>
        <v>32388.16</v>
      </c>
      <c r="I158" s="37" t="n">
        <f aca="false">SUM(H158-E158)</f>
        <v>446.120000000003</v>
      </c>
      <c r="J158" s="37" t="str">
        <f aca="false">IF(SUM(F158-C158)&lt;365,"ST","LT")</f>
        <v>ST</v>
      </c>
    </row>
    <row r="159" customFormat="false" ht="15.75" hidden="false" customHeight="true" outlineLevel="0" collapsed="false">
      <c r="A159" s="37" t="s">
        <v>1598</v>
      </c>
      <c r="B159" s="37" t="n">
        <v>200</v>
      </c>
      <c r="C159" s="39" t="n">
        <v>41625</v>
      </c>
      <c r="D159" s="37" t="n">
        <v>158.39</v>
      </c>
      <c r="E159" s="37" t="n">
        <f aca="false">SUM(B159*D159)</f>
        <v>31678</v>
      </c>
      <c r="F159" s="39" t="n">
        <v>41626</v>
      </c>
      <c r="G159" s="37" t="n">
        <v>159.35</v>
      </c>
      <c r="H159" s="37" t="n">
        <f aca="false">SUM(B159*G159)</f>
        <v>31870</v>
      </c>
      <c r="I159" s="37" t="n">
        <f aca="false">SUM(H159-E159)</f>
        <v>192.000000000004</v>
      </c>
      <c r="J159" s="37" t="str">
        <f aca="false">IF(SUM(F159-C159)&lt;365,"ST","LT")</f>
        <v>ST</v>
      </c>
    </row>
    <row r="160" customFormat="false" ht="15.75" hidden="false" customHeight="true" outlineLevel="0" collapsed="false">
      <c r="A160" s="37" t="s">
        <v>355</v>
      </c>
      <c r="B160" s="37" t="n">
        <v>227</v>
      </c>
      <c r="C160" s="39" t="n">
        <v>41628</v>
      </c>
      <c r="D160" s="37" t="n">
        <v>141.32</v>
      </c>
      <c r="E160" s="37" t="n">
        <f aca="false">SUM(B160*D160)</f>
        <v>32079.64</v>
      </c>
      <c r="F160" s="39" t="n">
        <v>41631</v>
      </c>
      <c r="G160" s="37" t="n">
        <v>147.46</v>
      </c>
      <c r="H160" s="37" t="n">
        <f aca="false">SUM(B160*G160)</f>
        <v>33473.42</v>
      </c>
      <c r="I160" s="37" t="n">
        <f aca="false">SUM(H160-E160)</f>
        <v>1393.78</v>
      </c>
      <c r="J160" s="37" t="str">
        <f aca="false">IF(SUM(F160-C160)&lt;365,"ST","LT")</f>
        <v>ST</v>
      </c>
    </row>
    <row r="161" customFormat="false" ht="15.75" hidden="false" customHeight="true" outlineLevel="0" collapsed="false">
      <c r="A161" s="37" t="s">
        <v>1599</v>
      </c>
      <c r="B161" s="37" t="n">
        <v>115</v>
      </c>
      <c r="C161" s="39" t="n">
        <v>41677</v>
      </c>
      <c r="D161" s="37" t="n">
        <v>296.27</v>
      </c>
      <c r="E161" s="37" t="n">
        <f aca="false">SUM(B161*D161)</f>
        <v>34071.05</v>
      </c>
      <c r="F161" s="39" t="n">
        <v>41682</v>
      </c>
      <c r="G161" s="37" t="n">
        <v>301.77</v>
      </c>
      <c r="H161" s="37" t="n">
        <f aca="false">SUM(B161*G161)</f>
        <v>34703.55</v>
      </c>
      <c r="I161" s="37" t="n">
        <f aca="false">SUM(H161-E161)</f>
        <v>632.5</v>
      </c>
      <c r="J161" s="37" t="str">
        <f aca="false">IF(SUM(F161-C161)&lt;365,"ST","LT")</f>
        <v>ST</v>
      </c>
    </row>
    <row r="162" customFormat="false" ht="15.75" hidden="false" customHeight="true" outlineLevel="0" collapsed="false">
      <c r="A162" s="37" t="s">
        <v>1599</v>
      </c>
      <c r="B162" s="37" t="n">
        <v>22</v>
      </c>
      <c r="C162" s="39" t="n">
        <v>41683</v>
      </c>
      <c r="D162" s="37" t="n">
        <v>295.72</v>
      </c>
      <c r="E162" s="37" t="n">
        <f aca="false">SUM(B162*D162)</f>
        <v>6505.84</v>
      </c>
      <c r="F162" s="39" t="n">
        <v>41689</v>
      </c>
      <c r="G162" s="37" t="n">
        <v>270.64</v>
      </c>
      <c r="H162" s="37" t="n">
        <f aca="false">SUM(B162*G162)</f>
        <v>5954.08</v>
      </c>
      <c r="I162" s="37" t="n">
        <f aca="false">SUM(H162-E162)</f>
        <v>-551.76</v>
      </c>
      <c r="J162" s="37" t="str">
        <f aca="false">IF(SUM(F162-C162)&lt;365,"ST","LT")</f>
        <v>ST</v>
      </c>
    </row>
    <row r="163" customFormat="false" ht="15.75" hidden="false" customHeight="true" outlineLevel="0" collapsed="false">
      <c r="A163" s="37" t="s">
        <v>1599</v>
      </c>
      <c r="B163" s="37" t="n">
        <v>93</v>
      </c>
      <c r="C163" s="39" t="n">
        <v>41683</v>
      </c>
      <c r="D163" s="37" t="n">
        <v>295.72</v>
      </c>
      <c r="E163" s="37" t="n">
        <f aca="false">SUM(B163*D163)</f>
        <v>27501.96</v>
      </c>
      <c r="F163" s="39" t="n">
        <v>41726</v>
      </c>
      <c r="G163" s="37" t="n">
        <v>302.23</v>
      </c>
      <c r="H163" s="37" t="n">
        <f aca="false">SUM(B163*G163)</f>
        <v>28107.39</v>
      </c>
      <c r="I163" s="37" t="n">
        <f aca="false">SUM(H163-E163)</f>
        <v>605.43</v>
      </c>
      <c r="J163" s="37" t="str">
        <f aca="false">IF(SUM(F163-C163)&lt;365,"ST","LT")</f>
        <v>ST</v>
      </c>
    </row>
    <row r="164" customFormat="false" ht="15.75" hidden="false" customHeight="true" outlineLevel="0" collapsed="false">
      <c r="A164" s="37" t="s">
        <v>1599</v>
      </c>
      <c r="B164" s="37" t="n">
        <v>10</v>
      </c>
      <c r="C164" s="39" t="n">
        <v>41688</v>
      </c>
      <c r="D164" s="37" t="n">
        <v>279.71</v>
      </c>
      <c r="E164" s="37" t="n">
        <f aca="false">SUM(B164*D164)</f>
        <v>2797.1</v>
      </c>
      <c r="F164" s="39" t="n">
        <v>41726</v>
      </c>
      <c r="G164" s="37" t="n">
        <v>302.23</v>
      </c>
      <c r="H164" s="37" t="n">
        <f aca="false">SUM(B164*G164)</f>
        <v>3022.3</v>
      </c>
      <c r="I164" s="37" t="n">
        <f aca="false">SUM(H164-E164)</f>
        <v>225.2</v>
      </c>
      <c r="J164" s="37" t="str">
        <f aca="false">IF(SUM(F164-C164)&lt;365,"ST","LT")</f>
        <v>ST</v>
      </c>
    </row>
    <row r="165" customFormat="false" ht="15.75" hidden="false" customHeight="true" outlineLevel="0" collapsed="false">
      <c r="A165" s="37" t="s">
        <v>1600</v>
      </c>
      <c r="B165" s="37" t="n">
        <v>10</v>
      </c>
      <c r="C165" s="39" t="n">
        <v>41684</v>
      </c>
      <c r="D165" s="37" t="n">
        <v>386.62</v>
      </c>
      <c r="E165" s="37" t="n">
        <f aca="false">SUM(B165*D165)</f>
        <v>3866.2</v>
      </c>
      <c r="F165" s="39" t="n">
        <v>41687</v>
      </c>
      <c r="G165" s="37" t="n">
        <v>385.31</v>
      </c>
      <c r="H165" s="37" t="n">
        <f aca="false">SUM(B165*G165)</f>
        <v>3853.1</v>
      </c>
      <c r="I165" s="37" t="n">
        <f aca="false">SUM(H165-E165)</f>
        <v>-13.0999999999999</v>
      </c>
      <c r="J165" s="37" t="str">
        <f aca="false">IF(SUM(F165-C165)&lt;365,"ST","LT")</f>
        <v>ST</v>
      </c>
    </row>
    <row r="166" customFormat="false" ht="15.75" hidden="false" customHeight="true" outlineLevel="0" collapsed="false">
      <c r="A166" s="37" t="s">
        <v>397</v>
      </c>
      <c r="B166" s="37" t="n">
        <v>160</v>
      </c>
      <c r="C166" s="39" t="n">
        <v>41729</v>
      </c>
      <c r="D166" s="37" t="n">
        <v>194.92</v>
      </c>
      <c r="E166" s="37" t="n">
        <f aca="false">SUM(B166*D166)</f>
        <v>31187.2</v>
      </c>
      <c r="H166" s="37" t="n">
        <f aca="false">SUM(B166*G166)</f>
        <v>0</v>
      </c>
      <c r="I166" s="37" t="n">
        <f aca="false">SUM(H166-E166)</f>
        <v>-31187.2</v>
      </c>
      <c r="J166" s="37" t="str">
        <f aca="false">IF(SUM(F166-C166)&lt;365,"ST","LT")</f>
        <v>ST</v>
      </c>
    </row>
    <row r="167" customFormat="false" ht="15.75" hidden="false" customHeight="true" outlineLevel="0" collapsed="false">
      <c r="C167" s="39"/>
    </row>
    <row r="168" customFormat="false" ht="15.75" hidden="false" customHeight="true" outlineLevel="0" collapsed="false">
      <c r="E168" s="37" t="n">
        <f aca="false">SUM(E145:E167)</f>
        <v>452374.1929</v>
      </c>
      <c r="H168" s="37" t="n">
        <f aca="false">SUM(H145:H167)</f>
        <v>360412.41</v>
      </c>
      <c r="I168" s="37" t="n">
        <f aca="false">SUM(I145:I167)</f>
        <v>-91961.7829</v>
      </c>
    </row>
    <row r="170" customFormat="false" ht="15.75" hidden="false" customHeight="true" outlineLevel="0" collapsed="false">
      <c r="A170" s="168" t="s">
        <v>1548</v>
      </c>
      <c r="B170" s="169" t="s">
        <v>1540</v>
      </c>
      <c r="C170" s="169" t="s">
        <v>1541</v>
      </c>
      <c r="D170" s="170" t="s">
        <v>1442</v>
      </c>
    </row>
    <row r="172" customFormat="false" ht="15.75" hidden="false" customHeight="true" outlineLevel="0" collapsed="false">
      <c r="A172" s="37" t="s">
        <v>1437</v>
      </c>
      <c r="B172" s="37" t="n">
        <v>75</v>
      </c>
      <c r="C172" s="39" t="n">
        <v>41351</v>
      </c>
      <c r="D172" s="37" t="n">
        <v>349.21</v>
      </c>
      <c r="E172" s="37" t="n">
        <f aca="false">SUM(B172*D172)</f>
        <v>26190.75</v>
      </c>
      <c r="F172" s="39" t="n">
        <v>41596</v>
      </c>
      <c r="G172" s="37" t="n">
        <v>384.47</v>
      </c>
      <c r="H172" s="37" t="n">
        <f aca="false">SUM(B172*G172)</f>
        <v>28835.25</v>
      </c>
      <c r="I172" s="37" t="n">
        <f aca="false">SUM(H172-E172)</f>
        <v>2644.5</v>
      </c>
      <c r="J172" s="37" t="str">
        <f aca="false">IF(SUM(F172-C172)&lt;365,"ST","LT")</f>
        <v>ST</v>
      </c>
    </row>
    <row r="173" customFormat="false" ht="15.75" hidden="false" customHeight="true" outlineLevel="0" collapsed="false">
      <c r="A173" s="37" t="s">
        <v>184</v>
      </c>
      <c r="B173" s="37" t="n">
        <v>55</v>
      </c>
      <c r="C173" s="39" t="n">
        <v>41596</v>
      </c>
      <c r="D173" s="37" t="n">
        <v>523.91</v>
      </c>
      <c r="E173" s="37" t="n">
        <f aca="false">SUM(B173*D173)</f>
        <v>28815.05</v>
      </c>
      <c r="F173" s="39" t="n">
        <v>41613</v>
      </c>
      <c r="G173" s="37" t="n">
        <v>530.88</v>
      </c>
      <c r="H173" s="37" t="n">
        <f aca="false">SUM(B173*G173)</f>
        <v>29198.4</v>
      </c>
      <c r="I173" s="37" t="n">
        <f aca="false">SUM(H173-E173)</f>
        <v>383.350000000002</v>
      </c>
      <c r="J173" s="37" t="str">
        <f aca="false">IF(SUM(F173-C173)&lt;365,"ST","LT")</f>
        <v>ST</v>
      </c>
    </row>
    <row r="174" customFormat="false" ht="15.75" hidden="false" customHeight="true" outlineLevel="0" collapsed="false">
      <c r="A174" s="37" t="s">
        <v>184</v>
      </c>
      <c r="B174" s="37" t="n">
        <v>61</v>
      </c>
      <c r="C174" s="39" t="n">
        <v>41632</v>
      </c>
      <c r="D174" s="37" t="n">
        <v>546.2</v>
      </c>
      <c r="E174" s="37" t="n">
        <f aca="false">SUM(B174*D174)</f>
        <v>33318.2</v>
      </c>
      <c r="F174" s="39" t="n">
        <v>41676</v>
      </c>
      <c r="G174" s="37" t="n">
        <v>559.89</v>
      </c>
      <c r="H174" s="37" t="n">
        <f aca="false">SUM(B174*G174)</f>
        <v>34153.29</v>
      </c>
      <c r="I174" s="37" t="n">
        <f aca="false">SUM(H174-E174)</f>
        <v>835.089999999997</v>
      </c>
      <c r="J174" s="37" t="str">
        <f aca="false">IF(SUM(F174-C174)&lt;365,"ST","LT")</f>
        <v>ST</v>
      </c>
    </row>
    <row r="175" customFormat="false" ht="15.75" hidden="false" customHeight="true" outlineLevel="0" collapsed="false">
      <c r="A175" s="37" t="s">
        <v>1595</v>
      </c>
      <c r="B175" s="37" t="n">
        <v>350</v>
      </c>
      <c r="C175" s="39" t="n">
        <v>41613</v>
      </c>
      <c r="D175" s="37" t="n">
        <v>85.93</v>
      </c>
      <c r="E175" s="37" t="n">
        <f aca="false">SUM(B175*D175)</f>
        <v>30075.5</v>
      </c>
      <c r="F175" s="39" t="n">
        <v>41618</v>
      </c>
      <c r="G175" s="37" t="n">
        <v>88.95</v>
      </c>
      <c r="H175" s="37" t="n">
        <f aca="false">SUM(B175*G175)</f>
        <v>31132.5</v>
      </c>
      <c r="I175" s="37" t="n">
        <f aca="false">SUM(H175-E175)</f>
        <v>1057</v>
      </c>
      <c r="J175" s="37" t="str">
        <f aca="false">IF(SUM(F175-C175)&lt;365,"ST","LT")</f>
        <v>ST</v>
      </c>
    </row>
    <row r="176" customFormat="false" ht="15.75" hidden="false" customHeight="true" outlineLevel="0" collapsed="false">
      <c r="A176" s="37" t="s">
        <v>1595</v>
      </c>
      <c r="B176" s="37" t="n">
        <v>365</v>
      </c>
      <c r="C176" s="39" t="n">
        <v>41619</v>
      </c>
      <c r="D176" s="37" t="n">
        <v>87.03</v>
      </c>
      <c r="E176" s="37" t="n">
        <f aca="false">SUM(B176*D176)</f>
        <v>31765.95</v>
      </c>
      <c r="F176" s="39" t="n">
        <v>41624</v>
      </c>
      <c r="G176" s="37" t="n">
        <v>88.75</v>
      </c>
      <c r="H176" s="37" t="n">
        <f aca="false">SUM(B176*G176)</f>
        <v>32393.75</v>
      </c>
      <c r="I176" s="37" t="n">
        <f aca="false">SUM(H176-E176)</f>
        <v>627.799999999999</v>
      </c>
      <c r="J176" s="37" t="str">
        <f aca="false">IF(SUM(F176-C176)&lt;365,"ST","LT")</f>
        <v>ST</v>
      </c>
    </row>
    <row r="177" customFormat="false" ht="15.75" hidden="false" customHeight="true" outlineLevel="0" collapsed="false">
      <c r="A177" s="37" t="s">
        <v>1597</v>
      </c>
      <c r="B177" s="37" t="n">
        <v>73</v>
      </c>
      <c r="C177" s="39" t="n">
        <v>41618</v>
      </c>
      <c r="D177" s="37" t="n">
        <v>425.67</v>
      </c>
      <c r="E177" s="37" t="n">
        <f aca="false">SUM(B177*D177)</f>
        <v>31073.91</v>
      </c>
      <c r="F177" s="39" t="n">
        <v>41619</v>
      </c>
      <c r="G177" s="37" t="n">
        <v>429.14</v>
      </c>
      <c r="H177" s="37" t="n">
        <f aca="false">SUM(B177*G177)</f>
        <v>31327.22</v>
      </c>
      <c r="I177" s="37" t="n">
        <f aca="false">SUM(H177-E177)</f>
        <v>253.309999999998</v>
      </c>
      <c r="J177" s="37" t="str">
        <f aca="false">IF(SUM(F177-C177)&lt;365,"ST","LT")</f>
        <v>ST</v>
      </c>
    </row>
    <row r="178" customFormat="false" ht="15.75" hidden="false" customHeight="true" outlineLevel="0" collapsed="false">
      <c r="A178" s="37" t="s">
        <v>1597</v>
      </c>
      <c r="B178" s="37" t="n">
        <v>76</v>
      </c>
      <c r="C178" s="39" t="n">
        <v>41624</v>
      </c>
      <c r="D178" s="37" t="n">
        <v>420.29</v>
      </c>
      <c r="E178" s="37" t="n">
        <f aca="false">SUM(B178*D178)</f>
        <v>31942.04</v>
      </c>
      <c r="F178" s="39" t="n">
        <v>41625</v>
      </c>
      <c r="G178" s="37" t="n">
        <v>426.16</v>
      </c>
      <c r="H178" s="37" t="n">
        <f aca="false">SUM(B178*G178)</f>
        <v>32388.16</v>
      </c>
      <c r="I178" s="37" t="n">
        <f aca="false">SUM(H178-E178)</f>
        <v>446.120000000003</v>
      </c>
      <c r="J178" s="37" t="str">
        <f aca="false">IF(SUM(F178-C178)&lt;365,"ST","LT")</f>
        <v>ST</v>
      </c>
    </row>
    <row r="179" customFormat="false" ht="15.75" hidden="false" customHeight="true" outlineLevel="0" collapsed="false">
      <c r="A179" s="37" t="s">
        <v>1598</v>
      </c>
      <c r="B179" s="37" t="n">
        <v>200</v>
      </c>
      <c r="C179" s="39" t="n">
        <v>41625</v>
      </c>
      <c r="D179" s="37" t="n">
        <v>158.39</v>
      </c>
      <c r="E179" s="37" t="n">
        <f aca="false">SUM(B179*D179)</f>
        <v>31678</v>
      </c>
      <c r="F179" s="39" t="n">
        <v>41626</v>
      </c>
      <c r="G179" s="37" t="n">
        <v>159.35</v>
      </c>
      <c r="H179" s="37" t="n">
        <f aca="false">SUM(B179*G179)</f>
        <v>31870</v>
      </c>
      <c r="I179" s="37" t="n">
        <f aca="false">SUM(H179-E179)</f>
        <v>192.000000000004</v>
      </c>
      <c r="J179" s="37" t="str">
        <f aca="false">IF(SUM(F179-C179)&lt;365,"ST","LT")</f>
        <v>ST</v>
      </c>
    </row>
    <row r="180" customFormat="false" ht="15.75" hidden="false" customHeight="true" outlineLevel="0" collapsed="false">
      <c r="A180" s="37" t="s">
        <v>355</v>
      </c>
      <c r="B180" s="37" t="n">
        <v>227</v>
      </c>
      <c r="C180" s="39" t="n">
        <v>41628</v>
      </c>
      <c r="D180" s="37" t="n">
        <v>141.32</v>
      </c>
      <c r="E180" s="37" t="n">
        <f aca="false">SUM(B180*D180)</f>
        <v>32079.64</v>
      </c>
      <c r="F180" s="39" t="n">
        <v>41631</v>
      </c>
      <c r="G180" s="37" t="n">
        <v>147.46</v>
      </c>
      <c r="H180" s="37" t="n">
        <f aca="false">SUM(B180*G180)</f>
        <v>33473.42</v>
      </c>
      <c r="I180" s="37" t="n">
        <f aca="false">SUM(H180-E180)</f>
        <v>1393.78</v>
      </c>
      <c r="J180" s="37" t="str">
        <f aca="false">IF(SUM(F180-C180)&lt;365,"ST","LT")</f>
        <v>ST</v>
      </c>
    </row>
    <row r="181" customFormat="false" ht="15.75" hidden="false" customHeight="true" outlineLevel="0" collapsed="false">
      <c r="A181" s="37" t="s">
        <v>1599</v>
      </c>
      <c r="B181" s="37" t="n">
        <v>115</v>
      </c>
      <c r="C181" s="39" t="n">
        <v>41677</v>
      </c>
      <c r="D181" s="37" t="n">
        <v>296.27</v>
      </c>
      <c r="E181" s="37" t="n">
        <f aca="false">SUM(B181*D181)</f>
        <v>34071.05</v>
      </c>
      <c r="F181" s="39" t="n">
        <v>41682</v>
      </c>
      <c r="G181" s="37" t="n">
        <v>301.77</v>
      </c>
      <c r="H181" s="37" t="n">
        <f aca="false">SUM(B181*G181)</f>
        <v>34703.55</v>
      </c>
      <c r="I181" s="37" t="n">
        <f aca="false">SUM(H181-E181)</f>
        <v>632.5</v>
      </c>
      <c r="J181" s="37" t="str">
        <f aca="false">IF(SUM(F181-C181)&lt;365,"ST","LT")</f>
        <v>ST</v>
      </c>
    </row>
    <row r="182" customFormat="false" ht="15.75" hidden="false" customHeight="true" outlineLevel="0" collapsed="false">
      <c r="A182" s="37" t="s">
        <v>1599</v>
      </c>
      <c r="B182" s="37" t="n">
        <v>22</v>
      </c>
      <c r="C182" s="39" t="n">
        <v>41683</v>
      </c>
      <c r="D182" s="37" t="n">
        <v>295.72</v>
      </c>
      <c r="E182" s="37" t="n">
        <f aca="false">SUM(B182*D182)</f>
        <v>6505.84</v>
      </c>
      <c r="F182" s="39" t="n">
        <v>41689</v>
      </c>
      <c r="G182" s="37" t="n">
        <v>270.64</v>
      </c>
      <c r="H182" s="37" t="n">
        <f aca="false">SUM(B182*G182)</f>
        <v>5954.08</v>
      </c>
      <c r="I182" s="37" t="n">
        <f aca="false">SUM(H182-E182)</f>
        <v>-551.76</v>
      </c>
      <c r="J182" s="37" t="str">
        <f aca="false">IF(SUM(F182-C182)&lt;365,"ST","LT")</f>
        <v>ST</v>
      </c>
    </row>
    <row r="183" customFormat="false" ht="15.75" hidden="false" customHeight="true" outlineLevel="0" collapsed="false">
      <c r="A183" s="37" t="s">
        <v>1599</v>
      </c>
      <c r="B183" s="37" t="n">
        <v>93</v>
      </c>
      <c r="C183" s="39" t="n">
        <v>41683</v>
      </c>
      <c r="D183" s="37" t="n">
        <v>295.72</v>
      </c>
      <c r="E183" s="37" t="n">
        <f aca="false">SUM(B183*D183)</f>
        <v>27501.96</v>
      </c>
      <c r="F183" s="39" t="n">
        <v>41726</v>
      </c>
      <c r="G183" s="37" t="n">
        <v>302.23</v>
      </c>
      <c r="H183" s="37" t="n">
        <f aca="false">SUM(B183*G183)</f>
        <v>28107.39</v>
      </c>
      <c r="I183" s="37" t="n">
        <f aca="false">SUM(H183-E183)</f>
        <v>605.43</v>
      </c>
      <c r="J183" s="37" t="str">
        <f aca="false">IF(SUM(F183-C183)&lt;365,"ST","LT")</f>
        <v>ST</v>
      </c>
    </row>
    <row r="184" customFormat="false" ht="15.75" hidden="false" customHeight="true" outlineLevel="0" collapsed="false">
      <c r="A184" s="37" t="s">
        <v>1599</v>
      </c>
      <c r="B184" s="37" t="n">
        <v>10</v>
      </c>
      <c r="C184" s="39" t="n">
        <v>41688</v>
      </c>
      <c r="D184" s="37" t="n">
        <v>279.71</v>
      </c>
      <c r="E184" s="37" t="n">
        <f aca="false">SUM(B184*D184)</f>
        <v>2797.1</v>
      </c>
      <c r="F184" s="39" t="n">
        <v>41726</v>
      </c>
      <c r="G184" s="37" t="n">
        <v>302.23</v>
      </c>
      <c r="H184" s="37" t="n">
        <f aca="false">SUM(B184*G184)</f>
        <v>3022.3</v>
      </c>
      <c r="I184" s="37" t="n">
        <f aca="false">SUM(H184-E184)</f>
        <v>225.2</v>
      </c>
      <c r="J184" s="37" t="str">
        <f aca="false">IF(SUM(F184-C184)&lt;365,"ST","LT")</f>
        <v>ST</v>
      </c>
    </row>
    <row r="185" customFormat="false" ht="15.75" hidden="false" customHeight="true" outlineLevel="0" collapsed="false">
      <c r="A185" s="37" t="s">
        <v>1600</v>
      </c>
      <c r="B185" s="37" t="n">
        <v>10</v>
      </c>
      <c r="C185" s="39" t="n">
        <v>41684</v>
      </c>
      <c r="D185" s="37" t="n">
        <v>386.62</v>
      </c>
      <c r="E185" s="37" t="n">
        <f aca="false">SUM(B185*D185)</f>
        <v>3866.2</v>
      </c>
      <c r="F185" s="39" t="n">
        <v>41687</v>
      </c>
      <c r="G185" s="37" t="n">
        <v>385.31</v>
      </c>
      <c r="H185" s="37" t="n">
        <f aca="false">SUM(B185*G185)</f>
        <v>3853.1</v>
      </c>
      <c r="I185" s="37" t="n">
        <f aca="false">SUM(H185-E185)</f>
        <v>-13.0999999999999</v>
      </c>
      <c r="J185" s="37" t="str">
        <f aca="false">IF(SUM(F185-C185)&lt;365,"ST","LT")</f>
        <v>ST</v>
      </c>
    </row>
    <row r="187" customFormat="false" ht="15.75" hidden="false" customHeight="true" outlineLevel="0" collapsed="false">
      <c r="H187" s="37" t="n">
        <f aca="false">SUM(H172:H186)</f>
        <v>360412.41</v>
      </c>
      <c r="I187" s="37" t="n">
        <f aca="false">SUM(I172:I186)</f>
        <v>8731.22</v>
      </c>
    </row>
    <row r="190" customFormat="false" ht="15.75" hidden="false" customHeight="true" outlineLevel="0" collapsed="false">
      <c r="A190" s="12" t="s">
        <v>1</v>
      </c>
      <c r="B190" s="12" t="s">
        <v>2</v>
      </c>
      <c r="C190" s="13" t="s">
        <v>3</v>
      </c>
      <c r="D190" s="12" t="s">
        <v>4</v>
      </c>
      <c r="E190" s="12" t="s">
        <v>5</v>
      </c>
      <c r="F190" s="13" t="s">
        <v>6</v>
      </c>
      <c r="G190" s="12" t="s">
        <v>7</v>
      </c>
      <c r="H190" s="14" t="s">
        <v>5</v>
      </c>
      <c r="I190" s="12" t="s">
        <v>8</v>
      </c>
      <c r="J190" s="12" t="s">
        <v>9</v>
      </c>
      <c r="K190" s="15"/>
      <c r="L190" s="15"/>
      <c r="M190" s="15"/>
      <c r="N190" s="16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8"/>
    </row>
    <row r="192" customFormat="false" ht="15.75" hidden="false" customHeight="true" outlineLevel="0" collapsed="false">
      <c r="A192" s="168" t="s">
        <v>1551</v>
      </c>
    </row>
    <row r="194" customFormat="false" ht="15.75" hidden="false" customHeight="true" outlineLevel="0" collapsed="false">
      <c r="A194" s="37" t="s">
        <v>38</v>
      </c>
      <c r="B194" s="37" t="n">
        <v>100</v>
      </c>
      <c r="C194" s="39" t="n">
        <v>40562</v>
      </c>
      <c r="D194" s="37" t="n">
        <v>58.85</v>
      </c>
      <c r="E194" s="37" t="n">
        <f aca="false">SUM(B194*D194)</f>
        <v>5885</v>
      </c>
      <c r="H194" s="37" t="n">
        <f aca="false">SUM(B194*G194)</f>
        <v>0</v>
      </c>
      <c r="I194" s="37" t="n">
        <f aca="false">SUM(H194-E194)</f>
        <v>-5885</v>
      </c>
      <c r="J194" s="37" t="str">
        <f aca="false">IF(SUM(F194-C194)&lt;365,"ST","LT")</f>
        <v>ST</v>
      </c>
    </row>
    <row r="195" customFormat="false" ht="15.75" hidden="false" customHeight="true" outlineLevel="0" collapsed="false">
      <c r="A195" s="37" t="s">
        <v>1582</v>
      </c>
      <c r="B195" s="37" t="n">
        <v>40</v>
      </c>
      <c r="C195" s="39" t="n">
        <v>40571</v>
      </c>
      <c r="D195" s="37" t="n">
        <v>93.4</v>
      </c>
      <c r="E195" s="37" t="n">
        <f aca="false">SUM(B195*D195)</f>
        <v>3736</v>
      </c>
      <c r="H195" s="37" t="n">
        <f aca="false">SUM(B195*G195)</f>
        <v>0</v>
      </c>
      <c r="I195" s="37" t="n">
        <f aca="false">SUM(H195-E195)</f>
        <v>-3736</v>
      </c>
      <c r="J195" s="37" t="str">
        <f aca="false">IF(SUM(F195-C195)&lt;365,"ST","LT")</f>
        <v>ST</v>
      </c>
    </row>
    <row r="196" customFormat="false" ht="15.75" hidden="false" customHeight="true" outlineLevel="0" collapsed="false">
      <c r="A196" s="37" t="s">
        <v>1437</v>
      </c>
      <c r="B196" s="37" t="n">
        <v>10</v>
      </c>
      <c r="C196" s="39" t="n">
        <v>40666</v>
      </c>
      <c r="D196" s="37" t="n">
        <v>613.9</v>
      </c>
      <c r="E196" s="37" t="n">
        <f aca="false">SUM(B196*D196)</f>
        <v>6139</v>
      </c>
      <c r="H196" s="37" t="n">
        <f aca="false">SUM(B196*G196)</f>
        <v>0</v>
      </c>
      <c r="I196" s="37" t="n">
        <f aca="false">SUM(H196-E196)</f>
        <v>-6139</v>
      </c>
      <c r="J196" s="37" t="str">
        <f aca="false">IF(SUM(F196-C196)&lt;365,"ST","LT")</f>
        <v>ST</v>
      </c>
    </row>
    <row r="197" customFormat="false" ht="15.75" hidden="false" customHeight="true" outlineLevel="0" collapsed="false">
      <c r="A197" s="37" t="s">
        <v>1422</v>
      </c>
      <c r="B197" s="37" t="n">
        <v>10</v>
      </c>
      <c r="C197" s="39" t="n">
        <v>40680</v>
      </c>
      <c r="D197" s="37" t="n">
        <v>942</v>
      </c>
      <c r="E197" s="37" t="n">
        <f aca="false">SUM(B197*D197)</f>
        <v>9420</v>
      </c>
      <c r="H197" s="37" t="n">
        <f aca="false">SUM(B197*G197)</f>
        <v>0</v>
      </c>
      <c r="I197" s="37" t="n">
        <f aca="false">SUM(H197-E197)</f>
        <v>-9420</v>
      </c>
      <c r="J197" s="37" t="str">
        <f aca="false">IF(SUM(F197-C197)&lt;365,"ST","LT")</f>
        <v>ST</v>
      </c>
    </row>
    <row r="198" customFormat="false" ht="15.75" hidden="false" customHeight="true" outlineLevel="0" collapsed="false">
      <c r="A198" s="37" t="s">
        <v>1587</v>
      </c>
      <c r="B198" s="37" t="n">
        <v>40</v>
      </c>
      <c r="C198" s="39" t="n">
        <v>40749</v>
      </c>
      <c r="D198" s="37" t="n">
        <v>124</v>
      </c>
      <c r="E198" s="37" t="n">
        <f aca="false">SUM(B198*D198)</f>
        <v>4960</v>
      </c>
      <c r="H198" s="37" t="n">
        <f aca="false">SUM(B198*G198)</f>
        <v>0</v>
      </c>
      <c r="I198" s="37" t="n">
        <f aca="false">SUM(H198-E198)</f>
        <v>-4960</v>
      </c>
      <c r="J198" s="37" t="str">
        <f aca="false">IF(SUM(F198-C198)&lt;365,"ST","LT")</f>
        <v>ST</v>
      </c>
    </row>
    <row r="199" customFormat="false" ht="15.75" hidden="false" customHeight="true" outlineLevel="0" collapsed="false">
      <c r="A199" s="37" t="s">
        <v>1594</v>
      </c>
      <c r="B199" s="37" t="n">
        <v>628.931</v>
      </c>
      <c r="C199" s="39" t="n">
        <v>41348</v>
      </c>
      <c r="D199" s="37" t="n">
        <v>15.9</v>
      </c>
      <c r="E199" s="37" t="n">
        <f aca="false">SUM(B199*D199)</f>
        <v>10000.0029</v>
      </c>
      <c r="H199" s="37" t="n">
        <f aca="false">SUM(B199*G199)</f>
        <v>0</v>
      </c>
      <c r="I199" s="37" t="n">
        <f aca="false">SUM(H199-E199)</f>
        <v>-10000.0029</v>
      </c>
      <c r="J199" s="37" t="str">
        <f aca="false">IF(SUM(F199-C199)&lt;365,"ST","LT")</f>
        <v>ST</v>
      </c>
    </row>
    <row r="200" customFormat="false" ht="15.75" hidden="false" customHeight="true" outlineLevel="0" collapsed="false">
      <c r="A200" s="37" t="s">
        <v>397</v>
      </c>
      <c r="B200" s="37" t="n">
        <v>160</v>
      </c>
      <c r="C200" s="39" t="n">
        <v>41729</v>
      </c>
      <c r="D200" s="37" t="n">
        <v>194.92</v>
      </c>
      <c r="E200" s="37" t="n">
        <f aca="false">SUM(B200*D200)</f>
        <v>31187.2</v>
      </c>
      <c r="F200" s="39" t="n">
        <v>41738</v>
      </c>
      <c r="G200" s="37" t="n">
        <v>187.46</v>
      </c>
      <c r="H200" s="37" t="n">
        <f aca="false">SUM(B200*G200)</f>
        <v>29993.6</v>
      </c>
      <c r="I200" s="37" t="n">
        <f aca="false">SUM(H200-E200)</f>
        <v>-1193.59999999999</v>
      </c>
      <c r="J200" s="37" t="str">
        <f aca="false">IF(SUM(F200-C200)&lt;365,"ST","LT")</f>
        <v>ST</v>
      </c>
    </row>
    <row r="201" customFormat="false" ht="15.75" hidden="false" customHeight="true" outlineLevel="0" collapsed="false">
      <c r="A201" s="37" t="s">
        <v>1601</v>
      </c>
      <c r="B201" s="37" t="n">
        <v>54</v>
      </c>
      <c r="C201" s="39" t="n">
        <v>41738</v>
      </c>
      <c r="D201" s="37" t="n">
        <v>561.87</v>
      </c>
      <c r="E201" s="37" t="n">
        <f aca="false">SUM(B201*D201)</f>
        <v>30340.98</v>
      </c>
      <c r="F201" s="39" t="n">
        <v>41778</v>
      </c>
      <c r="G201" s="37" t="n">
        <v>567.2</v>
      </c>
      <c r="H201" s="37" t="n">
        <f aca="false">SUM(B201*G201)</f>
        <v>30628.8</v>
      </c>
      <c r="I201" s="37" t="n">
        <f aca="false">SUM(H201-E201)</f>
        <v>287.820000000003</v>
      </c>
      <c r="J201" s="37" t="str">
        <f aca="false">IF(SUM(F201-C201)&lt;365,"ST","LT")</f>
        <v>ST</v>
      </c>
    </row>
    <row r="202" customFormat="false" ht="15.75" hidden="false" customHeight="true" outlineLevel="0" collapsed="false">
      <c r="A202" s="37" t="s">
        <v>849</v>
      </c>
      <c r="B202" s="37" t="n">
        <v>155</v>
      </c>
      <c r="C202" s="39" t="n">
        <v>41761</v>
      </c>
      <c r="D202" s="37" t="n">
        <v>191.6</v>
      </c>
      <c r="E202" s="37" t="n">
        <f aca="false">SUM(B202*D202)</f>
        <v>29698</v>
      </c>
      <c r="F202" s="39" t="n">
        <v>41795</v>
      </c>
      <c r="G202" s="37" t="n">
        <v>212.18</v>
      </c>
      <c r="H202" s="37" t="n">
        <f aca="false">SUM(B202*G202)</f>
        <v>32887.9</v>
      </c>
      <c r="I202" s="37" t="n">
        <f aca="false">SUM(H202-E202)</f>
        <v>3189.9</v>
      </c>
      <c r="J202" s="37" t="str">
        <f aca="false">IF(SUM(F202-C202)&lt;365,"ST","LT")</f>
        <v>ST</v>
      </c>
    </row>
    <row r="203" customFormat="false" ht="15.75" hidden="false" customHeight="true" outlineLevel="0" collapsed="false">
      <c r="A203" s="37" t="s">
        <v>305</v>
      </c>
      <c r="B203" s="37" t="n">
        <v>204</v>
      </c>
      <c r="C203" s="39" t="n">
        <v>41795</v>
      </c>
      <c r="D203" s="37" t="n">
        <v>162.35</v>
      </c>
      <c r="E203" s="37" t="n">
        <f aca="false">SUM(B203*D203)</f>
        <v>33119.4</v>
      </c>
      <c r="F203" s="39" t="n">
        <v>41905</v>
      </c>
      <c r="G203" s="37" t="n">
        <v>177.51</v>
      </c>
      <c r="H203" s="37" t="n">
        <f aca="false">SUM(B203*G203)</f>
        <v>36212.04</v>
      </c>
      <c r="I203" s="37" t="n">
        <f aca="false">SUM(H203-E203)</f>
        <v>3092.64</v>
      </c>
      <c r="J203" s="37" t="str">
        <f aca="false">IF(SUM(F203-C203)&lt;365,"ST","LT")</f>
        <v>ST</v>
      </c>
    </row>
    <row r="204" customFormat="false" ht="15.75" hidden="false" customHeight="true" outlineLevel="0" collapsed="false">
      <c r="A204" s="37" t="s">
        <v>1602</v>
      </c>
      <c r="B204" s="37" t="n">
        <v>44</v>
      </c>
      <c r="C204" s="39" t="n">
        <v>41905</v>
      </c>
      <c r="D204" s="37" t="n">
        <v>804.42</v>
      </c>
      <c r="E204" s="37" t="n">
        <f aca="false">SUM(B204*D204)</f>
        <v>35394.48</v>
      </c>
      <c r="F204" s="39" t="n">
        <v>41919</v>
      </c>
      <c r="G204" s="37" t="n">
        <v>898.61</v>
      </c>
      <c r="H204" s="37" t="n">
        <f aca="false">SUM(B204*G204)</f>
        <v>39538.84</v>
      </c>
      <c r="I204" s="37" t="n">
        <f aca="false">SUM(H204-E204)</f>
        <v>4144.36000000001</v>
      </c>
      <c r="J204" s="37" t="str">
        <f aca="false">IF(SUM(F204-C204)&lt;365,"ST","LT")</f>
        <v>ST</v>
      </c>
    </row>
    <row r="205" customFormat="false" ht="15.75" hidden="false" customHeight="true" outlineLevel="0" collapsed="false">
      <c r="A205" s="37" t="s">
        <v>1603</v>
      </c>
      <c r="B205" s="37" t="n">
        <v>459</v>
      </c>
      <c r="C205" s="39" t="n">
        <v>41919</v>
      </c>
      <c r="D205" s="37" t="n">
        <v>86.07</v>
      </c>
      <c r="E205" s="37" t="n">
        <f aca="false">SUM(B205*D205)</f>
        <v>39506.13</v>
      </c>
      <c r="F205" s="39" t="n">
        <v>41943</v>
      </c>
      <c r="G205" s="37" t="n">
        <v>95.73</v>
      </c>
      <c r="H205" s="37" t="n">
        <f aca="false">SUM(B205*G205)</f>
        <v>43940.07</v>
      </c>
      <c r="I205" s="37" t="n">
        <f aca="false">SUM(H205-E205)</f>
        <v>4433.94</v>
      </c>
      <c r="J205" s="37" t="str">
        <f aca="false">IF(SUM(F205-C205)&lt;365,"ST","LT")</f>
        <v>ST</v>
      </c>
    </row>
    <row r="206" customFormat="false" ht="15.75" hidden="false" customHeight="true" outlineLevel="0" collapsed="false">
      <c r="A206" s="37" t="s">
        <v>1604</v>
      </c>
      <c r="B206" s="37" t="n">
        <v>66</v>
      </c>
      <c r="C206" s="39" t="n">
        <v>41943</v>
      </c>
      <c r="D206" s="37" t="n">
        <v>670.51</v>
      </c>
      <c r="E206" s="37" t="n">
        <f aca="false">SUM(B206*D206)</f>
        <v>44253.66</v>
      </c>
      <c r="F206" s="39" t="n">
        <v>41953</v>
      </c>
      <c r="G206" s="37" t="n">
        <v>680.63</v>
      </c>
      <c r="H206" s="37" t="n">
        <f aca="false">SUM(B206*G206)</f>
        <v>44921.58</v>
      </c>
      <c r="I206" s="37" t="n">
        <f aca="false">SUM(H206-E206)</f>
        <v>667.920000000006</v>
      </c>
      <c r="J206" s="37" t="str">
        <f aca="false">IF(SUM(F206-C206)&lt;365,"ST","LT")</f>
        <v>ST</v>
      </c>
    </row>
    <row r="207" customFormat="false" ht="15.75" hidden="false" customHeight="true" outlineLevel="0" collapsed="false">
      <c r="A207" s="37" t="s">
        <v>53</v>
      </c>
      <c r="B207" s="37" t="n">
        <v>45</v>
      </c>
      <c r="C207" s="39" t="n">
        <v>41953</v>
      </c>
      <c r="D207" s="37" t="n">
        <v>984.65</v>
      </c>
      <c r="E207" s="37" t="n">
        <f aca="false">SUM(B207*D207)</f>
        <v>44309.25</v>
      </c>
      <c r="F207" s="39" t="n">
        <v>41954</v>
      </c>
      <c r="G207" s="37" t="n">
        <v>995.25</v>
      </c>
      <c r="H207" s="37" t="n">
        <f aca="false">SUM(B207*G207)</f>
        <v>44786.25</v>
      </c>
      <c r="I207" s="37" t="n">
        <f aca="false">SUM(H207-E207)</f>
        <v>477</v>
      </c>
      <c r="J207" s="37" t="str">
        <f aca="false">IF(SUM(F207-C207)&lt;365,"ST","LT")</f>
        <v>ST</v>
      </c>
    </row>
    <row r="208" customFormat="false" ht="15.75" hidden="false" customHeight="true" outlineLevel="0" collapsed="false">
      <c r="A208" s="37" t="s">
        <v>1605</v>
      </c>
      <c r="B208" s="37" t="n">
        <v>215</v>
      </c>
      <c r="C208" s="39" t="n">
        <v>41954</v>
      </c>
      <c r="D208" s="37" t="n">
        <v>205.94</v>
      </c>
      <c r="E208" s="37" t="n">
        <f aca="false">SUM(B208*D208)</f>
        <v>44277.1</v>
      </c>
      <c r="F208" s="39" t="n">
        <v>41963</v>
      </c>
      <c r="G208" s="37" t="n">
        <v>222.88</v>
      </c>
      <c r="H208" s="37" t="n">
        <f aca="false">SUM(B208*G208)</f>
        <v>47919.2</v>
      </c>
      <c r="I208" s="37" t="n">
        <f aca="false">SUM(H208-E208)</f>
        <v>3642.1</v>
      </c>
      <c r="J208" s="37" t="str">
        <f aca="false">IF(SUM(F208-C208)&lt;365,"ST","LT")</f>
        <v>ST</v>
      </c>
    </row>
    <row r="209" customFormat="false" ht="15.75" hidden="false" customHeight="true" outlineLevel="0" collapsed="false">
      <c r="A209" s="37" t="s">
        <v>1606</v>
      </c>
      <c r="B209" s="37" t="n">
        <v>391</v>
      </c>
      <c r="C209" s="39" t="n">
        <v>41963</v>
      </c>
      <c r="D209" s="37" t="n">
        <v>123.51</v>
      </c>
      <c r="E209" s="37" t="n">
        <f aca="false">SUM(B209*D209)</f>
        <v>48292.41</v>
      </c>
      <c r="F209" s="39" t="n">
        <v>41978</v>
      </c>
      <c r="G209" s="37" t="n">
        <v>128.65</v>
      </c>
      <c r="H209" s="37" t="n">
        <f aca="false">SUM(B209*G209)</f>
        <v>50302.15</v>
      </c>
      <c r="I209" s="37" t="n">
        <f aca="false">SUM(H209-E209)</f>
        <v>2009.74</v>
      </c>
      <c r="J209" s="37" t="str">
        <f aca="false">IF(SUM(F209-C209)&lt;365,"ST","LT")</f>
        <v>ST</v>
      </c>
    </row>
    <row r="210" customFormat="false" ht="15.75" hidden="false" customHeight="true" outlineLevel="0" collapsed="false">
      <c r="A210" s="37" t="s">
        <v>1606</v>
      </c>
      <c r="B210" s="37" t="n">
        <v>396</v>
      </c>
      <c r="C210" s="39" t="n">
        <v>42006</v>
      </c>
      <c r="D210" s="37" t="n">
        <v>140.48</v>
      </c>
      <c r="E210" s="37" t="n">
        <f aca="false">SUM(B210*D210)</f>
        <v>55630.08</v>
      </c>
      <c r="F210" s="39" t="n">
        <v>42024</v>
      </c>
      <c r="G210" s="37" t="n">
        <v>148.06</v>
      </c>
      <c r="H210" s="37" t="n">
        <f aca="false">SUM(B210*G210)</f>
        <v>58631.76</v>
      </c>
      <c r="I210" s="37" t="n">
        <f aca="false">SUM(H210-E210)</f>
        <v>3001.68000000001</v>
      </c>
      <c r="J210" s="37" t="str">
        <f aca="false">IF(SUM(F210-C210)&lt;365,"ST","LT")</f>
        <v>ST</v>
      </c>
    </row>
    <row r="211" customFormat="false" ht="15.75" hidden="false" customHeight="true" outlineLevel="0" collapsed="false">
      <c r="A211" s="37" t="s">
        <v>1607</v>
      </c>
      <c r="B211" s="37" t="n">
        <v>125</v>
      </c>
      <c r="C211" s="39" t="n">
        <v>41978</v>
      </c>
      <c r="D211" s="37" t="n">
        <v>406.02</v>
      </c>
      <c r="E211" s="37" t="n">
        <f aca="false">SUM(B211*D211)</f>
        <v>50752.5</v>
      </c>
      <c r="F211" s="39" t="n">
        <v>41988</v>
      </c>
      <c r="G211" s="37" t="n">
        <v>421.68</v>
      </c>
      <c r="H211" s="37" t="n">
        <f aca="false">SUM(B211*G211)</f>
        <v>52710</v>
      </c>
      <c r="I211" s="37" t="n">
        <f aca="false">SUM(H211-E211)</f>
        <v>1957.5</v>
      </c>
      <c r="J211" s="37" t="str">
        <f aca="false">IF(SUM(F211-C211)&lt;365,"ST","LT")</f>
        <v>ST</v>
      </c>
    </row>
    <row r="212" customFormat="false" ht="15.75" hidden="false" customHeight="true" outlineLevel="0" collapsed="false">
      <c r="A212" s="37" t="s">
        <v>1607</v>
      </c>
      <c r="B212" s="37" t="n">
        <v>133</v>
      </c>
      <c r="C212" s="39" t="n">
        <v>41999</v>
      </c>
      <c r="D212" s="37" t="n">
        <v>400.27</v>
      </c>
      <c r="E212" s="37" t="n">
        <f aca="false">SUM(B212*D212)</f>
        <v>53235.91</v>
      </c>
      <c r="F212" s="39" t="n">
        <v>42006</v>
      </c>
      <c r="G212" s="37" t="n">
        <v>418</v>
      </c>
      <c r="H212" s="37" t="n">
        <f aca="false">SUM(B212*G212)</f>
        <v>55594</v>
      </c>
      <c r="I212" s="37" t="n">
        <f aca="false">SUM(H212-E212)</f>
        <v>2358.09</v>
      </c>
      <c r="J212" s="37" t="str">
        <f aca="false">IF(SUM(F212-C212)&lt;365,"ST","LT")</f>
        <v>ST</v>
      </c>
    </row>
    <row r="213" customFormat="false" ht="15.75" hidden="false" customHeight="true" outlineLevel="0" collapsed="false">
      <c r="A213" s="37" t="s">
        <v>1608</v>
      </c>
      <c r="B213" s="37" t="n">
        <v>34</v>
      </c>
      <c r="C213" s="39" t="n">
        <v>41988</v>
      </c>
      <c r="D213" s="37" t="n">
        <v>1502.59</v>
      </c>
      <c r="E213" s="37" t="n">
        <f aca="false">SUM(B213*D213)</f>
        <v>51088.06</v>
      </c>
      <c r="F213" s="39" t="n">
        <v>41999</v>
      </c>
      <c r="G213" s="37" t="n">
        <v>1542.75</v>
      </c>
      <c r="H213" s="37" t="n">
        <f aca="false">SUM(B213*G213)</f>
        <v>52453.5</v>
      </c>
      <c r="I213" s="37" t="n">
        <f aca="false">SUM(H213-E213)</f>
        <v>1365.44</v>
      </c>
      <c r="J213" s="37" t="str">
        <f aca="false">IF(SUM(F213-C213)&lt;365,"ST","LT")</f>
        <v>ST</v>
      </c>
    </row>
    <row r="214" customFormat="false" ht="15.75" hidden="false" customHeight="true" outlineLevel="0" collapsed="false">
      <c r="A214" s="37" t="s">
        <v>1531</v>
      </c>
      <c r="B214" s="37" t="n">
        <v>212</v>
      </c>
      <c r="C214" s="39" t="n">
        <v>42024</v>
      </c>
      <c r="D214" s="37" t="n">
        <v>275.26</v>
      </c>
      <c r="E214" s="37" t="n">
        <f aca="false">SUM(B214*D214)</f>
        <v>58355.12</v>
      </c>
      <c r="F214" s="39" t="n">
        <v>42034</v>
      </c>
      <c r="G214" s="37" t="n">
        <v>290.69</v>
      </c>
      <c r="H214" s="37" t="n">
        <f aca="false">SUM(B214*G214)</f>
        <v>61626.28</v>
      </c>
      <c r="I214" s="37" t="n">
        <f aca="false">SUM(H214-E214)</f>
        <v>3271.16</v>
      </c>
      <c r="J214" s="37" t="str">
        <f aca="false">IF(SUM(F214-C214)&lt;365,"ST","LT")</f>
        <v>ST</v>
      </c>
    </row>
    <row r="215" customFormat="false" ht="15.75" hidden="false" customHeight="true" outlineLevel="0" collapsed="false">
      <c r="A215" s="37" t="s">
        <v>95</v>
      </c>
      <c r="B215" s="37" t="n">
        <v>15</v>
      </c>
      <c r="C215" s="39" t="n">
        <v>42034</v>
      </c>
      <c r="D215" s="37" t="n">
        <v>169.69</v>
      </c>
      <c r="E215" s="37" t="n">
        <f aca="false">SUM(B215*D215)</f>
        <v>2545.35</v>
      </c>
      <c r="G215" s="37" t="n">
        <f aca="false">SUM(B215*F215)</f>
        <v>0</v>
      </c>
      <c r="H215" s="37" t="n">
        <f aca="false">SUM(B215*G215)</f>
        <v>0</v>
      </c>
      <c r="I215" s="37" t="n">
        <f aca="false">SUM(H215-E215)</f>
        <v>-2545.35</v>
      </c>
      <c r="J215" s="37" t="str">
        <f aca="false">IF(SUM(F215-C215)&lt;365,"ST","LT")</f>
        <v>ST</v>
      </c>
    </row>
    <row r="216" customFormat="false" ht="15.75" hidden="false" customHeight="true" outlineLevel="0" collapsed="false">
      <c r="A216" s="37" t="s">
        <v>95</v>
      </c>
      <c r="B216" s="37" t="n">
        <v>355</v>
      </c>
      <c r="C216" s="39" t="n">
        <v>42034</v>
      </c>
      <c r="D216" s="37" t="n">
        <v>168.69</v>
      </c>
      <c r="E216" s="37" t="n">
        <f aca="false">SUM(B216*D216)</f>
        <v>59884.95</v>
      </c>
      <c r="H216" s="37" t="n">
        <f aca="false">SUM(B216*G216)</f>
        <v>0</v>
      </c>
      <c r="I216" s="37" t="n">
        <f aca="false">SUM(H216-E216)</f>
        <v>-59884.95</v>
      </c>
      <c r="J216" s="37" t="str">
        <f aca="false">IF(SUM(F216-C216)&lt;365,"ST","LT")</f>
        <v>ST</v>
      </c>
    </row>
    <row r="218" customFormat="false" ht="15.75" hidden="false" customHeight="true" outlineLevel="0" collapsed="false">
      <c r="E218" s="37" t="n">
        <f aca="false">SUM(E194:E217)</f>
        <v>752010.5829</v>
      </c>
      <c r="H218" s="37" t="n">
        <f aca="false">SUM(H194:H217)</f>
        <v>682145.97</v>
      </c>
      <c r="I218" s="37" t="n">
        <f aca="false">SUM(I194:I217)</f>
        <v>-69864.6129</v>
      </c>
    </row>
    <row r="220" customFormat="false" ht="15.75" hidden="false" customHeight="true" outlineLevel="0" collapsed="false">
      <c r="A220" s="168" t="s">
        <v>1551</v>
      </c>
      <c r="B220" s="169" t="s">
        <v>1540</v>
      </c>
      <c r="C220" s="169" t="s">
        <v>1541</v>
      </c>
      <c r="D220" s="170" t="s">
        <v>1442</v>
      </c>
    </row>
    <row r="222" customFormat="false" ht="15.75" hidden="false" customHeight="true" outlineLevel="0" collapsed="false">
      <c r="A222" s="37" t="s">
        <v>397</v>
      </c>
      <c r="B222" s="37" t="n">
        <v>160</v>
      </c>
      <c r="C222" s="39" t="n">
        <v>41729</v>
      </c>
      <c r="D222" s="37" t="n">
        <v>194.92</v>
      </c>
      <c r="E222" s="37" t="n">
        <f aca="false">SUM(B222*D222)</f>
        <v>31187.2</v>
      </c>
      <c r="F222" s="39" t="n">
        <v>41738</v>
      </c>
      <c r="G222" s="37" t="n">
        <v>187.46</v>
      </c>
      <c r="H222" s="37" t="n">
        <f aca="false">SUM(B222*G222)</f>
        <v>29993.6</v>
      </c>
      <c r="I222" s="37" t="n">
        <f aca="false">SUM(H222-E222)</f>
        <v>-1193.59999999999</v>
      </c>
      <c r="J222" s="37" t="str">
        <f aca="false">IF(SUM(F222-C222)&lt;365,"ST","LT")</f>
        <v>ST</v>
      </c>
    </row>
    <row r="223" customFormat="false" ht="15.75" hidden="false" customHeight="true" outlineLevel="0" collapsed="false">
      <c r="A223" s="37" t="s">
        <v>1601</v>
      </c>
      <c r="B223" s="37" t="n">
        <v>54</v>
      </c>
      <c r="C223" s="39" t="n">
        <v>41738</v>
      </c>
      <c r="D223" s="37" t="n">
        <v>561.87</v>
      </c>
      <c r="E223" s="37" t="n">
        <f aca="false">SUM(B223*D223)</f>
        <v>30340.98</v>
      </c>
      <c r="F223" s="39" t="n">
        <v>41778</v>
      </c>
      <c r="G223" s="37" t="n">
        <v>567.2</v>
      </c>
      <c r="H223" s="37" t="n">
        <f aca="false">SUM(B223*G223)</f>
        <v>30628.8</v>
      </c>
      <c r="I223" s="37" t="n">
        <f aca="false">SUM(H223-E223)</f>
        <v>287.820000000003</v>
      </c>
      <c r="J223" s="37" t="str">
        <f aca="false">IF(SUM(F223-C223)&lt;365,"ST","LT")</f>
        <v>ST</v>
      </c>
    </row>
    <row r="224" customFormat="false" ht="15.75" hidden="false" customHeight="true" outlineLevel="0" collapsed="false">
      <c r="A224" s="37" t="s">
        <v>849</v>
      </c>
      <c r="B224" s="37" t="n">
        <v>155</v>
      </c>
      <c r="C224" s="39" t="n">
        <v>41761</v>
      </c>
      <c r="D224" s="37" t="n">
        <v>191.6</v>
      </c>
      <c r="E224" s="37" t="n">
        <f aca="false">SUM(B224*D224)</f>
        <v>29698</v>
      </c>
      <c r="F224" s="39" t="n">
        <v>41795</v>
      </c>
      <c r="G224" s="37" t="n">
        <v>212.18</v>
      </c>
      <c r="H224" s="37" t="n">
        <f aca="false">SUM(B224*G224)</f>
        <v>32887.9</v>
      </c>
      <c r="I224" s="37" t="n">
        <f aca="false">SUM(H224-E224)</f>
        <v>3189.9</v>
      </c>
      <c r="J224" s="37" t="str">
        <f aca="false">IF(SUM(F224-C224)&lt;365,"ST","LT")</f>
        <v>ST</v>
      </c>
    </row>
    <row r="225" customFormat="false" ht="15.75" hidden="false" customHeight="true" outlineLevel="0" collapsed="false">
      <c r="A225" s="37" t="s">
        <v>305</v>
      </c>
      <c r="B225" s="37" t="n">
        <v>204</v>
      </c>
      <c r="C225" s="39" t="n">
        <v>41795</v>
      </c>
      <c r="D225" s="37" t="n">
        <v>162.35</v>
      </c>
      <c r="E225" s="37" t="n">
        <f aca="false">SUM(B225*D225)</f>
        <v>33119.4</v>
      </c>
      <c r="F225" s="39" t="n">
        <v>41905</v>
      </c>
      <c r="G225" s="37" t="n">
        <v>177.51</v>
      </c>
      <c r="H225" s="37" t="n">
        <f aca="false">SUM(B225*G225)</f>
        <v>36212.04</v>
      </c>
      <c r="I225" s="37" t="n">
        <f aca="false">SUM(H225-E225)</f>
        <v>3092.64</v>
      </c>
      <c r="J225" s="37" t="str">
        <f aca="false">IF(SUM(F225-C225)&lt;365,"ST","LT")</f>
        <v>ST</v>
      </c>
    </row>
    <row r="226" customFormat="false" ht="15.75" hidden="false" customHeight="true" outlineLevel="0" collapsed="false">
      <c r="A226" s="37" t="s">
        <v>1602</v>
      </c>
      <c r="B226" s="37" t="n">
        <v>44</v>
      </c>
      <c r="C226" s="39" t="n">
        <v>41905</v>
      </c>
      <c r="D226" s="37" t="n">
        <v>804.42</v>
      </c>
      <c r="E226" s="37" t="n">
        <f aca="false">SUM(B226*D226)</f>
        <v>35394.48</v>
      </c>
      <c r="F226" s="39" t="n">
        <v>41919</v>
      </c>
      <c r="G226" s="37" t="n">
        <v>898.61</v>
      </c>
      <c r="H226" s="37" t="n">
        <f aca="false">SUM(B226*G226)</f>
        <v>39538.84</v>
      </c>
      <c r="I226" s="37" t="n">
        <f aca="false">SUM(H226-E226)</f>
        <v>4144.36000000001</v>
      </c>
      <c r="J226" s="37" t="str">
        <f aca="false">IF(SUM(F226-C226)&lt;365,"ST","LT")</f>
        <v>ST</v>
      </c>
    </row>
    <row r="227" customFormat="false" ht="15.75" hidden="false" customHeight="true" outlineLevel="0" collapsed="false">
      <c r="A227" s="37" t="s">
        <v>1603</v>
      </c>
      <c r="B227" s="37" t="n">
        <v>459</v>
      </c>
      <c r="C227" s="39" t="n">
        <v>41919</v>
      </c>
      <c r="D227" s="37" t="n">
        <v>86.07</v>
      </c>
      <c r="E227" s="37" t="n">
        <f aca="false">SUM(B227*D227)</f>
        <v>39506.13</v>
      </c>
      <c r="F227" s="39" t="n">
        <v>41943</v>
      </c>
      <c r="G227" s="37" t="n">
        <v>95.73</v>
      </c>
      <c r="H227" s="37" t="n">
        <f aca="false">SUM(B227*G227)</f>
        <v>43940.07</v>
      </c>
      <c r="I227" s="37" t="n">
        <f aca="false">SUM(H227-E227)</f>
        <v>4433.94</v>
      </c>
      <c r="J227" s="37" t="str">
        <f aca="false">IF(SUM(F227-C227)&lt;365,"ST","LT")</f>
        <v>ST</v>
      </c>
    </row>
    <row r="228" customFormat="false" ht="15.75" hidden="false" customHeight="true" outlineLevel="0" collapsed="false">
      <c r="A228" s="37" t="s">
        <v>1604</v>
      </c>
      <c r="B228" s="37" t="n">
        <v>66</v>
      </c>
      <c r="C228" s="39" t="n">
        <v>41943</v>
      </c>
      <c r="D228" s="37" t="n">
        <v>670.51</v>
      </c>
      <c r="E228" s="37" t="n">
        <f aca="false">SUM(B228*D228)</f>
        <v>44253.66</v>
      </c>
      <c r="F228" s="39" t="n">
        <v>41953</v>
      </c>
      <c r="G228" s="37" t="n">
        <v>680.63</v>
      </c>
      <c r="H228" s="37" t="n">
        <f aca="false">SUM(B228*G228)</f>
        <v>44921.58</v>
      </c>
      <c r="I228" s="37" t="n">
        <f aca="false">SUM(H228-E228)</f>
        <v>667.920000000006</v>
      </c>
      <c r="J228" s="37" t="str">
        <f aca="false">IF(SUM(F228-C228)&lt;365,"ST","LT")</f>
        <v>ST</v>
      </c>
    </row>
    <row r="229" customFormat="false" ht="15.75" hidden="false" customHeight="true" outlineLevel="0" collapsed="false">
      <c r="A229" s="37" t="s">
        <v>53</v>
      </c>
      <c r="B229" s="37" t="n">
        <v>45</v>
      </c>
      <c r="C229" s="39" t="n">
        <v>41953</v>
      </c>
      <c r="D229" s="37" t="n">
        <v>984.65</v>
      </c>
      <c r="E229" s="37" t="n">
        <f aca="false">SUM(B229*D229)</f>
        <v>44309.25</v>
      </c>
      <c r="F229" s="39" t="n">
        <v>41954</v>
      </c>
      <c r="G229" s="37" t="n">
        <v>995.25</v>
      </c>
      <c r="H229" s="37" t="n">
        <f aca="false">SUM(B229*G229)</f>
        <v>44786.25</v>
      </c>
      <c r="I229" s="37" t="n">
        <f aca="false">SUM(H229-E229)</f>
        <v>477</v>
      </c>
      <c r="J229" s="37" t="str">
        <f aca="false">IF(SUM(F229-C229)&lt;365,"ST","LT")</f>
        <v>ST</v>
      </c>
    </row>
    <row r="230" customFormat="false" ht="15.75" hidden="false" customHeight="true" outlineLevel="0" collapsed="false">
      <c r="A230" s="37" t="s">
        <v>1605</v>
      </c>
      <c r="B230" s="37" t="n">
        <v>215</v>
      </c>
      <c r="C230" s="39" t="n">
        <v>41954</v>
      </c>
      <c r="D230" s="37" t="n">
        <v>205.94</v>
      </c>
      <c r="E230" s="37" t="n">
        <f aca="false">SUM(B230*D230)</f>
        <v>44277.1</v>
      </c>
      <c r="F230" s="39" t="n">
        <v>41963</v>
      </c>
      <c r="G230" s="37" t="n">
        <v>222.88</v>
      </c>
      <c r="H230" s="37" t="n">
        <f aca="false">SUM(B230*G230)</f>
        <v>47919.2</v>
      </c>
      <c r="I230" s="37" t="n">
        <f aca="false">SUM(H230-E230)</f>
        <v>3642.1</v>
      </c>
      <c r="J230" s="37" t="str">
        <f aca="false">IF(SUM(F230-C230)&lt;365,"ST","LT")</f>
        <v>ST</v>
      </c>
    </row>
    <row r="231" customFormat="false" ht="15.75" hidden="false" customHeight="true" outlineLevel="0" collapsed="false">
      <c r="A231" s="37" t="s">
        <v>1606</v>
      </c>
      <c r="B231" s="37" t="n">
        <v>391</v>
      </c>
      <c r="C231" s="39" t="n">
        <v>41963</v>
      </c>
      <c r="D231" s="37" t="n">
        <v>123.51</v>
      </c>
      <c r="E231" s="37" t="n">
        <f aca="false">SUM(B231*D231)</f>
        <v>48292.41</v>
      </c>
      <c r="F231" s="39" t="n">
        <v>41978</v>
      </c>
      <c r="G231" s="37" t="n">
        <v>128.65</v>
      </c>
      <c r="H231" s="37" t="n">
        <f aca="false">SUM(B231*G231)</f>
        <v>50302.15</v>
      </c>
      <c r="I231" s="37" t="n">
        <f aca="false">SUM(H231-E231)</f>
        <v>2009.74</v>
      </c>
      <c r="J231" s="37" t="str">
        <f aca="false">IF(SUM(F231-C231)&lt;365,"ST","LT")</f>
        <v>ST</v>
      </c>
    </row>
    <row r="232" customFormat="false" ht="15.75" hidden="false" customHeight="true" outlineLevel="0" collapsed="false">
      <c r="A232" s="37" t="s">
        <v>1606</v>
      </c>
      <c r="B232" s="37" t="n">
        <v>396</v>
      </c>
      <c r="C232" s="39" t="n">
        <v>42006</v>
      </c>
      <c r="D232" s="37" t="n">
        <v>140.48</v>
      </c>
      <c r="E232" s="37" t="n">
        <f aca="false">SUM(B232*D232)</f>
        <v>55630.08</v>
      </c>
      <c r="F232" s="39" t="n">
        <v>42024</v>
      </c>
      <c r="G232" s="37" t="n">
        <v>148.06</v>
      </c>
      <c r="H232" s="37" t="n">
        <f aca="false">SUM(B232*G232)</f>
        <v>58631.76</v>
      </c>
      <c r="I232" s="37" t="n">
        <f aca="false">SUM(H232-E232)</f>
        <v>3001.68000000001</v>
      </c>
      <c r="J232" s="37" t="str">
        <f aca="false">IF(SUM(F232-C232)&lt;365,"ST","LT")</f>
        <v>ST</v>
      </c>
    </row>
    <row r="233" customFormat="false" ht="15.75" hidden="false" customHeight="true" outlineLevel="0" collapsed="false">
      <c r="A233" s="37" t="s">
        <v>1607</v>
      </c>
      <c r="B233" s="37" t="n">
        <v>125</v>
      </c>
      <c r="C233" s="39" t="n">
        <v>41978</v>
      </c>
      <c r="D233" s="37" t="n">
        <v>406.02</v>
      </c>
      <c r="E233" s="37" t="n">
        <f aca="false">SUM(B233*D233)</f>
        <v>50752.5</v>
      </c>
      <c r="F233" s="39" t="n">
        <v>41988</v>
      </c>
      <c r="G233" s="37" t="n">
        <v>421.68</v>
      </c>
      <c r="H233" s="37" t="n">
        <f aca="false">SUM(B233*G233)</f>
        <v>52710</v>
      </c>
      <c r="I233" s="37" t="n">
        <f aca="false">SUM(H233-E233)</f>
        <v>1957.5</v>
      </c>
      <c r="J233" s="37" t="str">
        <f aca="false">IF(SUM(F233-C233)&lt;365,"ST","LT")</f>
        <v>ST</v>
      </c>
    </row>
    <row r="234" customFormat="false" ht="15.75" hidden="false" customHeight="true" outlineLevel="0" collapsed="false">
      <c r="A234" s="37" t="s">
        <v>1607</v>
      </c>
      <c r="B234" s="37" t="n">
        <v>133</v>
      </c>
      <c r="C234" s="39" t="n">
        <v>41999</v>
      </c>
      <c r="D234" s="37" t="n">
        <v>400.27</v>
      </c>
      <c r="E234" s="37" t="n">
        <f aca="false">SUM(B234*D234)</f>
        <v>53235.91</v>
      </c>
      <c r="F234" s="39" t="n">
        <v>42006</v>
      </c>
      <c r="G234" s="37" t="n">
        <v>418</v>
      </c>
      <c r="H234" s="37" t="n">
        <f aca="false">SUM(B234*G234)</f>
        <v>55594</v>
      </c>
      <c r="I234" s="37" t="n">
        <f aca="false">SUM(H234-E234)</f>
        <v>2358.09</v>
      </c>
      <c r="J234" s="37" t="str">
        <f aca="false">IF(SUM(F234-C234)&lt;365,"ST","LT")</f>
        <v>ST</v>
      </c>
    </row>
    <row r="235" customFormat="false" ht="15.75" hidden="false" customHeight="true" outlineLevel="0" collapsed="false">
      <c r="A235" s="37" t="s">
        <v>1608</v>
      </c>
      <c r="B235" s="37" t="n">
        <v>34</v>
      </c>
      <c r="C235" s="39" t="n">
        <v>41988</v>
      </c>
      <c r="D235" s="37" t="n">
        <v>1502.59</v>
      </c>
      <c r="E235" s="37" t="n">
        <f aca="false">SUM(B235*D235)</f>
        <v>51088.06</v>
      </c>
      <c r="F235" s="39" t="n">
        <v>41999</v>
      </c>
      <c r="G235" s="37" t="n">
        <v>1542.75</v>
      </c>
      <c r="H235" s="37" t="n">
        <f aca="false">SUM(B235*G235)</f>
        <v>52453.5</v>
      </c>
      <c r="I235" s="37" t="n">
        <f aca="false">SUM(H235-E235)</f>
        <v>1365.44</v>
      </c>
      <c r="J235" s="37" t="str">
        <f aca="false">IF(SUM(F235-C235)&lt;365,"ST","LT")</f>
        <v>ST</v>
      </c>
    </row>
    <row r="236" customFormat="false" ht="15.75" hidden="false" customHeight="true" outlineLevel="0" collapsed="false">
      <c r="A236" s="37" t="s">
        <v>1531</v>
      </c>
      <c r="B236" s="37" t="n">
        <v>212</v>
      </c>
      <c r="C236" s="39" t="n">
        <v>42024</v>
      </c>
      <c r="D236" s="37" t="n">
        <v>275.26</v>
      </c>
      <c r="E236" s="37" t="n">
        <f aca="false">SUM(B236*D236)</f>
        <v>58355.12</v>
      </c>
      <c r="F236" s="39" t="n">
        <v>42034</v>
      </c>
      <c r="G236" s="37" t="n">
        <v>290.69</v>
      </c>
      <c r="H236" s="37" t="n">
        <f aca="false">SUM(B236*G236)</f>
        <v>61626.28</v>
      </c>
      <c r="I236" s="37" t="n">
        <f aca="false">SUM(H236-E236)</f>
        <v>3271.16</v>
      </c>
      <c r="J236" s="37" t="str">
        <f aca="false">IF(SUM(F236-C236)&lt;365,"ST","LT")</f>
        <v>ST</v>
      </c>
    </row>
    <row r="238" customFormat="false" ht="15.75" hidden="false" customHeight="true" outlineLevel="0" collapsed="false">
      <c r="H238" s="37" t="n">
        <f aca="false">SUM(H222:H237)</f>
        <v>682145.97</v>
      </c>
      <c r="I238" s="37" t="n">
        <f aca="false">SUM(I222:I237)</f>
        <v>32705.69</v>
      </c>
    </row>
    <row r="240" customFormat="false" ht="15.75" hidden="false" customHeight="true" outlineLevel="0" collapsed="false">
      <c r="A240" s="12" t="s">
        <v>1</v>
      </c>
      <c r="B240" s="12" t="s">
        <v>2</v>
      </c>
      <c r="C240" s="13" t="s">
        <v>3</v>
      </c>
      <c r="D240" s="12" t="s">
        <v>4</v>
      </c>
      <c r="E240" s="12" t="s">
        <v>5</v>
      </c>
      <c r="F240" s="13" t="s">
        <v>6</v>
      </c>
      <c r="G240" s="12" t="s">
        <v>7</v>
      </c>
      <c r="H240" s="14" t="s">
        <v>5</v>
      </c>
      <c r="I240" s="12" t="s">
        <v>8</v>
      </c>
      <c r="J240" s="12" t="s">
        <v>9</v>
      </c>
      <c r="K240" s="15"/>
      <c r="L240" s="15"/>
      <c r="M240" s="15"/>
      <c r="N240" s="16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8"/>
    </row>
    <row r="242" customFormat="false" ht="15.75" hidden="false" customHeight="true" outlineLevel="0" collapsed="false">
      <c r="A242" s="168" t="s">
        <v>1553</v>
      </c>
    </row>
    <row r="244" customFormat="false" ht="15.75" hidden="false" customHeight="true" outlineLevel="0" collapsed="false">
      <c r="A244" s="37" t="s">
        <v>38</v>
      </c>
      <c r="B244" s="37" t="n">
        <v>100</v>
      </c>
      <c r="C244" s="39" t="n">
        <v>40562</v>
      </c>
      <c r="D244" s="37" t="n">
        <v>58.85</v>
      </c>
      <c r="E244" s="37" t="n">
        <f aca="false">SUM(B244*D244)</f>
        <v>5885</v>
      </c>
      <c r="H244" s="37" t="n">
        <f aca="false">SUM(B244*G244)</f>
        <v>0</v>
      </c>
      <c r="I244" s="37" t="n">
        <f aca="false">SUM(H244-E244)</f>
        <v>-5885</v>
      </c>
      <c r="J244" s="37" t="str">
        <f aca="false">IF(SUM(F244-C244)&lt;365,"ST","LT")</f>
        <v>ST</v>
      </c>
    </row>
    <row r="245" customFormat="false" ht="15.75" hidden="false" customHeight="true" outlineLevel="0" collapsed="false">
      <c r="A245" s="37" t="s">
        <v>1582</v>
      </c>
      <c r="B245" s="37" t="n">
        <v>40</v>
      </c>
      <c r="C245" s="39" t="n">
        <v>40571</v>
      </c>
      <c r="D245" s="37" t="n">
        <v>93.4</v>
      </c>
      <c r="E245" s="37" t="n">
        <f aca="false">SUM(B245*D245)</f>
        <v>3736</v>
      </c>
      <c r="H245" s="37" t="n">
        <f aca="false">SUM(B245*G245)</f>
        <v>0</v>
      </c>
      <c r="I245" s="37" t="n">
        <f aca="false">SUM(H245-E245)</f>
        <v>-3736</v>
      </c>
      <c r="J245" s="37" t="str">
        <f aca="false">IF(SUM(F245-C245)&lt;365,"ST","LT")</f>
        <v>ST</v>
      </c>
    </row>
    <row r="246" customFormat="false" ht="15.75" hidden="false" customHeight="true" outlineLevel="0" collapsed="false">
      <c r="A246" s="37" t="s">
        <v>1437</v>
      </c>
      <c r="B246" s="37" t="n">
        <v>10</v>
      </c>
      <c r="C246" s="39" t="n">
        <v>40666</v>
      </c>
      <c r="D246" s="37" t="n">
        <v>613.9</v>
      </c>
      <c r="E246" s="37" t="n">
        <f aca="false">SUM(B246*D246)</f>
        <v>6139</v>
      </c>
      <c r="H246" s="37" t="n">
        <f aca="false">SUM(B246*G246)</f>
        <v>0</v>
      </c>
      <c r="I246" s="37" t="n">
        <f aca="false">SUM(H246-E246)</f>
        <v>-6139</v>
      </c>
      <c r="J246" s="37" t="str">
        <f aca="false">IF(SUM(F246-C246)&lt;365,"ST","LT")</f>
        <v>ST</v>
      </c>
    </row>
    <row r="247" customFormat="false" ht="15.75" hidden="false" customHeight="true" outlineLevel="0" collapsed="false">
      <c r="A247" s="37" t="s">
        <v>1422</v>
      </c>
      <c r="B247" s="37" t="n">
        <v>10</v>
      </c>
      <c r="C247" s="39" t="n">
        <v>40680</v>
      </c>
      <c r="D247" s="37" t="n">
        <v>942</v>
      </c>
      <c r="E247" s="37" t="n">
        <f aca="false">SUM(B247*D247)</f>
        <v>9420</v>
      </c>
      <c r="H247" s="37" t="n">
        <f aca="false">SUM(B247*G247)</f>
        <v>0</v>
      </c>
      <c r="I247" s="37" t="n">
        <f aca="false">SUM(H247-E247)</f>
        <v>-9420</v>
      </c>
      <c r="J247" s="37" t="str">
        <f aca="false">IF(SUM(F247-C247)&lt;365,"ST","LT")</f>
        <v>ST</v>
      </c>
    </row>
    <row r="248" customFormat="false" ht="15.75" hidden="false" customHeight="true" outlineLevel="0" collapsed="false">
      <c r="A248" s="37" t="s">
        <v>1587</v>
      </c>
      <c r="B248" s="37" t="n">
        <v>40</v>
      </c>
      <c r="C248" s="39" t="n">
        <v>40749</v>
      </c>
      <c r="D248" s="37" t="n">
        <v>124</v>
      </c>
      <c r="E248" s="37" t="n">
        <f aca="false">SUM(B248*D248)</f>
        <v>4960</v>
      </c>
      <c r="H248" s="37" t="n">
        <f aca="false">SUM(B248*G248)</f>
        <v>0</v>
      </c>
      <c r="I248" s="37" t="n">
        <f aca="false">SUM(H248-E248)</f>
        <v>-4960</v>
      </c>
      <c r="J248" s="37" t="str">
        <f aca="false">IF(SUM(F248-C248)&lt;365,"ST","LT")</f>
        <v>ST</v>
      </c>
    </row>
    <row r="249" customFormat="false" ht="15.75" hidden="false" customHeight="true" outlineLevel="0" collapsed="false">
      <c r="A249" s="37" t="s">
        <v>1594</v>
      </c>
      <c r="B249" s="37" t="n">
        <v>628.931</v>
      </c>
      <c r="C249" s="39" t="n">
        <v>41348</v>
      </c>
      <c r="D249" s="37" t="n">
        <v>15.9</v>
      </c>
      <c r="E249" s="37" t="n">
        <f aca="false">SUM(B249*D249)</f>
        <v>10000.0029</v>
      </c>
      <c r="H249" s="37" t="n">
        <f aca="false">SUM(B249*G249)</f>
        <v>0</v>
      </c>
      <c r="I249" s="37" t="n">
        <f aca="false">SUM(H249-E249)</f>
        <v>-10000.0029</v>
      </c>
      <c r="J249" s="37" t="str">
        <f aca="false">IF(SUM(F249-C249)&lt;365,"ST","LT")</f>
        <v>ST</v>
      </c>
    </row>
    <row r="250" customFormat="false" ht="15.75" hidden="false" customHeight="true" outlineLevel="0" collapsed="false">
      <c r="A250" s="37" t="s">
        <v>95</v>
      </c>
      <c r="B250" s="37" t="n">
        <v>15</v>
      </c>
      <c r="C250" s="39" t="n">
        <v>42034</v>
      </c>
      <c r="D250" s="37" t="n">
        <v>169.69</v>
      </c>
      <c r="E250" s="37" t="n">
        <f aca="false">SUM(B250*D250)</f>
        <v>2545.35</v>
      </c>
      <c r="F250" s="39" t="n">
        <v>42128</v>
      </c>
      <c r="G250" s="37" t="n">
        <v>154.22</v>
      </c>
      <c r="H250" s="37" t="n">
        <f aca="false">SUM(B250*G250)</f>
        <v>2313.3</v>
      </c>
      <c r="I250" s="37" t="n">
        <f aca="false">SUM(H250-E250)</f>
        <v>-232.05</v>
      </c>
      <c r="J250" s="37" t="str">
        <f aca="false">IF(SUM(F250-C250)&lt;365,"ST","LT")</f>
        <v>ST</v>
      </c>
    </row>
    <row r="251" customFormat="false" ht="15.75" hidden="false" customHeight="true" outlineLevel="0" collapsed="false">
      <c r="A251" s="37" t="s">
        <v>95</v>
      </c>
      <c r="B251" s="37" t="n">
        <v>355</v>
      </c>
      <c r="C251" s="39" t="n">
        <v>42034</v>
      </c>
      <c r="D251" s="37" t="n">
        <v>168.69</v>
      </c>
      <c r="E251" s="37" t="n">
        <f aca="false">SUM(B251*D251)</f>
        <v>59884.95</v>
      </c>
      <c r="F251" s="39" t="n">
        <v>42144</v>
      </c>
      <c r="G251" s="37" t="n">
        <v>162.38</v>
      </c>
      <c r="H251" s="37" t="n">
        <f aca="false">SUM(B251*G251)</f>
        <v>57644.9</v>
      </c>
      <c r="I251" s="37" t="n">
        <f aca="false">SUM(H251-E251)</f>
        <v>-2240.05</v>
      </c>
      <c r="J251" s="37" t="str">
        <f aca="false">IF(SUM(F251-C251)&lt;365,"ST","LT")</f>
        <v>ST</v>
      </c>
    </row>
    <row r="252" customFormat="false" ht="15.75" hidden="false" customHeight="true" outlineLevel="0" collapsed="false">
      <c r="A252" s="37" t="s">
        <v>95</v>
      </c>
      <c r="B252" s="37" t="n">
        <v>464</v>
      </c>
      <c r="C252" s="39" t="n">
        <v>42355</v>
      </c>
      <c r="D252" s="37" t="n">
        <v>154.64</v>
      </c>
      <c r="E252" s="37" t="n">
        <f aca="false">SUM(B252*D252)</f>
        <v>71752.96</v>
      </c>
      <c r="F252" s="39"/>
      <c r="H252" s="37" t="n">
        <f aca="false">SUM(B252*G252)</f>
        <v>0</v>
      </c>
      <c r="I252" s="37" t="n">
        <f aca="false">SUM(H252-E252)</f>
        <v>-71752.96</v>
      </c>
      <c r="J252" s="37" t="str">
        <f aca="false">IF(SUM(F252-C252)&lt;365,"ST","LT")</f>
        <v>ST</v>
      </c>
    </row>
    <row r="253" customFormat="false" ht="15.75" hidden="false" customHeight="true" outlineLevel="0" collapsed="false">
      <c r="A253" s="37" t="s">
        <v>1609</v>
      </c>
      <c r="B253" s="37" t="n">
        <v>345</v>
      </c>
      <c r="C253" s="39" t="n">
        <v>42144</v>
      </c>
      <c r="D253" s="37" t="n">
        <v>168.73</v>
      </c>
      <c r="E253" s="37" t="n">
        <f aca="false">SUM(B253*D253)</f>
        <v>58211.85</v>
      </c>
      <c r="F253" s="39" t="n">
        <v>42178</v>
      </c>
      <c r="G253" s="37" t="n">
        <v>182.2</v>
      </c>
      <c r="H253" s="37" t="n">
        <f aca="false">SUM(B253*G253)</f>
        <v>62859</v>
      </c>
      <c r="I253" s="37" t="n">
        <f aca="false">SUM(H253-E253)</f>
        <v>4647.14999999999</v>
      </c>
      <c r="J253" s="37" t="str">
        <f aca="false">IF(SUM(F253-C253)&lt;365,"ST","LT")</f>
        <v>ST</v>
      </c>
    </row>
    <row r="254" customFormat="false" ht="15.75" hidden="false" customHeight="true" outlineLevel="0" collapsed="false">
      <c r="A254" s="37" t="s">
        <v>1610</v>
      </c>
      <c r="B254" s="37" t="n">
        <v>835</v>
      </c>
      <c r="C254" s="39" t="n">
        <v>42191</v>
      </c>
      <c r="D254" s="37" t="n">
        <v>73.9</v>
      </c>
      <c r="E254" s="37" t="n">
        <f aca="false">SUM(B254*D254)</f>
        <v>61706.5</v>
      </c>
      <c r="F254" s="39" t="n">
        <v>42191</v>
      </c>
      <c r="G254" s="37" t="n">
        <v>76.78</v>
      </c>
      <c r="H254" s="37" t="n">
        <f aca="false">SUM(B254*G254)</f>
        <v>64111.3</v>
      </c>
      <c r="I254" s="37" t="n">
        <f aca="false">SUM(H254-E254)</f>
        <v>2404.8</v>
      </c>
      <c r="J254" s="37" t="str">
        <f aca="false">IF(SUM(F254-C254)&lt;365,"ST","LT")</f>
        <v>ST</v>
      </c>
    </row>
    <row r="255" customFormat="false" ht="15.75" hidden="false" customHeight="true" outlineLevel="0" collapsed="false">
      <c r="A255" s="37" t="s">
        <v>1611</v>
      </c>
      <c r="B255" s="37" t="n">
        <v>71</v>
      </c>
      <c r="C255" s="39" t="n">
        <v>42191</v>
      </c>
      <c r="D255" s="37" t="n">
        <v>899.27</v>
      </c>
      <c r="E255" s="37" t="n">
        <f aca="false">SUM(B255*D255)</f>
        <v>63848.17</v>
      </c>
      <c r="F255" s="39" t="n">
        <v>42201</v>
      </c>
      <c r="G255" s="37" t="n">
        <v>929.67</v>
      </c>
      <c r="H255" s="37" t="n">
        <f aca="false">SUM(B255*G255)</f>
        <v>66006.57</v>
      </c>
      <c r="I255" s="37" t="n">
        <f aca="false">SUM(H255-E255)</f>
        <v>2158.39999999999</v>
      </c>
      <c r="J255" s="37" t="str">
        <f aca="false">IF(SUM(F255-C255)&lt;365,"ST","LT")</f>
        <v>ST</v>
      </c>
    </row>
    <row r="256" customFormat="false" ht="15.75" hidden="false" customHeight="true" outlineLevel="0" collapsed="false">
      <c r="A256" s="37" t="s">
        <v>440</v>
      </c>
      <c r="B256" s="37" t="n">
        <v>243</v>
      </c>
      <c r="C256" s="39" t="n">
        <v>42201</v>
      </c>
      <c r="D256" s="37" t="n">
        <v>271.86</v>
      </c>
      <c r="E256" s="37" t="n">
        <f aca="false">SUM(B256*D256)</f>
        <v>66061.98</v>
      </c>
      <c r="F256" s="39" t="n">
        <v>42219</v>
      </c>
      <c r="G256" s="37" t="n">
        <v>276.41</v>
      </c>
      <c r="H256" s="37" t="n">
        <f aca="false">SUM(B256*G256)</f>
        <v>67167.63</v>
      </c>
      <c r="I256" s="37" t="n">
        <f aca="false">SUM(H256-E256)</f>
        <v>1105.64999999999</v>
      </c>
      <c r="J256" s="37" t="str">
        <f aca="false">IF(SUM(F256-C256)&lt;365,"ST","LT")</f>
        <v>ST</v>
      </c>
    </row>
    <row r="257" customFormat="false" ht="15.75" hidden="false" customHeight="true" outlineLevel="0" collapsed="false">
      <c r="A257" s="37" t="s">
        <v>1612</v>
      </c>
      <c r="B257" s="37" t="n">
        <v>925</v>
      </c>
      <c r="C257" s="39" t="n">
        <v>42219</v>
      </c>
      <c r="D257" s="37" t="n">
        <v>73.01</v>
      </c>
      <c r="E257" s="37" t="n">
        <f aca="false">SUM(B257*D257)</f>
        <v>67534.25</v>
      </c>
      <c r="F257" s="39" t="n">
        <v>42221</v>
      </c>
      <c r="G257" s="37" t="n">
        <v>76.32</v>
      </c>
      <c r="H257" s="37" t="n">
        <f aca="false">SUM(B257*G257)</f>
        <v>70596</v>
      </c>
      <c r="I257" s="37" t="n">
        <f aca="false">SUM(H257-E257)</f>
        <v>3061.75</v>
      </c>
      <c r="J257" s="37" t="str">
        <f aca="false">IF(SUM(F257-C257)&lt;365,"ST","LT")</f>
        <v>ST</v>
      </c>
    </row>
    <row r="258" customFormat="false" ht="15.75" hidden="false" customHeight="true" outlineLevel="0" collapsed="false">
      <c r="A258" s="37" t="s">
        <v>1613</v>
      </c>
      <c r="B258" s="37" t="n">
        <v>695</v>
      </c>
      <c r="C258" s="39" t="n">
        <v>42221</v>
      </c>
      <c r="D258" s="37" t="n">
        <v>100.85</v>
      </c>
      <c r="E258" s="37" t="n">
        <f aca="false">SUM(B258*D258)</f>
        <v>70090.75</v>
      </c>
      <c r="F258" s="39" t="n">
        <v>42327</v>
      </c>
      <c r="G258" s="37" t="n">
        <v>99.76</v>
      </c>
      <c r="H258" s="37" t="n">
        <f aca="false">SUM(B258*G258)</f>
        <v>69333.2</v>
      </c>
      <c r="I258" s="37" t="n">
        <f aca="false">SUM(H258-E258)</f>
        <v>-757.550000000003</v>
      </c>
      <c r="J258" s="37" t="str">
        <f aca="false">IF(SUM(F258-C258)&lt;365,"ST","LT")</f>
        <v>ST</v>
      </c>
    </row>
    <row r="259" customFormat="false" ht="15.75" hidden="false" customHeight="true" outlineLevel="0" collapsed="false">
      <c r="A259" s="37" t="s">
        <v>465</v>
      </c>
      <c r="B259" s="37" t="n">
        <v>92</v>
      </c>
      <c r="C259" s="39" t="n">
        <v>42327</v>
      </c>
      <c r="D259" s="37" t="n">
        <v>753.35</v>
      </c>
      <c r="E259" s="37" t="n">
        <f aca="false">SUM(B259*D259)</f>
        <v>69308.2</v>
      </c>
      <c r="F259" s="39" t="n">
        <v>42355</v>
      </c>
      <c r="G259" s="37" t="n">
        <v>791.7</v>
      </c>
      <c r="H259" s="37" t="n">
        <f aca="false">SUM(B259*G259)</f>
        <v>72836.4</v>
      </c>
      <c r="I259" s="37" t="n">
        <f aca="false">SUM(H259-E259)</f>
        <v>3528.20000000001</v>
      </c>
      <c r="J259" s="37" t="str">
        <f aca="false">IF(SUM(F259-C259)&lt;365,"ST","LT")</f>
        <v>ST</v>
      </c>
    </row>
    <row r="260" customFormat="false" ht="15.75" hidden="false" customHeight="true" outlineLevel="0" collapsed="false">
      <c r="C260" s="39"/>
      <c r="F260" s="39"/>
    </row>
    <row r="261" customFormat="false" ht="15.75" hidden="false" customHeight="true" outlineLevel="0" collapsed="false">
      <c r="C261" s="39"/>
      <c r="E261" s="37" t="n">
        <f aca="false">SUM(E244:E260)</f>
        <v>631084.9629</v>
      </c>
      <c r="F261" s="39"/>
      <c r="H261" s="37" t="n">
        <f aca="false">SUM(H244:H260)</f>
        <v>532868.3</v>
      </c>
      <c r="I261" s="37" t="n">
        <f aca="false">SUM(I244:I260)</f>
        <v>-98216.6629</v>
      </c>
    </row>
    <row r="262" customFormat="false" ht="15.75" hidden="false" customHeight="true" outlineLevel="0" collapsed="false">
      <c r="C262" s="39"/>
      <c r="F262" s="39"/>
    </row>
    <row r="264" customFormat="false" ht="15.75" hidden="false" customHeight="true" outlineLevel="0" collapsed="false">
      <c r="A264" s="168" t="s">
        <v>1553</v>
      </c>
      <c r="B264" s="169" t="s">
        <v>1540</v>
      </c>
      <c r="C264" s="169" t="s">
        <v>1541</v>
      </c>
      <c r="D264" s="170" t="s">
        <v>1442</v>
      </c>
    </row>
    <row r="266" customFormat="false" ht="15.75" hidden="false" customHeight="true" outlineLevel="0" collapsed="false">
      <c r="A266" s="37" t="s">
        <v>95</v>
      </c>
      <c r="B266" s="37" t="n">
        <v>15</v>
      </c>
      <c r="C266" s="39" t="n">
        <v>42034</v>
      </c>
      <c r="D266" s="37" t="n">
        <v>169.69</v>
      </c>
      <c r="E266" s="37" t="n">
        <f aca="false">SUM(B266*D266)</f>
        <v>2545.35</v>
      </c>
      <c r="F266" s="39" t="n">
        <v>42128</v>
      </c>
      <c r="G266" s="37" t="n">
        <v>154.22</v>
      </c>
      <c r="H266" s="37" t="n">
        <f aca="false">SUM(B266*G266)</f>
        <v>2313.3</v>
      </c>
      <c r="I266" s="37" t="n">
        <f aca="false">SUM(H266-E266)</f>
        <v>-232.05</v>
      </c>
      <c r="J266" s="37" t="str">
        <f aca="false">IF(SUM(F266-C266)&lt;365,"ST","LT")</f>
        <v>ST</v>
      </c>
    </row>
    <row r="267" customFormat="false" ht="15.75" hidden="false" customHeight="true" outlineLevel="0" collapsed="false">
      <c r="A267" s="37" t="s">
        <v>95</v>
      </c>
      <c r="B267" s="37" t="n">
        <v>355</v>
      </c>
      <c r="C267" s="39" t="n">
        <v>42034</v>
      </c>
      <c r="D267" s="37" t="n">
        <v>168.69</v>
      </c>
      <c r="E267" s="37" t="n">
        <f aca="false">SUM(B267*D267)</f>
        <v>59884.95</v>
      </c>
      <c r="F267" s="39" t="n">
        <v>42144</v>
      </c>
      <c r="G267" s="37" t="n">
        <v>162.38</v>
      </c>
      <c r="H267" s="37" t="n">
        <f aca="false">SUM(B267*G267)</f>
        <v>57644.9</v>
      </c>
      <c r="I267" s="37" t="n">
        <f aca="false">SUM(H267-E267)</f>
        <v>-2240.05</v>
      </c>
      <c r="J267" s="37" t="str">
        <f aca="false">IF(SUM(F267-C267)&lt;365,"ST","LT")</f>
        <v>ST</v>
      </c>
    </row>
    <row r="268" customFormat="false" ht="15.75" hidden="false" customHeight="true" outlineLevel="0" collapsed="false">
      <c r="A268" s="37" t="s">
        <v>1609</v>
      </c>
      <c r="B268" s="37" t="n">
        <v>345</v>
      </c>
      <c r="C268" s="39" t="n">
        <v>42144</v>
      </c>
      <c r="D268" s="37" t="n">
        <v>168.73</v>
      </c>
      <c r="E268" s="37" t="n">
        <f aca="false">SUM(B268*D268)</f>
        <v>58211.85</v>
      </c>
      <c r="F268" s="39" t="n">
        <v>42178</v>
      </c>
      <c r="G268" s="37" t="n">
        <v>182.2</v>
      </c>
      <c r="H268" s="37" t="n">
        <f aca="false">SUM(B268*G268)</f>
        <v>62859</v>
      </c>
      <c r="I268" s="37" t="n">
        <f aca="false">SUM(H268-E268)</f>
        <v>4647.14999999999</v>
      </c>
      <c r="J268" s="37" t="str">
        <f aca="false">IF(SUM(F268-C268)&lt;365,"ST","LT")</f>
        <v>ST</v>
      </c>
    </row>
    <row r="269" customFormat="false" ht="15.75" hidden="false" customHeight="true" outlineLevel="0" collapsed="false">
      <c r="A269" s="37" t="s">
        <v>1611</v>
      </c>
      <c r="B269" s="37" t="n">
        <v>71</v>
      </c>
      <c r="C269" s="39" t="n">
        <v>42191</v>
      </c>
      <c r="D269" s="37" t="n">
        <v>899.27</v>
      </c>
      <c r="E269" s="37" t="n">
        <f aca="false">SUM(B269*D269)</f>
        <v>63848.17</v>
      </c>
      <c r="F269" s="39" t="n">
        <v>42201</v>
      </c>
      <c r="G269" s="37" t="n">
        <v>929.67</v>
      </c>
      <c r="H269" s="37" t="n">
        <f aca="false">SUM(B269*G269)</f>
        <v>66006.57</v>
      </c>
      <c r="I269" s="37" t="n">
        <f aca="false">SUM(H269-E269)</f>
        <v>2158.39999999999</v>
      </c>
      <c r="J269" s="37" t="str">
        <f aca="false">IF(SUM(F269-C269)&lt;365,"ST","LT")</f>
        <v>ST</v>
      </c>
    </row>
    <row r="270" customFormat="false" ht="15.75" hidden="false" customHeight="true" outlineLevel="0" collapsed="false">
      <c r="A270" s="37" t="s">
        <v>440</v>
      </c>
      <c r="B270" s="37" t="n">
        <v>243</v>
      </c>
      <c r="C270" s="39" t="n">
        <v>42201</v>
      </c>
      <c r="D270" s="37" t="n">
        <v>271.86</v>
      </c>
      <c r="E270" s="37" t="n">
        <f aca="false">SUM(B270*D270)</f>
        <v>66061.98</v>
      </c>
      <c r="F270" s="39" t="n">
        <v>42219</v>
      </c>
      <c r="G270" s="37" t="n">
        <v>276.41</v>
      </c>
      <c r="H270" s="37" t="n">
        <f aca="false">SUM(B270*G270)</f>
        <v>67167.63</v>
      </c>
      <c r="I270" s="37" t="n">
        <f aca="false">SUM(H270-E270)</f>
        <v>1105.64999999999</v>
      </c>
      <c r="J270" s="37" t="str">
        <f aca="false">IF(SUM(F270-C270)&lt;365,"ST","LT")</f>
        <v>ST</v>
      </c>
    </row>
    <row r="271" customFormat="false" ht="15.75" hidden="false" customHeight="true" outlineLevel="0" collapsed="false">
      <c r="A271" s="37" t="s">
        <v>1612</v>
      </c>
      <c r="B271" s="37" t="n">
        <v>925</v>
      </c>
      <c r="C271" s="39" t="n">
        <v>42219</v>
      </c>
      <c r="D271" s="37" t="n">
        <v>73.01</v>
      </c>
      <c r="E271" s="37" t="n">
        <f aca="false">SUM(B271*D271)</f>
        <v>67534.25</v>
      </c>
      <c r="F271" s="39" t="n">
        <v>42221</v>
      </c>
      <c r="G271" s="37" t="n">
        <v>76.32</v>
      </c>
      <c r="H271" s="37" t="n">
        <f aca="false">SUM(B271*G271)</f>
        <v>70596</v>
      </c>
      <c r="I271" s="37" t="n">
        <f aca="false">SUM(H271-E271)</f>
        <v>3061.75</v>
      </c>
      <c r="J271" s="37" t="str">
        <f aca="false">IF(SUM(F271-C271)&lt;365,"ST","LT")</f>
        <v>ST</v>
      </c>
    </row>
    <row r="272" customFormat="false" ht="15.75" hidden="false" customHeight="true" outlineLevel="0" collapsed="false">
      <c r="A272" s="37" t="s">
        <v>1613</v>
      </c>
      <c r="B272" s="37" t="n">
        <v>695</v>
      </c>
      <c r="C272" s="39" t="n">
        <v>42221</v>
      </c>
      <c r="D272" s="37" t="n">
        <v>100.85</v>
      </c>
      <c r="E272" s="37" t="n">
        <f aca="false">SUM(B272*D272)</f>
        <v>70090.75</v>
      </c>
      <c r="F272" s="39" t="n">
        <v>42327</v>
      </c>
      <c r="G272" s="37" t="n">
        <v>99.76</v>
      </c>
      <c r="H272" s="37" t="n">
        <f aca="false">SUM(B272*G272)</f>
        <v>69333.2</v>
      </c>
      <c r="I272" s="37" t="n">
        <f aca="false">SUM(H272-E272)</f>
        <v>-757.550000000003</v>
      </c>
      <c r="J272" s="37" t="str">
        <f aca="false">IF(SUM(F272-C272)&lt;365,"ST","LT")</f>
        <v>ST</v>
      </c>
    </row>
    <row r="273" customFormat="false" ht="15.75" hidden="false" customHeight="true" outlineLevel="0" collapsed="false">
      <c r="A273" s="37" t="s">
        <v>465</v>
      </c>
      <c r="B273" s="37" t="n">
        <v>92</v>
      </c>
      <c r="C273" s="39" t="n">
        <v>42327</v>
      </c>
      <c r="D273" s="37" t="n">
        <v>753.35</v>
      </c>
      <c r="E273" s="37" t="n">
        <f aca="false">SUM(B273*D273)</f>
        <v>69308.2</v>
      </c>
      <c r="F273" s="39" t="n">
        <v>42355</v>
      </c>
      <c r="G273" s="37" t="n">
        <v>791.7</v>
      </c>
      <c r="H273" s="37" t="n">
        <f aca="false">SUM(B273*G273)</f>
        <v>72836.4</v>
      </c>
      <c r="I273" s="37" t="n">
        <f aca="false">SUM(H273-E273)</f>
        <v>3528.20000000001</v>
      </c>
      <c r="J273" s="37" t="str">
        <f aca="false">IF(SUM(F273-C273)&lt;365,"ST","LT")</f>
        <v>ST</v>
      </c>
    </row>
    <row r="274" customFormat="false" ht="15.75" hidden="false" customHeight="true" outlineLevel="0" collapsed="false">
      <c r="A274" s="37" t="s">
        <v>1610</v>
      </c>
      <c r="B274" s="37" t="n">
        <v>835</v>
      </c>
      <c r="C274" s="39" t="n">
        <v>42191</v>
      </c>
      <c r="D274" s="37" t="n">
        <v>73.9</v>
      </c>
      <c r="E274" s="37" t="n">
        <f aca="false">SUM(B274*D274)</f>
        <v>61706.5</v>
      </c>
      <c r="F274" s="39" t="n">
        <v>42191</v>
      </c>
      <c r="G274" s="37" t="n">
        <v>76.78</v>
      </c>
      <c r="H274" s="37" t="n">
        <f aca="false">SUM(B274*G274)</f>
        <v>64111.3</v>
      </c>
      <c r="I274" s="37" t="n">
        <f aca="false">SUM(H274-E274)</f>
        <v>2404.8</v>
      </c>
      <c r="J274" s="37" t="str">
        <f aca="false">IF(SUM(F274-C274)&lt;365,"ST","LT")</f>
        <v>ST</v>
      </c>
    </row>
    <row r="276" customFormat="false" ht="15.75" hidden="false" customHeight="true" outlineLevel="0" collapsed="false">
      <c r="H276" s="37" t="n">
        <f aca="false">SUM(H266:H275)</f>
        <v>532868.3</v>
      </c>
      <c r="I276" s="37" t="n">
        <f aca="false">SUM(I266:I275)</f>
        <v>13676.3</v>
      </c>
    </row>
    <row r="279" customFormat="false" ht="15.75" hidden="false" customHeight="true" outlineLevel="0" collapsed="false">
      <c r="A279" s="12" t="s">
        <v>1</v>
      </c>
      <c r="B279" s="12" t="s">
        <v>2</v>
      </c>
      <c r="C279" s="13" t="s">
        <v>3</v>
      </c>
      <c r="D279" s="12" t="s">
        <v>4</v>
      </c>
      <c r="E279" s="12" t="s">
        <v>5</v>
      </c>
      <c r="F279" s="13" t="s">
        <v>6</v>
      </c>
      <c r="G279" s="12" t="s">
        <v>7</v>
      </c>
      <c r="H279" s="14" t="s">
        <v>5</v>
      </c>
      <c r="I279" s="12" t="s">
        <v>8</v>
      </c>
      <c r="J279" s="12" t="s">
        <v>9</v>
      </c>
      <c r="K279" s="15"/>
      <c r="L279" s="15"/>
      <c r="M279" s="15"/>
      <c r="N279" s="16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</row>
    <row r="281" customFormat="false" ht="15.75" hidden="false" customHeight="true" outlineLevel="0" collapsed="false">
      <c r="A281" s="168" t="s">
        <v>1554</v>
      </c>
    </row>
    <row r="283" customFormat="false" ht="15.75" hidden="false" customHeight="true" outlineLevel="0" collapsed="false">
      <c r="A283" s="37" t="s">
        <v>38</v>
      </c>
      <c r="B283" s="37" t="n">
        <v>100</v>
      </c>
      <c r="C283" s="39" t="n">
        <v>40562</v>
      </c>
      <c r="D283" s="37" t="n">
        <v>58.85</v>
      </c>
      <c r="E283" s="37" t="n">
        <f aca="false">SUM(B283*D283)</f>
        <v>5885</v>
      </c>
      <c r="H283" s="37" t="n">
        <f aca="false">SUM(B283*G283)</f>
        <v>0</v>
      </c>
      <c r="I283" s="37" t="n">
        <f aca="false">SUM(H283-E283)</f>
        <v>-5885</v>
      </c>
      <c r="J283" s="37" t="str">
        <f aca="false">IF(SUM(F283-C283)&lt;365,"ST","LT")</f>
        <v>ST</v>
      </c>
    </row>
    <row r="284" customFormat="false" ht="15.75" hidden="false" customHeight="true" outlineLevel="0" collapsed="false">
      <c r="A284" s="37" t="s">
        <v>1582</v>
      </c>
      <c r="B284" s="37" t="n">
        <v>40</v>
      </c>
      <c r="C284" s="39" t="n">
        <v>40571</v>
      </c>
      <c r="D284" s="37" t="n">
        <v>93.4</v>
      </c>
      <c r="E284" s="37" t="n">
        <f aca="false">SUM(B284*D284)</f>
        <v>3736</v>
      </c>
      <c r="H284" s="37" t="n">
        <f aca="false">SUM(B284*G284)</f>
        <v>0</v>
      </c>
      <c r="I284" s="37" t="n">
        <f aca="false">SUM(H284-E284)</f>
        <v>-3736</v>
      </c>
      <c r="J284" s="37" t="str">
        <f aca="false">IF(SUM(F284-C284)&lt;365,"ST","LT")</f>
        <v>ST</v>
      </c>
    </row>
    <row r="285" customFormat="false" ht="15.75" hidden="false" customHeight="true" outlineLevel="0" collapsed="false">
      <c r="A285" s="37" t="s">
        <v>1437</v>
      </c>
      <c r="B285" s="37" t="n">
        <v>10</v>
      </c>
      <c r="C285" s="39" t="n">
        <v>40666</v>
      </c>
      <c r="D285" s="37" t="n">
        <v>613.9</v>
      </c>
      <c r="E285" s="37" t="n">
        <f aca="false">SUM(B285*D285)</f>
        <v>6139</v>
      </c>
      <c r="H285" s="37" t="n">
        <f aca="false">SUM(B285*G285)</f>
        <v>0</v>
      </c>
      <c r="I285" s="37" t="n">
        <f aca="false">SUM(H285-E285)</f>
        <v>-6139</v>
      </c>
      <c r="J285" s="37" t="str">
        <f aca="false">IF(SUM(F285-C285)&lt;365,"ST","LT")</f>
        <v>ST</v>
      </c>
    </row>
    <row r="286" customFormat="false" ht="15.75" hidden="false" customHeight="true" outlineLevel="0" collapsed="false">
      <c r="A286" s="37" t="s">
        <v>1422</v>
      </c>
      <c r="B286" s="37" t="n">
        <v>10</v>
      </c>
      <c r="C286" s="39" t="n">
        <v>40680</v>
      </c>
      <c r="D286" s="37" t="n">
        <v>942</v>
      </c>
      <c r="E286" s="37" t="n">
        <f aca="false">SUM(B286*D286)</f>
        <v>9420</v>
      </c>
      <c r="H286" s="37" t="n">
        <f aca="false">SUM(B286*G286)</f>
        <v>0</v>
      </c>
      <c r="I286" s="37" t="n">
        <f aca="false">SUM(H286-E286)</f>
        <v>-9420</v>
      </c>
      <c r="J286" s="37" t="str">
        <f aca="false">IF(SUM(F286-C286)&lt;365,"ST","LT")</f>
        <v>ST</v>
      </c>
    </row>
    <row r="287" customFormat="false" ht="15.75" hidden="false" customHeight="true" outlineLevel="0" collapsed="false">
      <c r="A287" s="37" t="s">
        <v>1587</v>
      </c>
      <c r="B287" s="37" t="n">
        <v>40</v>
      </c>
      <c r="C287" s="39" t="n">
        <v>40749</v>
      </c>
      <c r="D287" s="37" t="n">
        <v>124</v>
      </c>
      <c r="E287" s="37" t="n">
        <f aca="false">SUM(B287*D287)</f>
        <v>4960</v>
      </c>
      <c r="H287" s="37" t="n">
        <f aca="false">SUM(B287*G287)</f>
        <v>0</v>
      </c>
      <c r="I287" s="37" t="n">
        <f aca="false">SUM(H287-E287)</f>
        <v>-4960</v>
      </c>
      <c r="J287" s="37" t="str">
        <f aca="false">IF(SUM(F287-C287)&lt;365,"ST","LT")</f>
        <v>ST</v>
      </c>
    </row>
    <row r="288" customFormat="false" ht="15.75" hidden="false" customHeight="true" outlineLevel="0" collapsed="false">
      <c r="A288" s="37" t="s">
        <v>1594</v>
      </c>
      <c r="B288" s="37" t="n">
        <v>628.931</v>
      </c>
      <c r="C288" s="39" t="n">
        <v>41348</v>
      </c>
      <c r="D288" s="37" t="n">
        <v>15.9</v>
      </c>
      <c r="E288" s="37" t="n">
        <f aca="false">SUM(B288*D288)</f>
        <v>10000.0029</v>
      </c>
      <c r="H288" s="37" t="n">
        <f aca="false">SUM(B288*G288)</f>
        <v>0</v>
      </c>
      <c r="I288" s="37" t="n">
        <f aca="false">SUM(H288-E288)</f>
        <v>-10000.0029</v>
      </c>
      <c r="J288" s="37" t="str">
        <f aca="false">IF(SUM(F288-C288)&lt;365,"ST","LT")</f>
        <v>ST</v>
      </c>
    </row>
    <row r="289" customFormat="false" ht="15.75" hidden="false" customHeight="true" outlineLevel="0" collapsed="false">
      <c r="A289" s="37" t="s">
        <v>95</v>
      </c>
      <c r="B289" s="37" t="n">
        <v>464</v>
      </c>
      <c r="C289" s="39" t="n">
        <v>42355</v>
      </c>
      <c r="D289" s="37" t="n">
        <v>154.64</v>
      </c>
      <c r="E289" s="37" t="n">
        <f aca="false">SUM(B289*D289)</f>
        <v>71752.96</v>
      </c>
      <c r="F289" s="39" t="n">
        <v>42538</v>
      </c>
      <c r="G289" s="37" t="n">
        <v>170.14</v>
      </c>
      <c r="H289" s="37" t="n">
        <f aca="false">SUM(B289*G289)</f>
        <v>78944.96</v>
      </c>
      <c r="I289" s="37" t="n">
        <f aca="false">SUM(H289-E289)</f>
        <v>7192</v>
      </c>
      <c r="J289" s="37" t="str">
        <f aca="false">IF(SUM(F289-C289)&lt;365,"ST","LT")</f>
        <v>ST</v>
      </c>
    </row>
    <row r="290" customFormat="false" ht="15.75" hidden="false" customHeight="true" outlineLevel="0" collapsed="false">
      <c r="A290" s="37" t="s">
        <v>95</v>
      </c>
      <c r="B290" s="37" t="n">
        <v>520</v>
      </c>
      <c r="C290" s="39" t="n">
        <v>42543</v>
      </c>
      <c r="D290" s="37" t="n">
        <v>162.81</v>
      </c>
      <c r="E290" s="37" t="n">
        <f aca="false">SUM(B290*D290)</f>
        <v>84661.2</v>
      </c>
      <c r="F290" s="39" t="n">
        <v>42572</v>
      </c>
      <c r="G290" s="37" t="n">
        <v>172.23</v>
      </c>
      <c r="H290" s="37" t="n">
        <f aca="false">SUM(B290*G290)</f>
        <v>89559.6</v>
      </c>
      <c r="I290" s="37" t="n">
        <f aca="false">SUM(H290-E290)</f>
        <v>4898.39999999999</v>
      </c>
      <c r="J290" s="37" t="str">
        <f aca="false">IF(SUM(F290-C290)&lt;365,"ST","LT")</f>
        <v>ST</v>
      </c>
    </row>
    <row r="291" customFormat="false" ht="15.75" hidden="false" customHeight="true" outlineLevel="0" collapsed="false">
      <c r="A291" s="37" t="s">
        <v>1609</v>
      </c>
      <c r="B291" s="37" t="n">
        <v>580</v>
      </c>
      <c r="C291" s="39" t="n">
        <v>42538</v>
      </c>
      <c r="D291" s="37" t="n">
        <v>136.34</v>
      </c>
      <c r="E291" s="37" t="n">
        <f aca="false">SUM(B291*D291)</f>
        <v>79077.2</v>
      </c>
      <c r="F291" s="39" t="n">
        <v>42543</v>
      </c>
      <c r="G291" s="37" t="n">
        <v>145.96</v>
      </c>
      <c r="H291" s="37" t="n">
        <f aca="false">SUM(B291*G291)</f>
        <v>84656.8</v>
      </c>
      <c r="I291" s="37" t="n">
        <f aca="false">SUM(H291-E291)</f>
        <v>5579.60000000001</v>
      </c>
      <c r="J291" s="37" t="str">
        <f aca="false">IF(SUM(F291-C291)&lt;365,"ST","LT")</f>
        <v>ST</v>
      </c>
    </row>
    <row r="292" customFormat="false" ht="15.75" hidden="false" customHeight="true" outlineLevel="0" collapsed="false">
      <c r="A292" s="37" t="s">
        <v>1609</v>
      </c>
      <c r="B292" s="37" t="n">
        <v>540</v>
      </c>
      <c r="C292" s="39" t="n">
        <v>42572</v>
      </c>
      <c r="D292" s="37" t="n">
        <v>172.34</v>
      </c>
      <c r="E292" s="37" t="n">
        <f aca="false">SUM(B292*D292)</f>
        <v>93063.6</v>
      </c>
      <c r="F292" s="39" t="n">
        <v>42632</v>
      </c>
      <c r="G292" s="37" t="n">
        <v>168.9</v>
      </c>
      <c r="H292" s="37" t="n">
        <f aca="false">SUM(B292*G292)</f>
        <v>91206</v>
      </c>
      <c r="I292" s="37" t="n">
        <f aca="false">SUM(H292-E292)</f>
        <v>-1857.60000000001</v>
      </c>
      <c r="J292" s="37" t="str">
        <f aca="false">IF(SUM(F292-C292)&lt;365,"ST","LT")</f>
        <v>ST</v>
      </c>
    </row>
    <row r="293" customFormat="false" ht="15.75" hidden="false" customHeight="true" outlineLevel="0" collapsed="false">
      <c r="A293" s="37" t="s">
        <v>1614</v>
      </c>
      <c r="B293" s="37" t="n">
        <v>1067</v>
      </c>
      <c r="C293" s="39" t="n">
        <v>42572</v>
      </c>
      <c r="D293" s="37" t="n">
        <v>82.54</v>
      </c>
      <c r="E293" s="37" t="n">
        <f aca="false">SUM(B293*D293)</f>
        <v>88070.18</v>
      </c>
      <c r="H293" s="37" t="n">
        <f aca="false">SUM(B293*G293)</f>
        <v>0</v>
      </c>
      <c r="I293" s="37" t="n">
        <f aca="false">SUM(H293-E293)</f>
        <v>-88070.18</v>
      </c>
      <c r="J293" s="37" t="str">
        <f aca="false">IF(SUM(F293-C293)&lt;365,"ST","LT")</f>
        <v>ST</v>
      </c>
    </row>
    <row r="294" customFormat="false" ht="15.75" hidden="false" customHeight="true" outlineLevel="0" collapsed="false">
      <c r="A294" s="37" t="s">
        <v>1615</v>
      </c>
      <c r="B294" s="37" t="n">
        <v>570</v>
      </c>
      <c r="C294" s="39" t="n">
        <v>42632</v>
      </c>
      <c r="D294" s="37" t="n">
        <v>159.2</v>
      </c>
      <c r="E294" s="37" t="n">
        <f aca="false">SUM(B294*D294)</f>
        <v>90744</v>
      </c>
      <c r="F294" s="39" t="n">
        <v>42767</v>
      </c>
      <c r="G294" s="37" t="n">
        <v>164.44</v>
      </c>
      <c r="H294" s="37" t="n">
        <f aca="false">SUM(B294*G294)</f>
        <v>93730.8</v>
      </c>
      <c r="I294" s="37" t="n">
        <f aca="false">SUM(H294-E294)</f>
        <v>2986.8</v>
      </c>
      <c r="J294" s="37" t="str">
        <f aca="false">IF(SUM(F294-C294)&lt;365,"ST","LT")</f>
        <v>ST</v>
      </c>
    </row>
    <row r="295" customFormat="false" ht="15.75" hidden="false" customHeight="true" outlineLevel="0" collapsed="false">
      <c r="A295" s="37" t="s">
        <v>1606</v>
      </c>
      <c r="B295" s="37" t="n">
        <v>473</v>
      </c>
      <c r="C295" s="39" t="n">
        <v>42768</v>
      </c>
      <c r="D295" s="37" t="n">
        <v>190.95</v>
      </c>
      <c r="E295" s="37" t="n">
        <f aca="false">SUM(B295*D295)</f>
        <v>90319.35</v>
      </c>
      <c r="F295" s="39" t="n">
        <v>42774</v>
      </c>
      <c r="G295" s="37" t="n">
        <v>197.51</v>
      </c>
      <c r="H295" s="37" t="n">
        <f aca="false">SUM(B295*G295)</f>
        <v>93422.23</v>
      </c>
      <c r="I295" s="37" t="n">
        <f aca="false">SUM(H295-E295)</f>
        <v>3102.88</v>
      </c>
      <c r="J295" s="37" t="str">
        <f aca="false">IF(SUM(F295-C295)&lt;365,"ST","LT")</f>
        <v>ST</v>
      </c>
    </row>
    <row r="296" customFormat="false" ht="15.75" hidden="false" customHeight="true" outlineLevel="0" collapsed="false">
      <c r="A296" s="37" t="s">
        <v>1616</v>
      </c>
      <c r="B296" s="37" t="n">
        <v>610</v>
      </c>
      <c r="C296" s="39" t="n">
        <v>42774</v>
      </c>
      <c r="D296" s="37" t="n">
        <v>153.84</v>
      </c>
      <c r="E296" s="37" t="n">
        <f aca="false">SUM(B296*D296)</f>
        <v>93842.4</v>
      </c>
      <c r="F296" s="39" t="n">
        <v>42780</v>
      </c>
      <c r="G296" s="37" t="n">
        <v>159.85</v>
      </c>
      <c r="H296" s="37" t="n">
        <f aca="false">SUM(B296*G296)</f>
        <v>97508.5</v>
      </c>
      <c r="I296" s="37" t="n">
        <f aca="false">SUM(H296-E296)</f>
        <v>3666.09999999999</v>
      </c>
      <c r="J296" s="37" t="str">
        <f aca="false">IF(SUM(F296-C296)&lt;365,"ST","LT")</f>
        <v>ST</v>
      </c>
    </row>
    <row r="297" customFormat="false" ht="15.75" hidden="false" customHeight="true" outlineLevel="0" collapsed="false">
      <c r="A297" s="37" t="s">
        <v>1617</v>
      </c>
      <c r="B297" s="37" t="n">
        <v>1600</v>
      </c>
      <c r="C297" s="39" t="n">
        <v>42781</v>
      </c>
      <c r="D297" s="37" t="n">
        <v>60.85</v>
      </c>
      <c r="E297" s="37" t="n">
        <f aca="false">SUM(B297*D297)</f>
        <v>97360</v>
      </c>
      <c r="F297" s="39" t="n">
        <v>42787</v>
      </c>
      <c r="G297" s="37" t="n">
        <v>68.85</v>
      </c>
      <c r="H297" s="37" t="n">
        <f aca="false">SUM(B297*G297)</f>
        <v>110160</v>
      </c>
      <c r="I297" s="37" t="n">
        <f aca="false">SUM(H297-E297)</f>
        <v>12800</v>
      </c>
      <c r="J297" s="37" t="str">
        <f aca="false">IF(SUM(F297-C297)&lt;365,"ST","LT")</f>
        <v>ST</v>
      </c>
    </row>
    <row r="298" customFormat="false" ht="15.75" hidden="false" customHeight="true" outlineLevel="0" collapsed="false">
      <c r="A298" s="37" t="s">
        <v>1618</v>
      </c>
      <c r="B298" s="37" t="n">
        <v>3000</v>
      </c>
      <c r="C298" s="39" t="n">
        <v>42787</v>
      </c>
      <c r="D298" s="37" t="n">
        <v>36.43</v>
      </c>
      <c r="E298" s="37" t="n">
        <f aca="false">SUM(B298*D298)</f>
        <v>109290</v>
      </c>
      <c r="F298" s="39" t="n">
        <v>42788</v>
      </c>
      <c r="G298" s="37" t="n">
        <v>37.14</v>
      </c>
      <c r="H298" s="37" t="n">
        <f aca="false">SUM(B298*G298)</f>
        <v>111420</v>
      </c>
      <c r="I298" s="37" t="n">
        <f aca="false">SUM(H298-E298)</f>
        <v>2130</v>
      </c>
      <c r="J298" s="37" t="str">
        <f aca="false">IF(SUM(F298-C298)&lt;365,"ST","LT")</f>
        <v>ST</v>
      </c>
    </row>
    <row r="299" customFormat="false" ht="15.75" hidden="false" customHeight="true" outlineLevel="0" collapsed="false">
      <c r="A299" s="37" t="s">
        <v>1619</v>
      </c>
      <c r="B299" s="37" t="n">
        <v>190</v>
      </c>
      <c r="C299" s="39" t="n">
        <v>42788</v>
      </c>
      <c r="D299" s="37" t="n">
        <v>571.44</v>
      </c>
      <c r="E299" s="37" t="n">
        <f aca="false">SUM(B299*D299)</f>
        <v>108573.6</v>
      </c>
      <c r="H299" s="37" t="n">
        <f aca="false">SUM(B299*G299)</f>
        <v>0</v>
      </c>
      <c r="I299" s="37" t="n">
        <f aca="false">SUM(H299-E299)</f>
        <v>-108573.6</v>
      </c>
      <c r="J299" s="37" t="str">
        <f aca="false">IF(SUM(F299-C299)&lt;365,"ST","LT")</f>
        <v>ST</v>
      </c>
    </row>
    <row r="300" customFormat="false" ht="15.75" hidden="false" customHeight="true" outlineLevel="0" collapsed="false">
      <c r="A300" s="37" t="s">
        <v>1619</v>
      </c>
      <c r="B300" s="37" t="n">
        <v>5</v>
      </c>
      <c r="C300" s="39" t="n">
        <v>42797</v>
      </c>
      <c r="D300" s="37" t="n">
        <v>568.23</v>
      </c>
      <c r="E300" s="37" t="n">
        <f aca="false">SUM(B300*D300)</f>
        <v>2841.15</v>
      </c>
      <c r="H300" s="37" t="n">
        <f aca="false">SUM(B300*G300)</f>
        <v>0</v>
      </c>
      <c r="I300" s="37" t="n">
        <f aca="false">SUM(H300-E300)</f>
        <v>-2841.15</v>
      </c>
      <c r="J300" s="37" t="str">
        <f aca="false">IF(SUM(F300-C300)&lt;365,"ST","LT")</f>
        <v>ST</v>
      </c>
    </row>
    <row r="302" customFormat="false" ht="15.75" hidden="false" customHeight="true" outlineLevel="0" collapsed="false">
      <c r="E302" s="37" t="n">
        <f aca="false">SUM(E283:E301)</f>
        <v>1049735.643</v>
      </c>
      <c r="H302" s="37" t="n">
        <f aca="false">SUM(H283:H301)</f>
        <v>850608.89</v>
      </c>
      <c r="I302" s="37" t="n">
        <f aca="false">SUM(I283:I301)</f>
        <v>-199126.7529</v>
      </c>
    </row>
    <row r="304" customFormat="false" ht="15.75" hidden="false" customHeight="true" outlineLevel="0" collapsed="false">
      <c r="A304" s="168" t="s">
        <v>1554</v>
      </c>
      <c r="B304" s="169" t="s">
        <v>1540</v>
      </c>
      <c r="C304" s="169" t="s">
        <v>1541</v>
      </c>
      <c r="D304" s="170" t="s">
        <v>1442</v>
      </c>
    </row>
    <row r="306" customFormat="false" ht="15.75" hidden="false" customHeight="true" outlineLevel="0" collapsed="false">
      <c r="A306" s="37" t="s">
        <v>95</v>
      </c>
      <c r="B306" s="37" t="n">
        <v>464</v>
      </c>
      <c r="C306" s="39" t="n">
        <v>42355</v>
      </c>
      <c r="D306" s="37" t="n">
        <v>154.64</v>
      </c>
      <c r="E306" s="37" t="n">
        <f aca="false">SUM(B306*D306)</f>
        <v>71752.96</v>
      </c>
      <c r="F306" s="39" t="n">
        <v>42538</v>
      </c>
      <c r="G306" s="37" t="n">
        <v>170.14</v>
      </c>
      <c r="H306" s="37" t="n">
        <f aca="false">SUM(B306*G306)</f>
        <v>78944.96</v>
      </c>
      <c r="I306" s="37" t="n">
        <f aca="false">SUM(H306-E306)</f>
        <v>7192</v>
      </c>
      <c r="J306" s="37" t="str">
        <f aca="false">IF(SUM(F306-C306)&lt;365,"ST","LT")</f>
        <v>ST</v>
      </c>
    </row>
    <row r="307" customFormat="false" ht="15.75" hidden="false" customHeight="true" outlineLevel="0" collapsed="false">
      <c r="A307" s="37" t="s">
        <v>95</v>
      </c>
      <c r="B307" s="37" t="n">
        <v>520</v>
      </c>
      <c r="C307" s="39" t="n">
        <v>42543</v>
      </c>
      <c r="D307" s="37" t="n">
        <v>162.81</v>
      </c>
      <c r="E307" s="37" t="n">
        <f aca="false">SUM(B307*D307)</f>
        <v>84661.2</v>
      </c>
      <c r="F307" s="39" t="n">
        <v>42572</v>
      </c>
      <c r="G307" s="37" t="n">
        <v>172.23</v>
      </c>
      <c r="H307" s="37" t="n">
        <f aca="false">SUM(B307*G307)</f>
        <v>89559.6</v>
      </c>
      <c r="I307" s="37" t="n">
        <f aca="false">SUM(H307-E307)</f>
        <v>4898.39999999999</v>
      </c>
      <c r="J307" s="37" t="str">
        <f aca="false">IF(SUM(F307-C307)&lt;365,"ST","LT")</f>
        <v>ST</v>
      </c>
    </row>
    <row r="308" customFormat="false" ht="15.75" hidden="false" customHeight="true" outlineLevel="0" collapsed="false">
      <c r="A308" s="37" t="s">
        <v>1609</v>
      </c>
      <c r="B308" s="37" t="n">
        <v>580</v>
      </c>
      <c r="C308" s="39" t="n">
        <v>42538</v>
      </c>
      <c r="D308" s="37" t="n">
        <v>136.34</v>
      </c>
      <c r="E308" s="37" t="n">
        <f aca="false">SUM(B308*D308)</f>
        <v>79077.2</v>
      </c>
      <c r="F308" s="39" t="n">
        <v>42543</v>
      </c>
      <c r="G308" s="37" t="n">
        <v>145.96</v>
      </c>
      <c r="H308" s="37" t="n">
        <f aca="false">SUM(B308*G308)</f>
        <v>84656.8</v>
      </c>
      <c r="I308" s="37" t="n">
        <f aca="false">SUM(H308-E308)</f>
        <v>5579.60000000001</v>
      </c>
      <c r="J308" s="37" t="str">
        <f aca="false">IF(SUM(F308-C308)&lt;365,"ST","LT")</f>
        <v>ST</v>
      </c>
    </row>
    <row r="309" customFormat="false" ht="15.75" hidden="false" customHeight="true" outlineLevel="0" collapsed="false">
      <c r="A309" s="37" t="s">
        <v>1609</v>
      </c>
      <c r="B309" s="37" t="n">
        <v>540</v>
      </c>
      <c r="C309" s="39" t="n">
        <v>42572</v>
      </c>
      <c r="D309" s="37" t="n">
        <v>172.34</v>
      </c>
      <c r="E309" s="37" t="n">
        <f aca="false">SUM(B309*D309)</f>
        <v>93063.6</v>
      </c>
      <c r="F309" s="39" t="n">
        <v>42632</v>
      </c>
      <c r="G309" s="37" t="n">
        <v>168.9</v>
      </c>
      <c r="H309" s="37" t="n">
        <f aca="false">SUM(B309*G309)</f>
        <v>91206</v>
      </c>
      <c r="I309" s="37" t="n">
        <f aca="false">SUM(H309-E309)</f>
        <v>-1857.60000000001</v>
      </c>
      <c r="J309" s="37" t="str">
        <f aca="false">IF(SUM(F309-C309)&lt;365,"ST","LT")</f>
        <v>ST</v>
      </c>
    </row>
    <row r="310" customFormat="false" ht="15.75" hidden="false" customHeight="true" outlineLevel="0" collapsed="false">
      <c r="A310" s="37" t="s">
        <v>1615</v>
      </c>
      <c r="B310" s="37" t="n">
        <v>570</v>
      </c>
      <c r="C310" s="39" t="n">
        <v>42632</v>
      </c>
      <c r="D310" s="37" t="n">
        <v>159.2</v>
      </c>
      <c r="E310" s="37" t="n">
        <f aca="false">SUM(B310*D310)</f>
        <v>90744</v>
      </c>
      <c r="F310" s="39" t="n">
        <v>42767</v>
      </c>
      <c r="G310" s="37" t="n">
        <v>164.44</v>
      </c>
      <c r="H310" s="37" t="n">
        <f aca="false">SUM(B310*G310)</f>
        <v>93730.8</v>
      </c>
      <c r="I310" s="37" t="n">
        <f aca="false">SUM(H310-E310)</f>
        <v>2986.8</v>
      </c>
      <c r="J310" s="37" t="str">
        <f aca="false">IF(SUM(F310-C310)&lt;365,"ST","LT")</f>
        <v>ST</v>
      </c>
    </row>
    <row r="311" customFormat="false" ht="15.75" hidden="false" customHeight="true" outlineLevel="0" collapsed="false">
      <c r="A311" s="37" t="s">
        <v>1606</v>
      </c>
      <c r="B311" s="37" t="n">
        <v>473</v>
      </c>
      <c r="C311" s="39" t="n">
        <v>42768</v>
      </c>
      <c r="D311" s="37" t="n">
        <v>190.95</v>
      </c>
      <c r="E311" s="37" t="n">
        <f aca="false">SUM(B311*D311)</f>
        <v>90319.35</v>
      </c>
      <c r="F311" s="39" t="n">
        <v>42774</v>
      </c>
      <c r="G311" s="37" t="n">
        <v>197.51</v>
      </c>
      <c r="H311" s="37" t="n">
        <f aca="false">SUM(B311*G311)</f>
        <v>93422.23</v>
      </c>
      <c r="I311" s="37" t="n">
        <f aca="false">SUM(H311-E311)</f>
        <v>3102.88</v>
      </c>
      <c r="J311" s="37" t="str">
        <f aca="false">IF(SUM(F311-C311)&lt;365,"ST","LT")</f>
        <v>ST</v>
      </c>
    </row>
    <row r="312" customFormat="false" ht="15.75" hidden="false" customHeight="true" outlineLevel="0" collapsed="false">
      <c r="A312" s="37" t="s">
        <v>1616</v>
      </c>
      <c r="B312" s="37" t="n">
        <v>610</v>
      </c>
      <c r="C312" s="39" t="n">
        <v>42774</v>
      </c>
      <c r="D312" s="37" t="n">
        <v>153.84</v>
      </c>
      <c r="E312" s="37" t="n">
        <f aca="false">SUM(B312*D312)</f>
        <v>93842.4</v>
      </c>
      <c r="F312" s="39" t="n">
        <v>42780</v>
      </c>
      <c r="G312" s="37" t="n">
        <v>159.85</v>
      </c>
      <c r="H312" s="37" t="n">
        <f aca="false">SUM(B312*G312)</f>
        <v>97508.5</v>
      </c>
      <c r="I312" s="37" t="n">
        <f aca="false">SUM(H312-E312)</f>
        <v>3666.09999999999</v>
      </c>
      <c r="J312" s="37" t="str">
        <f aca="false">IF(SUM(F312-C312)&lt;365,"ST","LT")</f>
        <v>ST</v>
      </c>
    </row>
    <row r="313" customFormat="false" ht="15.75" hidden="false" customHeight="true" outlineLevel="0" collapsed="false">
      <c r="A313" s="37" t="s">
        <v>1617</v>
      </c>
      <c r="B313" s="37" t="n">
        <v>1600</v>
      </c>
      <c r="C313" s="39" t="n">
        <v>42781</v>
      </c>
      <c r="D313" s="37" t="n">
        <v>60.85</v>
      </c>
      <c r="E313" s="37" t="n">
        <f aca="false">SUM(B313*D313)</f>
        <v>97360</v>
      </c>
      <c r="F313" s="39" t="n">
        <v>42787</v>
      </c>
      <c r="G313" s="37" t="n">
        <v>68.85</v>
      </c>
      <c r="H313" s="37" t="n">
        <f aca="false">SUM(B313*G313)</f>
        <v>110160</v>
      </c>
      <c r="I313" s="37" t="n">
        <f aca="false">SUM(H313-E313)</f>
        <v>12800</v>
      </c>
      <c r="J313" s="37" t="str">
        <f aca="false">IF(SUM(F313-C313)&lt;365,"ST","LT")</f>
        <v>ST</v>
      </c>
    </row>
    <row r="314" customFormat="false" ht="15.75" hidden="false" customHeight="true" outlineLevel="0" collapsed="false">
      <c r="A314" s="37" t="s">
        <v>1618</v>
      </c>
      <c r="B314" s="37" t="n">
        <v>3000</v>
      </c>
      <c r="C314" s="39" t="n">
        <v>42787</v>
      </c>
      <c r="D314" s="37" t="n">
        <v>36.43</v>
      </c>
      <c r="E314" s="37" t="n">
        <f aca="false">SUM(B314*D314)</f>
        <v>109290</v>
      </c>
      <c r="F314" s="39" t="n">
        <v>42788</v>
      </c>
      <c r="G314" s="37" t="n">
        <v>37.14</v>
      </c>
      <c r="H314" s="37" t="n">
        <f aca="false">SUM(B314*G314)</f>
        <v>111420</v>
      </c>
      <c r="I314" s="37" t="n">
        <f aca="false">SUM(H314-E314)</f>
        <v>2130</v>
      </c>
      <c r="J314" s="37" t="str">
        <f aca="false">IF(SUM(F314-C314)&lt;365,"ST","LT")</f>
        <v>ST</v>
      </c>
    </row>
    <row r="316" customFormat="false" ht="15.75" hidden="false" customHeight="true" outlineLevel="0" collapsed="false">
      <c r="H316" s="37" t="n">
        <f aca="false">SUM(H306:H315)</f>
        <v>850608.89</v>
      </c>
      <c r="I316" s="37" t="n">
        <f aca="false">SUM(I306:I315)</f>
        <v>40498.18</v>
      </c>
    </row>
    <row r="320" customFormat="false" ht="15.75" hidden="false" customHeight="true" outlineLevel="0" collapsed="false">
      <c r="A320" s="12" t="s">
        <v>1</v>
      </c>
      <c r="B320" s="12" t="s">
        <v>2</v>
      </c>
      <c r="C320" s="13" t="s">
        <v>3</v>
      </c>
      <c r="D320" s="12" t="s">
        <v>4</v>
      </c>
      <c r="E320" s="12" t="s">
        <v>5</v>
      </c>
      <c r="F320" s="13" t="s">
        <v>6</v>
      </c>
      <c r="G320" s="12" t="s">
        <v>7</v>
      </c>
      <c r="H320" s="14" t="s">
        <v>5</v>
      </c>
      <c r="I320" s="12" t="s">
        <v>8</v>
      </c>
      <c r="J320" s="12" t="s">
        <v>9</v>
      </c>
      <c r="K320" s="15"/>
      <c r="L320" s="15"/>
      <c r="M320" s="15"/>
      <c r="N320" s="16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</row>
    <row r="322" customFormat="false" ht="15.75" hidden="false" customHeight="true" outlineLevel="0" collapsed="false">
      <c r="A322" s="168" t="s">
        <v>1559</v>
      </c>
    </row>
    <row r="324" customFormat="false" ht="15.75" hidden="false" customHeight="true" outlineLevel="0" collapsed="false">
      <c r="A324" s="37" t="s">
        <v>38</v>
      </c>
      <c r="B324" s="37" t="n">
        <v>100</v>
      </c>
      <c r="C324" s="39" t="n">
        <v>40562</v>
      </c>
      <c r="D324" s="37" t="n">
        <v>58.85</v>
      </c>
      <c r="E324" s="37" t="n">
        <f aca="false">SUM(B324*D324)</f>
        <v>5885</v>
      </c>
      <c r="H324" s="37" t="n">
        <f aca="false">SUM(B324*G324)</f>
        <v>0</v>
      </c>
      <c r="I324" s="37" t="n">
        <f aca="false">SUM(H324-E324)</f>
        <v>-5885</v>
      </c>
      <c r="J324" s="37" t="str">
        <f aca="false">IF(SUM(F324-C324)&lt;365,"ST","LT")</f>
        <v>ST</v>
      </c>
    </row>
    <row r="325" customFormat="false" ht="15.75" hidden="false" customHeight="true" outlineLevel="0" collapsed="false">
      <c r="A325" s="37" t="s">
        <v>1582</v>
      </c>
      <c r="B325" s="37" t="n">
        <v>40</v>
      </c>
      <c r="C325" s="39" t="n">
        <v>40571</v>
      </c>
      <c r="D325" s="37" t="n">
        <v>93.4</v>
      </c>
      <c r="E325" s="37" t="n">
        <f aca="false">SUM(B325*D325)</f>
        <v>3736</v>
      </c>
      <c r="H325" s="37" t="n">
        <f aca="false">SUM(B325*G325)</f>
        <v>0</v>
      </c>
      <c r="I325" s="37" t="n">
        <f aca="false">SUM(H325-E325)</f>
        <v>-3736</v>
      </c>
      <c r="J325" s="37" t="str">
        <f aca="false">IF(SUM(F325-C325)&lt;365,"ST","LT")</f>
        <v>ST</v>
      </c>
    </row>
    <row r="326" customFormat="false" ht="15.75" hidden="false" customHeight="true" outlineLevel="0" collapsed="false">
      <c r="A326" s="37" t="s">
        <v>1437</v>
      </c>
      <c r="B326" s="37" t="n">
        <v>10</v>
      </c>
      <c r="C326" s="39" t="n">
        <v>40666</v>
      </c>
      <c r="D326" s="37" t="n">
        <v>613.9</v>
      </c>
      <c r="E326" s="37" t="n">
        <f aca="false">SUM(B326*D326)</f>
        <v>6139</v>
      </c>
      <c r="H326" s="37" t="n">
        <f aca="false">SUM(B326*G326)</f>
        <v>0</v>
      </c>
      <c r="I326" s="37" t="n">
        <f aca="false">SUM(H326-E326)</f>
        <v>-6139</v>
      </c>
      <c r="J326" s="37" t="str">
        <f aca="false">IF(SUM(F326-C326)&lt;365,"ST","LT")</f>
        <v>ST</v>
      </c>
    </row>
    <row r="327" customFormat="false" ht="15.75" hidden="false" customHeight="true" outlineLevel="0" collapsed="false">
      <c r="A327" s="37" t="s">
        <v>1422</v>
      </c>
      <c r="B327" s="37" t="n">
        <v>10</v>
      </c>
      <c r="C327" s="39" t="n">
        <v>40680</v>
      </c>
      <c r="D327" s="37" t="n">
        <v>942</v>
      </c>
      <c r="E327" s="37" t="n">
        <f aca="false">SUM(B327*D327)</f>
        <v>9420</v>
      </c>
      <c r="H327" s="37" t="n">
        <f aca="false">SUM(B327*G327)</f>
        <v>0</v>
      </c>
      <c r="I327" s="37" t="n">
        <f aca="false">SUM(H327-E327)</f>
        <v>-9420</v>
      </c>
      <c r="J327" s="37" t="str">
        <f aca="false">IF(SUM(F327-C327)&lt;365,"ST","LT")</f>
        <v>ST</v>
      </c>
    </row>
    <row r="328" customFormat="false" ht="15.75" hidden="false" customHeight="true" outlineLevel="0" collapsed="false">
      <c r="A328" s="37" t="s">
        <v>1587</v>
      </c>
      <c r="B328" s="37" t="n">
        <v>40</v>
      </c>
      <c r="C328" s="39" t="n">
        <v>40749</v>
      </c>
      <c r="D328" s="37" t="n">
        <v>124</v>
      </c>
      <c r="E328" s="37" t="n">
        <f aca="false">SUM(B328*D328)</f>
        <v>4960</v>
      </c>
      <c r="H328" s="37" t="n">
        <f aca="false">SUM(B328*G328)</f>
        <v>0</v>
      </c>
      <c r="I328" s="37" t="n">
        <f aca="false">SUM(H328-E328)</f>
        <v>-4960</v>
      </c>
      <c r="J328" s="37" t="str">
        <f aca="false">IF(SUM(F328-C328)&lt;365,"ST","LT")</f>
        <v>ST</v>
      </c>
    </row>
    <row r="329" customFormat="false" ht="15.75" hidden="false" customHeight="true" outlineLevel="0" collapsed="false">
      <c r="A329" s="37" t="s">
        <v>1594</v>
      </c>
      <c r="B329" s="37" t="n">
        <v>628.931</v>
      </c>
      <c r="C329" s="39" t="n">
        <v>41348</v>
      </c>
      <c r="D329" s="37" t="n">
        <v>15.9</v>
      </c>
      <c r="E329" s="37" t="n">
        <f aca="false">SUM(B329*D329)</f>
        <v>10000.0029</v>
      </c>
      <c r="H329" s="37" t="n">
        <f aca="false">SUM(B329*G329)</f>
        <v>0</v>
      </c>
      <c r="I329" s="37" t="n">
        <f aca="false">SUM(H329-E329)</f>
        <v>-10000.0029</v>
      </c>
      <c r="J329" s="37" t="str">
        <f aca="false">IF(SUM(F329-C329)&lt;365,"ST","LT")</f>
        <v>ST</v>
      </c>
    </row>
    <row r="330" customFormat="false" ht="15.75" hidden="false" customHeight="true" outlineLevel="0" collapsed="false">
      <c r="A330" s="37" t="s">
        <v>1614</v>
      </c>
      <c r="B330" s="37" t="n">
        <v>1067</v>
      </c>
      <c r="C330" s="39" t="n">
        <v>42572</v>
      </c>
      <c r="D330" s="37" t="n">
        <v>82.54</v>
      </c>
      <c r="E330" s="37" t="n">
        <f aca="false">SUM(B330*D330)</f>
        <v>88070.18</v>
      </c>
      <c r="H330" s="37" t="n">
        <f aca="false">SUM(B330*G330)</f>
        <v>0</v>
      </c>
      <c r="I330" s="37" t="n">
        <f aca="false">SUM(H330-E330)</f>
        <v>-88070.18</v>
      </c>
      <c r="J330" s="37" t="str">
        <f aca="false">IF(SUM(F330-C330)&lt;365,"ST","LT")</f>
        <v>ST</v>
      </c>
    </row>
    <row r="331" customFormat="false" ht="15.75" hidden="false" customHeight="true" outlineLevel="0" collapsed="false">
      <c r="A331" s="37" t="s">
        <v>1619</v>
      </c>
      <c r="B331" s="37" t="n">
        <v>190</v>
      </c>
      <c r="C331" s="39" t="n">
        <v>42788</v>
      </c>
      <c r="D331" s="37" t="n">
        <v>571.44</v>
      </c>
      <c r="E331" s="37" t="n">
        <f aca="false">SUM(B331*D331)</f>
        <v>108573.6</v>
      </c>
      <c r="F331" s="39" t="n">
        <v>42830</v>
      </c>
      <c r="G331" s="37" t="n">
        <v>589.34</v>
      </c>
      <c r="H331" s="37" t="n">
        <f aca="false">SUM(B331*G331)</f>
        <v>111974.6</v>
      </c>
      <c r="I331" s="37" t="n">
        <f aca="false">SUM(H331-E331)</f>
        <v>3401</v>
      </c>
      <c r="J331" s="37" t="str">
        <f aca="false">IF(SUM(F331-C331)&lt;365,"ST","LT")</f>
        <v>ST</v>
      </c>
    </row>
    <row r="332" customFormat="false" ht="15.75" hidden="false" customHeight="true" outlineLevel="0" collapsed="false">
      <c r="A332" s="37" t="s">
        <v>1619</v>
      </c>
      <c r="B332" s="37" t="n">
        <v>5</v>
      </c>
      <c r="C332" s="39" t="n">
        <v>42797</v>
      </c>
      <c r="D332" s="37" t="n">
        <v>568.23</v>
      </c>
      <c r="E332" s="37" t="n">
        <f aca="false">SUM(B332*D332)</f>
        <v>2841.15</v>
      </c>
      <c r="F332" s="39" t="n">
        <v>42830</v>
      </c>
      <c r="G332" s="37" t="n">
        <v>589.34</v>
      </c>
      <c r="H332" s="37" t="n">
        <f aca="false">SUM(B332*G332)</f>
        <v>2946.7</v>
      </c>
      <c r="I332" s="37" t="n">
        <f aca="false">SUM(H332-E332)</f>
        <v>105.55</v>
      </c>
      <c r="J332" s="37" t="str">
        <f aca="false">IF(SUM(F332-C332)&lt;365,"ST","LT")</f>
        <v>ST</v>
      </c>
    </row>
    <row r="333" customFormat="false" ht="15.75" hidden="false" customHeight="true" outlineLevel="0" collapsed="false">
      <c r="A333" s="37" t="s">
        <v>1620</v>
      </c>
      <c r="B333" s="37" t="n">
        <v>670</v>
      </c>
      <c r="C333" s="39" t="n">
        <v>42830</v>
      </c>
      <c r="D333" s="37" t="n">
        <v>171.85</v>
      </c>
      <c r="E333" s="37" t="n">
        <f aca="false">SUM(B333*D333)</f>
        <v>115139.5</v>
      </c>
      <c r="F333" s="39" t="n">
        <v>42929</v>
      </c>
      <c r="G333" s="37" t="n">
        <v>168.36</v>
      </c>
      <c r="H333" s="37" t="n">
        <f aca="false">SUM(B333*G333)</f>
        <v>112801.2</v>
      </c>
      <c r="I333" s="37" t="n">
        <f aca="false">SUM(H333-E333)</f>
        <v>-2338.29999999999</v>
      </c>
      <c r="J333" s="37" t="str">
        <f aca="false">IF(SUM(F333-C333)&lt;365,"ST","LT")</f>
        <v>ST</v>
      </c>
    </row>
    <row r="334" customFormat="false" ht="15.75" hidden="false" customHeight="true" outlineLevel="0" collapsed="false">
      <c r="A334" s="37" t="s">
        <v>1621</v>
      </c>
      <c r="B334" s="37" t="n">
        <v>1215</v>
      </c>
      <c r="C334" s="39" t="n">
        <v>42929</v>
      </c>
      <c r="D334" s="37" t="n">
        <v>91.8</v>
      </c>
      <c r="E334" s="37" t="n">
        <f aca="false">SUM(B334*D334)</f>
        <v>111537</v>
      </c>
      <c r="F334" s="39" t="n">
        <v>42949</v>
      </c>
      <c r="G334" s="37" t="n">
        <v>93.13</v>
      </c>
      <c r="H334" s="37" t="n">
        <f aca="false">SUM(B334*G334)</f>
        <v>113152.95</v>
      </c>
      <c r="I334" s="37" t="n">
        <f aca="false">SUM(H334-E334)</f>
        <v>1615.95</v>
      </c>
      <c r="J334" s="37" t="str">
        <f aca="false">IF(SUM(F334-C334)&lt;365,"ST","LT")</f>
        <v>ST</v>
      </c>
    </row>
    <row r="335" customFormat="false" ht="15.75" hidden="false" customHeight="true" outlineLevel="0" collapsed="false">
      <c r="A335" s="37" t="s">
        <v>335</v>
      </c>
      <c r="B335" s="37" t="n">
        <v>757</v>
      </c>
      <c r="C335" s="39" t="n">
        <v>42949</v>
      </c>
      <c r="D335" s="37" t="n">
        <v>151.07</v>
      </c>
      <c r="E335" s="37" t="n">
        <f aca="false">SUM(B335*D335)</f>
        <v>114359.99</v>
      </c>
      <c r="H335" s="37" t="n">
        <f aca="false">SUM(B335*G335)</f>
        <v>0</v>
      </c>
      <c r="I335" s="37" t="n">
        <f aca="false">SUM(H335-E335)</f>
        <v>-114359.99</v>
      </c>
      <c r="J335" s="37" t="str">
        <f aca="false">IF(SUM(F335-C335)&lt;365,"ST","LT")</f>
        <v>ST</v>
      </c>
    </row>
    <row r="337" customFormat="false" ht="15.75" hidden="false" customHeight="true" outlineLevel="0" collapsed="false">
      <c r="E337" s="37" t="n">
        <f aca="false">SUM(E324:E336)</f>
        <v>580661.4229</v>
      </c>
      <c r="H337" s="37" t="n">
        <f aca="false">SUM(H324:H336)</f>
        <v>340875.45</v>
      </c>
      <c r="I337" s="37" t="n">
        <f aca="false">SUM(I324:I336)</f>
        <v>-239785.9729</v>
      </c>
    </row>
    <row r="339" customFormat="false" ht="15.75" hidden="false" customHeight="true" outlineLevel="0" collapsed="false">
      <c r="A339" s="168" t="s">
        <v>1559</v>
      </c>
      <c r="B339" s="169" t="s">
        <v>1540</v>
      </c>
      <c r="C339" s="169" t="s">
        <v>1541</v>
      </c>
      <c r="D339" s="170" t="s">
        <v>1442</v>
      </c>
    </row>
    <row r="341" customFormat="false" ht="15.75" hidden="false" customHeight="true" outlineLevel="0" collapsed="false">
      <c r="A341" s="37" t="s">
        <v>1619</v>
      </c>
      <c r="B341" s="37" t="n">
        <v>190</v>
      </c>
      <c r="C341" s="39" t="n">
        <v>42788</v>
      </c>
      <c r="D341" s="37" t="n">
        <v>571.44</v>
      </c>
      <c r="E341" s="37" t="n">
        <f aca="false">SUM(B341*D341)</f>
        <v>108573.6</v>
      </c>
      <c r="F341" s="39" t="n">
        <v>42830</v>
      </c>
      <c r="G341" s="37" t="n">
        <v>589.34</v>
      </c>
      <c r="H341" s="37" t="n">
        <f aca="false">SUM(B341*G341)</f>
        <v>111974.6</v>
      </c>
      <c r="I341" s="37" t="n">
        <f aca="false">SUM(H341-E341)</f>
        <v>3401</v>
      </c>
      <c r="J341" s="37" t="str">
        <f aca="false">IF(SUM(F341-C341)&lt;365,"ST","LT")</f>
        <v>ST</v>
      </c>
    </row>
    <row r="342" customFormat="false" ht="15.75" hidden="false" customHeight="true" outlineLevel="0" collapsed="false">
      <c r="A342" s="37" t="s">
        <v>1619</v>
      </c>
      <c r="B342" s="37" t="n">
        <v>5</v>
      </c>
      <c r="C342" s="39" t="n">
        <v>42797</v>
      </c>
      <c r="D342" s="37" t="n">
        <v>568.23</v>
      </c>
      <c r="E342" s="37" t="n">
        <f aca="false">SUM(B342*D342)</f>
        <v>2841.15</v>
      </c>
      <c r="F342" s="39" t="n">
        <v>42830</v>
      </c>
      <c r="G342" s="37" t="n">
        <v>589.34</v>
      </c>
      <c r="H342" s="37" t="n">
        <f aca="false">SUM(B342*G342)</f>
        <v>2946.7</v>
      </c>
      <c r="I342" s="37" t="n">
        <f aca="false">SUM(H342-E342)</f>
        <v>105.55</v>
      </c>
      <c r="J342" s="37" t="str">
        <f aca="false">IF(SUM(F342-C342)&lt;365,"ST","LT")</f>
        <v>ST</v>
      </c>
    </row>
    <row r="343" customFormat="false" ht="15.75" hidden="false" customHeight="true" outlineLevel="0" collapsed="false">
      <c r="A343" s="37" t="s">
        <v>1620</v>
      </c>
      <c r="B343" s="37" t="n">
        <v>670</v>
      </c>
      <c r="C343" s="39" t="n">
        <v>42830</v>
      </c>
      <c r="D343" s="37" t="n">
        <v>171.85</v>
      </c>
      <c r="E343" s="37" t="n">
        <f aca="false">SUM(B343*D343)</f>
        <v>115139.5</v>
      </c>
      <c r="F343" s="39" t="n">
        <v>42929</v>
      </c>
      <c r="G343" s="37" t="n">
        <v>168.36</v>
      </c>
      <c r="H343" s="37" t="n">
        <f aca="false">SUM(B343*G343)</f>
        <v>112801.2</v>
      </c>
      <c r="I343" s="37" t="n">
        <f aca="false">SUM(H343-E343)</f>
        <v>-2338.29999999999</v>
      </c>
      <c r="J343" s="37" t="str">
        <f aca="false">IF(SUM(F343-C343)&lt;365,"ST","LT")</f>
        <v>ST</v>
      </c>
    </row>
    <row r="344" customFormat="false" ht="15.75" hidden="false" customHeight="true" outlineLevel="0" collapsed="false">
      <c r="A344" s="37" t="s">
        <v>1621</v>
      </c>
      <c r="B344" s="37" t="n">
        <v>1215</v>
      </c>
      <c r="C344" s="39" t="n">
        <v>42929</v>
      </c>
      <c r="D344" s="37" t="n">
        <v>91.8</v>
      </c>
      <c r="E344" s="37" t="n">
        <f aca="false">SUM(B344*D344)</f>
        <v>111537</v>
      </c>
      <c r="F344" s="39" t="n">
        <v>42949</v>
      </c>
      <c r="G344" s="37" t="n">
        <v>93.13</v>
      </c>
      <c r="H344" s="37" t="n">
        <f aca="false">SUM(B344*G344)</f>
        <v>113152.95</v>
      </c>
      <c r="I344" s="37" t="n">
        <f aca="false">SUM(H344-E344)</f>
        <v>1615.95</v>
      </c>
      <c r="J344" s="37" t="str">
        <f aca="false">IF(SUM(F344-C344)&lt;365,"ST","LT")</f>
        <v>ST</v>
      </c>
    </row>
    <row r="346" customFormat="false" ht="15.75" hidden="false" customHeight="true" outlineLevel="0" collapsed="false">
      <c r="H346" s="37" t="n">
        <f aca="false">SUM(H341:H345)</f>
        <v>340875.45</v>
      </c>
      <c r="I346" s="37" t="n">
        <f aca="false">SUM(I341:I345)</f>
        <v>2784.20000000001</v>
      </c>
    </row>
    <row r="350" customFormat="false" ht="15.75" hidden="false" customHeight="true" outlineLevel="0" collapsed="false">
      <c r="A350" s="12" t="s">
        <v>1</v>
      </c>
      <c r="B350" s="12" t="s">
        <v>2</v>
      </c>
      <c r="C350" s="13" t="s">
        <v>3</v>
      </c>
      <c r="D350" s="12" t="s">
        <v>4</v>
      </c>
      <c r="E350" s="12" t="s">
        <v>5</v>
      </c>
      <c r="F350" s="13" t="s">
        <v>6</v>
      </c>
      <c r="G350" s="12" t="s">
        <v>7</v>
      </c>
      <c r="H350" s="14" t="s">
        <v>5</v>
      </c>
      <c r="I350" s="12" t="s">
        <v>8</v>
      </c>
      <c r="J350" s="12" t="s">
        <v>9</v>
      </c>
      <c r="K350" s="15"/>
      <c r="L350" s="15"/>
      <c r="M350" s="15"/>
      <c r="N350" s="16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</row>
    <row r="352" customFormat="false" ht="15.75" hidden="false" customHeight="true" outlineLevel="0" collapsed="false">
      <c r="A352" s="168" t="s">
        <v>1567</v>
      </c>
    </row>
    <row r="354" customFormat="false" ht="15.75" hidden="false" customHeight="true" outlineLevel="0" collapsed="false">
      <c r="A354" s="37" t="s">
        <v>38</v>
      </c>
      <c r="B354" s="37" t="n">
        <v>100</v>
      </c>
      <c r="C354" s="39" t="n">
        <v>40562</v>
      </c>
      <c r="D354" s="37" t="n">
        <v>58.85</v>
      </c>
      <c r="E354" s="37" t="n">
        <f aca="false">SUM(B354*D354)</f>
        <v>5885</v>
      </c>
      <c r="H354" s="37" t="n">
        <f aca="false">SUM(B354*G354)</f>
        <v>0</v>
      </c>
      <c r="I354" s="37" t="n">
        <f aca="false">SUM(H354-E354)</f>
        <v>-5885</v>
      </c>
      <c r="J354" s="37" t="str">
        <f aca="false">IF(SUM(F354-C354)&lt;365,"ST","LT")</f>
        <v>ST</v>
      </c>
    </row>
    <row r="355" customFormat="false" ht="15.75" hidden="false" customHeight="true" outlineLevel="0" collapsed="false">
      <c r="A355" s="37" t="s">
        <v>1582</v>
      </c>
      <c r="B355" s="37" t="n">
        <v>40</v>
      </c>
      <c r="C355" s="39" t="n">
        <v>40571</v>
      </c>
      <c r="D355" s="37" t="n">
        <v>93.4</v>
      </c>
      <c r="E355" s="37" t="n">
        <f aca="false">SUM(B355*D355)</f>
        <v>3736</v>
      </c>
      <c r="H355" s="37" t="n">
        <f aca="false">SUM(B355*G355)</f>
        <v>0</v>
      </c>
      <c r="I355" s="37" t="n">
        <f aca="false">SUM(H355-E355)</f>
        <v>-3736</v>
      </c>
      <c r="J355" s="37" t="str">
        <f aca="false">IF(SUM(F355-C355)&lt;365,"ST","LT")</f>
        <v>ST</v>
      </c>
    </row>
    <row r="356" customFormat="false" ht="15.75" hidden="false" customHeight="true" outlineLevel="0" collapsed="false">
      <c r="A356" s="37" t="s">
        <v>1437</v>
      </c>
      <c r="B356" s="37" t="n">
        <v>10</v>
      </c>
      <c r="C356" s="39" t="n">
        <v>40666</v>
      </c>
      <c r="D356" s="37" t="n">
        <v>613.9</v>
      </c>
      <c r="E356" s="37" t="n">
        <f aca="false">SUM(B356*D356)</f>
        <v>6139</v>
      </c>
      <c r="H356" s="37" t="n">
        <f aca="false">SUM(B356*G356)</f>
        <v>0</v>
      </c>
      <c r="I356" s="37" t="n">
        <f aca="false">SUM(H356-E356)</f>
        <v>-6139</v>
      </c>
      <c r="J356" s="37" t="str">
        <f aca="false">IF(SUM(F356-C356)&lt;365,"ST","LT")</f>
        <v>ST</v>
      </c>
    </row>
    <row r="357" customFormat="false" ht="15.75" hidden="false" customHeight="true" outlineLevel="0" collapsed="false">
      <c r="A357" s="37" t="s">
        <v>1422</v>
      </c>
      <c r="B357" s="37" t="n">
        <v>10</v>
      </c>
      <c r="C357" s="39" t="n">
        <v>40680</v>
      </c>
      <c r="D357" s="37" t="n">
        <v>942</v>
      </c>
      <c r="E357" s="37" t="n">
        <f aca="false">SUM(B357*D357)</f>
        <v>9420</v>
      </c>
      <c r="H357" s="37" t="n">
        <f aca="false">SUM(B357*G357)</f>
        <v>0</v>
      </c>
      <c r="I357" s="37" t="n">
        <f aca="false">SUM(H357-E357)</f>
        <v>-9420</v>
      </c>
      <c r="J357" s="37" t="str">
        <f aca="false">IF(SUM(F357-C357)&lt;365,"ST","LT")</f>
        <v>ST</v>
      </c>
    </row>
    <row r="358" customFormat="false" ht="15.75" hidden="false" customHeight="true" outlineLevel="0" collapsed="false">
      <c r="A358" s="37" t="s">
        <v>1422</v>
      </c>
      <c r="B358" s="37" t="n">
        <v>10</v>
      </c>
      <c r="C358" s="39" t="n">
        <v>42997</v>
      </c>
      <c r="D358" s="37" t="n">
        <v>0</v>
      </c>
      <c r="E358" s="37" t="n">
        <f aca="false">SUM(B358*D358)</f>
        <v>0</v>
      </c>
      <c r="H358" s="37" t="n">
        <f aca="false">SUM(B358*G358)</f>
        <v>0</v>
      </c>
      <c r="I358" s="37" t="n">
        <f aca="false">SUM(H358-E358)</f>
        <v>0</v>
      </c>
      <c r="J358" s="37" t="str">
        <f aca="false">IF(SUM(F358-C358)&lt;365,"ST","LT")</f>
        <v>ST</v>
      </c>
      <c r="K358" s="37" t="s">
        <v>94</v>
      </c>
    </row>
    <row r="359" customFormat="false" ht="15.75" hidden="false" customHeight="true" outlineLevel="0" collapsed="false">
      <c r="A359" s="37" t="s">
        <v>1587</v>
      </c>
      <c r="B359" s="37" t="n">
        <v>40</v>
      </c>
      <c r="C359" s="39" t="n">
        <v>40749</v>
      </c>
      <c r="D359" s="37" t="n">
        <v>124</v>
      </c>
      <c r="E359" s="37" t="n">
        <f aca="false">SUM(B359*D359)</f>
        <v>4960</v>
      </c>
      <c r="H359" s="37" t="n">
        <f aca="false">SUM(B359*G359)</f>
        <v>0</v>
      </c>
      <c r="I359" s="37" t="n">
        <f aca="false">SUM(H359-E359)</f>
        <v>-4960</v>
      </c>
      <c r="J359" s="37" t="str">
        <f aca="false">IF(SUM(F359-C359)&lt;365,"ST","LT")</f>
        <v>ST</v>
      </c>
    </row>
    <row r="360" customFormat="false" ht="15.75" hidden="false" customHeight="true" outlineLevel="0" collapsed="false">
      <c r="A360" s="37" t="s">
        <v>1594</v>
      </c>
      <c r="B360" s="37" t="n">
        <v>628.931</v>
      </c>
      <c r="C360" s="39" t="n">
        <v>41348</v>
      </c>
      <c r="D360" s="37" t="n">
        <v>15.9</v>
      </c>
      <c r="E360" s="37" t="n">
        <f aca="false">SUM(B360*D360)</f>
        <v>10000.0029</v>
      </c>
      <c r="H360" s="37" t="n">
        <f aca="false">SUM(B360*G360)</f>
        <v>0</v>
      </c>
      <c r="I360" s="37" t="n">
        <f aca="false">SUM(H360-E360)</f>
        <v>-10000.0029</v>
      </c>
      <c r="J360" s="37" t="str">
        <f aca="false">IF(SUM(F360-C360)&lt;365,"ST","LT")</f>
        <v>ST</v>
      </c>
    </row>
    <row r="361" customFormat="false" ht="15.75" hidden="false" customHeight="true" outlineLevel="0" collapsed="false">
      <c r="A361" s="37" t="s">
        <v>1614</v>
      </c>
      <c r="B361" s="37" t="n">
        <v>1067</v>
      </c>
      <c r="C361" s="39" t="n">
        <v>42572</v>
      </c>
      <c r="D361" s="37" t="n">
        <v>82.54</v>
      </c>
      <c r="E361" s="37" t="n">
        <f aca="false">SUM(B361*D361)</f>
        <v>88070.18</v>
      </c>
      <c r="H361" s="37" t="n">
        <f aca="false">SUM(B361*G361)</f>
        <v>0</v>
      </c>
      <c r="I361" s="37" t="n">
        <f aca="false">SUM(H361-E361)</f>
        <v>-88070.18</v>
      </c>
      <c r="J361" s="37" t="str">
        <f aca="false">IF(SUM(F361-C361)&lt;365,"ST","LT")</f>
        <v>ST</v>
      </c>
    </row>
    <row r="362" customFormat="false" ht="15.75" hidden="false" customHeight="true" outlineLevel="0" collapsed="false">
      <c r="A362" s="37" t="s">
        <v>335</v>
      </c>
      <c r="B362" s="37" t="n">
        <v>757</v>
      </c>
      <c r="C362" s="39" t="n">
        <v>42949</v>
      </c>
      <c r="D362" s="37" t="n">
        <v>151.07</v>
      </c>
      <c r="E362" s="37" t="n">
        <f aca="false">SUM(B362*D362)</f>
        <v>114359.99</v>
      </c>
      <c r="H362" s="37" t="n">
        <f aca="false">SUM(B362*G362)</f>
        <v>0</v>
      </c>
      <c r="I362" s="37" t="n">
        <f aca="false">SUM(H362-E362)</f>
        <v>-114359.99</v>
      </c>
      <c r="J362" s="37" t="str">
        <f aca="false">IF(SUM(F362-C362)&lt;365,"ST","LT")</f>
        <v>ST</v>
      </c>
    </row>
    <row r="365" customFormat="false" ht="15.75" hidden="false" customHeight="true" outlineLevel="0" collapsed="false">
      <c r="E365" s="37" t="n">
        <f aca="false">SUM(E354:E364)</f>
        <v>242570.1729</v>
      </c>
      <c r="I365" s="37" t="n">
        <f aca="false">SUM(I354:I364)</f>
        <v>-242570.1729</v>
      </c>
    </row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5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7.5"/>
    <col collapsed="false" customWidth="true" hidden="false" outlineLevel="0" max="2" min="2" style="0" width="7.25"/>
    <col collapsed="false" customWidth="true" hidden="false" outlineLevel="0" max="3" min="3" style="0" width="11.62"/>
    <col collapsed="false" customWidth="true" hidden="false" outlineLevel="0" max="4" min="4" style="0" width="11.38"/>
    <col collapsed="false" customWidth="true" hidden="false" outlineLevel="0" max="5" min="5" style="0" width="10.62"/>
    <col collapsed="false" customWidth="true" hidden="false" outlineLevel="0" max="7" min="6" style="0" width="11.62"/>
    <col collapsed="false" customWidth="true" hidden="false" outlineLevel="0" max="8" min="8" style="0" width="10.88"/>
    <col collapsed="false" customWidth="true" hidden="false" outlineLevel="0" max="9" min="9" style="0" width="10.5"/>
    <col collapsed="false" customWidth="true" hidden="false" outlineLevel="0" max="10" min="10" style="0" width="10.75"/>
    <col collapsed="false" customWidth="true" hidden="false" outlineLevel="0" max="12" min="11" style="0" width="10.62"/>
    <col collapsed="false" customWidth="true" hidden="false" outlineLevel="0" max="13" min="13" style="0" width="10.75"/>
    <col collapsed="false" customWidth="true" hidden="false" outlineLevel="0" max="14" min="14" style="0" width="10.5"/>
    <col collapsed="false" customWidth="true" hidden="false" outlineLevel="0" max="15" min="15" style="0" width="7.63"/>
    <col collapsed="false" customWidth="true" hidden="false" outlineLevel="0" max="16" min="16" style="0" width="10.38"/>
    <col collapsed="false" customWidth="true" hidden="false" outlineLevel="0" max="17" min="17" style="0" width="10.62"/>
    <col collapsed="false" customWidth="true" hidden="false" outlineLevel="0" max="40" min="18" style="0" width="7.63"/>
    <col collapsed="false" customWidth="true" hidden="false" outlineLevel="0" max="1025" min="41" style="0" width="12.63"/>
  </cols>
  <sheetData>
    <row r="1" customFormat="false" ht="15" hidden="false" customHeight="false" outlineLevel="0" collapsed="false">
      <c r="A1" s="8" t="s">
        <v>0</v>
      </c>
      <c r="B1" s="9" t="n">
        <v>2018</v>
      </c>
      <c r="C1" s="9" t="n">
        <v>2019</v>
      </c>
      <c r="D1" s="10" t="s">
        <v>569</v>
      </c>
      <c r="E1" s="10" t="s">
        <v>570</v>
      </c>
      <c r="F1" s="10"/>
      <c r="G1" s="10"/>
      <c r="H1" s="10"/>
      <c r="I1" s="10"/>
      <c r="K1" s="10"/>
      <c r="L1" s="10"/>
      <c r="M1" s="11"/>
      <c r="Q1" s="10"/>
    </row>
    <row r="2" customFormat="false" ht="15" hidden="false" customHeight="false" outlineLevel="0" collapsed="false">
      <c r="B2" s="10"/>
      <c r="C2" s="10"/>
      <c r="D2" s="10"/>
      <c r="E2" s="10"/>
      <c r="F2" s="10"/>
      <c r="G2" s="10"/>
      <c r="H2" s="10"/>
      <c r="I2" s="10"/>
      <c r="K2" s="10"/>
      <c r="L2" s="10"/>
      <c r="M2" s="11"/>
      <c r="Q2" s="10"/>
    </row>
    <row r="3" customFormat="false" ht="15" hidden="false" customHeight="false" outlineLevel="0" collapsed="false">
      <c r="A3" s="12" t="s">
        <v>1</v>
      </c>
      <c r="B3" s="12" t="s">
        <v>2</v>
      </c>
      <c r="C3" s="13" t="s">
        <v>3</v>
      </c>
      <c r="D3" s="12" t="s">
        <v>4</v>
      </c>
      <c r="E3" s="12" t="s">
        <v>1622</v>
      </c>
      <c r="F3" s="12" t="s">
        <v>1623</v>
      </c>
      <c r="G3" s="12" t="s">
        <v>5</v>
      </c>
      <c r="H3" s="13" t="s">
        <v>6</v>
      </c>
      <c r="I3" s="12" t="s">
        <v>7</v>
      </c>
      <c r="J3" s="14" t="s">
        <v>5</v>
      </c>
      <c r="K3" s="12" t="s">
        <v>8</v>
      </c>
      <c r="L3" s="12" t="s">
        <v>1624</v>
      </c>
      <c r="M3" s="12" t="s">
        <v>9</v>
      </c>
      <c r="N3" s="15"/>
      <c r="O3" s="15"/>
      <c r="P3" s="15"/>
      <c r="Q3" s="16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8"/>
      <c r="AN3" s="18"/>
    </row>
    <row r="4" customFormat="false" ht="18" hidden="false" customHeight="true" outlineLevel="0" collapsed="false">
      <c r="A4" s="25" t="s">
        <v>490</v>
      </c>
      <c r="B4" s="20" t="n">
        <v>2</v>
      </c>
      <c r="C4" s="22" t="n">
        <v>40142</v>
      </c>
      <c r="D4" s="11" t="n">
        <v>397.38</v>
      </c>
      <c r="E4" s="11" t="n">
        <v>602.25</v>
      </c>
      <c r="F4" s="11" t="n">
        <f aca="false">SUM(B4*E4)</f>
        <v>1204.5</v>
      </c>
      <c r="G4" s="20" t="n">
        <f aca="false">SUM(B4*D4)</f>
        <v>794.76</v>
      </c>
      <c r="H4" s="22" t="n">
        <v>43196</v>
      </c>
      <c r="I4" s="11" t="n">
        <v>614.36</v>
      </c>
      <c r="J4" s="23" t="n">
        <f aca="false">SUM(B4*I4)</f>
        <v>1228.72</v>
      </c>
      <c r="K4" s="24" t="n">
        <f aca="false">SUM(J4-G4)</f>
        <v>433.96</v>
      </c>
      <c r="L4" s="175" t="n">
        <f aca="false">SUM(J4-F4)</f>
        <v>24.22</v>
      </c>
      <c r="M4" s="11" t="str">
        <f aca="false">IF(SUM(+H4-C4)&lt;365,"ST","LT")</f>
        <v>LT</v>
      </c>
      <c r="N4" s="25" t="s">
        <v>491</v>
      </c>
      <c r="O4" s="25"/>
      <c r="P4" s="25"/>
      <c r="Q4" s="11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</row>
    <row r="5" customFormat="false" ht="18" hidden="false" customHeight="true" outlineLevel="0" collapsed="false">
      <c r="A5" s="25" t="s">
        <v>490</v>
      </c>
      <c r="B5" s="20" t="n">
        <v>12</v>
      </c>
      <c r="C5" s="22" t="n">
        <v>41466</v>
      </c>
      <c r="D5" s="11" t="n">
        <v>448.92</v>
      </c>
      <c r="E5" s="11" t="n">
        <v>602.25</v>
      </c>
      <c r="F5" s="11" t="n">
        <f aca="false">SUM(B5*E5)</f>
        <v>7227</v>
      </c>
      <c r="G5" s="20" t="n">
        <f aca="false">SUM(B5*D5)</f>
        <v>5387.04</v>
      </c>
      <c r="H5" s="22" t="n">
        <v>43196</v>
      </c>
      <c r="I5" s="11" t="n">
        <v>614.36</v>
      </c>
      <c r="J5" s="23" t="n">
        <f aca="false">SUM(B5*I5)</f>
        <v>7372.32</v>
      </c>
      <c r="K5" s="24" t="n">
        <f aca="false">SUM(J5-G5)</f>
        <v>1985.28</v>
      </c>
      <c r="L5" s="175" t="n">
        <f aca="false">SUM(J5-F5)</f>
        <v>145.32</v>
      </c>
      <c r="M5" s="11" t="str">
        <f aca="false">IF(SUM(+H5-C5)&lt;365,"ST","LT")</f>
        <v>LT</v>
      </c>
      <c r="N5" s="25" t="s">
        <v>492</v>
      </c>
      <c r="O5" s="25"/>
      <c r="P5" s="25"/>
      <c r="Q5" s="22" t="n">
        <v>41466</v>
      </c>
      <c r="R5" s="33" t="s">
        <v>493</v>
      </c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</row>
    <row r="6" customFormat="false" ht="18" hidden="false" customHeight="true" outlineLevel="0" collapsed="false">
      <c r="A6" s="25" t="s">
        <v>490</v>
      </c>
      <c r="B6" s="20" t="n">
        <v>6</v>
      </c>
      <c r="C6" s="22" t="n">
        <v>41466</v>
      </c>
      <c r="D6" s="11" t="n">
        <v>433.84</v>
      </c>
      <c r="E6" s="11" t="n">
        <v>602.25</v>
      </c>
      <c r="F6" s="11" t="n">
        <f aca="false">SUM(B6*E6)</f>
        <v>3613.5</v>
      </c>
      <c r="G6" s="20" t="n">
        <f aca="false">SUM(B6*D6)</f>
        <v>2603.04</v>
      </c>
      <c r="H6" s="22" t="n">
        <v>43196</v>
      </c>
      <c r="I6" s="11" t="n">
        <v>614.36</v>
      </c>
      <c r="J6" s="23" t="n">
        <f aca="false">SUM(B6*I6)</f>
        <v>3686.16</v>
      </c>
      <c r="K6" s="24" t="n">
        <f aca="false">SUM(J6-G6)</f>
        <v>1083.12</v>
      </c>
      <c r="L6" s="175" t="n">
        <f aca="false">SUM(J6-F6)</f>
        <v>72.6599999999999</v>
      </c>
      <c r="M6" s="11" t="str">
        <f aca="false">IF(SUM(+H6-C6)&lt;365,"ST","LT")</f>
        <v>LT</v>
      </c>
      <c r="N6" s="25" t="s">
        <v>494</v>
      </c>
      <c r="O6" s="25"/>
      <c r="P6" s="25"/>
      <c r="Q6" s="22" t="n">
        <v>41467</v>
      </c>
      <c r="R6" s="33" t="s">
        <v>495</v>
      </c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</row>
    <row r="7" customFormat="false" ht="15" hidden="false" customHeight="false" outlineLevel="0" collapsed="false">
      <c r="A7" s="25" t="s">
        <v>38</v>
      </c>
      <c r="B7" s="11" t="n">
        <v>100</v>
      </c>
      <c r="C7" s="22" t="n">
        <v>42251</v>
      </c>
      <c r="D7" s="11" t="n">
        <v>85.43</v>
      </c>
      <c r="E7" s="11" t="n">
        <v>126.3</v>
      </c>
      <c r="F7" s="11" t="n">
        <f aca="false">SUM(B7*E7)</f>
        <v>12630</v>
      </c>
      <c r="G7" s="20" t="n">
        <f aca="false">SUM(B7*D7)</f>
        <v>8543</v>
      </c>
      <c r="H7" s="22" t="n">
        <v>43203</v>
      </c>
      <c r="I7" s="11" t="n">
        <v>148.48</v>
      </c>
      <c r="J7" s="23" t="n">
        <f aca="false">SUM(B7*I7)</f>
        <v>14848</v>
      </c>
      <c r="K7" s="24" t="n">
        <f aca="false">SUM(J7-G7)</f>
        <v>6305</v>
      </c>
      <c r="L7" s="175" t="n">
        <f aca="false">SUM(J7-F7)</f>
        <v>2218</v>
      </c>
      <c r="M7" s="11" t="str">
        <f aca="false">IF(SUM(+H7-C7)&lt;365,"ST","LT")</f>
        <v>LT</v>
      </c>
      <c r="N7" s="25"/>
      <c r="O7" s="25"/>
      <c r="P7" s="25"/>
      <c r="Q7" s="11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</row>
    <row r="8" customFormat="false" ht="15" hidden="false" customHeight="false" outlineLevel="0" collapsed="false">
      <c r="A8" s="25" t="s">
        <v>479</v>
      </c>
      <c r="B8" s="11" t="n">
        <v>25</v>
      </c>
      <c r="C8" s="22" t="n">
        <v>40267</v>
      </c>
      <c r="D8" s="11" t="n">
        <v>283.16</v>
      </c>
      <c r="E8" s="11" t="n">
        <v>625</v>
      </c>
      <c r="F8" s="11" t="n">
        <f aca="false">SUM(B8*E8)</f>
        <v>15625</v>
      </c>
      <c r="G8" s="20" t="n">
        <f aca="false">SUM(B8*D8)</f>
        <v>7079</v>
      </c>
      <c r="H8" s="22" t="n">
        <v>43209</v>
      </c>
      <c r="I8" s="11" t="n">
        <v>613.86</v>
      </c>
      <c r="J8" s="23" t="n">
        <f aca="false">SUM(B8*I8)</f>
        <v>15346.5</v>
      </c>
      <c r="K8" s="24" t="n">
        <f aca="false">SUM(J8-G8)</f>
        <v>8267.5</v>
      </c>
      <c r="L8" s="175" t="n">
        <f aca="false">SUM(J8-F8)</f>
        <v>-278.5</v>
      </c>
      <c r="M8" s="11" t="str">
        <f aca="false">IF(SUM(+H8-C8)&lt;365,"ST","LT")</f>
        <v>LT</v>
      </c>
      <c r="N8" s="25"/>
      <c r="O8" s="25"/>
      <c r="P8" s="25"/>
      <c r="Q8" s="11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</row>
    <row r="9" customFormat="false" ht="15" hidden="false" customHeight="false" outlineLevel="0" collapsed="false">
      <c r="A9" s="25" t="s">
        <v>479</v>
      </c>
      <c r="B9" s="11" t="n">
        <v>25</v>
      </c>
      <c r="C9" s="22" t="n">
        <v>40624</v>
      </c>
      <c r="D9" s="11" t="n">
        <v>221.6</v>
      </c>
      <c r="E9" s="11" t="n">
        <v>625</v>
      </c>
      <c r="F9" s="11" t="n">
        <f aca="false">SUM(B9*E9)</f>
        <v>15625</v>
      </c>
      <c r="G9" s="20" t="n">
        <f aca="false">SUM(B9*D9)</f>
        <v>5540</v>
      </c>
      <c r="H9" s="22" t="n">
        <v>43209</v>
      </c>
      <c r="I9" s="11" t="n">
        <v>613.86</v>
      </c>
      <c r="J9" s="23" t="n">
        <f aca="false">SUM(B9*I9)</f>
        <v>15346.5</v>
      </c>
      <c r="K9" s="24" t="n">
        <f aca="false">SUM(J9-G9)</f>
        <v>9806.5</v>
      </c>
      <c r="L9" s="175" t="n">
        <f aca="false">SUM(J9-F9)</f>
        <v>-278.5</v>
      </c>
      <c r="M9" s="11" t="str">
        <f aca="false">IF(SUM(+H9-C9)&lt;365,"ST","LT")</f>
        <v>LT</v>
      </c>
      <c r="N9" s="25"/>
      <c r="O9" s="25"/>
      <c r="P9" s="25"/>
      <c r="Q9" s="11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</row>
    <row r="10" customFormat="false" ht="15" hidden="false" customHeight="false" outlineLevel="0" collapsed="false">
      <c r="A10" s="25" t="s">
        <v>339</v>
      </c>
      <c r="B10" s="11" t="n">
        <v>5</v>
      </c>
      <c r="C10" s="22" t="n">
        <v>42362</v>
      </c>
      <c r="D10" s="11" t="n">
        <v>801.99</v>
      </c>
      <c r="E10" s="11" t="n">
        <v>1500</v>
      </c>
      <c r="F10" s="11" t="n">
        <f aca="false">SUM(B10*E10)</f>
        <v>7500</v>
      </c>
      <c r="G10" s="20" t="n">
        <f aca="false">SUM(B10*D10)</f>
        <v>4009.95</v>
      </c>
      <c r="H10" s="22" t="n">
        <v>43213</v>
      </c>
      <c r="I10" s="11" t="n">
        <v>1957.21</v>
      </c>
      <c r="J10" s="23" t="n">
        <f aca="false">SUM(B10*I10)</f>
        <v>9786.05</v>
      </c>
      <c r="K10" s="24" t="n">
        <f aca="false">SUM(J10-G10)</f>
        <v>5776.1</v>
      </c>
      <c r="L10" s="175" t="n">
        <f aca="false">SUM(J10-F10)</f>
        <v>2286.05</v>
      </c>
      <c r="M10" s="11" t="str">
        <f aca="false">IF(SUM(+H10-C10)&lt;365,"ST","LT")</f>
        <v>LT</v>
      </c>
      <c r="N10" s="25"/>
      <c r="O10" s="25"/>
      <c r="P10" s="25"/>
      <c r="Q10" s="11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</row>
    <row r="11" customFormat="false" ht="15" hidden="false" customHeight="false" outlineLevel="0" collapsed="false">
      <c r="A11" s="25" t="s">
        <v>82</v>
      </c>
      <c r="B11" s="11" t="n">
        <v>25</v>
      </c>
      <c r="C11" s="22" t="n">
        <v>40103</v>
      </c>
      <c r="D11" s="11" t="n">
        <v>334.61</v>
      </c>
      <c r="E11" s="11" t="n">
        <v>445.75</v>
      </c>
      <c r="F11" s="11" t="n">
        <f aca="false">SUM(B11*E11)</f>
        <v>11143.75</v>
      </c>
      <c r="G11" s="20" t="n">
        <f aca="false">SUM(B11*D11)</f>
        <v>8365.25</v>
      </c>
      <c r="H11" s="22" t="n">
        <v>43215</v>
      </c>
      <c r="I11" s="11" t="n">
        <v>418.84</v>
      </c>
      <c r="J11" s="23" t="n">
        <f aca="false">SUM(B11*I11)</f>
        <v>10471</v>
      </c>
      <c r="K11" s="24" t="n">
        <f aca="false">SUM(J11-G11)</f>
        <v>2105.75</v>
      </c>
      <c r="L11" s="175" t="n">
        <f aca="false">SUM(J11-F11)</f>
        <v>-672.75</v>
      </c>
      <c r="M11" s="11" t="str">
        <f aca="false">IF(SUM(+H11-C11)&lt;365,"ST","LT")</f>
        <v>LT</v>
      </c>
      <c r="N11" s="25"/>
      <c r="O11" s="25"/>
      <c r="P11" s="25"/>
      <c r="Q11" s="11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</row>
    <row r="12" customFormat="false" ht="15" hidden="false" customHeight="false" outlineLevel="0" collapsed="false">
      <c r="A12" s="25" t="s">
        <v>82</v>
      </c>
      <c r="B12" s="11" t="n">
        <v>25</v>
      </c>
      <c r="C12" s="22" t="n">
        <v>40947</v>
      </c>
      <c r="D12" s="11" t="n">
        <v>356.47</v>
      </c>
      <c r="E12" s="11" t="n">
        <v>445.75</v>
      </c>
      <c r="F12" s="11" t="n">
        <f aca="false">SUM(B12*E12)</f>
        <v>11143.75</v>
      </c>
      <c r="G12" s="20" t="n">
        <f aca="false">SUM(B12*D12)</f>
        <v>8911.75</v>
      </c>
      <c r="H12" s="22" t="n">
        <v>43215</v>
      </c>
      <c r="I12" s="11" t="n">
        <v>418.84</v>
      </c>
      <c r="J12" s="23" t="n">
        <f aca="false">SUM(B12*I12)</f>
        <v>10471</v>
      </c>
      <c r="K12" s="24" t="n">
        <f aca="false">SUM(J12-G12)</f>
        <v>1559.25</v>
      </c>
      <c r="L12" s="175" t="n">
        <f aca="false">SUM(J12-F12)</f>
        <v>-672.75</v>
      </c>
      <c r="M12" s="11" t="str">
        <f aca="false">IF(SUM(+H12-C12)&lt;365,"ST","LT")</f>
        <v>LT</v>
      </c>
      <c r="N12" s="25"/>
      <c r="O12" s="25"/>
      <c r="P12" s="25"/>
      <c r="Q12" s="11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</row>
    <row r="13" customFormat="false" ht="15" hidden="false" customHeight="false" outlineLevel="0" collapsed="false">
      <c r="A13" s="25" t="s">
        <v>339</v>
      </c>
      <c r="B13" s="11" t="n">
        <v>5</v>
      </c>
      <c r="C13" s="22" t="n">
        <v>42362</v>
      </c>
      <c r="D13" s="11" t="n">
        <v>801.99</v>
      </c>
      <c r="E13" s="11" t="n">
        <v>1500</v>
      </c>
      <c r="F13" s="11" t="n">
        <f aca="false">SUM(B13*E13)</f>
        <v>7500</v>
      </c>
      <c r="G13" s="20" t="n">
        <f aca="false">SUM(B13*D13)</f>
        <v>4009.95</v>
      </c>
      <c r="H13" s="22" t="n">
        <v>43220</v>
      </c>
      <c r="I13" s="11" t="n">
        <v>2044.55</v>
      </c>
      <c r="J13" s="23" t="n">
        <f aca="false">SUM(B13*I13)</f>
        <v>10222.75</v>
      </c>
      <c r="K13" s="24" t="n">
        <f aca="false">SUM(J13-G13)</f>
        <v>6212.8</v>
      </c>
      <c r="L13" s="175" t="n">
        <f aca="false">SUM(J13-F13)</f>
        <v>2722.75</v>
      </c>
      <c r="M13" s="11" t="str">
        <f aca="false">IF(SUM(+H13-C13)&lt;365,"ST","LT")</f>
        <v>LT</v>
      </c>
      <c r="N13" s="25"/>
      <c r="O13" s="25"/>
      <c r="P13" s="25"/>
      <c r="Q13" s="11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</row>
    <row r="14" customFormat="false" ht="15" hidden="false" customHeight="false" outlineLevel="0" collapsed="false">
      <c r="A14" s="25" t="s">
        <v>373</v>
      </c>
      <c r="B14" s="11" t="n">
        <v>50</v>
      </c>
      <c r="C14" s="22" t="n">
        <v>40408</v>
      </c>
      <c r="D14" s="11" t="n">
        <v>195.98</v>
      </c>
      <c r="E14" s="11" t="n">
        <v>170.95</v>
      </c>
      <c r="F14" s="11" t="n">
        <f aca="false">SUM(B14*E14)</f>
        <v>8547.5</v>
      </c>
      <c r="G14" s="20" t="n">
        <f aca="false">SUM(B14*D14)</f>
        <v>9799</v>
      </c>
      <c r="H14" s="22" t="n">
        <v>43236</v>
      </c>
      <c r="I14" s="11" t="n">
        <v>169.07</v>
      </c>
      <c r="J14" s="23" t="n">
        <f aca="false">SUM(B14*I14)</f>
        <v>8453.5</v>
      </c>
      <c r="K14" s="24" t="n">
        <f aca="false">SUM(J14-G14)</f>
        <v>-1345.5</v>
      </c>
      <c r="L14" s="175" t="n">
        <f aca="false">SUM(J14-F14)</f>
        <v>-94</v>
      </c>
      <c r="M14" s="11" t="str">
        <f aca="false">IF(SUM(+H14-C14)&lt;365,"ST","LT")</f>
        <v>LT</v>
      </c>
      <c r="N14" s="25"/>
      <c r="O14" s="25"/>
      <c r="P14" s="25"/>
      <c r="Q14" s="11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</row>
    <row r="15" customFormat="false" ht="15" hidden="false" customHeight="false" outlineLevel="0" collapsed="false">
      <c r="A15" s="25" t="s">
        <v>373</v>
      </c>
      <c r="B15" s="11" t="n">
        <v>50</v>
      </c>
      <c r="C15" s="22" t="n">
        <v>40969</v>
      </c>
      <c r="D15" s="11" t="n">
        <v>177.83</v>
      </c>
      <c r="E15" s="11" t="n">
        <v>170.95</v>
      </c>
      <c r="F15" s="11" t="n">
        <f aca="false">SUM(B15*E15)</f>
        <v>8547.5</v>
      </c>
      <c r="G15" s="20" t="n">
        <f aca="false">SUM(B15*D15)</f>
        <v>8891.5</v>
      </c>
      <c r="H15" s="22" t="n">
        <v>43236</v>
      </c>
      <c r="I15" s="11" t="n">
        <v>169.07</v>
      </c>
      <c r="J15" s="23" t="n">
        <f aca="false">SUM(B15*I15)</f>
        <v>8453.5</v>
      </c>
      <c r="K15" s="24" t="n">
        <f aca="false">SUM(J15-G15)</f>
        <v>-438</v>
      </c>
      <c r="L15" s="175" t="n">
        <f aca="false">SUM(J15-F15)</f>
        <v>-94</v>
      </c>
      <c r="M15" s="11" t="str">
        <f aca="false">IF(SUM(+H15-C15)&lt;365,"ST","LT")</f>
        <v>LT</v>
      </c>
      <c r="N15" s="25"/>
      <c r="O15" s="25"/>
      <c r="P15" s="25"/>
      <c r="Q15" s="11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</row>
    <row r="16" customFormat="false" ht="15" hidden="false" customHeight="false" outlineLevel="0" collapsed="false">
      <c r="A16" s="25" t="s">
        <v>386</v>
      </c>
      <c r="B16" s="20" t="n">
        <v>10</v>
      </c>
      <c r="C16" s="22" t="n">
        <v>42852</v>
      </c>
      <c r="D16" s="11" t="n">
        <v>585.69</v>
      </c>
      <c r="E16" s="11" t="n">
        <v>800</v>
      </c>
      <c r="F16" s="11" t="n">
        <f aca="false">SUM(B16*E16)</f>
        <v>8000</v>
      </c>
      <c r="G16" s="20" t="n">
        <f aca="false">SUM(B16*D16)</f>
        <v>5856.9</v>
      </c>
      <c r="H16" s="22" t="n">
        <v>43245</v>
      </c>
      <c r="I16" s="11" t="n">
        <v>832.96</v>
      </c>
      <c r="J16" s="23" t="n">
        <f aca="false">SUM(B16*I16)</f>
        <v>8329.6</v>
      </c>
      <c r="K16" s="24" t="n">
        <f aca="false">SUM(J16-G16)</f>
        <v>2472.7</v>
      </c>
      <c r="L16" s="175" t="n">
        <f aca="false">SUM(J16-F16)</f>
        <v>329.6</v>
      </c>
      <c r="M16" s="11" t="str">
        <f aca="false">IF(SUM(+H16-C16)&lt;365,"ST","LT")</f>
        <v>LT</v>
      </c>
      <c r="N16" s="25"/>
      <c r="O16" s="25"/>
      <c r="P16" s="25"/>
      <c r="Q16" s="11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</row>
    <row r="17" customFormat="false" ht="15" hidden="false" customHeight="false" outlineLevel="0" collapsed="false">
      <c r="A17" s="25" t="s">
        <v>339</v>
      </c>
      <c r="B17" s="11" t="n">
        <v>5</v>
      </c>
      <c r="C17" s="22" t="n">
        <v>42362</v>
      </c>
      <c r="D17" s="11" t="n">
        <v>801.99</v>
      </c>
      <c r="E17" s="11" t="n">
        <v>1500</v>
      </c>
      <c r="F17" s="11" t="n">
        <f aca="false">SUM(B17*E17)</f>
        <v>7500</v>
      </c>
      <c r="G17" s="20" t="n">
        <f aca="false">SUM(B17*D17)</f>
        <v>4009.95</v>
      </c>
      <c r="H17" s="22" t="n">
        <v>43250</v>
      </c>
      <c r="I17" s="11" t="n">
        <v>2399.77</v>
      </c>
      <c r="J17" s="23" t="n">
        <f aca="false">SUM(B17*I17)</f>
        <v>11998.85</v>
      </c>
      <c r="K17" s="24" t="n">
        <f aca="false">SUM(J17-G17)</f>
        <v>7988.9</v>
      </c>
      <c r="L17" s="175" t="n">
        <f aca="false">SUM(J17-F17)</f>
        <v>4498.85</v>
      </c>
      <c r="M17" s="11" t="str">
        <f aca="false">IF(SUM(+H17-C17)&lt;365,"ST","LT")</f>
        <v>LT</v>
      </c>
      <c r="N17" s="25"/>
      <c r="O17" s="25"/>
      <c r="P17" s="25"/>
      <c r="Q17" s="11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</row>
    <row r="18" customFormat="false" ht="15" hidden="false" customHeight="false" outlineLevel="0" collapsed="false">
      <c r="A18" s="25" t="s">
        <v>131</v>
      </c>
      <c r="B18" s="11" t="n">
        <v>25</v>
      </c>
      <c r="C18" s="22" t="n">
        <v>40537</v>
      </c>
      <c r="D18" s="11" t="n">
        <v>118.09</v>
      </c>
      <c r="E18" s="11" t="n">
        <v>558</v>
      </c>
      <c r="F18" s="11" t="n">
        <f aca="false">SUM(B18*E18)</f>
        <v>13950</v>
      </c>
      <c r="G18" s="20" t="n">
        <f aca="false">SUM(B18*D18)</f>
        <v>2952.25</v>
      </c>
      <c r="H18" s="22" t="n">
        <v>43252</v>
      </c>
      <c r="I18" s="11" t="n">
        <v>456.1</v>
      </c>
      <c r="J18" s="23" t="n">
        <f aca="false">SUM(B18*I18)</f>
        <v>11402.5</v>
      </c>
      <c r="K18" s="24" t="n">
        <f aca="false">SUM(J18-G18)</f>
        <v>8450.25</v>
      </c>
      <c r="L18" s="175" t="n">
        <f aca="false">SUM(J18-F18)</f>
        <v>-2547.5</v>
      </c>
      <c r="M18" s="11" t="str">
        <f aca="false">IF(SUM(+H18-C18)&lt;365,"ST","LT")</f>
        <v>LT</v>
      </c>
      <c r="N18" s="25" t="s">
        <v>132</v>
      </c>
      <c r="O18" s="25"/>
      <c r="P18" s="25"/>
      <c r="Q18" s="11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</row>
    <row r="19" customFormat="false" ht="15" hidden="false" customHeight="false" outlineLevel="0" collapsed="false">
      <c r="A19" s="25" t="s">
        <v>147</v>
      </c>
      <c r="B19" s="11" t="n">
        <v>50</v>
      </c>
      <c r="C19" s="22" t="n">
        <v>40537</v>
      </c>
      <c r="D19" s="11" t="n">
        <v>167.31</v>
      </c>
      <c r="E19" s="11" t="n">
        <v>337.4</v>
      </c>
      <c r="F19" s="11" t="n">
        <f aca="false">SUM(B19*E19)</f>
        <v>16870</v>
      </c>
      <c r="G19" s="20" t="n">
        <f aca="false">SUM(B19*D19)</f>
        <v>8365.5</v>
      </c>
      <c r="H19" s="22" t="n">
        <v>43259</v>
      </c>
      <c r="I19" s="11" t="n">
        <v>230.44</v>
      </c>
      <c r="J19" s="23" t="n">
        <f aca="false">SUM(B19*I19)</f>
        <v>11522</v>
      </c>
      <c r="K19" s="24" t="n">
        <f aca="false">SUM(J19-G19)</f>
        <v>3156.5</v>
      </c>
      <c r="L19" s="175" t="n">
        <f aca="false">SUM(J19-F19)</f>
        <v>-5348</v>
      </c>
      <c r="M19" s="11" t="str">
        <f aca="false">IF(SUM(+H19-C19)&lt;365,"ST","LT")</f>
        <v>LT</v>
      </c>
      <c r="N19" s="25" t="s">
        <v>148</v>
      </c>
      <c r="O19" s="25" t="s">
        <v>149</v>
      </c>
      <c r="P19" s="25"/>
      <c r="Q19" s="11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</row>
    <row r="20" customFormat="false" ht="15" hidden="false" customHeight="false" outlineLevel="0" collapsed="false">
      <c r="A20" s="25" t="s">
        <v>372</v>
      </c>
      <c r="B20" s="20" t="n">
        <v>500</v>
      </c>
      <c r="C20" s="22" t="n">
        <v>41387</v>
      </c>
      <c r="D20" s="11" t="n">
        <v>21.26</v>
      </c>
      <c r="E20" s="11" t="n">
        <v>14.72</v>
      </c>
      <c r="F20" s="11" t="n">
        <f aca="false">SUM(B20*E20)</f>
        <v>7360</v>
      </c>
      <c r="G20" s="20" t="n">
        <f aca="false">SUM(B20*D20)</f>
        <v>10630</v>
      </c>
      <c r="H20" s="22" t="n">
        <v>43259</v>
      </c>
      <c r="I20" s="11" t="n">
        <v>9.78</v>
      </c>
      <c r="J20" s="23" t="n">
        <f aca="false">SUM(B20*I20)</f>
        <v>4890</v>
      </c>
      <c r="K20" s="24" t="n">
        <f aca="false">SUM(J20-G20)</f>
        <v>-5740</v>
      </c>
      <c r="L20" s="175" t="n">
        <f aca="false">SUM(J20-F20)</f>
        <v>-2470</v>
      </c>
      <c r="M20" s="11" t="str">
        <f aca="false">IF(SUM(+H20-C20)&lt;365,"ST","LT")</f>
        <v>LT</v>
      </c>
      <c r="N20" s="25"/>
      <c r="O20" s="25"/>
      <c r="P20" s="25"/>
      <c r="Q20" s="11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</row>
    <row r="21" customFormat="false" ht="15.75" hidden="false" customHeight="true" outlineLevel="0" collapsed="false">
      <c r="A21" s="25" t="s">
        <v>266</v>
      </c>
      <c r="B21" s="11" t="n">
        <v>200</v>
      </c>
      <c r="C21" s="22" t="n">
        <v>40487</v>
      </c>
      <c r="D21" s="11" t="n">
        <v>27.24</v>
      </c>
      <c r="E21" s="11" t="n">
        <v>11.04</v>
      </c>
      <c r="F21" s="11" t="n">
        <f aca="false">SUM(B21*E21)</f>
        <v>2208</v>
      </c>
      <c r="G21" s="20" t="n">
        <f aca="false">SUM(B21*D21)</f>
        <v>5448</v>
      </c>
      <c r="H21" s="22" t="n">
        <v>43259</v>
      </c>
      <c r="I21" s="11" t="n">
        <v>5.26</v>
      </c>
      <c r="J21" s="23" t="n">
        <f aca="false">SUM(B21*I21)</f>
        <v>1052</v>
      </c>
      <c r="K21" s="24" t="n">
        <f aca="false">SUM(J21-G21)</f>
        <v>-4396</v>
      </c>
      <c r="L21" s="175" t="n">
        <f aca="false">SUM(J21-F21)</f>
        <v>-1156</v>
      </c>
      <c r="M21" s="11" t="str">
        <f aca="false">IF(SUM(+H21-C21)&lt;365,"ST","LT")</f>
        <v>LT</v>
      </c>
      <c r="N21" s="25"/>
      <c r="O21" s="25"/>
      <c r="P21" s="25"/>
      <c r="Q21" s="11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</row>
    <row r="22" customFormat="false" ht="15.75" hidden="false" customHeight="true" outlineLevel="0" collapsed="false">
      <c r="A22" s="25" t="s">
        <v>266</v>
      </c>
      <c r="B22" s="11" t="n">
        <v>300</v>
      </c>
      <c r="C22" s="22" t="n">
        <v>40876</v>
      </c>
      <c r="D22" s="11" t="n">
        <v>7.19</v>
      </c>
      <c r="E22" s="11" t="n">
        <v>11.04</v>
      </c>
      <c r="F22" s="11" t="n">
        <f aca="false">SUM(B22*E22)</f>
        <v>3312</v>
      </c>
      <c r="G22" s="20" t="n">
        <f aca="false">SUM(B22*D22)</f>
        <v>2157</v>
      </c>
      <c r="H22" s="22" t="n">
        <v>43259</v>
      </c>
      <c r="I22" s="11" t="n">
        <v>5.26</v>
      </c>
      <c r="J22" s="23" t="n">
        <f aca="false">SUM(B22*I22)</f>
        <v>1578</v>
      </c>
      <c r="K22" s="24" t="n">
        <f aca="false">SUM(J22-G22)</f>
        <v>-579</v>
      </c>
      <c r="L22" s="175" t="n">
        <f aca="false">SUM(J22-F22)</f>
        <v>-1734</v>
      </c>
      <c r="M22" s="11" t="str">
        <f aca="false">IF(SUM(+H22-C22)&lt;365,"ST","LT")</f>
        <v>LT</v>
      </c>
      <c r="N22" s="25"/>
      <c r="O22" s="25"/>
      <c r="P22" s="25"/>
      <c r="Q22" s="11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</row>
    <row r="23" customFormat="false" ht="18" hidden="false" customHeight="true" outlineLevel="0" collapsed="false">
      <c r="A23" s="25" t="s">
        <v>490</v>
      </c>
      <c r="B23" s="20" t="n">
        <v>6</v>
      </c>
      <c r="C23" s="22" t="n">
        <v>41466</v>
      </c>
      <c r="D23" s="11" t="n">
        <v>433.84</v>
      </c>
      <c r="E23" s="11" t="n">
        <v>602.25</v>
      </c>
      <c r="F23" s="11" t="n">
        <f aca="false">SUM(B23*E23)</f>
        <v>3613.5</v>
      </c>
      <c r="G23" s="20" t="n">
        <f aca="false">SUM(B23*D23)</f>
        <v>2603.04</v>
      </c>
      <c r="H23" s="22" t="n">
        <v>43269</v>
      </c>
      <c r="I23" s="11" t="n">
        <v>705.57</v>
      </c>
      <c r="J23" s="23" t="n">
        <f aca="false">SUM(B23*I23)</f>
        <v>4233.42</v>
      </c>
      <c r="K23" s="24" t="n">
        <f aca="false">SUM(J23-G23)</f>
        <v>1630.38</v>
      </c>
      <c r="L23" s="175" t="n">
        <f aca="false">SUM(J23-F23)</f>
        <v>619.92</v>
      </c>
      <c r="M23" s="11" t="str">
        <f aca="false">IF(SUM(+H23-C23)&lt;365,"ST","LT")</f>
        <v>LT</v>
      </c>
      <c r="N23" s="25" t="s">
        <v>496</v>
      </c>
      <c r="O23" s="25"/>
      <c r="P23" s="25"/>
      <c r="Q23" s="22" t="n">
        <v>41466</v>
      </c>
      <c r="R23" s="33" t="s">
        <v>497</v>
      </c>
      <c r="S23" s="3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</row>
    <row r="24" customFormat="false" ht="18" hidden="false" customHeight="true" outlineLevel="0" collapsed="false">
      <c r="A24" s="25" t="s">
        <v>490</v>
      </c>
      <c r="B24" s="20" t="n">
        <v>4</v>
      </c>
      <c r="C24" s="22" t="n">
        <v>41466</v>
      </c>
      <c r="D24" s="11" t="n">
        <v>298.17</v>
      </c>
      <c r="E24" s="11" t="n">
        <v>602.25</v>
      </c>
      <c r="F24" s="11" t="n">
        <f aca="false">SUM(B24*E24)</f>
        <v>2409</v>
      </c>
      <c r="G24" s="20" t="n">
        <f aca="false">SUM(B24*D24)</f>
        <v>1192.68</v>
      </c>
      <c r="H24" s="22" t="n">
        <v>43269</v>
      </c>
      <c r="I24" s="11" t="n">
        <v>705.57</v>
      </c>
      <c r="J24" s="23" t="n">
        <f aca="false">SUM(B24*I24)</f>
        <v>2822.28</v>
      </c>
      <c r="K24" s="24" t="n">
        <f aca="false">SUM(J24-G24)</f>
        <v>1629.6</v>
      </c>
      <c r="L24" s="175" t="n">
        <f aca="false">SUM(J24-F24)</f>
        <v>413.28</v>
      </c>
      <c r="M24" s="11" t="str">
        <f aca="false">IF(SUM(+H24-C24)&lt;365,"ST","LT")</f>
        <v>LT</v>
      </c>
      <c r="N24" s="25"/>
      <c r="O24" s="25"/>
      <c r="P24" s="25"/>
      <c r="Q24" s="22"/>
      <c r="R24" s="33"/>
      <c r="S24" s="3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</row>
    <row r="25" customFormat="false" ht="15.75" hidden="false" customHeight="true" outlineLevel="0" collapsed="false">
      <c r="A25" s="25" t="s">
        <v>24</v>
      </c>
      <c r="B25" s="11" t="n">
        <v>100</v>
      </c>
      <c r="C25" s="22" t="n">
        <v>42579</v>
      </c>
      <c r="D25" s="11" t="n">
        <v>39.3</v>
      </c>
      <c r="E25" s="11" t="n">
        <v>214.85</v>
      </c>
      <c r="F25" s="11" t="n">
        <f aca="false">SUM(B25*E25)</f>
        <v>21485</v>
      </c>
      <c r="G25" s="20" t="n">
        <f aca="false">SUM(B25*D25)</f>
        <v>3930</v>
      </c>
      <c r="H25" s="22" t="n">
        <v>43276</v>
      </c>
      <c r="I25" s="11" t="n">
        <v>165.75</v>
      </c>
      <c r="J25" s="23" t="n">
        <f aca="false">SUM(B25*I25)</f>
        <v>16575</v>
      </c>
      <c r="K25" s="24" t="n">
        <f aca="false">SUM(J25-G25)</f>
        <v>12645</v>
      </c>
      <c r="L25" s="175" t="n">
        <f aca="false">SUM(J25-F25)</f>
        <v>-4910</v>
      </c>
      <c r="M25" s="11" t="str">
        <f aca="false">IF(SUM(+H25-C25)&lt;365,"ST","LT")</f>
        <v>LT</v>
      </c>
      <c r="N25" s="25"/>
      <c r="O25" s="25"/>
      <c r="P25" s="25"/>
      <c r="Q25" s="11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</row>
    <row r="26" customFormat="false" ht="18" hidden="false" customHeight="true" outlineLevel="0" collapsed="false">
      <c r="A26" s="25" t="s">
        <v>490</v>
      </c>
      <c r="B26" s="20" t="n">
        <v>10</v>
      </c>
      <c r="C26" s="22" t="n">
        <v>41466</v>
      </c>
      <c r="D26" s="11" t="n">
        <v>298.17</v>
      </c>
      <c r="E26" s="11" t="n">
        <v>602.25</v>
      </c>
      <c r="F26" s="11" t="n">
        <f aca="false">SUM(B26*E26)</f>
        <v>6022.5</v>
      </c>
      <c r="G26" s="20" t="n">
        <f aca="false">SUM(B26*D26)</f>
        <v>2981.7</v>
      </c>
      <c r="H26" s="22" t="n">
        <v>43278</v>
      </c>
      <c r="I26" s="11" t="n">
        <v>706.46</v>
      </c>
      <c r="J26" s="23" t="n">
        <f aca="false">SUM(B26*I26)</f>
        <v>7064.6</v>
      </c>
      <c r="K26" s="24" t="n">
        <f aca="false">SUM(J26-G26)</f>
        <v>4082.9</v>
      </c>
      <c r="L26" s="175" t="n">
        <f aca="false">SUM(J26-F26)</f>
        <v>1042.1</v>
      </c>
      <c r="M26" s="11" t="str">
        <f aca="false">IF(SUM(+H26-C26)&lt;365,"ST","LT")</f>
        <v>LT</v>
      </c>
      <c r="N26" s="25"/>
      <c r="O26" s="25"/>
      <c r="P26" s="25"/>
      <c r="Q26" s="22"/>
      <c r="R26" s="33"/>
      <c r="S26" s="3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</row>
    <row r="27" customFormat="false" ht="15.75" hidden="false" customHeight="true" outlineLevel="0" collapsed="false">
      <c r="A27" s="25" t="s">
        <v>142</v>
      </c>
      <c r="B27" s="20" t="n">
        <v>100</v>
      </c>
      <c r="C27" s="22" t="n">
        <v>42884</v>
      </c>
      <c r="D27" s="11" t="n">
        <v>86.34</v>
      </c>
      <c r="E27" s="11" t="n">
        <v>75.9</v>
      </c>
      <c r="F27" s="11" t="n">
        <f aca="false">SUM(B27*E27)</f>
        <v>7590</v>
      </c>
      <c r="G27" s="20" t="n">
        <f aca="false">SUM(B27*D27)</f>
        <v>8634</v>
      </c>
      <c r="H27" s="22" t="n">
        <v>43286</v>
      </c>
      <c r="I27" s="11" t="n">
        <v>70.96</v>
      </c>
      <c r="J27" s="23" t="n">
        <f aca="false">SUM(B27*I27)</f>
        <v>7096</v>
      </c>
      <c r="K27" s="24" t="n">
        <f aca="false">SUM(J27-G27)</f>
        <v>-1538</v>
      </c>
      <c r="L27" s="175" t="n">
        <f aca="false">SUM(J27-F27)</f>
        <v>-494.000000000002</v>
      </c>
      <c r="M27" s="11" t="str">
        <f aca="false">IF(SUM(+H27-C27)&lt;365,"ST","LT")</f>
        <v>LT</v>
      </c>
      <c r="N27" s="25"/>
      <c r="O27" s="25"/>
      <c r="P27" s="25"/>
      <c r="Q27" s="11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</row>
    <row r="28" customFormat="false" ht="15.75" hidden="false" customHeight="true" outlineLevel="0" collapsed="false">
      <c r="A28" s="25" t="s">
        <v>305</v>
      </c>
      <c r="B28" s="11" t="n">
        <v>50</v>
      </c>
      <c r="C28" s="22" t="n">
        <v>42562</v>
      </c>
      <c r="D28" s="11" t="n">
        <v>149.34</v>
      </c>
      <c r="E28" s="11"/>
      <c r="F28" s="11" t="n">
        <f aca="false">SUM(B28*E28)</f>
        <v>0</v>
      </c>
      <c r="G28" s="20" t="n">
        <f aca="false">SUM(B28*D28)</f>
        <v>7467</v>
      </c>
      <c r="H28" s="22" t="n">
        <v>43291</v>
      </c>
      <c r="I28" s="11" t="n">
        <v>285.64</v>
      </c>
      <c r="J28" s="23" t="n">
        <f aca="false">SUM(B28*I28)</f>
        <v>14282</v>
      </c>
      <c r="K28" s="24" t="n">
        <f aca="false">SUM(J28-G28)</f>
        <v>6815</v>
      </c>
      <c r="L28" s="175" t="n">
        <f aca="false">SUM(J28-F28)</f>
        <v>14282</v>
      </c>
      <c r="M28" s="11" t="str">
        <f aca="false">IF(SUM(+H28-C28)&lt;365,"ST","LT")</f>
        <v>LT</v>
      </c>
      <c r="N28" s="25"/>
      <c r="O28" s="25"/>
      <c r="P28" s="25"/>
      <c r="Q28" s="11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</row>
    <row r="29" customFormat="false" ht="15.75" hidden="false" customHeight="true" outlineLevel="0" collapsed="false">
      <c r="A29" s="25" t="s">
        <v>62</v>
      </c>
      <c r="B29" s="20" t="n">
        <v>50</v>
      </c>
      <c r="C29" s="22" t="n">
        <v>42857</v>
      </c>
      <c r="D29" s="11" t="n">
        <v>257.87</v>
      </c>
      <c r="E29" s="11" t="n">
        <v>252.85</v>
      </c>
      <c r="F29" s="11" t="n">
        <f aca="false">SUM(B29*E29)</f>
        <v>12642.5</v>
      </c>
      <c r="G29" s="20" t="n">
        <f aca="false">SUM(B29*D29)</f>
        <v>12893.5</v>
      </c>
      <c r="H29" s="22" t="n">
        <v>43293</v>
      </c>
      <c r="I29" s="11" t="n">
        <v>306.73</v>
      </c>
      <c r="J29" s="23" t="n">
        <f aca="false">SUM(B29*I29)</f>
        <v>15336.5</v>
      </c>
      <c r="K29" s="24" t="n">
        <f aca="false">SUM(J29-G29)</f>
        <v>2443</v>
      </c>
      <c r="L29" s="175" t="n">
        <f aca="false">SUM(J29-F29)</f>
        <v>2694</v>
      </c>
      <c r="M29" s="11" t="str">
        <f aca="false">IF(SUM(+H29-C29)&lt;365,"ST","LT")</f>
        <v>LT</v>
      </c>
      <c r="N29" s="25"/>
      <c r="O29" s="25"/>
      <c r="P29" s="25"/>
      <c r="Q29" s="11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</row>
    <row r="30" customFormat="false" ht="15.75" hidden="false" customHeight="true" outlineLevel="0" collapsed="false">
      <c r="A30" s="25" t="s">
        <v>228</v>
      </c>
      <c r="B30" s="11" t="n">
        <v>25</v>
      </c>
      <c r="C30" s="22" t="n">
        <v>40549</v>
      </c>
      <c r="D30" s="11" t="n">
        <v>253.08</v>
      </c>
      <c r="E30" s="11" t="n">
        <v>262.8</v>
      </c>
      <c r="F30" s="11" t="n">
        <f aca="false">SUM(B30*E30)</f>
        <v>6570</v>
      </c>
      <c r="G30" s="20" t="n">
        <f aca="false">SUM(B30*D30)</f>
        <v>6327</v>
      </c>
      <c r="H30" s="22" t="n">
        <v>43293</v>
      </c>
      <c r="I30" s="11" t="n">
        <v>223.16</v>
      </c>
      <c r="J30" s="23" t="n">
        <f aca="false">SUM(B30*I30)</f>
        <v>5579</v>
      </c>
      <c r="K30" s="24" t="n">
        <f aca="false">SUM(J30-G30)</f>
        <v>-748</v>
      </c>
      <c r="L30" s="175" t="n">
        <f aca="false">SUM(J30-F30)</f>
        <v>-991</v>
      </c>
      <c r="M30" s="11" t="str">
        <f aca="false">IF(SUM(+H30-C30)&lt;365,"ST","LT")</f>
        <v>LT</v>
      </c>
      <c r="N30" s="25" t="s">
        <v>80</v>
      </c>
      <c r="O30" s="25"/>
      <c r="P30" s="25"/>
      <c r="Q30" s="11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</row>
    <row r="31" customFormat="false" ht="15.75" hidden="false" customHeight="true" outlineLevel="0" collapsed="false">
      <c r="A31" s="25" t="s">
        <v>228</v>
      </c>
      <c r="B31" s="11" t="n">
        <v>25</v>
      </c>
      <c r="C31" s="22" t="n">
        <v>42217</v>
      </c>
      <c r="D31" s="11" t="n">
        <v>91.76</v>
      </c>
      <c r="E31" s="11" t="n">
        <v>262.8</v>
      </c>
      <c r="F31" s="11" t="n">
        <f aca="false">SUM(B31*E31)</f>
        <v>6570</v>
      </c>
      <c r="G31" s="20" t="n">
        <f aca="false">SUM(B31*D31)</f>
        <v>2294</v>
      </c>
      <c r="H31" s="22" t="n">
        <v>43293</v>
      </c>
      <c r="I31" s="11" t="n">
        <v>223.16</v>
      </c>
      <c r="J31" s="23" t="n">
        <f aca="false">SUM(B31*I31)</f>
        <v>5579</v>
      </c>
      <c r="K31" s="24" t="n">
        <f aca="false">SUM(J31-G31)</f>
        <v>3285</v>
      </c>
      <c r="L31" s="175" t="n">
        <f aca="false">SUM(J31-F31)</f>
        <v>-991</v>
      </c>
      <c r="M31" s="11" t="str">
        <f aca="false">IF(SUM(+H31-C31)&lt;365,"ST","LT")</f>
        <v>LT</v>
      </c>
      <c r="N31" s="25"/>
      <c r="O31" s="25"/>
      <c r="P31" s="25"/>
      <c r="Q31" s="11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</row>
    <row r="32" customFormat="false" ht="15.75" hidden="false" customHeight="true" outlineLevel="0" collapsed="false">
      <c r="A32" s="25" t="s">
        <v>170</v>
      </c>
      <c r="B32" s="11" t="n">
        <v>100</v>
      </c>
      <c r="C32" s="22" t="n">
        <v>42298</v>
      </c>
      <c r="D32" s="11" t="n">
        <v>57.84</v>
      </c>
      <c r="E32" s="11" t="n">
        <v>101.85</v>
      </c>
      <c r="F32" s="11" t="n">
        <f aca="false">SUM(B32*E32)</f>
        <v>10185</v>
      </c>
      <c r="G32" s="20" t="n">
        <f aca="false">SUM(B32*D32)</f>
        <v>5784</v>
      </c>
      <c r="H32" s="22" t="n">
        <v>43298</v>
      </c>
      <c r="I32" s="11" t="n">
        <v>87.64</v>
      </c>
      <c r="J32" s="23" t="n">
        <f aca="false">SUM(B32*I32)</f>
        <v>8764</v>
      </c>
      <c r="K32" s="24" t="n">
        <f aca="false">SUM(J32-G32)</f>
        <v>2980</v>
      </c>
      <c r="L32" s="175" t="n">
        <f aca="false">SUM(J32-F32)</f>
        <v>-1421</v>
      </c>
      <c r="M32" s="11" t="str">
        <f aca="false">IF(SUM(+H32-C32)&lt;365,"ST","LT")</f>
        <v>LT</v>
      </c>
      <c r="N32" s="25"/>
      <c r="O32" s="25"/>
      <c r="P32" s="25"/>
      <c r="Q32" s="11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</row>
    <row r="33" customFormat="false" ht="15.75" hidden="false" customHeight="true" outlineLevel="0" collapsed="false">
      <c r="A33" s="25" t="s">
        <v>24</v>
      </c>
      <c r="B33" s="11" t="n">
        <v>100</v>
      </c>
      <c r="C33" s="22" t="n">
        <v>42579</v>
      </c>
      <c r="D33" s="11" t="n">
        <v>39.3</v>
      </c>
      <c r="E33" s="11" t="n">
        <v>214.85</v>
      </c>
      <c r="F33" s="11" t="n">
        <f aca="false">SUM(B33*E33)</f>
        <v>21485</v>
      </c>
      <c r="G33" s="20" t="n">
        <f aca="false">SUM(B33*D33)</f>
        <v>3930</v>
      </c>
      <c r="H33" s="22" t="n">
        <v>43305</v>
      </c>
      <c r="I33" s="11" t="n">
        <v>172.15</v>
      </c>
      <c r="J33" s="23" t="n">
        <f aca="false">SUM(B33*I33)</f>
        <v>17215</v>
      </c>
      <c r="K33" s="24" t="n">
        <f aca="false">SUM(J33-G33)</f>
        <v>13285</v>
      </c>
      <c r="L33" s="175" t="n">
        <f aca="false">SUM(J33-F33)</f>
        <v>-4270</v>
      </c>
      <c r="M33" s="11" t="str">
        <f aca="false">IF(SUM(+H33-C33)&lt;365,"ST","LT")</f>
        <v>LT</v>
      </c>
      <c r="N33" s="25"/>
      <c r="O33" s="25"/>
      <c r="P33" s="25"/>
      <c r="Q33" s="11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</row>
    <row r="34" customFormat="false" ht="15.75" hidden="false" customHeight="true" outlineLevel="0" collapsed="false">
      <c r="A34" s="25" t="s">
        <v>276</v>
      </c>
      <c r="B34" s="20" t="n">
        <v>50</v>
      </c>
      <c r="C34" s="22" t="n">
        <v>40235</v>
      </c>
      <c r="D34" s="11" t="n">
        <v>235.52</v>
      </c>
      <c r="E34" s="11" t="n">
        <v>275.85</v>
      </c>
      <c r="F34" s="11" t="n">
        <f aca="false">SUM(B34*E34)</f>
        <v>13792.5</v>
      </c>
      <c r="G34" s="20" t="n">
        <f aca="false">SUM(B34*D34)</f>
        <v>11776</v>
      </c>
      <c r="H34" s="22" t="n">
        <v>43308</v>
      </c>
      <c r="I34" s="11" t="n">
        <v>299.83</v>
      </c>
      <c r="J34" s="23" t="n">
        <f aca="false">SUM(B34*I34)</f>
        <v>14991.5</v>
      </c>
      <c r="K34" s="24" t="n">
        <f aca="false">SUM(J34-G34)</f>
        <v>3215.5</v>
      </c>
      <c r="L34" s="175" t="n">
        <f aca="false">SUM(J34-F34)</f>
        <v>1199</v>
      </c>
      <c r="M34" s="11" t="str">
        <f aca="false">IF(SUM(+H34-C34)&lt;365,"ST","LT")</f>
        <v>LT</v>
      </c>
      <c r="N34" s="25"/>
      <c r="O34" s="25"/>
      <c r="P34" s="25"/>
      <c r="Q34" s="11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</row>
    <row r="35" customFormat="false" ht="18" hidden="false" customHeight="true" outlineLevel="0" collapsed="false">
      <c r="A35" s="25" t="s">
        <v>490</v>
      </c>
      <c r="B35" s="11" t="n">
        <v>10</v>
      </c>
      <c r="C35" s="22" t="n">
        <v>41466</v>
      </c>
      <c r="D35" s="11" t="n">
        <v>298.17</v>
      </c>
      <c r="E35" s="11" t="n">
        <v>602.25</v>
      </c>
      <c r="F35" s="11" t="n">
        <f aca="false">SUM(B35*E35)</f>
        <v>6022.5</v>
      </c>
      <c r="G35" s="20" t="n">
        <f aca="false">SUM(B35*D35)</f>
        <v>2981.7</v>
      </c>
      <c r="H35" s="22" t="n">
        <v>43312</v>
      </c>
      <c r="I35" s="11" t="n">
        <v>674.9</v>
      </c>
      <c r="J35" s="23" t="n">
        <f aca="false">SUM(B35*I35)</f>
        <v>6749</v>
      </c>
      <c r="K35" s="24" t="n">
        <f aca="false">SUM(J35-G35)</f>
        <v>3767.3</v>
      </c>
      <c r="L35" s="175" t="n">
        <f aca="false">SUM(J35-F35)</f>
        <v>726.5</v>
      </c>
      <c r="M35" s="11" t="str">
        <f aca="false">IF(SUM(+H35-C35)&lt;365,"ST","LT")</f>
        <v>LT</v>
      </c>
      <c r="N35" s="25" t="s">
        <v>498</v>
      </c>
      <c r="O35" s="25"/>
      <c r="P35" s="25"/>
      <c r="Q35" s="22" t="n">
        <v>41466</v>
      </c>
      <c r="R35" s="38" t="s">
        <v>499</v>
      </c>
      <c r="S35" s="3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</row>
    <row r="36" customFormat="false" ht="18" hidden="false" customHeight="true" outlineLevel="0" collapsed="false">
      <c r="A36" s="25" t="s">
        <v>490</v>
      </c>
      <c r="B36" s="11" t="n">
        <v>15</v>
      </c>
      <c r="C36" s="22" t="n">
        <v>41466</v>
      </c>
      <c r="D36" s="11" t="n">
        <v>322.46</v>
      </c>
      <c r="E36" s="11" t="n">
        <v>602.25</v>
      </c>
      <c r="F36" s="11" t="n">
        <f aca="false">SUM(B36*E36)</f>
        <v>9033.75</v>
      </c>
      <c r="G36" s="20" t="n">
        <f aca="false">SUM(B36*D36)</f>
        <v>4836.9</v>
      </c>
      <c r="H36" s="22" t="n">
        <v>43312</v>
      </c>
      <c r="I36" s="11" t="n">
        <v>674.9</v>
      </c>
      <c r="J36" s="23" t="n">
        <f aca="false">SUM(B36*I36)</f>
        <v>10123.5</v>
      </c>
      <c r="K36" s="24" t="n">
        <f aca="false">SUM(J36-G36)</f>
        <v>5286.6</v>
      </c>
      <c r="L36" s="175" t="n">
        <f aca="false">SUM(J36-F36)</f>
        <v>1089.75</v>
      </c>
      <c r="M36" s="11" t="str">
        <f aca="false">IF(SUM(+H36-C36)&lt;365,"ST","LT")</f>
        <v>LT</v>
      </c>
      <c r="N36" s="25"/>
      <c r="O36" s="25"/>
      <c r="P36" s="25"/>
      <c r="Q36" s="22"/>
      <c r="R36" s="38"/>
      <c r="S36" s="3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</row>
    <row r="37" customFormat="false" ht="15.75" hidden="false" customHeight="true" outlineLevel="0" collapsed="false">
      <c r="A37" s="25" t="s">
        <v>415</v>
      </c>
      <c r="B37" s="20" t="n">
        <v>5</v>
      </c>
      <c r="C37" s="22" t="n">
        <v>39983</v>
      </c>
      <c r="D37" s="11" t="n">
        <v>2014.02</v>
      </c>
      <c r="E37" s="11" t="n">
        <v>964.9</v>
      </c>
      <c r="F37" s="11" t="n">
        <f aca="false">SUM(B37*E37)</f>
        <v>4824.5</v>
      </c>
      <c r="G37" s="20" t="n">
        <f aca="false">SUM(B37*D37)</f>
        <v>10070.1</v>
      </c>
      <c r="H37" s="22" t="n">
        <v>43312</v>
      </c>
      <c r="I37" s="11" t="n">
        <v>1170.16</v>
      </c>
      <c r="J37" s="23" t="n">
        <f aca="false">SUM(B37*I37)</f>
        <v>5850.8</v>
      </c>
      <c r="K37" s="24" t="n">
        <f aca="false">SUM(J37-G37)</f>
        <v>-4219.3</v>
      </c>
      <c r="L37" s="175" t="n">
        <f aca="false">SUM(J37-F37)</f>
        <v>1026.3</v>
      </c>
      <c r="M37" s="11" t="str">
        <f aca="false">IF(SUM(+H37-C37)&lt;365,"ST","LT")</f>
        <v>LT</v>
      </c>
      <c r="N37" s="25"/>
      <c r="O37" s="25"/>
      <c r="P37" s="25"/>
      <c r="Q37" s="11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</row>
    <row r="38" customFormat="false" ht="15.75" hidden="false" customHeight="true" outlineLevel="0" collapsed="false">
      <c r="A38" s="25" t="s">
        <v>415</v>
      </c>
      <c r="B38" s="20" t="n">
        <v>5</v>
      </c>
      <c r="C38" s="22" t="n">
        <v>40073</v>
      </c>
      <c r="D38" s="11" t="n">
        <v>2137.13</v>
      </c>
      <c r="E38" s="11" t="n">
        <v>964.9</v>
      </c>
      <c r="F38" s="11" t="n">
        <f aca="false">SUM(B38*E38)</f>
        <v>4824.5</v>
      </c>
      <c r="G38" s="20" t="n">
        <f aca="false">SUM(B38*D38)</f>
        <v>10685.65</v>
      </c>
      <c r="H38" s="22" t="n">
        <v>43312</v>
      </c>
      <c r="I38" s="11" t="n">
        <v>1170.16</v>
      </c>
      <c r="J38" s="23" t="n">
        <f aca="false">SUM(B38*I38)</f>
        <v>5850.8</v>
      </c>
      <c r="K38" s="24" t="n">
        <f aca="false">SUM(J38-G38)</f>
        <v>-4834.85</v>
      </c>
      <c r="L38" s="175" t="n">
        <f aca="false">SUM(J38-F38)</f>
        <v>1026.3</v>
      </c>
      <c r="M38" s="11" t="str">
        <f aca="false">IF(SUM(+H38-C38)&lt;365,"ST","LT")</f>
        <v>LT</v>
      </c>
      <c r="N38" s="25"/>
      <c r="O38" s="25"/>
      <c r="P38" s="25"/>
      <c r="Q38" s="11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</row>
    <row r="39" customFormat="false" ht="15.75" hidden="false" customHeight="true" outlineLevel="0" collapsed="false">
      <c r="A39" s="25" t="s">
        <v>147</v>
      </c>
      <c r="B39" s="20" t="n">
        <v>50</v>
      </c>
      <c r="C39" s="22" t="n">
        <v>42285</v>
      </c>
      <c r="D39" s="11" t="n">
        <v>145.47</v>
      </c>
      <c r="E39" s="11" t="n">
        <v>337.4</v>
      </c>
      <c r="F39" s="11" t="n">
        <f aca="false">SUM(B39*E39)</f>
        <v>16870</v>
      </c>
      <c r="G39" s="20" t="n">
        <f aca="false">SUM(B39*D39)</f>
        <v>7273.5</v>
      </c>
      <c r="H39" s="22" t="n">
        <v>43313</v>
      </c>
      <c r="I39" s="11" t="n">
        <v>228.28</v>
      </c>
      <c r="J39" s="23" t="n">
        <f aca="false">SUM(B39*I39)</f>
        <v>11414</v>
      </c>
      <c r="K39" s="24" t="n">
        <f aca="false">SUM(J39-G39)</f>
        <v>4140.5</v>
      </c>
      <c r="L39" s="175" t="n">
        <f aca="false">SUM(J39-F39)</f>
        <v>-5456</v>
      </c>
      <c r="M39" s="11" t="str">
        <f aca="false">IF(SUM(+H39-C39)&lt;365,"ST","LT")</f>
        <v>LT</v>
      </c>
      <c r="N39" s="25"/>
      <c r="O39" s="25"/>
      <c r="P39" s="25"/>
      <c r="Q39" s="11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</row>
    <row r="40" customFormat="false" ht="15.75" hidden="false" customHeight="true" outlineLevel="0" collapsed="false">
      <c r="A40" s="25" t="s">
        <v>305</v>
      </c>
      <c r="B40" s="11" t="n">
        <v>50</v>
      </c>
      <c r="C40" s="22" t="n">
        <v>42562</v>
      </c>
      <c r="D40" s="11" t="n">
        <v>149.34</v>
      </c>
      <c r="E40" s="11"/>
      <c r="F40" s="11" t="n">
        <f aca="false">SUM(B40*E40)</f>
        <v>0</v>
      </c>
      <c r="G40" s="20" t="n">
        <f aca="false">SUM(B40*D40)</f>
        <v>7467</v>
      </c>
      <c r="H40" s="22" t="n">
        <v>43313</v>
      </c>
      <c r="I40" s="11" t="n">
        <v>304.2</v>
      </c>
      <c r="J40" s="23" t="n">
        <f aca="false">SUM(B40*I40)</f>
        <v>15210</v>
      </c>
      <c r="K40" s="24" t="n">
        <f aca="false">SUM(J40-G40)</f>
        <v>7743</v>
      </c>
      <c r="L40" s="175" t="n">
        <f aca="false">SUM(J40-F40)</f>
        <v>15210</v>
      </c>
      <c r="M40" s="11" t="str">
        <f aca="false">IF(SUM(+H40-C40)&lt;365,"ST","LT")</f>
        <v>LT</v>
      </c>
      <c r="N40" s="25"/>
      <c r="O40" s="25"/>
      <c r="P40" s="25"/>
      <c r="Q40" s="11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</row>
    <row r="41" customFormat="false" ht="15.75" hidden="false" customHeight="true" outlineLevel="0" collapsed="false">
      <c r="A41" s="25" t="s">
        <v>43</v>
      </c>
      <c r="B41" s="11" t="n">
        <v>25</v>
      </c>
      <c r="C41" s="22" t="n">
        <v>42356</v>
      </c>
      <c r="D41" s="11" t="n">
        <v>438.18</v>
      </c>
      <c r="E41" s="11" t="n">
        <v>595.75</v>
      </c>
      <c r="F41" s="11" t="n">
        <f aca="false">SUM(B41*E41)</f>
        <v>14893.75</v>
      </c>
      <c r="G41" s="20" t="n">
        <f aca="false">SUM(B41*D41)</f>
        <v>10954.5</v>
      </c>
      <c r="H41" s="22" t="n">
        <v>43319</v>
      </c>
      <c r="I41" s="11" t="n">
        <v>599.72</v>
      </c>
      <c r="J41" s="23" t="n">
        <f aca="false">SUM(B41*I41)</f>
        <v>14993</v>
      </c>
      <c r="K41" s="24" t="n">
        <f aca="false">SUM(J41-G41)</f>
        <v>4038.5</v>
      </c>
      <c r="L41" s="175" t="n">
        <f aca="false">SUM(J41-F41)</f>
        <v>99.25</v>
      </c>
      <c r="M41" s="11" t="str">
        <f aca="false">IF(SUM(+H41-C41)&lt;365,"ST","LT")</f>
        <v>LT</v>
      </c>
      <c r="N41" s="25"/>
      <c r="O41" s="25"/>
      <c r="P41" s="25"/>
      <c r="Q41" s="11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</row>
    <row r="42" customFormat="false" ht="15.75" hidden="false" customHeight="true" outlineLevel="0" collapsed="false">
      <c r="A42" s="25" t="s">
        <v>339</v>
      </c>
      <c r="B42" s="11" t="n">
        <v>5</v>
      </c>
      <c r="C42" s="22" t="n">
        <v>42478</v>
      </c>
      <c r="D42" s="11" t="n">
        <v>653.25</v>
      </c>
      <c r="E42" s="11" t="n">
        <v>1500</v>
      </c>
      <c r="F42" s="11" t="n">
        <f aca="false">SUM(B42*E42)</f>
        <v>7500</v>
      </c>
      <c r="G42" s="20" t="n">
        <f aca="false">SUM(B42*D42)</f>
        <v>3266.25</v>
      </c>
      <c r="H42" s="22" t="n">
        <v>43320</v>
      </c>
      <c r="I42" s="11" t="n">
        <v>2952.69</v>
      </c>
      <c r="J42" s="23" t="n">
        <f aca="false">SUM(B42*I42)</f>
        <v>14763.45</v>
      </c>
      <c r="K42" s="24" t="n">
        <f aca="false">SUM(J42-G42)</f>
        <v>11497.2</v>
      </c>
      <c r="L42" s="175" t="n">
        <f aca="false">SUM(J42-F42)</f>
        <v>7263.45</v>
      </c>
      <c r="M42" s="11" t="str">
        <f aca="false">IF(SUM(+H42-C42)&lt;365,"ST","LT")</f>
        <v>LT</v>
      </c>
      <c r="N42" s="25"/>
      <c r="O42" s="25"/>
      <c r="P42" s="25"/>
      <c r="Q42" s="11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</row>
    <row r="43" customFormat="false" ht="15.75" hidden="false" customHeight="true" outlineLevel="0" collapsed="false">
      <c r="A43" s="25" t="s">
        <v>240</v>
      </c>
      <c r="B43" s="20" t="n">
        <v>50</v>
      </c>
      <c r="C43" s="22" t="n">
        <v>40487</v>
      </c>
      <c r="D43" s="11" t="n">
        <v>255.81</v>
      </c>
      <c r="E43" s="11" t="n">
        <v>353.85</v>
      </c>
      <c r="F43" s="11" t="n">
        <f aca="false">SUM(B43*E43)</f>
        <v>17692.5</v>
      </c>
      <c r="G43" s="20" t="n">
        <f aca="false">SUM(B43*D43)</f>
        <v>12790.5</v>
      </c>
      <c r="H43" s="22" t="n">
        <v>43321</v>
      </c>
      <c r="I43" s="11" t="n">
        <v>332.49</v>
      </c>
      <c r="J43" s="23" t="n">
        <f aca="false">SUM(B43*I43)</f>
        <v>16624.5</v>
      </c>
      <c r="K43" s="24" t="n">
        <f aca="false">SUM(J43-G43)</f>
        <v>3834</v>
      </c>
      <c r="L43" s="175" t="n">
        <f aca="false">SUM(J43-F43)</f>
        <v>-1068</v>
      </c>
      <c r="M43" s="11" t="str">
        <f aca="false">IF(SUM(+H43-C43)&lt;365,"ST","LT")</f>
        <v>LT</v>
      </c>
      <c r="N43" s="25"/>
      <c r="O43" s="25"/>
      <c r="P43" s="25"/>
      <c r="Q43" s="11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</row>
    <row r="44" customFormat="false" ht="15.75" hidden="false" customHeight="true" outlineLevel="0" collapsed="false">
      <c r="A44" s="25" t="s">
        <v>24</v>
      </c>
      <c r="B44" s="11" t="n">
        <v>100</v>
      </c>
      <c r="C44" s="22" t="n">
        <v>42579</v>
      </c>
      <c r="D44" s="11" t="n">
        <v>39.3</v>
      </c>
      <c r="E44" s="11" t="n">
        <v>214.85</v>
      </c>
      <c r="F44" s="11" t="n">
        <f aca="false">SUM(B44*E44)</f>
        <v>21485</v>
      </c>
      <c r="G44" s="20" t="n">
        <f aca="false">SUM(B44*D44)</f>
        <v>3930</v>
      </c>
      <c r="H44" s="22" t="n">
        <v>43339</v>
      </c>
      <c r="I44" s="11" t="n">
        <v>199.19</v>
      </c>
      <c r="J44" s="23" t="n">
        <f aca="false">SUM(B44*I44)</f>
        <v>19919</v>
      </c>
      <c r="K44" s="24" t="n">
        <f aca="false">SUM(J44-G44)</f>
        <v>15989</v>
      </c>
      <c r="L44" s="175" t="n">
        <f aca="false">SUM(J44-F44)</f>
        <v>-1566</v>
      </c>
      <c r="M44" s="11" t="str">
        <f aca="false">IF(SUM(+H44-C44)&lt;365,"ST","LT")</f>
        <v>LT</v>
      </c>
      <c r="N44" s="25"/>
      <c r="O44" s="25"/>
      <c r="P44" s="25"/>
      <c r="Q44" s="11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</row>
    <row r="45" customFormat="false" ht="15.75" hidden="false" customHeight="true" outlineLevel="0" collapsed="false">
      <c r="A45" s="25" t="s">
        <v>176</v>
      </c>
      <c r="B45" s="11" t="n">
        <v>250</v>
      </c>
      <c r="C45" s="22" t="n">
        <v>42591</v>
      </c>
      <c r="D45" s="11" t="n">
        <v>21.96</v>
      </c>
      <c r="E45" s="11" t="n">
        <v>65.5</v>
      </c>
      <c r="F45" s="11" t="n">
        <f aca="false">SUM(B45*E45)</f>
        <v>16375</v>
      </c>
      <c r="G45" s="20" t="n">
        <f aca="false">SUM(B45*D45)</f>
        <v>5490</v>
      </c>
      <c r="H45" s="22" t="n">
        <v>43346</v>
      </c>
      <c r="I45" s="11" t="n">
        <v>54.59</v>
      </c>
      <c r="J45" s="23" t="n">
        <f aca="false">SUM(B45*I45)</f>
        <v>13647.5</v>
      </c>
      <c r="K45" s="24" t="n">
        <f aca="false">SUM(J45-G45)</f>
        <v>8157.5</v>
      </c>
      <c r="L45" s="175" t="n">
        <f aca="false">SUM(J45-F45)</f>
        <v>-2727.5</v>
      </c>
      <c r="M45" s="11" t="str">
        <f aca="false">IF(SUM(+H45-C45)&lt;365,"ST","LT")</f>
        <v>LT</v>
      </c>
      <c r="N45" s="25"/>
      <c r="O45" s="25"/>
      <c r="P45" s="25"/>
      <c r="Q45" s="11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</row>
    <row r="46" customFormat="false" ht="15.75" hidden="false" customHeight="true" outlineLevel="0" collapsed="false">
      <c r="A46" s="25" t="s">
        <v>136</v>
      </c>
      <c r="B46" s="11" t="n">
        <v>50</v>
      </c>
      <c r="C46" s="22" t="n">
        <v>42703</v>
      </c>
      <c r="D46" s="11" t="n">
        <v>164.62</v>
      </c>
      <c r="E46" s="11" t="n">
        <v>262</v>
      </c>
      <c r="F46" s="11" t="n">
        <f aca="false">SUM(B46*E46)</f>
        <v>13100</v>
      </c>
      <c r="G46" s="20" t="n">
        <f aca="false">SUM(B46*D46)</f>
        <v>8231</v>
      </c>
      <c r="H46" s="22" t="n">
        <v>43347</v>
      </c>
      <c r="I46" s="11" t="n">
        <v>222.82</v>
      </c>
      <c r="J46" s="23" t="n">
        <f aca="false">SUM(B46*I46)</f>
        <v>11141</v>
      </c>
      <c r="K46" s="24" t="n">
        <f aca="false">SUM(J46-G46)</f>
        <v>2910</v>
      </c>
      <c r="L46" s="175" t="n">
        <f aca="false">SUM(J46-F46)</f>
        <v>-1959</v>
      </c>
      <c r="M46" s="11" t="str">
        <f aca="false">IF(SUM(+H46-C46)&lt;365,"ST","LT")</f>
        <v>LT</v>
      </c>
      <c r="N46" s="25"/>
      <c r="O46" s="25"/>
      <c r="P46" s="25"/>
      <c r="Q46" s="11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</row>
    <row r="47" customFormat="false" ht="15.75" hidden="false" customHeight="true" outlineLevel="0" collapsed="false">
      <c r="A47" s="25" t="s">
        <v>302</v>
      </c>
      <c r="B47" s="11" t="n">
        <v>12</v>
      </c>
      <c r="C47" s="22" t="n">
        <v>40983</v>
      </c>
      <c r="D47" s="11" t="n">
        <v>481.4</v>
      </c>
      <c r="E47" s="11" t="n">
        <v>944.8</v>
      </c>
      <c r="F47" s="11" t="n">
        <f aca="false">SUM(B47*E47)</f>
        <v>11337.6</v>
      </c>
      <c r="G47" s="20" t="n">
        <f aca="false">SUM(B47*D47)</f>
        <v>5776.8</v>
      </c>
      <c r="H47" s="22" t="n">
        <v>43349</v>
      </c>
      <c r="I47" s="11" t="n">
        <v>890.27</v>
      </c>
      <c r="J47" s="23" t="n">
        <f aca="false">SUM(B47*I47)</f>
        <v>10683.24</v>
      </c>
      <c r="K47" s="24" t="n">
        <f aca="false">SUM(J47-G47)</f>
        <v>4906.44</v>
      </c>
      <c r="L47" s="175" t="n">
        <f aca="false">SUM(J47-F47)</f>
        <v>-654.359999999999</v>
      </c>
      <c r="M47" s="11" t="str">
        <f aca="false">IF(SUM(+H47-C47)&lt;365,"ST","LT")</f>
        <v>LT</v>
      </c>
      <c r="N47" s="25"/>
      <c r="O47" s="25"/>
      <c r="P47" s="25"/>
      <c r="Q47" s="11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</row>
    <row r="48" customFormat="false" ht="15.75" hidden="false" customHeight="true" outlineLevel="0" collapsed="false">
      <c r="A48" s="25" t="s">
        <v>302</v>
      </c>
      <c r="B48" s="11" t="n">
        <v>13</v>
      </c>
      <c r="C48" s="22" t="n">
        <v>40987</v>
      </c>
      <c r="D48" s="11" t="n">
        <v>472.35</v>
      </c>
      <c r="E48" s="11" t="n">
        <v>944.8</v>
      </c>
      <c r="F48" s="11" t="n">
        <f aca="false">SUM(B48*E48)</f>
        <v>12282.4</v>
      </c>
      <c r="G48" s="20" t="n">
        <f aca="false">SUM(B48*D48)</f>
        <v>6140.55</v>
      </c>
      <c r="H48" s="22" t="n">
        <v>43349</v>
      </c>
      <c r="I48" s="11" t="n">
        <v>890.27</v>
      </c>
      <c r="J48" s="23" t="n">
        <f aca="false">SUM(B48*I48)</f>
        <v>11573.51</v>
      </c>
      <c r="K48" s="24" t="n">
        <f aca="false">SUM(J48-G48)</f>
        <v>5432.96</v>
      </c>
      <c r="L48" s="175" t="n">
        <f aca="false">SUM(J48-F48)</f>
        <v>-708.889999999999</v>
      </c>
      <c r="M48" s="11" t="str">
        <f aca="false">IF(SUM(+H48-C48)&lt;365,"ST","LT")</f>
        <v>LT</v>
      </c>
      <c r="N48" s="25"/>
      <c r="O48" s="25"/>
      <c r="P48" s="25"/>
      <c r="Q48" s="11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</row>
    <row r="49" customFormat="false" ht="15.75" hidden="false" customHeight="true" outlineLevel="0" collapsed="false">
      <c r="A49" s="25" t="s">
        <v>364</v>
      </c>
      <c r="B49" s="11" t="n">
        <v>100</v>
      </c>
      <c r="C49" s="22" t="n">
        <v>41883</v>
      </c>
      <c r="D49" s="11" t="n">
        <v>36.38</v>
      </c>
      <c r="E49" s="11" t="n">
        <v>33.5</v>
      </c>
      <c r="F49" s="11" t="n">
        <f aca="false">SUM(B49*E49)</f>
        <v>3350</v>
      </c>
      <c r="G49" s="20" t="n">
        <f aca="false">SUM(B49*D49)</f>
        <v>3638</v>
      </c>
      <c r="H49" s="22" t="n">
        <v>43350</v>
      </c>
      <c r="I49" s="11" t="n">
        <v>28.53</v>
      </c>
      <c r="J49" s="23" t="n">
        <f aca="false">SUM(B49*I49)</f>
        <v>2853</v>
      </c>
      <c r="K49" s="24" t="n">
        <f aca="false">SUM(J49-G49)</f>
        <v>-785.000000000001</v>
      </c>
      <c r="L49" s="175" t="n">
        <f aca="false">SUM(J49-F49)</f>
        <v>-497</v>
      </c>
      <c r="M49" s="11" t="str">
        <f aca="false">IF(SUM(+H49-C49)&lt;365,"ST","LT")</f>
        <v>LT</v>
      </c>
      <c r="N49" s="25"/>
      <c r="O49" s="25"/>
      <c r="P49" s="25"/>
      <c r="Q49" s="11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</row>
    <row r="50" customFormat="false" ht="15.75" hidden="false" customHeight="true" outlineLevel="0" collapsed="false">
      <c r="A50" s="25" t="s">
        <v>369</v>
      </c>
      <c r="B50" s="20" t="n">
        <v>200</v>
      </c>
      <c r="C50" s="22" t="n">
        <v>40632</v>
      </c>
      <c r="D50" s="11" t="n">
        <v>27.74</v>
      </c>
      <c r="E50" s="11" t="n">
        <v>16.1</v>
      </c>
      <c r="F50" s="11" t="n">
        <f aca="false">SUM(B50*E50)</f>
        <v>3220</v>
      </c>
      <c r="G50" s="20" t="n">
        <f aca="false">SUM(B50*D50)</f>
        <v>5548</v>
      </c>
      <c r="H50" s="22" t="n">
        <v>43350</v>
      </c>
      <c r="I50" s="11" t="n">
        <v>7.05</v>
      </c>
      <c r="J50" s="23" t="n">
        <f aca="false">SUM(B50*I50)</f>
        <v>1410</v>
      </c>
      <c r="K50" s="24" t="n">
        <f aca="false">SUM(J50-G50)</f>
        <v>-4138</v>
      </c>
      <c r="L50" s="175" t="n">
        <f aca="false">SUM(J50-F50)</f>
        <v>-1810</v>
      </c>
      <c r="M50" s="11" t="str">
        <f aca="false">IF(SUM(+H50-C50)&lt;365,"ST","LT")</f>
        <v>LT</v>
      </c>
      <c r="N50" s="25"/>
      <c r="O50" s="25"/>
      <c r="P50" s="25"/>
      <c r="Q50" s="11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</row>
    <row r="51" customFormat="false" ht="15.75" hidden="false" customHeight="true" outlineLevel="0" collapsed="false">
      <c r="A51" s="25" t="s">
        <v>545</v>
      </c>
      <c r="B51" s="20" t="n">
        <v>100</v>
      </c>
      <c r="C51" s="22" t="n">
        <v>41150</v>
      </c>
      <c r="D51" s="11" t="n">
        <v>71.05</v>
      </c>
      <c r="E51" s="11" t="n">
        <v>17.54</v>
      </c>
      <c r="F51" s="11" t="n">
        <f aca="false">SUM(B51*E51)</f>
        <v>1754</v>
      </c>
      <c r="G51" s="20" t="n">
        <f aca="false">SUM(B51*D51)</f>
        <v>7105</v>
      </c>
      <c r="H51" s="22" t="n">
        <v>43350</v>
      </c>
      <c r="I51" s="11" t="n">
        <v>11.89</v>
      </c>
      <c r="J51" s="23" t="n">
        <f aca="false">SUM(B51*I51)</f>
        <v>1189</v>
      </c>
      <c r="K51" s="24" t="n">
        <f aca="false">SUM(J51-G51)</f>
        <v>-5916</v>
      </c>
      <c r="L51" s="175" t="n">
        <f aca="false">SUM(J51-F51)</f>
        <v>-565</v>
      </c>
      <c r="M51" s="11" t="str">
        <f aca="false">IF(SUM(+H51-C51)&lt;365,"ST","LT")</f>
        <v>LT</v>
      </c>
      <c r="N51" s="25"/>
      <c r="O51" s="25"/>
      <c r="P51" s="25"/>
      <c r="Q51" s="11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</row>
    <row r="52" customFormat="false" ht="15.75" hidden="false" customHeight="true" outlineLevel="0" collapsed="false">
      <c r="A52" s="25" t="s">
        <v>554</v>
      </c>
      <c r="B52" s="11" t="n">
        <v>15</v>
      </c>
      <c r="C52" s="22" t="n">
        <v>42902</v>
      </c>
      <c r="D52" s="11" t="n">
        <v>0</v>
      </c>
      <c r="E52" s="11" t="n">
        <v>308.95</v>
      </c>
      <c r="F52" s="11" t="n">
        <f aca="false">SUM(B52*E52)</f>
        <v>4634.25</v>
      </c>
      <c r="G52" s="20" t="n">
        <f aca="false">SUM(B52*D52)</f>
        <v>0</v>
      </c>
      <c r="H52" s="22" t="n">
        <v>43364</v>
      </c>
      <c r="I52" s="11" t="n">
        <v>331.25</v>
      </c>
      <c r="J52" s="23" t="n">
        <f aca="false">SUM(B52*I52)</f>
        <v>4968.75</v>
      </c>
      <c r="K52" s="24" t="n">
        <f aca="false">SUM(J52-G52)</f>
        <v>4968.75</v>
      </c>
      <c r="L52" s="175" t="n">
        <f aca="false">SUM(J52-F52)</f>
        <v>334.5</v>
      </c>
      <c r="M52" s="11" t="str">
        <f aca="false">IF(SUM(+H52-C52)&lt;365,"ST","LT")</f>
        <v>LT</v>
      </c>
      <c r="N52" s="25" t="s">
        <v>94</v>
      </c>
      <c r="O52" s="25"/>
      <c r="P52" s="25"/>
      <c r="Q52" s="11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</row>
    <row r="53" customFormat="false" ht="15.75" hidden="false" customHeight="true" outlineLevel="0" collapsed="false">
      <c r="A53" s="25" t="s">
        <v>367</v>
      </c>
      <c r="B53" s="20" t="n">
        <v>100</v>
      </c>
      <c r="C53" s="22" t="n">
        <v>40066</v>
      </c>
      <c r="D53" s="11" t="n">
        <v>72.76</v>
      </c>
      <c r="E53" s="11" t="n">
        <v>107</v>
      </c>
      <c r="F53" s="11" t="n">
        <f aca="false">SUM(B53*E53)</f>
        <v>10700</v>
      </c>
      <c r="G53" s="20" t="n">
        <f aca="false">SUM(B53*D53)</f>
        <v>7276</v>
      </c>
      <c r="H53" s="22" t="n">
        <v>43370</v>
      </c>
      <c r="I53" s="11" t="n">
        <v>78.5</v>
      </c>
      <c r="J53" s="23" t="n">
        <f aca="false">SUM(B53*I53)</f>
        <v>7850</v>
      </c>
      <c r="K53" s="24" t="n">
        <f aca="false">SUM(J53-G53)</f>
        <v>573.999999999999</v>
      </c>
      <c r="L53" s="175" t="n">
        <f aca="false">SUM(J53-F53)</f>
        <v>-2850</v>
      </c>
      <c r="M53" s="11" t="str">
        <f aca="false">IF(SUM(+H53-C53)&lt;365,"ST","LT")</f>
        <v>LT</v>
      </c>
      <c r="N53" s="25"/>
      <c r="O53" s="25"/>
      <c r="P53" s="25"/>
      <c r="Q53" s="11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</row>
    <row r="54" customFormat="false" ht="15.75" hidden="false" customHeight="true" outlineLevel="0" collapsed="false">
      <c r="A54" s="25" t="s">
        <v>228</v>
      </c>
      <c r="B54" s="11" t="n">
        <v>50</v>
      </c>
      <c r="C54" s="22" t="n">
        <v>42217</v>
      </c>
      <c r="D54" s="11" t="n">
        <v>91.76</v>
      </c>
      <c r="E54" s="11" t="n">
        <v>262.8</v>
      </c>
      <c r="F54" s="11" t="n">
        <f aca="false">SUM(B54*E54)</f>
        <v>13140</v>
      </c>
      <c r="G54" s="20" t="n">
        <f aca="false">SUM(B54*D54)</f>
        <v>4588</v>
      </c>
      <c r="H54" s="22" t="n">
        <v>43377</v>
      </c>
      <c r="I54" s="11" t="n">
        <v>254.73</v>
      </c>
      <c r="J54" s="23" t="n">
        <f aca="false">SUM(B54*I54)</f>
        <v>12736.5</v>
      </c>
      <c r="K54" s="24" t="n">
        <f aca="false">SUM(J54-G54)</f>
        <v>8148.5</v>
      </c>
      <c r="L54" s="175" t="n">
        <f aca="false">SUM(J54-F54)</f>
        <v>-403.5</v>
      </c>
      <c r="M54" s="11" t="str">
        <f aca="false">IF(SUM(+H54-C54)&lt;365,"ST","LT")</f>
        <v>LT</v>
      </c>
      <c r="N54" s="25"/>
      <c r="O54" s="25"/>
      <c r="P54" s="25"/>
      <c r="Q54" s="11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</row>
    <row r="55" customFormat="false" ht="15.75" hidden="false" customHeight="true" outlineLevel="0" collapsed="false">
      <c r="A55" s="25" t="s">
        <v>46</v>
      </c>
      <c r="B55" s="20" t="n">
        <v>25</v>
      </c>
      <c r="C55" s="22" t="n">
        <v>42261</v>
      </c>
      <c r="D55" s="11" t="n">
        <v>252.71</v>
      </c>
      <c r="E55" s="11" t="n">
        <v>511.3</v>
      </c>
      <c r="F55" s="11" t="n">
        <f aca="false">SUM(B55*E55)</f>
        <v>12782.5</v>
      </c>
      <c r="G55" s="20" t="n">
        <f aca="false">SUM(B55*D55)</f>
        <v>6317.75</v>
      </c>
      <c r="H55" s="22" t="n">
        <v>43382</v>
      </c>
      <c r="I55" s="11" t="n">
        <v>491.78</v>
      </c>
      <c r="J55" s="23" t="n">
        <f aca="false">SUM(B55*I55)</f>
        <v>12294.5</v>
      </c>
      <c r="K55" s="24" t="n">
        <f aca="false">SUM(J55-G55)</f>
        <v>5976.75</v>
      </c>
      <c r="L55" s="175" t="n">
        <f aca="false">SUM(J55-F55)</f>
        <v>-488</v>
      </c>
      <c r="M55" s="11" t="str">
        <f aca="false">IF(SUM(+H55-C55)&lt;365,"ST","LT")</f>
        <v>LT</v>
      </c>
      <c r="N55" s="25"/>
      <c r="O55" s="25"/>
      <c r="P55" s="25"/>
      <c r="Q55" s="11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</row>
    <row r="56" customFormat="false" ht="15.75" hidden="false" customHeight="true" outlineLevel="0" collapsed="false">
      <c r="A56" s="25" t="s">
        <v>46</v>
      </c>
      <c r="B56" s="20" t="n">
        <v>25</v>
      </c>
      <c r="C56" s="22" t="n">
        <v>42891</v>
      </c>
      <c r="D56" s="11" t="n">
        <v>359.93</v>
      </c>
      <c r="E56" s="11" t="n">
        <v>511.3</v>
      </c>
      <c r="F56" s="11" t="n">
        <f aca="false">SUM(B56*E56)</f>
        <v>12782.5</v>
      </c>
      <c r="G56" s="20" t="n">
        <f aca="false">SUM(B56*D56)</f>
        <v>8998.25</v>
      </c>
      <c r="H56" s="22" t="n">
        <v>43389</v>
      </c>
      <c r="I56" s="11" t="n">
        <v>508.16</v>
      </c>
      <c r="J56" s="23" t="n">
        <f aca="false">SUM(B56*I56)</f>
        <v>12704</v>
      </c>
      <c r="K56" s="24" t="n">
        <f aca="false">SUM(J56-G56)</f>
        <v>3705.75</v>
      </c>
      <c r="L56" s="175" t="n">
        <f aca="false">SUM(J56-F56)</f>
        <v>-78.5</v>
      </c>
      <c r="M56" s="11" t="str">
        <f aca="false">IF(SUM(+H56-C56)&lt;365,"ST","LT")</f>
        <v>LT</v>
      </c>
      <c r="N56" s="25"/>
      <c r="O56" s="25"/>
      <c r="P56" s="25"/>
      <c r="Q56" s="11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</row>
    <row r="57" customFormat="false" ht="15.75" hidden="false" customHeight="true" outlineLevel="0" collapsed="false">
      <c r="A57" s="25" t="s">
        <v>131</v>
      </c>
      <c r="B57" s="11" t="n">
        <v>25</v>
      </c>
      <c r="C57" s="22" t="n">
        <v>40537</v>
      </c>
      <c r="D57" s="11" t="n">
        <v>118.09</v>
      </c>
      <c r="E57" s="11" t="n">
        <v>558</v>
      </c>
      <c r="F57" s="11" t="n">
        <f aca="false">SUM(B57*E57)</f>
        <v>13950</v>
      </c>
      <c r="G57" s="20" t="n">
        <f aca="false">SUM(B57*D57)</f>
        <v>2952.25</v>
      </c>
      <c r="H57" s="22" t="n">
        <v>43396</v>
      </c>
      <c r="I57" s="11" t="n">
        <v>372.19</v>
      </c>
      <c r="J57" s="23" t="n">
        <f aca="false">SUM(B57*I57)</f>
        <v>9304.75</v>
      </c>
      <c r="K57" s="24" t="n">
        <f aca="false">SUM(J57-G57)</f>
        <v>6352.5</v>
      </c>
      <c r="L57" s="175" t="n">
        <f aca="false">SUM(J57-F57)</f>
        <v>-4645.25</v>
      </c>
      <c r="M57" s="11" t="str">
        <f aca="false">IF(SUM(+H57-C57)&lt;365,"ST","LT")</f>
        <v>LT</v>
      </c>
      <c r="N57" s="25"/>
      <c r="O57" s="25"/>
      <c r="P57" s="25"/>
      <c r="Q57" s="11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</row>
    <row r="58" customFormat="false" ht="15.75" hidden="false" customHeight="true" outlineLevel="0" collapsed="false">
      <c r="A58" s="25" t="s">
        <v>157</v>
      </c>
      <c r="B58" s="20" t="n">
        <v>100</v>
      </c>
      <c r="C58" s="22" t="n">
        <v>40058</v>
      </c>
      <c r="D58" s="11" t="n">
        <v>95.53</v>
      </c>
      <c r="E58" s="11" t="n">
        <v>20.5</v>
      </c>
      <c r="F58" s="11" t="n">
        <f aca="false">SUM(B58*E58)</f>
        <v>2050</v>
      </c>
      <c r="G58" s="20" t="n">
        <f aca="false">SUM(B58*D58)</f>
        <v>9553</v>
      </c>
      <c r="H58" s="22" t="n">
        <v>43396</v>
      </c>
      <c r="I58" s="11" t="n">
        <v>7.69</v>
      </c>
      <c r="J58" s="23" t="n">
        <f aca="false">SUM(B58*I58)</f>
        <v>769</v>
      </c>
      <c r="K58" s="24" t="n">
        <f aca="false">SUM(J58-G58)</f>
        <v>-8784</v>
      </c>
      <c r="L58" s="175" t="n">
        <f aca="false">SUM(J58-F58)</f>
        <v>-1281</v>
      </c>
      <c r="M58" s="11" t="str">
        <f aca="false">IF(SUM(+H58-C58)&lt;365,"ST","LT")</f>
        <v>LT</v>
      </c>
      <c r="N58" s="25"/>
      <c r="O58" s="25"/>
      <c r="P58" s="25"/>
      <c r="Q58" s="11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</row>
    <row r="59" customFormat="false" ht="15.75" hidden="false" customHeight="true" outlineLevel="0" collapsed="false">
      <c r="A59" s="25" t="s">
        <v>157</v>
      </c>
      <c r="B59" s="20" t="n">
        <v>100</v>
      </c>
      <c r="C59" s="22" t="n">
        <v>40325</v>
      </c>
      <c r="D59" s="11" t="n">
        <v>75.53</v>
      </c>
      <c r="E59" s="11" t="n">
        <v>20.5</v>
      </c>
      <c r="F59" s="11" t="n">
        <f aca="false">SUM(B59*E59)</f>
        <v>2050</v>
      </c>
      <c r="G59" s="20" t="n">
        <f aca="false">SUM(B59*D59)</f>
        <v>7553</v>
      </c>
      <c r="H59" s="22" t="n">
        <v>43396</v>
      </c>
      <c r="I59" s="11" t="n">
        <v>7.69</v>
      </c>
      <c r="J59" s="23" t="n">
        <f aca="false">SUM(B59*I59)</f>
        <v>769</v>
      </c>
      <c r="K59" s="24" t="n">
        <f aca="false">SUM(J59-G59)</f>
        <v>-6784</v>
      </c>
      <c r="L59" s="175" t="n">
        <f aca="false">SUM(J59-F59)</f>
        <v>-1281</v>
      </c>
      <c r="M59" s="11" t="str">
        <f aca="false">IF(SUM(+H59-C59)&lt;365,"ST","LT")</f>
        <v>LT</v>
      </c>
      <c r="N59" s="25"/>
      <c r="O59" s="25"/>
      <c r="P59" s="25"/>
      <c r="Q59" s="11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</row>
    <row r="60" customFormat="false" ht="15.75" hidden="false" customHeight="true" outlineLevel="0" collapsed="false">
      <c r="A60" s="25" t="s">
        <v>157</v>
      </c>
      <c r="B60" s="11" t="n">
        <v>200</v>
      </c>
      <c r="C60" s="22" t="n">
        <v>42564</v>
      </c>
      <c r="D60" s="11" t="n">
        <v>27.99</v>
      </c>
      <c r="E60" s="11" t="n">
        <v>20.5</v>
      </c>
      <c r="F60" s="11" t="n">
        <f aca="false">SUM(B60*E60)</f>
        <v>4100</v>
      </c>
      <c r="G60" s="20" t="n">
        <f aca="false">SUM(B60*D60)</f>
        <v>5598</v>
      </c>
      <c r="H60" s="22" t="n">
        <v>43396</v>
      </c>
      <c r="I60" s="11" t="n">
        <v>7.69</v>
      </c>
      <c r="J60" s="23" t="n">
        <f aca="false">SUM(B60*I60)</f>
        <v>1538</v>
      </c>
      <c r="K60" s="24" t="n">
        <f aca="false">SUM(J60-G60)</f>
        <v>-4060</v>
      </c>
      <c r="L60" s="175" t="n">
        <f aca="false">SUM(J60-F60)</f>
        <v>-2562</v>
      </c>
      <c r="M60" s="11" t="str">
        <f aca="false">IF(SUM(+H60-C60)&lt;365,"ST","LT")</f>
        <v>LT</v>
      </c>
      <c r="N60" s="25"/>
      <c r="O60" s="25"/>
      <c r="P60" s="25"/>
      <c r="Q60" s="11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</row>
    <row r="61" customFormat="false" ht="15.75" hidden="false" customHeight="true" outlineLevel="0" collapsed="false">
      <c r="A61" s="25" t="s">
        <v>157</v>
      </c>
      <c r="B61" s="11" t="n">
        <v>100</v>
      </c>
      <c r="C61" s="22" t="n">
        <v>42881</v>
      </c>
      <c r="D61" s="11" t="n">
        <v>26.04</v>
      </c>
      <c r="E61" s="11" t="n">
        <v>20.5</v>
      </c>
      <c r="F61" s="11" t="n">
        <f aca="false">SUM(B61*E61)</f>
        <v>2050</v>
      </c>
      <c r="G61" s="20" t="n">
        <f aca="false">SUM(B61*D61)</f>
        <v>2604</v>
      </c>
      <c r="H61" s="22" t="n">
        <v>43396</v>
      </c>
      <c r="I61" s="11" t="n">
        <v>7.69</v>
      </c>
      <c r="J61" s="23" t="n">
        <f aca="false">SUM(B61*I61)</f>
        <v>769</v>
      </c>
      <c r="K61" s="24" t="n">
        <f aca="false">SUM(J61-G61)</f>
        <v>-1835</v>
      </c>
      <c r="L61" s="175" t="n">
        <f aca="false">SUM(J61-F61)</f>
        <v>-1281</v>
      </c>
      <c r="M61" s="11" t="str">
        <f aca="false">IF(SUM(+H61-C61)&lt;365,"ST","LT")</f>
        <v>LT</v>
      </c>
      <c r="N61" s="25"/>
      <c r="O61" s="25"/>
      <c r="P61" s="25"/>
      <c r="Q61" s="11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</row>
    <row r="62" customFormat="false" ht="15.75" hidden="false" customHeight="true" outlineLevel="0" collapsed="false">
      <c r="A62" s="25" t="s">
        <v>199</v>
      </c>
      <c r="B62" s="11" t="n">
        <v>50</v>
      </c>
      <c r="C62" s="22" t="n">
        <v>42501</v>
      </c>
      <c r="D62" s="11" t="n">
        <v>311.05</v>
      </c>
      <c r="E62" s="11" t="n">
        <v>408.5</v>
      </c>
      <c r="F62" s="11" t="n">
        <f aca="false">SUM(B62*E62)</f>
        <v>20425</v>
      </c>
      <c r="G62" s="20" t="n">
        <f aca="false">SUM(B62*D62)</f>
        <v>15552.5</v>
      </c>
      <c r="H62" s="22" t="n">
        <v>43406</v>
      </c>
      <c r="I62" s="11" t="n">
        <v>312.64</v>
      </c>
      <c r="J62" s="23" t="n">
        <f aca="false">SUM(B62*I62)</f>
        <v>15632</v>
      </c>
      <c r="K62" s="24" t="n">
        <f aca="false">SUM(J62-G62)</f>
        <v>79.5</v>
      </c>
      <c r="L62" s="175" t="n">
        <f aca="false">SUM(J62-F62)</f>
        <v>-4793</v>
      </c>
      <c r="M62" s="11" t="str">
        <f aca="false">IF(SUM(+H62-C62)&lt;365,"ST","LT")</f>
        <v>LT</v>
      </c>
      <c r="N62" s="25"/>
      <c r="O62" s="25"/>
      <c r="P62" s="25"/>
      <c r="Q62" s="11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</row>
    <row r="63" customFormat="false" ht="15.75" hidden="false" customHeight="true" outlineLevel="0" collapsed="false">
      <c r="A63" s="25" t="s">
        <v>272</v>
      </c>
      <c r="B63" s="11" t="n">
        <v>10</v>
      </c>
      <c r="C63" s="22" t="n">
        <v>42587</v>
      </c>
      <c r="D63" s="11" t="n">
        <v>830.13</v>
      </c>
      <c r="E63" s="11" t="n">
        <v>1224</v>
      </c>
      <c r="F63" s="11" t="n">
        <f aca="false">SUM(B63*E63)</f>
        <v>12240</v>
      </c>
      <c r="G63" s="20" t="n">
        <f aca="false">SUM(B63*D63)</f>
        <v>8301.3</v>
      </c>
      <c r="H63" s="22" t="n">
        <v>43419</v>
      </c>
      <c r="I63" s="11" t="n">
        <v>1038.16</v>
      </c>
      <c r="J63" s="23" t="n">
        <f aca="false">SUM(B63*I63)</f>
        <v>10381.6</v>
      </c>
      <c r="K63" s="24" t="n">
        <f aca="false">SUM(J63-G63)</f>
        <v>2080.3</v>
      </c>
      <c r="L63" s="175" t="n">
        <f aca="false">SUM(J63-F63)</f>
        <v>-1858.4</v>
      </c>
      <c r="M63" s="11" t="str">
        <f aca="false">IF(SUM(+H63-C63)&lt;365,"ST","LT")</f>
        <v>LT</v>
      </c>
      <c r="N63" s="25"/>
      <c r="O63" s="25"/>
      <c r="P63" s="25"/>
      <c r="Q63" s="11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</row>
    <row r="64" customFormat="false" ht="15.75" hidden="false" customHeight="true" outlineLevel="0" collapsed="false">
      <c r="A64" s="25" t="s">
        <v>456</v>
      </c>
      <c r="B64" s="11" t="n">
        <v>10</v>
      </c>
      <c r="C64" s="22" t="n">
        <v>42699</v>
      </c>
      <c r="D64" s="11" t="n">
        <v>640.1</v>
      </c>
      <c r="E64" s="11" t="n">
        <v>1098.85</v>
      </c>
      <c r="F64" s="11" t="n">
        <f aca="false">SUM(B64*E64)</f>
        <v>10988.5</v>
      </c>
      <c r="G64" s="20" t="n">
        <f aca="false">SUM(B64*D64)</f>
        <v>6401</v>
      </c>
      <c r="H64" s="22" t="n">
        <v>43431</v>
      </c>
      <c r="I64" s="11" t="n">
        <v>1010.37</v>
      </c>
      <c r="J64" s="23" t="n">
        <f aca="false">SUM(B64*I64)</f>
        <v>10103.7</v>
      </c>
      <c r="K64" s="24" t="n">
        <f aca="false">SUM(J64-G64)</f>
        <v>3702.7</v>
      </c>
      <c r="L64" s="175" t="n">
        <f aca="false">SUM(J64-F64)</f>
        <v>-884.799999999999</v>
      </c>
      <c r="M64" s="11" t="str">
        <f aca="false">IF(SUM(+H64-C64)&lt;365,"ST","LT")</f>
        <v>LT</v>
      </c>
      <c r="N64" s="25"/>
      <c r="O64" s="25"/>
      <c r="P64" s="25"/>
      <c r="Q64" s="11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</row>
    <row r="65" customFormat="false" ht="15.75" hidden="false" customHeight="true" outlineLevel="0" collapsed="false">
      <c r="A65" s="25" t="s">
        <v>408</v>
      </c>
      <c r="B65" s="20" t="n">
        <v>25</v>
      </c>
      <c r="C65" s="22" t="n">
        <v>42717</v>
      </c>
      <c r="D65" s="11" t="n">
        <v>348.59</v>
      </c>
      <c r="E65" s="11" t="n">
        <v>506.35</v>
      </c>
      <c r="F65" s="11" t="n">
        <f aca="false">SUM(B65*E65)</f>
        <v>12658.75</v>
      </c>
      <c r="G65" s="20" t="n">
        <f aca="false">SUM(B65*D65)</f>
        <v>8714.75</v>
      </c>
      <c r="H65" s="22" t="n">
        <v>43434</v>
      </c>
      <c r="I65" s="11" t="n">
        <v>545.73</v>
      </c>
      <c r="J65" s="23" t="n">
        <f aca="false">SUM(B65*I65)</f>
        <v>13643.25</v>
      </c>
      <c r="K65" s="24" t="n">
        <f aca="false">SUM(J65-G65)</f>
        <v>4928.5</v>
      </c>
      <c r="L65" s="175" t="n">
        <f aca="false">SUM(J65-F65)</f>
        <v>984.5</v>
      </c>
      <c r="M65" s="11" t="str">
        <f aca="false">IF(SUM(+H65-C65)&lt;365,"ST","LT")</f>
        <v>LT</v>
      </c>
      <c r="N65" s="25" t="s">
        <v>119</v>
      </c>
      <c r="O65" s="25"/>
      <c r="P65" s="25"/>
      <c r="Q65" s="11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</row>
    <row r="66" customFormat="false" ht="14.25" hidden="false" customHeight="true" outlineLevel="0" collapsed="false">
      <c r="A66" s="25" t="s">
        <v>104</v>
      </c>
      <c r="B66" s="11" t="n">
        <v>25</v>
      </c>
      <c r="C66" s="22" t="n">
        <v>42370</v>
      </c>
      <c r="D66" s="11" t="n">
        <v>334.16</v>
      </c>
      <c r="E66" s="11" t="n">
        <v>429.85</v>
      </c>
      <c r="F66" s="11" t="n">
        <f aca="false">SUM(B66*E66)</f>
        <v>10746.25</v>
      </c>
      <c r="G66" s="20" t="n">
        <f aca="false">SUM(B66*D66)</f>
        <v>8354</v>
      </c>
      <c r="H66" s="22" t="n">
        <v>43440</v>
      </c>
      <c r="I66" s="11" t="n">
        <v>353.33</v>
      </c>
      <c r="J66" s="23" t="n">
        <f aca="false">SUM(B66*I66)</f>
        <v>8833.25</v>
      </c>
      <c r="K66" s="24" t="n">
        <f aca="false">SUM(J66-G66)</f>
        <v>479.25</v>
      </c>
      <c r="L66" s="175" t="n">
        <f aca="false">SUM(J66-F66)</f>
        <v>-1913</v>
      </c>
      <c r="M66" s="11" t="str">
        <f aca="false">IF(SUM(+H66-C66)&lt;365,"ST","LT")</f>
        <v>LT</v>
      </c>
      <c r="N66" s="25"/>
      <c r="O66" s="32"/>
      <c r="P66" s="25"/>
      <c r="Q66" s="11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</row>
    <row r="67" customFormat="false" ht="15.75" hidden="false" customHeight="true" outlineLevel="0" collapsed="false">
      <c r="A67" s="25" t="s">
        <v>351</v>
      </c>
      <c r="B67" s="20" t="n">
        <v>100</v>
      </c>
      <c r="C67" s="22" t="n">
        <v>43077</v>
      </c>
      <c r="D67" s="11" t="n">
        <v>124.63</v>
      </c>
      <c r="E67" s="11" t="n">
        <v>130</v>
      </c>
      <c r="F67" s="11" t="n">
        <f aca="false">SUM(B67*E67)</f>
        <v>13000</v>
      </c>
      <c r="G67" s="20" t="n">
        <f aca="false">SUM(B67*D67)</f>
        <v>12463</v>
      </c>
      <c r="H67" s="22" t="n">
        <v>43446</v>
      </c>
      <c r="I67" s="11" t="n">
        <v>72.85</v>
      </c>
      <c r="J67" s="23" t="n">
        <f aca="false">SUM(B67*I67)</f>
        <v>7285</v>
      </c>
      <c r="K67" s="24" t="n">
        <f aca="false">SUM(J67-G67)</f>
        <v>-5178</v>
      </c>
      <c r="L67" s="175" t="n">
        <f aca="false">SUM(J67-F67)</f>
        <v>-5715</v>
      </c>
      <c r="M67" s="11" t="str">
        <f aca="false">IF(SUM(+H67-C67)&lt;365,"ST","LT")</f>
        <v>LT</v>
      </c>
      <c r="N67" s="25"/>
      <c r="O67" s="25"/>
      <c r="P67" s="25"/>
      <c r="Q67" s="11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</row>
    <row r="68" customFormat="false" ht="15.75" hidden="false" customHeight="true" outlineLevel="0" collapsed="false">
      <c r="A68" s="25" t="s">
        <v>27</v>
      </c>
      <c r="B68" s="11" t="n">
        <v>50</v>
      </c>
      <c r="C68" s="22" t="n">
        <v>43040</v>
      </c>
      <c r="D68" s="11" t="n">
        <v>151.88</v>
      </c>
      <c r="E68" s="11" t="n">
        <v>163.7</v>
      </c>
      <c r="F68" s="11" t="n">
        <f aca="false">SUM(B68*E68)</f>
        <v>8185</v>
      </c>
      <c r="G68" s="20" t="n">
        <f aca="false">SUM(B68*D68)</f>
        <v>7594</v>
      </c>
      <c r="H68" s="22" t="n">
        <v>43446</v>
      </c>
      <c r="I68" s="11" t="n">
        <v>200.53</v>
      </c>
      <c r="J68" s="23" t="n">
        <f aca="false">SUM(B68*I68)</f>
        <v>10026.5</v>
      </c>
      <c r="K68" s="24" t="n">
        <f aca="false">SUM(J68-G68)</f>
        <v>2432.5</v>
      </c>
      <c r="L68" s="175" t="n">
        <f aca="false">SUM(J68-F68)</f>
        <v>1841.5</v>
      </c>
      <c r="M68" s="11" t="str">
        <f aca="false">IF(SUM(+H68-C68)&lt;365,"ST","LT")</f>
        <v>LT</v>
      </c>
      <c r="N68" s="25"/>
      <c r="O68" s="25"/>
      <c r="P68" s="25"/>
      <c r="Q68" s="11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</row>
    <row r="69" customFormat="false" ht="15.75" hidden="false" customHeight="true" outlineLevel="0" collapsed="false">
      <c r="A69" s="25" t="s">
        <v>272</v>
      </c>
      <c r="B69" s="11" t="n">
        <v>15</v>
      </c>
      <c r="C69" s="22" t="n">
        <v>42587</v>
      </c>
      <c r="D69" s="11" t="n">
        <v>830.13</v>
      </c>
      <c r="E69" s="11" t="n">
        <v>1224</v>
      </c>
      <c r="F69" s="11" t="n">
        <f aca="false">SUM(B69*E69)</f>
        <v>18360</v>
      </c>
      <c r="G69" s="20" t="n">
        <f aca="false">SUM(B69*D69)</f>
        <v>12451.95</v>
      </c>
      <c r="H69" s="22" t="n">
        <v>43447</v>
      </c>
      <c r="I69" s="11" t="n">
        <v>1057.01</v>
      </c>
      <c r="J69" s="23" t="n">
        <f aca="false">SUM(B69*I69)</f>
        <v>15855.15</v>
      </c>
      <c r="K69" s="24" t="n">
        <f aca="false">SUM(J69-G69)</f>
        <v>3403.2</v>
      </c>
      <c r="L69" s="175" t="n">
        <f aca="false">SUM(J69-F69)</f>
        <v>-2504.85</v>
      </c>
      <c r="M69" s="11" t="str">
        <f aca="false">IF(SUM(+H69-C69)&lt;365,"ST","LT")</f>
        <v>LT</v>
      </c>
      <c r="N69" s="25"/>
      <c r="O69" s="25"/>
      <c r="P69" s="25"/>
      <c r="Q69" s="11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</row>
    <row r="70" customFormat="false" ht="15.75" hidden="false" customHeight="true" outlineLevel="0" collapsed="false">
      <c r="A70" s="25" t="s">
        <v>398</v>
      </c>
      <c r="B70" s="20" t="n">
        <v>50</v>
      </c>
      <c r="C70" s="22" t="n">
        <v>40506</v>
      </c>
      <c r="D70" s="11" t="n">
        <v>85.5</v>
      </c>
      <c r="E70" s="11" t="n">
        <v>195.15</v>
      </c>
      <c r="F70" s="11" t="n">
        <f aca="false">SUM(B70*E70)</f>
        <v>9757.5</v>
      </c>
      <c r="G70" s="20" t="n">
        <f aca="false">SUM(B70*D70)</f>
        <v>4275</v>
      </c>
      <c r="H70" s="22" t="n">
        <v>43452</v>
      </c>
      <c r="I70" s="11" t="n">
        <v>194.33</v>
      </c>
      <c r="J70" s="23" t="n">
        <f aca="false">SUM(B70*I70)</f>
        <v>9716.5</v>
      </c>
      <c r="K70" s="24" t="n">
        <f aca="false">SUM(J70-G70)</f>
        <v>5441.5</v>
      </c>
      <c r="L70" s="175" t="n">
        <f aca="false">SUM(J70-F70)</f>
        <v>-41</v>
      </c>
      <c r="M70" s="11" t="str">
        <f aca="false">IF(SUM(+H70-C70)&lt;365,"ST","LT")</f>
        <v>LT</v>
      </c>
      <c r="N70" s="25"/>
      <c r="O70" s="25"/>
      <c r="P70" s="25"/>
      <c r="Q70" s="11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</row>
    <row r="71" customFormat="false" ht="15.75" hidden="false" customHeight="true" outlineLevel="0" collapsed="false">
      <c r="A71" s="25" t="s">
        <v>408</v>
      </c>
      <c r="B71" s="20" t="n">
        <v>25</v>
      </c>
      <c r="C71" s="22" t="n">
        <v>42717</v>
      </c>
      <c r="D71" s="11" t="n">
        <v>348.59</v>
      </c>
      <c r="E71" s="11" t="n">
        <v>506.35</v>
      </c>
      <c r="F71" s="11" t="n">
        <f aca="false">SUM(B71*E71)</f>
        <v>12658.75</v>
      </c>
      <c r="G71" s="20" t="n">
        <f aca="false">SUM(B71*D71)</f>
        <v>8714.75</v>
      </c>
      <c r="H71" s="22" t="n">
        <v>43453</v>
      </c>
      <c r="I71" s="11" t="n">
        <v>575.7</v>
      </c>
      <c r="J71" s="23" t="n">
        <f aca="false">SUM(B71*I71)</f>
        <v>14392.5</v>
      </c>
      <c r="K71" s="24" t="n">
        <f aca="false">SUM(J71-G71)</f>
        <v>5677.75</v>
      </c>
      <c r="L71" s="175" t="n">
        <f aca="false">SUM(J71-F71)</f>
        <v>1733.75</v>
      </c>
      <c r="M71" s="11" t="str">
        <f aca="false">IF(SUM(+H71-C71)&lt;365,"ST","LT")</f>
        <v>LT</v>
      </c>
      <c r="N71" s="25"/>
      <c r="O71" s="25"/>
      <c r="P71" s="25"/>
      <c r="Q71" s="11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</row>
    <row r="72" customFormat="false" ht="15.75" hidden="false" customHeight="true" outlineLevel="0" collapsed="false">
      <c r="A72" s="25" t="s">
        <v>170</v>
      </c>
      <c r="B72" s="11" t="n">
        <v>100</v>
      </c>
      <c r="C72" s="22" t="n">
        <v>42478</v>
      </c>
      <c r="D72" s="11" t="n">
        <v>45.53</v>
      </c>
      <c r="E72" s="11" t="n">
        <v>101.85</v>
      </c>
      <c r="F72" s="11" t="n">
        <f aca="false">SUM(B72*E72)</f>
        <v>10185</v>
      </c>
      <c r="G72" s="20" t="n">
        <f aca="false">SUM(B72*D72)</f>
        <v>4553</v>
      </c>
      <c r="H72" s="22" t="n">
        <v>43454</v>
      </c>
      <c r="I72" s="11" t="n">
        <v>95.03</v>
      </c>
      <c r="J72" s="23" t="n">
        <f aca="false">SUM(B72*I72)</f>
        <v>9503</v>
      </c>
      <c r="K72" s="24" t="n">
        <f aca="false">SUM(J72-G72)</f>
        <v>4950</v>
      </c>
      <c r="L72" s="175" t="n">
        <f aca="false">SUM(J72-F72)</f>
        <v>-682</v>
      </c>
      <c r="M72" s="11" t="str">
        <f aca="false">IF(SUM(+H72-C72)&lt;365,"ST","LT")</f>
        <v>LT</v>
      </c>
      <c r="N72" s="25"/>
      <c r="O72" s="25"/>
      <c r="P72" s="25"/>
      <c r="Q72" s="11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</row>
    <row r="73" customFormat="false" ht="18" hidden="false" customHeight="true" outlineLevel="0" collapsed="false">
      <c r="A73" s="25" t="s">
        <v>513</v>
      </c>
      <c r="B73" s="11" t="n">
        <v>4</v>
      </c>
      <c r="C73" s="22" t="n">
        <v>40742</v>
      </c>
      <c r="D73" s="11" t="n">
        <v>594.76</v>
      </c>
      <c r="E73" s="11" t="n">
        <v>1250</v>
      </c>
      <c r="F73" s="11" t="n">
        <f aca="false">SUM(B73*E73)</f>
        <v>5000</v>
      </c>
      <c r="G73" s="20" t="n">
        <f aca="false">SUM(B73*D73)</f>
        <v>2379.04</v>
      </c>
      <c r="H73" s="22" t="n">
        <v>43466</v>
      </c>
      <c r="I73" s="11" t="n">
        <v>1124.5</v>
      </c>
      <c r="J73" s="23" t="n">
        <f aca="false">SUM(B73*I73)</f>
        <v>4498</v>
      </c>
      <c r="K73" s="24" t="n">
        <f aca="false">SUM(J73-G73)</f>
        <v>2118.96</v>
      </c>
      <c r="L73" s="175" t="n">
        <f aca="false">SUM(J73-F73)</f>
        <v>-502</v>
      </c>
      <c r="M73" s="11" t="str">
        <f aca="false">IF(SUM(+H73-C73)&lt;365,"ST","LT")</f>
        <v>LT</v>
      </c>
      <c r="N73" s="25"/>
      <c r="O73" s="25"/>
      <c r="P73" s="25"/>
      <c r="Q73" s="11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</row>
    <row r="74" customFormat="false" ht="18" hidden="false" customHeight="true" outlineLevel="0" collapsed="false">
      <c r="A74" s="25" t="s">
        <v>513</v>
      </c>
      <c r="B74" s="11" t="n">
        <v>6</v>
      </c>
      <c r="C74" s="22" t="n">
        <v>40742</v>
      </c>
      <c r="D74" s="11" t="n">
        <v>594.76</v>
      </c>
      <c r="E74" s="11" t="n">
        <v>1250</v>
      </c>
      <c r="F74" s="11" t="n">
        <f aca="false">SUM(B74*E74)</f>
        <v>7500</v>
      </c>
      <c r="G74" s="20" t="n">
        <f aca="false">SUM(B74*D74)</f>
        <v>3568.56</v>
      </c>
      <c r="H74" s="22" t="n">
        <v>43467</v>
      </c>
      <c r="I74" s="11" t="n">
        <v>1129.47</v>
      </c>
      <c r="J74" s="23" t="n">
        <f aca="false">SUM(B74*I74)</f>
        <v>6776.82</v>
      </c>
      <c r="K74" s="24" t="n">
        <f aca="false">SUM(J74-G74)</f>
        <v>3208.26</v>
      </c>
      <c r="L74" s="175" t="n">
        <f aca="false">SUM(J74-F74)</f>
        <v>-723.18</v>
      </c>
      <c r="M74" s="11" t="str">
        <f aca="false">IF(SUM(+H74-C74)&lt;365,"ST","LT")</f>
        <v>LT</v>
      </c>
      <c r="N74" s="25"/>
      <c r="O74" s="25"/>
      <c r="P74" s="25"/>
      <c r="Q74" s="11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</row>
    <row r="75" customFormat="false" ht="15.75" hidden="false" customHeight="true" outlineLevel="0" collapsed="false">
      <c r="A75" s="25" t="s">
        <v>72</v>
      </c>
      <c r="B75" s="20" t="n">
        <v>25</v>
      </c>
      <c r="C75" s="22" t="n">
        <v>40406</v>
      </c>
      <c r="D75" s="11" t="n">
        <v>497.8</v>
      </c>
      <c r="E75" s="11" t="n">
        <v>103.5</v>
      </c>
      <c r="F75" s="11" t="n">
        <f aca="false">SUM(B75*E75)</f>
        <v>2587.5</v>
      </c>
      <c r="G75" s="20" t="n">
        <f aca="false">SUM(B75*D75)</f>
        <v>12445</v>
      </c>
      <c r="H75" s="22" t="n">
        <v>43469</v>
      </c>
      <c r="I75" s="11" t="n">
        <v>85.36</v>
      </c>
      <c r="J75" s="23" t="n">
        <f aca="false">SUM(B75*I75)</f>
        <v>2134</v>
      </c>
      <c r="K75" s="24" t="n">
        <f aca="false">SUM(J75-G75)</f>
        <v>-10311</v>
      </c>
      <c r="L75" s="175" t="n">
        <f aca="false">SUM(J75-F75)</f>
        <v>-453.5</v>
      </c>
      <c r="M75" s="11" t="str">
        <f aca="false">IF(SUM(+H75-C75)&lt;365,"ST","LT")</f>
        <v>LT</v>
      </c>
      <c r="N75" s="25" t="s">
        <v>73</v>
      </c>
      <c r="O75" s="29" t="s">
        <v>74</v>
      </c>
      <c r="P75" s="25"/>
      <c r="Q75" s="11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</row>
    <row r="76" customFormat="false" ht="15.75" hidden="false" customHeight="true" outlineLevel="0" collapsed="false">
      <c r="A76" s="25" t="s">
        <v>75</v>
      </c>
      <c r="B76" s="20" t="n">
        <v>25</v>
      </c>
      <c r="C76" s="22" t="n">
        <v>39974</v>
      </c>
      <c r="D76" s="11" t="n">
        <v>277.38</v>
      </c>
      <c r="E76" s="11" t="n">
        <v>103.5</v>
      </c>
      <c r="F76" s="11" t="n">
        <f aca="false">SUM(B76*E76)</f>
        <v>2587.5</v>
      </c>
      <c r="G76" s="20" t="n">
        <f aca="false">SUM(B76*D76)</f>
        <v>6934.5</v>
      </c>
      <c r="H76" s="22" t="n">
        <v>43469</v>
      </c>
      <c r="I76" s="11" t="n">
        <v>85.36</v>
      </c>
      <c r="J76" s="23" t="n">
        <f aca="false">SUM(B76*I76)</f>
        <v>2134</v>
      </c>
      <c r="K76" s="24" t="n">
        <f aca="false">SUM(J76-G76)</f>
        <v>-4800.5</v>
      </c>
      <c r="L76" s="175" t="n">
        <f aca="false">SUM(J76-F76)</f>
        <v>-453.5</v>
      </c>
      <c r="M76" s="11" t="str">
        <f aca="false">IF(SUM(+H76-C76)&lt;365,"ST","LT")</f>
        <v>LT</v>
      </c>
      <c r="N76" s="25" t="s">
        <v>76</v>
      </c>
      <c r="O76" s="29" t="s">
        <v>77</v>
      </c>
      <c r="P76" s="25"/>
      <c r="Q76" s="11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</row>
    <row r="77" customFormat="false" ht="15.75" hidden="false" customHeight="true" outlineLevel="0" collapsed="false">
      <c r="A77" s="25" t="s">
        <v>75</v>
      </c>
      <c r="B77" s="20" t="n">
        <v>50</v>
      </c>
      <c r="C77" s="22" t="n">
        <v>39980</v>
      </c>
      <c r="D77" s="11" t="n">
        <v>393.76</v>
      </c>
      <c r="E77" s="11" t="n">
        <v>103.5</v>
      </c>
      <c r="F77" s="11" t="n">
        <f aca="false">SUM(B77*E77)</f>
        <v>5175</v>
      </c>
      <c r="G77" s="20" t="n">
        <f aca="false">SUM(B77*D77)</f>
        <v>19688</v>
      </c>
      <c r="H77" s="22" t="n">
        <v>43469</v>
      </c>
      <c r="I77" s="11" t="n">
        <v>85.36</v>
      </c>
      <c r="J77" s="23" t="n">
        <f aca="false">SUM(B77*I77)</f>
        <v>4268</v>
      </c>
      <c r="K77" s="24" t="n">
        <f aca="false">SUM(J77-G77)</f>
        <v>-15420</v>
      </c>
      <c r="L77" s="175" t="n">
        <f aca="false">SUM(J77-F77)</f>
        <v>-907</v>
      </c>
      <c r="M77" s="11" t="str">
        <f aca="false">IF(SUM(+H77-C77)&lt;365,"ST","LT")</f>
        <v>LT</v>
      </c>
      <c r="N77" s="25" t="s">
        <v>76</v>
      </c>
      <c r="O77" s="29" t="s">
        <v>78</v>
      </c>
      <c r="P77" s="25"/>
      <c r="Q77" s="11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</row>
    <row r="78" customFormat="false" ht="15.75" hidden="false" customHeight="true" outlineLevel="0" collapsed="false">
      <c r="A78" s="25" t="s">
        <v>75</v>
      </c>
      <c r="B78" s="11" t="n">
        <v>25</v>
      </c>
      <c r="C78" s="22" t="n">
        <v>40108</v>
      </c>
      <c r="D78" s="11" t="n">
        <v>485.76</v>
      </c>
      <c r="E78" s="11" t="n">
        <v>103.5</v>
      </c>
      <c r="F78" s="11" t="n">
        <f aca="false">SUM(B78*E78)</f>
        <v>2587.5</v>
      </c>
      <c r="G78" s="20" t="n">
        <f aca="false">SUM(B78*D78)</f>
        <v>12144</v>
      </c>
      <c r="H78" s="22" t="n">
        <v>43469</v>
      </c>
      <c r="I78" s="11" t="n">
        <v>85.36</v>
      </c>
      <c r="J78" s="23" t="n">
        <f aca="false">SUM(B78*I78)</f>
        <v>2134</v>
      </c>
      <c r="K78" s="24" t="n">
        <f aca="false">SUM(J78-G78)</f>
        <v>-10010</v>
      </c>
      <c r="L78" s="175" t="n">
        <f aca="false">SUM(J78-F78)</f>
        <v>-453.5</v>
      </c>
      <c r="M78" s="11" t="str">
        <f aca="false">IF(SUM(+H78-C78)&lt;365,"ST","LT")</f>
        <v>LT</v>
      </c>
      <c r="N78" s="25" t="s">
        <v>76</v>
      </c>
      <c r="O78" s="29" t="s">
        <v>79</v>
      </c>
      <c r="P78" s="25"/>
      <c r="Q78" s="11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</row>
    <row r="79" customFormat="false" ht="15.75" hidden="false" customHeight="true" outlineLevel="0" collapsed="false">
      <c r="A79" s="25" t="s">
        <v>75</v>
      </c>
      <c r="B79" s="11" t="n">
        <v>25</v>
      </c>
      <c r="C79" s="22" t="n">
        <v>41032</v>
      </c>
      <c r="D79" s="11" t="n">
        <v>226.53</v>
      </c>
      <c r="E79" s="11" t="n">
        <v>103.5</v>
      </c>
      <c r="F79" s="11" t="n">
        <f aca="false">SUM(B79*E79)</f>
        <v>2587.5</v>
      </c>
      <c r="G79" s="20" t="n">
        <f aca="false">SUM(B79*D79)</f>
        <v>5663.25</v>
      </c>
      <c r="H79" s="22" t="n">
        <v>43469</v>
      </c>
      <c r="I79" s="11" t="n">
        <v>85.36</v>
      </c>
      <c r="J79" s="23" t="n">
        <f aca="false">SUM(B79*I79)</f>
        <v>2134</v>
      </c>
      <c r="K79" s="24" t="n">
        <f aca="false">SUM(J79-G79)</f>
        <v>-3529.25</v>
      </c>
      <c r="L79" s="175" t="n">
        <f aca="false">SUM(J79-F79)</f>
        <v>-453.5</v>
      </c>
      <c r="M79" s="11" t="str">
        <f aca="false">IF(SUM(+H79-C79)&lt;365,"ST","LT")</f>
        <v>LT</v>
      </c>
      <c r="N79" s="25"/>
      <c r="O79" s="25"/>
      <c r="P79" s="25"/>
      <c r="Q79" s="11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</row>
    <row r="80" customFormat="false" ht="15.75" hidden="false" customHeight="true" outlineLevel="0" collapsed="false">
      <c r="A80" s="25" t="s">
        <v>75</v>
      </c>
      <c r="B80" s="11" t="n">
        <v>8</v>
      </c>
      <c r="C80" s="22" t="n">
        <v>41155</v>
      </c>
      <c r="D80" s="11" t="n">
        <v>217.39</v>
      </c>
      <c r="E80" s="11" t="n">
        <v>103.5</v>
      </c>
      <c r="F80" s="11" t="n">
        <f aca="false">SUM(B80*E80)</f>
        <v>828</v>
      </c>
      <c r="G80" s="20" t="n">
        <f aca="false">SUM(B80*D80)</f>
        <v>1739.12</v>
      </c>
      <c r="H80" s="22" t="n">
        <v>43469</v>
      </c>
      <c r="I80" s="11" t="n">
        <v>85.36</v>
      </c>
      <c r="J80" s="23" t="n">
        <f aca="false">SUM(B80*I80)</f>
        <v>682.88</v>
      </c>
      <c r="K80" s="24" t="n">
        <f aca="false">SUM(J80-G80)</f>
        <v>-1056.24</v>
      </c>
      <c r="L80" s="175" t="n">
        <f aca="false">SUM(J80-F80)</f>
        <v>-145.12</v>
      </c>
      <c r="M80" s="11" t="str">
        <f aca="false">IF(SUM(+H80-C80)&lt;365,"ST","LT")</f>
        <v>LT</v>
      </c>
      <c r="N80" s="25" t="s">
        <v>80</v>
      </c>
      <c r="O80" s="25"/>
      <c r="P80" s="25"/>
      <c r="Q80" s="11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</row>
    <row r="81" customFormat="false" ht="15.75" hidden="false" customHeight="true" outlineLevel="0" collapsed="false">
      <c r="A81" s="25" t="s">
        <v>12</v>
      </c>
      <c r="B81" s="20" t="n">
        <v>10</v>
      </c>
      <c r="C81" s="22" t="n">
        <v>40143</v>
      </c>
      <c r="D81" s="11" t="n">
        <v>1324.59</v>
      </c>
      <c r="E81" s="11" t="n">
        <v>215.7</v>
      </c>
      <c r="F81" s="11" t="n">
        <f aca="false">SUM(B81*E81)</f>
        <v>2157</v>
      </c>
      <c r="G81" s="20" t="n">
        <f aca="false">SUM(B81*D81)</f>
        <v>13245.9</v>
      </c>
      <c r="H81" s="22" t="n">
        <v>43472</v>
      </c>
      <c r="I81" s="11" t="n">
        <v>73.15</v>
      </c>
      <c r="J81" s="23" t="n">
        <f aca="false">SUM(B81*I81)</f>
        <v>731.5</v>
      </c>
      <c r="K81" s="24" t="n">
        <f aca="false">SUM(J81-G81)</f>
        <v>-12514.4</v>
      </c>
      <c r="L81" s="175" t="n">
        <f aca="false">SUM(J81-F81)</f>
        <v>-1425.5</v>
      </c>
      <c r="M81" s="11" t="str">
        <f aca="false">IF(SUM(+H81-C81)&lt;365,"ST","LT")</f>
        <v>LT</v>
      </c>
      <c r="N81" s="25" t="s">
        <v>13</v>
      </c>
      <c r="O81" s="25" t="s">
        <v>14</v>
      </c>
      <c r="P81" s="25"/>
      <c r="Q81" s="11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6"/>
      <c r="AN81" s="26"/>
    </row>
    <row r="82" customFormat="false" ht="15.75" hidden="false" customHeight="true" outlineLevel="0" collapsed="false">
      <c r="A82" s="25" t="s">
        <v>12</v>
      </c>
      <c r="B82" s="20" t="n">
        <v>15</v>
      </c>
      <c r="C82" s="22" t="n">
        <v>40435</v>
      </c>
      <c r="D82" s="11" t="n">
        <v>831.49</v>
      </c>
      <c r="E82" s="11" t="n">
        <v>215.7</v>
      </c>
      <c r="F82" s="11" t="n">
        <f aca="false">SUM(B82*E82)</f>
        <v>3235.5</v>
      </c>
      <c r="G82" s="20" t="n">
        <f aca="false">SUM(B82*D82)</f>
        <v>12472.35</v>
      </c>
      <c r="H82" s="22" t="n">
        <v>43472</v>
      </c>
      <c r="I82" s="11" t="n">
        <v>73.15</v>
      </c>
      <c r="J82" s="23" t="n">
        <f aca="false">SUM(B82*I82)</f>
        <v>1097.25</v>
      </c>
      <c r="K82" s="24" t="n">
        <f aca="false">SUM(J82-G82)</f>
        <v>-11375.1</v>
      </c>
      <c r="L82" s="175" t="n">
        <f aca="false">SUM(J82-F82)</f>
        <v>-2138.25</v>
      </c>
      <c r="M82" s="11" t="str">
        <f aca="false">IF(SUM(+H82-C82)&lt;365,"ST","LT")</f>
        <v>LT</v>
      </c>
      <c r="N82" s="25" t="s">
        <v>15</v>
      </c>
      <c r="O82" s="25" t="s">
        <v>14</v>
      </c>
      <c r="P82" s="25"/>
      <c r="Q82" s="11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7"/>
      <c r="AN82" s="27"/>
    </row>
    <row r="83" customFormat="false" ht="15.75" hidden="false" customHeight="true" outlineLevel="0" collapsed="false">
      <c r="A83" s="25" t="s">
        <v>12</v>
      </c>
      <c r="B83" s="20" t="n">
        <v>25</v>
      </c>
      <c r="C83" s="22" t="n">
        <v>42250</v>
      </c>
      <c r="D83" s="11" t="n">
        <v>250.55</v>
      </c>
      <c r="E83" s="11" t="n">
        <v>215.7</v>
      </c>
      <c r="F83" s="11" t="n">
        <f aca="false">SUM(B83*E83)</f>
        <v>5392.5</v>
      </c>
      <c r="G83" s="20" t="n">
        <f aca="false">SUM(B83*D83)</f>
        <v>6263.75</v>
      </c>
      <c r="H83" s="22" t="n">
        <v>43472</v>
      </c>
      <c r="I83" s="11" t="n">
        <v>73.15</v>
      </c>
      <c r="J83" s="23" t="n">
        <f aca="false">SUM(B83*I83)</f>
        <v>1828.75</v>
      </c>
      <c r="K83" s="24" t="n">
        <f aca="false">SUM(J83-G83)</f>
        <v>-4435</v>
      </c>
      <c r="L83" s="175" t="n">
        <f aca="false">SUM(J83-F83)</f>
        <v>-3563.75</v>
      </c>
      <c r="M83" s="11" t="str">
        <f aca="false">IF(SUM(+H83-C83)&lt;365,"ST","LT")</f>
        <v>LT</v>
      </c>
      <c r="N83" s="25"/>
      <c r="O83" s="25"/>
      <c r="P83" s="25"/>
      <c r="Q83" s="11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7"/>
      <c r="AN83" s="27"/>
    </row>
    <row r="84" customFormat="false" ht="15.75" hidden="false" customHeight="true" outlineLevel="0" collapsed="false">
      <c r="A84" s="25" t="s">
        <v>144</v>
      </c>
      <c r="B84" s="20" t="n">
        <v>25</v>
      </c>
      <c r="C84" s="22" t="n">
        <v>40410</v>
      </c>
      <c r="D84" s="11" t="n">
        <v>293.11</v>
      </c>
      <c r="E84" s="11" t="n">
        <v>121.4</v>
      </c>
      <c r="F84" s="11" t="n">
        <f aca="false">SUM(B84*E84)</f>
        <v>3035</v>
      </c>
      <c r="G84" s="20" t="n">
        <f aca="false">SUM(B84*D84)</f>
        <v>7327.75</v>
      </c>
      <c r="H84" s="22" t="n">
        <v>43472</v>
      </c>
      <c r="I84" s="11" t="n">
        <v>51.16</v>
      </c>
      <c r="J84" s="23" t="n">
        <f aca="false">SUM(B84*I84)</f>
        <v>1279</v>
      </c>
      <c r="K84" s="24" t="n">
        <f aca="false">SUM(J84-G84)</f>
        <v>-6048.75</v>
      </c>
      <c r="L84" s="175" t="n">
        <f aca="false">SUM(J84-F84)</f>
        <v>-1756</v>
      </c>
      <c r="M84" s="11" t="str">
        <f aca="false">IF(SUM(+H84-C84)&lt;365,"ST","LT")</f>
        <v>LT</v>
      </c>
      <c r="N84" s="25"/>
      <c r="O84" s="25"/>
      <c r="P84" s="25"/>
      <c r="Q84" s="11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</row>
    <row r="85" customFormat="false" ht="15.75" hidden="false" customHeight="true" outlineLevel="0" collapsed="false">
      <c r="A85" s="25" t="s">
        <v>190</v>
      </c>
      <c r="B85" s="20" t="n">
        <v>25</v>
      </c>
      <c r="C85" s="22" t="n">
        <v>40344</v>
      </c>
      <c r="D85" s="11" t="n">
        <v>261.81</v>
      </c>
      <c r="E85" s="11" t="n">
        <v>810.85</v>
      </c>
      <c r="F85" s="11" t="n">
        <f aca="false">SUM(B85*E85)</f>
        <v>20271.25</v>
      </c>
      <c r="G85" s="20" t="n">
        <f aca="false">SUM(B85*D85)</f>
        <v>6545.25</v>
      </c>
      <c r="H85" s="22" t="n">
        <v>43472</v>
      </c>
      <c r="I85" s="11" t="n">
        <v>706.66</v>
      </c>
      <c r="J85" s="23" t="n">
        <f aca="false">SUM(B85*I85)</f>
        <v>17666.5</v>
      </c>
      <c r="K85" s="24" t="n">
        <f aca="false">SUM(J85-G85)</f>
        <v>11121.25</v>
      </c>
      <c r="L85" s="175" t="n">
        <f aca="false">SUM(J85-F85)</f>
        <v>-2604.75</v>
      </c>
      <c r="M85" s="11" t="str">
        <f aca="false">IF(SUM(+H85-C85)&lt;365,"ST","LT")</f>
        <v>LT</v>
      </c>
      <c r="N85" s="25"/>
      <c r="O85" s="25" t="s">
        <v>191</v>
      </c>
      <c r="P85" s="25"/>
      <c r="Q85" s="22" t="n">
        <v>41603</v>
      </c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</row>
    <row r="86" customFormat="false" ht="15.75" hidden="false" customHeight="true" outlineLevel="0" collapsed="false">
      <c r="A86" s="25" t="s">
        <v>186</v>
      </c>
      <c r="B86" s="11" t="n">
        <v>200</v>
      </c>
      <c r="C86" s="22" t="n">
        <v>40366</v>
      </c>
      <c r="D86" s="11" t="n">
        <v>59.24</v>
      </c>
      <c r="E86" s="11" t="n">
        <v>22.45</v>
      </c>
      <c r="F86" s="11" t="n">
        <f aca="false">SUM(B86*E86)</f>
        <v>4490</v>
      </c>
      <c r="G86" s="20" t="n">
        <f aca="false">SUM(B86*D86)</f>
        <v>11848</v>
      </c>
      <c r="H86" s="22" t="n">
        <v>43473</v>
      </c>
      <c r="I86" s="11" t="n">
        <v>15.93</v>
      </c>
      <c r="J86" s="23" t="n">
        <f aca="false">SUM(B86*I86)</f>
        <v>3186</v>
      </c>
      <c r="K86" s="24" t="n">
        <f aca="false">SUM(J86-G86)</f>
        <v>-8662</v>
      </c>
      <c r="L86" s="175" t="n">
        <f aca="false">SUM(J86-F86)</f>
        <v>-1304</v>
      </c>
      <c r="M86" s="11" t="str">
        <f aca="false">IF(SUM(+H86-C86)&lt;365,"ST","LT")</f>
        <v>LT</v>
      </c>
      <c r="N86" s="25"/>
      <c r="O86" s="25"/>
      <c r="P86" s="25"/>
      <c r="Q86" s="11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</row>
    <row r="87" customFormat="false" ht="15.75" hidden="false" customHeight="true" outlineLevel="0" collapsed="false">
      <c r="A87" s="25" t="s">
        <v>186</v>
      </c>
      <c r="B87" s="11" t="n">
        <v>200</v>
      </c>
      <c r="C87" s="22" t="n">
        <v>40373</v>
      </c>
      <c r="D87" s="11" t="n">
        <v>62.65</v>
      </c>
      <c r="E87" s="11" t="n">
        <v>22.45</v>
      </c>
      <c r="F87" s="11" t="n">
        <f aca="false">SUM(B87*E87)</f>
        <v>4490</v>
      </c>
      <c r="G87" s="20" t="n">
        <f aca="false">SUM(B87*D87)</f>
        <v>12530</v>
      </c>
      <c r="H87" s="22" t="n">
        <v>43473</v>
      </c>
      <c r="I87" s="11" t="n">
        <v>15.93</v>
      </c>
      <c r="J87" s="23" t="n">
        <f aca="false">SUM(B87*I87)</f>
        <v>3186</v>
      </c>
      <c r="K87" s="24" t="n">
        <f aca="false">SUM(J87-G87)</f>
        <v>-9344</v>
      </c>
      <c r="L87" s="175" t="n">
        <f aca="false">SUM(J87-F87)</f>
        <v>-1304</v>
      </c>
      <c r="M87" s="11" t="str">
        <f aca="false">IF(SUM(+H87-C87)&lt;365,"ST","LT")</f>
        <v>LT</v>
      </c>
      <c r="N87" s="25" t="s">
        <v>80</v>
      </c>
      <c r="O87" s="25"/>
      <c r="P87" s="25"/>
      <c r="Q87" s="11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</row>
    <row r="88" customFormat="false" ht="15.75" hidden="false" customHeight="true" outlineLevel="0" collapsed="false">
      <c r="A88" s="25" t="s">
        <v>190</v>
      </c>
      <c r="B88" s="20" t="n">
        <v>15</v>
      </c>
      <c r="C88" s="22" t="n">
        <v>40344</v>
      </c>
      <c r="D88" s="11" t="n">
        <v>261.81</v>
      </c>
      <c r="E88" s="11" t="n">
        <v>810.85</v>
      </c>
      <c r="F88" s="11" t="n">
        <f aca="false">SUM(B88*E88)</f>
        <v>12162.75</v>
      </c>
      <c r="G88" s="20" t="n">
        <f aca="false">SUM(B88*D88)</f>
        <v>3927.15</v>
      </c>
      <c r="H88" s="22" t="n">
        <v>43473</v>
      </c>
      <c r="I88" s="11" t="n">
        <v>728.99</v>
      </c>
      <c r="J88" s="23" t="n">
        <f aca="false">SUM(B88*I88)</f>
        <v>10934.85</v>
      </c>
      <c r="K88" s="24" t="n">
        <f aca="false">SUM(J88-G88)</f>
        <v>7007.7</v>
      </c>
      <c r="L88" s="175" t="n">
        <f aca="false">SUM(J88-F88)</f>
        <v>-1227.9</v>
      </c>
      <c r="M88" s="11" t="str">
        <f aca="false">IF(SUM(+H88-C88)&lt;365,"ST","LT")</f>
        <v>LT</v>
      </c>
      <c r="N88" s="25"/>
      <c r="O88" s="25"/>
      <c r="P88" s="25"/>
      <c r="Q88" s="22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</row>
    <row r="89" customFormat="false" ht="15.75" hidden="false" customHeight="true" outlineLevel="0" collapsed="false">
      <c r="A89" s="25" t="s">
        <v>190</v>
      </c>
      <c r="B89" s="20" t="n">
        <v>10</v>
      </c>
      <c r="C89" s="22" t="n">
        <v>41541</v>
      </c>
      <c r="D89" s="11" t="n">
        <v>162.5</v>
      </c>
      <c r="E89" s="11" t="n">
        <v>810.85</v>
      </c>
      <c r="F89" s="11" t="n">
        <f aca="false">SUM(B89*E89)</f>
        <v>8108.5</v>
      </c>
      <c r="G89" s="20" t="n">
        <f aca="false">SUM(B89*D89)</f>
        <v>1625</v>
      </c>
      <c r="H89" s="22" t="n">
        <v>43473</v>
      </c>
      <c r="I89" s="11" t="n">
        <v>728.99</v>
      </c>
      <c r="J89" s="23" t="n">
        <f aca="false">SUM(B89*I89)</f>
        <v>7289.9</v>
      </c>
      <c r="K89" s="24" t="n">
        <f aca="false">SUM(J89-G89)</f>
        <v>5664.9</v>
      </c>
      <c r="L89" s="175" t="n">
        <f aca="false">SUM(J89-F89)</f>
        <v>-818.6</v>
      </c>
      <c r="M89" s="11" t="str">
        <f aca="false">IF(SUM(+H89-C89)&lt;365,"ST","LT")</f>
        <v>LT</v>
      </c>
      <c r="N89" s="25"/>
      <c r="O89" s="25"/>
      <c r="P89" s="25"/>
      <c r="Q89" s="22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</row>
    <row r="90" customFormat="false" ht="15.75" hidden="false" customHeight="true" outlineLevel="0" collapsed="false">
      <c r="A90" s="25" t="s">
        <v>208</v>
      </c>
      <c r="B90" s="20" t="n">
        <v>500</v>
      </c>
      <c r="C90" s="22" t="n">
        <v>40817</v>
      </c>
      <c r="D90" s="11" t="n">
        <v>19.35</v>
      </c>
      <c r="E90" s="11" t="n">
        <v>21.25</v>
      </c>
      <c r="F90" s="11" t="n">
        <f aca="false">SUM(B90*E90)</f>
        <v>10625</v>
      </c>
      <c r="G90" s="20" t="n">
        <f aca="false">SUM(B90*D90)</f>
        <v>9675</v>
      </c>
      <c r="H90" s="22" t="n">
        <v>43473</v>
      </c>
      <c r="I90" s="11" t="n">
        <v>7.69</v>
      </c>
      <c r="J90" s="23" t="n">
        <f aca="false">SUM(B90*I90)</f>
        <v>3845</v>
      </c>
      <c r="K90" s="24" t="n">
        <f aca="false">SUM(J90-G90)</f>
        <v>-5830</v>
      </c>
      <c r="L90" s="175" t="n">
        <f aca="false">SUM(J90-F90)</f>
        <v>-6780</v>
      </c>
      <c r="M90" s="11" t="str">
        <f aca="false">IF(SUM(+H90-C90)&lt;365,"ST","LT")</f>
        <v>LT</v>
      </c>
      <c r="N90" s="25" t="s">
        <v>209</v>
      </c>
      <c r="O90" s="25"/>
      <c r="P90" s="25"/>
      <c r="Q90" s="11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</row>
    <row r="91" customFormat="false" ht="15.75" hidden="false" customHeight="true" outlineLevel="0" collapsed="false">
      <c r="A91" s="25" t="s">
        <v>365</v>
      </c>
      <c r="B91" s="11" t="n">
        <v>1</v>
      </c>
      <c r="C91" s="22" t="n">
        <v>42342</v>
      </c>
      <c r="D91" s="11" t="n">
        <v>5865</v>
      </c>
      <c r="E91" s="11" t="n">
        <v>7505.85</v>
      </c>
      <c r="F91" s="11" t="n">
        <f aca="false">SUM(B91*E91)</f>
        <v>7505.85</v>
      </c>
      <c r="G91" s="20" t="n">
        <f aca="false">SUM(B91*D91)</f>
        <v>5865</v>
      </c>
      <c r="H91" s="22" t="n">
        <v>43473</v>
      </c>
      <c r="I91" s="11" t="n">
        <v>10957.25</v>
      </c>
      <c r="J91" s="23" t="n">
        <f aca="false">SUM(B91*I91)</f>
        <v>10957.25</v>
      </c>
      <c r="K91" s="24" t="n">
        <f aca="false">SUM(J91-G91)</f>
        <v>5092.25</v>
      </c>
      <c r="L91" s="175" t="n">
        <f aca="false">SUM(J91-F91)</f>
        <v>3451.4</v>
      </c>
      <c r="M91" s="11" t="str">
        <f aca="false">IF(SUM(+H91-C91)&lt;365,"ST","LT")</f>
        <v>LT</v>
      </c>
      <c r="N91" s="25"/>
      <c r="O91" s="25"/>
      <c r="P91" s="25"/>
      <c r="Q91" s="11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</row>
    <row r="92" customFormat="false" ht="15.75" hidden="false" customHeight="true" outlineLevel="0" collapsed="false">
      <c r="A92" s="25" t="s">
        <v>37</v>
      </c>
      <c r="B92" s="11" t="n">
        <v>100</v>
      </c>
      <c r="C92" s="22" t="n">
        <v>41236</v>
      </c>
      <c r="D92" s="11" t="n">
        <v>117.23</v>
      </c>
      <c r="E92" s="11" t="n">
        <v>99.1</v>
      </c>
      <c r="F92" s="11" t="n">
        <f aca="false">SUM(B92*E92)</f>
        <v>9910</v>
      </c>
      <c r="G92" s="20" t="n">
        <f aca="false">SUM(B92*D92)</f>
        <v>11723</v>
      </c>
      <c r="H92" s="22" t="n">
        <v>43474</v>
      </c>
      <c r="I92" s="11" t="n">
        <v>29.13</v>
      </c>
      <c r="J92" s="23" t="n">
        <f aca="false">SUM(B92*I92)</f>
        <v>2913</v>
      </c>
      <c r="K92" s="24" t="n">
        <f aca="false">SUM(J92-G92)</f>
        <v>-8810</v>
      </c>
      <c r="L92" s="175" t="n">
        <f aca="false">SUM(J92-F92)</f>
        <v>-6997</v>
      </c>
      <c r="M92" s="11" t="str">
        <f aca="false">IF(SUM(+H92-C92)&lt;365,"ST","LT")</f>
        <v>LT</v>
      </c>
      <c r="N92" s="25"/>
      <c r="O92" s="25"/>
      <c r="P92" s="25"/>
      <c r="Q92" s="11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</row>
    <row r="93" customFormat="false" ht="15.75" hidden="false" customHeight="true" outlineLevel="0" collapsed="false">
      <c r="A93" s="25" t="s">
        <v>37</v>
      </c>
      <c r="B93" s="11" t="n">
        <v>100</v>
      </c>
      <c r="C93" s="22" t="n">
        <v>41303</v>
      </c>
      <c r="D93" s="11" t="n">
        <v>38.79</v>
      </c>
      <c r="E93" s="11" t="n">
        <v>99.1</v>
      </c>
      <c r="F93" s="11" t="n">
        <f aca="false">SUM(B93*E93)</f>
        <v>9910</v>
      </c>
      <c r="G93" s="20" t="n">
        <f aca="false">SUM(B93*D93)</f>
        <v>3879</v>
      </c>
      <c r="H93" s="22" t="n">
        <v>43474</v>
      </c>
      <c r="I93" s="11" t="n">
        <v>29.13</v>
      </c>
      <c r="J93" s="23" t="n">
        <f aca="false">SUM(B93*I93)</f>
        <v>2913</v>
      </c>
      <c r="K93" s="24" t="n">
        <f aca="false">SUM(J93-G93)</f>
        <v>-966</v>
      </c>
      <c r="L93" s="175" t="n">
        <f aca="false">SUM(J93-F93)</f>
        <v>-6997</v>
      </c>
      <c r="M93" s="11" t="str">
        <f aca="false">IF(SUM(+H93-C93)&lt;365,"ST","LT")</f>
        <v>LT</v>
      </c>
      <c r="N93" s="25"/>
      <c r="O93" s="25"/>
      <c r="P93" s="25"/>
      <c r="Q93" s="11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</row>
    <row r="94" customFormat="false" ht="15.75" hidden="false" customHeight="true" outlineLevel="0" collapsed="false">
      <c r="A94" s="25" t="s">
        <v>366</v>
      </c>
      <c r="B94" s="20" t="n">
        <v>200</v>
      </c>
      <c r="C94" s="22" t="n">
        <v>40066</v>
      </c>
      <c r="D94" s="11" t="n">
        <v>34.17</v>
      </c>
      <c r="E94" s="11" t="n">
        <v>29.95</v>
      </c>
      <c r="F94" s="11" t="n">
        <f aca="false">SUM(B94*E94)</f>
        <v>5990</v>
      </c>
      <c r="G94" s="20" t="n">
        <f aca="false">SUM(B94*D94)</f>
        <v>6834</v>
      </c>
      <c r="H94" s="22" t="n">
        <v>43486</v>
      </c>
      <c r="I94" s="11" t="n">
        <v>27.79</v>
      </c>
      <c r="J94" s="23" t="n">
        <f aca="false">SUM(B94*I94)</f>
        <v>5558</v>
      </c>
      <c r="K94" s="24" t="n">
        <f aca="false">SUM(J94-G94)</f>
        <v>-1276</v>
      </c>
      <c r="L94" s="175" t="n">
        <f aca="false">SUM(J94-F94)</f>
        <v>-432</v>
      </c>
      <c r="M94" s="11" t="str">
        <f aca="false">IF(SUM(+H94-C94)&lt;365,"ST","LT")</f>
        <v>LT</v>
      </c>
      <c r="N94" s="25"/>
      <c r="O94" s="25"/>
      <c r="P94" s="25"/>
      <c r="Q94" s="11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</row>
    <row r="95" customFormat="false" ht="15.75" hidden="false" customHeight="true" outlineLevel="0" collapsed="false">
      <c r="A95" s="25" t="s">
        <v>366</v>
      </c>
      <c r="B95" s="20" t="n">
        <v>112</v>
      </c>
      <c r="C95" s="22" t="n">
        <v>40095</v>
      </c>
      <c r="D95" s="11" t="n">
        <v>33.27</v>
      </c>
      <c r="E95" s="11" t="n">
        <v>29.95</v>
      </c>
      <c r="F95" s="11" t="n">
        <f aca="false">SUM(B95*E95)</f>
        <v>3354.4</v>
      </c>
      <c r="G95" s="20" t="n">
        <f aca="false">SUM(B95*D95)</f>
        <v>3726.24</v>
      </c>
      <c r="H95" s="22" t="n">
        <v>43486</v>
      </c>
      <c r="I95" s="11" t="n">
        <v>27.79</v>
      </c>
      <c r="J95" s="23" t="n">
        <f aca="false">SUM(B95*I95)</f>
        <v>3112.48</v>
      </c>
      <c r="K95" s="24" t="n">
        <f aca="false">SUM(J95-G95)</f>
        <v>-613.76</v>
      </c>
      <c r="L95" s="175" t="n">
        <f aca="false">SUM(J95-F95)</f>
        <v>-241.92</v>
      </c>
      <c r="M95" s="11" t="str">
        <f aca="false">IF(SUM(+H95-C95)&lt;365,"ST","LT")</f>
        <v>LT</v>
      </c>
      <c r="N95" s="25"/>
      <c r="O95" s="25"/>
      <c r="P95" s="25"/>
      <c r="Q95" s="11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</row>
    <row r="96" customFormat="false" ht="15.75" hidden="false" customHeight="true" outlineLevel="0" collapsed="false">
      <c r="A96" s="25" t="s">
        <v>556</v>
      </c>
      <c r="B96" s="11" t="n">
        <v>25</v>
      </c>
      <c r="C96" s="22" t="n">
        <v>40472</v>
      </c>
      <c r="D96" s="11" t="n">
        <v>286.36</v>
      </c>
      <c r="E96" s="11" t="n">
        <v>607.1</v>
      </c>
      <c r="F96" s="11" t="n">
        <f aca="false">SUM(B96*E96)</f>
        <v>15177.5</v>
      </c>
      <c r="G96" s="20" t="n">
        <f aca="false">SUM(B96*D96)</f>
        <v>7159</v>
      </c>
      <c r="H96" s="22" t="n">
        <v>43494</v>
      </c>
      <c r="I96" s="11" t="n">
        <v>374.42</v>
      </c>
      <c r="J96" s="23" t="n">
        <f aca="false">SUM(B96*I96)</f>
        <v>9360.5</v>
      </c>
      <c r="K96" s="24" t="n">
        <f aca="false">SUM(J96-G96)</f>
        <v>2201.5</v>
      </c>
      <c r="L96" s="175" t="n">
        <f aca="false">SUM(J96-F96)</f>
        <v>-5817</v>
      </c>
      <c r="M96" s="11" t="str">
        <f aca="false">IF(SUM(+H96-C96)&lt;365,"ST","LT")</f>
        <v>LT</v>
      </c>
      <c r="N96" s="25" t="s">
        <v>80</v>
      </c>
      <c r="O96" s="25"/>
      <c r="P96" s="25"/>
      <c r="Q96" s="11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</row>
    <row r="97" customFormat="false" ht="15.75" hidden="false" customHeight="true" outlineLevel="0" collapsed="false">
      <c r="A97" s="25" t="s">
        <v>365</v>
      </c>
      <c r="B97" s="11" t="n">
        <v>1</v>
      </c>
      <c r="C97" s="22" t="n">
        <v>42342</v>
      </c>
      <c r="D97" s="11" t="n">
        <v>5865</v>
      </c>
      <c r="E97" s="11" t="n">
        <v>7505.85</v>
      </c>
      <c r="F97" s="11" t="n">
        <f aca="false">SUM(B97*E97)</f>
        <v>7505.85</v>
      </c>
      <c r="G97" s="20" t="n">
        <f aca="false">SUM(B97*D97)</f>
        <v>5865</v>
      </c>
      <c r="H97" s="22" t="n">
        <v>43503</v>
      </c>
      <c r="I97" s="11" t="n">
        <v>11607.29</v>
      </c>
      <c r="J97" s="23" t="n">
        <f aca="false">SUM(B97*I97)</f>
        <v>11607.29</v>
      </c>
      <c r="K97" s="24" t="n">
        <f aca="false">SUM(J97-G97)</f>
        <v>5742.29</v>
      </c>
      <c r="L97" s="175" t="n">
        <f aca="false">SUM(J97-F97)</f>
        <v>4101.44</v>
      </c>
      <c r="M97" s="11" t="str">
        <f aca="false">IF(SUM(+H97-C97)&lt;365,"ST","LT")</f>
        <v>LT</v>
      </c>
      <c r="N97" s="25"/>
      <c r="O97" s="25"/>
      <c r="P97" s="25"/>
      <c r="Q97" s="11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</row>
    <row r="98" customFormat="false" ht="15.75" hidden="false" customHeight="true" outlineLevel="0" collapsed="false">
      <c r="A98" s="25" t="s">
        <v>556</v>
      </c>
      <c r="B98" s="11" t="n">
        <v>25</v>
      </c>
      <c r="C98" s="22" t="n">
        <v>40499</v>
      </c>
      <c r="D98" s="11" t="n">
        <v>0</v>
      </c>
      <c r="E98" s="11" t="n">
        <v>607.1</v>
      </c>
      <c r="F98" s="11" t="n">
        <f aca="false">SUM(B98*E98)</f>
        <v>15177.5</v>
      </c>
      <c r="G98" s="20" t="n">
        <f aca="false">SUM(B98*D98)</f>
        <v>0</v>
      </c>
      <c r="H98" s="22" t="n">
        <v>43503</v>
      </c>
      <c r="I98" s="11" t="n">
        <v>397</v>
      </c>
      <c r="J98" s="23" t="n">
        <f aca="false">SUM(B98*I98)</f>
        <v>9925</v>
      </c>
      <c r="K98" s="24" t="n">
        <f aca="false">SUM(J98-G98)</f>
        <v>9925</v>
      </c>
      <c r="L98" s="175" t="n">
        <f aca="false">SUM(J98-F98)</f>
        <v>-5252.5</v>
      </c>
      <c r="M98" s="11" t="str">
        <f aca="false">IF(SUM(+H98-C98)&lt;365,"ST","LT")</f>
        <v>LT</v>
      </c>
      <c r="N98" s="25" t="s">
        <v>80</v>
      </c>
      <c r="O98" s="25" t="s">
        <v>94</v>
      </c>
      <c r="P98" s="25"/>
      <c r="Q98" s="11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</row>
    <row r="99" customFormat="false" ht="15.75" hidden="false" customHeight="true" outlineLevel="0" collapsed="false">
      <c r="A99" s="25" t="s">
        <v>264</v>
      </c>
      <c r="B99" s="20" t="n">
        <v>25</v>
      </c>
      <c r="C99" s="22" t="n">
        <v>39051</v>
      </c>
      <c r="D99" s="11" t="n">
        <v>458.96</v>
      </c>
      <c r="E99" s="11" t="n">
        <v>427.6</v>
      </c>
      <c r="F99" s="11" t="n">
        <f aca="false">SUM(B99*E99)</f>
        <v>10690</v>
      </c>
      <c r="G99" s="20" t="n">
        <f aca="false">SUM(B99*D99)</f>
        <v>11474</v>
      </c>
      <c r="H99" s="22" t="n">
        <v>43507</v>
      </c>
      <c r="I99" s="11" t="n">
        <v>147.88</v>
      </c>
      <c r="J99" s="23" t="n">
        <f aca="false">SUM(B99*I99)</f>
        <v>3697</v>
      </c>
      <c r="K99" s="24" t="n">
        <f aca="false">SUM(J99-G99)</f>
        <v>-7777</v>
      </c>
      <c r="L99" s="175" t="n">
        <f aca="false">SUM(J99-F99)</f>
        <v>-6993</v>
      </c>
      <c r="M99" s="11" t="str">
        <f aca="false">IF(SUM(+H99-C99)&lt;365,"ST","LT")</f>
        <v>LT</v>
      </c>
      <c r="N99" s="25"/>
      <c r="O99" s="25"/>
      <c r="P99" s="25"/>
      <c r="Q99" s="11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</row>
    <row r="100" customFormat="false" ht="15.75" hidden="false" customHeight="true" outlineLevel="0" collapsed="false">
      <c r="A100" s="25" t="s">
        <v>264</v>
      </c>
      <c r="B100" s="20" t="n">
        <v>50</v>
      </c>
      <c r="C100" s="22" t="n">
        <v>40122</v>
      </c>
      <c r="D100" s="11" t="n">
        <v>0</v>
      </c>
      <c r="E100" s="11" t="n">
        <v>427.6</v>
      </c>
      <c r="F100" s="11" t="n">
        <f aca="false">SUM(B100*E100)</f>
        <v>21380</v>
      </c>
      <c r="G100" s="20" t="n">
        <f aca="false">SUM(B100*D100)</f>
        <v>0</v>
      </c>
      <c r="H100" s="22" t="n">
        <v>43507</v>
      </c>
      <c r="I100" s="11" t="n">
        <v>147.88</v>
      </c>
      <c r="J100" s="23" t="n">
        <f aca="false">SUM(B100*I100)</f>
        <v>7394</v>
      </c>
      <c r="K100" s="24" t="n">
        <f aca="false">SUM(J100-G100)</f>
        <v>7394</v>
      </c>
      <c r="L100" s="175" t="n">
        <f aca="false">SUM(J100-F100)</f>
        <v>-13986</v>
      </c>
      <c r="M100" s="11" t="str">
        <f aca="false">IF(SUM(+H100-C100)&lt;365,"ST","LT")</f>
        <v>LT</v>
      </c>
      <c r="N100" s="25" t="s">
        <v>94</v>
      </c>
      <c r="O100" s="25"/>
      <c r="P100" s="25"/>
      <c r="Q100" s="11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</row>
    <row r="101" customFormat="false" ht="15.75" hidden="false" customHeight="true" outlineLevel="0" collapsed="false">
      <c r="A101" s="25" t="s">
        <v>264</v>
      </c>
      <c r="B101" s="20" t="n">
        <v>25</v>
      </c>
      <c r="C101" s="22" t="n">
        <v>40378</v>
      </c>
      <c r="D101" s="11" t="n">
        <v>381.4</v>
      </c>
      <c r="E101" s="11" t="n">
        <v>427.6</v>
      </c>
      <c r="F101" s="11" t="n">
        <f aca="false">SUM(B101*E101)</f>
        <v>10690</v>
      </c>
      <c r="G101" s="20" t="n">
        <f aca="false">SUM(B101*D101)</f>
        <v>9535</v>
      </c>
      <c r="H101" s="22" t="n">
        <v>43507</v>
      </c>
      <c r="I101" s="11" t="n">
        <v>147.88</v>
      </c>
      <c r="J101" s="23" t="n">
        <f aca="false">SUM(B101*I101)</f>
        <v>3697</v>
      </c>
      <c r="K101" s="24" t="n">
        <f aca="false">SUM(J101-G101)</f>
        <v>-5838</v>
      </c>
      <c r="L101" s="175" t="n">
        <f aca="false">SUM(J101-F101)</f>
        <v>-6993</v>
      </c>
      <c r="M101" s="11" t="str">
        <f aca="false">IF(SUM(+H101-C101)&lt;365,"ST","LT")</f>
        <v>LT</v>
      </c>
      <c r="N101" s="25"/>
      <c r="O101" s="25"/>
      <c r="P101" s="25"/>
      <c r="Q101" s="11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</row>
    <row r="102" customFormat="false" ht="15.75" hidden="false" customHeight="true" outlineLevel="0" collapsed="false">
      <c r="A102" s="25" t="s">
        <v>264</v>
      </c>
      <c r="B102" s="20" t="n">
        <v>100</v>
      </c>
      <c r="C102" s="22" t="n">
        <v>42665</v>
      </c>
      <c r="D102" s="11" t="n">
        <v>0</v>
      </c>
      <c r="E102" s="11" t="n">
        <v>427.6</v>
      </c>
      <c r="F102" s="11" t="n">
        <f aca="false">SUM(B102*E102)</f>
        <v>42760</v>
      </c>
      <c r="G102" s="20" t="n">
        <f aca="false">SUM(B102*D102)</f>
        <v>0</v>
      </c>
      <c r="H102" s="22" t="n">
        <v>43507</v>
      </c>
      <c r="I102" s="11" t="n">
        <v>147.88</v>
      </c>
      <c r="J102" s="23" t="n">
        <f aca="false">SUM(B102*I102)</f>
        <v>14788</v>
      </c>
      <c r="K102" s="24" t="n">
        <f aca="false">SUM(J102-G102)</f>
        <v>14788</v>
      </c>
      <c r="L102" s="175" t="n">
        <f aca="false">SUM(J102-F102)</f>
        <v>-27972</v>
      </c>
      <c r="M102" s="11" t="str">
        <f aca="false">IF(SUM(+H102-C102)&lt;365,"ST","LT")</f>
        <v>LT</v>
      </c>
      <c r="N102" s="25" t="s">
        <v>94</v>
      </c>
      <c r="O102" s="25"/>
      <c r="P102" s="25"/>
      <c r="Q102" s="11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</row>
    <row r="103" customFormat="false" ht="15.75" hidden="false" customHeight="true" outlineLevel="0" collapsed="false">
      <c r="A103" s="25" t="s">
        <v>27</v>
      </c>
      <c r="B103" s="11" t="n">
        <v>50</v>
      </c>
      <c r="C103" s="22" t="n">
        <v>43040</v>
      </c>
      <c r="D103" s="11" t="n">
        <v>151.88</v>
      </c>
      <c r="E103" s="11" t="n">
        <v>163.7</v>
      </c>
      <c r="F103" s="11" t="n">
        <f aca="false">SUM(B103*E103)</f>
        <v>8185</v>
      </c>
      <c r="G103" s="20" t="n">
        <f aca="false">SUM(B103*D103)</f>
        <v>7594</v>
      </c>
      <c r="H103" s="22" t="n">
        <v>43514</v>
      </c>
      <c r="I103" s="11" t="n">
        <v>219.84</v>
      </c>
      <c r="J103" s="23" t="n">
        <f aca="false">SUM(B103*I103)</f>
        <v>10992</v>
      </c>
      <c r="K103" s="24" t="n">
        <f aca="false">SUM(J103-G103)</f>
        <v>3398</v>
      </c>
      <c r="L103" s="175" t="n">
        <f aca="false">SUM(J103-F103)</f>
        <v>2807</v>
      </c>
      <c r="M103" s="11" t="str">
        <f aca="false">IF(SUM(+H103-C103)&lt;365,"ST","LT")</f>
        <v>LT</v>
      </c>
      <c r="N103" s="25"/>
      <c r="O103" s="25"/>
      <c r="P103" s="25"/>
      <c r="Q103" s="11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</row>
    <row r="104" customFormat="false" ht="15.75" hidden="false" customHeight="true" outlineLevel="0" collapsed="false">
      <c r="A104" s="25" t="s">
        <v>365</v>
      </c>
      <c r="B104" s="11" t="n">
        <v>1</v>
      </c>
      <c r="C104" s="22" t="n">
        <v>42342</v>
      </c>
      <c r="D104" s="11" t="n">
        <v>5865</v>
      </c>
      <c r="E104" s="11" t="n">
        <v>7505.85</v>
      </c>
      <c r="F104" s="11" t="n">
        <f aca="false">SUM(B104*E104)</f>
        <v>7505.85</v>
      </c>
      <c r="G104" s="20" t="n">
        <f aca="false">SUM(B104*D104)</f>
        <v>5865</v>
      </c>
      <c r="H104" s="22" t="n">
        <v>43496</v>
      </c>
      <c r="I104" s="11" t="n">
        <v>11349.24</v>
      </c>
      <c r="J104" s="23" t="n">
        <f aca="false">SUM(B104*I104)</f>
        <v>11349.24</v>
      </c>
      <c r="K104" s="24" t="n">
        <f aca="false">SUM(J104-G104)</f>
        <v>5484.24</v>
      </c>
      <c r="L104" s="175" t="n">
        <f aca="false">SUM(J104-F104)</f>
        <v>3843.39</v>
      </c>
      <c r="M104" s="11" t="str">
        <f aca="false">IF(SUM(+H104-C104)&lt;365,"ST","LT")</f>
        <v>LT</v>
      </c>
      <c r="N104" s="25"/>
      <c r="O104" s="25"/>
      <c r="P104" s="25"/>
      <c r="Q104" s="11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</row>
    <row r="105" customFormat="false" ht="15.75" hidden="false" customHeight="true" outlineLevel="0" collapsed="false">
      <c r="A105" s="25" t="s">
        <v>225</v>
      </c>
      <c r="B105" s="11" t="n">
        <v>25</v>
      </c>
      <c r="C105" s="22" t="n">
        <v>40413</v>
      </c>
      <c r="D105" s="11" t="n">
        <v>297.83</v>
      </c>
      <c r="E105" s="11" t="n">
        <v>59.4</v>
      </c>
      <c r="F105" s="11" t="n">
        <f aca="false">SUM(B105*E105)</f>
        <v>1485</v>
      </c>
      <c r="G105" s="20" t="n">
        <f aca="false">SUM(B105*D105)</f>
        <v>7445.75</v>
      </c>
      <c r="H105" s="22" t="n">
        <v>43516</v>
      </c>
      <c r="I105" s="11" t="n">
        <v>21.98</v>
      </c>
      <c r="J105" s="23" t="n">
        <f aca="false">SUM(B105*I105)</f>
        <v>549.5</v>
      </c>
      <c r="K105" s="24" t="n">
        <f aca="false">SUM(J105-G105)</f>
        <v>-6896.25</v>
      </c>
      <c r="L105" s="175" t="n">
        <f aca="false">SUM(J105-F105)</f>
        <v>-935.5</v>
      </c>
      <c r="M105" s="11" t="str">
        <f aca="false">IF(SUM(+H105-C105)&lt;365,"ST","LT")</f>
        <v>LT</v>
      </c>
      <c r="N105" s="25" t="s">
        <v>80</v>
      </c>
      <c r="O105" s="25"/>
      <c r="P105" s="25"/>
      <c r="Q105" s="11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</row>
    <row r="106" customFormat="false" ht="15.75" hidden="false" customHeight="true" outlineLevel="0" collapsed="false">
      <c r="A106" s="25" t="s">
        <v>225</v>
      </c>
      <c r="B106" s="11" t="n">
        <v>25</v>
      </c>
      <c r="C106" s="22" t="n">
        <v>40504</v>
      </c>
      <c r="D106" s="11" t="n">
        <v>231.03</v>
      </c>
      <c r="E106" s="11" t="n">
        <v>59.4</v>
      </c>
      <c r="F106" s="11" t="n">
        <f aca="false">SUM(B106*E106)</f>
        <v>1485</v>
      </c>
      <c r="G106" s="20" t="n">
        <f aca="false">SUM(B106*D106)</f>
        <v>5775.75</v>
      </c>
      <c r="H106" s="22" t="n">
        <v>43516</v>
      </c>
      <c r="I106" s="11" t="n">
        <v>21.98</v>
      </c>
      <c r="J106" s="23" t="n">
        <f aca="false">SUM(B106*I106)</f>
        <v>549.5</v>
      </c>
      <c r="K106" s="24" t="n">
        <f aca="false">SUM(J106-G106)</f>
        <v>-5226.25</v>
      </c>
      <c r="L106" s="175" t="n">
        <f aca="false">SUM(J106-F106)</f>
        <v>-935.5</v>
      </c>
      <c r="M106" s="11" t="str">
        <f aca="false">IF(SUM(+H106-C106)&lt;365,"ST","LT")</f>
        <v>LT</v>
      </c>
      <c r="N106" s="25" t="s">
        <v>80</v>
      </c>
      <c r="O106" s="25"/>
      <c r="P106" s="25"/>
      <c r="Q106" s="11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</row>
    <row r="107" customFormat="false" ht="15.75" hidden="false" customHeight="true" outlineLevel="0" collapsed="false">
      <c r="A107" s="25" t="s">
        <v>225</v>
      </c>
      <c r="B107" s="11" t="n">
        <v>100</v>
      </c>
      <c r="C107" s="22" t="n">
        <v>41099</v>
      </c>
      <c r="D107" s="11" t="n">
        <v>87.75</v>
      </c>
      <c r="E107" s="11" t="n">
        <v>59.4</v>
      </c>
      <c r="F107" s="11" t="n">
        <f aca="false">SUM(B107*E107)</f>
        <v>5940</v>
      </c>
      <c r="G107" s="20" t="n">
        <f aca="false">SUM(B107*D107)</f>
        <v>8775</v>
      </c>
      <c r="H107" s="22" t="n">
        <v>43516</v>
      </c>
      <c r="I107" s="11" t="n">
        <v>21.98</v>
      </c>
      <c r="J107" s="23" t="n">
        <f aca="false">SUM(B107*I107)</f>
        <v>2198</v>
      </c>
      <c r="K107" s="24" t="n">
        <f aca="false">SUM(J107-G107)</f>
        <v>-6577</v>
      </c>
      <c r="L107" s="175" t="n">
        <f aca="false">SUM(J107-F107)</f>
        <v>-3742</v>
      </c>
      <c r="M107" s="11" t="str">
        <f aca="false">IF(SUM(+H107-C107)&lt;365,"ST","LT")</f>
        <v>LT</v>
      </c>
      <c r="N107" s="25" t="s">
        <v>80</v>
      </c>
      <c r="O107" s="25"/>
      <c r="P107" s="25"/>
      <c r="Q107" s="11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</row>
    <row r="108" customFormat="false" ht="15.75" hidden="false" customHeight="true" outlineLevel="0" collapsed="false">
      <c r="A108" s="25" t="s">
        <v>446</v>
      </c>
      <c r="B108" s="11" t="n">
        <v>200</v>
      </c>
      <c r="C108" s="22" t="n">
        <v>42465</v>
      </c>
      <c r="D108" s="11" t="n">
        <v>77.89</v>
      </c>
      <c r="E108" s="11" t="n">
        <v>23.45</v>
      </c>
      <c r="F108" s="11" t="n">
        <f aca="false">SUM(B108*E108)</f>
        <v>4690</v>
      </c>
      <c r="G108" s="20" t="n">
        <f aca="false">SUM(B108*D108)</f>
        <v>15578</v>
      </c>
      <c r="H108" s="22" t="n">
        <v>43516</v>
      </c>
      <c r="I108" s="11" t="n">
        <v>7.94</v>
      </c>
      <c r="J108" s="23" t="n">
        <f aca="false">SUM(B108*I108)</f>
        <v>1588</v>
      </c>
      <c r="K108" s="24" t="n">
        <f aca="false">SUM(J108-G108)</f>
        <v>-13990</v>
      </c>
      <c r="L108" s="175" t="n">
        <f aca="false">SUM(J108-F108)</f>
        <v>-3102</v>
      </c>
      <c r="M108" s="11" t="str">
        <f aca="false">IF(SUM(+H108-C108)&lt;365,"ST","LT")</f>
        <v>LT</v>
      </c>
      <c r="N108" s="25"/>
      <c r="O108" s="25"/>
      <c r="P108" s="25"/>
      <c r="Q108" s="11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</row>
    <row r="109" customFormat="false" ht="15.75" hidden="false" customHeight="true" outlineLevel="0" collapsed="false">
      <c r="A109" s="25" t="s">
        <v>446</v>
      </c>
      <c r="B109" s="11" t="n">
        <v>208</v>
      </c>
      <c r="C109" s="22" t="n">
        <v>42639</v>
      </c>
      <c r="D109" s="11" t="n">
        <v>65</v>
      </c>
      <c r="E109" s="11" t="n">
        <v>23.45</v>
      </c>
      <c r="F109" s="11" t="n">
        <f aca="false">SUM(B109*E109)</f>
        <v>4877.6</v>
      </c>
      <c r="G109" s="20" t="n">
        <f aca="false">SUM(B109*D109)</f>
        <v>13520</v>
      </c>
      <c r="H109" s="22" t="n">
        <v>43516</v>
      </c>
      <c r="I109" s="11" t="n">
        <v>7.94</v>
      </c>
      <c r="J109" s="23" t="n">
        <f aca="false">SUM(B109*I109)</f>
        <v>1651.52</v>
      </c>
      <c r="K109" s="24" t="n">
        <f aca="false">SUM(J109-G109)</f>
        <v>-11868.48</v>
      </c>
      <c r="L109" s="175" t="n">
        <f aca="false">SUM(J109-F109)</f>
        <v>-3226.08</v>
      </c>
      <c r="M109" s="11" t="str">
        <f aca="false">IF(SUM(+H109-C109)&lt;365,"ST","LT")</f>
        <v>LT</v>
      </c>
      <c r="N109" s="25" t="s">
        <v>447</v>
      </c>
      <c r="O109" s="25"/>
      <c r="P109" s="25"/>
      <c r="Q109" s="11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</row>
    <row r="110" customFormat="false" ht="15.75" hidden="false" customHeight="true" outlineLevel="0" collapsed="false">
      <c r="A110" s="25" t="s">
        <v>446</v>
      </c>
      <c r="B110" s="11" t="n">
        <v>92</v>
      </c>
      <c r="C110" s="22" t="n">
        <v>42650</v>
      </c>
      <c r="D110" s="11" t="n">
        <v>83.41</v>
      </c>
      <c r="E110" s="11" t="n">
        <v>23.45</v>
      </c>
      <c r="F110" s="11" t="n">
        <f aca="false">SUM(B110*E110)</f>
        <v>2157.4</v>
      </c>
      <c r="G110" s="20" t="n">
        <f aca="false">SUM(B110*D110)</f>
        <v>7673.72</v>
      </c>
      <c r="H110" s="22" t="n">
        <v>43516</v>
      </c>
      <c r="I110" s="11" t="n">
        <v>7.94</v>
      </c>
      <c r="J110" s="23" t="n">
        <f aca="false">SUM(B110*I110)</f>
        <v>730.48</v>
      </c>
      <c r="K110" s="24" t="n">
        <f aca="false">SUM(J110-G110)</f>
        <v>-6943.24</v>
      </c>
      <c r="L110" s="175" t="n">
        <f aca="false">SUM(J110-F110)</f>
        <v>-1426.92</v>
      </c>
      <c r="M110" s="11" t="str">
        <f aca="false">IF(SUM(+H110-C110)&lt;365,"ST","LT")</f>
        <v>LT</v>
      </c>
      <c r="N110" s="25"/>
      <c r="O110" s="25"/>
      <c r="P110" s="25"/>
      <c r="Q110" s="11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</row>
    <row r="111" customFormat="false" ht="15.75" hidden="false" customHeight="true" outlineLevel="0" collapsed="false">
      <c r="A111" s="25" t="s">
        <v>467</v>
      </c>
      <c r="B111" s="20" t="n">
        <v>300</v>
      </c>
      <c r="C111" s="22" t="n">
        <v>41988</v>
      </c>
      <c r="D111" s="11" t="n">
        <v>13.38</v>
      </c>
      <c r="E111" s="11" t="n">
        <v>14.75</v>
      </c>
      <c r="F111" s="11" t="n">
        <f aca="false">SUM(B111*E111)</f>
        <v>4425</v>
      </c>
      <c r="G111" s="20" t="n">
        <f aca="false">SUM(B111*D111)</f>
        <v>4014</v>
      </c>
      <c r="H111" s="22" t="n">
        <v>43516</v>
      </c>
      <c r="I111" s="11" t="n">
        <v>3.52</v>
      </c>
      <c r="J111" s="23" t="n">
        <f aca="false">SUM(B111*I111)</f>
        <v>1056</v>
      </c>
      <c r="K111" s="24" t="n">
        <f aca="false">SUM(J111-G111)</f>
        <v>-2958</v>
      </c>
      <c r="L111" s="175" t="n">
        <f aca="false">SUM(J111-F111)</f>
        <v>-3369</v>
      </c>
      <c r="M111" s="11" t="str">
        <f aca="false">IF(SUM(+H111-C111)&lt;365,"ST","LT")</f>
        <v>LT</v>
      </c>
      <c r="N111" s="25"/>
      <c r="O111" s="25"/>
      <c r="P111" s="25"/>
      <c r="Q111" s="11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</row>
    <row r="112" customFormat="false" ht="15.75" hidden="false" customHeight="true" outlineLevel="0" collapsed="false">
      <c r="A112" s="25" t="s">
        <v>468</v>
      </c>
      <c r="B112" s="20" t="n">
        <v>100</v>
      </c>
      <c r="C112" s="22" t="n">
        <v>39972</v>
      </c>
      <c r="D112" s="11" t="n">
        <v>125.93</v>
      </c>
      <c r="E112" s="11" t="n">
        <v>14.75</v>
      </c>
      <c r="F112" s="11" t="n">
        <f aca="false">SUM(B112*E112)</f>
        <v>1475</v>
      </c>
      <c r="G112" s="20" t="n">
        <f aca="false">SUM(B112*D112)</f>
        <v>12593</v>
      </c>
      <c r="H112" s="22" t="n">
        <v>43516</v>
      </c>
      <c r="I112" s="11" t="n">
        <v>3.52</v>
      </c>
      <c r="J112" s="23" t="n">
        <f aca="false">SUM(B112*I112)</f>
        <v>352</v>
      </c>
      <c r="K112" s="24" t="n">
        <f aca="false">SUM(J112-G112)</f>
        <v>-12241</v>
      </c>
      <c r="L112" s="175" t="n">
        <f aca="false">SUM(J112-F112)</f>
        <v>-1123</v>
      </c>
      <c r="M112" s="11" t="str">
        <f aca="false">IF(SUM(+H112-C112)&lt;365,"ST","LT")</f>
        <v>LT</v>
      </c>
      <c r="N112" s="25"/>
      <c r="O112" s="25"/>
      <c r="P112" s="25"/>
      <c r="Q112" s="25"/>
      <c r="R112" s="37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37"/>
      <c r="AN112" s="37"/>
    </row>
    <row r="113" customFormat="false" ht="15.75" hidden="false" customHeight="true" outlineLevel="0" collapsed="false">
      <c r="A113" s="25" t="s">
        <v>468</v>
      </c>
      <c r="B113" s="20" t="n">
        <v>100</v>
      </c>
      <c r="C113" s="22" t="n">
        <v>40273</v>
      </c>
      <c r="D113" s="11" t="n">
        <v>73.47</v>
      </c>
      <c r="E113" s="11" t="n">
        <v>14.75</v>
      </c>
      <c r="F113" s="11" t="n">
        <f aca="false">SUM(B113*E113)</f>
        <v>1475</v>
      </c>
      <c r="G113" s="20" t="n">
        <f aca="false">SUM(B113*D113)</f>
        <v>7347</v>
      </c>
      <c r="H113" s="22" t="n">
        <v>43516</v>
      </c>
      <c r="I113" s="11" t="n">
        <v>3.52</v>
      </c>
      <c r="J113" s="23" t="n">
        <f aca="false">SUM(B113*I113)</f>
        <v>352</v>
      </c>
      <c r="K113" s="24" t="n">
        <f aca="false">SUM(J113-G113)</f>
        <v>-6995</v>
      </c>
      <c r="L113" s="175" t="n">
        <f aca="false">SUM(J113-F113)</f>
        <v>-1123</v>
      </c>
      <c r="M113" s="11" t="str">
        <f aca="false">IF(SUM(+H113-C113)&lt;365,"ST","LT")</f>
        <v>LT</v>
      </c>
      <c r="N113" s="25"/>
      <c r="O113" s="25"/>
      <c r="P113" s="25"/>
      <c r="Q113" s="37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37"/>
      <c r="AN113" s="37"/>
    </row>
    <row r="114" customFormat="false" ht="15.75" hidden="false" customHeight="true" outlineLevel="0" collapsed="false">
      <c r="A114" s="25" t="s">
        <v>470</v>
      </c>
      <c r="B114" s="11" t="n">
        <v>25</v>
      </c>
      <c r="C114" s="22" t="n">
        <v>40676</v>
      </c>
      <c r="D114" s="11" t="n">
        <v>449.08</v>
      </c>
      <c r="E114" s="11" t="n">
        <v>234.5</v>
      </c>
      <c r="F114" s="11" t="n">
        <f aca="false">SUM(B114*E114)</f>
        <v>5862.5</v>
      </c>
      <c r="G114" s="20" t="n">
        <f aca="false">SUM(B114*D114)</f>
        <v>11227</v>
      </c>
      <c r="H114" s="22" t="n">
        <v>43516</v>
      </c>
      <c r="I114" s="11" t="n">
        <v>105.21</v>
      </c>
      <c r="J114" s="23" t="n">
        <f aca="false">SUM(B114*I114)</f>
        <v>2630.25</v>
      </c>
      <c r="K114" s="24" t="n">
        <f aca="false">SUM(J114-G114)</f>
        <v>-8596.75</v>
      </c>
      <c r="L114" s="175" t="n">
        <f aca="false">SUM(J114-F114)</f>
        <v>-3232.25</v>
      </c>
      <c r="M114" s="11" t="str">
        <f aca="false">IF(SUM(+H114-C114)&lt;365,"ST","LT")</f>
        <v>LT</v>
      </c>
      <c r="N114" s="25"/>
      <c r="O114" s="25"/>
      <c r="P114" s="25"/>
      <c r="Q114" s="11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</row>
    <row r="115" customFormat="false" ht="15.75" hidden="false" customHeight="true" outlineLevel="0" collapsed="false">
      <c r="A115" s="25" t="s">
        <v>470</v>
      </c>
      <c r="B115" s="11" t="n">
        <v>25</v>
      </c>
      <c r="C115" s="22" t="n">
        <v>42660</v>
      </c>
      <c r="D115" s="11" t="n">
        <v>281.1</v>
      </c>
      <c r="E115" s="11" t="n">
        <v>234.5</v>
      </c>
      <c r="F115" s="11" t="n">
        <f aca="false">SUM(B115*E115)</f>
        <v>5862.5</v>
      </c>
      <c r="G115" s="20" t="n">
        <f aca="false">SUM(B115*D115)</f>
        <v>7027.5</v>
      </c>
      <c r="H115" s="22" t="n">
        <v>43516</v>
      </c>
      <c r="I115" s="11" t="n">
        <v>105.21</v>
      </c>
      <c r="J115" s="23" t="n">
        <f aca="false">SUM(B115*I115)</f>
        <v>2630.25</v>
      </c>
      <c r="K115" s="24" t="n">
        <f aca="false">SUM(J115-G115)</f>
        <v>-4397.25</v>
      </c>
      <c r="L115" s="175" t="n">
        <f aca="false">SUM(J115-F115)</f>
        <v>-3232.25</v>
      </c>
      <c r="M115" s="11" t="str">
        <f aca="false">IF(SUM(+H115-C115)&lt;365,"ST","LT")</f>
        <v>LT</v>
      </c>
      <c r="N115" s="25"/>
      <c r="O115" s="25"/>
      <c r="P115" s="25"/>
      <c r="Q115" s="11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</row>
    <row r="116" customFormat="false" ht="15.75" hidden="false" customHeight="true" outlineLevel="0" collapsed="false">
      <c r="A116" s="25" t="s">
        <v>379</v>
      </c>
      <c r="B116" s="11" t="n">
        <v>20</v>
      </c>
      <c r="C116" s="22" t="n">
        <v>40584</v>
      </c>
      <c r="D116" s="11" t="n">
        <v>586.92</v>
      </c>
      <c r="E116" s="11" t="n">
        <v>204.55</v>
      </c>
      <c r="F116" s="11" t="n">
        <f aca="false">SUM(B116*E116)</f>
        <v>4091</v>
      </c>
      <c r="G116" s="20" t="n">
        <f aca="false">SUM(B116*D116)</f>
        <v>11738.4</v>
      </c>
      <c r="H116" s="22" t="n">
        <v>43516</v>
      </c>
      <c r="I116" s="11" t="n">
        <v>157.81</v>
      </c>
      <c r="J116" s="23" t="n">
        <f aca="false">SUM(B116*I116)</f>
        <v>3156.2</v>
      </c>
      <c r="K116" s="24" t="n">
        <f aca="false">SUM(J116-G116)</f>
        <v>-8582.2</v>
      </c>
      <c r="L116" s="175" t="n">
        <f aca="false">SUM(J116-F116)</f>
        <v>-934.8</v>
      </c>
      <c r="M116" s="11" t="str">
        <f aca="false">IF(SUM(+H116-C116)&lt;365,"ST","LT")</f>
        <v>LT</v>
      </c>
      <c r="N116" s="25" t="s">
        <v>159</v>
      </c>
      <c r="O116" s="25" t="s">
        <v>380</v>
      </c>
      <c r="P116" s="25"/>
      <c r="Q116" s="11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</row>
    <row r="117" customFormat="false" ht="15.75" hidden="false" customHeight="true" outlineLevel="0" collapsed="false">
      <c r="A117" s="25" t="s">
        <v>379</v>
      </c>
      <c r="B117" s="11" t="n">
        <v>20</v>
      </c>
      <c r="C117" s="22" t="n">
        <v>40584</v>
      </c>
      <c r="D117" s="11" t="n">
        <v>647.22</v>
      </c>
      <c r="E117" s="11" t="n">
        <v>204.55</v>
      </c>
      <c r="F117" s="11" t="n">
        <f aca="false">SUM(B117*E117)</f>
        <v>4091</v>
      </c>
      <c r="G117" s="20" t="n">
        <f aca="false">SUM(B117*D117)</f>
        <v>12944.4</v>
      </c>
      <c r="H117" s="22" t="n">
        <v>43516</v>
      </c>
      <c r="I117" s="11" t="n">
        <v>157.81</v>
      </c>
      <c r="J117" s="23" t="n">
        <f aca="false">SUM(B117*I117)</f>
        <v>3156.2</v>
      </c>
      <c r="K117" s="24" t="n">
        <f aca="false">SUM(J117-G117)</f>
        <v>-9788.2</v>
      </c>
      <c r="L117" s="175" t="n">
        <f aca="false">SUM(J117-F117)</f>
        <v>-934.8</v>
      </c>
      <c r="M117" s="11" t="str">
        <f aca="false">IF(SUM(+H117-C117)&lt;365,"ST","LT")</f>
        <v>LT</v>
      </c>
      <c r="N117" s="25" t="s">
        <v>159</v>
      </c>
      <c r="O117" s="25" t="s">
        <v>381</v>
      </c>
      <c r="P117" s="25"/>
      <c r="Q117" s="11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</row>
    <row r="118" customFormat="false" ht="15.75" hidden="false" customHeight="true" outlineLevel="0" collapsed="false">
      <c r="A118" s="25" t="s">
        <v>379</v>
      </c>
      <c r="B118" s="11" t="n">
        <v>10</v>
      </c>
      <c r="C118" s="22" t="n">
        <v>40584</v>
      </c>
      <c r="D118" s="11" t="n">
        <v>596.67</v>
      </c>
      <c r="E118" s="11" t="n">
        <v>204.55</v>
      </c>
      <c r="F118" s="11" t="n">
        <f aca="false">SUM(B118*E118)</f>
        <v>2045.5</v>
      </c>
      <c r="G118" s="20" t="n">
        <f aca="false">SUM(B118*D118)</f>
        <v>5966.7</v>
      </c>
      <c r="H118" s="22" t="n">
        <v>43516</v>
      </c>
      <c r="I118" s="11" t="n">
        <v>157.81</v>
      </c>
      <c r="J118" s="23" t="n">
        <f aca="false">SUM(B118*I118)</f>
        <v>1578.1</v>
      </c>
      <c r="K118" s="24" t="n">
        <f aca="false">SUM(J118-G118)</f>
        <v>-4388.6</v>
      </c>
      <c r="L118" s="175" t="n">
        <f aca="false">SUM(J118-F118)</f>
        <v>-467.4</v>
      </c>
      <c r="M118" s="11" t="str">
        <f aca="false">IF(SUM(+H118-C118)&lt;365,"ST","LT")</f>
        <v>LT</v>
      </c>
      <c r="N118" s="25" t="s">
        <v>159</v>
      </c>
      <c r="O118" s="25" t="s">
        <v>382</v>
      </c>
      <c r="P118" s="25"/>
      <c r="Q118" s="11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</row>
    <row r="119" customFormat="false" ht="15.75" hidden="false" customHeight="true" outlineLevel="0" collapsed="false">
      <c r="A119" s="25" t="s">
        <v>379</v>
      </c>
      <c r="B119" s="11" t="n">
        <v>50</v>
      </c>
      <c r="C119" s="22" t="n">
        <v>40589</v>
      </c>
      <c r="D119" s="11" t="n">
        <v>0</v>
      </c>
      <c r="E119" s="11" t="n">
        <v>204.55</v>
      </c>
      <c r="F119" s="11" t="n">
        <f aca="false">SUM(B119*E119)</f>
        <v>10227.5</v>
      </c>
      <c r="G119" s="20" t="n">
        <f aca="false">SUM(B119*D119)</f>
        <v>0</v>
      </c>
      <c r="H119" s="22" t="n">
        <v>43516</v>
      </c>
      <c r="I119" s="11" t="n">
        <v>157.81</v>
      </c>
      <c r="J119" s="23" t="n">
        <f aca="false">SUM(B119*I119)</f>
        <v>7890.5</v>
      </c>
      <c r="K119" s="24" t="n">
        <f aca="false">SUM(J119-G119)</f>
        <v>7890.5</v>
      </c>
      <c r="L119" s="175" t="n">
        <f aca="false">SUM(J119-F119)</f>
        <v>-2337</v>
      </c>
      <c r="M119" s="11" t="str">
        <f aca="false">IF(SUM(+H119-C119)&lt;365,"ST","LT")</f>
        <v>LT</v>
      </c>
      <c r="N119" s="25" t="s">
        <v>93</v>
      </c>
      <c r="O119" s="25"/>
      <c r="P119" s="25"/>
      <c r="Q119" s="11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</row>
    <row r="120" customFormat="false" ht="15.75" hidden="false" customHeight="true" outlineLevel="0" collapsed="false">
      <c r="A120" s="25" t="s">
        <v>379</v>
      </c>
      <c r="B120" s="20" t="n">
        <v>50</v>
      </c>
      <c r="C120" s="22" t="n">
        <v>42730</v>
      </c>
      <c r="D120" s="11" t="n">
        <v>0</v>
      </c>
      <c r="E120" s="11" t="n">
        <v>204.55</v>
      </c>
      <c r="F120" s="11" t="n">
        <f aca="false">SUM(B120*E120)</f>
        <v>10227.5</v>
      </c>
      <c r="G120" s="20" t="n">
        <f aca="false">SUM(B120*D120)</f>
        <v>0</v>
      </c>
      <c r="H120" s="22" t="n">
        <v>43516</v>
      </c>
      <c r="I120" s="11" t="n">
        <v>157.81</v>
      </c>
      <c r="J120" s="23" t="n">
        <f aca="false">SUM(B120*I120)</f>
        <v>7890.5</v>
      </c>
      <c r="K120" s="24" t="n">
        <f aca="false">SUM(J120-G120)</f>
        <v>7890.5</v>
      </c>
      <c r="L120" s="175" t="n">
        <f aca="false">SUM(J120-F120)</f>
        <v>-2337</v>
      </c>
      <c r="M120" s="11" t="str">
        <f aca="false">IF(SUM(+H120-C120)&lt;365,"ST","LT")</f>
        <v>LT</v>
      </c>
      <c r="N120" s="25" t="s">
        <v>343</v>
      </c>
      <c r="O120" s="25"/>
      <c r="P120" s="25"/>
      <c r="Q120" s="11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</row>
    <row r="121" customFormat="false" ht="15.75" hidden="false" customHeight="true" outlineLevel="0" collapsed="false">
      <c r="A121" s="25" t="s">
        <v>379</v>
      </c>
      <c r="B121" s="20" t="n">
        <v>50</v>
      </c>
      <c r="C121" s="22" t="n">
        <v>42986</v>
      </c>
      <c r="D121" s="11" t="n">
        <v>161.6</v>
      </c>
      <c r="E121" s="11" t="n">
        <v>204.55</v>
      </c>
      <c r="F121" s="11" t="n">
        <f aca="false">SUM(B121*E121)</f>
        <v>10227.5</v>
      </c>
      <c r="G121" s="20" t="n">
        <f aca="false">SUM(B121*D121)</f>
        <v>8080</v>
      </c>
      <c r="H121" s="22" t="n">
        <v>43516</v>
      </c>
      <c r="I121" s="11" t="n">
        <v>157.19</v>
      </c>
      <c r="J121" s="23" t="n">
        <f aca="false">SUM(B121*I121)</f>
        <v>7859.5</v>
      </c>
      <c r="K121" s="24" t="n">
        <f aca="false">SUM(J121-G121)</f>
        <v>-220.5</v>
      </c>
      <c r="L121" s="175" t="n">
        <f aca="false">SUM(J121-F121)</f>
        <v>-2368</v>
      </c>
      <c r="M121" s="11" t="str">
        <f aca="false">IF(SUM(+H121-C121)&lt;365,"ST","LT")</f>
        <v>LT</v>
      </c>
      <c r="N121" s="25"/>
      <c r="O121" s="25"/>
      <c r="P121" s="25"/>
      <c r="Q121" s="11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</row>
    <row r="122" customFormat="false" ht="15.75" hidden="false" customHeight="true" outlineLevel="0" collapsed="false">
      <c r="A122" s="25" t="s">
        <v>556</v>
      </c>
      <c r="B122" s="11" t="n">
        <v>25</v>
      </c>
      <c r="C122" s="22" t="n">
        <v>40499</v>
      </c>
      <c r="D122" s="11" t="n">
        <v>0</v>
      </c>
      <c r="E122" s="11" t="n">
        <v>607.1</v>
      </c>
      <c r="F122" s="11" t="n">
        <f aca="false">SUM(B122*E122)</f>
        <v>15177.5</v>
      </c>
      <c r="G122" s="20" t="n">
        <f aca="false">SUM(B122*D122)</f>
        <v>0</v>
      </c>
      <c r="H122" s="22" t="n">
        <v>43524</v>
      </c>
      <c r="I122" s="11" t="n">
        <v>462.51</v>
      </c>
      <c r="J122" s="23" t="n">
        <f aca="false">SUM(B122*I122)</f>
        <v>11562.75</v>
      </c>
      <c r="K122" s="24" t="n">
        <f aca="false">SUM(J122-G122)</f>
        <v>11562.75</v>
      </c>
      <c r="L122" s="175" t="n">
        <f aca="false">SUM(J122-F122)</f>
        <v>-3614.75</v>
      </c>
      <c r="M122" s="11" t="str">
        <f aca="false">IF(SUM(+H122-C122)&lt;365,"ST","LT")</f>
        <v>LT</v>
      </c>
      <c r="N122" s="25"/>
      <c r="O122" s="25"/>
      <c r="P122" s="25"/>
      <c r="Q122" s="11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</row>
    <row r="123" customFormat="false" ht="15.75" hidden="false" customHeight="true" outlineLevel="0" collapsed="false">
      <c r="A123" s="25" t="s">
        <v>555</v>
      </c>
      <c r="B123" s="11" t="n">
        <v>25</v>
      </c>
      <c r="C123" s="22" t="n">
        <v>43125</v>
      </c>
      <c r="D123" s="11" t="n">
        <v>359.78</v>
      </c>
      <c r="E123" s="11" t="n">
        <v>356.7</v>
      </c>
      <c r="F123" s="11" t="n">
        <f aca="false">SUM(B123*E123)</f>
        <v>8917.5</v>
      </c>
      <c r="G123" s="20" t="n">
        <f aca="false">SUM(B123*D123)</f>
        <v>8994.5</v>
      </c>
      <c r="H123" s="22" t="n">
        <v>43525</v>
      </c>
      <c r="I123" s="11" t="n">
        <v>235.77</v>
      </c>
      <c r="J123" s="23" t="n">
        <f aca="false">SUM(B123*I123)</f>
        <v>5894.25</v>
      </c>
      <c r="K123" s="24" t="n">
        <f aca="false">SUM(J123-G123)</f>
        <v>-3100.25</v>
      </c>
      <c r="L123" s="175" t="n">
        <f aca="false">SUM(J123-F123)</f>
        <v>-3023.25</v>
      </c>
      <c r="M123" s="11" t="str">
        <f aca="false">IF(SUM(+H123-C123)&lt;365,"ST","LT")</f>
        <v>LT</v>
      </c>
      <c r="N123" s="25"/>
      <c r="O123" s="25"/>
      <c r="P123" s="25"/>
      <c r="Q123" s="11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</row>
    <row r="124" customFormat="false" ht="15.75" hidden="false" customHeight="true" outlineLevel="0" collapsed="false">
      <c r="A124" s="25" t="s">
        <v>556</v>
      </c>
      <c r="B124" s="11" t="n">
        <v>25</v>
      </c>
      <c r="C124" s="22" t="n">
        <v>40499</v>
      </c>
      <c r="D124" s="11" t="n">
        <v>0</v>
      </c>
      <c r="E124" s="11" t="n">
        <v>607.1</v>
      </c>
      <c r="F124" s="11" t="n">
        <f aca="false">SUM(B124*E124)</f>
        <v>15177.5</v>
      </c>
      <c r="G124" s="20" t="n">
        <f aca="false">SUM(B124*D124)</f>
        <v>0</v>
      </c>
      <c r="H124" s="22" t="n">
        <v>43525</v>
      </c>
      <c r="I124" s="11" t="n">
        <v>469.06</v>
      </c>
      <c r="J124" s="23" t="n">
        <f aca="false">SUM(B124*I124)</f>
        <v>11726.5</v>
      </c>
      <c r="K124" s="24" t="n">
        <f aca="false">SUM(J124-G124)</f>
        <v>11726.5</v>
      </c>
      <c r="L124" s="175" t="n">
        <f aca="false">SUM(J124-F124)</f>
        <v>-3451</v>
      </c>
      <c r="M124" s="11" t="str">
        <f aca="false">IF(SUM(+H124-C124)&lt;365,"ST","LT")</f>
        <v>LT</v>
      </c>
      <c r="N124" s="25"/>
      <c r="O124" s="25"/>
      <c r="P124" s="25"/>
      <c r="Q124" s="11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</row>
    <row r="125" customFormat="false" ht="15.75" hidden="false" customHeight="true" outlineLevel="0" collapsed="false">
      <c r="A125" s="25" t="s">
        <v>256</v>
      </c>
      <c r="B125" s="11" t="n">
        <v>500</v>
      </c>
      <c r="C125" s="22" t="n">
        <v>41922</v>
      </c>
      <c r="D125" s="11" t="n">
        <v>34.07</v>
      </c>
      <c r="E125" s="11" t="n">
        <v>29.05</v>
      </c>
      <c r="F125" s="11" t="n">
        <f aca="false">SUM(B125*E125)</f>
        <v>14525</v>
      </c>
      <c r="G125" s="20" t="n">
        <f aca="false">SUM(B125*D125)</f>
        <v>17035</v>
      </c>
      <c r="H125" s="22" t="n">
        <v>43529</v>
      </c>
      <c r="I125" s="11" t="n">
        <v>13.99</v>
      </c>
      <c r="J125" s="23" t="n">
        <f aca="false">SUM(B125*I125)</f>
        <v>6995</v>
      </c>
      <c r="K125" s="24" t="n">
        <f aca="false">SUM(J125-G125)</f>
        <v>-10040</v>
      </c>
      <c r="L125" s="175" t="n">
        <f aca="false">SUM(J125-F125)</f>
        <v>-7530</v>
      </c>
      <c r="M125" s="11" t="str">
        <f aca="false">IF(SUM(+H125-C125)&lt;365,"ST","LT")</f>
        <v>LT</v>
      </c>
      <c r="N125" s="25"/>
      <c r="O125" s="25"/>
      <c r="P125" s="25"/>
      <c r="Q125" s="11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</row>
    <row r="126" customFormat="false" ht="15.75" hidden="false" customHeight="true" outlineLevel="0" collapsed="false">
      <c r="A126" s="25" t="s">
        <v>377</v>
      </c>
      <c r="B126" s="11" t="n">
        <v>25</v>
      </c>
      <c r="C126" s="22" t="n">
        <v>41003</v>
      </c>
      <c r="D126" s="11" t="n">
        <v>0</v>
      </c>
      <c r="E126" s="11" t="n">
        <v>364.95</v>
      </c>
      <c r="F126" s="11" t="n">
        <f aca="false">SUM(B126*E126)</f>
        <v>9123.75</v>
      </c>
      <c r="G126" s="20" t="n">
        <f aca="false">SUM(B126*D126)</f>
        <v>0</v>
      </c>
      <c r="H126" s="22" t="n">
        <v>43535</v>
      </c>
      <c r="I126" s="11" t="n">
        <v>213.39</v>
      </c>
      <c r="J126" s="23" t="n">
        <f aca="false">SUM(B126*I126)</f>
        <v>5334.75</v>
      </c>
      <c r="K126" s="24" t="n">
        <f aca="false">SUM(J126-G126)</f>
        <v>5334.75</v>
      </c>
      <c r="L126" s="175" t="n">
        <f aca="false">SUM(J126-F126)</f>
        <v>-3789</v>
      </c>
      <c r="M126" s="11" t="str">
        <f aca="false">IF(SUM(+H126-C126)&lt;365,"ST","LT")</f>
        <v>LT</v>
      </c>
      <c r="N126" s="25"/>
      <c r="O126" s="25"/>
      <c r="P126" s="25"/>
      <c r="Q126" s="11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</row>
    <row r="127" customFormat="false" ht="15.75" hidden="false" customHeight="true" outlineLevel="0" collapsed="false">
      <c r="A127" s="25" t="s">
        <v>377</v>
      </c>
      <c r="B127" s="11" t="n">
        <v>25</v>
      </c>
      <c r="C127" s="22" t="n">
        <v>42737</v>
      </c>
      <c r="D127" s="11" t="n">
        <v>459.79</v>
      </c>
      <c r="E127" s="11" t="n">
        <v>364.95</v>
      </c>
      <c r="F127" s="11" t="n">
        <f aca="false">SUM(B127*E127)</f>
        <v>9123.75</v>
      </c>
      <c r="G127" s="20" t="n">
        <f aca="false">SUM(B127*D127)</f>
        <v>11494.75</v>
      </c>
      <c r="H127" s="22" t="n">
        <v>43535</v>
      </c>
      <c r="I127" s="11" t="n">
        <v>213.39</v>
      </c>
      <c r="J127" s="23" t="n">
        <f aca="false">SUM(B127*I127)</f>
        <v>5334.75</v>
      </c>
      <c r="K127" s="24" t="n">
        <f aca="false">SUM(J127-G127)</f>
        <v>-6160</v>
      </c>
      <c r="L127" s="175" t="n">
        <f aca="false">SUM(J127-F127)</f>
        <v>-3789</v>
      </c>
      <c r="M127" s="11" t="str">
        <f aca="false">IF(SUM(+H127-C127)&lt;365,"ST","LT")</f>
        <v>LT</v>
      </c>
      <c r="N127" s="25"/>
      <c r="O127" s="25"/>
      <c r="P127" s="25"/>
      <c r="Q127" s="11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</row>
    <row r="128" customFormat="false" ht="15.75" hidden="false" customHeight="true" outlineLevel="0" collapsed="false">
      <c r="A128" s="25" t="s">
        <v>377</v>
      </c>
      <c r="B128" s="11" t="n">
        <v>50</v>
      </c>
      <c r="C128" s="22" t="n">
        <v>42760</v>
      </c>
      <c r="D128" s="11" t="n">
        <v>0</v>
      </c>
      <c r="E128" s="11" t="n">
        <v>364.95</v>
      </c>
      <c r="F128" s="11" t="n">
        <f aca="false">SUM(B128*E128)</f>
        <v>18247.5</v>
      </c>
      <c r="G128" s="20" t="n">
        <f aca="false">SUM(B128*D128)</f>
        <v>0</v>
      </c>
      <c r="H128" s="22" t="n">
        <v>43535</v>
      </c>
      <c r="I128" s="11" t="n">
        <v>213.39</v>
      </c>
      <c r="J128" s="23" t="n">
        <f aca="false">SUM(B128*I128)</f>
        <v>10669.5</v>
      </c>
      <c r="K128" s="24" t="n">
        <f aca="false">SUM(J128-G128)</f>
        <v>10669.5</v>
      </c>
      <c r="L128" s="175" t="n">
        <f aca="false">SUM(J128-F128)</f>
        <v>-7578</v>
      </c>
      <c r="M128" s="11" t="str">
        <f aca="false">IF(SUM(+H128-C128)&lt;365,"ST","LT")</f>
        <v>LT</v>
      </c>
      <c r="N128" s="25" t="s">
        <v>378</v>
      </c>
      <c r="O128" s="25"/>
      <c r="P128" s="25"/>
      <c r="Q128" s="11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</row>
    <row r="129" customFormat="false" ht="15.75" hidden="false" customHeight="true" outlineLevel="0" collapsed="false">
      <c r="A129" s="25" t="s">
        <v>377</v>
      </c>
      <c r="B129" s="11" t="n">
        <v>50</v>
      </c>
      <c r="C129" s="22" t="n">
        <v>42908</v>
      </c>
      <c r="D129" s="11" t="n">
        <v>283.61</v>
      </c>
      <c r="E129" s="11" t="n">
        <v>364.95</v>
      </c>
      <c r="F129" s="11" t="n">
        <f aca="false">SUM(B129*E129)</f>
        <v>18247.5</v>
      </c>
      <c r="G129" s="20" t="n">
        <f aca="false">SUM(B129*D129)</f>
        <v>14180.5</v>
      </c>
      <c r="H129" s="22" t="n">
        <v>43535</v>
      </c>
      <c r="I129" s="11" t="n">
        <v>213.39</v>
      </c>
      <c r="J129" s="23" t="n">
        <f aca="false">SUM(B129*I129)</f>
        <v>10669.5</v>
      </c>
      <c r="K129" s="24" t="n">
        <f aca="false">SUM(J129-G129)</f>
        <v>-3511</v>
      </c>
      <c r="L129" s="175" t="n">
        <f aca="false">SUM(J129-F129)</f>
        <v>-7578</v>
      </c>
      <c r="M129" s="11" t="str">
        <f aca="false">IF(SUM(+H129-C129)&lt;365,"ST","LT")</f>
        <v>LT</v>
      </c>
      <c r="N129" s="25"/>
      <c r="O129" s="25"/>
      <c r="P129" s="25"/>
      <c r="Q129" s="11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</row>
    <row r="130" customFormat="false" ht="15.75" hidden="false" customHeight="true" outlineLevel="0" collapsed="false">
      <c r="A130" s="25" t="s">
        <v>377</v>
      </c>
      <c r="B130" s="11" t="n">
        <v>50</v>
      </c>
      <c r="C130" s="22" t="n">
        <v>42913</v>
      </c>
      <c r="D130" s="11" t="n">
        <v>265.98</v>
      </c>
      <c r="E130" s="11" t="n">
        <v>364.95</v>
      </c>
      <c r="F130" s="11" t="n">
        <f aca="false">SUM(B130*E130)</f>
        <v>18247.5</v>
      </c>
      <c r="G130" s="20" t="n">
        <f aca="false">SUM(B130*D130)</f>
        <v>13299</v>
      </c>
      <c r="H130" s="22" t="n">
        <v>43535</v>
      </c>
      <c r="I130" s="11" t="n">
        <v>213.39</v>
      </c>
      <c r="J130" s="23" t="n">
        <f aca="false">SUM(B130*I130)</f>
        <v>10669.5</v>
      </c>
      <c r="K130" s="24" t="n">
        <f aca="false">SUM(J130-G130)</f>
        <v>-2629.5</v>
      </c>
      <c r="L130" s="175" t="n">
        <f aca="false">SUM(J130-F130)</f>
        <v>-7578</v>
      </c>
      <c r="M130" s="11" t="str">
        <f aca="false">IF(SUM(+H130-C130)&lt;365,"ST","LT")</f>
        <v>LT</v>
      </c>
      <c r="N130" s="25"/>
      <c r="O130" s="25"/>
      <c r="P130" s="25"/>
      <c r="Q130" s="11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</row>
    <row r="131" customFormat="false" ht="15.75" hidden="false" customHeight="true" outlineLevel="0" collapsed="false">
      <c r="A131" s="25"/>
      <c r="B131" s="11"/>
      <c r="C131" s="22"/>
      <c r="D131" s="11"/>
      <c r="E131" s="11"/>
      <c r="F131" s="11"/>
      <c r="G131" s="20"/>
      <c r="H131" s="22"/>
      <c r="I131" s="11"/>
      <c r="J131" s="23"/>
      <c r="K131" s="24"/>
      <c r="L131" s="24"/>
      <c r="M131" s="11"/>
      <c r="N131" s="25"/>
      <c r="O131" s="25"/>
      <c r="P131" s="25"/>
      <c r="Q131" s="11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</row>
    <row r="132" customFormat="false" ht="15.75" hidden="false" customHeight="true" outlineLevel="0" collapsed="false">
      <c r="A132" s="25"/>
      <c r="B132" s="20"/>
      <c r="C132" s="22"/>
      <c r="D132" s="11"/>
      <c r="E132" s="11"/>
      <c r="F132" s="11"/>
      <c r="G132" s="20"/>
      <c r="H132" s="22"/>
      <c r="I132" s="11"/>
      <c r="J132" s="23"/>
      <c r="K132" s="24"/>
      <c r="L132" s="24"/>
      <c r="M132" s="11"/>
      <c r="N132" s="25"/>
      <c r="O132" s="25"/>
      <c r="P132" s="25"/>
      <c r="Q132" s="11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</row>
    <row r="133" customFormat="false" ht="15.75" hidden="false" customHeight="true" outlineLevel="0" collapsed="false">
      <c r="G133" s="20"/>
    </row>
    <row r="135" customFormat="false" ht="15.75" hidden="false" customHeight="true" outlineLevel="0" collapsed="false">
      <c r="J135" s="23" t="n">
        <f aca="false">SUM(J4:J134)</f>
        <v>957813.71</v>
      </c>
      <c r="K135" s="23" t="n">
        <f aca="false">SUM(K4:K134)</f>
        <v>71395.17</v>
      </c>
      <c r="L135" s="23" t="n">
        <f aca="false">SUM(L4:L134)</f>
        <v>-192063.24</v>
      </c>
    </row>
    <row r="137" customFormat="false" ht="15.75" hidden="false" customHeight="true" outlineLevel="0" collapsed="false">
      <c r="A137" s="8" t="s">
        <v>645</v>
      </c>
      <c r="B137" s="9" t="n">
        <v>2018</v>
      </c>
      <c r="C137" s="9" t="n">
        <v>2019</v>
      </c>
      <c r="D137" s="10" t="s">
        <v>569</v>
      </c>
      <c r="E137" s="10" t="s">
        <v>570</v>
      </c>
      <c r="F137" s="10"/>
      <c r="G137" s="10"/>
      <c r="H137" s="10"/>
      <c r="I137" s="10"/>
      <c r="J137" s="10"/>
      <c r="K137" s="10"/>
      <c r="L137" s="10"/>
      <c r="O137" s="44"/>
    </row>
    <row r="138" customFormat="false" ht="15.75" hidden="false" customHeight="true" outlineLevel="0" collapsed="false">
      <c r="A138" s="44"/>
      <c r="B138" s="75"/>
      <c r="C138" s="10"/>
      <c r="H138" s="10"/>
      <c r="I138" s="10"/>
      <c r="J138" s="10"/>
      <c r="K138" s="10"/>
      <c r="L138" s="10"/>
      <c r="O138" s="44"/>
    </row>
    <row r="139" customFormat="false" ht="15.75" hidden="false" customHeight="true" outlineLevel="0" collapsed="false">
      <c r="A139" s="48" t="s">
        <v>646</v>
      </c>
      <c r="B139" s="49" t="s">
        <v>2</v>
      </c>
      <c r="C139" s="49" t="s">
        <v>647</v>
      </c>
      <c r="D139" s="49" t="s">
        <v>648</v>
      </c>
      <c r="E139" s="12" t="s">
        <v>1622</v>
      </c>
      <c r="F139" s="12" t="s">
        <v>1623</v>
      </c>
      <c r="G139" s="49" t="s">
        <v>5</v>
      </c>
      <c r="H139" s="49" t="s">
        <v>649</v>
      </c>
      <c r="I139" s="49" t="s">
        <v>650</v>
      </c>
      <c r="J139" s="49" t="s">
        <v>5</v>
      </c>
      <c r="K139" s="49" t="s">
        <v>651</v>
      </c>
      <c r="L139" s="12" t="s">
        <v>1624</v>
      </c>
      <c r="M139" s="49" t="s">
        <v>652</v>
      </c>
      <c r="N139" s="50"/>
      <c r="O139" s="50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</row>
    <row r="140" customFormat="false" ht="15.75" hidden="false" customHeight="true" outlineLevel="0" collapsed="false">
      <c r="A140" s="35" t="s">
        <v>819</v>
      </c>
      <c r="B140" s="11" t="n">
        <v>10</v>
      </c>
      <c r="C140" s="22" t="n">
        <v>39511</v>
      </c>
      <c r="D140" s="11" t="n">
        <v>351.5</v>
      </c>
      <c r="E140" s="11" t="n">
        <v>602.25</v>
      </c>
      <c r="F140" s="11"/>
      <c r="G140" s="11" t="n">
        <f aca="false">SUM(B140*D140)</f>
        <v>3515</v>
      </c>
      <c r="H140" s="22" t="n">
        <v>43196</v>
      </c>
      <c r="I140" s="11" t="n">
        <v>614.36</v>
      </c>
      <c r="J140" s="23" t="n">
        <f aca="false">SUM(B140*I140)</f>
        <v>6143.6</v>
      </c>
      <c r="K140" s="24" t="n">
        <f aca="false">SUM(J140-G140)</f>
        <v>2628.6</v>
      </c>
      <c r="L140" s="20"/>
      <c r="M140" s="11" t="str">
        <f aca="false">IF(SUM(+H140-C140)&lt;365,"ST","LT")</f>
        <v>LT</v>
      </c>
      <c r="N140" s="35"/>
      <c r="O140" s="35" t="s">
        <v>820</v>
      </c>
      <c r="P140" s="22" t="n">
        <v>42084</v>
      </c>
      <c r="Q140" s="11"/>
      <c r="R140" s="11"/>
      <c r="S140" s="11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</row>
    <row r="141" customFormat="false" ht="15.75" hidden="false" customHeight="true" outlineLevel="0" collapsed="false">
      <c r="A141" s="35" t="s">
        <v>819</v>
      </c>
      <c r="B141" s="11" t="n">
        <v>10</v>
      </c>
      <c r="C141" s="22" t="n">
        <v>40660</v>
      </c>
      <c r="D141" s="11" t="n">
        <v>363.21</v>
      </c>
      <c r="E141" s="11" t="n">
        <v>602.25</v>
      </c>
      <c r="F141" s="11"/>
      <c r="G141" s="11" t="n">
        <f aca="false">SUM(B141*D141)</f>
        <v>3632.1</v>
      </c>
      <c r="H141" s="22" t="n">
        <v>43196</v>
      </c>
      <c r="I141" s="11" t="n">
        <v>614.36</v>
      </c>
      <c r="J141" s="23" t="n">
        <f aca="false">SUM(B141*I141)</f>
        <v>6143.6</v>
      </c>
      <c r="K141" s="24" t="n">
        <f aca="false">SUM(J141-G141)</f>
        <v>2511.5</v>
      </c>
      <c r="L141" s="20"/>
      <c r="M141" s="11" t="str">
        <f aca="false">IF(SUM(+H141-C141)&lt;365,"ST","LT")</f>
        <v>LT</v>
      </c>
      <c r="N141" s="35"/>
      <c r="O141" s="35"/>
      <c r="P141" s="22"/>
      <c r="Q141" s="11"/>
      <c r="R141" s="11"/>
      <c r="S141" s="11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</row>
    <row r="142" customFormat="false" ht="15.75" hidden="false" customHeight="true" outlineLevel="0" collapsed="false">
      <c r="A142" s="35" t="s">
        <v>662</v>
      </c>
      <c r="B142" s="11" t="n">
        <v>100</v>
      </c>
      <c r="C142" s="22" t="n">
        <v>42629</v>
      </c>
      <c r="D142" s="11" t="n">
        <v>80.8</v>
      </c>
      <c r="E142" s="11" t="n">
        <v>126.3</v>
      </c>
      <c r="F142" s="11"/>
      <c r="G142" s="11" t="n">
        <f aca="false">SUM(B142*D142)</f>
        <v>8080</v>
      </c>
      <c r="H142" s="22" t="n">
        <v>43203</v>
      </c>
      <c r="I142" s="11" t="n">
        <v>148.48</v>
      </c>
      <c r="J142" s="23" t="n">
        <f aca="false">SUM(B142*I142)</f>
        <v>14848</v>
      </c>
      <c r="K142" s="24" t="n">
        <f aca="false">SUM(J142-G142)</f>
        <v>6768</v>
      </c>
      <c r="L142" s="20"/>
      <c r="M142" s="11" t="str">
        <f aca="false">IF(SUM(+H142-C142)&lt;365,"ST","LT")</f>
        <v>LT</v>
      </c>
      <c r="N142" s="35"/>
      <c r="O142" s="35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customFormat="false" ht="15.75" hidden="false" customHeight="true" outlineLevel="0" collapsed="false">
      <c r="A143" s="35" t="s">
        <v>701</v>
      </c>
      <c r="B143" s="11" t="n">
        <v>50</v>
      </c>
      <c r="C143" s="22" t="n">
        <v>42285</v>
      </c>
      <c r="D143" s="11" t="n">
        <v>145.47</v>
      </c>
      <c r="E143" s="11" t="n">
        <v>337.4</v>
      </c>
      <c r="F143" s="11"/>
      <c r="G143" s="11" t="n">
        <f aca="false">SUM(B143*D143)</f>
        <v>7273.5</v>
      </c>
      <c r="H143" s="22" t="n">
        <v>43255</v>
      </c>
      <c r="I143" s="11" t="n">
        <v>223.81</v>
      </c>
      <c r="J143" s="23" t="n">
        <f aca="false">SUM(B143*I143)</f>
        <v>11190.5</v>
      </c>
      <c r="K143" s="24" t="n">
        <f aca="false">SUM(J143-G143)</f>
        <v>3917</v>
      </c>
      <c r="L143" s="20"/>
      <c r="M143" s="11" t="str">
        <f aca="false">IF(SUM(+H143-C143)&lt;365,"ST","LT")</f>
        <v>LT</v>
      </c>
      <c r="N143" s="35"/>
      <c r="O143" s="35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customFormat="false" ht="15.75" hidden="false" customHeight="true" outlineLevel="0" collapsed="false">
      <c r="A144" s="35" t="s">
        <v>706</v>
      </c>
      <c r="B144" s="11" t="n">
        <v>50</v>
      </c>
      <c r="C144" s="22" t="n">
        <v>42866</v>
      </c>
      <c r="D144" s="11" t="n">
        <v>166.64</v>
      </c>
      <c r="E144" s="11" t="n">
        <v>151.3</v>
      </c>
      <c r="F144" s="11"/>
      <c r="G144" s="11" t="n">
        <f aca="false">SUM(B144*D144)</f>
        <v>8332</v>
      </c>
      <c r="H144" s="22" t="n">
        <v>43255</v>
      </c>
      <c r="I144" s="11" t="n">
        <v>162.03</v>
      </c>
      <c r="J144" s="23" t="n">
        <f aca="false">SUM(B144*I144)</f>
        <v>8101.5</v>
      </c>
      <c r="K144" s="24" t="n">
        <f aca="false">SUM(J144-G144)</f>
        <v>-230.5</v>
      </c>
      <c r="L144" s="20"/>
      <c r="M144" s="11" t="str">
        <f aca="false">IF(SUM(+H144-C144)&lt;365,"ST","LT")</f>
        <v>LT</v>
      </c>
      <c r="N144" s="35"/>
      <c r="O144" s="35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customFormat="false" ht="15.75" hidden="false" customHeight="true" outlineLevel="0" collapsed="false">
      <c r="A145" s="35" t="s">
        <v>781</v>
      </c>
      <c r="B145" s="11" t="n">
        <v>100</v>
      </c>
      <c r="C145" s="22" t="n">
        <v>40674</v>
      </c>
      <c r="D145" s="11" t="n">
        <v>27.03</v>
      </c>
      <c r="E145" s="11" t="n">
        <v>14.72</v>
      </c>
      <c r="F145" s="11"/>
      <c r="G145" s="11" t="n">
        <f aca="false">SUM(B145*D145)</f>
        <v>2703</v>
      </c>
      <c r="H145" s="22" t="n">
        <v>43259</v>
      </c>
      <c r="I145" s="11" t="n">
        <v>9.78</v>
      </c>
      <c r="J145" s="23" t="n">
        <f aca="false">SUM(B145*I145)</f>
        <v>978</v>
      </c>
      <c r="K145" s="24" t="n">
        <f aca="false">SUM(J145-G145)</f>
        <v>-1725</v>
      </c>
      <c r="L145" s="20"/>
      <c r="M145" s="11" t="str">
        <f aca="false">IF(SUM(+H145-C145)&lt;365,"ST","LT")</f>
        <v>LT</v>
      </c>
      <c r="N145" s="35" t="s">
        <v>659</v>
      </c>
      <c r="O145" s="35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customFormat="false" ht="15.75" hidden="false" customHeight="true" outlineLevel="0" collapsed="false">
      <c r="A146" s="35" t="s">
        <v>266</v>
      </c>
      <c r="B146" s="11" t="n">
        <v>100</v>
      </c>
      <c r="C146" s="22" t="n">
        <v>40523</v>
      </c>
      <c r="D146" s="11" t="n">
        <v>28.29</v>
      </c>
      <c r="E146" s="11" t="n">
        <v>11.04</v>
      </c>
      <c r="F146" s="11"/>
      <c r="G146" s="11" t="n">
        <f aca="false">SUM(B146*D146)</f>
        <v>2829</v>
      </c>
      <c r="H146" s="22" t="n">
        <v>43259</v>
      </c>
      <c r="I146" s="11" t="n">
        <v>5.26</v>
      </c>
      <c r="J146" s="23" t="n">
        <f aca="false">SUM(B146*I146)</f>
        <v>526</v>
      </c>
      <c r="K146" s="24" t="n">
        <f aca="false">SUM(J146-G146)</f>
        <v>-2303</v>
      </c>
      <c r="L146" s="20"/>
      <c r="M146" s="11" t="str">
        <f aca="false">IF(SUM(+H146-C146)&lt;365,"ST","LT")</f>
        <v>LT</v>
      </c>
      <c r="N146" s="35" t="s">
        <v>659</v>
      </c>
      <c r="O146" s="35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customFormat="false" ht="15.75" hidden="false" customHeight="true" outlineLevel="0" collapsed="false">
      <c r="A147" s="35" t="s">
        <v>266</v>
      </c>
      <c r="B147" s="11" t="n">
        <v>200</v>
      </c>
      <c r="C147" s="22" t="n">
        <v>40806</v>
      </c>
      <c r="D147" s="11" t="n">
        <v>10.55</v>
      </c>
      <c r="E147" s="11" t="n">
        <v>11.04</v>
      </c>
      <c r="F147" s="11"/>
      <c r="G147" s="11" t="n">
        <f aca="false">SUM(B147*D147)</f>
        <v>2110</v>
      </c>
      <c r="H147" s="22" t="n">
        <v>43259</v>
      </c>
      <c r="I147" s="11" t="n">
        <v>5.26</v>
      </c>
      <c r="J147" s="23" t="n">
        <f aca="false">SUM(B147*I147)</f>
        <v>1052</v>
      </c>
      <c r="K147" s="24" t="n">
        <f aca="false">SUM(J147-G147)</f>
        <v>-1058</v>
      </c>
      <c r="L147" s="20"/>
      <c r="M147" s="11" t="str">
        <f aca="false">IF(SUM(+H147-C147)&lt;365,"ST","LT")</f>
        <v>LT</v>
      </c>
      <c r="N147" s="35" t="s">
        <v>659</v>
      </c>
      <c r="O147" s="35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customFormat="false" ht="15.75" hidden="false" customHeight="true" outlineLevel="0" collapsed="false">
      <c r="A148" s="35" t="s">
        <v>266</v>
      </c>
      <c r="B148" s="11" t="n">
        <v>200</v>
      </c>
      <c r="C148" s="22" t="n">
        <v>40876</v>
      </c>
      <c r="D148" s="11" t="n">
        <v>7.19</v>
      </c>
      <c r="E148" s="11" t="n">
        <v>11.04</v>
      </c>
      <c r="F148" s="11"/>
      <c r="G148" s="11" t="n">
        <f aca="false">SUM(B148*D148)</f>
        <v>1438</v>
      </c>
      <c r="H148" s="22" t="n">
        <v>43259</v>
      </c>
      <c r="I148" s="11" t="n">
        <v>5.26</v>
      </c>
      <c r="J148" s="23" t="n">
        <f aca="false">SUM(B148*I148)</f>
        <v>1052</v>
      </c>
      <c r="K148" s="24" t="n">
        <f aca="false">SUM(J148-G148)</f>
        <v>-386</v>
      </c>
      <c r="L148" s="20"/>
      <c r="M148" s="11" t="str">
        <f aca="false">IF(SUM(+H148-C148)&lt;365,"ST","LT")</f>
        <v>LT</v>
      </c>
      <c r="N148" s="35" t="s">
        <v>659</v>
      </c>
      <c r="O148" s="35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customFormat="false" ht="15.75" hidden="false" customHeight="true" outlineLevel="0" collapsed="false">
      <c r="A149" s="35" t="s">
        <v>751</v>
      </c>
      <c r="B149" s="11" t="n">
        <v>5</v>
      </c>
      <c r="C149" s="22" t="n">
        <v>42566</v>
      </c>
      <c r="D149" s="11" t="n">
        <v>1069.32</v>
      </c>
      <c r="E149" s="11"/>
      <c r="F149" s="11"/>
      <c r="G149" s="11" t="n">
        <f aca="false">SUM(B149*D149)</f>
        <v>5346.6</v>
      </c>
      <c r="H149" s="22" t="n">
        <v>43263</v>
      </c>
      <c r="I149" s="11" t="n">
        <v>1247.54</v>
      </c>
      <c r="J149" s="23" t="n">
        <f aca="false">SUM(B149*I149)</f>
        <v>6237.7</v>
      </c>
      <c r="K149" s="24" t="n">
        <f aca="false">SUM(J149-G149)</f>
        <v>891.1</v>
      </c>
      <c r="L149" s="20"/>
      <c r="M149" s="11" t="str">
        <f aca="false">IF(SUM(+H149-C149)&lt;365,"ST","LT")</f>
        <v>LT</v>
      </c>
      <c r="N149" s="35"/>
      <c r="O149" s="25"/>
      <c r="P149" s="25"/>
      <c r="Q149" s="25"/>
      <c r="R149" s="25"/>
      <c r="S149" s="25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customFormat="false" ht="15.75" hidden="false" customHeight="true" outlineLevel="0" collapsed="false">
      <c r="A150" s="35" t="s">
        <v>664</v>
      </c>
      <c r="B150" s="11" t="n">
        <v>10</v>
      </c>
      <c r="C150" s="22" t="n">
        <v>42559</v>
      </c>
      <c r="D150" s="11" t="n">
        <v>1068.31</v>
      </c>
      <c r="E150" s="11"/>
      <c r="F150" s="11"/>
      <c r="G150" s="11" t="n">
        <f aca="false">SUM(B150*D150)</f>
        <v>10683.1</v>
      </c>
      <c r="H150" s="22" t="n">
        <v>43266</v>
      </c>
      <c r="I150" s="11" t="n">
        <v>1287.27</v>
      </c>
      <c r="J150" s="23" t="n">
        <f aca="false">SUM(B150*I150)</f>
        <v>12872.7</v>
      </c>
      <c r="K150" s="24" t="n">
        <f aca="false">SUM(J150-G150)</f>
        <v>2189.6</v>
      </c>
      <c r="L150" s="20"/>
      <c r="M150" s="11" t="str">
        <f aca="false">IF(SUM(+H150-C150)&lt;365,"ST","LT")</f>
        <v>LT</v>
      </c>
      <c r="N150" s="35"/>
      <c r="O150" s="35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customFormat="false" ht="15.75" hidden="false" customHeight="true" outlineLevel="0" collapsed="false">
      <c r="A151" s="35" t="s">
        <v>819</v>
      </c>
      <c r="B151" s="11" t="n">
        <v>10</v>
      </c>
      <c r="C151" s="22" t="n">
        <v>40660</v>
      </c>
      <c r="D151" s="11" t="n">
        <v>363.21</v>
      </c>
      <c r="E151" s="11" t="n">
        <v>602.25</v>
      </c>
      <c r="F151" s="11"/>
      <c r="G151" s="11" t="n">
        <f aca="false">SUM(B151*D151)</f>
        <v>3632.1</v>
      </c>
      <c r="H151" s="22" t="n">
        <v>43269</v>
      </c>
      <c r="I151" s="11" t="n">
        <v>705.67</v>
      </c>
      <c r="J151" s="23" t="n">
        <f aca="false">SUM(B151*I151)</f>
        <v>7056.7</v>
      </c>
      <c r="K151" s="24" t="n">
        <f aca="false">SUM(J151-G151)</f>
        <v>3424.6</v>
      </c>
      <c r="L151" s="20"/>
      <c r="M151" s="11" t="str">
        <f aca="false">IF(SUM(+H151-C151)&lt;365,"ST","LT")</f>
        <v>LT</v>
      </c>
      <c r="N151" s="35" t="s">
        <v>659</v>
      </c>
      <c r="O151" s="35" t="s">
        <v>821</v>
      </c>
      <c r="P151" s="22" t="n">
        <v>42084</v>
      </c>
      <c r="Q151" s="11"/>
      <c r="R151" s="11"/>
      <c r="S151" s="11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</row>
    <row r="152" customFormat="false" ht="15.75" hidden="false" customHeight="true" outlineLevel="0" collapsed="false">
      <c r="A152" s="35" t="s">
        <v>819</v>
      </c>
      <c r="B152" s="11" t="n">
        <v>6</v>
      </c>
      <c r="C152" s="22" t="n">
        <v>41466</v>
      </c>
      <c r="D152" s="11" t="n">
        <v>397.17</v>
      </c>
      <c r="E152" s="11" t="n">
        <v>602.25</v>
      </c>
      <c r="F152" s="11"/>
      <c r="G152" s="11" t="n">
        <f aca="false">SUM(B152*D152)</f>
        <v>2383.02</v>
      </c>
      <c r="H152" s="22" t="n">
        <v>43278</v>
      </c>
      <c r="I152" s="11" t="n">
        <v>706.61</v>
      </c>
      <c r="J152" s="23" t="n">
        <f aca="false">SUM(B152*I152)</f>
        <v>4239.66</v>
      </c>
      <c r="K152" s="24" t="n">
        <f aca="false">SUM(J152-G152)</f>
        <v>1856.64</v>
      </c>
      <c r="L152" s="20"/>
      <c r="M152" s="11" t="str">
        <f aca="false">IF(SUM(+H152-C152)&lt;365,"ST","LT")</f>
        <v>LT</v>
      </c>
      <c r="N152" s="35"/>
      <c r="O152" s="35" t="s">
        <v>822</v>
      </c>
      <c r="P152" s="11"/>
      <c r="Q152" s="11"/>
      <c r="R152" s="35" t="s">
        <v>823</v>
      </c>
      <c r="S152" s="11"/>
      <c r="T152" s="33" t="n">
        <v>42084</v>
      </c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</row>
    <row r="153" customFormat="false" ht="15.75" hidden="false" customHeight="true" outlineLevel="0" collapsed="false">
      <c r="A153" s="35" t="s">
        <v>819</v>
      </c>
      <c r="B153" s="11" t="n">
        <v>4</v>
      </c>
      <c r="C153" s="22" t="n">
        <v>41466</v>
      </c>
      <c r="D153" s="11" t="n">
        <v>441.59</v>
      </c>
      <c r="E153" s="11" t="n">
        <v>602.25</v>
      </c>
      <c r="F153" s="11"/>
      <c r="G153" s="11" t="n">
        <f aca="false">SUM(B153*D153)</f>
        <v>1766.36</v>
      </c>
      <c r="H153" s="22" t="n">
        <v>43278</v>
      </c>
      <c r="I153" s="11" t="n">
        <v>706.61</v>
      </c>
      <c r="J153" s="23" t="n">
        <f aca="false">SUM(B153*I153)</f>
        <v>2826.44</v>
      </c>
      <c r="K153" s="24" t="n">
        <f aca="false">SUM(J153-G153)</f>
        <v>1060.08</v>
      </c>
      <c r="L153" s="20"/>
      <c r="M153" s="11" t="str">
        <f aca="false">IF(SUM(+H153-C153)&lt;365,"ST","LT")</f>
        <v>LT</v>
      </c>
      <c r="N153" s="35"/>
      <c r="O153" s="35"/>
      <c r="P153" s="11"/>
      <c r="Q153" s="11"/>
      <c r="R153" s="35"/>
      <c r="S153" s="11"/>
      <c r="T153" s="33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</row>
    <row r="154" customFormat="false" ht="15.75" hidden="false" customHeight="true" outlineLevel="0" collapsed="false">
      <c r="A154" s="35" t="s">
        <v>305</v>
      </c>
      <c r="B154" s="11" t="n">
        <v>50</v>
      </c>
      <c r="C154" s="22" t="n">
        <v>42572</v>
      </c>
      <c r="D154" s="11" t="n">
        <v>137.48</v>
      </c>
      <c r="E154" s="11"/>
      <c r="F154" s="11"/>
      <c r="G154" s="11" t="n">
        <f aca="false">SUM(B154*D154)</f>
        <v>6874</v>
      </c>
      <c r="H154" s="22" t="n">
        <v>43353</v>
      </c>
      <c r="I154" s="11" t="n">
        <v>285.64</v>
      </c>
      <c r="J154" s="23" t="n">
        <f aca="false">SUM(B154*I154)</f>
        <v>14282</v>
      </c>
      <c r="K154" s="24" t="n">
        <f aca="false">SUM(J154-G154)</f>
        <v>7408</v>
      </c>
      <c r="L154" s="20"/>
      <c r="M154" s="11" t="str">
        <f aca="false">IF(SUM(+H154-C154)&lt;365,"ST","LT")</f>
        <v>LT</v>
      </c>
      <c r="N154" s="35"/>
      <c r="O154" s="35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customFormat="false" ht="15.75" hidden="false" customHeight="true" outlineLevel="0" collapsed="false">
      <c r="A155" s="35" t="s">
        <v>170</v>
      </c>
      <c r="B155" s="11" t="n">
        <v>100</v>
      </c>
      <c r="C155" s="22" t="n">
        <v>42478</v>
      </c>
      <c r="D155" s="11" t="n">
        <v>45.53</v>
      </c>
      <c r="E155" s="11"/>
      <c r="F155" s="11"/>
      <c r="G155" s="11" t="n">
        <f aca="false">SUM(B155*D155)</f>
        <v>4553</v>
      </c>
      <c r="H155" s="22" t="n">
        <v>43298</v>
      </c>
      <c r="I155" s="11" t="n">
        <v>87.64</v>
      </c>
      <c r="J155" s="23" t="n">
        <f aca="false">SUM(B155*I155)</f>
        <v>8764</v>
      </c>
      <c r="K155" s="24" t="n">
        <f aca="false">SUM(J155-G155)</f>
        <v>4211</v>
      </c>
      <c r="L155" s="20"/>
      <c r="M155" s="11" t="str">
        <f aca="false">IF(SUM(+H155-C155)&lt;365,"ST","LT")</f>
        <v>LT</v>
      </c>
      <c r="N155" s="35" t="s">
        <v>709</v>
      </c>
      <c r="O155" s="35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customFormat="false" ht="15.75" hidden="false" customHeight="true" outlineLevel="0" collapsed="false">
      <c r="A156" s="35" t="s">
        <v>276</v>
      </c>
      <c r="B156" s="11" t="n">
        <v>25</v>
      </c>
      <c r="C156" s="22" t="n">
        <v>40400</v>
      </c>
      <c r="D156" s="11" t="n">
        <v>0</v>
      </c>
      <c r="E156" s="11"/>
      <c r="F156" s="11"/>
      <c r="G156" s="11" t="n">
        <f aca="false">SUM(B156*D156)</f>
        <v>0</v>
      </c>
      <c r="H156" s="22" t="n">
        <v>43308</v>
      </c>
      <c r="I156" s="11" t="n">
        <v>300.73</v>
      </c>
      <c r="J156" s="23" t="n">
        <f aca="false">SUM(B156*I156)</f>
        <v>7518.25</v>
      </c>
      <c r="K156" s="24" t="n">
        <f aca="false">SUM(J156-G156)</f>
        <v>7518.25</v>
      </c>
      <c r="L156" s="20"/>
      <c r="M156" s="11" t="str">
        <f aca="false">IF(SUM(+H156-C156)&lt;365,"ST","LT")</f>
        <v>LT</v>
      </c>
      <c r="N156" s="35"/>
      <c r="O156" s="35" t="s">
        <v>110</v>
      </c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customFormat="false" ht="15.75" hidden="false" customHeight="true" outlineLevel="0" collapsed="false">
      <c r="A157" s="35" t="s">
        <v>276</v>
      </c>
      <c r="B157" s="11" t="n">
        <v>25</v>
      </c>
      <c r="C157" s="22" t="n">
        <v>40994</v>
      </c>
      <c r="D157" s="11" t="n">
        <v>223.06</v>
      </c>
      <c r="E157" s="11"/>
      <c r="F157" s="11"/>
      <c r="G157" s="11" t="n">
        <f aca="false">SUM(B157*D157)</f>
        <v>5576.5</v>
      </c>
      <c r="H157" s="22" t="n">
        <v>43308</v>
      </c>
      <c r="I157" s="11" t="n">
        <v>300.73</v>
      </c>
      <c r="J157" s="23" t="n">
        <f aca="false">SUM(B157*I157)</f>
        <v>7518.25</v>
      </c>
      <c r="K157" s="24" t="n">
        <f aca="false">SUM(J157-G157)</f>
        <v>1941.75</v>
      </c>
      <c r="L157" s="20"/>
      <c r="M157" s="11" t="str">
        <f aca="false">IF(SUM(+H157-C157)&lt;365,"ST","LT")</f>
        <v>LT</v>
      </c>
      <c r="N157" s="35" t="s">
        <v>659</v>
      </c>
      <c r="O157" s="35"/>
      <c r="P157" s="11"/>
      <c r="Q157" s="11"/>
      <c r="R157" s="11"/>
      <c r="S157" s="11"/>
      <c r="T157" s="25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customFormat="false" ht="15.75" hidden="false" customHeight="true" outlineLevel="0" collapsed="false">
      <c r="A158" s="35" t="s">
        <v>819</v>
      </c>
      <c r="B158" s="11" t="n">
        <v>2</v>
      </c>
      <c r="C158" s="22" t="n">
        <v>41466</v>
      </c>
      <c r="D158" s="11" t="n">
        <v>441.59</v>
      </c>
      <c r="E158" s="11" t="n">
        <v>602.25</v>
      </c>
      <c r="F158" s="11"/>
      <c r="G158" s="11" t="n">
        <f aca="false">SUM(B158*D158)</f>
        <v>883.18</v>
      </c>
      <c r="H158" s="22" t="n">
        <v>43312</v>
      </c>
      <c r="I158" s="11" t="n">
        <v>674.9</v>
      </c>
      <c r="J158" s="23" t="n">
        <f aca="false">SUM(B158*I158)</f>
        <v>1349.8</v>
      </c>
      <c r="K158" s="24" t="n">
        <f aca="false">SUM(J158-G158)</f>
        <v>466.62</v>
      </c>
      <c r="L158" s="20"/>
      <c r="M158" s="11" t="str">
        <f aca="false">IF(SUM(+H158-C158)&lt;365,"ST","LT")</f>
        <v>LT</v>
      </c>
      <c r="N158" s="35"/>
      <c r="O158" s="35" t="s">
        <v>824</v>
      </c>
      <c r="P158" s="11"/>
      <c r="Q158" s="11"/>
      <c r="R158" s="35" t="s">
        <v>825</v>
      </c>
      <c r="S158" s="11"/>
      <c r="T158" s="33" t="n">
        <v>42084</v>
      </c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</row>
    <row r="159" customFormat="false" ht="15.75" hidden="false" customHeight="true" outlineLevel="0" collapsed="false">
      <c r="A159" s="35" t="s">
        <v>819</v>
      </c>
      <c r="B159" s="11" t="n">
        <v>12</v>
      </c>
      <c r="C159" s="22" t="n">
        <v>41466</v>
      </c>
      <c r="D159" s="11" t="n">
        <v>387.13</v>
      </c>
      <c r="E159" s="11" t="n">
        <v>602.25</v>
      </c>
      <c r="F159" s="11"/>
      <c r="G159" s="11" t="n">
        <f aca="false">SUM(B159*D159)</f>
        <v>4645.56</v>
      </c>
      <c r="H159" s="22" t="n">
        <v>43312</v>
      </c>
      <c r="I159" s="11" t="n">
        <v>674.9</v>
      </c>
      <c r="J159" s="23" t="n">
        <f aca="false">SUM(B159*I159)</f>
        <v>8098.8</v>
      </c>
      <c r="K159" s="24" t="n">
        <f aca="false">SUM(J159-G159)</f>
        <v>3453.24</v>
      </c>
      <c r="L159" s="20"/>
      <c r="M159" s="11" t="str">
        <f aca="false">IF(SUM(+H159-C159)&lt;365,"ST","LT")</f>
        <v>LT</v>
      </c>
      <c r="N159" s="35"/>
      <c r="O159" s="35" t="s">
        <v>826</v>
      </c>
      <c r="P159" s="11"/>
      <c r="Q159" s="11"/>
      <c r="R159" s="35" t="s">
        <v>827</v>
      </c>
      <c r="S159" s="11"/>
      <c r="T159" s="33" t="n">
        <v>42084</v>
      </c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</row>
    <row r="160" customFormat="false" ht="15.75" hidden="false" customHeight="true" outlineLevel="0" collapsed="false">
      <c r="A160" s="35" t="s">
        <v>819</v>
      </c>
      <c r="B160" s="11" t="n">
        <v>11</v>
      </c>
      <c r="C160" s="22" t="n">
        <v>41466</v>
      </c>
      <c r="D160" s="11" t="n">
        <v>277.21</v>
      </c>
      <c r="E160" s="11" t="n">
        <v>602.25</v>
      </c>
      <c r="F160" s="11"/>
      <c r="G160" s="11" t="n">
        <f aca="false">SUM(B160*D160)</f>
        <v>3049.31</v>
      </c>
      <c r="H160" s="22" t="n">
        <v>43312</v>
      </c>
      <c r="I160" s="11" t="n">
        <v>674.9</v>
      </c>
      <c r="J160" s="23" t="n">
        <f aca="false">SUM(B160*I160)</f>
        <v>7423.9</v>
      </c>
      <c r="K160" s="24" t="n">
        <f aca="false">SUM(J160-G160)</f>
        <v>4374.59</v>
      </c>
      <c r="L160" s="20"/>
      <c r="M160" s="11" t="str">
        <f aca="false">IF(SUM(+H160-C160)&lt;365,"ST","LT")</f>
        <v>LT</v>
      </c>
      <c r="N160" s="35"/>
      <c r="O160" s="35"/>
      <c r="P160" s="11"/>
      <c r="Q160" s="11"/>
      <c r="R160" s="35"/>
      <c r="S160" s="11"/>
      <c r="T160" s="33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</row>
    <row r="161" customFormat="false" ht="15.75" hidden="false" customHeight="true" outlineLevel="0" collapsed="false">
      <c r="A161" s="35" t="s">
        <v>305</v>
      </c>
      <c r="B161" s="11" t="n">
        <v>50</v>
      </c>
      <c r="C161" s="22" t="n">
        <v>42838</v>
      </c>
      <c r="D161" s="11" t="n">
        <v>130.67</v>
      </c>
      <c r="E161" s="11"/>
      <c r="F161" s="11"/>
      <c r="G161" s="11" t="n">
        <f aca="false">SUM(B161*D161)</f>
        <v>6533.5</v>
      </c>
      <c r="H161" s="22" t="n">
        <v>43313</v>
      </c>
      <c r="I161" s="11" t="n">
        <v>304.2</v>
      </c>
      <c r="J161" s="23" t="n">
        <f aca="false">SUM(B161*I161)</f>
        <v>15210</v>
      </c>
      <c r="K161" s="24" t="n">
        <f aca="false">SUM(J161-G161)</f>
        <v>8676.5</v>
      </c>
      <c r="L161" s="20"/>
      <c r="M161" s="11" t="str">
        <f aca="false">IF(SUM(+H161-C161)&lt;365,"ST","LT")</f>
        <v>LT</v>
      </c>
      <c r="N161" s="35"/>
      <c r="O161" s="35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customFormat="false" ht="15.75" hidden="false" customHeight="true" outlineLevel="0" collapsed="false">
      <c r="A162" s="35" t="s">
        <v>244</v>
      </c>
      <c r="B162" s="11" t="n">
        <v>25</v>
      </c>
      <c r="C162" s="22" t="n">
        <v>40339</v>
      </c>
      <c r="D162" s="11" t="n">
        <v>168.82</v>
      </c>
      <c r="E162" s="11"/>
      <c r="F162" s="11"/>
      <c r="G162" s="11" t="n">
        <f aca="false">SUM(B162*D162)</f>
        <v>4220.5</v>
      </c>
      <c r="H162" s="22" t="n">
        <v>43321</v>
      </c>
      <c r="I162" s="11" t="n">
        <v>332.49</v>
      </c>
      <c r="J162" s="23" t="n">
        <f aca="false">SUM(B162*I162)</f>
        <v>8312.25</v>
      </c>
      <c r="K162" s="24" t="n">
        <f aca="false">SUM(J162-G162)</f>
        <v>4091.75</v>
      </c>
      <c r="L162" s="20"/>
      <c r="M162" s="11" t="str">
        <f aca="false">IF(SUM(+H162-C162)&lt;365,"ST","LT")</f>
        <v>LT</v>
      </c>
      <c r="N162" s="35"/>
      <c r="O162" s="35" t="s">
        <v>245</v>
      </c>
      <c r="P162" s="22" t="n">
        <v>41982</v>
      </c>
      <c r="Q162" s="11" t="n">
        <v>844.1</v>
      </c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customFormat="false" ht="15.75" hidden="false" customHeight="true" outlineLevel="0" collapsed="false">
      <c r="A163" s="35" t="s">
        <v>244</v>
      </c>
      <c r="B163" s="11" t="n">
        <v>25</v>
      </c>
      <c r="C163" s="22" t="n">
        <v>40549</v>
      </c>
      <c r="D163" s="11" t="n">
        <v>214.05</v>
      </c>
      <c r="E163" s="11"/>
      <c r="F163" s="11"/>
      <c r="G163" s="11" t="n">
        <f aca="false">SUM(B163*D163)</f>
        <v>5351.25</v>
      </c>
      <c r="H163" s="22" t="n">
        <v>43321</v>
      </c>
      <c r="I163" s="11" t="n">
        <v>332.49</v>
      </c>
      <c r="J163" s="23" t="n">
        <f aca="false">SUM(B163*I163)</f>
        <v>8312.25</v>
      </c>
      <c r="K163" s="24" t="n">
        <f aca="false">SUM(J163-G163)</f>
        <v>2961</v>
      </c>
      <c r="L163" s="20"/>
      <c r="M163" s="11" t="str">
        <f aca="false">IF(SUM(+H163-C163)&lt;365,"ST","LT")</f>
        <v>LT</v>
      </c>
      <c r="N163" s="35" t="s">
        <v>659</v>
      </c>
      <c r="O163" s="35" t="s">
        <v>245</v>
      </c>
      <c r="P163" s="22" t="n">
        <v>41982</v>
      </c>
      <c r="Q163" s="11" t="n">
        <v>1070.12</v>
      </c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customFormat="false" ht="15.75" hidden="false" customHeight="true" outlineLevel="0" collapsed="false">
      <c r="A164" s="35" t="s">
        <v>374</v>
      </c>
      <c r="B164" s="11" t="n">
        <v>25</v>
      </c>
      <c r="C164" s="22" t="n">
        <v>40876</v>
      </c>
      <c r="D164" s="11" t="n">
        <v>159.29</v>
      </c>
      <c r="E164" s="11"/>
      <c r="F164" s="11"/>
      <c r="G164" s="11" t="n">
        <f aca="false">SUM(B164*D164)</f>
        <v>3982.25</v>
      </c>
      <c r="H164" s="22" t="n">
        <v>43350</v>
      </c>
      <c r="I164" s="11" t="n">
        <v>166.99</v>
      </c>
      <c r="J164" s="23" t="n">
        <f aca="false">SUM(B164*I164)</f>
        <v>4174.75</v>
      </c>
      <c r="K164" s="24" t="n">
        <f aca="false">SUM(J164-G164)</f>
        <v>192.5</v>
      </c>
      <c r="L164" s="20"/>
      <c r="M164" s="11" t="str">
        <f aca="false">IF(SUM(+H164-C164)&lt;365,"ST","LT")</f>
        <v>LT</v>
      </c>
      <c r="N164" s="35" t="s">
        <v>659</v>
      </c>
      <c r="O164" s="35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customFormat="false" ht="15.75" hidden="false" customHeight="true" outlineLevel="0" collapsed="false">
      <c r="A165" s="35" t="s">
        <v>374</v>
      </c>
      <c r="B165" s="11" t="n">
        <v>25</v>
      </c>
      <c r="C165" s="22" t="n">
        <v>40925</v>
      </c>
      <c r="D165" s="11" t="n">
        <v>168.54</v>
      </c>
      <c r="E165" s="11"/>
      <c r="F165" s="11"/>
      <c r="G165" s="11" t="n">
        <f aca="false">SUM(B165*D165)</f>
        <v>4213.5</v>
      </c>
      <c r="H165" s="22" t="n">
        <v>43350</v>
      </c>
      <c r="I165" s="11" t="n">
        <v>166.99</v>
      </c>
      <c r="J165" s="23" t="n">
        <f aca="false">SUM(B165*I165)</f>
        <v>4174.75</v>
      </c>
      <c r="K165" s="24" t="n">
        <f aca="false">SUM(J165-G165)</f>
        <v>-38.75</v>
      </c>
      <c r="L165" s="20"/>
      <c r="M165" s="11" t="str">
        <f aca="false">IF(SUM(+H165-C165)&lt;365,"ST","LT")</f>
        <v>LT</v>
      </c>
      <c r="N165" s="35" t="s">
        <v>659</v>
      </c>
      <c r="O165" s="35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customFormat="false" ht="15.75" hidden="false" customHeight="true" outlineLevel="0" collapsed="false">
      <c r="A166" s="35" t="s">
        <v>848</v>
      </c>
      <c r="B166" s="11" t="n">
        <v>100</v>
      </c>
      <c r="C166" s="22" t="n">
        <v>41148</v>
      </c>
      <c r="D166" s="11" t="n">
        <v>72.76</v>
      </c>
      <c r="E166" s="11"/>
      <c r="F166" s="11"/>
      <c r="G166" s="11" t="n">
        <f aca="false">SUM(B166*D166)</f>
        <v>7276</v>
      </c>
      <c r="H166" s="22" t="n">
        <v>43350</v>
      </c>
      <c r="I166" s="11" t="n">
        <v>11.89</v>
      </c>
      <c r="J166" s="23" t="n">
        <f aca="false">SUM(B166*I166)</f>
        <v>1189</v>
      </c>
      <c r="K166" s="24" t="n">
        <f aca="false">SUM(J166-G166)</f>
        <v>-6087</v>
      </c>
      <c r="L166" s="20"/>
      <c r="M166" s="11" t="str">
        <f aca="false">IF(SUM(+H166-C166)&lt;365,"ST","LT")</f>
        <v>LT</v>
      </c>
      <c r="N166" s="35"/>
      <c r="O166" s="35"/>
      <c r="P166" s="11"/>
      <c r="Q166" s="11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</row>
    <row r="167" customFormat="false" ht="15.75" hidden="false" customHeight="true" outlineLevel="0" collapsed="false">
      <c r="A167" s="35" t="s">
        <v>136</v>
      </c>
      <c r="B167" s="11" t="n">
        <v>50</v>
      </c>
      <c r="C167" s="22" t="n">
        <v>42703</v>
      </c>
      <c r="D167" s="11" t="n">
        <v>164.57</v>
      </c>
      <c r="E167" s="11"/>
      <c r="F167" s="11"/>
      <c r="G167" s="11" t="n">
        <f aca="false">SUM(B167*D167)</f>
        <v>8228.5</v>
      </c>
      <c r="H167" s="22" t="n">
        <v>43354</v>
      </c>
      <c r="I167" s="11" t="n">
        <v>216.37</v>
      </c>
      <c r="J167" s="23" t="n">
        <f aca="false">SUM(B167*I167)</f>
        <v>10818.5</v>
      </c>
      <c r="K167" s="24" t="n">
        <f aca="false">SUM(J167-G167)</f>
        <v>2590</v>
      </c>
      <c r="L167" s="20"/>
      <c r="M167" s="11" t="str">
        <f aca="false">IF(SUM(+H167-C167)&lt;365,"ST","LT")</f>
        <v>LT</v>
      </c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customFormat="false" ht="15.75" hidden="false" customHeight="true" outlineLevel="0" collapsed="false">
      <c r="A168" s="35" t="s">
        <v>335</v>
      </c>
      <c r="B168" s="11" t="n">
        <v>50</v>
      </c>
      <c r="C168" s="22" t="n">
        <v>42950</v>
      </c>
      <c r="D168" s="11" t="n">
        <v>149.11</v>
      </c>
      <c r="E168" s="11"/>
      <c r="F168" s="11"/>
      <c r="G168" s="11" t="n">
        <f aca="false">SUM(B168*D168)</f>
        <v>7455.5</v>
      </c>
      <c r="H168" s="22" t="n">
        <v>43369</v>
      </c>
      <c r="I168" s="11" t="n">
        <v>81.78</v>
      </c>
      <c r="J168" s="23" t="n">
        <f aca="false">SUM(B168*I168)</f>
        <v>4089</v>
      </c>
      <c r="K168" s="24" t="n">
        <f aca="false">SUM(J168-G168)</f>
        <v>-3366.5</v>
      </c>
      <c r="L168" s="20"/>
      <c r="M168" s="11" t="str">
        <f aca="false">IF(SUM(+H168-C168)&lt;365,"ST","LT")</f>
        <v>LT</v>
      </c>
      <c r="N168" s="35"/>
      <c r="O168" s="35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customFormat="false" ht="15.75" hidden="false" customHeight="true" outlineLevel="0" collapsed="false">
      <c r="A169" s="35" t="s">
        <v>763</v>
      </c>
      <c r="B169" s="11" t="n">
        <v>10</v>
      </c>
      <c r="C169" s="22" t="n">
        <v>42579</v>
      </c>
      <c r="D169" s="11" t="n">
        <v>685.25</v>
      </c>
      <c r="E169" s="11"/>
      <c r="F169" s="11"/>
      <c r="G169" s="11" t="n">
        <f aca="false">SUM(B169*D169)</f>
        <v>6852.5</v>
      </c>
      <c r="H169" s="22" t="n">
        <v>43370</v>
      </c>
      <c r="I169" s="11" t="n">
        <v>1816.28</v>
      </c>
      <c r="J169" s="23" t="n">
        <f aca="false">SUM(B169*I169)</f>
        <v>18162.8</v>
      </c>
      <c r="K169" s="24" t="n">
        <f aca="false">SUM(J169-G169)</f>
        <v>11310.3</v>
      </c>
      <c r="L169" s="20"/>
      <c r="M169" s="11" t="str">
        <f aca="false">IF(SUM(+H169-C169)&lt;365,"ST","LT")</f>
        <v>LT</v>
      </c>
      <c r="N169" s="35"/>
      <c r="O169" s="25"/>
      <c r="P169" s="25"/>
      <c r="Q169" s="25"/>
      <c r="R169" s="25"/>
      <c r="S169" s="25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customFormat="false" ht="15.75" hidden="false" customHeight="true" outlineLevel="0" collapsed="false">
      <c r="A170" s="35" t="s">
        <v>816</v>
      </c>
      <c r="B170" s="11" t="n">
        <v>10</v>
      </c>
      <c r="C170" s="22" t="n">
        <v>43003</v>
      </c>
      <c r="D170" s="11" t="n">
        <v>0</v>
      </c>
      <c r="E170" s="11"/>
      <c r="F170" s="11"/>
      <c r="G170" s="11" t="n">
        <f aca="false">SUM(B170*D170)</f>
        <v>0</v>
      </c>
      <c r="H170" s="22" t="n">
        <v>43383</v>
      </c>
      <c r="I170" s="11" t="n">
        <v>992.5</v>
      </c>
      <c r="J170" s="23" t="n">
        <f aca="false">SUM(B170*I170)</f>
        <v>9925</v>
      </c>
      <c r="K170" s="24" t="n">
        <f aca="false">SUM(J170-G170)</f>
        <v>9925</v>
      </c>
      <c r="L170" s="20"/>
      <c r="M170" s="11" t="str">
        <f aca="false">IF(SUM(+H170-C170)&lt;365,"ST","LT")</f>
        <v>LT</v>
      </c>
      <c r="N170" s="35"/>
      <c r="O170" s="25" t="s">
        <v>94</v>
      </c>
      <c r="P170" s="25"/>
      <c r="Q170" s="25"/>
      <c r="R170" s="25"/>
      <c r="S170" s="25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customFormat="false" ht="15.75" hidden="false" customHeight="true" outlineLevel="0" collapsed="false">
      <c r="A171" s="25" t="s">
        <v>176</v>
      </c>
      <c r="B171" s="11" t="n">
        <v>250</v>
      </c>
      <c r="C171" s="22" t="n">
        <v>42591</v>
      </c>
      <c r="D171" s="11" t="n">
        <v>21.96</v>
      </c>
      <c r="E171" s="11"/>
      <c r="F171" s="11"/>
      <c r="G171" s="11" t="n">
        <f aca="false">SUM(B171*D171)</f>
        <v>5490</v>
      </c>
      <c r="H171" s="22" t="n">
        <v>43389</v>
      </c>
      <c r="I171" s="11" t="n">
        <v>44.66</v>
      </c>
      <c r="J171" s="23" t="n">
        <f aca="false">SUM(B171*I171)</f>
        <v>11165</v>
      </c>
      <c r="K171" s="24" t="n">
        <f aca="false">SUM(J171-G171)</f>
        <v>5675</v>
      </c>
      <c r="L171" s="20"/>
      <c r="M171" s="11" t="str">
        <f aca="false">IF(SUM(+H171-C171)&lt;365,"ST","LT")</f>
        <v>LT</v>
      </c>
      <c r="N171" s="25"/>
      <c r="O171" s="25"/>
      <c r="P171" s="25"/>
      <c r="Q171" s="11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</row>
    <row r="172" customFormat="false" ht="15.75" hidden="false" customHeight="true" outlineLevel="0" collapsed="false">
      <c r="A172" s="35" t="s">
        <v>554</v>
      </c>
      <c r="B172" s="11" t="n">
        <v>15</v>
      </c>
      <c r="C172" s="22" t="n">
        <v>42902</v>
      </c>
      <c r="D172" s="11" t="n">
        <v>0</v>
      </c>
      <c r="E172" s="11"/>
      <c r="F172" s="11"/>
      <c r="G172" s="11" t="n">
        <f aca="false">SUM(B172*D172)</f>
        <v>0</v>
      </c>
      <c r="H172" s="22" t="n">
        <v>43424</v>
      </c>
      <c r="I172" s="11" t="n">
        <v>320.48</v>
      </c>
      <c r="J172" s="23" t="n">
        <f aca="false">SUM(B172*I172)</f>
        <v>4807.2</v>
      </c>
      <c r="K172" s="24" t="n">
        <f aca="false">SUM(J172-G172)</f>
        <v>4807.2</v>
      </c>
      <c r="L172" s="20"/>
      <c r="M172" s="11" t="str">
        <f aca="false">IF(SUM(+H172-C172)&lt;365,"ST","LT")</f>
        <v>LT</v>
      </c>
      <c r="N172" s="35"/>
      <c r="O172" s="35" t="s">
        <v>94</v>
      </c>
      <c r="P172" s="11"/>
      <c r="Q172" s="11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</row>
    <row r="173" customFormat="false" ht="15.75" hidden="false" customHeight="true" outlineLevel="0" collapsed="false">
      <c r="A173" s="35" t="s">
        <v>157</v>
      </c>
      <c r="B173" s="11" t="n">
        <v>100</v>
      </c>
      <c r="C173" s="22" t="n">
        <v>42564</v>
      </c>
      <c r="D173" s="11" t="n">
        <v>27.94</v>
      </c>
      <c r="E173" s="11" t="n">
        <v>20.5</v>
      </c>
      <c r="F173" s="11"/>
      <c r="G173" s="11" t="n">
        <f aca="false">SUM(B173*D173)</f>
        <v>2794</v>
      </c>
      <c r="H173" s="22" t="n">
        <v>43430</v>
      </c>
      <c r="I173" s="11" t="n">
        <v>7.6</v>
      </c>
      <c r="J173" s="23" t="n">
        <f aca="false">SUM(B173*I173)</f>
        <v>760</v>
      </c>
      <c r="K173" s="24" t="n">
        <f aca="false">SUM(J173-G173)</f>
        <v>-2034</v>
      </c>
      <c r="L173" s="20"/>
      <c r="M173" s="11" t="str">
        <f aca="false">IF(SUM(+H173-C173)&lt;365,"ST","LT")</f>
        <v>LT</v>
      </c>
      <c r="N173" s="35"/>
      <c r="O173" s="25"/>
      <c r="P173" s="25"/>
      <c r="Q173" s="25"/>
      <c r="R173" s="25"/>
      <c r="S173" s="25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customFormat="false" ht="15.75" hidden="false" customHeight="true" outlineLevel="0" collapsed="false">
      <c r="A174" s="35" t="s">
        <v>157</v>
      </c>
      <c r="B174" s="11" t="n">
        <v>100</v>
      </c>
      <c r="C174" s="22" t="n">
        <v>42881</v>
      </c>
      <c r="D174" s="11" t="n">
        <v>26.09</v>
      </c>
      <c r="E174" s="11" t="n">
        <v>20.5</v>
      </c>
      <c r="F174" s="11"/>
      <c r="G174" s="11" t="n">
        <f aca="false">SUM(B174*D174)</f>
        <v>2609</v>
      </c>
      <c r="H174" s="22" t="n">
        <v>43430</v>
      </c>
      <c r="I174" s="11" t="n">
        <v>7.6</v>
      </c>
      <c r="J174" s="23" t="n">
        <f aca="false">SUM(B174*I174)</f>
        <v>760</v>
      </c>
      <c r="K174" s="24" t="n">
        <f aca="false">SUM(J174-G174)</f>
        <v>-1849</v>
      </c>
      <c r="L174" s="20"/>
      <c r="M174" s="11" t="str">
        <f aca="false">IF(SUM(+H174-C174)&lt;365,"ST","LT")</f>
        <v>LT</v>
      </c>
      <c r="N174" s="35"/>
      <c r="O174" s="25"/>
      <c r="P174" s="25"/>
      <c r="Q174" s="25"/>
      <c r="R174" s="25"/>
      <c r="S174" s="25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customFormat="false" ht="15.75" hidden="false" customHeight="true" outlineLevel="0" collapsed="false">
      <c r="A175" s="35" t="s">
        <v>351</v>
      </c>
      <c r="B175" s="11" t="n">
        <v>100</v>
      </c>
      <c r="C175" s="22" t="n">
        <v>43077</v>
      </c>
      <c r="D175" s="11" t="n">
        <v>124.53</v>
      </c>
      <c r="E175" s="11"/>
      <c r="F175" s="11"/>
      <c r="G175" s="11" t="n">
        <f aca="false">SUM(B175*D175)</f>
        <v>12453</v>
      </c>
      <c r="H175" s="22" t="n">
        <v>43446</v>
      </c>
      <c r="I175" s="11" t="n">
        <v>72.95</v>
      </c>
      <c r="J175" s="23" t="n">
        <f aca="false">SUM(B175*I175)</f>
        <v>7295</v>
      </c>
      <c r="K175" s="24" t="n">
        <f aca="false">SUM(J175-G175)</f>
        <v>-5158</v>
      </c>
      <c r="L175" s="20"/>
      <c r="M175" s="11" t="str">
        <f aca="false">IF(SUM(+H175-C175)&lt;365,"ST","LT")</f>
        <v>LT</v>
      </c>
      <c r="N175" s="35"/>
      <c r="O175" s="35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customFormat="false" ht="15.75" hidden="false" customHeight="true" outlineLevel="0" collapsed="false">
      <c r="A176" s="35" t="s">
        <v>398</v>
      </c>
      <c r="B176" s="11" t="n">
        <v>50</v>
      </c>
      <c r="C176" s="22" t="n">
        <v>40505</v>
      </c>
      <c r="D176" s="11" t="n">
        <v>90</v>
      </c>
      <c r="E176" s="11"/>
      <c r="F176" s="11"/>
      <c r="G176" s="11" t="n">
        <f aca="false">SUM(B176*D176)</f>
        <v>4500</v>
      </c>
      <c r="H176" s="22" t="n">
        <v>43452</v>
      </c>
      <c r="I176" s="11" t="n">
        <v>194.33</v>
      </c>
      <c r="J176" s="23" t="n">
        <f aca="false">SUM(B176*I176)</f>
        <v>9716.5</v>
      </c>
      <c r="K176" s="24" t="n">
        <f aca="false">SUM(J176-G176)</f>
        <v>5216.5</v>
      </c>
      <c r="L176" s="20"/>
      <c r="M176" s="11" t="str">
        <f aca="false">IF(SUM(+H176-C176)&lt;365,"ST","LT")</f>
        <v>LT</v>
      </c>
      <c r="N176" s="35"/>
      <c r="O176" s="35"/>
      <c r="P176" s="25"/>
      <c r="Q176" s="25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customFormat="false" ht="15.75" hidden="false" customHeight="true" outlineLevel="0" collapsed="false">
      <c r="A177" s="35" t="s">
        <v>672</v>
      </c>
      <c r="B177" s="11" t="n">
        <v>25</v>
      </c>
      <c r="C177" s="22" t="n">
        <v>40821</v>
      </c>
      <c r="D177" s="11" t="n">
        <v>432.55</v>
      </c>
      <c r="E177" s="11" t="n">
        <v>103.5</v>
      </c>
      <c r="F177" s="11"/>
      <c r="G177" s="11" t="n">
        <f aca="false">SUM(B177*D177)</f>
        <v>10813.75</v>
      </c>
      <c r="H177" s="22" t="n">
        <v>43469</v>
      </c>
      <c r="I177" s="11" t="n">
        <v>85.36</v>
      </c>
      <c r="J177" s="23" t="n">
        <f aca="false">SUM(B177*I177)</f>
        <v>2134</v>
      </c>
      <c r="K177" s="24" t="n">
        <f aca="false">SUM(J177-G177)</f>
        <v>-8679.75</v>
      </c>
      <c r="L177" s="20"/>
      <c r="M177" s="11" t="str">
        <f aca="false">IF(SUM(+H177-C177)&lt;365,"ST","LT")</f>
        <v>LT</v>
      </c>
      <c r="N177" s="35"/>
      <c r="O177" s="35" t="s">
        <v>673</v>
      </c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customFormat="false" ht="15.75" hidden="false" customHeight="true" outlineLevel="0" collapsed="false">
      <c r="A178" s="35" t="s">
        <v>672</v>
      </c>
      <c r="B178" s="11" t="n">
        <v>25</v>
      </c>
      <c r="C178" s="22" t="n">
        <v>40821</v>
      </c>
      <c r="D178" s="11" t="n">
        <v>395.97</v>
      </c>
      <c r="E178" s="11" t="n">
        <v>103.5</v>
      </c>
      <c r="F178" s="11"/>
      <c r="G178" s="11" t="n">
        <f aca="false">SUM(B178*D178)</f>
        <v>9899.25</v>
      </c>
      <c r="H178" s="22" t="n">
        <v>43469</v>
      </c>
      <c r="I178" s="11" t="n">
        <v>85.36</v>
      </c>
      <c r="J178" s="23" t="n">
        <f aca="false">SUM(B178*I178)</f>
        <v>2134</v>
      </c>
      <c r="K178" s="24" t="n">
        <f aca="false">SUM(J178-G178)</f>
        <v>-7765.25</v>
      </c>
      <c r="L178" s="20"/>
      <c r="M178" s="11" t="str">
        <f aca="false">IF(SUM(+H178-C178)&lt;365,"ST","LT")</f>
        <v>LT</v>
      </c>
      <c r="N178" s="35"/>
      <c r="O178" s="35" t="s">
        <v>674</v>
      </c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customFormat="false" ht="15.75" hidden="false" customHeight="true" outlineLevel="0" collapsed="false">
      <c r="A179" s="35" t="s">
        <v>672</v>
      </c>
      <c r="B179" s="11" t="n">
        <v>25</v>
      </c>
      <c r="C179" s="22" t="n">
        <v>40821</v>
      </c>
      <c r="D179" s="11" t="n">
        <v>369.04</v>
      </c>
      <c r="E179" s="11" t="n">
        <v>103.5</v>
      </c>
      <c r="F179" s="11"/>
      <c r="G179" s="11" t="n">
        <f aca="false">SUM(B179*D179)</f>
        <v>9226</v>
      </c>
      <c r="H179" s="22" t="n">
        <v>43469</v>
      </c>
      <c r="I179" s="11" t="n">
        <v>85.36</v>
      </c>
      <c r="J179" s="23" t="n">
        <f aca="false">SUM(B179*I179)</f>
        <v>2134</v>
      </c>
      <c r="K179" s="24" t="n">
        <f aca="false">SUM(J179-G179)</f>
        <v>-7092</v>
      </c>
      <c r="L179" s="20"/>
      <c r="M179" s="11" t="str">
        <f aca="false">IF(SUM(+H179-C179)&lt;365,"ST","LT")</f>
        <v>LT</v>
      </c>
      <c r="N179" s="35"/>
      <c r="O179" s="35" t="s">
        <v>675</v>
      </c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customFormat="false" ht="15.75" hidden="false" customHeight="true" outlineLevel="0" collapsed="false">
      <c r="A180" s="35" t="s">
        <v>672</v>
      </c>
      <c r="B180" s="11" t="n">
        <v>25</v>
      </c>
      <c r="C180" s="22" t="n">
        <v>40821</v>
      </c>
      <c r="D180" s="11" t="n">
        <v>343.46</v>
      </c>
      <c r="E180" s="11" t="n">
        <v>103.5</v>
      </c>
      <c r="F180" s="11"/>
      <c r="G180" s="11" t="n">
        <f aca="false">SUM(B180*D180)</f>
        <v>8586.5</v>
      </c>
      <c r="H180" s="22" t="n">
        <v>43469</v>
      </c>
      <c r="I180" s="11" t="n">
        <v>85.36</v>
      </c>
      <c r="J180" s="23" t="n">
        <f aca="false">SUM(B180*I180)</f>
        <v>2134</v>
      </c>
      <c r="K180" s="24" t="n">
        <f aca="false">SUM(J180-G180)</f>
        <v>-6452.5</v>
      </c>
      <c r="L180" s="20"/>
      <c r="M180" s="11" t="str">
        <f aca="false">IF(SUM(+H180-C180)&lt;365,"ST","LT")</f>
        <v>LT</v>
      </c>
      <c r="N180" s="35"/>
      <c r="O180" s="35" t="s">
        <v>676</v>
      </c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customFormat="false" ht="15.75" hidden="false" customHeight="true" outlineLevel="0" collapsed="false">
      <c r="A181" s="35" t="s">
        <v>672</v>
      </c>
      <c r="B181" s="11" t="n">
        <v>25</v>
      </c>
      <c r="C181" s="22" t="n">
        <v>40821</v>
      </c>
      <c r="D181" s="11" t="n">
        <v>393.76</v>
      </c>
      <c r="E181" s="11" t="n">
        <v>103.5</v>
      </c>
      <c r="F181" s="11"/>
      <c r="G181" s="11" t="n">
        <f aca="false">SUM(B181*D181)</f>
        <v>9844</v>
      </c>
      <c r="H181" s="22" t="n">
        <v>43469</v>
      </c>
      <c r="I181" s="11" t="n">
        <v>85.36</v>
      </c>
      <c r="J181" s="23" t="n">
        <f aca="false">SUM(B181*I181)</f>
        <v>2134</v>
      </c>
      <c r="K181" s="24" t="n">
        <f aca="false">SUM(J181-G181)</f>
        <v>-7710</v>
      </c>
      <c r="L181" s="20"/>
      <c r="M181" s="11" t="str">
        <f aca="false">IF(SUM(+H181-C181)&lt;365,"ST","LT")</f>
        <v>LT</v>
      </c>
      <c r="N181" s="35"/>
      <c r="O181" s="35" t="s">
        <v>677</v>
      </c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customFormat="false" ht="15.75" hidden="false" customHeight="true" outlineLevel="0" collapsed="false">
      <c r="A182" s="35" t="s">
        <v>672</v>
      </c>
      <c r="B182" s="11" t="n">
        <v>33</v>
      </c>
      <c r="C182" s="22" t="n">
        <v>42423</v>
      </c>
      <c r="D182" s="11" t="n">
        <v>99.19</v>
      </c>
      <c r="E182" s="11" t="n">
        <v>103.5</v>
      </c>
      <c r="F182" s="11"/>
      <c r="G182" s="11" t="n">
        <f aca="false">SUM(B182*D182)</f>
        <v>3273.27</v>
      </c>
      <c r="H182" s="22" t="n">
        <v>43469</v>
      </c>
      <c r="I182" s="11" t="n">
        <v>85.36</v>
      </c>
      <c r="J182" s="23" t="n">
        <f aca="false">SUM(B182*I182)</f>
        <v>2816.88</v>
      </c>
      <c r="K182" s="24" t="n">
        <f aca="false">SUM(J182-G182)</f>
        <v>-456.39</v>
      </c>
      <c r="L182" s="20"/>
      <c r="M182" s="11" t="str">
        <f aca="false">IF(SUM(+H182-C182)&lt;365,"ST","LT")</f>
        <v>LT</v>
      </c>
      <c r="N182" s="35"/>
      <c r="O182" s="35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customFormat="false" ht="15.75" hidden="false" customHeight="true" outlineLevel="0" collapsed="false">
      <c r="A183" s="35" t="s">
        <v>37</v>
      </c>
      <c r="B183" s="11" t="n">
        <v>50</v>
      </c>
      <c r="C183" s="22" t="n">
        <v>41275</v>
      </c>
      <c r="D183" s="11" t="n">
        <v>120.1</v>
      </c>
      <c r="E183" s="11"/>
      <c r="F183" s="11"/>
      <c r="G183" s="11" t="n">
        <f aca="false">SUM(B183*D183)</f>
        <v>6005</v>
      </c>
      <c r="H183" s="22" t="n">
        <v>43474</v>
      </c>
      <c r="I183" s="11" t="n">
        <v>29.13</v>
      </c>
      <c r="J183" s="23" t="n">
        <f aca="false">SUM(B183*I183)</f>
        <v>1456.5</v>
      </c>
      <c r="K183" s="24" t="n">
        <f aca="false">SUM(J183-G183)</f>
        <v>-4548.5</v>
      </c>
      <c r="L183" s="20"/>
      <c r="M183" s="11" t="str">
        <f aca="false">IF(SUM(+H183-C183)&lt;365,"ST","LT")</f>
        <v>LT</v>
      </c>
      <c r="N183" s="35"/>
      <c r="O183" s="35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customFormat="false" ht="15.75" hidden="false" customHeight="true" outlineLevel="0" collapsed="false">
      <c r="A184" s="35" t="s">
        <v>727</v>
      </c>
      <c r="B184" s="11" t="n">
        <v>100</v>
      </c>
      <c r="C184" s="22" t="n">
        <v>40415</v>
      </c>
      <c r="D184" s="11" t="n">
        <v>46.88</v>
      </c>
      <c r="E184" s="11"/>
      <c r="F184" s="11"/>
      <c r="G184" s="11" t="n">
        <f aca="false">SUM(B184*D184)</f>
        <v>4688</v>
      </c>
      <c r="H184" s="22" t="n">
        <v>43474</v>
      </c>
      <c r="I184" s="11" t="n">
        <v>7.69</v>
      </c>
      <c r="J184" s="23" t="n">
        <f aca="false">SUM(B184*I184)</f>
        <v>769</v>
      </c>
      <c r="K184" s="24" t="n">
        <f aca="false">SUM(J184-G184)</f>
        <v>-3919</v>
      </c>
      <c r="L184" s="20"/>
      <c r="M184" s="11" t="str">
        <f aca="false">IF(SUM(+H184-C184)&lt;365,"ST","LT")</f>
        <v>LT</v>
      </c>
      <c r="N184" s="35" t="s">
        <v>571</v>
      </c>
      <c r="O184" s="35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customFormat="false" ht="15.75" hidden="false" customHeight="true" outlineLevel="0" collapsed="false">
      <c r="A185" s="35" t="s">
        <v>727</v>
      </c>
      <c r="B185" s="11" t="n">
        <v>200</v>
      </c>
      <c r="C185" s="22" t="n">
        <v>41080</v>
      </c>
      <c r="D185" s="11" t="n">
        <v>14.77</v>
      </c>
      <c r="E185" s="11"/>
      <c r="F185" s="11"/>
      <c r="G185" s="11" t="n">
        <f aca="false">SUM(B185*D185)</f>
        <v>2954</v>
      </c>
      <c r="H185" s="22" t="n">
        <v>43474</v>
      </c>
      <c r="I185" s="11" t="n">
        <v>7.69</v>
      </c>
      <c r="J185" s="23" t="n">
        <f aca="false">SUM(B185*I185)</f>
        <v>1538</v>
      </c>
      <c r="K185" s="24" t="n">
        <f aca="false">SUM(J185-G185)</f>
        <v>-1416</v>
      </c>
      <c r="L185" s="20"/>
      <c r="M185" s="11" t="str">
        <f aca="false">IF(SUM(+H185-C185)&lt;365,"ST","LT")</f>
        <v>LT</v>
      </c>
      <c r="N185" s="35" t="s">
        <v>571</v>
      </c>
      <c r="O185" s="35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customFormat="false" ht="15.75" hidden="false" customHeight="true" outlineLevel="0" collapsed="false">
      <c r="A186" s="35" t="s">
        <v>716</v>
      </c>
      <c r="B186" s="11" t="n">
        <v>100</v>
      </c>
      <c r="C186" s="22" t="n">
        <v>40316</v>
      </c>
      <c r="D186" s="11" t="n">
        <v>59.4</v>
      </c>
      <c r="E186" s="11"/>
      <c r="F186" s="11"/>
      <c r="G186" s="11" t="n">
        <f aca="false">SUM(B186*D186)</f>
        <v>5940</v>
      </c>
      <c r="H186" s="22" t="n">
        <v>43474</v>
      </c>
      <c r="I186" s="11" t="n">
        <v>16.38</v>
      </c>
      <c r="J186" s="23" t="n">
        <f aca="false">SUM(B186*I186)</f>
        <v>1638</v>
      </c>
      <c r="K186" s="24" t="n">
        <f aca="false">SUM(J186-G186)</f>
        <v>-4302</v>
      </c>
      <c r="L186" s="20"/>
      <c r="M186" s="11" t="str">
        <f aca="false">IF(SUM(+H186-C186)&lt;365,"ST","LT")</f>
        <v>LT</v>
      </c>
      <c r="N186" s="35" t="s">
        <v>571</v>
      </c>
      <c r="O186" s="35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customFormat="false" ht="15.75" hidden="false" customHeight="true" outlineLevel="0" collapsed="false">
      <c r="A187" s="35" t="s">
        <v>763</v>
      </c>
      <c r="B187" s="11" t="n">
        <v>5</v>
      </c>
      <c r="C187" s="22" t="n">
        <v>42579</v>
      </c>
      <c r="D187" s="11" t="n">
        <v>685.25</v>
      </c>
      <c r="E187" s="11"/>
      <c r="F187" s="11"/>
      <c r="G187" s="11" t="n">
        <f aca="false">SUM(B187*D187)</f>
        <v>3426.25</v>
      </c>
      <c r="H187" s="22" t="n">
        <v>43476</v>
      </c>
      <c r="I187" s="11" t="n">
        <v>1714.05</v>
      </c>
      <c r="J187" s="23" t="n">
        <f aca="false">SUM(B187*I187)</f>
        <v>8570.25</v>
      </c>
      <c r="K187" s="24" t="n">
        <f aca="false">SUM(J187-G187)</f>
        <v>5144</v>
      </c>
      <c r="L187" s="20"/>
      <c r="M187" s="11" t="str">
        <f aca="false">IF(SUM(+H187-C187)&lt;365,"ST","LT")</f>
        <v>LT</v>
      </c>
      <c r="N187" s="35"/>
      <c r="O187" s="25"/>
      <c r="P187" s="25"/>
      <c r="Q187" s="25"/>
      <c r="R187" s="25"/>
      <c r="S187" s="25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customFormat="false" ht="15.75" hidden="false" customHeight="true" outlineLevel="0" collapsed="false">
      <c r="A188" s="35" t="s">
        <v>654</v>
      </c>
      <c r="B188" s="11" t="n">
        <v>25</v>
      </c>
      <c r="C188" s="22" t="n">
        <v>42206</v>
      </c>
      <c r="D188" s="11" t="n">
        <v>293.01</v>
      </c>
      <c r="E188" s="11"/>
      <c r="F188" s="11"/>
      <c r="G188" s="11" t="n">
        <f aca="false">SUM(B188*D188)</f>
        <v>7325.25</v>
      </c>
      <c r="H188" s="22" t="n">
        <v>43479</v>
      </c>
      <c r="I188" s="11" t="n">
        <v>73.94</v>
      </c>
      <c r="J188" s="23" t="n">
        <f aca="false">SUM(B188*I188)</f>
        <v>1848.5</v>
      </c>
      <c r="K188" s="24" t="n">
        <f aca="false">SUM(J188-G188)</f>
        <v>-5476.75</v>
      </c>
      <c r="L188" s="20"/>
      <c r="M188" s="11" t="str">
        <f aca="false">IF(SUM(+H188-C188)&lt;365,"ST","LT")</f>
        <v>LT</v>
      </c>
      <c r="N188" s="35"/>
      <c r="O188" s="35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customFormat="false" ht="15.75" hidden="false" customHeight="true" outlineLevel="0" collapsed="false">
      <c r="A189" s="35" t="s">
        <v>654</v>
      </c>
      <c r="B189" s="11" t="n">
        <v>25</v>
      </c>
      <c r="C189" s="22" t="n">
        <v>42261</v>
      </c>
      <c r="D189" s="11" t="n">
        <v>234.17</v>
      </c>
      <c r="E189" s="11"/>
      <c r="F189" s="11"/>
      <c r="G189" s="11" t="n">
        <f aca="false">SUM(B189*D189)</f>
        <v>5854.25</v>
      </c>
      <c r="H189" s="22" t="n">
        <v>43479</v>
      </c>
      <c r="I189" s="11" t="n">
        <v>73.94</v>
      </c>
      <c r="J189" s="23" t="n">
        <f aca="false">SUM(B189*I189)</f>
        <v>1848.5</v>
      </c>
      <c r="K189" s="24" t="n">
        <f aca="false">SUM(J189-G189)</f>
        <v>-4005.75</v>
      </c>
      <c r="L189" s="20"/>
      <c r="M189" s="11" t="str">
        <f aca="false">IF(SUM(+H189-C189)&lt;365,"ST","LT")</f>
        <v>LT</v>
      </c>
      <c r="N189" s="35"/>
      <c r="O189" s="35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customFormat="false" ht="15.75" hidden="false" customHeight="true" outlineLevel="0" collapsed="false">
      <c r="A190" s="35" t="s">
        <v>778</v>
      </c>
      <c r="B190" s="11" t="n">
        <v>312</v>
      </c>
      <c r="C190" s="22" t="n">
        <v>40051</v>
      </c>
      <c r="D190" s="11" t="n">
        <v>36</v>
      </c>
      <c r="E190" s="11"/>
      <c r="F190" s="11"/>
      <c r="G190" s="11" t="n">
        <f aca="false">SUM(B190*D190)</f>
        <v>11232</v>
      </c>
      <c r="H190" s="22" t="n">
        <v>43486</v>
      </c>
      <c r="I190" s="11" t="n">
        <v>27.79</v>
      </c>
      <c r="J190" s="23" t="n">
        <f aca="false">SUM(B190*I190)</f>
        <v>8670.48</v>
      </c>
      <c r="K190" s="24" t="n">
        <f aca="false">SUM(J190-G190)</f>
        <v>-2561.52</v>
      </c>
      <c r="L190" s="20"/>
      <c r="M190" s="11" t="str">
        <f aca="false">IF(SUM(+H190-C190)&lt;365,"ST","LT")</f>
        <v>LT</v>
      </c>
      <c r="N190" s="35"/>
      <c r="O190" s="35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customFormat="false" ht="15.75" hidden="false" customHeight="true" outlineLevel="0" collapsed="false">
      <c r="A191" s="35" t="s">
        <v>287</v>
      </c>
      <c r="B191" s="11" t="n">
        <v>10</v>
      </c>
      <c r="C191" s="22" t="n">
        <v>43125</v>
      </c>
      <c r="D191" s="11" t="n">
        <v>772.55</v>
      </c>
      <c r="E191" s="11"/>
      <c r="F191" s="11"/>
      <c r="G191" s="11" t="n">
        <f aca="false">SUM(B191*D191)</f>
        <v>7725.5</v>
      </c>
      <c r="H191" s="22" t="n">
        <v>43494</v>
      </c>
      <c r="I191" s="11" t="n">
        <v>240.93</v>
      </c>
      <c r="J191" s="23" t="n">
        <f aca="false">SUM(B191*I191)</f>
        <v>2409.3</v>
      </c>
      <c r="K191" s="24" t="n">
        <f aca="false">SUM(J191-G191)</f>
        <v>-5316.2</v>
      </c>
      <c r="L191" s="20"/>
      <c r="M191" s="11" t="str">
        <f aca="false">IF(SUM(+H191-C191)&lt;365,"ST","LT")</f>
        <v>LT</v>
      </c>
      <c r="N191" s="35"/>
      <c r="O191" s="35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customFormat="false" ht="15.75" hidden="false" customHeight="true" outlineLevel="0" collapsed="false">
      <c r="A192" s="35" t="s">
        <v>707</v>
      </c>
      <c r="B192" s="11" t="n">
        <v>100</v>
      </c>
      <c r="C192" s="22" t="n">
        <v>39485</v>
      </c>
      <c r="D192" s="11" t="n">
        <v>50.9</v>
      </c>
      <c r="E192" s="11"/>
      <c r="F192" s="11"/>
      <c r="G192" s="11" t="n">
        <f aca="false">SUM(B192*D192)</f>
        <v>5090</v>
      </c>
      <c r="H192" s="22" t="n">
        <v>43496</v>
      </c>
      <c r="I192" s="11" t="n">
        <v>107.69</v>
      </c>
      <c r="J192" s="23" t="n">
        <f aca="false">SUM(B192*I192)</f>
        <v>10769</v>
      </c>
      <c r="K192" s="24" t="n">
        <f aca="false">SUM(J192-G192)</f>
        <v>5679</v>
      </c>
      <c r="L192" s="20"/>
      <c r="M192" s="11" t="str">
        <f aca="false">IF(SUM(+H192-C192)&lt;365,"ST","LT")</f>
        <v>LT</v>
      </c>
      <c r="N192" s="35"/>
      <c r="O192" s="35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customFormat="false" ht="15.75" hidden="false" customHeight="true" outlineLevel="0" collapsed="false">
      <c r="A193" s="35" t="s">
        <v>146</v>
      </c>
      <c r="B193" s="11" t="n">
        <v>5</v>
      </c>
      <c r="C193" s="22" t="n">
        <v>43040</v>
      </c>
      <c r="D193" s="11" t="n">
        <v>2375.23</v>
      </c>
      <c r="E193" s="11"/>
      <c r="F193" s="11"/>
      <c r="G193" s="11" t="n">
        <f aca="false">SUM(B193*D193)</f>
        <v>11876.15</v>
      </c>
      <c r="H193" s="22" t="n">
        <v>43497</v>
      </c>
      <c r="I193" s="11" t="n">
        <v>2776.02</v>
      </c>
      <c r="J193" s="23" t="n">
        <f aca="false">SUM(B193*I193)</f>
        <v>13880.1</v>
      </c>
      <c r="K193" s="24" t="n">
        <f aca="false">SUM(J193-G193)</f>
        <v>2003.95</v>
      </c>
      <c r="L193" s="20"/>
      <c r="M193" s="11" t="str">
        <f aca="false">IF(SUM(+H193-C193)&lt;365,"ST","LT")</f>
        <v>LT</v>
      </c>
      <c r="N193" s="35"/>
      <c r="O193" s="35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customFormat="false" ht="15.75" hidden="false" customHeight="true" outlineLevel="0" collapsed="false">
      <c r="A194" s="35" t="s">
        <v>752</v>
      </c>
      <c r="B194" s="11" t="n">
        <v>25</v>
      </c>
      <c r="C194" s="22" t="n">
        <v>39051</v>
      </c>
      <c r="D194" s="11" t="n">
        <v>458.96</v>
      </c>
      <c r="E194" s="11"/>
      <c r="F194" s="11"/>
      <c r="G194" s="11" t="n">
        <f aca="false">SUM(B194*D194)</f>
        <v>11474</v>
      </c>
      <c r="H194" s="22" t="n">
        <v>43507</v>
      </c>
      <c r="I194" s="11" t="n">
        <v>147.88</v>
      </c>
      <c r="J194" s="23" t="n">
        <f aca="false">SUM(B194*I194)</f>
        <v>3697</v>
      </c>
      <c r="K194" s="24" t="n">
        <f aca="false">SUM(J194-G194)</f>
        <v>-7777</v>
      </c>
      <c r="L194" s="20"/>
      <c r="M194" s="11" t="str">
        <f aca="false">IF(SUM(+H194-C194)&lt;365,"ST","LT")</f>
        <v>LT</v>
      </c>
      <c r="N194" s="35"/>
      <c r="O194" s="35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customFormat="false" ht="15.75" hidden="false" customHeight="true" outlineLevel="0" collapsed="false">
      <c r="A195" s="35" t="s">
        <v>752</v>
      </c>
      <c r="B195" s="11" t="n">
        <v>25</v>
      </c>
      <c r="C195" s="22" t="n">
        <v>40122</v>
      </c>
      <c r="D195" s="11" t="n">
        <v>0</v>
      </c>
      <c r="E195" s="11"/>
      <c r="F195" s="11"/>
      <c r="G195" s="11" t="n">
        <f aca="false">SUM(B195*D195)</f>
        <v>0</v>
      </c>
      <c r="H195" s="22" t="n">
        <v>43507</v>
      </c>
      <c r="I195" s="11" t="n">
        <v>147.88</v>
      </c>
      <c r="J195" s="23" t="n">
        <f aca="false">SUM(B195*I195)</f>
        <v>3697</v>
      </c>
      <c r="K195" s="24" t="n">
        <f aca="false">SUM(J195-G195)</f>
        <v>3697</v>
      </c>
      <c r="L195" s="20"/>
      <c r="M195" s="11" t="str">
        <f aca="false">IF(SUM(+H195-C195)&lt;365,"ST","LT")</f>
        <v>LT</v>
      </c>
      <c r="N195" s="35"/>
      <c r="O195" s="35" t="s">
        <v>94</v>
      </c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customFormat="false" ht="15.75" hidden="false" customHeight="true" outlineLevel="0" collapsed="false">
      <c r="A196" s="35" t="s">
        <v>752</v>
      </c>
      <c r="B196" s="11" t="n">
        <v>50</v>
      </c>
      <c r="C196" s="22" t="n">
        <v>42665</v>
      </c>
      <c r="D196" s="11" t="n">
        <v>0</v>
      </c>
      <c r="E196" s="11"/>
      <c r="F196" s="11"/>
      <c r="G196" s="11" t="n">
        <f aca="false">SUM(B196*D196)</f>
        <v>0</v>
      </c>
      <c r="H196" s="22" t="n">
        <v>43507</v>
      </c>
      <c r="I196" s="11" t="n">
        <v>147.88</v>
      </c>
      <c r="J196" s="23" t="n">
        <f aca="false">SUM(B196*I196)</f>
        <v>7394</v>
      </c>
      <c r="K196" s="24" t="n">
        <f aca="false">SUM(J196-G196)</f>
        <v>7394</v>
      </c>
      <c r="L196" s="20"/>
      <c r="M196" s="11" t="str">
        <f aca="false">IF(SUM(+H196-C196)&lt;365,"ST","LT")</f>
        <v>LT</v>
      </c>
      <c r="N196" s="35"/>
      <c r="O196" s="35" t="s">
        <v>94</v>
      </c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customFormat="false" ht="15.75" hidden="false" customHeight="true" outlineLevel="0" collapsed="false">
      <c r="A197" s="35" t="s">
        <v>717</v>
      </c>
      <c r="B197" s="11" t="n">
        <v>20</v>
      </c>
      <c r="C197" s="22" t="n">
        <v>40788</v>
      </c>
      <c r="D197" s="11" t="n">
        <v>347.23</v>
      </c>
      <c r="E197" s="11" t="n">
        <v>810.85</v>
      </c>
      <c r="F197" s="11"/>
      <c r="G197" s="11" t="n">
        <f aca="false">SUM(B197*D197)</f>
        <v>6944.6</v>
      </c>
      <c r="H197" s="22" t="n">
        <v>43509</v>
      </c>
      <c r="I197" s="11" t="n">
        <v>733.95</v>
      </c>
      <c r="J197" s="23" t="n">
        <f aca="false">SUM(B197*I197)</f>
        <v>14679</v>
      </c>
      <c r="K197" s="24" t="n">
        <f aca="false">SUM(J197-G197)</f>
        <v>7734.4</v>
      </c>
      <c r="L197" s="20"/>
      <c r="M197" s="11" t="str">
        <f aca="false">IF(SUM(+H197-C197)&lt;365,"ST","LT")</f>
        <v>LT</v>
      </c>
      <c r="N197" s="35" t="s">
        <v>571</v>
      </c>
      <c r="O197" s="35"/>
      <c r="P197" s="35" t="s">
        <v>718</v>
      </c>
      <c r="Q197" s="11"/>
      <c r="R197" s="22" t="n">
        <v>41603</v>
      </c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customFormat="false" ht="15.75" hidden="false" customHeight="true" outlineLevel="0" collapsed="false">
      <c r="A198" s="35" t="s">
        <v>717</v>
      </c>
      <c r="B198" s="11" t="n">
        <v>5</v>
      </c>
      <c r="C198" s="22" t="n">
        <v>41541</v>
      </c>
      <c r="D198" s="11" t="n">
        <v>162.5</v>
      </c>
      <c r="E198" s="11" t="n">
        <v>810.85</v>
      </c>
      <c r="F198" s="11"/>
      <c r="G198" s="11" t="n">
        <f aca="false">SUM(B198*D198)</f>
        <v>812.5</v>
      </c>
      <c r="H198" s="22" t="n">
        <v>43509</v>
      </c>
      <c r="I198" s="11" t="n">
        <v>733.95</v>
      </c>
      <c r="J198" s="23" t="n">
        <f aca="false">SUM(B198*I198)</f>
        <v>3669.75</v>
      </c>
      <c r="K198" s="24" t="n">
        <f aca="false">SUM(J198-G198)</f>
        <v>2857.25</v>
      </c>
      <c r="L198" s="20"/>
      <c r="M198" s="11" t="str">
        <f aca="false">IF(SUM(+H198-C198)&lt;365,"ST","LT")</f>
        <v>LT</v>
      </c>
      <c r="N198" s="35"/>
      <c r="O198" s="35"/>
      <c r="P198" s="35"/>
      <c r="Q198" s="11"/>
      <c r="R198" s="22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customFormat="false" ht="15.75" hidden="false" customHeight="true" outlineLevel="0" collapsed="false">
      <c r="A199" s="35" t="s">
        <v>819</v>
      </c>
      <c r="B199" s="11" t="n">
        <v>1</v>
      </c>
      <c r="C199" s="22" t="n">
        <v>41466</v>
      </c>
      <c r="D199" s="11" t="n">
        <v>277.21</v>
      </c>
      <c r="E199" s="11" t="n">
        <v>602.25</v>
      </c>
      <c r="F199" s="11"/>
      <c r="G199" s="11" t="n">
        <f aca="false">SUM(B199*D199)</f>
        <v>277.21</v>
      </c>
      <c r="H199" s="22" t="n">
        <v>43510</v>
      </c>
      <c r="I199" s="11" t="n">
        <v>802.44</v>
      </c>
      <c r="J199" s="23" t="n">
        <f aca="false">SUM(B199*I199)</f>
        <v>802.44</v>
      </c>
      <c r="K199" s="24" t="n">
        <f aca="false">SUM(J199-G199)</f>
        <v>525.23</v>
      </c>
      <c r="L199" s="20"/>
      <c r="M199" s="11" t="str">
        <f aca="false">IF(SUM(+H199-C199)&lt;365,"ST","LT")</f>
        <v>LT</v>
      </c>
      <c r="N199" s="35"/>
      <c r="O199" s="35" t="s">
        <v>828</v>
      </c>
      <c r="P199" s="11"/>
      <c r="Q199" s="11"/>
      <c r="R199" s="35" t="s">
        <v>829</v>
      </c>
      <c r="S199" s="11"/>
      <c r="T199" s="33" t="n">
        <v>42084</v>
      </c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</row>
    <row r="200" customFormat="false" ht="15.75" hidden="false" customHeight="true" outlineLevel="0" collapsed="false">
      <c r="A200" s="35" t="s">
        <v>819</v>
      </c>
      <c r="B200" s="11" t="n">
        <v>12</v>
      </c>
      <c r="C200" s="22" t="n">
        <v>41466</v>
      </c>
      <c r="D200" s="11" t="n">
        <v>309.96</v>
      </c>
      <c r="E200" s="11" t="n">
        <v>602.25</v>
      </c>
      <c r="F200" s="11"/>
      <c r="G200" s="11" t="n">
        <f aca="false">SUM(B200*D200)</f>
        <v>3719.52</v>
      </c>
      <c r="H200" s="22" t="n">
        <v>43510</v>
      </c>
      <c r="I200" s="11" t="n">
        <v>802.44</v>
      </c>
      <c r="J200" s="23" t="n">
        <f aca="false">SUM(B200*I200)</f>
        <v>9629.28</v>
      </c>
      <c r="K200" s="24" t="n">
        <f aca="false">SUM(J200-G200)</f>
        <v>5909.76</v>
      </c>
      <c r="L200" s="20"/>
      <c r="M200" s="11" t="str">
        <f aca="false">IF(SUM(+H200-C200)&lt;365,"ST","LT")</f>
        <v>LT</v>
      </c>
      <c r="N200" s="35"/>
      <c r="O200" s="35" t="s">
        <v>830</v>
      </c>
      <c r="P200" s="11"/>
      <c r="Q200" s="11"/>
      <c r="R200" s="35" t="s">
        <v>831</v>
      </c>
      <c r="S200" s="11"/>
      <c r="T200" s="33" t="n">
        <v>42084</v>
      </c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</row>
    <row r="201" customFormat="false" ht="15.75" hidden="false" customHeight="true" outlineLevel="0" collapsed="false">
      <c r="A201" s="35" t="s">
        <v>819</v>
      </c>
      <c r="B201" s="11" t="n">
        <v>7</v>
      </c>
      <c r="C201" s="22" t="n">
        <v>41466</v>
      </c>
      <c r="D201" s="11" t="n">
        <v>372.17</v>
      </c>
      <c r="E201" s="11" t="n">
        <v>602.25</v>
      </c>
      <c r="F201" s="11"/>
      <c r="G201" s="11" t="n">
        <f aca="false">SUM(B201*D201)</f>
        <v>2605.19</v>
      </c>
      <c r="H201" s="22" t="n">
        <v>43510</v>
      </c>
      <c r="I201" s="11" t="n">
        <v>802.44</v>
      </c>
      <c r="J201" s="23" t="n">
        <f aca="false">SUM(B201*I201)</f>
        <v>5617.08</v>
      </c>
      <c r="K201" s="24" t="n">
        <f aca="false">SUM(J201-G201)</f>
        <v>3011.89</v>
      </c>
      <c r="L201" s="20"/>
      <c r="M201" s="11" t="str">
        <f aca="false">IF(SUM(+H201-C201)&lt;365,"ST","LT")</f>
        <v>LT</v>
      </c>
      <c r="N201" s="35"/>
      <c r="O201" s="35"/>
      <c r="P201" s="11"/>
      <c r="Q201" s="11"/>
      <c r="R201" s="35"/>
      <c r="S201" s="11"/>
      <c r="T201" s="33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</row>
    <row r="202" customFormat="false" ht="15.75" hidden="false" customHeight="true" outlineLevel="0" collapsed="false">
      <c r="A202" s="35" t="s">
        <v>840</v>
      </c>
      <c r="B202" s="11" t="n">
        <v>25</v>
      </c>
      <c r="C202" s="22" t="n">
        <v>40876</v>
      </c>
      <c r="D202" s="11" t="n">
        <v>264.82</v>
      </c>
      <c r="E202" s="11"/>
      <c r="F202" s="11"/>
      <c r="G202" s="11" t="n">
        <f aca="false">SUM(B202*D202)</f>
        <v>6620.5</v>
      </c>
      <c r="H202" s="22" t="n">
        <v>43516</v>
      </c>
      <c r="I202" s="11" t="n">
        <v>99.6</v>
      </c>
      <c r="J202" s="23" t="n">
        <f aca="false">SUM(B202*I202)</f>
        <v>2490</v>
      </c>
      <c r="K202" s="24" t="n">
        <f aca="false">SUM(J202-G202)</f>
        <v>-4130.5</v>
      </c>
      <c r="L202" s="20"/>
      <c r="M202" s="11" t="str">
        <f aca="false">IF(SUM(+H202-C202)&lt;365,"ST","LT")</f>
        <v>LT</v>
      </c>
      <c r="N202" s="35" t="s">
        <v>659</v>
      </c>
      <c r="O202" s="35"/>
      <c r="P202" s="11"/>
      <c r="Q202" s="11"/>
      <c r="R202" s="11"/>
      <c r="S202" s="11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</row>
    <row r="203" customFormat="false" ht="15.75" hidden="false" customHeight="true" outlineLevel="0" collapsed="false">
      <c r="A203" s="35" t="s">
        <v>840</v>
      </c>
      <c r="B203" s="11" t="n">
        <v>25</v>
      </c>
      <c r="C203" s="22" t="n">
        <v>42660</v>
      </c>
      <c r="D203" s="11" t="n">
        <v>281.1</v>
      </c>
      <c r="E203" s="11"/>
      <c r="F203" s="11"/>
      <c r="G203" s="11" t="n">
        <f aca="false">SUM(B203*D203)</f>
        <v>7027.5</v>
      </c>
      <c r="H203" s="22" t="n">
        <v>43516</v>
      </c>
      <c r="I203" s="11" t="n">
        <v>99.6</v>
      </c>
      <c r="J203" s="23" t="n">
        <f aca="false">SUM(B203*I203)</f>
        <v>2490</v>
      </c>
      <c r="K203" s="24" t="n">
        <f aca="false">SUM(J203-G203)</f>
        <v>-4537.5</v>
      </c>
      <c r="L203" s="20"/>
      <c r="M203" s="11" t="str">
        <f aca="false">IF(SUM(+H203-C203)&lt;365,"ST","LT")</f>
        <v>LT</v>
      </c>
      <c r="N203" s="35"/>
      <c r="O203" s="35"/>
      <c r="P203" s="11"/>
      <c r="Q203" s="11"/>
      <c r="R203" s="11"/>
      <c r="S203" s="11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</row>
    <row r="204" customFormat="false" ht="15.75" hidden="false" customHeight="true" outlineLevel="0" collapsed="false">
      <c r="A204" s="35" t="s">
        <v>811</v>
      </c>
      <c r="B204" s="11" t="n">
        <v>50</v>
      </c>
      <c r="C204" s="22" t="n">
        <v>40079</v>
      </c>
      <c r="D204" s="11" t="n">
        <v>97.28</v>
      </c>
      <c r="E204" s="11" t="n">
        <v>14.75</v>
      </c>
      <c r="F204" s="11"/>
      <c r="G204" s="11" t="n">
        <f aca="false">SUM(B204*D204)</f>
        <v>4864</v>
      </c>
      <c r="H204" s="22" t="n">
        <v>43516</v>
      </c>
      <c r="I204" s="11" t="n">
        <v>3.55</v>
      </c>
      <c r="J204" s="23" t="n">
        <f aca="false">SUM(B204*I204)</f>
        <v>177.5</v>
      </c>
      <c r="K204" s="24" t="n">
        <f aca="false">SUM(J204-G204)</f>
        <v>-4686.5</v>
      </c>
      <c r="L204" s="20"/>
      <c r="M204" s="11" t="str">
        <f aca="false">IF(SUM(+H204-C204)&lt;365,"ST","LT")</f>
        <v>LT</v>
      </c>
      <c r="N204" s="35" t="s">
        <v>659</v>
      </c>
      <c r="O204" s="35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customFormat="false" ht="15.75" hidden="false" customHeight="true" outlineLevel="0" collapsed="false">
      <c r="A205" s="35" t="s">
        <v>811</v>
      </c>
      <c r="B205" s="11" t="n">
        <v>50</v>
      </c>
      <c r="C205" s="22" t="n">
        <v>40086</v>
      </c>
      <c r="D205" s="11" t="n">
        <v>92.41</v>
      </c>
      <c r="E205" s="11" t="n">
        <v>14.75</v>
      </c>
      <c r="F205" s="11"/>
      <c r="G205" s="11" t="n">
        <f aca="false">SUM(B205*D205)</f>
        <v>4620.5</v>
      </c>
      <c r="H205" s="22" t="n">
        <v>43516</v>
      </c>
      <c r="I205" s="11" t="n">
        <v>3.55</v>
      </c>
      <c r="J205" s="23" t="n">
        <f aca="false">SUM(B205*I205)</f>
        <v>177.5</v>
      </c>
      <c r="K205" s="24" t="n">
        <f aca="false">SUM(J205-G205)</f>
        <v>-4443</v>
      </c>
      <c r="L205" s="20"/>
      <c r="M205" s="11" t="str">
        <f aca="false">IF(SUM(+H205-C205)&lt;365,"ST","LT")</f>
        <v>LT</v>
      </c>
      <c r="N205" s="35" t="s">
        <v>659</v>
      </c>
      <c r="O205" s="35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customFormat="false" ht="15.75" hidden="false" customHeight="true" outlineLevel="0" collapsed="false">
      <c r="A206" s="35" t="s">
        <v>811</v>
      </c>
      <c r="B206" s="11" t="n">
        <v>100</v>
      </c>
      <c r="C206" s="22" t="n">
        <v>41988</v>
      </c>
      <c r="D206" s="11" t="n">
        <v>13.37</v>
      </c>
      <c r="E206" s="11" t="n">
        <v>14.75</v>
      </c>
      <c r="F206" s="11"/>
      <c r="G206" s="11" t="n">
        <f aca="false">SUM(B206*D206)</f>
        <v>1337</v>
      </c>
      <c r="H206" s="22" t="n">
        <v>43516</v>
      </c>
      <c r="I206" s="11" t="n">
        <v>3.55</v>
      </c>
      <c r="J206" s="23" t="n">
        <f aca="false">SUM(B206*I206)</f>
        <v>355</v>
      </c>
      <c r="K206" s="24" t="n">
        <f aca="false">SUM(J206-G206)</f>
        <v>-982</v>
      </c>
      <c r="L206" s="20"/>
      <c r="M206" s="11" t="str">
        <f aca="false">IF(SUM(+H206-C206)&lt;365,"ST","LT")</f>
        <v>LT</v>
      </c>
      <c r="N206" s="35"/>
      <c r="O206" s="35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customFormat="false" ht="15.75" hidden="false" customHeight="true" outlineLevel="0" collapsed="false">
      <c r="A207" s="35" t="s">
        <v>225</v>
      </c>
      <c r="B207" s="11" t="n">
        <v>25</v>
      </c>
      <c r="C207" s="22" t="n">
        <v>41113</v>
      </c>
      <c r="D207" s="11" t="n">
        <v>76.53</v>
      </c>
      <c r="E207" s="11"/>
      <c r="F207" s="11"/>
      <c r="G207" s="11" t="n">
        <f aca="false">SUM(B207*D207)</f>
        <v>1913.25</v>
      </c>
      <c r="H207" s="22" t="n">
        <v>43516</v>
      </c>
      <c r="I207" s="11" t="n">
        <v>22.38</v>
      </c>
      <c r="J207" s="23" t="n">
        <f aca="false">SUM(B207*I207)</f>
        <v>559.5</v>
      </c>
      <c r="K207" s="24" t="n">
        <f aca="false">SUM(J207-G207)</f>
        <v>-1353.75</v>
      </c>
      <c r="L207" s="20"/>
      <c r="M207" s="11" t="str">
        <f aca="false">IF(SUM(+H207-C207)&lt;365,"ST","LT")</f>
        <v>LT</v>
      </c>
      <c r="N207" s="35"/>
      <c r="O207" s="35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customFormat="false" ht="15.75" hidden="false" customHeight="true" outlineLevel="0" collapsed="false">
      <c r="A208" s="35" t="s">
        <v>446</v>
      </c>
      <c r="B208" s="11" t="n">
        <v>150</v>
      </c>
      <c r="C208" s="22" t="n">
        <v>42956</v>
      </c>
      <c r="D208" s="11" t="n">
        <v>29.67</v>
      </c>
      <c r="E208" s="11"/>
      <c r="F208" s="11"/>
      <c r="G208" s="11" t="n">
        <f aca="false">SUM(B208*D208)</f>
        <v>4450.5</v>
      </c>
      <c r="H208" s="22" t="n">
        <v>43516</v>
      </c>
      <c r="I208" s="11" t="n">
        <v>7.95</v>
      </c>
      <c r="J208" s="23" t="n">
        <f aca="false">SUM(B208*I208)</f>
        <v>1192.5</v>
      </c>
      <c r="K208" s="24" t="n">
        <f aca="false">SUM(J208-G208)</f>
        <v>-3258</v>
      </c>
      <c r="L208" s="20"/>
      <c r="M208" s="11" t="str">
        <f aca="false">IF(SUM(+H208-C208)&lt;365,"ST","LT")</f>
        <v>LT</v>
      </c>
      <c r="N208" s="35"/>
      <c r="O208" s="25"/>
      <c r="P208" s="25"/>
      <c r="Q208" s="25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customFormat="false" ht="15.75" hidden="false" customHeight="true" outlineLevel="0" collapsed="false">
      <c r="A209" s="35" t="s">
        <v>446</v>
      </c>
      <c r="B209" s="11" t="n">
        <v>100</v>
      </c>
      <c r="C209" s="22" t="n">
        <v>43014</v>
      </c>
      <c r="D209" s="11" t="n">
        <v>28.31</v>
      </c>
      <c r="E209" s="11"/>
      <c r="F209" s="11"/>
      <c r="G209" s="11" t="n">
        <f aca="false">SUM(B209*D209)</f>
        <v>2831</v>
      </c>
      <c r="H209" s="22" t="n">
        <v>43516</v>
      </c>
      <c r="I209" s="11" t="n">
        <v>7.95</v>
      </c>
      <c r="J209" s="23" t="n">
        <f aca="false">SUM(B209*I209)</f>
        <v>795</v>
      </c>
      <c r="K209" s="24" t="n">
        <f aca="false">SUM(J209-G209)</f>
        <v>-2036</v>
      </c>
      <c r="L209" s="20"/>
      <c r="M209" s="11" t="str">
        <f aca="false">IF(SUM(+H209-C209)&lt;365,"ST","LT")</f>
        <v>LT</v>
      </c>
      <c r="N209" s="35"/>
      <c r="O209" s="25"/>
      <c r="P209" s="25"/>
      <c r="Q209" s="25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customFormat="false" ht="15.75" hidden="false" customHeight="true" outlineLevel="0" collapsed="false">
      <c r="A210" s="25" t="s">
        <v>397</v>
      </c>
      <c r="B210" s="20" t="n">
        <v>50</v>
      </c>
      <c r="C210" s="22" t="n">
        <v>43047</v>
      </c>
      <c r="D210" s="11" t="n">
        <v>138.73</v>
      </c>
      <c r="E210" s="11"/>
      <c r="F210" s="11"/>
      <c r="G210" s="11" t="n">
        <f aca="false">SUM(B210*D210)</f>
        <v>6936.5</v>
      </c>
      <c r="H210" s="22" t="n">
        <v>43517</v>
      </c>
      <c r="I210" s="11" t="n">
        <v>109.18</v>
      </c>
      <c r="J210" s="23" t="n">
        <f aca="false">SUM(B210*I210)</f>
        <v>5459</v>
      </c>
      <c r="K210" s="24" t="n">
        <f aca="false">SUM(J210-G210)</f>
        <v>-1477.5</v>
      </c>
      <c r="L210" s="20"/>
      <c r="M210" s="11" t="str">
        <f aca="false">IF(SUM(+H210-C210)&lt;365,"ST","LT")</f>
        <v>LT</v>
      </c>
      <c r="N210" s="25"/>
      <c r="O210" s="25"/>
      <c r="P210" s="25"/>
      <c r="Q210" s="11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</row>
    <row r="211" customFormat="false" ht="15.75" hidden="false" customHeight="true" outlineLevel="0" collapsed="false">
      <c r="A211" s="25" t="s">
        <v>397</v>
      </c>
      <c r="B211" s="20" t="n">
        <v>50</v>
      </c>
      <c r="C211" s="22" t="n">
        <v>43091</v>
      </c>
      <c r="D211" s="11" t="n">
        <v>121.71</v>
      </c>
      <c r="E211" s="11"/>
      <c r="F211" s="11"/>
      <c r="G211" s="11" t="n">
        <f aca="false">SUM(B211*D211)</f>
        <v>6085.5</v>
      </c>
      <c r="H211" s="22" t="n">
        <v>43517</v>
      </c>
      <c r="I211" s="11" t="n">
        <v>109.18</v>
      </c>
      <c r="J211" s="23" t="n">
        <f aca="false">SUM(B211*I211)</f>
        <v>5459</v>
      </c>
      <c r="K211" s="24" t="n">
        <f aca="false">SUM(J211-G211)</f>
        <v>-626.5</v>
      </c>
      <c r="L211" s="20"/>
      <c r="M211" s="11" t="str">
        <f aca="false">IF(SUM(+H211-C211)&lt;365,"ST","LT")</f>
        <v>LT</v>
      </c>
      <c r="N211" s="25"/>
      <c r="O211" s="25"/>
      <c r="P211" s="25"/>
      <c r="Q211" s="11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</row>
    <row r="212" customFormat="false" ht="15.75" hidden="false" customHeight="true" outlineLevel="0" collapsed="false">
      <c r="A212" s="35" t="s">
        <v>784</v>
      </c>
      <c r="B212" s="11" t="n">
        <v>15</v>
      </c>
      <c r="C212" s="22" t="n">
        <v>40585</v>
      </c>
      <c r="D212" s="11" t="n">
        <v>646.72</v>
      </c>
      <c r="E212" s="11" t="n">
        <v>204.55</v>
      </c>
      <c r="F212" s="11"/>
      <c r="G212" s="11" t="n">
        <f aca="false">SUM(B212*D212)</f>
        <v>9700.8</v>
      </c>
      <c r="H212" s="22" t="n">
        <v>43516</v>
      </c>
      <c r="I212" s="11" t="n">
        <v>157.81</v>
      </c>
      <c r="J212" s="23" t="n">
        <f aca="false">SUM(B212*I212)</f>
        <v>2367.15</v>
      </c>
      <c r="K212" s="24" t="n">
        <f aca="false">SUM(J212-G212)</f>
        <v>-7333.65</v>
      </c>
      <c r="L212" s="20"/>
      <c r="M212" s="11" t="str">
        <f aca="false">IF(SUM(+H212-C212)&lt;365,"ST","LT")</f>
        <v>LT</v>
      </c>
      <c r="N212" s="35"/>
      <c r="O212" s="35"/>
      <c r="P212" s="11"/>
      <c r="Q212" s="35" t="s">
        <v>704</v>
      </c>
      <c r="R212" s="35" t="s">
        <v>785</v>
      </c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customFormat="false" ht="15.75" hidden="false" customHeight="true" outlineLevel="0" collapsed="false">
      <c r="A213" s="35" t="s">
        <v>784</v>
      </c>
      <c r="B213" s="11" t="n">
        <v>10</v>
      </c>
      <c r="C213" s="22" t="n">
        <v>40585</v>
      </c>
      <c r="D213" s="11" t="n">
        <v>596.92</v>
      </c>
      <c r="E213" s="11" t="n">
        <v>204.55</v>
      </c>
      <c r="F213" s="11"/>
      <c r="G213" s="11" t="n">
        <f aca="false">SUM(B213*D213)</f>
        <v>5969.2</v>
      </c>
      <c r="H213" s="22" t="n">
        <v>43516</v>
      </c>
      <c r="I213" s="11" t="n">
        <v>157.81</v>
      </c>
      <c r="J213" s="23" t="n">
        <f aca="false">SUM(B213*I213)</f>
        <v>1578.1</v>
      </c>
      <c r="K213" s="24" t="n">
        <f aca="false">SUM(J213-G213)</f>
        <v>-4391.1</v>
      </c>
      <c r="L213" s="20"/>
      <c r="M213" s="11" t="str">
        <f aca="false">IF(SUM(+H213-C213)&lt;365,"ST","LT")</f>
        <v>LT</v>
      </c>
      <c r="N213" s="35"/>
      <c r="O213" s="35"/>
      <c r="P213" s="11"/>
      <c r="Q213" s="35" t="s">
        <v>704</v>
      </c>
      <c r="R213" s="35" t="s">
        <v>786</v>
      </c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customFormat="false" ht="15.75" hidden="false" customHeight="true" outlineLevel="0" collapsed="false">
      <c r="A214" s="35" t="s">
        <v>784</v>
      </c>
      <c r="B214" s="11" t="n">
        <v>50</v>
      </c>
      <c r="C214" s="22" t="n">
        <v>40585</v>
      </c>
      <c r="D214" s="11" t="n">
        <v>0</v>
      </c>
      <c r="E214" s="11" t="n">
        <v>204.55</v>
      </c>
      <c r="F214" s="11"/>
      <c r="G214" s="11" t="n">
        <f aca="false">SUM(B214*D214)</f>
        <v>0</v>
      </c>
      <c r="H214" s="22" t="n">
        <v>43516</v>
      </c>
      <c r="I214" s="11" t="n">
        <v>157.81</v>
      </c>
      <c r="J214" s="23" t="n">
        <f aca="false">SUM(B214*I214)</f>
        <v>7890.5</v>
      </c>
      <c r="K214" s="24" t="n">
        <f aca="false">SUM(J214-G214)</f>
        <v>7890.5</v>
      </c>
      <c r="L214" s="20"/>
      <c r="M214" s="11" t="str">
        <f aca="false">IF(SUM(+H214-C214)&lt;365,"ST","LT")</f>
        <v>LT</v>
      </c>
      <c r="N214" s="35"/>
      <c r="O214" s="35" t="s">
        <v>94</v>
      </c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customFormat="false" ht="15.75" hidden="false" customHeight="true" outlineLevel="0" collapsed="false">
      <c r="A215" s="35" t="s">
        <v>784</v>
      </c>
      <c r="B215" s="11" t="n">
        <v>25</v>
      </c>
      <c r="C215" s="22" t="n">
        <v>40728</v>
      </c>
      <c r="D215" s="11" t="n">
        <v>278.59</v>
      </c>
      <c r="E215" s="11" t="n">
        <v>204.55</v>
      </c>
      <c r="F215" s="11"/>
      <c r="G215" s="11" t="n">
        <f aca="false">SUM(B215*D215)</f>
        <v>6964.75</v>
      </c>
      <c r="H215" s="22" t="n">
        <v>43516</v>
      </c>
      <c r="I215" s="11" t="n">
        <v>157.81</v>
      </c>
      <c r="J215" s="23" t="n">
        <f aca="false">SUM(B215*I215)</f>
        <v>3945.25</v>
      </c>
      <c r="K215" s="24" t="n">
        <f aca="false">SUM(J215-G215)</f>
        <v>-3019.5</v>
      </c>
      <c r="L215" s="20"/>
      <c r="M215" s="11" t="str">
        <f aca="false">IF(SUM(+H215-C215)&lt;365,"ST","LT")</f>
        <v>LT</v>
      </c>
      <c r="N215" s="35" t="s">
        <v>659</v>
      </c>
      <c r="O215" s="35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customFormat="false" ht="15.75" hidden="false" customHeight="true" outlineLevel="0" collapsed="false">
      <c r="A216" s="35" t="s">
        <v>784</v>
      </c>
      <c r="B216" s="11" t="n">
        <v>50</v>
      </c>
      <c r="C216" s="22" t="n">
        <v>42730</v>
      </c>
      <c r="D216" s="11" t="n">
        <v>0</v>
      </c>
      <c r="E216" s="11" t="n">
        <v>204.55</v>
      </c>
      <c r="F216" s="11"/>
      <c r="G216" s="11" t="n">
        <f aca="false">SUM(B216*D216)</f>
        <v>0</v>
      </c>
      <c r="H216" s="22" t="n">
        <v>43516</v>
      </c>
      <c r="I216" s="11" t="n">
        <v>157.81</v>
      </c>
      <c r="J216" s="23" t="n">
        <f aca="false">SUM(B216*I216)</f>
        <v>7890.5</v>
      </c>
      <c r="K216" s="24" t="n">
        <f aca="false">SUM(J216-G216)</f>
        <v>7890.5</v>
      </c>
      <c r="L216" s="20"/>
      <c r="M216" s="11" t="str">
        <f aca="false">IF(SUM(+H216-C216)&lt;365,"ST","LT")</f>
        <v>LT</v>
      </c>
      <c r="N216" s="35"/>
      <c r="O216" s="35" t="s">
        <v>343</v>
      </c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customFormat="false" ht="15.75" hidden="false" customHeight="true" outlineLevel="0" collapsed="false">
      <c r="A217" s="35" t="s">
        <v>784</v>
      </c>
      <c r="B217" s="11" t="n">
        <v>50</v>
      </c>
      <c r="C217" s="22" t="n">
        <v>42986</v>
      </c>
      <c r="D217" s="11" t="n">
        <v>161.6</v>
      </c>
      <c r="E217" s="11" t="n">
        <v>204.55</v>
      </c>
      <c r="F217" s="11"/>
      <c r="G217" s="11" t="n">
        <f aca="false">SUM(B217*D217)</f>
        <v>8080</v>
      </c>
      <c r="H217" s="22" t="n">
        <v>43516</v>
      </c>
      <c r="I217" s="11" t="n">
        <v>157.81</v>
      </c>
      <c r="J217" s="23" t="n">
        <f aca="false">SUM(B217*I217)</f>
        <v>7890.5</v>
      </c>
      <c r="K217" s="24" t="n">
        <f aca="false">SUM(J217-G217)</f>
        <v>-189.5</v>
      </c>
      <c r="L217" s="20"/>
      <c r="M217" s="11" t="str">
        <f aca="false">IF(SUM(+H217-C217)&lt;365,"ST","LT")</f>
        <v>LT</v>
      </c>
      <c r="N217" s="35"/>
      <c r="O217" s="35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customFormat="false" ht="15.75" hidden="false" customHeight="true" outlineLevel="0" collapsed="false">
      <c r="A218" s="35" t="s">
        <v>251</v>
      </c>
      <c r="B218" s="11" t="n">
        <v>100</v>
      </c>
      <c r="C218" s="22" t="n">
        <v>42290</v>
      </c>
      <c r="D218" s="11" t="n">
        <v>61.51</v>
      </c>
      <c r="E218" s="11" t="n">
        <v>57.2</v>
      </c>
      <c r="F218" s="11"/>
      <c r="G218" s="11" t="n">
        <f aca="false">SUM(B218*D218)</f>
        <v>6151</v>
      </c>
      <c r="H218" s="22" t="n">
        <v>43518</v>
      </c>
      <c r="I218" s="11" t="n">
        <v>36.23</v>
      </c>
      <c r="J218" s="23" t="n">
        <f aca="false">SUM(B218*I218)</f>
        <v>3623</v>
      </c>
      <c r="K218" s="24" t="n">
        <f aca="false">SUM(J218-G218)</f>
        <v>-2528</v>
      </c>
      <c r="L218" s="20"/>
      <c r="M218" s="11" t="str">
        <f aca="false">IF(SUM(+H218-C218)&lt;365,"ST","LT")</f>
        <v>LT</v>
      </c>
      <c r="N218" s="35"/>
      <c r="O218" s="25"/>
      <c r="P218" s="25"/>
      <c r="Q218" s="25"/>
      <c r="R218" s="25"/>
      <c r="S218" s="25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customFormat="false" ht="15.75" hidden="false" customHeight="true" outlineLevel="0" collapsed="false">
      <c r="A219" s="35" t="s">
        <v>811</v>
      </c>
      <c r="B219" s="11" t="n">
        <v>300</v>
      </c>
      <c r="C219" s="22" t="n">
        <v>41988</v>
      </c>
      <c r="D219" s="11" t="n">
        <v>13.37</v>
      </c>
      <c r="E219" s="11" t="n">
        <v>14.75</v>
      </c>
      <c r="F219" s="11"/>
      <c r="G219" s="11" t="n">
        <f aca="false">SUM(B219*D219)</f>
        <v>4011</v>
      </c>
      <c r="H219" s="22" t="n">
        <v>43518</v>
      </c>
      <c r="I219" s="11" t="n">
        <v>5.06</v>
      </c>
      <c r="J219" s="23" t="n">
        <f aca="false">SUM(B219*I219)</f>
        <v>1518</v>
      </c>
      <c r="K219" s="24" t="n">
        <f aca="false">SUM(J219-G219)</f>
        <v>-2493</v>
      </c>
      <c r="L219" s="20"/>
      <c r="M219" s="11" t="str">
        <f aca="false">IF(SUM(+H219-C219)&lt;365,"ST","LT")</f>
        <v>LT</v>
      </c>
      <c r="N219" s="35"/>
      <c r="O219" s="25"/>
      <c r="P219" s="25"/>
      <c r="Q219" s="25"/>
      <c r="R219" s="25"/>
      <c r="S219" s="25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customFormat="false" ht="15.75" hidden="false" customHeight="true" outlineLevel="0" collapsed="false">
      <c r="A220" s="35" t="s">
        <v>717</v>
      </c>
      <c r="B220" s="11" t="n">
        <v>25</v>
      </c>
      <c r="C220" s="22" t="n">
        <v>41541</v>
      </c>
      <c r="D220" s="11" t="n">
        <v>162.5</v>
      </c>
      <c r="E220" s="11" t="n">
        <v>810.85</v>
      </c>
      <c r="F220" s="11"/>
      <c r="G220" s="11" t="n">
        <f aca="false">SUM(B220*D220)</f>
        <v>4062.5</v>
      </c>
      <c r="H220" s="22" t="n">
        <v>43521</v>
      </c>
      <c r="I220" s="11" t="n">
        <v>735.44</v>
      </c>
      <c r="J220" s="23" t="n">
        <f aca="false">SUM(B220*I220)</f>
        <v>18386</v>
      </c>
      <c r="K220" s="24" t="n">
        <f aca="false">SUM(J220-G220)</f>
        <v>14323.5</v>
      </c>
      <c r="L220" s="20"/>
      <c r="M220" s="11" t="str">
        <f aca="false">IF(SUM(+H220-C220)&lt;365,"ST","LT")</f>
        <v>LT</v>
      </c>
      <c r="N220" s="35"/>
      <c r="O220" s="35"/>
      <c r="P220" s="35"/>
      <c r="Q220" s="11"/>
      <c r="R220" s="22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customFormat="false" ht="15.75" hidden="false" customHeight="true" outlineLevel="0" collapsed="false">
      <c r="A221" s="35" t="s">
        <v>745</v>
      </c>
      <c r="B221" s="11" t="n">
        <v>100</v>
      </c>
      <c r="C221" s="22" t="n">
        <v>41981</v>
      </c>
      <c r="D221" s="11" t="n">
        <v>40.55</v>
      </c>
      <c r="E221" s="11" t="n">
        <v>29.05</v>
      </c>
      <c r="F221" s="11"/>
      <c r="G221" s="11" t="n">
        <f aca="false">SUM(B221*D221)</f>
        <v>4055</v>
      </c>
      <c r="H221" s="22" t="n">
        <v>43529</v>
      </c>
      <c r="I221" s="11" t="n">
        <v>13.99</v>
      </c>
      <c r="J221" s="23" t="n">
        <f aca="false">SUM(B221*I221)</f>
        <v>1399</v>
      </c>
      <c r="K221" s="24" t="n">
        <f aca="false">SUM(J221-G221)</f>
        <v>-2656</v>
      </c>
      <c r="L221" s="20"/>
      <c r="M221" s="11" t="str">
        <f aca="false">IF(SUM(+H221-C221)&lt;365,"ST","LT")</f>
        <v>LT</v>
      </c>
      <c r="N221" s="35"/>
      <c r="O221" s="25"/>
      <c r="P221" s="25"/>
      <c r="Q221" s="25"/>
      <c r="R221" s="25"/>
      <c r="S221" s="25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customFormat="false" ht="15.75" hidden="false" customHeight="true" outlineLevel="0" collapsed="false">
      <c r="A222" s="35" t="s">
        <v>745</v>
      </c>
      <c r="B222" s="11" t="n">
        <v>100</v>
      </c>
      <c r="C222" s="22" t="n">
        <v>41983</v>
      </c>
      <c r="D222" s="11" t="n">
        <v>37.89</v>
      </c>
      <c r="E222" s="11" t="n">
        <v>29.05</v>
      </c>
      <c r="F222" s="11"/>
      <c r="G222" s="11" t="n">
        <f aca="false">SUM(B222*D222)</f>
        <v>3789</v>
      </c>
      <c r="H222" s="22" t="n">
        <v>43529</v>
      </c>
      <c r="I222" s="11" t="n">
        <v>13.99</v>
      </c>
      <c r="J222" s="23" t="n">
        <f aca="false">SUM(B222*I222)</f>
        <v>1399</v>
      </c>
      <c r="K222" s="24" t="n">
        <f aca="false">SUM(J222-G222)</f>
        <v>-2390</v>
      </c>
      <c r="L222" s="20"/>
      <c r="M222" s="11" t="str">
        <f aca="false">IF(SUM(+H222-C222)&lt;365,"ST","LT")</f>
        <v>LT</v>
      </c>
      <c r="N222" s="35"/>
      <c r="O222" s="25"/>
      <c r="P222" s="25"/>
      <c r="Q222" s="25"/>
      <c r="R222" s="25"/>
      <c r="S222" s="25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customFormat="false" ht="15.75" hidden="false" customHeight="true" outlineLevel="0" collapsed="false">
      <c r="A223" s="35" t="s">
        <v>745</v>
      </c>
      <c r="B223" s="11" t="n">
        <v>300</v>
      </c>
      <c r="C223" s="22" t="n">
        <v>42275</v>
      </c>
      <c r="D223" s="11" t="n">
        <v>21.71</v>
      </c>
      <c r="E223" s="11" t="n">
        <v>29.05</v>
      </c>
      <c r="F223" s="11"/>
      <c r="G223" s="11" t="n">
        <f aca="false">SUM(B223*D223)</f>
        <v>6513</v>
      </c>
      <c r="H223" s="22" t="n">
        <v>43529</v>
      </c>
      <c r="I223" s="11" t="n">
        <v>13.99</v>
      </c>
      <c r="J223" s="23" t="n">
        <f aca="false">SUM(B223*I223)</f>
        <v>4197</v>
      </c>
      <c r="K223" s="24" t="n">
        <f aca="false">SUM(J223-G223)</f>
        <v>-2316</v>
      </c>
      <c r="L223" s="20"/>
      <c r="M223" s="11" t="str">
        <f aca="false">IF(SUM(+H223-C223)&lt;365,"ST","LT")</f>
        <v>LT</v>
      </c>
      <c r="N223" s="35"/>
      <c r="O223" s="25"/>
      <c r="P223" s="25"/>
      <c r="Q223" s="25"/>
      <c r="R223" s="25"/>
      <c r="S223" s="25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customFormat="false" ht="15.75" hidden="false" customHeight="true" outlineLevel="0" collapsed="false">
      <c r="A224" s="35" t="s">
        <v>377</v>
      </c>
      <c r="B224" s="11" t="n">
        <v>5</v>
      </c>
      <c r="C224" s="22" t="n">
        <v>42737</v>
      </c>
      <c r="D224" s="11" t="n">
        <v>461.18</v>
      </c>
      <c r="E224" s="11" t="n">
        <v>364.95</v>
      </c>
      <c r="F224" s="11"/>
      <c r="G224" s="11" t="n">
        <f aca="false">SUM(B224*D224)</f>
        <v>2305.9</v>
      </c>
      <c r="H224" s="22" t="n">
        <v>43535</v>
      </c>
      <c r="I224" s="11" t="n">
        <v>213.39</v>
      </c>
      <c r="J224" s="23" t="n">
        <f aca="false">SUM(B224*I224)</f>
        <v>1066.95</v>
      </c>
      <c r="K224" s="24" t="n">
        <f aca="false">SUM(J224-G224)</f>
        <v>-1238.95</v>
      </c>
      <c r="L224" s="20"/>
      <c r="M224" s="11" t="str">
        <f aca="false">IF(SUM(+H224-C224)&lt;365,"ST","LT")</f>
        <v>LT</v>
      </c>
      <c r="N224" s="35"/>
      <c r="O224" s="35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customFormat="false" ht="15.75" hidden="false" customHeight="true" outlineLevel="0" collapsed="false">
      <c r="A225" s="35" t="s">
        <v>377</v>
      </c>
      <c r="B225" s="11" t="n">
        <v>5</v>
      </c>
      <c r="C225" s="22" t="n">
        <v>42760</v>
      </c>
      <c r="D225" s="11" t="n">
        <v>0</v>
      </c>
      <c r="E225" s="11" t="n">
        <v>364.95</v>
      </c>
      <c r="F225" s="11"/>
      <c r="G225" s="11" t="n">
        <f aca="false">SUM(B225*D225)</f>
        <v>0</v>
      </c>
      <c r="H225" s="22" t="n">
        <v>43535</v>
      </c>
      <c r="I225" s="11" t="n">
        <v>213.39</v>
      </c>
      <c r="J225" s="23" t="n">
        <f aca="false">SUM(B225*I225)</f>
        <v>1066.95</v>
      </c>
      <c r="K225" s="24" t="n">
        <f aca="false">SUM(J225-G225)</f>
        <v>1066.95</v>
      </c>
      <c r="L225" s="20"/>
      <c r="M225" s="11" t="str">
        <f aca="false">IF(SUM(+H225-C225)&lt;365,"ST","LT")</f>
        <v>LT</v>
      </c>
      <c r="N225" s="35"/>
      <c r="O225" s="35" t="s">
        <v>783</v>
      </c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customFormat="false" ht="15.75" hidden="false" customHeight="true" outlineLevel="0" collapsed="false">
      <c r="A226" s="35" t="s">
        <v>377</v>
      </c>
      <c r="B226" s="11" t="n">
        <v>30</v>
      </c>
      <c r="C226" s="22" t="n">
        <v>42888</v>
      </c>
      <c r="D226" s="11" t="n">
        <v>302.25</v>
      </c>
      <c r="E226" s="11" t="n">
        <v>364.95</v>
      </c>
      <c r="F226" s="11"/>
      <c r="G226" s="11" t="n">
        <f aca="false">SUM(B226*D226)</f>
        <v>9067.5</v>
      </c>
      <c r="H226" s="22" t="n">
        <v>43535</v>
      </c>
      <c r="I226" s="11" t="n">
        <v>213.39</v>
      </c>
      <c r="J226" s="23" t="n">
        <f aca="false">SUM(B226*I226)</f>
        <v>6401.7</v>
      </c>
      <c r="K226" s="24" t="n">
        <f aca="false">SUM(J226-G226)</f>
        <v>-2665.8</v>
      </c>
      <c r="L226" s="20"/>
      <c r="M226" s="11" t="str">
        <f aca="false">IF(SUM(+H226-C226)&lt;365,"ST","LT")</f>
        <v>LT</v>
      </c>
      <c r="N226" s="35"/>
      <c r="O226" s="35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customFormat="false" ht="15.75" hidden="false" customHeight="true" outlineLevel="0" collapsed="false">
      <c r="A227" s="35" t="s">
        <v>377</v>
      </c>
      <c r="B227" s="11" t="n">
        <v>20</v>
      </c>
      <c r="C227" s="22" t="n">
        <v>42899</v>
      </c>
      <c r="D227" s="11" t="n">
        <v>297.21</v>
      </c>
      <c r="E227" s="11" t="n">
        <v>364.95</v>
      </c>
      <c r="F227" s="11"/>
      <c r="G227" s="11" t="n">
        <f aca="false">SUM(B227*D227)</f>
        <v>5944.2</v>
      </c>
      <c r="H227" s="22" t="n">
        <v>43535</v>
      </c>
      <c r="I227" s="11" t="n">
        <v>213.39</v>
      </c>
      <c r="J227" s="23" t="n">
        <f aca="false">SUM(B227*I227)</f>
        <v>4267.8</v>
      </c>
      <c r="K227" s="24" t="n">
        <f aca="false">SUM(J227-G227)</f>
        <v>-1676.4</v>
      </c>
      <c r="L227" s="20"/>
      <c r="M227" s="11" t="str">
        <f aca="false">IF(SUM(+H227-C227)&lt;365,"ST","LT")</f>
        <v>LT</v>
      </c>
      <c r="N227" s="35"/>
      <c r="O227" s="35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30" customFormat="false" ht="15.75" hidden="false" customHeight="true" outlineLevel="0" collapsed="false">
      <c r="B230" s="9"/>
      <c r="K230" s="23" t="n">
        <f aca="false">SUM(K140:K229)</f>
        <v>23050.74</v>
      </c>
      <c r="L230" s="11"/>
    </row>
    <row r="234" customFormat="false" ht="15.75" hidden="false" customHeight="true" outlineLevel="0" collapsed="false">
      <c r="A234" s="105" t="s">
        <v>897</v>
      </c>
      <c r="B234" s="106" t="n">
        <v>2018</v>
      </c>
      <c r="C234" s="106" t="n">
        <v>2019</v>
      </c>
      <c r="D234" s="10" t="s">
        <v>569</v>
      </c>
      <c r="E234" s="10" t="s">
        <v>570</v>
      </c>
      <c r="F234" s="10"/>
      <c r="G234" s="10"/>
      <c r="H234" s="10"/>
      <c r="I234" s="10"/>
      <c r="J234" s="10"/>
      <c r="K234" s="10"/>
      <c r="L234" s="10"/>
    </row>
    <row r="235" customFormat="false" ht="15.75" hidden="false" customHeight="true" outlineLevel="0" collapsed="false">
      <c r="B235" s="10"/>
      <c r="C235" s="10"/>
      <c r="D235" s="10"/>
      <c r="E235" s="10"/>
      <c r="F235" s="10"/>
      <c r="H235" s="10"/>
      <c r="I235" s="10"/>
      <c r="J235" s="10"/>
      <c r="K235" s="10"/>
      <c r="L235" s="10"/>
    </row>
    <row r="236" customFormat="false" ht="15.75" hidden="false" customHeight="true" outlineLevel="0" collapsed="false">
      <c r="A236" s="49" t="s">
        <v>1</v>
      </c>
      <c r="B236" s="49" t="s">
        <v>2</v>
      </c>
      <c r="C236" s="107" t="s">
        <v>3</v>
      </c>
      <c r="D236" s="49" t="s">
        <v>4</v>
      </c>
      <c r="E236" s="12" t="s">
        <v>1622</v>
      </c>
      <c r="F236" s="12" t="s">
        <v>1623</v>
      </c>
      <c r="G236" s="49" t="s">
        <v>898</v>
      </c>
      <c r="H236" s="49" t="s">
        <v>6</v>
      </c>
      <c r="I236" s="49" t="s">
        <v>7</v>
      </c>
      <c r="J236" s="49" t="s">
        <v>899</v>
      </c>
      <c r="K236" s="49" t="s">
        <v>900</v>
      </c>
      <c r="L236" s="12" t="s">
        <v>1624</v>
      </c>
      <c r="M236" s="49" t="s">
        <v>9</v>
      </c>
      <c r="N236" s="49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  <c r="AF236" s="108"/>
      <c r="AG236" s="108"/>
      <c r="AH236" s="108"/>
      <c r="AI236" s="108"/>
      <c r="AJ236" s="108"/>
      <c r="AK236" s="108"/>
      <c r="AL236" s="108"/>
      <c r="AM236" s="108"/>
      <c r="AN236" s="108"/>
    </row>
    <row r="237" customFormat="false" ht="15.75" hidden="false" customHeight="true" outlineLevel="0" collapsed="false">
      <c r="A237" s="25" t="s">
        <v>339</v>
      </c>
      <c r="B237" s="11" t="n">
        <v>10</v>
      </c>
      <c r="C237" s="22" t="n">
        <v>42362</v>
      </c>
      <c r="D237" s="11" t="n">
        <v>801.99</v>
      </c>
      <c r="E237" s="11" t="n">
        <v>1500</v>
      </c>
      <c r="F237" s="11"/>
      <c r="G237" s="11" t="n">
        <f aca="false">SUM(B237*D237)</f>
        <v>8019.9</v>
      </c>
      <c r="H237" s="22" t="n">
        <v>43196</v>
      </c>
      <c r="I237" s="11" t="n">
        <v>1510.59</v>
      </c>
      <c r="J237" s="23" t="n">
        <f aca="false">SUM(B237*I237)</f>
        <v>15105.9</v>
      </c>
      <c r="K237" s="24" t="n">
        <f aca="false">SUM(J237-G237)</f>
        <v>7086</v>
      </c>
      <c r="L237" s="20"/>
      <c r="M237" s="11" t="str">
        <f aca="false">IF(SUM(+H237-C237)&lt;365,"ST","LT")</f>
        <v>LT</v>
      </c>
      <c r="N237" s="11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</row>
    <row r="238" customFormat="false" ht="15.75" hidden="false" customHeight="true" outlineLevel="0" collapsed="false">
      <c r="A238" s="25" t="s">
        <v>1102</v>
      </c>
      <c r="B238" s="11" t="n">
        <v>2</v>
      </c>
      <c r="C238" s="22" t="n">
        <v>40142</v>
      </c>
      <c r="D238" s="11" t="n">
        <v>397.38</v>
      </c>
      <c r="E238" s="11" t="n">
        <v>602.25</v>
      </c>
      <c r="F238" s="11"/>
      <c r="G238" s="11" t="n">
        <f aca="false">SUM(B238*D238)</f>
        <v>794.76</v>
      </c>
      <c r="H238" s="22" t="n">
        <v>43196</v>
      </c>
      <c r="I238" s="11" t="n">
        <v>614.36</v>
      </c>
      <c r="J238" s="23" t="n">
        <f aca="false">SUM(B238*I238)</f>
        <v>1228.72</v>
      </c>
      <c r="K238" s="24" t="n">
        <f aca="false">SUM(J238-G238)</f>
        <v>433.96</v>
      </c>
      <c r="L238" s="20"/>
      <c r="M238" s="11" t="str">
        <f aca="false">IF(SUM(+H238-C238)&lt;365,"ST","LT")</f>
        <v>LT</v>
      </c>
      <c r="N238" s="20"/>
      <c r="O238" s="25"/>
      <c r="P238" s="25" t="s">
        <v>1103</v>
      </c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</row>
    <row r="239" customFormat="false" ht="15.75" hidden="false" customHeight="true" outlineLevel="0" collapsed="false">
      <c r="A239" s="25" t="s">
        <v>1102</v>
      </c>
      <c r="B239" s="11" t="n">
        <v>12</v>
      </c>
      <c r="C239" s="22" t="n">
        <v>41466</v>
      </c>
      <c r="D239" s="11" t="n">
        <v>386.71</v>
      </c>
      <c r="E239" s="11" t="n">
        <v>602.25</v>
      </c>
      <c r="F239" s="11"/>
      <c r="G239" s="11" t="n">
        <f aca="false">SUM(B239*D239)</f>
        <v>4640.52</v>
      </c>
      <c r="H239" s="22" t="n">
        <v>43196</v>
      </c>
      <c r="I239" s="11" t="n">
        <v>614.36</v>
      </c>
      <c r="J239" s="23" t="n">
        <f aca="false">SUM(B239*I239)</f>
        <v>7372.32</v>
      </c>
      <c r="K239" s="24" t="n">
        <f aca="false">SUM(J239-G239)</f>
        <v>2731.8</v>
      </c>
      <c r="L239" s="20"/>
      <c r="M239" s="11" t="str">
        <f aca="false">IF(SUM(+H239-C239)&lt;365,"ST","LT")</f>
        <v>LT</v>
      </c>
      <c r="N239" s="20"/>
      <c r="O239" s="25"/>
      <c r="P239" s="25" t="s">
        <v>1104</v>
      </c>
      <c r="Q239" s="25"/>
      <c r="R239" s="25"/>
      <c r="S239" s="25"/>
      <c r="T239" s="35" t="s">
        <v>1105</v>
      </c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</row>
    <row r="240" customFormat="false" ht="15.75" hidden="false" customHeight="true" outlineLevel="0" collapsed="false">
      <c r="A240" s="25" t="s">
        <v>1102</v>
      </c>
      <c r="B240" s="11" t="n">
        <v>6</v>
      </c>
      <c r="C240" s="22" t="n">
        <v>41466</v>
      </c>
      <c r="D240" s="11" t="n">
        <v>273.88</v>
      </c>
      <c r="E240" s="11" t="n">
        <v>602.25</v>
      </c>
      <c r="F240" s="11"/>
      <c r="G240" s="11" t="n">
        <f aca="false">SUM(B240*D240)</f>
        <v>1643.28</v>
      </c>
      <c r="H240" s="22" t="n">
        <v>43196</v>
      </c>
      <c r="I240" s="11" t="n">
        <v>614.36</v>
      </c>
      <c r="J240" s="23" t="n">
        <f aca="false">SUM(B240*I240)</f>
        <v>3686.16</v>
      </c>
      <c r="K240" s="24" t="n">
        <f aca="false">SUM(J240-G240)</f>
        <v>2042.88</v>
      </c>
      <c r="L240" s="20"/>
      <c r="M240" s="11" t="str">
        <f aca="false">IF(SUM(+H240-C240)&lt;365,"ST","LT")</f>
        <v>LT</v>
      </c>
      <c r="N240" s="20"/>
      <c r="O240" s="25"/>
      <c r="P240" s="25" t="s">
        <v>1106</v>
      </c>
      <c r="Q240" s="25"/>
      <c r="R240" s="25"/>
      <c r="S240" s="25"/>
      <c r="T240" s="35" t="s">
        <v>1107</v>
      </c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</row>
    <row r="241" customFormat="false" ht="15.75" hidden="false" customHeight="true" outlineLevel="0" collapsed="false">
      <c r="A241" s="25" t="s">
        <v>662</v>
      </c>
      <c r="B241" s="11" t="n">
        <v>100</v>
      </c>
      <c r="C241" s="22" t="n">
        <v>42629</v>
      </c>
      <c r="D241" s="11" t="n">
        <v>80.8</v>
      </c>
      <c r="E241" s="11" t="n">
        <v>126.3</v>
      </c>
      <c r="F241" s="11"/>
      <c r="G241" s="11" t="n">
        <f aca="false">SUM(B241*D241)</f>
        <v>8080</v>
      </c>
      <c r="H241" s="22" t="n">
        <v>43203</v>
      </c>
      <c r="I241" s="11" t="n">
        <v>148.48</v>
      </c>
      <c r="J241" s="23" t="n">
        <f aca="false">SUM(B241*I241)</f>
        <v>14848</v>
      </c>
      <c r="K241" s="24" t="n">
        <f aca="false">SUM(J241-G241)</f>
        <v>6768</v>
      </c>
      <c r="L241" s="20"/>
      <c r="M241" s="11" t="str">
        <f aca="false">IF(SUM(+H241-C241)&lt;365,"ST","LT")</f>
        <v>LT</v>
      </c>
      <c r="N241" s="11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</row>
    <row r="242" customFormat="false" ht="15.75" hidden="false" customHeight="true" outlineLevel="0" collapsed="false">
      <c r="A242" s="25" t="s">
        <v>339</v>
      </c>
      <c r="B242" s="11" t="n">
        <v>5</v>
      </c>
      <c r="C242" s="22" t="n">
        <v>42362</v>
      </c>
      <c r="D242" s="11" t="n">
        <v>801.99</v>
      </c>
      <c r="E242" s="11" t="n">
        <v>1500</v>
      </c>
      <c r="F242" s="11"/>
      <c r="G242" s="11" t="n">
        <f aca="false">SUM(B242*D242)</f>
        <v>4009.95</v>
      </c>
      <c r="H242" s="22" t="n">
        <v>43213</v>
      </c>
      <c r="I242" s="11" t="n">
        <v>1957.21</v>
      </c>
      <c r="J242" s="23" t="n">
        <f aca="false">SUM(B242*I242)</f>
        <v>9786.05</v>
      </c>
      <c r="K242" s="24" t="n">
        <f aca="false">SUM(J242-G242)</f>
        <v>5776.1</v>
      </c>
      <c r="L242" s="20"/>
      <c r="M242" s="11" t="str">
        <f aca="false">IF(SUM(+H242-C242)&lt;365,"ST","LT")</f>
        <v>LT</v>
      </c>
      <c r="N242" s="11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</row>
    <row r="243" customFormat="false" ht="15.75" hidden="false" customHeight="true" outlineLevel="0" collapsed="false">
      <c r="A243" s="25" t="s">
        <v>339</v>
      </c>
      <c r="B243" s="11" t="n">
        <v>5</v>
      </c>
      <c r="C243" s="22" t="n">
        <v>42362</v>
      </c>
      <c r="D243" s="11" t="n">
        <v>801.99</v>
      </c>
      <c r="E243" s="11" t="n">
        <v>1500</v>
      </c>
      <c r="F243" s="11"/>
      <c r="G243" s="11" t="n">
        <f aca="false">SUM(B243*D243)</f>
        <v>4009.95</v>
      </c>
      <c r="H243" s="22" t="n">
        <v>43220</v>
      </c>
      <c r="I243" s="11" t="n">
        <v>2048.62</v>
      </c>
      <c r="J243" s="23" t="n">
        <f aca="false">SUM(B243*I243)</f>
        <v>10243.1</v>
      </c>
      <c r="K243" s="24" t="n">
        <f aca="false">SUM(J243-G243)</f>
        <v>6233.15</v>
      </c>
      <c r="L243" s="20"/>
      <c r="M243" s="11" t="str">
        <f aca="false">IF(SUM(+H243-C243)&lt;365,"ST","LT")</f>
        <v>LT</v>
      </c>
      <c r="N243" s="11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</row>
    <row r="244" customFormat="false" ht="15.75" hidden="false" customHeight="true" outlineLevel="0" collapsed="false">
      <c r="A244" s="25" t="s">
        <v>339</v>
      </c>
      <c r="B244" s="11" t="n">
        <v>5</v>
      </c>
      <c r="C244" s="22" t="n">
        <v>42362</v>
      </c>
      <c r="D244" s="11" t="n">
        <v>801.99</v>
      </c>
      <c r="E244" s="11" t="n">
        <v>1500</v>
      </c>
      <c r="F244" s="11"/>
      <c r="G244" s="11" t="n">
        <f aca="false">SUM(B244*D244)</f>
        <v>4009.95</v>
      </c>
      <c r="H244" s="22" t="n">
        <v>43250</v>
      </c>
      <c r="I244" s="11" t="n">
        <v>2399.77</v>
      </c>
      <c r="J244" s="23" t="n">
        <f aca="false">SUM(B244*I244)</f>
        <v>11998.85</v>
      </c>
      <c r="K244" s="24" t="n">
        <f aca="false">SUM(J244-G244)</f>
        <v>7988.9</v>
      </c>
      <c r="L244" s="20"/>
      <c r="M244" s="11" t="str">
        <f aca="false">IF(SUM(+H244-C244)&lt;365,"ST","LT")</f>
        <v>LT</v>
      </c>
      <c r="N244" s="11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</row>
    <row r="245" customFormat="false" ht="15.75" hidden="false" customHeight="true" outlineLevel="0" collapsed="false">
      <c r="A245" s="25" t="s">
        <v>362</v>
      </c>
      <c r="B245" s="11" t="n">
        <v>25</v>
      </c>
      <c r="C245" s="22" t="n">
        <v>40884</v>
      </c>
      <c r="D245" s="11" t="n">
        <v>70.15</v>
      </c>
      <c r="E245" s="11"/>
      <c r="F245" s="11"/>
      <c r="G245" s="11" t="n">
        <f aca="false">SUM(B245*D245)</f>
        <v>1753.75</v>
      </c>
      <c r="H245" s="22" t="n">
        <v>43252</v>
      </c>
      <c r="I245" s="11" t="n">
        <v>687.9</v>
      </c>
      <c r="J245" s="23" t="n">
        <f aca="false">SUM(B245*I245)</f>
        <v>17197.5</v>
      </c>
      <c r="K245" s="24" t="n">
        <f aca="false">SUM(J245-G245)</f>
        <v>15443.75</v>
      </c>
      <c r="L245" s="20"/>
      <c r="M245" s="11" t="str">
        <f aca="false">IF(SUM(+H245-C245)&lt;365,"ST","LT")</f>
        <v>LT</v>
      </c>
      <c r="N245" s="11" t="s">
        <v>659</v>
      </c>
      <c r="O245" s="25" t="s">
        <v>571</v>
      </c>
      <c r="P245" s="25" t="s">
        <v>1058</v>
      </c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</row>
    <row r="246" customFormat="false" ht="15.75" hidden="false" customHeight="true" outlineLevel="0" collapsed="false">
      <c r="A246" s="25" t="s">
        <v>701</v>
      </c>
      <c r="B246" s="11" t="n">
        <v>25</v>
      </c>
      <c r="C246" s="22" t="n">
        <v>40162</v>
      </c>
      <c r="D246" s="11" t="n">
        <v>334.41</v>
      </c>
      <c r="E246" s="11" t="n">
        <v>337.4</v>
      </c>
      <c r="F246" s="11"/>
      <c r="G246" s="11" t="n">
        <f aca="false">SUM(B246*D246)</f>
        <v>8360.25</v>
      </c>
      <c r="H246" s="22" t="n">
        <v>43258</v>
      </c>
      <c r="I246" s="11" t="n">
        <v>230.55</v>
      </c>
      <c r="J246" s="23" t="n">
        <f aca="false">SUM(B246*I246)</f>
        <v>5763.75</v>
      </c>
      <c r="K246" s="24" t="n">
        <f aca="false">SUM(J246-G246)</f>
        <v>-2596.5</v>
      </c>
      <c r="L246" s="20"/>
      <c r="M246" s="11" t="str">
        <f aca="false">IF(SUM(+H246-C246)&lt;365,"ST","LT")</f>
        <v>LT</v>
      </c>
      <c r="N246" s="11" t="s">
        <v>659</v>
      </c>
      <c r="O246" s="25" t="s">
        <v>571</v>
      </c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</row>
    <row r="247" customFormat="false" ht="15.75" hidden="false" customHeight="true" outlineLevel="0" collapsed="false">
      <c r="A247" s="25" t="s">
        <v>701</v>
      </c>
      <c r="B247" s="11" t="n">
        <v>25</v>
      </c>
      <c r="C247" s="22" t="n">
        <v>40476</v>
      </c>
      <c r="D247" s="11" t="n">
        <v>0</v>
      </c>
      <c r="E247" s="11" t="n">
        <v>337.4</v>
      </c>
      <c r="F247" s="11"/>
      <c r="G247" s="11" t="n">
        <f aca="false">SUM(B247*D247)</f>
        <v>0</v>
      </c>
      <c r="H247" s="22" t="n">
        <v>43258</v>
      </c>
      <c r="I247" s="11" t="n">
        <v>230.55</v>
      </c>
      <c r="J247" s="23" t="n">
        <f aca="false">SUM(B247*I247)</f>
        <v>5763.75</v>
      </c>
      <c r="K247" s="24" t="n">
        <f aca="false">SUM(J247-G247)</f>
        <v>5763.75</v>
      </c>
      <c r="L247" s="20"/>
      <c r="M247" s="11" t="str">
        <f aca="false">IF(SUM(+H247-C247)&lt;365,"ST","LT")</f>
        <v>LT</v>
      </c>
      <c r="N247" s="11"/>
      <c r="O247" s="25"/>
      <c r="P247" s="25" t="s">
        <v>93</v>
      </c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</row>
    <row r="248" customFormat="false" ht="15.75" hidden="false" customHeight="true" outlineLevel="0" collapsed="false">
      <c r="A248" s="25" t="s">
        <v>1064</v>
      </c>
      <c r="B248" s="11" t="n">
        <v>100</v>
      </c>
      <c r="C248" s="22" t="n">
        <v>40674</v>
      </c>
      <c r="D248" s="11" t="n">
        <v>27.03</v>
      </c>
      <c r="E248" s="11" t="n">
        <v>14.72</v>
      </c>
      <c r="F248" s="11"/>
      <c r="G248" s="11" t="n">
        <f aca="false">SUM(B248*D248)</f>
        <v>2703</v>
      </c>
      <c r="H248" s="22" t="n">
        <v>43259</v>
      </c>
      <c r="I248" s="11" t="n">
        <v>9.78</v>
      </c>
      <c r="J248" s="23" t="n">
        <f aca="false">SUM(B248*I248)</f>
        <v>978</v>
      </c>
      <c r="K248" s="24" t="n">
        <f aca="false">SUM(J248-G248)</f>
        <v>-1725</v>
      </c>
      <c r="L248" s="20"/>
      <c r="M248" s="11" t="str">
        <f aca="false">IF(SUM(+H248-C248)&lt;365,"ST","LT")</f>
        <v>LT</v>
      </c>
      <c r="N248" s="11" t="s">
        <v>659</v>
      </c>
      <c r="O248" s="25" t="s">
        <v>571</v>
      </c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</row>
    <row r="249" customFormat="false" ht="15.75" hidden="false" customHeight="true" outlineLevel="0" collapsed="false">
      <c r="A249" s="25" t="s">
        <v>266</v>
      </c>
      <c r="B249" s="11" t="n">
        <v>100</v>
      </c>
      <c r="C249" s="22" t="n">
        <v>40523</v>
      </c>
      <c r="D249" s="11" t="n">
        <v>28.29</v>
      </c>
      <c r="E249" s="11" t="n">
        <v>11.04</v>
      </c>
      <c r="F249" s="11"/>
      <c r="G249" s="11" t="n">
        <f aca="false">SUM(B249*D249)</f>
        <v>2829</v>
      </c>
      <c r="H249" s="22" t="n">
        <v>43259</v>
      </c>
      <c r="I249" s="11" t="n">
        <v>5.37</v>
      </c>
      <c r="J249" s="23" t="n">
        <f aca="false">SUM(B249*I249)</f>
        <v>537</v>
      </c>
      <c r="K249" s="24" t="n">
        <f aca="false">SUM(J249-G249)</f>
        <v>-2292</v>
      </c>
      <c r="L249" s="20"/>
      <c r="M249" s="11" t="str">
        <f aca="false">IF(SUM(+H249-C249)&lt;365,"ST","LT")</f>
        <v>LT</v>
      </c>
      <c r="N249" s="11" t="s">
        <v>659</v>
      </c>
      <c r="O249" s="25" t="s">
        <v>571</v>
      </c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</row>
    <row r="250" customFormat="false" ht="15.75" hidden="false" customHeight="true" outlineLevel="0" collapsed="false">
      <c r="A250" s="25" t="s">
        <v>266</v>
      </c>
      <c r="B250" s="11" t="n">
        <v>200</v>
      </c>
      <c r="C250" s="22" t="n">
        <v>40806</v>
      </c>
      <c r="D250" s="11" t="n">
        <v>10.58</v>
      </c>
      <c r="E250" s="11" t="n">
        <v>11.04</v>
      </c>
      <c r="F250" s="11"/>
      <c r="G250" s="11" t="n">
        <f aca="false">SUM(B250*D250)</f>
        <v>2116</v>
      </c>
      <c r="H250" s="22" t="n">
        <v>43259</v>
      </c>
      <c r="I250" s="11" t="n">
        <v>5.37</v>
      </c>
      <c r="J250" s="23" t="n">
        <f aca="false">SUM(B250*I250)</f>
        <v>1074</v>
      </c>
      <c r="K250" s="24" t="n">
        <f aca="false">SUM(J250-G250)</f>
        <v>-1042</v>
      </c>
      <c r="L250" s="20"/>
      <c r="M250" s="11" t="str">
        <f aca="false">IF(SUM(+H250-C250)&lt;365,"ST","LT")</f>
        <v>LT</v>
      </c>
      <c r="N250" s="11" t="s">
        <v>659</v>
      </c>
      <c r="O250" s="25" t="s">
        <v>571</v>
      </c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</row>
    <row r="251" customFormat="false" ht="15.75" hidden="false" customHeight="true" outlineLevel="0" collapsed="false">
      <c r="A251" s="25" t="s">
        <v>266</v>
      </c>
      <c r="B251" s="11" t="n">
        <v>200</v>
      </c>
      <c r="C251" s="22" t="n">
        <v>40876</v>
      </c>
      <c r="D251" s="11" t="n">
        <v>7.19</v>
      </c>
      <c r="E251" s="11" t="n">
        <v>11.04</v>
      </c>
      <c r="F251" s="11"/>
      <c r="G251" s="11" t="n">
        <f aca="false">SUM(B251*D251)</f>
        <v>1438</v>
      </c>
      <c r="H251" s="22" t="n">
        <v>43259</v>
      </c>
      <c r="I251" s="11" t="n">
        <v>5.37</v>
      </c>
      <c r="J251" s="23" t="n">
        <f aca="false">SUM(B251*I251)</f>
        <v>1074</v>
      </c>
      <c r="K251" s="24" t="n">
        <f aca="false">SUM(J251-G251)</f>
        <v>-364</v>
      </c>
      <c r="L251" s="20"/>
      <c r="M251" s="11" t="str">
        <f aca="false">IF(SUM(+H251-C251)&lt;365,"ST","LT")</f>
        <v>LT</v>
      </c>
      <c r="N251" s="11" t="s">
        <v>659</v>
      </c>
      <c r="O251" s="25" t="s">
        <v>571</v>
      </c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</row>
    <row r="252" customFormat="false" ht="15.75" hidden="false" customHeight="true" outlineLevel="0" collapsed="false">
      <c r="A252" s="25" t="s">
        <v>664</v>
      </c>
      <c r="B252" s="11" t="n">
        <v>10</v>
      </c>
      <c r="C252" s="22" t="n">
        <v>42559</v>
      </c>
      <c r="D252" s="11" t="n">
        <v>1068.29</v>
      </c>
      <c r="E252" s="11"/>
      <c r="F252" s="11"/>
      <c r="G252" s="11" t="n">
        <f aca="false">SUM(B252*D252)</f>
        <v>10682.9</v>
      </c>
      <c r="H252" s="22" t="n">
        <v>43266</v>
      </c>
      <c r="I252" s="11" t="n">
        <v>1287.27</v>
      </c>
      <c r="J252" s="23" t="n">
        <f aca="false">SUM(B252*I252)</f>
        <v>12872.7</v>
      </c>
      <c r="K252" s="24" t="n">
        <f aca="false">SUM(J252-G252)</f>
        <v>2189.8</v>
      </c>
      <c r="L252" s="20"/>
      <c r="M252" s="11" t="str">
        <f aca="false">IF(SUM(+H252-C252)&lt;365,"ST","LT")</f>
        <v>LT</v>
      </c>
      <c r="N252" s="11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</row>
    <row r="253" customFormat="false" ht="15" hidden="false" customHeight="true" outlineLevel="0" collapsed="false">
      <c r="A253" s="25" t="s">
        <v>1102</v>
      </c>
      <c r="B253" s="11" t="n">
        <v>6</v>
      </c>
      <c r="C253" s="22" t="n">
        <v>41466</v>
      </c>
      <c r="D253" s="11" t="n">
        <v>273.88</v>
      </c>
      <c r="E253" s="11" t="n">
        <v>602.25</v>
      </c>
      <c r="F253" s="11"/>
      <c r="G253" s="11" t="n">
        <f aca="false">SUM(B253*D253)</f>
        <v>1643.28</v>
      </c>
      <c r="H253" s="22" t="n">
        <v>43269</v>
      </c>
      <c r="I253" s="11" t="n">
        <v>705.62</v>
      </c>
      <c r="J253" s="23" t="n">
        <f aca="false">SUM(B253*I253)</f>
        <v>4233.72</v>
      </c>
      <c r="K253" s="24" t="n">
        <f aca="false">SUM(J253-G253)</f>
        <v>2590.44</v>
      </c>
      <c r="L253" s="20"/>
      <c r="M253" s="11" t="str">
        <f aca="false">IF(SUM(+H253-C253)&lt;365,"ST","LT")</f>
        <v>LT</v>
      </c>
      <c r="N253" s="20"/>
      <c r="O253" s="25"/>
      <c r="P253" s="25" t="s">
        <v>1108</v>
      </c>
      <c r="Q253" s="25"/>
      <c r="R253" s="25"/>
      <c r="S253" s="25"/>
      <c r="T253" s="35" t="s">
        <v>1109</v>
      </c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</row>
    <row r="254" customFormat="false" ht="15" hidden="false" customHeight="true" outlineLevel="0" collapsed="false">
      <c r="A254" s="25" t="s">
        <v>1102</v>
      </c>
      <c r="B254" s="11" t="n">
        <v>4</v>
      </c>
      <c r="C254" s="22" t="n">
        <v>41466</v>
      </c>
      <c r="D254" s="11" t="n">
        <v>304.42</v>
      </c>
      <c r="E254" s="11" t="n">
        <v>602.25</v>
      </c>
      <c r="F254" s="11"/>
      <c r="G254" s="11" t="n">
        <f aca="false">SUM(B254*D254)</f>
        <v>1217.68</v>
      </c>
      <c r="H254" s="22" t="n">
        <v>43269</v>
      </c>
      <c r="I254" s="11" t="n">
        <v>705.62</v>
      </c>
      <c r="J254" s="23" t="n">
        <f aca="false">SUM(B254*I254)</f>
        <v>2822.48</v>
      </c>
      <c r="K254" s="24" t="n">
        <f aca="false">SUM(J254-G254)</f>
        <v>1604.8</v>
      </c>
      <c r="L254" s="20"/>
      <c r="M254" s="11" t="str">
        <f aca="false">IF(SUM(+H254-C254)&lt;365,"ST","LT")</f>
        <v>LT</v>
      </c>
      <c r="N254" s="20"/>
      <c r="O254" s="25"/>
      <c r="P254" s="25"/>
      <c r="Q254" s="25"/>
      <c r="R254" s="25"/>
      <c r="S254" s="25"/>
      <c r="T254" s="3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</row>
    <row r="255" customFormat="false" ht="15.75" hidden="false" customHeight="true" outlineLevel="0" collapsed="false">
      <c r="A255" s="25" t="s">
        <v>1102</v>
      </c>
      <c r="B255" s="11" t="n">
        <v>8</v>
      </c>
      <c r="C255" s="22" t="n">
        <v>41466</v>
      </c>
      <c r="D255" s="11" t="n">
        <v>304.42</v>
      </c>
      <c r="E255" s="11" t="n">
        <v>602.25</v>
      </c>
      <c r="F255" s="11"/>
      <c r="G255" s="11" t="n">
        <f aca="false">SUM(B255*D255)</f>
        <v>2435.36</v>
      </c>
      <c r="H255" s="22" t="n">
        <v>43278</v>
      </c>
      <c r="I255" s="11" t="n">
        <v>706.26</v>
      </c>
      <c r="J255" s="23" t="n">
        <f aca="false">SUM(B255*I255)</f>
        <v>5650.08</v>
      </c>
      <c r="K255" s="24" t="n">
        <f aca="false">SUM(J255-G255)</f>
        <v>3214.72</v>
      </c>
      <c r="L255" s="20"/>
      <c r="M255" s="11" t="str">
        <f aca="false">IF(SUM(+H255-C255)&lt;365,"ST","LT")</f>
        <v>LT</v>
      </c>
      <c r="N255" s="20"/>
      <c r="O255" s="25"/>
      <c r="P255" s="25" t="s">
        <v>1110</v>
      </c>
      <c r="Q255" s="25"/>
      <c r="R255" s="25"/>
      <c r="S255" s="25"/>
      <c r="T255" s="35" t="s">
        <v>1111</v>
      </c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</row>
    <row r="256" customFormat="false" ht="15.75" hidden="false" customHeight="true" outlineLevel="0" collapsed="false">
      <c r="A256" s="25" t="s">
        <v>1102</v>
      </c>
      <c r="B256" s="11" t="n">
        <v>2</v>
      </c>
      <c r="C256" s="22" t="n">
        <v>41466</v>
      </c>
      <c r="D256" s="11" t="n">
        <v>366.21</v>
      </c>
      <c r="E256" s="11" t="n">
        <v>602.25</v>
      </c>
      <c r="F256" s="11"/>
      <c r="G256" s="11" t="n">
        <f aca="false">SUM(B256*D256)</f>
        <v>732.42</v>
      </c>
      <c r="H256" s="22" t="n">
        <v>43278</v>
      </c>
      <c r="I256" s="11" t="n">
        <v>706.26</v>
      </c>
      <c r="J256" s="23" t="n">
        <f aca="false">SUM(B256*I256)</f>
        <v>1412.52</v>
      </c>
      <c r="K256" s="24" t="n">
        <f aca="false">SUM(J256-G256)</f>
        <v>680.1</v>
      </c>
      <c r="L256" s="20"/>
      <c r="M256" s="11" t="str">
        <f aca="false">IF(SUM(+H256-C256)&lt;365,"ST","LT")</f>
        <v>LT</v>
      </c>
      <c r="N256" s="20"/>
      <c r="O256" s="25"/>
      <c r="P256" s="25"/>
      <c r="Q256" s="25"/>
      <c r="R256" s="25"/>
      <c r="S256" s="25"/>
      <c r="T256" s="3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</row>
    <row r="257" customFormat="false" ht="15.75" hidden="false" customHeight="true" outlineLevel="0" collapsed="false">
      <c r="A257" s="25" t="s">
        <v>142</v>
      </c>
      <c r="B257" s="11" t="n">
        <v>100</v>
      </c>
      <c r="C257" s="22" t="n">
        <v>42884</v>
      </c>
      <c r="D257" s="11" t="n">
        <v>86.14</v>
      </c>
      <c r="E257" s="11"/>
      <c r="F257" s="11"/>
      <c r="G257" s="11" t="n">
        <f aca="false">SUM(B257*D257)</f>
        <v>8614</v>
      </c>
      <c r="H257" s="22" t="n">
        <v>43286</v>
      </c>
      <c r="I257" s="11" t="n">
        <v>70.96</v>
      </c>
      <c r="J257" s="23" t="n">
        <f aca="false">SUM(B257*I257)</f>
        <v>7096</v>
      </c>
      <c r="K257" s="24" t="n">
        <f aca="false">SUM(J257-G257)</f>
        <v>-1518</v>
      </c>
      <c r="L257" s="20"/>
      <c r="M257" s="11" t="str">
        <f aca="false">IF(SUM(+H257-C257)&lt;365,"ST","LT")</f>
        <v>LT</v>
      </c>
      <c r="N257" s="11"/>
      <c r="O257" s="104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</row>
    <row r="258" customFormat="false" ht="15.75" hidden="false" customHeight="true" outlineLevel="0" collapsed="false">
      <c r="A258" s="25" t="s">
        <v>305</v>
      </c>
      <c r="B258" s="11" t="n">
        <v>50</v>
      </c>
      <c r="C258" s="22" t="n">
        <v>42552</v>
      </c>
      <c r="D258" s="11" t="n">
        <v>160.4</v>
      </c>
      <c r="E258" s="11"/>
      <c r="F258" s="11"/>
      <c r="G258" s="11" t="n">
        <f aca="false">SUM(B258*D258)</f>
        <v>8020</v>
      </c>
      <c r="H258" s="22" t="n">
        <v>43291</v>
      </c>
      <c r="I258" s="11" t="n">
        <v>285.64</v>
      </c>
      <c r="J258" s="23" t="n">
        <f aca="false">SUM(B258*I258)</f>
        <v>14282</v>
      </c>
      <c r="K258" s="24" t="n">
        <f aca="false">SUM(J258-G258)</f>
        <v>6262</v>
      </c>
      <c r="L258" s="20"/>
      <c r="M258" s="11" t="str">
        <f aca="false">IF(SUM(+H258-C258)&lt;365,"ST","LT")</f>
        <v>LT</v>
      </c>
      <c r="N258" s="25"/>
      <c r="O258" s="25"/>
      <c r="P258" s="25"/>
      <c r="Q258" s="33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</row>
    <row r="259" customFormat="false" ht="15.75" hidden="false" customHeight="true" outlineLevel="0" collapsed="false">
      <c r="A259" s="25" t="s">
        <v>62</v>
      </c>
      <c r="B259" s="11" t="n">
        <v>50</v>
      </c>
      <c r="C259" s="22" t="n">
        <v>42873</v>
      </c>
      <c r="D259" s="11" t="n">
        <v>257.92</v>
      </c>
      <c r="E259" s="11"/>
      <c r="F259" s="11"/>
      <c r="G259" s="11" t="n">
        <f aca="false">SUM(B259*D259)</f>
        <v>12896</v>
      </c>
      <c r="H259" s="22" t="n">
        <v>43293</v>
      </c>
      <c r="I259" s="11" t="n">
        <v>306.73</v>
      </c>
      <c r="J259" s="23" t="n">
        <f aca="false">SUM(B259*I259)</f>
        <v>15336.5</v>
      </c>
      <c r="K259" s="24" t="n">
        <f aca="false">SUM(J259-G259)</f>
        <v>2440.5</v>
      </c>
      <c r="L259" s="20"/>
      <c r="M259" s="11" t="str">
        <f aca="false">IF(SUM(+H259-C259)&lt;365,"ST","LT")</f>
        <v>LT</v>
      </c>
      <c r="N259" s="11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</row>
    <row r="260" customFormat="false" ht="15.75" hidden="false" customHeight="true" outlineLevel="0" collapsed="false">
      <c r="A260" s="25" t="s">
        <v>170</v>
      </c>
      <c r="B260" s="11" t="n">
        <v>100</v>
      </c>
      <c r="C260" s="22" t="n">
        <v>42298</v>
      </c>
      <c r="D260" s="11" t="n">
        <v>57.84</v>
      </c>
      <c r="E260" s="11"/>
      <c r="F260" s="11"/>
      <c r="G260" s="11" t="n">
        <f aca="false">SUM(B260*D260)</f>
        <v>5784</v>
      </c>
      <c r="H260" s="22" t="n">
        <v>43298</v>
      </c>
      <c r="I260" s="11" t="n">
        <v>87.64</v>
      </c>
      <c r="J260" s="23" t="n">
        <f aca="false">SUM(B260*I260)</f>
        <v>8764</v>
      </c>
      <c r="K260" s="24" t="n">
        <f aca="false">SUM(J260-G260)</f>
        <v>2980</v>
      </c>
      <c r="L260" s="20"/>
      <c r="M260" s="11" t="str">
        <f aca="false">IF(SUM(+H260-C260)&lt;365,"ST","LT")</f>
        <v>LT</v>
      </c>
      <c r="N260" s="11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</row>
    <row r="261" customFormat="false" ht="15.75" hidden="false" customHeight="true" outlineLevel="0" collapsed="false">
      <c r="A261" s="25" t="s">
        <v>16</v>
      </c>
      <c r="B261" s="11" t="n">
        <v>10</v>
      </c>
      <c r="C261" s="22" t="n">
        <v>41604</v>
      </c>
      <c r="D261" s="11" t="n">
        <v>1088.42</v>
      </c>
      <c r="E261" s="11"/>
      <c r="F261" s="11"/>
      <c r="G261" s="11" t="n">
        <f aca="false">SUM(B261*D261)</f>
        <v>10884.2</v>
      </c>
      <c r="H261" s="22" t="n">
        <v>43305</v>
      </c>
      <c r="I261" s="11" t="n">
        <v>1458.48</v>
      </c>
      <c r="J261" s="23" t="n">
        <f aca="false">SUM(B261*I261)</f>
        <v>14584.8</v>
      </c>
      <c r="K261" s="24" t="n">
        <f aca="false">SUM(J261-G261)</f>
        <v>3700.6</v>
      </c>
      <c r="L261" s="20"/>
      <c r="M261" s="11" t="str">
        <f aca="false">IF(SUM(+H261-C261)&lt;365,"ST","LT")</f>
        <v>LT</v>
      </c>
      <c r="N261" s="11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</row>
    <row r="262" customFormat="false" ht="15.75" hidden="false" customHeight="true" outlineLevel="0" collapsed="false">
      <c r="A262" s="25" t="s">
        <v>276</v>
      </c>
      <c r="B262" s="11" t="n">
        <v>25</v>
      </c>
      <c r="C262" s="22" t="n">
        <v>40372</v>
      </c>
      <c r="D262" s="11" t="n">
        <v>296.98</v>
      </c>
      <c r="E262" s="11"/>
      <c r="F262" s="11"/>
      <c r="G262" s="11" t="n">
        <f aca="false">SUM(B262*D262)</f>
        <v>7424.5</v>
      </c>
      <c r="H262" s="22" t="n">
        <v>43308</v>
      </c>
      <c r="I262" s="11" t="n">
        <v>300.18</v>
      </c>
      <c r="J262" s="23" t="n">
        <f aca="false">SUM(B262*I262)</f>
        <v>7504.5</v>
      </c>
      <c r="K262" s="24" t="n">
        <f aca="false">SUM(J262-G262)</f>
        <v>80</v>
      </c>
      <c r="L262" s="20"/>
      <c r="M262" s="11" t="str">
        <f aca="false">IF(SUM(+H262-C262)&lt;365,"ST","LT")</f>
        <v>LT</v>
      </c>
      <c r="N262" s="11" t="s">
        <v>659</v>
      </c>
      <c r="O262" s="25" t="s">
        <v>571</v>
      </c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</row>
    <row r="263" customFormat="false" ht="15.75" hidden="false" customHeight="true" outlineLevel="0" collapsed="false">
      <c r="A263" s="25" t="s">
        <v>276</v>
      </c>
      <c r="B263" s="11" t="n">
        <v>25</v>
      </c>
      <c r="C263" s="22" t="n">
        <v>40400</v>
      </c>
      <c r="D263" s="11" t="n">
        <v>0</v>
      </c>
      <c r="E263" s="11"/>
      <c r="F263" s="11"/>
      <c r="G263" s="11" t="n">
        <f aca="false">SUM(B263*D263)</f>
        <v>0</v>
      </c>
      <c r="H263" s="22" t="n">
        <v>43308</v>
      </c>
      <c r="I263" s="11" t="n">
        <v>300.18</v>
      </c>
      <c r="J263" s="23" t="n">
        <f aca="false">SUM(B263*I263)</f>
        <v>7504.5</v>
      </c>
      <c r="K263" s="24" t="n">
        <f aca="false">SUM(J263-G263)</f>
        <v>7504.5</v>
      </c>
      <c r="L263" s="20"/>
      <c r="M263" s="11" t="str">
        <f aca="false">IF(SUM(+H263-C263)&lt;365,"ST","LT")</f>
        <v>LT</v>
      </c>
      <c r="N263" s="11"/>
      <c r="O263" s="25" t="s">
        <v>94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</row>
    <row r="264" customFormat="false" ht="15.75" hidden="false" customHeight="true" outlineLevel="0" collapsed="false">
      <c r="A264" s="25" t="s">
        <v>1102</v>
      </c>
      <c r="B264" s="11" t="n">
        <v>10</v>
      </c>
      <c r="C264" s="22" t="n">
        <v>41466</v>
      </c>
      <c r="D264" s="11" t="n">
        <v>366.21</v>
      </c>
      <c r="E264" s="11" t="n">
        <v>602.25</v>
      </c>
      <c r="F264" s="11"/>
      <c r="G264" s="11" t="n">
        <f aca="false">SUM(B264*D264)</f>
        <v>3662.1</v>
      </c>
      <c r="H264" s="22" t="n">
        <v>43312</v>
      </c>
      <c r="I264" s="11" t="n">
        <v>674.9</v>
      </c>
      <c r="J264" s="23" t="n">
        <f aca="false">SUM(B264*I264)</f>
        <v>6749</v>
      </c>
      <c r="K264" s="24" t="n">
        <f aca="false">SUM(J264-G264)</f>
        <v>3086.9</v>
      </c>
      <c r="L264" s="20"/>
      <c r="M264" s="11" t="str">
        <f aca="false">IF(SUM(+H264-C264)&lt;365,"ST","LT")</f>
        <v>LT</v>
      </c>
      <c r="N264" s="11"/>
      <c r="O264" s="25"/>
      <c r="P264" s="25" t="s">
        <v>1112</v>
      </c>
      <c r="Q264" s="25"/>
      <c r="R264" s="25"/>
      <c r="S264" s="25"/>
      <c r="T264" s="25" t="s">
        <v>1113</v>
      </c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</row>
    <row r="265" customFormat="false" ht="15.75" hidden="false" customHeight="true" outlineLevel="0" collapsed="false">
      <c r="A265" s="25" t="s">
        <v>1102</v>
      </c>
      <c r="B265" s="11" t="n">
        <v>12</v>
      </c>
      <c r="C265" s="22" t="n">
        <v>41466</v>
      </c>
      <c r="D265" s="11" t="n">
        <v>310.5</v>
      </c>
      <c r="E265" s="11" t="n">
        <v>602.25</v>
      </c>
      <c r="F265" s="11"/>
      <c r="G265" s="11" t="n">
        <f aca="false">SUM(B265*D265)</f>
        <v>3726</v>
      </c>
      <c r="H265" s="22" t="n">
        <v>43312</v>
      </c>
      <c r="I265" s="11" t="n">
        <v>674.9</v>
      </c>
      <c r="J265" s="23" t="n">
        <f aca="false">SUM(B265*I265)</f>
        <v>8098.8</v>
      </c>
      <c r="K265" s="24" t="n">
        <f aca="false">SUM(J265-G265)</f>
        <v>4372.8</v>
      </c>
      <c r="L265" s="20"/>
      <c r="M265" s="11" t="str">
        <f aca="false">IF(SUM(+H265-C265)&lt;365,"ST","LT")</f>
        <v>LT</v>
      </c>
      <c r="N265" s="11"/>
      <c r="O265" s="25"/>
      <c r="P265" s="25" t="s">
        <v>1114</v>
      </c>
      <c r="Q265" s="25"/>
      <c r="R265" s="25"/>
      <c r="S265" s="25"/>
      <c r="T265" s="25" t="s">
        <v>1115</v>
      </c>
      <c r="U265" s="25" t="s">
        <v>1116</v>
      </c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</row>
    <row r="266" customFormat="false" ht="15.75" hidden="false" customHeight="true" outlineLevel="0" collapsed="false">
      <c r="A266" s="25" t="s">
        <v>1102</v>
      </c>
      <c r="B266" s="11" t="n">
        <v>3</v>
      </c>
      <c r="C266" s="22" t="n">
        <v>41466</v>
      </c>
      <c r="D266" s="11" t="n">
        <v>339.02</v>
      </c>
      <c r="E266" s="11" t="n">
        <v>602.25</v>
      </c>
      <c r="F266" s="11"/>
      <c r="G266" s="11" t="n">
        <f aca="false">SUM(B266*D266)</f>
        <v>1017.06</v>
      </c>
      <c r="H266" s="22" t="n">
        <v>43312</v>
      </c>
      <c r="I266" s="11" t="n">
        <v>674.9</v>
      </c>
      <c r="J266" s="23" t="n">
        <f aca="false">SUM(B266*I266)</f>
        <v>2024.7</v>
      </c>
      <c r="K266" s="24" t="n">
        <f aca="false">SUM(J266-G266)</f>
        <v>1007.64</v>
      </c>
      <c r="L266" s="20"/>
      <c r="M266" s="11" t="str">
        <f aca="false">IF(SUM(+H266-C266)&lt;365,"ST","LT")</f>
        <v>LT</v>
      </c>
      <c r="N266" s="11"/>
      <c r="O266" s="25"/>
      <c r="P266" s="25"/>
      <c r="Q266" s="25"/>
      <c r="R266" s="25"/>
      <c r="S266" s="25"/>
      <c r="T266" s="3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</row>
    <row r="267" customFormat="false" ht="15.75" hidden="false" customHeight="true" outlineLevel="0" collapsed="false">
      <c r="A267" s="25" t="s">
        <v>701</v>
      </c>
      <c r="B267" s="11" t="n">
        <v>50</v>
      </c>
      <c r="C267" s="22" t="n">
        <v>41411</v>
      </c>
      <c r="D267" s="11" t="n">
        <v>148.14</v>
      </c>
      <c r="E267" s="11" t="n">
        <v>337.4</v>
      </c>
      <c r="F267" s="11"/>
      <c r="G267" s="11" t="n">
        <f aca="false">SUM(B267*D267)</f>
        <v>7407</v>
      </c>
      <c r="H267" s="22" t="n">
        <v>43313</v>
      </c>
      <c r="I267" s="11" t="n">
        <v>228.32</v>
      </c>
      <c r="J267" s="23" t="n">
        <f aca="false">SUM(B267*I267)</f>
        <v>11416</v>
      </c>
      <c r="K267" s="24" t="n">
        <f aca="false">SUM(J267-G267)</f>
        <v>4009</v>
      </c>
      <c r="L267" s="20"/>
      <c r="M267" s="11" t="str">
        <f aca="false">IF(SUM(+H267-C267)&lt;365,"ST","LT")</f>
        <v>LT</v>
      </c>
      <c r="N267" s="11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</row>
    <row r="268" customFormat="false" ht="15.75" hidden="false" customHeight="true" outlineLevel="0" collapsed="false">
      <c r="A268" s="25" t="s">
        <v>305</v>
      </c>
      <c r="B268" s="11" t="n">
        <v>50</v>
      </c>
      <c r="C268" s="22" t="n">
        <v>42572</v>
      </c>
      <c r="D268" s="11" t="n">
        <v>137.48</v>
      </c>
      <c r="E268" s="11"/>
      <c r="F268" s="11"/>
      <c r="G268" s="11" t="n">
        <f aca="false">SUM(B268*D268)</f>
        <v>6874</v>
      </c>
      <c r="H268" s="22" t="n">
        <v>43313</v>
      </c>
      <c r="I268" s="11" t="n">
        <v>304.2</v>
      </c>
      <c r="J268" s="23" t="n">
        <f aca="false">SUM(B268*I268)</f>
        <v>15210</v>
      </c>
      <c r="K268" s="24" t="n">
        <f aca="false">SUM(J268-G268)</f>
        <v>8336</v>
      </c>
      <c r="L268" s="20"/>
      <c r="M268" s="11" t="str">
        <f aca="false">IF(SUM(+H268-C268)&lt;365,"ST","LT")</f>
        <v>LT</v>
      </c>
      <c r="N268" s="25"/>
      <c r="O268" s="25"/>
      <c r="P268" s="25"/>
      <c r="Q268" s="33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</row>
    <row r="269" customFormat="false" ht="15.75" hidden="false" customHeight="true" outlineLevel="0" collapsed="false">
      <c r="A269" s="25" t="s">
        <v>43</v>
      </c>
      <c r="B269" s="11" t="n">
        <v>25</v>
      </c>
      <c r="C269" s="22" t="n">
        <v>42249</v>
      </c>
      <c r="D269" s="11" t="n">
        <v>468.23</v>
      </c>
      <c r="E269" s="11"/>
      <c r="F269" s="11"/>
      <c r="G269" s="11" t="n">
        <f aca="false">SUM(B269*D269)</f>
        <v>11705.75</v>
      </c>
      <c r="H269" s="22" t="n">
        <v>43319</v>
      </c>
      <c r="I269" s="11" t="n">
        <v>599.57</v>
      </c>
      <c r="J269" s="23" t="n">
        <f aca="false">SUM(B269*I269)</f>
        <v>14989.25</v>
      </c>
      <c r="K269" s="24" t="n">
        <f aca="false">SUM(J269-G269)</f>
        <v>3283.5</v>
      </c>
      <c r="L269" s="20"/>
      <c r="M269" s="11" t="str">
        <f aca="false">IF(SUM(+H269-C269)&lt;365,"ST","LT")</f>
        <v>LT</v>
      </c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</row>
    <row r="270" customFormat="false" ht="15.75" hidden="false" customHeight="true" outlineLevel="0" collapsed="false">
      <c r="A270" s="25" t="s">
        <v>339</v>
      </c>
      <c r="B270" s="11" t="n">
        <v>5</v>
      </c>
      <c r="C270" s="22" t="n">
        <v>42478</v>
      </c>
      <c r="D270" s="11" t="n">
        <v>653.25</v>
      </c>
      <c r="E270" s="11"/>
      <c r="F270" s="11"/>
      <c r="G270" s="11" t="n">
        <f aca="false">SUM(B270*D270)</f>
        <v>3266.25</v>
      </c>
      <c r="H270" s="22" t="n">
        <v>43320</v>
      </c>
      <c r="I270" s="11" t="n">
        <v>2952.69</v>
      </c>
      <c r="J270" s="23" t="n">
        <f aca="false">SUM(B270*I270)</f>
        <v>14763.45</v>
      </c>
      <c r="K270" s="24" t="n">
        <f aca="false">SUM(J270-G270)</f>
        <v>11497.2</v>
      </c>
      <c r="L270" s="20"/>
      <c r="M270" s="11" t="str">
        <f aca="false">IF(SUM(+H270-C270)&lt;365,"ST","LT")</f>
        <v>LT</v>
      </c>
      <c r="N270" s="11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</row>
    <row r="271" customFormat="false" ht="15.75" hidden="false" customHeight="true" outlineLevel="0" collapsed="false">
      <c r="A271" s="25" t="s">
        <v>244</v>
      </c>
      <c r="B271" s="11" t="n">
        <v>50</v>
      </c>
      <c r="C271" s="22" t="n">
        <v>40651</v>
      </c>
      <c r="D271" s="11" t="n">
        <v>218.09</v>
      </c>
      <c r="E271" s="11"/>
      <c r="F271" s="11"/>
      <c r="G271" s="11" t="n">
        <f aca="false">SUM(B271*D271)</f>
        <v>10904.5</v>
      </c>
      <c r="H271" s="22" t="n">
        <v>43321</v>
      </c>
      <c r="I271" s="11" t="n">
        <v>332.49</v>
      </c>
      <c r="J271" s="23" t="n">
        <f aca="false">SUM(B271*I271)</f>
        <v>16624.5</v>
      </c>
      <c r="K271" s="24" t="n">
        <f aca="false">SUM(J271-G271)</f>
        <v>5720</v>
      </c>
      <c r="L271" s="20"/>
      <c r="M271" s="11" t="str">
        <f aca="false">IF(SUM(+H271-C271)&lt;365,"ST","LT")</f>
        <v>LT</v>
      </c>
      <c r="N271" s="11" t="s">
        <v>659</v>
      </c>
      <c r="O271" s="25" t="s">
        <v>571</v>
      </c>
      <c r="P271" s="25" t="s">
        <v>245</v>
      </c>
      <c r="Q271" s="33" t="n">
        <v>41982</v>
      </c>
      <c r="R271" s="25" t="n">
        <v>1090.43</v>
      </c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</row>
    <row r="272" customFormat="false" ht="15.75" hidden="false" customHeight="true" outlineLevel="0" collapsed="false">
      <c r="A272" s="25" t="s">
        <v>176</v>
      </c>
      <c r="B272" s="11" t="n">
        <v>250</v>
      </c>
      <c r="C272" s="22" t="n">
        <v>42591</v>
      </c>
      <c r="D272" s="11" t="n">
        <v>21.96</v>
      </c>
      <c r="E272" s="11"/>
      <c r="F272" s="11"/>
      <c r="G272" s="11" t="n">
        <f aca="false">SUM(B272*D272)</f>
        <v>5490</v>
      </c>
      <c r="H272" s="22" t="n">
        <v>43346</v>
      </c>
      <c r="I272" s="11" t="n">
        <v>54.59</v>
      </c>
      <c r="J272" s="23" t="n">
        <f aca="false">SUM(B272*I272)</f>
        <v>13647.5</v>
      </c>
      <c r="K272" s="24" t="n">
        <f aca="false">SUM(J272-G272)</f>
        <v>8157.5</v>
      </c>
      <c r="L272" s="20"/>
      <c r="M272" s="11" t="str">
        <f aca="false">IF(SUM(+H272-C272)&lt;365,"ST","LT")</f>
        <v>LT</v>
      </c>
      <c r="N272" s="25"/>
      <c r="O272" s="25"/>
      <c r="P272" s="25"/>
      <c r="Q272" s="11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</row>
    <row r="273" customFormat="false" ht="15.75" hidden="false" customHeight="true" outlineLevel="0" collapsed="false">
      <c r="A273" s="25" t="s">
        <v>955</v>
      </c>
      <c r="B273" s="11" t="n">
        <v>18</v>
      </c>
      <c r="C273" s="22" t="n">
        <v>42703</v>
      </c>
      <c r="D273" s="11" t="n">
        <v>164.62</v>
      </c>
      <c r="E273" s="11"/>
      <c r="F273" s="11"/>
      <c r="G273" s="11" t="n">
        <f aca="false">SUM(B273*D273)</f>
        <v>2963.16</v>
      </c>
      <c r="H273" s="22" t="n">
        <v>43346</v>
      </c>
      <c r="I273" s="11" t="n">
        <v>223.81</v>
      </c>
      <c r="J273" s="23" t="n">
        <f aca="false">SUM(B273*I273)</f>
        <v>4028.58</v>
      </c>
      <c r="K273" s="24" t="n">
        <f aca="false">SUM(J273-G273)</f>
        <v>1065.42</v>
      </c>
      <c r="L273" s="20"/>
      <c r="M273" s="11" t="str">
        <f aca="false">IF(SUM(+H273-C273)&lt;365,"ST","LT")</f>
        <v>LT</v>
      </c>
      <c r="N273" s="11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</row>
    <row r="274" customFormat="false" ht="15.75" hidden="false" customHeight="true" outlineLevel="0" collapsed="false">
      <c r="A274" s="25" t="s">
        <v>1063</v>
      </c>
      <c r="B274" s="11" t="n">
        <v>100</v>
      </c>
      <c r="C274" s="22" t="n">
        <v>40632</v>
      </c>
      <c r="D274" s="11" t="n">
        <v>27.69</v>
      </c>
      <c r="E274" s="11"/>
      <c r="F274" s="11"/>
      <c r="G274" s="11" t="n">
        <f aca="false">SUM(B274*D274)</f>
        <v>2769</v>
      </c>
      <c r="H274" s="22" t="n">
        <v>43350</v>
      </c>
      <c r="I274" s="11" t="n">
        <v>7.05</v>
      </c>
      <c r="J274" s="23" t="n">
        <f aca="false">SUM(B274*I274)</f>
        <v>705</v>
      </c>
      <c r="K274" s="24" t="n">
        <f aca="false">SUM(J274-G274)</f>
        <v>-2064</v>
      </c>
      <c r="L274" s="20"/>
      <c r="M274" s="11" t="str">
        <f aca="false">IF(SUM(+H274-C274)&lt;365,"ST","LT")</f>
        <v>LT</v>
      </c>
      <c r="N274" s="11" t="s">
        <v>659</v>
      </c>
      <c r="O274" s="25" t="s">
        <v>571</v>
      </c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</row>
    <row r="275" customFormat="false" ht="15.75" hidden="false" customHeight="true" outlineLevel="0" collapsed="false">
      <c r="A275" s="25" t="s">
        <v>554</v>
      </c>
      <c r="B275" s="11" t="n">
        <v>15</v>
      </c>
      <c r="C275" s="22" t="n">
        <v>42902</v>
      </c>
      <c r="D275" s="11" t="n">
        <v>0</v>
      </c>
      <c r="E275" s="11"/>
      <c r="F275" s="11"/>
      <c r="G275" s="11" t="n">
        <f aca="false">SUM(B275*D275)</f>
        <v>0</v>
      </c>
      <c r="H275" s="22" t="n">
        <v>43364</v>
      </c>
      <c r="I275" s="11" t="n">
        <v>331.25</v>
      </c>
      <c r="J275" s="23" t="n">
        <f aca="false">SUM(B275*I275)</f>
        <v>4968.75</v>
      </c>
      <c r="K275" s="24" t="n">
        <f aca="false">SUM(J275-G275)</f>
        <v>4968.75</v>
      </c>
      <c r="L275" s="20"/>
      <c r="M275" s="11" t="str">
        <f aca="false">IF(SUM(+H275-C275)&lt;365,"ST","LT")</f>
        <v>LT</v>
      </c>
      <c r="N275" s="11"/>
      <c r="O275" s="25" t="s">
        <v>94</v>
      </c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</row>
    <row r="276" customFormat="false" ht="15.75" hidden="false" customHeight="true" outlineLevel="0" collapsed="false">
      <c r="A276" s="25" t="s">
        <v>1002</v>
      </c>
      <c r="B276" s="11" t="n">
        <v>10</v>
      </c>
      <c r="C276" s="22" t="n">
        <v>42880</v>
      </c>
      <c r="D276" s="11" t="n">
        <v>866.45</v>
      </c>
      <c r="E276" s="11"/>
      <c r="F276" s="11"/>
      <c r="G276" s="11" t="n">
        <f aca="false">SUM(B276*D276)</f>
        <v>8664.5</v>
      </c>
      <c r="H276" s="22" t="n">
        <v>43367</v>
      </c>
      <c r="I276" s="11" t="n">
        <v>1089.47</v>
      </c>
      <c r="J276" s="23" t="n">
        <f aca="false">SUM(B276*I276)</f>
        <v>10894.7</v>
      </c>
      <c r="K276" s="24" t="n">
        <f aca="false">SUM(J276-G276)</f>
        <v>2230.2</v>
      </c>
      <c r="L276" s="20"/>
      <c r="M276" s="11" t="str">
        <f aca="false">IF(SUM(+H276-C276)&lt;365,"ST","LT")</f>
        <v>LT</v>
      </c>
      <c r="N276" s="11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</row>
    <row r="277" customFormat="false" ht="15.75" hidden="false" customHeight="true" outlineLevel="0" collapsed="false">
      <c r="A277" s="25" t="s">
        <v>46</v>
      </c>
      <c r="B277" s="11" t="n">
        <v>25</v>
      </c>
      <c r="C277" s="22" t="n">
        <v>42285</v>
      </c>
      <c r="D277" s="11" t="n">
        <v>245.89</v>
      </c>
      <c r="E277" s="11"/>
      <c r="F277" s="11"/>
      <c r="G277" s="11" t="n">
        <f aca="false">SUM(B277*D277)</f>
        <v>6147.25</v>
      </c>
      <c r="H277" s="22" t="n">
        <v>43382</v>
      </c>
      <c r="I277" s="11" t="n">
        <v>491.78</v>
      </c>
      <c r="J277" s="23" t="n">
        <f aca="false">SUM(B277*I277)</f>
        <v>12294.5</v>
      </c>
      <c r="K277" s="24" t="n">
        <f aca="false">SUM(J277-G277)</f>
        <v>6147.25</v>
      </c>
      <c r="L277" s="20"/>
      <c r="M277" s="11" t="str">
        <f aca="false">IF(SUM(+H277-C277)&lt;365,"ST","LT")</f>
        <v>LT</v>
      </c>
      <c r="N277" s="11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</row>
    <row r="278" customFormat="false" ht="15.75" hidden="false" customHeight="true" outlineLevel="0" collapsed="false">
      <c r="A278" s="25" t="s">
        <v>46</v>
      </c>
      <c r="B278" s="11" t="n">
        <v>25</v>
      </c>
      <c r="C278" s="22" t="n">
        <v>42394</v>
      </c>
      <c r="D278" s="11" t="n">
        <v>185.72</v>
      </c>
      <c r="E278" s="11"/>
      <c r="F278" s="11"/>
      <c r="G278" s="11" t="n">
        <f aca="false">SUM(B278*D278)</f>
        <v>4643</v>
      </c>
      <c r="H278" s="22" t="n">
        <v>43389</v>
      </c>
      <c r="I278" s="11" t="n">
        <v>508.16</v>
      </c>
      <c r="J278" s="23" t="n">
        <f aca="false">SUM(B278*I278)</f>
        <v>12704</v>
      </c>
      <c r="K278" s="24" t="n">
        <f aca="false">SUM(J278-G278)</f>
        <v>8061</v>
      </c>
      <c r="L278" s="20"/>
      <c r="M278" s="11" t="str">
        <f aca="false">IF(SUM(+H278-C278)&lt;365,"ST","LT")</f>
        <v>LT</v>
      </c>
      <c r="N278" s="11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</row>
    <row r="279" customFormat="false" ht="15.75" hidden="false" customHeight="true" outlineLevel="0" collapsed="false">
      <c r="A279" s="25" t="s">
        <v>272</v>
      </c>
      <c r="B279" s="11" t="n">
        <v>10</v>
      </c>
      <c r="C279" s="22" t="n">
        <v>42510</v>
      </c>
      <c r="D279" s="11" t="n">
        <v>969.82</v>
      </c>
      <c r="E279" s="11"/>
      <c r="F279" s="11"/>
      <c r="G279" s="11" t="n">
        <f aca="false">SUM(B279*D279)</f>
        <v>9698.2</v>
      </c>
      <c r="H279" s="22" t="n">
        <v>43419</v>
      </c>
      <c r="I279" s="11" t="n">
        <v>1038.3</v>
      </c>
      <c r="J279" s="23" t="n">
        <f aca="false">SUM(B279*I279)</f>
        <v>10383</v>
      </c>
      <c r="K279" s="24" t="n">
        <f aca="false">SUM(J279-G279)</f>
        <v>684.799999999999</v>
      </c>
      <c r="L279" s="20"/>
      <c r="M279" s="11" t="str">
        <f aca="false">IF(SUM(+H279-C279)&lt;365,"ST","LT")</f>
        <v>LT</v>
      </c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</row>
    <row r="280" customFormat="false" ht="15.75" hidden="false" customHeight="true" outlineLevel="0" collapsed="false">
      <c r="A280" s="25" t="s">
        <v>408</v>
      </c>
      <c r="B280" s="11" t="n">
        <v>25</v>
      </c>
      <c r="C280" s="22" t="n">
        <v>42678</v>
      </c>
      <c r="D280" s="11" t="n">
        <v>368.13</v>
      </c>
      <c r="E280" s="11"/>
      <c r="F280" s="11"/>
      <c r="G280" s="11" t="n">
        <f aca="false">SUM(B280*D280)</f>
        <v>9203.25</v>
      </c>
      <c r="H280" s="22" t="n">
        <v>43434</v>
      </c>
      <c r="I280" s="11" t="n">
        <v>545.78</v>
      </c>
      <c r="J280" s="23" t="n">
        <f aca="false">SUM(B280*I280)</f>
        <v>13644.5</v>
      </c>
      <c r="K280" s="24" t="n">
        <f aca="false">SUM(J280-G280)</f>
        <v>4441.25</v>
      </c>
      <c r="L280" s="20"/>
      <c r="M280" s="11" t="str">
        <f aca="false">IF(SUM(+H280-C280)&lt;365,"ST","LT")</f>
        <v>LT</v>
      </c>
      <c r="N280" s="11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</row>
    <row r="281" customFormat="false" ht="13.5" hidden="false" customHeight="true" outlineLevel="0" collapsed="false">
      <c r="A281" s="25" t="s">
        <v>104</v>
      </c>
      <c r="B281" s="11" t="n">
        <v>25</v>
      </c>
      <c r="C281" s="22" t="n">
        <v>42377</v>
      </c>
      <c r="D281" s="11" t="n">
        <v>312.96</v>
      </c>
      <c r="E281" s="11"/>
      <c r="F281" s="11"/>
      <c r="G281" s="11" t="n">
        <f aca="false">SUM(B281*D281)</f>
        <v>7824</v>
      </c>
      <c r="H281" s="22" t="n">
        <v>43440</v>
      </c>
      <c r="I281" s="11" t="n">
        <v>353.33</v>
      </c>
      <c r="J281" s="23" t="n">
        <f aca="false">SUM(B281*I281)</f>
        <v>8833.25</v>
      </c>
      <c r="K281" s="24" t="n">
        <f aca="false">SUM(J281-G281)</f>
        <v>1009.25</v>
      </c>
      <c r="L281" s="20"/>
      <c r="M281" s="11" t="str">
        <f aca="false">IF(SUM(+H281-C281)&lt;365,"ST","LT")</f>
        <v>LT</v>
      </c>
      <c r="N281" s="11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</row>
    <row r="282" customFormat="false" ht="15.75" hidden="false" customHeight="true" outlineLevel="0" collapsed="false">
      <c r="A282" s="25" t="s">
        <v>351</v>
      </c>
      <c r="B282" s="11" t="n">
        <v>100</v>
      </c>
      <c r="C282" s="22" t="n">
        <v>43077</v>
      </c>
      <c r="D282" s="11" t="n">
        <v>124.53</v>
      </c>
      <c r="E282" s="11"/>
      <c r="F282" s="11"/>
      <c r="G282" s="11" t="n">
        <f aca="false">SUM(B282*D282)</f>
        <v>12453</v>
      </c>
      <c r="H282" s="22" t="n">
        <v>43446</v>
      </c>
      <c r="I282" s="11" t="n">
        <v>72.85</v>
      </c>
      <c r="J282" s="23" t="n">
        <f aca="false">SUM(B282*I282)</f>
        <v>7285</v>
      </c>
      <c r="K282" s="24" t="n">
        <f aca="false">SUM(J282-G282)</f>
        <v>-5168</v>
      </c>
      <c r="L282" s="20"/>
      <c r="M282" s="11" t="str">
        <f aca="false">IF(SUM(+H282-C282)&lt;365,"ST","LT")</f>
        <v>LT</v>
      </c>
      <c r="N282" s="11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</row>
    <row r="283" customFormat="false" ht="15.75" hidden="false" customHeight="true" outlineLevel="0" collapsed="false">
      <c r="A283" s="25" t="s">
        <v>272</v>
      </c>
      <c r="B283" s="11" t="n">
        <v>15</v>
      </c>
      <c r="C283" s="22" t="n">
        <v>42591</v>
      </c>
      <c r="D283" s="11" t="n">
        <v>819.02</v>
      </c>
      <c r="E283" s="11"/>
      <c r="F283" s="11"/>
      <c r="G283" s="11" t="n">
        <f aca="false">SUM(B283*D283)</f>
        <v>12285.3</v>
      </c>
      <c r="H283" s="22" t="n">
        <v>43447</v>
      </c>
      <c r="I283" s="11" t="n">
        <v>1056.02</v>
      </c>
      <c r="J283" s="23" t="n">
        <f aca="false">SUM(B283*I283)</f>
        <v>15840.3</v>
      </c>
      <c r="K283" s="24" t="n">
        <f aca="false">SUM(J283-G283)</f>
        <v>3555</v>
      </c>
      <c r="L283" s="20"/>
      <c r="M283" s="11" t="str">
        <f aca="false">IF(SUM(+H283-C283)&lt;365,"ST","LT")</f>
        <v>LT</v>
      </c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</row>
    <row r="284" customFormat="false" ht="15.75" hidden="false" customHeight="true" outlineLevel="0" collapsed="false">
      <c r="A284" s="25" t="s">
        <v>1071</v>
      </c>
      <c r="B284" s="11" t="n">
        <v>50</v>
      </c>
      <c r="C284" s="22" t="n">
        <v>40505</v>
      </c>
      <c r="D284" s="11" t="n">
        <v>90</v>
      </c>
      <c r="E284" s="11"/>
      <c r="F284" s="11"/>
      <c r="G284" s="11" t="n">
        <f aca="false">SUM(B284*D284)</f>
        <v>4500</v>
      </c>
      <c r="H284" s="22" t="n">
        <v>43452</v>
      </c>
      <c r="I284" s="11" t="n">
        <v>194.33</v>
      </c>
      <c r="J284" s="23" t="n">
        <f aca="false">SUM(B284*I284)</f>
        <v>9716.5</v>
      </c>
      <c r="K284" s="24" t="n">
        <f aca="false">SUM(J284-G284)</f>
        <v>5216.5</v>
      </c>
      <c r="L284" s="20"/>
      <c r="M284" s="11" t="str">
        <f aca="false">IF(SUM(+H284-C284)&lt;365,"ST","LT")</f>
        <v>LT</v>
      </c>
      <c r="N284" s="20"/>
      <c r="O284" s="25" t="s">
        <v>248</v>
      </c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</row>
    <row r="285" customFormat="false" ht="15.75" hidden="false" customHeight="true" outlineLevel="0" collapsed="false">
      <c r="A285" s="25" t="s">
        <v>408</v>
      </c>
      <c r="B285" s="11" t="n">
        <v>25</v>
      </c>
      <c r="C285" s="22" t="n">
        <v>42678</v>
      </c>
      <c r="D285" s="11" t="n">
        <v>368.13</v>
      </c>
      <c r="E285" s="11"/>
      <c r="F285" s="11"/>
      <c r="G285" s="11" t="n">
        <f aca="false">SUM(B285*D285)</f>
        <v>9203.25</v>
      </c>
      <c r="H285" s="22" t="n">
        <v>43453</v>
      </c>
      <c r="I285" s="11" t="n">
        <v>575.85</v>
      </c>
      <c r="J285" s="23" t="n">
        <f aca="false">SUM(B285*I285)</f>
        <v>14396.25</v>
      </c>
      <c r="K285" s="24" t="n">
        <f aca="false">SUM(J285-G285)</f>
        <v>5193</v>
      </c>
      <c r="L285" s="20"/>
      <c r="M285" s="11" t="str">
        <f aca="false">IF(SUM(+H285-C285)&lt;365,"ST","LT")</f>
        <v>LT</v>
      </c>
      <c r="N285" s="11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</row>
    <row r="286" customFormat="false" ht="15.75" hidden="false" customHeight="true" outlineLevel="0" collapsed="false">
      <c r="A286" s="25" t="s">
        <v>16</v>
      </c>
      <c r="B286" s="11" t="n">
        <v>5</v>
      </c>
      <c r="C286" s="22" t="n">
        <v>42124</v>
      </c>
      <c r="D286" s="11" t="n">
        <v>1462.07</v>
      </c>
      <c r="E286" s="11"/>
      <c r="F286" s="11"/>
      <c r="G286" s="11" t="n">
        <f aca="false">SUM(B286*D286)</f>
        <v>7310.35</v>
      </c>
      <c r="H286" s="22" t="n">
        <v>43453</v>
      </c>
      <c r="I286" s="11" t="n">
        <v>1535.4</v>
      </c>
      <c r="J286" s="23" t="n">
        <f aca="false">SUM(B286*I286)</f>
        <v>7677</v>
      </c>
      <c r="K286" s="24" t="n">
        <f aca="false">SUM(J286-G286)</f>
        <v>366.650000000001</v>
      </c>
      <c r="L286" s="20"/>
      <c r="M286" s="11" t="str">
        <f aca="false">IF(SUM(+H286-C286)&lt;365,"ST","LT")</f>
        <v>LT</v>
      </c>
      <c r="N286" s="11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</row>
    <row r="287" customFormat="false" ht="15.75" hidden="false" customHeight="true" outlineLevel="0" collapsed="false">
      <c r="A287" s="25" t="s">
        <v>170</v>
      </c>
      <c r="B287" s="11" t="n">
        <v>100</v>
      </c>
      <c r="C287" s="22" t="n">
        <v>42478</v>
      </c>
      <c r="D287" s="11" t="n">
        <v>45.53</v>
      </c>
      <c r="E287" s="11"/>
      <c r="F287" s="11"/>
      <c r="G287" s="11" t="n">
        <f aca="false">SUM(B287*D287)</f>
        <v>4553</v>
      </c>
      <c r="H287" s="22" t="n">
        <v>43454</v>
      </c>
      <c r="I287" s="11" t="n">
        <v>95.03</v>
      </c>
      <c r="J287" s="23" t="n">
        <f aca="false">SUM(B287*I287)</f>
        <v>9503</v>
      </c>
      <c r="K287" s="24" t="n">
        <f aca="false">SUM(J287-G287)</f>
        <v>4950</v>
      </c>
      <c r="L287" s="20"/>
      <c r="M287" s="11" t="str">
        <f aca="false">IF(SUM(+H287-C287)&lt;365,"ST","LT")</f>
        <v>LT</v>
      </c>
      <c r="N287" s="11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</row>
    <row r="288" customFormat="false" ht="15.75" hidden="false" customHeight="true" outlineLevel="0" collapsed="false">
      <c r="A288" s="25" t="s">
        <v>919</v>
      </c>
      <c r="B288" s="11" t="n">
        <v>25</v>
      </c>
      <c r="C288" s="22" t="n">
        <v>40821</v>
      </c>
      <c r="D288" s="11" t="n">
        <v>485.42</v>
      </c>
      <c r="E288" s="11" t="n">
        <v>103.5</v>
      </c>
      <c r="F288" s="11"/>
      <c r="G288" s="11" t="n">
        <f aca="false">SUM(B288*D288)</f>
        <v>12135.5</v>
      </c>
      <c r="H288" s="22" t="n">
        <v>43469</v>
      </c>
      <c r="I288" s="11" t="n">
        <v>85.36</v>
      </c>
      <c r="J288" s="23" t="n">
        <f aca="false">SUM(B288*I288)</f>
        <v>2134</v>
      </c>
      <c r="K288" s="24" t="n">
        <f aca="false">SUM(J288-G288)</f>
        <v>-10001.5</v>
      </c>
      <c r="L288" s="20"/>
      <c r="M288" s="11" t="str">
        <f aca="false">IF(SUM(+H288-C288)&lt;365,"ST","LT")</f>
        <v>LT</v>
      </c>
      <c r="N288" s="11"/>
      <c r="O288" s="25"/>
      <c r="P288" s="25" t="s">
        <v>920</v>
      </c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</row>
    <row r="289" customFormat="false" ht="15.75" hidden="false" customHeight="true" outlineLevel="0" collapsed="false">
      <c r="A289" s="25" t="s">
        <v>919</v>
      </c>
      <c r="B289" s="11" t="n">
        <v>25</v>
      </c>
      <c r="C289" s="22" t="n">
        <v>40821</v>
      </c>
      <c r="D289" s="11" t="n">
        <v>462.5</v>
      </c>
      <c r="E289" s="11" t="n">
        <v>103.5</v>
      </c>
      <c r="F289" s="11"/>
      <c r="G289" s="11" t="n">
        <f aca="false">SUM(B289*D289)</f>
        <v>11562.5</v>
      </c>
      <c r="H289" s="22" t="n">
        <v>43469</v>
      </c>
      <c r="I289" s="11" t="n">
        <v>85.36</v>
      </c>
      <c r="J289" s="23" t="n">
        <f aca="false">SUM(B289*I289)</f>
        <v>2134</v>
      </c>
      <c r="K289" s="24" t="n">
        <f aca="false">SUM(J289-G289)</f>
        <v>-9428.5</v>
      </c>
      <c r="L289" s="20"/>
      <c r="M289" s="11" t="str">
        <f aca="false">IF(SUM(+H289-C289)&lt;365,"ST","LT")</f>
        <v>LT</v>
      </c>
      <c r="N289" s="11"/>
      <c r="O289" s="25"/>
      <c r="P289" s="25" t="s">
        <v>921</v>
      </c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</row>
    <row r="290" customFormat="false" ht="15.75" hidden="false" customHeight="true" outlineLevel="0" collapsed="false">
      <c r="A290" s="25" t="s">
        <v>919</v>
      </c>
      <c r="B290" s="11" t="n">
        <v>25</v>
      </c>
      <c r="C290" s="22" t="n">
        <v>40821</v>
      </c>
      <c r="D290" s="11" t="n">
        <v>391.93</v>
      </c>
      <c r="E290" s="11" t="n">
        <v>103.5</v>
      </c>
      <c r="F290" s="11"/>
      <c r="G290" s="11" t="n">
        <f aca="false">SUM(B290*D290)</f>
        <v>9798.25</v>
      </c>
      <c r="H290" s="22" t="n">
        <v>43469</v>
      </c>
      <c r="I290" s="11" t="n">
        <v>85.36</v>
      </c>
      <c r="J290" s="23" t="n">
        <f aca="false">SUM(B290*I290)</f>
        <v>2134</v>
      </c>
      <c r="K290" s="24" t="n">
        <f aca="false">SUM(J290-G290)</f>
        <v>-7664.25</v>
      </c>
      <c r="L290" s="20"/>
      <c r="M290" s="11" t="str">
        <f aca="false">IF(SUM(+H290-C290)&lt;365,"ST","LT")</f>
        <v>LT</v>
      </c>
      <c r="N290" s="11"/>
      <c r="O290" s="25"/>
      <c r="P290" s="25" t="s">
        <v>922</v>
      </c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</row>
    <row r="291" customFormat="false" ht="15.75" hidden="false" customHeight="true" outlineLevel="0" collapsed="false">
      <c r="A291" s="25" t="s">
        <v>919</v>
      </c>
      <c r="B291" s="11" t="n">
        <v>25</v>
      </c>
      <c r="C291" s="22" t="n">
        <v>40821</v>
      </c>
      <c r="D291" s="11" t="n">
        <v>372.15</v>
      </c>
      <c r="E291" s="11" t="n">
        <v>103.5</v>
      </c>
      <c r="F291" s="11"/>
      <c r="G291" s="11" t="n">
        <f aca="false">SUM(B291*D291)</f>
        <v>9303.75</v>
      </c>
      <c r="H291" s="22" t="n">
        <v>43469</v>
      </c>
      <c r="I291" s="11" t="n">
        <v>85.36</v>
      </c>
      <c r="J291" s="23" t="n">
        <f aca="false">SUM(B291*I291)</f>
        <v>2134</v>
      </c>
      <c r="K291" s="24" t="n">
        <f aca="false">SUM(J291-G291)</f>
        <v>-7169.75</v>
      </c>
      <c r="L291" s="20"/>
      <c r="M291" s="11" t="str">
        <f aca="false">IF(SUM(+H291-C291)&lt;365,"ST","LT")</f>
        <v>LT</v>
      </c>
      <c r="N291" s="11"/>
      <c r="O291" s="25"/>
      <c r="P291" s="25" t="s">
        <v>923</v>
      </c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</row>
    <row r="292" customFormat="false" ht="15.75" hidden="false" customHeight="true" outlineLevel="0" collapsed="false">
      <c r="A292" s="25" t="s">
        <v>919</v>
      </c>
      <c r="B292" s="11" t="n">
        <v>25</v>
      </c>
      <c r="C292" s="22" t="n">
        <v>40821</v>
      </c>
      <c r="D292" s="11" t="n">
        <v>328.93</v>
      </c>
      <c r="E292" s="11" t="n">
        <v>103.5</v>
      </c>
      <c r="F292" s="11"/>
      <c r="G292" s="11" t="n">
        <f aca="false">SUM(B292*D292)</f>
        <v>8223.25</v>
      </c>
      <c r="H292" s="22" t="n">
        <v>43469</v>
      </c>
      <c r="I292" s="11" t="n">
        <v>85.36</v>
      </c>
      <c r="J292" s="23" t="n">
        <f aca="false">SUM(B292*I292)</f>
        <v>2134</v>
      </c>
      <c r="K292" s="24" t="n">
        <f aca="false">SUM(J292-G292)</f>
        <v>-6089.25</v>
      </c>
      <c r="L292" s="20"/>
      <c r="M292" s="11" t="str">
        <f aca="false">IF(SUM(+H292-C292)&lt;365,"ST","LT")</f>
        <v>LT</v>
      </c>
      <c r="N292" s="11"/>
      <c r="O292" s="25"/>
      <c r="P292" s="25" t="s">
        <v>924</v>
      </c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</row>
    <row r="293" customFormat="false" ht="15.75" hidden="false" customHeight="true" outlineLevel="0" collapsed="false">
      <c r="A293" s="25" t="s">
        <v>919</v>
      </c>
      <c r="B293" s="11" t="n">
        <v>33</v>
      </c>
      <c r="C293" s="22" t="n">
        <v>42409</v>
      </c>
      <c r="D293" s="11" t="n">
        <v>132.81</v>
      </c>
      <c r="E293" s="11" t="n">
        <v>103.5</v>
      </c>
      <c r="F293" s="11"/>
      <c r="G293" s="11" t="n">
        <f aca="false">SUM(B293*D293)</f>
        <v>4382.73</v>
      </c>
      <c r="H293" s="22" t="n">
        <v>43469</v>
      </c>
      <c r="I293" s="11" t="n">
        <v>85.36</v>
      </c>
      <c r="J293" s="23" t="n">
        <f aca="false">SUM(B293*I293)</f>
        <v>2816.88</v>
      </c>
      <c r="K293" s="24" t="n">
        <f aca="false">SUM(J293-G293)</f>
        <v>-1565.85</v>
      </c>
      <c r="L293" s="20"/>
      <c r="M293" s="11" t="str">
        <f aca="false">IF(SUM(+H293-C293)&lt;365,"ST","LT")</f>
        <v>LT</v>
      </c>
      <c r="N293" s="11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</row>
    <row r="294" customFormat="false" ht="15.75" hidden="false" customHeight="true" outlineLevel="0" collapsed="false">
      <c r="A294" s="25" t="s">
        <v>412</v>
      </c>
      <c r="B294" s="11" t="n">
        <v>100</v>
      </c>
      <c r="C294" s="22" t="n">
        <v>42846</v>
      </c>
      <c r="D294" s="11" t="n">
        <v>65.99</v>
      </c>
      <c r="E294" s="11"/>
      <c r="F294" s="11"/>
      <c r="G294" s="11" t="n">
        <f aca="false">SUM(B294*D294)</f>
        <v>6599</v>
      </c>
      <c r="H294" s="22" t="n">
        <v>43474</v>
      </c>
      <c r="I294" s="11" t="n">
        <v>13.65</v>
      </c>
      <c r="J294" s="23" t="n">
        <f aca="false">SUM(B294*I294)</f>
        <v>1365</v>
      </c>
      <c r="K294" s="24" t="n">
        <f aca="false">SUM(J294-G294)</f>
        <v>-5234</v>
      </c>
      <c r="L294" s="20"/>
      <c r="M294" s="11" t="str">
        <f aca="false">IF(SUM(+H294-C294)&lt;365,"ST","LT")</f>
        <v>LT</v>
      </c>
      <c r="N294" s="11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</row>
    <row r="295" customFormat="false" ht="15.75" hidden="false" customHeight="true" outlineLevel="0" collapsed="false">
      <c r="A295" s="25" t="s">
        <v>727</v>
      </c>
      <c r="B295" s="11" t="n">
        <v>100</v>
      </c>
      <c r="C295" s="22" t="n">
        <v>40415</v>
      </c>
      <c r="D295" s="11" t="n">
        <v>46.88</v>
      </c>
      <c r="E295" s="11"/>
      <c r="F295" s="11"/>
      <c r="G295" s="11" t="n">
        <f aca="false">SUM(B295*D295)</f>
        <v>4688</v>
      </c>
      <c r="H295" s="22" t="n">
        <v>43474</v>
      </c>
      <c r="I295" s="11" t="n">
        <v>7.69</v>
      </c>
      <c r="J295" s="23" t="n">
        <f aca="false">SUM(B295*I295)</f>
        <v>769</v>
      </c>
      <c r="K295" s="24" t="n">
        <f aca="false">SUM(J295-G295)</f>
        <v>-3919</v>
      </c>
      <c r="L295" s="20"/>
      <c r="M295" s="11" t="str">
        <f aca="false">IF(SUM(+H295-C295)&lt;365,"ST","LT")</f>
        <v>LT</v>
      </c>
      <c r="N295" s="11" t="s">
        <v>659</v>
      </c>
      <c r="O295" s="25" t="s">
        <v>571</v>
      </c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</row>
    <row r="296" customFormat="false" ht="15.75" hidden="false" customHeight="true" outlineLevel="0" collapsed="false">
      <c r="A296" s="25" t="s">
        <v>727</v>
      </c>
      <c r="B296" s="11" t="n">
        <v>200</v>
      </c>
      <c r="C296" s="22" t="n">
        <v>41079</v>
      </c>
      <c r="D296" s="11" t="n">
        <v>13.85</v>
      </c>
      <c r="E296" s="11"/>
      <c r="F296" s="11"/>
      <c r="G296" s="11" t="n">
        <f aca="false">SUM(B296*D296)</f>
        <v>2770</v>
      </c>
      <c r="H296" s="22" t="n">
        <v>43474</v>
      </c>
      <c r="I296" s="11" t="n">
        <v>7.69</v>
      </c>
      <c r="J296" s="23" t="n">
        <f aca="false">SUM(B296*I296)</f>
        <v>1538</v>
      </c>
      <c r="K296" s="24" t="n">
        <f aca="false">SUM(J296-G296)</f>
        <v>-1232</v>
      </c>
      <c r="L296" s="20"/>
      <c r="M296" s="11" t="str">
        <f aca="false">IF(SUM(+H296-C296)&lt;365,"ST","LT")</f>
        <v>LT</v>
      </c>
      <c r="N296" s="11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</row>
    <row r="297" customFormat="false" ht="15.75" hidden="false" customHeight="true" outlineLevel="0" collapsed="false">
      <c r="A297" s="25" t="s">
        <v>727</v>
      </c>
      <c r="B297" s="11" t="n">
        <v>200</v>
      </c>
      <c r="C297" s="22" t="n">
        <v>42285</v>
      </c>
      <c r="D297" s="11" t="n">
        <v>8.29</v>
      </c>
      <c r="E297" s="11"/>
      <c r="F297" s="11"/>
      <c r="G297" s="11" t="n">
        <f aca="false">SUM(B297*D297)</f>
        <v>1658</v>
      </c>
      <c r="H297" s="22" t="n">
        <v>43474</v>
      </c>
      <c r="I297" s="11" t="n">
        <v>7.69</v>
      </c>
      <c r="J297" s="23" t="n">
        <f aca="false">SUM(B297*I297)</f>
        <v>1538</v>
      </c>
      <c r="K297" s="24" t="n">
        <f aca="false">SUM(J297-G297)</f>
        <v>-120</v>
      </c>
      <c r="L297" s="20"/>
      <c r="M297" s="11" t="str">
        <f aca="false">IF(SUM(+H297-C297)&lt;365,"ST","LT")</f>
        <v>LT</v>
      </c>
      <c r="N297" s="11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</row>
    <row r="298" customFormat="false" ht="15.75" hidden="false" customHeight="true" outlineLevel="0" collapsed="false">
      <c r="A298" s="25" t="s">
        <v>982</v>
      </c>
      <c r="B298" s="11" t="n">
        <v>100</v>
      </c>
      <c r="C298" s="22" t="n">
        <v>40653</v>
      </c>
      <c r="D298" s="11" t="n">
        <v>41.1</v>
      </c>
      <c r="E298" s="11"/>
      <c r="F298" s="11"/>
      <c r="G298" s="11" t="n">
        <f aca="false">SUM(B298*D298)</f>
        <v>4110</v>
      </c>
      <c r="H298" s="22" t="n">
        <v>43474</v>
      </c>
      <c r="I298" s="11" t="n">
        <v>16.38</v>
      </c>
      <c r="J298" s="23" t="n">
        <f aca="false">SUM(B298*I298)</f>
        <v>1638</v>
      </c>
      <c r="K298" s="24" t="n">
        <f aca="false">SUM(J298-G298)</f>
        <v>-2472</v>
      </c>
      <c r="L298" s="20"/>
      <c r="M298" s="11" t="str">
        <f aca="false">IF(SUM(+H298-C298)&lt;365,"ST","LT")</f>
        <v>LT</v>
      </c>
      <c r="N298" s="11" t="s">
        <v>659</v>
      </c>
      <c r="O298" s="25" t="s">
        <v>571</v>
      </c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</row>
    <row r="299" customFormat="false" ht="15.75" hidden="false" customHeight="true" outlineLevel="0" collapsed="false">
      <c r="A299" s="25" t="s">
        <v>37</v>
      </c>
      <c r="B299" s="11" t="n">
        <v>50</v>
      </c>
      <c r="C299" s="22" t="n">
        <v>41274</v>
      </c>
      <c r="D299" s="11" t="n">
        <v>118.09</v>
      </c>
      <c r="E299" s="11"/>
      <c r="F299" s="11"/>
      <c r="G299" s="11" t="n">
        <f aca="false">SUM(B299*D299)</f>
        <v>5904.5</v>
      </c>
      <c r="H299" s="22" t="n">
        <v>43474</v>
      </c>
      <c r="I299" s="11" t="n">
        <v>29.13</v>
      </c>
      <c r="J299" s="23" t="n">
        <f aca="false">SUM(B299*I299)</f>
        <v>1456.5</v>
      </c>
      <c r="K299" s="24" t="n">
        <f aca="false">SUM(J299-G299)</f>
        <v>-4448</v>
      </c>
      <c r="L299" s="20"/>
      <c r="M299" s="11" t="str">
        <f aca="false">IF(SUM(+H299-C299)&lt;365,"ST","LT")</f>
        <v>LT</v>
      </c>
      <c r="N299" s="11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</row>
    <row r="300" customFormat="false" ht="15.75" hidden="false" customHeight="true" outlineLevel="0" collapsed="false">
      <c r="A300" s="25" t="s">
        <v>707</v>
      </c>
      <c r="B300" s="11" t="n">
        <v>100</v>
      </c>
      <c r="C300" s="22" t="n">
        <v>39485</v>
      </c>
      <c r="D300" s="11" t="n">
        <v>50.95</v>
      </c>
      <c r="E300" s="11"/>
      <c r="F300" s="11"/>
      <c r="G300" s="11" t="n">
        <f aca="false">SUM(B300*D300)</f>
        <v>5095</v>
      </c>
      <c r="H300" s="22" t="n">
        <v>43479</v>
      </c>
      <c r="I300" s="11" t="n">
        <v>106.4</v>
      </c>
      <c r="J300" s="23" t="n">
        <f aca="false">SUM(B300*I300)</f>
        <v>10640</v>
      </c>
      <c r="K300" s="24" t="n">
        <f aca="false">SUM(J300-G300)</f>
        <v>5545</v>
      </c>
      <c r="L300" s="20"/>
      <c r="M300" s="11" t="str">
        <f aca="false">IF(SUM(+H300-C300)&lt;365,"ST","LT")</f>
        <v>LT</v>
      </c>
      <c r="N300" s="11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</row>
    <row r="301" customFormat="false" ht="15.75" hidden="false" customHeight="true" outlineLevel="0" collapsed="false">
      <c r="A301" s="25" t="s">
        <v>778</v>
      </c>
      <c r="B301" s="11" t="n">
        <v>625</v>
      </c>
      <c r="C301" s="22" t="n">
        <v>40051</v>
      </c>
      <c r="D301" s="11" t="n">
        <v>36</v>
      </c>
      <c r="E301" s="11"/>
      <c r="F301" s="11"/>
      <c r="G301" s="11" t="n">
        <f aca="false">SUM(B301*D301)</f>
        <v>22500</v>
      </c>
      <c r="H301" s="22" t="n">
        <v>43486</v>
      </c>
      <c r="I301" s="11" t="n">
        <v>27.79</v>
      </c>
      <c r="J301" s="23" t="n">
        <f aca="false">SUM(B301*I301)</f>
        <v>17368.75</v>
      </c>
      <c r="K301" s="24" t="n">
        <f aca="false">SUM(J301-G301)</f>
        <v>-5131.25</v>
      </c>
      <c r="L301" s="20"/>
      <c r="M301" s="11" t="str">
        <f aca="false">IF(SUM(+H301-C301)&lt;365,"ST","LT")</f>
        <v>LT</v>
      </c>
      <c r="N301" s="11"/>
      <c r="O301" s="25"/>
      <c r="P301" s="25" t="s">
        <v>248</v>
      </c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</row>
    <row r="302" customFormat="false" ht="15.75" hidden="false" customHeight="true" outlineLevel="0" collapsed="false">
      <c r="A302" s="25" t="s">
        <v>335</v>
      </c>
      <c r="B302" s="11" t="n">
        <v>50</v>
      </c>
      <c r="C302" s="22" t="n">
        <v>42950</v>
      </c>
      <c r="D302" s="11" t="n">
        <v>149.11</v>
      </c>
      <c r="E302" s="11"/>
      <c r="F302" s="11"/>
      <c r="G302" s="11" t="n">
        <f aca="false">SUM(B302*D302)</f>
        <v>7455.5</v>
      </c>
      <c r="H302" s="22" t="n">
        <v>43504</v>
      </c>
      <c r="I302" s="11" t="n">
        <v>75.03</v>
      </c>
      <c r="J302" s="23" t="n">
        <f aca="false">SUM(B302*I302)</f>
        <v>3751.5</v>
      </c>
      <c r="K302" s="24" t="n">
        <f aca="false">SUM(J302-G302)</f>
        <v>-3704</v>
      </c>
      <c r="L302" s="20"/>
      <c r="M302" s="11" t="str">
        <f aca="false">IF(SUM(+H302-C302)&lt;365,"ST","LT")</f>
        <v>LT</v>
      </c>
      <c r="N302" s="11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</row>
    <row r="303" customFormat="false" ht="15.75" hidden="false" customHeight="true" outlineLevel="0" collapsed="false">
      <c r="A303" s="25" t="s">
        <v>335</v>
      </c>
      <c r="B303" s="11" t="n">
        <v>50</v>
      </c>
      <c r="C303" s="22" t="n">
        <v>43088</v>
      </c>
      <c r="D303" s="11" t="n">
        <v>124.93</v>
      </c>
      <c r="E303" s="11"/>
      <c r="F303" s="11"/>
      <c r="G303" s="11" t="n">
        <f aca="false">SUM(B303*D303)</f>
        <v>6246.5</v>
      </c>
      <c r="H303" s="22" t="n">
        <v>43504</v>
      </c>
      <c r="I303" s="11" t="n">
        <v>75.03</v>
      </c>
      <c r="J303" s="23" t="n">
        <f aca="false">SUM(B303*I303)</f>
        <v>3751.5</v>
      </c>
      <c r="K303" s="24" t="n">
        <f aca="false">SUM(J303-G303)</f>
        <v>-2495</v>
      </c>
      <c r="L303" s="20"/>
      <c r="M303" s="11" t="str">
        <f aca="false">IF(SUM(+H303-C303)&lt;365,"ST","LT")</f>
        <v>LT</v>
      </c>
      <c r="N303" s="11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</row>
    <row r="304" customFormat="false" ht="15.75" hidden="false" customHeight="true" outlineLevel="0" collapsed="false">
      <c r="A304" s="25" t="s">
        <v>1017</v>
      </c>
      <c r="B304" s="11" t="n">
        <v>10</v>
      </c>
      <c r="C304" s="22" t="n">
        <v>39584</v>
      </c>
      <c r="D304" s="11" t="n">
        <v>396.47</v>
      </c>
      <c r="E304" s="11"/>
      <c r="F304" s="11"/>
      <c r="G304" s="11" t="n">
        <f aca="false">SUM(B304*D304)</f>
        <v>3964.7</v>
      </c>
      <c r="H304" s="22" t="n">
        <v>43507</v>
      </c>
      <c r="I304" s="11" t="n">
        <v>147.88</v>
      </c>
      <c r="J304" s="23" t="n">
        <f aca="false">SUM(B304*I304)</f>
        <v>1478.8</v>
      </c>
      <c r="K304" s="24" t="n">
        <f aca="false">SUM(J304-G304)</f>
        <v>-2485.9</v>
      </c>
      <c r="L304" s="20"/>
      <c r="M304" s="11" t="str">
        <f aca="false">IF(SUM(+H304-C304)&lt;365,"ST","LT")</f>
        <v>LT</v>
      </c>
      <c r="N304" s="11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</row>
    <row r="305" customFormat="false" ht="15.75" hidden="false" customHeight="true" outlineLevel="0" collapsed="false">
      <c r="A305" s="25" t="s">
        <v>1017</v>
      </c>
      <c r="B305" s="11" t="n">
        <v>15</v>
      </c>
      <c r="C305" s="22" t="n">
        <v>40106</v>
      </c>
      <c r="D305" s="11" t="n">
        <v>640.56</v>
      </c>
      <c r="E305" s="11"/>
      <c r="F305" s="11"/>
      <c r="G305" s="11" t="n">
        <f aca="false">SUM(B305*D305)</f>
        <v>9608.4</v>
      </c>
      <c r="H305" s="22" t="n">
        <v>43507</v>
      </c>
      <c r="I305" s="11" t="n">
        <v>147.88</v>
      </c>
      <c r="J305" s="23" t="n">
        <f aca="false">SUM(B305*I305)</f>
        <v>2218.2</v>
      </c>
      <c r="K305" s="24" t="n">
        <f aca="false">SUM(J305-G305)</f>
        <v>-7390.2</v>
      </c>
      <c r="L305" s="20"/>
      <c r="M305" s="11" t="str">
        <f aca="false">IF(SUM(+H305-C305)&lt;365,"ST","LT")</f>
        <v>LT</v>
      </c>
      <c r="N305" s="11" t="s">
        <v>659</v>
      </c>
      <c r="O305" s="25" t="s">
        <v>571</v>
      </c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</row>
    <row r="306" customFormat="false" ht="15.75" hidden="false" customHeight="true" outlineLevel="0" collapsed="false">
      <c r="A306" s="25" t="s">
        <v>1017</v>
      </c>
      <c r="B306" s="11" t="n">
        <v>25</v>
      </c>
      <c r="C306" s="22" t="n">
        <v>40122</v>
      </c>
      <c r="D306" s="11" t="n">
        <v>0</v>
      </c>
      <c r="E306" s="11"/>
      <c r="F306" s="11"/>
      <c r="G306" s="11" t="n">
        <f aca="false">SUM(B306*D306)</f>
        <v>0</v>
      </c>
      <c r="H306" s="22" t="n">
        <v>43507</v>
      </c>
      <c r="I306" s="11" t="n">
        <v>147.88</v>
      </c>
      <c r="J306" s="23" t="n">
        <f aca="false">SUM(B306*I306)</f>
        <v>3697</v>
      </c>
      <c r="K306" s="24" t="n">
        <f aca="false">SUM(J306-G306)</f>
        <v>3697</v>
      </c>
      <c r="L306" s="20"/>
      <c r="M306" s="11" t="str">
        <f aca="false">IF(SUM(+H306-C306)&lt;365,"ST","LT")</f>
        <v>LT</v>
      </c>
      <c r="N306" s="11"/>
      <c r="O306" s="25"/>
      <c r="P306" s="25" t="s">
        <v>94</v>
      </c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</row>
    <row r="307" customFormat="false" ht="15.75" hidden="false" customHeight="true" outlineLevel="0" collapsed="false">
      <c r="A307" s="25" t="s">
        <v>1017</v>
      </c>
      <c r="B307" s="11" t="n">
        <v>50</v>
      </c>
      <c r="C307" s="22" t="n">
        <v>42665</v>
      </c>
      <c r="D307" s="11" t="n">
        <v>0</v>
      </c>
      <c r="E307" s="11"/>
      <c r="F307" s="11"/>
      <c r="G307" s="11" t="n">
        <f aca="false">SUM(B307*D307)</f>
        <v>0</v>
      </c>
      <c r="H307" s="22" t="n">
        <v>43507</v>
      </c>
      <c r="I307" s="11" t="n">
        <v>147.88</v>
      </c>
      <c r="J307" s="23" t="n">
        <f aca="false">SUM(B307*I307)</f>
        <v>7394</v>
      </c>
      <c r="K307" s="24" t="n">
        <f aca="false">SUM(J307-G307)</f>
        <v>7394</v>
      </c>
      <c r="L307" s="20"/>
      <c r="M307" s="11" t="str">
        <f aca="false">IF(SUM(+H307-C307)&lt;365,"ST","LT")</f>
        <v>LT</v>
      </c>
      <c r="N307" s="11"/>
      <c r="O307" s="25"/>
      <c r="P307" s="25" t="s">
        <v>94</v>
      </c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</row>
    <row r="308" customFormat="false" ht="15.75" hidden="false" customHeight="true" outlineLevel="0" collapsed="false">
      <c r="A308" s="25" t="s">
        <v>1102</v>
      </c>
      <c r="B308" s="11" t="n">
        <v>10</v>
      </c>
      <c r="C308" s="22" t="n">
        <v>41466</v>
      </c>
      <c r="D308" s="11" t="n">
        <v>347.76</v>
      </c>
      <c r="E308" s="11"/>
      <c r="F308" s="11"/>
      <c r="G308" s="11" t="n">
        <f aca="false">SUM(B308*D308)</f>
        <v>3477.6</v>
      </c>
      <c r="H308" s="22" t="n">
        <v>43510</v>
      </c>
      <c r="I308" s="11" t="n">
        <v>802.44</v>
      </c>
      <c r="J308" s="23" t="n">
        <f aca="false">SUM(B308*I308)</f>
        <v>8024.4</v>
      </c>
      <c r="K308" s="24" t="n">
        <f aca="false">SUM(J308-G308)</f>
        <v>4546.8</v>
      </c>
      <c r="L308" s="20"/>
      <c r="M308" s="11" t="str">
        <f aca="false">IF(SUM(+H308-C308)&lt;365,"ST","LT")</f>
        <v>LT</v>
      </c>
      <c r="N308" s="11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</row>
    <row r="309" customFormat="false" ht="17.25" hidden="false" customHeight="true" outlineLevel="0" collapsed="false">
      <c r="A309" s="25" t="s">
        <v>1134</v>
      </c>
      <c r="B309" s="11" t="n">
        <v>10</v>
      </c>
      <c r="C309" s="22" t="n">
        <v>40744</v>
      </c>
      <c r="D309" s="11" t="n">
        <v>430.79</v>
      </c>
      <c r="E309" s="11"/>
      <c r="F309" s="11"/>
      <c r="G309" s="11" t="n">
        <f aca="false">SUM(B309*D309)</f>
        <v>4307.9</v>
      </c>
      <c r="H309" s="22" t="n">
        <v>43516</v>
      </c>
      <c r="I309" s="11" t="n">
        <v>99.6</v>
      </c>
      <c r="J309" s="23" t="n">
        <f aca="false">SUM(B309*I309)</f>
        <v>996</v>
      </c>
      <c r="K309" s="24" t="n">
        <f aca="false">SUM(J309-G309)</f>
        <v>-3311.9</v>
      </c>
      <c r="L309" s="20"/>
      <c r="M309" s="11" t="str">
        <f aca="false">IF(SUM(+H309-C309)&lt;365,"ST","LT")</f>
        <v>LT</v>
      </c>
      <c r="N309" s="11" t="s">
        <v>659</v>
      </c>
      <c r="O309" s="25" t="s">
        <v>571</v>
      </c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</row>
    <row r="310" customFormat="false" ht="15.75" hidden="false" customHeight="true" outlineLevel="0" collapsed="false">
      <c r="A310" s="25" t="s">
        <v>1134</v>
      </c>
      <c r="B310" s="11" t="n">
        <v>15</v>
      </c>
      <c r="C310" s="22" t="n">
        <v>41625</v>
      </c>
      <c r="D310" s="11" t="n">
        <v>122.51</v>
      </c>
      <c r="E310" s="11"/>
      <c r="F310" s="11"/>
      <c r="G310" s="11" t="n">
        <f aca="false">SUM(B310*D310)</f>
        <v>1837.65</v>
      </c>
      <c r="H310" s="22" t="n">
        <v>43516</v>
      </c>
      <c r="I310" s="11" t="n">
        <v>99.6</v>
      </c>
      <c r="J310" s="23" t="n">
        <f aca="false">SUM(B310*I310)</f>
        <v>1494</v>
      </c>
      <c r="K310" s="24" t="n">
        <f aca="false">SUM(J310-G310)</f>
        <v>-343.65</v>
      </c>
      <c r="L310" s="20"/>
      <c r="M310" s="11" t="str">
        <f aca="false">IF(SUM(+H310-C310)&lt;365,"ST","LT")</f>
        <v>LT</v>
      </c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</row>
    <row r="311" customFormat="false" ht="15.75" hidden="false" customHeight="true" outlineLevel="0" collapsed="false">
      <c r="A311" s="25" t="s">
        <v>1134</v>
      </c>
      <c r="B311" s="11" t="n">
        <v>25</v>
      </c>
      <c r="C311" s="22" t="n">
        <v>42660</v>
      </c>
      <c r="D311" s="11" t="n">
        <v>281.1</v>
      </c>
      <c r="E311" s="11"/>
      <c r="F311" s="11"/>
      <c r="G311" s="11" t="n">
        <f aca="false">SUM(B311*D311)</f>
        <v>7027.5</v>
      </c>
      <c r="H311" s="22" t="n">
        <v>43485</v>
      </c>
      <c r="I311" s="11" t="n">
        <v>99.6</v>
      </c>
      <c r="J311" s="23" t="n">
        <f aca="false">SUM(B311*I311)</f>
        <v>2490</v>
      </c>
      <c r="K311" s="24" t="n">
        <f aca="false">SUM(J311-G311)</f>
        <v>-4537.5</v>
      </c>
      <c r="L311" s="20"/>
      <c r="M311" s="11" t="str">
        <f aca="false">IF(SUM(+H311-C311)&lt;365,"ST","LT")</f>
        <v>LT</v>
      </c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</row>
    <row r="312" customFormat="false" ht="17.25" hidden="false" customHeight="true" outlineLevel="0" collapsed="false">
      <c r="A312" s="25" t="s">
        <v>1097</v>
      </c>
      <c r="B312" s="11" t="n">
        <v>200</v>
      </c>
      <c r="C312" s="22" t="n">
        <v>41809</v>
      </c>
      <c r="D312" s="11" t="n">
        <v>27.64</v>
      </c>
      <c r="E312" s="11" t="n">
        <v>14.75</v>
      </c>
      <c r="F312" s="11"/>
      <c r="G312" s="11" t="n">
        <f aca="false">SUM(B312*D312)</f>
        <v>5528</v>
      </c>
      <c r="H312" s="22" t="n">
        <v>43516</v>
      </c>
      <c r="I312" s="11" t="n">
        <v>3.55</v>
      </c>
      <c r="J312" s="23" t="n">
        <f aca="false">SUM(B312*I312)</f>
        <v>710</v>
      </c>
      <c r="K312" s="24" t="n">
        <f aca="false">SUM(J312-G312)</f>
        <v>-4818</v>
      </c>
      <c r="L312" s="20"/>
      <c r="M312" s="11" t="str">
        <f aca="false">IF(SUM(+H312-C312)&lt;365,"ST","LT")</f>
        <v>LT</v>
      </c>
      <c r="N312" s="20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</row>
    <row r="313" customFormat="false" ht="17.25" hidden="false" customHeight="true" outlineLevel="0" collapsed="false">
      <c r="A313" s="25" t="s">
        <v>1097</v>
      </c>
      <c r="B313" s="11" t="n">
        <v>400</v>
      </c>
      <c r="C313" s="22" t="n">
        <v>41988</v>
      </c>
      <c r="D313" s="11" t="n">
        <v>13.38</v>
      </c>
      <c r="E313" s="11" t="n">
        <v>14.75</v>
      </c>
      <c r="F313" s="11"/>
      <c r="G313" s="11" t="n">
        <f aca="false">SUM(B313*D313)</f>
        <v>5352</v>
      </c>
      <c r="H313" s="22" t="n">
        <v>43516</v>
      </c>
      <c r="I313" s="11" t="n">
        <v>3.55</v>
      </c>
      <c r="J313" s="23" t="n">
        <f aca="false">SUM(B313*I313)</f>
        <v>1420</v>
      </c>
      <c r="K313" s="24" t="n">
        <f aca="false">SUM(J313-G313)</f>
        <v>-3932</v>
      </c>
      <c r="L313" s="20"/>
      <c r="M313" s="11" t="str">
        <f aca="false">IF(SUM(+H313-C313)&lt;365,"ST","LT")</f>
        <v>LT</v>
      </c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</row>
    <row r="314" customFormat="false" ht="17.25" hidden="false" customHeight="true" outlineLevel="0" collapsed="false">
      <c r="A314" s="25" t="s">
        <v>446</v>
      </c>
      <c r="B314" s="11" t="n">
        <v>200</v>
      </c>
      <c r="C314" s="22" t="n">
        <v>42956</v>
      </c>
      <c r="D314" s="11" t="n">
        <v>29.72</v>
      </c>
      <c r="E314" s="11"/>
      <c r="F314" s="11"/>
      <c r="G314" s="11" t="n">
        <f aca="false">SUM(B314*D314)</f>
        <v>5944</v>
      </c>
      <c r="H314" s="22" t="n">
        <v>43516</v>
      </c>
      <c r="I314" s="11" t="n">
        <v>7.95</v>
      </c>
      <c r="J314" s="23" t="n">
        <f aca="false">SUM(B314*I314)</f>
        <v>1590</v>
      </c>
      <c r="K314" s="24" t="n">
        <f aca="false">SUM(J314-G314)</f>
        <v>-4354</v>
      </c>
      <c r="L314" s="20"/>
      <c r="M314" s="11" t="str">
        <f aca="false">IF(SUM(+H314-C314)&lt;365,"ST","LT")</f>
        <v>LT</v>
      </c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</row>
    <row r="315" customFormat="false" ht="17.25" hidden="false" customHeight="true" outlineLevel="0" collapsed="false">
      <c r="A315" s="25" t="s">
        <v>446</v>
      </c>
      <c r="B315" s="11" t="n">
        <v>300</v>
      </c>
      <c r="C315" s="22" t="n">
        <v>43014</v>
      </c>
      <c r="D315" s="11" t="n">
        <v>28.31</v>
      </c>
      <c r="E315" s="11"/>
      <c r="F315" s="11"/>
      <c r="G315" s="11" t="n">
        <f aca="false">SUM(B315*D315)</f>
        <v>8493</v>
      </c>
      <c r="H315" s="22" t="n">
        <v>43516</v>
      </c>
      <c r="I315" s="11" t="n">
        <v>7.95</v>
      </c>
      <c r="J315" s="23" t="n">
        <f aca="false">SUM(B315*I315)</f>
        <v>2385</v>
      </c>
      <c r="K315" s="24" t="n">
        <f aca="false">SUM(J315-G315)</f>
        <v>-6108</v>
      </c>
      <c r="L315" s="20"/>
      <c r="M315" s="11" t="str">
        <f aca="false">IF(SUM(+H315-C315)&lt;365,"ST","LT")</f>
        <v>LT</v>
      </c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</row>
    <row r="316" customFormat="false" ht="15.75" hidden="false" customHeight="true" outlineLevel="0" collapsed="false">
      <c r="A316" s="25" t="s">
        <v>225</v>
      </c>
      <c r="B316" s="11" t="n">
        <v>25</v>
      </c>
      <c r="C316" s="22" t="n">
        <v>40249</v>
      </c>
      <c r="D316" s="11" t="n">
        <v>205.92</v>
      </c>
      <c r="E316" s="11"/>
      <c r="F316" s="11"/>
      <c r="G316" s="11" t="n">
        <f aca="false">SUM(B316*D316)</f>
        <v>5148</v>
      </c>
      <c r="H316" s="22" t="n">
        <v>43516</v>
      </c>
      <c r="I316" s="11" t="n">
        <v>22.38</v>
      </c>
      <c r="J316" s="23" t="n">
        <f aca="false">SUM(B316*I316)</f>
        <v>559.5</v>
      </c>
      <c r="K316" s="24" t="n">
        <f aca="false">SUM(J316-G316)</f>
        <v>-4588.5</v>
      </c>
      <c r="L316" s="20"/>
      <c r="M316" s="11" t="str">
        <f aca="false">IF(SUM(+H316-C316)&lt;365,"ST","LT")</f>
        <v>LT</v>
      </c>
      <c r="N316" s="11" t="s">
        <v>659</v>
      </c>
      <c r="O316" s="25" t="s">
        <v>571</v>
      </c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</row>
    <row r="317" customFormat="false" ht="15.75" hidden="false" customHeight="true" outlineLevel="0" collapsed="false">
      <c r="A317" s="25" t="s">
        <v>334</v>
      </c>
      <c r="B317" s="11" t="n">
        <v>25</v>
      </c>
      <c r="C317" s="22" t="n">
        <v>42593</v>
      </c>
      <c r="D317" s="11" t="n">
        <v>512.55</v>
      </c>
      <c r="E317" s="11"/>
      <c r="F317" s="11"/>
      <c r="G317" s="11" t="n">
        <f aca="false">SUM(B317*D317)</f>
        <v>12813.75</v>
      </c>
      <c r="H317" s="22" t="n">
        <v>43517</v>
      </c>
      <c r="I317" s="11" t="n">
        <v>403.45</v>
      </c>
      <c r="J317" s="23" t="n">
        <f aca="false">SUM(B317*I317)</f>
        <v>10086.25</v>
      </c>
      <c r="K317" s="24" t="n">
        <f aca="false">SUM(J317-G317)</f>
        <v>-2727.5</v>
      </c>
      <c r="L317" s="20"/>
      <c r="M317" s="11" t="str">
        <f aca="false">IF(SUM(+H317-C317)&lt;365,"ST","LT")</f>
        <v>LT</v>
      </c>
      <c r="N317" s="11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</row>
    <row r="318" customFormat="false" ht="15.75" hidden="false" customHeight="true" outlineLevel="0" collapsed="false">
      <c r="A318" s="25" t="s">
        <v>1065</v>
      </c>
      <c r="B318" s="11" t="n">
        <v>15</v>
      </c>
      <c r="C318" s="22" t="n">
        <v>40585</v>
      </c>
      <c r="D318" s="11" t="n">
        <v>646.72</v>
      </c>
      <c r="E318" s="11" t="n">
        <v>204.55</v>
      </c>
      <c r="F318" s="11"/>
      <c r="G318" s="11" t="n">
        <f aca="false">SUM(B318*D318)</f>
        <v>9700.8</v>
      </c>
      <c r="H318" s="22" t="n">
        <v>43516</v>
      </c>
      <c r="I318" s="11" t="n">
        <v>157.81</v>
      </c>
      <c r="J318" s="23" t="n">
        <f aca="false">SUM(B318*I318)</f>
        <v>2367.15</v>
      </c>
      <c r="K318" s="24" t="n">
        <f aca="false">SUM(J318-G318)</f>
        <v>-7333.65</v>
      </c>
      <c r="L318" s="20"/>
      <c r="M318" s="11" t="str">
        <f aca="false">IF(SUM(+H318-C318)&lt;365,"ST","LT")</f>
        <v>LT</v>
      </c>
      <c r="N318" s="11"/>
      <c r="O318" s="25"/>
      <c r="P318" s="25" t="s">
        <v>1066</v>
      </c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</row>
    <row r="319" customFormat="false" ht="15.75" hidden="false" customHeight="true" outlineLevel="0" collapsed="false">
      <c r="A319" s="25" t="s">
        <v>1065</v>
      </c>
      <c r="B319" s="11" t="n">
        <v>10</v>
      </c>
      <c r="C319" s="22" t="n">
        <v>40585</v>
      </c>
      <c r="D319" s="11" t="n">
        <v>596.92</v>
      </c>
      <c r="E319" s="11" t="n">
        <v>204.55</v>
      </c>
      <c r="F319" s="11"/>
      <c r="G319" s="11" t="n">
        <f aca="false">SUM(B319*D319)</f>
        <v>5969.2</v>
      </c>
      <c r="H319" s="22" t="n">
        <v>43516</v>
      </c>
      <c r="I319" s="11" t="n">
        <v>157.81</v>
      </c>
      <c r="J319" s="23" t="n">
        <f aca="false">SUM(B319*I319)</f>
        <v>1578.1</v>
      </c>
      <c r="K319" s="24" t="n">
        <f aca="false">SUM(J319-G319)</f>
        <v>-4391.1</v>
      </c>
      <c r="L319" s="20"/>
      <c r="M319" s="11" t="str">
        <f aca="false">IF(SUM(+H319-C319)&lt;365,"ST","LT")</f>
        <v>LT</v>
      </c>
      <c r="N319" s="11"/>
      <c r="O319" s="25"/>
      <c r="P319" s="25" t="s">
        <v>1067</v>
      </c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</row>
    <row r="320" customFormat="false" ht="15.75" hidden="false" customHeight="true" outlineLevel="0" collapsed="false">
      <c r="A320" s="25" t="s">
        <v>1065</v>
      </c>
      <c r="B320" s="11" t="n">
        <v>50</v>
      </c>
      <c r="C320" s="22" t="n">
        <v>40589</v>
      </c>
      <c r="D320" s="11" t="n">
        <v>0</v>
      </c>
      <c r="E320" s="11" t="n">
        <v>204.55</v>
      </c>
      <c r="F320" s="11"/>
      <c r="G320" s="11" t="n">
        <f aca="false">SUM(B320*D320)</f>
        <v>0</v>
      </c>
      <c r="H320" s="22" t="n">
        <v>43516</v>
      </c>
      <c r="I320" s="11" t="n">
        <v>157.81</v>
      </c>
      <c r="J320" s="23" t="n">
        <f aca="false">SUM(B320*I320)</f>
        <v>7890.5</v>
      </c>
      <c r="K320" s="24" t="n">
        <f aca="false">SUM(J320-G320)</f>
        <v>7890.5</v>
      </c>
      <c r="L320" s="20"/>
      <c r="M320" s="11" t="str">
        <f aca="false">IF(SUM(+H320-C320)&lt;365,"ST","LT")</f>
        <v>LT</v>
      </c>
      <c r="N320" s="11"/>
      <c r="O320" s="25"/>
      <c r="P320" s="25" t="s">
        <v>94</v>
      </c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</row>
    <row r="321" customFormat="false" ht="15.75" hidden="false" customHeight="true" outlineLevel="0" collapsed="false">
      <c r="A321" s="25" t="s">
        <v>1065</v>
      </c>
      <c r="B321" s="11" t="n">
        <v>25</v>
      </c>
      <c r="C321" s="22" t="n">
        <v>41816</v>
      </c>
      <c r="D321" s="11" t="n">
        <v>414.56</v>
      </c>
      <c r="E321" s="11" t="n">
        <v>204.55</v>
      </c>
      <c r="F321" s="11"/>
      <c r="G321" s="11" t="n">
        <f aca="false">SUM(B321*D321)</f>
        <v>10364</v>
      </c>
      <c r="H321" s="22" t="n">
        <v>43516</v>
      </c>
      <c r="I321" s="11" t="n">
        <v>157.81</v>
      </c>
      <c r="J321" s="23" t="n">
        <f aca="false">SUM(B321*I321)</f>
        <v>3945.25</v>
      </c>
      <c r="K321" s="24" t="n">
        <f aca="false">SUM(J321-G321)</f>
        <v>-6418.75</v>
      </c>
      <c r="L321" s="20"/>
      <c r="M321" s="11" t="str">
        <f aca="false">IF(SUM(+H321-C321)&lt;365,"ST","LT")</f>
        <v>LT</v>
      </c>
      <c r="N321" s="11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</row>
    <row r="322" customFormat="false" ht="15.75" hidden="false" customHeight="true" outlineLevel="0" collapsed="false">
      <c r="A322" s="25" t="s">
        <v>1065</v>
      </c>
      <c r="B322" s="11" t="n">
        <v>50</v>
      </c>
      <c r="C322" s="22" t="n">
        <v>42730</v>
      </c>
      <c r="D322" s="11" t="n">
        <v>0</v>
      </c>
      <c r="E322" s="11" t="n">
        <v>204.55</v>
      </c>
      <c r="F322" s="11"/>
      <c r="G322" s="11" t="n">
        <f aca="false">SUM(B322*D322)</f>
        <v>0</v>
      </c>
      <c r="H322" s="22" t="n">
        <v>43516</v>
      </c>
      <c r="I322" s="11" t="n">
        <v>157.81</v>
      </c>
      <c r="J322" s="23" t="n">
        <f aca="false">SUM(B322*I322)</f>
        <v>7890.5</v>
      </c>
      <c r="K322" s="24" t="n">
        <f aca="false">SUM(J322-G322)</f>
        <v>7890.5</v>
      </c>
      <c r="L322" s="20"/>
      <c r="M322" s="11" t="str">
        <f aca="false">IF(SUM(+H322-C322)&lt;365,"ST","LT")</f>
        <v>LT</v>
      </c>
      <c r="N322" s="11"/>
      <c r="O322" s="25"/>
      <c r="P322" s="25" t="s">
        <v>343</v>
      </c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</row>
    <row r="323" customFormat="false" ht="15.75" hidden="false" customHeight="true" outlineLevel="0" collapsed="false">
      <c r="A323" s="25" t="s">
        <v>1065</v>
      </c>
      <c r="B323" s="11" t="n">
        <v>50</v>
      </c>
      <c r="C323" s="22" t="n">
        <v>42986</v>
      </c>
      <c r="D323" s="11" t="n">
        <v>161.6</v>
      </c>
      <c r="E323" s="11" t="n">
        <v>204.55</v>
      </c>
      <c r="F323" s="11"/>
      <c r="G323" s="11" t="n">
        <f aca="false">SUM(B323*D323)</f>
        <v>8080</v>
      </c>
      <c r="H323" s="22" t="n">
        <v>43516</v>
      </c>
      <c r="I323" s="11" t="n">
        <v>157.81</v>
      </c>
      <c r="J323" s="23" t="n">
        <f aca="false">SUM(B323*I323)</f>
        <v>7890.5</v>
      </c>
      <c r="K323" s="24" t="n">
        <f aca="false">SUM(J323-G323)</f>
        <v>-189.5</v>
      </c>
      <c r="L323" s="20"/>
      <c r="M323" s="11" t="str">
        <f aca="false">IF(SUM(+H323-C323)&lt;365,"ST","LT")</f>
        <v>LT</v>
      </c>
      <c r="N323" s="11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</row>
    <row r="324" customFormat="false" ht="15.75" hidden="false" customHeight="true" outlineLevel="0" collapsed="false">
      <c r="A324" s="25" t="s">
        <v>334</v>
      </c>
      <c r="B324" s="11" t="n">
        <v>10</v>
      </c>
      <c r="C324" s="22" t="n">
        <v>42559</v>
      </c>
      <c r="D324" s="11" t="n">
        <v>508.98</v>
      </c>
      <c r="E324" s="11"/>
      <c r="F324" s="11"/>
      <c r="G324" s="11" t="n">
        <f aca="false">SUM(B324*D324)</f>
        <v>5089.8</v>
      </c>
      <c r="H324" s="22" t="n">
        <v>43518</v>
      </c>
      <c r="I324" s="11" t="n">
        <v>404.94</v>
      </c>
      <c r="J324" s="23" t="n">
        <f aca="false">SUM(B324*I324)</f>
        <v>4049.4</v>
      </c>
      <c r="K324" s="24" t="n">
        <f aca="false">SUM(J324-G324)</f>
        <v>-1040.4</v>
      </c>
      <c r="L324" s="20"/>
      <c r="M324" s="11" t="str">
        <f aca="false">IF(SUM(+H324-C324)&lt;365,"ST","LT")</f>
        <v>LT</v>
      </c>
      <c r="N324" s="11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</row>
    <row r="325" customFormat="false" ht="15.75" hidden="false" customHeight="true" outlineLevel="0" collapsed="false">
      <c r="A325" s="25" t="s">
        <v>334</v>
      </c>
      <c r="B325" s="11" t="n">
        <v>15</v>
      </c>
      <c r="C325" s="22" t="n">
        <v>42689</v>
      </c>
      <c r="D325" s="11" t="n">
        <v>498.93</v>
      </c>
      <c r="E325" s="11"/>
      <c r="F325" s="11"/>
      <c r="G325" s="11" t="n">
        <f aca="false">SUM(B325*D325)</f>
        <v>7483.95</v>
      </c>
      <c r="H325" s="22" t="n">
        <v>43518</v>
      </c>
      <c r="I325" s="11" t="n">
        <v>404.94</v>
      </c>
      <c r="J325" s="23" t="n">
        <f aca="false">SUM(B325*I325)</f>
        <v>6074.1</v>
      </c>
      <c r="K325" s="24" t="n">
        <f aca="false">SUM(J325-G325)</f>
        <v>-1409.85</v>
      </c>
      <c r="L325" s="20"/>
      <c r="M325" s="11" t="str">
        <f aca="false">IF(SUM(+H325-C325)&lt;365,"ST","LT")</f>
        <v>LT</v>
      </c>
      <c r="N325" s="11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</row>
    <row r="326" customFormat="false" ht="15.75" hidden="false" customHeight="true" outlineLevel="0" collapsed="false">
      <c r="A326" s="25" t="s">
        <v>555</v>
      </c>
      <c r="B326" s="11" t="n">
        <v>25</v>
      </c>
      <c r="C326" s="22" t="n">
        <v>43125</v>
      </c>
      <c r="D326" s="11" t="n">
        <v>359.78</v>
      </c>
      <c r="E326" s="11"/>
      <c r="F326" s="11"/>
      <c r="G326" s="11" t="n">
        <f aca="false">SUM(B326*D326)</f>
        <v>8994.5</v>
      </c>
      <c r="H326" s="22" t="n">
        <v>43525</v>
      </c>
      <c r="I326" s="11" t="n">
        <v>235.77</v>
      </c>
      <c r="J326" s="23" t="n">
        <f aca="false">SUM(B326*I326)</f>
        <v>5894.25</v>
      </c>
      <c r="K326" s="24" t="n">
        <f aca="false">SUM(J326-G326)</f>
        <v>-3100.25</v>
      </c>
      <c r="L326" s="20"/>
      <c r="M326" s="11" t="str">
        <f aca="false">IF(SUM(+H326-C326)&lt;365,"ST","LT")</f>
        <v>LT</v>
      </c>
      <c r="N326" s="11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</row>
    <row r="327" customFormat="false" ht="15.75" hidden="false" customHeight="true" outlineLevel="0" collapsed="false">
      <c r="A327" s="25" t="s">
        <v>914</v>
      </c>
      <c r="B327" s="11" t="n">
        <v>10</v>
      </c>
      <c r="C327" s="22" t="n">
        <v>42377</v>
      </c>
      <c r="D327" s="11" t="n">
        <v>492.25</v>
      </c>
      <c r="E327" s="11"/>
      <c r="F327" s="11"/>
      <c r="G327" s="11" t="n">
        <f aca="false">SUM(B327*D327)</f>
        <v>4922.5</v>
      </c>
      <c r="H327" s="22" t="n">
        <v>43525</v>
      </c>
      <c r="I327" s="11" t="n">
        <v>1279.33</v>
      </c>
      <c r="J327" s="23" t="n">
        <f aca="false">SUM(B327*I327)</f>
        <v>12793.3</v>
      </c>
      <c r="K327" s="24" t="n">
        <f aca="false">SUM(J327-G327)</f>
        <v>7870.8</v>
      </c>
      <c r="L327" s="20"/>
      <c r="M327" s="11" t="str">
        <f aca="false">IF(SUM(+H327-C327)&lt;365,"ST","LT")</f>
        <v>LT</v>
      </c>
      <c r="N327" s="11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</row>
    <row r="328" customFormat="false" ht="15.75" hidden="false" customHeight="true" outlineLevel="0" collapsed="false">
      <c r="A328" s="25" t="s">
        <v>745</v>
      </c>
      <c r="B328" s="11" t="n">
        <v>100</v>
      </c>
      <c r="C328" s="22" t="n">
        <v>41981</v>
      </c>
      <c r="D328" s="11" t="n">
        <v>40.55</v>
      </c>
      <c r="E328" s="11"/>
      <c r="F328" s="11"/>
      <c r="G328" s="11" t="n">
        <f aca="false">SUM(B328*D328)</f>
        <v>4055</v>
      </c>
      <c r="H328" s="22" t="n">
        <v>43529</v>
      </c>
      <c r="I328" s="11" t="n">
        <v>13.99</v>
      </c>
      <c r="J328" s="23" t="n">
        <f aca="false">SUM(B328*I328)</f>
        <v>1399</v>
      </c>
      <c r="K328" s="24" t="n">
        <f aca="false">SUM(J328-G328)</f>
        <v>-2656</v>
      </c>
      <c r="L328" s="20"/>
      <c r="M328" s="11" t="str">
        <f aca="false">IF(SUM(+H328-C328)&lt;365,"ST","LT")</f>
        <v>LT</v>
      </c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</row>
    <row r="329" customFormat="false" ht="15.75" hidden="false" customHeight="true" outlineLevel="0" collapsed="false">
      <c r="A329" s="25" t="s">
        <v>745</v>
      </c>
      <c r="B329" s="11" t="n">
        <v>100</v>
      </c>
      <c r="C329" s="22" t="n">
        <v>41983</v>
      </c>
      <c r="D329" s="11" t="n">
        <v>37.89</v>
      </c>
      <c r="E329" s="11"/>
      <c r="F329" s="11"/>
      <c r="G329" s="11" t="n">
        <f aca="false">SUM(B329*D329)</f>
        <v>3789</v>
      </c>
      <c r="H329" s="22" t="n">
        <v>43529</v>
      </c>
      <c r="I329" s="11" t="n">
        <v>13.99</v>
      </c>
      <c r="J329" s="23" t="n">
        <f aca="false">SUM(B329*I329)</f>
        <v>1399</v>
      </c>
      <c r="K329" s="24" t="n">
        <f aca="false">SUM(J329-G329)</f>
        <v>-2390</v>
      </c>
      <c r="L329" s="20"/>
      <c r="M329" s="11" t="str">
        <f aca="false">IF(SUM(+H329-C329)&lt;365,"ST","LT")</f>
        <v>LT</v>
      </c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</row>
    <row r="330" customFormat="false" ht="15.75" hidden="false" customHeight="true" outlineLevel="0" collapsed="false">
      <c r="A330" s="25" t="s">
        <v>745</v>
      </c>
      <c r="B330" s="11" t="n">
        <v>300</v>
      </c>
      <c r="C330" s="22" t="n">
        <v>42275</v>
      </c>
      <c r="D330" s="11" t="n">
        <v>21.71</v>
      </c>
      <c r="E330" s="11"/>
      <c r="F330" s="11"/>
      <c r="G330" s="11" t="n">
        <f aca="false">SUM(B330*D330)</f>
        <v>6513</v>
      </c>
      <c r="H330" s="22" t="n">
        <v>43529</v>
      </c>
      <c r="I330" s="11" t="n">
        <v>13.99</v>
      </c>
      <c r="J330" s="23" t="n">
        <f aca="false">SUM(B330*I330)</f>
        <v>4197</v>
      </c>
      <c r="K330" s="24" t="n">
        <f aca="false">SUM(J330-G330)</f>
        <v>-2316</v>
      </c>
      <c r="L330" s="20"/>
      <c r="M330" s="11" t="str">
        <f aca="false">IF(SUM(+H330-C330)&lt;365,"ST","LT")</f>
        <v>LT</v>
      </c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</row>
    <row r="331" customFormat="false" ht="15.75" hidden="false" customHeight="true" outlineLevel="0" collapsed="false">
      <c r="A331" s="25" t="s">
        <v>377</v>
      </c>
      <c r="B331" s="11" t="n">
        <v>25</v>
      </c>
      <c r="C331" s="22" t="n">
        <v>41003</v>
      </c>
      <c r="D331" s="11" t="n">
        <v>0</v>
      </c>
      <c r="E331" s="11" t="n">
        <v>364.95</v>
      </c>
      <c r="F331" s="11"/>
      <c r="G331" s="11" t="n">
        <f aca="false">SUM(B331*D331)</f>
        <v>0</v>
      </c>
      <c r="H331" s="22" t="n">
        <v>43535</v>
      </c>
      <c r="I331" s="11" t="n">
        <v>213.39</v>
      </c>
      <c r="J331" s="23" t="n">
        <f aca="false">SUM(B331*I331)</f>
        <v>5334.75</v>
      </c>
      <c r="K331" s="24" t="n">
        <f aca="false">SUM(J331-G331)</f>
        <v>5334.75</v>
      </c>
      <c r="L331" s="20"/>
      <c r="M331" s="11" t="str">
        <f aca="false">IF(SUM(+H331-C331)&lt;365,"ST","LT")</f>
        <v>LT</v>
      </c>
      <c r="N331" s="11"/>
      <c r="O331" s="25"/>
      <c r="P331" s="25" t="s">
        <v>1068</v>
      </c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</row>
    <row r="332" customFormat="false" ht="15.75" hidden="false" customHeight="true" outlineLevel="0" collapsed="false">
      <c r="A332" s="25" t="s">
        <v>377</v>
      </c>
      <c r="B332" s="11" t="n">
        <v>25</v>
      </c>
      <c r="C332" s="22" t="n">
        <v>42737</v>
      </c>
      <c r="D332" s="11" t="n">
        <v>459.79</v>
      </c>
      <c r="E332" s="11" t="n">
        <v>364.95</v>
      </c>
      <c r="F332" s="11"/>
      <c r="G332" s="11" t="n">
        <f aca="false">SUM(B332*D332)</f>
        <v>11494.75</v>
      </c>
      <c r="H332" s="22" t="n">
        <v>43535</v>
      </c>
      <c r="I332" s="11" t="n">
        <v>213.39</v>
      </c>
      <c r="J332" s="23" t="n">
        <f aca="false">SUM(B332*I332)</f>
        <v>5334.75</v>
      </c>
      <c r="K332" s="24" t="n">
        <f aca="false">SUM(J332-G332)</f>
        <v>-6160</v>
      </c>
      <c r="L332" s="20"/>
      <c r="M332" s="11" t="str">
        <f aca="false">IF(SUM(+H332-C332)&lt;365,"ST","LT")</f>
        <v>LT</v>
      </c>
      <c r="N332" s="11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</row>
    <row r="333" customFormat="false" ht="15.75" hidden="false" customHeight="true" outlineLevel="0" collapsed="false">
      <c r="A333" s="25" t="s">
        <v>377</v>
      </c>
      <c r="B333" s="11" t="n">
        <v>50</v>
      </c>
      <c r="C333" s="22" t="n">
        <v>42760</v>
      </c>
      <c r="D333" s="11" t="n">
        <v>0</v>
      </c>
      <c r="E333" s="11" t="n">
        <v>364.95</v>
      </c>
      <c r="F333" s="11"/>
      <c r="G333" s="11" t="n">
        <f aca="false">SUM(B333*D333)</f>
        <v>0</v>
      </c>
      <c r="H333" s="22" t="n">
        <v>43535</v>
      </c>
      <c r="I333" s="11" t="n">
        <v>213.39</v>
      </c>
      <c r="J333" s="23" t="n">
        <f aca="false">SUM(B333*I333)</f>
        <v>10669.5</v>
      </c>
      <c r="K333" s="24" t="n">
        <f aca="false">SUM(J333-G333)</f>
        <v>10669.5</v>
      </c>
      <c r="L333" s="20"/>
      <c r="M333" s="11" t="str">
        <f aca="false">IF(SUM(+H333-C333)&lt;365,"ST","LT")</f>
        <v>LT</v>
      </c>
      <c r="N333" s="11"/>
      <c r="O333" s="25"/>
      <c r="P333" s="25" t="s">
        <v>783</v>
      </c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</row>
    <row r="334" customFormat="false" ht="15.75" hidden="false" customHeight="true" outlineLevel="0" collapsed="false">
      <c r="A334" s="25" t="s">
        <v>377</v>
      </c>
      <c r="B334" s="11" t="n">
        <v>50</v>
      </c>
      <c r="C334" s="22" t="n">
        <v>42908</v>
      </c>
      <c r="D334" s="11" t="n">
        <v>283.61</v>
      </c>
      <c r="E334" s="11" t="n">
        <v>364.95</v>
      </c>
      <c r="F334" s="11"/>
      <c r="G334" s="11" t="n">
        <f aca="false">SUM(B334*D334)</f>
        <v>14180.5</v>
      </c>
      <c r="H334" s="22" t="n">
        <v>43535</v>
      </c>
      <c r="I334" s="11" t="n">
        <v>213.39</v>
      </c>
      <c r="J334" s="23" t="n">
        <f aca="false">SUM(B334*I334)</f>
        <v>10669.5</v>
      </c>
      <c r="K334" s="24" t="n">
        <f aca="false">SUM(J334-G334)</f>
        <v>-3511</v>
      </c>
      <c r="L334" s="20"/>
      <c r="M334" s="11" t="str">
        <f aca="false">IF(SUM(+H334-C334)&lt;365,"ST","LT")</f>
        <v>LT</v>
      </c>
      <c r="N334" s="11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</row>
    <row r="335" customFormat="false" ht="15.75" hidden="false" customHeight="true" outlineLevel="0" collapsed="false">
      <c r="A335" s="25" t="s">
        <v>377</v>
      </c>
      <c r="B335" s="11" t="n">
        <v>50</v>
      </c>
      <c r="C335" s="22" t="n">
        <v>42913</v>
      </c>
      <c r="D335" s="11" t="n">
        <v>265.98</v>
      </c>
      <c r="E335" s="11" t="n">
        <v>364.95</v>
      </c>
      <c r="F335" s="11"/>
      <c r="G335" s="11" t="n">
        <f aca="false">SUM(B335*D335)</f>
        <v>13299</v>
      </c>
      <c r="H335" s="22" t="n">
        <v>43535</v>
      </c>
      <c r="I335" s="11" t="n">
        <v>213.39</v>
      </c>
      <c r="J335" s="23" t="n">
        <f aca="false">SUM(B335*I335)</f>
        <v>10669.5</v>
      </c>
      <c r="K335" s="24" t="n">
        <f aca="false">SUM(J335-G335)</f>
        <v>-2629.5</v>
      </c>
      <c r="L335" s="20"/>
      <c r="M335" s="11" t="str">
        <f aca="false">IF(SUM(+H335-C335)&lt;365,"ST","LT")</f>
        <v>LT</v>
      </c>
      <c r="N335" s="11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</row>
    <row r="338" customFormat="false" ht="15.75" hidden="false" customHeight="true" outlineLevel="0" collapsed="false">
      <c r="K338" s="23" t="n">
        <f aca="false">SUM(K237:K337)</f>
        <v>76127.21</v>
      </c>
      <c r="L338" s="11"/>
    </row>
    <row r="340" customFormat="false" ht="15.75" hidden="false" customHeight="true" outlineLevel="0" collapsed="false">
      <c r="A340" s="109" t="s">
        <v>1189</v>
      </c>
      <c r="B340" s="9" t="n">
        <v>2018</v>
      </c>
      <c r="C340" s="9" t="n">
        <v>2019</v>
      </c>
      <c r="D340" s="129" t="s">
        <v>569</v>
      </c>
      <c r="E340" s="129" t="s">
        <v>570</v>
      </c>
      <c r="F340" s="129"/>
      <c r="G340" s="10"/>
      <c r="H340" s="10"/>
      <c r="I340" s="10"/>
      <c r="J340" s="10"/>
      <c r="K340" s="10"/>
      <c r="L340" s="10"/>
      <c r="M340" s="10"/>
    </row>
    <row r="341" customFormat="false" ht="15.75" hidden="false" customHeight="true" outlineLevel="0" collapsed="false">
      <c r="B341" s="114"/>
      <c r="C341" s="114"/>
      <c r="D341" s="10"/>
      <c r="E341" s="10"/>
      <c r="F341" s="10"/>
      <c r="G341" s="10"/>
      <c r="H341" s="10"/>
      <c r="I341" s="10"/>
      <c r="J341" s="10"/>
      <c r="K341" s="10"/>
      <c r="L341" s="10"/>
      <c r="M341" s="10"/>
    </row>
    <row r="342" customFormat="false" ht="15" hidden="false" customHeight="true" outlineLevel="0" collapsed="false">
      <c r="A342" s="49" t="s">
        <v>1</v>
      </c>
      <c r="B342" s="49" t="s">
        <v>2</v>
      </c>
      <c r="C342" s="107" t="s">
        <v>3</v>
      </c>
      <c r="D342" s="49" t="s">
        <v>4</v>
      </c>
      <c r="E342" s="12" t="s">
        <v>1622</v>
      </c>
      <c r="F342" s="12" t="s">
        <v>1623</v>
      </c>
      <c r="G342" s="49" t="s">
        <v>898</v>
      </c>
      <c r="H342" s="49" t="s">
        <v>6</v>
      </c>
      <c r="I342" s="49" t="s">
        <v>7</v>
      </c>
      <c r="J342" s="49" t="s">
        <v>899</v>
      </c>
      <c r="K342" s="49" t="s">
        <v>900</v>
      </c>
      <c r="L342" s="12" t="s">
        <v>1624</v>
      </c>
      <c r="M342" s="49" t="s">
        <v>9</v>
      </c>
      <c r="N342" s="49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  <c r="AA342" s="108"/>
      <c r="AB342" s="108"/>
      <c r="AC342" s="108"/>
      <c r="AD342" s="108"/>
      <c r="AE342" s="108"/>
      <c r="AF342" s="108"/>
      <c r="AG342" s="108"/>
      <c r="AH342" s="108"/>
      <c r="AI342" s="108"/>
      <c r="AJ342" s="108"/>
      <c r="AK342" s="108"/>
      <c r="AL342" s="108"/>
      <c r="AM342" s="108"/>
      <c r="AN342" s="108"/>
    </row>
    <row r="343" customFormat="false" ht="15.75" hidden="false" customHeight="true" outlineLevel="0" collapsed="false">
      <c r="A343" s="25" t="s">
        <v>1190</v>
      </c>
      <c r="B343" s="11" t="n">
        <v>50</v>
      </c>
      <c r="C343" s="22" t="n">
        <v>42508</v>
      </c>
      <c r="D343" s="11" t="n">
        <v>183.4</v>
      </c>
      <c r="E343" s="11"/>
      <c r="F343" s="11"/>
      <c r="G343" s="11" t="n">
        <f aca="false">SUM(B343*D343)</f>
        <v>9170</v>
      </c>
      <c r="H343" s="22" t="n">
        <v>43203</v>
      </c>
      <c r="I343" s="11" t="n">
        <v>379.63</v>
      </c>
      <c r="J343" s="23" t="n">
        <f aca="false">SUM(B343*I343)</f>
        <v>18981.5</v>
      </c>
      <c r="K343" s="24" t="n">
        <f aca="false">SUM(J343-G343)</f>
        <v>9811.5</v>
      </c>
      <c r="L343" s="24"/>
      <c r="M343" s="11" t="str">
        <f aca="false">IF(SUM(+H343-C343)&lt;365,"ST","LT")</f>
        <v>LT</v>
      </c>
      <c r="N343" s="25"/>
    </row>
    <row r="344" customFormat="false" ht="15.75" hidden="false" customHeight="true" outlineLevel="0" collapsed="false">
      <c r="A344" s="25" t="s">
        <v>1192</v>
      </c>
      <c r="B344" s="11" t="n">
        <v>50</v>
      </c>
      <c r="C344" s="22" t="n">
        <v>41303</v>
      </c>
      <c r="D344" s="11" t="n">
        <v>38.79</v>
      </c>
      <c r="E344" s="11"/>
      <c r="F344" s="11"/>
      <c r="G344" s="11" t="n">
        <f aca="false">SUM(B344*D344)</f>
        <v>1939.5</v>
      </c>
      <c r="H344" s="22" t="n">
        <v>43209</v>
      </c>
      <c r="I344" s="11" t="n">
        <v>73.94</v>
      </c>
      <c r="J344" s="11" t="n">
        <f aca="false">SUM(B344*I344)</f>
        <v>3697</v>
      </c>
      <c r="K344" s="24" t="n">
        <f aca="false">SUM(J344-G344)</f>
        <v>1757.5</v>
      </c>
      <c r="L344" s="24"/>
      <c r="M344" s="11" t="str">
        <f aca="false">IF(SUM(+H344-C344)&lt;365,"ST","LT")</f>
        <v>LT</v>
      </c>
      <c r="N344" s="11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</row>
    <row r="345" customFormat="false" ht="15.75" hidden="false" customHeight="true" outlineLevel="0" collapsed="false">
      <c r="A345" s="25" t="s">
        <v>374</v>
      </c>
      <c r="B345" s="11" t="n">
        <v>25</v>
      </c>
      <c r="C345" s="22" t="n">
        <v>40408</v>
      </c>
      <c r="D345" s="11" t="n">
        <v>196.03</v>
      </c>
      <c r="E345" s="11" t="n">
        <v>170.95</v>
      </c>
      <c r="F345" s="11"/>
      <c r="G345" s="11" t="n">
        <f aca="false">SUM(B345*D345)</f>
        <v>4900.75</v>
      </c>
      <c r="H345" s="22" t="n">
        <v>43236</v>
      </c>
      <c r="I345" s="11" t="n">
        <v>169.07</v>
      </c>
      <c r="J345" s="23" t="n">
        <f aca="false">SUM(B345*I345)</f>
        <v>4226.75</v>
      </c>
      <c r="K345" s="24" t="n">
        <f aca="false">SUM(J345-G345)</f>
        <v>-674</v>
      </c>
      <c r="L345" s="24"/>
      <c r="M345" s="11" t="str">
        <f aca="false">IF(SUM(+H345-C345)&lt;365,"ST","LT")</f>
        <v>LT</v>
      </c>
      <c r="N345" s="25"/>
      <c r="O345" s="25" t="s">
        <v>571</v>
      </c>
      <c r="P345" s="25"/>
      <c r="Q345" s="33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</row>
    <row r="346" customFormat="false" ht="15.75" hidden="false" customHeight="true" outlineLevel="0" collapsed="false">
      <c r="A346" s="25" t="s">
        <v>374</v>
      </c>
      <c r="B346" s="11" t="n">
        <v>25</v>
      </c>
      <c r="C346" s="22" t="n">
        <v>40997</v>
      </c>
      <c r="D346" s="11" t="n">
        <v>162.11</v>
      </c>
      <c r="E346" s="11" t="n">
        <v>170.95</v>
      </c>
      <c r="F346" s="11"/>
      <c r="G346" s="11" t="n">
        <f aca="false">SUM(B346*D346)</f>
        <v>4052.75</v>
      </c>
      <c r="H346" s="22" t="n">
        <v>43236</v>
      </c>
      <c r="I346" s="11" t="n">
        <v>169.07</v>
      </c>
      <c r="J346" s="23" t="n">
        <f aca="false">SUM(B346*I346)</f>
        <v>4226.75</v>
      </c>
      <c r="K346" s="24" t="n">
        <f aca="false">SUM(J346-G346)</f>
        <v>174</v>
      </c>
      <c r="L346" s="24"/>
      <c r="M346" s="11" t="str">
        <f aca="false">IF(SUM(+H346-C346)&lt;365,"ST","LT")</f>
        <v>LT</v>
      </c>
      <c r="N346" s="25"/>
      <c r="O346" s="25" t="s">
        <v>571</v>
      </c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</row>
    <row r="347" customFormat="false" ht="15.75" hidden="false" customHeight="true" outlineLevel="0" collapsed="false">
      <c r="A347" s="25" t="s">
        <v>374</v>
      </c>
      <c r="B347" s="11" t="n">
        <v>50</v>
      </c>
      <c r="C347" s="22" t="n">
        <v>41618</v>
      </c>
      <c r="D347" s="11" t="n">
        <v>136.68</v>
      </c>
      <c r="E347" s="11" t="n">
        <v>170.95</v>
      </c>
      <c r="F347" s="11"/>
      <c r="G347" s="11" t="n">
        <f aca="false">SUM(B347*D347)</f>
        <v>6834</v>
      </c>
      <c r="H347" s="22" t="n">
        <v>43236</v>
      </c>
      <c r="I347" s="11" t="n">
        <v>169.07</v>
      </c>
      <c r="J347" s="23" t="n">
        <f aca="false">SUM(B347*I347)</f>
        <v>8453.5</v>
      </c>
      <c r="K347" s="24" t="n">
        <f aca="false">SUM(J347-G347)</f>
        <v>1619.5</v>
      </c>
      <c r="L347" s="24"/>
      <c r="M347" s="11" t="str">
        <f aca="false">IF(SUM(+H347-C347)&lt;365,"ST","LT")</f>
        <v>LT</v>
      </c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</row>
    <row r="348" customFormat="false" ht="15.75" hidden="false" customHeight="true" outlineLevel="0" collapsed="false">
      <c r="A348" s="25" t="s">
        <v>266</v>
      </c>
      <c r="B348" s="11" t="n">
        <v>100</v>
      </c>
      <c r="C348" s="22" t="n">
        <v>40500</v>
      </c>
      <c r="D348" s="11" t="n">
        <v>24.87</v>
      </c>
      <c r="E348" s="11" t="n">
        <v>11.04</v>
      </c>
      <c r="F348" s="11"/>
      <c r="G348" s="11" t="n">
        <f aca="false">SUM(B348*D348)</f>
        <v>2487</v>
      </c>
      <c r="H348" s="22" t="n">
        <v>43259</v>
      </c>
      <c r="I348" s="11" t="n">
        <v>5.27</v>
      </c>
      <c r="J348" s="23" t="n">
        <f aca="false">SUM(B348*I348)</f>
        <v>527</v>
      </c>
      <c r="K348" s="24" t="n">
        <f aca="false">SUM(J348-G348)</f>
        <v>-1960</v>
      </c>
      <c r="L348" s="24"/>
      <c r="M348" s="11" t="str">
        <f aca="false">IF(SUM(+H348-C348)&lt;365,"ST","LT")</f>
        <v>LT</v>
      </c>
      <c r="N348" s="25"/>
      <c r="O348" s="25" t="s">
        <v>571</v>
      </c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</row>
    <row r="349" customFormat="false" ht="15.75" hidden="false" customHeight="true" outlineLevel="0" collapsed="false">
      <c r="A349" s="25" t="s">
        <v>266</v>
      </c>
      <c r="B349" s="11" t="n">
        <v>200</v>
      </c>
      <c r="C349" s="22" t="n">
        <v>40876</v>
      </c>
      <c r="D349" s="11" t="n">
        <v>7.19</v>
      </c>
      <c r="E349" s="11" t="n">
        <v>11.04</v>
      </c>
      <c r="F349" s="11"/>
      <c r="G349" s="11" t="n">
        <f aca="false">SUM(B349*D349)</f>
        <v>1438</v>
      </c>
      <c r="H349" s="22" t="n">
        <v>43259</v>
      </c>
      <c r="I349" s="11" t="n">
        <v>5.27</v>
      </c>
      <c r="J349" s="23" t="n">
        <f aca="false">SUM(B349*I349)</f>
        <v>1054</v>
      </c>
      <c r="K349" s="24" t="n">
        <f aca="false">SUM(J349-G349)</f>
        <v>-384</v>
      </c>
      <c r="L349" s="24"/>
      <c r="M349" s="11" t="str">
        <f aca="false">IF(SUM(+H349-C349)&lt;365,"ST","LT")</f>
        <v>LT</v>
      </c>
      <c r="N349" s="25"/>
      <c r="O349" s="25" t="s">
        <v>571</v>
      </c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</row>
    <row r="350" customFormat="false" ht="15.75" hidden="false" customHeight="true" outlineLevel="0" collapsed="false">
      <c r="A350" s="25" t="s">
        <v>266</v>
      </c>
      <c r="B350" s="11" t="n">
        <v>200</v>
      </c>
      <c r="C350" s="22" t="n">
        <v>41079</v>
      </c>
      <c r="D350" s="11" t="n">
        <v>3.82</v>
      </c>
      <c r="E350" s="11" t="n">
        <v>11.04</v>
      </c>
      <c r="F350" s="11"/>
      <c r="G350" s="11" t="n">
        <f aca="false">SUM(B350*D350)</f>
        <v>764</v>
      </c>
      <c r="H350" s="22" t="n">
        <v>43259</v>
      </c>
      <c r="I350" s="11" t="n">
        <v>5.27</v>
      </c>
      <c r="J350" s="23" t="n">
        <f aca="false">SUM(B350*I350)</f>
        <v>1054</v>
      </c>
      <c r="K350" s="24" t="n">
        <f aca="false">SUM(J350-G350)</f>
        <v>290</v>
      </c>
      <c r="L350" s="24"/>
      <c r="M350" s="11" t="str">
        <f aca="false">IF(SUM(+H350-C350)&lt;365,"ST","LT")</f>
        <v>LT</v>
      </c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</row>
    <row r="351" customFormat="false" ht="15.75" hidden="false" customHeight="true" outlineLevel="0" collapsed="false">
      <c r="A351" s="25" t="s">
        <v>1194</v>
      </c>
      <c r="B351" s="11" t="n">
        <v>25</v>
      </c>
      <c r="C351" s="22" t="n">
        <v>42261</v>
      </c>
      <c r="D351" s="11" t="n">
        <v>252.76</v>
      </c>
      <c r="E351" s="11"/>
      <c r="F351" s="11"/>
      <c r="G351" s="11" t="n">
        <f aca="false">SUM(B351*D351)</f>
        <v>6319</v>
      </c>
      <c r="H351" s="22" t="n">
        <v>43263</v>
      </c>
      <c r="I351" s="11" t="n">
        <v>534.51</v>
      </c>
      <c r="J351" s="23" t="n">
        <f aca="false">SUM(B351*I351)</f>
        <v>13362.75</v>
      </c>
      <c r="K351" s="24" t="n">
        <f aca="false">SUM(J351-G351)</f>
        <v>7043.75</v>
      </c>
      <c r="L351" s="24"/>
      <c r="M351" s="11" t="str">
        <f aca="false">IF(SUM(+H351-C351)&lt;365,"ST","LT")</f>
        <v>LT</v>
      </c>
      <c r="N351" s="11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</row>
    <row r="352" customFormat="false" ht="15.75" hidden="false" customHeight="true" outlineLevel="0" collapsed="false">
      <c r="A352" s="25" t="s">
        <v>664</v>
      </c>
      <c r="B352" s="11" t="n">
        <v>10</v>
      </c>
      <c r="C352" s="22" t="n">
        <v>42559</v>
      </c>
      <c r="D352" s="11" t="n">
        <v>1068.31</v>
      </c>
      <c r="E352" s="11"/>
      <c r="F352" s="11"/>
      <c r="G352" s="11" t="n">
        <f aca="false">SUM(B352*D352)</f>
        <v>10683.1</v>
      </c>
      <c r="H352" s="22" t="n">
        <v>43266</v>
      </c>
      <c r="I352" s="11" t="n">
        <v>1288.27</v>
      </c>
      <c r="J352" s="11" t="n">
        <f aca="false">SUM(B352*I352)</f>
        <v>12882.7</v>
      </c>
      <c r="K352" s="24" t="n">
        <f aca="false">SUM(J352-G352)</f>
        <v>2199.6</v>
      </c>
      <c r="L352" s="24"/>
      <c r="M352" s="11" t="str">
        <f aca="false">IF(SUM(+H352-C352)&lt;365,"ST","LT")</f>
        <v>LT</v>
      </c>
      <c r="N352" s="11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</row>
    <row r="353" customFormat="false" ht="15.75" hidden="false" customHeight="true" outlineLevel="0" collapsed="false">
      <c r="A353" s="25" t="s">
        <v>305</v>
      </c>
      <c r="B353" s="11" t="n">
        <v>50</v>
      </c>
      <c r="C353" s="22" t="n">
        <v>42552</v>
      </c>
      <c r="D353" s="11" t="n">
        <v>160.4</v>
      </c>
      <c r="E353" s="11"/>
      <c r="F353" s="11"/>
      <c r="G353" s="11" t="n">
        <f aca="false">SUM(B353*D353)</f>
        <v>8020</v>
      </c>
      <c r="H353" s="22" t="n">
        <v>43291</v>
      </c>
      <c r="I353" s="11" t="n">
        <v>285.64</v>
      </c>
      <c r="J353" s="23" t="n">
        <f aca="false">SUM(B353*I353)</f>
        <v>14282</v>
      </c>
      <c r="K353" s="24" t="n">
        <f aca="false">SUM(J353-G353)</f>
        <v>6262</v>
      </c>
      <c r="L353" s="24"/>
      <c r="M353" s="11" t="str">
        <f aca="false">IF(SUM(+H353-C353)&lt;365,"ST","LT")</f>
        <v>LT</v>
      </c>
      <c r="N353" s="25"/>
      <c r="O353" s="25"/>
      <c r="P353" s="25"/>
      <c r="Q353" s="33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</row>
    <row r="354" customFormat="false" ht="15.75" hidden="false" customHeight="true" outlineLevel="0" collapsed="false">
      <c r="A354" s="25" t="s">
        <v>763</v>
      </c>
      <c r="B354" s="11" t="n">
        <v>10</v>
      </c>
      <c r="C354" s="22" t="n">
        <v>42579</v>
      </c>
      <c r="D354" s="11" t="n">
        <v>685.36</v>
      </c>
      <c r="E354" s="11"/>
      <c r="F354" s="11"/>
      <c r="G354" s="11" t="n">
        <f aca="false">SUM(B354*D354)</f>
        <v>6853.6</v>
      </c>
      <c r="H354" s="22" t="n">
        <v>43287</v>
      </c>
      <c r="I354" s="11" t="n">
        <v>1657.48</v>
      </c>
      <c r="J354" s="23" t="n">
        <f aca="false">SUM(B354*I354)</f>
        <v>16574.8</v>
      </c>
      <c r="K354" s="24" t="n">
        <f aca="false">SUM(J354-G354)</f>
        <v>9721.2</v>
      </c>
      <c r="L354" s="24"/>
      <c r="M354" s="11" t="str">
        <f aca="false">IF(SUM(+H354-C354)&lt;365,"ST","LT")</f>
        <v>LT</v>
      </c>
      <c r="N354" s="25"/>
      <c r="O354" s="25"/>
      <c r="P354" s="25"/>
      <c r="Q354" s="33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</row>
    <row r="355" customFormat="false" ht="15.75" hidden="false" customHeight="true" outlineLevel="0" collapsed="false">
      <c r="A355" s="25" t="s">
        <v>655</v>
      </c>
      <c r="B355" s="11" t="n">
        <v>10</v>
      </c>
      <c r="C355" s="22" t="n">
        <v>42380</v>
      </c>
      <c r="D355" s="11" t="n">
        <v>1301.97</v>
      </c>
      <c r="E355" s="11"/>
      <c r="F355" s="11"/>
      <c r="G355" s="11" t="n">
        <f aca="false">SUM(B355*D355)</f>
        <v>13019.7</v>
      </c>
      <c r="H355" s="22" t="n">
        <v>43305</v>
      </c>
      <c r="I355" s="11" t="n">
        <v>1456.99</v>
      </c>
      <c r="J355" s="23" t="n">
        <f aca="false">SUM(B355*I355)</f>
        <v>14569.9</v>
      </c>
      <c r="K355" s="24" t="n">
        <f aca="false">SUM(J355-G355)</f>
        <v>1550.2</v>
      </c>
      <c r="L355" s="24"/>
      <c r="M355" s="11" t="str">
        <f aca="false">IF(SUM(+H355-C355)&lt;365,"ST","LT")</f>
        <v>LT</v>
      </c>
      <c r="N355" s="25"/>
    </row>
    <row r="356" customFormat="false" ht="15.75" hidden="false" customHeight="true" outlineLevel="0" collapsed="false">
      <c r="A356" s="25" t="s">
        <v>276</v>
      </c>
      <c r="B356" s="11" t="n">
        <v>50</v>
      </c>
      <c r="C356" s="22" t="n">
        <v>42934</v>
      </c>
      <c r="D356" s="11" t="n">
        <v>286.13</v>
      </c>
      <c r="E356" s="11"/>
      <c r="F356" s="11"/>
      <c r="G356" s="11" t="n">
        <f aca="false">SUM(B356*D356)</f>
        <v>14306.5</v>
      </c>
      <c r="H356" s="22" t="n">
        <v>43308</v>
      </c>
      <c r="I356" s="11" t="n">
        <v>301.18</v>
      </c>
      <c r="J356" s="23" t="n">
        <f aca="false">SUM(B356*I356)</f>
        <v>15059</v>
      </c>
      <c r="K356" s="24" t="n">
        <f aca="false">SUM(J356-G356)</f>
        <v>752.5</v>
      </c>
      <c r="L356" s="24"/>
      <c r="M356" s="11" t="str">
        <f aca="false">IF(SUM(+H356-C356)&lt;365,"ST","LT")</f>
        <v>LT</v>
      </c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</row>
    <row r="357" customFormat="false" ht="15.75" hidden="false" customHeight="true" outlineLevel="0" collapsed="false">
      <c r="A357" s="25" t="s">
        <v>305</v>
      </c>
      <c r="B357" s="11" t="n">
        <v>50</v>
      </c>
      <c r="C357" s="22" t="n">
        <v>42572</v>
      </c>
      <c r="D357" s="11" t="n">
        <v>137.48</v>
      </c>
      <c r="E357" s="11"/>
      <c r="F357" s="11"/>
      <c r="G357" s="11" t="n">
        <f aca="false">SUM(B357*D357)</f>
        <v>6874</v>
      </c>
      <c r="H357" s="22" t="n">
        <v>43313</v>
      </c>
      <c r="I357" s="11" t="n">
        <v>304.2</v>
      </c>
      <c r="J357" s="23" t="n">
        <f aca="false">SUM(B357*I357)</f>
        <v>15210</v>
      </c>
      <c r="K357" s="24" t="n">
        <f aca="false">SUM(J357-G357)</f>
        <v>8336</v>
      </c>
      <c r="L357" s="24"/>
      <c r="M357" s="11" t="str">
        <f aca="false">IF(SUM(+H357-C357)&lt;365,"ST","LT")</f>
        <v>LT</v>
      </c>
      <c r="N357" s="25"/>
      <c r="O357" s="25"/>
      <c r="P357" s="25"/>
      <c r="Q357" s="33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</row>
    <row r="358" customFormat="false" ht="15.75" hidden="false" customHeight="true" outlineLevel="0" collapsed="false">
      <c r="A358" s="25" t="s">
        <v>1242</v>
      </c>
      <c r="B358" s="11" t="n">
        <v>10</v>
      </c>
      <c r="C358" s="22" t="n">
        <v>40549</v>
      </c>
      <c r="D358" s="11" t="n">
        <v>214.05</v>
      </c>
      <c r="E358" s="11"/>
      <c r="F358" s="11"/>
      <c r="G358" s="11" t="n">
        <f aca="false">SUM(B358*D358)</f>
        <v>2140.5</v>
      </c>
      <c r="H358" s="22" t="n">
        <v>43321</v>
      </c>
      <c r="I358" s="11" t="n">
        <v>332.49</v>
      </c>
      <c r="J358" s="23" t="n">
        <f aca="false">SUM(B358*I358)</f>
        <v>3324.9</v>
      </c>
      <c r="K358" s="24" t="n">
        <f aca="false">SUM(J358-G358)</f>
        <v>1184.4</v>
      </c>
      <c r="L358" s="24"/>
      <c r="M358" s="11" t="str">
        <f aca="false">IF(SUM(+H358-C358)&lt;365,"ST","LT")</f>
        <v>LT</v>
      </c>
      <c r="N358" s="25"/>
      <c r="O358" s="25" t="s">
        <v>571</v>
      </c>
      <c r="P358" s="25" t="s">
        <v>1243</v>
      </c>
      <c r="Q358" s="104" t="s">
        <v>1244</v>
      </c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</row>
    <row r="359" customFormat="false" ht="15.75" hidden="false" customHeight="true" outlineLevel="0" collapsed="false">
      <c r="A359" s="25" t="s">
        <v>1242</v>
      </c>
      <c r="B359" s="11" t="n">
        <v>15</v>
      </c>
      <c r="C359" s="22" t="n">
        <v>42398</v>
      </c>
      <c r="D359" s="11" t="n">
        <v>231.1</v>
      </c>
      <c r="E359" s="11"/>
      <c r="F359" s="11"/>
      <c r="G359" s="11" t="n">
        <f aca="false">SUM(B359*D359)</f>
        <v>3466.5</v>
      </c>
      <c r="H359" s="22" t="n">
        <v>43321</v>
      </c>
      <c r="I359" s="11" t="n">
        <v>332.49</v>
      </c>
      <c r="J359" s="23" t="n">
        <f aca="false">SUM(B359*I359)</f>
        <v>4987.35</v>
      </c>
      <c r="K359" s="24" t="n">
        <f aca="false">SUM(J359-G359)</f>
        <v>1520.85</v>
      </c>
      <c r="L359" s="24"/>
      <c r="M359" s="11" t="str">
        <f aca="false">IF(SUM(+H359-C359)&lt;365,"ST","LT")</f>
        <v>LT</v>
      </c>
      <c r="N359" s="25"/>
      <c r="O359" s="25"/>
      <c r="P359" s="25"/>
      <c r="Q359" s="104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</row>
    <row r="360" customFormat="false" ht="15.75" hidden="false" customHeight="true" outlineLevel="0" collapsed="false">
      <c r="A360" s="25" t="s">
        <v>763</v>
      </c>
      <c r="B360" s="11" t="n">
        <v>10</v>
      </c>
      <c r="C360" s="22" t="n">
        <v>42579</v>
      </c>
      <c r="D360" s="11" t="n">
        <v>685.36</v>
      </c>
      <c r="E360" s="11"/>
      <c r="F360" s="11"/>
      <c r="G360" s="11" t="n">
        <f aca="false">SUM(B360*D360)</f>
        <v>6853.6</v>
      </c>
      <c r="H360" s="22" t="n">
        <v>43333</v>
      </c>
      <c r="I360" s="11" t="n">
        <v>1877.76</v>
      </c>
      <c r="J360" s="23" t="n">
        <f aca="false">SUM(B360*I360)</f>
        <v>18777.6</v>
      </c>
      <c r="K360" s="24" t="n">
        <f aca="false">SUM(J360-G360)</f>
        <v>11924</v>
      </c>
      <c r="L360" s="24"/>
      <c r="M360" s="11" t="str">
        <f aca="false">IF(SUM(+H360-C360)&lt;365,"ST","LT")</f>
        <v>LT</v>
      </c>
      <c r="N360" s="25"/>
      <c r="O360" s="25"/>
      <c r="P360" s="25"/>
      <c r="Q360" s="33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</row>
    <row r="361" customFormat="false" ht="15.75" hidden="false" customHeight="true" outlineLevel="0" collapsed="false">
      <c r="A361" s="25" t="s">
        <v>369</v>
      </c>
      <c r="B361" s="11" t="n">
        <v>100</v>
      </c>
      <c r="C361" s="22" t="n">
        <v>40632</v>
      </c>
      <c r="D361" s="11" t="n">
        <v>27.59</v>
      </c>
      <c r="E361" s="11"/>
      <c r="F361" s="11"/>
      <c r="G361" s="11" t="n">
        <f aca="false">SUM(B361*D361)</f>
        <v>2759</v>
      </c>
      <c r="H361" s="22" t="n">
        <v>43350</v>
      </c>
      <c r="I361" s="11" t="n">
        <v>7.05</v>
      </c>
      <c r="J361" s="23" t="n">
        <f aca="false">SUM(B361*I361)</f>
        <v>705</v>
      </c>
      <c r="K361" s="24" t="n">
        <f aca="false">SUM(J361-G361)</f>
        <v>-2054</v>
      </c>
      <c r="L361" s="24"/>
      <c r="M361" s="11" t="str">
        <f aca="false">IF(SUM(+H361-C361)&lt;365,"ST","LT")</f>
        <v>LT</v>
      </c>
      <c r="N361" s="25"/>
      <c r="O361" s="25" t="s">
        <v>571</v>
      </c>
      <c r="P361" s="25"/>
      <c r="Q361" s="33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</row>
    <row r="362" customFormat="false" ht="15.75" hidden="false" customHeight="true" outlineLevel="0" collapsed="false">
      <c r="A362" s="25" t="s">
        <v>136</v>
      </c>
      <c r="B362" s="11" t="n">
        <v>50</v>
      </c>
      <c r="C362" s="22" t="n">
        <v>42703</v>
      </c>
      <c r="D362" s="11" t="n">
        <v>164.63</v>
      </c>
      <c r="E362" s="11"/>
      <c r="F362" s="11"/>
      <c r="G362" s="11" t="n">
        <f aca="false">SUM(B362*D362)</f>
        <v>8231.5</v>
      </c>
      <c r="H362" s="22" t="n">
        <v>43354</v>
      </c>
      <c r="I362" s="11" t="n">
        <v>216.37</v>
      </c>
      <c r="J362" s="11" t="n">
        <f aca="false">SUM(B362*I362)</f>
        <v>10818.5</v>
      </c>
      <c r="K362" s="24" t="n">
        <f aca="false">SUM(J362-G362)</f>
        <v>2587</v>
      </c>
      <c r="L362" s="24"/>
      <c r="M362" s="11" t="str">
        <f aca="false">IF(SUM(+H362-C362)&lt;365,"ST","LT")</f>
        <v>LT</v>
      </c>
      <c r="N362" s="25"/>
      <c r="O362" s="25"/>
      <c r="P362" s="25"/>
      <c r="Q362" s="11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</row>
    <row r="363" customFormat="false" ht="15.75" hidden="false" customHeight="true" outlineLevel="0" collapsed="false">
      <c r="A363" s="25" t="s">
        <v>374</v>
      </c>
      <c r="B363" s="11" t="n">
        <v>50</v>
      </c>
      <c r="C363" s="22" t="n">
        <v>42257</v>
      </c>
      <c r="D363" s="11" t="n">
        <v>119.24</v>
      </c>
      <c r="E363" s="11"/>
      <c r="F363" s="11"/>
      <c r="G363" s="11" t="n">
        <f aca="false">SUM(B363*D363)</f>
        <v>5962</v>
      </c>
      <c r="H363" s="22" t="n">
        <v>43357</v>
      </c>
      <c r="I363" s="11" t="n">
        <v>170.81</v>
      </c>
      <c r="J363" s="23" t="n">
        <f aca="false">SUM(B363*I363)</f>
        <v>8540.5</v>
      </c>
      <c r="K363" s="24" t="n">
        <f aca="false">SUM(J363-G363)</f>
        <v>2578.5</v>
      </c>
      <c r="L363" s="24"/>
      <c r="M363" s="11" t="str">
        <f aca="false">IF(SUM(+H363-C363)&lt;365,"ST","LT")</f>
        <v>LT</v>
      </c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</row>
    <row r="364" customFormat="false" ht="15.75" hidden="false" customHeight="true" outlineLevel="0" collapsed="false">
      <c r="A364" s="25" t="s">
        <v>374</v>
      </c>
      <c r="B364" s="11" t="n">
        <v>50</v>
      </c>
      <c r="C364" s="22" t="n">
        <v>42587</v>
      </c>
      <c r="D364" s="11" t="n">
        <v>161.3</v>
      </c>
      <c r="E364" s="11"/>
      <c r="F364" s="11"/>
      <c r="G364" s="11" t="n">
        <f aca="false">SUM(B364*D364)</f>
        <v>8065</v>
      </c>
      <c r="H364" s="22" t="n">
        <v>43361</v>
      </c>
      <c r="I364" s="11" t="n">
        <v>170.71</v>
      </c>
      <c r="J364" s="23" t="n">
        <f aca="false">SUM(B364*I364)</f>
        <v>8535.5</v>
      </c>
      <c r="K364" s="24" t="n">
        <f aca="false">SUM(J364-G364)</f>
        <v>470.499999999999</v>
      </c>
      <c r="L364" s="24"/>
      <c r="M364" s="11" t="str">
        <f aca="false">IF(SUM(+H364-C364)&lt;365,"ST","LT")</f>
        <v>LT</v>
      </c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</row>
    <row r="365" customFormat="false" ht="15.75" hidden="false" customHeight="true" outlineLevel="0" collapsed="false">
      <c r="A365" s="25" t="s">
        <v>1250</v>
      </c>
      <c r="B365" s="11" t="n">
        <v>2</v>
      </c>
      <c r="C365" s="22" t="n">
        <v>42601</v>
      </c>
      <c r="D365" s="11" t="n">
        <v>1025.55</v>
      </c>
      <c r="E365" s="11"/>
      <c r="F365" s="11"/>
      <c r="G365" s="11" t="n">
        <f aca="false">SUM(B365*D365)</f>
        <v>2051.1</v>
      </c>
      <c r="H365" s="22" t="n">
        <v>43368</v>
      </c>
      <c r="I365" s="11" t="n">
        <v>724.28</v>
      </c>
      <c r="J365" s="23" t="n">
        <f aca="false">SUM(B365*I365)</f>
        <v>1448.56</v>
      </c>
      <c r="K365" s="24" t="n">
        <f aca="false">SUM(J365-G365)</f>
        <v>-602.54</v>
      </c>
      <c r="L365" s="24"/>
      <c r="M365" s="11" t="str">
        <f aca="false">IF(SUM(+H365-C365)&lt;365,"ST","LT")</f>
        <v>LT</v>
      </c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</row>
    <row r="366" customFormat="false" ht="15.75" hidden="false" customHeight="true" outlineLevel="0" collapsed="false">
      <c r="A366" s="25" t="s">
        <v>1250</v>
      </c>
      <c r="B366" s="11" t="n">
        <v>5</v>
      </c>
      <c r="C366" s="22" t="n">
        <v>42684</v>
      </c>
      <c r="D366" s="11" t="n">
        <v>957.26</v>
      </c>
      <c r="E366" s="11"/>
      <c r="F366" s="11"/>
      <c r="G366" s="11" t="n">
        <f aca="false">SUM(B366*D366)</f>
        <v>4786.3</v>
      </c>
      <c r="H366" s="22" t="n">
        <v>43368</v>
      </c>
      <c r="I366" s="11" t="n">
        <v>724.28</v>
      </c>
      <c r="J366" s="23" t="n">
        <f aca="false">SUM(B366*I366)</f>
        <v>3621.4</v>
      </c>
      <c r="K366" s="24" t="n">
        <f aca="false">SUM(J366-G366)</f>
        <v>-1164.9</v>
      </c>
      <c r="L366" s="24"/>
      <c r="M366" s="11" t="str">
        <f aca="false">IF(SUM(+H366-C366)&lt;365,"ST","LT")</f>
        <v>LT</v>
      </c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</row>
    <row r="367" customFormat="false" ht="15.75" hidden="false" customHeight="true" outlineLevel="0" collapsed="false">
      <c r="A367" s="25" t="s">
        <v>1250</v>
      </c>
      <c r="B367" s="11" t="n">
        <v>3</v>
      </c>
      <c r="C367" s="22" t="n">
        <v>42978</v>
      </c>
      <c r="D367" s="11" t="n">
        <v>923.12</v>
      </c>
      <c r="E367" s="11"/>
      <c r="F367" s="11"/>
      <c r="G367" s="11" t="n">
        <f aca="false">SUM(B367*D367)</f>
        <v>2769.36</v>
      </c>
      <c r="H367" s="22" t="n">
        <v>43368</v>
      </c>
      <c r="I367" s="11" t="n">
        <v>724.28</v>
      </c>
      <c r="J367" s="23" t="n">
        <f aca="false">SUM(B367*I367)</f>
        <v>2172.84</v>
      </c>
      <c r="K367" s="24" t="n">
        <f aca="false">SUM(J367-G367)</f>
        <v>-596.52</v>
      </c>
      <c r="L367" s="24"/>
      <c r="M367" s="11" t="str">
        <f aca="false">IF(SUM(+H367-C367)&lt;365,"ST","LT")</f>
        <v>LT</v>
      </c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</row>
    <row r="368" customFormat="false" ht="15.75" hidden="false" customHeight="true" outlineLevel="0" collapsed="false">
      <c r="A368" s="25" t="s">
        <v>1270</v>
      </c>
      <c r="B368" s="11" t="n">
        <v>50</v>
      </c>
      <c r="C368" s="22" t="n">
        <v>42950</v>
      </c>
      <c r="D368" s="11" t="n">
        <v>149.11</v>
      </c>
      <c r="E368" s="11"/>
      <c r="F368" s="11"/>
      <c r="G368" s="11" t="n">
        <f aca="false">SUM(B368*D368)</f>
        <v>7455.5</v>
      </c>
      <c r="H368" s="22" t="n">
        <v>43369</v>
      </c>
      <c r="I368" s="11" t="n">
        <v>81.78</v>
      </c>
      <c r="J368" s="23" t="n">
        <f aca="false">SUM(B368*I368)</f>
        <v>4089</v>
      </c>
      <c r="K368" s="24" t="n">
        <f aca="false">SUM(J368-G368)</f>
        <v>-3366.5</v>
      </c>
      <c r="L368" s="24"/>
      <c r="M368" s="11" t="str">
        <f aca="false">IF(SUM(+H368-C368)&lt;365,"ST","LT")</f>
        <v>LT</v>
      </c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</row>
    <row r="369" customFormat="false" ht="15.75" hidden="false" customHeight="true" outlineLevel="0" collapsed="false">
      <c r="A369" s="25" t="s">
        <v>34</v>
      </c>
      <c r="B369" s="11" t="n">
        <v>10</v>
      </c>
      <c r="C369" s="22" t="n">
        <v>42965</v>
      </c>
      <c r="D369" s="11" t="n">
        <v>1084.07</v>
      </c>
      <c r="E369" s="11"/>
      <c r="F369" s="11"/>
      <c r="G369" s="11" t="n">
        <f aca="false">SUM(B369*D369)</f>
        <v>10840.7</v>
      </c>
      <c r="H369" s="22" t="n">
        <v>43419</v>
      </c>
      <c r="I369" s="11" t="n">
        <v>1199.93</v>
      </c>
      <c r="J369" s="23" t="n">
        <f aca="false">SUM(B369*I369)</f>
        <v>11999.3</v>
      </c>
      <c r="K369" s="24" t="n">
        <f aca="false">SUM(J369-G369)</f>
        <v>1158.6</v>
      </c>
      <c r="L369" s="24"/>
      <c r="M369" s="11" t="str">
        <f aca="false">IF(SUM(+H369-C369)&lt;365,"ST","LT")</f>
        <v>LT</v>
      </c>
      <c r="N369" s="11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</row>
    <row r="370" customFormat="false" ht="15.75" hidden="false" customHeight="true" outlineLevel="0" collapsed="false">
      <c r="A370" s="25" t="s">
        <v>296</v>
      </c>
      <c r="B370" s="11" t="n">
        <v>25</v>
      </c>
      <c r="C370" s="22" t="n">
        <v>42730</v>
      </c>
      <c r="D370" s="11" t="n">
        <v>322.4</v>
      </c>
      <c r="E370" s="11"/>
      <c r="F370" s="11"/>
      <c r="G370" s="11" t="n">
        <f aca="false">SUM(B370*D370)</f>
        <v>8060</v>
      </c>
      <c r="H370" s="22" t="n">
        <v>43426</v>
      </c>
      <c r="I370" s="11" t="n">
        <v>441.66</v>
      </c>
      <c r="J370" s="23" t="n">
        <f aca="false">SUM(B370*I370)</f>
        <v>11041.5</v>
      </c>
      <c r="K370" s="24" t="n">
        <f aca="false">SUM(J370-G370)</f>
        <v>2981.5</v>
      </c>
      <c r="L370" s="24"/>
      <c r="M370" s="11" t="str">
        <f aca="false">IF(SUM(+H370-C370)&lt;365,"ST","LT")</f>
        <v>LT</v>
      </c>
      <c r="N370" s="25"/>
      <c r="O370" s="25" t="s">
        <v>619</v>
      </c>
      <c r="P370" s="25"/>
      <c r="Q370" s="33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</row>
    <row r="371" customFormat="false" ht="15.75" hidden="false" customHeight="true" outlineLevel="0" collapsed="false">
      <c r="A371" s="25" t="s">
        <v>157</v>
      </c>
      <c r="B371" s="11" t="n">
        <v>100</v>
      </c>
      <c r="C371" s="22" t="n">
        <v>42564</v>
      </c>
      <c r="D371" s="11" t="n">
        <v>27.99</v>
      </c>
      <c r="E371" s="11" t="n">
        <v>20.5</v>
      </c>
      <c r="F371" s="11"/>
      <c r="G371" s="11" t="n">
        <f aca="false">SUM(B371*D371)</f>
        <v>2799</v>
      </c>
      <c r="H371" s="22" t="n">
        <v>43430</v>
      </c>
      <c r="I371" s="11" t="n">
        <v>7.59</v>
      </c>
      <c r="J371" s="11" t="n">
        <f aca="false">SUM(B371*I371)</f>
        <v>759</v>
      </c>
      <c r="K371" s="24" t="n">
        <f aca="false">SUM(J371-G371)</f>
        <v>-2040</v>
      </c>
      <c r="L371" s="24"/>
      <c r="M371" s="11" t="str">
        <f aca="false">IF(SUM(+H371-C371)&lt;365,"ST","LT")</f>
        <v>LT</v>
      </c>
      <c r="N371" s="25"/>
      <c r="O371" s="25"/>
      <c r="P371" s="25"/>
      <c r="Q371" s="11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</row>
    <row r="372" customFormat="false" ht="15.75" hidden="false" customHeight="true" outlineLevel="0" collapsed="false">
      <c r="A372" s="25" t="s">
        <v>157</v>
      </c>
      <c r="B372" s="11" t="n">
        <v>100</v>
      </c>
      <c r="C372" s="22" t="n">
        <v>42881</v>
      </c>
      <c r="D372" s="11" t="n">
        <v>26.09</v>
      </c>
      <c r="E372" s="11" t="n">
        <v>20.5</v>
      </c>
      <c r="F372" s="11"/>
      <c r="G372" s="11" t="n">
        <f aca="false">SUM(B372*D372)</f>
        <v>2609</v>
      </c>
      <c r="H372" s="22" t="n">
        <v>43430</v>
      </c>
      <c r="I372" s="11" t="n">
        <v>7.59</v>
      </c>
      <c r="J372" s="11" t="n">
        <f aca="false">SUM(B372*I372)</f>
        <v>759</v>
      </c>
      <c r="K372" s="24" t="n">
        <f aca="false">SUM(J372-G372)</f>
        <v>-1850</v>
      </c>
      <c r="L372" s="24"/>
      <c r="M372" s="11" t="str">
        <f aca="false">IF(SUM(+H372-C372)&lt;365,"ST","LT")</f>
        <v>LT</v>
      </c>
      <c r="N372" s="25"/>
      <c r="O372" s="25"/>
      <c r="P372" s="25"/>
      <c r="Q372" s="11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</row>
    <row r="373" customFormat="false" ht="15.75" hidden="false" customHeight="true" outlineLevel="0" collapsed="false">
      <c r="A373" s="25" t="s">
        <v>1309</v>
      </c>
      <c r="B373" s="11" t="n">
        <v>5</v>
      </c>
      <c r="C373" s="22" t="n">
        <v>42247</v>
      </c>
      <c r="D373" s="11" t="n">
        <v>1600.2</v>
      </c>
      <c r="E373" s="11"/>
      <c r="F373" s="11"/>
      <c r="G373" s="11" t="n">
        <f aca="false">SUM(B373*D373)</f>
        <v>8001</v>
      </c>
      <c r="H373" s="22" t="n">
        <v>43431</v>
      </c>
      <c r="I373" s="11" t="n">
        <v>1416.3</v>
      </c>
      <c r="J373" s="23" t="n">
        <f aca="false">SUM(B373*I373)</f>
        <v>7081.5</v>
      </c>
      <c r="K373" s="24" t="n">
        <f aca="false">SUM(J373-G373)</f>
        <v>-919.5</v>
      </c>
      <c r="L373" s="24"/>
      <c r="M373" s="11" t="str">
        <f aca="false">IF(SUM(+H373-C373)&lt;365,"ST","LT")</f>
        <v>LT</v>
      </c>
      <c r="N373" s="25"/>
      <c r="O373" s="25"/>
      <c r="P373" s="25"/>
      <c r="Q373" s="33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</row>
    <row r="374" customFormat="false" ht="15.75" hidden="false" customHeight="true" outlineLevel="0" collapsed="false">
      <c r="A374" s="25" t="s">
        <v>1309</v>
      </c>
      <c r="B374" s="11" t="n">
        <v>5</v>
      </c>
      <c r="C374" s="22" t="n">
        <v>42251</v>
      </c>
      <c r="D374" s="11" t="n">
        <v>1539.66</v>
      </c>
      <c r="E374" s="11"/>
      <c r="F374" s="11"/>
      <c r="G374" s="11" t="n">
        <f aca="false">SUM(B374*D374)</f>
        <v>7698.3</v>
      </c>
      <c r="H374" s="22" t="n">
        <v>43431</v>
      </c>
      <c r="I374" s="11" t="n">
        <v>1416.3</v>
      </c>
      <c r="J374" s="23" t="n">
        <f aca="false">SUM(B374*I374)</f>
        <v>7081.5</v>
      </c>
      <c r="K374" s="24" t="n">
        <f aca="false">SUM(J374-G374)</f>
        <v>-616.8</v>
      </c>
      <c r="L374" s="24"/>
      <c r="M374" s="11" t="str">
        <f aca="false">IF(SUM(+H374-C374)&lt;365,"ST","LT")</f>
        <v>LT</v>
      </c>
      <c r="N374" s="25"/>
      <c r="O374" s="25"/>
      <c r="P374" s="25"/>
      <c r="Q374" s="33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</row>
    <row r="375" customFormat="false" ht="15.75" hidden="false" customHeight="true" outlineLevel="0" collapsed="false">
      <c r="A375" s="25" t="s">
        <v>104</v>
      </c>
      <c r="B375" s="11" t="n">
        <v>25</v>
      </c>
      <c r="C375" s="22" t="n">
        <v>42368</v>
      </c>
      <c r="D375" s="11" t="n">
        <v>330.95</v>
      </c>
      <c r="E375" s="11"/>
      <c r="F375" s="11"/>
      <c r="G375" s="11" t="n">
        <f aca="false">SUM(B375*D375)</f>
        <v>8273.75</v>
      </c>
      <c r="H375" s="22" t="n">
        <v>43440</v>
      </c>
      <c r="I375" s="11" t="n">
        <v>353.33</v>
      </c>
      <c r="J375" s="23" t="n">
        <f aca="false">SUM(B375*I375)</f>
        <v>8833.25</v>
      </c>
      <c r="K375" s="24" t="n">
        <f aca="false">SUM(J375-G375)</f>
        <v>559.5</v>
      </c>
      <c r="L375" s="24"/>
      <c r="M375" s="11" t="str">
        <f aca="false">IF(SUM(+H375-C375)&lt;365,"ST","LT")</f>
        <v>LT</v>
      </c>
      <c r="N375" s="25"/>
      <c r="O375" s="25"/>
      <c r="P375" s="25"/>
      <c r="Q375" s="11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</row>
    <row r="376" customFormat="false" ht="15.75" hidden="false" customHeight="true" outlineLevel="0" collapsed="false">
      <c r="A376" s="25" t="s">
        <v>1202</v>
      </c>
      <c r="B376" s="11" t="n">
        <v>50</v>
      </c>
      <c r="C376" s="22" t="n">
        <v>42893</v>
      </c>
      <c r="D376" s="11" t="n">
        <v>138.73</v>
      </c>
      <c r="E376" s="11" t="n">
        <v>103.5</v>
      </c>
      <c r="F376" s="11"/>
      <c r="G376" s="11" t="n">
        <f aca="false">SUM(B376*D376)</f>
        <v>6936.5</v>
      </c>
      <c r="H376" s="22" t="n">
        <v>43469</v>
      </c>
      <c r="I376" s="11" t="n">
        <v>85.36</v>
      </c>
      <c r="J376" s="23" t="n">
        <f aca="false">SUM(B376*I376)</f>
        <v>4268</v>
      </c>
      <c r="K376" s="24" t="n">
        <f aca="false">SUM(J376-G376)</f>
        <v>-2668.5</v>
      </c>
      <c r="L376" s="24"/>
      <c r="M376" s="11" t="str">
        <f aca="false">IF(SUM(+H376-C376)&lt;365,"ST","LT")</f>
        <v>LT</v>
      </c>
      <c r="N376" s="25"/>
      <c r="O376" s="25"/>
      <c r="P376" s="25"/>
      <c r="Q376" s="11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</row>
    <row r="377" customFormat="false" ht="15.75" hidden="false" customHeight="true" outlineLevel="0" collapsed="false">
      <c r="A377" s="25" t="s">
        <v>1202</v>
      </c>
      <c r="B377" s="11" t="n">
        <v>100</v>
      </c>
      <c r="C377" s="22" t="n">
        <v>42930</v>
      </c>
      <c r="D377" s="11" t="n">
        <v>142.96</v>
      </c>
      <c r="E377" s="11" t="n">
        <v>103.5</v>
      </c>
      <c r="F377" s="11"/>
      <c r="G377" s="11" t="n">
        <f aca="false">SUM(B377*D377)</f>
        <v>14296</v>
      </c>
      <c r="H377" s="22" t="n">
        <v>43469</v>
      </c>
      <c r="I377" s="11" t="n">
        <v>85.36</v>
      </c>
      <c r="J377" s="23" t="n">
        <f aca="false">SUM(B377*I377)</f>
        <v>8536</v>
      </c>
      <c r="K377" s="24" t="n">
        <f aca="false">SUM(J377-G377)</f>
        <v>-5760</v>
      </c>
      <c r="L377" s="24"/>
      <c r="M377" s="11" t="str">
        <f aca="false">IF(SUM(+H377-C377)&lt;365,"ST","LT")</f>
        <v>LT</v>
      </c>
      <c r="N377" s="25"/>
      <c r="O377" s="25"/>
      <c r="P377" s="25"/>
      <c r="Q377" s="11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</row>
    <row r="378" customFormat="false" ht="15.75" hidden="false" customHeight="true" outlineLevel="0" collapsed="false">
      <c r="A378" s="25" t="s">
        <v>1202</v>
      </c>
      <c r="B378" s="11" t="n">
        <v>8</v>
      </c>
      <c r="C378" s="22" t="n">
        <v>42982</v>
      </c>
      <c r="D378" s="11" t="n">
        <v>131.98</v>
      </c>
      <c r="E378" s="11" t="n">
        <v>103.5</v>
      </c>
      <c r="F378" s="11"/>
      <c r="G378" s="11" t="n">
        <f aca="false">SUM(B378*D378)</f>
        <v>1055.84</v>
      </c>
      <c r="H378" s="22" t="n">
        <v>43469</v>
      </c>
      <c r="I378" s="11" t="n">
        <v>85.36</v>
      </c>
      <c r="J378" s="23" t="n">
        <f aca="false">SUM(B378*I378)</f>
        <v>682.88</v>
      </c>
      <c r="K378" s="24" t="n">
        <f aca="false">SUM(J378-G378)</f>
        <v>-372.96</v>
      </c>
      <c r="L378" s="24"/>
      <c r="M378" s="11" t="str">
        <f aca="false">IF(SUM(+H378-C378)&lt;365,"ST","LT")</f>
        <v>LT</v>
      </c>
      <c r="N378" s="25"/>
      <c r="O378" s="25"/>
      <c r="P378" s="25"/>
      <c r="Q378" s="11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</row>
    <row r="379" customFormat="false" ht="15.75" hidden="false" customHeight="true" outlineLevel="0" collapsed="false">
      <c r="A379" s="25" t="s">
        <v>412</v>
      </c>
      <c r="B379" s="11" t="n">
        <v>100</v>
      </c>
      <c r="C379" s="22" t="n">
        <v>42555</v>
      </c>
      <c r="D379" s="11" t="n">
        <v>66.88</v>
      </c>
      <c r="E379" s="11"/>
      <c r="F379" s="11"/>
      <c r="G379" s="11" t="n">
        <f aca="false">SUM(B379*D379)</f>
        <v>6688</v>
      </c>
      <c r="H379" s="22" t="n">
        <v>43474</v>
      </c>
      <c r="I379" s="11" t="n">
        <v>13.65</v>
      </c>
      <c r="J379" s="23" t="n">
        <f aca="false">SUM(B379*I379)</f>
        <v>1365</v>
      </c>
      <c r="K379" s="24" t="n">
        <f aca="false">SUM(J379-G379)</f>
        <v>-5323</v>
      </c>
      <c r="L379" s="24"/>
      <c r="M379" s="11" t="str">
        <f aca="false">IF(SUM(+H379-C379)&lt;365,"ST","LT")</f>
        <v>LT</v>
      </c>
      <c r="N379" s="25"/>
      <c r="O379" s="25"/>
      <c r="P379" s="25"/>
      <c r="Q379" s="33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</row>
    <row r="380" customFormat="false" ht="15.75" hidden="false" customHeight="true" outlineLevel="0" collapsed="false">
      <c r="A380" s="25" t="s">
        <v>287</v>
      </c>
      <c r="B380" s="11" t="n">
        <v>10</v>
      </c>
      <c r="C380" s="22" t="n">
        <v>43125</v>
      </c>
      <c r="D380" s="11" t="n">
        <v>772.55</v>
      </c>
      <c r="E380" s="11"/>
      <c r="F380" s="11"/>
      <c r="G380" s="11" t="n">
        <f aca="false">SUM(B380*D380)</f>
        <v>7725.5</v>
      </c>
      <c r="H380" s="22" t="n">
        <v>43494</v>
      </c>
      <c r="I380" s="11" t="n">
        <v>240.93</v>
      </c>
      <c r="J380" s="23" t="n">
        <f aca="false">SUM(B380*I380)</f>
        <v>2409.3</v>
      </c>
      <c r="K380" s="24" t="n">
        <f aca="false">SUM(J380-G380)</f>
        <v>-5316.2</v>
      </c>
      <c r="L380" s="24"/>
      <c r="M380" s="11" t="str">
        <f aca="false">IF(SUM(+H380-C380)&lt;365,"ST","LT")</f>
        <v>LT</v>
      </c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</row>
    <row r="381" customFormat="false" ht="15.75" hidden="false" customHeight="true" outlineLevel="0" collapsed="false">
      <c r="A381" s="25" t="s">
        <v>1220</v>
      </c>
      <c r="B381" s="11" t="n">
        <v>5</v>
      </c>
      <c r="C381" s="22" t="n">
        <v>42578</v>
      </c>
      <c r="D381" s="11" t="n">
        <v>3021.71</v>
      </c>
      <c r="E381" s="11"/>
      <c r="F381" s="11"/>
      <c r="G381" s="11" t="n">
        <f aca="false">SUM(B381*D381)</f>
        <v>15108.55</v>
      </c>
      <c r="H381" s="22" t="n">
        <v>43497</v>
      </c>
      <c r="I381" s="11" t="n">
        <v>2776.5</v>
      </c>
      <c r="J381" s="11" t="n">
        <f aca="false">SUM(B381*I381)</f>
        <v>13882.5</v>
      </c>
      <c r="K381" s="24" t="n">
        <f aca="false">SUM(J381-G381)</f>
        <v>-1226.05</v>
      </c>
      <c r="L381" s="24"/>
      <c r="M381" s="11" t="str">
        <f aca="false">IF(SUM(+H381-C381)&lt;365,"ST","LT")</f>
        <v>LT</v>
      </c>
      <c r="N381" s="25"/>
      <c r="O381" s="25"/>
      <c r="P381" s="25"/>
      <c r="Q381" s="11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</row>
    <row r="382" customFormat="false" ht="15.75" hidden="false" customHeight="true" outlineLevel="0" collapsed="false">
      <c r="A382" s="25" t="s">
        <v>871</v>
      </c>
      <c r="B382" s="11" t="n">
        <v>25</v>
      </c>
      <c r="C382" s="22" t="n">
        <v>42625</v>
      </c>
      <c r="D382" s="11" t="n">
        <v>555.04</v>
      </c>
      <c r="E382" s="11"/>
      <c r="F382" s="11"/>
      <c r="G382" s="11" t="n">
        <f aca="false">SUM(B382*D382)</f>
        <v>13876</v>
      </c>
      <c r="H382" s="22" t="n">
        <v>43507</v>
      </c>
      <c r="I382" s="11" t="n">
        <v>147.88</v>
      </c>
      <c r="J382" s="23" t="n">
        <f aca="false">SUM(B382*I382)</f>
        <v>3697</v>
      </c>
      <c r="K382" s="24" t="n">
        <f aca="false">SUM(J382-G382)</f>
        <v>-10179</v>
      </c>
      <c r="L382" s="24"/>
      <c r="M382" s="11" t="str">
        <f aca="false">IF(SUM(+H382-C382)&lt;365,"ST","LT")</f>
        <v>LT</v>
      </c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</row>
    <row r="383" customFormat="false" ht="15.75" hidden="false" customHeight="true" outlineLevel="0" collapsed="false">
      <c r="A383" s="25" t="s">
        <v>871</v>
      </c>
      <c r="B383" s="11" t="n">
        <v>25</v>
      </c>
      <c r="C383" s="22" t="n">
        <v>42665</v>
      </c>
      <c r="D383" s="11" t="n">
        <v>0</v>
      </c>
      <c r="E383" s="11"/>
      <c r="F383" s="11"/>
      <c r="G383" s="11" t="n">
        <f aca="false">SUM(B383*D383)</f>
        <v>0</v>
      </c>
      <c r="H383" s="22" t="n">
        <v>43507</v>
      </c>
      <c r="I383" s="11" t="n">
        <v>147.88</v>
      </c>
      <c r="J383" s="23" t="n">
        <f aca="false">SUM(B383*I383)</f>
        <v>3697</v>
      </c>
      <c r="K383" s="24" t="n">
        <f aca="false">SUM(J383-G383)</f>
        <v>3697</v>
      </c>
      <c r="L383" s="24"/>
      <c r="M383" s="11" t="str">
        <f aca="false">IF(SUM(+H383-C383)&lt;365,"ST","LT")</f>
        <v>LT</v>
      </c>
      <c r="N383" s="25"/>
      <c r="O383" s="25" t="s">
        <v>94</v>
      </c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</row>
    <row r="384" customFormat="false" ht="15.75" hidden="false" customHeight="true" outlineLevel="0" collapsed="false">
      <c r="A384" s="25" t="s">
        <v>1218</v>
      </c>
      <c r="B384" s="11" t="n">
        <v>25</v>
      </c>
      <c r="C384" s="22" t="n">
        <v>42293</v>
      </c>
      <c r="D384" s="11" t="n">
        <v>274.11</v>
      </c>
      <c r="E384" s="11"/>
      <c r="F384" s="11"/>
      <c r="G384" s="11" t="n">
        <f aca="false">SUM(B384*D384)</f>
        <v>6852.75</v>
      </c>
      <c r="H384" s="22" t="n">
        <v>43510</v>
      </c>
      <c r="I384" s="11" t="n">
        <v>438.73</v>
      </c>
      <c r="J384" s="11" t="n">
        <f aca="false">SUM(B384*I384)</f>
        <v>10968.25</v>
      </c>
      <c r="K384" s="24" t="n">
        <f aca="false">SUM(J384-G384)</f>
        <v>4115.5</v>
      </c>
      <c r="L384" s="24"/>
      <c r="M384" s="11" t="str">
        <f aca="false">IF(SUM(+H384-C384)&lt;365,"ST","LT")</f>
        <v>LT</v>
      </c>
      <c r="N384" s="25"/>
      <c r="O384" s="25"/>
      <c r="P384" s="25"/>
      <c r="Q384" s="11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</row>
    <row r="385" customFormat="false" ht="15.75" hidden="false" customHeight="true" outlineLevel="0" collapsed="false">
      <c r="A385" s="25" t="s">
        <v>1134</v>
      </c>
      <c r="B385" s="11" t="n">
        <v>25</v>
      </c>
      <c r="C385" s="22" t="n">
        <v>42564</v>
      </c>
      <c r="D385" s="11" t="n">
        <v>338.99</v>
      </c>
      <c r="E385" s="11"/>
      <c r="F385" s="11"/>
      <c r="G385" s="11" t="n">
        <f aca="false">SUM(B385*D385)</f>
        <v>8474.75</v>
      </c>
      <c r="H385" s="22" t="n">
        <v>43516</v>
      </c>
      <c r="I385" s="11" t="n">
        <v>99.6</v>
      </c>
      <c r="J385" s="23" t="n">
        <f aca="false">SUM(B385*I385)</f>
        <v>2490</v>
      </c>
      <c r="K385" s="24" t="n">
        <f aca="false">SUM(J385-G385)</f>
        <v>-5984.75</v>
      </c>
      <c r="L385" s="24"/>
      <c r="M385" s="11" t="str">
        <f aca="false">IF(SUM(+H385-C385)&lt;365,"ST","LT")</f>
        <v>LT</v>
      </c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</row>
    <row r="386" customFormat="false" ht="15.75" hidden="false" customHeight="true" outlineLevel="0" collapsed="false">
      <c r="A386" s="25" t="s">
        <v>1134</v>
      </c>
      <c r="B386" s="11" t="n">
        <v>25</v>
      </c>
      <c r="C386" s="22" t="n">
        <v>42660</v>
      </c>
      <c r="D386" s="11" t="n">
        <v>281.06</v>
      </c>
      <c r="E386" s="11"/>
      <c r="F386" s="11"/>
      <c r="G386" s="11" t="n">
        <f aca="false">SUM(B386*D386)</f>
        <v>7026.5</v>
      </c>
      <c r="H386" s="22" t="n">
        <v>43516</v>
      </c>
      <c r="I386" s="11" t="n">
        <v>99.6</v>
      </c>
      <c r="J386" s="23" t="n">
        <f aca="false">SUM(B386*I386)</f>
        <v>2490</v>
      </c>
      <c r="K386" s="24" t="n">
        <f aca="false">SUM(J386-G386)</f>
        <v>-4536.5</v>
      </c>
      <c r="L386" s="24"/>
      <c r="M386" s="11" t="str">
        <f aca="false">IF(SUM(+H386-C386)&lt;365,"ST","LT")</f>
        <v>LT</v>
      </c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</row>
    <row r="387" customFormat="false" ht="15.75" hidden="false" customHeight="true" outlineLevel="0" collapsed="false">
      <c r="A387" s="25" t="s">
        <v>468</v>
      </c>
      <c r="B387" s="11" t="n">
        <v>50</v>
      </c>
      <c r="C387" s="22" t="n">
        <v>40079</v>
      </c>
      <c r="D387" s="11" t="n">
        <v>97.28</v>
      </c>
      <c r="E387" s="11" t="n">
        <v>14.75</v>
      </c>
      <c r="F387" s="11"/>
      <c r="G387" s="11" t="n">
        <f aca="false">SUM(B387*D387)</f>
        <v>4864</v>
      </c>
      <c r="H387" s="22" t="n">
        <v>43516</v>
      </c>
      <c r="I387" s="11" t="n">
        <v>3.55</v>
      </c>
      <c r="J387" s="23" t="n">
        <f aca="false">SUM(B387*I387)</f>
        <v>177.5</v>
      </c>
      <c r="K387" s="24" t="n">
        <f aca="false">SUM(J387-G387)</f>
        <v>-4686.5</v>
      </c>
      <c r="L387" s="24"/>
      <c r="M387" s="11" t="str">
        <f aca="false">IF(SUM(+H387-C387)&lt;365,"ST","LT")</f>
        <v>LT</v>
      </c>
      <c r="N387" s="25"/>
      <c r="O387" s="25" t="s">
        <v>571</v>
      </c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</row>
    <row r="388" customFormat="false" ht="15.75" hidden="false" customHeight="true" outlineLevel="0" collapsed="false">
      <c r="A388" s="25" t="s">
        <v>468</v>
      </c>
      <c r="B388" s="11" t="n">
        <v>50</v>
      </c>
      <c r="C388" s="22" t="n">
        <v>40086</v>
      </c>
      <c r="D388" s="11" t="n">
        <v>92.36</v>
      </c>
      <c r="E388" s="11" t="n">
        <v>14.75</v>
      </c>
      <c r="F388" s="11"/>
      <c r="G388" s="11" t="n">
        <f aca="false">SUM(B388*D388)</f>
        <v>4618</v>
      </c>
      <c r="H388" s="22" t="n">
        <v>43516</v>
      </c>
      <c r="I388" s="11" t="n">
        <v>3.55</v>
      </c>
      <c r="J388" s="23" t="n">
        <f aca="false">SUM(B388*I388)</f>
        <v>177.5</v>
      </c>
      <c r="K388" s="24" t="n">
        <f aca="false">SUM(J388-G388)</f>
        <v>-4440.5</v>
      </c>
      <c r="L388" s="24"/>
      <c r="M388" s="11" t="str">
        <f aca="false">IF(SUM(+H388-C388)&lt;365,"ST","LT")</f>
        <v>LT</v>
      </c>
      <c r="N388" s="25"/>
      <c r="O388" s="25" t="s">
        <v>571</v>
      </c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</row>
    <row r="389" customFormat="false" ht="15.75" hidden="false" customHeight="true" outlineLevel="0" collapsed="false">
      <c r="A389" s="25" t="s">
        <v>468</v>
      </c>
      <c r="B389" s="11" t="n">
        <v>100</v>
      </c>
      <c r="C389" s="22" t="n">
        <v>42405</v>
      </c>
      <c r="D389" s="11" t="n">
        <v>15.2</v>
      </c>
      <c r="E389" s="11" t="n">
        <v>14.75</v>
      </c>
      <c r="F389" s="11"/>
      <c r="G389" s="11" t="n">
        <f aca="false">SUM(B389*D389)</f>
        <v>1520</v>
      </c>
      <c r="H389" s="22" t="n">
        <v>43516</v>
      </c>
      <c r="I389" s="11" t="n">
        <v>3.55</v>
      </c>
      <c r="J389" s="23" t="n">
        <f aca="false">SUM(B389*I389)</f>
        <v>355</v>
      </c>
      <c r="K389" s="24" t="n">
        <f aca="false">SUM(J389-G389)</f>
        <v>-1165</v>
      </c>
      <c r="L389" s="24"/>
      <c r="M389" s="11" t="str">
        <f aca="false">IF(SUM(+H389-C389)&lt;365,"ST","LT")</f>
        <v>LT</v>
      </c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</row>
    <row r="390" customFormat="false" ht="15.75" hidden="false" customHeight="true" outlineLevel="0" collapsed="false">
      <c r="A390" s="25" t="s">
        <v>446</v>
      </c>
      <c r="B390" s="11" t="n">
        <v>150</v>
      </c>
      <c r="C390" s="22" t="n">
        <v>42956</v>
      </c>
      <c r="D390" s="11" t="n">
        <v>29.72</v>
      </c>
      <c r="E390" s="11"/>
      <c r="F390" s="11"/>
      <c r="G390" s="11" t="n">
        <f aca="false">SUM(B390*D390)</f>
        <v>4458</v>
      </c>
      <c r="H390" s="22" t="n">
        <v>43516</v>
      </c>
      <c r="I390" s="11" t="n">
        <v>7.95</v>
      </c>
      <c r="J390" s="23" t="n">
        <f aca="false">SUM(B390*I390)</f>
        <v>1192.5</v>
      </c>
      <c r="K390" s="24" t="n">
        <f aca="false">SUM(J390-G390)</f>
        <v>-3265.5</v>
      </c>
      <c r="L390" s="24"/>
      <c r="M390" s="11" t="str">
        <f aca="false">IF(SUM(+H390-C390)&lt;365,"ST","LT")</f>
        <v>LT</v>
      </c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</row>
    <row r="391" customFormat="false" ht="15.75" hidden="false" customHeight="true" outlineLevel="0" collapsed="false">
      <c r="A391" s="25" t="s">
        <v>446</v>
      </c>
      <c r="B391" s="11" t="n">
        <v>100</v>
      </c>
      <c r="C391" s="22" t="n">
        <v>43014</v>
      </c>
      <c r="D391" s="11" t="n">
        <v>28.31</v>
      </c>
      <c r="E391" s="11"/>
      <c r="F391" s="11"/>
      <c r="G391" s="11" t="n">
        <f aca="false">SUM(B391*D391)</f>
        <v>2831</v>
      </c>
      <c r="H391" s="22" t="n">
        <v>43516</v>
      </c>
      <c r="I391" s="11" t="n">
        <v>7.95</v>
      </c>
      <c r="J391" s="23" t="n">
        <f aca="false">SUM(B391*I391)</f>
        <v>795</v>
      </c>
      <c r="K391" s="24" t="n">
        <f aca="false">SUM(J391-G391)</f>
        <v>-2036</v>
      </c>
      <c r="L391" s="24"/>
      <c r="M391" s="11" t="str">
        <f aca="false">IF(SUM(+H391-C391)&lt;365,"ST","LT")</f>
        <v>LT</v>
      </c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</row>
    <row r="392" customFormat="false" ht="15.75" hidden="false" customHeight="true" outlineLevel="0" collapsed="false">
      <c r="A392" s="25" t="s">
        <v>225</v>
      </c>
      <c r="B392" s="11" t="n">
        <v>25</v>
      </c>
      <c r="C392" s="22" t="n">
        <v>41113</v>
      </c>
      <c r="D392" s="11" t="n">
        <v>76.58</v>
      </c>
      <c r="E392" s="11"/>
      <c r="F392" s="11"/>
      <c r="G392" s="11" t="n">
        <f aca="false">SUM(B392*D392)</f>
        <v>1914.5</v>
      </c>
      <c r="H392" s="22" t="n">
        <v>43516</v>
      </c>
      <c r="I392" s="11" t="n">
        <v>22.38</v>
      </c>
      <c r="J392" s="23" t="n">
        <f aca="false">SUM(B392*I392)</f>
        <v>559.5</v>
      </c>
      <c r="K392" s="24" t="n">
        <f aca="false">SUM(J392-G392)</f>
        <v>-1355</v>
      </c>
      <c r="L392" s="24"/>
      <c r="M392" s="11" t="str">
        <f aca="false">IF(SUM(+H392-C392)&lt;365,"ST","LT")</f>
        <v>LT</v>
      </c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</row>
    <row r="393" customFormat="false" ht="15.75" hidden="false" customHeight="true" outlineLevel="0" collapsed="false">
      <c r="A393" s="25" t="s">
        <v>225</v>
      </c>
      <c r="B393" s="11" t="n">
        <v>25</v>
      </c>
      <c r="C393" s="22" t="n">
        <v>40249</v>
      </c>
      <c r="D393" s="11" t="n">
        <v>205.82</v>
      </c>
      <c r="E393" s="11"/>
      <c r="F393" s="11"/>
      <c r="G393" s="11" t="n">
        <f aca="false">SUM(B393*D393)</f>
        <v>5145.5</v>
      </c>
      <c r="H393" s="22" t="n">
        <v>43516</v>
      </c>
      <c r="I393" s="11" t="n">
        <v>22.38</v>
      </c>
      <c r="J393" s="23" t="n">
        <f aca="false">SUM(B393*I393)</f>
        <v>559.5</v>
      </c>
      <c r="K393" s="24" t="n">
        <f aca="false">SUM(J393-G393)</f>
        <v>-4586</v>
      </c>
      <c r="L393" s="24"/>
      <c r="M393" s="11" t="str">
        <f aca="false">IF(SUM(+H393-C393)&lt;365,"ST","LT")</f>
        <v>LT</v>
      </c>
      <c r="N393" s="25"/>
      <c r="O393" s="25" t="s">
        <v>571</v>
      </c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</row>
    <row r="394" customFormat="false" ht="15.75" hidden="false" customHeight="true" outlineLevel="0" collapsed="false">
      <c r="A394" s="25" t="s">
        <v>397</v>
      </c>
      <c r="B394" s="11" t="n">
        <v>50</v>
      </c>
      <c r="C394" s="22" t="n">
        <v>43047</v>
      </c>
      <c r="D394" s="11" t="n">
        <v>138.48</v>
      </c>
      <c r="E394" s="11"/>
      <c r="F394" s="11"/>
      <c r="G394" s="11" t="n">
        <f aca="false">SUM(B394*D394)</f>
        <v>6924</v>
      </c>
      <c r="H394" s="22" t="n">
        <v>43517</v>
      </c>
      <c r="I394" s="11" t="n">
        <v>109.18</v>
      </c>
      <c r="J394" s="23" t="n">
        <f aca="false">SUM(B394*I394)</f>
        <v>5459</v>
      </c>
      <c r="K394" s="24" t="n">
        <f aca="false">SUM(J394-G394)</f>
        <v>-1465</v>
      </c>
      <c r="L394" s="24"/>
      <c r="M394" s="11" t="str">
        <f aca="false">IF(SUM(+H394-C394)&lt;365,"ST","LT")</f>
        <v>LT</v>
      </c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</row>
    <row r="395" customFormat="false" ht="15.75" hidden="false" customHeight="true" outlineLevel="0" collapsed="false">
      <c r="A395" s="25" t="s">
        <v>397</v>
      </c>
      <c r="B395" s="11" t="n">
        <v>50</v>
      </c>
      <c r="C395" s="22" t="n">
        <v>43091</v>
      </c>
      <c r="D395" s="11" t="n">
        <v>121.71</v>
      </c>
      <c r="E395" s="11"/>
      <c r="F395" s="11"/>
      <c r="G395" s="11" t="n">
        <f aca="false">SUM(B395*D395)</f>
        <v>6085.5</v>
      </c>
      <c r="H395" s="22" t="n">
        <v>43517</v>
      </c>
      <c r="I395" s="11" t="n">
        <v>109.18</v>
      </c>
      <c r="J395" s="23" t="n">
        <f aca="false">SUM(B395*I395)</f>
        <v>5459</v>
      </c>
      <c r="K395" s="24" t="n">
        <f aca="false">SUM(J395-G395)</f>
        <v>-626.5</v>
      </c>
      <c r="L395" s="24"/>
      <c r="M395" s="11" t="str">
        <f aca="false">IF(SUM(+H395-C395)&lt;365,"ST","LT")</f>
        <v>LT</v>
      </c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</row>
    <row r="396" customFormat="false" ht="15.75" hidden="false" customHeight="true" outlineLevel="0" collapsed="false">
      <c r="A396" s="25" t="s">
        <v>1278</v>
      </c>
      <c r="B396" s="11" t="n">
        <v>20</v>
      </c>
      <c r="C396" s="22" t="n">
        <v>42673</v>
      </c>
      <c r="D396" s="11" t="n">
        <v>291.9</v>
      </c>
      <c r="E396" s="11" t="n">
        <v>204.55</v>
      </c>
      <c r="F396" s="11"/>
      <c r="G396" s="11" t="n">
        <f aca="false">SUM(B396*D396)</f>
        <v>5838</v>
      </c>
      <c r="H396" s="22" t="n">
        <v>43516</v>
      </c>
      <c r="I396" s="11" t="n">
        <v>157.81</v>
      </c>
      <c r="J396" s="23" t="n">
        <f aca="false">SUM(B396*I396)</f>
        <v>3156.2</v>
      </c>
      <c r="K396" s="24" t="n">
        <f aca="false">SUM(J396-G396)</f>
        <v>-2681.8</v>
      </c>
      <c r="L396" s="24"/>
      <c r="M396" s="11" t="str">
        <f aca="false">IF(SUM(+H396-C396)&lt;365,"ST","LT")</f>
        <v>LT</v>
      </c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</row>
    <row r="397" customFormat="false" ht="15.75" hidden="false" customHeight="true" outlineLevel="0" collapsed="false">
      <c r="A397" s="25" t="s">
        <v>1278</v>
      </c>
      <c r="B397" s="11" t="n">
        <v>30</v>
      </c>
      <c r="C397" s="22" t="n">
        <v>42678</v>
      </c>
      <c r="D397" s="11" t="n">
        <v>270.04</v>
      </c>
      <c r="E397" s="11" t="n">
        <v>204.55</v>
      </c>
      <c r="F397" s="11"/>
      <c r="G397" s="11" t="n">
        <f aca="false">SUM(B397*D397)</f>
        <v>8101.2</v>
      </c>
      <c r="H397" s="22" t="n">
        <v>43516</v>
      </c>
      <c r="I397" s="11" t="n">
        <v>157.81</v>
      </c>
      <c r="J397" s="23" t="n">
        <f aca="false">SUM(B397*I397)</f>
        <v>4734.3</v>
      </c>
      <c r="K397" s="24" t="n">
        <f aca="false">SUM(J397-G397)</f>
        <v>-3366.9</v>
      </c>
      <c r="L397" s="24"/>
      <c r="M397" s="11" t="str">
        <f aca="false">IF(SUM(+H397-C397)&lt;365,"ST","LT")</f>
        <v>LT</v>
      </c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</row>
    <row r="398" customFormat="false" ht="15.75" hidden="false" customHeight="true" outlineLevel="0" collapsed="false">
      <c r="A398" s="25" t="s">
        <v>1278</v>
      </c>
      <c r="B398" s="11" t="n">
        <v>25</v>
      </c>
      <c r="C398" s="22" t="n">
        <v>42730</v>
      </c>
      <c r="D398" s="11" t="n">
        <v>0</v>
      </c>
      <c r="E398" s="11" t="n">
        <v>204.55</v>
      </c>
      <c r="F398" s="11"/>
      <c r="G398" s="11" t="n">
        <f aca="false">SUM(B398*D398)</f>
        <v>0</v>
      </c>
      <c r="H398" s="22" t="n">
        <v>43516</v>
      </c>
      <c r="I398" s="11" t="n">
        <v>157.81</v>
      </c>
      <c r="J398" s="23" t="n">
        <f aca="false">SUM(B398*I398)</f>
        <v>3945.25</v>
      </c>
      <c r="K398" s="24" t="n">
        <f aca="false">SUM(J398-G398)</f>
        <v>3945.25</v>
      </c>
      <c r="L398" s="24"/>
      <c r="M398" s="11" t="str">
        <f aca="false">IF(SUM(+H398-C398)&lt;365,"ST","LT")</f>
        <v>LT</v>
      </c>
      <c r="N398" s="25"/>
      <c r="O398" s="25" t="s">
        <v>343</v>
      </c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</row>
    <row r="399" customFormat="false" ht="15.75" hidden="false" customHeight="true" outlineLevel="0" collapsed="false">
      <c r="A399" s="25" t="s">
        <v>1278</v>
      </c>
      <c r="B399" s="11" t="n">
        <v>25</v>
      </c>
      <c r="C399" s="22" t="n">
        <v>42821</v>
      </c>
      <c r="D399" s="11" t="n">
        <v>192.68</v>
      </c>
      <c r="E399" s="11" t="n">
        <v>204.55</v>
      </c>
      <c r="F399" s="11"/>
      <c r="G399" s="11" t="n">
        <f aca="false">SUM(B399*D399)</f>
        <v>4817</v>
      </c>
      <c r="H399" s="22" t="n">
        <v>43516</v>
      </c>
      <c r="I399" s="11" t="n">
        <v>157.81</v>
      </c>
      <c r="J399" s="23" t="n">
        <f aca="false">SUM(B399*I399)</f>
        <v>3945.25</v>
      </c>
      <c r="K399" s="24" t="n">
        <f aca="false">SUM(J399-G399)</f>
        <v>-871.75</v>
      </c>
      <c r="L399" s="24"/>
      <c r="M399" s="11" t="str">
        <f aca="false">IF(SUM(+H399-C399)&lt;365,"ST","LT")</f>
        <v>LT</v>
      </c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</row>
    <row r="400" customFormat="false" ht="15.75" hidden="false" customHeight="true" outlineLevel="0" collapsed="false">
      <c r="A400" s="25" t="s">
        <v>1218</v>
      </c>
      <c r="B400" s="11" t="n">
        <v>25</v>
      </c>
      <c r="C400" s="22" t="n">
        <v>42293</v>
      </c>
      <c r="D400" s="11" t="n">
        <v>274.11</v>
      </c>
      <c r="E400" s="11"/>
      <c r="F400" s="11"/>
      <c r="G400" s="11" t="n">
        <f aca="false">SUM(B400*D400)</f>
        <v>6852.75</v>
      </c>
      <c r="H400" s="22" t="n">
        <v>43521</v>
      </c>
      <c r="I400" s="11" t="n">
        <v>433.72</v>
      </c>
      <c r="J400" s="23" t="n">
        <f aca="false">SUM(B400*I400)</f>
        <v>10843</v>
      </c>
      <c r="K400" s="24" t="n">
        <f aca="false">SUM(J400-G400)</f>
        <v>3990.25</v>
      </c>
      <c r="L400" s="24"/>
      <c r="M400" s="11" t="str">
        <f aca="false">IF(SUM(+H400-C400)&lt;365,"ST","LT")</f>
        <v>LT</v>
      </c>
      <c r="N400" s="25"/>
      <c r="O400" s="25"/>
      <c r="P400" s="25"/>
      <c r="Q400" s="11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</row>
    <row r="401" customFormat="false" ht="15.75" hidden="false" customHeight="true" outlineLevel="0" collapsed="false">
      <c r="A401" s="25" t="s">
        <v>377</v>
      </c>
      <c r="B401" s="11" t="n">
        <v>5</v>
      </c>
      <c r="C401" s="22" t="n">
        <v>42737</v>
      </c>
      <c r="D401" s="11" t="n">
        <v>461.18</v>
      </c>
      <c r="E401" s="11" t="n">
        <v>364.95</v>
      </c>
      <c r="F401" s="11"/>
      <c r="G401" s="11" t="n">
        <f aca="false">SUM(B401*D401)</f>
        <v>2305.9</v>
      </c>
      <c r="H401" s="22" t="n">
        <v>43535</v>
      </c>
      <c r="I401" s="11" t="n">
        <v>213.39</v>
      </c>
      <c r="J401" s="23" t="n">
        <f aca="false">SUM(B401*I401)</f>
        <v>1066.95</v>
      </c>
      <c r="K401" s="24" t="n">
        <f aca="false">SUM(J401-G401)</f>
        <v>-1238.95</v>
      </c>
      <c r="L401" s="24"/>
      <c r="M401" s="11" t="str">
        <f aca="false">IF(SUM(+H401-C401)&lt;365,"ST","LT")</f>
        <v>LT</v>
      </c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</row>
    <row r="402" customFormat="false" ht="15.75" hidden="false" customHeight="true" outlineLevel="0" collapsed="false">
      <c r="A402" s="25" t="s">
        <v>377</v>
      </c>
      <c r="B402" s="11" t="n">
        <v>5</v>
      </c>
      <c r="C402" s="22" t="n">
        <v>42760</v>
      </c>
      <c r="D402" s="11" t="n">
        <v>0</v>
      </c>
      <c r="E402" s="11" t="n">
        <v>364.95</v>
      </c>
      <c r="F402" s="11"/>
      <c r="G402" s="11" t="n">
        <f aca="false">SUM(B402*D402)</f>
        <v>0</v>
      </c>
      <c r="H402" s="22" t="n">
        <v>43535</v>
      </c>
      <c r="I402" s="11" t="n">
        <v>213.39</v>
      </c>
      <c r="J402" s="23" t="n">
        <f aca="false">SUM(B402*I402)</f>
        <v>1066.95</v>
      </c>
      <c r="K402" s="24" t="n">
        <f aca="false">SUM(J402-G402)</f>
        <v>1066.95</v>
      </c>
      <c r="L402" s="24"/>
      <c r="M402" s="11" t="str">
        <f aca="false">IF(SUM(+H402-C402)&lt;365,"ST","LT")</f>
        <v>LT</v>
      </c>
      <c r="N402" s="25"/>
      <c r="O402" s="25" t="s">
        <v>783</v>
      </c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</row>
    <row r="403" customFormat="false" ht="15.75" hidden="false" customHeight="true" outlineLevel="0" collapsed="false">
      <c r="A403" s="25" t="s">
        <v>377</v>
      </c>
      <c r="B403" s="11" t="n">
        <v>30</v>
      </c>
      <c r="C403" s="22" t="n">
        <v>42899</v>
      </c>
      <c r="D403" s="11" t="n">
        <v>297.01</v>
      </c>
      <c r="E403" s="11" t="n">
        <v>364.95</v>
      </c>
      <c r="F403" s="11"/>
      <c r="G403" s="11" t="n">
        <f aca="false">SUM(B403*D403)</f>
        <v>8910.3</v>
      </c>
      <c r="H403" s="22" t="n">
        <v>43535</v>
      </c>
      <c r="I403" s="11" t="n">
        <v>213.39</v>
      </c>
      <c r="J403" s="23" t="n">
        <f aca="false">SUM(B403*I403)</f>
        <v>6401.7</v>
      </c>
      <c r="K403" s="24" t="n">
        <f aca="false">SUM(J403-G403)</f>
        <v>-2508.6</v>
      </c>
      <c r="L403" s="24"/>
      <c r="M403" s="11" t="str">
        <f aca="false">IF(SUM(+H403-C403)&lt;365,"ST","LT")</f>
        <v>LT</v>
      </c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</row>
    <row r="405" customFormat="false" ht="15.75" hidden="false" customHeight="true" outlineLevel="0" collapsed="false">
      <c r="K405" s="24" t="n">
        <f aca="false">SUM(K343:K404)</f>
        <v>-592.17</v>
      </c>
      <c r="L405" s="20"/>
    </row>
    <row r="408" customFormat="false" ht="15.75" hidden="false" customHeight="true" outlineLevel="0" collapsed="false">
      <c r="A408" s="141" t="s">
        <v>1386</v>
      </c>
      <c r="B408" s="142" t="s">
        <v>569</v>
      </c>
      <c r="C408" s="143" t="s">
        <v>570</v>
      </c>
      <c r="D408" s="106" t="n">
        <v>2018</v>
      </c>
      <c r="E408" s="106" t="n">
        <v>2019</v>
      </c>
      <c r="F408" s="106"/>
      <c r="G408" s="9"/>
      <c r="H408" s="144"/>
      <c r="I408" s="144"/>
      <c r="J408" s="144"/>
      <c r="K408" s="144"/>
      <c r="L408" s="144"/>
      <c r="M408" s="144"/>
      <c r="N408" s="144"/>
      <c r="O408" s="145"/>
      <c r="P408" s="145"/>
      <c r="Q408" s="145"/>
      <c r="R408" s="145"/>
      <c r="S408" s="145"/>
      <c r="T408" s="145"/>
      <c r="U408" s="145"/>
      <c r="V408" s="145"/>
      <c r="X408" s="145"/>
      <c r="Y408" s="145"/>
      <c r="Z408" s="145"/>
      <c r="AA408" s="145"/>
      <c r="AB408" s="145"/>
      <c r="AC408" s="145"/>
      <c r="AD408" s="145"/>
      <c r="AE408" s="145"/>
      <c r="AF408" s="145"/>
      <c r="AG408" s="145"/>
      <c r="AH408" s="145"/>
      <c r="AI408" s="145"/>
      <c r="AJ408" s="145"/>
      <c r="AK408" s="145"/>
      <c r="AL408" s="145"/>
      <c r="AM408" s="145"/>
      <c r="AN408" s="145"/>
    </row>
    <row r="409" customFormat="false" ht="15.75" hidden="false" customHeight="true" outlineLevel="0" collapsed="false">
      <c r="A409" s="131"/>
      <c r="B409" s="132"/>
      <c r="C409" s="133"/>
      <c r="D409" s="132"/>
      <c r="E409" s="132"/>
      <c r="F409" s="132"/>
      <c r="G409" s="131"/>
      <c r="H409" s="132"/>
      <c r="I409" s="132"/>
      <c r="J409" s="132"/>
      <c r="K409" s="132"/>
      <c r="L409" s="132"/>
      <c r="M409" s="132"/>
      <c r="N409" s="132"/>
      <c r="O409" s="131"/>
      <c r="P409" s="131"/>
      <c r="Q409" s="131"/>
      <c r="R409" s="131"/>
      <c r="S409" s="131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  <c r="AN409" s="131"/>
    </row>
    <row r="410" customFormat="false" ht="15.75" hidden="false" customHeight="true" outlineLevel="0" collapsed="false">
      <c r="A410" s="49" t="s">
        <v>1</v>
      </c>
      <c r="B410" s="49" t="s">
        <v>2</v>
      </c>
      <c r="C410" s="107" t="s">
        <v>3</v>
      </c>
      <c r="D410" s="49" t="s">
        <v>4</v>
      </c>
      <c r="E410" s="12" t="s">
        <v>1622</v>
      </c>
      <c r="F410" s="12" t="s">
        <v>1623</v>
      </c>
      <c r="G410" s="49" t="s">
        <v>898</v>
      </c>
      <c r="H410" s="49" t="s">
        <v>6</v>
      </c>
      <c r="I410" s="49" t="s">
        <v>7</v>
      </c>
      <c r="J410" s="49" t="s">
        <v>899</v>
      </c>
      <c r="K410" s="49" t="s">
        <v>900</v>
      </c>
      <c r="L410" s="12" t="s">
        <v>1624</v>
      </c>
      <c r="M410" s="49" t="s">
        <v>9</v>
      </c>
      <c r="N410" s="49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  <c r="AA410" s="108"/>
      <c r="AB410" s="108"/>
      <c r="AC410" s="108"/>
      <c r="AD410" s="108"/>
      <c r="AE410" s="108"/>
      <c r="AF410" s="108"/>
      <c r="AG410" s="108"/>
      <c r="AH410" s="108"/>
      <c r="AI410" s="108"/>
      <c r="AJ410" s="108"/>
      <c r="AK410" s="108"/>
      <c r="AL410" s="108"/>
      <c r="AM410" s="108"/>
      <c r="AN410" s="108"/>
    </row>
    <row r="411" customFormat="false" ht="15.75" hidden="false" customHeight="true" outlineLevel="0" collapsed="false">
      <c r="A411" s="25" t="s">
        <v>377</v>
      </c>
      <c r="B411" s="11" t="n">
        <v>5</v>
      </c>
      <c r="C411" s="22" t="n">
        <v>42737</v>
      </c>
      <c r="D411" s="11" t="n">
        <v>461.18</v>
      </c>
      <c r="E411" s="11" t="n">
        <v>364.95</v>
      </c>
      <c r="F411" s="11"/>
      <c r="G411" s="20" t="n">
        <f aca="false">SUM(B411*D411)</f>
        <v>2305.9</v>
      </c>
      <c r="H411" s="22" t="n">
        <v>43209</v>
      </c>
      <c r="I411" s="11" t="n">
        <v>221.82</v>
      </c>
      <c r="J411" s="23" t="n">
        <f aca="false">SUM(B411*I411)</f>
        <v>1109.1</v>
      </c>
      <c r="K411" s="24" t="n">
        <f aca="false">SUM(J411-G411)</f>
        <v>-1196.8</v>
      </c>
      <c r="L411" s="24"/>
      <c r="M411" s="11" t="str">
        <f aca="false">IF(SUM(+H411-C411)&lt;365,"ST","LT")</f>
        <v>LT</v>
      </c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</row>
    <row r="412" customFormat="false" ht="15.75" hidden="false" customHeight="true" outlineLevel="0" collapsed="false">
      <c r="A412" s="25" t="s">
        <v>377</v>
      </c>
      <c r="B412" s="11" t="n">
        <v>5</v>
      </c>
      <c r="C412" s="22" t="n">
        <v>42760</v>
      </c>
      <c r="D412" s="11" t="n">
        <v>0</v>
      </c>
      <c r="E412" s="11" t="n">
        <v>364.95</v>
      </c>
      <c r="F412" s="11"/>
      <c r="G412" s="20" t="n">
        <f aca="false">SUM(B412*D412)</f>
        <v>0</v>
      </c>
      <c r="H412" s="22" t="n">
        <v>43209</v>
      </c>
      <c r="I412" s="11" t="n">
        <v>221.82</v>
      </c>
      <c r="J412" s="23" t="n">
        <f aca="false">SUM(B412*I412)</f>
        <v>1109.1</v>
      </c>
      <c r="K412" s="24" t="n">
        <f aca="false">SUM(J412-G412)</f>
        <v>1109.1</v>
      </c>
      <c r="L412" s="24"/>
      <c r="M412" s="11" t="str">
        <f aca="false">IF(SUM(+H412-C412)&lt;365,"ST","LT")</f>
        <v>LT</v>
      </c>
      <c r="N412" s="25"/>
      <c r="O412" s="25" t="s">
        <v>1366</v>
      </c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</row>
    <row r="413" customFormat="false" ht="15.75" hidden="false" customHeight="true" outlineLevel="0" collapsed="false">
      <c r="A413" s="25" t="s">
        <v>43</v>
      </c>
      <c r="B413" s="11" t="n">
        <v>25</v>
      </c>
      <c r="C413" s="22" t="n">
        <v>41481</v>
      </c>
      <c r="D413" s="11" t="n">
        <v>223.06</v>
      </c>
      <c r="E413" s="11"/>
      <c r="F413" s="11"/>
      <c r="G413" s="20" t="n">
        <f aca="false">SUM(B413*D413)</f>
        <v>5576.5</v>
      </c>
      <c r="H413" s="22" t="n">
        <v>43217</v>
      </c>
      <c r="I413" s="11" t="n">
        <v>532.28</v>
      </c>
      <c r="J413" s="23" t="n">
        <f aca="false">SUM(B413*I413)</f>
        <v>13307</v>
      </c>
      <c r="K413" s="24" t="n">
        <f aca="false">SUM(J413-G413)</f>
        <v>7730.5</v>
      </c>
      <c r="L413" s="24"/>
      <c r="M413" s="11" t="str">
        <f aca="false">IF(SUM(+H413-C413)&lt;365,"ST","LT")</f>
        <v>LT</v>
      </c>
      <c r="N413" s="25"/>
      <c r="O413" s="25" t="s">
        <v>245</v>
      </c>
      <c r="P413" s="33" t="n">
        <v>41852</v>
      </c>
      <c r="Q413" s="25" t="n">
        <v>1115.3</v>
      </c>
      <c r="R413" s="25"/>
      <c r="S413" s="25"/>
      <c r="T413" s="25"/>
      <c r="U413" s="25"/>
      <c r="V413" s="134"/>
      <c r="W413" s="134"/>
      <c r="X413" s="134"/>
      <c r="Y413" s="134"/>
      <c r="Z413" s="134"/>
      <c r="AA413" s="134"/>
      <c r="AB413" s="134"/>
      <c r="AC413" s="134"/>
      <c r="AD413" s="134"/>
      <c r="AE413" s="134"/>
      <c r="AF413" s="134"/>
      <c r="AG413" s="134"/>
      <c r="AH413" s="26"/>
      <c r="AI413" s="26"/>
      <c r="AJ413" s="26"/>
      <c r="AK413" s="26"/>
      <c r="AL413" s="26"/>
      <c r="AM413" s="26"/>
      <c r="AN413" s="26"/>
    </row>
    <row r="414" customFormat="false" ht="15" hidden="false" customHeight="true" outlineLevel="0" collapsed="false">
      <c r="A414" s="25" t="s">
        <v>374</v>
      </c>
      <c r="B414" s="11" t="n">
        <v>100</v>
      </c>
      <c r="C414" s="22" t="n">
        <v>41313</v>
      </c>
      <c r="D414" s="11" t="n">
        <v>151.15</v>
      </c>
      <c r="E414" s="11" t="n">
        <v>170.95</v>
      </c>
      <c r="F414" s="11"/>
      <c r="G414" s="20" t="n">
        <f aca="false">SUM(B414*D414)</f>
        <v>15115</v>
      </c>
      <c r="H414" s="22" t="n">
        <v>43236</v>
      </c>
      <c r="I414" s="11" t="n">
        <v>169.07</v>
      </c>
      <c r="J414" s="23" t="n">
        <f aca="false">SUM(B414*I414)</f>
        <v>16907</v>
      </c>
      <c r="K414" s="24" t="n">
        <f aca="false">SUM(J414-G414)</f>
        <v>1792</v>
      </c>
      <c r="L414" s="24"/>
      <c r="M414" s="11" t="str">
        <f aca="false">IF(SUM(+H414-C414)&lt;365,"ST","LT")</f>
        <v>LT</v>
      </c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</row>
    <row r="415" customFormat="false" ht="15.75" hidden="false" customHeight="true" outlineLevel="0" collapsed="false">
      <c r="A415" s="25" t="s">
        <v>256</v>
      </c>
      <c r="B415" s="11" t="n">
        <v>200</v>
      </c>
      <c r="C415" s="22" t="n">
        <v>42809</v>
      </c>
      <c r="D415" s="11" t="n">
        <v>28.97</v>
      </c>
      <c r="E415" s="11"/>
      <c r="F415" s="11"/>
      <c r="G415" s="20" t="n">
        <f aca="false">SUM(B415*D415)</f>
        <v>5794</v>
      </c>
      <c r="H415" s="22" t="n">
        <v>43259</v>
      </c>
      <c r="I415" s="11" t="n">
        <v>16.97</v>
      </c>
      <c r="J415" s="23" t="n">
        <f aca="false">SUM(B415*I415)</f>
        <v>3394</v>
      </c>
      <c r="K415" s="24" t="n">
        <f aca="false">SUM(J415-G415)</f>
        <v>-2400</v>
      </c>
      <c r="L415" s="24"/>
      <c r="M415" s="11" t="str">
        <f aca="false">IF(SUM(+H415-C415)&lt;365,"ST","LT")</f>
        <v>LT</v>
      </c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</row>
    <row r="416" customFormat="false" ht="15.75" hidden="false" customHeight="true" outlineLevel="0" collapsed="false">
      <c r="A416" s="25" t="s">
        <v>1314</v>
      </c>
      <c r="B416" s="11" t="n">
        <v>25</v>
      </c>
      <c r="C416" s="22" t="n">
        <v>42408</v>
      </c>
      <c r="D416" s="11" t="n">
        <v>180.73</v>
      </c>
      <c r="E416" s="11"/>
      <c r="F416" s="11"/>
      <c r="G416" s="20" t="n">
        <f aca="false">SUM(B416*D416)</f>
        <v>4518.25</v>
      </c>
      <c r="H416" s="22" t="n">
        <v>43263</v>
      </c>
      <c r="I416" s="11" t="n">
        <v>447.02</v>
      </c>
      <c r="J416" s="23" t="n">
        <f aca="false">SUM(B416*I416)</f>
        <v>11175.5</v>
      </c>
      <c r="K416" s="24" t="n">
        <f aca="false">SUM(J416-G416)</f>
        <v>6657.25</v>
      </c>
      <c r="L416" s="24"/>
      <c r="M416" s="11" t="str">
        <f aca="false">IF(SUM(+H416-C416)&lt;365,"ST","LT")</f>
        <v>LT</v>
      </c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</row>
    <row r="417" customFormat="false" ht="15.75" hidden="false" customHeight="true" outlineLevel="0" collapsed="false">
      <c r="A417" s="25" t="s">
        <v>1357</v>
      </c>
      <c r="B417" s="11" t="n">
        <v>10</v>
      </c>
      <c r="C417" s="22" t="n">
        <v>42606</v>
      </c>
      <c r="D417" s="11" t="n">
        <v>643.2</v>
      </c>
      <c r="E417" s="11"/>
      <c r="F417" s="11"/>
      <c r="G417" s="20" t="n">
        <f aca="false">SUM(B417*D417)</f>
        <v>6432</v>
      </c>
      <c r="H417" s="22" t="n">
        <v>43287</v>
      </c>
      <c r="I417" s="11" t="n">
        <v>1657.48</v>
      </c>
      <c r="J417" s="23" t="n">
        <f aca="false">SUM(B417*I417)</f>
        <v>16574.8</v>
      </c>
      <c r="K417" s="24" t="n">
        <f aca="false">SUM(J417-G417)</f>
        <v>10142.8</v>
      </c>
      <c r="L417" s="24"/>
      <c r="M417" s="11" t="str">
        <f aca="false">IF(SUM(+H417-C417)&lt;365,"ST","LT")</f>
        <v>LT</v>
      </c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</row>
    <row r="418" customFormat="false" ht="15.75" hidden="false" customHeight="true" outlineLevel="0" collapsed="false">
      <c r="A418" s="25" t="s">
        <v>170</v>
      </c>
      <c r="B418" s="11" t="n">
        <v>100</v>
      </c>
      <c r="C418" s="22" t="n">
        <v>42730</v>
      </c>
      <c r="D418" s="11" t="n">
        <v>62.87</v>
      </c>
      <c r="E418" s="11"/>
      <c r="F418" s="11"/>
      <c r="G418" s="20" t="n">
        <f aca="false">SUM(B418*D418)</f>
        <v>6287</v>
      </c>
      <c r="H418" s="22" t="n">
        <v>43298</v>
      </c>
      <c r="I418" s="11" t="n">
        <v>87.64</v>
      </c>
      <c r="J418" s="23" t="n">
        <f aca="false">SUM(B418*I418)</f>
        <v>8764</v>
      </c>
      <c r="K418" s="24" t="n">
        <f aca="false">SUM(J418-G418)</f>
        <v>2477</v>
      </c>
      <c r="L418" s="24"/>
      <c r="M418" s="11" t="str">
        <f aca="false">IF(SUM(+H418-C418)&lt;365,"ST","LT")</f>
        <v>LT</v>
      </c>
      <c r="N418" s="25"/>
      <c r="O418" s="25" t="s">
        <v>619</v>
      </c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</row>
    <row r="419" customFormat="false" ht="15.75" hidden="false" customHeight="true" outlineLevel="0" collapsed="false">
      <c r="A419" s="25" t="s">
        <v>45</v>
      </c>
      <c r="B419" s="11" t="n">
        <v>50</v>
      </c>
      <c r="C419" s="22" t="n">
        <v>41939</v>
      </c>
      <c r="D419" s="11" t="n">
        <v>291.45</v>
      </c>
      <c r="E419" s="11"/>
      <c r="F419" s="11"/>
      <c r="G419" s="20" t="n">
        <f aca="false">SUM(B419*D419)</f>
        <v>14572.5</v>
      </c>
      <c r="H419" s="22" t="n">
        <v>43299</v>
      </c>
      <c r="I419" s="11" t="n">
        <v>399.98</v>
      </c>
      <c r="J419" s="23" t="n">
        <f aca="false">SUM(B419*I419)</f>
        <v>19999</v>
      </c>
      <c r="K419" s="24" t="n">
        <f aca="false">SUM(J419-G419)</f>
        <v>5426.5</v>
      </c>
      <c r="L419" s="24"/>
      <c r="M419" s="11" t="str">
        <f aca="false">IF(SUM(+H419-C419)&lt;365,"ST","LT")</f>
        <v>LT</v>
      </c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</row>
    <row r="420" customFormat="false" ht="15.75" hidden="false" customHeight="true" outlineLevel="0" collapsed="false">
      <c r="A420" s="25" t="s">
        <v>1352</v>
      </c>
      <c r="B420" s="11" t="n">
        <v>25</v>
      </c>
      <c r="C420" s="22" t="n">
        <v>41425</v>
      </c>
      <c r="D420" s="11" t="n">
        <v>341.95</v>
      </c>
      <c r="E420" s="11"/>
      <c r="F420" s="11"/>
      <c r="G420" s="20" t="n">
        <f aca="false">SUM(B420*D420)</f>
        <v>8548.75</v>
      </c>
      <c r="H420" s="22" t="n">
        <v>43308</v>
      </c>
      <c r="I420" s="11" t="n">
        <v>300.73</v>
      </c>
      <c r="J420" s="23" t="n">
        <f aca="false">SUM(B420*I420)</f>
        <v>7518.25</v>
      </c>
      <c r="K420" s="24" t="n">
        <f aca="false">SUM(J420-G420)</f>
        <v>-1030.5</v>
      </c>
      <c r="L420" s="24"/>
      <c r="M420" s="11" t="str">
        <f aca="false">IF(SUM(+H420-C420)&lt;365,"ST","LT")</f>
        <v>LT</v>
      </c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</row>
    <row r="421" customFormat="false" ht="15.75" hidden="false" customHeight="true" outlineLevel="0" collapsed="false">
      <c r="A421" s="25" t="s">
        <v>1352</v>
      </c>
      <c r="B421" s="11" t="n">
        <v>25</v>
      </c>
      <c r="C421" s="22" t="n">
        <v>41604</v>
      </c>
      <c r="D421" s="11" t="n">
        <v>312.91</v>
      </c>
      <c r="E421" s="11"/>
      <c r="F421" s="11"/>
      <c r="G421" s="20" t="n">
        <f aca="false">SUM(B421*D421)</f>
        <v>7822.75</v>
      </c>
      <c r="H421" s="22" t="n">
        <v>43308</v>
      </c>
      <c r="I421" s="11" t="n">
        <v>300.73</v>
      </c>
      <c r="J421" s="23" t="n">
        <f aca="false">SUM(B421*I421)</f>
        <v>7518.25</v>
      </c>
      <c r="K421" s="24" t="n">
        <f aca="false">SUM(J421-G421)</f>
        <v>-304.500000000001</v>
      </c>
      <c r="L421" s="24"/>
      <c r="M421" s="11" t="str">
        <f aca="false">IF(SUM(+H421-C421)&lt;365,"ST","LT")</f>
        <v>LT</v>
      </c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</row>
    <row r="422" customFormat="false" ht="15.75" hidden="false" customHeight="true" outlineLevel="0" collapsed="false">
      <c r="A422" s="25" t="s">
        <v>1242</v>
      </c>
      <c r="B422" s="11" t="n">
        <v>25</v>
      </c>
      <c r="C422" s="22" t="n">
        <v>41680</v>
      </c>
      <c r="D422" s="11" t="n">
        <v>197.38</v>
      </c>
      <c r="E422" s="11"/>
      <c r="F422" s="11"/>
      <c r="G422" s="20" t="n">
        <f aca="false">SUM(B422*D422)</f>
        <v>4934.5</v>
      </c>
      <c r="H422" s="22" t="n">
        <v>43321</v>
      </c>
      <c r="I422" s="11" t="n">
        <v>332.49</v>
      </c>
      <c r="J422" s="23" t="n">
        <f aca="false">SUM(B422*I422)</f>
        <v>8312.25</v>
      </c>
      <c r="K422" s="24" t="n">
        <f aca="false">SUM(J422-G422)</f>
        <v>3377.75</v>
      </c>
      <c r="L422" s="24"/>
      <c r="M422" s="11" t="str">
        <f aca="false">IF(SUM(+H422-C422)&lt;365,"ST","LT")</f>
        <v>LT</v>
      </c>
      <c r="N422" s="25"/>
      <c r="O422" s="25" t="s">
        <v>1348</v>
      </c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</row>
    <row r="423" customFormat="false" ht="15.75" hidden="false" customHeight="true" outlineLevel="0" collapsed="false">
      <c r="A423" s="25" t="s">
        <v>1357</v>
      </c>
      <c r="B423" s="11" t="n">
        <v>10</v>
      </c>
      <c r="C423" s="22" t="n">
        <v>42606</v>
      </c>
      <c r="D423" s="11" t="n">
        <v>643.2</v>
      </c>
      <c r="E423" s="11"/>
      <c r="F423" s="11"/>
      <c r="G423" s="20" t="n">
        <f aca="false">SUM(B423*D423)</f>
        <v>6432</v>
      </c>
      <c r="H423" s="22" t="n">
        <v>43329</v>
      </c>
      <c r="I423" s="11" t="n">
        <v>1816.28</v>
      </c>
      <c r="J423" s="23" t="n">
        <f aca="false">SUM(B423*I423)</f>
        <v>18162.8</v>
      </c>
      <c r="K423" s="24" t="n">
        <f aca="false">SUM(J423-G423)</f>
        <v>11730.8</v>
      </c>
      <c r="L423" s="24"/>
      <c r="M423" s="11" t="str">
        <f aca="false">IF(SUM(+H423-C423)&lt;365,"ST","LT")</f>
        <v>LT</v>
      </c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</row>
    <row r="424" customFormat="false" ht="15" hidden="false" customHeight="true" outlineLevel="0" collapsed="false">
      <c r="A424" s="25" t="s">
        <v>374</v>
      </c>
      <c r="B424" s="11" t="n">
        <v>50</v>
      </c>
      <c r="C424" s="22" t="n">
        <v>41618</v>
      </c>
      <c r="D424" s="11" t="n">
        <v>136.68</v>
      </c>
      <c r="E424" s="11"/>
      <c r="F424" s="11"/>
      <c r="G424" s="20" t="n">
        <f aca="false">SUM(B424*D424)</f>
        <v>6834</v>
      </c>
      <c r="H424" s="22" t="n">
        <v>43350</v>
      </c>
      <c r="I424" s="11" t="n">
        <v>166.99</v>
      </c>
      <c r="J424" s="23" t="n">
        <f aca="false">SUM(B424*I424)</f>
        <v>8349.5</v>
      </c>
      <c r="K424" s="24" t="n">
        <f aca="false">SUM(J424-G424)</f>
        <v>1515.5</v>
      </c>
      <c r="L424" s="24"/>
      <c r="M424" s="11" t="str">
        <f aca="false">IF(SUM(+H424-C424)&lt;365,"ST","LT")</f>
        <v>LT</v>
      </c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</row>
    <row r="425" customFormat="false" ht="15.75" hidden="false" customHeight="true" outlineLevel="0" collapsed="false">
      <c r="A425" s="25" t="s">
        <v>269</v>
      </c>
      <c r="B425" s="11" t="n">
        <v>2</v>
      </c>
      <c r="C425" s="22" t="n">
        <v>42178</v>
      </c>
      <c r="D425" s="11" t="n">
        <v>0</v>
      </c>
      <c r="E425" s="11"/>
      <c r="F425" s="11"/>
      <c r="G425" s="20" t="n">
        <f aca="false">SUM(B425*D425)</f>
        <v>0</v>
      </c>
      <c r="H425" s="22" t="n">
        <v>43368</v>
      </c>
      <c r="I425" s="11" t="n">
        <v>724.28</v>
      </c>
      <c r="J425" s="23" t="n">
        <f aca="false">SUM(B425*I425)</f>
        <v>1448.56</v>
      </c>
      <c r="K425" s="24" t="n">
        <f aca="false">SUM(J425-G425)</f>
        <v>1448.56</v>
      </c>
      <c r="L425" s="24"/>
      <c r="M425" s="11" t="str">
        <f aca="false">IF(SUM(+H425-C425)&lt;365,"ST","LT")</f>
        <v>LT</v>
      </c>
      <c r="N425" s="25"/>
      <c r="O425" s="25" t="s">
        <v>94</v>
      </c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</row>
    <row r="426" customFormat="false" ht="15.75" hidden="false" customHeight="true" outlineLevel="0" collapsed="false">
      <c r="A426" s="25" t="s">
        <v>269</v>
      </c>
      <c r="B426" s="11" t="n">
        <v>5</v>
      </c>
      <c r="C426" s="22" t="n">
        <v>42684</v>
      </c>
      <c r="D426" s="11" t="n">
        <v>957.66</v>
      </c>
      <c r="E426" s="11"/>
      <c r="F426" s="11"/>
      <c r="G426" s="20" t="n">
        <f aca="false">SUM(B426*D426)</f>
        <v>4788.3</v>
      </c>
      <c r="H426" s="22" t="n">
        <v>43368</v>
      </c>
      <c r="I426" s="11" t="n">
        <v>724.28</v>
      </c>
      <c r="J426" s="23" t="n">
        <f aca="false">SUM(B426*I426)</f>
        <v>3621.4</v>
      </c>
      <c r="K426" s="24" t="n">
        <f aca="false">SUM(J426-G426)</f>
        <v>-1166.9</v>
      </c>
      <c r="L426" s="24"/>
      <c r="M426" s="11" t="str">
        <f aca="false">IF(SUM(+H426-C426)&lt;365,"ST","LT")</f>
        <v>LT</v>
      </c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</row>
    <row r="427" customFormat="false" ht="15.75" hidden="false" customHeight="true" outlineLevel="0" collapsed="false">
      <c r="A427" s="25" t="s">
        <v>269</v>
      </c>
      <c r="B427" s="11" t="n">
        <v>3</v>
      </c>
      <c r="C427" s="22" t="n">
        <v>42838</v>
      </c>
      <c r="D427" s="11" t="n">
        <v>934.76</v>
      </c>
      <c r="E427" s="11"/>
      <c r="F427" s="11"/>
      <c r="G427" s="20" t="n">
        <f aca="false">SUM(B427*D427)</f>
        <v>2804.28</v>
      </c>
      <c r="H427" s="22" t="n">
        <v>43368</v>
      </c>
      <c r="I427" s="11" t="n">
        <v>724.28</v>
      </c>
      <c r="J427" s="23" t="n">
        <f aca="false">SUM(B427*I427)</f>
        <v>2172.84</v>
      </c>
      <c r="K427" s="24" t="n">
        <f aca="false">SUM(J427-G427)</f>
        <v>-631.44</v>
      </c>
      <c r="L427" s="24"/>
      <c r="M427" s="11" t="str">
        <f aca="false">IF(SUM(+H427-C427)&lt;365,"ST","LT")</f>
        <v>LT</v>
      </c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</row>
    <row r="428" customFormat="false" ht="15.75" hidden="false" customHeight="true" outlineLevel="0" collapsed="false">
      <c r="A428" s="25" t="s">
        <v>335</v>
      </c>
      <c r="B428" s="11" t="n">
        <v>50</v>
      </c>
      <c r="C428" s="22" t="n">
        <v>42950</v>
      </c>
      <c r="D428" s="11" t="n">
        <v>149.11</v>
      </c>
      <c r="E428" s="11"/>
      <c r="F428" s="11"/>
      <c r="G428" s="20" t="n">
        <f aca="false">SUM(B428*D428)</f>
        <v>7455.5</v>
      </c>
      <c r="H428" s="22" t="n">
        <v>43369</v>
      </c>
      <c r="I428" s="11" t="n">
        <v>81.78</v>
      </c>
      <c r="J428" s="23" t="n">
        <f aca="false">SUM(B428*I428)</f>
        <v>4089</v>
      </c>
      <c r="K428" s="24" t="n">
        <f aca="false">SUM(J428-G428)</f>
        <v>-3366.5</v>
      </c>
      <c r="L428" s="24"/>
      <c r="M428" s="11" t="str">
        <f aca="false">IF(SUM(+H428-C428)&lt;365,"ST","LT")</f>
        <v>LT</v>
      </c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</row>
    <row r="429" customFormat="false" ht="15.75" hidden="false" customHeight="true" outlineLevel="0" collapsed="false">
      <c r="A429" s="25" t="s">
        <v>1242</v>
      </c>
      <c r="B429" s="11" t="n">
        <v>25</v>
      </c>
      <c r="C429" s="22" t="n">
        <v>41680</v>
      </c>
      <c r="D429" s="11" t="n">
        <v>197.38</v>
      </c>
      <c r="E429" s="11"/>
      <c r="F429" s="11"/>
      <c r="G429" s="20" t="n">
        <f aca="false">SUM(B429*D429)</f>
        <v>4934.5</v>
      </c>
      <c r="H429" s="22" t="n">
        <v>43377</v>
      </c>
      <c r="I429" s="11" t="n">
        <v>314.13</v>
      </c>
      <c r="J429" s="23" t="n">
        <f aca="false">SUM(B429*I429)</f>
        <v>7853.25</v>
      </c>
      <c r="K429" s="24" t="n">
        <f aca="false">SUM(J429-G429)</f>
        <v>2918.75</v>
      </c>
      <c r="L429" s="24"/>
      <c r="M429" s="11" t="str">
        <f aca="false">IF(SUM(+H429-C429)&lt;365,"ST","LT")</f>
        <v>LT</v>
      </c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</row>
    <row r="430" customFormat="false" ht="15.75" hidden="false" customHeight="true" outlineLevel="0" collapsed="false">
      <c r="A430" s="25" t="s">
        <v>1378</v>
      </c>
      <c r="B430" s="11" t="n">
        <v>25</v>
      </c>
      <c r="C430" s="22" t="n">
        <v>42296</v>
      </c>
      <c r="D430" s="11" t="n">
        <v>416.42</v>
      </c>
      <c r="E430" s="11"/>
      <c r="F430" s="11"/>
      <c r="G430" s="20" t="n">
        <f aca="false">SUM(B430*D430)</f>
        <v>10410.5</v>
      </c>
      <c r="H430" s="22" t="n">
        <v>43433</v>
      </c>
      <c r="I430" s="11" t="n">
        <v>690.63</v>
      </c>
      <c r="J430" s="23" t="n">
        <f aca="false">SUM(B430*I430)</f>
        <v>17265.75</v>
      </c>
      <c r="K430" s="24" t="n">
        <f aca="false">SUM(J430-G430)</f>
        <v>6855.25</v>
      </c>
      <c r="L430" s="24"/>
      <c r="M430" s="11" t="str">
        <f aca="false">IF(SUM(+H430-C430)&lt;365,"ST","LT")</f>
        <v>LT</v>
      </c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</row>
    <row r="431" customFormat="false" ht="15.75" hidden="false" customHeight="true" outlineLevel="0" collapsed="false">
      <c r="A431" s="25" t="s">
        <v>104</v>
      </c>
      <c r="B431" s="11" t="n">
        <v>25</v>
      </c>
      <c r="C431" s="22" t="n">
        <v>42254</v>
      </c>
      <c r="D431" s="11" t="n">
        <v>360.8</v>
      </c>
      <c r="E431" s="11"/>
      <c r="F431" s="11"/>
      <c r="G431" s="20" t="n">
        <f aca="false">SUM(B431*D431)</f>
        <v>9020</v>
      </c>
      <c r="H431" s="22" t="n">
        <v>43440</v>
      </c>
      <c r="I431" s="11" t="n">
        <v>353.33</v>
      </c>
      <c r="J431" s="23" t="n">
        <f aca="false">SUM(B431*I431)</f>
        <v>8833.25</v>
      </c>
      <c r="K431" s="24" t="n">
        <f aca="false">SUM(J431-G431)</f>
        <v>-186.75</v>
      </c>
      <c r="L431" s="24"/>
      <c r="M431" s="11" t="str">
        <f aca="false">IF(SUM(+H431-C431)&lt;365,"ST","LT")</f>
        <v>LT</v>
      </c>
      <c r="N431" s="25"/>
      <c r="O431" s="25" t="s">
        <v>1334</v>
      </c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</row>
    <row r="432" customFormat="false" ht="15.75" hidden="false" customHeight="true" outlineLevel="0" collapsed="false">
      <c r="A432" s="25" t="s">
        <v>1202</v>
      </c>
      <c r="B432" s="11" t="n">
        <v>25</v>
      </c>
      <c r="C432" s="22" t="n">
        <v>41296</v>
      </c>
      <c r="D432" s="11" t="n">
        <v>231.65</v>
      </c>
      <c r="E432" s="11" t="n">
        <v>103.5</v>
      </c>
      <c r="F432" s="11"/>
      <c r="G432" s="20" t="n">
        <f aca="false">SUM(B432*D432)</f>
        <v>5791.25</v>
      </c>
      <c r="H432" s="22" t="n">
        <v>43469</v>
      </c>
      <c r="I432" s="11" t="n">
        <v>85.36</v>
      </c>
      <c r="J432" s="23" t="n">
        <f aca="false">SUM(B432*I432)</f>
        <v>2134</v>
      </c>
      <c r="K432" s="24" t="n">
        <f aca="false">SUM(J432-G432)</f>
        <v>-3657.25</v>
      </c>
      <c r="L432" s="24"/>
      <c r="M432" s="11" t="str">
        <f aca="false">IF(SUM(+H432-C432)&lt;365,"ST","LT")</f>
        <v>LT</v>
      </c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</row>
    <row r="433" customFormat="false" ht="15.75" hidden="false" customHeight="true" outlineLevel="0" collapsed="false">
      <c r="A433" s="25" t="s">
        <v>1202</v>
      </c>
      <c r="B433" s="11" t="n">
        <v>54</v>
      </c>
      <c r="C433" s="22" t="n">
        <v>41502</v>
      </c>
      <c r="D433" s="11" t="n">
        <v>113.57</v>
      </c>
      <c r="E433" s="11" t="n">
        <v>103.5</v>
      </c>
      <c r="F433" s="11"/>
      <c r="G433" s="20" t="n">
        <f aca="false">SUM(B433*D433)</f>
        <v>6132.78</v>
      </c>
      <c r="H433" s="22" t="n">
        <v>43469</v>
      </c>
      <c r="I433" s="11" t="n">
        <v>85.36</v>
      </c>
      <c r="J433" s="23" t="n">
        <f aca="false">SUM(B433*I433)</f>
        <v>4609.44</v>
      </c>
      <c r="K433" s="24" t="n">
        <f aca="false">SUM(J433-G433)</f>
        <v>-1523.34</v>
      </c>
      <c r="L433" s="24"/>
      <c r="M433" s="11" t="str">
        <f aca="false">IF(SUM(+H433-C433)&lt;365,"ST","LT")</f>
        <v>LT</v>
      </c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</row>
    <row r="434" customFormat="false" ht="15.75" hidden="false" customHeight="true" outlineLevel="0" collapsed="false">
      <c r="A434" s="25" t="s">
        <v>287</v>
      </c>
      <c r="B434" s="11" t="n">
        <v>10</v>
      </c>
      <c r="C434" s="22" t="n">
        <v>43125</v>
      </c>
      <c r="D434" s="11" t="n">
        <v>772.55</v>
      </c>
      <c r="E434" s="11"/>
      <c r="F434" s="11"/>
      <c r="G434" s="20" t="n">
        <f aca="false">SUM(B434*D434)</f>
        <v>7725.5</v>
      </c>
      <c r="H434" s="22" t="n">
        <v>43494</v>
      </c>
      <c r="I434" s="11" t="n">
        <v>240.93</v>
      </c>
      <c r="J434" s="23" t="n">
        <f aca="false">SUM(B434*I434)</f>
        <v>2409.3</v>
      </c>
      <c r="K434" s="24" t="n">
        <f aca="false">SUM(J434-G434)</f>
        <v>-5316.2</v>
      </c>
      <c r="L434" s="24"/>
      <c r="M434" s="11" t="str">
        <f aca="false">IF(SUM(+H434-C434)&lt;365,"ST","LT")</f>
        <v>LT</v>
      </c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</row>
    <row r="435" customFormat="false" ht="15.75" hidden="false" customHeight="true" outlineLevel="0" collapsed="false">
      <c r="A435" s="25" t="s">
        <v>269</v>
      </c>
      <c r="B435" s="11" t="n">
        <v>7</v>
      </c>
      <c r="C435" s="22" t="n">
        <v>42838</v>
      </c>
      <c r="D435" s="11" t="n">
        <v>934.76</v>
      </c>
      <c r="E435" s="11"/>
      <c r="F435" s="11"/>
      <c r="G435" s="20" t="n">
        <f aca="false">SUM(B435*D435)</f>
        <v>6543.32</v>
      </c>
      <c r="H435" s="22" t="n">
        <v>43509</v>
      </c>
      <c r="I435" s="11" t="n">
        <v>749.39</v>
      </c>
      <c r="J435" s="23" t="n">
        <f aca="false">SUM(B435*I435)</f>
        <v>5245.73</v>
      </c>
      <c r="K435" s="24" t="n">
        <f aca="false">SUM(J435-G435)</f>
        <v>-1297.59</v>
      </c>
      <c r="L435" s="24"/>
      <c r="M435" s="11" t="str">
        <f aca="false">IF(SUM(+H435-C435)&lt;365,"ST","LT")</f>
        <v>LT</v>
      </c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</row>
    <row r="436" customFormat="false" ht="15.75" hidden="false" customHeight="true" outlineLevel="0" collapsed="false">
      <c r="A436" s="25" t="s">
        <v>269</v>
      </c>
      <c r="B436" s="11" t="n">
        <v>3</v>
      </c>
      <c r="C436" s="22" t="n">
        <v>43039</v>
      </c>
      <c r="D436" s="11" t="n">
        <v>930.93</v>
      </c>
      <c r="E436" s="11"/>
      <c r="F436" s="11"/>
      <c r="G436" s="20" t="n">
        <f aca="false">SUM(B436*D436)</f>
        <v>2792.79</v>
      </c>
      <c r="H436" s="22" t="n">
        <v>43509</v>
      </c>
      <c r="I436" s="11" t="n">
        <v>749.39</v>
      </c>
      <c r="J436" s="23" t="n">
        <f aca="false">SUM(B436*I436)</f>
        <v>2248.17</v>
      </c>
      <c r="K436" s="24" t="n">
        <f aca="false">SUM(J436-G436)</f>
        <v>-544.62</v>
      </c>
      <c r="L436" s="24"/>
      <c r="M436" s="11" t="str">
        <f aca="false">IF(SUM(+H436-C436)&lt;365,"ST","LT")</f>
        <v>LT</v>
      </c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</row>
    <row r="437" customFormat="false" ht="15.75" hidden="false" customHeight="true" outlineLevel="0" collapsed="false">
      <c r="A437" s="25" t="s">
        <v>446</v>
      </c>
      <c r="B437" s="11" t="n">
        <v>150</v>
      </c>
      <c r="C437" s="22" t="n">
        <v>42956</v>
      </c>
      <c r="D437" s="11" t="n">
        <v>29.67</v>
      </c>
      <c r="E437" s="11"/>
      <c r="F437" s="11"/>
      <c r="G437" s="20" t="n">
        <f aca="false">SUM(B437*D437)</f>
        <v>4450.5</v>
      </c>
      <c r="H437" s="22" t="n">
        <v>43516</v>
      </c>
      <c r="I437" s="11" t="n">
        <v>7.95</v>
      </c>
      <c r="J437" s="23" t="n">
        <f aca="false">SUM(B437*I437)</f>
        <v>1192.5</v>
      </c>
      <c r="K437" s="24" t="n">
        <f aca="false">SUM(J437-G437)</f>
        <v>-3258</v>
      </c>
      <c r="L437" s="24"/>
      <c r="M437" s="11" t="str">
        <f aca="false">IF(SUM(+H437-C437)&lt;365,"ST","LT")</f>
        <v>LT</v>
      </c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</row>
    <row r="438" customFormat="false" ht="15.75" hidden="false" customHeight="true" outlineLevel="0" collapsed="false">
      <c r="A438" s="25" t="s">
        <v>1380</v>
      </c>
      <c r="B438" s="11" t="n">
        <v>10</v>
      </c>
      <c r="C438" s="22" t="n">
        <v>42767</v>
      </c>
      <c r="D438" s="11" t="n">
        <v>586.36</v>
      </c>
      <c r="E438" s="11"/>
      <c r="F438" s="11"/>
      <c r="G438" s="20" t="n">
        <f aca="false">SUM(B438*D438)</f>
        <v>5863.6</v>
      </c>
      <c r="H438" s="22" t="n">
        <v>43516</v>
      </c>
      <c r="I438" s="11" t="n">
        <v>811.32</v>
      </c>
      <c r="J438" s="23" t="n">
        <f aca="false">SUM(B438*I438)</f>
        <v>8113.2</v>
      </c>
      <c r="K438" s="24" t="n">
        <f aca="false">SUM(J438-G438)</f>
        <v>2249.6</v>
      </c>
      <c r="L438" s="24"/>
      <c r="M438" s="11" t="str">
        <f aca="false">IF(SUM(+H438-C438)&lt;365,"ST","LT")</f>
        <v>LT</v>
      </c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</row>
    <row r="439" customFormat="false" ht="15.75" hidden="false" customHeight="true" outlineLevel="0" collapsed="false">
      <c r="A439" s="25" t="s">
        <v>555</v>
      </c>
      <c r="B439" s="11" t="n">
        <v>25</v>
      </c>
      <c r="C439" s="22" t="n">
        <v>43125</v>
      </c>
      <c r="D439" s="11" t="n">
        <v>359.78</v>
      </c>
      <c r="E439" s="11"/>
      <c r="F439" s="11"/>
      <c r="G439" s="20" t="n">
        <f aca="false">SUM(B439*D439)</f>
        <v>8994.5</v>
      </c>
      <c r="H439" s="22" t="n">
        <v>43530</v>
      </c>
      <c r="I439" s="11" t="n">
        <v>234.88</v>
      </c>
      <c r="J439" s="23" t="n">
        <f aca="false">SUM(B439*I439)</f>
        <v>5872</v>
      </c>
      <c r="K439" s="24" t="n">
        <f aca="false">SUM(J439-G439)</f>
        <v>-3122.5</v>
      </c>
      <c r="L439" s="24"/>
      <c r="M439" s="11" t="str">
        <f aca="false">IF(SUM(+H439-C439)&lt;365,"ST","LT")</f>
        <v>LT</v>
      </c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</row>
    <row r="442" customFormat="false" ht="15.75" hidden="false" customHeight="true" outlineLevel="0" collapsed="false">
      <c r="K442" s="23" t="n">
        <f aca="false">SUM(K411:K441)</f>
        <v>36428.47</v>
      </c>
      <c r="L442" s="11"/>
    </row>
    <row r="446" customFormat="false" ht="15.75" hidden="false" customHeight="true" outlineLevel="0" collapsed="false">
      <c r="A446" s="141" t="s">
        <v>1394</v>
      </c>
      <c r="B446" s="146" t="s">
        <v>1441</v>
      </c>
      <c r="C446" s="143"/>
      <c r="D446" s="9" t="n">
        <v>2018</v>
      </c>
      <c r="E446" s="9" t="n">
        <v>2019</v>
      </c>
      <c r="F446" s="9"/>
      <c r="G446" s="9"/>
      <c r="H446" s="9"/>
      <c r="I446" s="9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5"/>
      <c r="V446" s="145"/>
      <c r="W446" s="145"/>
      <c r="X446" s="145"/>
      <c r="Y446" s="145"/>
      <c r="Z446" s="145"/>
      <c r="AA446" s="145"/>
      <c r="AB446" s="145"/>
      <c r="AC446" s="145"/>
      <c r="AD446" s="145"/>
      <c r="AE446" s="145"/>
      <c r="AF446" s="145"/>
      <c r="AG446" s="145"/>
      <c r="AH446" s="145"/>
      <c r="AI446" s="145"/>
      <c r="AJ446" s="145"/>
      <c r="AK446" s="145"/>
      <c r="AL446" s="145"/>
      <c r="AM446" s="145"/>
      <c r="AN446" s="145"/>
    </row>
    <row r="447" customFormat="false" ht="15.75" hidden="false" customHeight="true" outlineLevel="0" collapsed="false">
      <c r="A447" s="131"/>
      <c r="B447" s="132"/>
      <c r="C447" s="133"/>
      <c r="D447" s="132"/>
      <c r="E447" s="132"/>
      <c r="F447" s="132"/>
      <c r="G447" s="131"/>
      <c r="H447" s="131"/>
      <c r="I447" s="131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1"/>
      <c r="V447" s="131"/>
      <c r="W447" s="131"/>
      <c r="X447" s="131"/>
      <c r="Y447" s="131"/>
      <c r="Z447" s="131"/>
      <c r="AA447" s="131"/>
      <c r="AB447" s="131"/>
      <c r="AC447" s="131"/>
      <c r="AD447" s="131"/>
      <c r="AE447" s="131"/>
      <c r="AF447" s="131"/>
      <c r="AG447" s="131"/>
      <c r="AH447" s="131"/>
      <c r="AI447" s="131"/>
      <c r="AJ447" s="131"/>
      <c r="AK447" s="131"/>
      <c r="AL447" s="131"/>
      <c r="AM447" s="131"/>
      <c r="AN447" s="131"/>
    </row>
    <row r="448" customFormat="false" ht="15.75" hidden="false" customHeight="true" outlineLevel="0" collapsed="false">
      <c r="A448" s="49" t="s">
        <v>1</v>
      </c>
      <c r="B448" s="49" t="s">
        <v>2</v>
      </c>
      <c r="C448" s="107" t="s">
        <v>3</v>
      </c>
      <c r="D448" s="49" t="s">
        <v>4</v>
      </c>
      <c r="E448" s="12" t="s">
        <v>1622</v>
      </c>
      <c r="F448" s="12" t="s">
        <v>1623</v>
      </c>
      <c r="G448" s="49" t="s">
        <v>898</v>
      </c>
      <c r="H448" s="49" t="s">
        <v>6</v>
      </c>
      <c r="I448" s="49" t="s">
        <v>7</v>
      </c>
      <c r="J448" s="49" t="s">
        <v>6</v>
      </c>
      <c r="K448" s="49" t="s">
        <v>7</v>
      </c>
      <c r="L448" s="12" t="s">
        <v>1624</v>
      </c>
      <c r="M448" s="49" t="s">
        <v>899</v>
      </c>
      <c r="N448" s="49" t="s">
        <v>900</v>
      </c>
      <c r="O448" s="49" t="s">
        <v>9</v>
      </c>
      <c r="P448" s="49"/>
      <c r="Q448" s="49"/>
      <c r="R448" s="49"/>
      <c r="S448" s="49"/>
      <c r="T448" s="49"/>
      <c r="U448" s="108"/>
      <c r="V448" s="108"/>
      <c r="W448" s="108"/>
      <c r="X448" s="108"/>
      <c r="Y448" s="108"/>
      <c r="Z448" s="108"/>
      <c r="AA448" s="108"/>
      <c r="AB448" s="108"/>
      <c r="AC448" s="108"/>
      <c r="AD448" s="108"/>
      <c r="AE448" s="108"/>
      <c r="AF448" s="108"/>
      <c r="AG448" s="108"/>
      <c r="AH448" s="108"/>
      <c r="AI448" s="108"/>
      <c r="AJ448" s="108"/>
      <c r="AK448" s="108"/>
      <c r="AL448" s="108"/>
      <c r="AM448" s="108"/>
      <c r="AN448" s="108"/>
    </row>
    <row r="449" customFormat="false" ht="15.75" hidden="false" customHeight="true" outlineLevel="0" collapsed="false">
      <c r="A449" s="25" t="s">
        <v>490</v>
      </c>
      <c r="B449" s="11" t="n">
        <v>10</v>
      </c>
      <c r="C449" s="22" t="n">
        <v>42088</v>
      </c>
      <c r="D449" s="11" t="n">
        <v>0</v>
      </c>
      <c r="E449" s="11" t="n">
        <v>602.25</v>
      </c>
      <c r="F449" s="11"/>
      <c r="G449" s="11" t="n">
        <f aca="false">(B449*D449)</f>
        <v>0</v>
      </c>
      <c r="H449" s="11"/>
      <c r="I449" s="11"/>
      <c r="J449" s="22" t="n">
        <v>43196</v>
      </c>
      <c r="K449" s="11" t="n">
        <v>612.81</v>
      </c>
      <c r="L449" s="11"/>
      <c r="M449" s="11" t="n">
        <f aca="false">SUM(B449*K449)</f>
        <v>6128.1</v>
      </c>
      <c r="N449" s="11" t="n">
        <f aca="false">SUM(M449-G449)</f>
        <v>6128.1</v>
      </c>
      <c r="O449" s="11" t="str">
        <f aca="false">IF(SUM(+J449-C449)&lt;365,"ST","LT")</f>
        <v>LT</v>
      </c>
      <c r="P449" s="11"/>
      <c r="Q449" s="11"/>
      <c r="R449" s="11"/>
      <c r="S449" s="11"/>
      <c r="T449" s="25"/>
      <c r="U449" s="35" t="s">
        <v>94</v>
      </c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</row>
    <row r="450" customFormat="false" ht="15.75" hidden="false" customHeight="true" outlineLevel="0" collapsed="false">
      <c r="A450" s="25" t="s">
        <v>1422</v>
      </c>
      <c r="B450" s="11" t="n">
        <v>10</v>
      </c>
      <c r="C450" s="22" t="n">
        <v>34834</v>
      </c>
      <c r="D450" s="11" t="n">
        <v>150</v>
      </c>
      <c r="E450" s="11"/>
      <c r="F450" s="11"/>
      <c r="G450" s="11" t="n">
        <f aca="false">(B450*D450)</f>
        <v>1500</v>
      </c>
      <c r="H450" s="11"/>
      <c r="I450" s="11"/>
      <c r="J450" s="22" t="n">
        <v>43200</v>
      </c>
      <c r="K450" s="11" t="n">
        <v>907.68</v>
      </c>
      <c r="L450" s="11"/>
      <c r="M450" s="11" t="n">
        <f aca="false">SUM(B450*K450)</f>
        <v>9076.8</v>
      </c>
      <c r="N450" s="11" t="n">
        <f aca="false">SUM(M450-G450)</f>
        <v>7576.8</v>
      </c>
      <c r="O450" s="11" t="str">
        <f aca="false">IF(SUM(+J450-C450)&lt;365,"ST","LT")</f>
        <v>LT</v>
      </c>
      <c r="P450" s="11"/>
      <c r="Q450" s="11"/>
      <c r="R450" s="11"/>
      <c r="S450" s="11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</row>
    <row r="451" customFormat="false" ht="15.75" hidden="false" customHeight="true" outlineLevel="0" collapsed="false">
      <c r="A451" s="25" t="s">
        <v>1422</v>
      </c>
      <c r="B451" s="11" t="n">
        <v>10</v>
      </c>
      <c r="C451" s="22" t="n">
        <v>34834</v>
      </c>
      <c r="D451" s="11" t="n">
        <v>150</v>
      </c>
      <c r="E451" s="11"/>
      <c r="F451" s="11"/>
      <c r="G451" s="11" t="n">
        <f aca="false">(B451*D451)</f>
        <v>1500</v>
      </c>
      <c r="H451" s="11"/>
      <c r="I451" s="11"/>
      <c r="J451" s="22" t="n">
        <v>43201</v>
      </c>
      <c r="K451" s="11" t="n">
        <v>920.5</v>
      </c>
      <c r="L451" s="11"/>
      <c r="M451" s="11" t="n">
        <f aca="false">SUM(B451*K451)</f>
        <v>9205</v>
      </c>
      <c r="N451" s="11" t="n">
        <f aca="false">SUM(M451-G451)</f>
        <v>7705</v>
      </c>
      <c r="O451" s="11" t="str">
        <f aca="false">IF(SUM(+J451-C451)&lt;365,"ST","LT")</f>
        <v>LT</v>
      </c>
      <c r="P451" s="11"/>
      <c r="Q451" s="11"/>
      <c r="R451" s="11"/>
      <c r="S451" s="11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</row>
    <row r="452" customFormat="false" ht="15.75" hidden="false" customHeight="true" outlineLevel="0" collapsed="false">
      <c r="A452" s="25" t="s">
        <v>1422</v>
      </c>
      <c r="B452" s="11" t="n">
        <v>10</v>
      </c>
      <c r="C452" s="22" t="n">
        <v>34834</v>
      </c>
      <c r="D452" s="11" t="n">
        <v>150</v>
      </c>
      <c r="E452" s="11"/>
      <c r="F452" s="11"/>
      <c r="G452" s="11" t="n">
        <f aca="false">(B452*D452)</f>
        <v>1500</v>
      </c>
      <c r="H452" s="11"/>
      <c r="I452" s="11"/>
      <c r="J452" s="22" t="n">
        <v>43217</v>
      </c>
      <c r="K452" s="11" t="n">
        <v>992.48</v>
      </c>
      <c r="L452" s="11"/>
      <c r="M452" s="11" t="n">
        <f aca="false">SUM(B452*K452)</f>
        <v>9924.8</v>
      </c>
      <c r="N452" s="11" t="n">
        <f aca="false">SUM(M452-G452)</f>
        <v>8424.8</v>
      </c>
      <c r="O452" s="11" t="str">
        <f aca="false">IF(SUM(+J452-C452)&lt;365,"ST","LT")</f>
        <v>LT</v>
      </c>
      <c r="P452" s="11"/>
      <c r="Q452" s="11"/>
      <c r="R452" s="11"/>
      <c r="S452" s="11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</row>
    <row r="453" customFormat="false" ht="15.75" hidden="false" customHeight="true" outlineLevel="0" collapsed="false">
      <c r="A453" s="25" t="s">
        <v>1417</v>
      </c>
      <c r="B453" s="11" t="n">
        <v>50</v>
      </c>
      <c r="C453" s="22" t="n">
        <v>41719</v>
      </c>
      <c r="D453" s="11" t="n">
        <v>72.17</v>
      </c>
      <c r="E453" s="11"/>
      <c r="F453" s="11"/>
      <c r="G453" s="11" t="n">
        <f aca="false">(B453*D453)</f>
        <v>3608.5</v>
      </c>
      <c r="H453" s="11"/>
      <c r="I453" s="11"/>
      <c r="J453" s="22" t="n">
        <v>43234</v>
      </c>
      <c r="K453" s="11" t="n">
        <v>176.81</v>
      </c>
      <c r="L453" s="11"/>
      <c r="M453" s="11" t="n">
        <f aca="false">SUM(B453*K453)</f>
        <v>8840.5</v>
      </c>
      <c r="N453" s="11" t="n">
        <f aca="false">SUM(M453-G453)</f>
        <v>5232</v>
      </c>
      <c r="O453" s="11" t="str">
        <f aca="false">IF(SUM(+J453-C453)&lt;365,"ST","LT")</f>
        <v>LT</v>
      </c>
      <c r="P453" s="11"/>
      <c r="Q453" s="11"/>
      <c r="R453" s="11"/>
      <c r="S453" s="11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</row>
    <row r="454" customFormat="false" ht="15.75" hidden="false" customHeight="true" outlineLevel="0" collapsed="false">
      <c r="A454" s="25" t="s">
        <v>1422</v>
      </c>
      <c r="B454" s="11" t="n">
        <v>5</v>
      </c>
      <c r="C454" s="22" t="n">
        <v>34834</v>
      </c>
      <c r="D454" s="11" t="n">
        <v>150</v>
      </c>
      <c r="E454" s="11"/>
      <c r="F454" s="11"/>
      <c r="G454" s="11" t="n">
        <f aca="false">(B454*D454)</f>
        <v>750</v>
      </c>
      <c r="H454" s="11"/>
      <c r="I454" s="11"/>
      <c r="J454" s="22" t="n">
        <v>43234</v>
      </c>
      <c r="K454" s="11" t="n">
        <v>975.15</v>
      </c>
      <c r="L454" s="11"/>
      <c r="M454" s="11" t="n">
        <f aca="false">SUM(B454*K454)</f>
        <v>4875.75</v>
      </c>
      <c r="N454" s="11" t="n">
        <f aca="false">SUM(M454-G454)</f>
        <v>4125.75</v>
      </c>
      <c r="O454" s="11" t="str">
        <f aca="false">IF(SUM(+J454-C454)&lt;365,"ST","LT")</f>
        <v>LT</v>
      </c>
      <c r="P454" s="11"/>
      <c r="Q454" s="11"/>
      <c r="R454" s="11"/>
      <c r="S454" s="11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</row>
    <row r="455" customFormat="false" ht="15.75" hidden="false" customHeight="true" outlineLevel="0" collapsed="false">
      <c r="A455" s="25" t="s">
        <v>374</v>
      </c>
      <c r="B455" s="11" t="n">
        <v>25</v>
      </c>
      <c r="C455" s="22" t="n">
        <v>42405</v>
      </c>
      <c r="D455" s="11" t="n">
        <v>124.87</v>
      </c>
      <c r="E455" s="11" t="n">
        <v>170.95</v>
      </c>
      <c r="F455" s="11"/>
      <c r="G455" s="11" t="n">
        <f aca="false">(B455*D455)</f>
        <v>3121.75</v>
      </c>
      <c r="H455" s="11"/>
      <c r="I455" s="11"/>
      <c r="J455" s="22" t="n">
        <v>43236</v>
      </c>
      <c r="K455" s="11" t="n">
        <v>168.89</v>
      </c>
      <c r="L455" s="11"/>
      <c r="M455" s="11" t="n">
        <f aca="false">SUM(B455*K455)</f>
        <v>4222.25</v>
      </c>
      <c r="N455" s="11" t="n">
        <f aca="false">SUM(M455-G455)</f>
        <v>1100.5</v>
      </c>
      <c r="O455" s="11" t="str">
        <f aca="false">IF(SUM(+J455-C455)&lt;365,"ST","LT")</f>
        <v>LT</v>
      </c>
      <c r="P455" s="11"/>
      <c r="Q455" s="11"/>
      <c r="R455" s="11"/>
      <c r="S455" s="11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</row>
    <row r="456" customFormat="false" ht="15.75" hidden="false" customHeight="true" outlineLevel="0" collapsed="false">
      <c r="A456" s="25" t="s">
        <v>374</v>
      </c>
      <c r="B456" s="11" t="n">
        <v>25</v>
      </c>
      <c r="C456" s="22" t="n">
        <v>42587</v>
      </c>
      <c r="D456" s="11" t="n">
        <v>161.3</v>
      </c>
      <c r="E456" s="11" t="n">
        <v>170.95</v>
      </c>
      <c r="F456" s="11"/>
      <c r="G456" s="11" t="n">
        <f aca="false">(B456*D456)</f>
        <v>4032.5</v>
      </c>
      <c r="H456" s="11"/>
      <c r="I456" s="11"/>
      <c r="J456" s="22" t="n">
        <v>43236</v>
      </c>
      <c r="K456" s="11" t="n">
        <v>168.89</v>
      </c>
      <c r="L456" s="11"/>
      <c r="M456" s="11" t="n">
        <f aca="false">SUM(B456*K456)</f>
        <v>4222.25</v>
      </c>
      <c r="N456" s="11" t="n">
        <f aca="false">SUM(M456-G456)</f>
        <v>189.75</v>
      </c>
      <c r="O456" s="11" t="str">
        <f aca="false">IF(SUM(+J456-C456)&lt;365,"ST","LT")</f>
        <v>LT</v>
      </c>
      <c r="P456" s="11"/>
      <c r="Q456" s="11"/>
      <c r="R456" s="11"/>
      <c r="S456" s="11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</row>
    <row r="457" customFormat="false" ht="15.75" hidden="false" customHeight="true" outlineLevel="0" collapsed="false">
      <c r="A457" s="25" t="s">
        <v>1377</v>
      </c>
      <c r="B457" s="11" t="n">
        <v>25</v>
      </c>
      <c r="C457" s="22" t="n">
        <v>42492</v>
      </c>
      <c r="D457" s="11" t="n">
        <v>387.83</v>
      </c>
      <c r="E457" s="11"/>
      <c r="F457" s="11"/>
      <c r="G457" s="11" t="n">
        <f aca="false">(B457*D457)</f>
        <v>9695.75</v>
      </c>
      <c r="H457" s="11"/>
      <c r="I457" s="11"/>
      <c r="J457" s="22" t="n">
        <v>43255</v>
      </c>
      <c r="K457" s="11" t="n">
        <v>594.5</v>
      </c>
      <c r="L457" s="11"/>
      <c r="M457" s="11" t="n">
        <f aca="false">SUM(B457*K457)</f>
        <v>14862.5</v>
      </c>
      <c r="N457" s="11" t="n">
        <f aca="false">SUM(M457-G457)</f>
        <v>5166.75</v>
      </c>
      <c r="O457" s="11" t="str">
        <f aca="false">IF(SUM(+J457-C457)&lt;365,"ST","LT")</f>
        <v>LT</v>
      </c>
      <c r="P457" s="11"/>
      <c r="Q457" s="11"/>
      <c r="R457" s="11"/>
      <c r="S457" s="11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</row>
    <row r="458" customFormat="false" ht="15.75" hidden="false" customHeight="true" outlineLevel="0" collapsed="false">
      <c r="A458" s="25" t="s">
        <v>266</v>
      </c>
      <c r="B458" s="11" t="n">
        <v>100</v>
      </c>
      <c r="C458" s="22" t="n">
        <v>40500</v>
      </c>
      <c r="D458" s="11" t="n">
        <v>24.92</v>
      </c>
      <c r="E458" s="11" t="n">
        <v>11.04</v>
      </c>
      <c r="F458" s="11"/>
      <c r="G458" s="11" t="n">
        <f aca="false">(B458*D458)</f>
        <v>2492</v>
      </c>
      <c r="H458" s="11"/>
      <c r="I458" s="11"/>
      <c r="J458" s="22" t="n">
        <v>43259</v>
      </c>
      <c r="K458" s="11" t="n">
        <v>5.26</v>
      </c>
      <c r="L458" s="11"/>
      <c r="M458" s="11" t="n">
        <f aca="false">SUM(B458*K458)</f>
        <v>526</v>
      </c>
      <c r="N458" s="11" t="n">
        <f aca="false">SUM(M458-G458)</f>
        <v>-1966</v>
      </c>
      <c r="O458" s="11" t="str">
        <f aca="false">IF(SUM(+J458-C458)&lt;365,"ST","LT")</f>
        <v>LT</v>
      </c>
      <c r="P458" s="11"/>
      <c r="Q458" s="11"/>
      <c r="R458" s="11"/>
      <c r="S458" s="11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</row>
    <row r="459" customFormat="false" ht="15.75" hidden="false" customHeight="true" outlineLevel="0" collapsed="false">
      <c r="A459" s="25" t="s">
        <v>372</v>
      </c>
      <c r="B459" s="11" t="n">
        <v>100</v>
      </c>
      <c r="C459" s="22" t="n">
        <v>40674</v>
      </c>
      <c r="D459" s="11" t="n">
        <v>27.03</v>
      </c>
      <c r="E459" s="11" t="n">
        <v>14.72</v>
      </c>
      <c r="F459" s="11"/>
      <c r="G459" s="11" t="n">
        <f aca="false">(B459*D459)</f>
        <v>2703</v>
      </c>
      <c r="H459" s="11"/>
      <c r="I459" s="11"/>
      <c r="J459" s="22" t="n">
        <v>43259</v>
      </c>
      <c r="K459" s="11" t="n">
        <v>9.75</v>
      </c>
      <c r="L459" s="11"/>
      <c r="M459" s="11" t="n">
        <f aca="false">SUM(B459*K459)</f>
        <v>975</v>
      </c>
      <c r="N459" s="11" t="n">
        <f aca="false">SUM(M459-G459)</f>
        <v>-1728</v>
      </c>
      <c r="O459" s="11" t="str">
        <f aca="false">IF(SUM(+J459-C459)&lt;365,"ST","LT")</f>
        <v>LT</v>
      </c>
      <c r="P459" s="11"/>
      <c r="Q459" s="11"/>
      <c r="R459" s="11"/>
      <c r="S459" s="11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</row>
    <row r="460" customFormat="false" ht="15.75" hidden="false" customHeight="true" outlineLevel="0" collapsed="false">
      <c r="A460" s="25" t="s">
        <v>1422</v>
      </c>
      <c r="B460" s="11" t="n">
        <v>10</v>
      </c>
      <c r="C460" s="22" t="n">
        <v>34834</v>
      </c>
      <c r="D460" s="11" t="n">
        <v>150</v>
      </c>
      <c r="E460" s="11"/>
      <c r="F460" s="11"/>
      <c r="G460" s="11" t="n">
        <f aca="false">(B460*D460)</f>
        <v>1500</v>
      </c>
      <c r="H460" s="11"/>
      <c r="I460" s="11"/>
      <c r="J460" s="22" t="n">
        <v>43263</v>
      </c>
      <c r="K460" s="11" t="n">
        <v>984.85</v>
      </c>
      <c r="L460" s="11"/>
      <c r="M460" s="11" t="n">
        <f aca="false">SUM(B460*K460)</f>
        <v>9848.5</v>
      </c>
      <c r="N460" s="11" t="n">
        <f aca="false">SUM(M460-G460)</f>
        <v>8348.5</v>
      </c>
      <c r="O460" s="11" t="str">
        <f aca="false">IF(SUM(+J460-C460)&lt;365,"ST","LT")</f>
        <v>LT</v>
      </c>
      <c r="P460" s="11"/>
      <c r="Q460" s="11"/>
      <c r="R460" s="11"/>
      <c r="S460" s="11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</row>
    <row r="461" customFormat="false" ht="15.75" hidden="false" customHeight="true" outlineLevel="0" collapsed="false">
      <c r="A461" s="25" t="s">
        <v>1422</v>
      </c>
      <c r="B461" s="11" t="n">
        <v>10</v>
      </c>
      <c r="C461" s="22" t="n">
        <v>34834</v>
      </c>
      <c r="D461" s="11" t="n">
        <v>150</v>
      </c>
      <c r="E461" s="11"/>
      <c r="F461" s="11"/>
      <c r="G461" s="11" t="n">
        <f aca="false">(B461*D461)</f>
        <v>1500</v>
      </c>
      <c r="H461" s="11"/>
      <c r="I461" s="11"/>
      <c r="J461" s="22" t="n">
        <v>43269</v>
      </c>
      <c r="K461" s="11" t="n">
        <v>1006.88</v>
      </c>
      <c r="L461" s="11"/>
      <c r="M461" s="11" t="n">
        <f aca="false">SUM(B461*K461)</f>
        <v>10068.8</v>
      </c>
      <c r="N461" s="11" t="n">
        <f aca="false">SUM(M461-G461)</f>
        <v>8568.8</v>
      </c>
      <c r="O461" s="11" t="str">
        <f aca="false">IF(SUM(+J461-C461)&lt;365,"ST","LT")</f>
        <v>LT</v>
      </c>
      <c r="P461" s="11"/>
      <c r="Q461" s="11"/>
      <c r="R461" s="11"/>
      <c r="S461" s="11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</row>
    <row r="462" customFormat="false" ht="15.75" hidden="false" customHeight="true" outlineLevel="0" collapsed="false">
      <c r="A462" s="25" t="s">
        <v>1422</v>
      </c>
      <c r="B462" s="11" t="n">
        <v>5</v>
      </c>
      <c r="C462" s="22" t="n">
        <v>34834</v>
      </c>
      <c r="D462" s="11" t="n">
        <v>150</v>
      </c>
      <c r="E462" s="11"/>
      <c r="F462" s="11"/>
      <c r="G462" s="11" t="n">
        <f aca="false">(B462*D462)</f>
        <v>750</v>
      </c>
      <c r="H462" s="11"/>
      <c r="I462" s="11"/>
      <c r="J462" s="22" t="n">
        <v>43285</v>
      </c>
      <c r="K462" s="11" t="n">
        <v>979.31</v>
      </c>
      <c r="L462" s="11"/>
      <c r="M462" s="11" t="n">
        <f aca="false">SUM(B462*K462)</f>
        <v>4896.55</v>
      </c>
      <c r="N462" s="11" t="n">
        <f aca="false">SUM(M462-G462)</f>
        <v>4146.55</v>
      </c>
      <c r="O462" s="11" t="str">
        <f aca="false">IF(SUM(+J462-C462)&lt;365,"ST","LT")</f>
        <v>LT</v>
      </c>
      <c r="P462" s="11"/>
      <c r="Q462" s="11"/>
      <c r="R462" s="11"/>
      <c r="S462" s="11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</row>
    <row r="463" customFormat="false" ht="15.75" hidden="false" customHeight="true" outlineLevel="0" collapsed="false">
      <c r="A463" s="25" t="s">
        <v>1422</v>
      </c>
      <c r="B463" s="11" t="n">
        <v>5</v>
      </c>
      <c r="C463" s="22" t="n">
        <v>34834</v>
      </c>
      <c r="D463" s="11" t="n">
        <v>150</v>
      </c>
      <c r="E463" s="11"/>
      <c r="F463" s="11"/>
      <c r="G463" s="11" t="n">
        <f aca="false">(B463*D463)</f>
        <v>750</v>
      </c>
      <c r="H463" s="11"/>
      <c r="I463" s="11"/>
      <c r="J463" s="22" t="n">
        <v>43291</v>
      </c>
      <c r="K463" s="11" t="n">
        <v>1010.15</v>
      </c>
      <c r="L463" s="11"/>
      <c r="M463" s="11" t="n">
        <f aca="false">SUM(B463*K463)</f>
        <v>5050.75</v>
      </c>
      <c r="N463" s="11" t="n">
        <f aca="false">SUM(M463-G463)</f>
        <v>4300.75</v>
      </c>
      <c r="O463" s="11" t="str">
        <f aca="false">IF(SUM(+J463-C463)&lt;365,"ST","LT")</f>
        <v>LT</v>
      </c>
      <c r="P463" s="11"/>
      <c r="Q463" s="11"/>
      <c r="R463" s="11"/>
      <c r="S463" s="11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</row>
    <row r="464" customFormat="false" ht="15.75" hidden="false" customHeight="true" outlineLevel="0" collapsed="false">
      <c r="A464" s="25" t="s">
        <v>1422</v>
      </c>
      <c r="B464" s="11" t="n">
        <v>5</v>
      </c>
      <c r="C464" s="22" t="n">
        <v>34834</v>
      </c>
      <c r="D464" s="11" t="n">
        <v>150</v>
      </c>
      <c r="E464" s="11"/>
      <c r="F464" s="11"/>
      <c r="G464" s="11" t="n">
        <f aca="false">(B464*D464)</f>
        <v>750</v>
      </c>
      <c r="H464" s="11"/>
      <c r="I464" s="11"/>
      <c r="J464" s="22" t="n">
        <v>43292</v>
      </c>
      <c r="K464" s="11" t="n">
        <v>1023.86</v>
      </c>
      <c r="L464" s="11"/>
      <c r="M464" s="11" t="n">
        <f aca="false">SUM(B464*K464)</f>
        <v>5119.3</v>
      </c>
      <c r="N464" s="11" t="n">
        <f aca="false">SUM(M464-G464)</f>
        <v>4369.3</v>
      </c>
      <c r="O464" s="11" t="str">
        <f aca="false">IF(SUM(+J464-C464)&lt;365,"ST","LT")</f>
        <v>LT</v>
      </c>
      <c r="P464" s="11"/>
      <c r="Q464" s="11"/>
      <c r="R464" s="11"/>
      <c r="S464" s="11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</row>
    <row r="465" customFormat="false" ht="15.75" hidden="false" customHeight="true" outlineLevel="0" collapsed="false">
      <c r="A465" s="25" t="s">
        <v>1422</v>
      </c>
      <c r="B465" s="11" t="n">
        <v>5</v>
      </c>
      <c r="C465" s="22" t="n">
        <v>34834</v>
      </c>
      <c r="D465" s="11" t="n">
        <v>150</v>
      </c>
      <c r="E465" s="11"/>
      <c r="F465" s="11"/>
      <c r="G465" s="11" t="n">
        <f aca="false">(B465*D465)</f>
        <v>750</v>
      </c>
      <c r="H465" s="11"/>
      <c r="I465" s="11"/>
      <c r="J465" s="22" t="n">
        <v>43298</v>
      </c>
      <c r="K465" s="11" t="n">
        <v>1077.52</v>
      </c>
      <c r="L465" s="11"/>
      <c r="M465" s="11" t="n">
        <f aca="false">SUM(B465*K465)</f>
        <v>5387.6</v>
      </c>
      <c r="N465" s="11" t="n">
        <f aca="false">SUM(M465-G465)</f>
        <v>4637.6</v>
      </c>
      <c r="O465" s="11" t="str">
        <f aca="false">IF(SUM(+J465-C465)&lt;365,"ST","LT")</f>
        <v>LT</v>
      </c>
      <c r="P465" s="11"/>
      <c r="Q465" s="11"/>
      <c r="R465" s="11"/>
      <c r="S465" s="11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</row>
    <row r="466" customFormat="false" ht="15.75" hidden="false" customHeight="true" outlineLevel="0" collapsed="false">
      <c r="A466" s="25" t="s">
        <v>276</v>
      </c>
      <c r="B466" s="11" t="n">
        <v>5</v>
      </c>
      <c r="C466" s="22" t="n">
        <v>42563</v>
      </c>
      <c r="D466" s="11" t="n">
        <v>0</v>
      </c>
      <c r="E466" s="11"/>
      <c r="F466" s="11"/>
      <c r="G466" s="11" t="n">
        <f aca="false">(B466*D466)</f>
        <v>0</v>
      </c>
      <c r="H466" s="11"/>
      <c r="I466" s="11"/>
      <c r="J466" s="22" t="n">
        <v>43308</v>
      </c>
      <c r="K466" s="11" t="n">
        <v>300.44</v>
      </c>
      <c r="L466" s="11"/>
      <c r="M466" s="11" t="n">
        <f aca="false">SUM(B466*K466)</f>
        <v>1502.2</v>
      </c>
      <c r="N466" s="11" t="n">
        <f aca="false">SUM(M466-G466)</f>
        <v>1502.2</v>
      </c>
      <c r="O466" s="11" t="str">
        <f aca="false">IF(SUM(+J466-C466)&lt;365,"ST","LT")</f>
        <v>LT</v>
      </c>
      <c r="P466" s="11"/>
      <c r="Q466" s="11"/>
      <c r="R466" s="11"/>
      <c r="S466" s="11"/>
      <c r="T466" s="25"/>
      <c r="U466" s="25" t="s">
        <v>86</v>
      </c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</row>
    <row r="467" customFormat="false" ht="13.5" hidden="false" customHeight="true" outlineLevel="0" collapsed="false">
      <c r="A467" s="25" t="s">
        <v>276</v>
      </c>
      <c r="B467" s="11" t="n">
        <v>20</v>
      </c>
      <c r="C467" s="22" t="n">
        <v>42649</v>
      </c>
      <c r="D467" s="11" t="n">
        <v>238.99</v>
      </c>
      <c r="E467" s="11"/>
      <c r="F467" s="11"/>
      <c r="G467" s="11" t="n">
        <f aca="false">(B467*D467)</f>
        <v>4779.8</v>
      </c>
      <c r="H467" s="11"/>
      <c r="I467" s="11"/>
      <c r="J467" s="22" t="n">
        <v>43308</v>
      </c>
      <c r="K467" s="11" t="n">
        <v>300.44</v>
      </c>
      <c r="L467" s="11"/>
      <c r="M467" s="11" t="n">
        <f aca="false">SUM(B467*K467)</f>
        <v>6008.8</v>
      </c>
      <c r="N467" s="11" t="n">
        <f aca="false">SUM(M467-G467)</f>
        <v>1229</v>
      </c>
      <c r="O467" s="11" t="str">
        <f aca="false">IF(SUM(+J467-C467)&lt;365,"ST","LT")</f>
        <v>LT</v>
      </c>
      <c r="P467" s="11"/>
      <c r="Q467" s="11"/>
      <c r="R467" s="11"/>
      <c r="S467" s="11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</row>
    <row r="468" customFormat="false" ht="13.5" hidden="false" customHeight="true" outlineLevel="0" collapsed="false">
      <c r="A468" s="25" t="s">
        <v>276</v>
      </c>
      <c r="B468" s="11" t="n">
        <v>25</v>
      </c>
      <c r="C468" s="22" t="n">
        <v>42934</v>
      </c>
      <c r="D468" s="11" t="n">
        <v>283.2</v>
      </c>
      <c r="E468" s="11"/>
      <c r="F468" s="11"/>
      <c r="G468" s="11" t="n">
        <f aca="false">(B468*D468)</f>
        <v>7080</v>
      </c>
      <c r="H468" s="11"/>
      <c r="I468" s="11"/>
      <c r="J468" s="22" t="n">
        <v>43308</v>
      </c>
      <c r="K468" s="11" t="n">
        <v>300.44</v>
      </c>
      <c r="L468" s="11"/>
      <c r="M468" s="11" t="n">
        <f aca="false">SUM(B468*K468)</f>
        <v>7511</v>
      </c>
      <c r="N468" s="11" t="n">
        <f aca="false">SUM(M468-G468)</f>
        <v>431</v>
      </c>
      <c r="O468" s="11" t="str">
        <f aca="false">IF(SUM(+J468-C468)&lt;365,"ST","LT")</f>
        <v>LT</v>
      </c>
      <c r="P468" s="11"/>
      <c r="Q468" s="11"/>
      <c r="R468" s="11"/>
      <c r="S468" s="11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</row>
    <row r="469" customFormat="false" ht="15.75" hidden="false" customHeight="true" outlineLevel="0" collapsed="false">
      <c r="A469" s="25" t="s">
        <v>1422</v>
      </c>
      <c r="B469" s="11" t="n">
        <v>5</v>
      </c>
      <c r="C469" s="22" t="n">
        <v>34834</v>
      </c>
      <c r="D469" s="11" t="n">
        <v>150</v>
      </c>
      <c r="E469" s="11"/>
      <c r="F469" s="11"/>
      <c r="G469" s="11" t="n">
        <f aca="false">(B469*D469)</f>
        <v>750</v>
      </c>
      <c r="H469" s="11"/>
      <c r="I469" s="11"/>
      <c r="J469" s="22" t="n">
        <v>43312</v>
      </c>
      <c r="K469" s="11" t="n">
        <v>1163.25</v>
      </c>
      <c r="L469" s="11"/>
      <c r="M469" s="11" t="n">
        <f aca="false">SUM(B469*K469)</f>
        <v>5816.25</v>
      </c>
      <c r="N469" s="11" t="n">
        <f aca="false">SUM(M469-G469)</f>
        <v>5066.25</v>
      </c>
      <c r="O469" s="11" t="str">
        <f aca="false">IF(SUM(+J469-C469)&lt;365,"ST","LT")</f>
        <v>LT</v>
      </c>
      <c r="P469" s="11"/>
      <c r="Q469" s="11"/>
      <c r="R469" s="11"/>
      <c r="S469" s="11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</row>
    <row r="470" customFormat="false" ht="15.75" hidden="false" customHeight="true" outlineLevel="0" collapsed="false">
      <c r="A470" s="25" t="s">
        <v>1422</v>
      </c>
      <c r="B470" s="11" t="n">
        <v>5</v>
      </c>
      <c r="C470" s="22" t="n">
        <v>34834</v>
      </c>
      <c r="D470" s="11" t="n">
        <v>150</v>
      </c>
      <c r="E470" s="11"/>
      <c r="F470" s="11"/>
      <c r="G470" s="11" t="n">
        <f aca="false">(B470*D470)</f>
        <v>750</v>
      </c>
      <c r="H470" s="11"/>
      <c r="I470" s="11"/>
      <c r="J470" s="22" t="n">
        <v>43320</v>
      </c>
      <c r="K470" s="11" t="n">
        <v>1194.14</v>
      </c>
      <c r="L470" s="11"/>
      <c r="M470" s="11" t="n">
        <f aca="false">SUM(B470*K470)</f>
        <v>5970.7</v>
      </c>
      <c r="N470" s="11" t="n">
        <f aca="false">SUM(M470-G470)</f>
        <v>5220.7</v>
      </c>
      <c r="O470" s="11" t="str">
        <f aca="false">IF(SUM(+J470-C470)&lt;365,"ST","LT")</f>
        <v>LT</v>
      </c>
      <c r="P470" s="11"/>
      <c r="Q470" s="11"/>
      <c r="R470" s="11"/>
      <c r="S470" s="11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</row>
    <row r="471" customFormat="false" ht="15.75" hidden="false" customHeight="true" outlineLevel="0" collapsed="false">
      <c r="A471" s="25" t="s">
        <v>1422</v>
      </c>
      <c r="B471" s="11" t="n">
        <v>5</v>
      </c>
      <c r="C471" s="22" t="n">
        <v>34834</v>
      </c>
      <c r="D471" s="11" t="n">
        <v>150</v>
      </c>
      <c r="E471" s="11"/>
      <c r="F471" s="11"/>
      <c r="G471" s="11" t="n">
        <f aca="false">(B471*D471)</f>
        <v>750</v>
      </c>
      <c r="H471" s="11"/>
      <c r="I471" s="11"/>
      <c r="J471" s="22" t="n">
        <v>43326</v>
      </c>
      <c r="K471" s="11" t="n">
        <v>1197.95</v>
      </c>
      <c r="L471" s="11"/>
      <c r="M471" s="11" t="n">
        <f aca="false">SUM(B471*K471)</f>
        <v>5989.75</v>
      </c>
      <c r="N471" s="11" t="n">
        <f aca="false">SUM(M471-G471)</f>
        <v>5239.75</v>
      </c>
      <c r="O471" s="11" t="str">
        <f aca="false">IF(SUM(+J471-C471)&lt;365,"ST","LT")</f>
        <v>LT</v>
      </c>
      <c r="P471" s="11"/>
      <c r="Q471" s="11"/>
      <c r="R471" s="11"/>
      <c r="S471" s="11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</row>
    <row r="472" customFormat="false" ht="15.75" hidden="false" customHeight="true" outlineLevel="0" collapsed="false">
      <c r="A472" s="25" t="s">
        <v>1422</v>
      </c>
      <c r="B472" s="11" t="n">
        <v>5</v>
      </c>
      <c r="C472" s="22" t="n">
        <v>34834</v>
      </c>
      <c r="D472" s="11" t="n">
        <v>150</v>
      </c>
      <c r="E472" s="11"/>
      <c r="F472" s="11"/>
      <c r="G472" s="11" t="n">
        <f aca="false">(B472*D472)</f>
        <v>750</v>
      </c>
      <c r="H472" s="11"/>
      <c r="I472" s="11"/>
      <c r="J472" s="22" t="n">
        <v>43333</v>
      </c>
      <c r="K472" s="11" t="n">
        <v>1236.51</v>
      </c>
      <c r="L472" s="11"/>
      <c r="M472" s="11" t="n">
        <f aca="false">SUM(B472*K472)</f>
        <v>6182.55</v>
      </c>
      <c r="N472" s="11" t="n">
        <f aca="false">SUM(M472-G472)</f>
        <v>5432.55</v>
      </c>
      <c r="O472" s="11" t="str">
        <f aca="false">IF(SUM(+J472-C472)&lt;365,"ST","LT")</f>
        <v>LT</v>
      </c>
      <c r="P472" s="11"/>
      <c r="Q472" s="11"/>
      <c r="R472" s="11"/>
      <c r="S472" s="11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</row>
    <row r="473" customFormat="false" ht="15.75" hidden="false" customHeight="true" outlineLevel="0" collapsed="false">
      <c r="A473" s="25" t="s">
        <v>40</v>
      </c>
      <c r="B473" s="11" t="n">
        <v>5</v>
      </c>
      <c r="C473" s="22" t="n">
        <v>42206</v>
      </c>
      <c r="D473" s="11" t="n">
        <v>752.54</v>
      </c>
      <c r="E473" s="11"/>
      <c r="F473" s="11"/>
      <c r="G473" s="11" t="n">
        <f aca="false">(B473*D473)</f>
        <v>3762.7</v>
      </c>
      <c r="H473" s="11"/>
      <c r="I473" s="11"/>
      <c r="J473" s="22" t="n">
        <v>43343</v>
      </c>
      <c r="K473" s="11" t="n">
        <v>711.51</v>
      </c>
      <c r="L473" s="11"/>
      <c r="M473" s="11" t="n">
        <f aca="false">SUM(B473*K473)</f>
        <v>3557.55</v>
      </c>
      <c r="N473" s="11" t="n">
        <f aca="false">SUM(M473-G473)</f>
        <v>-205.15</v>
      </c>
      <c r="O473" s="11" t="str">
        <f aca="false">IF(SUM(+J473-C473)&lt;365,"ST","LT")</f>
        <v>LT</v>
      </c>
      <c r="P473" s="11"/>
      <c r="Q473" s="11"/>
      <c r="R473" s="11"/>
      <c r="S473" s="11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</row>
    <row r="474" customFormat="false" ht="15.75" hidden="false" customHeight="true" outlineLevel="0" collapsed="false">
      <c r="A474" s="25" t="s">
        <v>40</v>
      </c>
      <c r="B474" s="11" t="n">
        <v>5</v>
      </c>
      <c r="C474" s="22" t="n">
        <v>42622</v>
      </c>
      <c r="D474" s="11" t="n">
        <v>808.97</v>
      </c>
      <c r="E474" s="11"/>
      <c r="F474" s="11"/>
      <c r="G474" s="11" t="n">
        <f aca="false">(B474*D474)</f>
        <v>4044.85</v>
      </c>
      <c r="H474" s="11"/>
      <c r="I474" s="11"/>
      <c r="J474" s="22" t="n">
        <v>43343</v>
      </c>
      <c r="K474" s="11" t="n">
        <v>711.51</v>
      </c>
      <c r="L474" s="11"/>
      <c r="M474" s="11" t="n">
        <f aca="false">SUM(B474*K474)</f>
        <v>3557.55</v>
      </c>
      <c r="N474" s="11" t="n">
        <f aca="false">SUM(M474-G474)</f>
        <v>-487.3</v>
      </c>
      <c r="O474" s="11" t="str">
        <f aca="false">IF(SUM(+J474-C474)&lt;365,"ST","LT")</f>
        <v>LT</v>
      </c>
      <c r="P474" s="11"/>
      <c r="Q474" s="11"/>
      <c r="R474" s="11"/>
      <c r="S474" s="11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</row>
    <row r="475" customFormat="false" ht="15.75" hidden="false" customHeight="true" outlineLevel="0" collapsed="false">
      <c r="A475" s="25" t="s">
        <v>184</v>
      </c>
      <c r="B475" s="11" t="n">
        <v>10</v>
      </c>
      <c r="C475" s="22" t="n">
        <v>42601</v>
      </c>
      <c r="D475" s="11" t="n">
        <v>867.21</v>
      </c>
      <c r="E475" s="11"/>
      <c r="F475" s="11"/>
      <c r="G475" s="11" t="n">
        <f aca="false">(B475*D475)</f>
        <v>8672.1</v>
      </c>
      <c r="H475" s="11"/>
      <c r="I475" s="11"/>
      <c r="J475" s="22" t="n">
        <v>43348</v>
      </c>
      <c r="K475" s="11" t="n">
        <v>658.35</v>
      </c>
      <c r="L475" s="11"/>
      <c r="M475" s="11" t="n">
        <f aca="false">SUM(B475*K475)</f>
        <v>6583.5</v>
      </c>
      <c r="N475" s="11" t="n">
        <f aca="false">SUM(M475-G475)</f>
        <v>-2088.6</v>
      </c>
      <c r="O475" s="11" t="str">
        <f aca="false">IF(SUM(+J475-C475)&lt;365,"ST","LT")</f>
        <v>LT</v>
      </c>
      <c r="P475" s="11"/>
      <c r="Q475" s="11"/>
      <c r="R475" s="11"/>
      <c r="S475" s="11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</row>
    <row r="476" customFormat="false" ht="15.75" hidden="false" customHeight="true" outlineLevel="0" collapsed="false">
      <c r="A476" s="25" t="s">
        <v>679</v>
      </c>
      <c r="B476" s="11" t="n">
        <v>5</v>
      </c>
      <c r="C476" s="22" t="n">
        <v>42903</v>
      </c>
      <c r="D476" s="11" t="n">
        <v>0</v>
      </c>
      <c r="E476" s="11"/>
      <c r="F476" s="11"/>
      <c r="G476" s="11" t="n">
        <f aca="false">(B476*D476)</f>
        <v>0</v>
      </c>
      <c r="H476" s="11"/>
      <c r="I476" s="11"/>
      <c r="J476" s="22" t="n">
        <v>43349</v>
      </c>
      <c r="K476" s="11" t="n">
        <v>634.39</v>
      </c>
      <c r="L476" s="11"/>
      <c r="M476" s="11" t="n">
        <f aca="false">SUM(B476*K476)</f>
        <v>3171.95</v>
      </c>
      <c r="N476" s="11" t="n">
        <f aca="false">SUM(M476-G476)</f>
        <v>3171.95</v>
      </c>
      <c r="O476" s="11" t="str">
        <f aca="false">IF(SUM(+J476-C476)&lt;365,"ST","LT")</f>
        <v>LT</v>
      </c>
      <c r="P476" s="11"/>
      <c r="Q476" s="11"/>
      <c r="R476" s="11"/>
      <c r="S476" s="11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</row>
    <row r="477" customFormat="false" ht="15.75" hidden="false" customHeight="true" outlineLevel="0" collapsed="false">
      <c r="A477" s="25" t="s">
        <v>184</v>
      </c>
      <c r="B477" s="11" t="n">
        <v>10</v>
      </c>
      <c r="C477" s="22" t="n">
        <v>42870</v>
      </c>
      <c r="D477" s="11" t="n">
        <v>723.66</v>
      </c>
      <c r="E477" s="11"/>
      <c r="F477" s="11"/>
      <c r="G477" s="11" t="n">
        <f aca="false">(B477*D477)</f>
        <v>7236.6</v>
      </c>
      <c r="H477" s="11"/>
      <c r="I477" s="11"/>
      <c r="J477" s="22" t="n">
        <v>43362</v>
      </c>
      <c r="K477" s="11" t="n">
        <v>663.3</v>
      </c>
      <c r="L477" s="11"/>
      <c r="M477" s="11" t="n">
        <f aca="false">SUM(B477*K477)</f>
        <v>6633</v>
      </c>
      <c r="N477" s="11" t="n">
        <f aca="false">SUM(M477-G477)</f>
        <v>-603.599999999999</v>
      </c>
      <c r="O477" s="11" t="str">
        <f aca="false">IF(SUM(+J477-C477)&lt;365,"ST","LT")</f>
        <v>LT</v>
      </c>
      <c r="P477" s="11"/>
      <c r="Q477" s="11"/>
      <c r="R477" s="11"/>
      <c r="S477" s="11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</row>
    <row r="478" customFormat="false" ht="15.75" hidden="false" customHeight="true" outlineLevel="0" collapsed="false">
      <c r="A478" s="25" t="s">
        <v>679</v>
      </c>
      <c r="B478" s="11" t="n">
        <v>10</v>
      </c>
      <c r="C478" s="22" t="n">
        <v>42903</v>
      </c>
      <c r="D478" s="11" t="n">
        <v>0</v>
      </c>
      <c r="E478" s="11"/>
      <c r="F478" s="11"/>
      <c r="G478" s="11" t="n">
        <f aca="false">(B478*D478)</f>
        <v>0</v>
      </c>
      <c r="H478" s="11"/>
      <c r="I478" s="11"/>
      <c r="J478" s="22" t="n">
        <v>43368</v>
      </c>
      <c r="K478" s="11" t="n">
        <v>676.37</v>
      </c>
      <c r="L478" s="11"/>
      <c r="M478" s="11" t="n">
        <f aca="false">SUM(B478*K478)</f>
        <v>6763.7</v>
      </c>
      <c r="N478" s="11" t="n">
        <f aca="false">SUM(M478-G478)</f>
        <v>6763.7</v>
      </c>
      <c r="O478" s="11" t="str">
        <f aca="false">IF(SUM(+J478-C478)&lt;365,"ST","LT")</f>
        <v>LT</v>
      </c>
      <c r="P478" s="11"/>
      <c r="Q478" s="11"/>
      <c r="R478" s="11"/>
      <c r="S478" s="11"/>
      <c r="T478" s="25" t="s">
        <v>86</v>
      </c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</row>
    <row r="479" customFormat="false" ht="15.75" hidden="false" customHeight="true" outlineLevel="0" collapsed="false">
      <c r="A479" s="25" t="s">
        <v>335</v>
      </c>
      <c r="B479" s="11" t="n">
        <v>50</v>
      </c>
      <c r="C479" s="22" t="n">
        <v>42985</v>
      </c>
      <c r="D479" s="11" t="n">
        <v>139.78</v>
      </c>
      <c r="E479" s="11"/>
      <c r="F479" s="11"/>
      <c r="G479" s="11" t="n">
        <f aca="false">(B479*D479)</f>
        <v>6989</v>
      </c>
      <c r="H479" s="11"/>
      <c r="I479" s="11"/>
      <c r="J479" s="22" t="n">
        <v>43369</v>
      </c>
      <c r="K479" s="11" t="n">
        <v>81.72</v>
      </c>
      <c r="L479" s="11"/>
      <c r="M479" s="11" t="n">
        <f aca="false">SUM(B479*K479)</f>
        <v>4086</v>
      </c>
      <c r="N479" s="11" t="n">
        <f aca="false">SUM(M479-G479)</f>
        <v>-2903</v>
      </c>
      <c r="O479" s="11" t="str">
        <f aca="false">IF(SUM(+J479-C479)&lt;365,"ST","LT")</f>
        <v>LT</v>
      </c>
      <c r="P479" s="11"/>
      <c r="Q479" s="11"/>
      <c r="R479" s="11" t="n">
        <f aca="false">SUM(B479*Q479)</f>
        <v>0</v>
      </c>
      <c r="S479" s="11" t="n">
        <f aca="false">SUM(M479-Q479)</f>
        <v>4086</v>
      </c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</row>
    <row r="480" customFormat="false" ht="15.75" hidden="false" customHeight="true" outlineLevel="0" collapsed="false">
      <c r="A480" s="25" t="s">
        <v>1422</v>
      </c>
      <c r="B480" s="11" t="n">
        <v>5</v>
      </c>
      <c r="C480" s="22" t="n">
        <v>34834</v>
      </c>
      <c r="D480" s="11" t="n">
        <v>150</v>
      </c>
      <c r="E480" s="11"/>
      <c r="F480" s="11"/>
      <c r="G480" s="11" t="n">
        <f aca="false">(B480*D480)</f>
        <v>750</v>
      </c>
      <c r="H480" s="11"/>
      <c r="I480" s="11"/>
      <c r="J480" s="22" t="n">
        <v>43369</v>
      </c>
      <c r="K480" s="11" t="n">
        <v>1239.48</v>
      </c>
      <c r="L480" s="11"/>
      <c r="M480" s="11" t="n">
        <f aca="false">SUM(B480*K480)</f>
        <v>6197.4</v>
      </c>
      <c r="N480" s="11" t="n">
        <f aca="false">SUM(M480-G480)</f>
        <v>5447.4</v>
      </c>
      <c r="O480" s="11" t="str">
        <f aca="false">IF(SUM(+J480-C480)&lt;365,"ST","LT")</f>
        <v>LT</v>
      </c>
      <c r="P480" s="11"/>
      <c r="Q480" s="11"/>
      <c r="R480" s="11" t="n">
        <f aca="false">SUM(B480*Q480)</f>
        <v>0</v>
      </c>
      <c r="S480" s="11" t="n">
        <f aca="false">SUM(M480-Q480)</f>
        <v>6197.4</v>
      </c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</row>
    <row r="481" customFormat="false" ht="15.75" hidden="false" customHeight="true" outlineLevel="0" collapsed="false">
      <c r="A481" s="25" t="s">
        <v>157</v>
      </c>
      <c r="B481" s="11" t="n">
        <v>100</v>
      </c>
      <c r="C481" s="22" t="n">
        <v>41186</v>
      </c>
      <c r="D481" s="11" t="n">
        <v>29.85</v>
      </c>
      <c r="E481" s="11" t="n">
        <v>20.5</v>
      </c>
      <c r="F481" s="11"/>
      <c r="G481" s="11" t="n">
        <f aca="false">(B481*D481)</f>
        <v>2985</v>
      </c>
      <c r="H481" s="11"/>
      <c r="I481" s="11"/>
      <c r="J481" s="22" t="n">
        <v>43398</v>
      </c>
      <c r="K481" s="11" t="n">
        <v>7.38</v>
      </c>
      <c r="L481" s="11"/>
      <c r="M481" s="11" t="n">
        <f aca="false">SUM(B481*K481)</f>
        <v>738</v>
      </c>
      <c r="N481" s="11" t="n">
        <f aca="false">SUM(M481-G481)</f>
        <v>-2247</v>
      </c>
      <c r="O481" s="11" t="str">
        <f aca="false">IF(SUM(+J481-C481)&lt;365,"ST","LT")</f>
        <v>LT</v>
      </c>
      <c r="P481" s="11"/>
      <c r="Q481" s="11"/>
      <c r="R481" s="11" t="n">
        <f aca="false">SUM(B481*Q481)</f>
        <v>0</v>
      </c>
      <c r="S481" s="11" t="n">
        <f aca="false">SUM(M481-R481)</f>
        <v>738</v>
      </c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</row>
    <row r="482" customFormat="false" ht="15.75" hidden="false" customHeight="true" outlineLevel="0" collapsed="false">
      <c r="A482" s="25" t="s">
        <v>369</v>
      </c>
      <c r="B482" s="11" t="n">
        <v>100</v>
      </c>
      <c r="C482" s="22" t="n">
        <v>40632</v>
      </c>
      <c r="D482" s="11" t="n">
        <v>24.64</v>
      </c>
      <c r="E482" s="11"/>
      <c r="F482" s="11"/>
      <c r="G482" s="11" t="n">
        <f aca="false">(B482*D482)</f>
        <v>2464</v>
      </c>
      <c r="H482" s="11"/>
      <c r="I482" s="11"/>
      <c r="J482" s="22" t="n">
        <v>43398</v>
      </c>
      <c r="K482" s="11" t="n">
        <v>5.84</v>
      </c>
      <c r="L482" s="11"/>
      <c r="M482" s="11" t="n">
        <f aca="false">SUM(B482*K482)</f>
        <v>584</v>
      </c>
      <c r="N482" s="11" t="n">
        <f aca="false">SUM(M482-G482)</f>
        <v>-1880</v>
      </c>
      <c r="O482" s="11" t="str">
        <f aca="false">IF(SUM(+J482-C482)&lt;365,"ST","LT")</f>
        <v>LT</v>
      </c>
      <c r="P482" s="11"/>
      <c r="Q482" s="11"/>
      <c r="R482" s="11" t="n">
        <f aca="false">SUM(B482*Q482)</f>
        <v>0</v>
      </c>
      <c r="S482" s="11" t="n">
        <f aca="false">SUM(M482-R482)</f>
        <v>584</v>
      </c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</row>
    <row r="483" customFormat="false" ht="15.75" hidden="false" customHeight="true" outlineLevel="0" collapsed="false">
      <c r="A483" s="25" t="s">
        <v>451</v>
      </c>
      <c r="B483" s="11" t="n">
        <v>100</v>
      </c>
      <c r="C483" s="22" t="n">
        <v>41248</v>
      </c>
      <c r="D483" s="11" t="n">
        <v>20.1</v>
      </c>
      <c r="E483" s="11"/>
      <c r="F483" s="11"/>
      <c r="G483" s="11" t="n">
        <f aca="false">(B483*D483)</f>
        <v>2010</v>
      </c>
      <c r="H483" s="11"/>
      <c r="I483" s="11"/>
      <c r="J483" s="22" t="n">
        <v>43398</v>
      </c>
      <c r="K483" s="11" t="n">
        <v>27.23</v>
      </c>
      <c r="L483" s="11"/>
      <c r="M483" s="11" t="n">
        <f aca="false">SUM(B483*K483)</f>
        <v>2723</v>
      </c>
      <c r="N483" s="11" t="n">
        <f aca="false">SUM(M483-G483)</f>
        <v>713</v>
      </c>
      <c r="O483" s="11" t="str">
        <f aca="false">IF(SUM(+J483-C483)&lt;365,"ST","LT")</f>
        <v>LT</v>
      </c>
      <c r="P483" s="11"/>
      <c r="Q483" s="11"/>
      <c r="R483" s="11" t="n">
        <f aca="false">SUM(B483*Q483)</f>
        <v>0</v>
      </c>
      <c r="S483" s="11" t="n">
        <f aca="false">SUM(M483-R483)</f>
        <v>2723</v>
      </c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</row>
    <row r="484" customFormat="false" ht="15.75" hidden="false" customHeight="true" outlineLevel="0" collapsed="false">
      <c r="A484" s="25" t="s">
        <v>1392</v>
      </c>
      <c r="B484" s="11" t="n">
        <v>50</v>
      </c>
      <c r="C484" s="22" t="n">
        <v>43032</v>
      </c>
      <c r="D484" s="11" t="n">
        <v>112.36</v>
      </c>
      <c r="E484" s="11"/>
      <c r="F484" s="11"/>
      <c r="G484" s="11" t="n">
        <f aca="false">(B484*D484)</f>
        <v>5618</v>
      </c>
      <c r="H484" s="11" t="n">
        <f aca="false">IF(O484="LT",IF(Q484&gt;D484,Q484,D484),D484)</f>
        <v>112.36</v>
      </c>
      <c r="I484" s="11" t="n">
        <f aca="false">H484*B484</f>
        <v>5618</v>
      </c>
      <c r="J484" s="22" t="n">
        <v>43405</v>
      </c>
      <c r="K484" s="11" t="n">
        <v>129.69</v>
      </c>
      <c r="L484" s="11"/>
      <c r="M484" s="11" t="n">
        <f aca="false">SUM(B484*K484)</f>
        <v>6484.5</v>
      </c>
      <c r="N484" s="11" t="n">
        <f aca="false">SUM(M484-G484)</f>
        <v>866.5</v>
      </c>
      <c r="O484" s="11" t="str">
        <f aca="false">IF(SUM(+J484-C484)&lt;365,"ST","LT")</f>
        <v>LT</v>
      </c>
      <c r="P484" s="11" t="n">
        <f aca="false">IF(O484="LT",IF(K484&gt;H484,M484-I484,IF(Q484&gt;K484&gt;D484, "0 ",IF(D484&gt;K484&gt;Q484, "0",IF(D484&lt;Q484,K484-D484,K484-Q484)))),0)</f>
        <v>866.5</v>
      </c>
      <c r="Q484" s="11" t="n">
        <v>0</v>
      </c>
      <c r="R484" s="11" t="n">
        <f aca="false">SUM(B484*Q484)</f>
        <v>0</v>
      </c>
      <c r="S484" s="11" t="n">
        <f aca="false">SUM(M484-R484)</f>
        <v>6484.5</v>
      </c>
      <c r="T484" s="25"/>
      <c r="U484" s="3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</row>
    <row r="485" customFormat="false" ht="15.75" hidden="false" customHeight="true" outlineLevel="0" collapsed="false">
      <c r="A485" s="25" t="s">
        <v>1418</v>
      </c>
      <c r="B485" s="11" t="n">
        <v>5</v>
      </c>
      <c r="C485" s="22" t="n">
        <v>42362</v>
      </c>
      <c r="D485" s="11" t="n">
        <v>1300.82</v>
      </c>
      <c r="E485" s="11"/>
      <c r="F485" s="11"/>
      <c r="G485" s="11" t="n">
        <f aca="false">(B485*D485)</f>
        <v>6504.1</v>
      </c>
      <c r="H485" s="11" t="n">
        <f aca="false">IF(O485="LT",IF(Q485&gt;D485,Q485,D485),D485)</f>
        <v>1300.82</v>
      </c>
      <c r="I485" s="11" t="n">
        <f aca="false">H485*B485</f>
        <v>6504.1</v>
      </c>
      <c r="J485" s="22" t="n">
        <v>43410</v>
      </c>
      <c r="K485" s="11" t="n">
        <v>1347.39</v>
      </c>
      <c r="L485" s="11"/>
      <c r="M485" s="11" t="n">
        <f aca="false">SUM(B485*K485)</f>
        <v>6736.95</v>
      </c>
      <c r="N485" s="11" t="n">
        <f aca="false">SUM(M485-G485)</f>
        <v>232.850000000001</v>
      </c>
      <c r="O485" s="11" t="str">
        <f aca="false">IF(SUM(+J485-C485)&lt;365,"ST","LT")</f>
        <v>LT</v>
      </c>
      <c r="P485" s="11" t="n">
        <f aca="false">IF(O485="LT",IF(K485&gt;H485,M485-I485,IF(Q485&gt;K485&gt;D485, "0 ",IF(D485&gt;K485&gt;Q485, "0",IF(D485&lt;Q485,K485-D485,K485-Q485)))),0)</f>
        <v>232.850000000001</v>
      </c>
      <c r="Q485" s="11" t="n">
        <v>0</v>
      </c>
      <c r="R485" s="11" t="n">
        <f aca="false">SUM(B485*Q485)</f>
        <v>0</v>
      </c>
      <c r="S485" s="11" t="n">
        <f aca="false">SUM(M485-R485)</f>
        <v>6736.95</v>
      </c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</row>
    <row r="486" customFormat="false" ht="15.75" hidden="false" customHeight="true" outlineLevel="0" collapsed="false">
      <c r="A486" s="25" t="s">
        <v>1422</v>
      </c>
      <c r="B486" s="11" t="n">
        <v>5</v>
      </c>
      <c r="C486" s="22" t="n">
        <v>34834</v>
      </c>
      <c r="D486" s="11" t="n">
        <v>150</v>
      </c>
      <c r="E486" s="11"/>
      <c r="F486" s="11"/>
      <c r="G486" s="11" t="n">
        <f aca="false">(B486*D486)</f>
        <v>750</v>
      </c>
      <c r="H486" s="11" t="n">
        <f aca="false">IF(O486="LT",IF(Q486&gt;D486,Q486,D486),D486)</f>
        <v>150</v>
      </c>
      <c r="I486" s="11" t="n">
        <f aca="false">H486*B486</f>
        <v>750</v>
      </c>
      <c r="J486" s="22" t="n">
        <v>43445</v>
      </c>
      <c r="K486" s="11" t="n">
        <v>1084.05</v>
      </c>
      <c r="L486" s="11"/>
      <c r="M486" s="11" t="n">
        <f aca="false">SUM(B486*K486)</f>
        <v>5420.25</v>
      </c>
      <c r="N486" s="11" t="n">
        <f aca="false">SUM(M486-G486)</f>
        <v>4670.25</v>
      </c>
      <c r="O486" s="11" t="str">
        <f aca="false">IF(SUM(+J486-C486)&lt;365,"ST","LT")</f>
        <v>LT</v>
      </c>
      <c r="P486" s="11" t="n">
        <f aca="false">IF(O486="LT",IF(K486&gt;H486,M486-I486,IF(Q486&gt;K486&gt;D486, "0 ",IF(D486&gt;K486&gt;Q486, "0",IF(D486&lt;Q486,K486-D486,K486-Q486)))),0)</f>
        <v>4670.25</v>
      </c>
      <c r="Q486" s="11" t="n">
        <v>0</v>
      </c>
      <c r="R486" s="11" t="n">
        <f aca="false">SUM(B486*Q486)</f>
        <v>0</v>
      </c>
      <c r="S486" s="11" t="n">
        <f aca="false">SUM(M486-R486)</f>
        <v>5420.25</v>
      </c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</row>
    <row r="487" customFormat="false" ht="15.75" hidden="false" customHeight="true" outlineLevel="0" collapsed="false">
      <c r="A487" s="25" t="s">
        <v>1202</v>
      </c>
      <c r="B487" s="11" t="n">
        <v>20</v>
      </c>
      <c r="C487" s="22" t="n">
        <v>41295</v>
      </c>
      <c r="D487" s="11" t="n">
        <v>232.86</v>
      </c>
      <c r="E487" s="11" t="n">
        <v>103.5</v>
      </c>
      <c r="F487" s="11"/>
      <c r="G487" s="11" t="n">
        <f aca="false">(B487*D487)</f>
        <v>4657.2</v>
      </c>
      <c r="H487" s="11" t="n">
        <f aca="false">IF(O487="LT",IF(Q487&gt;D487,Q487,D487),D487)</f>
        <v>232.86</v>
      </c>
      <c r="I487" s="11" t="n">
        <f aca="false">H487*B487</f>
        <v>4657.2</v>
      </c>
      <c r="J487" s="22" t="n">
        <v>43469</v>
      </c>
      <c r="K487" s="11" t="n">
        <v>85.36</v>
      </c>
      <c r="L487" s="11"/>
      <c r="M487" s="11" t="n">
        <f aca="false">SUM(B487*K487)</f>
        <v>1707.2</v>
      </c>
      <c r="N487" s="11" t="n">
        <f aca="false">SUM(M487-G487)</f>
        <v>-2950</v>
      </c>
      <c r="O487" s="11" t="str">
        <f aca="false">IF(SUM(+J487-C487)&lt;365,"ST","LT")</f>
        <v>LT</v>
      </c>
      <c r="P487" s="11" t="n">
        <f aca="false">IF(O487="LT",IF(K487&gt;H487,M487-I487,IF(Q487&gt;K487&gt;D487, "0 ",IF(D487&gt;K487&gt;Q487, "0",IF(D487&lt;Q487,K487-D487,K487-Q487)))),0)</f>
        <v>-14.89</v>
      </c>
      <c r="Q487" s="11" t="n">
        <v>100.25</v>
      </c>
      <c r="R487" s="11" t="n">
        <f aca="false">SUM(B487*Q487)</f>
        <v>2005</v>
      </c>
      <c r="S487" s="11" t="n">
        <f aca="false">SUM(M487-R487)</f>
        <v>-297.8</v>
      </c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</row>
    <row r="488" customFormat="false" ht="15.75" hidden="false" customHeight="true" outlineLevel="0" collapsed="false">
      <c r="A488" s="25" t="s">
        <v>1202</v>
      </c>
      <c r="B488" s="11" t="n">
        <v>30</v>
      </c>
      <c r="C488" s="22" t="n">
        <v>41817</v>
      </c>
      <c r="D488" s="11" t="n">
        <v>246.73</v>
      </c>
      <c r="E488" s="11" t="n">
        <v>103.5</v>
      </c>
      <c r="F488" s="11"/>
      <c r="G488" s="11" t="n">
        <f aca="false">(B488*D488)</f>
        <v>7401.9</v>
      </c>
      <c r="H488" s="11" t="n">
        <f aca="false">IF(O488="LT",IF(Q488&gt;D488,Q488,D488),D488)</f>
        <v>246.73</v>
      </c>
      <c r="I488" s="11" t="n">
        <f aca="false">H488*B488</f>
        <v>7401.9</v>
      </c>
      <c r="J488" s="22" t="n">
        <v>43469</v>
      </c>
      <c r="K488" s="11" t="n">
        <v>85.36</v>
      </c>
      <c r="L488" s="11"/>
      <c r="M488" s="11" t="n">
        <f aca="false">SUM(B488*K488)</f>
        <v>2560.8</v>
      </c>
      <c r="N488" s="11" t="n">
        <f aca="false">SUM(M488-G488)</f>
        <v>-4841.1</v>
      </c>
      <c r="O488" s="11" t="str">
        <f aca="false">IF(SUM(+J488-C488)&lt;365,"ST","LT")</f>
        <v>LT</v>
      </c>
      <c r="P488" s="11" t="n">
        <f aca="false">IF(O488="LT",IF(K488&gt;H488,M488-I488,IF(Q488&gt;K488&gt;D488, "0 ",IF(D488&gt;K488&gt;Q488, "0",IF(D488&lt;Q488,K488-D488,K488-Q488)))),0)</f>
        <v>-14.89</v>
      </c>
      <c r="Q488" s="11" t="n">
        <v>100.25</v>
      </c>
      <c r="R488" s="11" t="n">
        <f aca="false">SUM(B488*Q488)</f>
        <v>3007.5</v>
      </c>
      <c r="S488" s="11" t="n">
        <f aca="false">SUM(M488-R488)</f>
        <v>-446.7</v>
      </c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</row>
    <row r="489" customFormat="false" ht="15.75" hidden="false" customHeight="true" outlineLevel="0" collapsed="false">
      <c r="A489" s="25" t="s">
        <v>1202</v>
      </c>
      <c r="B489" s="11" t="n">
        <v>29</v>
      </c>
      <c r="C489" s="22" t="n">
        <v>42893</v>
      </c>
      <c r="D489" s="11" t="n">
        <v>139.73</v>
      </c>
      <c r="E489" s="11" t="n">
        <v>103.5</v>
      </c>
      <c r="F489" s="11"/>
      <c r="G489" s="11" t="n">
        <f aca="false">(B489*D489)</f>
        <v>4052.17</v>
      </c>
      <c r="H489" s="11" t="n">
        <f aca="false">IF(O489="LT",IF(Q489&gt;D489,Q489,D489),D489)</f>
        <v>139.73</v>
      </c>
      <c r="I489" s="11" t="n">
        <f aca="false">H489*B489</f>
        <v>4052.17</v>
      </c>
      <c r="J489" s="22" t="n">
        <v>43469</v>
      </c>
      <c r="K489" s="11" t="n">
        <v>85.36</v>
      </c>
      <c r="L489" s="11"/>
      <c r="M489" s="11" t="n">
        <f aca="false">SUM(B489*K489)</f>
        <v>2475.44</v>
      </c>
      <c r="N489" s="11" t="n">
        <f aca="false">SUM(M489-G489)</f>
        <v>-1576.73</v>
      </c>
      <c r="O489" s="11" t="str">
        <f aca="false">IF(SUM(+J489-C489)&lt;365,"ST","LT")</f>
        <v>LT</v>
      </c>
      <c r="P489" s="11" t="n">
        <f aca="false">IF(O489="LT",IF(K489&gt;H489,M489-I489,IF(Q489&gt;K489&gt;D489, "0 ",IF(D489&gt;K489&gt;Q489, "0",IF(D489&lt;Q489,K489-D489,K489-Q489)))),0)</f>
        <v>-14.89</v>
      </c>
      <c r="Q489" s="11" t="n">
        <v>100.25</v>
      </c>
      <c r="R489" s="11" t="n">
        <f aca="false">SUM(B489*Q489)</f>
        <v>2907.25</v>
      </c>
      <c r="S489" s="11" t="n">
        <f aca="false">SUM(M489-R489)</f>
        <v>-431.81</v>
      </c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</row>
    <row r="490" customFormat="false" ht="15.75" hidden="false" customHeight="true" outlineLevel="0" collapsed="false">
      <c r="A490" s="25" t="s">
        <v>1422</v>
      </c>
      <c r="B490" s="11" t="n">
        <v>5</v>
      </c>
      <c r="C490" s="22" t="n">
        <v>34834</v>
      </c>
      <c r="D490" s="11" t="n">
        <v>150</v>
      </c>
      <c r="E490" s="11"/>
      <c r="F490" s="11"/>
      <c r="G490" s="11" t="n">
        <f aca="false">(B490*D490)</f>
        <v>750</v>
      </c>
      <c r="H490" s="11"/>
      <c r="I490" s="11"/>
      <c r="J490" s="22" t="n">
        <v>43480</v>
      </c>
      <c r="K490" s="11" t="n">
        <v>1114.74</v>
      </c>
      <c r="L490" s="11"/>
      <c r="M490" s="11" t="n">
        <f aca="false">SUM(B490*K490)</f>
        <v>5573.7</v>
      </c>
      <c r="N490" s="11" t="n">
        <f aca="false">SUM(M490-G490)</f>
        <v>4823.7</v>
      </c>
      <c r="O490" s="11" t="str">
        <f aca="false">IF(SUM(+J490-C490)&lt;365,"ST","LT")</f>
        <v>LT</v>
      </c>
      <c r="P490" s="11"/>
      <c r="Q490" s="11"/>
      <c r="R490" s="11"/>
      <c r="S490" s="11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</row>
    <row r="491" customFormat="false" ht="15.75" hidden="false" customHeight="true" outlineLevel="0" collapsed="false">
      <c r="A491" s="25" t="s">
        <v>1422</v>
      </c>
      <c r="B491" s="11" t="n">
        <v>5</v>
      </c>
      <c r="C491" s="22" t="n">
        <v>34834</v>
      </c>
      <c r="D491" s="11" t="n">
        <v>150</v>
      </c>
      <c r="E491" s="11"/>
      <c r="F491" s="11"/>
      <c r="G491" s="11" t="n">
        <f aca="false">(B491*D491)</f>
        <v>750</v>
      </c>
      <c r="H491" s="11" t="n">
        <f aca="false">IF(O491="LT",IF(Q491&gt;D491,Q491,D491),D491)</f>
        <v>150</v>
      </c>
      <c r="I491" s="11" t="n">
        <f aca="false">H491*B491</f>
        <v>750</v>
      </c>
      <c r="J491" s="22" t="n">
        <v>43486</v>
      </c>
      <c r="K491" s="11" t="n">
        <v>1222.3</v>
      </c>
      <c r="L491" s="11"/>
      <c r="M491" s="11" t="n">
        <f aca="false">SUM(B491*K491)</f>
        <v>6111.5</v>
      </c>
      <c r="N491" s="11" t="n">
        <f aca="false">SUM(M491-G491)</f>
        <v>5361.5</v>
      </c>
      <c r="O491" s="11" t="str">
        <f aca="false">IF(SUM(+J491-C491)&lt;365,"ST","LT")</f>
        <v>LT</v>
      </c>
      <c r="P491" s="11" t="n">
        <f aca="false">IF(O491="LT",IF(K491&gt;H491,M491-I491,IF(Q491&gt;K491&gt;D491, "0 ",IF(D491&gt;K491&gt;Q491, "0",IF(D491&lt;Q491,K491-D491,K491-Q491)))),0)</f>
        <v>5361.5</v>
      </c>
      <c r="Q491" s="11" t="n">
        <v>0</v>
      </c>
      <c r="R491" s="11" t="n">
        <f aca="false">SUM(B491*Q491)</f>
        <v>0</v>
      </c>
      <c r="S491" s="11" t="n">
        <f aca="false">SUM(M491-R491)</f>
        <v>6111.5</v>
      </c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</row>
    <row r="492" customFormat="false" ht="13.5" hidden="false" customHeight="true" outlineLevel="0" collapsed="false">
      <c r="A492" s="25" t="s">
        <v>287</v>
      </c>
      <c r="B492" s="11" t="n">
        <v>10</v>
      </c>
      <c r="C492" s="22" t="n">
        <v>43125</v>
      </c>
      <c r="D492" s="11" t="n">
        <v>774.47</v>
      </c>
      <c r="E492" s="11"/>
      <c r="F492" s="11"/>
      <c r="G492" s="11" t="n">
        <f aca="false">(B492*D492)</f>
        <v>7744.7</v>
      </c>
      <c r="H492" s="11" t="n">
        <f aca="false">IF(O492="LT",IF(Q492&gt;D492,Q492,D492),D492)</f>
        <v>774.47</v>
      </c>
      <c r="I492" s="11" t="n">
        <f aca="false">H492*B492</f>
        <v>7744.7</v>
      </c>
      <c r="J492" s="22" t="n">
        <v>43494</v>
      </c>
      <c r="K492" s="11" t="n">
        <v>240.32</v>
      </c>
      <c r="L492" s="11"/>
      <c r="M492" s="11" t="n">
        <f aca="false">SUM(B492*K492)</f>
        <v>2403.2</v>
      </c>
      <c r="N492" s="11" t="n">
        <f aca="false">SUM(M492-G492)</f>
        <v>-5341.5</v>
      </c>
      <c r="O492" s="11" t="str">
        <f aca="false">IF(SUM(+J492-C492)&lt;365,"ST","LT")</f>
        <v>LT</v>
      </c>
      <c r="P492" s="11" t="str">
        <f aca="false">IF(O492="LT",IF(K492&gt;H492,M492-I492,IF(Q492&gt;K492&gt;D492, "0 ",IF(D492&gt;K492&gt;Q492, "0",IF(D492&lt;Q492,K492-D492,K492-Q492)))),0)</f>
        <v>0</v>
      </c>
      <c r="Q492" s="11" t="n">
        <v>0</v>
      </c>
      <c r="R492" s="11" t="n">
        <f aca="false">SUM(B492*Q492)</f>
        <v>0</v>
      </c>
      <c r="S492" s="11" t="n">
        <f aca="false">SUM(M492-R492)</f>
        <v>2403.2</v>
      </c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</row>
    <row r="493" customFormat="false" ht="15.75" hidden="false" customHeight="true" outlineLevel="0" collapsed="false">
      <c r="A493" s="25" t="s">
        <v>1422</v>
      </c>
      <c r="B493" s="11" t="n">
        <v>5</v>
      </c>
      <c r="C493" s="22" t="n">
        <v>34834</v>
      </c>
      <c r="D493" s="11" t="n">
        <v>150</v>
      </c>
      <c r="E493" s="11"/>
      <c r="F493" s="11"/>
      <c r="G493" s="11" t="n">
        <f aca="false">(B493*D493)</f>
        <v>750</v>
      </c>
      <c r="H493" s="11"/>
      <c r="I493" s="11"/>
      <c r="J493" s="22" t="n">
        <v>43502</v>
      </c>
      <c r="K493" s="11" t="n">
        <v>1293.44</v>
      </c>
      <c r="L493" s="11"/>
      <c r="M493" s="11" t="n">
        <f aca="false">SUM(B493*K493)</f>
        <v>6467.2</v>
      </c>
      <c r="N493" s="11" t="n">
        <f aca="false">SUM(M493-G493)</f>
        <v>5717.2</v>
      </c>
      <c r="O493" s="11" t="str">
        <f aca="false">IF(SUM(+J493-C493)&lt;365,"ST","LT")</f>
        <v>LT</v>
      </c>
      <c r="P493" s="11"/>
      <c r="Q493" s="11"/>
      <c r="R493" s="11"/>
      <c r="S493" s="11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</row>
    <row r="494" customFormat="false" ht="15.75" hidden="false" customHeight="true" outlineLevel="0" collapsed="false">
      <c r="A494" s="25" t="s">
        <v>1416</v>
      </c>
      <c r="B494" s="11" t="n">
        <v>10</v>
      </c>
      <c r="C494" s="22" t="n">
        <v>43131</v>
      </c>
      <c r="D494" s="11" t="n">
        <v>421.67</v>
      </c>
      <c r="E494" s="11"/>
      <c r="F494" s="11"/>
      <c r="G494" s="11" t="n">
        <f aca="false">(B494*D494)</f>
        <v>4216.7</v>
      </c>
      <c r="H494" s="11" t="n">
        <f aca="false">IF(O494="LT",IF(Q494&gt;D494,Q494,D494),D494)</f>
        <v>421.67</v>
      </c>
      <c r="I494" s="11" t="n">
        <f aca="false">H494*B494</f>
        <v>4216.7</v>
      </c>
      <c r="J494" s="22" t="n">
        <v>43507</v>
      </c>
      <c r="K494" s="11" t="n">
        <v>147.88</v>
      </c>
      <c r="L494" s="11"/>
      <c r="M494" s="11" t="n">
        <f aca="false">SUM(B494*K494)</f>
        <v>1478.8</v>
      </c>
      <c r="N494" s="11" t="n">
        <f aca="false">SUM(M494-G494)</f>
        <v>-2737.9</v>
      </c>
      <c r="O494" s="11" t="str">
        <f aca="false">IF(SUM(+J494-C494)&lt;365,"ST","LT")</f>
        <v>LT</v>
      </c>
      <c r="P494" s="11" t="str">
        <f aca="false">IF(O494="LT",IF(K494&gt;H494,M494-I494,IF(Q494&gt;K494&gt;D494, "0 ",IF(D494&gt;K494&gt;Q494, "0",IF(D494&lt;Q494,K494-D494,K494-Q494)))),0)</f>
        <v>0</v>
      </c>
      <c r="Q494" s="11" t="n">
        <v>0</v>
      </c>
      <c r="R494" s="11" t="n">
        <f aca="false">SUM(B494*Q494)</f>
        <v>0</v>
      </c>
      <c r="S494" s="11" t="n">
        <f aca="false">SUM(M494-R494)</f>
        <v>1478.8</v>
      </c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</row>
    <row r="495" customFormat="false" ht="15.75" hidden="false" customHeight="true" outlineLevel="0" collapsed="false">
      <c r="A495" s="25" t="s">
        <v>397</v>
      </c>
      <c r="B495" s="11" t="n">
        <v>50</v>
      </c>
      <c r="C495" s="22" t="n">
        <v>43047</v>
      </c>
      <c r="D495" s="11" t="n">
        <v>139.08</v>
      </c>
      <c r="E495" s="11"/>
      <c r="F495" s="11"/>
      <c r="G495" s="11" t="n">
        <f aca="false">(B495*D495)</f>
        <v>6954</v>
      </c>
      <c r="H495" s="11" t="n">
        <f aca="false">IF(O495="LT",IF(Q495&gt;D495,Q495,D495),D495)</f>
        <v>139.08</v>
      </c>
      <c r="I495" s="11" t="n">
        <f aca="false">H495*B495</f>
        <v>6954</v>
      </c>
      <c r="J495" s="22" t="n">
        <v>43515</v>
      </c>
      <c r="K495" s="11" t="n">
        <v>106.43</v>
      </c>
      <c r="L495" s="11"/>
      <c r="M495" s="11" t="n">
        <f aca="false">SUM(B495*K495)</f>
        <v>5321.5</v>
      </c>
      <c r="N495" s="11" t="n">
        <f aca="false">SUM(M495-G495)</f>
        <v>-1632.5</v>
      </c>
      <c r="O495" s="11" t="str">
        <f aca="false">IF(SUM(+J495-C495)&lt;365,"ST","LT")</f>
        <v>LT</v>
      </c>
      <c r="P495" s="11" t="str">
        <f aca="false">IF(O495="LT",IF(K495&gt;H495,M495-I495,IF(Q495&gt;K495&gt;D495, "0 ",IF(D495&gt;K495&gt;Q495, "0",IF(D495&lt;Q495,K495-D495,K495-Q495)))),0)</f>
        <v>0</v>
      </c>
      <c r="Q495" s="11" t="n">
        <v>0</v>
      </c>
      <c r="R495" s="11" t="n">
        <f aca="false">SUM(B495*Q495)</f>
        <v>0</v>
      </c>
      <c r="S495" s="11" t="n">
        <f aca="false">SUM(M495-R495)</f>
        <v>5321.5</v>
      </c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</row>
    <row r="496" customFormat="false" ht="15.75" hidden="false" customHeight="true" outlineLevel="0" collapsed="false">
      <c r="A496" s="25" t="s">
        <v>397</v>
      </c>
      <c r="B496" s="11" t="n">
        <v>50</v>
      </c>
      <c r="C496" s="22" t="n">
        <v>43091</v>
      </c>
      <c r="D496" s="11" t="n">
        <v>122.01</v>
      </c>
      <c r="E496" s="11"/>
      <c r="F496" s="11"/>
      <c r="G496" s="11" t="n">
        <f aca="false">(B496*D496)</f>
        <v>6100.5</v>
      </c>
      <c r="H496" s="11" t="n">
        <f aca="false">IF(O496="LT",IF(Q496&gt;D496,Q496,D496),D496)</f>
        <v>122.01</v>
      </c>
      <c r="I496" s="11" t="n">
        <f aca="false">H496*B496</f>
        <v>6100.5</v>
      </c>
      <c r="J496" s="22" t="n">
        <v>43517</v>
      </c>
      <c r="K496" s="11" t="n">
        <v>108.9</v>
      </c>
      <c r="L496" s="11"/>
      <c r="M496" s="11" t="n">
        <f aca="false">SUM(B496*K496)</f>
        <v>5445</v>
      </c>
      <c r="N496" s="11" t="n">
        <f aca="false">SUM(M496-G496)</f>
        <v>-655.5</v>
      </c>
      <c r="O496" s="11" t="str">
        <f aca="false">IF(SUM(+J496-C496)&lt;365,"ST","LT")</f>
        <v>LT</v>
      </c>
      <c r="P496" s="11" t="str">
        <f aca="false">IF(O496="LT",IF(K496&gt;H496,M496-I496,IF(Q496&gt;K496&gt;D496, "0 ",IF(D496&gt;K496&gt;Q496, "0",IF(D496&lt;Q496,K496-D496,K496-Q496)))),0)</f>
        <v>0</v>
      </c>
      <c r="Q496" s="11" t="n">
        <v>0</v>
      </c>
      <c r="R496" s="11" t="n">
        <f aca="false">SUM(B496*Q496)</f>
        <v>0</v>
      </c>
      <c r="S496" s="11" t="n">
        <f aca="false">SUM(M496-R496)</f>
        <v>5445</v>
      </c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</row>
    <row r="497" customFormat="false" ht="15.75" hidden="false" customHeight="true" outlineLevel="0" collapsed="false">
      <c r="A497" s="25" t="s">
        <v>468</v>
      </c>
      <c r="B497" s="11" t="n">
        <v>100</v>
      </c>
      <c r="C497" s="22" t="n">
        <v>41809</v>
      </c>
      <c r="D497" s="11" t="n">
        <v>27.64</v>
      </c>
      <c r="E497" s="11" t="n">
        <v>14.75</v>
      </c>
      <c r="F497" s="11"/>
      <c r="G497" s="11" t="n">
        <f aca="false">(B497*D497)</f>
        <v>2764</v>
      </c>
      <c r="H497" s="11" t="n">
        <f aca="false">IF(O497="LT",IF(Q497&gt;D497,Q497,D497),D497)</f>
        <v>27.64</v>
      </c>
      <c r="I497" s="11" t="n">
        <f aca="false">H497*B497</f>
        <v>2764</v>
      </c>
      <c r="J497" s="22" t="n">
        <v>43518</v>
      </c>
      <c r="K497" s="11" t="n">
        <v>5.06</v>
      </c>
      <c r="L497" s="11"/>
      <c r="M497" s="11" t="n">
        <f aca="false">SUM(B497*K497)</f>
        <v>506</v>
      </c>
      <c r="N497" s="11" t="n">
        <f aca="false">SUM(M497-G497)</f>
        <v>-2258</v>
      </c>
      <c r="O497" s="11" t="str">
        <f aca="false">IF(SUM(+J497-C497)&lt;365,"ST","LT")</f>
        <v>LT</v>
      </c>
      <c r="P497" s="11" t="str">
        <f aca="false">IF(O497="LT",IF(K497&gt;H497,M497-I497,IF(Q497&gt;K497&gt;D497, "0 ",IF(D497&gt;K497&gt;Q497, "0",IF(D497&lt;Q497,K497-D497,K497-Q497)))),0)</f>
        <v>0</v>
      </c>
      <c r="Q497" s="11" t="n">
        <v>0</v>
      </c>
      <c r="R497" s="11" t="n">
        <f aca="false">SUM(B497*Q497)</f>
        <v>0</v>
      </c>
      <c r="S497" s="11" t="n">
        <f aca="false">SUM(M497-R497)</f>
        <v>506</v>
      </c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</row>
    <row r="498" customFormat="false" ht="15.75" hidden="false" customHeight="true" outlineLevel="0" collapsed="false">
      <c r="A498" s="25" t="s">
        <v>468</v>
      </c>
      <c r="B498" s="11" t="n">
        <v>100</v>
      </c>
      <c r="C498" s="22" t="n">
        <v>42419</v>
      </c>
      <c r="D498" s="11" t="n">
        <v>13.35</v>
      </c>
      <c r="E498" s="11" t="n">
        <v>14.75</v>
      </c>
      <c r="F498" s="11"/>
      <c r="G498" s="11" t="n">
        <f aca="false">(B498*D498)</f>
        <v>1335</v>
      </c>
      <c r="H498" s="11" t="n">
        <f aca="false">IF(O498="LT",IF(Q498&gt;D498,Q498,D498),D498)</f>
        <v>13.35</v>
      </c>
      <c r="I498" s="11" t="n">
        <f aca="false">H498*B498</f>
        <v>1335</v>
      </c>
      <c r="J498" s="22" t="n">
        <v>43518</v>
      </c>
      <c r="K498" s="11" t="n">
        <v>5.06</v>
      </c>
      <c r="L498" s="11"/>
      <c r="M498" s="11" t="n">
        <f aca="false">SUM(B498*K498)</f>
        <v>506</v>
      </c>
      <c r="N498" s="11" t="n">
        <f aca="false">SUM(M498-G498)</f>
        <v>-829</v>
      </c>
      <c r="O498" s="11" t="str">
        <f aca="false">IF(SUM(+J498-C498)&lt;365,"ST","LT")</f>
        <v>LT</v>
      </c>
      <c r="P498" s="11" t="str">
        <f aca="false">IF(O498="LT",IF(K498&gt;H498,M498-I498,IF(Q498&gt;K498&gt;D498, "0 ",IF(D498&gt;K498&gt;Q498, "0",IF(D498&lt;Q498,K498-D498,K498-Q498)))),0)</f>
        <v>0</v>
      </c>
      <c r="Q498" s="11" t="n">
        <v>0</v>
      </c>
      <c r="R498" s="11" t="n">
        <f aca="false">SUM(B498*Q498)</f>
        <v>0</v>
      </c>
      <c r="S498" s="11" t="n">
        <f aca="false">SUM(M498-R498)</f>
        <v>506</v>
      </c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</row>
    <row r="499" customFormat="false" ht="15.75" hidden="false" customHeight="true" outlineLevel="0" collapsed="false">
      <c r="A499" s="25" t="s">
        <v>1422</v>
      </c>
      <c r="B499" s="11" t="n">
        <v>5</v>
      </c>
      <c r="C499" s="22" t="n">
        <v>34834</v>
      </c>
      <c r="D499" s="11" t="n">
        <v>150</v>
      </c>
      <c r="E499" s="11"/>
      <c r="F499" s="11"/>
      <c r="G499" s="11" t="n">
        <f aca="false">(B499*D499)</f>
        <v>750</v>
      </c>
      <c r="H499" s="11"/>
      <c r="I499" s="11"/>
      <c r="J499" s="22" t="n">
        <v>43536</v>
      </c>
      <c r="K499" s="11" t="n">
        <v>1311.75</v>
      </c>
      <c r="L499" s="11"/>
      <c r="M499" s="11" t="n">
        <f aca="false">SUM(B499*K499)</f>
        <v>6558.75</v>
      </c>
      <c r="N499" s="11" t="n">
        <f aca="false">SUM(M499-G499)</f>
        <v>5808.75</v>
      </c>
      <c r="O499" s="11" t="str">
        <f aca="false">IF(SUM(+J499-C499)&lt;365,"ST","LT")</f>
        <v>LT</v>
      </c>
      <c r="P499" s="11"/>
      <c r="Q499" s="11"/>
      <c r="R499" s="11"/>
      <c r="S499" s="11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</row>
    <row r="500" customFormat="false" ht="15.75" hidden="false" customHeight="true" outlineLevel="0" collapsed="false">
      <c r="A500" s="25" t="s">
        <v>377</v>
      </c>
      <c r="B500" s="11" t="n">
        <v>25</v>
      </c>
      <c r="C500" s="22" t="n">
        <v>42899</v>
      </c>
      <c r="D500" s="11" t="n">
        <v>297.75</v>
      </c>
      <c r="E500" s="11" t="n">
        <v>364.95</v>
      </c>
      <c r="F500" s="11"/>
      <c r="G500" s="11" t="n">
        <f aca="false">(B500*D500)</f>
        <v>7443.75</v>
      </c>
      <c r="H500" s="11" t="n">
        <f aca="false">IF(O500="LT",IF(Q500&gt;D500,Q500,D500),D500)</f>
        <v>297.75</v>
      </c>
      <c r="I500" s="11" t="n">
        <f aca="false">H500*B500</f>
        <v>7443.75</v>
      </c>
      <c r="J500" s="22" t="n">
        <v>43535</v>
      </c>
      <c r="K500" s="11" t="n">
        <v>212.85</v>
      </c>
      <c r="L500" s="11"/>
      <c r="M500" s="11" t="n">
        <f aca="false">SUM(B500*K500)</f>
        <v>5321.25</v>
      </c>
      <c r="N500" s="11" t="n">
        <f aca="false">SUM(M500-G500)</f>
        <v>-2122.5</v>
      </c>
      <c r="O500" s="11" t="str">
        <f aca="false">IF(SUM(+J500-C500)&lt;365,"ST","LT")</f>
        <v>LT</v>
      </c>
      <c r="P500" s="11" t="str">
        <f aca="false">IF(O500="LT",IF(K500&gt;H500,M500-I500,IF(Q500&gt;K500&gt;D500, "0 ",IF(D500&gt;K500&gt;Q500, "0",IF(D500&lt;Q500,K500-D500,K500-Q500)))),0)</f>
        <v>0</v>
      </c>
      <c r="Q500" s="11" t="n">
        <v>0</v>
      </c>
      <c r="R500" s="11" t="n">
        <f aca="false">SUM(B500*Q500)</f>
        <v>0</v>
      </c>
      <c r="S500" s="11" t="n">
        <f aca="false">SUM(M500-R500)</f>
        <v>5321.25</v>
      </c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</row>
    <row r="501" customFormat="false" ht="15.75" hidden="false" customHeight="true" outlineLevel="0" collapsed="false">
      <c r="A501" s="25" t="s">
        <v>1422</v>
      </c>
      <c r="B501" s="11" t="n">
        <v>5</v>
      </c>
      <c r="C501" s="22" t="n">
        <v>34834</v>
      </c>
      <c r="D501" s="11" t="n">
        <v>150</v>
      </c>
      <c r="E501" s="11"/>
      <c r="F501" s="11"/>
      <c r="G501" s="11" t="n">
        <f aca="false">(B501*D501)</f>
        <v>750</v>
      </c>
      <c r="H501" s="11"/>
      <c r="I501" s="11"/>
      <c r="J501" s="22" t="n">
        <v>43551</v>
      </c>
      <c r="K501" s="11" t="n">
        <v>1353.33</v>
      </c>
      <c r="L501" s="11"/>
      <c r="M501" s="11" t="n">
        <f aca="false">SUM(B501*K501)</f>
        <v>6766.65</v>
      </c>
      <c r="N501" s="11" t="n">
        <f aca="false">SUM(M501-G501)</f>
        <v>6016.65</v>
      </c>
      <c r="O501" s="11" t="str">
        <f aca="false">IF(SUM(+J501-C501)&lt;365,"ST","LT")</f>
        <v>LT</v>
      </c>
      <c r="P501" s="11"/>
      <c r="Q501" s="11"/>
      <c r="R501" s="11"/>
      <c r="S501" s="11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</row>
    <row r="503" customFormat="false" ht="15.75" hidden="false" customHeight="true" outlineLevel="0" collapsed="false">
      <c r="N503" s="11" t="n">
        <f aca="false">SUM(N449:N502)</f>
        <v>114682.47</v>
      </c>
    </row>
    <row r="506" customFormat="false" ht="15.75" hidden="false" customHeight="true" outlineLevel="0" collapsed="false">
      <c r="A506" s="141" t="s">
        <v>1454</v>
      </c>
      <c r="B506" s="146" t="s">
        <v>1441</v>
      </c>
      <c r="C506" s="143"/>
      <c r="D506" s="142" t="s">
        <v>1476</v>
      </c>
      <c r="E506" s="142"/>
      <c r="F506" s="142"/>
      <c r="G506" s="145"/>
      <c r="H506" s="144"/>
      <c r="I506" s="144"/>
      <c r="J506" s="144"/>
      <c r="K506" s="144"/>
      <c r="L506" s="144"/>
      <c r="M506" s="144"/>
      <c r="N506" s="144"/>
      <c r="O506" s="145"/>
      <c r="P506" s="145"/>
      <c r="Q506" s="145"/>
      <c r="R506" s="145"/>
      <c r="S506" s="145"/>
      <c r="T506" s="145"/>
      <c r="U506" s="145"/>
      <c r="V506" s="145"/>
      <c r="W506" s="145"/>
      <c r="X506" s="145"/>
      <c r="Y506" s="145"/>
      <c r="Z506" s="145"/>
      <c r="AA506" s="145"/>
      <c r="AB506" s="145"/>
      <c r="AC506" s="145"/>
      <c r="AD506" s="145"/>
      <c r="AE506" s="145"/>
      <c r="AF506" s="145"/>
      <c r="AG506" s="145"/>
      <c r="AH506" s="145"/>
      <c r="AI506" s="145"/>
      <c r="AJ506" s="145"/>
      <c r="AK506" s="145"/>
      <c r="AL506" s="145"/>
      <c r="AM506" s="145"/>
      <c r="AN506" s="145"/>
    </row>
    <row r="507" customFormat="false" ht="15.75" hidden="false" customHeight="true" outlineLevel="0" collapsed="false">
      <c r="A507" s="131"/>
      <c r="B507" s="132"/>
      <c r="C507" s="133"/>
      <c r="D507" s="132"/>
      <c r="E507" s="132"/>
      <c r="F507" s="132"/>
      <c r="G507" s="131"/>
      <c r="H507" s="132"/>
      <c r="I507" s="132"/>
      <c r="J507" s="132"/>
      <c r="K507" s="132"/>
      <c r="L507" s="132"/>
      <c r="M507" s="132"/>
      <c r="N507" s="132"/>
      <c r="O507" s="131"/>
      <c r="P507" s="131"/>
      <c r="Q507" s="131"/>
      <c r="R507" s="131"/>
      <c r="S507" s="131"/>
      <c r="T507" s="131"/>
      <c r="U507" s="131"/>
      <c r="V507" s="131"/>
      <c r="W507" s="131"/>
      <c r="X507" s="131"/>
      <c r="Y507" s="131"/>
      <c r="Z507" s="131"/>
      <c r="AA507" s="131"/>
      <c r="AB507" s="131"/>
      <c r="AC507" s="131"/>
      <c r="AD507" s="131"/>
      <c r="AE507" s="131"/>
      <c r="AF507" s="131"/>
      <c r="AG507" s="131"/>
      <c r="AH507" s="131"/>
      <c r="AI507" s="131"/>
      <c r="AJ507" s="131"/>
      <c r="AK507" s="131"/>
      <c r="AL507" s="131"/>
      <c r="AM507" s="131"/>
      <c r="AN507" s="131"/>
    </row>
    <row r="508" customFormat="false" ht="15.75" hidden="false" customHeight="true" outlineLevel="0" collapsed="false">
      <c r="A508" s="49" t="s">
        <v>1</v>
      </c>
      <c r="B508" s="49" t="s">
        <v>2</v>
      </c>
      <c r="C508" s="107" t="s">
        <v>3</v>
      </c>
      <c r="D508" s="49" t="s">
        <v>4</v>
      </c>
      <c r="E508" s="12" t="s">
        <v>1622</v>
      </c>
      <c r="F508" s="12" t="s">
        <v>1623</v>
      </c>
      <c r="G508" s="49" t="s">
        <v>898</v>
      </c>
      <c r="H508" s="49" t="s">
        <v>6</v>
      </c>
      <c r="I508" s="49" t="s">
        <v>7</v>
      </c>
      <c r="J508" s="49" t="s">
        <v>899</v>
      </c>
      <c r="K508" s="49" t="s">
        <v>900</v>
      </c>
      <c r="L508" s="12" t="s">
        <v>1624</v>
      </c>
      <c r="M508" s="49" t="s">
        <v>9</v>
      </c>
      <c r="N508" s="49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  <c r="AA508" s="108"/>
      <c r="AB508" s="108"/>
      <c r="AC508" s="108"/>
      <c r="AD508" s="108"/>
      <c r="AE508" s="108"/>
      <c r="AF508" s="108"/>
      <c r="AG508" s="108"/>
      <c r="AH508" s="108"/>
      <c r="AI508" s="108"/>
      <c r="AJ508" s="108"/>
      <c r="AK508" s="108"/>
      <c r="AL508" s="108"/>
      <c r="AM508" s="108"/>
      <c r="AN508" s="108"/>
    </row>
    <row r="509" customFormat="false" ht="15.75" hidden="false" customHeight="true" outlineLevel="0" collapsed="false">
      <c r="A509" s="25" t="s">
        <v>490</v>
      </c>
      <c r="B509" s="11" t="n">
        <v>10</v>
      </c>
      <c r="C509" s="22" t="n">
        <v>42088</v>
      </c>
      <c r="D509" s="11" t="n">
        <v>0</v>
      </c>
      <c r="E509" s="11" t="n">
        <v>602.25</v>
      </c>
      <c r="F509" s="11"/>
      <c r="G509" s="11" t="n">
        <f aca="false">(B509*D509)</f>
        <v>0</v>
      </c>
      <c r="H509" s="22" t="n">
        <v>43196</v>
      </c>
      <c r="I509" s="11" t="n">
        <v>612.81</v>
      </c>
      <c r="J509" s="23" t="n">
        <f aca="false">SUM(B509*I509)</f>
        <v>6128.1</v>
      </c>
      <c r="K509" s="24" t="n">
        <f aca="false">SUM(J509-G509)</f>
        <v>6128.1</v>
      </c>
      <c r="L509" s="20"/>
      <c r="M509" s="11" t="str">
        <f aca="false">IF(SUM(+H509-C509)&lt;365,"ST","LT")</f>
        <v>LT</v>
      </c>
      <c r="N509" s="25"/>
      <c r="O509" s="25" t="s">
        <v>94</v>
      </c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</row>
    <row r="510" customFormat="false" ht="15.75" hidden="false" customHeight="true" outlineLevel="0" collapsed="false">
      <c r="A510" s="25" t="s">
        <v>1443</v>
      </c>
      <c r="B510" s="11" t="n">
        <v>25</v>
      </c>
      <c r="C510" s="22" t="n">
        <v>42508</v>
      </c>
      <c r="D510" s="11" t="n">
        <v>183.76</v>
      </c>
      <c r="E510" s="11"/>
      <c r="F510" s="11"/>
      <c r="G510" s="11" t="n">
        <f aca="false">(B510*D510)</f>
        <v>4594</v>
      </c>
      <c r="H510" s="22" t="n">
        <v>43200</v>
      </c>
      <c r="I510" s="11" t="n">
        <v>381.35</v>
      </c>
      <c r="J510" s="23" t="n">
        <f aca="false">SUM(B510*I510)</f>
        <v>9533.75</v>
      </c>
      <c r="K510" s="24" t="n">
        <f aca="false">SUM(J510-G510)</f>
        <v>4939.75</v>
      </c>
      <c r="L510" s="20"/>
      <c r="M510" s="11" t="str">
        <f aca="false">IF(SUM(+H510-C510)&lt;365,"ST","LT")</f>
        <v>LT</v>
      </c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</row>
    <row r="511" customFormat="false" ht="15.75" hidden="false" customHeight="true" outlineLevel="0" collapsed="false">
      <c r="A511" s="25" t="s">
        <v>1422</v>
      </c>
      <c r="B511" s="11" t="n">
        <v>10</v>
      </c>
      <c r="C511" s="22" t="n">
        <v>34834</v>
      </c>
      <c r="D511" s="11" t="n">
        <v>150</v>
      </c>
      <c r="E511" s="11"/>
      <c r="F511" s="11"/>
      <c r="G511" s="11" t="n">
        <f aca="false">(B511*D511)</f>
        <v>1500</v>
      </c>
      <c r="H511" s="22" t="n">
        <v>43217</v>
      </c>
      <c r="I511" s="11" t="n">
        <v>992.48</v>
      </c>
      <c r="J511" s="23" t="n">
        <f aca="false">SUM(B511*I511)</f>
        <v>9924.8</v>
      </c>
      <c r="K511" s="24" t="n">
        <f aca="false">SUM(J511-G511)</f>
        <v>8424.8</v>
      </c>
      <c r="L511" s="20"/>
      <c r="M511" s="11" t="str">
        <f aca="false">IF(SUM(+H511-C511)&lt;365,"ST","LT")</f>
        <v>LT</v>
      </c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</row>
    <row r="512" customFormat="false" ht="15.75" hidden="false" customHeight="true" outlineLevel="0" collapsed="false">
      <c r="A512" s="25" t="s">
        <v>1422</v>
      </c>
      <c r="B512" s="11" t="n">
        <v>5</v>
      </c>
      <c r="C512" s="22" t="n">
        <v>34834</v>
      </c>
      <c r="D512" s="11" t="n">
        <v>150</v>
      </c>
      <c r="E512" s="11"/>
      <c r="F512" s="11"/>
      <c r="G512" s="11" t="n">
        <f aca="false">(B512*D512)</f>
        <v>750</v>
      </c>
      <c r="H512" s="22" t="n">
        <v>43234</v>
      </c>
      <c r="I512" s="11" t="n">
        <v>975.15</v>
      </c>
      <c r="J512" s="23" t="n">
        <f aca="false">SUM(B512*I512)</f>
        <v>4875.75</v>
      </c>
      <c r="K512" s="24" t="n">
        <f aca="false">SUM(J512-G512)</f>
        <v>4125.75</v>
      </c>
      <c r="L512" s="20"/>
      <c r="M512" s="11" t="str">
        <f aca="false">IF(SUM(+H512-C512)&lt;365,"ST","LT")</f>
        <v>LT</v>
      </c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</row>
    <row r="513" customFormat="false" ht="15.75" hidden="false" customHeight="true" outlineLevel="0" collapsed="false">
      <c r="A513" s="25" t="s">
        <v>1462</v>
      </c>
      <c r="B513" s="11" t="n">
        <v>50</v>
      </c>
      <c r="C513" s="22" t="n">
        <v>41719</v>
      </c>
      <c r="D513" s="11" t="n">
        <v>72.16</v>
      </c>
      <c r="E513" s="11"/>
      <c r="F513" s="11"/>
      <c r="G513" s="11" t="n">
        <f aca="false">(B513*D513)</f>
        <v>3608</v>
      </c>
      <c r="H513" s="22" t="n">
        <v>43234</v>
      </c>
      <c r="I513" s="11" t="n">
        <v>176.81</v>
      </c>
      <c r="J513" s="23" t="n">
        <f aca="false">SUM(B513*I513)</f>
        <v>8840.5</v>
      </c>
      <c r="K513" s="24" t="n">
        <f aca="false">SUM(J513-G513)</f>
        <v>5232.5</v>
      </c>
      <c r="L513" s="20"/>
      <c r="M513" s="11" t="str">
        <f aca="false">IF(SUM(+H513-C513)&lt;365,"ST","LT")</f>
        <v>LT</v>
      </c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</row>
    <row r="514" customFormat="false" ht="15.75" hidden="false" customHeight="true" outlineLevel="0" collapsed="false">
      <c r="A514" s="25" t="s">
        <v>374</v>
      </c>
      <c r="B514" s="11" t="n">
        <v>25</v>
      </c>
      <c r="C514" s="22" t="n">
        <v>41625</v>
      </c>
      <c r="D514" s="11" t="n">
        <v>136.38</v>
      </c>
      <c r="E514" s="11" t="n">
        <v>170.95</v>
      </c>
      <c r="F514" s="11"/>
      <c r="G514" s="11" t="n">
        <f aca="false">(B514*D514)</f>
        <v>3409.5</v>
      </c>
      <c r="H514" s="22" t="n">
        <v>43236</v>
      </c>
      <c r="I514" s="11" t="n">
        <v>168.89</v>
      </c>
      <c r="J514" s="23" t="n">
        <f aca="false">SUM(B514*I514)</f>
        <v>4222.25</v>
      </c>
      <c r="K514" s="24" t="n">
        <f aca="false">SUM(J514-G514)</f>
        <v>812.75</v>
      </c>
      <c r="L514" s="20"/>
      <c r="M514" s="11" t="str">
        <f aca="false">IF(SUM(+H514-C514)&lt;365,"ST","LT")</f>
        <v>LT</v>
      </c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</row>
    <row r="515" customFormat="false" ht="15.75" hidden="false" customHeight="true" outlineLevel="0" collapsed="false">
      <c r="A515" s="25" t="s">
        <v>374</v>
      </c>
      <c r="B515" s="11" t="n">
        <v>25</v>
      </c>
      <c r="C515" s="22" t="n">
        <v>41708</v>
      </c>
      <c r="D515" s="11" t="n">
        <v>117.79</v>
      </c>
      <c r="E515" s="11" t="n">
        <v>170.95</v>
      </c>
      <c r="F515" s="11"/>
      <c r="G515" s="11" t="n">
        <f aca="false">(B515*D515)</f>
        <v>2944.75</v>
      </c>
      <c r="H515" s="22" t="n">
        <v>43236</v>
      </c>
      <c r="I515" s="11" t="n">
        <v>168.89</v>
      </c>
      <c r="J515" s="23" t="n">
        <f aca="false">SUM(B515*I515)</f>
        <v>4222.25</v>
      </c>
      <c r="K515" s="24" t="n">
        <f aca="false">SUM(J515-G515)</f>
        <v>1277.5</v>
      </c>
      <c r="L515" s="20"/>
      <c r="M515" s="11" t="str">
        <f aca="false">IF(SUM(+H515-C515)&lt;365,"ST","LT")</f>
        <v>LT</v>
      </c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</row>
    <row r="516" customFormat="false" ht="15.75" hidden="false" customHeight="true" outlineLevel="0" collapsed="false">
      <c r="A516" s="25" t="s">
        <v>1377</v>
      </c>
      <c r="B516" s="11" t="n">
        <v>25</v>
      </c>
      <c r="C516" s="22" t="n">
        <v>42492</v>
      </c>
      <c r="D516" s="11" t="n">
        <v>387.88</v>
      </c>
      <c r="E516" s="11"/>
      <c r="F516" s="11"/>
      <c r="G516" s="11" t="n">
        <f aca="false">(B516*D516)</f>
        <v>9697</v>
      </c>
      <c r="H516" s="22" t="n">
        <v>43255</v>
      </c>
      <c r="I516" s="11" t="n">
        <v>590.88</v>
      </c>
      <c r="J516" s="23" t="n">
        <f aca="false">SUM(B516*I516)</f>
        <v>14772</v>
      </c>
      <c r="K516" s="24" t="n">
        <f aca="false">SUM(J516-G516)</f>
        <v>5075</v>
      </c>
      <c r="L516" s="20"/>
      <c r="M516" s="11" t="str">
        <f aca="false">IF(SUM(+H516-C516)&lt;365,"ST","LT")</f>
        <v>LT</v>
      </c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</row>
    <row r="517" customFormat="false" ht="15.75" hidden="false" customHeight="true" outlineLevel="0" collapsed="false">
      <c r="A517" s="25" t="s">
        <v>266</v>
      </c>
      <c r="B517" s="11" t="n">
        <v>100</v>
      </c>
      <c r="C517" s="22" t="n">
        <v>40500</v>
      </c>
      <c r="D517" s="11" t="n">
        <v>24.92</v>
      </c>
      <c r="E517" s="11" t="n">
        <v>11.04</v>
      </c>
      <c r="F517" s="11"/>
      <c r="G517" s="11" t="n">
        <f aca="false">(B517*D517)</f>
        <v>2492</v>
      </c>
      <c r="H517" s="22" t="n">
        <v>43259</v>
      </c>
      <c r="I517" s="11" t="n">
        <v>5.26</v>
      </c>
      <c r="J517" s="23" t="n">
        <f aca="false">SUM(B517*I517)</f>
        <v>526</v>
      </c>
      <c r="K517" s="24" t="n">
        <f aca="false">SUM(J517-G517)</f>
        <v>-1966</v>
      </c>
      <c r="L517" s="20"/>
      <c r="M517" s="11" t="str">
        <f aca="false">IF(SUM(+H517-C517)&lt;365,"ST","LT")</f>
        <v>LT</v>
      </c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</row>
    <row r="518" customFormat="false" ht="15.75" hidden="false" customHeight="true" outlineLevel="0" collapsed="false">
      <c r="A518" s="25" t="s">
        <v>372</v>
      </c>
      <c r="B518" s="11" t="n">
        <v>100</v>
      </c>
      <c r="C518" s="22" t="n">
        <v>40674</v>
      </c>
      <c r="D518" s="11" t="n">
        <v>27.03</v>
      </c>
      <c r="E518" s="11" t="n">
        <v>14.72</v>
      </c>
      <c r="F518" s="11"/>
      <c r="G518" s="11" t="n">
        <f aca="false">(B518*D518)</f>
        <v>2703</v>
      </c>
      <c r="H518" s="22" t="n">
        <v>43259</v>
      </c>
      <c r="I518" s="11" t="n">
        <v>9.75</v>
      </c>
      <c r="J518" s="23" t="n">
        <f aca="false">SUM(B518*I518)</f>
        <v>975</v>
      </c>
      <c r="K518" s="24" t="n">
        <f aca="false">SUM(J518-G518)</f>
        <v>-1728</v>
      </c>
      <c r="L518" s="20"/>
      <c r="M518" s="11" t="str">
        <f aca="false">IF(SUM(+H518-C518)&lt;365,"ST","LT")</f>
        <v>LT</v>
      </c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</row>
    <row r="519" customFormat="false" ht="15.75" hidden="false" customHeight="true" outlineLevel="0" collapsed="false">
      <c r="A519" s="25" t="s">
        <v>1422</v>
      </c>
      <c r="B519" s="11" t="n">
        <v>10</v>
      </c>
      <c r="C519" s="22" t="n">
        <v>34834</v>
      </c>
      <c r="D519" s="11" t="n">
        <v>150</v>
      </c>
      <c r="E519" s="11"/>
      <c r="F519" s="11"/>
      <c r="G519" s="11" t="n">
        <f aca="false">(B519*D519)</f>
        <v>1500</v>
      </c>
      <c r="H519" s="22" t="n">
        <v>43263</v>
      </c>
      <c r="I519" s="11" t="n">
        <v>984.85</v>
      </c>
      <c r="J519" s="23" t="n">
        <f aca="false">SUM(B519*I519)</f>
        <v>9848.5</v>
      </c>
      <c r="K519" s="24" t="n">
        <f aca="false">SUM(J519-G519)</f>
        <v>8348.5</v>
      </c>
      <c r="L519" s="20"/>
      <c r="M519" s="11" t="str">
        <f aca="false">IF(SUM(+H519-C519)&lt;365,"ST","LT")</f>
        <v>LT</v>
      </c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</row>
    <row r="520" customFormat="false" ht="15.75" hidden="false" customHeight="true" outlineLevel="0" collapsed="false">
      <c r="A520" s="25" t="s">
        <v>1422</v>
      </c>
      <c r="B520" s="11" t="n">
        <v>10</v>
      </c>
      <c r="C520" s="22" t="n">
        <v>34834</v>
      </c>
      <c r="D520" s="11" t="n">
        <v>150</v>
      </c>
      <c r="E520" s="11"/>
      <c r="F520" s="11"/>
      <c r="G520" s="11" t="n">
        <f aca="false">(B520*D520)</f>
        <v>1500</v>
      </c>
      <c r="H520" s="22" t="n">
        <v>43269</v>
      </c>
      <c r="I520" s="11" t="n">
        <v>1006.88</v>
      </c>
      <c r="J520" s="23" t="n">
        <f aca="false">SUM(B520*I520)</f>
        <v>10068.8</v>
      </c>
      <c r="K520" s="24" t="n">
        <f aca="false">SUM(J520-G520)</f>
        <v>8568.8</v>
      </c>
      <c r="L520" s="20"/>
      <c r="M520" s="11" t="str">
        <f aca="false">IF(SUM(+H520-C520)&lt;365,"ST","LT")</f>
        <v>LT</v>
      </c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</row>
    <row r="521" customFormat="false" ht="15.75" hidden="false" customHeight="true" outlineLevel="0" collapsed="false">
      <c r="A521" s="25" t="s">
        <v>1422</v>
      </c>
      <c r="B521" s="11" t="n">
        <v>5</v>
      </c>
      <c r="C521" s="22" t="n">
        <v>34834</v>
      </c>
      <c r="D521" s="11" t="n">
        <v>150</v>
      </c>
      <c r="E521" s="11"/>
      <c r="F521" s="11"/>
      <c r="G521" s="11" t="n">
        <f aca="false">(B521*D521)</f>
        <v>750</v>
      </c>
      <c r="H521" s="22" t="n">
        <v>43291</v>
      </c>
      <c r="I521" s="11" t="n">
        <v>1010.15</v>
      </c>
      <c r="J521" s="23" t="n">
        <f aca="false">SUM(B521*I521)</f>
        <v>5050.75</v>
      </c>
      <c r="K521" s="24" t="n">
        <f aca="false">SUM(J521-G521)</f>
        <v>4300.75</v>
      </c>
      <c r="L521" s="20"/>
      <c r="M521" s="11" t="str">
        <f aca="false">IF(SUM(+H521-C521)&lt;365,"ST","LT")</f>
        <v>LT</v>
      </c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</row>
    <row r="522" customFormat="false" ht="15.75" hidden="false" customHeight="true" outlineLevel="0" collapsed="false">
      <c r="A522" s="25" t="s">
        <v>1422</v>
      </c>
      <c r="B522" s="11" t="n">
        <v>5</v>
      </c>
      <c r="C522" s="22" t="n">
        <v>34834</v>
      </c>
      <c r="D522" s="11" t="n">
        <v>150</v>
      </c>
      <c r="E522" s="11"/>
      <c r="F522" s="11"/>
      <c r="G522" s="11" t="n">
        <f aca="false">(B522*D522)</f>
        <v>750</v>
      </c>
      <c r="H522" s="22" t="n">
        <v>43285</v>
      </c>
      <c r="I522" s="11" t="n">
        <v>979.41</v>
      </c>
      <c r="J522" s="23" t="n">
        <f aca="false">SUM(B522*I522)</f>
        <v>4897.05</v>
      </c>
      <c r="K522" s="24" t="n">
        <f aca="false">SUM(J522-G522)</f>
        <v>4147.05</v>
      </c>
      <c r="L522" s="20"/>
      <c r="M522" s="11" t="str">
        <f aca="false">IF(SUM(+H522-C522)&lt;365,"ST","LT")</f>
        <v>LT</v>
      </c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</row>
    <row r="523" customFormat="false" ht="15.75" hidden="false" customHeight="true" outlineLevel="0" collapsed="false">
      <c r="A523" s="25" t="s">
        <v>1422</v>
      </c>
      <c r="B523" s="11" t="n">
        <v>10</v>
      </c>
      <c r="C523" s="22" t="n">
        <v>34834</v>
      </c>
      <c r="D523" s="11" t="n">
        <v>150</v>
      </c>
      <c r="E523" s="11"/>
      <c r="F523" s="11"/>
      <c r="G523" s="11" t="n">
        <f aca="false">(B523*D523)</f>
        <v>1500</v>
      </c>
      <c r="H523" s="22" t="n">
        <v>43217</v>
      </c>
      <c r="I523" s="11" t="n">
        <v>992.48</v>
      </c>
      <c r="J523" s="23" t="n">
        <f aca="false">SUM(B523*I523)</f>
        <v>9924.8</v>
      </c>
      <c r="K523" s="24" t="n">
        <f aca="false">SUM(J523-G523)</f>
        <v>8424.8</v>
      </c>
      <c r="L523" s="20"/>
      <c r="M523" s="11" t="str">
        <f aca="false">IF(SUM(+H523-C523)&lt;365,"ST","LT")</f>
        <v>LT</v>
      </c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</row>
    <row r="524" customFormat="false" ht="15.75" hidden="false" customHeight="true" outlineLevel="0" collapsed="false">
      <c r="A524" s="25" t="s">
        <v>1422</v>
      </c>
      <c r="B524" s="11" t="n">
        <v>5</v>
      </c>
      <c r="C524" s="22" t="n">
        <v>34834</v>
      </c>
      <c r="D524" s="11" t="n">
        <v>150</v>
      </c>
      <c r="E524" s="11"/>
      <c r="F524" s="11"/>
      <c r="G524" s="11" t="n">
        <f aca="false">(B524*D524)</f>
        <v>750</v>
      </c>
      <c r="H524" s="22" t="n">
        <v>43234</v>
      </c>
      <c r="I524" s="11" t="n">
        <v>975.15</v>
      </c>
      <c r="J524" s="23" t="n">
        <f aca="false">SUM(B524*I524)</f>
        <v>4875.75</v>
      </c>
      <c r="K524" s="24" t="n">
        <f aca="false">SUM(J524-G524)</f>
        <v>4125.75</v>
      </c>
      <c r="L524" s="20"/>
      <c r="M524" s="11" t="str">
        <f aca="false">IF(SUM(+H524-C524)&lt;365,"ST","LT")</f>
        <v>LT</v>
      </c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</row>
    <row r="525" customFormat="false" ht="15.75" hidden="false" customHeight="true" outlineLevel="0" collapsed="false">
      <c r="A525" s="25" t="s">
        <v>1422</v>
      </c>
      <c r="B525" s="11" t="n">
        <v>5</v>
      </c>
      <c r="C525" s="22" t="n">
        <v>34834</v>
      </c>
      <c r="D525" s="11" t="n">
        <v>150</v>
      </c>
      <c r="E525" s="11"/>
      <c r="F525" s="11"/>
      <c r="G525" s="11" t="n">
        <f aca="false">(B525*D525)</f>
        <v>750</v>
      </c>
      <c r="H525" s="22" t="n">
        <v>43292</v>
      </c>
      <c r="I525" s="11" t="n">
        <v>1023.86</v>
      </c>
      <c r="J525" s="23" t="n">
        <f aca="false">SUM(B525*I525)</f>
        <v>5119.3</v>
      </c>
      <c r="K525" s="24" t="n">
        <f aca="false">SUM(J525-G525)</f>
        <v>4369.3</v>
      </c>
      <c r="L525" s="20"/>
      <c r="M525" s="11" t="str">
        <f aca="false">IF(SUM(+H525-C525)&lt;365,"ST","LT")</f>
        <v>LT</v>
      </c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</row>
    <row r="526" customFormat="false" ht="15.75" hidden="false" customHeight="true" outlineLevel="0" collapsed="false">
      <c r="A526" s="25" t="s">
        <v>1422</v>
      </c>
      <c r="B526" s="11" t="n">
        <v>5</v>
      </c>
      <c r="C526" s="22" t="n">
        <v>34834</v>
      </c>
      <c r="D526" s="11" t="n">
        <v>150</v>
      </c>
      <c r="E526" s="11"/>
      <c r="F526" s="11"/>
      <c r="G526" s="11" t="n">
        <f aca="false">(B526*D526)</f>
        <v>750</v>
      </c>
      <c r="H526" s="22" t="n">
        <v>43298</v>
      </c>
      <c r="I526" s="11" t="n">
        <v>1077.52</v>
      </c>
      <c r="J526" s="23" t="n">
        <f aca="false">SUM(B526*I526)</f>
        <v>5387.6</v>
      </c>
      <c r="K526" s="24" t="n">
        <f aca="false">SUM(J526-G526)</f>
        <v>4637.6</v>
      </c>
      <c r="L526" s="20"/>
      <c r="M526" s="11" t="str">
        <f aca="false">IF(SUM(+H526-C526)&lt;365,"ST","LT")</f>
        <v>LT</v>
      </c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</row>
    <row r="527" customFormat="false" ht="15.75" hidden="false" customHeight="true" outlineLevel="0" collapsed="false">
      <c r="A527" s="25" t="s">
        <v>276</v>
      </c>
      <c r="B527" s="11" t="n">
        <v>5</v>
      </c>
      <c r="C527" s="22" t="n">
        <v>42563</v>
      </c>
      <c r="D527" s="11" t="n">
        <v>0</v>
      </c>
      <c r="E527" s="11"/>
      <c r="F527" s="11"/>
      <c r="G527" s="11" t="n">
        <f aca="false">(B527*D527)</f>
        <v>0</v>
      </c>
      <c r="H527" s="22" t="n">
        <v>43308</v>
      </c>
      <c r="I527" s="11" t="n">
        <v>300.49</v>
      </c>
      <c r="J527" s="23" t="n">
        <f aca="false">SUM(B527*I527)</f>
        <v>1502.45</v>
      </c>
      <c r="K527" s="24" t="n">
        <f aca="false">SUM(J527-G527)</f>
        <v>1502.45</v>
      </c>
      <c r="L527" s="20"/>
      <c r="M527" s="11" t="str">
        <f aca="false">IF(SUM(+H527-C527)&lt;365,"ST","LT")</f>
        <v>LT</v>
      </c>
      <c r="N527" s="25"/>
      <c r="O527" s="25" t="s">
        <v>86</v>
      </c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</row>
    <row r="528" customFormat="false" ht="15.75" hidden="false" customHeight="true" outlineLevel="0" collapsed="false">
      <c r="A528" s="25" t="s">
        <v>276</v>
      </c>
      <c r="B528" s="11" t="n">
        <v>20</v>
      </c>
      <c r="C528" s="22" t="n">
        <v>42649</v>
      </c>
      <c r="D528" s="11" t="n">
        <v>238.89</v>
      </c>
      <c r="E528" s="11"/>
      <c r="F528" s="11"/>
      <c r="G528" s="11" t="n">
        <f aca="false">(B528*D528)</f>
        <v>4777.8</v>
      </c>
      <c r="H528" s="22" t="n">
        <v>43308</v>
      </c>
      <c r="I528" s="11" t="n">
        <v>300.49</v>
      </c>
      <c r="J528" s="23" t="n">
        <f aca="false">SUM(B528*I528)</f>
        <v>6009.8</v>
      </c>
      <c r="K528" s="24" t="n">
        <f aca="false">SUM(J528-G528)</f>
        <v>1232</v>
      </c>
      <c r="L528" s="20"/>
      <c r="M528" s="11" t="str">
        <f aca="false">IF(SUM(+H528-C528)&lt;365,"ST","LT")</f>
        <v>LT</v>
      </c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</row>
    <row r="529" customFormat="false" ht="15.75" hidden="false" customHeight="true" outlineLevel="0" collapsed="false">
      <c r="A529" s="25" t="s">
        <v>276</v>
      </c>
      <c r="B529" s="11" t="n">
        <v>25</v>
      </c>
      <c r="C529" s="22" t="n">
        <v>42934</v>
      </c>
      <c r="D529" s="11" t="n">
        <v>283.05</v>
      </c>
      <c r="E529" s="11"/>
      <c r="F529" s="11"/>
      <c r="G529" s="11" t="n">
        <f aca="false">(B529*D529)</f>
        <v>7076.25</v>
      </c>
      <c r="H529" s="22" t="n">
        <v>43308</v>
      </c>
      <c r="I529" s="11" t="n">
        <v>300.49</v>
      </c>
      <c r="J529" s="23" t="n">
        <f aca="false">SUM(B529*I529)</f>
        <v>7512.25</v>
      </c>
      <c r="K529" s="24" t="n">
        <f aca="false">SUM(J529-G529)</f>
        <v>436</v>
      </c>
      <c r="L529" s="20"/>
      <c r="M529" s="11" t="str">
        <f aca="false">IF(SUM(+H529-C529)&lt;365,"ST","LT")</f>
        <v>LT</v>
      </c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</row>
    <row r="530" customFormat="false" ht="15.75" hidden="false" customHeight="true" outlineLevel="0" collapsed="false">
      <c r="A530" s="25" t="s">
        <v>1422</v>
      </c>
      <c r="B530" s="11" t="n">
        <v>5</v>
      </c>
      <c r="C530" s="22" t="n">
        <v>34834</v>
      </c>
      <c r="D530" s="11" t="n">
        <v>150</v>
      </c>
      <c r="E530" s="11"/>
      <c r="F530" s="11"/>
      <c r="G530" s="11" t="n">
        <f aca="false">(B530*D530)</f>
        <v>750</v>
      </c>
      <c r="H530" s="22" t="n">
        <v>43312</v>
      </c>
      <c r="I530" s="11" t="n">
        <v>1163.3</v>
      </c>
      <c r="J530" s="23" t="n">
        <f aca="false">SUM(B530*I530)</f>
        <v>5816.5</v>
      </c>
      <c r="K530" s="24" t="n">
        <f aca="false">SUM(J530-G530)</f>
        <v>5066.5</v>
      </c>
      <c r="L530" s="20"/>
      <c r="M530" s="11" t="str">
        <f aca="false">IF(SUM(+H530-C530)&lt;365,"ST","LT")</f>
        <v>LT</v>
      </c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</row>
    <row r="531" customFormat="false" ht="15.75" hidden="false" customHeight="true" outlineLevel="0" collapsed="false">
      <c r="A531" s="25" t="s">
        <v>1422</v>
      </c>
      <c r="B531" s="11" t="n">
        <v>5</v>
      </c>
      <c r="C531" s="22" t="n">
        <v>34834</v>
      </c>
      <c r="D531" s="11" t="n">
        <v>150</v>
      </c>
      <c r="E531" s="11"/>
      <c r="F531" s="11"/>
      <c r="G531" s="11" t="n">
        <f aca="false">(B531*D531)</f>
        <v>750</v>
      </c>
      <c r="H531" s="22" t="n">
        <v>43320</v>
      </c>
      <c r="I531" s="11" t="n">
        <v>1194.14</v>
      </c>
      <c r="J531" s="23" t="n">
        <f aca="false">SUM(B531*I531)</f>
        <v>5970.7</v>
      </c>
      <c r="K531" s="24" t="n">
        <f aca="false">SUM(J531-G531)</f>
        <v>5220.7</v>
      </c>
      <c r="L531" s="20"/>
      <c r="M531" s="11" t="str">
        <f aca="false">IF(SUM(+H531-C531)&lt;365,"ST","LT")</f>
        <v>LT</v>
      </c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</row>
    <row r="532" customFormat="false" ht="15.75" hidden="false" customHeight="true" outlineLevel="0" collapsed="false">
      <c r="A532" s="25" t="s">
        <v>1422</v>
      </c>
      <c r="B532" s="11" t="n">
        <v>5</v>
      </c>
      <c r="C532" s="22" t="n">
        <v>34834</v>
      </c>
      <c r="D532" s="11" t="n">
        <v>150</v>
      </c>
      <c r="E532" s="11"/>
      <c r="F532" s="11"/>
      <c r="G532" s="11" t="n">
        <f aca="false">(B532*D532)</f>
        <v>750</v>
      </c>
      <c r="H532" s="22" t="n">
        <v>43326</v>
      </c>
      <c r="I532" s="11" t="n">
        <v>1197.95</v>
      </c>
      <c r="J532" s="23" t="n">
        <f aca="false">SUM(B532*I532)</f>
        <v>5989.75</v>
      </c>
      <c r="K532" s="24" t="n">
        <f aca="false">SUM(J532-G532)</f>
        <v>5239.75</v>
      </c>
      <c r="L532" s="20"/>
      <c r="M532" s="11" t="str">
        <f aca="false">IF(SUM(+H532-C532)&lt;365,"ST","LT")</f>
        <v>LT</v>
      </c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</row>
    <row r="533" customFormat="false" ht="15.75" hidden="false" customHeight="true" outlineLevel="0" collapsed="false">
      <c r="A533" s="25" t="s">
        <v>1422</v>
      </c>
      <c r="B533" s="11" t="n">
        <v>5</v>
      </c>
      <c r="C533" s="22" t="n">
        <v>34834</v>
      </c>
      <c r="D533" s="11" t="n">
        <v>150</v>
      </c>
      <c r="E533" s="11"/>
      <c r="F533" s="11"/>
      <c r="G533" s="11" t="n">
        <f aca="false">(B533*D533)</f>
        <v>750</v>
      </c>
      <c r="H533" s="22" t="n">
        <v>43333</v>
      </c>
      <c r="I533" s="11" t="n">
        <v>1236.51</v>
      </c>
      <c r="J533" s="23" t="n">
        <f aca="false">SUM(B533*I533)</f>
        <v>6182.55</v>
      </c>
      <c r="K533" s="24" t="n">
        <f aca="false">SUM(J533-G533)</f>
        <v>5432.55</v>
      </c>
      <c r="L533" s="20"/>
      <c r="M533" s="11" t="str">
        <f aca="false">IF(SUM(+H533-C533)&lt;365,"ST","LT")</f>
        <v>LT</v>
      </c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</row>
    <row r="534" customFormat="false" ht="15.75" hidden="false" customHeight="true" outlineLevel="0" collapsed="false">
      <c r="A534" s="25" t="s">
        <v>1422</v>
      </c>
      <c r="B534" s="11" t="n">
        <v>10</v>
      </c>
      <c r="C534" s="22" t="n">
        <v>34834</v>
      </c>
      <c r="D534" s="11" t="n">
        <v>150</v>
      </c>
      <c r="E534" s="11"/>
      <c r="F534" s="11"/>
      <c r="G534" s="11" t="n">
        <f aca="false">(B534*D534)</f>
        <v>1500</v>
      </c>
      <c r="H534" s="22" t="n">
        <v>43340</v>
      </c>
      <c r="I534" s="11" t="n">
        <v>1291.95</v>
      </c>
      <c r="J534" s="23" t="n">
        <f aca="false">SUM(B534*I534)</f>
        <v>12919.5</v>
      </c>
      <c r="K534" s="24" t="n">
        <f aca="false">SUM(J534-G534)</f>
        <v>11419.5</v>
      </c>
      <c r="L534" s="20"/>
      <c r="M534" s="11" t="str">
        <f aca="false">IF(SUM(+H534-C534)&lt;365,"ST","LT")</f>
        <v>LT</v>
      </c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</row>
    <row r="535" customFormat="false" ht="15.75" hidden="false" customHeight="true" outlineLevel="0" collapsed="false">
      <c r="A535" s="25" t="s">
        <v>40</v>
      </c>
      <c r="B535" s="11" t="n">
        <v>5</v>
      </c>
      <c r="C535" s="22" t="n">
        <v>42206</v>
      </c>
      <c r="D535" s="11" t="n">
        <v>752.62</v>
      </c>
      <c r="E535" s="11"/>
      <c r="F535" s="11"/>
      <c r="G535" s="11" t="n">
        <f aca="false">(B535*D535)</f>
        <v>3763.1</v>
      </c>
      <c r="H535" s="22" t="n">
        <v>43343</v>
      </c>
      <c r="I535" s="11" t="n">
        <v>711.56</v>
      </c>
      <c r="J535" s="23" t="n">
        <f aca="false">SUM(B535*I535)</f>
        <v>3557.8</v>
      </c>
      <c r="K535" s="24" t="n">
        <f aca="false">SUM(J535-G535)</f>
        <v>-205.3</v>
      </c>
      <c r="L535" s="20"/>
      <c r="M535" s="11" t="str">
        <f aca="false">IF(SUM(+H535-C535)&lt;365,"ST","LT")</f>
        <v>LT</v>
      </c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</row>
    <row r="536" customFormat="false" ht="15.75" hidden="false" customHeight="true" outlineLevel="0" collapsed="false">
      <c r="A536" s="25" t="s">
        <v>40</v>
      </c>
      <c r="B536" s="11" t="n">
        <v>5</v>
      </c>
      <c r="C536" s="22" t="n">
        <v>42622</v>
      </c>
      <c r="D536" s="11" t="n">
        <v>808.97</v>
      </c>
      <c r="E536" s="11"/>
      <c r="F536" s="11"/>
      <c r="G536" s="11" t="n">
        <f aca="false">(B536*D536)</f>
        <v>4044.85</v>
      </c>
      <c r="H536" s="22" t="n">
        <v>43343</v>
      </c>
      <c r="I536" s="11" t="n">
        <v>711.56</v>
      </c>
      <c r="J536" s="23" t="n">
        <f aca="false">SUM(B536*I536)</f>
        <v>3557.8</v>
      </c>
      <c r="K536" s="24" t="n">
        <f aca="false">SUM(J536-G536)</f>
        <v>-487.050000000001</v>
      </c>
      <c r="L536" s="20"/>
      <c r="M536" s="11" t="str">
        <f aca="false">IF(SUM(+H536-C536)&lt;365,"ST","LT")</f>
        <v>LT</v>
      </c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</row>
    <row r="537" customFormat="false" ht="15.75" hidden="false" customHeight="true" outlineLevel="0" collapsed="false">
      <c r="A537" s="25" t="s">
        <v>679</v>
      </c>
      <c r="B537" s="11" t="n">
        <v>5</v>
      </c>
      <c r="C537" s="22" t="n">
        <v>42903</v>
      </c>
      <c r="D537" s="11" t="n">
        <v>0</v>
      </c>
      <c r="E537" s="11"/>
      <c r="F537" s="11"/>
      <c r="G537" s="11" t="n">
        <f aca="false">(B537*D537)</f>
        <v>0</v>
      </c>
      <c r="H537" s="22" t="n">
        <v>43349</v>
      </c>
      <c r="I537" s="11" t="n">
        <v>634.39</v>
      </c>
      <c r="J537" s="23" t="n">
        <f aca="false">SUM(B537*I537)</f>
        <v>3171.95</v>
      </c>
      <c r="K537" s="24" t="n">
        <f aca="false">SUM(J537-G537)</f>
        <v>3171.95</v>
      </c>
      <c r="L537" s="20"/>
      <c r="M537" s="11" t="str">
        <f aca="false">IF(SUM(+H537-C537)&lt;365,"ST","LT")</f>
        <v>LT</v>
      </c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</row>
    <row r="538" customFormat="false" ht="15.75" hidden="false" customHeight="true" outlineLevel="0" collapsed="false">
      <c r="A538" s="25" t="s">
        <v>679</v>
      </c>
      <c r="B538" s="11" t="n">
        <v>10</v>
      </c>
      <c r="C538" s="22" t="n">
        <v>42903</v>
      </c>
      <c r="D538" s="11" t="n">
        <v>0</v>
      </c>
      <c r="E538" s="11"/>
      <c r="F538" s="11"/>
      <c r="G538" s="11" t="n">
        <f aca="false">(B538*D538)</f>
        <v>0</v>
      </c>
      <c r="H538" s="22" t="n">
        <v>43368</v>
      </c>
      <c r="I538" s="11" t="n">
        <v>676.57</v>
      </c>
      <c r="J538" s="23" t="n">
        <f aca="false">SUM(B538*I538)</f>
        <v>6765.7</v>
      </c>
      <c r="K538" s="24" t="n">
        <f aca="false">SUM(J538-G538)</f>
        <v>6765.7</v>
      </c>
      <c r="L538" s="20"/>
      <c r="M538" s="11" t="str">
        <f aca="false">IF(SUM(+H538-C538)&lt;365,"ST","LT")</f>
        <v>LT</v>
      </c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</row>
    <row r="539" customFormat="false" ht="15.75" hidden="false" customHeight="true" outlineLevel="0" collapsed="false">
      <c r="A539" s="25" t="s">
        <v>335</v>
      </c>
      <c r="B539" s="11" t="n">
        <v>50</v>
      </c>
      <c r="C539" s="22" t="n">
        <v>42985</v>
      </c>
      <c r="D539" s="11" t="n">
        <v>139.78</v>
      </c>
      <c r="E539" s="11"/>
      <c r="F539" s="11"/>
      <c r="G539" s="11" t="n">
        <f aca="false">(B539*D539)</f>
        <v>6989</v>
      </c>
      <c r="H539" s="22" t="n">
        <v>43369</v>
      </c>
      <c r="I539" s="11" t="n">
        <v>81.58</v>
      </c>
      <c r="J539" s="23" t="n">
        <f aca="false">SUM(B539*I539)</f>
        <v>4079</v>
      </c>
      <c r="K539" s="24" t="n">
        <f aca="false">SUM(J539-G539)</f>
        <v>-2910</v>
      </c>
      <c r="L539" s="20"/>
      <c r="M539" s="11" t="str">
        <f aca="false">IF(SUM(+H539-C539)&lt;365,"ST","LT")</f>
        <v>LT</v>
      </c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</row>
    <row r="540" customFormat="false" ht="15.75" hidden="false" customHeight="true" outlineLevel="0" collapsed="false">
      <c r="A540" s="25" t="s">
        <v>1422</v>
      </c>
      <c r="B540" s="11" t="n">
        <v>5</v>
      </c>
      <c r="C540" s="22" t="n">
        <v>34834</v>
      </c>
      <c r="D540" s="11" t="n">
        <v>150</v>
      </c>
      <c r="E540" s="11"/>
      <c r="F540" s="11"/>
      <c r="G540" s="11" t="n">
        <f aca="false">(B540*D540)</f>
        <v>750</v>
      </c>
      <c r="H540" s="22" t="n">
        <v>43371</v>
      </c>
      <c r="I540" s="11" t="n">
        <v>1251.86</v>
      </c>
      <c r="J540" s="23" t="n">
        <f aca="false">SUM(B540*I540)</f>
        <v>6259.3</v>
      </c>
      <c r="K540" s="24" t="n">
        <f aca="false">SUM(J540-G540)</f>
        <v>5509.3</v>
      </c>
      <c r="L540" s="20"/>
      <c r="M540" s="11" t="str">
        <f aca="false">IF(SUM(+H540-C540)&lt;365,"ST","LT")</f>
        <v>LT</v>
      </c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</row>
    <row r="541" customFormat="false" ht="15.75" hidden="false" customHeight="true" outlineLevel="0" collapsed="false">
      <c r="A541" s="25" t="s">
        <v>369</v>
      </c>
      <c r="B541" s="11" t="n">
        <v>100</v>
      </c>
      <c r="C541" s="22" t="n">
        <v>40632</v>
      </c>
      <c r="D541" s="11" t="n">
        <v>27.64</v>
      </c>
      <c r="E541" s="11"/>
      <c r="F541" s="11"/>
      <c r="G541" s="11" t="n">
        <f aca="false">(B541*D541)</f>
        <v>2764</v>
      </c>
      <c r="H541" s="22" t="n">
        <v>43398</v>
      </c>
      <c r="I541" s="11" t="n">
        <v>5.84</v>
      </c>
      <c r="J541" s="23" t="n">
        <f aca="false">SUM(B541*I541)</f>
        <v>584</v>
      </c>
      <c r="K541" s="24" t="n">
        <f aca="false">SUM(J541-G541)</f>
        <v>-2180</v>
      </c>
      <c r="L541" s="20"/>
      <c r="M541" s="11" t="str">
        <f aca="false">IF(SUM(+H541-C541)&lt;365,"ST","LT")</f>
        <v>LT</v>
      </c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</row>
    <row r="542" customFormat="false" ht="15.75" hidden="false" customHeight="true" outlineLevel="0" collapsed="false">
      <c r="A542" s="25" t="s">
        <v>157</v>
      </c>
      <c r="B542" s="11" t="n">
        <v>50</v>
      </c>
      <c r="C542" s="22" t="n">
        <v>40215</v>
      </c>
      <c r="D542" s="11" t="n">
        <v>91.25</v>
      </c>
      <c r="E542" s="11" t="n">
        <v>20.5</v>
      </c>
      <c r="F542" s="11"/>
      <c r="G542" s="11" t="n">
        <f aca="false">(B542*D542)</f>
        <v>4562.5</v>
      </c>
      <c r="H542" s="22" t="n">
        <v>43398</v>
      </c>
      <c r="I542" s="11" t="n">
        <v>7.38</v>
      </c>
      <c r="J542" s="23" t="n">
        <f aca="false">SUM(B542*I542)</f>
        <v>369</v>
      </c>
      <c r="K542" s="24" t="n">
        <f aca="false">SUM(J542-G542)</f>
        <v>-4193.5</v>
      </c>
      <c r="L542" s="20"/>
      <c r="M542" s="11" t="str">
        <f aca="false">IF(SUM(+H542-C542)&lt;365,"ST","LT")</f>
        <v>LT</v>
      </c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</row>
    <row r="543" customFormat="false" ht="15.75" hidden="false" customHeight="true" outlineLevel="0" collapsed="false">
      <c r="A543" s="25" t="s">
        <v>157</v>
      </c>
      <c r="B543" s="11" t="n">
        <v>50</v>
      </c>
      <c r="C543" s="22" t="n">
        <v>41186</v>
      </c>
      <c r="D543" s="11" t="n">
        <v>29.85</v>
      </c>
      <c r="E543" s="11" t="n">
        <v>20.5</v>
      </c>
      <c r="F543" s="11"/>
      <c r="G543" s="11" t="n">
        <f aca="false">(B543*D543)</f>
        <v>1492.5</v>
      </c>
      <c r="H543" s="22" t="n">
        <v>43398</v>
      </c>
      <c r="I543" s="11" t="n">
        <v>7.38</v>
      </c>
      <c r="J543" s="23" t="n">
        <f aca="false">SUM(B543*I543)</f>
        <v>369</v>
      </c>
      <c r="K543" s="24" t="n">
        <f aca="false">SUM(J543-G543)</f>
        <v>-1123.5</v>
      </c>
      <c r="L543" s="20"/>
      <c r="M543" s="11" t="str">
        <f aca="false">IF(SUM(+H543-C543)&lt;365,"ST","LT")</f>
        <v>LT</v>
      </c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</row>
    <row r="544" customFormat="false" ht="15.75" hidden="false" customHeight="true" outlineLevel="0" collapsed="false">
      <c r="A544" s="25" t="s">
        <v>451</v>
      </c>
      <c r="B544" s="11" t="n">
        <v>100</v>
      </c>
      <c r="C544" s="22" t="n">
        <v>41248</v>
      </c>
      <c r="D544" s="11" t="n">
        <v>20.1</v>
      </c>
      <c r="E544" s="11"/>
      <c r="F544" s="11"/>
      <c r="G544" s="11" t="n">
        <f aca="false">(B544*D544)</f>
        <v>2010</v>
      </c>
      <c r="H544" s="22" t="n">
        <v>43398</v>
      </c>
      <c r="I544" s="11" t="n">
        <v>27.23</v>
      </c>
      <c r="J544" s="23" t="n">
        <f aca="false">SUM(B544*I544)</f>
        <v>2723</v>
      </c>
      <c r="K544" s="24" t="n">
        <f aca="false">SUM(J544-G544)</f>
        <v>713</v>
      </c>
      <c r="L544" s="20"/>
      <c r="M544" s="11" t="str">
        <f aca="false">IF(SUM(+H544-C544)&lt;365,"ST","LT")</f>
        <v>LT</v>
      </c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</row>
    <row r="545" customFormat="false" ht="15.75" hidden="false" customHeight="true" outlineLevel="0" collapsed="false">
      <c r="A545" s="25" t="s">
        <v>1474</v>
      </c>
      <c r="B545" s="11" t="n">
        <v>50</v>
      </c>
      <c r="C545" s="22" t="n">
        <v>43032</v>
      </c>
      <c r="D545" s="11" t="n">
        <v>112.36</v>
      </c>
      <c r="E545" s="11"/>
      <c r="F545" s="11"/>
      <c r="G545" s="11" t="n">
        <f aca="false">(B545*D545)</f>
        <v>5618</v>
      </c>
      <c r="H545" s="22" t="n">
        <v>43405</v>
      </c>
      <c r="I545" s="11" t="n">
        <v>129.69</v>
      </c>
      <c r="J545" s="23" t="n">
        <f aca="false">SUM(B545*I545)</f>
        <v>6484.5</v>
      </c>
      <c r="K545" s="24" t="n">
        <f aca="false">SUM(J545-G545)</f>
        <v>866.5</v>
      </c>
      <c r="L545" s="20"/>
      <c r="M545" s="11" t="str">
        <f aca="false">IF(SUM(+H545-C545)&lt;365,"ST","LT")</f>
        <v>LT</v>
      </c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</row>
    <row r="546" customFormat="false" ht="15.75" hidden="false" customHeight="true" outlineLevel="0" collapsed="false">
      <c r="A546" s="25" t="s">
        <v>1418</v>
      </c>
      <c r="B546" s="11" t="n">
        <v>5</v>
      </c>
      <c r="C546" s="22" t="n">
        <v>42362</v>
      </c>
      <c r="D546" s="11" t="n">
        <v>1300.82</v>
      </c>
      <c r="E546" s="11"/>
      <c r="F546" s="11"/>
      <c r="G546" s="11" t="n">
        <f aca="false">(B546*D546)</f>
        <v>6504.1</v>
      </c>
      <c r="H546" s="22" t="n">
        <v>43410</v>
      </c>
      <c r="I546" s="11" t="n">
        <v>1347.39</v>
      </c>
      <c r="J546" s="23" t="n">
        <f aca="false">SUM(B546*I546)</f>
        <v>6736.95</v>
      </c>
      <c r="K546" s="24" t="n">
        <f aca="false">SUM(J546-G546)</f>
        <v>232.850000000001</v>
      </c>
      <c r="L546" s="20"/>
      <c r="M546" s="11" t="str">
        <f aca="false">IF(SUM(+H546-C546)&lt;365,"ST","LT")</f>
        <v>LT</v>
      </c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</row>
    <row r="547" customFormat="false" ht="15.75" hidden="false" customHeight="true" outlineLevel="0" collapsed="false">
      <c r="A547" s="25" t="s">
        <v>1422</v>
      </c>
      <c r="B547" s="11" t="n">
        <v>5</v>
      </c>
      <c r="C547" s="22" t="n">
        <v>34834</v>
      </c>
      <c r="D547" s="11" t="n">
        <v>150</v>
      </c>
      <c r="E547" s="11"/>
      <c r="F547" s="11"/>
      <c r="G547" s="11" t="n">
        <f aca="false">(B547*D547)</f>
        <v>750</v>
      </c>
      <c r="H547" s="22" t="n">
        <v>43445</v>
      </c>
      <c r="I547" s="11" t="n">
        <v>1084.2</v>
      </c>
      <c r="J547" s="23" t="n">
        <f aca="false">SUM(B547*I547)</f>
        <v>5421</v>
      </c>
      <c r="K547" s="24" t="n">
        <f aca="false">SUM(J547-G547)</f>
        <v>4671</v>
      </c>
      <c r="L547" s="20"/>
      <c r="M547" s="11" t="str">
        <f aca="false">IF(SUM(+H547-C547)&lt;365,"ST","LT")</f>
        <v>LT</v>
      </c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</row>
    <row r="548" customFormat="false" ht="15.75" hidden="false" customHeight="true" outlineLevel="0" collapsed="false">
      <c r="A548" s="25" t="s">
        <v>1202</v>
      </c>
      <c r="B548" s="11" t="n">
        <v>20</v>
      </c>
      <c r="C548" s="22" t="n">
        <v>41295</v>
      </c>
      <c r="D548" s="11" t="n">
        <v>232.81</v>
      </c>
      <c r="E548" s="11" t="n">
        <v>103.5</v>
      </c>
      <c r="F548" s="11"/>
      <c r="G548" s="11" t="n">
        <f aca="false">(B548*D548)</f>
        <v>4656.2</v>
      </c>
      <c r="H548" s="22" t="n">
        <v>43469</v>
      </c>
      <c r="I548" s="11" t="n">
        <v>85.36</v>
      </c>
      <c r="J548" s="23" t="n">
        <f aca="false">SUM(B548*I548)</f>
        <v>1707.2</v>
      </c>
      <c r="K548" s="24" t="n">
        <f aca="false">SUM(J548-G548)</f>
        <v>-2949</v>
      </c>
      <c r="L548" s="20"/>
      <c r="M548" s="11" t="str">
        <f aca="false">IF(SUM(+H548-C548)&lt;365,"ST","LT")</f>
        <v>LT</v>
      </c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</row>
    <row r="549" customFormat="false" ht="15.75" hidden="false" customHeight="true" outlineLevel="0" collapsed="false">
      <c r="A549" s="25" t="s">
        <v>1202</v>
      </c>
      <c r="B549" s="11" t="n">
        <v>30</v>
      </c>
      <c r="C549" s="22" t="n">
        <v>41817</v>
      </c>
      <c r="D549" s="11" t="n">
        <v>246.73</v>
      </c>
      <c r="E549" s="11" t="n">
        <v>103.5</v>
      </c>
      <c r="F549" s="11"/>
      <c r="G549" s="11" t="n">
        <f aca="false">(B549*D549)</f>
        <v>7401.9</v>
      </c>
      <c r="H549" s="22" t="n">
        <v>43469</v>
      </c>
      <c r="I549" s="11" t="n">
        <v>85.36</v>
      </c>
      <c r="J549" s="23" t="n">
        <f aca="false">SUM(B549*I549)</f>
        <v>2560.8</v>
      </c>
      <c r="K549" s="24" t="n">
        <f aca="false">SUM(J549-G549)</f>
        <v>-4841.1</v>
      </c>
      <c r="L549" s="20"/>
      <c r="M549" s="11" t="str">
        <f aca="false">IF(SUM(+H549-C549)&lt;365,"ST","LT")</f>
        <v>LT</v>
      </c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</row>
    <row r="550" customFormat="false" ht="15.75" hidden="false" customHeight="true" outlineLevel="0" collapsed="false">
      <c r="A550" s="25" t="s">
        <v>1202</v>
      </c>
      <c r="B550" s="11" t="n">
        <v>29</v>
      </c>
      <c r="C550" s="22" t="n">
        <v>42893</v>
      </c>
      <c r="D550" s="11" t="n">
        <v>139.78</v>
      </c>
      <c r="E550" s="11" t="n">
        <v>103.5</v>
      </c>
      <c r="F550" s="11"/>
      <c r="G550" s="11" t="n">
        <f aca="false">(B550*D550)</f>
        <v>4053.62</v>
      </c>
      <c r="H550" s="22" t="n">
        <v>43469</v>
      </c>
      <c r="I550" s="11" t="n">
        <v>85.36</v>
      </c>
      <c r="J550" s="23" t="n">
        <f aca="false">SUM(B550*I550)</f>
        <v>2475.44</v>
      </c>
      <c r="K550" s="24" t="n">
        <f aca="false">SUM(J550-G550)</f>
        <v>-1578.18</v>
      </c>
      <c r="L550" s="20"/>
      <c r="M550" s="11" t="str">
        <f aca="false">IF(SUM(+H550-C550)&lt;365,"ST","LT")</f>
        <v>LT</v>
      </c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</row>
    <row r="551" customFormat="false" ht="15.75" hidden="false" customHeight="true" outlineLevel="0" collapsed="false">
      <c r="A551" s="25" t="s">
        <v>1422</v>
      </c>
      <c r="B551" s="11" t="n">
        <v>5</v>
      </c>
      <c r="C551" s="22" t="n">
        <v>34834</v>
      </c>
      <c r="D551" s="11" t="n">
        <v>150</v>
      </c>
      <c r="E551" s="11"/>
      <c r="F551" s="11"/>
      <c r="G551" s="11" t="n">
        <f aca="false">(B551*D551)</f>
        <v>750</v>
      </c>
      <c r="H551" s="22" t="n">
        <v>43483</v>
      </c>
      <c r="I551" s="11" t="n">
        <v>1173.05</v>
      </c>
      <c r="J551" s="23" t="n">
        <f aca="false">SUM(B551*I551)</f>
        <v>5865.25</v>
      </c>
      <c r="K551" s="24" t="n">
        <f aca="false">SUM(J551-G551)</f>
        <v>5115.25</v>
      </c>
      <c r="L551" s="20"/>
      <c r="M551" s="11" t="str">
        <f aca="false">IF(SUM(+H551-C551)&lt;365,"ST","LT")</f>
        <v>LT</v>
      </c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</row>
    <row r="552" customFormat="false" ht="15.75" hidden="false" customHeight="true" outlineLevel="0" collapsed="false">
      <c r="A552" s="25" t="s">
        <v>1422</v>
      </c>
      <c r="B552" s="11" t="n">
        <v>5</v>
      </c>
      <c r="C552" s="22" t="n">
        <v>34834</v>
      </c>
      <c r="D552" s="11" t="n">
        <v>150</v>
      </c>
      <c r="E552" s="11"/>
      <c r="F552" s="11"/>
      <c r="G552" s="11" t="n">
        <f aca="false">(B552*D552)</f>
        <v>750</v>
      </c>
      <c r="H552" s="22" t="n">
        <v>43486</v>
      </c>
      <c r="I552" s="11" t="n">
        <v>1222.16</v>
      </c>
      <c r="J552" s="23" t="n">
        <f aca="false">SUM(B552*I552)</f>
        <v>6110.8</v>
      </c>
      <c r="K552" s="24" t="n">
        <f aca="false">SUM(J552-G552)</f>
        <v>5360.8</v>
      </c>
      <c r="L552" s="20"/>
      <c r="M552" s="11" t="str">
        <f aca="false">IF(SUM(+H552-C552)&lt;365,"ST","LT")</f>
        <v>LT</v>
      </c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</row>
    <row r="553" customFormat="false" ht="15.75" hidden="false" customHeight="true" outlineLevel="0" collapsed="false">
      <c r="A553" s="25" t="s">
        <v>287</v>
      </c>
      <c r="B553" s="11" t="n">
        <v>10</v>
      </c>
      <c r="C553" s="22" t="n">
        <v>43125</v>
      </c>
      <c r="D553" s="11" t="n">
        <v>774.47</v>
      </c>
      <c r="E553" s="11"/>
      <c r="F553" s="11"/>
      <c r="G553" s="11" t="n">
        <f aca="false">(B553*D553)</f>
        <v>7744.7</v>
      </c>
      <c r="H553" s="22" t="n">
        <v>43494</v>
      </c>
      <c r="I553" s="11" t="n">
        <v>240.32</v>
      </c>
      <c r="J553" s="23" t="n">
        <f aca="false">SUM(B553*I553)</f>
        <v>2403.2</v>
      </c>
      <c r="K553" s="24" t="n">
        <f aca="false">SUM(J553-G553)</f>
        <v>-5341.5</v>
      </c>
      <c r="L553" s="20"/>
      <c r="M553" s="11" t="str">
        <f aca="false">IF(SUM(+H553-C553)&lt;365,"ST","LT")</f>
        <v>LT</v>
      </c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</row>
    <row r="554" customFormat="false" ht="15.75" hidden="false" customHeight="true" outlineLevel="0" collapsed="false">
      <c r="A554" s="25" t="s">
        <v>1422</v>
      </c>
      <c r="B554" s="11" t="n">
        <v>10</v>
      </c>
      <c r="C554" s="22" t="n">
        <v>34834</v>
      </c>
      <c r="D554" s="11" t="n">
        <v>150</v>
      </c>
      <c r="E554" s="11"/>
      <c r="F554" s="11"/>
      <c r="G554" s="11" t="n">
        <f aca="false">(B554*D554)</f>
        <v>1500</v>
      </c>
      <c r="H554" s="22" t="n">
        <v>43502</v>
      </c>
      <c r="I554" s="11" t="n">
        <v>1293.44</v>
      </c>
      <c r="J554" s="23" t="n">
        <f aca="false">SUM(B554*I554)</f>
        <v>12934.4</v>
      </c>
      <c r="K554" s="24" t="n">
        <f aca="false">SUM(J554-G554)</f>
        <v>11434.4</v>
      </c>
      <c r="L554" s="20"/>
      <c r="M554" s="11" t="str">
        <f aca="false">IF(SUM(+H554-C554)&lt;365,"ST","LT")</f>
        <v>LT</v>
      </c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</row>
    <row r="555" customFormat="false" ht="15.75" hidden="false" customHeight="true" outlineLevel="0" collapsed="false">
      <c r="A555" s="25" t="s">
        <v>1416</v>
      </c>
      <c r="B555" s="11" t="n">
        <v>10</v>
      </c>
      <c r="C555" s="22" t="n">
        <v>43131</v>
      </c>
      <c r="D555" s="11" t="n">
        <v>422.68</v>
      </c>
      <c r="E555" s="11"/>
      <c r="F555" s="11"/>
      <c r="G555" s="11" t="n">
        <f aca="false">(B555*D555)</f>
        <v>4226.8</v>
      </c>
      <c r="H555" s="22" t="n">
        <v>43507</v>
      </c>
      <c r="I555" s="11" t="n">
        <v>147.88</v>
      </c>
      <c r="J555" s="23" t="n">
        <f aca="false">SUM(B555*I555)</f>
        <v>1478.8</v>
      </c>
      <c r="K555" s="24" t="n">
        <f aca="false">SUM(J555-G555)</f>
        <v>-2748</v>
      </c>
      <c r="L555" s="20"/>
      <c r="M555" s="11" t="str">
        <f aca="false">IF(SUM(+H555-C555)&lt;365,"ST","LT")</f>
        <v>LT</v>
      </c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</row>
    <row r="556" customFormat="false" ht="15.75" hidden="false" customHeight="true" outlineLevel="0" collapsed="false">
      <c r="A556" s="25" t="s">
        <v>1466</v>
      </c>
      <c r="B556" s="11" t="n">
        <v>50</v>
      </c>
      <c r="C556" s="22" t="n">
        <v>43047</v>
      </c>
      <c r="D556" s="11" t="n">
        <v>139.08</v>
      </c>
      <c r="E556" s="11"/>
      <c r="F556" s="11"/>
      <c r="G556" s="11" t="n">
        <f aca="false">(B556*D556)</f>
        <v>6954</v>
      </c>
      <c r="H556" s="22" t="n">
        <v>43515</v>
      </c>
      <c r="I556" s="11" t="n">
        <v>106.43</v>
      </c>
      <c r="J556" s="23" t="n">
        <f aca="false">SUM(B556*I556)</f>
        <v>5321.5</v>
      </c>
      <c r="K556" s="24" t="n">
        <f aca="false">SUM(J556-G556)</f>
        <v>-1632.5</v>
      </c>
      <c r="L556" s="20"/>
      <c r="M556" s="11" t="str">
        <f aca="false">IF(SUM(+H556-C556)&lt;365,"ST","LT")</f>
        <v>LT</v>
      </c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</row>
    <row r="557" customFormat="false" ht="15.75" hidden="false" customHeight="true" outlineLevel="0" collapsed="false">
      <c r="A557" s="25" t="s">
        <v>1466</v>
      </c>
      <c r="B557" s="11" t="n">
        <v>50</v>
      </c>
      <c r="C557" s="22" t="n">
        <v>43091</v>
      </c>
      <c r="D557" s="11" t="n">
        <v>122.01</v>
      </c>
      <c r="E557" s="11"/>
      <c r="F557" s="11"/>
      <c r="G557" s="11" t="n">
        <f aca="false">(B557*D557)</f>
        <v>6100.5</v>
      </c>
      <c r="H557" s="22" t="n">
        <v>43517</v>
      </c>
      <c r="I557" s="11" t="n">
        <v>108.9</v>
      </c>
      <c r="J557" s="23" t="n">
        <f aca="false">SUM(B557*I557)</f>
        <v>5445</v>
      </c>
      <c r="K557" s="24" t="n">
        <f aca="false">SUM(J557-G557)</f>
        <v>-655.5</v>
      </c>
      <c r="L557" s="20"/>
      <c r="M557" s="11" t="str">
        <f aca="false">IF(SUM(+H557-C557)&lt;365,"ST","LT")</f>
        <v>LT</v>
      </c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</row>
    <row r="558" customFormat="false" ht="15.75" hidden="false" customHeight="true" outlineLevel="0" collapsed="false">
      <c r="A558" s="25" t="s">
        <v>467</v>
      </c>
      <c r="B558" s="11" t="n">
        <v>100</v>
      </c>
      <c r="C558" s="22" t="n">
        <v>41809</v>
      </c>
      <c r="D558" s="11" t="n">
        <v>27.64</v>
      </c>
      <c r="E558" s="11" t="n">
        <v>14.75</v>
      </c>
      <c r="F558" s="11"/>
      <c r="G558" s="11" t="n">
        <f aca="false">(B558*D558)</f>
        <v>2764</v>
      </c>
      <c r="H558" s="22" t="n">
        <v>43518</v>
      </c>
      <c r="I558" s="11" t="n">
        <v>5.06</v>
      </c>
      <c r="J558" s="23" t="n">
        <f aca="false">SUM(B558*I558)</f>
        <v>506</v>
      </c>
      <c r="K558" s="24" t="n">
        <f aca="false">SUM(J558-G558)</f>
        <v>-2258</v>
      </c>
      <c r="L558" s="20"/>
      <c r="M558" s="11" t="str">
        <f aca="false">IF(SUM(+H558-C558)&lt;365,"ST","LT")</f>
        <v>LT</v>
      </c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</row>
    <row r="559" customFormat="false" ht="15.75" hidden="false" customHeight="true" outlineLevel="0" collapsed="false">
      <c r="A559" s="25" t="s">
        <v>467</v>
      </c>
      <c r="B559" s="11" t="n">
        <v>100</v>
      </c>
      <c r="C559" s="22" t="n">
        <v>42419</v>
      </c>
      <c r="D559" s="11" t="n">
        <v>13.35</v>
      </c>
      <c r="E559" s="11" t="n">
        <v>14.75</v>
      </c>
      <c r="F559" s="11"/>
      <c r="G559" s="11" t="n">
        <f aca="false">(B559*D559)</f>
        <v>1335</v>
      </c>
      <c r="H559" s="22" t="n">
        <v>43518</v>
      </c>
      <c r="I559" s="11" t="n">
        <v>5.06</v>
      </c>
      <c r="J559" s="23" t="n">
        <f aca="false">SUM(B559*I559)</f>
        <v>506</v>
      </c>
      <c r="K559" s="24" t="n">
        <f aca="false">SUM(J559-G559)</f>
        <v>-829</v>
      </c>
      <c r="L559" s="20"/>
      <c r="M559" s="11" t="str">
        <f aca="false">IF(SUM(+H559-C559)&lt;365,"ST","LT")</f>
        <v>LT</v>
      </c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</row>
    <row r="560" customFormat="false" ht="15.75" hidden="false" customHeight="true" outlineLevel="0" collapsed="false">
      <c r="A560" s="25" t="s">
        <v>1422</v>
      </c>
      <c r="B560" s="11" t="n">
        <v>5</v>
      </c>
      <c r="C560" s="22" t="n">
        <v>34834</v>
      </c>
      <c r="D560" s="11" t="n">
        <v>150</v>
      </c>
      <c r="E560" s="11"/>
      <c r="F560" s="11"/>
      <c r="G560" s="11" t="n">
        <f aca="false">(B560*D560)</f>
        <v>750</v>
      </c>
      <c r="H560" s="22" t="n">
        <v>43536</v>
      </c>
      <c r="I560" s="11" t="n">
        <v>1311.75</v>
      </c>
      <c r="J560" s="23" t="n">
        <f aca="false">SUM(B560*I560)</f>
        <v>6558.75</v>
      </c>
      <c r="K560" s="24" t="n">
        <f aca="false">SUM(J560-G560)</f>
        <v>5808.75</v>
      </c>
      <c r="L560" s="20"/>
      <c r="M560" s="11" t="str">
        <f aca="false">IF(SUM(+H560-C560)&lt;365,"ST","LT")</f>
        <v>LT</v>
      </c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</row>
    <row r="561" customFormat="false" ht="15.75" hidden="false" customHeight="true" outlineLevel="0" collapsed="false">
      <c r="A561" s="25" t="s">
        <v>1464</v>
      </c>
      <c r="B561" s="11" t="n">
        <v>25</v>
      </c>
      <c r="C561" s="22" t="n">
        <v>42899</v>
      </c>
      <c r="D561" s="11" t="n">
        <v>297.85</v>
      </c>
      <c r="E561" s="11" t="n">
        <v>364.95</v>
      </c>
      <c r="F561" s="11"/>
      <c r="G561" s="11" t="n">
        <f aca="false">(B561*D561)</f>
        <v>7446.25</v>
      </c>
      <c r="H561" s="22" t="n">
        <v>43535</v>
      </c>
      <c r="I561" s="11" t="n">
        <v>212.85</v>
      </c>
      <c r="J561" s="23" t="n">
        <f aca="false">SUM(B561*I561)</f>
        <v>5321.25</v>
      </c>
      <c r="K561" s="24" t="n">
        <f aca="false">SUM(J561-G561)</f>
        <v>-2125</v>
      </c>
      <c r="L561" s="20"/>
      <c r="M561" s="11" t="str">
        <f aca="false">IF(SUM(+H561-C561)&lt;365,"ST","LT")</f>
        <v>LT</v>
      </c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</row>
    <row r="562" customFormat="false" ht="15.75" hidden="false" customHeight="true" outlineLevel="0" collapsed="false">
      <c r="A562" s="25" t="s">
        <v>1422</v>
      </c>
      <c r="B562" s="11" t="n">
        <v>5</v>
      </c>
      <c r="C562" s="22" t="n">
        <v>34834</v>
      </c>
      <c r="D562" s="11" t="n">
        <v>150</v>
      </c>
      <c r="E562" s="11"/>
      <c r="F562" s="11"/>
      <c r="G562" s="11" t="n">
        <f aca="false">(B562*D562)</f>
        <v>750</v>
      </c>
      <c r="H562" s="22" t="n">
        <v>43551</v>
      </c>
      <c r="I562" s="11" t="n">
        <v>1353.48</v>
      </c>
      <c r="J562" s="23" t="n">
        <f aca="false">SUM(B562*I562)</f>
        <v>6767.4</v>
      </c>
      <c r="K562" s="24" t="n">
        <f aca="false">SUM(J562-G562)</f>
        <v>6017.4</v>
      </c>
      <c r="L562" s="20"/>
      <c r="M562" s="11" t="str">
        <f aca="false">IF(SUM(+H562-C562)&lt;365,"ST","LT")</f>
        <v>LT</v>
      </c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</row>
    <row r="564" customFormat="false" ht="15.75" hidden="false" customHeight="true" outlineLevel="0" collapsed="false">
      <c r="K564" s="24" t="n">
        <f aca="false">SUM(K509:K563)</f>
        <v>134403.92</v>
      </c>
      <c r="L564" s="20"/>
    </row>
    <row r="567" customFormat="false" ht="15.75" hidden="false" customHeight="true" outlineLevel="0" collapsed="false">
      <c r="A567" s="8" t="s">
        <v>1491</v>
      </c>
      <c r="B567" s="9" t="n">
        <v>2018</v>
      </c>
      <c r="C567" s="9" t="n">
        <v>2019</v>
      </c>
      <c r="D567" s="10" t="s">
        <v>1441</v>
      </c>
      <c r="E567" s="10"/>
      <c r="F567" s="10"/>
      <c r="G567" s="10"/>
      <c r="H567" s="10"/>
      <c r="I567" s="10"/>
      <c r="K567" s="10"/>
      <c r="L567" s="10"/>
      <c r="M567" s="11"/>
      <c r="Q567" s="10"/>
    </row>
    <row r="568" customFormat="false" ht="15.75" hidden="false" customHeight="true" outlineLevel="0" collapsed="false">
      <c r="B568" s="10"/>
      <c r="C568" s="10"/>
      <c r="D568" s="10"/>
      <c r="E568" s="10"/>
      <c r="F568" s="10"/>
      <c r="G568" s="10"/>
      <c r="H568" s="10"/>
      <c r="I568" s="10"/>
      <c r="K568" s="10"/>
      <c r="L568" s="10"/>
      <c r="M568" s="11"/>
      <c r="Q568" s="10"/>
    </row>
    <row r="569" customFormat="false" ht="15.75" hidden="false" customHeight="true" outlineLevel="0" collapsed="false">
      <c r="A569" s="12" t="s">
        <v>1</v>
      </c>
      <c r="B569" s="12" t="s">
        <v>2</v>
      </c>
      <c r="C569" s="13" t="s">
        <v>3</v>
      </c>
      <c r="D569" s="12" t="s">
        <v>4</v>
      </c>
      <c r="E569" s="12" t="s">
        <v>1622</v>
      </c>
      <c r="F569" s="12" t="s">
        <v>1623</v>
      </c>
      <c r="G569" s="12" t="s">
        <v>5</v>
      </c>
      <c r="H569" s="13" t="s">
        <v>6</v>
      </c>
      <c r="I569" s="12" t="s">
        <v>7</v>
      </c>
      <c r="J569" s="14" t="s">
        <v>5</v>
      </c>
      <c r="K569" s="12" t="s">
        <v>8</v>
      </c>
      <c r="L569" s="12" t="s">
        <v>1624</v>
      </c>
      <c r="M569" s="12" t="s">
        <v>9</v>
      </c>
      <c r="N569" s="15"/>
      <c r="O569" s="15"/>
      <c r="P569" s="15"/>
      <c r="Q569" s="16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</row>
    <row r="570" customFormat="false" ht="15.75" hidden="false" customHeight="true" outlineLevel="0" collapsed="false">
      <c r="A570" s="25" t="s">
        <v>1377</v>
      </c>
      <c r="B570" s="11" t="n">
        <v>25</v>
      </c>
      <c r="C570" s="22" t="n">
        <v>42863</v>
      </c>
      <c r="D570" s="11" t="n">
        <v>474.09</v>
      </c>
      <c r="E570" s="11"/>
      <c r="F570" s="11"/>
      <c r="G570" s="11" t="n">
        <f aca="false">(B570*D570)</f>
        <v>11852.25</v>
      </c>
      <c r="H570" s="22" t="n">
        <v>43292</v>
      </c>
      <c r="I570" s="11" t="n">
        <v>598.46</v>
      </c>
      <c r="J570" s="23" t="n">
        <f aca="false">SUM(B570*I570)</f>
        <v>14961.5</v>
      </c>
      <c r="K570" s="24" t="n">
        <f aca="false">SUM(J570-G570)</f>
        <v>3109.25</v>
      </c>
      <c r="L570" s="20"/>
      <c r="M570" s="11" t="str">
        <f aca="false">IF(SUM(+H570-C570)&lt;365,"ST","LT")</f>
        <v>LT</v>
      </c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</row>
    <row r="571" customFormat="false" ht="15.75" hidden="false" customHeight="true" outlineLevel="0" collapsed="false">
      <c r="A571" s="25" t="s">
        <v>276</v>
      </c>
      <c r="B571" s="11" t="n">
        <v>25</v>
      </c>
      <c r="C571" s="22" t="n">
        <v>42934</v>
      </c>
      <c r="D571" s="11" t="n">
        <v>285.83</v>
      </c>
      <c r="E571" s="11"/>
      <c r="F571" s="11"/>
      <c r="G571" s="11" t="n">
        <f aca="false">(B571*D571)</f>
        <v>7145.75</v>
      </c>
      <c r="H571" s="22" t="n">
        <v>43308</v>
      </c>
      <c r="I571" s="11" t="n">
        <v>296.01</v>
      </c>
      <c r="J571" s="23" t="n">
        <f aca="false">SUM(B571*I571)</f>
        <v>7400.25</v>
      </c>
      <c r="K571" s="24" t="n">
        <f aca="false">SUM(J571-G571)</f>
        <v>254.5</v>
      </c>
      <c r="L571" s="20"/>
      <c r="M571" s="11" t="str">
        <f aca="false">IF(SUM(+H571-C571)&lt;365,"ST","LT")</f>
        <v>LT</v>
      </c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</row>
    <row r="572" customFormat="false" ht="15.75" hidden="false" customHeight="true" outlineLevel="0" collapsed="false">
      <c r="A572" s="25" t="s">
        <v>1502</v>
      </c>
      <c r="B572" s="11" t="n">
        <v>5</v>
      </c>
      <c r="C572" s="22" t="n">
        <v>42832</v>
      </c>
      <c r="D572" s="11" t="n">
        <v>1423.59</v>
      </c>
      <c r="E572" s="11"/>
      <c r="F572" s="11"/>
      <c r="G572" s="11" t="n">
        <f aca="false">(B572*D572)</f>
        <v>7117.95</v>
      </c>
      <c r="H572" s="22" t="n">
        <v>43312</v>
      </c>
      <c r="I572" s="11" t="n">
        <v>1167.21</v>
      </c>
      <c r="J572" s="23" t="n">
        <f aca="false">SUM(B572*I572)</f>
        <v>5836.05</v>
      </c>
      <c r="K572" s="24" t="n">
        <f aca="false">SUM(J572-G572)</f>
        <v>-1281.9</v>
      </c>
      <c r="L572" s="20"/>
      <c r="M572" s="11" t="str">
        <f aca="false">IF(SUM(+H572-C572)&lt;365,"ST","LT")</f>
        <v>LT</v>
      </c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</row>
    <row r="573" customFormat="false" ht="15.75" hidden="false" customHeight="true" outlineLevel="0" collapsed="false">
      <c r="A573" s="25" t="s">
        <v>1502</v>
      </c>
      <c r="B573" s="11" t="n">
        <v>5</v>
      </c>
      <c r="C573" s="22" t="n">
        <v>42859</v>
      </c>
      <c r="D573" s="11" t="n">
        <v>1381.38</v>
      </c>
      <c r="E573" s="11"/>
      <c r="F573" s="11"/>
      <c r="G573" s="11" t="n">
        <f aca="false">(B573*D573)</f>
        <v>6906.9</v>
      </c>
      <c r="H573" s="22" t="n">
        <v>43333</v>
      </c>
      <c r="I573" s="11" t="n">
        <v>1236.51</v>
      </c>
      <c r="J573" s="23" t="n">
        <f aca="false">SUM(B573*I573)</f>
        <v>6182.55</v>
      </c>
      <c r="K573" s="24" t="n">
        <f aca="false">SUM(J573-G573)</f>
        <v>-724.35</v>
      </c>
      <c r="L573" s="20"/>
      <c r="M573" s="11" t="str">
        <f aca="false">IF(SUM(+H573-C573)&lt;365,"ST","LT")</f>
        <v>LT</v>
      </c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</row>
    <row r="574" customFormat="false" ht="15.75" hidden="false" customHeight="true" outlineLevel="0" collapsed="false">
      <c r="A574" s="25" t="s">
        <v>679</v>
      </c>
      <c r="B574" s="11" t="n">
        <v>5</v>
      </c>
      <c r="C574" s="22" t="n">
        <v>42903</v>
      </c>
      <c r="D574" s="11" t="n">
        <v>0</v>
      </c>
      <c r="E574" s="11"/>
      <c r="F574" s="11"/>
      <c r="G574" s="11" t="n">
        <f aca="false">(B574*D574)</f>
        <v>0</v>
      </c>
      <c r="H574" s="22" t="n">
        <v>43349</v>
      </c>
      <c r="I574" s="11" t="n">
        <v>634.19</v>
      </c>
      <c r="J574" s="23" t="n">
        <f aca="false">SUM(B574*I574)</f>
        <v>3170.95</v>
      </c>
      <c r="K574" s="24" t="n">
        <f aca="false">SUM(J574-G574)</f>
        <v>3170.95</v>
      </c>
      <c r="L574" s="20"/>
      <c r="M574" s="11" t="str">
        <f aca="false">IF(SUM(+H574-C574)&lt;365,"ST","LT")</f>
        <v>LT</v>
      </c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</row>
    <row r="575" customFormat="false" ht="15.75" hidden="false" customHeight="true" outlineLevel="0" collapsed="false">
      <c r="A575" s="25" t="s">
        <v>679</v>
      </c>
      <c r="B575" s="11" t="n">
        <v>10</v>
      </c>
      <c r="C575" s="22" t="n">
        <v>42903</v>
      </c>
      <c r="D575" s="11" t="n">
        <v>0</v>
      </c>
      <c r="E575" s="11"/>
      <c r="F575" s="11"/>
      <c r="G575" s="11" t="n">
        <f aca="false">(B575*D575)</f>
        <v>0</v>
      </c>
      <c r="H575" s="22" t="n">
        <v>43368</v>
      </c>
      <c r="I575" s="11" t="n">
        <v>672.71</v>
      </c>
      <c r="J575" s="23" t="n">
        <f aca="false">SUM(B575*I575)</f>
        <v>6727.1</v>
      </c>
      <c r="K575" s="24" t="n">
        <f aca="false">SUM(J575-G575)</f>
        <v>6727.1</v>
      </c>
      <c r="L575" s="20"/>
      <c r="M575" s="11" t="str">
        <f aca="false">IF(SUM(+H575-C575)&lt;365,"ST","LT")</f>
        <v>LT</v>
      </c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</row>
    <row r="576" customFormat="false" ht="15.75" hidden="false" customHeight="true" outlineLevel="0" collapsed="false">
      <c r="A576" s="25" t="s">
        <v>1510</v>
      </c>
      <c r="B576" s="11" t="n">
        <v>50</v>
      </c>
      <c r="C576" s="22" t="n">
        <v>42985</v>
      </c>
      <c r="D576" s="11" t="n">
        <v>139.78</v>
      </c>
      <c r="E576" s="11"/>
      <c r="F576" s="11"/>
      <c r="G576" s="11" t="n">
        <f aca="false">(B576*D576)</f>
        <v>6989</v>
      </c>
      <c r="H576" s="22" t="n">
        <v>43369</v>
      </c>
      <c r="I576" s="11" t="n">
        <v>81.58</v>
      </c>
      <c r="J576" s="23" t="n">
        <f aca="false">SUM(B576*I576)</f>
        <v>4079</v>
      </c>
      <c r="K576" s="24" t="n">
        <f aca="false">SUM(J576-G576)</f>
        <v>-2910</v>
      </c>
      <c r="L576" s="20"/>
      <c r="M576" s="11" t="str">
        <f aca="false">IF(SUM(+H576-C576)&lt;365,"ST","LT")</f>
        <v>LT</v>
      </c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</row>
    <row r="577" customFormat="false" ht="15.75" hidden="false" customHeight="true" outlineLevel="0" collapsed="false">
      <c r="A577" s="25" t="s">
        <v>42</v>
      </c>
      <c r="B577" s="11" t="n">
        <v>5</v>
      </c>
      <c r="C577" s="22" t="n">
        <v>42814</v>
      </c>
      <c r="D577" s="11" t="n">
        <v>299</v>
      </c>
      <c r="E577" s="11"/>
      <c r="F577" s="11"/>
      <c r="G577" s="11" t="n">
        <f aca="false">(B577*D577)</f>
        <v>1495</v>
      </c>
      <c r="H577" s="22" t="n">
        <v>43440</v>
      </c>
      <c r="I577" s="11" t="n">
        <v>1476.53</v>
      </c>
      <c r="J577" s="23" t="n">
        <f aca="false">SUM(B577*I577)</f>
        <v>7382.65</v>
      </c>
      <c r="K577" s="24" t="n">
        <f aca="false">SUM(J577-G577)</f>
        <v>5887.65</v>
      </c>
      <c r="L577" s="20"/>
      <c r="M577" s="11" t="str">
        <f aca="false">IF(SUM(+H577-C577)&lt;365,"ST","LT")</f>
        <v>LT</v>
      </c>
      <c r="N577" s="25" t="s">
        <v>31</v>
      </c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</row>
    <row r="578" customFormat="false" ht="15.75" hidden="false" customHeight="true" outlineLevel="0" collapsed="false">
      <c r="A578" s="25" t="s">
        <v>1202</v>
      </c>
      <c r="B578" s="11" t="n">
        <v>79</v>
      </c>
      <c r="C578" s="22" t="n">
        <v>42893</v>
      </c>
      <c r="D578" s="11" t="n">
        <v>139.08</v>
      </c>
      <c r="E578" s="11" t="n">
        <v>103.5</v>
      </c>
      <c r="F578" s="11"/>
      <c r="G578" s="11" t="n">
        <f aca="false">(B578*D578)</f>
        <v>10987.32</v>
      </c>
      <c r="H578" s="22" t="n">
        <v>43469</v>
      </c>
      <c r="I578" s="11" t="n">
        <v>85.14</v>
      </c>
      <c r="J578" s="23" t="n">
        <f aca="false">SUM(B578*I578)</f>
        <v>6726.06</v>
      </c>
      <c r="K578" s="24" t="n">
        <f aca="false">SUM(J578-G578)</f>
        <v>-4261.26</v>
      </c>
      <c r="L578" s="20"/>
      <c r="M578" s="11" t="str">
        <f aca="false">IF(SUM(+H578-C578)&lt;365,"ST","LT")</f>
        <v>LT</v>
      </c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</row>
    <row r="579" customFormat="false" ht="15.75" hidden="false" customHeight="true" outlineLevel="0" collapsed="false">
      <c r="A579" s="25" t="s">
        <v>1502</v>
      </c>
      <c r="B579" s="11" t="n">
        <v>5</v>
      </c>
      <c r="C579" s="22" t="n">
        <v>42997</v>
      </c>
      <c r="D579" s="11" t="n">
        <v>0</v>
      </c>
      <c r="E579" s="11"/>
      <c r="F579" s="11"/>
      <c r="G579" s="11" t="n">
        <f aca="false">(B579*D579)</f>
        <v>0</v>
      </c>
      <c r="H579" s="22" t="n">
        <v>43502</v>
      </c>
      <c r="I579" s="11" t="n">
        <v>1292.94</v>
      </c>
      <c r="J579" s="23" t="n">
        <f aca="false">SUM(B579*I579)</f>
        <v>6464.7</v>
      </c>
      <c r="K579" s="24" t="n">
        <f aca="false">SUM(J579-G579)</f>
        <v>6464.7</v>
      </c>
      <c r="L579" s="20"/>
      <c r="M579" s="11" t="str">
        <f aca="false">IF(SUM(+H579-C579)&lt;365,"ST","LT")</f>
        <v>LT</v>
      </c>
      <c r="N579" s="25"/>
      <c r="O579" s="25" t="s">
        <v>94</v>
      </c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</row>
    <row r="580" customFormat="false" ht="15.75" hidden="false" customHeight="true" outlineLevel="0" collapsed="false">
      <c r="A580" s="25" t="s">
        <v>1502</v>
      </c>
      <c r="B580" s="11" t="n">
        <v>5</v>
      </c>
      <c r="C580" s="22" t="n">
        <v>42997</v>
      </c>
      <c r="D580" s="11" t="n">
        <v>0</v>
      </c>
      <c r="E580" s="11"/>
      <c r="F580" s="11"/>
      <c r="G580" s="11" t="n">
        <f aca="false">(B580*D580)</f>
        <v>0</v>
      </c>
      <c r="H580" s="22" t="n">
        <v>43486</v>
      </c>
      <c r="I580" s="11" t="n">
        <v>1221.81</v>
      </c>
      <c r="J580" s="23" t="n">
        <f aca="false">SUM(B580*I580)</f>
        <v>6109.05</v>
      </c>
      <c r="K580" s="24" t="n">
        <f aca="false">SUM(J580-G580)</f>
        <v>6109.05</v>
      </c>
      <c r="L580" s="20"/>
      <c r="M580" s="11" t="str">
        <f aca="false">IF(SUM(+H580-C580)&lt;365,"ST","LT")</f>
        <v>LT</v>
      </c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</row>
    <row r="581" customFormat="false" ht="15.75" hidden="false" customHeight="true" outlineLevel="0" collapsed="false">
      <c r="A581" s="25" t="s">
        <v>397</v>
      </c>
      <c r="B581" s="11" t="n">
        <v>50</v>
      </c>
      <c r="C581" s="22" t="n">
        <v>43047</v>
      </c>
      <c r="D581" s="11" t="n">
        <v>138.82</v>
      </c>
      <c r="E581" s="11"/>
      <c r="F581" s="11"/>
      <c r="G581" s="11" t="n">
        <f aca="false">(B581*D581)</f>
        <v>6941</v>
      </c>
      <c r="H581" s="22" t="n">
        <v>43515</v>
      </c>
      <c r="I581" s="11" t="n">
        <v>106.43</v>
      </c>
      <c r="J581" s="23" t="n">
        <f aca="false">SUM(B581*I581)</f>
        <v>5321.5</v>
      </c>
      <c r="K581" s="24" t="n">
        <f aca="false">SUM(J581-G581)</f>
        <v>-1619.5</v>
      </c>
      <c r="L581" s="20"/>
      <c r="M581" s="11" t="str">
        <f aca="false">IF(SUM(+H581-C581)&lt;365,"ST","LT")</f>
        <v>LT</v>
      </c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</row>
    <row r="582" customFormat="false" ht="15.75" hidden="false" customHeight="true" outlineLevel="0" collapsed="false">
      <c r="A582" s="25" t="s">
        <v>397</v>
      </c>
      <c r="B582" s="11" t="n">
        <v>50</v>
      </c>
      <c r="C582" s="22" t="n">
        <v>43091</v>
      </c>
      <c r="D582" s="11" t="n">
        <v>122.01</v>
      </c>
      <c r="E582" s="11"/>
      <c r="F582" s="11"/>
      <c r="G582" s="11" t="n">
        <f aca="false">(B582*D582)</f>
        <v>6100.5</v>
      </c>
      <c r="H582" s="22" t="n">
        <v>43517</v>
      </c>
      <c r="I582" s="11" t="n">
        <v>108.95</v>
      </c>
      <c r="J582" s="23" t="n">
        <f aca="false">SUM(B582*I582)</f>
        <v>5447.5</v>
      </c>
      <c r="K582" s="24" t="n">
        <f aca="false">SUM(J582-G582)</f>
        <v>-653</v>
      </c>
      <c r="L582" s="20"/>
      <c r="M582" s="11" t="str">
        <f aca="false">IF(SUM(+H582-C582)&lt;365,"ST","LT")</f>
        <v>LT</v>
      </c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</row>
    <row r="583" customFormat="false" ht="15.75" hidden="false" customHeight="true" outlineLevel="0" collapsed="false">
      <c r="A583" s="25" t="s">
        <v>377</v>
      </c>
      <c r="B583" s="11" t="n">
        <v>5</v>
      </c>
      <c r="C583" s="22" t="n">
        <v>42737</v>
      </c>
      <c r="D583" s="11" t="n">
        <v>462.72</v>
      </c>
      <c r="E583" s="11" t="n">
        <v>364.95</v>
      </c>
      <c r="F583" s="11"/>
      <c r="G583" s="11" t="n">
        <f aca="false">(B583*D583)</f>
        <v>2313.6</v>
      </c>
      <c r="H583" s="22" t="n">
        <v>43535</v>
      </c>
      <c r="I583" s="11" t="n">
        <v>212.85</v>
      </c>
      <c r="J583" s="23" t="n">
        <f aca="false">SUM(B583*I583)</f>
        <v>1064.25</v>
      </c>
      <c r="K583" s="24" t="n">
        <f aca="false">SUM(J583-G583)</f>
        <v>-1249.35</v>
      </c>
      <c r="L583" s="20"/>
      <c r="M583" s="11" t="str">
        <f aca="false">IF(SUM(+H583-C583)&lt;365,"ST","LT")</f>
        <v>LT</v>
      </c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</row>
    <row r="584" customFormat="false" ht="15.75" hidden="false" customHeight="true" outlineLevel="0" collapsed="false">
      <c r="A584" s="25" t="s">
        <v>377</v>
      </c>
      <c r="B584" s="11" t="n">
        <v>5</v>
      </c>
      <c r="C584" s="22" t="n">
        <v>42760</v>
      </c>
      <c r="D584" s="11" t="n">
        <v>0</v>
      </c>
      <c r="E584" s="11" t="n">
        <v>364.95</v>
      </c>
      <c r="F584" s="11"/>
      <c r="G584" s="11" t="n">
        <f aca="false">(B584*D584)</f>
        <v>0</v>
      </c>
      <c r="H584" s="22" t="n">
        <v>43535</v>
      </c>
      <c r="I584" s="11" t="n">
        <v>212.85</v>
      </c>
      <c r="J584" s="23" t="n">
        <f aca="false">SUM(B584*I584)</f>
        <v>1064.25</v>
      </c>
      <c r="K584" s="24" t="n">
        <f aca="false">SUM(J584-G584)</f>
        <v>1064.25</v>
      </c>
      <c r="L584" s="20"/>
      <c r="M584" s="11" t="str">
        <f aca="false">IF(SUM(+H584-C584)&lt;365,"ST","LT")</f>
        <v>LT</v>
      </c>
      <c r="N584" s="25"/>
      <c r="O584" s="25" t="s">
        <v>1511</v>
      </c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</row>
    <row r="585" customFormat="false" ht="15.75" hidden="false" customHeight="true" outlineLevel="0" collapsed="false">
      <c r="A585" s="25" t="s">
        <v>377</v>
      </c>
      <c r="B585" s="11" t="n">
        <v>30</v>
      </c>
      <c r="C585" s="22" t="n">
        <v>42888</v>
      </c>
      <c r="D585" s="11" t="n">
        <v>303.25</v>
      </c>
      <c r="E585" s="11" t="n">
        <v>364.95</v>
      </c>
      <c r="F585" s="11"/>
      <c r="G585" s="11" t="n">
        <f aca="false">(B585*D585)</f>
        <v>9097.5</v>
      </c>
      <c r="H585" s="22" t="n">
        <v>43535</v>
      </c>
      <c r="I585" s="11" t="n">
        <v>212.85</v>
      </c>
      <c r="J585" s="23" t="n">
        <f aca="false">SUM(B585*I585)</f>
        <v>6385.5</v>
      </c>
      <c r="K585" s="24" t="n">
        <f aca="false">SUM(J585-G585)</f>
        <v>-2712</v>
      </c>
      <c r="L585" s="20"/>
      <c r="M585" s="11" t="str">
        <f aca="false">IF(SUM(+H585-C585)&lt;365,"ST","LT")</f>
        <v>LT</v>
      </c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</row>
    <row r="586" customFormat="false" ht="15.75" hidden="false" customHeight="true" outlineLevel="0" collapsed="false">
      <c r="A586" s="25" t="s">
        <v>377</v>
      </c>
      <c r="B586" s="11" t="n">
        <v>20</v>
      </c>
      <c r="C586" s="22" t="n">
        <v>42899</v>
      </c>
      <c r="D586" s="11" t="n">
        <v>297.75</v>
      </c>
      <c r="E586" s="11" t="n">
        <v>364.95</v>
      </c>
      <c r="F586" s="11"/>
      <c r="G586" s="11" t="n">
        <f aca="false">(B586*D586)</f>
        <v>5955</v>
      </c>
      <c r="H586" s="22" t="n">
        <v>43535</v>
      </c>
      <c r="I586" s="11" t="n">
        <v>212.85</v>
      </c>
      <c r="J586" s="23" t="n">
        <f aca="false">SUM(B586*I586)</f>
        <v>4257</v>
      </c>
      <c r="K586" s="24" t="n">
        <f aca="false">SUM(J586-G586)</f>
        <v>-1698</v>
      </c>
      <c r="L586" s="20"/>
      <c r="M586" s="11" t="str">
        <f aca="false">IF(SUM(+H586-C586)&lt;365,"ST","LT")</f>
        <v>LT</v>
      </c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</row>
    <row r="588" customFormat="false" ht="15.75" hidden="false" customHeight="true" outlineLevel="0" collapsed="false">
      <c r="K588" s="24" t="n">
        <f aca="false">SUM(K570:K587)</f>
        <v>15678.09</v>
      </c>
      <c r="L588" s="20"/>
    </row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hyperlinks>
    <hyperlink ref="O75" r:id="rId1" display="5@2485.37 16/8/10"/>
    <hyperlink ref="O76" r:id="rId2" display="5@1386.9 10/6/09"/>
    <hyperlink ref="O77" r:id="rId3" display="10@1968.8 16/6/09"/>
    <hyperlink ref="O78" r:id="rId4" display="5@2428.78 22/10/09"/>
    <hyperlink ref="Q358" r:id="rId5" display="9/12/14@1070.27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3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2.63"/>
  </cols>
  <sheetData>
    <row r="1" customFormat="false" ht="15.75" hidden="false" customHeight="true" outlineLevel="0" collapsed="false">
      <c r="A1" s="176" t="s">
        <v>1</v>
      </c>
      <c r="B1" s="177" t="s">
        <v>1625</v>
      </c>
      <c r="C1" s="10" t="s">
        <v>1626</v>
      </c>
      <c r="D1" s="10" t="s">
        <v>1626</v>
      </c>
      <c r="E1" s="10" t="s">
        <v>1627</v>
      </c>
      <c r="F1" s="177" t="s">
        <v>1628</v>
      </c>
      <c r="G1" s="10" t="s">
        <v>1626</v>
      </c>
      <c r="H1" s="10" t="s">
        <v>1629</v>
      </c>
      <c r="I1" s="10" t="s">
        <v>1627</v>
      </c>
      <c r="J1" s="177" t="s">
        <v>1630</v>
      </c>
      <c r="K1" s="10" t="s">
        <v>1626</v>
      </c>
      <c r="L1" s="10" t="s">
        <v>1626</v>
      </c>
      <c r="M1" s="10" t="s">
        <v>1627</v>
      </c>
      <c r="N1" s="177" t="s">
        <v>1631</v>
      </c>
      <c r="O1" s="10" t="s">
        <v>1626</v>
      </c>
      <c r="P1" s="10" t="s">
        <v>1626</v>
      </c>
      <c r="Q1" s="10" t="s">
        <v>1627</v>
      </c>
      <c r="R1" s="177" t="s">
        <v>1632</v>
      </c>
      <c r="S1" s="37" t="s">
        <v>1626</v>
      </c>
      <c r="T1" s="10" t="s">
        <v>1626</v>
      </c>
      <c r="U1" s="10" t="s">
        <v>1627</v>
      </c>
      <c r="V1" s="10" t="s">
        <v>1633</v>
      </c>
      <c r="W1" s="10" t="s">
        <v>1634</v>
      </c>
      <c r="X1" s="176" t="s">
        <v>1</v>
      </c>
      <c r="Y1" s="178" t="s">
        <v>1635</v>
      </c>
      <c r="Z1" s="178" t="s">
        <v>1635</v>
      </c>
      <c r="AA1" s="10" t="s">
        <v>1636</v>
      </c>
      <c r="AB1" s="10" t="s">
        <v>1637</v>
      </c>
      <c r="AC1" s="10" t="s">
        <v>1637</v>
      </c>
      <c r="AD1" s="10" t="s">
        <v>1627</v>
      </c>
    </row>
    <row r="2" customFormat="false" ht="15.75" hidden="false" customHeight="true" outlineLevel="0" collapsed="false">
      <c r="A2" s="176"/>
      <c r="B2" s="177"/>
      <c r="C2" s="10" t="s">
        <v>1638</v>
      </c>
      <c r="D2" s="10" t="s">
        <v>5</v>
      </c>
      <c r="E2" s="10" t="s">
        <v>5</v>
      </c>
      <c r="F2" s="177"/>
      <c r="G2" s="10" t="s">
        <v>1638</v>
      </c>
      <c r="H2" s="10" t="s">
        <v>5</v>
      </c>
      <c r="I2" s="10" t="s">
        <v>5</v>
      </c>
      <c r="J2" s="177"/>
      <c r="K2" s="10" t="s">
        <v>1638</v>
      </c>
      <c r="L2" s="10" t="s">
        <v>5</v>
      </c>
      <c r="M2" s="10" t="s">
        <v>5</v>
      </c>
      <c r="N2" s="177"/>
      <c r="O2" s="10" t="s">
        <v>1638</v>
      </c>
      <c r="P2" s="10" t="s">
        <v>5</v>
      </c>
      <c r="Q2" s="10" t="s">
        <v>5</v>
      </c>
      <c r="R2" s="177"/>
      <c r="S2" s="10" t="s">
        <v>1638</v>
      </c>
      <c r="T2" s="10" t="s">
        <v>5</v>
      </c>
      <c r="U2" s="10" t="s">
        <v>5</v>
      </c>
      <c r="V2" s="10" t="s">
        <v>1639</v>
      </c>
      <c r="W2" s="10" t="s">
        <v>1640</v>
      </c>
      <c r="X2" s="176"/>
      <c r="Y2" s="178" t="s">
        <v>1641</v>
      </c>
      <c r="Z2" s="178" t="s">
        <v>1642</v>
      </c>
      <c r="AA2" s="10" t="s">
        <v>1643</v>
      </c>
      <c r="AB2" s="10" t="s">
        <v>1641</v>
      </c>
      <c r="AC2" s="10" t="s">
        <v>1642</v>
      </c>
    </row>
    <row r="3" customFormat="false" ht="15.75" hidden="false" customHeight="true" outlineLevel="0" collapsed="false">
      <c r="A3" s="44" t="s">
        <v>577</v>
      </c>
      <c r="B3" s="177" t="n">
        <v>0</v>
      </c>
      <c r="C3" s="10" t="n">
        <v>493.41</v>
      </c>
      <c r="D3" s="10" t="n">
        <f aca="false">SUM(B3*C3)</f>
        <v>0</v>
      </c>
      <c r="E3" s="10" t="n">
        <v>6747</v>
      </c>
      <c r="F3" s="177" t="n">
        <v>0</v>
      </c>
      <c r="G3" s="10"/>
      <c r="H3" s="10" t="n">
        <f aca="false">SUM(F3*G3)</f>
        <v>0</v>
      </c>
      <c r="I3" s="10"/>
      <c r="J3" s="177" t="n">
        <v>0</v>
      </c>
      <c r="K3" s="10"/>
      <c r="L3" s="10" t="n">
        <f aca="false">SUM(J3*K3)</f>
        <v>0</v>
      </c>
      <c r="M3" s="10"/>
      <c r="N3" s="177" t="n">
        <v>0</v>
      </c>
      <c r="O3" s="10"/>
      <c r="P3" s="10" t="n">
        <f aca="false">SUM(N3*O3)</f>
        <v>0</v>
      </c>
      <c r="Q3" s="10"/>
      <c r="R3" s="177" t="n">
        <v>0</v>
      </c>
      <c r="T3" s="37" t="n">
        <f aca="false">SUM(R3*S3)</f>
        <v>0</v>
      </c>
      <c r="V3" s="37" t="n">
        <f aca="false">SUM(D3+H3+L3+P3+T3)</f>
        <v>0</v>
      </c>
      <c r="W3" s="37" t="n">
        <f aca="false">SUM(E3+I3+M3+Q3+U3)</f>
        <v>6747</v>
      </c>
      <c r="X3" s="44" t="s">
        <v>577</v>
      </c>
      <c r="Y3" s="10" t="n">
        <v>524.85</v>
      </c>
      <c r="Z3" s="10" t="n">
        <v>738.4</v>
      </c>
      <c r="AA3" s="10" t="n">
        <f aca="false">SUM( B3+F3+J3+N3+R3)</f>
        <v>0</v>
      </c>
      <c r="AB3" s="10" t="n">
        <f aca="false">SUM( Y3*AA3)</f>
        <v>0</v>
      </c>
      <c r="AC3" s="10" t="n">
        <f aca="false">SUM(Z3*AA3)</f>
        <v>0</v>
      </c>
      <c r="AD3" s="37" t="n">
        <f aca="false">SUM(AB3-V3)</f>
        <v>0</v>
      </c>
    </row>
    <row r="4" customFormat="false" ht="15.75" hidden="false" customHeight="true" outlineLevel="0" collapsed="false">
      <c r="A4" s="44" t="s">
        <v>1644</v>
      </c>
      <c r="B4" s="177" t="n">
        <v>0</v>
      </c>
      <c r="C4" s="10"/>
      <c r="D4" s="10" t="n">
        <f aca="false">SUM(B4*C4)</f>
        <v>0</v>
      </c>
      <c r="E4" s="10"/>
      <c r="F4" s="177" t="n">
        <v>0</v>
      </c>
      <c r="G4" s="10"/>
      <c r="H4" s="10" t="n">
        <f aca="false">SUM(F4*G4)</f>
        <v>0</v>
      </c>
      <c r="I4" s="10"/>
      <c r="J4" s="177" t="n">
        <v>0</v>
      </c>
      <c r="K4" s="10"/>
      <c r="L4" s="10" t="n">
        <f aca="false">SUM(J4*K4)</f>
        <v>0</v>
      </c>
      <c r="M4" s="10"/>
      <c r="N4" s="177" t="n">
        <v>87.742</v>
      </c>
      <c r="O4" s="10"/>
      <c r="P4" s="10" t="n">
        <f aca="false">SUM(N4*O4)</f>
        <v>0</v>
      </c>
      <c r="Q4" s="10"/>
      <c r="R4" s="177" t="n">
        <v>0</v>
      </c>
      <c r="T4" s="37" t="n">
        <f aca="false">SUM(R4*S4)</f>
        <v>0</v>
      </c>
      <c r="V4" s="37" t="n">
        <f aca="false">SUM(D4+H4+L4+P4+T4)</f>
        <v>0</v>
      </c>
      <c r="W4" s="37" t="n">
        <f aca="false">SUM(E4+I4+M4+Q4+U4)</f>
        <v>0</v>
      </c>
      <c r="X4" s="44" t="s">
        <v>1644</v>
      </c>
      <c r="Y4" s="10" t="n">
        <v>105.24</v>
      </c>
      <c r="Z4" s="10" t="n">
        <v>105.24</v>
      </c>
      <c r="AA4" s="10" t="n">
        <f aca="false">SUM( B4+F4+J4+N4+R4)</f>
        <v>87.742</v>
      </c>
      <c r="AB4" s="10" t="n">
        <f aca="false">SUM( Y4*AA4)</f>
        <v>9233.96808</v>
      </c>
      <c r="AC4" s="10" t="n">
        <f aca="false">SUM(Z4*AA4)</f>
        <v>9233.96808</v>
      </c>
      <c r="AD4" s="37" t="n">
        <f aca="false">SUM(AB4-V4)</f>
        <v>9233.96808</v>
      </c>
    </row>
    <row r="5" customFormat="false" ht="15" hidden="false" customHeight="false" outlineLevel="0" collapsed="false">
      <c r="A5" s="44" t="s">
        <v>654</v>
      </c>
      <c r="B5" s="177" t="n">
        <v>50</v>
      </c>
      <c r="C5" s="37" t="n">
        <v>179.13</v>
      </c>
      <c r="D5" s="10" t="n">
        <f aca="false">SUM(B5*C5)</f>
        <v>8956.5</v>
      </c>
      <c r="E5" s="10" t="n">
        <v>-28324</v>
      </c>
      <c r="F5" s="177"/>
      <c r="G5" s="37" t="n">
        <v>221.39</v>
      </c>
      <c r="H5" s="10" t="n">
        <f aca="false">SUM(F5*G5)</f>
        <v>0</v>
      </c>
      <c r="I5" s="10" t="n">
        <v>-14740</v>
      </c>
      <c r="J5" s="177" t="n">
        <v>0</v>
      </c>
      <c r="L5" s="10" t="n">
        <f aca="false">SUM(J5*K5)</f>
        <v>0</v>
      </c>
      <c r="M5" s="10"/>
      <c r="N5" s="177" t="n">
        <v>0</v>
      </c>
      <c r="P5" s="10" t="n">
        <f aca="false">SUM(N5*O5)</f>
        <v>0</v>
      </c>
      <c r="Q5" s="10"/>
      <c r="R5" s="177" t="n">
        <v>0</v>
      </c>
      <c r="T5" s="37" t="n">
        <f aca="false">SUM(R5*S5)</f>
        <v>0</v>
      </c>
      <c r="V5" s="37" t="n">
        <f aca="false">SUM(D5+H5+L5+P5+T5)</f>
        <v>8956.5</v>
      </c>
      <c r="W5" s="37" t="n">
        <f aca="false">SUM(E5+I5+M5+Q5+U5)</f>
        <v>-43064</v>
      </c>
      <c r="X5" s="44" t="s">
        <v>654</v>
      </c>
      <c r="Y5" s="10" t="n">
        <v>190.85</v>
      </c>
      <c r="Z5" s="10" t="n">
        <v>209</v>
      </c>
      <c r="AA5" s="10" t="n">
        <f aca="false">SUM( B5+F5+J5+N5+R5)</f>
        <v>50</v>
      </c>
      <c r="AB5" s="10" t="n">
        <f aca="false">SUM( Y5*AA5)</f>
        <v>9542.5</v>
      </c>
      <c r="AC5" s="10" t="n">
        <f aca="false">SUM(Z5*AA5)</f>
        <v>10450</v>
      </c>
      <c r="AD5" s="37" t="n">
        <f aca="false">SUM(AB5-V5)</f>
        <v>586</v>
      </c>
    </row>
    <row r="6" customFormat="false" ht="15" hidden="false" customHeight="false" outlineLevel="0" collapsed="false">
      <c r="A6" s="37" t="s">
        <v>655</v>
      </c>
      <c r="B6" s="177" t="n">
        <v>10</v>
      </c>
      <c r="C6" s="37" t="n">
        <v>1088.42</v>
      </c>
      <c r="D6" s="10" t="n">
        <f aca="false">SUM(B6*C6)</f>
        <v>10884.2</v>
      </c>
      <c r="E6" s="10"/>
      <c r="F6" s="177" t="n">
        <v>10</v>
      </c>
      <c r="G6" s="10" t="n">
        <v>1461.47</v>
      </c>
      <c r="H6" s="10" t="n">
        <f aca="false">SUM(F6*G6)</f>
        <v>14614.7</v>
      </c>
      <c r="I6" s="10"/>
      <c r="J6" s="177" t="n">
        <v>20</v>
      </c>
      <c r="K6" s="10" t="n">
        <v>1493.35</v>
      </c>
      <c r="L6" s="10" t="n">
        <f aca="false">SUM(J6*K6)</f>
        <v>29867</v>
      </c>
      <c r="M6" s="10" t="n">
        <v>4067</v>
      </c>
      <c r="N6" s="177" t="n">
        <v>10</v>
      </c>
      <c r="O6" s="37" t="n">
        <v>1252</v>
      </c>
      <c r="P6" s="10" t="n">
        <f aca="false">SUM(N6*O6)</f>
        <v>12520</v>
      </c>
      <c r="Q6" s="10" t="n">
        <v>1550</v>
      </c>
      <c r="R6" s="177" t="n">
        <v>10</v>
      </c>
      <c r="S6" s="37" t="n">
        <v>1198.87</v>
      </c>
      <c r="T6" s="37" t="n">
        <f aca="false">SUM(R6*S6)</f>
        <v>11988.7</v>
      </c>
      <c r="U6" s="37" t="n">
        <v>3626</v>
      </c>
      <c r="V6" s="37" t="n">
        <f aca="false">SUM(D6+H6+L6+P6+T6)</f>
        <v>79874.6</v>
      </c>
      <c r="W6" s="37" t="n">
        <f aca="false">SUM(E6+I6+M6+Q6+U6)</f>
        <v>9243</v>
      </c>
      <c r="X6" s="37" t="s">
        <v>655</v>
      </c>
      <c r="Y6" s="10" t="n">
        <v>1767.9</v>
      </c>
      <c r="Z6" s="10" t="n">
        <v>1799.7</v>
      </c>
      <c r="AA6" s="10" t="n">
        <f aca="false">SUM( B6+F6+J6+N6+R6)</f>
        <v>60</v>
      </c>
      <c r="AB6" s="10" t="n">
        <f aca="false">SUM( Y6*AA6)</f>
        <v>106074</v>
      </c>
      <c r="AC6" s="10" t="n">
        <f aca="false">SUM(Z6*AA6)</f>
        <v>107982</v>
      </c>
      <c r="AD6" s="37" t="n">
        <f aca="false">SUM(AB6-V6)</f>
        <v>26199.4</v>
      </c>
    </row>
    <row r="7" customFormat="false" ht="15" hidden="false" customHeight="false" outlineLevel="0" collapsed="false">
      <c r="A7" s="80" t="s">
        <v>1645</v>
      </c>
      <c r="B7" s="97" t="n">
        <v>200</v>
      </c>
      <c r="C7" s="79" t="n">
        <v>117.24</v>
      </c>
      <c r="D7" s="79" t="n">
        <f aca="false">SUM(B7*C7)</f>
        <v>23448</v>
      </c>
      <c r="E7" s="79"/>
      <c r="F7" s="97" t="n">
        <v>50</v>
      </c>
      <c r="G7" s="79" t="n">
        <v>80.9</v>
      </c>
      <c r="H7" s="79" t="n">
        <f aca="false">SUM(F7*G7)</f>
        <v>4045</v>
      </c>
      <c r="I7" s="79"/>
      <c r="J7" s="97" t="n">
        <v>0</v>
      </c>
      <c r="K7" s="80"/>
      <c r="L7" s="79" t="n">
        <f aca="false">SUM(J7*K7)</f>
        <v>0</v>
      </c>
      <c r="M7" s="79"/>
      <c r="N7" s="97" t="n">
        <v>0</v>
      </c>
      <c r="O7" s="80"/>
      <c r="P7" s="79" t="n">
        <f aca="false">SUM(N7*O7)</f>
        <v>0</v>
      </c>
      <c r="Q7" s="79"/>
      <c r="R7" s="97" t="n">
        <v>0</v>
      </c>
      <c r="S7" s="80"/>
      <c r="T7" s="80" t="n">
        <f aca="false">SUM(R7*S7)</f>
        <v>0</v>
      </c>
      <c r="U7" s="80"/>
      <c r="V7" s="80" t="n">
        <f aca="false">SUM(D7+H7+L7+P7+T7)</f>
        <v>27493</v>
      </c>
      <c r="W7" s="80" t="n">
        <f aca="false">SUM(E7+I7+M7+Q7+U7)</f>
        <v>0</v>
      </c>
      <c r="X7" s="80" t="s">
        <v>1645</v>
      </c>
      <c r="Y7" s="79" t="n">
        <v>3.1</v>
      </c>
      <c r="Z7" s="79" t="n">
        <v>3.11</v>
      </c>
      <c r="AA7" s="79" t="n">
        <f aca="false">SUM( B7+F7+J7+N7+R7)</f>
        <v>250</v>
      </c>
      <c r="AB7" s="79" t="n">
        <f aca="false">SUM( Y7*AA7)</f>
        <v>775</v>
      </c>
      <c r="AC7" s="79" t="n">
        <f aca="false">SUM(Z7*AA7)</f>
        <v>777.5</v>
      </c>
      <c r="AD7" s="80" t="n">
        <f aca="false">SUM(AB7-V7)</f>
        <v>-26718</v>
      </c>
    </row>
    <row r="8" customFormat="false" ht="15" hidden="false" customHeight="false" outlineLevel="0" collapsed="false">
      <c r="A8" s="80" t="s">
        <v>1646</v>
      </c>
      <c r="B8" s="97" t="n">
        <v>500</v>
      </c>
      <c r="C8" s="79" t="n">
        <v>13.65</v>
      </c>
      <c r="D8" s="79" t="n">
        <f aca="false">SUM(B8*C8)</f>
        <v>6825</v>
      </c>
      <c r="E8" s="79"/>
      <c r="F8" s="97" t="n">
        <v>0</v>
      </c>
      <c r="G8" s="80"/>
      <c r="H8" s="79" t="n">
        <f aca="false">SUM(F8*G8)</f>
        <v>0</v>
      </c>
      <c r="I8" s="79"/>
      <c r="J8" s="97" t="n">
        <v>0</v>
      </c>
      <c r="K8" s="80"/>
      <c r="L8" s="79" t="n">
        <f aca="false">SUM(J8*K8)</f>
        <v>0</v>
      </c>
      <c r="M8" s="79"/>
      <c r="N8" s="97" t="n">
        <v>0</v>
      </c>
      <c r="O8" s="80"/>
      <c r="P8" s="79" t="n">
        <f aca="false">SUM(N8*O8)</f>
        <v>0</v>
      </c>
      <c r="Q8" s="79"/>
      <c r="R8" s="97" t="n">
        <v>0</v>
      </c>
      <c r="S8" s="80"/>
      <c r="T8" s="80" t="n">
        <f aca="false">SUM(R8*S8)</f>
        <v>0</v>
      </c>
      <c r="U8" s="80"/>
      <c r="V8" s="80" t="n">
        <f aca="false">SUM(D8+H8+L8+P8+T8)</f>
        <v>6825</v>
      </c>
      <c r="W8" s="80" t="n">
        <f aca="false">SUM(E8+I8+M8+Q8+U8)</f>
        <v>0</v>
      </c>
      <c r="X8" s="80" t="s">
        <v>1646</v>
      </c>
      <c r="Y8" s="79" t="n">
        <v>0.1</v>
      </c>
      <c r="Z8" s="79" t="n">
        <v>0.1</v>
      </c>
      <c r="AA8" s="79" t="n">
        <f aca="false">SUM( B8+F8+J8+N8+R8)</f>
        <v>500</v>
      </c>
      <c r="AB8" s="79" t="n">
        <f aca="false">SUM( Y8*AA8)</f>
        <v>50</v>
      </c>
      <c r="AC8" s="79" t="n">
        <f aca="false">SUM(Z8*AA8)</f>
        <v>50</v>
      </c>
      <c r="AD8" s="80" t="n">
        <f aca="false">SUM(AB8-V8)</f>
        <v>-6775</v>
      </c>
    </row>
    <row r="9" customFormat="false" ht="15" hidden="false" customHeight="false" outlineLevel="0" collapsed="false">
      <c r="A9" s="37" t="s">
        <v>1402</v>
      </c>
      <c r="B9" s="97" t="n">
        <v>200</v>
      </c>
      <c r="C9" s="10" t="n">
        <v>155.53</v>
      </c>
      <c r="D9" s="10" t="n">
        <f aca="false">SUM(B9*C9)</f>
        <v>31106</v>
      </c>
      <c r="E9" s="10"/>
      <c r="F9" s="97" t="n">
        <v>200</v>
      </c>
      <c r="G9" s="10" t="n">
        <v>137.19</v>
      </c>
      <c r="H9" s="10" t="n">
        <f aca="false">SUM(F9*G9)</f>
        <v>27438</v>
      </c>
      <c r="I9" s="10"/>
      <c r="J9" s="97" t="n">
        <v>200</v>
      </c>
      <c r="K9" s="10" t="n">
        <v>113.42</v>
      </c>
      <c r="L9" s="10" t="n">
        <f aca="false">SUM(J9*K9)</f>
        <v>22684</v>
      </c>
      <c r="M9" s="10"/>
      <c r="N9" s="97" t="n">
        <v>0</v>
      </c>
      <c r="P9" s="10" t="n">
        <f aca="false">SUM(N9*O9)</f>
        <v>0</v>
      </c>
      <c r="Q9" s="10" t="n">
        <v>9812</v>
      </c>
      <c r="R9" s="97" t="n">
        <v>0</v>
      </c>
      <c r="T9" s="37" t="n">
        <f aca="false">SUM(R9*S9)</f>
        <v>0</v>
      </c>
      <c r="V9" s="37" t="n">
        <f aca="false">SUM(D9+H9+L9+P9+T9)</f>
        <v>81228</v>
      </c>
      <c r="W9" s="179" t="n">
        <f aca="false">SUM(E9+I9+M9+Q9+U9)</f>
        <v>9812</v>
      </c>
      <c r="X9" s="37" t="s">
        <v>1402</v>
      </c>
      <c r="Y9" s="10" t="n">
        <v>407.25</v>
      </c>
      <c r="Z9" s="10" t="n">
        <v>409.25</v>
      </c>
      <c r="AA9" s="10" t="n">
        <f aca="false">SUM( B9+F9+J9+N9+R9)</f>
        <v>600</v>
      </c>
      <c r="AB9" s="10" t="n">
        <f aca="false">SUM( Y9*AA9)</f>
        <v>244350</v>
      </c>
      <c r="AC9" s="10" t="n">
        <f aca="false">SUM(Z9*AA9)</f>
        <v>245550</v>
      </c>
      <c r="AD9" s="37" t="n">
        <f aca="false">SUM(AB9-V9)</f>
        <v>163122</v>
      </c>
    </row>
    <row r="10" customFormat="false" ht="15" hidden="false" customHeight="false" outlineLevel="0" collapsed="false">
      <c r="A10" s="37" t="s">
        <v>1326</v>
      </c>
      <c r="B10" s="177" t="n">
        <v>500</v>
      </c>
      <c r="C10" s="10" t="n">
        <v>23.63</v>
      </c>
      <c r="D10" s="10" t="n">
        <f aca="false">SUM(B10*C10)</f>
        <v>11815</v>
      </c>
      <c r="E10" s="10"/>
      <c r="F10" s="177" t="n">
        <v>500</v>
      </c>
      <c r="G10" s="10" t="n">
        <v>68.24</v>
      </c>
      <c r="H10" s="10" t="n">
        <f aca="false">SUM(F10*G10)</f>
        <v>34120</v>
      </c>
      <c r="I10" s="10"/>
      <c r="J10" s="177" t="n">
        <v>500</v>
      </c>
      <c r="K10" s="10" t="n">
        <v>80.2</v>
      </c>
      <c r="L10" s="10" t="n">
        <f aca="false">SUM(J10*K10)</f>
        <v>40100</v>
      </c>
      <c r="M10" s="10"/>
      <c r="N10" s="177" t="n">
        <v>300</v>
      </c>
      <c r="O10" s="10" t="n">
        <v>100.2</v>
      </c>
      <c r="P10" s="10" t="n">
        <f aca="false">SUM(N10*O10)</f>
        <v>30060</v>
      </c>
      <c r="Q10" s="10"/>
      <c r="R10" s="177" t="n">
        <v>0</v>
      </c>
      <c r="T10" s="37" t="n">
        <f aca="false">SUM(R10*S10)</f>
        <v>0</v>
      </c>
      <c r="V10" s="37" t="n">
        <f aca="false">SUM(D10+H10+L10+P10+T10)</f>
        <v>116095</v>
      </c>
      <c r="W10" s="37" t="n">
        <f aca="false">SUM(E10+I10+M10+Q10+U10)</f>
        <v>0</v>
      </c>
      <c r="X10" s="37" t="s">
        <v>1326</v>
      </c>
      <c r="Y10" s="10" t="n">
        <v>32.1</v>
      </c>
      <c r="Z10" s="10" t="n">
        <v>44.2</v>
      </c>
      <c r="AA10" s="10" t="n">
        <f aca="false">SUM( B10+F10+J10+N10+R10)</f>
        <v>1800</v>
      </c>
      <c r="AB10" s="10" t="n">
        <f aca="false">SUM( Y10*AA10)</f>
        <v>57780</v>
      </c>
      <c r="AC10" s="10" t="n">
        <f aca="false">SUM(Z10*AA10)</f>
        <v>79560</v>
      </c>
      <c r="AD10" s="37" t="n">
        <f aca="false">SUM(AB10-V10)</f>
        <v>-58315</v>
      </c>
    </row>
    <row r="11" customFormat="false" ht="15" hidden="false" customHeight="false" outlineLevel="0" collapsed="false">
      <c r="A11" s="37" t="s">
        <v>1647</v>
      </c>
      <c r="B11" s="177" t="n">
        <v>0</v>
      </c>
      <c r="C11" s="10" t="n">
        <v>39.3</v>
      </c>
      <c r="D11" s="10" t="n">
        <f aca="false">SUM(B11*C11)</f>
        <v>0</v>
      </c>
      <c r="E11" s="10" t="n">
        <v>46202</v>
      </c>
      <c r="F11" s="177" t="n">
        <v>0</v>
      </c>
      <c r="H11" s="10" t="n">
        <f aca="false">SUM(F11*G11)</f>
        <v>0</v>
      </c>
      <c r="I11" s="10" t="n">
        <v>4283</v>
      </c>
      <c r="J11" s="177" t="n">
        <v>0</v>
      </c>
      <c r="L11" s="10" t="n">
        <f aca="false">SUM(J11*K11)</f>
        <v>0</v>
      </c>
      <c r="M11" s="10"/>
      <c r="N11" s="177" t="n">
        <v>0</v>
      </c>
      <c r="P11" s="10" t="n">
        <f aca="false">SUM(N11*O11)</f>
        <v>0</v>
      </c>
      <c r="Q11" s="10"/>
      <c r="R11" s="177" t="n">
        <v>0</v>
      </c>
      <c r="T11" s="37" t="n">
        <f aca="false">SUM(R11*S11)</f>
        <v>0</v>
      </c>
      <c r="V11" s="37" t="n">
        <f aca="false">SUM(D11+H11+L11+P11+T11)</f>
        <v>0</v>
      </c>
      <c r="W11" s="37" t="n">
        <f aca="false">SUM(E11+I11+M11+Q11+U11)</f>
        <v>50485</v>
      </c>
      <c r="X11" s="37" t="s">
        <v>1647</v>
      </c>
      <c r="Y11" s="10" t="n">
        <v>198.6</v>
      </c>
      <c r="Z11" s="10" t="n">
        <v>212.6</v>
      </c>
      <c r="AA11" s="10" t="n">
        <f aca="false">SUM( B11+F11+J11+N11+R11)</f>
        <v>0</v>
      </c>
      <c r="AB11" s="10" t="n">
        <f aca="false">SUM( Y11*AA11)</f>
        <v>0</v>
      </c>
      <c r="AC11" s="10" t="n">
        <f aca="false">SUM(Z11*AA11)</f>
        <v>0</v>
      </c>
      <c r="AD11" s="37" t="n">
        <f aca="false">SUM(AB11-V11)</f>
        <v>0</v>
      </c>
    </row>
    <row r="12" customFormat="false" ht="15" hidden="false" customHeight="false" outlineLevel="0" collapsed="false">
      <c r="A12" s="37" t="s">
        <v>1648</v>
      </c>
      <c r="B12" s="177" t="n">
        <v>100</v>
      </c>
      <c r="C12" s="10" t="n">
        <v>155.61</v>
      </c>
      <c r="D12" s="10" t="n">
        <f aca="false">SUM(B12*C12)</f>
        <v>15561</v>
      </c>
      <c r="E12" s="10"/>
      <c r="F12" s="177" t="n">
        <v>50</v>
      </c>
      <c r="G12" s="10" t="n">
        <v>124.83</v>
      </c>
      <c r="H12" s="10" t="n">
        <f aca="false">SUM(F12*G12)</f>
        <v>6241.5</v>
      </c>
      <c r="I12" s="10"/>
      <c r="J12" s="177" t="n">
        <v>50</v>
      </c>
      <c r="K12" s="37" t="n">
        <v>129.97</v>
      </c>
      <c r="L12" s="10" t="n">
        <f aca="false">SUM(J12*K12)</f>
        <v>6498.5</v>
      </c>
      <c r="M12" s="10"/>
      <c r="N12" s="177" t="n">
        <v>0</v>
      </c>
      <c r="P12" s="10" t="n">
        <f aca="false">SUM(N12*O12)</f>
        <v>0</v>
      </c>
      <c r="Q12" s="10"/>
      <c r="R12" s="177" t="n">
        <v>0</v>
      </c>
      <c r="T12" s="37" t="n">
        <f aca="false">SUM(R12*S12)</f>
        <v>0</v>
      </c>
      <c r="V12" s="37" t="n">
        <f aca="false">SUM(D12+H12+L12+P12+T12)</f>
        <v>28301</v>
      </c>
      <c r="W12" s="37" t="n">
        <f aca="false">SUM(E12+I12+M12+Q12+U12)</f>
        <v>0</v>
      </c>
      <c r="X12" s="37" t="s">
        <v>1648</v>
      </c>
      <c r="Y12" s="10" t="n">
        <v>189.6</v>
      </c>
      <c r="Z12" s="10" t="n">
        <v>183.9</v>
      </c>
      <c r="AA12" s="10" t="n">
        <f aca="false">SUM( B12+F12+J12+N12+R12)</f>
        <v>200</v>
      </c>
      <c r="AB12" s="10" t="n">
        <f aca="false">SUM( Y12*AA12)</f>
        <v>37920</v>
      </c>
      <c r="AC12" s="10" t="n">
        <f aca="false">SUM(Z12*AA12)</f>
        <v>36780</v>
      </c>
      <c r="AD12" s="37" t="n">
        <f aca="false">SUM(AB12-V12)</f>
        <v>9619</v>
      </c>
    </row>
    <row r="13" customFormat="false" ht="15" hidden="false" customHeight="false" outlineLevel="0" collapsed="false">
      <c r="A13" s="37" t="s">
        <v>1649</v>
      </c>
      <c r="B13" s="177" t="n">
        <v>0</v>
      </c>
      <c r="C13" s="10" t="n">
        <v>151.88</v>
      </c>
      <c r="D13" s="10" t="n">
        <f aca="false">SUM(B13*C13)</f>
        <v>0</v>
      </c>
      <c r="E13" s="10" t="n">
        <v>5831</v>
      </c>
      <c r="F13" s="177" t="n">
        <v>0</v>
      </c>
      <c r="H13" s="10" t="n">
        <f aca="false">SUM(F13*G13)</f>
        <v>0</v>
      </c>
      <c r="I13" s="10"/>
      <c r="J13" s="177" t="n">
        <v>0</v>
      </c>
      <c r="L13" s="10" t="n">
        <f aca="false">SUM(J13*K13)</f>
        <v>0</v>
      </c>
      <c r="M13" s="10"/>
      <c r="N13" s="177" t="n">
        <v>0</v>
      </c>
      <c r="P13" s="10" t="n">
        <f aca="false">SUM(N13*O13)</f>
        <v>0</v>
      </c>
      <c r="Q13" s="10"/>
      <c r="R13" s="177" t="n">
        <v>0</v>
      </c>
      <c r="T13" s="37" t="n">
        <f aca="false">SUM(R13*S13)</f>
        <v>0</v>
      </c>
      <c r="V13" s="37" t="n">
        <f aca="false">SUM(D13+H13+L13+P13+T13)</f>
        <v>0</v>
      </c>
      <c r="W13" s="37" t="n">
        <f aca="false">SUM(E13+I13+M13+Q13+U13)</f>
        <v>5831</v>
      </c>
      <c r="X13" s="37" t="s">
        <v>1649</v>
      </c>
      <c r="Y13" s="10" t="n">
        <v>149.8</v>
      </c>
      <c r="Z13" s="10" t="n">
        <v>171.75</v>
      </c>
      <c r="AA13" s="10" t="n">
        <f aca="false">SUM( B13+F13+J13+N13+R13)</f>
        <v>0</v>
      </c>
      <c r="AB13" s="10" t="n">
        <f aca="false">SUM( Y13*AA13)</f>
        <v>0</v>
      </c>
      <c r="AC13" s="10" t="n">
        <f aca="false">SUM(Z13*AA13)</f>
        <v>0</v>
      </c>
      <c r="AD13" s="37" t="n">
        <f aca="false">SUM(AB13-V13)</f>
        <v>0</v>
      </c>
    </row>
    <row r="14" customFormat="false" ht="15" hidden="false" customHeight="false" outlineLevel="0" collapsed="false">
      <c r="A14" s="37" t="s">
        <v>28</v>
      </c>
      <c r="B14" s="177" t="n">
        <v>50</v>
      </c>
      <c r="C14" s="10" t="n">
        <v>237.03</v>
      </c>
      <c r="D14" s="10" t="n">
        <f aca="false">SUM(B14*C14)</f>
        <v>11851.5</v>
      </c>
      <c r="E14" s="10"/>
      <c r="F14" s="177" t="n">
        <v>0</v>
      </c>
      <c r="H14" s="10" t="n">
        <f aca="false">SUM(F14*G14)</f>
        <v>0</v>
      </c>
      <c r="I14" s="10"/>
      <c r="J14" s="177" t="n">
        <v>25</v>
      </c>
      <c r="L14" s="10" t="n">
        <f aca="false">SUM(J14*K14)</f>
        <v>0</v>
      </c>
      <c r="M14" s="10"/>
      <c r="N14" s="177" t="n">
        <v>0</v>
      </c>
      <c r="P14" s="10" t="n">
        <f aca="false">SUM(N14*O14)</f>
        <v>0</v>
      </c>
      <c r="Q14" s="10"/>
      <c r="R14" s="177" t="n">
        <v>0</v>
      </c>
      <c r="T14" s="37" t="n">
        <f aca="false">SUM(R14*S14)</f>
        <v>0</v>
      </c>
      <c r="V14" s="37" t="n">
        <f aca="false">SUM(D14+H14+L14+P14+T14)</f>
        <v>11851.5</v>
      </c>
      <c r="W14" s="37" t="n">
        <f aca="false">SUM(E14+I14+M14+Q14+U14)</f>
        <v>0</v>
      </c>
      <c r="X14" s="37" t="s">
        <v>28</v>
      </c>
      <c r="Y14" s="10" t="n">
        <v>525.4</v>
      </c>
      <c r="Z14" s="10" t="n">
        <v>577.3</v>
      </c>
      <c r="AA14" s="10" t="n">
        <f aca="false">SUM( B14+F14+J14+N14+R14)</f>
        <v>75</v>
      </c>
      <c r="AB14" s="10" t="n">
        <f aca="false">SUM( Y14*AA14)</f>
        <v>39405</v>
      </c>
      <c r="AC14" s="10" t="n">
        <f aca="false">SUM(Z14*AA14)</f>
        <v>43297.5</v>
      </c>
      <c r="AD14" s="37" t="n">
        <f aca="false">SUM(AB14-V14)</f>
        <v>27553.5</v>
      </c>
    </row>
    <row r="15" customFormat="false" ht="15" hidden="false" customHeight="false" outlineLevel="0" collapsed="false">
      <c r="A15" s="37" t="s">
        <v>1650</v>
      </c>
      <c r="B15" s="177" t="n">
        <v>50</v>
      </c>
      <c r="C15" s="10" t="n">
        <v>896</v>
      </c>
      <c r="D15" s="10" t="n">
        <f aca="false">SUM(B15*C15)</f>
        <v>44800</v>
      </c>
      <c r="E15" s="10"/>
      <c r="F15" s="177" t="n">
        <v>0</v>
      </c>
      <c r="H15" s="10" t="n">
        <f aca="false">SUM(F15*G15)</f>
        <v>0</v>
      </c>
      <c r="I15" s="10"/>
      <c r="J15" s="177" t="n">
        <v>0</v>
      </c>
      <c r="L15" s="10" t="n">
        <f aca="false">SUM(J15*K15)</f>
        <v>0</v>
      </c>
      <c r="M15" s="10"/>
      <c r="N15" s="177" t="n">
        <v>0</v>
      </c>
      <c r="P15" s="10" t="n">
        <f aca="false">SUM(N15*O15)</f>
        <v>0</v>
      </c>
      <c r="Q15" s="10"/>
      <c r="R15" s="177" t="n">
        <v>0</v>
      </c>
      <c r="T15" s="37" t="n">
        <f aca="false">SUM(R15*S15)</f>
        <v>0</v>
      </c>
      <c r="V15" s="37" t="n">
        <f aca="false">SUM(D15+H15+L15+P15+T15)</f>
        <v>44800</v>
      </c>
      <c r="W15" s="37" t="n">
        <f aca="false">SUM(E15+I15+M15+Q15+U15)</f>
        <v>0</v>
      </c>
      <c r="X15" s="37" t="s">
        <v>1650</v>
      </c>
      <c r="Y15" s="10" t="n">
        <v>264.2</v>
      </c>
      <c r="Z15" s="10" t="n">
        <v>294.45</v>
      </c>
      <c r="AA15" s="10" t="n">
        <f aca="false">SUM( B15+F15+J15+N15+R15)</f>
        <v>50</v>
      </c>
      <c r="AB15" s="10" t="n">
        <f aca="false">SUM( Y15*AA15)</f>
        <v>13210</v>
      </c>
      <c r="AC15" s="10" t="n">
        <f aca="false">SUM(Z15*AA15)</f>
        <v>14722.5</v>
      </c>
      <c r="AD15" s="37" t="n">
        <f aca="false">SUM(AB15-V15)</f>
        <v>-31590</v>
      </c>
    </row>
    <row r="16" customFormat="false" ht="15" hidden="false" customHeight="false" outlineLevel="0" collapsed="false">
      <c r="A16" s="180" t="s">
        <v>1651</v>
      </c>
      <c r="B16" s="177" t="n">
        <v>1000</v>
      </c>
      <c r="C16" s="181" t="n">
        <v>7.3</v>
      </c>
      <c r="D16" s="181" t="n">
        <f aca="false">SUM(B16*C16)</f>
        <v>7300</v>
      </c>
      <c r="E16" s="181"/>
      <c r="F16" s="177" t="n">
        <v>0</v>
      </c>
      <c r="G16" s="180"/>
      <c r="H16" s="181" t="n">
        <f aca="false">SUM(F16*G16)</f>
        <v>0</v>
      </c>
      <c r="I16" s="181"/>
      <c r="J16" s="177" t="n">
        <v>0</v>
      </c>
      <c r="K16" s="180"/>
      <c r="L16" s="181" t="n">
        <f aca="false">SUM(J16*K16)</f>
        <v>0</v>
      </c>
      <c r="M16" s="181"/>
      <c r="N16" s="177" t="n">
        <v>0</v>
      </c>
      <c r="O16" s="180"/>
      <c r="P16" s="181" t="n">
        <f aca="false">SUM(N16*O16)</f>
        <v>0</v>
      </c>
      <c r="Q16" s="181"/>
      <c r="R16" s="177" t="n">
        <v>0</v>
      </c>
      <c r="S16" s="180"/>
      <c r="T16" s="180" t="n">
        <f aca="false">SUM(R16*S16)</f>
        <v>0</v>
      </c>
      <c r="U16" s="180"/>
      <c r="V16" s="180" t="n">
        <f aca="false">SUM(D16+H16+L16+P16+T16)</f>
        <v>7300</v>
      </c>
      <c r="W16" s="180" t="n">
        <f aca="false">SUM(E16+I16+M16+Q16+U16)</f>
        <v>0</v>
      </c>
      <c r="X16" s="180" t="s">
        <v>1651</v>
      </c>
      <c r="Y16" s="181" t="n">
        <v>2.15</v>
      </c>
      <c r="Z16" s="181" t="n">
        <v>2.15</v>
      </c>
      <c r="AA16" s="181" t="n">
        <f aca="false">SUM( B16+F16+J16+N16+R16)</f>
        <v>1000</v>
      </c>
      <c r="AB16" s="181" t="n">
        <f aca="false">SUM( Y16*AA16)</f>
        <v>2150</v>
      </c>
      <c r="AC16" s="181" t="n">
        <f aca="false">SUM(Z16*AA16)</f>
        <v>2150</v>
      </c>
      <c r="AD16" s="180" t="n">
        <f aca="false">SUM(AB16-V16)</f>
        <v>-5150</v>
      </c>
    </row>
    <row r="17" customFormat="false" ht="15" hidden="false" customHeight="false" outlineLevel="0" collapsed="false">
      <c r="A17" s="37" t="s">
        <v>1652</v>
      </c>
      <c r="B17" s="177" t="n">
        <v>0</v>
      </c>
      <c r="C17" s="10" t="n">
        <v>0</v>
      </c>
      <c r="D17" s="10" t="n">
        <f aca="false">SUM(B17*C17)</f>
        <v>0</v>
      </c>
      <c r="E17" s="10" t="n">
        <v>792</v>
      </c>
      <c r="F17" s="177" t="n">
        <v>0</v>
      </c>
      <c r="G17" s="10" t="n">
        <v>0</v>
      </c>
      <c r="H17" s="10" t="n">
        <f aca="false">SUM(F17*G17)</f>
        <v>0</v>
      </c>
      <c r="I17" s="10" t="n">
        <v>681</v>
      </c>
      <c r="J17" s="177"/>
      <c r="L17" s="10"/>
      <c r="M17" s="10"/>
      <c r="N17" s="177"/>
      <c r="P17" s="10"/>
      <c r="Q17" s="10"/>
      <c r="R17" s="177"/>
      <c r="V17" s="37" t="n">
        <f aca="false">SUM(D17+H17+L17+P17+T17)</f>
        <v>0</v>
      </c>
      <c r="W17" s="37" t="n">
        <f aca="false">SUM(E17+I17+M17+Q17+U17)</f>
        <v>1473</v>
      </c>
      <c r="X17" s="37" t="s">
        <v>1652</v>
      </c>
      <c r="Y17" s="10"/>
      <c r="Z17" s="10"/>
      <c r="AA17" s="10"/>
      <c r="AB17" s="10"/>
      <c r="AC17" s="10" t="n">
        <f aca="false">SUM(Z17*AA17)</f>
        <v>0</v>
      </c>
    </row>
    <row r="18" customFormat="false" ht="15" hidden="false" customHeight="false" outlineLevel="0" collapsed="false">
      <c r="A18" s="37" t="s">
        <v>1653</v>
      </c>
      <c r="B18" s="177" t="n">
        <v>10</v>
      </c>
      <c r="C18" s="10" t="n">
        <v>1084.47</v>
      </c>
      <c r="D18" s="10" t="n">
        <f aca="false">SUM(B18*C18)</f>
        <v>10844.7</v>
      </c>
      <c r="E18" s="10"/>
      <c r="F18" s="177" t="n">
        <v>10</v>
      </c>
      <c r="G18" s="10" t="n">
        <v>1116.64</v>
      </c>
      <c r="H18" s="10" t="n">
        <f aca="false">SUM(F18*G18)</f>
        <v>11166.4</v>
      </c>
      <c r="I18" s="10" t="n">
        <v>2782</v>
      </c>
      <c r="J18" s="177" t="n">
        <v>10</v>
      </c>
      <c r="K18" s="37" t="n">
        <v>979.29</v>
      </c>
      <c r="L18" s="10" t="n">
        <f aca="false">SUM(J18*K18)</f>
        <v>9792.9</v>
      </c>
      <c r="M18" s="10"/>
      <c r="N18" s="177" t="n">
        <v>0</v>
      </c>
      <c r="O18" s="37" t="n">
        <v>1084.27</v>
      </c>
      <c r="P18" s="10" t="n">
        <f aca="false">SUM(N18*O18)</f>
        <v>0</v>
      </c>
      <c r="Q18" s="10" t="n">
        <v>1159</v>
      </c>
      <c r="R18" s="177" t="n">
        <v>0</v>
      </c>
      <c r="S18" s="37" t="n">
        <v>979.29</v>
      </c>
      <c r="T18" s="37" t="n">
        <f aca="false">SUM(R18*S18)</f>
        <v>0</v>
      </c>
      <c r="U18" s="37" t="n">
        <v>2206</v>
      </c>
      <c r="V18" s="37" t="n">
        <f aca="false">SUM(D18+H18+L18+P18+T18)</f>
        <v>31804</v>
      </c>
      <c r="W18" s="37" t="n">
        <f aca="false">SUM(E18+I18+M18+Q18+U18)</f>
        <v>6147</v>
      </c>
      <c r="X18" s="37" t="s">
        <v>1653</v>
      </c>
      <c r="Y18" s="10" t="n">
        <v>996.1</v>
      </c>
      <c r="Z18" s="10" t="n">
        <v>1165.25</v>
      </c>
      <c r="AA18" s="10" t="n">
        <f aca="false">SUM( B18+F18+J18+N18+R18)</f>
        <v>30</v>
      </c>
      <c r="AB18" s="10" t="n">
        <f aca="false">SUM( Y18*AA18)</f>
        <v>29883</v>
      </c>
      <c r="AC18" s="10" t="n">
        <f aca="false">SUM(Z18*AA18)</f>
        <v>34957.5</v>
      </c>
      <c r="AD18" s="37" t="n">
        <f aca="false">SUM(AB18-V18)</f>
        <v>-1921</v>
      </c>
    </row>
    <row r="19" customFormat="false" ht="15" hidden="false" customHeight="false" outlineLevel="0" collapsed="false">
      <c r="A19" s="180" t="s">
        <v>909</v>
      </c>
      <c r="B19" s="177" t="n">
        <v>450</v>
      </c>
      <c r="C19" s="181" t="n">
        <v>10</v>
      </c>
      <c r="D19" s="181" t="n">
        <f aca="false">SUM(B19*C19)</f>
        <v>4500</v>
      </c>
      <c r="E19" s="181"/>
      <c r="F19" s="177" t="n">
        <v>0</v>
      </c>
      <c r="G19" s="180"/>
      <c r="H19" s="181" t="n">
        <f aca="false">SUM(F19*G19)</f>
        <v>0</v>
      </c>
      <c r="I19" s="181"/>
      <c r="J19" s="177" t="n">
        <v>250</v>
      </c>
      <c r="K19" s="180"/>
      <c r="L19" s="181" t="n">
        <f aca="false">SUM(J19*K19)</f>
        <v>0</v>
      </c>
      <c r="M19" s="181"/>
      <c r="N19" s="177" t="n">
        <v>0</v>
      </c>
      <c r="O19" s="180"/>
      <c r="P19" s="181" t="n">
        <f aca="false">SUM(N19*O19)</f>
        <v>0</v>
      </c>
      <c r="Q19" s="181"/>
      <c r="R19" s="177" t="n">
        <v>0</v>
      </c>
      <c r="S19" s="180"/>
      <c r="T19" s="180" t="n">
        <f aca="false">SUM(R19*S19)</f>
        <v>0</v>
      </c>
      <c r="U19" s="180"/>
      <c r="V19" s="180" t="n">
        <f aca="false">SUM(D19+H19+L19+P19+T19)</f>
        <v>4500</v>
      </c>
      <c r="W19" s="180" t="n">
        <f aca="false">SUM(E19+I19+M19+Q19+U19)</f>
        <v>0</v>
      </c>
      <c r="X19" s="180" t="s">
        <v>909</v>
      </c>
      <c r="Y19" s="181" t="n">
        <v>0.4</v>
      </c>
      <c r="Z19" s="181" t="n">
        <v>0.4</v>
      </c>
      <c r="AA19" s="181" t="n">
        <f aca="false">SUM( B19+F19+J19+N19+R19)</f>
        <v>700</v>
      </c>
      <c r="AB19" s="181" t="n">
        <f aca="false">SUM( Y19*AA19)</f>
        <v>280</v>
      </c>
      <c r="AC19" s="181" t="n">
        <f aca="false">SUM(Z19*AA19)</f>
        <v>280</v>
      </c>
      <c r="AD19" s="180" t="n">
        <f aca="false">SUM(AB19-V19)</f>
        <v>-4220</v>
      </c>
    </row>
    <row r="20" customFormat="false" ht="15" hidden="false" customHeight="false" outlineLevel="0" collapsed="false">
      <c r="A20" s="37" t="s">
        <v>1654</v>
      </c>
      <c r="B20" s="177" t="n">
        <v>0</v>
      </c>
      <c r="C20" s="10" t="n">
        <v>78.01</v>
      </c>
      <c r="D20" s="10" t="n">
        <f aca="false">SUM(B20*C20)</f>
        <v>0</v>
      </c>
      <c r="E20" s="10" t="n">
        <v>-9776</v>
      </c>
      <c r="F20" s="177" t="n">
        <v>0</v>
      </c>
      <c r="G20" s="10" t="n">
        <v>120.1</v>
      </c>
      <c r="H20" s="10" t="n">
        <f aca="false">SUM(F20*G20)</f>
        <v>0</v>
      </c>
      <c r="I20" s="10" t="n">
        <v>-4548</v>
      </c>
      <c r="J20" s="177" t="n">
        <v>0</v>
      </c>
      <c r="L20" s="10" t="n">
        <f aca="false">SUM(J20*K20)</f>
        <v>0</v>
      </c>
      <c r="M20" s="10" t="n">
        <v>-4448</v>
      </c>
      <c r="N20" s="177" t="n">
        <v>0</v>
      </c>
      <c r="P20" s="10" t="n">
        <f aca="false">SUM(N20*O20)</f>
        <v>0</v>
      </c>
      <c r="Q20" s="10" t="n">
        <v>1758</v>
      </c>
      <c r="R20" s="177" t="n">
        <v>0</v>
      </c>
      <c r="T20" s="37" t="n">
        <f aca="false">SUM(R20*S20)</f>
        <v>0</v>
      </c>
      <c r="V20" s="37" t="n">
        <f aca="false">SUM(D20+H20+L20+P20+T20)</f>
        <v>0</v>
      </c>
      <c r="W20" s="37" t="n">
        <f aca="false">SUM(E20+I20+M20+Q20+U20)</f>
        <v>-17014</v>
      </c>
      <c r="X20" s="37" t="s">
        <v>1654</v>
      </c>
      <c r="Y20" s="10" t="n">
        <v>78.5</v>
      </c>
      <c r="Z20" s="10" t="n">
        <v>107.6</v>
      </c>
      <c r="AA20" s="10" t="n">
        <f aca="false">SUM( B20+F20+J20+N20+R20)</f>
        <v>0</v>
      </c>
      <c r="AB20" s="10" t="n">
        <f aca="false">SUM( Y20*AA20)</f>
        <v>0</v>
      </c>
      <c r="AC20" s="10" t="n">
        <f aca="false">SUM(Z20*AA20)</f>
        <v>0</v>
      </c>
      <c r="AD20" s="37" t="n">
        <f aca="false">SUM(AB20-V20)</f>
        <v>0</v>
      </c>
    </row>
    <row r="21" customFormat="false" ht="15.75" hidden="false" customHeight="true" outlineLevel="0" collapsed="false">
      <c r="A21" s="37" t="s">
        <v>579</v>
      </c>
      <c r="B21" s="177" t="n">
        <v>0</v>
      </c>
      <c r="C21" s="10" t="n">
        <v>0</v>
      </c>
      <c r="D21" s="10" t="n">
        <f aca="false">SUM(B21*C21)</f>
        <v>0</v>
      </c>
      <c r="E21" s="10" t="n">
        <v>1068</v>
      </c>
      <c r="F21" s="177"/>
      <c r="H21" s="10"/>
      <c r="I21" s="10"/>
      <c r="J21" s="177"/>
      <c r="L21" s="10"/>
      <c r="M21" s="10"/>
      <c r="N21" s="177"/>
      <c r="P21" s="10"/>
      <c r="Q21" s="10"/>
      <c r="R21" s="177"/>
      <c r="V21" s="37" t="n">
        <f aca="false">SUM(D21+H21+L21+P21+T21)</f>
        <v>0</v>
      </c>
      <c r="W21" s="37" t="n">
        <f aca="false">SUM(E21+I21+M21+Q21+U21)</f>
        <v>1068</v>
      </c>
      <c r="X21" s="37" t="s">
        <v>579</v>
      </c>
      <c r="Y21" s="10"/>
      <c r="Z21" s="10"/>
      <c r="AA21" s="10"/>
      <c r="AB21" s="10"/>
      <c r="AC21" s="10" t="n">
        <f aca="false">SUM(Z21*AA21)</f>
        <v>0</v>
      </c>
    </row>
    <row r="22" customFormat="false" ht="15.75" hidden="false" customHeight="true" outlineLevel="0" collapsed="false">
      <c r="A22" s="37" t="s">
        <v>38</v>
      </c>
      <c r="B22" s="177" t="n">
        <v>500</v>
      </c>
      <c r="C22" s="10" t="n">
        <v>105.07</v>
      </c>
      <c r="D22" s="10" t="n">
        <f aca="false">SUM(B22*C22)</f>
        <v>52535</v>
      </c>
      <c r="E22" s="10" t="n">
        <v>24201</v>
      </c>
      <c r="F22" s="177" t="n">
        <v>450</v>
      </c>
      <c r="G22" s="10" t="n">
        <v>106.68</v>
      </c>
      <c r="H22" s="10" t="n">
        <f aca="false">SUM(F22*G22)</f>
        <v>48006</v>
      </c>
      <c r="I22" s="10" t="n">
        <v>23553</v>
      </c>
      <c r="J22" s="177" t="n">
        <v>450</v>
      </c>
      <c r="K22" s="10" t="n">
        <v>107.53</v>
      </c>
      <c r="L22" s="10" t="n">
        <f aca="false">SUM(J22*K22)</f>
        <v>48388.5</v>
      </c>
      <c r="M22" s="10" t="n">
        <v>36062</v>
      </c>
      <c r="N22" s="177" t="n">
        <v>450</v>
      </c>
      <c r="O22" s="10" t="n">
        <v>106.68</v>
      </c>
      <c r="P22" s="10" t="n">
        <f aca="false">SUM(N22*O22)</f>
        <v>48006</v>
      </c>
      <c r="Q22" s="10" t="n">
        <v>13837</v>
      </c>
      <c r="R22" s="177" t="n">
        <v>250</v>
      </c>
      <c r="S22" s="37" t="n">
        <v>113.69</v>
      </c>
      <c r="T22" s="37" t="n">
        <f aca="false">SUM(R22*S22)</f>
        <v>28422.5</v>
      </c>
      <c r="U22" s="37" t="n">
        <v>8521</v>
      </c>
      <c r="V22" s="37" t="n">
        <f aca="false">SUM(D22+H22+L22+P22+T22)</f>
        <v>225358</v>
      </c>
      <c r="W22" s="37" t="n">
        <f aca="false">SUM(E22+I22+M22+Q22+U22)</f>
        <v>106174</v>
      </c>
      <c r="X22" s="37" t="s">
        <v>38</v>
      </c>
      <c r="Y22" s="10" t="n">
        <v>113.4</v>
      </c>
      <c r="Z22" s="10" t="n">
        <v>127</v>
      </c>
      <c r="AA22" s="10" t="n">
        <f aca="false">SUM( B22+F22+J22+N22+R22)</f>
        <v>2100</v>
      </c>
      <c r="AB22" s="10" t="n">
        <f aca="false">SUM( Y22*AA22)</f>
        <v>238140</v>
      </c>
      <c r="AC22" s="10" t="n">
        <f aca="false">SUM(Z22*AA22)</f>
        <v>266700</v>
      </c>
      <c r="AD22" s="37" t="n">
        <f aca="false">SUM(AB22-V22)</f>
        <v>12782</v>
      </c>
    </row>
    <row r="23" customFormat="false" ht="15.75" hidden="false" customHeight="true" outlineLevel="0" collapsed="false">
      <c r="A23" s="180" t="s">
        <v>1549</v>
      </c>
      <c r="B23" s="177" t="n">
        <v>250</v>
      </c>
      <c r="C23" s="181" t="n">
        <v>10</v>
      </c>
      <c r="D23" s="181" t="n">
        <f aca="false">SUM(B23*C23)</f>
        <v>2500</v>
      </c>
      <c r="E23" s="181"/>
      <c r="F23" s="177" t="n">
        <v>0</v>
      </c>
      <c r="G23" s="180"/>
      <c r="H23" s="181" t="n">
        <f aca="false">SUM(F23*G23)</f>
        <v>0</v>
      </c>
      <c r="I23" s="181"/>
      <c r="J23" s="177" t="n">
        <v>0</v>
      </c>
      <c r="K23" s="180"/>
      <c r="L23" s="181" t="n">
        <f aca="false">SUM(J23*K23)</f>
        <v>0</v>
      </c>
      <c r="M23" s="181"/>
      <c r="N23" s="177" t="n">
        <v>0</v>
      </c>
      <c r="O23" s="180"/>
      <c r="P23" s="181" t="n">
        <f aca="false">SUM(N23*O23)</f>
        <v>0</v>
      </c>
      <c r="Q23" s="181"/>
      <c r="R23" s="177" t="n">
        <v>0</v>
      </c>
      <c r="S23" s="180"/>
      <c r="T23" s="180" t="n">
        <f aca="false">SUM(R23*S23)</f>
        <v>0</v>
      </c>
      <c r="U23" s="180"/>
      <c r="V23" s="180" t="n">
        <f aca="false">SUM(D23+H23+L23+P23+T23)</f>
        <v>2500</v>
      </c>
      <c r="W23" s="180" t="n">
        <f aca="false">SUM(E23+I23+M23+Q23+U23)</f>
        <v>0</v>
      </c>
      <c r="X23" s="180" t="s">
        <v>1549</v>
      </c>
      <c r="Y23" s="181" t="n">
        <v>1.45</v>
      </c>
      <c r="Z23" s="181" t="n">
        <v>1.45</v>
      </c>
      <c r="AA23" s="181" t="n">
        <f aca="false">SUM( B23+F23+J23+N23+R23)</f>
        <v>250</v>
      </c>
      <c r="AB23" s="181" t="n">
        <f aca="false">SUM( Y23*AA23)</f>
        <v>362.5</v>
      </c>
      <c r="AC23" s="181" t="n">
        <f aca="false">SUM(Z23*AA23)</f>
        <v>362.5</v>
      </c>
      <c r="AD23" s="180" t="n">
        <f aca="false">SUM(AB23-V23)</f>
        <v>-2137.5</v>
      </c>
    </row>
    <row r="24" customFormat="false" ht="15.75" hidden="false" customHeight="true" outlineLevel="0" collapsed="false">
      <c r="A24" s="37" t="s">
        <v>1655</v>
      </c>
      <c r="B24" s="177" t="n">
        <v>0</v>
      </c>
      <c r="D24" s="10" t="n">
        <f aca="false">SUM(B24*C24)</f>
        <v>0</v>
      </c>
      <c r="E24" s="10"/>
      <c r="F24" s="177" t="n">
        <v>20</v>
      </c>
      <c r="G24" s="37" t="n">
        <v>479.89</v>
      </c>
      <c r="H24" s="10" t="n">
        <f aca="false">SUM(F24*G24)</f>
        <v>9597.8</v>
      </c>
      <c r="I24" s="10"/>
      <c r="J24" s="177" t="n">
        <v>20</v>
      </c>
      <c r="K24" s="10" t="n">
        <v>491.34</v>
      </c>
      <c r="L24" s="10" t="n">
        <f aca="false">SUM(J24*K24)</f>
        <v>9826.8</v>
      </c>
      <c r="M24" s="10"/>
      <c r="N24" s="177" t="n">
        <v>0</v>
      </c>
      <c r="P24" s="10" t="n">
        <f aca="false">SUM(N24*O24)</f>
        <v>0</v>
      </c>
      <c r="Q24" s="10"/>
      <c r="R24" s="177" t="n">
        <v>20</v>
      </c>
      <c r="S24" s="37" t="n">
        <v>491.34</v>
      </c>
      <c r="T24" s="37" t="n">
        <f aca="false">SUM(R24*S24)</f>
        <v>9826.8</v>
      </c>
      <c r="V24" s="37" t="n">
        <f aca="false">SUM(D24+H24+L24+P24+T24)</f>
        <v>29251.4</v>
      </c>
      <c r="W24" s="37" t="n">
        <f aca="false">SUM(E24+I24+M24+Q24+U24)</f>
        <v>0</v>
      </c>
      <c r="X24" s="37" t="s">
        <v>1655</v>
      </c>
      <c r="Y24" s="10" t="n">
        <v>1176.85</v>
      </c>
      <c r="Z24" s="10" t="n">
        <v>1172.05</v>
      </c>
      <c r="AA24" s="10" t="n">
        <f aca="false">SUM( B24+F24+J24+N24+R24)</f>
        <v>60</v>
      </c>
      <c r="AB24" s="10" t="n">
        <f aca="false">SUM( Y24*AA24)</f>
        <v>70611</v>
      </c>
      <c r="AC24" s="10" t="n">
        <f aca="false">SUM(Z24*AA24)</f>
        <v>70323</v>
      </c>
      <c r="AD24" s="37" t="n">
        <f aca="false">SUM(AB24-V24)</f>
        <v>41359.6</v>
      </c>
    </row>
    <row r="25" customFormat="false" ht="15.75" hidden="false" customHeight="true" outlineLevel="0" collapsed="false">
      <c r="A25" s="37" t="s">
        <v>1656</v>
      </c>
      <c r="B25" s="177" t="n">
        <v>0</v>
      </c>
      <c r="D25" s="10" t="n">
        <f aca="false">SUM(B25*C25)</f>
        <v>0</v>
      </c>
      <c r="E25" s="10"/>
      <c r="F25" s="177" t="n">
        <v>0</v>
      </c>
      <c r="G25" s="37" t="n">
        <v>1068.31</v>
      </c>
      <c r="H25" s="10" t="n">
        <f aca="false">SUM(F25*G25)</f>
        <v>0</v>
      </c>
      <c r="I25" s="10" t="n">
        <v>2888.7</v>
      </c>
      <c r="J25" s="177" t="n">
        <v>0</v>
      </c>
      <c r="K25" s="10" t="n">
        <v>1068.29</v>
      </c>
      <c r="L25" s="10" t="n">
        <f aca="false">SUM(J25*K25)</f>
        <v>0</v>
      </c>
      <c r="M25" s="10" t="n">
        <v>2822.5</v>
      </c>
      <c r="N25" s="177" t="n">
        <v>0</v>
      </c>
      <c r="O25" s="10" t="n">
        <v>1068.3</v>
      </c>
      <c r="P25" s="10" t="n">
        <f aca="false">SUM(N25*O25)</f>
        <v>0</v>
      </c>
      <c r="Q25" s="10" t="n">
        <v>2833</v>
      </c>
      <c r="R25" s="177" t="n">
        <v>0</v>
      </c>
      <c r="T25" s="37" t="n">
        <f aca="false">SUM(R25*S25)</f>
        <v>0</v>
      </c>
      <c r="V25" s="37" t="n">
        <f aca="false">SUM(D25+H25+L25+P25+T25)</f>
        <v>0</v>
      </c>
      <c r="W25" s="37" t="n">
        <f aca="false">SUM(E25+I25+M25+Q25+U25)</f>
        <v>8544.2</v>
      </c>
      <c r="X25" s="37" t="s">
        <v>1656</v>
      </c>
      <c r="Y25" s="10" t="n">
        <v>1160.5</v>
      </c>
      <c r="Z25" s="10" t="n">
        <v>1233.05</v>
      </c>
      <c r="AA25" s="10" t="n">
        <f aca="false">SUM( B25+F25+J25+N25+R25)</f>
        <v>0</v>
      </c>
      <c r="AB25" s="10" t="n">
        <f aca="false">SUM( Y25*AA25)</f>
        <v>0</v>
      </c>
      <c r="AC25" s="10" t="n">
        <f aca="false">SUM(Z25*AA25)</f>
        <v>0</v>
      </c>
      <c r="AD25" s="37" t="n">
        <f aca="false">SUM(AB25-V25)</f>
        <v>0</v>
      </c>
    </row>
    <row r="26" customFormat="false" ht="15.75" hidden="false" customHeight="true" outlineLevel="0" collapsed="false">
      <c r="A26" s="180" t="s">
        <v>912</v>
      </c>
      <c r="B26" s="177" t="n">
        <v>0</v>
      </c>
      <c r="C26" s="180"/>
      <c r="D26" s="181" t="n">
        <f aca="false">SUM(B26*C26)</f>
        <v>0</v>
      </c>
      <c r="E26" s="181"/>
      <c r="F26" s="177" t="n">
        <v>0</v>
      </c>
      <c r="G26" s="180"/>
      <c r="H26" s="181" t="n">
        <f aca="false">SUM(F26*G26)</f>
        <v>0</v>
      </c>
      <c r="I26" s="181"/>
      <c r="J26" s="177" t="n">
        <v>264</v>
      </c>
      <c r="K26" s="180"/>
      <c r="L26" s="181" t="n">
        <f aca="false">SUM(J26*K26)</f>
        <v>0</v>
      </c>
      <c r="M26" s="181"/>
      <c r="N26" s="177" t="n">
        <v>0</v>
      </c>
      <c r="O26" s="180"/>
      <c r="P26" s="181" t="n">
        <f aca="false">SUM(N26*O26)</f>
        <v>0</v>
      </c>
      <c r="Q26" s="181"/>
      <c r="R26" s="177" t="n">
        <v>0</v>
      </c>
      <c r="S26" s="180"/>
      <c r="T26" s="180" t="n">
        <f aca="false">SUM(R26*S26)</f>
        <v>0</v>
      </c>
      <c r="U26" s="180"/>
      <c r="V26" s="180" t="n">
        <f aca="false">SUM(D26+H26+L26+P26+T26)</f>
        <v>0</v>
      </c>
      <c r="W26" s="180" t="n">
        <f aca="false">SUM(E26+I26+M26+Q26+U26)</f>
        <v>0</v>
      </c>
      <c r="X26" s="180" t="s">
        <v>912</v>
      </c>
      <c r="Y26" s="181" t="n">
        <v>9.6</v>
      </c>
      <c r="Z26" s="181" t="n">
        <v>10.92</v>
      </c>
      <c r="AA26" s="181" t="n">
        <f aca="false">SUM( B26+F26+J26+N26+R26)</f>
        <v>264</v>
      </c>
      <c r="AB26" s="181" t="n">
        <f aca="false">SUM( Y26*AA26)</f>
        <v>2534.4</v>
      </c>
      <c r="AC26" s="181" t="n">
        <f aca="false">SUM(Z26*AA26)</f>
        <v>2882.88</v>
      </c>
      <c r="AD26" s="180" t="n">
        <f aca="false">SUM(AB26-V26)</f>
        <v>2534.4</v>
      </c>
    </row>
    <row r="27" customFormat="false" ht="15.75" hidden="false" customHeight="true" outlineLevel="0" collapsed="false">
      <c r="A27" s="37" t="s">
        <v>1657</v>
      </c>
      <c r="B27" s="177" t="n">
        <v>50</v>
      </c>
      <c r="C27" s="37" t="n">
        <v>650.15</v>
      </c>
      <c r="D27" s="10" t="n">
        <f aca="false">SUM(B27*C27)</f>
        <v>32507.5</v>
      </c>
      <c r="E27" s="10"/>
      <c r="F27" s="177" t="n">
        <v>20</v>
      </c>
      <c r="G27" s="10" t="n">
        <v>781.26</v>
      </c>
      <c r="H27" s="10" t="n">
        <f aca="false">SUM(F27*G27)</f>
        <v>15625.2</v>
      </c>
      <c r="I27" s="10"/>
      <c r="J27" s="177" t="n">
        <v>20</v>
      </c>
      <c r="K27" s="10" t="n">
        <v>781.56</v>
      </c>
      <c r="L27" s="10" t="n">
        <f aca="false">SUM(J27*K27)</f>
        <v>15631.2</v>
      </c>
      <c r="M27" s="10"/>
      <c r="N27" s="177" t="n">
        <v>10</v>
      </c>
      <c r="O27" s="10" t="n">
        <v>746.61</v>
      </c>
      <c r="P27" s="10" t="n">
        <f aca="false">SUM(N27*O27)</f>
        <v>7466.1</v>
      </c>
      <c r="Q27" s="10"/>
      <c r="R27" s="177" t="n">
        <v>20</v>
      </c>
      <c r="S27" s="10" t="n">
        <v>663.64</v>
      </c>
      <c r="T27" s="37" t="n">
        <f aca="false">SUM(R27*S27)</f>
        <v>13272.8</v>
      </c>
      <c r="V27" s="37" t="n">
        <f aca="false">SUM(D27+H27+L27+P27+T27)</f>
        <v>84502.8</v>
      </c>
      <c r="W27" s="37" t="n">
        <f aca="false">SUM(E27+I27+M27+Q27+U27)</f>
        <v>0</v>
      </c>
      <c r="X27" s="37" t="s">
        <v>1657</v>
      </c>
      <c r="Y27" s="10" t="n">
        <v>695.65</v>
      </c>
      <c r="Z27" s="10" t="n">
        <v>668.65</v>
      </c>
      <c r="AA27" s="10" t="n">
        <f aca="false">SUM( B27+F27+J27+N27+R27)</f>
        <v>120</v>
      </c>
      <c r="AB27" s="10" t="n">
        <f aca="false">SUM( Y27*AA27)</f>
        <v>83478</v>
      </c>
      <c r="AC27" s="10" t="n">
        <f aca="false">SUM(Z27*AA27)</f>
        <v>80238</v>
      </c>
      <c r="AD27" s="37" t="n">
        <f aca="false">SUM(AB27-V27)</f>
        <v>-1024.8</v>
      </c>
    </row>
    <row r="28" customFormat="false" ht="15.75" hidden="false" customHeight="true" outlineLevel="0" collapsed="false">
      <c r="A28" s="37" t="s">
        <v>1658</v>
      </c>
      <c r="B28" s="177"/>
      <c r="D28" s="10" t="n">
        <f aca="false">SUM(B28*C28)</f>
        <v>0</v>
      </c>
      <c r="E28" s="10"/>
      <c r="F28" s="177" t="n">
        <v>10</v>
      </c>
      <c r="G28" s="10" t="n">
        <v>1337.96</v>
      </c>
      <c r="H28" s="10" t="n">
        <f aca="false">SUM(F28*G28)</f>
        <v>13379.6</v>
      </c>
      <c r="I28" s="10"/>
      <c r="J28" s="177"/>
      <c r="K28" s="10"/>
      <c r="L28" s="10"/>
      <c r="M28" s="10"/>
      <c r="N28" s="177" t="n">
        <v>10</v>
      </c>
      <c r="O28" s="10" t="n">
        <v>1603.94</v>
      </c>
      <c r="P28" s="10" t="n">
        <f aca="false">SUM(N28*O28)</f>
        <v>16039.4</v>
      </c>
      <c r="Q28" s="10"/>
      <c r="R28" s="177"/>
      <c r="S28" s="10"/>
      <c r="T28" s="37" t="n">
        <f aca="false">SUM(R28*S28)</f>
        <v>0</v>
      </c>
      <c r="V28" s="37" t="n">
        <f aca="false">SUM(D28+H28+L28+P28+T28)</f>
        <v>29419</v>
      </c>
      <c r="W28" s="37" t="n">
        <f aca="false">SUM(E28+I28+M28+Q28+U28)</f>
        <v>0</v>
      </c>
      <c r="Y28" s="10"/>
      <c r="Z28" s="10"/>
      <c r="AA28" s="10"/>
      <c r="AB28" s="10"/>
      <c r="AC28" s="10"/>
    </row>
    <row r="29" customFormat="false" ht="15.75" hidden="false" customHeight="true" outlineLevel="0" collapsed="false">
      <c r="A29" s="37" t="s">
        <v>43</v>
      </c>
      <c r="B29" s="177" t="n">
        <v>0</v>
      </c>
      <c r="C29" s="37" t="n">
        <v>0</v>
      </c>
      <c r="D29" s="10" t="n">
        <f aca="false">SUM(B29*C29)</f>
        <v>0</v>
      </c>
      <c r="E29" s="10" t="n">
        <v>7038</v>
      </c>
      <c r="F29" s="177" t="n">
        <v>0</v>
      </c>
      <c r="G29" s="10" t="n">
        <v>0</v>
      </c>
      <c r="H29" s="10" t="n">
        <f aca="false">SUM(F29*G29)</f>
        <v>0</v>
      </c>
      <c r="I29" s="10" t="n">
        <v>6276.25</v>
      </c>
      <c r="J29" s="177" t="n">
        <v>0</v>
      </c>
      <c r="K29" s="10" t="n">
        <v>454.38</v>
      </c>
      <c r="L29" s="10" t="n">
        <f aca="false">SUM(J29*K29)</f>
        <v>0</v>
      </c>
      <c r="M29" s="10" t="n">
        <v>6280</v>
      </c>
      <c r="N29" s="177" t="n">
        <v>0</v>
      </c>
      <c r="O29" s="10" t="n">
        <v>0</v>
      </c>
      <c r="P29" s="10" t="n">
        <f aca="false">SUM(N29*O29)</f>
        <v>0</v>
      </c>
      <c r="Q29" s="10" t="n">
        <v>7331</v>
      </c>
      <c r="R29" s="177" t="n">
        <v>0</v>
      </c>
      <c r="S29" s="10" t="n">
        <v>0</v>
      </c>
      <c r="T29" s="37" t="n">
        <f aca="false">SUM(R29*S29)</f>
        <v>0</v>
      </c>
      <c r="U29" s="37" t="n">
        <v>17419</v>
      </c>
      <c r="V29" s="37" t="n">
        <f aca="false">SUM(D29+H29+L29+P29+T29)</f>
        <v>0</v>
      </c>
      <c r="W29" s="37" t="n">
        <f aca="false">SUM(E29+I29+M29+Q29+U29)</f>
        <v>44344.25</v>
      </c>
      <c r="X29" s="37" t="s">
        <v>43</v>
      </c>
      <c r="Y29" s="10" t="n">
        <v>542.1</v>
      </c>
      <c r="Z29" s="10" t="n">
        <v>559.3</v>
      </c>
      <c r="AA29" s="10" t="n">
        <f aca="false">SUM( B29+F29+J29+N29+R29)</f>
        <v>0</v>
      </c>
      <c r="AB29" s="10" t="n">
        <f aca="false">SUM( Y29*AA29)</f>
        <v>0</v>
      </c>
      <c r="AC29" s="10" t="n">
        <f aca="false">SUM(Z29*AA29)</f>
        <v>0</v>
      </c>
      <c r="AD29" s="37" t="n">
        <f aca="false">SUM(AB29-V29)</f>
        <v>0</v>
      </c>
    </row>
    <row r="30" customFormat="false" ht="15.75" hidden="false" customHeight="true" outlineLevel="0" collapsed="false">
      <c r="A30" s="37" t="s">
        <v>44</v>
      </c>
      <c r="B30" s="177" t="n">
        <v>10</v>
      </c>
      <c r="C30" s="37" t="n">
        <v>2692.6</v>
      </c>
      <c r="D30" s="10" t="n">
        <f aca="false">SUM(B30*C30)</f>
        <v>26926</v>
      </c>
      <c r="E30" s="10"/>
      <c r="F30" s="177" t="n">
        <v>5</v>
      </c>
      <c r="G30" s="10" t="n">
        <v>2666.6</v>
      </c>
      <c r="H30" s="10" t="n">
        <f aca="false">SUM(F30*G30)</f>
        <v>13333</v>
      </c>
      <c r="I30" s="10"/>
      <c r="J30" s="177" t="n">
        <v>10</v>
      </c>
      <c r="K30" s="10" t="n">
        <v>2681.6</v>
      </c>
      <c r="L30" s="10" t="n">
        <f aca="false">SUM(J30*K30)</f>
        <v>26816</v>
      </c>
      <c r="M30" s="10"/>
      <c r="N30" s="177" t="n">
        <v>10</v>
      </c>
      <c r="O30" s="10" t="n">
        <v>2683.1</v>
      </c>
      <c r="P30" s="10" t="n">
        <f aca="false">SUM(N30*O30)</f>
        <v>26831</v>
      </c>
      <c r="Q30" s="10"/>
      <c r="R30" s="177" t="n">
        <v>5</v>
      </c>
      <c r="S30" s="37" t="n">
        <v>2114.22</v>
      </c>
      <c r="T30" s="37" t="n">
        <f aca="false">SUM(R30*S30)</f>
        <v>10571.1</v>
      </c>
      <c r="V30" s="37" t="n">
        <f aca="false">SUM(D30+H30+L30+P30+T30)</f>
        <v>104477.1</v>
      </c>
      <c r="W30" s="37" t="n">
        <f aca="false">SUM(E30+I30+M30+Q30+U30)</f>
        <v>0</v>
      </c>
      <c r="X30" s="37" t="s">
        <v>44</v>
      </c>
      <c r="Y30" s="10" t="n">
        <v>3212.35</v>
      </c>
      <c r="Z30" s="10" t="n">
        <v>3262.75</v>
      </c>
      <c r="AA30" s="10" t="n">
        <f aca="false">SUM( B30+F30+J30+N30+R30)</f>
        <v>40</v>
      </c>
      <c r="AB30" s="10" t="n">
        <f aca="false">SUM( Y30*AA30)</f>
        <v>128494</v>
      </c>
      <c r="AC30" s="10" t="n">
        <f aca="false">SUM(Z30*AA30)</f>
        <v>130510</v>
      </c>
      <c r="AD30" s="37" t="n">
        <f aca="false">SUM(AB30-V30)</f>
        <v>24016.9</v>
      </c>
    </row>
    <row r="31" customFormat="false" ht="15.75" hidden="false" customHeight="true" outlineLevel="0" collapsed="false">
      <c r="A31" s="37" t="s">
        <v>45</v>
      </c>
      <c r="B31" s="177" t="n">
        <v>25</v>
      </c>
      <c r="C31" s="37" t="n">
        <v>349.1</v>
      </c>
      <c r="D31" s="10" t="n">
        <f aca="false">SUM(B31*C31)</f>
        <v>8727.5</v>
      </c>
      <c r="E31" s="10"/>
      <c r="F31" s="177" t="n">
        <v>0</v>
      </c>
      <c r="H31" s="10" t="n">
        <f aca="false">SUM(F31*G31)</f>
        <v>0</v>
      </c>
      <c r="I31" s="10"/>
      <c r="J31" s="177" t="n">
        <v>0</v>
      </c>
      <c r="L31" s="10" t="n">
        <f aca="false">SUM(J31*K31)</f>
        <v>0</v>
      </c>
      <c r="M31" s="10"/>
      <c r="N31" s="177" t="n">
        <v>25</v>
      </c>
      <c r="O31" s="10" t="n">
        <v>349.1</v>
      </c>
      <c r="P31" s="10" t="n">
        <f aca="false">SUM(N31*O31)</f>
        <v>8727.5</v>
      </c>
      <c r="Q31" s="10"/>
      <c r="R31" s="177" t="n">
        <v>0</v>
      </c>
      <c r="S31" s="37" t="n">
        <v>291.45</v>
      </c>
      <c r="T31" s="37" t="n">
        <f aca="false">SUM(R31*S31)</f>
        <v>0</v>
      </c>
      <c r="U31" s="37" t="n">
        <v>5427</v>
      </c>
      <c r="V31" s="37" t="n">
        <f aca="false">SUM(D31+H31+L31+P31+T31)</f>
        <v>17455</v>
      </c>
      <c r="W31" s="37" t="n">
        <f aca="false">SUM(E31+I31+M31+Q31+U31)</f>
        <v>5427</v>
      </c>
      <c r="X31" s="37" t="s">
        <v>45</v>
      </c>
      <c r="Y31" s="10" t="n">
        <v>443.55</v>
      </c>
      <c r="Z31" s="10" t="n">
        <v>487.05</v>
      </c>
      <c r="AA31" s="10" t="n">
        <f aca="false">SUM( B31+F31+J31+N31+R31)</f>
        <v>50</v>
      </c>
      <c r="AB31" s="10" t="n">
        <f aca="false">SUM( Y31*AA31)</f>
        <v>22177.5</v>
      </c>
      <c r="AC31" s="10" t="n">
        <f aca="false">SUM(Z31*AA31)</f>
        <v>24352.5</v>
      </c>
      <c r="AD31" s="37" t="n">
        <f aca="false">SUM(AB31-V31)</f>
        <v>4722.5</v>
      </c>
    </row>
    <row r="32" customFormat="false" ht="15.75" hidden="false" customHeight="true" outlineLevel="0" collapsed="false">
      <c r="A32" s="37" t="s">
        <v>1659</v>
      </c>
      <c r="B32" s="177" t="n">
        <v>0</v>
      </c>
      <c r="C32" s="37" t="n">
        <v>359.93</v>
      </c>
      <c r="D32" s="10" t="n">
        <f aca="false">SUM(B32*C32)</f>
        <v>0</v>
      </c>
      <c r="E32" s="10" t="n">
        <v>9683</v>
      </c>
      <c r="F32" s="177" t="n">
        <v>0</v>
      </c>
      <c r="H32" s="10" t="n">
        <f aca="false">SUM(F32*G32)</f>
        <v>0</v>
      </c>
      <c r="I32" s="10"/>
      <c r="J32" s="177" t="n">
        <v>0</v>
      </c>
      <c r="K32" s="37" t="n">
        <v>185.72</v>
      </c>
      <c r="L32" s="10" t="n">
        <f aca="false">SUM(J32*K32)</f>
        <v>0</v>
      </c>
      <c r="M32" s="10" t="n">
        <v>14208</v>
      </c>
      <c r="N32" s="177" t="n">
        <v>0</v>
      </c>
      <c r="O32" s="37" t="n">
        <v>252.76</v>
      </c>
      <c r="P32" s="10" t="n">
        <f aca="false">SUM(N32*O32)</f>
        <v>0</v>
      </c>
      <c r="Q32" s="10" t="n">
        <v>7044</v>
      </c>
      <c r="R32" s="177" t="n">
        <v>0</v>
      </c>
      <c r="T32" s="37" t="n">
        <f aca="false">SUM(R32*S32)</f>
        <v>0</v>
      </c>
      <c r="V32" s="37" t="n">
        <f aca="false">SUM(D32+H32+L32+P32+T32)</f>
        <v>0</v>
      </c>
      <c r="W32" s="37" t="n">
        <f aca="false">SUM(E32+I32+M32+Q32+U32)</f>
        <v>30935</v>
      </c>
      <c r="X32" s="37" t="s">
        <v>1659</v>
      </c>
      <c r="Y32" s="10" t="n">
        <v>480.37</v>
      </c>
      <c r="Z32" s="10" t="n">
        <v>538.35</v>
      </c>
      <c r="AA32" s="10" t="n">
        <f aca="false">SUM( B32+F32+J32+N32+R32)</f>
        <v>0</v>
      </c>
      <c r="AB32" s="10" t="n">
        <f aca="false">SUM( Y32*AA32)</f>
        <v>0</v>
      </c>
      <c r="AC32" s="10" t="n">
        <f aca="false">SUM(Z32*AA32)</f>
        <v>0</v>
      </c>
      <c r="AD32" s="37" t="n">
        <f aca="false">SUM(AB32-V32)</f>
        <v>0</v>
      </c>
    </row>
    <row r="33" customFormat="false" ht="15.75" hidden="false" customHeight="true" outlineLevel="0" collapsed="false">
      <c r="A33" s="180" t="s">
        <v>1660</v>
      </c>
      <c r="B33" s="177" t="n">
        <v>300</v>
      </c>
      <c r="C33" s="180" t="n">
        <v>7.93</v>
      </c>
      <c r="D33" s="181" t="n">
        <f aca="false">SUM(B33*C33)</f>
        <v>2379</v>
      </c>
      <c r="E33" s="181"/>
      <c r="F33" s="177" t="n">
        <v>0</v>
      </c>
      <c r="G33" s="180"/>
      <c r="H33" s="181" t="n">
        <f aca="false">SUM(F33*G33)</f>
        <v>0</v>
      </c>
      <c r="I33" s="181"/>
      <c r="J33" s="177" t="n">
        <v>0</v>
      </c>
      <c r="K33" s="180"/>
      <c r="L33" s="181" t="n">
        <f aca="false">SUM(J33*K33)</f>
        <v>0</v>
      </c>
      <c r="M33" s="181"/>
      <c r="N33" s="177" t="n">
        <v>0</v>
      </c>
      <c r="O33" s="180"/>
      <c r="P33" s="181" t="n">
        <f aca="false">SUM(N33*O33)</f>
        <v>0</v>
      </c>
      <c r="Q33" s="181"/>
      <c r="R33" s="177" t="n">
        <v>0</v>
      </c>
      <c r="S33" s="180"/>
      <c r="T33" s="180" t="n">
        <f aca="false">SUM(R33*S33)</f>
        <v>0</v>
      </c>
      <c r="U33" s="180"/>
      <c r="V33" s="180" t="n">
        <f aca="false">SUM(D33+H33+L33+P33+T33)</f>
        <v>2379</v>
      </c>
      <c r="W33" s="180" t="n">
        <f aca="false">SUM(E33+I33+M33+Q33+U33)</f>
        <v>0</v>
      </c>
      <c r="X33" s="180" t="s">
        <v>1660</v>
      </c>
      <c r="Y33" s="181" t="n">
        <v>1.65</v>
      </c>
      <c r="Z33" s="181" t="n">
        <v>1.65</v>
      </c>
      <c r="AA33" s="181" t="n">
        <f aca="false">SUM( B33+F33+J33+N33+R33)</f>
        <v>300</v>
      </c>
      <c r="AB33" s="181" t="n">
        <f aca="false">SUM( Y33*AA33)</f>
        <v>495</v>
      </c>
      <c r="AC33" s="181" t="n">
        <f aca="false">SUM(Z33*AA33)</f>
        <v>495</v>
      </c>
      <c r="AD33" s="180" t="n">
        <f aca="false">SUM(AB33-V33)</f>
        <v>-1884</v>
      </c>
    </row>
    <row r="34" customFormat="false" ht="15.75" hidden="false" customHeight="true" outlineLevel="0" collapsed="false">
      <c r="A34" s="37" t="s">
        <v>667</v>
      </c>
      <c r="B34" s="177" t="n">
        <v>500</v>
      </c>
      <c r="C34" s="37" t="n">
        <v>117.04</v>
      </c>
      <c r="D34" s="10" t="n">
        <f aca="false">SUM(B34*C34)</f>
        <v>58520</v>
      </c>
      <c r="E34" s="10"/>
      <c r="F34" s="177" t="n">
        <v>100</v>
      </c>
      <c r="G34" s="10" t="n">
        <v>179.79</v>
      </c>
      <c r="H34" s="10" t="n">
        <f aca="false">SUM(F34*G34)</f>
        <v>17979</v>
      </c>
      <c r="I34" s="10"/>
      <c r="J34" s="177" t="n">
        <v>100</v>
      </c>
      <c r="K34" s="10" t="n">
        <v>181.4</v>
      </c>
      <c r="L34" s="10" t="n">
        <f aca="false">SUM(J34*K34)</f>
        <v>18140</v>
      </c>
      <c r="M34" s="10"/>
      <c r="N34" s="177" t="n">
        <v>100</v>
      </c>
      <c r="O34" s="10" t="n">
        <v>218.88</v>
      </c>
      <c r="P34" s="10" t="n">
        <f aca="false">SUM(N34*O34)</f>
        <v>21888</v>
      </c>
      <c r="Q34" s="10"/>
      <c r="R34" s="177" t="n">
        <v>100</v>
      </c>
      <c r="S34" s="37" t="n">
        <v>218.88</v>
      </c>
      <c r="T34" s="37" t="n">
        <f aca="false">SUM(R34*S34)</f>
        <v>21888</v>
      </c>
      <c r="V34" s="37" t="n">
        <f aca="false">SUM(D34+H34+L34+P34+T34)</f>
        <v>138415</v>
      </c>
      <c r="W34" s="37" t="n">
        <f aca="false">SUM(E34+I34+M34+Q34+U34)</f>
        <v>0</v>
      </c>
      <c r="X34" s="37" t="s">
        <v>667</v>
      </c>
      <c r="Y34" s="10" t="n">
        <v>262.3</v>
      </c>
      <c r="Z34" s="10" t="n">
        <v>273.2</v>
      </c>
      <c r="AA34" s="10" t="n">
        <f aca="false">SUM( B34+F34+J34+N34+R34)</f>
        <v>900</v>
      </c>
      <c r="AB34" s="10" t="n">
        <f aca="false">SUM( Y34*AA34)</f>
        <v>236070</v>
      </c>
      <c r="AC34" s="10" t="n">
        <f aca="false">SUM(Z34*AA34)</f>
        <v>245880</v>
      </c>
      <c r="AD34" s="37" t="n">
        <f aca="false">SUM(AB34-V34)</f>
        <v>97655</v>
      </c>
    </row>
    <row r="35" customFormat="false" ht="15.75" hidden="false" customHeight="true" outlineLevel="0" collapsed="false">
      <c r="A35" s="37" t="s">
        <v>53</v>
      </c>
      <c r="B35" s="177" t="n">
        <v>100</v>
      </c>
      <c r="C35" s="37" t="n">
        <v>148.23</v>
      </c>
      <c r="D35" s="10" t="n">
        <f aca="false">SUM(B35*C35)</f>
        <v>14823</v>
      </c>
      <c r="E35" s="10"/>
      <c r="F35" s="177" t="n">
        <v>100</v>
      </c>
      <c r="G35" s="37" t="n">
        <v>151.17</v>
      </c>
      <c r="H35" s="10" t="n">
        <f aca="false">SUM(F35*G35)</f>
        <v>15117</v>
      </c>
      <c r="I35" s="10"/>
      <c r="J35" s="177" t="n">
        <v>100</v>
      </c>
      <c r="K35" s="37" t="n">
        <v>151.17</v>
      </c>
      <c r="L35" s="10" t="n">
        <f aca="false">SUM(J35*K35)</f>
        <v>15117</v>
      </c>
      <c r="M35" s="10"/>
      <c r="N35" s="177" t="n">
        <v>0</v>
      </c>
      <c r="P35" s="10" t="n">
        <f aca="false">SUM(N35*O35)</f>
        <v>0</v>
      </c>
      <c r="Q35" s="10"/>
      <c r="R35" s="177" t="n">
        <v>0</v>
      </c>
      <c r="T35" s="37" t="n">
        <f aca="false">SUM(R35*S35)</f>
        <v>0</v>
      </c>
      <c r="V35" s="37" t="n">
        <f aca="false">SUM(D35+H35+L35+P35+T35)</f>
        <v>45057</v>
      </c>
      <c r="W35" s="37" t="n">
        <f aca="false">SUM(E35+I35+M35+Q35+U35)</f>
        <v>0</v>
      </c>
      <c r="X35" s="37" t="s">
        <v>53</v>
      </c>
      <c r="Y35" s="10" t="n">
        <v>174.5</v>
      </c>
      <c r="Z35" s="10" t="n">
        <v>163.65</v>
      </c>
      <c r="AA35" s="10" t="n">
        <f aca="false">SUM( B35+F35+J35+N35+R35)</f>
        <v>300</v>
      </c>
      <c r="AB35" s="10" t="n">
        <f aca="false">SUM( Y35*AA35)</f>
        <v>52350</v>
      </c>
      <c r="AC35" s="10" t="n">
        <f aca="false">SUM(Z35*AA35)</f>
        <v>49095</v>
      </c>
      <c r="AD35" s="37" t="n">
        <f aca="false">SUM(AB35-V35)</f>
        <v>7293.00000000001</v>
      </c>
    </row>
    <row r="36" customFormat="false" ht="15.75" hidden="false" customHeight="true" outlineLevel="0" collapsed="false">
      <c r="A36" s="37" t="s">
        <v>54</v>
      </c>
      <c r="B36" s="177" t="n">
        <v>100</v>
      </c>
      <c r="C36" s="37" t="n">
        <v>126.53</v>
      </c>
      <c r="D36" s="10" t="n">
        <f aca="false">SUM(B36*C36)</f>
        <v>12653</v>
      </c>
      <c r="E36" s="10"/>
      <c r="F36" s="177" t="n">
        <v>0</v>
      </c>
      <c r="H36" s="10" t="n">
        <f aca="false">SUM(F36*G36)</f>
        <v>0</v>
      </c>
      <c r="I36" s="10"/>
      <c r="J36" s="177" t="n">
        <v>50</v>
      </c>
      <c r="L36" s="10" t="n">
        <f aca="false">SUM(J36*K36)</f>
        <v>0</v>
      </c>
      <c r="M36" s="10"/>
      <c r="N36" s="177" t="n">
        <v>0</v>
      </c>
      <c r="P36" s="10" t="n">
        <f aca="false">SUM(N36*O36)</f>
        <v>0</v>
      </c>
      <c r="Q36" s="10"/>
      <c r="R36" s="177" t="n">
        <v>0</v>
      </c>
      <c r="T36" s="37" t="n">
        <f aca="false">SUM(R36*S36)</f>
        <v>0</v>
      </c>
      <c r="V36" s="37" t="n">
        <f aca="false">SUM(D36+H36+L36+P36+T36)</f>
        <v>12653</v>
      </c>
      <c r="W36" s="37" t="n">
        <f aca="false">SUM(E36+I36+M36+Q36+U36)</f>
        <v>0</v>
      </c>
      <c r="X36" s="37" t="s">
        <v>54</v>
      </c>
      <c r="Y36" s="10" t="n">
        <v>197.5</v>
      </c>
      <c r="Z36" s="10" t="n">
        <v>174.75</v>
      </c>
      <c r="AA36" s="10" t="n">
        <f aca="false">SUM( B36+F36+J36+N36+R36)</f>
        <v>150</v>
      </c>
      <c r="AB36" s="10" t="n">
        <f aca="false">SUM( Y36*AA36)</f>
        <v>29625</v>
      </c>
      <c r="AC36" s="10" t="n">
        <f aca="false">SUM(Z36*AA36)</f>
        <v>26212.5</v>
      </c>
      <c r="AD36" s="37" t="n">
        <f aca="false">SUM(AB36-V36)</f>
        <v>16972</v>
      </c>
    </row>
    <row r="37" customFormat="false" ht="15.75" hidden="false" customHeight="true" outlineLevel="0" collapsed="false">
      <c r="A37" s="37" t="s">
        <v>1661</v>
      </c>
      <c r="B37" s="177" t="n">
        <v>500</v>
      </c>
      <c r="C37" s="37" t="n">
        <v>21.28</v>
      </c>
      <c r="D37" s="10" t="n">
        <f aca="false">SUM(B37*C37)</f>
        <v>10640</v>
      </c>
      <c r="E37" s="10" t="n">
        <v>68</v>
      </c>
      <c r="F37" s="177" t="n">
        <v>0</v>
      </c>
      <c r="H37" s="10" t="n">
        <f aca="false">SUM(F37*G37)</f>
        <v>0</v>
      </c>
      <c r="I37" s="10"/>
      <c r="J37" s="177" t="n">
        <v>0</v>
      </c>
      <c r="L37" s="10" t="n">
        <f aca="false">SUM(J37*K37)</f>
        <v>0</v>
      </c>
      <c r="M37" s="10"/>
      <c r="N37" s="177" t="n">
        <v>0</v>
      </c>
      <c r="P37" s="10" t="n">
        <f aca="false">SUM(N37*O37)</f>
        <v>0</v>
      </c>
      <c r="Q37" s="10"/>
      <c r="R37" s="177" t="n">
        <v>0</v>
      </c>
      <c r="T37" s="37" t="n">
        <f aca="false">SUM(R37*S37)</f>
        <v>0</v>
      </c>
      <c r="V37" s="37" t="n">
        <f aca="false">SUM(D37+H37+L37+P37+T37)</f>
        <v>10640</v>
      </c>
      <c r="W37" s="37" t="n">
        <f aca="false">SUM(E37+I37+M37+Q37+U37)</f>
        <v>68</v>
      </c>
      <c r="X37" s="37" t="s">
        <v>1661</v>
      </c>
      <c r="Y37" s="10" t="n">
        <v>26.2</v>
      </c>
      <c r="Z37" s="10" t="n">
        <v>30.65</v>
      </c>
      <c r="AA37" s="10" t="n">
        <f aca="false">SUM( B37+F37+J37+N37+R37)</f>
        <v>500</v>
      </c>
      <c r="AB37" s="10" t="n">
        <f aca="false">SUM( Y37*AA37)</f>
        <v>13100</v>
      </c>
      <c r="AC37" s="10" t="n">
        <f aca="false">SUM(Z37*AA37)</f>
        <v>15325</v>
      </c>
      <c r="AD37" s="37" t="n">
        <f aca="false">SUM(AB37-V37)</f>
        <v>2460</v>
      </c>
    </row>
    <row r="38" customFormat="false" ht="15.75" hidden="false" customHeight="true" outlineLevel="0" collapsed="false">
      <c r="A38" s="37" t="s">
        <v>57</v>
      </c>
      <c r="B38" s="177" t="n">
        <v>0</v>
      </c>
      <c r="D38" s="10"/>
      <c r="E38" s="10" t="n">
        <v>14940</v>
      </c>
      <c r="F38" s="177"/>
      <c r="H38" s="10"/>
      <c r="I38" s="10"/>
      <c r="J38" s="177"/>
      <c r="L38" s="10"/>
      <c r="M38" s="10"/>
      <c r="N38" s="177"/>
      <c r="P38" s="10"/>
      <c r="Q38" s="10"/>
      <c r="R38" s="177"/>
      <c r="X38" s="37" t="s">
        <v>57</v>
      </c>
      <c r="Y38" s="10"/>
      <c r="Z38" s="10"/>
      <c r="AA38" s="10"/>
      <c r="AB38" s="10"/>
      <c r="AC38" s="10"/>
    </row>
    <row r="39" customFormat="false" ht="15.75" hidden="false" customHeight="true" outlineLevel="0" collapsed="false">
      <c r="A39" s="37" t="s">
        <v>914</v>
      </c>
      <c r="B39" s="177" t="n">
        <v>20</v>
      </c>
      <c r="C39" s="37" t="n">
        <v>360.85</v>
      </c>
      <c r="D39" s="10" t="n">
        <f aca="false">SUM(B39*C39)</f>
        <v>7217</v>
      </c>
      <c r="E39" s="10"/>
      <c r="F39" s="177" t="n">
        <v>0</v>
      </c>
      <c r="H39" s="10" t="n">
        <f aca="false">SUM(F39*G39)</f>
        <v>0</v>
      </c>
      <c r="I39" s="10"/>
      <c r="J39" s="177" t="n">
        <v>40</v>
      </c>
      <c r="K39" s="37" t="n">
        <v>492</v>
      </c>
      <c r="L39" s="10" t="n">
        <f aca="false">SUM(J39*K39)</f>
        <v>19680</v>
      </c>
      <c r="M39" s="10" t="n">
        <v>7870</v>
      </c>
      <c r="N39" s="177" t="n">
        <v>0</v>
      </c>
      <c r="P39" s="10" t="n">
        <f aca="false">SUM(N39*O39)</f>
        <v>0</v>
      </c>
      <c r="Q39" s="10"/>
      <c r="R39" s="177" t="n">
        <v>0</v>
      </c>
      <c r="T39" s="37" t="n">
        <f aca="false">SUM(R39*S39)</f>
        <v>0</v>
      </c>
      <c r="V39" s="37" t="n">
        <f aca="false">SUM(D39+H39+L39+P39+T39)</f>
        <v>26897</v>
      </c>
      <c r="W39" s="37" t="n">
        <f aca="false">SUM(E39+I39+M39+Q39+U39)</f>
        <v>7870</v>
      </c>
      <c r="X39" s="37" t="s">
        <v>914</v>
      </c>
      <c r="Y39" s="10" t="n">
        <v>745.05</v>
      </c>
      <c r="Z39" s="10" t="n">
        <v>767.05</v>
      </c>
      <c r="AA39" s="10" t="n">
        <f aca="false">SUM( B39+F39+J39+N39+R39)</f>
        <v>60</v>
      </c>
      <c r="AB39" s="10" t="n">
        <f aca="false">SUM( Y39*AA39)</f>
        <v>44703</v>
      </c>
      <c r="AC39" s="10" t="n">
        <f aca="false">SUM(Z39*AA39)</f>
        <v>46023</v>
      </c>
      <c r="AD39" s="37" t="n">
        <f aca="false">SUM(AB39-V39)</f>
        <v>17806</v>
      </c>
    </row>
    <row r="40" customFormat="false" ht="15.75" hidden="false" customHeight="true" outlineLevel="0" collapsed="false">
      <c r="A40" s="180" t="s">
        <v>1662</v>
      </c>
      <c r="B40" s="177" t="n">
        <v>1000</v>
      </c>
      <c r="C40" s="180" t="n">
        <v>4.33</v>
      </c>
      <c r="D40" s="181" t="n">
        <f aca="false">SUM(B40*C40)</f>
        <v>4330</v>
      </c>
      <c r="E40" s="181"/>
      <c r="F40" s="177" t="n">
        <v>500</v>
      </c>
      <c r="G40" s="180"/>
      <c r="H40" s="181" t="n">
        <f aca="false">SUM(F40*G40)</f>
        <v>0</v>
      </c>
      <c r="I40" s="181"/>
      <c r="J40" s="177" t="n">
        <v>0</v>
      </c>
      <c r="K40" s="180"/>
      <c r="L40" s="181" t="n">
        <f aca="false">SUM(J40*K40)</f>
        <v>0</v>
      </c>
      <c r="M40" s="181"/>
      <c r="N40" s="177" t="n">
        <v>0</v>
      </c>
      <c r="O40" s="180"/>
      <c r="P40" s="181" t="n">
        <f aca="false">SUM(N40*O40)</f>
        <v>0</v>
      </c>
      <c r="Q40" s="181"/>
      <c r="R40" s="177" t="n">
        <v>0</v>
      </c>
      <c r="S40" s="180"/>
      <c r="T40" s="180" t="n">
        <f aca="false">SUM(R40*S40)</f>
        <v>0</v>
      </c>
      <c r="U40" s="180"/>
      <c r="V40" s="180" t="n">
        <f aca="false">SUM(D40+H40+L40+P40+T40)</f>
        <v>4330</v>
      </c>
      <c r="W40" s="180" t="n">
        <f aca="false">SUM(E40+I40+M40+Q40+U40)</f>
        <v>0</v>
      </c>
      <c r="X40" s="180" t="s">
        <v>1662</v>
      </c>
      <c r="Y40" s="181" t="n">
        <v>1.91</v>
      </c>
      <c r="Z40" s="181" t="n">
        <v>1.91</v>
      </c>
      <c r="AA40" s="181" t="n">
        <f aca="false">SUM( B40+F40+J40+N40+R40)</f>
        <v>1500</v>
      </c>
      <c r="AB40" s="181" t="n">
        <f aca="false">SUM( Y40*AA40)</f>
        <v>2865</v>
      </c>
      <c r="AC40" s="181" t="n">
        <f aca="false">SUM(Z40*AA40)</f>
        <v>2865</v>
      </c>
      <c r="AD40" s="180" t="n">
        <f aca="false">SUM(AB40-V40)</f>
        <v>-1465</v>
      </c>
    </row>
    <row r="41" customFormat="false" ht="15.75" hidden="false" customHeight="true" outlineLevel="0" collapsed="false">
      <c r="A41" s="37" t="s">
        <v>61</v>
      </c>
      <c r="B41" s="177" t="n">
        <v>20</v>
      </c>
      <c r="C41" s="37" t="n">
        <v>1106.01</v>
      </c>
      <c r="D41" s="10" t="n">
        <f aca="false">SUM(B41*C41)</f>
        <v>22120.2</v>
      </c>
      <c r="E41" s="10" t="n">
        <v>11131</v>
      </c>
      <c r="F41" s="177" t="n">
        <v>10</v>
      </c>
      <c r="G41" s="10" t="n">
        <v>984.2</v>
      </c>
      <c r="H41" s="10" t="n">
        <f aca="false">SUM(F41*G41)</f>
        <v>9842</v>
      </c>
      <c r="I41" s="10"/>
      <c r="J41" s="177" t="n">
        <v>20</v>
      </c>
      <c r="K41" s="37" t="n">
        <v>1109.55</v>
      </c>
      <c r="L41" s="10" t="n">
        <f aca="false">SUM(J41*K41)</f>
        <v>22191</v>
      </c>
      <c r="M41" s="10" t="n">
        <v>11983.4</v>
      </c>
      <c r="N41" s="177" t="n">
        <v>20</v>
      </c>
      <c r="O41" s="10" t="n">
        <v>952.85</v>
      </c>
      <c r="P41" s="10" t="n">
        <f aca="false">SUM(N41*O41)</f>
        <v>19057</v>
      </c>
      <c r="Q41" s="10"/>
      <c r="R41" s="177" t="n">
        <v>10</v>
      </c>
      <c r="S41" s="10" t="n">
        <v>982.5</v>
      </c>
      <c r="T41" s="37" t="n">
        <f aca="false">SUM(R41*S41)</f>
        <v>9825</v>
      </c>
      <c r="U41" s="37"/>
      <c r="V41" s="180" t="n">
        <f aca="false">SUM(D41+H41+L41+P41+T41)</f>
        <v>83035.2</v>
      </c>
      <c r="W41" s="180" t="n">
        <f aca="false">SUM(E41+I41+M41+Q41+U41)</f>
        <v>23114.4</v>
      </c>
      <c r="X41" s="37" t="s">
        <v>61</v>
      </c>
      <c r="Y41" s="10"/>
      <c r="Z41" s="10"/>
      <c r="AA41" s="10" t="n">
        <f aca="false">SUM( B41+F41+J41+N41+R41)</f>
        <v>80</v>
      </c>
      <c r="AB41" s="10"/>
      <c r="AC41" s="10"/>
      <c r="AD41" s="37"/>
    </row>
    <row r="42" customFormat="false" ht="15.75" hidden="false" customHeight="true" outlineLevel="0" collapsed="false">
      <c r="A42" s="37" t="s">
        <v>62</v>
      </c>
      <c r="B42" s="177" t="n">
        <v>0</v>
      </c>
      <c r="C42" s="37" t="n">
        <v>257.87</v>
      </c>
      <c r="D42" s="10" t="n">
        <f aca="false">SUM(B42*C42)</f>
        <v>0</v>
      </c>
      <c r="E42" s="10" t="n">
        <v>2443</v>
      </c>
      <c r="F42" s="177" t="n">
        <v>0</v>
      </c>
      <c r="H42" s="10" t="n">
        <f aca="false">SUM(F42*G42)</f>
        <v>0</v>
      </c>
      <c r="I42" s="10"/>
      <c r="J42" s="177" t="n">
        <v>0</v>
      </c>
      <c r="L42" s="10" t="n">
        <f aca="false">SUM(J42*K42)</f>
        <v>0</v>
      </c>
      <c r="M42" s="10" t="n">
        <v>2440</v>
      </c>
      <c r="N42" s="177" t="n">
        <v>0</v>
      </c>
      <c r="P42" s="10" t="n">
        <f aca="false">SUM(N42*O42)</f>
        <v>0</v>
      </c>
      <c r="Q42" s="10"/>
      <c r="R42" s="177" t="n">
        <v>0</v>
      </c>
      <c r="T42" s="37" t="n">
        <f aca="false">SUM(R42*S42)</f>
        <v>0</v>
      </c>
      <c r="V42" s="37" t="n">
        <f aca="false">SUM(D42+H42+L42+P42+T42)</f>
        <v>0</v>
      </c>
      <c r="W42" s="37" t="n">
        <f aca="false">SUM(E42+I42+M42+Q42+U42)</f>
        <v>4883</v>
      </c>
      <c r="X42" s="37" t="s">
        <v>62</v>
      </c>
      <c r="Y42" s="10" t="n">
        <v>249.4</v>
      </c>
      <c r="Z42" s="10" t="n">
        <v>265.2</v>
      </c>
      <c r="AA42" s="10" t="n">
        <f aca="false">SUM( B42+F42+J42+N42+R42)</f>
        <v>0</v>
      </c>
      <c r="AB42" s="10" t="n">
        <f aca="false">SUM( Y42*AA42)</f>
        <v>0</v>
      </c>
      <c r="AC42" s="10" t="n">
        <f aca="false">SUM(Z42*AA42)</f>
        <v>0</v>
      </c>
      <c r="AD42" s="37" t="n">
        <f aca="false">SUM(AB42-V42)</f>
        <v>0</v>
      </c>
    </row>
    <row r="43" customFormat="false" ht="15.75" hidden="false" customHeight="true" outlineLevel="0" collapsed="false">
      <c r="A43" s="37" t="s">
        <v>580</v>
      </c>
      <c r="B43" s="177" t="n">
        <v>0</v>
      </c>
      <c r="C43" s="37" t="n">
        <v>1106.79</v>
      </c>
      <c r="D43" s="10" t="n">
        <f aca="false">SUM(B43*C43)</f>
        <v>0</v>
      </c>
      <c r="E43" s="10" t="n">
        <v>2946</v>
      </c>
      <c r="F43" s="177" t="n">
        <v>0</v>
      </c>
      <c r="H43" s="10" t="n">
        <f aca="false">SUM(F43*G43)</f>
        <v>0</v>
      </c>
      <c r="I43" s="10"/>
      <c r="J43" s="177" t="n">
        <v>0</v>
      </c>
      <c r="K43" s="37" t="n">
        <v>1106.79</v>
      </c>
      <c r="L43" s="10" t="n">
        <f aca="false">SUM(J43*K43)</f>
        <v>0</v>
      </c>
      <c r="M43" s="10" t="n">
        <v>2946.2</v>
      </c>
      <c r="N43" s="177" t="n">
        <v>0</v>
      </c>
      <c r="P43" s="10" t="n">
        <f aca="false">SUM(N43*O43)</f>
        <v>0</v>
      </c>
      <c r="Q43" s="10"/>
      <c r="R43" s="177" t="n">
        <v>0</v>
      </c>
      <c r="T43" s="37" t="n">
        <f aca="false">SUM(R43*S43)</f>
        <v>0</v>
      </c>
      <c r="V43" s="37" t="n">
        <f aca="false">SUM(D43+H43+L43+P43+T43)</f>
        <v>0</v>
      </c>
      <c r="W43" s="37" t="n">
        <f aca="false">SUM(E43+I43+M43+Q43+U43)</f>
        <v>5892.2</v>
      </c>
      <c r="X43" s="37" t="s">
        <v>580</v>
      </c>
      <c r="Y43" s="10" t="n">
        <v>982</v>
      </c>
      <c r="Z43" s="10" t="n">
        <v>1398.8</v>
      </c>
      <c r="AA43" s="10" t="n">
        <f aca="false">SUM( B43+F43+J43+N43+R43)</f>
        <v>0</v>
      </c>
      <c r="AB43" s="10" t="n">
        <f aca="false">SUM( Y43*AA43)</f>
        <v>0</v>
      </c>
      <c r="AC43" s="10" t="n">
        <f aca="false">SUM(Z43*AA43)</f>
        <v>0</v>
      </c>
      <c r="AD43" s="37" t="n">
        <f aca="false">SUM(AB43-V43)</f>
        <v>0</v>
      </c>
    </row>
    <row r="44" customFormat="false" ht="15.75" hidden="false" customHeight="true" outlineLevel="0" collapsed="false">
      <c r="A44" s="37" t="s">
        <v>1332</v>
      </c>
      <c r="B44" s="177" t="n">
        <v>25</v>
      </c>
      <c r="C44" s="37" t="n">
        <v>400.14</v>
      </c>
      <c r="D44" s="10" t="n">
        <f aca="false">SUM(B44*C44)</f>
        <v>10003.5</v>
      </c>
      <c r="E44" s="10"/>
      <c r="F44" s="177" t="n">
        <v>25</v>
      </c>
      <c r="G44" s="10" t="n">
        <v>401.99</v>
      </c>
      <c r="H44" s="10" t="n">
        <f aca="false">SUM(F44*G44)</f>
        <v>10049.75</v>
      </c>
      <c r="I44" s="10"/>
      <c r="J44" s="177" t="n">
        <v>25</v>
      </c>
      <c r="K44" s="37" t="n">
        <v>401.99</v>
      </c>
      <c r="L44" s="10" t="n">
        <f aca="false">SUM(J44*K44)</f>
        <v>10049.75</v>
      </c>
      <c r="M44" s="10"/>
      <c r="N44" s="177"/>
      <c r="P44" s="10"/>
      <c r="Q44" s="10"/>
      <c r="R44" s="177"/>
      <c r="V44" s="37" t="n">
        <f aca="false">SUM(D44+H44+L44+P44+T44)</f>
        <v>30103</v>
      </c>
      <c r="X44" s="37" t="s">
        <v>1332</v>
      </c>
      <c r="Y44" s="10"/>
      <c r="Z44" s="10"/>
      <c r="AA44" s="10"/>
      <c r="AB44" s="10"/>
      <c r="AC44" s="10"/>
    </row>
    <row r="45" customFormat="false" ht="15.75" hidden="false" customHeight="true" outlineLevel="0" collapsed="false">
      <c r="A45" s="37" t="s">
        <v>1663</v>
      </c>
      <c r="B45" s="177" t="n">
        <v>1200</v>
      </c>
      <c r="C45" s="37" t="n">
        <v>62.99</v>
      </c>
      <c r="D45" s="10" t="n">
        <f aca="false">SUM(B45*C45)</f>
        <v>75588</v>
      </c>
      <c r="E45" s="10" t="n">
        <v>3056</v>
      </c>
      <c r="F45" s="177" t="n">
        <v>500</v>
      </c>
      <c r="G45" s="37" t="n">
        <v>89.63</v>
      </c>
      <c r="H45" s="10" t="n">
        <f aca="false">SUM(F45*G45)</f>
        <v>44815</v>
      </c>
      <c r="I45" s="10" t="n">
        <v>6339.55</v>
      </c>
      <c r="J45" s="177" t="n">
        <v>700</v>
      </c>
      <c r="K45" s="37" t="n">
        <v>84.42</v>
      </c>
      <c r="L45" s="10" t="n">
        <f aca="false">SUM(J45*K45)</f>
        <v>59094</v>
      </c>
      <c r="M45" s="10" t="n">
        <v>2963.7</v>
      </c>
      <c r="N45" s="177" t="n">
        <v>300</v>
      </c>
      <c r="O45" s="37" t="n">
        <v>123.13</v>
      </c>
      <c r="P45" s="10" t="n">
        <f aca="false">SUM(N45*O45)</f>
        <v>36939</v>
      </c>
      <c r="Q45" s="10" t="n">
        <v>1210</v>
      </c>
      <c r="R45" s="177" t="n">
        <v>500</v>
      </c>
      <c r="S45" s="37" t="n">
        <v>63.9</v>
      </c>
      <c r="T45" s="37" t="n">
        <f aca="false">SUM(R45*S45)</f>
        <v>31950</v>
      </c>
      <c r="U45" s="37" t="n">
        <v>2661</v>
      </c>
      <c r="V45" s="37" t="n">
        <f aca="false">SUM(D45+H45+L45+P45+T45)</f>
        <v>248386</v>
      </c>
      <c r="W45" s="37" t="n">
        <f aca="false">SUM(E45+I45+M45+Q45+U45)</f>
        <v>16230.25</v>
      </c>
      <c r="X45" s="37" t="s">
        <v>1663</v>
      </c>
      <c r="Y45" s="10" t="n">
        <v>176.35</v>
      </c>
      <c r="Z45" s="10" t="n">
        <v>180</v>
      </c>
      <c r="AA45" s="10" t="n">
        <f aca="false">SUM( B45+F45+J45+N45+R45)</f>
        <v>3200</v>
      </c>
      <c r="AB45" s="10" t="n">
        <f aca="false">SUM( Y45*AA45)</f>
        <v>564320</v>
      </c>
      <c r="AC45" s="10" t="n">
        <f aca="false">SUM(Z45*AA45)</f>
        <v>576000</v>
      </c>
      <c r="AD45" s="37" t="n">
        <f aca="false">SUM(AB45-V45)</f>
        <v>315934</v>
      </c>
    </row>
    <row r="46" customFormat="false" ht="15.75" hidden="false" customHeight="true" outlineLevel="0" collapsed="false">
      <c r="A46" s="37" t="s">
        <v>1202</v>
      </c>
      <c r="B46" s="177" t="n">
        <v>300</v>
      </c>
      <c r="C46" s="37" t="n">
        <v>70.72</v>
      </c>
      <c r="D46" s="10" t="n">
        <f aca="false">SUM(B46*C46)</f>
        <v>21216</v>
      </c>
      <c r="E46" s="10" t="n">
        <v>-45127</v>
      </c>
      <c r="F46" s="177" t="n">
        <v>300</v>
      </c>
      <c r="G46" s="37" t="n">
        <v>50.53</v>
      </c>
      <c r="H46" s="10" t="n">
        <f aca="false">SUM(F46*G46)</f>
        <v>15159</v>
      </c>
      <c r="I46" s="10" t="n">
        <v>-38155</v>
      </c>
      <c r="J46" s="177" t="n">
        <v>30</v>
      </c>
      <c r="K46" s="37" t="n">
        <v>55.23</v>
      </c>
      <c r="L46" s="10" t="n">
        <f aca="false">SUM(J46*K46)</f>
        <v>1656.9</v>
      </c>
      <c r="M46" s="10" t="n">
        <v>-41919</v>
      </c>
      <c r="N46" s="177" t="n">
        <v>299</v>
      </c>
      <c r="O46" s="37" t="n">
        <v>55.07</v>
      </c>
      <c r="P46" s="10" t="n">
        <f aca="false">SUM(N46*O46)</f>
        <v>16465.93</v>
      </c>
      <c r="Q46" s="10" t="n">
        <v>-8802</v>
      </c>
      <c r="R46" s="177" t="n">
        <v>200</v>
      </c>
      <c r="S46" s="37" t="n">
        <v>56.67</v>
      </c>
      <c r="T46" s="37" t="n">
        <f aca="false">SUM(R46*S46)</f>
        <v>11334</v>
      </c>
      <c r="U46" s="37" t="n">
        <v>-5180</v>
      </c>
      <c r="V46" s="37" t="n">
        <f aca="false">SUM(D46+H46+L46+P46+T46)</f>
        <v>65831.83</v>
      </c>
      <c r="W46" s="37" t="n">
        <f aca="false">SUM(E46+I46+M46+Q46+U46)</f>
        <v>-139183</v>
      </c>
      <c r="X46" s="37" t="s">
        <v>1202</v>
      </c>
      <c r="Y46" s="10" t="n">
        <v>88.25</v>
      </c>
      <c r="Z46" s="10" t="n">
        <v>100.75</v>
      </c>
      <c r="AA46" s="10" t="n">
        <f aca="false">SUM( B46+F46+J46+N46+R46)</f>
        <v>1129</v>
      </c>
      <c r="AB46" s="10" t="n">
        <f aca="false">SUM( Y46*AA46)</f>
        <v>99634.25</v>
      </c>
      <c r="AC46" s="10" t="n">
        <f aca="false">SUM(Z46*AA46)</f>
        <v>113746.75</v>
      </c>
      <c r="AD46" s="37" t="n">
        <f aca="false">SUM(AB46-V46)</f>
        <v>33802.42</v>
      </c>
    </row>
    <row r="47" customFormat="false" ht="15.75" hidden="false" customHeight="true" outlineLevel="0" collapsed="false">
      <c r="A47" s="180" t="s">
        <v>1664</v>
      </c>
      <c r="B47" s="177" t="n">
        <v>798</v>
      </c>
      <c r="C47" s="180" t="n">
        <v>5.01</v>
      </c>
      <c r="D47" s="181" t="n">
        <f aca="false">SUM(B47*C47)</f>
        <v>3997.98</v>
      </c>
      <c r="E47" s="181"/>
      <c r="F47" s="177" t="n">
        <v>0</v>
      </c>
      <c r="G47" s="180"/>
      <c r="H47" s="181" t="n">
        <f aca="false">SUM(F47*G47)</f>
        <v>0</v>
      </c>
      <c r="I47" s="181"/>
      <c r="J47" s="177" t="n">
        <v>0</v>
      </c>
      <c r="K47" s="180"/>
      <c r="L47" s="181" t="n">
        <f aca="false">SUM(J47*K47)</f>
        <v>0</v>
      </c>
      <c r="M47" s="181"/>
      <c r="N47" s="177" t="n">
        <v>0</v>
      </c>
      <c r="O47" s="180"/>
      <c r="P47" s="181" t="n">
        <f aca="false">SUM(N47*O47)</f>
        <v>0</v>
      </c>
      <c r="Q47" s="181"/>
      <c r="R47" s="177" t="n">
        <v>0</v>
      </c>
      <c r="S47" s="180"/>
      <c r="T47" s="180" t="n">
        <f aca="false">SUM(R47*S47)</f>
        <v>0</v>
      </c>
      <c r="U47" s="180"/>
      <c r="V47" s="180" t="n">
        <f aca="false">SUM(D47+H47+L47+P47+T47)</f>
        <v>3997.98</v>
      </c>
      <c r="W47" s="180" t="n">
        <f aca="false">SUM(E47+I47+M47+Q47+U47)</f>
        <v>0</v>
      </c>
      <c r="X47" s="180" t="s">
        <v>1664</v>
      </c>
      <c r="Y47" s="181" t="n">
        <v>28.45</v>
      </c>
      <c r="Z47" s="181" t="n">
        <v>28.45</v>
      </c>
      <c r="AA47" s="181" t="n">
        <f aca="false">SUM( B47+F47+J47+N47+R47)</f>
        <v>798</v>
      </c>
      <c r="AB47" s="181" t="n">
        <f aca="false">SUM( Y47*AA47)</f>
        <v>22703.1</v>
      </c>
      <c r="AC47" s="181" t="n">
        <f aca="false">SUM(Z47*AA47)</f>
        <v>22703.1</v>
      </c>
      <c r="AD47" s="180" t="n">
        <f aca="false">SUM(AB47-V47)</f>
        <v>18705.12</v>
      </c>
    </row>
    <row r="48" customFormat="false" ht="15.75" hidden="false" customHeight="true" outlineLevel="0" collapsed="false">
      <c r="A48" s="37" t="s">
        <v>678</v>
      </c>
      <c r="B48" s="177" t="n">
        <v>0</v>
      </c>
      <c r="C48" s="37" t="n">
        <v>345.54</v>
      </c>
      <c r="D48" s="10" t="n">
        <f aca="false">SUM(B48*C48)</f>
        <v>0</v>
      </c>
      <c r="E48" s="10" t="n">
        <v>6342</v>
      </c>
      <c r="F48" s="177" t="n">
        <v>0</v>
      </c>
      <c r="H48" s="10" t="n">
        <f aca="false">SUM(F48*G48)</f>
        <v>0</v>
      </c>
      <c r="I48" s="10"/>
      <c r="J48" s="177" t="n">
        <v>0</v>
      </c>
      <c r="L48" s="10" t="n">
        <f aca="false">SUM(J48*K48)</f>
        <v>0</v>
      </c>
      <c r="M48" s="10"/>
      <c r="N48" s="177" t="n">
        <v>0</v>
      </c>
      <c r="P48" s="10" t="n">
        <f aca="false">SUM(N48*O48)</f>
        <v>0</v>
      </c>
      <c r="Q48" s="10"/>
      <c r="R48" s="177" t="n">
        <v>0</v>
      </c>
      <c r="T48" s="37" t="n">
        <f aca="false">SUM(R48*S48)</f>
        <v>0</v>
      </c>
      <c r="V48" s="37" t="n">
        <f aca="false">SUM(D48+H48+L48+P48+T48)</f>
        <v>0</v>
      </c>
      <c r="W48" s="37" t="n">
        <f aca="false">SUM(E48+I48+M48+Q48+U48)</f>
        <v>6342</v>
      </c>
      <c r="X48" s="37" t="s">
        <v>678</v>
      </c>
      <c r="Y48" s="10" t="n">
        <v>487.35</v>
      </c>
      <c r="Z48" s="10" t="n">
        <v>522.45</v>
      </c>
      <c r="AA48" s="10" t="n">
        <f aca="false">SUM( B48+F48+J48+N48+R48)</f>
        <v>0</v>
      </c>
      <c r="AB48" s="10" t="n">
        <f aca="false">SUM( Y48*AA48)</f>
        <v>0</v>
      </c>
      <c r="AC48" s="10" t="n">
        <f aca="false">SUM(Z48*AA48)</f>
        <v>0</v>
      </c>
      <c r="AD48" s="37" t="n">
        <f aca="false">SUM(AB48-V48)</f>
        <v>0</v>
      </c>
    </row>
    <row r="49" customFormat="false" ht="15.75" hidden="false" customHeight="true" outlineLevel="0" collapsed="false">
      <c r="A49" s="37" t="s">
        <v>582</v>
      </c>
      <c r="B49" s="177" t="n">
        <v>0</v>
      </c>
      <c r="C49" s="37"/>
      <c r="D49" s="10"/>
      <c r="E49" s="10" t="n">
        <v>4546</v>
      </c>
      <c r="F49" s="177"/>
      <c r="H49" s="10"/>
      <c r="I49" s="10"/>
      <c r="J49" s="177"/>
      <c r="L49" s="10"/>
      <c r="M49" s="10"/>
      <c r="N49" s="177"/>
      <c r="P49" s="10"/>
      <c r="Q49" s="10"/>
      <c r="R49" s="177"/>
      <c r="X49" s="37" t="s">
        <v>582</v>
      </c>
      <c r="Y49" s="10"/>
      <c r="Z49" s="10"/>
      <c r="AA49" s="10"/>
      <c r="AB49" s="10"/>
      <c r="AC49" s="10"/>
    </row>
    <row r="50" customFormat="false" ht="15.75" hidden="false" customHeight="true" outlineLevel="0" collapsed="false">
      <c r="A50" s="37" t="s">
        <v>1516</v>
      </c>
      <c r="B50" s="177" t="n">
        <v>200</v>
      </c>
      <c r="C50" s="37" t="n">
        <v>150</v>
      </c>
      <c r="D50" s="10" t="n">
        <f aca="false">SUM(B50*C50)</f>
        <v>30000</v>
      </c>
      <c r="E50" s="10"/>
      <c r="F50" s="177" t="n">
        <v>200</v>
      </c>
      <c r="G50" s="37" t="n">
        <v>85</v>
      </c>
      <c r="H50" s="10" t="n">
        <f aca="false">SUM(F50*G50)</f>
        <v>17000</v>
      </c>
      <c r="I50" s="10"/>
      <c r="J50" s="177" t="n">
        <v>300</v>
      </c>
      <c r="K50" s="37" t="n">
        <v>28.7</v>
      </c>
      <c r="L50" s="10" t="n">
        <f aca="false">SUM(J50*K50)</f>
        <v>8610</v>
      </c>
      <c r="M50" s="10" t="n">
        <v>-24064.65</v>
      </c>
      <c r="N50" s="177" t="n">
        <v>50</v>
      </c>
      <c r="O50" s="37" t="n">
        <v>347.1</v>
      </c>
      <c r="P50" s="10" t="n">
        <f aca="false">SUM(N50*O50)</f>
        <v>17355</v>
      </c>
      <c r="Q50" s="10"/>
      <c r="R50" s="177" t="n">
        <v>200</v>
      </c>
      <c r="S50" s="37" t="n">
        <v>196.98</v>
      </c>
      <c r="T50" s="37" t="n">
        <f aca="false">SUM(R50*S50)</f>
        <v>39396</v>
      </c>
      <c r="V50" s="37" t="n">
        <f aca="false">SUM(D50+H50+L50+P50+T50)</f>
        <v>112361</v>
      </c>
      <c r="W50" s="37" t="n">
        <f aca="false">SUM(E50+I50+M50+Q50+U50)</f>
        <v>-24064.65</v>
      </c>
      <c r="X50" s="37" t="s">
        <v>1516</v>
      </c>
      <c r="Y50" s="10" t="n">
        <v>391.6</v>
      </c>
      <c r="Z50" s="10" t="n">
        <v>541</v>
      </c>
      <c r="AA50" s="10" t="n">
        <f aca="false">SUM( B50+F50+J50+N50+R50)</f>
        <v>950</v>
      </c>
      <c r="AB50" s="10" t="n">
        <f aca="false">SUM( Y50*AA50)</f>
        <v>372020</v>
      </c>
      <c r="AC50" s="10" t="n">
        <f aca="false">SUM(Z50*AA50)</f>
        <v>513950</v>
      </c>
      <c r="AD50" s="37" t="n">
        <f aca="false">SUM(AB50-V50)</f>
        <v>259659</v>
      </c>
    </row>
    <row r="51" customFormat="false" ht="15.75" hidden="false" customHeight="true" outlineLevel="0" collapsed="false">
      <c r="A51" s="37" t="s">
        <v>583</v>
      </c>
      <c r="B51" s="177" t="n">
        <v>0</v>
      </c>
      <c r="D51" s="10"/>
      <c r="E51" s="10" t="n">
        <v>9935</v>
      </c>
      <c r="F51" s="177"/>
      <c r="H51" s="10"/>
      <c r="I51" s="10"/>
      <c r="J51" s="177"/>
      <c r="L51" s="10"/>
      <c r="M51" s="10"/>
      <c r="N51" s="177"/>
      <c r="P51" s="10"/>
      <c r="Q51" s="10"/>
      <c r="R51" s="177"/>
      <c r="X51" s="37" t="s">
        <v>583</v>
      </c>
      <c r="Y51" s="10"/>
      <c r="Z51" s="10"/>
      <c r="AA51" s="10"/>
      <c r="AB51" s="10"/>
      <c r="AC51" s="10"/>
    </row>
    <row r="52" customFormat="false" ht="15.75" hidden="false" customHeight="true" outlineLevel="0" collapsed="false">
      <c r="A52" s="180" t="s">
        <v>1665</v>
      </c>
      <c r="B52" s="177" t="n">
        <v>1200</v>
      </c>
      <c r="C52" s="180" t="n">
        <v>2.34</v>
      </c>
      <c r="D52" s="181" t="n">
        <f aca="false">SUM(B52*C52)</f>
        <v>2808</v>
      </c>
      <c r="E52" s="181"/>
      <c r="F52" s="177" t="n">
        <v>0</v>
      </c>
      <c r="G52" s="180"/>
      <c r="H52" s="181" t="n">
        <f aca="false">SUM(F52*G52)</f>
        <v>0</v>
      </c>
      <c r="I52" s="181"/>
      <c r="J52" s="177" t="n">
        <v>0</v>
      </c>
      <c r="K52" s="180"/>
      <c r="L52" s="181" t="n">
        <f aca="false">SUM(J52*K52)</f>
        <v>0</v>
      </c>
      <c r="M52" s="181"/>
      <c r="N52" s="177" t="n">
        <v>0</v>
      </c>
      <c r="O52" s="180"/>
      <c r="P52" s="181" t="n">
        <f aca="false">SUM(N52*O52)</f>
        <v>0</v>
      </c>
      <c r="Q52" s="181"/>
      <c r="R52" s="177" t="n">
        <v>0</v>
      </c>
      <c r="S52" s="180"/>
      <c r="T52" s="180" t="n">
        <f aca="false">SUM(R52*S52)</f>
        <v>0</v>
      </c>
      <c r="U52" s="180"/>
      <c r="V52" s="180" t="n">
        <f aca="false">SUM(D52+H52+L52+P52+T52)</f>
        <v>2808</v>
      </c>
      <c r="W52" s="180" t="n">
        <f aca="false">SUM(E52+I52+M52+Q52+U52)</f>
        <v>0</v>
      </c>
      <c r="X52" s="180" t="s">
        <v>1665</v>
      </c>
      <c r="Y52" s="181" t="n">
        <v>0.09</v>
      </c>
      <c r="Z52" s="181" t="n">
        <v>0.09</v>
      </c>
      <c r="AA52" s="181" t="n">
        <f aca="false">SUM( B52+F52+J52+N52+R52)</f>
        <v>1200</v>
      </c>
      <c r="AB52" s="181" t="n">
        <f aca="false">SUM( Y52*AA52)</f>
        <v>108</v>
      </c>
      <c r="AC52" s="181" t="n">
        <f aca="false">SUM(Z52*AA52)</f>
        <v>108</v>
      </c>
      <c r="AD52" s="180" t="n">
        <f aca="false">SUM(AB52-V52)</f>
        <v>-2700</v>
      </c>
    </row>
    <row r="53" customFormat="false" ht="15.75" hidden="false" customHeight="true" outlineLevel="0" collapsed="false">
      <c r="A53" s="37" t="s">
        <v>92</v>
      </c>
      <c r="B53" s="177" t="n">
        <v>300</v>
      </c>
      <c r="C53" s="37" t="n">
        <v>81.68</v>
      </c>
      <c r="D53" s="10" t="n">
        <f aca="false">SUM(B53*C53)</f>
        <v>24504</v>
      </c>
      <c r="E53" s="10"/>
      <c r="F53" s="177" t="n">
        <v>25</v>
      </c>
      <c r="H53" s="10" t="n">
        <f aca="false">SUM(F53*G53)</f>
        <v>0</v>
      </c>
      <c r="I53" s="10"/>
      <c r="J53" s="177" t="n">
        <v>100</v>
      </c>
      <c r="L53" s="10" t="n">
        <f aca="false">SUM(J53*K53)</f>
        <v>0</v>
      </c>
      <c r="M53" s="10"/>
      <c r="N53" s="177" t="n">
        <v>25</v>
      </c>
      <c r="P53" s="10" t="n">
        <f aca="false">SUM(N53*O53)</f>
        <v>0</v>
      </c>
      <c r="Q53" s="10"/>
      <c r="R53" s="177" t="n">
        <v>25</v>
      </c>
      <c r="T53" s="37" t="n">
        <f aca="false">SUM(R53*S53)</f>
        <v>0</v>
      </c>
      <c r="V53" s="37" t="n">
        <f aca="false">SUM(D53+H53+L53+P53+T53)</f>
        <v>24504</v>
      </c>
      <c r="W53" s="37" t="n">
        <f aca="false">SUM(E53+I53+M53+Q53+U53)</f>
        <v>0</v>
      </c>
      <c r="X53" s="37" t="s">
        <v>92</v>
      </c>
      <c r="Y53" s="10" t="n">
        <v>505.05</v>
      </c>
      <c r="Z53" s="10" t="n">
        <v>491</v>
      </c>
      <c r="AA53" s="10" t="n">
        <f aca="false">SUM( B53+F53+J53+N53+R53)</f>
        <v>475</v>
      </c>
      <c r="AB53" s="10" t="n">
        <f aca="false">SUM( Y53*AA53)</f>
        <v>239898.75</v>
      </c>
      <c r="AC53" s="10" t="n">
        <f aca="false">SUM(Z53*AA53)</f>
        <v>233225</v>
      </c>
      <c r="AD53" s="37" t="n">
        <f aca="false">SUM(AB53-V53)</f>
        <v>215394.75</v>
      </c>
    </row>
    <row r="54" customFormat="false" ht="15.75" hidden="false" customHeight="true" outlineLevel="0" collapsed="false">
      <c r="A54" s="37" t="s">
        <v>1666</v>
      </c>
      <c r="B54" s="177" t="n">
        <v>20</v>
      </c>
      <c r="C54" s="37" t="n">
        <v>2815</v>
      </c>
      <c r="D54" s="10" t="n">
        <f aca="false">SUM(B54*C54)</f>
        <v>56300</v>
      </c>
      <c r="E54" s="10"/>
      <c r="F54" s="177" t="n">
        <v>0</v>
      </c>
      <c r="H54" s="10" t="n">
        <f aca="false">SUM(F54*G54)</f>
        <v>0</v>
      </c>
      <c r="I54" s="10"/>
      <c r="J54" s="177" t="n">
        <v>0</v>
      </c>
      <c r="L54" s="10" t="n">
        <f aca="false">SUM(J54*K54)</f>
        <v>0</v>
      </c>
      <c r="M54" s="10"/>
      <c r="N54" s="177" t="n">
        <v>0</v>
      </c>
      <c r="P54" s="10" t="n">
        <f aca="false">SUM(N54*O54)</f>
        <v>0</v>
      </c>
      <c r="Q54" s="10"/>
      <c r="R54" s="177" t="n">
        <v>0</v>
      </c>
      <c r="T54" s="37" t="n">
        <f aca="false">SUM(R54*S54)</f>
        <v>0</v>
      </c>
      <c r="V54" s="37" t="n">
        <f aca="false">SUM(D54+H54+L54+P54+T54)</f>
        <v>56300</v>
      </c>
      <c r="W54" s="37" t="n">
        <f aca="false">SUM(E54+I54+M54+Q54+U54)</f>
        <v>0</v>
      </c>
      <c r="X54" s="37" t="s">
        <v>1666</v>
      </c>
      <c r="Y54" s="10" t="n">
        <v>4740.8</v>
      </c>
      <c r="Z54" s="10" t="n">
        <v>4624.35</v>
      </c>
      <c r="AA54" s="10" t="n">
        <f aca="false">SUM( B54+F54+J54+N54+R54)</f>
        <v>20</v>
      </c>
      <c r="AB54" s="10" t="n">
        <f aca="false">SUM( Y54*AA54)</f>
        <v>94816</v>
      </c>
      <c r="AC54" s="10" t="n">
        <f aca="false">SUM(Z54*AA54)</f>
        <v>92487</v>
      </c>
      <c r="AD54" s="37" t="n">
        <f aca="false">SUM(AB54-V54)</f>
        <v>38516</v>
      </c>
    </row>
    <row r="55" customFormat="false" ht="15.75" hidden="false" customHeight="true" outlineLevel="0" collapsed="false">
      <c r="A55" s="37" t="s">
        <v>98</v>
      </c>
      <c r="B55" s="177" t="n">
        <v>20</v>
      </c>
      <c r="C55" s="37" t="n">
        <v>972.09</v>
      </c>
      <c r="D55" s="10" t="n">
        <f aca="false">SUM(B55*C55)</f>
        <v>19441.8</v>
      </c>
      <c r="E55" s="10"/>
      <c r="F55" s="177" t="n">
        <v>10</v>
      </c>
      <c r="H55" s="10" t="n">
        <f aca="false">SUM(F55*G55)</f>
        <v>0</v>
      </c>
      <c r="I55" s="10"/>
      <c r="J55" s="177" t="n">
        <v>20</v>
      </c>
      <c r="L55" s="10" t="n">
        <f aca="false">SUM(J55*K55)</f>
        <v>0</v>
      </c>
      <c r="M55" s="10"/>
      <c r="N55" s="177" t="n">
        <v>0</v>
      </c>
      <c r="P55" s="10" t="n">
        <f aca="false">SUM(N55*O55)</f>
        <v>0</v>
      </c>
      <c r="Q55" s="10"/>
      <c r="R55" s="177" t="n">
        <v>0</v>
      </c>
      <c r="T55" s="37" t="n">
        <f aca="false">SUM(R55*S55)</f>
        <v>0</v>
      </c>
      <c r="V55" s="37" t="n">
        <f aca="false">SUM(D55+H55+L55+P55+T55)</f>
        <v>19441.8</v>
      </c>
      <c r="W55" s="37" t="n">
        <f aca="false">SUM(E55+I55+M55+Q55+U55)</f>
        <v>0</v>
      </c>
      <c r="X55" s="37" t="s">
        <v>98</v>
      </c>
      <c r="Y55" s="10" t="n">
        <v>967.2</v>
      </c>
      <c r="Z55" s="10" t="n">
        <v>930.6</v>
      </c>
      <c r="AA55" s="10" t="n">
        <f aca="false">SUM( B55+F55+J55+N55+R55)</f>
        <v>50</v>
      </c>
      <c r="AB55" s="10" t="n">
        <f aca="false">SUM( Y55*AA55)</f>
        <v>48360</v>
      </c>
      <c r="AC55" s="10" t="n">
        <f aca="false">SUM(Z55*AA55)</f>
        <v>46530</v>
      </c>
      <c r="AD55" s="37" t="n">
        <f aca="false">SUM(AB55-V55)</f>
        <v>28918.2</v>
      </c>
    </row>
    <row r="56" customFormat="false" ht="15.75" hidden="false" customHeight="true" outlineLevel="0" collapsed="false">
      <c r="A56" s="37" t="s">
        <v>1667</v>
      </c>
      <c r="B56" s="177" t="n">
        <v>0</v>
      </c>
      <c r="C56" s="37" t="n">
        <v>334.16</v>
      </c>
      <c r="D56" s="10" t="n">
        <f aca="false">SUM(B56*C56)</f>
        <v>0</v>
      </c>
      <c r="E56" s="10" t="n">
        <v>5375</v>
      </c>
      <c r="F56" s="177" t="n">
        <v>0</v>
      </c>
      <c r="H56" s="10" t="n">
        <f aca="false">SUM(F56*G56)</f>
        <v>0</v>
      </c>
      <c r="I56" s="10"/>
      <c r="J56" s="177" t="n">
        <v>0</v>
      </c>
      <c r="L56" s="10" t="n">
        <f aca="false">SUM(J56*K56)</f>
        <v>0</v>
      </c>
      <c r="M56" s="10" t="n">
        <v>1009</v>
      </c>
      <c r="N56" s="177" t="n">
        <v>0</v>
      </c>
      <c r="P56" s="10" t="n">
        <f aca="false">SUM(N56*O56)</f>
        <v>0</v>
      </c>
      <c r="Q56" s="10" t="n">
        <v>560</v>
      </c>
      <c r="R56" s="177" t="n">
        <v>0</v>
      </c>
      <c r="T56" s="37" t="n">
        <f aca="false">SUM(R56*S56)</f>
        <v>0</v>
      </c>
      <c r="U56" s="37" t="n">
        <v>-187</v>
      </c>
      <c r="V56" s="37" t="n">
        <f aca="false">SUM(D56+H56+L56+P56+T56)</f>
        <v>0</v>
      </c>
      <c r="W56" s="37" t="n">
        <f aca="false">SUM(E56+I56+M56+Q56+U56)</f>
        <v>6757</v>
      </c>
      <c r="X56" s="37" t="s">
        <v>1667</v>
      </c>
      <c r="Y56" s="10" t="n">
        <v>439.35</v>
      </c>
      <c r="Z56" s="10" t="n">
        <v>432</v>
      </c>
      <c r="AA56" s="10" t="n">
        <f aca="false">SUM( B56+F56+J56+N56+R56)</f>
        <v>0</v>
      </c>
      <c r="AB56" s="10" t="n">
        <f aca="false">SUM( Y56*AA56)</f>
        <v>0</v>
      </c>
      <c r="AC56" s="10" t="n">
        <f aca="false">SUM(Z56*AA56)</f>
        <v>0</v>
      </c>
      <c r="AD56" s="37" t="n">
        <f aca="false">SUM(AB56-V56)</f>
        <v>0</v>
      </c>
    </row>
    <row r="57" customFormat="false" ht="15.75" hidden="false" customHeight="true" outlineLevel="0" collapsed="false">
      <c r="A57" s="37" t="s">
        <v>1668</v>
      </c>
      <c r="B57" s="177" t="n">
        <v>0</v>
      </c>
      <c r="D57" s="10"/>
      <c r="E57" s="10" t="n">
        <v>3181</v>
      </c>
      <c r="F57" s="177"/>
      <c r="H57" s="10"/>
      <c r="I57" s="10"/>
      <c r="J57" s="177"/>
      <c r="L57" s="10"/>
      <c r="M57" s="10"/>
      <c r="N57" s="177"/>
      <c r="P57" s="10"/>
      <c r="Q57" s="10"/>
      <c r="R57" s="177"/>
      <c r="X57" s="37" t="s">
        <v>1668</v>
      </c>
      <c r="Y57" s="10"/>
      <c r="Z57" s="10"/>
      <c r="AA57" s="10"/>
      <c r="AB57" s="10"/>
      <c r="AC57" s="10"/>
    </row>
    <row r="58" customFormat="false" ht="15.75" hidden="false" customHeight="true" outlineLevel="0" collapsed="false">
      <c r="A58" s="182" t="s">
        <v>1669</v>
      </c>
      <c r="B58" s="177" t="n">
        <v>2000</v>
      </c>
      <c r="C58" s="182" t="n">
        <v>0.49</v>
      </c>
      <c r="D58" s="183" t="n">
        <f aca="false">SUM(B58*C58)</f>
        <v>980</v>
      </c>
      <c r="E58" s="183"/>
      <c r="F58" s="177" t="n">
        <v>1000</v>
      </c>
      <c r="G58" s="182"/>
      <c r="H58" s="183" t="n">
        <f aca="false">SUM(F58*G58)</f>
        <v>0</v>
      </c>
      <c r="I58" s="183"/>
      <c r="J58" s="177" t="n">
        <v>0</v>
      </c>
      <c r="K58" s="182"/>
      <c r="L58" s="183" t="n">
        <f aca="false">SUM(J58*K58)</f>
        <v>0</v>
      </c>
      <c r="M58" s="183"/>
      <c r="N58" s="177" t="n">
        <v>0</v>
      </c>
      <c r="O58" s="182"/>
      <c r="P58" s="183" t="n">
        <f aca="false">SUM(N58*O58)</f>
        <v>0</v>
      </c>
      <c r="Q58" s="183"/>
      <c r="R58" s="177" t="n">
        <v>0</v>
      </c>
      <c r="S58" s="182"/>
      <c r="T58" s="182" t="n">
        <f aca="false">SUM(R58*S58)</f>
        <v>0</v>
      </c>
      <c r="U58" s="182"/>
      <c r="V58" s="182" t="n">
        <f aca="false">SUM(D58+H58+L58+P58+T58)</f>
        <v>980</v>
      </c>
      <c r="W58" s="182" t="n">
        <f aca="false">SUM(E58+I58+M58+Q58+U58)</f>
        <v>0</v>
      </c>
      <c r="X58" s="182" t="s">
        <v>1669</v>
      </c>
      <c r="Y58" s="183" t="n">
        <v>0.1</v>
      </c>
      <c r="Z58" s="183" t="n">
        <v>0.1</v>
      </c>
      <c r="AA58" s="183" t="n">
        <f aca="false">SUM( B58+F58+J58+N58+R58)</f>
        <v>3000</v>
      </c>
      <c r="AB58" s="183" t="n">
        <f aca="false">SUM( Y58*AA58)</f>
        <v>300</v>
      </c>
      <c r="AC58" s="183" t="n">
        <f aca="false">SUM(Z58*AA58)</f>
        <v>300</v>
      </c>
      <c r="AD58" s="182" t="n">
        <f aca="false">SUM(AB58-V58)</f>
        <v>-680</v>
      </c>
    </row>
    <row r="59" customFormat="false" ht="15.75" hidden="false" customHeight="true" outlineLevel="0" collapsed="false">
      <c r="A59" s="37" t="s">
        <v>106</v>
      </c>
      <c r="B59" s="177" t="n">
        <v>25</v>
      </c>
      <c r="C59" s="37" t="n">
        <v>480.07</v>
      </c>
      <c r="D59" s="10" t="n">
        <f aca="false">SUM(B59*C59)</f>
        <v>12001.75</v>
      </c>
      <c r="E59" s="10"/>
      <c r="F59" s="177" t="n">
        <v>0</v>
      </c>
      <c r="H59" s="10" t="n">
        <f aca="false">SUM(F59*G59)</f>
        <v>0</v>
      </c>
      <c r="I59" s="10"/>
      <c r="J59" s="177" t="n">
        <v>0</v>
      </c>
      <c r="L59" s="10" t="n">
        <f aca="false">SUM(J59*K59)</f>
        <v>0</v>
      </c>
      <c r="M59" s="10"/>
      <c r="N59" s="177" t="n">
        <v>0</v>
      </c>
      <c r="P59" s="10" t="n">
        <f aca="false">SUM(N59*O59)</f>
        <v>0</v>
      </c>
      <c r="Q59" s="10"/>
      <c r="R59" s="177" t="n">
        <v>0</v>
      </c>
      <c r="T59" s="37" t="n">
        <f aca="false">SUM(R59*S59)</f>
        <v>0</v>
      </c>
      <c r="V59" s="37" t="n">
        <f aca="false">SUM(D59+H59+L59+P59+T59)</f>
        <v>12001.75</v>
      </c>
      <c r="X59" s="37" t="s">
        <v>106</v>
      </c>
      <c r="Y59" s="10"/>
      <c r="Z59" s="10" t="n">
        <v>480.07</v>
      </c>
      <c r="AA59" s="10" t="n">
        <f aca="false">SUM( B59+F59+J59+N59+R59)</f>
        <v>25</v>
      </c>
      <c r="AB59" s="10"/>
      <c r="AC59" s="10" t="n">
        <f aca="false">SUM(Z59*AA59)</f>
        <v>12001.75</v>
      </c>
    </row>
    <row r="60" customFormat="false" ht="15.75" hidden="false" customHeight="true" outlineLevel="0" collapsed="false">
      <c r="A60" s="37" t="s">
        <v>1670</v>
      </c>
      <c r="B60" s="177" t="n">
        <v>0</v>
      </c>
      <c r="D60" s="10" t="n">
        <f aca="false">SUM(B60*C60)</f>
        <v>0</v>
      </c>
      <c r="E60" s="10"/>
      <c r="F60" s="177" t="n">
        <v>0</v>
      </c>
      <c r="H60" s="10" t="n">
        <f aca="false">SUM(F60*G60)</f>
        <v>0</v>
      </c>
      <c r="I60" s="10"/>
      <c r="J60" s="177" t="n">
        <v>20</v>
      </c>
      <c r="K60" s="37" t="n">
        <v>790.69</v>
      </c>
      <c r="L60" s="10" t="n">
        <f aca="false">SUM(J60*K60)</f>
        <v>15813.8</v>
      </c>
      <c r="M60" s="10"/>
      <c r="N60" s="177" t="n">
        <v>0</v>
      </c>
      <c r="P60" s="10" t="n">
        <f aca="false">SUM(N60*O60)</f>
        <v>0</v>
      </c>
      <c r="Q60" s="10"/>
      <c r="R60" s="177" t="n">
        <v>0</v>
      </c>
      <c r="T60" s="37" t="n">
        <f aca="false">SUM(R60*S60)</f>
        <v>0</v>
      </c>
      <c r="V60" s="37" t="n">
        <f aca="false">SUM(D60+H60+L60+P60+T60)</f>
        <v>15813.8</v>
      </c>
      <c r="X60" s="37" t="s">
        <v>1670</v>
      </c>
      <c r="Y60" s="10"/>
      <c r="Z60" s="10" t="n">
        <v>790.69</v>
      </c>
      <c r="AA60" s="10" t="n">
        <f aca="false">SUM( B60+F60+J60+N60+R60)</f>
        <v>20</v>
      </c>
      <c r="AB60" s="10"/>
      <c r="AC60" s="10" t="n">
        <f aca="false">SUM(Z60*AA60)</f>
        <v>15813.8</v>
      </c>
    </row>
    <row r="61" customFormat="false" ht="15.75" hidden="false" customHeight="true" outlineLevel="0" collapsed="false">
      <c r="A61" s="37" t="s">
        <v>1336</v>
      </c>
      <c r="B61" s="177" t="n">
        <v>200</v>
      </c>
      <c r="C61" s="37" t="n">
        <v>143.43</v>
      </c>
      <c r="D61" s="10" t="n">
        <f aca="false">SUM(B61*C61)</f>
        <v>28686</v>
      </c>
      <c r="E61" s="10"/>
      <c r="F61" s="177" t="n">
        <v>200</v>
      </c>
      <c r="H61" s="10" t="n">
        <f aca="false">SUM(F61*G61)</f>
        <v>0</v>
      </c>
      <c r="I61" s="10"/>
      <c r="J61" s="177" t="n">
        <v>200</v>
      </c>
      <c r="L61" s="10" t="n">
        <f aca="false">SUM(J61*K61)</f>
        <v>0</v>
      </c>
      <c r="M61" s="10"/>
      <c r="N61" s="177" t="n">
        <v>200</v>
      </c>
      <c r="P61" s="10" t="n">
        <f aca="false">SUM(N61*O61)</f>
        <v>0</v>
      </c>
      <c r="Q61" s="10"/>
      <c r="R61" s="177" t="n">
        <v>100</v>
      </c>
      <c r="T61" s="37" t="n">
        <f aca="false">SUM(R61*S61)</f>
        <v>0</v>
      </c>
      <c r="V61" s="37" t="n">
        <f aca="false">SUM(D61+H61+L61+P61+T61)</f>
        <v>28686</v>
      </c>
      <c r="W61" s="37" t="n">
        <f aca="false">SUM(E61+I61+M61+Q61+U61)</f>
        <v>0</v>
      </c>
      <c r="X61" s="37" t="s">
        <v>1336</v>
      </c>
      <c r="Y61" s="10" t="n">
        <v>389.65</v>
      </c>
      <c r="Z61" s="10" t="n">
        <v>191.35</v>
      </c>
      <c r="AA61" s="10" t="n">
        <f aca="false">SUM( B61+F61+J61+N61+R61)</f>
        <v>900</v>
      </c>
      <c r="AB61" s="10" t="n">
        <f aca="false">SUM( Y61*AA61)</f>
        <v>350685</v>
      </c>
      <c r="AC61" s="10" t="n">
        <f aca="false">SUM(Z61*AA61)</f>
        <v>172215</v>
      </c>
      <c r="AD61" s="37" t="n">
        <f aca="false">SUM(AB61-V61)</f>
        <v>321999</v>
      </c>
    </row>
    <row r="62" customFormat="false" ht="15.75" hidden="false" customHeight="true" outlineLevel="0" collapsed="false">
      <c r="A62" s="182" t="s">
        <v>1671</v>
      </c>
      <c r="B62" s="177" t="n">
        <v>500</v>
      </c>
      <c r="C62" s="182" t="n">
        <v>5.25</v>
      </c>
      <c r="D62" s="183" t="n">
        <f aca="false">SUM(B62*C62)</f>
        <v>2625</v>
      </c>
      <c r="E62" s="183"/>
      <c r="F62" s="177" t="n">
        <v>0</v>
      </c>
      <c r="G62" s="182"/>
      <c r="H62" s="183" t="n">
        <f aca="false">SUM(F62*G62)</f>
        <v>0</v>
      </c>
      <c r="I62" s="183"/>
      <c r="J62" s="177" t="n">
        <v>0</v>
      </c>
      <c r="K62" s="182"/>
      <c r="L62" s="183" t="n">
        <f aca="false">SUM(J62*K62)</f>
        <v>0</v>
      </c>
      <c r="M62" s="183"/>
      <c r="N62" s="177" t="n">
        <v>0</v>
      </c>
      <c r="O62" s="182"/>
      <c r="P62" s="183" t="n">
        <f aca="false">SUM(N62*O62)</f>
        <v>0</v>
      </c>
      <c r="Q62" s="183"/>
      <c r="R62" s="177" t="n">
        <v>0</v>
      </c>
      <c r="S62" s="182"/>
      <c r="T62" s="182" t="n">
        <f aca="false">SUM(R62*S62)</f>
        <v>0</v>
      </c>
      <c r="U62" s="182"/>
      <c r="V62" s="182" t="n">
        <f aca="false">SUM(D62+H62+L62+P62+T62)</f>
        <v>2625</v>
      </c>
      <c r="W62" s="182" t="n">
        <f aca="false">SUM(E62+I62+M62+Q62+U62)</f>
        <v>0</v>
      </c>
      <c r="X62" s="182" t="s">
        <v>1671</v>
      </c>
      <c r="Y62" s="183" t="n">
        <v>0.65</v>
      </c>
      <c r="Z62" s="183" t="n">
        <v>0.65</v>
      </c>
      <c r="AA62" s="183" t="n">
        <f aca="false">SUM( B62+F62+J62+N62+R62)</f>
        <v>500</v>
      </c>
      <c r="AB62" s="183" t="n">
        <f aca="false">SUM( Y62*AA62)</f>
        <v>325</v>
      </c>
      <c r="AC62" s="183" t="n">
        <f aca="false">SUM(Z62*AA62)</f>
        <v>325</v>
      </c>
      <c r="AD62" s="182" t="n">
        <f aca="false">SUM(AB62-V62)</f>
        <v>-2300</v>
      </c>
    </row>
    <row r="63" customFormat="false" ht="15.75" hidden="false" customHeight="true" outlineLevel="0" collapsed="false">
      <c r="A63" s="180" t="s">
        <v>112</v>
      </c>
      <c r="B63" s="177" t="n">
        <v>25</v>
      </c>
      <c r="C63" s="180" t="n">
        <v>1285</v>
      </c>
      <c r="D63" s="181" t="n">
        <f aca="false">SUM(B63*C63)</f>
        <v>32125</v>
      </c>
      <c r="E63" s="181"/>
      <c r="F63" s="177" t="n">
        <v>15</v>
      </c>
      <c r="G63" s="180" t="n">
        <v>1421.13</v>
      </c>
      <c r="H63" s="181" t="n">
        <f aca="false">SUM(F63*G63)</f>
        <v>21316.95</v>
      </c>
      <c r="I63" s="181"/>
      <c r="J63" s="177" t="n">
        <v>25</v>
      </c>
      <c r="K63" s="180" t="n">
        <v>1285</v>
      </c>
      <c r="L63" s="181" t="n">
        <f aca="false">SUM(J63*K63)</f>
        <v>32125</v>
      </c>
      <c r="M63" s="181"/>
      <c r="N63" s="177" t="n">
        <v>15</v>
      </c>
      <c r="O63" s="180" t="n">
        <v>1421.13</v>
      </c>
      <c r="P63" s="181" t="n">
        <f aca="false">SUM(N63*O63)</f>
        <v>21316.95</v>
      </c>
      <c r="Q63" s="181"/>
      <c r="R63" s="177" t="n">
        <v>20</v>
      </c>
      <c r="S63" s="180" t="n">
        <v>1356</v>
      </c>
      <c r="T63" s="180" t="n">
        <f aca="false">SUM(R63*S63)</f>
        <v>27120</v>
      </c>
      <c r="U63" s="180"/>
      <c r="V63" s="180" t="n">
        <f aca="false">SUM(D63+H63+L63+P63+T63)</f>
        <v>134003.9</v>
      </c>
      <c r="W63" s="180" t="n">
        <f aca="false">SUM(E63+I63+M63+Q63+U63)</f>
        <v>0</v>
      </c>
      <c r="X63" s="180" t="s">
        <v>112</v>
      </c>
      <c r="Y63" s="181"/>
      <c r="Z63" s="181"/>
      <c r="AA63" s="181" t="n">
        <f aca="false">SUM( B63+F63+J63+N63+R63)</f>
        <v>100</v>
      </c>
      <c r="AB63" s="181"/>
      <c r="AC63" s="181"/>
      <c r="AD63" s="180"/>
    </row>
    <row r="64" customFormat="false" ht="15.75" hidden="false" customHeight="true" outlineLevel="0" collapsed="false">
      <c r="A64" s="37" t="s">
        <v>1672</v>
      </c>
      <c r="B64" s="177" t="n">
        <v>200</v>
      </c>
      <c r="C64" s="37" t="n">
        <v>62.99</v>
      </c>
      <c r="D64" s="10" t="n">
        <f aca="false">SUM(B64*C64)</f>
        <v>12598</v>
      </c>
      <c r="E64" s="10"/>
      <c r="F64" s="177" t="n">
        <v>200</v>
      </c>
      <c r="G64" s="37" t="n">
        <v>47.48</v>
      </c>
      <c r="H64" s="10" t="n">
        <f aca="false">SUM(F64*G64)</f>
        <v>9496</v>
      </c>
      <c r="I64" s="10"/>
      <c r="J64" s="177" t="n">
        <v>200</v>
      </c>
      <c r="K64" s="37" t="n">
        <v>47.48</v>
      </c>
      <c r="L64" s="10" t="n">
        <f aca="false">SUM(J64*K64)</f>
        <v>9496</v>
      </c>
      <c r="M64" s="10"/>
      <c r="N64" s="177" t="n">
        <v>100</v>
      </c>
      <c r="O64" s="37" t="n">
        <v>56.92</v>
      </c>
      <c r="P64" s="10" t="n">
        <f aca="false">SUM(N64*O64)</f>
        <v>5692</v>
      </c>
      <c r="Q64" s="10"/>
      <c r="R64" s="177" t="n">
        <v>100</v>
      </c>
      <c r="S64" s="37" t="n">
        <v>38.03</v>
      </c>
      <c r="T64" s="37" t="n">
        <f aca="false">SUM(R64*S64)</f>
        <v>3803</v>
      </c>
      <c r="V64" s="37" t="n">
        <f aca="false">SUM(D64+H64+L64+P64+T64)</f>
        <v>41085</v>
      </c>
      <c r="W64" s="37" t="n">
        <f aca="false">SUM(E64+I64+M64+Q64+U64)</f>
        <v>0</v>
      </c>
      <c r="X64" s="37" t="s">
        <v>1672</v>
      </c>
      <c r="Y64" s="10" t="n">
        <v>81.9</v>
      </c>
      <c r="Z64" s="10" t="n">
        <v>92.75</v>
      </c>
      <c r="AA64" s="10" t="n">
        <f aca="false">SUM( B64+F64+J64+N64+R64)</f>
        <v>800</v>
      </c>
      <c r="AB64" s="10" t="n">
        <f aca="false">SUM( Y64*AA64)</f>
        <v>65520</v>
      </c>
      <c r="AC64" s="10" t="n">
        <f aca="false">SUM(Z64*AA64)</f>
        <v>74200</v>
      </c>
      <c r="AD64" s="37" t="n">
        <f aca="false">SUM(AB64-V64)</f>
        <v>24435</v>
      </c>
    </row>
    <row r="65" customFormat="false" ht="15.75" hidden="false" customHeight="true" outlineLevel="0" collapsed="false">
      <c r="A65" s="37" t="s">
        <v>945</v>
      </c>
      <c r="B65" s="177"/>
      <c r="D65" s="10" t="n">
        <f aca="false">SUM(B65*C65)</f>
        <v>0</v>
      </c>
      <c r="E65" s="10"/>
      <c r="F65" s="177"/>
      <c r="H65" s="10" t="n">
        <f aca="false">SUM(F65*G65)</f>
        <v>0</v>
      </c>
      <c r="I65" s="10"/>
      <c r="J65" s="177" t="n">
        <v>50</v>
      </c>
      <c r="K65" s="37" t="n">
        <v>299.48</v>
      </c>
      <c r="L65" s="10" t="n">
        <f aca="false">SUM(J65*K65)</f>
        <v>14974</v>
      </c>
      <c r="M65" s="10"/>
      <c r="N65" s="177"/>
      <c r="P65" s="10" t="n">
        <f aca="false">SUM(N65*O65)</f>
        <v>0</v>
      </c>
      <c r="Q65" s="10"/>
      <c r="R65" s="177"/>
      <c r="T65" s="37" t="n">
        <f aca="false">SUM(R65*S65)</f>
        <v>0</v>
      </c>
      <c r="V65" s="37" t="n">
        <f aca="false">SUM(D65+H65+L65+P65+T65)</f>
        <v>14974</v>
      </c>
      <c r="W65" s="37" t="n">
        <f aca="false">SUM(E65+I65+M65+Q65+U65)</f>
        <v>0</v>
      </c>
      <c r="Y65" s="10"/>
      <c r="Z65" s="10"/>
      <c r="AA65" s="10"/>
      <c r="AB65" s="10"/>
      <c r="AC65" s="10"/>
    </row>
    <row r="66" customFormat="false" ht="15.75" hidden="false" customHeight="true" outlineLevel="0" collapsed="false">
      <c r="A66" s="37" t="s">
        <v>1673</v>
      </c>
      <c r="B66" s="177" t="n">
        <v>0</v>
      </c>
      <c r="C66" s="37" t="n">
        <v>214.57</v>
      </c>
      <c r="D66" s="10" t="n">
        <f aca="false">SUM(B66*C66)</f>
        <v>0</v>
      </c>
      <c r="E66" s="10" t="n">
        <v>3047</v>
      </c>
      <c r="F66" s="177" t="n">
        <v>0</v>
      </c>
      <c r="H66" s="10" t="n">
        <f aca="false">SUM(F66*G66)</f>
        <v>0</v>
      </c>
      <c r="I66" s="10"/>
      <c r="J66" s="177" t="n">
        <v>0</v>
      </c>
      <c r="L66" s="10" t="n">
        <f aca="false">SUM(J66*K66)</f>
        <v>0</v>
      </c>
      <c r="M66" s="10" t="n">
        <v>3071</v>
      </c>
      <c r="N66" s="177" t="n">
        <v>0</v>
      </c>
      <c r="P66" s="10" t="n">
        <f aca="false">SUM(N66*O66)</f>
        <v>0</v>
      </c>
      <c r="Q66" s="10"/>
      <c r="R66" s="177" t="n">
        <v>0</v>
      </c>
      <c r="T66" s="37" t="n">
        <f aca="false">SUM(R66*S66)</f>
        <v>0</v>
      </c>
      <c r="V66" s="37" t="n">
        <f aca="false">SUM(D66+H66+L66+P66+T66)</f>
        <v>0</v>
      </c>
      <c r="W66" s="37" t="n">
        <f aca="false">SUM(E66+I66+M66+Q66+U66)</f>
        <v>6118</v>
      </c>
      <c r="X66" s="37" t="s">
        <v>1673</v>
      </c>
      <c r="Y66" s="10" t="n">
        <v>237.4</v>
      </c>
      <c r="Z66" s="10" t="n">
        <v>284</v>
      </c>
      <c r="AA66" s="10" t="n">
        <f aca="false">SUM( B66+F66+J66+N66+R66)</f>
        <v>0</v>
      </c>
      <c r="AB66" s="10" t="n">
        <f aca="false">SUM( Y66*AA66)</f>
        <v>0</v>
      </c>
      <c r="AC66" s="10" t="n">
        <f aca="false">SUM(Z66*AA66)</f>
        <v>0</v>
      </c>
      <c r="AD66" s="37" t="n">
        <f aca="false">SUM(AB66-V66)</f>
        <v>0</v>
      </c>
    </row>
    <row r="67" customFormat="false" ht="15.75" hidden="false" customHeight="true" outlineLevel="0" collapsed="false">
      <c r="A67" s="37" t="s">
        <v>1591</v>
      </c>
      <c r="B67" s="177" t="n">
        <v>0</v>
      </c>
      <c r="D67" s="10" t="n">
        <f aca="false">SUM(B67*C67)</f>
        <v>0</v>
      </c>
      <c r="E67" s="10" t="n">
        <v>5401</v>
      </c>
      <c r="F67" s="177"/>
      <c r="H67" s="10" t="n">
        <f aca="false">SUM(F67*G67)</f>
        <v>0</v>
      </c>
      <c r="I67" s="10"/>
      <c r="J67" s="177"/>
      <c r="L67" s="10" t="n">
        <f aca="false">SUM(J67*K67)</f>
        <v>0</v>
      </c>
      <c r="M67" s="10"/>
      <c r="N67" s="177"/>
      <c r="P67" s="10" t="n">
        <f aca="false">SUM(N67*O67)</f>
        <v>0</v>
      </c>
      <c r="Q67" s="10"/>
      <c r="R67" s="177"/>
      <c r="T67" s="37" t="n">
        <f aca="false">SUM(R67*S67)</f>
        <v>0</v>
      </c>
      <c r="V67" s="37" t="n">
        <f aca="false">SUM(D67+H67+L67+P67+T67)</f>
        <v>0</v>
      </c>
      <c r="W67" s="37" t="n">
        <f aca="false">SUM(E67+I67+M67+Q67+U67)</f>
        <v>5401</v>
      </c>
      <c r="X67" s="37" t="s">
        <v>1591</v>
      </c>
      <c r="Y67" s="10"/>
      <c r="Z67" s="10"/>
      <c r="AA67" s="10"/>
      <c r="AB67" s="10"/>
      <c r="AC67" s="10"/>
    </row>
    <row r="68" customFormat="false" ht="15.75" hidden="false" customHeight="true" outlineLevel="0" collapsed="false">
      <c r="A68" s="37" t="s">
        <v>686</v>
      </c>
      <c r="B68" s="177"/>
      <c r="D68" s="10" t="n">
        <f aca="false">SUM(B68*C68)</f>
        <v>0</v>
      </c>
      <c r="E68" s="10"/>
      <c r="F68" s="177" t="n">
        <v>25</v>
      </c>
      <c r="G68" s="37" t="n">
        <v>443.3</v>
      </c>
      <c r="H68" s="10" t="n">
        <f aca="false">SUM(F68*G68)</f>
        <v>11082.5</v>
      </c>
      <c r="I68" s="10"/>
      <c r="J68" s="177"/>
      <c r="L68" s="10" t="n">
        <f aca="false">SUM(J68*K68)</f>
        <v>0</v>
      </c>
      <c r="M68" s="10"/>
      <c r="N68" s="177" t="n">
        <v>35</v>
      </c>
      <c r="O68" s="37" t="n">
        <v>439.37</v>
      </c>
      <c r="P68" s="10" t="n">
        <f aca="false">SUM(N68*O68)</f>
        <v>15377.95</v>
      </c>
      <c r="Q68" s="10"/>
      <c r="R68" s="177" t="n">
        <v>25</v>
      </c>
      <c r="S68" s="37" t="n">
        <v>443.3</v>
      </c>
      <c r="T68" s="37" t="n">
        <f aca="false">SUM(R68*S68)</f>
        <v>11082.5</v>
      </c>
      <c r="V68" s="37" t="n">
        <f aca="false">SUM(D68+H68+L68+P68+T68)</f>
        <v>37542.95</v>
      </c>
      <c r="W68" s="37" t="n">
        <f aca="false">SUM(E68+I68+M68+Q68+U68)</f>
        <v>0</v>
      </c>
      <c r="Y68" s="10"/>
      <c r="Z68" s="10"/>
      <c r="AA68" s="10"/>
      <c r="AB68" s="10"/>
      <c r="AC68" s="10"/>
    </row>
    <row r="69" customFormat="false" ht="15.75" hidden="false" customHeight="true" outlineLevel="0" collapsed="false">
      <c r="A69" s="37" t="s">
        <v>1211</v>
      </c>
      <c r="B69" s="177" t="n">
        <v>100</v>
      </c>
      <c r="C69" s="37" t="n">
        <v>262.89</v>
      </c>
      <c r="D69" s="10" t="n">
        <f aca="false">SUM(B69*C69)</f>
        <v>26289</v>
      </c>
      <c r="E69" s="10"/>
      <c r="F69" s="177" t="n">
        <v>100</v>
      </c>
      <c r="H69" s="10" t="n">
        <f aca="false">SUM(F69*G69)</f>
        <v>0</v>
      </c>
      <c r="I69" s="10"/>
      <c r="J69" s="177" t="n">
        <v>100</v>
      </c>
      <c r="L69" s="10" t="n">
        <f aca="false">SUM(J69*K69)</f>
        <v>0</v>
      </c>
      <c r="M69" s="10"/>
      <c r="N69" s="177" t="n">
        <v>25</v>
      </c>
      <c r="P69" s="10" t="n">
        <f aca="false">SUM(N69*O69)</f>
        <v>0</v>
      </c>
      <c r="Q69" s="10"/>
      <c r="R69" s="177" t="n">
        <v>50</v>
      </c>
      <c r="T69" s="37" t="n">
        <f aca="false">SUM(R69*S69)</f>
        <v>0</v>
      </c>
      <c r="V69" s="37" t="n">
        <f aca="false">SUM(D69+H69+L69+P69+T69)</f>
        <v>26289</v>
      </c>
      <c r="W69" s="37" t="n">
        <f aca="false">SUM(E69+I69+M69+Q69+U69)</f>
        <v>0</v>
      </c>
      <c r="X69" s="37" t="s">
        <v>1211</v>
      </c>
      <c r="Y69" s="10" t="n">
        <v>272.4</v>
      </c>
      <c r="Z69" s="10" t="n">
        <v>277.8</v>
      </c>
      <c r="AA69" s="10" t="n">
        <f aca="false">SUM( B69+F69+J69+N69+R69)</f>
        <v>375</v>
      </c>
      <c r="AB69" s="10" t="n">
        <f aca="false">SUM( Y69*AA69)</f>
        <v>102150</v>
      </c>
      <c r="AC69" s="10" t="n">
        <f aca="false">SUM(Z69*AA69)</f>
        <v>104175</v>
      </c>
      <c r="AD69" s="37" t="n">
        <f aca="false">SUM(AB69-V69)</f>
        <v>75861</v>
      </c>
    </row>
    <row r="70" customFormat="false" ht="15.75" hidden="false" customHeight="true" outlineLevel="0" collapsed="false">
      <c r="A70" s="37" t="s">
        <v>120</v>
      </c>
      <c r="B70" s="177" t="n">
        <v>25</v>
      </c>
      <c r="C70" s="37" t="n">
        <v>390.41</v>
      </c>
      <c r="D70" s="10" t="n">
        <f aca="false">SUM(B70*C70)</f>
        <v>9760.25</v>
      </c>
      <c r="E70" s="10" t="n">
        <v>857</v>
      </c>
      <c r="F70" s="177" t="n">
        <v>25</v>
      </c>
      <c r="G70" s="37" t="n">
        <v>387.89</v>
      </c>
      <c r="H70" s="10" t="n">
        <f aca="false">SUM(F70*G70)</f>
        <v>9697.25</v>
      </c>
      <c r="I70" s="10" t="n">
        <v>509</v>
      </c>
      <c r="J70" s="177" t="n">
        <v>25</v>
      </c>
      <c r="K70" s="37" t="n">
        <v>390.41</v>
      </c>
      <c r="L70" s="10" t="n">
        <f aca="false">SUM(J70*K70)</f>
        <v>9760.25</v>
      </c>
      <c r="M70" s="10" t="n">
        <v>489</v>
      </c>
      <c r="N70" s="177"/>
      <c r="P70" s="10" t="n">
        <f aca="false">SUM(N70*O70)</f>
        <v>0</v>
      </c>
      <c r="Q70" s="10"/>
      <c r="R70" s="177"/>
      <c r="T70" s="37" t="n">
        <f aca="false">SUM(R70*S70)</f>
        <v>0</v>
      </c>
      <c r="V70" s="37" t="n">
        <f aca="false">SUM(D70+H70+L70+P70+T70)</f>
        <v>29217.75</v>
      </c>
      <c r="W70" s="37" t="n">
        <f aca="false">SUM(E70+I70+M70+Q70+U70)</f>
        <v>1855</v>
      </c>
      <c r="Y70" s="10"/>
      <c r="Z70" s="10"/>
      <c r="AA70" s="10"/>
      <c r="AB70" s="10"/>
      <c r="AC70" s="10"/>
    </row>
    <row r="71" customFormat="false" ht="15.75" hidden="false" customHeight="true" outlineLevel="0" collapsed="false">
      <c r="A71" s="37" t="s">
        <v>1674</v>
      </c>
      <c r="B71" s="177" t="n">
        <v>0</v>
      </c>
      <c r="D71" s="10" t="n">
        <f aca="false">SUM(B71*C71)</f>
        <v>0</v>
      </c>
      <c r="E71" s="10" t="n">
        <v>-1513</v>
      </c>
      <c r="F71" s="177"/>
      <c r="H71" s="10" t="n">
        <f aca="false">SUM(F71*G71)</f>
        <v>0</v>
      </c>
      <c r="I71" s="10"/>
      <c r="J71" s="177"/>
      <c r="L71" s="10" t="n">
        <f aca="false">SUM(J71*K71)</f>
        <v>0</v>
      </c>
      <c r="M71" s="10"/>
      <c r="N71" s="177"/>
      <c r="P71" s="10" t="n">
        <f aca="false">SUM(N71*O71)</f>
        <v>0</v>
      </c>
      <c r="Q71" s="10"/>
      <c r="R71" s="177"/>
      <c r="T71" s="37" t="n">
        <f aca="false">SUM(R71*S71)</f>
        <v>0</v>
      </c>
      <c r="V71" s="37" t="n">
        <f aca="false">SUM(D71+H71+L71+P71+T71)</f>
        <v>0</v>
      </c>
      <c r="W71" s="37" t="n">
        <f aca="false">SUM(E71+I71+M71+Q71+U71)</f>
        <v>-1513</v>
      </c>
      <c r="X71" s="37" t="s">
        <v>1674</v>
      </c>
      <c r="Y71" s="10"/>
      <c r="Z71" s="10"/>
      <c r="AA71" s="10"/>
      <c r="AB71" s="10"/>
      <c r="AC71" s="10"/>
    </row>
    <row r="72" customFormat="false" ht="15.75" hidden="false" customHeight="true" outlineLevel="0" collapsed="false">
      <c r="A72" s="37" t="s">
        <v>947</v>
      </c>
      <c r="B72" s="177" t="n">
        <v>0</v>
      </c>
      <c r="D72" s="10" t="n">
        <f aca="false">SUM(B72*C72)</f>
        <v>0</v>
      </c>
      <c r="E72" s="10"/>
      <c r="F72" s="177" t="n">
        <v>0</v>
      </c>
      <c r="H72" s="10" t="n">
        <f aca="false">SUM(F72*G72)</f>
        <v>0</v>
      </c>
      <c r="I72" s="10"/>
      <c r="J72" s="177" t="n">
        <v>10</v>
      </c>
      <c r="L72" s="10" t="n">
        <f aca="false">SUM(J72*K72)</f>
        <v>0</v>
      </c>
      <c r="M72" s="10"/>
      <c r="N72" s="177" t="n">
        <v>10</v>
      </c>
      <c r="P72" s="10" t="n">
        <f aca="false">SUM(N72*O72)</f>
        <v>0</v>
      </c>
      <c r="Q72" s="10"/>
      <c r="R72" s="177" t="n">
        <v>0</v>
      </c>
      <c r="T72" s="37" t="n">
        <f aca="false">SUM(R72*S72)</f>
        <v>0</v>
      </c>
      <c r="V72" s="37" t="n">
        <f aca="false">SUM(D72+H72+L72+P72+T72)</f>
        <v>0</v>
      </c>
      <c r="W72" s="37" t="n">
        <f aca="false">SUM(E72+I72+M72+Q72+U72)</f>
        <v>0</v>
      </c>
      <c r="X72" s="37" t="s">
        <v>947</v>
      </c>
      <c r="Y72" s="10" t="n">
        <v>1042.5</v>
      </c>
      <c r="Z72" s="10" t="n">
        <v>1094.45</v>
      </c>
      <c r="AA72" s="10" t="n">
        <f aca="false">SUM( B72+F72+J72+N72+R72)</f>
        <v>20</v>
      </c>
      <c r="AB72" s="10" t="n">
        <f aca="false">SUM( Y72*AA72)</f>
        <v>20850</v>
      </c>
      <c r="AC72" s="10" t="n">
        <f aca="false">SUM(Z72*AA72)</f>
        <v>21889</v>
      </c>
      <c r="AD72" s="37" t="n">
        <f aca="false">SUM(AB72-V72)</f>
        <v>20850</v>
      </c>
    </row>
    <row r="73" customFormat="false" ht="15.75" hidden="false" customHeight="true" outlineLevel="0" collapsed="false">
      <c r="A73" s="37" t="s">
        <v>1675</v>
      </c>
      <c r="B73" s="177" t="n">
        <v>0</v>
      </c>
      <c r="C73" s="37" t="n">
        <v>156.98</v>
      </c>
      <c r="D73" s="10" t="n">
        <f aca="false">SUM(B73*C73)</f>
        <v>0</v>
      </c>
      <c r="E73" s="10" t="n">
        <v>12011</v>
      </c>
      <c r="F73" s="177" t="n">
        <v>0</v>
      </c>
      <c r="H73" s="10" t="n">
        <f aca="false">SUM(F73*G73)</f>
        <v>0</v>
      </c>
      <c r="I73" s="10"/>
      <c r="J73" s="177" t="n">
        <v>0</v>
      </c>
      <c r="L73" s="10" t="n">
        <f aca="false">SUM(J73*K73)</f>
        <v>0</v>
      </c>
      <c r="M73" s="10"/>
      <c r="N73" s="177" t="n">
        <v>0</v>
      </c>
      <c r="P73" s="10" t="n">
        <f aca="false">SUM(N73*O73)</f>
        <v>0</v>
      </c>
      <c r="Q73" s="10"/>
      <c r="R73" s="177" t="n">
        <v>0</v>
      </c>
      <c r="T73" s="37" t="n">
        <f aca="false">SUM(R73*S73)</f>
        <v>0</v>
      </c>
      <c r="V73" s="37" t="n">
        <f aca="false">SUM(D73+H73+L73+P73+T73)</f>
        <v>0</v>
      </c>
      <c r="W73" s="37" t="n">
        <f aca="false">SUM(E73+I73+M73+Q73+U73)</f>
        <v>12011</v>
      </c>
      <c r="X73" s="37" t="s">
        <v>1675</v>
      </c>
      <c r="Y73" s="10" t="n">
        <v>265.99</v>
      </c>
      <c r="Z73" s="10" t="n">
        <v>281.3</v>
      </c>
      <c r="AA73" s="10" t="n">
        <f aca="false">SUM( B73+F73+J73+N73+R73)</f>
        <v>0</v>
      </c>
      <c r="AB73" s="10" t="n">
        <f aca="false">SUM( Y73*AA73)</f>
        <v>0</v>
      </c>
      <c r="AC73" s="10" t="n">
        <f aca="false">SUM(Z73*AA73)</f>
        <v>0</v>
      </c>
      <c r="AD73" s="37" t="n">
        <f aca="false">SUM(AB73-V73)</f>
        <v>0</v>
      </c>
    </row>
    <row r="74" customFormat="false" ht="15.75" hidden="false" customHeight="true" outlineLevel="0" collapsed="false">
      <c r="A74" s="37" t="s">
        <v>1676</v>
      </c>
      <c r="B74" s="177" t="n">
        <v>0</v>
      </c>
      <c r="D74" s="10" t="n">
        <f aca="false">SUM(B74*C74)</f>
        <v>0</v>
      </c>
      <c r="E74" s="10"/>
      <c r="F74" s="177" t="n">
        <v>0</v>
      </c>
      <c r="H74" s="10" t="n">
        <f aca="false">SUM(F74*G74)</f>
        <v>0</v>
      </c>
      <c r="I74" s="10"/>
      <c r="J74" s="177" t="n">
        <v>0</v>
      </c>
      <c r="L74" s="10" t="n">
        <f aca="false">SUM(J74*K74)</f>
        <v>0</v>
      </c>
      <c r="M74" s="10"/>
      <c r="N74" s="177" t="n">
        <v>100</v>
      </c>
      <c r="P74" s="10" t="n">
        <f aca="false">SUM(N74*O74)</f>
        <v>0</v>
      </c>
      <c r="Q74" s="10"/>
      <c r="R74" s="177" t="n">
        <v>0</v>
      </c>
      <c r="T74" s="37" t="n">
        <f aca="false">SUM(R74*S74)</f>
        <v>0</v>
      </c>
      <c r="V74" s="37" t="n">
        <f aca="false">SUM(D74+H74+L74+P74+T74)</f>
        <v>0</v>
      </c>
      <c r="W74" s="37" t="n">
        <f aca="false">SUM(E74+I74+M74+Q74+U74)</f>
        <v>0</v>
      </c>
      <c r="X74" s="37" t="s">
        <v>1676</v>
      </c>
      <c r="Y74" s="10" t="n">
        <v>7.73</v>
      </c>
      <c r="Z74" s="10" t="n">
        <v>9.08</v>
      </c>
      <c r="AA74" s="10" t="n">
        <f aca="false">SUM( B74+F74+J74+N74+R74)</f>
        <v>100</v>
      </c>
      <c r="AB74" s="10" t="n">
        <f aca="false">SUM( Y74*AA74)</f>
        <v>773</v>
      </c>
      <c r="AC74" s="10" t="n">
        <f aca="false">SUM(Z74*AA74)</f>
        <v>908</v>
      </c>
      <c r="AD74" s="37" t="n">
        <f aca="false">SUM(AB74-V74)</f>
        <v>773</v>
      </c>
    </row>
    <row r="75" customFormat="false" ht="15.75" hidden="false" customHeight="true" outlineLevel="0" collapsed="false">
      <c r="A75" s="37" t="s">
        <v>1677</v>
      </c>
      <c r="B75" s="177" t="n">
        <v>100</v>
      </c>
      <c r="C75" s="37" t="n">
        <v>527.89</v>
      </c>
      <c r="D75" s="10" t="n">
        <f aca="false">SUM(B75*C75)</f>
        <v>52789</v>
      </c>
      <c r="E75" s="10"/>
      <c r="F75" s="177" t="n">
        <v>32</v>
      </c>
      <c r="G75" s="37" t="n">
        <v>561.84</v>
      </c>
      <c r="H75" s="10" t="n">
        <f aca="false">SUM(F75*G75)</f>
        <v>17978.88</v>
      </c>
      <c r="I75" s="10"/>
      <c r="J75" s="177" t="n">
        <v>32</v>
      </c>
      <c r="K75" s="37" t="n">
        <v>562.47</v>
      </c>
      <c r="L75" s="10" t="n">
        <f aca="false">SUM(J75*K75)</f>
        <v>17999.04</v>
      </c>
      <c r="M75" s="10"/>
      <c r="N75" s="177" t="n">
        <v>16</v>
      </c>
      <c r="O75" s="37" t="n">
        <v>661.93</v>
      </c>
      <c r="P75" s="10" t="n">
        <f aca="false">SUM(N75*O75)</f>
        <v>10590.88</v>
      </c>
      <c r="Q75" s="10"/>
      <c r="R75" s="177" t="n">
        <v>16</v>
      </c>
      <c r="S75" s="37" t="n">
        <v>661.93</v>
      </c>
      <c r="T75" s="37" t="n">
        <f aca="false">SUM(R75*S75)</f>
        <v>10590.88</v>
      </c>
      <c r="V75" s="37" t="n">
        <f aca="false">SUM(D75+H75+L75+P75+T75)</f>
        <v>109948.68</v>
      </c>
      <c r="W75" s="37" t="n">
        <f aca="false">SUM(E75+I75+M75+Q75+U75)</f>
        <v>0</v>
      </c>
      <c r="X75" s="37" t="s">
        <v>1677</v>
      </c>
      <c r="Y75" s="10" t="n">
        <v>1332.6</v>
      </c>
      <c r="Z75" s="10" t="n">
        <v>1380</v>
      </c>
      <c r="AA75" s="10" t="n">
        <f aca="false">SUM( B75+F75+J75+N75+R75)</f>
        <v>196</v>
      </c>
      <c r="AB75" s="10" t="n">
        <f aca="false">SUM( Y75*AA75)</f>
        <v>261189.6</v>
      </c>
      <c r="AC75" s="10" t="n">
        <f aca="false">SUM(Z75*AA75)</f>
        <v>270480</v>
      </c>
      <c r="AD75" s="37" t="n">
        <f aca="false">SUM(AB75-V75)</f>
        <v>151240.92</v>
      </c>
    </row>
    <row r="76" customFormat="false" ht="15.75" hidden="false" customHeight="true" outlineLevel="0" collapsed="false">
      <c r="A76" s="180" t="s">
        <v>1678</v>
      </c>
      <c r="B76" s="177" t="n">
        <v>75</v>
      </c>
      <c r="C76" s="180" t="n">
        <v>13.34</v>
      </c>
      <c r="D76" s="181" t="n">
        <f aca="false">SUM(B76*C76)</f>
        <v>1000.5</v>
      </c>
      <c r="E76" s="181"/>
      <c r="F76" s="177" t="n">
        <v>500</v>
      </c>
      <c r="G76" s="180"/>
      <c r="H76" s="181" t="n">
        <f aca="false">SUM(F76*G76)</f>
        <v>0</v>
      </c>
      <c r="I76" s="181"/>
      <c r="J76" s="177" t="n">
        <v>0</v>
      </c>
      <c r="K76" s="180"/>
      <c r="L76" s="181" t="n">
        <f aca="false">SUM(J76*K76)</f>
        <v>0</v>
      </c>
      <c r="M76" s="181"/>
      <c r="N76" s="177" t="n">
        <v>0</v>
      </c>
      <c r="O76" s="180"/>
      <c r="P76" s="181" t="n">
        <f aca="false">SUM(N76*O76)</f>
        <v>0</v>
      </c>
      <c r="Q76" s="181"/>
      <c r="R76" s="177" t="n">
        <v>0</v>
      </c>
      <c r="S76" s="180"/>
      <c r="T76" s="180" t="n">
        <f aca="false">SUM(R76*S76)</f>
        <v>0</v>
      </c>
      <c r="U76" s="180"/>
      <c r="V76" s="180" t="n">
        <f aca="false">SUM(D76+H76+L76+P76+T76)</f>
        <v>1000.5</v>
      </c>
      <c r="W76" s="180" t="n">
        <f aca="false">SUM(E76+I76+M76+Q76+U76)</f>
        <v>0</v>
      </c>
      <c r="X76" s="180" t="s">
        <v>1678</v>
      </c>
      <c r="Y76" s="181" t="n">
        <v>20.75</v>
      </c>
      <c r="Z76" s="181" t="n">
        <v>20.75</v>
      </c>
      <c r="AA76" s="181" t="n">
        <f aca="false">SUM( B76+F76+J76+N76+R76)</f>
        <v>575</v>
      </c>
      <c r="AB76" s="181" t="n">
        <f aca="false">SUM( Y76*AA76)</f>
        <v>11931.25</v>
      </c>
      <c r="AC76" s="181" t="n">
        <f aca="false">SUM(Z76*AA76)</f>
        <v>11931.25</v>
      </c>
      <c r="AD76" s="180" t="n">
        <f aca="false">SUM(AB76-V76)</f>
        <v>10930.75</v>
      </c>
    </row>
    <row r="77" customFormat="false" ht="15.75" hidden="false" customHeight="true" outlineLevel="0" collapsed="false">
      <c r="A77" s="37" t="s">
        <v>1679</v>
      </c>
      <c r="B77" s="177" t="n">
        <v>0</v>
      </c>
      <c r="C77" s="37" t="n">
        <v>118.09</v>
      </c>
      <c r="D77" s="10" t="n">
        <f aca="false">SUM(B77*C77)</f>
        <v>0</v>
      </c>
      <c r="E77" s="10" t="n">
        <v>30287</v>
      </c>
      <c r="F77" s="177" t="n">
        <v>0</v>
      </c>
      <c r="H77" s="10" t="n">
        <f aca="false">SUM(F77*G77)</f>
        <v>0</v>
      </c>
      <c r="I77" s="10"/>
      <c r="J77" s="177" t="n">
        <v>0</v>
      </c>
      <c r="L77" s="10" t="n">
        <f aca="false">SUM(J77*K77)</f>
        <v>0</v>
      </c>
      <c r="M77" s="10"/>
      <c r="N77" s="177" t="n">
        <v>0</v>
      </c>
      <c r="P77" s="10" t="n">
        <f aca="false">SUM(N77*O77)</f>
        <v>0</v>
      </c>
      <c r="Q77" s="10"/>
      <c r="R77" s="177" t="n">
        <v>0</v>
      </c>
      <c r="T77" s="37" t="n">
        <f aca="false">SUM(R77*S77)</f>
        <v>0</v>
      </c>
      <c r="V77" s="37" t="n">
        <f aca="false">SUM(D77+H77+L77+P77+T77)</f>
        <v>0</v>
      </c>
      <c r="W77" s="37" t="n">
        <f aca="false">SUM(E77+I77+M77+Q77+U77)</f>
        <v>30287</v>
      </c>
      <c r="X77" s="37" t="s">
        <v>1679</v>
      </c>
      <c r="Y77" s="10" t="n">
        <v>496.85</v>
      </c>
      <c r="Z77" s="10" t="n">
        <v>576.1</v>
      </c>
      <c r="AA77" s="10" t="n">
        <f aca="false">SUM( B77+F77+J77+N77+R77)</f>
        <v>0</v>
      </c>
      <c r="AB77" s="10" t="n">
        <f aca="false">SUM( Y77*AA77)</f>
        <v>0</v>
      </c>
      <c r="AC77" s="10" t="n">
        <f aca="false">SUM(Z77*AA77)</f>
        <v>0</v>
      </c>
      <c r="AD77" s="37" t="n">
        <f aca="false">SUM(AB77-V77)</f>
        <v>0</v>
      </c>
    </row>
    <row r="78" customFormat="false" ht="15.75" hidden="false" customHeight="true" outlineLevel="0" collapsed="false">
      <c r="A78" s="37" t="s">
        <v>1680</v>
      </c>
      <c r="B78" s="177" t="n">
        <v>250</v>
      </c>
      <c r="C78" s="37" t="n">
        <v>96.56</v>
      </c>
      <c r="D78" s="10" t="n">
        <f aca="false">SUM(B78*C78)</f>
        <v>24140</v>
      </c>
      <c r="E78" s="10"/>
      <c r="F78" s="177" t="n">
        <v>200</v>
      </c>
      <c r="H78" s="10" t="n">
        <f aca="false">SUM(F78*G78)</f>
        <v>0</v>
      </c>
      <c r="I78" s="10"/>
      <c r="J78" s="177" t="n">
        <v>200</v>
      </c>
      <c r="L78" s="10" t="n">
        <f aca="false">SUM(J78*K78)</f>
        <v>0</v>
      </c>
      <c r="M78" s="10"/>
      <c r="N78" s="177" t="n">
        <v>0</v>
      </c>
      <c r="P78" s="10" t="n">
        <f aca="false">SUM(N78*O78)</f>
        <v>0</v>
      </c>
      <c r="Q78" s="10"/>
      <c r="R78" s="177" t="n">
        <v>0</v>
      </c>
      <c r="T78" s="37" t="n">
        <f aca="false">SUM(R78*S78)</f>
        <v>0</v>
      </c>
      <c r="V78" s="37" t="n">
        <f aca="false">SUM(D78+H78+L78+P78+T78)</f>
        <v>24140</v>
      </c>
      <c r="W78" s="37" t="n">
        <f aca="false">SUM(E78+I78+M78+Q78+U78)</f>
        <v>0</v>
      </c>
      <c r="X78" s="37" t="s">
        <v>1680</v>
      </c>
      <c r="Y78" s="10" t="n">
        <v>42</v>
      </c>
      <c r="Z78" s="10" t="n">
        <v>41.15</v>
      </c>
      <c r="AA78" s="10" t="n">
        <f aca="false">SUM( B78+F78+J78+N78+R78)</f>
        <v>650</v>
      </c>
      <c r="AB78" s="10" t="n">
        <f aca="false">SUM( Y78*AA78)</f>
        <v>27300</v>
      </c>
      <c r="AC78" s="10" t="n">
        <f aca="false">SUM(Z78*AA78)</f>
        <v>26747.5</v>
      </c>
      <c r="AD78" s="37" t="n">
        <f aca="false">SUM(AB78-V78)</f>
        <v>3160</v>
      </c>
    </row>
    <row r="79" customFormat="false" ht="15.75" hidden="false" customHeight="true" outlineLevel="0" collapsed="false">
      <c r="A79" s="37" t="s">
        <v>1681</v>
      </c>
      <c r="B79" s="177" t="n">
        <v>50</v>
      </c>
      <c r="C79" s="37" t="n">
        <v>184.88</v>
      </c>
      <c r="D79" s="10" t="n">
        <f aca="false">SUM(B79*C79)</f>
        <v>9244</v>
      </c>
      <c r="E79" s="10" t="n">
        <v>2910</v>
      </c>
      <c r="F79" s="177" t="n">
        <v>0</v>
      </c>
      <c r="H79" s="10" t="n">
        <f aca="false">SUM(F79*G79)</f>
        <v>0</v>
      </c>
      <c r="I79" s="10" t="n">
        <v>2590</v>
      </c>
      <c r="J79" s="177" t="n">
        <v>32</v>
      </c>
      <c r="K79" s="37" t="n">
        <v>164.62</v>
      </c>
      <c r="L79" s="10" t="n">
        <f aca="false">SUM(J79*K79)</f>
        <v>5267.84</v>
      </c>
      <c r="M79" s="10" t="n">
        <v>1065.42</v>
      </c>
      <c r="N79" s="177" t="n">
        <v>0</v>
      </c>
      <c r="P79" s="10" t="n">
        <f aca="false">SUM(N79*O79)</f>
        <v>0</v>
      </c>
      <c r="Q79" s="10" t="n">
        <v>2590</v>
      </c>
      <c r="R79" s="177" t="n">
        <v>0</v>
      </c>
      <c r="T79" s="37" t="n">
        <f aca="false">SUM(R79*S79)</f>
        <v>0</v>
      </c>
      <c r="V79" s="37" t="n">
        <f aca="false">SUM(D79+H79+L79+P79+T79)</f>
        <v>14511.84</v>
      </c>
      <c r="W79" s="37" t="n">
        <f aca="false">SUM(E79+I79+M79+Q79+U79)</f>
        <v>9155.42</v>
      </c>
      <c r="X79" s="37" t="s">
        <v>1681</v>
      </c>
      <c r="Y79" s="10" t="n">
        <v>250.55</v>
      </c>
      <c r="Z79" s="10" t="n">
        <v>269.75</v>
      </c>
      <c r="AA79" s="10" t="n">
        <f aca="false">SUM( B79+F79+J79+N79+R79)</f>
        <v>82</v>
      </c>
      <c r="AB79" s="10" t="n">
        <f aca="false">SUM( Y79*AA79)</f>
        <v>20545.1</v>
      </c>
      <c r="AC79" s="10" t="n">
        <f aca="false">SUM(Z79*AA79)</f>
        <v>22119.5</v>
      </c>
      <c r="AD79" s="37" t="n">
        <f aca="false">SUM(AB79-V79)</f>
        <v>6033.26</v>
      </c>
    </row>
    <row r="80" customFormat="false" ht="15.75" hidden="false" customHeight="true" outlineLevel="0" collapsed="false">
      <c r="A80" s="37" t="s">
        <v>590</v>
      </c>
      <c r="B80" s="177" t="n">
        <v>0</v>
      </c>
      <c r="D80" s="10"/>
      <c r="E80" s="10" t="n">
        <v>715</v>
      </c>
      <c r="F80" s="177"/>
      <c r="H80" s="10"/>
      <c r="I80" s="10"/>
      <c r="J80" s="177"/>
      <c r="L80" s="10"/>
      <c r="M80" s="10"/>
      <c r="N80" s="177"/>
      <c r="P80" s="10"/>
      <c r="Q80" s="10"/>
      <c r="R80" s="177"/>
      <c r="X80" s="37" t="s">
        <v>590</v>
      </c>
      <c r="Y80" s="10"/>
      <c r="Z80" s="10"/>
      <c r="AA80" s="10"/>
      <c r="AB80" s="10"/>
      <c r="AC80" s="10"/>
    </row>
    <row r="81" customFormat="false" ht="15.75" hidden="false" customHeight="true" outlineLevel="0" collapsed="false">
      <c r="A81" s="180" t="s">
        <v>1682</v>
      </c>
      <c r="B81" s="177" t="n">
        <v>500</v>
      </c>
      <c r="C81" s="180" t="n">
        <v>16.25</v>
      </c>
      <c r="D81" s="181" t="n">
        <f aca="false">SUM(B81*C81)</f>
        <v>8125</v>
      </c>
      <c r="E81" s="181"/>
      <c r="F81" s="177" t="n">
        <v>0</v>
      </c>
      <c r="G81" s="180"/>
      <c r="H81" s="181" t="n">
        <f aca="false">SUM(F81*G81)</f>
        <v>0</v>
      </c>
      <c r="I81" s="181"/>
      <c r="J81" s="177" t="n">
        <v>0</v>
      </c>
      <c r="K81" s="180"/>
      <c r="L81" s="181" t="n">
        <f aca="false">SUM(J81*K81)</f>
        <v>0</v>
      </c>
      <c r="M81" s="181"/>
      <c r="N81" s="177" t="n">
        <v>0</v>
      </c>
      <c r="O81" s="180"/>
      <c r="P81" s="181" t="n">
        <f aca="false">SUM(N81*O81)</f>
        <v>0</v>
      </c>
      <c r="Q81" s="181"/>
      <c r="R81" s="177" t="n">
        <v>0</v>
      </c>
      <c r="S81" s="180"/>
      <c r="T81" s="180" t="n">
        <f aca="false">SUM(R81*S81)</f>
        <v>0</v>
      </c>
      <c r="U81" s="180"/>
      <c r="V81" s="180" t="n">
        <f aca="false">SUM(D81+H81+L81+P81+T81)</f>
        <v>8125</v>
      </c>
      <c r="W81" s="180" t="n">
        <f aca="false">SUM(E81+I81+M81+Q81+U81)</f>
        <v>0</v>
      </c>
      <c r="X81" s="180" t="s">
        <v>1682</v>
      </c>
      <c r="Y81" s="181" t="n">
        <v>2.3</v>
      </c>
      <c r="Z81" s="181" t="n">
        <v>2.3</v>
      </c>
      <c r="AA81" s="181" t="n">
        <f aca="false">SUM( B81+F81+J81+N81+R81)</f>
        <v>500</v>
      </c>
      <c r="AB81" s="181" t="n">
        <f aca="false">SUM( Y81*AA81)</f>
        <v>1150</v>
      </c>
      <c r="AC81" s="181" t="n">
        <f aca="false">SUM(Z81*AA81)</f>
        <v>1150</v>
      </c>
      <c r="AD81" s="180" t="n">
        <f aca="false">SUM(AB81-V81)</f>
        <v>-6975</v>
      </c>
    </row>
    <row r="82" customFormat="false" ht="15.75" hidden="false" customHeight="true" outlineLevel="0" collapsed="false">
      <c r="A82" s="37" t="s">
        <v>137</v>
      </c>
      <c r="B82" s="177" t="n">
        <v>25</v>
      </c>
      <c r="C82" s="37" t="n">
        <v>857.35</v>
      </c>
      <c r="D82" s="10" t="n">
        <f aca="false">SUM(B82*C82)</f>
        <v>21433.75</v>
      </c>
      <c r="E82" s="10"/>
      <c r="F82" s="177" t="n">
        <v>10</v>
      </c>
      <c r="H82" s="10" t="n">
        <f aca="false">SUM(F82*G82)</f>
        <v>0</v>
      </c>
      <c r="I82" s="10"/>
      <c r="J82" s="177" t="n">
        <v>10</v>
      </c>
      <c r="L82" s="10" t="n">
        <f aca="false">SUM(J82*K82)</f>
        <v>0</v>
      </c>
      <c r="M82" s="10"/>
      <c r="N82" s="177" t="n">
        <v>10</v>
      </c>
      <c r="P82" s="10" t="n">
        <f aca="false">SUM(N82*O82)</f>
        <v>0</v>
      </c>
      <c r="Q82" s="10"/>
      <c r="R82" s="177" t="n">
        <v>10</v>
      </c>
      <c r="T82" s="37" t="n">
        <f aca="false">SUM(R82*S82)</f>
        <v>0</v>
      </c>
      <c r="V82" s="37" t="n">
        <f aca="false">SUM(D82+H82+L82+P82+T82)</f>
        <v>21433.75</v>
      </c>
      <c r="W82" s="37" t="n">
        <f aca="false">SUM(E82+I82+M82+Q82+U82)</f>
        <v>0</v>
      </c>
      <c r="X82" s="37" t="s">
        <v>137</v>
      </c>
      <c r="Y82" s="10" t="n">
        <v>852.25</v>
      </c>
      <c r="Z82" s="10" t="n">
        <v>977.65</v>
      </c>
      <c r="AA82" s="10" t="n">
        <f aca="false">SUM( B82+F82+J82+N82+R82)</f>
        <v>65</v>
      </c>
      <c r="AB82" s="10" t="n">
        <f aca="false">SUM( Y82*AA82)</f>
        <v>55396.25</v>
      </c>
      <c r="AC82" s="10" t="n">
        <f aca="false">SUM(Z82*AA82)</f>
        <v>63547.25</v>
      </c>
      <c r="AD82" s="37" t="n">
        <f aca="false">SUM(AB82-V82)</f>
        <v>33962.5</v>
      </c>
    </row>
    <row r="83" customFormat="false" ht="15.75" hidden="false" customHeight="true" outlineLevel="0" collapsed="false">
      <c r="A83" s="37" t="s">
        <v>1683</v>
      </c>
      <c r="B83" s="177" t="n">
        <v>0</v>
      </c>
      <c r="D83" s="10"/>
      <c r="E83" s="10" t="n">
        <v>1212</v>
      </c>
      <c r="F83" s="177"/>
      <c r="H83" s="10"/>
      <c r="I83" s="10"/>
      <c r="J83" s="177"/>
      <c r="L83" s="10"/>
      <c r="M83" s="10"/>
      <c r="N83" s="177"/>
      <c r="P83" s="10"/>
      <c r="Q83" s="10"/>
      <c r="R83" s="177"/>
      <c r="X83" s="37" t="s">
        <v>1683</v>
      </c>
      <c r="Y83" s="10"/>
      <c r="Z83" s="10"/>
      <c r="AA83" s="10"/>
      <c r="AB83" s="10"/>
      <c r="AC83" s="10"/>
    </row>
    <row r="84" customFormat="false" ht="15.75" hidden="false" customHeight="true" outlineLevel="0" collapsed="false">
      <c r="A84" s="37" t="s">
        <v>1218</v>
      </c>
      <c r="B84" s="177" t="n">
        <v>200</v>
      </c>
      <c r="C84" s="37" t="n">
        <v>148.11</v>
      </c>
      <c r="D84" s="10" t="n">
        <f aca="false">SUM(B84*C84)</f>
        <v>29622</v>
      </c>
      <c r="E84" s="10"/>
      <c r="F84" s="177" t="n">
        <v>200</v>
      </c>
      <c r="H84" s="10" t="n">
        <f aca="false">SUM(F84*G84)</f>
        <v>0</v>
      </c>
      <c r="I84" s="10"/>
      <c r="J84" s="177" t="n">
        <v>200</v>
      </c>
      <c r="L84" s="10" t="n">
        <f aca="false">SUM(J84*K84)</f>
        <v>0</v>
      </c>
      <c r="M84" s="10"/>
      <c r="N84" s="177" t="n">
        <v>0</v>
      </c>
      <c r="O84" s="37" t="n">
        <v>274</v>
      </c>
      <c r="P84" s="10" t="n">
        <f aca="false">SUM(N84*O84)</f>
        <v>0</v>
      </c>
      <c r="Q84" s="10" t="n">
        <v>8106</v>
      </c>
      <c r="R84" s="177" t="n">
        <v>0</v>
      </c>
      <c r="S84" s="37" t="n">
        <v>429.19</v>
      </c>
      <c r="T84" s="37" t="n">
        <f aca="false">SUM(R84*S84)</f>
        <v>0</v>
      </c>
      <c r="U84" s="37" t="n">
        <v>238</v>
      </c>
      <c r="V84" s="37" t="n">
        <f aca="false">SUM(D84+H84+L84+P84+T84)</f>
        <v>29622</v>
      </c>
      <c r="W84" s="37" t="n">
        <f aca="false">SUM(E84+I84+M84+Q84+U84)</f>
        <v>8344</v>
      </c>
      <c r="X84" s="37" t="s">
        <v>1218</v>
      </c>
      <c r="Y84" s="10" t="n">
        <v>334.65</v>
      </c>
      <c r="Z84" s="10" t="n">
        <v>355.4</v>
      </c>
      <c r="AA84" s="10" t="n">
        <f aca="false">SUM( B84+F84+J84+N84+R84)</f>
        <v>600</v>
      </c>
      <c r="AB84" s="10" t="n">
        <f aca="false">SUM( Y84*AA84)</f>
        <v>200790</v>
      </c>
      <c r="AC84" s="10" t="n">
        <f aca="false">SUM(Z84*AA84)</f>
        <v>213240</v>
      </c>
      <c r="AD84" s="37" t="n">
        <f aca="false">SUM(AB84-V84)</f>
        <v>171168</v>
      </c>
    </row>
    <row r="85" customFormat="false" ht="15.75" hidden="false" customHeight="true" outlineLevel="0" collapsed="false">
      <c r="A85" s="37" t="s">
        <v>1586</v>
      </c>
      <c r="B85" s="177" t="n">
        <v>0</v>
      </c>
      <c r="C85" s="37" t="n">
        <v>86.34</v>
      </c>
      <c r="D85" s="10" t="n">
        <f aca="false">SUM(B85*C85)</f>
        <v>0</v>
      </c>
      <c r="E85" s="10" t="n">
        <v>-1538</v>
      </c>
      <c r="F85" s="177" t="n">
        <v>0</v>
      </c>
      <c r="H85" s="10" t="n">
        <f aca="false">SUM(F85*G85)</f>
        <v>0</v>
      </c>
      <c r="I85" s="10"/>
      <c r="J85" s="177" t="n">
        <v>0</v>
      </c>
      <c r="L85" s="10" t="n">
        <f aca="false">SUM(J85*K85)</f>
        <v>0</v>
      </c>
      <c r="M85" s="10" t="n">
        <v>-1518</v>
      </c>
      <c r="N85" s="177" t="n">
        <v>0</v>
      </c>
      <c r="P85" s="10" t="n">
        <f aca="false">SUM(N85*O85)</f>
        <v>0</v>
      </c>
      <c r="Q85" s="10"/>
      <c r="R85" s="177" t="n">
        <v>0</v>
      </c>
      <c r="T85" s="37" t="n">
        <f aca="false">SUM(R85*S85)</f>
        <v>0</v>
      </c>
      <c r="V85" s="37" t="n">
        <f aca="false">SUM(D85+H85+L85+P85+T85)</f>
        <v>0</v>
      </c>
      <c r="W85" s="37" t="n">
        <f aca="false">SUM(E85+I85+M85+Q85+U85)</f>
        <v>-3056</v>
      </c>
      <c r="X85" s="37" t="s">
        <v>1586</v>
      </c>
      <c r="Y85" s="10" t="n">
        <v>76.2</v>
      </c>
      <c r="Z85" s="10" t="n">
        <v>84.5</v>
      </c>
      <c r="AA85" s="10" t="n">
        <f aca="false">SUM( B85+F85+J85+N85+R85)</f>
        <v>0</v>
      </c>
      <c r="AB85" s="10" t="n">
        <f aca="false">SUM( Y85*AA85)</f>
        <v>0</v>
      </c>
      <c r="AC85" s="10" t="n">
        <f aca="false">SUM(Z85*AA85)</f>
        <v>0</v>
      </c>
      <c r="AD85" s="37" t="n">
        <f aca="false">SUM(AB85-V85)</f>
        <v>0</v>
      </c>
    </row>
    <row r="86" customFormat="false" ht="15.75" hidden="false" customHeight="true" outlineLevel="0" collapsed="false">
      <c r="A86" s="37" t="s">
        <v>592</v>
      </c>
      <c r="B86" s="177" t="n">
        <v>0</v>
      </c>
      <c r="D86" s="10" t="n">
        <f aca="false">SUM(B86*C86)</f>
        <v>0</v>
      </c>
      <c r="E86" s="10" t="n">
        <v>5375</v>
      </c>
      <c r="F86" s="177" t="n">
        <v>0</v>
      </c>
      <c r="H86" s="10" t="n">
        <f aca="false">SUM(F86*G86)</f>
        <v>0</v>
      </c>
      <c r="I86" s="10"/>
      <c r="J86" s="177" t="n">
        <v>0</v>
      </c>
      <c r="L86" s="10" t="n">
        <f aca="false">SUM(J86*K86)</f>
        <v>0</v>
      </c>
      <c r="M86" s="10"/>
      <c r="N86" s="177" t="n">
        <v>0</v>
      </c>
      <c r="P86" s="10" t="n">
        <f aca="false">SUM(N86*O86)</f>
        <v>0</v>
      </c>
      <c r="Q86" s="10"/>
      <c r="R86" s="177" t="n">
        <v>0</v>
      </c>
      <c r="T86" s="37" t="n">
        <f aca="false">SUM(R86*S86)</f>
        <v>0</v>
      </c>
      <c r="V86" s="37" t="n">
        <f aca="false">SUM(D86+H86+L86+P86+T86)</f>
        <v>0</v>
      </c>
      <c r="W86" s="37" t="n">
        <f aca="false">SUM(E86+I86+M86+Q86+U86)</f>
        <v>5375</v>
      </c>
      <c r="X86" s="37" t="s">
        <v>592</v>
      </c>
      <c r="Y86" s="10" t="n">
        <v>1015</v>
      </c>
      <c r="Z86" s="10"/>
      <c r="AA86" s="10" t="n">
        <f aca="false">SUM( B86+F86+J86+N86+R86)</f>
        <v>0</v>
      </c>
      <c r="AB86" s="10" t="n">
        <f aca="false">SUM( Y86*AA86)</f>
        <v>0</v>
      </c>
      <c r="AC86" s="10" t="n">
        <f aca="false">SUM(Z86*AA86)</f>
        <v>0</v>
      </c>
      <c r="AD86" s="37" t="n">
        <f aca="false">SUM(AB86-V86)</f>
        <v>0</v>
      </c>
    </row>
    <row r="87" customFormat="false" ht="15.75" hidden="false" customHeight="true" outlineLevel="0" collapsed="false">
      <c r="A87" s="37" t="s">
        <v>1684</v>
      </c>
      <c r="B87" s="177" t="n">
        <v>75</v>
      </c>
      <c r="C87" s="37" t="n">
        <v>96.72</v>
      </c>
      <c r="D87" s="10" t="n">
        <f aca="false">SUM(B87*C87)</f>
        <v>7254</v>
      </c>
      <c r="E87" s="10" t="n">
        <v>-6049</v>
      </c>
      <c r="F87" s="177" t="n">
        <v>0</v>
      </c>
      <c r="H87" s="10" t="n">
        <f aca="false">SUM(F87*G87)</f>
        <v>0</v>
      </c>
      <c r="I87" s="10"/>
      <c r="J87" s="177" t="n">
        <v>0</v>
      </c>
      <c r="L87" s="10" t="n">
        <f aca="false">SUM(J87*K87)</f>
        <v>0</v>
      </c>
      <c r="M87" s="10"/>
      <c r="N87" s="177" t="n">
        <v>0</v>
      </c>
      <c r="P87" s="10" t="n">
        <f aca="false">SUM(N87*O87)</f>
        <v>0</v>
      </c>
      <c r="Q87" s="10"/>
      <c r="R87" s="177" t="n">
        <v>0</v>
      </c>
      <c r="T87" s="37" t="n">
        <f aca="false">SUM(R87*S87)</f>
        <v>0</v>
      </c>
      <c r="V87" s="37" t="n">
        <f aca="false">SUM(D87+H87+L87+P87+T87)</f>
        <v>7254</v>
      </c>
      <c r="W87" s="37" t="n">
        <f aca="false">SUM(E87+I87+M87+Q87+U87)</f>
        <v>-6049</v>
      </c>
      <c r="X87" s="37" t="s">
        <v>1684</v>
      </c>
      <c r="Y87" s="10" t="n">
        <v>105.1</v>
      </c>
      <c r="Z87" s="10" t="n">
        <v>126.35</v>
      </c>
      <c r="AA87" s="10" t="n">
        <f aca="false">SUM( B87+F87+J87+N87+R87)</f>
        <v>75</v>
      </c>
      <c r="AB87" s="10" t="n">
        <f aca="false">SUM( Y87*AA87)</f>
        <v>7882.5</v>
      </c>
      <c r="AC87" s="10" t="n">
        <f aca="false">SUM(Z87*AA87)</f>
        <v>9476.25</v>
      </c>
      <c r="AD87" s="37" t="n">
        <f aca="false">SUM(AB87-V87)</f>
        <v>628.5</v>
      </c>
    </row>
    <row r="88" customFormat="false" ht="15.75" hidden="false" customHeight="true" outlineLevel="0" collapsed="false">
      <c r="A88" s="180" t="s">
        <v>1685</v>
      </c>
      <c r="B88" s="177" t="n">
        <v>0</v>
      </c>
      <c r="C88" s="180"/>
      <c r="D88" s="181" t="n">
        <f aca="false">SUM(B88*C88)</f>
        <v>0</v>
      </c>
      <c r="E88" s="181"/>
      <c r="F88" s="177" t="n">
        <v>0</v>
      </c>
      <c r="G88" s="180"/>
      <c r="H88" s="181" t="n">
        <f aca="false">SUM(F88*G88)</f>
        <v>0</v>
      </c>
      <c r="I88" s="181"/>
      <c r="J88" s="177" t="n">
        <v>200</v>
      </c>
      <c r="K88" s="180"/>
      <c r="L88" s="181" t="n">
        <f aca="false">SUM(J88*K88)</f>
        <v>0</v>
      </c>
      <c r="M88" s="181"/>
      <c r="N88" s="177" t="n">
        <v>0</v>
      </c>
      <c r="O88" s="180"/>
      <c r="P88" s="181" t="n">
        <f aca="false">SUM(N88*O88)</f>
        <v>0</v>
      </c>
      <c r="Q88" s="181"/>
      <c r="R88" s="177" t="n">
        <v>0</v>
      </c>
      <c r="S88" s="180"/>
      <c r="T88" s="180" t="n">
        <f aca="false">SUM(R88*S88)</f>
        <v>0</v>
      </c>
      <c r="U88" s="180"/>
      <c r="V88" s="180" t="n">
        <f aca="false">SUM(D88+H88+L88+P88+T88)</f>
        <v>0</v>
      </c>
      <c r="W88" s="180" t="n">
        <f aca="false">SUM(E88+I88+M88+Q88+U88)</f>
        <v>0</v>
      </c>
      <c r="X88" s="180" t="s">
        <v>1685</v>
      </c>
      <c r="Y88" s="181" t="n">
        <v>0.7</v>
      </c>
      <c r="Z88" s="181" t="n">
        <v>0.7</v>
      </c>
      <c r="AA88" s="181" t="n">
        <f aca="false">SUM( B88+F88+J88+N88+R88)</f>
        <v>200</v>
      </c>
      <c r="AB88" s="181" t="n">
        <f aca="false">SUM( Y88*AA88)</f>
        <v>140</v>
      </c>
      <c r="AC88" s="181" t="n">
        <f aca="false">SUM(Z88*AA88)</f>
        <v>140</v>
      </c>
      <c r="AD88" s="180" t="n">
        <f aca="false">SUM(AB88-V88)</f>
        <v>140</v>
      </c>
    </row>
    <row r="89" customFormat="false" ht="15.75" hidden="false" customHeight="true" outlineLevel="0" collapsed="false">
      <c r="A89" s="37" t="s">
        <v>1686</v>
      </c>
      <c r="B89" s="177" t="n">
        <v>10</v>
      </c>
      <c r="C89" s="37" t="n">
        <v>2542.77</v>
      </c>
      <c r="D89" s="10" t="n">
        <f aca="false">SUM(B89*C89)</f>
        <v>25427.7</v>
      </c>
      <c r="E89" s="10"/>
      <c r="F89" s="177" t="n">
        <v>5</v>
      </c>
      <c r="G89" s="37" t="n">
        <v>2564</v>
      </c>
      <c r="H89" s="10" t="n">
        <f aca="false">SUM(F89*G89)</f>
        <v>12820</v>
      </c>
      <c r="I89" s="10" t="n">
        <v>2004</v>
      </c>
      <c r="J89" s="177" t="n">
        <v>10</v>
      </c>
      <c r="L89" s="10" t="n">
        <f aca="false">SUM(J89*K89)</f>
        <v>0</v>
      </c>
      <c r="M89" s="10"/>
      <c r="N89" s="177" t="n">
        <v>10</v>
      </c>
      <c r="O89" s="37" t="n">
        <v>2352.5</v>
      </c>
      <c r="P89" s="10" t="n">
        <f aca="false">SUM(N89*O89)</f>
        <v>23525</v>
      </c>
      <c r="Q89" s="10" t="n">
        <v>-1226</v>
      </c>
      <c r="R89" s="177" t="n">
        <v>0</v>
      </c>
      <c r="S89" s="37" t="n">
        <v>2249.75</v>
      </c>
      <c r="T89" s="37" t="n">
        <f aca="false">SUM(R89*S89)</f>
        <v>0</v>
      </c>
      <c r="U89" s="37" t="n">
        <v>1225</v>
      </c>
      <c r="V89" s="37" t="n">
        <f aca="false">SUM(D89+H89+L89+P89+T89)</f>
        <v>61772.7</v>
      </c>
      <c r="W89" s="37" t="n">
        <f aca="false">SUM(E89+I89+M89+Q89+U89)</f>
        <v>2003</v>
      </c>
      <c r="X89" s="37" t="s">
        <v>1686</v>
      </c>
      <c r="Y89" s="10" t="n">
        <v>2307.1</v>
      </c>
      <c r="Z89" s="10" t="n">
        <v>2409.5</v>
      </c>
      <c r="AA89" s="10" t="n">
        <f aca="false">SUM( B89+F89+J89+N89+R89)</f>
        <v>35</v>
      </c>
      <c r="AB89" s="10" t="n">
        <f aca="false">SUM( Y89*AA89)</f>
        <v>80748.5</v>
      </c>
      <c r="AC89" s="10" t="n">
        <f aca="false">SUM(Z89*AA89)</f>
        <v>84332.5</v>
      </c>
      <c r="AD89" s="37" t="n">
        <f aca="false">SUM(AB89-V89)</f>
        <v>18975.8</v>
      </c>
    </row>
    <row r="90" customFormat="false" ht="15.75" hidden="false" customHeight="true" outlineLevel="0" collapsed="false">
      <c r="A90" s="37" t="s">
        <v>1687</v>
      </c>
      <c r="B90" s="177" t="n">
        <v>7</v>
      </c>
      <c r="C90" s="37" t="n">
        <v>1000</v>
      </c>
      <c r="D90" s="10" t="n">
        <f aca="false">SUM(B90*C90)</f>
        <v>7000</v>
      </c>
      <c r="E90" s="10"/>
      <c r="F90" s="177" t="n">
        <v>0</v>
      </c>
      <c r="H90" s="10" t="n">
        <f aca="false">SUM(F90*G90)</f>
        <v>0</v>
      </c>
      <c r="I90" s="10"/>
      <c r="J90" s="177" t="n">
        <v>7</v>
      </c>
      <c r="L90" s="10" t="n">
        <f aca="false">SUM(J90*K90)</f>
        <v>0</v>
      </c>
      <c r="M90" s="10"/>
      <c r="N90" s="177" t="n">
        <v>0</v>
      </c>
      <c r="P90" s="10" t="n">
        <f aca="false">SUM(N90*O90)</f>
        <v>0</v>
      </c>
      <c r="Q90" s="10"/>
      <c r="R90" s="177" t="n">
        <v>0</v>
      </c>
      <c r="T90" s="37" t="n">
        <f aca="false">SUM(R90*S90)</f>
        <v>0</v>
      </c>
      <c r="V90" s="37" t="n">
        <f aca="false">SUM(D90+H90+L90+P90+T90)</f>
        <v>7000</v>
      </c>
      <c r="W90" s="37" t="n">
        <f aca="false">SUM(E90+I90+M90+Q90+U90)</f>
        <v>0</v>
      </c>
      <c r="X90" s="37" t="s">
        <v>1687</v>
      </c>
      <c r="Y90" s="10" t="n">
        <v>1018</v>
      </c>
      <c r="Z90" s="10" t="n">
        <v>1031.1</v>
      </c>
      <c r="AA90" s="10" t="n">
        <f aca="false">SUM( B90+F90+J90+N90+R90)</f>
        <v>14</v>
      </c>
      <c r="AB90" s="10" t="n">
        <f aca="false">SUM( Y90*AA90)</f>
        <v>14252</v>
      </c>
      <c r="AC90" s="10" t="n">
        <f aca="false">SUM(Z90*AA90)</f>
        <v>14435.4</v>
      </c>
      <c r="AD90" s="37" t="n">
        <f aca="false">SUM(AB90-V90)</f>
        <v>7252</v>
      </c>
    </row>
    <row r="91" customFormat="false" ht="15.75" hidden="false" customHeight="true" outlineLevel="0" collapsed="false">
      <c r="A91" s="37" t="s">
        <v>1688</v>
      </c>
      <c r="B91" s="177" t="n">
        <v>50</v>
      </c>
      <c r="C91" s="37" t="n">
        <v>188</v>
      </c>
      <c r="D91" s="10" t="n">
        <f aca="false">SUM(B91*C91)</f>
        <v>9400</v>
      </c>
      <c r="E91" s="10" t="n">
        <v>7298</v>
      </c>
      <c r="F91" s="177" t="n">
        <v>50</v>
      </c>
      <c r="G91" s="37" t="n">
        <v>187.39</v>
      </c>
      <c r="H91" s="10" t="n">
        <f aca="false">SUM(F91*G91)</f>
        <v>9369.5</v>
      </c>
      <c r="I91" s="10" t="n">
        <v>3917</v>
      </c>
      <c r="J91" s="177" t="n">
        <v>50</v>
      </c>
      <c r="K91" s="37" t="n">
        <v>188</v>
      </c>
      <c r="L91" s="10" t="n">
        <f aca="false">SUM(J91*K91)</f>
        <v>9400</v>
      </c>
      <c r="M91" s="10" t="n">
        <v>7176</v>
      </c>
      <c r="N91" s="177" t="n">
        <v>0</v>
      </c>
      <c r="P91" s="10" t="n">
        <f aca="false">SUM(N91*O91)</f>
        <v>0</v>
      </c>
      <c r="Q91" s="10"/>
      <c r="R91" s="177" t="n">
        <v>0</v>
      </c>
      <c r="T91" s="37" t="n">
        <f aca="false">SUM(R91*S91)</f>
        <v>0</v>
      </c>
      <c r="V91" s="37" t="n">
        <f aca="false">SUM(D91+H91+L91+P91+T91)</f>
        <v>28169.5</v>
      </c>
      <c r="W91" s="37" t="n">
        <f aca="false">SUM(E91+I91+M91+Q91+U91)</f>
        <v>18391</v>
      </c>
      <c r="X91" s="37" t="s">
        <v>1688</v>
      </c>
      <c r="Y91" s="10" t="n">
        <v>370.2</v>
      </c>
      <c r="Z91" s="10" t="n">
        <v>379.4</v>
      </c>
      <c r="AA91" s="10" t="n">
        <f aca="false">SUM( B91+F91+J91+N91+R91)</f>
        <v>150</v>
      </c>
      <c r="AB91" s="10" t="n">
        <f aca="false">SUM( Y91*AA91)</f>
        <v>55530</v>
      </c>
      <c r="AC91" s="10" t="n">
        <f aca="false">SUM(Z91*AA91)</f>
        <v>56910</v>
      </c>
      <c r="AD91" s="37" t="n">
        <f aca="false">SUM(AB91-V91)</f>
        <v>27360.5</v>
      </c>
    </row>
    <row r="92" customFormat="false" ht="15.75" hidden="false" customHeight="true" outlineLevel="0" collapsed="false">
      <c r="A92" s="37" t="s">
        <v>150</v>
      </c>
      <c r="B92" s="177" t="n">
        <v>50</v>
      </c>
      <c r="C92" s="37" t="n">
        <v>288.14</v>
      </c>
      <c r="D92" s="10" t="n">
        <f aca="false">SUM(B92*C92)</f>
        <v>14407</v>
      </c>
      <c r="E92" s="10"/>
      <c r="F92" s="177" t="n">
        <v>0</v>
      </c>
      <c r="H92" s="10" t="n">
        <f aca="false">SUM(F92*G92)</f>
        <v>0</v>
      </c>
      <c r="I92" s="10"/>
      <c r="J92" s="177" t="n">
        <v>0</v>
      </c>
      <c r="L92" s="10" t="n">
        <f aca="false">SUM(J92*K92)</f>
        <v>0</v>
      </c>
      <c r="M92" s="10"/>
      <c r="N92" s="177" t="n">
        <v>0</v>
      </c>
      <c r="P92" s="10" t="n">
        <f aca="false">SUM(N92*O92)</f>
        <v>0</v>
      </c>
      <c r="Q92" s="10"/>
      <c r="R92" s="177" t="n">
        <v>0</v>
      </c>
      <c r="T92" s="37" t="n">
        <f aca="false">SUM(R92*S92)</f>
        <v>0</v>
      </c>
      <c r="V92" s="37" t="n">
        <f aca="false">SUM(D92+H92+L92+P92+T92)</f>
        <v>14407</v>
      </c>
      <c r="W92" s="37" t="n">
        <f aca="false">SUM(E92+I92+M92+Q92+U92)</f>
        <v>0</v>
      </c>
      <c r="X92" s="37" t="s">
        <v>150</v>
      </c>
      <c r="Y92" s="10"/>
      <c r="Z92" s="10" t="n">
        <v>284.75</v>
      </c>
      <c r="AA92" s="10" t="n">
        <f aca="false">SUM( B92+F92+J92+N92+R92)</f>
        <v>50</v>
      </c>
      <c r="AB92" s="10"/>
      <c r="AC92" s="10" t="n">
        <f aca="false">SUM(Z92*AA92)</f>
        <v>14237.5</v>
      </c>
      <c r="AD92" s="37" t="n">
        <f aca="false">SUM(AB92-V92)</f>
        <v>-14407</v>
      </c>
    </row>
    <row r="93" customFormat="false" ht="15.75" hidden="false" customHeight="true" outlineLevel="0" collapsed="false">
      <c r="A93" s="180" t="s">
        <v>1689</v>
      </c>
      <c r="B93" s="177" t="n">
        <v>50</v>
      </c>
      <c r="C93" s="180" t="n">
        <v>211.4</v>
      </c>
      <c r="D93" s="181" t="n">
        <f aca="false">SUM(B93*C93)</f>
        <v>10570</v>
      </c>
      <c r="E93" s="181"/>
      <c r="F93" s="177" t="n">
        <v>100</v>
      </c>
      <c r="G93" s="180"/>
      <c r="H93" s="181" t="n">
        <f aca="false">SUM(F93*G93)</f>
        <v>0</v>
      </c>
      <c r="I93" s="181"/>
      <c r="J93" s="177" t="n">
        <v>50</v>
      </c>
      <c r="K93" s="180"/>
      <c r="L93" s="181" t="n">
        <f aca="false">SUM(J93*K93)</f>
        <v>0</v>
      </c>
      <c r="M93" s="181"/>
      <c r="N93" s="177" t="n">
        <v>50</v>
      </c>
      <c r="O93" s="180"/>
      <c r="P93" s="181" t="n">
        <f aca="false">SUM(N93*O93)</f>
        <v>0</v>
      </c>
      <c r="Q93" s="181"/>
      <c r="R93" s="177" t="n">
        <v>0</v>
      </c>
      <c r="S93" s="180"/>
      <c r="T93" s="180" t="n">
        <f aca="false">SUM(R93*S93)</f>
        <v>0</v>
      </c>
      <c r="U93" s="180"/>
      <c r="V93" s="180" t="n">
        <f aca="false">SUM(D93+H93+L93+P93+T93)</f>
        <v>10570</v>
      </c>
      <c r="W93" s="180" t="n">
        <f aca="false">SUM(E93+I93+M93+Q93+U93)</f>
        <v>0</v>
      </c>
      <c r="X93" s="180" t="s">
        <v>1689</v>
      </c>
      <c r="Y93" s="181" t="n">
        <v>2.07</v>
      </c>
      <c r="Z93" s="181" t="n">
        <v>2.07</v>
      </c>
      <c r="AA93" s="181" t="n">
        <f aca="false">SUM( B93+F93+J93+N93+R93)</f>
        <v>250</v>
      </c>
      <c r="AB93" s="181" t="n">
        <f aca="false">SUM( Y93*AA93)</f>
        <v>517.5</v>
      </c>
      <c r="AC93" s="181" t="n">
        <f aca="false">SUM(Z93*AA93)</f>
        <v>517.5</v>
      </c>
      <c r="AD93" s="180" t="n">
        <f aca="false">SUM(AB93-V93)</f>
        <v>-10052.5</v>
      </c>
    </row>
    <row r="94" customFormat="false" ht="15.75" hidden="false" customHeight="true" outlineLevel="0" collapsed="false">
      <c r="A94" s="37" t="s">
        <v>1690</v>
      </c>
      <c r="B94" s="177" t="n">
        <v>200</v>
      </c>
      <c r="C94" s="37" t="n">
        <v>43.99</v>
      </c>
      <c r="D94" s="10" t="n">
        <f aca="false">SUM(B94*C94)</f>
        <v>8798</v>
      </c>
      <c r="E94" s="10"/>
      <c r="F94" s="177" t="n">
        <v>200</v>
      </c>
      <c r="H94" s="10" t="n">
        <f aca="false">SUM(F94*G94)</f>
        <v>0</v>
      </c>
      <c r="I94" s="10"/>
      <c r="J94" s="177" t="n">
        <v>200</v>
      </c>
      <c r="L94" s="10" t="n">
        <f aca="false">SUM(J94*K94)</f>
        <v>0</v>
      </c>
      <c r="M94" s="10"/>
      <c r="N94" s="177" t="n">
        <v>200</v>
      </c>
      <c r="P94" s="10" t="n">
        <f aca="false">SUM(N94*O94)</f>
        <v>0</v>
      </c>
      <c r="Q94" s="10"/>
      <c r="R94" s="177" t="n">
        <v>0</v>
      </c>
      <c r="T94" s="37" t="n">
        <f aca="false">SUM(R94*S94)</f>
        <v>0</v>
      </c>
      <c r="V94" s="37" t="n">
        <f aca="false">SUM(D94+H94+L94+P94+T94)</f>
        <v>8798</v>
      </c>
      <c r="W94" s="37" t="n">
        <f aca="false">SUM(E94+I94+M94+Q94+U94)</f>
        <v>0</v>
      </c>
      <c r="X94" s="37" t="s">
        <v>1690</v>
      </c>
      <c r="Y94" s="10" t="n">
        <v>5.7</v>
      </c>
      <c r="Z94" s="10" t="n">
        <v>6.77</v>
      </c>
      <c r="AA94" s="10" t="n">
        <f aca="false">SUM( B94+F94+J94+N94+R94)</f>
        <v>800</v>
      </c>
      <c r="AB94" s="10" t="n">
        <f aca="false">SUM( Y94*AA94)</f>
        <v>4560</v>
      </c>
      <c r="AC94" s="10" t="n">
        <f aca="false">SUM(Z94*AA94)</f>
        <v>5416</v>
      </c>
      <c r="AD94" s="37" t="n">
        <f aca="false">SUM(AB94-V94)</f>
        <v>-4238</v>
      </c>
    </row>
    <row r="95" customFormat="false" ht="15.75" hidden="false" customHeight="true" outlineLevel="0" collapsed="false">
      <c r="A95" s="37" t="s">
        <v>1691</v>
      </c>
      <c r="B95" s="177" t="n">
        <v>500</v>
      </c>
      <c r="C95" s="37" t="n">
        <v>96.78</v>
      </c>
      <c r="D95" s="10" t="n">
        <f aca="false">SUM(B95*C95)</f>
        <v>48390</v>
      </c>
      <c r="E95" s="10"/>
      <c r="F95" s="177" t="n">
        <v>200</v>
      </c>
      <c r="H95" s="10" t="n">
        <f aca="false">SUM(F95*G95)</f>
        <v>0</v>
      </c>
      <c r="I95" s="10"/>
      <c r="J95" s="177" t="n">
        <v>200</v>
      </c>
      <c r="L95" s="10" t="n">
        <f aca="false">SUM(J95*K95)</f>
        <v>0</v>
      </c>
      <c r="M95" s="10"/>
      <c r="N95" s="177" t="n">
        <v>100</v>
      </c>
      <c r="P95" s="10" t="n">
        <f aca="false">SUM(N95*O95)</f>
        <v>0</v>
      </c>
      <c r="Q95" s="10"/>
      <c r="R95" s="177" t="n">
        <v>0</v>
      </c>
      <c r="T95" s="37" t="n">
        <f aca="false">SUM(R95*S95)</f>
        <v>0</v>
      </c>
      <c r="V95" s="37" t="n">
        <f aca="false">SUM(D95+H95+L95+P95+T95)</f>
        <v>48390</v>
      </c>
      <c r="W95" s="37" t="n">
        <f aca="false">SUM(E95+I95+M95+Q95+U95)</f>
        <v>0</v>
      </c>
      <c r="X95" s="37" t="s">
        <v>1691</v>
      </c>
      <c r="Y95" s="10" t="n">
        <v>70.05</v>
      </c>
      <c r="Z95" s="10" t="n">
        <v>107.75</v>
      </c>
      <c r="AA95" s="10" t="n">
        <f aca="false">SUM( B95+F95+J95+N95+R95)</f>
        <v>1000</v>
      </c>
      <c r="AB95" s="10" t="n">
        <f aca="false">SUM( Y95*AA95)</f>
        <v>70050</v>
      </c>
      <c r="AC95" s="10" t="n">
        <f aca="false">SUM(Z95*AA95)</f>
        <v>107750</v>
      </c>
      <c r="AD95" s="37" t="n">
        <f aca="false">SUM(AB95-V95)</f>
        <v>21660</v>
      </c>
    </row>
    <row r="96" customFormat="false" ht="15.75" hidden="false" customHeight="true" outlineLevel="0" collapsed="false">
      <c r="A96" s="37" t="s">
        <v>156</v>
      </c>
      <c r="B96" s="177" t="n">
        <v>30</v>
      </c>
      <c r="C96" s="37" t="n">
        <v>524</v>
      </c>
      <c r="D96" s="10" t="n">
        <f aca="false">SUM(B96*C96)</f>
        <v>15720</v>
      </c>
      <c r="E96" s="10"/>
      <c r="F96" s="177"/>
      <c r="H96" s="10"/>
      <c r="I96" s="10"/>
      <c r="J96" s="177" t="n">
        <v>30</v>
      </c>
      <c r="K96" s="37" t="n">
        <v>524</v>
      </c>
      <c r="L96" s="10" t="n">
        <f aca="false">SUM(J96*K96)</f>
        <v>15720</v>
      </c>
      <c r="M96" s="10"/>
      <c r="N96" s="177"/>
      <c r="P96" s="10"/>
      <c r="Q96" s="10"/>
      <c r="R96" s="177"/>
      <c r="X96" s="37" t="s">
        <v>156</v>
      </c>
      <c r="Y96" s="10"/>
      <c r="Z96" s="10"/>
      <c r="AA96" s="10"/>
      <c r="AB96" s="10"/>
      <c r="AC96" s="10"/>
    </row>
    <row r="97" customFormat="false" ht="15.75" hidden="false" customHeight="true" outlineLevel="0" collapsed="false">
      <c r="A97" s="37" t="s">
        <v>157</v>
      </c>
      <c r="B97" s="177" t="n">
        <v>0</v>
      </c>
      <c r="C97" s="37" t="n">
        <v>50.62</v>
      </c>
      <c r="D97" s="10" t="n">
        <f aca="false">SUM(B97*C97)</f>
        <v>0</v>
      </c>
      <c r="E97" s="10" t="n">
        <v>-21463</v>
      </c>
      <c r="F97" s="177" t="n">
        <v>0</v>
      </c>
      <c r="H97" s="10" t="n">
        <f aca="false">SUM(F97*G97)</f>
        <v>0</v>
      </c>
      <c r="I97" s="10" t="n">
        <v>-3883</v>
      </c>
      <c r="J97" s="177" t="n">
        <v>0</v>
      </c>
      <c r="L97" s="10" t="n">
        <f aca="false">SUM(J97*K97)</f>
        <v>0</v>
      </c>
      <c r="M97" s="10"/>
      <c r="N97" s="177" t="n">
        <v>0</v>
      </c>
      <c r="P97" s="10" t="n">
        <f aca="false">SUM(N97*O97)</f>
        <v>0</v>
      </c>
      <c r="Q97" s="10" t="n">
        <v>-3890</v>
      </c>
      <c r="R97" s="177" t="n">
        <v>0</v>
      </c>
      <c r="T97" s="37" t="n">
        <f aca="false">SUM(R97*S97)</f>
        <v>0</v>
      </c>
      <c r="V97" s="37" t="n">
        <f aca="false">SUM(D97+H97+L97+P97+T97)</f>
        <v>0</v>
      </c>
      <c r="W97" s="37" t="n">
        <f aca="false">SUM(E97+I97+M97+Q97+U97)</f>
        <v>-29236</v>
      </c>
      <c r="X97" s="37" t="s">
        <v>157</v>
      </c>
      <c r="Y97" s="10" t="n">
        <v>17.95</v>
      </c>
      <c r="Z97" s="10" t="n">
        <v>22.3</v>
      </c>
      <c r="AA97" s="10" t="n">
        <f aca="false">SUM( B97+F97+J97+N97+R97)</f>
        <v>0</v>
      </c>
      <c r="AB97" s="10" t="n">
        <f aca="false">SUM( Y97*AA97)</f>
        <v>0</v>
      </c>
      <c r="AC97" s="10" t="n">
        <f aca="false">SUM(Z97*AA97)</f>
        <v>0</v>
      </c>
      <c r="AD97" s="37" t="n">
        <f aca="false">SUM(AB97-V97)</f>
        <v>0</v>
      </c>
    </row>
    <row r="98" customFormat="false" ht="15.75" hidden="false" customHeight="true" outlineLevel="0" collapsed="false">
      <c r="A98" s="37" t="s">
        <v>1338</v>
      </c>
      <c r="B98" s="177" t="n">
        <v>500</v>
      </c>
      <c r="C98" s="37" t="n">
        <v>107.8</v>
      </c>
      <c r="D98" s="10" t="n">
        <f aca="false">SUM(B98*C98)</f>
        <v>53900</v>
      </c>
      <c r="E98" s="10"/>
      <c r="F98" s="177" t="n">
        <v>200</v>
      </c>
      <c r="H98" s="10" t="n">
        <f aca="false">SUM(F98*G98)</f>
        <v>0</v>
      </c>
      <c r="I98" s="10"/>
      <c r="J98" s="177" t="n">
        <v>200</v>
      </c>
      <c r="L98" s="10" t="n">
        <f aca="false">SUM(J98*K98)</f>
        <v>0</v>
      </c>
      <c r="M98" s="10"/>
      <c r="N98" s="177" t="n">
        <v>200</v>
      </c>
      <c r="P98" s="10" t="n">
        <f aca="false">SUM(N98*O98)</f>
        <v>0</v>
      </c>
      <c r="Q98" s="10"/>
      <c r="R98" s="177" t="n">
        <v>100</v>
      </c>
      <c r="T98" s="37" t="n">
        <f aca="false">SUM(R98*S98)</f>
        <v>0</v>
      </c>
      <c r="V98" s="37" t="n">
        <f aca="false">SUM(D98+H98+L98+P98+T98)</f>
        <v>53900</v>
      </c>
      <c r="W98" s="37" t="n">
        <f aca="false">SUM(E98+I98+M98+Q98+U98)</f>
        <v>0</v>
      </c>
      <c r="X98" s="37" t="s">
        <v>1338</v>
      </c>
      <c r="Y98" s="10" t="n">
        <v>181.75</v>
      </c>
      <c r="Z98" s="10" t="n">
        <v>199.5</v>
      </c>
      <c r="AA98" s="10" t="n">
        <f aca="false">SUM( B98+F98+J98+N98+R98)</f>
        <v>1200</v>
      </c>
      <c r="AB98" s="10" t="n">
        <f aca="false">SUM( Y98*AA98)</f>
        <v>218100</v>
      </c>
      <c r="AC98" s="10" t="n">
        <f aca="false">SUM(Z98*AA98)</f>
        <v>239400</v>
      </c>
      <c r="AD98" s="37" t="n">
        <f aca="false">SUM(AB98-V98)</f>
        <v>164200</v>
      </c>
    </row>
    <row r="99" customFormat="false" ht="15.75" hidden="false" customHeight="true" outlineLevel="0" collapsed="false">
      <c r="A99" s="37" t="s">
        <v>1692</v>
      </c>
      <c r="B99" s="177" t="n">
        <v>200</v>
      </c>
      <c r="C99" s="37" t="n">
        <v>155.38</v>
      </c>
      <c r="D99" s="10" t="n">
        <f aca="false">SUM(B99*C99)</f>
        <v>31076</v>
      </c>
      <c r="E99" s="10"/>
      <c r="F99" s="177" t="n">
        <v>0</v>
      </c>
      <c r="G99" s="37" t="n">
        <v>93.09</v>
      </c>
      <c r="H99" s="10" t="n">
        <f aca="false">SUM(F99*G99)</f>
        <v>0</v>
      </c>
      <c r="I99" s="10" t="n">
        <v>2440</v>
      </c>
      <c r="J99" s="177" t="n">
        <v>200</v>
      </c>
      <c r="L99" s="10" t="n">
        <f aca="false">SUM(J99*K99)</f>
        <v>0</v>
      </c>
      <c r="M99" s="10"/>
      <c r="N99" s="177" t="n">
        <v>200</v>
      </c>
      <c r="P99" s="10" t="n">
        <f aca="false">SUM(N99*O99)</f>
        <v>0</v>
      </c>
      <c r="Q99" s="10"/>
      <c r="R99" s="177" t="n">
        <v>0</v>
      </c>
      <c r="S99" s="37" t="n">
        <v>93.09</v>
      </c>
      <c r="T99" s="37" t="n">
        <f aca="false">SUM(R99*S99)</f>
        <v>0</v>
      </c>
      <c r="U99" s="37" t="n">
        <v>2671</v>
      </c>
      <c r="V99" s="37" t="n">
        <f aca="false">SUM(D99+H99+L99+P99+T99)</f>
        <v>31076</v>
      </c>
      <c r="W99" s="37" t="n">
        <f aca="false">SUM(E99+I99+M99+Q99+U99)</f>
        <v>5111</v>
      </c>
      <c r="X99" s="37" t="s">
        <v>1692</v>
      </c>
      <c r="Y99" s="10" t="n">
        <v>137.95</v>
      </c>
      <c r="Z99" s="10" t="n">
        <v>146.45</v>
      </c>
      <c r="AA99" s="10" t="n">
        <f aca="false">SUM( B99+F99+J99+N99+R99)</f>
        <v>600</v>
      </c>
      <c r="AB99" s="10" t="n">
        <f aca="false">SUM( Y99*AA99)</f>
        <v>82770</v>
      </c>
      <c r="AC99" s="10" t="n">
        <f aca="false">SUM(Z99*AA99)</f>
        <v>87870</v>
      </c>
      <c r="AD99" s="37" t="n">
        <f aca="false">SUM(AB99-V99)</f>
        <v>51694</v>
      </c>
    </row>
    <row r="100" customFormat="false" ht="15.75" hidden="false" customHeight="true" outlineLevel="0" collapsed="false">
      <c r="A100" s="37" t="s">
        <v>164</v>
      </c>
      <c r="B100" s="177" t="n">
        <v>100</v>
      </c>
      <c r="C100" s="37" t="n">
        <v>132</v>
      </c>
      <c r="D100" s="10" t="n">
        <f aca="false">SUM(B100*C100)</f>
        <v>13200</v>
      </c>
      <c r="E100" s="10"/>
      <c r="F100" s="177" t="n">
        <v>500</v>
      </c>
      <c r="G100" s="37" t="n">
        <v>11.98</v>
      </c>
      <c r="H100" s="10" t="n">
        <f aca="false">SUM(F100*G100)</f>
        <v>5990</v>
      </c>
      <c r="I100" s="10" t="n">
        <v>5679</v>
      </c>
      <c r="J100" s="177" t="n">
        <v>500</v>
      </c>
      <c r="K100" s="37" t="n">
        <v>16.95</v>
      </c>
      <c r="L100" s="10" t="n">
        <f aca="false">SUM(J100*K100)</f>
        <v>8475</v>
      </c>
      <c r="M100" s="10" t="n">
        <v>5545</v>
      </c>
      <c r="N100" s="177" t="n">
        <v>100</v>
      </c>
      <c r="O100" s="37" t="n">
        <v>132</v>
      </c>
      <c r="P100" s="10" t="n">
        <f aca="false">SUM(N100*O100)</f>
        <v>13200</v>
      </c>
      <c r="Q100" s="10"/>
      <c r="R100" s="177" t="n">
        <v>100</v>
      </c>
      <c r="S100" s="37" t="n">
        <v>131.5</v>
      </c>
      <c r="T100" s="37" t="n">
        <f aca="false">SUM(R100*S100)</f>
        <v>13150</v>
      </c>
      <c r="V100" s="37" t="n">
        <f aca="false">SUM(D100+H100+L100+P100+T100)</f>
        <v>54015</v>
      </c>
      <c r="W100" s="37" t="n">
        <f aca="false">SUM(E100+I100+M100+Q100+U100)</f>
        <v>11224</v>
      </c>
      <c r="X100" s="37" t="s">
        <v>164</v>
      </c>
      <c r="Y100" s="10" t="n">
        <v>287.95</v>
      </c>
      <c r="Z100" s="10" t="n">
        <v>290.55</v>
      </c>
      <c r="AA100" s="10" t="n">
        <f aca="false">SUM( B100+F100+J100+N100+R100)</f>
        <v>1300</v>
      </c>
      <c r="AB100" s="10" t="n">
        <f aca="false">SUM( Y100*AA100)</f>
        <v>374335</v>
      </c>
      <c r="AC100" s="10" t="n">
        <f aca="false">SUM(Z100*AA100)</f>
        <v>377715</v>
      </c>
      <c r="AD100" s="37" t="n">
        <f aca="false">SUM(AB100-V100)</f>
        <v>320320</v>
      </c>
    </row>
    <row r="101" customFormat="false" ht="15.75" hidden="false" customHeight="true" outlineLevel="0" collapsed="false">
      <c r="A101" s="180" t="s">
        <v>1693</v>
      </c>
      <c r="B101" s="177" t="n">
        <v>500</v>
      </c>
      <c r="C101" s="180" t="n">
        <v>13.2</v>
      </c>
      <c r="D101" s="181" t="n">
        <f aca="false">SUM(B101*C101)</f>
        <v>6600</v>
      </c>
      <c r="E101" s="181"/>
      <c r="F101" s="177" t="n">
        <v>0</v>
      </c>
      <c r="G101" s="180"/>
      <c r="H101" s="181" t="n">
        <f aca="false">SUM(F101*G101)</f>
        <v>0</v>
      </c>
      <c r="I101" s="181"/>
      <c r="J101" s="177" t="n">
        <v>0</v>
      </c>
      <c r="K101" s="180"/>
      <c r="L101" s="181" t="n">
        <f aca="false">SUM(J101*K101)</f>
        <v>0</v>
      </c>
      <c r="M101" s="181"/>
      <c r="N101" s="177" t="n">
        <v>0</v>
      </c>
      <c r="O101" s="180"/>
      <c r="P101" s="181" t="n">
        <f aca="false">SUM(N101*O101)</f>
        <v>0</v>
      </c>
      <c r="Q101" s="181"/>
      <c r="R101" s="177" t="n">
        <v>0</v>
      </c>
      <c r="S101" s="180"/>
      <c r="T101" s="180" t="n">
        <f aca="false">SUM(R101*S101)</f>
        <v>0</v>
      </c>
      <c r="U101" s="180"/>
      <c r="V101" s="180" t="n">
        <f aca="false">SUM(D101+H101+L101+P101+T101)</f>
        <v>6600</v>
      </c>
      <c r="W101" s="180" t="n">
        <f aca="false">SUM(E101+I101+M101+Q101+U101)</f>
        <v>0</v>
      </c>
      <c r="X101" s="180" t="s">
        <v>1693</v>
      </c>
      <c r="Y101" s="181" t="n">
        <v>0.5</v>
      </c>
      <c r="Z101" s="181" t="n">
        <v>0.5</v>
      </c>
      <c r="AA101" s="181" t="n">
        <f aca="false">SUM( B101+F101+J101+N101+R101)</f>
        <v>500</v>
      </c>
      <c r="AB101" s="181" t="n">
        <f aca="false">SUM( Y101*AA101)</f>
        <v>250</v>
      </c>
      <c r="AC101" s="181" t="n">
        <f aca="false">SUM(Z101*AA101)</f>
        <v>250</v>
      </c>
      <c r="AD101" s="180" t="n">
        <f aca="false">SUM(AB101-V101)</f>
        <v>-6350</v>
      </c>
    </row>
    <row r="102" customFormat="false" ht="15.75" hidden="false" customHeight="true" outlineLevel="0" collapsed="false">
      <c r="A102" s="37" t="s">
        <v>166</v>
      </c>
      <c r="B102" s="177" t="n">
        <v>72</v>
      </c>
      <c r="D102" s="10" t="n">
        <f aca="false">SUM(B102*C102)</f>
        <v>0</v>
      </c>
      <c r="E102" s="10"/>
      <c r="F102" s="177" t="n">
        <v>0</v>
      </c>
      <c r="H102" s="10" t="n">
        <f aca="false">SUM(F102*G102)</f>
        <v>0</v>
      </c>
      <c r="I102" s="10"/>
      <c r="J102" s="177" t="n">
        <v>0</v>
      </c>
      <c r="L102" s="10" t="n">
        <f aca="false">SUM(J102*K102)</f>
        <v>0</v>
      </c>
      <c r="M102" s="10"/>
      <c r="N102" s="177" t="n">
        <v>0</v>
      </c>
      <c r="P102" s="10" t="n">
        <f aca="false">SUM(N102*O102)</f>
        <v>0</v>
      </c>
      <c r="Q102" s="10"/>
      <c r="R102" s="177" t="n">
        <v>0</v>
      </c>
      <c r="T102" s="37" t="n">
        <f aca="false">SUM(R102*S102)</f>
        <v>0</v>
      </c>
      <c r="V102" s="37" t="n">
        <f aca="false">SUM(D102+H102+L102+P102+T102)</f>
        <v>0</v>
      </c>
      <c r="W102" s="37" t="n">
        <f aca="false">SUM(E102+I102+M102+Q102+U102)</f>
        <v>0</v>
      </c>
      <c r="X102" s="37" t="s">
        <v>166</v>
      </c>
      <c r="Y102" s="10" t="n">
        <v>162.85</v>
      </c>
      <c r="Z102" s="10" t="n">
        <v>138.05</v>
      </c>
      <c r="AA102" s="10" t="n">
        <f aca="false">SUM( B102+F102+J102+N102+R102)</f>
        <v>72</v>
      </c>
      <c r="AB102" s="10" t="n">
        <f aca="false">SUM( Y102*AA102)</f>
        <v>11725.2</v>
      </c>
      <c r="AC102" s="10" t="n">
        <f aca="false">SUM(Z102*AA102)</f>
        <v>9939.6</v>
      </c>
      <c r="AD102" s="37" t="n">
        <f aca="false">SUM(AB102-V102)</f>
        <v>11725.2</v>
      </c>
    </row>
    <row r="103" customFormat="false" ht="15.75" hidden="false" customHeight="true" outlineLevel="0" collapsed="false">
      <c r="A103" s="37" t="s">
        <v>169</v>
      </c>
      <c r="B103" s="177" t="n">
        <v>100</v>
      </c>
      <c r="C103" s="37" t="n">
        <v>77.58</v>
      </c>
      <c r="D103" s="10" t="n">
        <f aca="false">SUM(B103*C103)</f>
        <v>7758</v>
      </c>
      <c r="E103" s="10"/>
      <c r="F103" s="177" t="n">
        <v>0</v>
      </c>
      <c r="H103" s="10" t="n">
        <f aca="false">SUM(F103*G103)</f>
        <v>0</v>
      </c>
      <c r="I103" s="10"/>
      <c r="J103" s="177" t="n">
        <v>100</v>
      </c>
      <c r="K103" s="37" t="n">
        <v>77.58</v>
      </c>
      <c r="L103" s="10" t="n">
        <f aca="false">SUM(J103*K103)</f>
        <v>7758</v>
      </c>
      <c r="M103" s="10"/>
      <c r="N103" s="177" t="n">
        <v>0</v>
      </c>
      <c r="P103" s="10" t="n">
        <f aca="false">SUM(N103*O103)</f>
        <v>0</v>
      </c>
      <c r="Q103" s="10"/>
      <c r="R103" s="177" t="n">
        <v>0</v>
      </c>
      <c r="T103" s="37" t="n">
        <f aca="false">SUM(R103*S103)</f>
        <v>0</v>
      </c>
      <c r="V103" s="37" t="n">
        <f aca="false">SUM(D103+H103+L103+P103+T103)</f>
        <v>15516</v>
      </c>
      <c r="W103" s="37" t="n">
        <f aca="false">SUM(E103+I103+M103+Q103+U103)</f>
        <v>0</v>
      </c>
      <c r="X103" s="37" t="s">
        <v>169</v>
      </c>
      <c r="Y103" s="10" t="n">
        <v>77.58</v>
      </c>
      <c r="Z103" s="10" t="n">
        <v>76.55</v>
      </c>
      <c r="AA103" s="10" t="n">
        <f aca="false">SUM( B103+F103+J103+N103+R103)</f>
        <v>200</v>
      </c>
      <c r="AB103" s="10" t="n">
        <f aca="false">SUM( Y103*AA103)</f>
        <v>15516</v>
      </c>
      <c r="AC103" s="10" t="n">
        <f aca="false">SUM(Z103*AA103)</f>
        <v>15310</v>
      </c>
      <c r="AD103" s="37" t="n">
        <f aca="false">SUM(AB103-V103)</f>
        <v>0</v>
      </c>
    </row>
    <row r="104" customFormat="false" ht="15.75" hidden="false" customHeight="true" outlineLevel="0" collapsed="false">
      <c r="A104" s="37" t="s">
        <v>170</v>
      </c>
      <c r="B104" s="177" t="n">
        <v>400</v>
      </c>
      <c r="C104" s="37" t="n">
        <v>92.23</v>
      </c>
      <c r="D104" s="10" t="n">
        <f aca="false">SUM(B104*C104)</f>
        <v>36892</v>
      </c>
      <c r="E104" s="10" t="n">
        <v>7930</v>
      </c>
      <c r="F104" s="177" t="n">
        <v>300</v>
      </c>
      <c r="G104" s="37" t="n">
        <v>93.74</v>
      </c>
      <c r="H104" s="10" t="n">
        <f aca="false">SUM(F104*G104)</f>
        <v>28122</v>
      </c>
      <c r="I104" s="10" t="n">
        <v>4211</v>
      </c>
      <c r="J104" s="177" t="n">
        <v>400</v>
      </c>
      <c r="K104" s="37" t="n">
        <v>92.23</v>
      </c>
      <c r="L104" s="10" t="n">
        <f aca="false">SUM(J104*K104)</f>
        <v>36892</v>
      </c>
      <c r="M104" s="10" t="n">
        <v>7930</v>
      </c>
      <c r="N104" s="177" t="n">
        <v>150</v>
      </c>
      <c r="O104" s="37" t="n">
        <v>83.54</v>
      </c>
      <c r="P104" s="10" t="n">
        <f aca="false">SUM(N104*O104)</f>
        <v>12531</v>
      </c>
      <c r="Q104" s="10" t="n">
        <v>-2512</v>
      </c>
      <c r="R104" s="177" t="n">
        <v>300</v>
      </c>
      <c r="S104" s="37" t="n">
        <v>89.74</v>
      </c>
      <c r="T104" s="37" t="n">
        <f aca="false">SUM(R104*S104)</f>
        <v>26922</v>
      </c>
      <c r="U104" s="37" t="n">
        <v>474</v>
      </c>
      <c r="V104" s="37" t="n">
        <f aca="false">SUM(D104+H104+L104+P104+T104)</f>
        <v>141359</v>
      </c>
      <c r="W104" s="37" t="n">
        <f aca="false">SUM(E104+I104+M104+Q104+U104)</f>
        <v>18033</v>
      </c>
      <c r="X104" s="37" t="s">
        <v>170</v>
      </c>
      <c r="Y104" s="10" t="n">
        <v>110.55</v>
      </c>
      <c r="Z104" s="10" t="n">
        <v>108.65</v>
      </c>
      <c r="AA104" s="10" t="n">
        <f aca="false">SUM( B104+F104+J104+N104+R104)</f>
        <v>1550</v>
      </c>
      <c r="AB104" s="10" t="n">
        <f aca="false">SUM( Y104*AA104)</f>
        <v>171352.5</v>
      </c>
      <c r="AC104" s="10" t="n">
        <f aca="false">SUM(Z104*AA104)</f>
        <v>168407.5</v>
      </c>
      <c r="AD104" s="37" t="n">
        <f aca="false">SUM(AB104-V104)</f>
        <v>29993.5</v>
      </c>
    </row>
    <row r="105" customFormat="false" ht="15.75" hidden="false" customHeight="true" outlineLevel="0" collapsed="false">
      <c r="A105" s="37" t="s">
        <v>172</v>
      </c>
      <c r="B105" s="177" t="n">
        <v>25</v>
      </c>
      <c r="C105" s="37" t="n">
        <v>629.42</v>
      </c>
      <c r="D105" s="10" t="n">
        <f aca="false">SUM(B105*C105)</f>
        <v>15735.5</v>
      </c>
      <c r="E105" s="10"/>
      <c r="F105" s="177" t="n">
        <v>0</v>
      </c>
      <c r="H105" s="10" t="n">
        <f aca="false">SUM(F105*G105)</f>
        <v>0</v>
      </c>
      <c r="I105" s="10"/>
      <c r="J105" s="177" t="n">
        <v>25</v>
      </c>
      <c r="L105" s="10" t="n">
        <f aca="false">SUM(J105*K105)</f>
        <v>0</v>
      </c>
      <c r="M105" s="10"/>
      <c r="N105" s="177" t="n">
        <v>0</v>
      </c>
      <c r="P105" s="10" t="n">
        <f aca="false">SUM(N105*O105)</f>
        <v>0</v>
      </c>
      <c r="Q105" s="10"/>
      <c r="R105" s="177" t="n">
        <v>0</v>
      </c>
      <c r="T105" s="37" t="n">
        <f aca="false">SUM(R105*S105)</f>
        <v>0</v>
      </c>
      <c r="V105" s="37" t="n">
        <f aca="false">SUM(D105+H105+L105+P105+T105)</f>
        <v>15735.5</v>
      </c>
      <c r="W105" s="37" t="n">
        <f aca="false">SUM(E105+I105+M105+Q105+U105)</f>
        <v>0</v>
      </c>
      <c r="X105" s="37" t="s">
        <v>172</v>
      </c>
      <c r="Y105" s="10" t="n">
        <v>632.2</v>
      </c>
      <c r="Z105" s="10" t="n">
        <v>660.5</v>
      </c>
      <c r="AA105" s="10" t="n">
        <f aca="false">SUM( B105+F105+J105+N105+R105)</f>
        <v>50</v>
      </c>
      <c r="AB105" s="10" t="n">
        <f aca="false">SUM( Y105*AA105)</f>
        <v>31610</v>
      </c>
      <c r="AC105" s="10" t="n">
        <f aca="false">SUM(Z105*AA105)</f>
        <v>33025</v>
      </c>
      <c r="AD105" s="37" t="n">
        <f aca="false">SUM(AB105-V105)</f>
        <v>15874.5</v>
      </c>
    </row>
    <row r="106" customFormat="false" ht="15.75" hidden="false" customHeight="true" outlineLevel="0" collapsed="false">
      <c r="A106" s="37" t="s">
        <v>1694</v>
      </c>
      <c r="B106" s="177" t="n">
        <v>100</v>
      </c>
      <c r="C106" s="37" t="n">
        <v>61.05</v>
      </c>
      <c r="D106" s="10" t="n">
        <f aca="false">SUM(B106*C106)</f>
        <v>6105</v>
      </c>
      <c r="E106" s="10" t="n">
        <v>805</v>
      </c>
      <c r="F106" s="177" t="n">
        <v>100</v>
      </c>
      <c r="G106" s="37" t="n">
        <v>49.57</v>
      </c>
      <c r="H106" s="10" t="n">
        <f aca="false">SUM(F106*G106)</f>
        <v>4957</v>
      </c>
      <c r="I106" s="10"/>
      <c r="J106" s="177" t="n">
        <v>0</v>
      </c>
      <c r="K106" s="37" t="n">
        <v>65.64</v>
      </c>
      <c r="L106" s="10" t="n">
        <f aca="false">SUM(J106*K106)</f>
        <v>0</v>
      </c>
      <c r="M106" s="10" t="n">
        <v>805</v>
      </c>
      <c r="N106" s="177"/>
      <c r="P106" s="10"/>
      <c r="Q106" s="10"/>
      <c r="R106" s="177" t="n">
        <v>0</v>
      </c>
      <c r="T106" s="37" t="n">
        <f aca="false">SUM(R106*S106)</f>
        <v>0</v>
      </c>
      <c r="V106" s="37" t="n">
        <f aca="false">SUM(D106+H106+L106+P106+T106)</f>
        <v>11062</v>
      </c>
      <c r="W106" s="37" t="n">
        <f aca="false">SUM(E106+I106+M106+Q106+U106)</f>
        <v>1610</v>
      </c>
      <c r="X106" s="37" t="s">
        <v>1694</v>
      </c>
      <c r="Y106" s="10"/>
      <c r="Z106" s="10"/>
      <c r="AA106" s="10"/>
      <c r="AB106" s="10"/>
      <c r="AC106" s="10"/>
    </row>
    <row r="107" customFormat="false" ht="15.75" hidden="false" customHeight="true" outlineLevel="0" collapsed="false">
      <c r="A107" s="37" t="s">
        <v>710</v>
      </c>
      <c r="B107" s="177" t="n">
        <v>50</v>
      </c>
      <c r="C107" s="37" t="n">
        <v>170.27</v>
      </c>
      <c r="D107" s="10" t="n">
        <f aca="false">SUM(B107*C107)</f>
        <v>8513.5</v>
      </c>
      <c r="E107" s="10"/>
      <c r="F107" s="177" t="n">
        <v>0</v>
      </c>
      <c r="H107" s="10" t="n">
        <f aca="false">SUM(F107*G107)</f>
        <v>0</v>
      </c>
      <c r="I107" s="10"/>
      <c r="J107" s="177" t="n">
        <v>50</v>
      </c>
      <c r="K107" s="37" t="n">
        <v>136.9</v>
      </c>
      <c r="L107" s="10" t="n">
        <f aca="false">SUM(J107*K107)</f>
        <v>6845</v>
      </c>
      <c r="M107" s="10"/>
      <c r="N107" s="177" t="n">
        <v>0</v>
      </c>
      <c r="P107" s="10" t="n">
        <f aca="false">SUM(N107*O107)</f>
        <v>0</v>
      </c>
      <c r="Q107" s="10"/>
      <c r="R107" s="177" t="n">
        <v>0</v>
      </c>
      <c r="T107" s="37" t="n">
        <f aca="false">SUM(R107*S107)</f>
        <v>0</v>
      </c>
      <c r="V107" s="37" t="n">
        <f aca="false">SUM(D107+H107+L107+P107+T107)</f>
        <v>15358.5</v>
      </c>
      <c r="W107" s="37" t="n">
        <f aca="false">SUM(E107+I107+M107+Q107+U107)</f>
        <v>0</v>
      </c>
      <c r="X107" s="37" t="s">
        <v>710</v>
      </c>
      <c r="Y107" s="10" t="n">
        <v>40.45</v>
      </c>
      <c r="Z107" s="10" t="n">
        <v>164.1</v>
      </c>
      <c r="AA107" s="10" t="n">
        <f aca="false">SUM( B107+F107+J107+N107+R107)</f>
        <v>100</v>
      </c>
      <c r="AB107" s="10" t="n">
        <f aca="false">SUM( Y107*AA107)</f>
        <v>4045</v>
      </c>
      <c r="AC107" s="10" t="n">
        <f aca="false">SUM(Z107*AA107)</f>
        <v>16410</v>
      </c>
      <c r="AD107" s="37" t="n">
        <f aca="false">SUM(AB107-V107)</f>
        <v>-11313.5</v>
      </c>
    </row>
    <row r="108" customFormat="false" ht="15.75" hidden="false" customHeight="true" outlineLevel="0" collapsed="false">
      <c r="A108" s="37" t="s">
        <v>1228</v>
      </c>
      <c r="B108" s="177" t="n">
        <v>0</v>
      </c>
      <c r="C108" s="37" t="n">
        <v>21.96</v>
      </c>
      <c r="D108" s="10" t="n">
        <f aca="false">SUM(B108*C108)</f>
        <v>0</v>
      </c>
      <c r="E108" s="10" t="n">
        <v>8158</v>
      </c>
      <c r="F108" s="177" t="n">
        <v>0</v>
      </c>
      <c r="H108" s="10" t="n">
        <f aca="false">SUM(F108*G108)</f>
        <v>0</v>
      </c>
      <c r="I108" s="10" t="n">
        <v>5675</v>
      </c>
      <c r="J108" s="177" t="n">
        <v>0</v>
      </c>
      <c r="L108" s="10" t="n">
        <f aca="false">SUM(J108*K108)</f>
        <v>0</v>
      </c>
      <c r="M108" s="10" t="n">
        <v>8158</v>
      </c>
      <c r="N108" s="177" t="n">
        <v>0</v>
      </c>
      <c r="O108" s="37" t="n">
        <v>46.09</v>
      </c>
      <c r="P108" s="10" t="n">
        <f aca="false">SUM(N108*O108)</f>
        <v>0</v>
      </c>
      <c r="Q108" s="10" t="n">
        <v>1412</v>
      </c>
      <c r="R108" s="177" t="n">
        <v>0</v>
      </c>
      <c r="S108" s="37" t="n">
        <v>46.09</v>
      </c>
      <c r="T108" s="37" t="n">
        <f aca="false">SUM(R108*S108)</f>
        <v>0</v>
      </c>
      <c r="U108" s="37" t="n">
        <v>1204</v>
      </c>
      <c r="V108" s="37" t="n">
        <f aca="false">SUM(D108+H108+L108+P108+T108)</f>
        <v>0</v>
      </c>
      <c r="W108" s="37" t="n">
        <f aca="false">SUM(E108+I108+M108+Q108+U108)</f>
        <v>24607</v>
      </c>
      <c r="X108" s="37" t="s">
        <v>1228</v>
      </c>
      <c r="Y108" s="10" t="n">
        <v>59.6</v>
      </c>
      <c r="Z108" s="10" t="n">
        <v>75.55</v>
      </c>
      <c r="AA108" s="10" t="n">
        <f aca="false">SUM( B108+F108+J108+N108+R108)</f>
        <v>0</v>
      </c>
      <c r="AB108" s="10" t="n">
        <f aca="false">SUM( Y108*AA108)</f>
        <v>0</v>
      </c>
      <c r="AC108" s="10" t="n">
        <f aca="false">SUM(Z108*AA108)</f>
        <v>0</v>
      </c>
      <c r="AD108" s="37" t="n">
        <f aca="false">SUM(AB108-V108)</f>
        <v>0</v>
      </c>
    </row>
    <row r="109" customFormat="false" ht="15.75" hidden="false" customHeight="true" outlineLevel="0" collapsed="false">
      <c r="A109" s="37" t="s">
        <v>1695</v>
      </c>
      <c r="B109" s="177" t="n">
        <v>50</v>
      </c>
      <c r="C109" s="37" t="n">
        <v>131.34</v>
      </c>
      <c r="D109" s="10" t="n">
        <f aca="false">SUM(B109*C109)</f>
        <v>6567</v>
      </c>
      <c r="E109" s="10"/>
      <c r="F109" s="177" t="n">
        <v>25</v>
      </c>
      <c r="H109" s="10" t="n">
        <f aca="false">SUM(F109*G109)</f>
        <v>0</v>
      </c>
      <c r="I109" s="10"/>
      <c r="J109" s="177" t="n">
        <v>25</v>
      </c>
      <c r="L109" s="10" t="n">
        <f aca="false">SUM(J109*K109)</f>
        <v>0</v>
      </c>
      <c r="M109" s="10"/>
      <c r="N109" s="177" t="n">
        <v>0</v>
      </c>
      <c r="P109" s="10" t="n">
        <f aca="false">SUM(N109*O109)</f>
        <v>0</v>
      </c>
      <c r="Q109" s="10"/>
      <c r="R109" s="177" t="n">
        <v>0</v>
      </c>
      <c r="T109" s="37" t="n">
        <f aca="false">SUM(R109*S109)</f>
        <v>0</v>
      </c>
      <c r="V109" s="37" t="n">
        <f aca="false">SUM(D109+H109+L109+P109+T109)</f>
        <v>6567</v>
      </c>
      <c r="W109" s="37" t="n">
        <f aca="false">SUM(E109+I109+M109+Q109+U109)</f>
        <v>0</v>
      </c>
      <c r="X109" s="37" t="s">
        <v>1695</v>
      </c>
      <c r="Y109" s="10" t="n">
        <v>338.6</v>
      </c>
      <c r="Z109" s="10" t="n">
        <v>388.15</v>
      </c>
      <c r="AA109" s="10" t="n">
        <f aca="false">SUM( B109+F109+J109+N109+R109)</f>
        <v>100</v>
      </c>
      <c r="AB109" s="10" t="n">
        <f aca="false">SUM( Y109*AA109)</f>
        <v>33860</v>
      </c>
      <c r="AC109" s="10" t="n">
        <f aca="false">SUM(Z109*AA109)</f>
        <v>38815</v>
      </c>
      <c r="AD109" s="37" t="n">
        <f aca="false">SUM(AB109-V109)</f>
        <v>27293</v>
      </c>
    </row>
    <row r="110" customFormat="false" ht="15.75" hidden="false" customHeight="true" outlineLevel="0" collapsed="false">
      <c r="A110" s="37" t="s">
        <v>178</v>
      </c>
      <c r="B110" s="177" t="n">
        <v>50</v>
      </c>
      <c r="C110" s="37" t="n">
        <v>316.5</v>
      </c>
      <c r="D110" s="10" t="n">
        <f aca="false">SUM(B110*C110)</f>
        <v>15825</v>
      </c>
      <c r="E110" s="10"/>
      <c r="F110" s="177" t="n">
        <v>0</v>
      </c>
      <c r="H110" s="10" t="n">
        <f aca="false">SUM(F110*G110)</f>
        <v>0</v>
      </c>
      <c r="I110" s="10"/>
      <c r="J110" s="177" t="n">
        <v>50</v>
      </c>
      <c r="K110" s="37" t="n">
        <v>316.5</v>
      </c>
      <c r="L110" s="10" t="n">
        <f aca="false">SUM(J110*K110)</f>
        <v>15825</v>
      </c>
      <c r="M110" s="10"/>
      <c r="N110" s="177" t="n">
        <v>0</v>
      </c>
      <c r="P110" s="10" t="n">
        <f aca="false">SUM(N110*O110)</f>
        <v>0</v>
      </c>
      <c r="Q110" s="10"/>
      <c r="R110" s="177" t="n">
        <v>0</v>
      </c>
      <c r="T110" s="37" t="n">
        <f aca="false">SUM(R110*S110)</f>
        <v>0</v>
      </c>
      <c r="V110" s="37" t="n">
        <f aca="false">SUM(D110+H110+L110+P110+T110)</f>
        <v>31650</v>
      </c>
      <c r="W110" s="37" t="n">
        <f aca="false">SUM(E110+I110+M110+Q110+U110)</f>
        <v>0</v>
      </c>
      <c r="X110" s="37" t="s">
        <v>178</v>
      </c>
      <c r="Y110" s="10" t="n">
        <v>448.65</v>
      </c>
      <c r="Z110" s="10" t="n">
        <v>495.9</v>
      </c>
      <c r="AA110" s="10" t="n">
        <f aca="false">SUM( B110+F110+J110+N110+R110)</f>
        <v>100</v>
      </c>
      <c r="AB110" s="10" t="n">
        <f aca="false">SUM( Y110*AA110)</f>
        <v>44865</v>
      </c>
      <c r="AC110" s="10" t="n">
        <f aca="false">SUM(Z110*AA110)</f>
        <v>49590</v>
      </c>
      <c r="AD110" s="37" t="n">
        <f aca="false">SUM(AB110-V110)</f>
        <v>13215</v>
      </c>
    </row>
    <row r="111" customFormat="false" ht="15.75" hidden="false" customHeight="true" outlineLevel="0" collapsed="false">
      <c r="A111" s="37" t="s">
        <v>1696</v>
      </c>
      <c r="B111" s="177" t="n">
        <v>0</v>
      </c>
      <c r="D111" s="10" t="n">
        <f aca="false">SUM(B111*C111)</f>
        <v>0</v>
      </c>
      <c r="E111" s="10"/>
      <c r="F111" s="177" t="n">
        <v>0</v>
      </c>
      <c r="H111" s="10" t="n">
        <f aca="false">SUM(F111*G111)</f>
        <v>0</v>
      </c>
      <c r="I111" s="10"/>
      <c r="J111" s="177" t="n">
        <v>206</v>
      </c>
      <c r="L111" s="10" t="n">
        <f aca="false">SUM(J111*K111)</f>
        <v>0</v>
      </c>
      <c r="M111" s="10"/>
      <c r="N111" s="177" t="n">
        <v>0</v>
      </c>
      <c r="P111" s="10" t="n">
        <f aca="false">SUM(N111*O111)</f>
        <v>0</v>
      </c>
      <c r="Q111" s="10"/>
      <c r="R111" s="177" t="n">
        <v>0</v>
      </c>
      <c r="T111" s="37" t="n">
        <f aca="false">SUM(R111*S111)</f>
        <v>0</v>
      </c>
      <c r="V111" s="37" t="n">
        <f aca="false">SUM(D111+H111+L111+P111+T111)</f>
        <v>0</v>
      </c>
      <c r="W111" s="37" t="n">
        <f aca="false">SUM(E111+I111+M111+Q111+U111)</f>
        <v>0</v>
      </c>
      <c r="X111" s="37" t="s">
        <v>1696</v>
      </c>
      <c r="Y111" s="10" t="n">
        <v>2.93</v>
      </c>
      <c r="Z111" s="10" t="n">
        <v>3.6</v>
      </c>
      <c r="AA111" s="10" t="n">
        <f aca="false">SUM( B111+F111+J111+N111+R111)</f>
        <v>206</v>
      </c>
      <c r="AB111" s="10" t="n">
        <f aca="false">SUM( Y111*AA111)</f>
        <v>603.58</v>
      </c>
      <c r="AC111" s="10" t="n">
        <f aca="false">SUM(Z111*AA111)</f>
        <v>741.6</v>
      </c>
      <c r="AD111" s="37" t="n">
        <f aca="false">SUM(AB111-V111)</f>
        <v>603.58</v>
      </c>
    </row>
    <row r="112" customFormat="false" ht="15.75" hidden="false" customHeight="true" outlineLevel="0" collapsed="false">
      <c r="A112" s="37" t="s">
        <v>1697</v>
      </c>
      <c r="B112" s="177" t="n">
        <v>100</v>
      </c>
      <c r="C112" s="37" t="n">
        <v>15</v>
      </c>
      <c r="D112" s="10" t="n">
        <f aca="false">SUM(B112*C112)</f>
        <v>1500</v>
      </c>
      <c r="E112" s="10"/>
      <c r="F112" s="177" t="n">
        <v>0</v>
      </c>
      <c r="H112" s="10" t="n">
        <f aca="false">SUM(F112*G112)</f>
        <v>0</v>
      </c>
      <c r="I112" s="10"/>
      <c r="J112" s="177" t="n">
        <v>0</v>
      </c>
      <c r="L112" s="10" t="n">
        <f aca="false">SUM(J112*K112)</f>
        <v>0</v>
      </c>
      <c r="M112" s="10"/>
      <c r="N112" s="177" t="n">
        <v>0</v>
      </c>
      <c r="P112" s="10" t="n">
        <f aca="false">SUM(N112*O112)</f>
        <v>0</v>
      </c>
      <c r="Q112" s="10"/>
      <c r="R112" s="177" t="n">
        <v>0</v>
      </c>
      <c r="T112" s="37" t="n">
        <f aca="false">SUM(R112*S112)</f>
        <v>0</v>
      </c>
      <c r="V112" s="37" t="n">
        <f aca="false">SUM(D112+H112+L112+P112+T112)</f>
        <v>1500</v>
      </c>
      <c r="W112" s="37" t="n">
        <f aca="false">SUM(E112+I112+M112+Q112+U112)</f>
        <v>0</v>
      </c>
      <c r="X112" s="37" t="s">
        <v>1697</v>
      </c>
      <c r="Y112" s="10" t="n">
        <v>8.66</v>
      </c>
      <c r="Z112" s="10" t="n">
        <v>8.2</v>
      </c>
      <c r="AA112" s="10" t="n">
        <f aca="false">SUM( B112+F112+J112+N112+R112)</f>
        <v>100</v>
      </c>
      <c r="AB112" s="10" t="n">
        <f aca="false">SUM( Y112*AA112)</f>
        <v>866</v>
      </c>
      <c r="AC112" s="10" t="n">
        <f aca="false">SUM(Z112*AA112)</f>
        <v>820</v>
      </c>
      <c r="AD112" s="37" t="n">
        <f aca="false">SUM(AB112-V112)</f>
        <v>-634</v>
      </c>
    </row>
    <row r="113" customFormat="false" ht="15.75" hidden="false" customHeight="true" outlineLevel="0" collapsed="false">
      <c r="A113" s="37" t="s">
        <v>595</v>
      </c>
      <c r="B113" s="177"/>
      <c r="D113" s="10"/>
      <c r="E113" s="10"/>
      <c r="F113" s="177"/>
      <c r="H113" s="10"/>
      <c r="I113" s="10"/>
      <c r="J113" s="177" t="n">
        <v>0</v>
      </c>
      <c r="K113" s="37" t="n">
        <v>84.03</v>
      </c>
      <c r="L113" s="10" t="n">
        <f aca="false">SUM(J113*K113)</f>
        <v>0</v>
      </c>
      <c r="M113" s="10" t="n">
        <v>678</v>
      </c>
      <c r="N113" s="177"/>
      <c r="P113" s="10"/>
      <c r="Q113" s="10"/>
      <c r="R113" s="177"/>
      <c r="V113" s="37" t="n">
        <f aca="false">SUM(D113+H113+L113+P113+T113)</f>
        <v>0</v>
      </c>
      <c r="W113" s="37" t="n">
        <f aca="false">SUM(E113+I113+M113+Q113+U113)</f>
        <v>678</v>
      </c>
      <c r="X113" s="37" t="s">
        <v>595</v>
      </c>
      <c r="Y113" s="10"/>
      <c r="Z113" s="10"/>
      <c r="AA113" s="10"/>
      <c r="AB113" s="10"/>
      <c r="AC113" s="10"/>
    </row>
    <row r="114" customFormat="false" ht="15.75" hidden="false" customHeight="true" outlineLevel="0" collapsed="false">
      <c r="A114" s="37" t="s">
        <v>182</v>
      </c>
      <c r="B114" s="177" t="n">
        <v>50</v>
      </c>
      <c r="C114" s="37" t="n">
        <v>306.93</v>
      </c>
      <c r="D114" s="10" t="n">
        <f aca="false">SUM(B114*C114)</f>
        <v>15346.5</v>
      </c>
      <c r="E114" s="10"/>
      <c r="F114" s="177" t="n">
        <v>0</v>
      </c>
      <c r="H114" s="10" t="n">
        <f aca="false">SUM(F114*G114)</f>
        <v>0</v>
      </c>
      <c r="I114" s="10"/>
      <c r="J114" s="177" t="n">
        <v>0</v>
      </c>
      <c r="L114" s="10" t="n">
        <f aca="false">SUM(J114*K114)</f>
        <v>0</v>
      </c>
      <c r="M114" s="10"/>
      <c r="N114" s="177" t="n">
        <v>0</v>
      </c>
      <c r="P114" s="10" t="n">
        <f aca="false">SUM(N114*O114)</f>
        <v>0</v>
      </c>
      <c r="Q114" s="10"/>
      <c r="R114" s="177" t="n">
        <v>0</v>
      </c>
      <c r="T114" s="37" t="n">
        <f aca="false">SUM(R114*S114)</f>
        <v>0</v>
      </c>
      <c r="V114" s="37" t="n">
        <f aca="false">SUM(D114+H114+L114+P114+T114)</f>
        <v>15346.5</v>
      </c>
      <c r="W114" s="37" t="n">
        <f aca="false">SUM(E114+I114+M114+Q114+U114)</f>
        <v>0</v>
      </c>
      <c r="X114" s="37" t="s">
        <v>182</v>
      </c>
      <c r="Y114" s="10" t="n">
        <v>389.35</v>
      </c>
      <c r="Z114" s="10" t="n">
        <v>455.25</v>
      </c>
      <c r="AA114" s="10" t="n">
        <f aca="false">SUM( B114+F114+J114+N114+R114)</f>
        <v>50</v>
      </c>
      <c r="AB114" s="10" t="n">
        <f aca="false">SUM( Y114*AA114)</f>
        <v>19467.5</v>
      </c>
      <c r="AC114" s="10" t="n">
        <f aca="false">SUM(Z114*AA114)</f>
        <v>22762.5</v>
      </c>
      <c r="AD114" s="37" t="n">
        <f aca="false">SUM(AB114-V114)</f>
        <v>4121</v>
      </c>
    </row>
    <row r="115" customFormat="false" ht="15.75" hidden="false" customHeight="true" outlineLevel="0" collapsed="false">
      <c r="A115" s="37" t="s">
        <v>1698</v>
      </c>
      <c r="B115" s="177" t="n">
        <v>25</v>
      </c>
      <c r="C115" s="37" t="n">
        <v>770.76</v>
      </c>
      <c r="D115" s="10" t="n">
        <f aca="false">SUM(B115*C115)</f>
        <v>19269</v>
      </c>
      <c r="E115" s="10"/>
      <c r="F115" s="177" t="n">
        <v>10</v>
      </c>
      <c r="G115" s="37" t="n">
        <v>694.61</v>
      </c>
      <c r="H115" s="10" t="n">
        <f aca="false">SUM(F115*G115)</f>
        <v>6946.1</v>
      </c>
      <c r="I115" s="10"/>
      <c r="J115" s="177" t="n">
        <v>10</v>
      </c>
      <c r="K115" s="37" t="n">
        <v>694.17</v>
      </c>
      <c r="L115" s="10" t="n">
        <f aca="false">SUM(J115*K115)</f>
        <v>6941.7</v>
      </c>
      <c r="M115" s="10"/>
      <c r="N115" s="177" t="n">
        <v>10</v>
      </c>
      <c r="O115" s="37" t="n">
        <v>693.41</v>
      </c>
      <c r="P115" s="10" t="n">
        <f aca="false">SUM(N115*O115)</f>
        <v>6934.1</v>
      </c>
      <c r="Q115" s="10"/>
      <c r="R115" s="177" t="n">
        <v>10</v>
      </c>
      <c r="S115" s="37" t="n">
        <v>693.92</v>
      </c>
      <c r="T115" s="37" t="n">
        <f aca="false">SUM(R115*S115)</f>
        <v>6939.2</v>
      </c>
      <c r="V115" s="37" t="n">
        <f aca="false">SUM(D115+H115+L115+P115+T115)</f>
        <v>47030.1</v>
      </c>
      <c r="W115" s="37" t="n">
        <f aca="false">SUM(E115+I115+M115+Q115+U115)</f>
        <v>0</v>
      </c>
      <c r="X115" s="37" t="s">
        <v>1698</v>
      </c>
      <c r="Y115" s="10" t="n">
        <v>800.5</v>
      </c>
      <c r="Z115" s="10" t="n">
        <v>769.15</v>
      </c>
      <c r="AA115" s="10" t="n">
        <f aca="false">SUM( B115+F115+J115+N115+R115)</f>
        <v>65</v>
      </c>
      <c r="AB115" s="10" t="n">
        <f aca="false">SUM( Y115*AA115)</f>
        <v>52032.5</v>
      </c>
      <c r="AC115" s="10" t="n">
        <f aca="false">SUM(Z115*AA115)</f>
        <v>49994.75</v>
      </c>
      <c r="AD115" s="37" t="n">
        <f aca="false">SUM(AB115-V115)</f>
        <v>5002.40000000001</v>
      </c>
    </row>
    <row r="116" customFormat="false" ht="15.75" hidden="false" customHeight="true" outlineLevel="0" collapsed="false">
      <c r="A116" s="37" t="s">
        <v>977</v>
      </c>
      <c r="B116" s="177" t="n">
        <v>0</v>
      </c>
      <c r="D116" s="10" t="n">
        <f aca="false">SUM(B116*C116)</f>
        <v>0</v>
      </c>
      <c r="E116" s="10"/>
      <c r="F116" s="177" t="n">
        <v>0</v>
      </c>
      <c r="H116" s="10" t="n">
        <f aca="false">SUM(F116*G116)</f>
        <v>0</v>
      </c>
      <c r="I116" s="10"/>
      <c r="J116" s="177" t="n">
        <v>100</v>
      </c>
      <c r="L116" s="10" t="n">
        <f aca="false">SUM(J116*K116)</f>
        <v>0</v>
      </c>
      <c r="M116" s="10"/>
      <c r="N116" s="177" t="n">
        <v>0</v>
      </c>
      <c r="P116" s="10" t="n">
        <f aca="false">SUM(N116*O116)</f>
        <v>0</v>
      </c>
      <c r="Q116" s="10"/>
      <c r="R116" s="177" t="n">
        <v>0</v>
      </c>
      <c r="T116" s="37" t="n">
        <f aca="false">SUM(R116*S116)</f>
        <v>0</v>
      </c>
      <c r="V116" s="37" t="n">
        <f aca="false">SUM(D116+H116+L116+P116+T116)</f>
        <v>0</v>
      </c>
      <c r="W116" s="37" t="n">
        <f aca="false">SUM(E116+I116+M116+Q116+U116)</f>
        <v>0</v>
      </c>
      <c r="X116" s="37" t="s">
        <v>977</v>
      </c>
      <c r="Y116" s="10" t="n">
        <v>10</v>
      </c>
      <c r="Z116" s="10" t="n">
        <v>10</v>
      </c>
      <c r="AA116" s="10" t="n">
        <f aca="false">SUM( B116+F116+J116+N116+R116)</f>
        <v>100</v>
      </c>
      <c r="AB116" s="10" t="n">
        <f aca="false">SUM( Y116*AA116)</f>
        <v>1000</v>
      </c>
      <c r="AC116" s="10" t="n">
        <f aca="false">SUM(Z116*AA116)</f>
        <v>1000</v>
      </c>
      <c r="AD116" s="37" t="n">
        <f aca="false">SUM(AB116-V116)</f>
        <v>1000</v>
      </c>
    </row>
    <row r="117" customFormat="false" ht="15.75" hidden="false" customHeight="true" outlineLevel="0" collapsed="false">
      <c r="A117" s="37" t="s">
        <v>1387</v>
      </c>
      <c r="B117" s="177" t="n">
        <v>0</v>
      </c>
      <c r="C117" s="37" t="n">
        <v>44.18</v>
      </c>
      <c r="D117" s="10" t="n">
        <f aca="false">SUM(B117*C117)</f>
        <v>0</v>
      </c>
      <c r="E117" s="10" t="n">
        <v>6686</v>
      </c>
      <c r="F117" s="177" t="n">
        <v>0</v>
      </c>
      <c r="H117" s="10" t="n">
        <f aca="false">SUM(F117*G117)</f>
        <v>0</v>
      </c>
      <c r="I117" s="10"/>
      <c r="J117" s="177" t="n">
        <v>0</v>
      </c>
      <c r="K117" s="37" t="n">
        <v>44.18</v>
      </c>
      <c r="L117" s="10" t="n">
        <f aca="false">SUM(J117*K117)</f>
        <v>0</v>
      </c>
      <c r="M117" s="10" t="n">
        <v>9020</v>
      </c>
      <c r="N117" s="177" t="n">
        <v>0</v>
      </c>
      <c r="P117" s="10" t="n">
        <f aca="false">SUM(N117*O117)</f>
        <v>0</v>
      </c>
      <c r="Q117" s="10"/>
      <c r="R117" s="177" t="n">
        <v>0</v>
      </c>
      <c r="T117" s="37" t="n">
        <f aca="false">SUM(R117*S117)</f>
        <v>0</v>
      </c>
      <c r="V117" s="37" t="n">
        <f aca="false">SUM(D117+H117+L117+P117+T117)</f>
        <v>0</v>
      </c>
      <c r="W117" s="37" t="n">
        <f aca="false">SUM(E117+I117+M117+Q117+U117)</f>
        <v>15706</v>
      </c>
      <c r="X117" s="37" t="s">
        <v>1387</v>
      </c>
      <c r="Y117" s="10" t="n">
        <v>77.58</v>
      </c>
      <c r="Z117" s="10" t="n">
        <v>74.4</v>
      </c>
      <c r="AA117" s="10" t="n">
        <f aca="false">SUM( B117+F117+J117+N117+R117)</f>
        <v>0</v>
      </c>
      <c r="AB117" s="10" t="n">
        <f aca="false">SUM( Y117*AA117)</f>
        <v>0</v>
      </c>
      <c r="AC117" s="10" t="n">
        <f aca="false">SUM(Z117*AA117)</f>
        <v>0</v>
      </c>
      <c r="AD117" s="37" t="n">
        <f aca="false">SUM(AB117-V117)</f>
        <v>0</v>
      </c>
    </row>
    <row r="118" customFormat="false" ht="15.75" hidden="false" customHeight="true" outlineLevel="0" collapsed="false">
      <c r="A118" s="37" t="s">
        <v>978</v>
      </c>
      <c r="B118" s="177" t="n">
        <v>0</v>
      </c>
      <c r="D118" s="10" t="n">
        <f aca="false">SUM(B118*C118)</f>
        <v>0</v>
      </c>
      <c r="E118" s="10"/>
      <c r="F118" s="177" t="n">
        <v>0</v>
      </c>
      <c r="H118" s="10" t="n">
        <f aca="false">SUM(F118*G118)</f>
        <v>0</v>
      </c>
      <c r="I118" s="10"/>
      <c r="J118" s="177" t="n">
        <v>100</v>
      </c>
      <c r="L118" s="10" t="n">
        <f aca="false">SUM(J118*K118)</f>
        <v>0</v>
      </c>
      <c r="M118" s="10"/>
      <c r="N118" s="177" t="n">
        <v>100</v>
      </c>
      <c r="P118" s="10" t="n">
        <f aca="false">SUM(N118*O118)</f>
        <v>0</v>
      </c>
      <c r="Q118" s="10"/>
      <c r="R118" s="177" t="n">
        <v>0</v>
      </c>
      <c r="T118" s="37" t="n">
        <f aca="false">SUM(R118*S118)</f>
        <v>0</v>
      </c>
      <c r="V118" s="37" t="n">
        <f aca="false">SUM(D118+H118+L118+P118+T118)</f>
        <v>0</v>
      </c>
      <c r="W118" s="37" t="n">
        <f aca="false">SUM(E118+I118+M118+Q118+U118)</f>
        <v>0</v>
      </c>
      <c r="X118" s="37" t="s">
        <v>978</v>
      </c>
      <c r="Y118" s="10" t="n">
        <v>1.49</v>
      </c>
      <c r="Z118" s="10" t="n">
        <v>1.49</v>
      </c>
      <c r="AA118" s="10" t="n">
        <f aca="false">SUM( B118+F118+J118+N118+R118)</f>
        <v>200</v>
      </c>
      <c r="AB118" s="10" t="n">
        <f aca="false">SUM( Y118*AA118)</f>
        <v>298</v>
      </c>
      <c r="AC118" s="10" t="n">
        <f aca="false">SUM(Z118*AA118)</f>
        <v>298</v>
      </c>
      <c r="AD118" s="37" t="n">
        <f aca="false">SUM(AB118-V118)</f>
        <v>298</v>
      </c>
    </row>
    <row r="119" customFormat="false" ht="15.75" hidden="false" customHeight="true" outlineLevel="0" collapsed="false">
      <c r="A119" s="37" t="s">
        <v>184</v>
      </c>
      <c r="B119" s="177" t="n">
        <v>25</v>
      </c>
      <c r="C119" s="37" t="n">
        <v>785.73</v>
      </c>
      <c r="D119" s="10" t="n">
        <f aca="false">SUM(B119*C119)</f>
        <v>19643.25</v>
      </c>
      <c r="E119" s="10"/>
      <c r="F119" s="177" t="n">
        <v>25</v>
      </c>
      <c r="H119" s="10" t="n">
        <f aca="false">SUM(F119*G119)</f>
        <v>0</v>
      </c>
      <c r="I119" s="10"/>
      <c r="J119" s="177" t="n">
        <v>25</v>
      </c>
      <c r="L119" s="10" t="n">
        <f aca="false">SUM(J119*K119)</f>
        <v>0</v>
      </c>
      <c r="M119" s="10"/>
      <c r="N119" s="177" t="n">
        <v>25</v>
      </c>
      <c r="P119" s="10" t="n">
        <f aca="false">SUM(N119*O119)</f>
        <v>0</v>
      </c>
      <c r="Q119" s="10"/>
      <c r="R119" s="177" t="n">
        <v>20</v>
      </c>
      <c r="T119" s="37" t="n">
        <f aca="false">SUM(R119*S119)</f>
        <v>0</v>
      </c>
      <c r="V119" s="37" t="n">
        <f aca="false">SUM(D119+H119+L119+P119+T119)</f>
        <v>19643.25</v>
      </c>
      <c r="W119" s="37" t="n">
        <f aca="false">SUM(E119+I119+M119+Q119+U119)</f>
        <v>0</v>
      </c>
      <c r="X119" s="37" t="s">
        <v>184</v>
      </c>
      <c r="Y119" s="10" t="n">
        <v>583.1</v>
      </c>
      <c r="Z119" s="10" t="n">
        <v>589.45</v>
      </c>
      <c r="AA119" s="10" t="n">
        <f aca="false">SUM( B119+F119+J119+N119+R119)</f>
        <v>120</v>
      </c>
      <c r="AB119" s="10" t="n">
        <f aca="false">SUM( Y119*AA119)</f>
        <v>69972</v>
      </c>
      <c r="AC119" s="10" t="n">
        <f aca="false">SUM(Z119*AA119)</f>
        <v>70734</v>
      </c>
      <c r="AD119" s="37" t="n">
        <f aca="false">SUM(AB119-V119)</f>
        <v>50328.75</v>
      </c>
    </row>
    <row r="120" customFormat="false" ht="15.75" hidden="false" customHeight="true" outlineLevel="0" collapsed="false">
      <c r="A120" s="37" t="s">
        <v>1699</v>
      </c>
      <c r="B120" s="177" t="n">
        <v>600</v>
      </c>
      <c r="C120" s="37" t="n">
        <v>33.39</v>
      </c>
      <c r="D120" s="10" t="n">
        <f aca="false">SUM(B120*C120)</f>
        <v>20034</v>
      </c>
      <c r="E120" s="10" t="n">
        <v>-18006</v>
      </c>
      <c r="F120" s="177" t="n">
        <v>900</v>
      </c>
      <c r="G120" s="37" t="n">
        <v>12.72</v>
      </c>
      <c r="H120" s="10" t="n">
        <f aca="false">SUM(F120*G120)</f>
        <v>11448</v>
      </c>
      <c r="I120" s="10" t="n">
        <v>-4302</v>
      </c>
      <c r="J120" s="177" t="n">
        <v>400</v>
      </c>
      <c r="K120" s="37" t="n">
        <v>11.44</v>
      </c>
      <c r="L120" s="10" t="n">
        <f aca="false">SUM(J120*K120)</f>
        <v>4576</v>
      </c>
      <c r="M120" s="10" t="n">
        <v>-2472</v>
      </c>
      <c r="N120" s="177" t="n">
        <v>500</v>
      </c>
      <c r="P120" s="10" t="n">
        <f aca="false">SUM(N120*O120)</f>
        <v>0</v>
      </c>
      <c r="Q120" s="10"/>
      <c r="R120" s="177" t="n">
        <v>0</v>
      </c>
      <c r="T120" s="37" t="n">
        <f aca="false">SUM(R120*S120)</f>
        <v>0</v>
      </c>
      <c r="V120" s="37" t="n">
        <f aca="false">SUM(D120+H120+L120+P120+T120)</f>
        <v>36058</v>
      </c>
      <c r="W120" s="37" t="n">
        <f aca="false">SUM(E120+I120+M120+Q120+U120)</f>
        <v>-24780</v>
      </c>
      <c r="X120" s="37" t="s">
        <v>1699</v>
      </c>
      <c r="Y120" s="10" t="n">
        <v>16.4</v>
      </c>
      <c r="Z120" s="10" t="n">
        <v>21.15</v>
      </c>
      <c r="AA120" s="10" t="n">
        <f aca="false">SUM( B120+F120+J120+N120+R120)</f>
        <v>2400</v>
      </c>
      <c r="AB120" s="10" t="n">
        <f aca="false">SUM( Y120*AA120)</f>
        <v>39360</v>
      </c>
      <c r="AC120" s="10" t="n">
        <f aca="false">SUM(Z120*AA120)</f>
        <v>50760</v>
      </c>
      <c r="AD120" s="37" t="n">
        <f aca="false">SUM(AB120-V120)</f>
        <v>3302</v>
      </c>
    </row>
    <row r="121" customFormat="false" ht="15.75" hidden="false" customHeight="true" outlineLevel="0" collapsed="false">
      <c r="A121" s="37" t="s">
        <v>1700</v>
      </c>
      <c r="B121" s="177" t="n">
        <v>25</v>
      </c>
      <c r="C121" s="37" t="n">
        <v>548.58</v>
      </c>
      <c r="D121" s="10" t="n">
        <f aca="false">SUM(B121*C121)</f>
        <v>13714.5</v>
      </c>
      <c r="E121" s="10"/>
      <c r="F121" s="177" t="n">
        <v>25</v>
      </c>
      <c r="G121" s="37" t="n">
        <v>475.24</v>
      </c>
      <c r="H121" s="10" t="n">
        <f aca="false">SUM(F121*G121)</f>
        <v>11881</v>
      </c>
      <c r="I121" s="10"/>
      <c r="J121" s="177" t="n">
        <v>0</v>
      </c>
      <c r="L121" s="10" t="n">
        <f aca="false">SUM(J121*K121)</f>
        <v>0</v>
      </c>
      <c r="M121" s="10"/>
      <c r="N121" s="177" t="n">
        <v>0</v>
      </c>
      <c r="P121" s="10" t="n">
        <f aca="false">SUM(N121*O121)</f>
        <v>0</v>
      </c>
      <c r="Q121" s="10"/>
      <c r="R121" s="177" t="n">
        <v>0</v>
      </c>
      <c r="T121" s="37" t="n">
        <f aca="false">SUM(R121*S121)</f>
        <v>0</v>
      </c>
      <c r="V121" s="37" t="n">
        <f aca="false">SUM(D121+H121+L121+P121+T121)</f>
        <v>25595.5</v>
      </c>
      <c r="W121" s="37" t="n">
        <f aca="false">SUM(E121+I121+M121+Q121+U121)</f>
        <v>0</v>
      </c>
      <c r="X121" s="37" t="s">
        <v>1700</v>
      </c>
      <c r="Y121" s="10" t="n">
        <v>529.85</v>
      </c>
      <c r="Z121" s="10" t="n">
        <v>611.35</v>
      </c>
      <c r="AA121" s="10" t="n">
        <f aca="false">SUM( B121+F121+J121+N121+R121)</f>
        <v>50</v>
      </c>
      <c r="AB121" s="10" t="n">
        <f aca="false">SUM( Y121*AA121)</f>
        <v>26492.5</v>
      </c>
      <c r="AC121" s="10" t="n">
        <f aca="false">SUM(Z121*AA121)</f>
        <v>30567.5</v>
      </c>
      <c r="AD121" s="37" t="n">
        <f aca="false">SUM(AB121-V121)</f>
        <v>897</v>
      </c>
    </row>
    <row r="122" customFormat="false" ht="15.75" hidden="false" customHeight="true" outlineLevel="0" collapsed="false">
      <c r="A122" s="37" t="s">
        <v>1493</v>
      </c>
      <c r="B122" s="177" t="n">
        <v>50</v>
      </c>
      <c r="C122" s="37" t="n">
        <v>749.58</v>
      </c>
      <c r="D122" s="10" t="n">
        <f aca="false">SUM(B122*C122)</f>
        <v>37479</v>
      </c>
      <c r="E122" s="10"/>
      <c r="F122" s="177" t="n">
        <v>40</v>
      </c>
      <c r="G122" s="37" t="n">
        <v>726.28</v>
      </c>
      <c r="H122" s="10" t="n">
        <f aca="false">SUM(F122*G122)</f>
        <v>29051.2</v>
      </c>
      <c r="I122" s="10"/>
      <c r="J122" s="177" t="n">
        <v>50</v>
      </c>
      <c r="K122" s="37" t="n">
        <v>749.8</v>
      </c>
      <c r="L122" s="10" t="n">
        <f aca="false">SUM(J122*K122)</f>
        <v>37490</v>
      </c>
      <c r="M122" s="10"/>
      <c r="N122" s="177" t="n">
        <v>25</v>
      </c>
      <c r="O122" s="37" t="n">
        <v>659.96</v>
      </c>
      <c r="P122" s="10" t="n">
        <f aca="false">SUM(N122*O122)</f>
        <v>16499</v>
      </c>
      <c r="Q122" s="10"/>
      <c r="R122" s="177" t="n">
        <v>25</v>
      </c>
      <c r="S122" s="37" t="n">
        <v>659.96</v>
      </c>
      <c r="T122" s="37" t="n">
        <f aca="false">SUM(R122*S122)</f>
        <v>16499</v>
      </c>
      <c r="V122" s="37" t="n">
        <f aca="false">SUM(D122+H122+L122+P122+T122)</f>
        <v>137018.2</v>
      </c>
      <c r="W122" s="37" t="n">
        <f aca="false">SUM(E122+I122+M122+Q122+U122)</f>
        <v>0</v>
      </c>
      <c r="X122" s="37" t="s">
        <v>1493</v>
      </c>
      <c r="Y122" s="10" t="n">
        <v>918</v>
      </c>
      <c r="Z122" s="10" t="n">
        <v>988.25</v>
      </c>
      <c r="AA122" s="10" t="n">
        <f aca="false">SUM( B122+F122+J122+N122+R122)</f>
        <v>190</v>
      </c>
      <c r="AB122" s="10" t="n">
        <f aca="false">SUM( Y122*AA122)</f>
        <v>174420</v>
      </c>
      <c r="AC122" s="10" t="n">
        <f aca="false">SUM(Z122*AA122)</f>
        <v>187767.5</v>
      </c>
      <c r="AD122" s="37" t="n">
        <f aca="false">SUM(AB122-V122)</f>
        <v>37401.8</v>
      </c>
    </row>
    <row r="123" customFormat="false" ht="15.75" hidden="false" customHeight="true" outlineLevel="0" collapsed="false">
      <c r="A123" s="37" t="s">
        <v>717</v>
      </c>
      <c r="B123" s="177" t="n">
        <v>200</v>
      </c>
      <c r="C123" s="37" t="n">
        <v>201.85</v>
      </c>
      <c r="D123" s="10" t="n">
        <f aca="false">SUM(B123*C123)</f>
        <v>40370</v>
      </c>
      <c r="E123" s="10" t="n">
        <v>23794</v>
      </c>
      <c r="F123" s="177" t="n">
        <v>50</v>
      </c>
      <c r="G123" s="37" t="n">
        <v>173.28</v>
      </c>
      <c r="H123" s="10" t="n">
        <f aca="false">SUM(F123*G123)</f>
        <v>8664</v>
      </c>
      <c r="I123" s="10" t="n">
        <v>24914</v>
      </c>
      <c r="J123" s="177" t="n">
        <v>200</v>
      </c>
      <c r="L123" s="10" t="n">
        <f aca="false">SUM(J123*K123)</f>
        <v>0</v>
      </c>
      <c r="M123" s="10"/>
      <c r="N123" s="177" t="n">
        <v>0</v>
      </c>
      <c r="P123" s="10" t="n">
        <f aca="false">SUM(N123*O123)</f>
        <v>0</v>
      </c>
      <c r="Q123" s="10"/>
      <c r="R123" s="177" t="n">
        <v>50</v>
      </c>
      <c r="T123" s="37" t="n">
        <f aca="false">SUM(R123*S123)</f>
        <v>0</v>
      </c>
      <c r="V123" s="37" t="n">
        <f aca="false">SUM(D123+H123+L123+P123+T123)</f>
        <v>49034</v>
      </c>
      <c r="W123" s="37" t="n">
        <f aca="false">SUM(E123+I123+M123+Q123+U123)</f>
        <v>48708</v>
      </c>
      <c r="X123" s="37" t="s">
        <v>717</v>
      </c>
      <c r="Y123" s="10" t="n">
        <v>674.35</v>
      </c>
      <c r="Z123" s="10" t="n">
        <v>716.8</v>
      </c>
      <c r="AA123" s="10" t="n">
        <f aca="false">SUM( B123+F123+J123+N123+R123)</f>
        <v>500</v>
      </c>
      <c r="AB123" s="10" t="n">
        <f aca="false">SUM( Y123*AA123)</f>
        <v>337175</v>
      </c>
      <c r="AC123" s="10" t="n">
        <f aca="false">SUM(Z123*AA123)</f>
        <v>358400</v>
      </c>
      <c r="AD123" s="37" t="n">
        <f aca="false">SUM(AB123-V123)</f>
        <v>288141</v>
      </c>
    </row>
    <row r="124" customFormat="false" ht="15.75" hidden="false" customHeight="true" outlineLevel="0" collapsed="false">
      <c r="A124" s="37" t="s">
        <v>1701</v>
      </c>
      <c r="B124" s="177" t="n">
        <v>100</v>
      </c>
      <c r="C124" s="37" t="n">
        <v>122.16</v>
      </c>
      <c r="D124" s="10" t="n">
        <f aca="false">SUM(B124*C124)</f>
        <v>12216</v>
      </c>
      <c r="E124" s="10"/>
      <c r="F124" s="177" t="n">
        <v>100</v>
      </c>
      <c r="G124" s="37" t="n">
        <v>122.16</v>
      </c>
      <c r="H124" s="10" t="n">
        <f aca="false">SUM(F124*G124)</f>
        <v>12216</v>
      </c>
      <c r="I124" s="10"/>
      <c r="J124" s="177" t="n">
        <v>100</v>
      </c>
      <c r="K124" s="37" t="n">
        <v>122.16</v>
      </c>
      <c r="L124" s="10" t="n">
        <f aca="false">SUM(J124*K124)</f>
        <v>12216</v>
      </c>
      <c r="M124" s="10"/>
      <c r="N124" s="177" t="n">
        <v>100</v>
      </c>
      <c r="O124" s="37" t="n">
        <v>122.16</v>
      </c>
      <c r="P124" s="10" t="n">
        <f aca="false">SUM(N124*O124)</f>
        <v>12216</v>
      </c>
      <c r="Q124" s="10"/>
      <c r="R124" s="177" t="n">
        <v>100</v>
      </c>
      <c r="S124" s="37" t="n">
        <v>122.16</v>
      </c>
      <c r="T124" s="37" t="n">
        <f aca="false">SUM(R124*S124)</f>
        <v>12216</v>
      </c>
      <c r="V124" s="37" t="n">
        <f aca="false">SUM(D124+H124+L124+P124+T124)</f>
        <v>61080</v>
      </c>
      <c r="W124" s="37" t="n">
        <f aca="false">SUM(E124+I124+M124+Q124+U124)</f>
        <v>0</v>
      </c>
      <c r="X124" s="37" t="s">
        <v>1701</v>
      </c>
      <c r="Y124" s="10" t="n">
        <v>117.88</v>
      </c>
      <c r="Z124" s="10" t="n">
        <v>129.3</v>
      </c>
      <c r="AA124" s="10" t="n">
        <f aca="false">SUM( B124+F124+J124+N124+R124)</f>
        <v>500</v>
      </c>
      <c r="AB124" s="10" t="n">
        <f aca="false">SUM( Y124*AA124)</f>
        <v>58940</v>
      </c>
      <c r="AC124" s="10" t="n">
        <f aca="false">SUM(Z124*AA124)</f>
        <v>64650</v>
      </c>
      <c r="AD124" s="37" t="n">
        <f aca="false">SUM(AB124-V124)</f>
        <v>-2140</v>
      </c>
    </row>
    <row r="125" customFormat="false" ht="15.75" hidden="false" customHeight="true" outlineLevel="0" collapsed="false">
      <c r="A125" s="37" t="s">
        <v>1702</v>
      </c>
      <c r="B125" s="177"/>
      <c r="D125" s="10" t="n">
        <f aca="false">SUM(B125*C125)</f>
        <v>0</v>
      </c>
      <c r="E125" s="10"/>
      <c r="F125" s="177"/>
      <c r="H125" s="10" t="n">
        <f aca="false">SUM(F125*G125)</f>
        <v>0</v>
      </c>
      <c r="I125" s="10"/>
      <c r="J125" s="177"/>
      <c r="L125" s="10" t="n">
        <f aca="false">SUM(J125*K125)</f>
        <v>0</v>
      </c>
      <c r="M125" s="10"/>
      <c r="N125" s="177"/>
      <c r="P125" s="10" t="n">
        <f aca="false">SUM(N125*O125)</f>
        <v>0</v>
      </c>
      <c r="Q125" s="10"/>
      <c r="R125" s="177" t="n">
        <v>15</v>
      </c>
      <c r="S125" s="37" t="n">
        <v>2523.2</v>
      </c>
      <c r="T125" s="37" t="n">
        <f aca="false">SUM(R125*S125)</f>
        <v>37848</v>
      </c>
      <c r="U125" s="37" t="n">
        <v>59</v>
      </c>
      <c r="V125" s="37" t="n">
        <f aca="false">SUM(D125+H125+L125+P125+T125)</f>
        <v>37848</v>
      </c>
      <c r="W125" s="37" t="n">
        <f aca="false">SUM(E125+I125+M125+Q125+U125)</f>
        <v>59</v>
      </c>
      <c r="X125" s="37" t="s">
        <v>1702</v>
      </c>
      <c r="Y125" s="10"/>
      <c r="Z125" s="10"/>
      <c r="AA125" s="10"/>
      <c r="AB125" s="10"/>
      <c r="AC125" s="10"/>
    </row>
    <row r="126" customFormat="false" ht="15.75" hidden="false" customHeight="true" outlineLevel="0" collapsed="false">
      <c r="A126" s="37" t="s">
        <v>187</v>
      </c>
      <c r="B126" s="177" t="n">
        <v>50</v>
      </c>
      <c r="C126" s="37" t="n">
        <v>338.82</v>
      </c>
      <c r="D126" s="10" t="n">
        <f aca="false">SUM(B126*C126)</f>
        <v>16941</v>
      </c>
      <c r="E126" s="10"/>
      <c r="F126" s="177" t="n">
        <v>25</v>
      </c>
      <c r="G126" s="37" t="n">
        <v>277.16</v>
      </c>
      <c r="H126" s="10" t="n">
        <f aca="false">SUM(F126*G126)</f>
        <v>6929</v>
      </c>
      <c r="I126" s="10"/>
      <c r="J126" s="177" t="n">
        <v>50</v>
      </c>
      <c r="K126" s="37" t="n">
        <v>334.78</v>
      </c>
      <c r="L126" s="10" t="n">
        <f aca="false">SUM(J126*K126)</f>
        <v>16739</v>
      </c>
      <c r="M126" s="10"/>
      <c r="N126" s="177" t="n">
        <v>50</v>
      </c>
      <c r="O126" s="37" t="n">
        <v>338.82</v>
      </c>
      <c r="P126" s="10" t="n">
        <f aca="false">SUM(N126*O126)</f>
        <v>16941</v>
      </c>
      <c r="Q126" s="10"/>
      <c r="R126" s="177" t="n">
        <v>0</v>
      </c>
      <c r="S126" s="37" t="n">
        <v>277.16</v>
      </c>
      <c r="T126" s="37" t="n">
        <f aca="false">SUM(R126*S126)</f>
        <v>0</v>
      </c>
      <c r="U126" s="37" t="n">
        <v>599</v>
      </c>
      <c r="V126" s="37" t="n">
        <f aca="false">SUM(D126+H126+L126+P126+T126)</f>
        <v>57550</v>
      </c>
      <c r="W126" s="37" t="n">
        <f aca="false">SUM(E126+I126+M126+Q126+U126)</f>
        <v>599</v>
      </c>
      <c r="X126" s="37" t="s">
        <v>187</v>
      </c>
      <c r="Y126" s="10"/>
      <c r="Z126" s="10"/>
      <c r="AA126" s="10"/>
      <c r="AB126" s="10"/>
      <c r="AC126" s="10"/>
    </row>
    <row r="127" customFormat="false" ht="15.75" hidden="false" customHeight="true" outlineLevel="0" collapsed="false">
      <c r="A127" s="37" t="s">
        <v>1344</v>
      </c>
      <c r="B127" s="177" t="n">
        <v>0</v>
      </c>
      <c r="C127" s="37" t="n">
        <v>82.67</v>
      </c>
      <c r="D127" s="10" t="n">
        <f aca="false">SUM(B127*C127)</f>
        <v>0</v>
      </c>
      <c r="E127" s="10" t="n">
        <v>2621</v>
      </c>
      <c r="F127" s="177" t="n">
        <v>0</v>
      </c>
      <c r="G127" s="37" t="n">
        <v>82.72</v>
      </c>
      <c r="H127" s="10" t="n">
        <f aca="false">SUM(F127*G127)</f>
        <v>0</v>
      </c>
      <c r="I127" s="10" t="n">
        <v>1067</v>
      </c>
      <c r="J127" s="177" t="n">
        <v>0</v>
      </c>
      <c r="K127" s="37" t="n">
        <v>82.61</v>
      </c>
      <c r="L127" s="10" t="n">
        <f aca="false">SUM(J127*K127)</f>
        <v>0</v>
      </c>
      <c r="M127" s="10" t="n">
        <v>1123</v>
      </c>
      <c r="N127" s="177" t="n">
        <v>0</v>
      </c>
      <c r="O127" s="37" t="n">
        <v>82.67</v>
      </c>
      <c r="P127" s="10" t="n">
        <f aca="false">SUM(N127*O127)</f>
        <v>0</v>
      </c>
      <c r="Q127" s="10" t="n">
        <v>1072</v>
      </c>
      <c r="R127" s="177" t="n">
        <v>0</v>
      </c>
      <c r="S127" s="37" t="n">
        <v>82.61</v>
      </c>
      <c r="T127" s="37" t="n">
        <f aca="false">SUM(R127*S127)</f>
        <v>0</v>
      </c>
      <c r="U127" s="37" t="n">
        <v>1078</v>
      </c>
      <c r="V127" s="37" t="n">
        <f aca="false">SUM(D127+H127+L127+P127+T127)</f>
        <v>0</v>
      </c>
      <c r="W127" s="37" t="n">
        <f aca="false">SUM(E127+I127+M127+Q127+U127)</f>
        <v>6961</v>
      </c>
      <c r="X127" s="37" t="s">
        <v>1344</v>
      </c>
      <c r="Y127" s="10"/>
      <c r="Z127" s="10"/>
      <c r="AA127" s="10"/>
      <c r="AB127" s="10"/>
      <c r="AC127" s="10"/>
    </row>
    <row r="128" customFormat="false" ht="15.75" hidden="false" customHeight="true" outlineLevel="0" collapsed="false">
      <c r="A128" s="37" t="s">
        <v>1703</v>
      </c>
      <c r="B128" s="177" t="n">
        <v>25</v>
      </c>
      <c r="D128" s="10" t="n">
        <f aca="false">SUM(B128*C128)</f>
        <v>0</v>
      </c>
      <c r="E128" s="10"/>
      <c r="F128" s="177" t="n">
        <v>0</v>
      </c>
      <c r="H128" s="10" t="n">
        <f aca="false">SUM(F128*G128)</f>
        <v>0</v>
      </c>
      <c r="I128" s="10"/>
      <c r="J128" s="177" t="n">
        <v>25</v>
      </c>
      <c r="L128" s="10" t="n">
        <f aca="false">SUM(J128*K128)</f>
        <v>0</v>
      </c>
      <c r="M128" s="10"/>
      <c r="N128" s="177" t="n">
        <v>0</v>
      </c>
      <c r="P128" s="10" t="n">
        <f aca="false">SUM(N128*O128)</f>
        <v>0</v>
      </c>
      <c r="Q128" s="10"/>
      <c r="R128" s="177" t="n">
        <v>0</v>
      </c>
      <c r="T128" s="37" t="n">
        <f aca="false">SUM(R128*S128)</f>
        <v>0</v>
      </c>
      <c r="V128" s="37" t="n">
        <f aca="false">SUM(D128+H128+L128+P128+T128)</f>
        <v>0</v>
      </c>
      <c r="W128" s="37" t="n">
        <f aca="false">SUM(E128+I128+M128+Q128+U128)</f>
        <v>0</v>
      </c>
      <c r="X128" s="37" t="s">
        <v>1703</v>
      </c>
      <c r="Y128" s="10" t="n">
        <v>1180.35</v>
      </c>
      <c r="Z128" s="10" t="n">
        <v>1166.05</v>
      </c>
      <c r="AA128" s="10" t="n">
        <f aca="false">SUM( B128+F128+J128+N128+R128)</f>
        <v>50</v>
      </c>
      <c r="AB128" s="10" t="n">
        <f aca="false">SUM( Y128*AA128)</f>
        <v>59017.5</v>
      </c>
      <c r="AC128" s="10" t="n">
        <f aca="false">SUM(Z128*AA128)</f>
        <v>58302.5</v>
      </c>
      <c r="AD128" s="37" t="n">
        <f aca="false">SUM(AB128-V128)</f>
        <v>59017.5</v>
      </c>
    </row>
    <row r="129" customFormat="false" ht="15.75" hidden="false" customHeight="true" outlineLevel="0" collapsed="false">
      <c r="A129" s="37" t="s">
        <v>1704</v>
      </c>
      <c r="B129" s="177" t="n">
        <v>0</v>
      </c>
      <c r="D129" s="10" t="n">
        <f aca="false">SUM(B129*C129)</f>
        <v>0</v>
      </c>
      <c r="E129" s="10"/>
      <c r="F129" s="177" t="n">
        <v>0</v>
      </c>
      <c r="H129" s="10" t="n">
        <f aca="false">SUM(F129*G129)</f>
        <v>0</v>
      </c>
      <c r="I129" s="10"/>
      <c r="J129" s="177" t="n">
        <v>0</v>
      </c>
      <c r="K129" s="37" t="n">
        <v>0</v>
      </c>
      <c r="L129" s="10" t="n">
        <f aca="false">SUM(J129*K129)</f>
        <v>0</v>
      </c>
      <c r="M129" s="10" t="n">
        <v>8718</v>
      </c>
      <c r="N129" s="177" t="n">
        <v>0</v>
      </c>
      <c r="P129" s="10" t="n">
        <f aca="false">SUM(N129*O129)</f>
        <v>0</v>
      </c>
      <c r="Q129" s="10"/>
      <c r="R129" s="177" t="n">
        <v>0</v>
      </c>
      <c r="T129" s="37" t="n">
        <f aca="false">SUM(R129*S129)</f>
        <v>0</v>
      </c>
      <c r="V129" s="37" t="n">
        <f aca="false">SUM(D129+H129+L129+P129+T129)</f>
        <v>0</v>
      </c>
      <c r="W129" s="37" t="n">
        <f aca="false">SUM(E129+I129+M129+Q129+U129)</f>
        <v>8718</v>
      </c>
      <c r="X129" s="37" t="s">
        <v>1704</v>
      </c>
      <c r="Y129" s="10" t="n">
        <v>151.55</v>
      </c>
      <c r="Z129" s="10" t="n">
        <v>165.9</v>
      </c>
      <c r="AA129" s="10" t="n">
        <f aca="false">SUM( B129+F129+J129+N129+R129)</f>
        <v>0</v>
      </c>
      <c r="AB129" s="10" t="n">
        <f aca="false">SUM( Y129*AA129)</f>
        <v>0</v>
      </c>
      <c r="AC129" s="10" t="n">
        <f aca="false">SUM(Z129*AA129)</f>
        <v>0</v>
      </c>
      <c r="AD129" s="37" t="n">
        <f aca="false">SUM(AB129-V129)</f>
        <v>0</v>
      </c>
    </row>
    <row r="130" customFormat="false" ht="15.75" hidden="false" customHeight="true" outlineLevel="0" collapsed="false">
      <c r="A130" s="37" t="s">
        <v>1705</v>
      </c>
      <c r="B130" s="177" t="n">
        <v>0</v>
      </c>
      <c r="D130" s="10" t="n">
        <f aca="false">SUM(B130*C130)</f>
        <v>0</v>
      </c>
      <c r="E130" s="10" t="n">
        <v>80</v>
      </c>
      <c r="F130" s="177" t="n">
        <v>0</v>
      </c>
      <c r="H130" s="10" t="n">
        <f aca="false">SUM(F130*G130)</f>
        <v>0</v>
      </c>
      <c r="I130" s="10"/>
      <c r="J130" s="177" t="n">
        <v>0</v>
      </c>
      <c r="L130" s="10" t="n">
        <f aca="false">SUM(J130*K130)</f>
        <v>0</v>
      </c>
      <c r="M130" s="10"/>
      <c r="N130" s="177" t="n">
        <v>0</v>
      </c>
      <c r="P130" s="10" t="n">
        <f aca="false">SUM(N130*O130)</f>
        <v>0</v>
      </c>
      <c r="Q130" s="10"/>
      <c r="R130" s="177" t="n">
        <v>0</v>
      </c>
      <c r="T130" s="37" t="n">
        <f aca="false">SUM(R130*S130)</f>
        <v>0</v>
      </c>
      <c r="V130" s="37" t="n">
        <f aca="false">SUM(D130+H130+L130+P130+T130)</f>
        <v>0</v>
      </c>
      <c r="W130" s="37" t="n">
        <f aca="false">SUM(E130+I130+M130+Q130+U130)</f>
        <v>80</v>
      </c>
      <c r="X130" s="37" t="s">
        <v>1705</v>
      </c>
      <c r="Y130" s="10" t="n">
        <v>368.2</v>
      </c>
      <c r="Z130" s="10" t="n">
        <v>407.9</v>
      </c>
      <c r="AA130" s="10" t="n">
        <f aca="false">SUM( B130+F130+J130+N130+R130)</f>
        <v>0</v>
      </c>
      <c r="AB130" s="10" t="n">
        <f aca="false">SUM( Y130*AA130)</f>
        <v>0</v>
      </c>
      <c r="AC130" s="10" t="n">
        <f aca="false">SUM(Z130*AA130)</f>
        <v>0</v>
      </c>
      <c r="AD130" s="37" t="n">
        <f aca="false">SUM(AB130-V130)</f>
        <v>0</v>
      </c>
    </row>
    <row r="131" customFormat="false" ht="15.75" hidden="false" customHeight="true" outlineLevel="0" collapsed="false">
      <c r="A131" s="37" t="s">
        <v>200</v>
      </c>
      <c r="B131" s="177" t="n">
        <v>200</v>
      </c>
      <c r="C131" s="37" t="n">
        <v>134.92</v>
      </c>
      <c r="D131" s="10" t="n">
        <f aca="false">SUM(B131*C131)</f>
        <v>26984</v>
      </c>
      <c r="E131" s="10"/>
      <c r="F131" s="177" t="n">
        <v>100</v>
      </c>
      <c r="G131" s="37" t="n">
        <v>148.3</v>
      </c>
      <c r="H131" s="10" t="n">
        <f aca="false">SUM(F131*G131)</f>
        <v>14830</v>
      </c>
      <c r="I131" s="10" t="n">
        <v>1503.5</v>
      </c>
      <c r="J131" s="177" t="n">
        <v>200</v>
      </c>
      <c r="K131" s="10" t="n">
        <v>133.5</v>
      </c>
      <c r="L131" s="10" t="n">
        <f aca="false">SUM(J131*K131)</f>
        <v>26700</v>
      </c>
      <c r="M131" s="10"/>
      <c r="N131" s="177" t="n">
        <v>100</v>
      </c>
      <c r="O131" s="37" t="n">
        <v>148.3</v>
      </c>
      <c r="P131" s="10" t="n">
        <f aca="false">SUM(N131*O131)</f>
        <v>14830</v>
      </c>
      <c r="Q131" s="10"/>
      <c r="R131" s="177" t="n">
        <v>100</v>
      </c>
      <c r="S131" s="37" t="n">
        <v>148.3</v>
      </c>
      <c r="T131" s="37" t="n">
        <f aca="false">SUM(R131*S131)</f>
        <v>14830</v>
      </c>
      <c r="V131" s="37" t="n">
        <f aca="false">SUM(D131+H131+L131+P131+T131)</f>
        <v>98174</v>
      </c>
      <c r="W131" s="37" t="n">
        <f aca="false">SUM(E131+I131+M131+Q131+U131)</f>
        <v>1503.5</v>
      </c>
      <c r="X131" s="37" t="s">
        <v>200</v>
      </c>
      <c r="Y131" s="10" t="n">
        <v>121.15</v>
      </c>
      <c r="Z131" s="10" t="n">
        <v>141.85</v>
      </c>
      <c r="AA131" s="10" t="n">
        <f aca="false">SUM( B131+F131+J131+N131+R131)</f>
        <v>700</v>
      </c>
      <c r="AB131" s="10" t="n">
        <f aca="false">SUM( Y131*AA131)</f>
        <v>84805</v>
      </c>
      <c r="AC131" s="10" t="n">
        <f aca="false">SUM(Z131*AA131)</f>
        <v>99295</v>
      </c>
      <c r="AD131" s="37" t="n">
        <f aca="false">SUM(AB131-V131)</f>
        <v>-13369</v>
      </c>
    </row>
    <row r="132" customFormat="false" ht="15.75" hidden="false" customHeight="true" outlineLevel="0" collapsed="false">
      <c r="A132" s="37" t="s">
        <v>1706</v>
      </c>
      <c r="B132" s="177"/>
      <c r="D132" s="10"/>
      <c r="E132" s="10"/>
      <c r="F132" s="177"/>
      <c r="H132" s="10"/>
      <c r="I132" s="10"/>
      <c r="J132" s="177" t="n">
        <v>0</v>
      </c>
      <c r="K132" s="10" t="n">
        <v>347</v>
      </c>
      <c r="L132" s="10" t="n">
        <f aca="false">SUM(J132*K132)</f>
        <v>0</v>
      </c>
      <c r="M132" s="10" t="n">
        <v>-2162</v>
      </c>
      <c r="N132" s="177"/>
      <c r="P132" s="10" t="n">
        <f aca="false">SUM(N132*O132)</f>
        <v>0</v>
      </c>
      <c r="Q132" s="10"/>
      <c r="R132" s="177"/>
      <c r="T132" s="37" t="n">
        <f aca="false">SUM(R132*S132)</f>
        <v>0</v>
      </c>
      <c r="V132" s="37" t="n">
        <f aca="false">SUM(D132+H132+L132+P132+T132)</f>
        <v>0</v>
      </c>
      <c r="W132" s="37" t="n">
        <f aca="false">SUM(E132+I132+M132+Q132+U132)</f>
        <v>-2162</v>
      </c>
      <c r="X132" s="37" t="s">
        <v>1706</v>
      </c>
      <c r="Y132" s="10"/>
      <c r="Z132" s="10"/>
      <c r="AA132" s="10"/>
      <c r="AB132" s="10"/>
      <c r="AC132" s="10"/>
    </row>
    <row r="133" customFormat="false" ht="15.75" hidden="false" customHeight="true" outlineLevel="0" collapsed="false">
      <c r="A133" s="37" t="s">
        <v>202</v>
      </c>
      <c r="B133" s="177" t="n">
        <v>100</v>
      </c>
      <c r="D133" s="10" t="n">
        <f aca="false">SUM(B133*C133)</f>
        <v>0</v>
      </c>
      <c r="E133" s="10"/>
      <c r="F133" s="177" t="n">
        <v>100</v>
      </c>
      <c r="H133" s="10" t="n">
        <f aca="false">SUM(F133*G133)</f>
        <v>0</v>
      </c>
      <c r="I133" s="10"/>
      <c r="J133" s="177" t="n">
        <v>100</v>
      </c>
      <c r="L133" s="10" t="n">
        <f aca="false">SUM(J133*K133)</f>
        <v>0</v>
      </c>
      <c r="M133" s="10"/>
      <c r="N133" s="177" t="n">
        <v>0</v>
      </c>
      <c r="P133" s="10" t="n">
        <f aca="false">SUM(N133*O133)</f>
        <v>0</v>
      </c>
      <c r="Q133" s="10"/>
      <c r="R133" s="177" t="n">
        <v>0</v>
      </c>
      <c r="T133" s="37" t="n">
        <f aca="false">SUM(R133*S133)</f>
        <v>0</v>
      </c>
      <c r="V133" s="37" t="n">
        <f aca="false">SUM(D133+H133+L133+P133+T133)</f>
        <v>0</v>
      </c>
      <c r="W133" s="37" t="n">
        <f aca="false">SUM(E133+I133+M133+Q133+U133)</f>
        <v>0</v>
      </c>
      <c r="X133" s="37" t="s">
        <v>202</v>
      </c>
      <c r="Y133" s="10" t="n">
        <v>134.8</v>
      </c>
      <c r="Z133" s="10" t="n">
        <v>151.85</v>
      </c>
      <c r="AA133" s="10" t="n">
        <f aca="false">SUM( B133+F133+J133+N133+R133)</f>
        <v>300</v>
      </c>
      <c r="AB133" s="10" t="n">
        <f aca="false">SUM( Y133*AA133)</f>
        <v>40440</v>
      </c>
      <c r="AC133" s="10" t="n">
        <f aca="false">SUM(Z133*AA133)</f>
        <v>45555</v>
      </c>
      <c r="AD133" s="37" t="n">
        <f aca="false">SUM(AB133-V133)</f>
        <v>40440</v>
      </c>
    </row>
    <row r="134" customFormat="false" ht="15.75" hidden="false" customHeight="true" outlineLevel="0" collapsed="false">
      <c r="A134" s="37" t="s">
        <v>205</v>
      </c>
      <c r="B134" s="177" t="n">
        <v>10</v>
      </c>
      <c r="C134" s="37" t="n">
        <v>833.81</v>
      </c>
      <c r="D134" s="10" t="n">
        <f aca="false">SUM(B134*C134)</f>
        <v>8338.1</v>
      </c>
      <c r="E134" s="10"/>
      <c r="F134" s="177" t="n">
        <v>10</v>
      </c>
      <c r="G134" s="37" t="n">
        <v>788.87</v>
      </c>
      <c r="H134" s="10" t="n">
        <f aca="false">SUM(F134*G134)</f>
        <v>7888.7</v>
      </c>
      <c r="I134" s="10"/>
      <c r="J134" s="177"/>
      <c r="L134" s="10" t="n">
        <f aca="false">SUM(J134*K134)</f>
        <v>0</v>
      </c>
      <c r="M134" s="10"/>
      <c r="N134" s="177"/>
      <c r="P134" s="10" t="n">
        <f aca="false">SUM(N134*O134)</f>
        <v>0</v>
      </c>
      <c r="Q134" s="10"/>
      <c r="R134" s="177"/>
      <c r="T134" s="37" t="n">
        <f aca="false">SUM(R134*S134)</f>
        <v>0</v>
      </c>
      <c r="V134" s="37" t="n">
        <f aca="false">SUM(D134+H134+L134+P134+T134)</f>
        <v>16226.8</v>
      </c>
      <c r="W134" s="37" t="n">
        <f aca="false">SUM(E134+I134+M134+Q134+U134)</f>
        <v>0</v>
      </c>
      <c r="Y134" s="10"/>
      <c r="Z134" s="10"/>
      <c r="AA134" s="10"/>
      <c r="AB134" s="10"/>
      <c r="AC134" s="10"/>
    </row>
    <row r="135" customFormat="false" ht="15.75" hidden="false" customHeight="true" outlineLevel="0" collapsed="false">
      <c r="A135" s="37" t="s">
        <v>204</v>
      </c>
      <c r="B135" s="177"/>
      <c r="D135" s="10" t="n">
        <f aca="false">SUM(B135*C135)</f>
        <v>0</v>
      </c>
      <c r="E135" s="10"/>
      <c r="F135" s="177"/>
      <c r="H135" s="10" t="n">
        <f aca="false">SUM(F135*G135)</f>
        <v>0</v>
      </c>
      <c r="I135" s="10"/>
      <c r="J135" s="177"/>
      <c r="L135" s="10" t="n">
        <f aca="false">SUM(J135*K135)</f>
        <v>0</v>
      </c>
      <c r="M135" s="10"/>
      <c r="N135" s="177" t="n">
        <v>10</v>
      </c>
      <c r="O135" s="37" t="n">
        <v>690.14</v>
      </c>
      <c r="P135" s="10" t="n">
        <f aca="false">SUM(N135*O135)</f>
        <v>6901.4</v>
      </c>
      <c r="Q135" s="10"/>
      <c r="R135" s="177"/>
      <c r="T135" s="37" t="n">
        <f aca="false">SUM(R135*S135)</f>
        <v>0</v>
      </c>
      <c r="V135" s="37" t="n">
        <f aca="false">SUM(D135+H135+L135+P135+T135)</f>
        <v>6901.4</v>
      </c>
      <c r="W135" s="37" t="n">
        <f aca="false">SUM(E135+I135+M135+Q135+U135)</f>
        <v>0</v>
      </c>
      <c r="Y135" s="10"/>
      <c r="Z135" s="10"/>
      <c r="AA135" s="10"/>
      <c r="AB135" s="10"/>
      <c r="AC135" s="10"/>
    </row>
    <row r="136" customFormat="false" ht="15.75" hidden="false" customHeight="true" outlineLevel="0" collapsed="false">
      <c r="A136" s="37" t="s">
        <v>1707</v>
      </c>
      <c r="B136" s="177" t="n">
        <v>50</v>
      </c>
      <c r="C136" s="37" t="n">
        <v>168.76</v>
      </c>
      <c r="D136" s="10" t="n">
        <f aca="false">SUM(B136*C136)</f>
        <v>8438</v>
      </c>
      <c r="E136" s="10"/>
      <c r="F136" s="177"/>
      <c r="H136" s="10" t="n">
        <f aca="false">SUM(F136*G136)</f>
        <v>0</v>
      </c>
      <c r="I136" s="10"/>
      <c r="J136" s="177" t="n">
        <v>50</v>
      </c>
      <c r="K136" s="37" t="n">
        <v>168.76</v>
      </c>
      <c r="L136" s="10" t="n">
        <f aca="false">SUM(J136*K136)</f>
        <v>8438</v>
      </c>
      <c r="M136" s="10"/>
      <c r="N136" s="177"/>
      <c r="P136" s="10" t="n">
        <f aca="false">SUM(N136*O136)</f>
        <v>0</v>
      </c>
      <c r="Q136" s="10"/>
      <c r="R136" s="177"/>
      <c r="T136" s="37" t="n">
        <f aca="false">SUM(R136*S136)</f>
        <v>0</v>
      </c>
      <c r="V136" s="37" t="n">
        <f aca="false">SUM(D136+H136+L136+P136+T136)</f>
        <v>16876</v>
      </c>
      <c r="W136" s="37" t="n">
        <f aca="false">SUM(E136+I136+M136+Q136+U136)</f>
        <v>0</v>
      </c>
      <c r="Y136" s="10"/>
      <c r="Z136" s="10"/>
      <c r="AA136" s="10"/>
      <c r="AB136" s="10"/>
      <c r="AC136" s="10"/>
    </row>
    <row r="137" customFormat="false" ht="15.75" hidden="false" customHeight="true" outlineLevel="0" collapsed="false">
      <c r="A137" s="37" t="s">
        <v>725</v>
      </c>
      <c r="B137" s="177" t="n">
        <v>200</v>
      </c>
      <c r="D137" s="10" t="n">
        <f aca="false">SUM(B137*C137)</f>
        <v>0</v>
      </c>
      <c r="E137" s="10"/>
      <c r="F137" s="177" t="n">
        <v>100</v>
      </c>
      <c r="H137" s="10" t="n">
        <f aca="false">SUM(F137*G137)</f>
        <v>0</v>
      </c>
      <c r="I137" s="10"/>
      <c r="J137" s="177" t="n">
        <v>200</v>
      </c>
      <c r="L137" s="10" t="n">
        <f aca="false">SUM(J137*K137)</f>
        <v>0</v>
      </c>
      <c r="M137" s="10"/>
      <c r="N137" s="177" t="n">
        <v>200</v>
      </c>
      <c r="P137" s="10" t="n">
        <f aca="false">SUM(N137*O137)</f>
        <v>0</v>
      </c>
      <c r="Q137" s="10"/>
      <c r="R137" s="177" t="n">
        <v>100</v>
      </c>
      <c r="T137" s="37" t="n">
        <f aca="false">SUM(R137*S137)</f>
        <v>0</v>
      </c>
      <c r="V137" s="37" t="n">
        <f aca="false">SUM(D137+H137+L137+P137+T137)</f>
        <v>0</v>
      </c>
      <c r="W137" s="37" t="n">
        <f aca="false">SUM(E137+I137+M137+Q137+U137)</f>
        <v>0</v>
      </c>
      <c r="X137" s="37" t="s">
        <v>725</v>
      </c>
      <c r="Y137" s="10" t="n">
        <v>134.3</v>
      </c>
      <c r="Z137" s="10" t="n">
        <v>138.5</v>
      </c>
      <c r="AA137" s="10" t="n">
        <f aca="false">SUM( B137+F137+J137+N137+R137)</f>
        <v>800</v>
      </c>
      <c r="AB137" s="10" t="n">
        <f aca="false">SUM( Y137*AA137)</f>
        <v>107440</v>
      </c>
      <c r="AC137" s="10" t="n">
        <f aca="false">SUM(Z137*AA137)</f>
        <v>110800</v>
      </c>
      <c r="AD137" s="37" t="n">
        <f aca="false">SUM(AB137-V137)</f>
        <v>107440</v>
      </c>
    </row>
    <row r="138" customFormat="false" ht="15.75" hidden="false" customHeight="true" outlineLevel="0" collapsed="false">
      <c r="A138" s="37" t="s">
        <v>1708</v>
      </c>
      <c r="B138" s="177" t="n">
        <v>0</v>
      </c>
      <c r="D138" s="10" t="n">
        <f aca="false">SUM(B138*C138)</f>
        <v>0</v>
      </c>
      <c r="E138" s="10" t="n">
        <v>-5830</v>
      </c>
      <c r="F138" s="177" t="n">
        <v>200</v>
      </c>
      <c r="G138" s="37" t="n">
        <v>8.2</v>
      </c>
      <c r="H138" s="10" t="n">
        <f aca="false">SUM(F138*G138)</f>
        <v>1640</v>
      </c>
      <c r="I138" s="10" t="n">
        <v>-5335</v>
      </c>
      <c r="J138" s="177" t="n">
        <v>0</v>
      </c>
      <c r="L138" s="10" t="n">
        <f aca="false">SUM(J138*K138)</f>
        <v>0</v>
      </c>
      <c r="M138" s="10" t="n">
        <v>-5271</v>
      </c>
      <c r="N138" s="177" t="n">
        <v>500</v>
      </c>
      <c r="P138" s="10" t="n">
        <f aca="false">SUM(N138*O138)</f>
        <v>0</v>
      </c>
      <c r="Q138" s="10"/>
      <c r="R138" s="177" t="n">
        <v>0</v>
      </c>
      <c r="T138" s="37" t="n">
        <f aca="false">SUM(R138*S138)</f>
        <v>0</v>
      </c>
      <c r="V138" s="37" t="n">
        <f aca="false">SUM(D138+H138+L138+P138+T138)</f>
        <v>1640</v>
      </c>
      <c r="W138" s="37" t="n">
        <f aca="false">SUM(E138+I138+M138+Q138+U138)</f>
        <v>-16436</v>
      </c>
      <c r="X138" s="37" t="s">
        <v>1708</v>
      </c>
      <c r="Y138" s="10" t="n">
        <v>15.05</v>
      </c>
      <c r="Z138" s="10" t="n">
        <v>20.1</v>
      </c>
      <c r="AA138" s="10" t="n">
        <f aca="false">SUM( B138+F138+J138+N138+R138)</f>
        <v>700</v>
      </c>
      <c r="AB138" s="10" t="n">
        <f aca="false">SUM( Y138*AA138)</f>
        <v>10535</v>
      </c>
      <c r="AC138" s="10" t="n">
        <f aca="false">SUM(Z138*AA138)</f>
        <v>14070</v>
      </c>
      <c r="AD138" s="37" t="n">
        <f aca="false">SUM(AB138-V138)</f>
        <v>8895</v>
      </c>
    </row>
    <row r="139" customFormat="false" ht="15.75" hidden="false" customHeight="true" outlineLevel="0" collapsed="false">
      <c r="A139" s="37" t="s">
        <v>1238</v>
      </c>
      <c r="B139" s="177" t="n">
        <v>0</v>
      </c>
      <c r="D139" s="10" t="n">
        <f aca="false">SUM(B139*C139)</f>
        <v>0</v>
      </c>
      <c r="E139" s="10"/>
      <c r="F139" s="177" t="n">
        <v>0</v>
      </c>
      <c r="H139" s="10" t="n">
        <f aca="false">SUM(F139*G139)</f>
        <v>0</v>
      </c>
      <c r="I139" s="10"/>
      <c r="J139" s="177" t="n">
        <v>0</v>
      </c>
      <c r="L139" s="10" t="n">
        <f aca="false">SUM(J139*K139)</f>
        <v>0</v>
      </c>
      <c r="M139" s="10"/>
      <c r="N139" s="177" t="n">
        <v>400</v>
      </c>
      <c r="P139" s="10" t="n">
        <f aca="false">SUM(N139*O139)</f>
        <v>0</v>
      </c>
      <c r="Q139" s="10"/>
      <c r="R139" s="177" t="n">
        <v>0</v>
      </c>
      <c r="T139" s="37" t="n">
        <f aca="false">SUM(R139*S139)</f>
        <v>0</v>
      </c>
      <c r="V139" s="37" t="n">
        <f aca="false">SUM(D139+H139+L139+P139+T139)</f>
        <v>0</v>
      </c>
      <c r="W139" s="37" t="n">
        <f aca="false">SUM(E139+I139+M139+Q139+U139)</f>
        <v>0</v>
      </c>
      <c r="X139" s="37" t="s">
        <v>1238</v>
      </c>
      <c r="Y139" s="10" t="n">
        <v>5</v>
      </c>
      <c r="Z139" s="10" t="n">
        <v>5</v>
      </c>
      <c r="AA139" s="10" t="n">
        <f aca="false">SUM( B139+F139+J139+N139+R139)</f>
        <v>400</v>
      </c>
      <c r="AB139" s="10" t="n">
        <f aca="false">SUM( Y139*AA139)</f>
        <v>2000</v>
      </c>
      <c r="AC139" s="10" t="n">
        <f aca="false">SUM(Z139*AA139)</f>
        <v>2000</v>
      </c>
      <c r="AD139" s="37" t="n">
        <f aca="false">SUM(AB139-V139)</f>
        <v>2000</v>
      </c>
    </row>
    <row r="140" customFormat="false" ht="15.75" hidden="false" customHeight="true" outlineLevel="0" collapsed="false">
      <c r="A140" s="37" t="s">
        <v>210</v>
      </c>
      <c r="B140" s="177" t="n">
        <v>10</v>
      </c>
      <c r="C140" s="37" t="n">
        <v>1040.24</v>
      </c>
      <c r="D140" s="10" t="n">
        <f aca="false">SUM(B140*C140)</f>
        <v>10402.4</v>
      </c>
      <c r="E140" s="10"/>
      <c r="F140" s="177"/>
      <c r="H140" s="10"/>
      <c r="I140" s="10"/>
      <c r="J140" s="177" t="n">
        <v>10</v>
      </c>
      <c r="K140" s="37" t="n">
        <v>1040.24</v>
      </c>
      <c r="L140" s="10" t="n">
        <f aca="false">SUM(J140*K140)</f>
        <v>10402.4</v>
      </c>
      <c r="M140" s="10"/>
      <c r="N140" s="177"/>
      <c r="P140" s="10"/>
      <c r="Q140" s="10"/>
      <c r="R140" s="177"/>
      <c r="Y140" s="10"/>
      <c r="Z140" s="10"/>
      <c r="AA140" s="10"/>
      <c r="AB140" s="10"/>
      <c r="AC140" s="10"/>
    </row>
    <row r="141" customFormat="false" ht="15.75" hidden="false" customHeight="true" outlineLevel="0" collapsed="false">
      <c r="A141" s="37" t="s">
        <v>1563</v>
      </c>
      <c r="B141" s="177" t="n">
        <v>100</v>
      </c>
      <c r="D141" s="10" t="n">
        <f aca="false">SUM(B141*C141)</f>
        <v>0</v>
      </c>
      <c r="E141" s="10"/>
      <c r="F141" s="177" t="n">
        <v>100</v>
      </c>
      <c r="H141" s="10" t="n">
        <f aca="false">SUM(F141*G141)</f>
        <v>0</v>
      </c>
      <c r="I141" s="10"/>
      <c r="J141" s="177" t="n">
        <v>100</v>
      </c>
      <c r="L141" s="10" t="n">
        <f aca="false">SUM(J141*K141)</f>
        <v>0</v>
      </c>
      <c r="M141" s="10"/>
      <c r="N141" s="177" t="n">
        <v>100</v>
      </c>
      <c r="P141" s="10" t="n">
        <f aca="false">SUM(N141*O141)</f>
        <v>0</v>
      </c>
      <c r="Q141" s="10"/>
      <c r="R141" s="177" t="n">
        <v>100</v>
      </c>
      <c r="T141" s="37" t="n">
        <f aca="false">SUM(R141*S141)</f>
        <v>0</v>
      </c>
      <c r="V141" s="37" t="n">
        <f aca="false">SUM(D141+H141+L141+P141+T141)</f>
        <v>0</v>
      </c>
      <c r="W141" s="37" t="n">
        <f aca="false">SUM(E141+I141+M141+Q141+U141)</f>
        <v>0</v>
      </c>
      <c r="X141" s="37" t="s">
        <v>1563</v>
      </c>
      <c r="Y141" s="10" t="n">
        <v>57.9</v>
      </c>
      <c r="Z141" s="10" t="n">
        <v>72.8</v>
      </c>
      <c r="AA141" s="10" t="n">
        <f aca="false">SUM( B141+F141+J141+N141+R141)</f>
        <v>500</v>
      </c>
      <c r="AB141" s="10" t="n">
        <f aca="false">SUM( Y141*AA141)</f>
        <v>28950</v>
      </c>
      <c r="AC141" s="10" t="n">
        <f aca="false">SUM(Z141*AA141)</f>
        <v>36400</v>
      </c>
      <c r="AD141" s="37" t="n">
        <f aca="false">SUM(AB141-V141)</f>
        <v>28950</v>
      </c>
    </row>
    <row r="142" customFormat="false" ht="15.75" hidden="false" customHeight="true" outlineLevel="0" collapsed="false">
      <c r="A142" s="37" t="s">
        <v>1608</v>
      </c>
      <c r="B142" s="177" t="n">
        <v>0</v>
      </c>
      <c r="D142" s="10" t="n">
        <f aca="false">SUM(B142*C142)</f>
        <v>0</v>
      </c>
      <c r="E142" s="10"/>
      <c r="F142" s="177" t="n">
        <v>0</v>
      </c>
      <c r="H142" s="10" t="n">
        <f aca="false">SUM(F142*G142)</f>
        <v>0</v>
      </c>
      <c r="I142" s="10"/>
      <c r="J142" s="177" t="n">
        <v>0</v>
      </c>
      <c r="L142" s="10" t="n">
        <f aca="false">SUM(J142*K142)</f>
        <v>0</v>
      </c>
      <c r="M142" s="10" t="n">
        <v>2230</v>
      </c>
      <c r="N142" s="177" t="n">
        <v>0</v>
      </c>
      <c r="P142" s="10" t="n">
        <f aca="false">SUM(N142*O142)</f>
        <v>0</v>
      </c>
      <c r="Q142" s="10"/>
      <c r="R142" s="177" t="n">
        <v>0</v>
      </c>
      <c r="T142" s="37" t="n">
        <f aca="false">SUM(R142*S142)</f>
        <v>0</v>
      </c>
      <c r="V142" s="37" t="n">
        <f aca="false">SUM(D142+H142+L142+P142+T142)</f>
        <v>0</v>
      </c>
      <c r="W142" s="37" t="n">
        <f aca="false">SUM(E142+I142+M142+Q142+U142)</f>
        <v>2230</v>
      </c>
      <c r="X142" s="37" t="s">
        <v>1608</v>
      </c>
      <c r="Y142" s="10" t="n">
        <v>848.35</v>
      </c>
      <c r="Z142" s="10" t="n">
        <v>892.95</v>
      </c>
      <c r="AA142" s="10" t="n">
        <f aca="false">SUM( B142+F142+J142+N142+R142)</f>
        <v>0</v>
      </c>
      <c r="AB142" s="10" t="n">
        <f aca="false">SUM( Y142*AA142)</f>
        <v>0</v>
      </c>
      <c r="AC142" s="10" t="n">
        <f aca="false">SUM(Z142*AA142)</f>
        <v>0</v>
      </c>
      <c r="AD142" s="37" t="n">
        <f aca="false">SUM(AB142-V142)</f>
        <v>0</v>
      </c>
    </row>
    <row r="143" customFormat="false" ht="15.75" hidden="false" customHeight="true" outlineLevel="0" collapsed="false">
      <c r="A143" s="37" t="s">
        <v>217</v>
      </c>
      <c r="B143" s="177" t="n">
        <v>25</v>
      </c>
      <c r="D143" s="10" t="n">
        <f aca="false">SUM(B143*C143)</f>
        <v>0</v>
      </c>
      <c r="E143" s="10"/>
      <c r="F143" s="177" t="n">
        <v>0</v>
      </c>
      <c r="H143" s="10" t="n">
        <f aca="false">SUM(F143*G143)</f>
        <v>0</v>
      </c>
      <c r="I143" s="10"/>
      <c r="J143" s="177" t="n">
        <v>10</v>
      </c>
      <c r="L143" s="10" t="n">
        <f aca="false">SUM(J143*K143)</f>
        <v>0</v>
      </c>
      <c r="M143" s="10"/>
      <c r="N143" s="177" t="n">
        <v>10</v>
      </c>
      <c r="P143" s="10" t="n">
        <f aca="false">SUM(N143*O143)</f>
        <v>0</v>
      </c>
      <c r="Q143" s="10"/>
      <c r="R143" s="177" t="n">
        <v>10</v>
      </c>
      <c r="T143" s="37" t="n">
        <f aca="false">SUM(R143*S143)</f>
        <v>0</v>
      </c>
      <c r="V143" s="37" t="n">
        <f aca="false">SUM(D143+H143+L143+P143+T143)</f>
        <v>0</v>
      </c>
      <c r="W143" s="37" t="n">
        <f aca="false">SUM(E143+I143+M143+Q143+U143)</f>
        <v>0</v>
      </c>
      <c r="X143" s="37" t="s">
        <v>217</v>
      </c>
      <c r="Y143" s="10" t="n">
        <v>1798.75</v>
      </c>
      <c r="Z143" s="10" t="n">
        <v>1857.3</v>
      </c>
      <c r="AA143" s="10" t="n">
        <f aca="false">SUM( B143+F143+J143+N143+R143)</f>
        <v>55</v>
      </c>
      <c r="AB143" s="10" t="n">
        <f aca="false">SUM( Y143*AA143)</f>
        <v>98931.25</v>
      </c>
      <c r="AC143" s="10" t="n">
        <f aca="false">SUM(Z143*AA143)</f>
        <v>102151.5</v>
      </c>
      <c r="AD143" s="37" t="n">
        <f aca="false">SUM(AB143-V143)</f>
        <v>98931.25</v>
      </c>
    </row>
    <row r="144" customFormat="false" ht="15.75" hidden="false" customHeight="true" outlineLevel="0" collapsed="false">
      <c r="A144" s="37" t="s">
        <v>219</v>
      </c>
      <c r="B144" s="177" t="n">
        <v>50</v>
      </c>
      <c r="D144" s="10" t="n">
        <f aca="false">SUM(B144*C144)</f>
        <v>0</v>
      </c>
      <c r="E144" s="10"/>
      <c r="F144" s="177" t="n">
        <v>10</v>
      </c>
      <c r="H144" s="10" t="n">
        <f aca="false">SUM(F144*G144)</f>
        <v>0</v>
      </c>
      <c r="I144" s="10"/>
      <c r="J144" s="177" t="n">
        <v>10</v>
      </c>
      <c r="L144" s="10" t="n">
        <f aca="false">SUM(J144*K144)</f>
        <v>0</v>
      </c>
      <c r="M144" s="10"/>
      <c r="N144" s="177" t="n">
        <v>10</v>
      </c>
      <c r="P144" s="10" t="n">
        <f aca="false">SUM(N144*O144)</f>
        <v>0</v>
      </c>
      <c r="Q144" s="10"/>
      <c r="R144" s="177" t="n">
        <v>0</v>
      </c>
      <c r="T144" s="37" t="n">
        <f aca="false">SUM(R144*S144)</f>
        <v>0</v>
      </c>
      <c r="V144" s="37" t="n">
        <f aca="false">SUM(D144+H144+L144+P144+T144)</f>
        <v>0</v>
      </c>
      <c r="W144" s="37" t="n">
        <f aca="false">SUM(E144+I144+M144+Q144+U144)</f>
        <v>0</v>
      </c>
      <c r="X144" s="37" t="s">
        <v>219</v>
      </c>
      <c r="Y144" s="10" t="n">
        <v>1615.9</v>
      </c>
      <c r="Z144" s="10" t="n">
        <v>1705.5</v>
      </c>
      <c r="AA144" s="10" t="n">
        <f aca="false">SUM( B144+F144+J144+N144+R144)</f>
        <v>80</v>
      </c>
      <c r="AB144" s="10" t="n">
        <f aca="false">SUM( Y144*AA144)</f>
        <v>129272</v>
      </c>
      <c r="AC144" s="10" t="n">
        <f aca="false">SUM(Z144*AA144)</f>
        <v>136440</v>
      </c>
      <c r="AD144" s="37" t="n">
        <f aca="false">SUM(AB144-V144)</f>
        <v>129272</v>
      </c>
    </row>
    <row r="145" customFormat="false" ht="15.75" hidden="false" customHeight="true" outlineLevel="0" collapsed="false">
      <c r="A145" s="37" t="s">
        <v>1709</v>
      </c>
      <c r="B145" s="177" t="n">
        <v>13</v>
      </c>
      <c r="C145" s="37" t="n">
        <v>1100</v>
      </c>
      <c r="D145" s="10" t="n">
        <f aca="false">SUM(B145*C145)</f>
        <v>14300</v>
      </c>
      <c r="E145" s="10"/>
      <c r="F145" s="177" t="n">
        <v>10</v>
      </c>
      <c r="G145" s="37" t="n">
        <v>1280.1</v>
      </c>
      <c r="H145" s="10" t="n">
        <f aca="false">SUM(F145*G145)</f>
        <v>12801</v>
      </c>
      <c r="I145" s="10" t="n">
        <v>4119</v>
      </c>
      <c r="J145" s="177" t="n">
        <v>15</v>
      </c>
      <c r="K145" s="37" t="n">
        <v>1180</v>
      </c>
      <c r="L145" s="10" t="n">
        <f aca="false">SUM(J145*K145)</f>
        <v>17700</v>
      </c>
      <c r="M145" s="10" t="n">
        <v>8892.26</v>
      </c>
      <c r="N145" s="177" t="n">
        <v>10</v>
      </c>
      <c r="O145" s="37" t="n">
        <v>1280.1</v>
      </c>
      <c r="P145" s="10" t="n">
        <f aca="false">SUM(N145*O145)</f>
        <v>12801</v>
      </c>
      <c r="Q145" s="10" t="n">
        <v>4099</v>
      </c>
      <c r="R145" s="177" t="n">
        <v>10</v>
      </c>
      <c r="S145" s="37" t="n">
        <v>1280.1</v>
      </c>
      <c r="T145" s="37" t="n">
        <f aca="false">SUM(R145*S145)</f>
        <v>12801</v>
      </c>
      <c r="U145" s="37" t="n">
        <v>4101</v>
      </c>
      <c r="V145" s="37" t="n">
        <f aca="false">SUM(D145+H145+L145+P145+T145)</f>
        <v>70403</v>
      </c>
      <c r="W145" s="37" t="n">
        <f aca="false">SUM(E145+I145+M145+Q145+U145)</f>
        <v>21211.26</v>
      </c>
      <c r="Y145" s="10"/>
      <c r="Z145" s="10"/>
      <c r="AA145" s="10" t="n">
        <f aca="false">SUM( B145+F145+J145+N145+R145)</f>
        <v>58</v>
      </c>
      <c r="AB145" s="10"/>
      <c r="AC145" s="10"/>
    </row>
    <row r="146" customFormat="false" ht="15.75" hidden="false" customHeight="true" outlineLevel="0" collapsed="false">
      <c r="A146" s="37" t="s">
        <v>1710</v>
      </c>
      <c r="B146" s="177" t="n">
        <v>50</v>
      </c>
      <c r="C146" s="37" t="n">
        <v>290</v>
      </c>
      <c r="D146" s="10" t="n">
        <f aca="false">SUM(B146*C146)</f>
        <v>14500</v>
      </c>
      <c r="E146" s="10"/>
      <c r="F146" s="177" t="n">
        <v>50</v>
      </c>
      <c r="G146" s="37" t="n">
        <v>290</v>
      </c>
      <c r="H146" s="10" t="n">
        <f aca="false">SUM(F146*G146)</f>
        <v>14500</v>
      </c>
      <c r="I146" s="10"/>
      <c r="J146" s="177" t="n">
        <v>0</v>
      </c>
      <c r="L146" s="10" t="n">
        <f aca="false">SUM(J146*K146)</f>
        <v>0</v>
      </c>
      <c r="M146" s="10"/>
      <c r="N146" s="177" t="n">
        <v>0</v>
      </c>
      <c r="P146" s="10" t="n">
        <f aca="false">SUM(N146*O146)</f>
        <v>0</v>
      </c>
      <c r="Q146" s="10"/>
      <c r="R146" s="177" t="n">
        <v>0</v>
      </c>
      <c r="T146" s="37" t="n">
        <f aca="false">SUM(R146*S146)</f>
        <v>0</v>
      </c>
      <c r="V146" s="37" t="n">
        <f aca="false">SUM(D146+H146+L146+P146+T146)</f>
        <v>29000</v>
      </c>
      <c r="W146" s="37" t="n">
        <f aca="false">SUM(E146+I146+M146+Q146+U146)</f>
        <v>0</v>
      </c>
      <c r="X146" s="37" t="s">
        <v>1710</v>
      </c>
      <c r="Y146" s="10" t="n">
        <v>360</v>
      </c>
      <c r="Z146" s="10" t="n">
        <v>399.65</v>
      </c>
      <c r="AA146" s="10" t="n">
        <f aca="false">SUM( B146+F146+J146+N146+R146)</f>
        <v>100</v>
      </c>
      <c r="AB146" s="10" t="n">
        <f aca="false">SUM( Y146*AA146)</f>
        <v>36000</v>
      </c>
      <c r="AC146" s="10" t="n">
        <f aca="false">SUM(Z146*AA146)</f>
        <v>39965</v>
      </c>
      <c r="AD146" s="37" t="n">
        <f aca="false">SUM(AB146-V146)</f>
        <v>7000</v>
      </c>
    </row>
    <row r="147" customFormat="false" ht="15.75" hidden="false" customHeight="true" outlineLevel="0" collapsed="false">
      <c r="A147" s="37" t="s">
        <v>225</v>
      </c>
      <c r="B147" s="177" t="n">
        <v>0</v>
      </c>
      <c r="D147" s="10" t="n">
        <f aca="false">SUM(B147*C147)</f>
        <v>0</v>
      </c>
      <c r="E147" s="10" t="n">
        <v>-18699</v>
      </c>
      <c r="F147" s="177" t="n">
        <v>0</v>
      </c>
      <c r="H147" s="10" t="n">
        <f aca="false">SUM(F147*G147)</f>
        <v>0</v>
      </c>
      <c r="I147" s="10" t="n">
        <v>-1353</v>
      </c>
      <c r="J147" s="177" t="n">
        <v>0</v>
      </c>
      <c r="L147" s="10" t="n">
        <f aca="false">SUM(J147*K147)</f>
        <v>0</v>
      </c>
      <c r="M147" s="10" t="n">
        <v>-4588</v>
      </c>
      <c r="N147" s="177" t="n">
        <v>0</v>
      </c>
      <c r="P147" s="10" t="n">
        <f aca="false">SUM(N147*O147)</f>
        <v>0</v>
      </c>
      <c r="Q147" s="10" t="n">
        <v>-5943</v>
      </c>
      <c r="R147" s="177" t="n">
        <v>0</v>
      </c>
      <c r="T147" s="37" t="n">
        <f aca="false">SUM(R147*S147)</f>
        <v>0</v>
      </c>
      <c r="V147" s="37" t="n">
        <f aca="false">SUM(D147+H147+L147+P147+T147)</f>
        <v>0</v>
      </c>
      <c r="W147" s="37" t="n">
        <f aca="false">SUM(E147+I147+M147+Q147+U147)</f>
        <v>-30583</v>
      </c>
      <c r="X147" s="37" t="s">
        <v>225</v>
      </c>
      <c r="Y147" s="10" t="n">
        <v>57.25</v>
      </c>
      <c r="Z147" s="10" t="n">
        <v>62.1</v>
      </c>
      <c r="AA147" s="10" t="n">
        <f aca="false">SUM( B147+F147+J147+N147+R147)</f>
        <v>0</v>
      </c>
      <c r="AB147" s="10" t="n">
        <f aca="false">SUM( Y147*AA147)</f>
        <v>0</v>
      </c>
      <c r="AC147" s="10" t="n">
        <f aca="false">SUM(Z147*AA147)</f>
        <v>0</v>
      </c>
      <c r="AD147" s="37" t="n">
        <f aca="false">SUM(AB147-V147)</f>
        <v>0</v>
      </c>
    </row>
    <row r="148" customFormat="false" ht="15.75" hidden="false" customHeight="true" outlineLevel="0" collapsed="false">
      <c r="A148" s="37" t="s">
        <v>227</v>
      </c>
      <c r="B148" s="177" t="n">
        <v>10</v>
      </c>
      <c r="C148" s="37" t="n">
        <v>2911.4</v>
      </c>
      <c r="D148" s="10" t="n">
        <f aca="false">SUM(B148*C148)</f>
        <v>29114</v>
      </c>
      <c r="E148" s="10"/>
      <c r="F148" s="177" t="n">
        <v>5</v>
      </c>
      <c r="H148" s="10" t="n">
        <f aca="false">SUM(F148*G148)</f>
        <v>0</v>
      </c>
      <c r="I148" s="10"/>
      <c r="J148" s="177" t="n">
        <v>5</v>
      </c>
      <c r="L148" s="10" t="n">
        <f aca="false">SUM(J148*K148)</f>
        <v>0</v>
      </c>
      <c r="M148" s="10"/>
      <c r="N148" s="177" t="n">
        <v>0</v>
      </c>
      <c r="P148" s="10" t="n">
        <f aca="false">SUM(N148*O148)</f>
        <v>0</v>
      </c>
      <c r="Q148" s="10"/>
      <c r="R148" s="177" t="n">
        <v>0</v>
      </c>
      <c r="T148" s="37" t="n">
        <f aca="false">SUM(R148*S148)</f>
        <v>0</v>
      </c>
      <c r="V148" s="37" t="n">
        <f aca="false">SUM(D148+H148+L148+P148+T148)</f>
        <v>29114</v>
      </c>
      <c r="W148" s="37" t="n">
        <f aca="false">SUM(E148+I148+M148+Q148+U148)</f>
        <v>0</v>
      </c>
      <c r="X148" s="37" t="s">
        <v>227</v>
      </c>
      <c r="Y148" s="10" t="n">
        <v>3675.5</v>
      </c>
      <c r="Z148" s="10" t="n">
        <v>3738.5</v>
      </c>
      <c r="AA148" s="10" t="n">
        <f aca="false">SUM( B148+F148+J148+N148+R148)</f>
        <v>20</v>
      </c>
      <c r="AB148" s="10" t="n">
        <f aca="false">SUM( Y148*AA148)</f>
        <v>73510</v>
      </c>
      <c r="AC148" s="10" t="n">
        <f aca="false">SUM(Z148*AA148)</f>
        <v>74770</v>
      </c>
      <c r="AD148" s="37" t="n">
        <f aca="false">SUM(AB148-V148)</f>
        <v>44396</v>
      </c>
    </row>
    <row r="149" customFormat="false" ht="15.75" hidden="false" customHeight="true" outlineLevel="0" collapsed="false">
      <c r="A149" s="37" t="s">
        <v>1711</v>
      </c>
      <c r="B149" s="177" t="n">
        <v>100</v>
      </c>
      <c r="D149" s="10" t="n">
        <f aca="false">SUM(B149*C149)</f>
        <v>0</v>
      </c>
      <c r="E149" s="10"/>
      <c r="F149" s="177" t="n">
        <v>0</v>
      </c>
      <c r="H149" s="10" t="n">
        <f aca="false">SUM(F149*G149)</f>
        <v>0</v>
      </c>
      <c r="I149" s="10"/>
      <c r="J149" s="177" t="n">
        <v>50</v>
      </c>
      <c r="L149" s="10" t="n">
        <f aca="false">SUM(J149*K149)</f>
        <v>0</v>
      </c>
      <c r="M149" s="10"/>
      <c r="N149" s="177" t="n">
        <v>0</v>
      </c>
      <c r="P149" s="10" t="n">
        <f aca="false">SUM(N149*O149)</f>
        <v>0</v>
      </c>
      <c r="Q149" s="10"/>
      <c r="R149" s="177" t="n">
        <v>0</v>
      </c>
      <c r="T149" s="37" t="n">
        <f aca="false">SUM(R149*S149)</f>
        <v>0</v>
      </c>
      <c r="V149" s="37" t="n">
        <f aca="false">SUM(D149+H149+L149+P149+T149)</f>
        <v>0</v>
      </c>
      <c r="W149" s="37" t="n">
        <f aca="false">SUM(E149+I149+M149+Q149+U149)</f>
        <v>0</v>
      </c>
      <c r="X149" s="37" t="s">
        <v>1711</v>
      </c>
      <c r="Y149" s="10" t="n">
        <v>296.45</v>
      </c>
      <c r="Z149" s="10" t="n">
        <v>317.3</v>
      </c>
      <c r="AA149" s="10" t="n">
        <f aca="false">SUM( B149+F149+J149+N149+R149)</f>
        <v>150</v>
      </c>
      <c r="AB149" s="10" t="n">
        <f aca="false">SUM( Y149*AA149)</f>
        <v>44467.5</v>
      </c>
      <c r="AC149" s="10" t="n">
        <f aca="false">SUM(Z149*AA149)</f>
        <v>47595</v>
      </c>
      <c r="AD149" s="37" t="n">
        <f aca="false">SUM(AB149-V149)</f>
        <v>44467.5</v>
      </c>
    </row>
    <row r="150" customFormat="false" ht="15.75" hidden="false" customHeight="true" outlineLevel="0" collapsed="false">
      <c r="A150" s="37" t="s">
        <v>228</v>
      </c>
      <c r="B150" s="177" t="n">
        <v>100</v>
      </c>
      <c r="C150" s="37" t="n">
        <v>216.36</v>
      </c>
      <c r="D150" s="10" t="n">
        <f aca="false">SUM(B150*C150)</f>
        <v>21636</v>
      </c>
      <c r="E150" s="10" t="n">
        <v>10686</v>
      </c>
      <c r="F150" s="177" t="n">
        <v>0</v>
      </c>
      <c r="H150" s="10" t="n">
        <f aca="false">SUM(F150*G150)</f>
        <v>0</v>
      </c>
      <c r="I150" s="10"/>
      <c r="J150" s="177" t="n">
        <v>0</v>
      </c>
      <c r="L150" s="10" t="n">
        <f aca="false">SUM(J150*K150)</f>
        <v>0</v>
      </c>
      <c r="M150" s="10"/>
      <c r="N150" s="177" t="n">
        <v>0</v>
      </c>
      <c r="P150" s="10" t="n">
        <f aca="false">SUM(N150*O150)</f>
        <v>0</v>
      </c>
      <c r="Q150" s="10"/>
      <c r="R150" s="177" t="n">
        <v>0</v>
      </c>
      <c r="T150" s="37" t="n">
        <f aca="false">SUM(R150*S150)</f>
        <v>0</v>
      </c>
      <c r="V150" s="37" t="n">
        <f aca="false">SUM(D150+H150+L150+P150+T150)</f>
        <v>21636</v>
      </c>
      <c r="W150" s="37" t="n">
        <f aca="false">SUM(E150+I150+M150+Q150+U150)</f>
        <v>10686</v>
      </c>
      <c r="X150" s="37" t="s">
        <v>228</v>
      </c>
      <c r="Y150" s="10" t="n">
        <v>251.9</v>
      </c>
      <c r="Z150" s="10" t="n">
        <v>279.8</v>
      </c>
      <c r="AA150" s="10" t="n">
        <f aca="false">SUM( B150+F150+J150+N150+R150)</f>
        <v>100</v>
      </c>
      <c r="AB150" s="10" t="n">
        <f aca="false">SUM( Y150*AA150)</f>
        <v>25190</v>
      </c>
      <c r="AC150" s="10" t="n">
        <f aca="false">SUM(Z150*AA150)</f>
        <v>27980</v>
      </c>
      <c r="AD150" s="37" t="n">
        <f aca="false">SUM(AB150-V150)</f>
        <v>3554</v>
      </c>
    </row>
    <row r="151" customFormat="false" ht="15.75" hidden="false" customHeight="true" outlineLevel="0" collapsed="false">
      <c r="A151" s="37" t="s">
        <v>230</v>
      </c>
      <c r="B151" s="177" t="n">
        <v>250</v>
      </c>
      <c r="C151" s="37" t="n">
        <v>100.25</v>
      </c>
      <c r="D151" s="10" t="n">
        <f aca="false">SUM(B151*C151)</f>
        <v>25062.5</v>
      </c>
      <c r="E151" s="10"/>
      <c r="F151" s="177" t="n">
        <v>100</v>
      </c>
      <c r="H151" s="10" t="n">
        <f aca="false">SUM(F151*G151)</f>
        <v>0</v>
      </c>
      <c r="I151" s="10"/>
      <c r="J151" s="177" t="n">
        <v>200</v>
      </c>
      <c r="K151" s="37" t="n">
        <v>107.2</v>
      </c>
      <c r="L151" s="10" t="n">
        <f aca="false">SUM(J151*K151)</f>
        <v>21440</v>
      </c>
      <c r="M151" s="10"/>
      <c r="N151" s="177" t="n">
        <v>100</v>
      </c>
      <c r="P151" s="10" t="n">
        <f aca="false">SUM(N151*O151)</f>
        <v>0</v>
      </c>
      <c r="Q151" s="10"/>
      <c r="R151" s="177" t="n">
        <v>100</v>
      </c>
      <c r="T151" s="37" t="n">
        <f aca="false">SUM(R151*S151)</f>
        <v>0</v>
      </c>
      <c r="V151" s="37" t="n">
        <f aca="false">SUM(D151+H151+L151+P151+T151)</f>
        <v>46502.5</v>
      </c>
      <c r="W151" s="37" t="n">
        <f aca="false">SUM(E151+I151+M151+Q151+U151)</f>
        <v>0</v>
      </c>
      <c r="X151" s="37" t="s">
        <v>230</v>
      </c>
      <c r="Y151" s="10" t="n">
        <v>88.9</v>
      </c>
      <c r="Z151" s="10" t="n">
        <v>100</v>
      </c>
      <c r="AA151" s="10" t="n">
        <f aca="false">SUM( B151+F151+J151+N151+R151)</f>
        <v>750</v>
      </c>
      <c r="AB151" s="10" t="n">
        <f aca="false">SUM( Y151*AA151)</f>
        <v>66675</v>
      </c>
      <c r="AC151" s="10" t="n">
        <f aca="false">SUM(Z151*AA151)</f>
        <v>75000</v>
      </c>
      <c r="AD151" s="37" t="n">
        <f aca="false">SUM(AB151-V151)</f>
        <v>20172.5</v>
      </c>
    </row>
    <row r="152" customFormat="false" ht="15.75" hidden="false" customHeight="true" outlineLevel="0" collapsed="false">
      <c r="A152" s="37" t="s">
        <v>214</v>
      </c>
      <c r="B152" s="177" t="n">
        <v>2000</v>
      </c>
      <c r="C152" s="37" t="n">
        <v>30.98</v>
      </c>
      <c r="D152" s="10" t="n">
        <f aca="false">SUM(B152*C152)</f>
        <v>61960</v>
      </c>
      <c r="E152" s="10"/>
      <c r="F152" s="177" t="n">
        <v>1000</v>
      </c>
      <c r="H152" s="10" t="n">
        <f aca="false">SUM(F152*G152)</f>
        <v>0</v>
      </c>
      <c r="I152" s="10"/>
      <c r="J152" s="177" t="n">
        <v>2000</v>
      </c>
      <c r="K152" s="37" t="n">
        <v>30.98</v>
      </c>
      <c r="L152" s="10" t="n">
        <f aca="false">SUM(J152*K152)</f>
        <v>61960</v>
      </c>
      <c r="M152" s="10"/>
      <c r="N152" s="177" t="n">
        <v>1000</v>
      </c>
      <c r="O152" s="37" t="n">
        <v>23.1</v>
      </c>
      <c r="P152" s="10" t="n">
        <f aca="false">SUM(N152*O152)</f>
        <v>23100</v>
      </c>
      <c r="Q152" s="10"/>
      <c r="R152" s="177" t="n">
        <v>1000</v>
      </c>
      <c r="S152" s="37" t="n">
        <v>22.34</v>
      </c>
      <c r="T152" s="37" t="n">
        <f aca="false">SUM(R152*S152)</f>
        <v>22340</v>
      </c>
      <c r="V152" s="37" t="n">
        <f aca="false">SUM(D152+H152+L152+P152+T152)</f>
        <v>169360</v>
      </c>
      <c r="W152" s="37" t="n">
        <f aca="false">SUM(E152+I152+M152+Q152+U152)</f>
        <v>0</v>
      </c>
      <c r="X152" s="37" t="s">
        <v>214</v>
      </c>
      <c r="Y152" s="10" t="n">
        <v>35.1</v>
      </c>
      <c r="Z152" s="10" t="n">
        <v>41.2</v>
      </c>
      <c r="AA152" s="10" t="n">
        <f aca="false">SUM( B152+F152+J152+N152+R152)</f>
        <v>7000</v>
      </c>
      <c r="AB152" s="10" t="n">
        <f aca="false">SUM( Y152*AA152)</f>
        <v>245700</v>
      </c>
      <c r="AC152" s="10" t="n">
        <f aca="false">SUM(Z152*AA152)</f>
        <v>288400</v>
      </c>
      <c r="AD152" s="37" t="n">
        <f aca="false">SUM(AB152-V152)</f>
        <v>76340</v>
      </c>
    </row>
    <row r="153" customFormat="false" ht="15.75" hidden="false" customHeight="true" outlineLevel="0" collapsed="false">
      <c r="A153" s="37" t="s">
        <v>737</v>
      </c>
      <c r="B153" s="177" t="n">
        <v>300</v>
      </c>
      <c r="D153" s="10" t="n">
        <f aca="false">SUM(B153*C153)</f>
        <v>0</v>
      </c>
      <c r="E153" s="10"/>
      <c r="F153" s="177" t="n">
        <v>200</v>
      </c>
      <c r="H153" s="10" t="n">
        <f aca="false">SUM(F153*G153)</f>
        <v>0</v>
      </c>
      <c r="I153" s="10"/>
      <c r="J153" s="177" t="n">
        <v>200</v>
      </c>
      <c r="L153" s="10" t="n">
        <f aca="false">SUM(J153*K153)</f>
        <v>0</v>
      </c>
      <c r="M153" s="10"/>
      <c r="N153" s="177" t="n">
        <v>30</v>
      </c>
      <c r="O153" s="37" t="n">
        <v>317.2</v>
      </c>
      <c r="P153" s="10" t="n">
        <f aca="false">SUM(N153*O153)</f>
        <v>9516</v>
      </c>
      <c r="Q153" s="10"/>
      <c r="R153" s="177" t="n">
        <v>50</v>
      </c>
      <c r="S153" s="37" t="n">
        <v>278.16</v>
      </c>
      <c r="T153" s="37" t="n">
        <f aca="false">SUM(R153*S153)</f>
        <v>13908</v>
      </c>
      <c r="V153" s="37" t="n">
        <f aca="false">SUM(D153+H153+L153+P153+T153)</f>
        <v>23424</v>
      </c>
      <c r="W153" s="37" t="n">
        <f aca="false">SUM(E153+I153+M153+Q153+U153)</f>
        <v>0</v>
      </c>
      <c r="X153" s="37" t="s">
        <v>737</v>
      </c>
      <c r="Y153" s="10" t="n">
        <v>413.85</v>
      </c>
      <c r="Z153" s="10" t="n">
        <v>419.15</v>
      </c>
      <c r="AA153" s="10" t="n">
        <f aca="false">SUM( B153+F153+J153+N153+R153)</f>
        <v>780</v>
      </c>
      <c r="AB153" s="10" t="n">
        <f aca="false">SUM( Y153*AA153)</f>
        <v>322803</v>
      </c>
      <c r="AC153" s="10" t="n">
        <f aca="false">SUM(Z153*AA153)</f>
        <v>326937</v>
      </c>
      <c r="AD153" s="37" t="n">
        <f aca="false">SUM(AB153-V153)</f>
        <v>299379</v>
      </c>
    </row>
    <row r="154" customFormat="false" ht="15.75" hidden="false" customHeight="true" outlineLevel="0" collapsed="false">
      <c r="A154" s="37" t="s">
        <v>1712</v>
      </c>
      <c r="B154" s="177" t="n">
        <v>100</v>
      </c>
      <c r="D154" s="10" t="n">
        <f aca="false">SUM(B154*C154)</f>
        <v>0</v>
      </c>
      <c r="E154" s="10"/>
      <c r="F154" s="177" t="n">
        <v>100</v>
      </c>
      <c r="H154" s="10" t="n">
        <f aca="false">SUM(F154*G154)</f>
        <v>0</v>
      </c>
      <c r="I154" s="10"/>
      <c r="J154" s="177" t="n">
        <v>100</v>
      </c>
      <c r="L154" s="10" t="n">
        <f aca="false">SUM(J154*K154)</f>
        <v>0</v>
      </c>
      <c r="M154" s="10"/>
      <c r="N154" s="177" t="n">
        <v>0</v>
      </c>
      <c r="P154" s="10" t="n">
        <f aca="false">SUM(N154*O154)</f>
        <v>0</v>
      </c>
      <c r="Q154" s="10"/>
      <c r="R154" s="177" t="n">
        <v>0</v>
      </c>
      <c r="T154" s="37" t="n">
        <f aca="false">SUM(R154*S154)</f>
        <v>0</v>
      </c>
      <c r="V154" s="37" t="n">
        <f aca="false">SUM(D154+H154+L154+P154+T154)</f>
        <v>0</v>
      </c>
      <c r="W154" s="37" t="n">
        <f aca="false">SUM(E154+I154+M154+Q154+U154)</f>
        <v>0</v>
      </c>
      <c r="X154" s="37" t="s">
        <v>1712</v>
      </c>
      <c r="Y154" s="10" t="n">
        <v>80.05</v>
      </c>
      <c r="Z154" s="10" t="n">
        <v>84.35</v>
      </c>
      <c r="AA154" s="10" t="n">
        <f aca="false">SUM( B154+F154+J154+N154+R154)</f>
        <v>300</v>
      </c>
      <c r="AB154" s="10" t="n">
        <f aca="false">SUM( Y154*AA154)</f>
        <v>24015</v>
      </c>
      <c r="AC154" s="10" t="n">
        <f aca="false">SUM(Z154*AA154)</f>
        <v>25305</v>
      </c>
      <c r="AD154" s="37" t="n">
        <f aca="false">SUM(AB154-V154)</f>
        <v>24015</v>
      </c>
    </row>
    <row r="155" customFormat="false" ht="15.75" hidden="false" customHeight="true" outlineLevel="0" collapsed="false">
      <c r="A155" s="37" t="s">
        <v>1713</v>
      </c>
      <c r="B155" s="177" t="n">
        <v>25</v>
      </c>
      <c r="C155" s="37" t="n">
        <v>209.06</v>
      </c>
      <c r="D155" s="10" t="n">
        <f aca="false">SUM(B155*C155)</f>
        <v>5226.5</v>
      </c>
      <c r="E155" s="10"/>
      <c r="F155" s="177"/>
      <c r="H155" s="10"/>
      <c r="I155" s="10"/>
      <c r="J155" s="177" t="n">
        <v>25</v>
      </c>
      <c r="K155" s="37" t="n">
        <v>208.92</v>
      </c>
      <c r="L155" s="10" t="n">
        <f aca="false">SUM(J155*K155)</f>
        <v>5223</v>
      </c>
      <c r="M155" s="10"/>
      <c r="N155" s="177"/>
      <c r="P155" s="10"/>
      <c r="Q155" s="10"/>
      <c r="R155" s="177"/>
      <c r="V155" s="37" t="n">
        <f aca="false">SUM(D155+H155+L155+P155+T155)</f>
        <v>10449.5</v>
      </c>
      <c r="W155" s="37" t="n">
        <f aca="false">SUM(E155+I155+M155+Q155+U155)</f>
        <v>0</v>
      </c>
      <c r="X155" s="37" t="s">
        <v>1713</v>
      </c>
      <c r="Y155" s="10"/>
      <c r="Z155" s="10"/>
      <c r="AA155" s="10"/>
      <c r="AB155" s="10"/>
      <c r="AC155" s="10"/>
    </row>
    <row r="156" customFormat="false" ht="15.75" hidden="false" customHeight="true" outlineLevel="0" collapsed="false">
      <c r="A156" s="37" t="s">
        <v>1714</v>
      </c>
      <c r="B156" s="177" t="n">
        <v>20</v>
      </c>
      <c r="D156" s="10" t="n">
        <f aca="false">SUM(B156*C156)</f>
        <v>0</v>
      </c>
      <c r="E156" s="10"/>
      <c r="F156" s="177" t="n">
        <v>0</v>
      </c>
      <c r="H156" s="10" t="n">
        <f aca="false">SUM(F156*G156)</f>
        <v>0</v>
      </c>
      <c r="I156" s="10"/>
      <c r="J156" s="177" t="n">
        <v>0</v>
      </c>
      <c r="L156" s="10" t="n">
        <f aca="false">SUM(J156*K156)</f>
        <v>0</v>
      </c>
      <c r="M156" s="10"/>
      <c r="N156" s="177" t="n">
        <v>0</v>
      </c>
      <c r="P156" s="10" t="n">
        <f aca="false">SUM(N156*O156)</f>
        <v>0</v>
      </c>
      <c r="Q156" s="10"/>
      <c r="R156" s="177" t="n">
        <v>0</v>
      </c>
      <c r="T156" s="37" t="n">
        <f aca="false">SUM(R156*S156)</f>
        <v>0</v>
      </c>
      <c r="V156" s="37" t="n">
        <f aca="false">SUM(D156+H156+L156+P156+T156)</f>
        <v>0</v>
      </c>
      <c r="W156" s="37" t="n">
        <f aca="false">SUM(E156+I156+M156+Q156+U156)</f>
        <v>0</v>
      </c>
      <c r="X156" s="37" t="s">
        <v>1714</v>
      </c>
      <c r="Y156" s="10" t="n">
        <v>15.1</v>
      </c>
      <c r="Z156" s="10" t="n">
        <v>15.1</v>
      </c>
      <c r="AA156" s="10" t="n">
        <f aca="false">SUM( B156+F156+J156+N156+R156)</f>
        <v>20</v>
      </c>
      <c r="AB156" s="10" t="n">
        <f aca="false">SUM( Y156*AA156)</f>
        <v>302</v>
      </c>
      <c r="AC156" s="10" t="n">
        <f aca="false">SUM(Z156*AA156)</f>
        <v>302</v>
      </c>
      <c r="AD156" s="37" t="n">
        <f aca="false">SUM(AB156-V156)</f>
        <v>302</v>
      </c>
    </row>
    <row r="157" customFormat="false" ht="15.75" hidden="false" customHeight="true" outlineLevel="0" collapsed="false">
      <c r="A157" s="37" t="s">
        <v>244</v>
      </c>
      <c r="B157" s="177" t="n">
        <v>200</v>
      </c>
      <c r="C157" s="37" t="n">
        <v>233.71</v>
      </c>
      <c r="D157" s="10" t="n">
        <f aca="false">SUM(B157*C157)</f>
        <v>46742</v>
      </c>
      <c r="E157" s="10" t="n">
        <v>3834</v>
      </c>
      <c r="F157" s="177" t="n">
        <v>200</v>
      </c>
      <c r="G157" s="37" t="n">
        <v>226.85</v>
      </c>
      <c r="H157" s="10" t="n">
        <f aca="false">SUM(F157*G157)</f>
        <v>45370</v>
      </c>
      <c r="I157" s="10" t="n">
        <v>7052</v>
      </c>
      <c r="J157" s="177" t="n">
        <v>200</v>
      </c>
      <c r="K157" s="37" t="n">
        <v>227.16</v>
      </c>
      <c r="L157" s="10" t="n">
        <f aca="false">SUM(J157*K157)</f>
        <v>45432</v>
      </c>
      <c r="M157" s="10" t="n">
        <v>5720</v>
      </c>
      <c r="N157" s="177" t="n">
        <v>100</v>
      </c>
      <c r="O157" s="37" t="n">
        <v>239.4</v>
      </c>
      <c r="P157" s="10" t="n">
        <f aca="false">SUM(N157*O157)</f>
        <v>23940</v>
      </c>
      <c r="Q157" s="10" t="n">
        <v>2705</v>
      </c>
      <c r="R157" s="177" t="n">
        <v>25</v>
      </c>
      <c r="S157" s="37" t="n">
        <v>295.7</v>
      </c>
      <c r="T157" s="37" t="n">
        <f aca="false">SUM(R157*S157)</f>
        <v>7392.5</v>
      </c>
      <c r="U157" s="37" t="n">
        <v>6297</v>
      </c>
      <c r="V157" s="37" t="n">
        <f aca="false">SUM(D157+H157+L157+P157+T157)</f>
        <v>168876.5</v>
      </c>
      <c r="W157" s="37" t="n">
        <f aca="false">SUM(E157+I157+M157+Q157+U157)</f>
        <v>25608</v>
      </c>
      <c r="X157" s="37" t="s">
        <v>244</v>
      </c>
      <c r="Y157" s="10" t="n">
        <v>315.55</v>
      </c>
      <c r="Z157" s="10" t="n">
        <v>314.8</v>
      </c>
      <c r="AA157" s="10" t="n">
        <f aca="false">SUM( B157+F157+J157+N157+R157)</f>
        <v>725</v>
      </c>
      <c r="AB157" s="10" t="n">
        <f aca="false">SUM( Y157*AA157)</f>
        <v>228773.75</v>
      </c>
      <c r="AC157" s="10" t="n">
        <f aca="false">SUM(Z157*AA157)</f>
        <v>228230</v>
      </c>
      <c r="AD157" s="37" t="n">
        <f aca="false">SUM(AB157-V157)</f>
        <v>59897.25</v>
      </c>
    </row>
    <row r="158" customFormat="false" ht="15.75" hidden="false" customHeight="true" outlineLevel="0" collapsed="false">
      <c r="A158" s="37" t="s">
        <v>1715</v>
      </c>
      <c r="B158" s="177" t="n">
        <v>100</v>
      </c>
      <c r="D158" s="10" t="n">
        <f aca="false">SUM(B158*C158)</f>
        <v>0</v>
      </c>
      <c r="E158" s="10"/>
      <c r="F158" s="177" t="n">
        <v>150</v>
      </c>
      <c r="H158" s="10" t="n">
        <f aca="false">SUM(F158*G158)</f>
        <v>0</v>
      </c>
      <c r="I158" s="10"/>
      <c r="J158" s="177" t="n">
        <v>100</v>
      </c>
      <c r="L158" s="10" t="n">
        <f aca="false">SUM(J158*K158)</f>
        <v>0</v>
      </c>
      <c r="M158" s="10"/>
      <c r="N158" s="177" t="n">
        <v>100</v>
      </c>
      <c r="P158" s="10" t="n">
        <f aca="false">SUM(N158*O158)</f>
        <v>0</v>
      </c>
      <c r="Q158" s="10"/>
      <c r="R158" s="177" t="n">
        <v>50</v>
      </c>
      <c r="S158" s="37" t="n">
        <v>303.06</v>
      </c>
      <c r="T158" s="37" t="n">
        <f aca="false">SUM(R158*S158)</f>
        <v>15153</v>
      </c>
      <c r="V158" s="37" t="n">
        <f aca="false">SUM(D158+H158+L158+P158+T158)</f>
        <v>15153</v>
      </c>
      <c r="W158" s="37" t="n">
        <f aca="false">SUM(E158+I158+M158+Q158+U158)</f>
        <v>0</v>
      </c>
      <c r="X158" s="37" t="s">
        <v>1715</v>
      </c>
      <c r="Y158" s="10" t="n">
        <v>376.55</v>
      </c>
      <c r="Z158" s="10" t="n">
        <v>380.1</v>
      </c>
      <c r="AA158" s="10" t="n">
        <f aca="false">SUM( B158+F158+J158+N158+R158)</f>
        <v>500</v>
      </c>
      <c r="AB158" s="10" t="n">
        <f aca="false">SUM( Y158*AA158)</f>
        <v>188275</v>
      </c>
      <c r="AC158" s="10" t="n">
        <f aca="false">SUM(Z158*AA158)</f>
        <v>190050</v>
      </c>
      <c r="AD158" s="37" t="n">
        <f aca="false">SUM(AB158-V158)</f>
        <v>173122</v>
      </c>
    </row>
    <row r="159" customFormat="false" ht="15.75" hidden="false" customHeight="true" outlineLevel="0" collapsed="false">
      <c r="A159" s="37" t="s">
        <v>1716</v>
      </c>
      <c r="B159" s="177" t="n">
        <v>0</v>
      </c>
      <c r="D159" s="10" t="n">
        <f aca="false">SUM(B159*C159)</f>
        <v>0</v>
      </c>
      <c r="E159" s="10"/>
      <c r="F159" s="177" t="n">
        <v>0</v>
      </c>
      <c r="G159" s="37" t="n">
        <v>36.87</v>
      </c>
      <c r="H159" s="10" t="n">
        <f aca="false">SUM(F159*G159)</f>
        <v>0</v>
      </c>
      <c r="I159" s="10" t="n">
        <v>0</v>
      </c>
      <c r="J159" s="177"/>
      <c r="L159" s="10" t="n">
        <f aca="false">SUM(J159*K159)</f>
        <v>0</v>
      </c>
      <c r="M159" s="10"/>
      <c r="N159" s="177" t="n">
        <v>0</v>
      </c>
      <c r="O159" s="37" t="n">
        <v>36.87</v>
      </c>
      <c r="P159" s="10" t="n">
        <f aca="false">SUM(N159*O159)</f>
        <v>0</v>
      </c>
      <c r="Q159" s="10" t="n">
        <v>0</v>
      </c>
      <c r="R159" s="177" t="n">
        <v>0</v>
      </c>
      <c r="S159" s="37" t="n">
        <v>36.87</v>
      </c>
      <c r="T159" s="37" t="n">
        <f aca="false">SUM(R159*S159)</f>
        <v>0</v>
      </c>
      <c r="U159" s="37" t="n">
        <v>0</v>
      </c>
      <c r="V159" s="37" t="n">
        <f aca="false">SUM(D159+H159+L159+P159+T159)</f>
        <v>0</v>
      </c>
      <c r="W159" s="37" t="n">
        <f aca="false">SUM(E159+I159+M159+Q159+U159)</f>
        <v>0</v>
      </c>
      <c r="X159" s="37" t="s">
        <v>1716</v>
      </c>
      <c r="Y159" s="10" t="n">
        <v>36.87</v>
      </c>
      <c r="Z159" s="10" t="n">
        <v>37.98</v>
      </c>
      <c r="AA159" s="10" t="n">
        <f aca="false">SUM( B159+F159+J159+N159+R159)</f>
        <v>0</v>
      </c>
      <c r="AB159" s="10" t="n">
        <f aca="false">SUM( Y159*AA159)</f>
        <v>0</v>
      </c>
      <c r="AC159" s="10" t="n">
        <f aca="false">SUM(Z159*AA159)</f>
        <v>0</v>
      </c>
      <c r="AD159" s="37" t="n">
        <f aca="false">SUM(AB159-V159)</f>
        <v>0</v>
      </c>
    </row>
    <row r="160" customFormat="false" ht="15.75" hidden="false" customHeight="true" outlineLevel="0" collapsed="false">
      <c r="A160" s="37" t="s">
        <v>1717</v>
      </c>
      <c r="B160" s="177" t="n">
        <v>500</v>
      </c>
      <c r="D160" s="10" t="n">
        <f aca="false">SUM(B160*C160)</f>
        <v>0</v>
      </c>
      <c r="E160" s="10"/>
      <c r="F160" s="177" t="n">
        <v>500</v>
      </c>
      <c r="H160" s="10" t="n">
        <f aca="false">SUM(F160*G160)</f>
        <v>0</v>
      </c>
      <c r="I160" s="10"/>
      <c r="J160" s="177" t="n">
        <v>500</v>
      </c>
      <c r="L160" s="10" t="n">
        <f aca="false">SUM(J160*K160)</f>
        <v>0</v>
      </c>
      <c r="M160" s="10"/>
      <c r="N160" s="177" t="n">
        <v>500</v>
      </c>
      <c r="P160" s="10" t="n">
        <f aca="false">SUM(N160*O160)</f>
        <v>0</v>
      </c>
      <c r="Q160" s="10"/>
      <c r="R160" s="177" t="n">
        <v>0</v>
      </c>
      <c r="T160" s="37" t="n">
        <f aca="false">SUM(R160*S160)</f>
        <v>0</v>
      </c>
      <c r="V160" s="37" t="n">
        <f aca="false">SUM(D160+H160+L160+P160+T160)</f>
        <v>0</v>
      </c>
      <c r="W160" s="37" t="n">
        <f aca="false">SUM(E160+I160+M160+Q160+U160)</f>
        <v>0</v>
      </c>
      <c r="X160" s="37" t="s">
        <v>1717</v>
      </c>
      <c r="Y160" s="10" t="n">
        <v>2.6</v>
      </c>
      <c r="Z160" s="10" t="n">
        <v>4.9</v>
      </c>
      <c r="AA160" s="10" t="n">
        <f aca="false">SUM( B160+F160+J160+N160+R160)</f>
        <v>2000</v>
      </c>
      <c r="AB160" s="10" t="n">
        <f aca="false">SUM( Y160*AA160)</f>
        <v>5200</v>
      </c>
      <c r="AC160" s="10" t="n">
        <f aca="false">SUM(Z160*AA160)</f>
        <v>9800</v>
      </c>
      <c r="AD160" s="37" t="n">
        <f aca="false">SUM(AB160-V160)</f>
        <v>5200</v>
      </c>
    </row>
    <row r="161" customFormat="false" ht="15.75" hidden="false" customHeight="true" outlineLevel="0" collapsed="false">
      <c r="A161" s="37" t="s">
        <v>877</v>
      </c>
      <c r="B161" s="177" t="n">
        <v>0</v>
      </c>
      <c r="D161" s="10" t="n">
        <f aca="false">SUM(B161*C161)</f>
        <v>0</v>
      </c>
      <c r="E161" s="10" t="n">
        <v>894</v>
      </c>
      <c r="F161" s="177" t="n">
        <v>0</v>
      </c>
      <c r="H161" s="10" t="n">
        <f aca="false">SUM(F161*G161)</f>
        <v>0</v>
      </c>
      <c r="I161" s="10" t="n">
        <v>1211</v>
      </c>
      <c r="J161" s="177" t="n">
        <v>0</v>
      </c>
      <c r="L161" s="10" t="n">
        <f aca="false">SUM(J161*K161)</f>
        <v>0</v>
      </c>
      <c r="M161" s="10" t="n">
        <v>1634</v>
      </c>
      <c r="N161" s="177" t="n">
        <v>0</v>
      </c>
      <c r="P161" s="10" t="n">
        <f aca="false">SUM(N161*O161)</f>
        <v>0</v>
      </c>
      <c r="Q161" s="10" t="n">
        <v>584</v>
      </c>
      <c r="R161" s="177" t="n">
        <v>0</v>
      </c>
      <c r="T161" s="37" t="n">
        <f aca="false">SUM(R161*S161)</f>
        <v>0</v>
      </c>
      <c r="V161" s="37" t="n">
        <f aca="false">SUM(D161+H161+L161+P161+T161)</f>
        <v>0</v>
      </c>
      <c r="W161" s="37" t="n">
        <f aca="false">SUM(E161+I161+M161+Q161+U161)</f>
        <v>4323</v>
      </c>
      <c r="X161" s="37" t="s">
        <v>877</v>
      </c>
      <c r="Y161" s="10" t="n">
        <v>58.75</v>
      </c>
      <c r="Z161" s="10" t="n">
        <v>64.4</v>
      </c>
      <c r="AA161" s="10" t="n">
        <f aca="false">SUM( B161+F161+J161+N161+R161)</f>
        <v>0</v>
      </c>
      <c r="AB161" s="10" t="n">
        <f aca="false">SUM( Y161*AA161)</f>
        <v>0</v>
      </c>
      <c r="AC161" s="10" t="n">
        <f aca="false">SUM(Z161*AA161)</f>
        <v>0</v>
      </c>
      <c r="AD161" s="37" t="n">
        <f aca="false">SUM(AB161-V161)</f>
        <v>0</v>
      </c>
    </row>
    <row r="162" customFormat="false" ht="15.75" hidden="false" customHeight="true" outlineLevel="0" collapsed="false">
      <c r="A162" s="37" t="s">
        <v>1718</v>
      </c>
      <c r="B162" s="177" t="n">
        <v>906.712</v>
      </c>
      <c r="D162" s="10" t="n">
        <f aca="false">SUM(B162*C162)</f>
        <v>0</v>
      </c>
      <c r="E162" s="10"/>
      <c r="F162" s="177" t="n">
        <v>0</v>
      </c>
      <c r="H162" s="10" t="n">
        <f aca="false">SUM(F162*G162)</f>
        <v>0</v>
      </c>
      <c r="I162" s="10"/>
      <c r="J162" s="177" t="n">
        <v>0</v>
      </c>
      <c r="L162" s="10" t="n">
        <f aca="false">SUM(J162*K162)</f>
        <v>0</v>
      </c>
      <c r="M162" s="10"/>
      <c r="N162" s="177" t="n">
        <v>0</v>
      </c>
      <c r="P162" s="10" t="n">
        <f aca="false">SUM(N162*O162)</f>
        <v>0</v>
      </c>
      <c r="Q162" s="10"/>
      <c r="R162" s="177" t="n">
        <v>0</v>
      </c>
      <c r="T162" s="37" t="n">
        <f aca="false">SUM(R162*S162)</f>
        <v>0</v>
      </c>
      <c r="V162" s="37" t="n">
        <f aca="false">SUM(D162+H162+L162+P162+T162)</f>
        <v>0</v>
      </c>
      <c r="W162" s="37" t="n">
        <f aca="false">SUM(E162+I162+M162+Q162+U162)</f>
        <v>0</v>
      </c>
      <c r="X162" s="37" t="s">
        <v>1718</v>
      </c>
      <c r="Y162" s="10" t="n">
        <v>12.659</v>
      </c>
      <c r="Z162" s="10" t="n">
        <v>12.663</v>
      </c>
      <c r="AA162" s="10" t="n">
        <f aca="false">SUM( B162+F162+J162+N162+R162)</f>
        <v>906.712</v>
      </c>
      <c r="AB162" s="10" t="n">
        <f aca="false">SUM( Y162*AA162)</f>
        <v>11478.067208</v>
      </c>
      <c r="AC162" s="10" t="n">
        <f aca="false">SUM(Z162*AA162)</f>
        <v>11481.694056</v>
      </c>
      <c r="AD162" s="37" t="n">
        <f aca="false">SUM(AB162-V162)</f>
        <v>11478.067208</v>
      </c>
    </row>
    <row r="163" customFormat="false" ht="15.75" hidden="false" customHeight="true" outlineLevel="0" collapsed="false">
      <c r="A163" s="37" t="s">
        <v>743</v>
      </c>
      <c r="B163" s="177" t="n">
        <v>200</v>
      </c>
      <c r="D163" s="10" t="n">
        <f aca="false">SUM(B163*C163)</f>
        <v>0</v>
      </c>
      <c r="E163" s="10"/>
      <c r="F163" s="177" t="n">
        <v>200</v>
      </c>
      <c r="G163" s="37" t="n">
        <v>45.14</v>
      </c>
      <c r="H163" s="10" t="n">
        <f aca="false">SUM(F163*G163)</f>
        <v>9028</v>
      </c>
      <c r="I163" s="10"/>
      <c r="J163" s="177" t="n">
        <v>200</v>
      </c>
      <c r="L163" s="10" t="n">
        <f aca="false">SUM(J163*K163)</f>
        <v>0</v>
      </c>
      <c r="M163" s="10"/>
      <c r="N163" s="177" t="n">
        <v>100</v>
      </c>
      <c r="P163" s="10" t="n">
        <f aca="false">SUM(N163*O163)</f>
        <v>0</v>
      </c>
      <c r="Q163" s="10"/>
      <c r="R163" s="177" t="n">
        <v>100</v>
      </c>
      <c r="T163" s="37" t="n">
        <f aca="false">SUM(R163*S163)</f>
        <v>0</v>
      </c>
      <c r="V163" s="37" t="n">
        <f aca="false">SUM(D163+H163+L163+P163+T163)</f>
        <v>9028</v>
      </c>
      <c r="W163" s="37" t="n">
        <f aca="false">SUM(E163+I163+M163+Q163+U163)</f>
        <v>0</v>
      </c>
      <c r="X163" s="37" t="s">
        <v>743</v>
      </c>
      <c r="Y163" s="10" t="n">
        <v>54.7</v>
      </c>
      <c r="Z163" s="10" t="n">
        <v>54.45</v>
      </c>
      <c r="AA163" s="10" t="n">
        <f aca="false">SUM( B163+F163+J163+N163+R163)</f>
        <v>800</v>
      </c>
      <c r="AB163" s="10" t="n">
        <f aca="false">SUM( Y163*AA163)</f>
        <v>43760</v>
      </c>
      <c r="AC163" s="10" t="n">
        <f aca="false">SUM(Z163*AA163)</f>
        <v>43560</v>
      </c>
      <c r="AD163" s="37" t="n">
        <f aca="false">SUM(AB163-V163)</f>
        <v>34732</v>
      </c>
    </row>
    <row r="164" customFormat="false" ht="15.75" hidden="false" customHeight="true" outlineLevel="0" collapsed="false">
      <c r="A164" s="37" t="s">
        <v>1246</v>
      </c>
      <c r="B164" s="177" t="n">
        <v>200</v>
      </c>
      <c r="D164" s="10" t="n">
        <f aca="false">SUM(B164*C164)</f>
        <v>0</v>
      </c>
      <c r="E164" s="10"/>
      <c r="F164" s="177" t="n">
        <v>0</v>
      </c>
      <c r="H164" s="10" t="n">
        <f aca="false">SUM(F164*G164)</f>
        <v>0</v>
      </c>
      <c r="I164" s="10" t="n">
        <v>-2528</v>
      </c>
      <c r="J164" s="177" t="n">
        <v>200</v>
      </c>
      <c r="L164" s="10" t="n">
        <f aca="false">SUM(J164*K164)</f>
        <v>0</v>
      </c>
      <c r="M164" s="10"/>
      <c r="N164" s="177" t="n">
        <v>0</v>
      </c>
      <c r="P164" s="10" t="n">
        <f aca="false">SUM(N164*O164)</f>
        <v>0</v>
      </c>
      <c r="Q164" s="10"/>
      <c r="R164" s="177" t="n">
        <v>0</v>
      </c>
      <c r="T164" s="37" t="n">
        <f aca="false">SUM(R164*S164)</f>
        <v>0</v>
      </c>
      <c r="V164" s="37" t="n">
        <f aca="false">SUM(D164+H164+L164+P164+T164)</f>
        <v>0</v>
      </c>
      <c r="W164" s="37" t="n">
        <f aca="false">SUM(E164+I164+M164+Q164+U164)</f>
        <v>-2528</v>
      </c>
      <c r="X164" s="37" t="s">
        <v>1246</v>
      </c>
      <c r="Y164" s="10" t="n">
        <v>60.35</v>
      </c>
      <c r="Z164" s="10" t="n">
        <v>61.75</v>
      </c>
      <c r="AA164" s="10" t="n">
        <f aca="false">SUM( B164+F164+J164+N164+R164)</f>
        <v>400</v>
      </c>
      <c r="AB164" s="10" t="n">
        <f aca="false">SUM( Y164*AA164)</f>
        <v>24140</v>
      </c>
      <c r="AC164" s="10" t="n">
        <f aca="false">SUM(Z164*AA164)</f>
        <v>24700</v>
      </c>
      <c r="AD164" s="37" t="n">
        <f aca="false">SUM(AB164-V164)</f>
        <v>24140</v>
      </c>
    </row>
    <row r="165" customFormat="false" ht="15.75" hidden="false" customHeight="true" outlineLevel="0" collapsed="false">
      <c r="A165" s="37" t="s">
        <v>1719</v>
      </c>
      <c r="B165" s="177" t="n">
        <v>2</v>
      </c>
      <c r="D165" s="10" t="n">
        <f aca="false">SUM(B165*C165)</f>
        <v>0</v>
      </c>
      <c r="E165" s="10"/>
      <c r="F165" s="177" t="n">
        <v>2</v>
      </c>
      <c r="H165" s="10" t="n">
        <f aca="false">SUM(F165*G165)</f>
        <v>0</v>
      </c>
      <c r="I165" s="10"/>
      <c r="J165" s="177" t="n">
        <v>0</v>
      </c>
      <c r="L165" s="10" t="n">
        <f aca="false">SUM(J165*K165)</f>
        <v>0</v>
      </c>
      <c r="M165" s="10"/>
      <c r="N165" s="177" t="n">
        <v>2</v>
      </c>
      <c r="P165" s="10" t="n">
        <f aca="false">SUM(N165*O165)</f>
        <v>0</v>
      </c>
      <c r="Q165" s="10"/>
      <c r="R165" s="177" t="n">
        <v>1</v>
      </c>
      <c r="T165" s="37" t="n">
        <f aca="false">SUM(R165*S165)</f>
        <v>0</v>
      </c>
      <c r="V165" s="37" t="n">
        <f aca="false">SUM(D165+H165+L165+P165+T165)</f>
        <v>0</v>
      </c>
      <c r="W165" s="37" t="n">
        <f aca="false">SUM(E165+I165+M165+Q165+U165)</f>
        <v>0</v>
      </c>
      <c r="X165" s="37" t="s">
        <v>1719</v>
      </c>
      <c r="Y165" s="10" t="n">
        <v>5232.2</v>
      </c>
      <c r="Z165" s="10" t="n">
        <v>4890.01</v>
      </c>
      <c r="AA165" s="10" t="n">
        <f aca="false">SUM( B165+F165+J165+N165+R165)</f>
        <v>7</v>
      </c>
      <c r="AB165" s="10" t="n">
        <f aca="false">SUM( Y165*AA165)</f>
        <v>36625.4</v>
      </c>
      <c r="AC165" s="10" t="n">
        <f aca="false">SUM(Z165*AA165)</f>
        <v>34230.07</v>
      </c>
      <c r="AD165" s="37" t="n">
        <f aca="false">SUM(AB165-V165)</f>
        <v>36625.4</v>
      </c>
    </row>
    <row r="166" customFormat="false" ht="15.75" hidden="false" customHeight="true" outlineLevel="0" collapsed="false">
      <c r="A166" s="37" t="s">
        <v>1720</v>
      </c>
      <c r="B166" s="177" t="n">
        <v>0</v>
      </c>
      <c r="D166" s="10" t="n">
        <f aca="false">SUM(B166*C166)</f>
        <v>0</v>
      </c>
      <c r="E166" s="10" t="n">
        <v>-10040</v>
      </c>
      <c r="F166" s="177" t="n">
        <v>0</v>
      </c>
      <c r="H166" s="10" t="n">
        <f aca="false">SUM(F166*G166)</f>
        <v>0</v>
      </c>
      <c r="I166" s="10" t="n">
        <v>-7362</v>
      </c>
      <c r="J166" s="177" t="n">
        <v>0</v>
      </c>
      <c r="L166" s="10" t="n">
        <f aca="false">SUM(J166*K166)</f>
        <v>0</v>
      </c>
      <c r="M166" s="10" t="n">
        <v>-7362</v>
      </c>
      <c r="N166" s="177" t="n">
        <v>0</v>
      </c>
      <c r="P166" s="10" t="n">
        <f aca="false">SUM(N166*O166)</f>
        <v>0</v>
      </c>
      <c r="Q166" s="10"/>
      <c r="R166" s="177" t="n">
        <v>0</v>
      </c>
      <c r="T166" s="37" t="n">
        <f aca="false">SUM(R166*S166)</f>
        <v>0</v>
      </c>
      <c r="U166" s="37" t="n">
        <v>-2400</v>
      </c>
      <c r="V166" s="37" t="n">
        <f aca="false">SUM(D166+H166+L166+P166+T166)</f>
        <v>0</v>
      </c>
      <c r="W166" s="37" t="n">
        <f aca="false">SUM(E166+I166+M166+Q166+U166)</f>
        <v>-27164</v>
      </c>
      <c r="X166" s="37" t="s">
        <v>1720</v>
      </c>
      <c r="Y166" s="10" t="n">
        <v>23.4</v>
      </c>
      <c r="Z166" s="10" t="n">
        <v>29.2</v>
      </c>
      <c r="AA166" s="10" t="n">
        <f aca="false">SUM( B166+F166+J166+N166+R166)</f>
        <v>0</v>
      </c>
      <c r="AB166" s="10" t="n">
        <f aca="false">SUM( Y166*AA166)</f>
        <v>0</v>
      </c>
      <c r="AC166" s="10" t="n">
        <f aca="false">SUM(Z166*AA166)</f>
        <v>0</v>
      </c>
      <c r="AD166" s="37" t="n">
        <f aca="false">SUM(AB166-V166)</f>
        <v>0</v>
      </c>
    </row>
    <row r="167" customFormat="false" ht="15.75" hidden="false" customHeight="true" outlineLevel="0" collapsed="false">
      <c r="A167" s="37" t="s">
        <v>259</v>
      </c>
      <c r="B167" s="177" t="n">
        <v>100</v>
      </c>
      <c r="D167" s="10" t="n">
        <f aca="false">SUM(B167*C167)</f>
        <v>0</v>
      </c>
      <c r="E167" s="10"/>
      <c r="F167" s="177" t="n">
        <v>100</v>
      </c>
      <c r="G167" s="37" t="n">
        <v>92.14</v>
      </c>
      <c r="H167" s="10" t="n">
        <f aca="false">SUM(F167*G167)</f>
        <v>9214</v>
      </c>
      <c r="I167" s="10"/>
      <c r="J167" s="177" t="n">
        <v>200</v>
      </c>
      <c r="K167" s="10" t="n">
        <v>82.45</v>
      </c>
      <c r="L167" s="10" t="n">
        <f aca="false">SUM(J167*K167)</f>
        <v>16490</v>
      </c>
      <c r="M167" s="10" t="n">
        <v>1795</v>
      </c>
      <c r="N167" s="177" t="n">
        <v>0</v>
      </c>
      <c r="O167" s="37" t="n">
        <v>92.14</v>
      </c>
      <c r="P167" s="10" t="n">
        <f aca="false">SUM(N167*O167)</f>
        <v>0</v>
      </c>
      <c r="Q167" s="10" t="n">
        <v>-2922</v>
      </c>
      <c r="R167" s="177" t="n">
        <v>0</v>
      </c>
      <c r="S167" s="37" t="n">
        <v>92.46</v>
      </c>
      <c r="T167" s="37" t="n">
        <f aca="false">SUM(R167*S167)</f>
        <v>0</v>
      </c>
      <c r="U167" s="37" t="n">
        <v>-2955</v>
      </c>
      <c r="V167" s="37" t="n">
        <f aca="false">SUM(D167+H167+L167+P167+T167)</f>
        <v>25704</v>
      </c>
      <c r="W167" s="37" t="n">
        <f aca="false">SUM(E167+I167+M167+Q167+U167)</f>
        <v>-4082</v>
      </c>
      <c r="X167" s="37" t="s">
        <v>259</v>
      </c>
      <c r="Y167" s="10" t="n">
        <v>74.6</v>
      </c>
      <c r="Z167" s="10" t="n">
        <v>94.15</v>
      </c>
      <c r="AA167" s="10" t="n">
        <f aca="false">SUM( B167+F167+J167+N167+R167)</f>
        <v>400</v>
      </c>
      <c r="AB167" s="10" t="n">
        <f aca="false">SUM( Y167*AA167)</f>
        <v>29840</v>
      </c>
      <c r="AC167" s="10" t="n">
        <f aca="false">SUM(Z167*AA167)</f>
        <v>37660</v>
      </c>
      <c r="AD167" s="37" t="n">
        <f aca="false">SUM(AB167-V167)</f>
        <v>4136</v>
      </c>
    </row>
    <row r="168" customFormat="false" ht="15.75" hidden="false" customHeight="true" outlineLevel="0" collapsed="false">
      <c r="A168" s="37" t="s">
        <v>260</v>
      </c>
      <c r="B168" s="177" t="n">
        <v>75</v>
      </c>
      <c r="C168" s="37" t="n">
        <v>96.71</v>
      </c>
      <c r="D168" s="10" t="n">
        <f aca="false">SUM(B168*C168)</f>
        <v>7253.25</v>
      </c>
      <c r="E168" s="10"/>
      <c r="F168" s="177" t="n">
        <v>0</v>
      </c>
      <c r="H168" s="10" t="n">
        <f aca="false">SUM(F168*G168)</f>
        <v>0</v>
      </c>
      <c r="I168" s="10"/>
      <c r="J168" s="177" t="n">
        <v>0</v>
      </c>
      <c r="L168" s="10" t="n">
        <f aca="false">SUM(J168*K168)</f>
        <v>0</v>
      </c>
      <c r="M168" s="10"/>
      <c r="N168" s="177" t="n">
        <v>0</v>
      </c>
      <c r="P168" s="10" t="n">
        <f aca="false">SUM(N168*O168)</f>
        <v>0</v>
      </c>
      <c r="Q168" s="10"/>
      <c r="R168" s="177" t="n">
        <v>0</v>
      </c>
      <c r="T168" s="37" t="n">
        <f aca="false">SUM(R168*S168)</f>
        <v>0</v>
      </c>
      <c r="V168" s="37" t="n">
        <f aca="false">SUM(D168+H168+L168+P168+T168)</f>
        <v>7253.25</v>
      </c>
      <c r="W168" s="37" t="n">
        <f aca="false">SUM(E168+I168+M168+Q168+U168)</f>
        <v>0</v>
      </c>
      <c r="X168" s="37" t="s">
        <v>260</v>
      </c>
      <c r="Y168" s="10" t="n">
        <v>428.36</v>
      </c>
      <c r="Z168" s="10" t="n">
        <v>492.35</v>
      </c>
      <c r="AA168" s="10" t="n">
        <f aca="false">SUM( B168+F168+J168+N168+R168)</f>
        <v>75</v>
      </c>
      <c r="AB168" s="10" t="n">
        <f aca="false">SUM( Y168*AA168)</f>
        <v>32127</v>
      </c>
      <c r="AC168" s="10" t="n">
        <f aca="false">SUM(Z168*AA168)</f>
        <v>36926.25</v>
      </c>
      <c r="AD168" s="37" t="n">
        <f aca="false">SUM(AB168-V168)</f>
        <v>24873.75</v>
      </c>
    </row>
    <row r="169" customFormat="false" ht="15.75" hidden="false" customHeight="true" outlineLevel="0" collapsed="false">
      <c r="A169" s="37" t="s">
        <v>1582</v>
      </c>
      <c r="B169" s="177" t="n">
        <v>500</v>
      </c>
      <c r="C169" s="37" t="n">
        <v>84</v>
      </c>
      <c r="D169" s="10" t="n">
        <f aca="false">SUM(B169*C169)</f>
        <v>42000</v>
      </c>
      <c r="E169" s="10" t="n">
        <v>8661</v>
      </c>
      <c r="F169" s="177" t="n">
        <v>0</v>
      </c>
      <c r="H169" s="10" t="n">
        <f aca="false">SUM(F169*G169)</f>
        <v>0</v>
      </c>
      <c r="I169" s="10"/>
      <c r="J169" s="177" t="n">
        <v>300</v>
      </c>
      <c r="L169" s="10" t="n">
        <f aca="false">SUM(J169*K169)</f>
        <v>0</v>
      </c>
      <c r="M169" s="10"/>
      <c r="N169" s="177" t="n">
        <v>126</v>
      </c>
      <c r="O169" s="37" t="n">
        <v>100.3</v>
      </c>
      <c r="P169" s="10" t="n">
        <f aca="false">SUM(N169*O169)</f>
        <v>12637.8</v>
      </c>
      <c r="Q169" s="10" t="n">
        <v>7313</v>
      </c>
      <c r="R169" s="177" t="n">
        <v>0</v>
      </c>
      <c r="S169" s="37" t="n">
        <v>112.08</v>
      </c>
      <c r="T169" s="37" t="n">
        <f aca="false">SUM(R169*S169)</f>
        <v>0</v>
      </c>
      <c r="U169" s="37" t="n">
        <v>1615</v>
      </c>
      <c r="V169" s="37" t="n">
        <f aca="false">SUM(D169+H169+L169+P169+T169)</f>
        <v>54637.8</v>
      </c>
      <c r="W169" s="37" t="n">
        <f aca="false">SUM(E169+I169+M169+Q169+U169)</f>
        <v>17589</v>
      </c>
      <c r="X169" s="37" t="s">
        <v>1582</v>
      </c>
      <c r="Y169" s="10" t="n">
        <v>111.6</v>
      </c>
      <c r="Z169" s="10" t="n">
        <v>126</v>
      </c>
      <c r="AA169" s="10" t="n">
        <f aca="false">SUM( B169+F169+J169+N169+R169)</f>
        <v>926</v>
      </c>
      <c r="AB169" s="10" t="n">
        <f aca="false">SUM( Y169*AA169)</f>
        <v>103341.6</v>
      </c>
      <c r="AC169" s="10" t="n">
        <f aca="false">SUM(Z169*AA169)</f>
        <v>116676</v>
      </c>
      <c r="AD169" s="37" t="n">
        <f aca="false">SUM(AB169-V169)</f>
        <v>48703.8</v>
      </c>
    </row>
    <row r="170" customFormat="false" ht="15.75" hidden="false" customHeight="true" outlineLevel="0" collapsed="false">
      <c r="A170" s="37" t="s">
        <v>1721</v>
      </c>
      <c r="B170" s="177" t="n">
        <v>2000</v>
      </c>
      <c r="D170" s="10" t="n">
        <f aca="false">SUM(B170*C170)</f>
        <v>0</v>
      </c>
      <c r="E170" s="10"/>
      <c r="F170" s="177" t="n">
        <v>0</v>
      </c>
      <c r="H170" s="10" t="n">
        <f aca="false">SUM(F170*G170)</f>
        <v>0</v>
      </c>
      <c r="I170" s="10"/>
      <c r="J170" s="177" t="n">
        <v>0</v>
      </c>
      <c r="L170" s="10" t="n">
        <f aca="false">SUM(J170*K170)</f>
        <v>0</v>
      </c>
      <c r="M170" s="10"/>
      <c r="N170" s="177" t="n">
        <v>0</v>
      </c>
      <c r="P170" s="10" t="n">
        <f aca="false">SUM(N170*O170)</f>
        <v>0</v>
      </c>
      <c r="Q170" s="10"/>
      <c r="R170" s="177" t="n">
        <v>0</v>
      </c>
      <c r="T170" s="37" t="n">
        <f aca="false">SUM(R170*S170)</f>
        <v>0</v>
      </c>
      <c r="V170" s="37" t="n">
        <f aca="false">SUM(D170+H170+L170+P170+T170)</f>
        <v>0</v>
      </c>
      <c r="W170" s="37" t="n">
        <f aca="false">SUM(E170+I170+M170+Q170+U170)</f>
        <v>0</v>
      </c>
      <c r="X170" s="37" t="s">
        <v>1721</v>
      </c>
      <c r="Y170" s="10" t="n">
        <v>0.19</v>
      </c>
      <c r="Z170" s="10" t="n">
        <v>0.19</v>
      </c>
      <c r="AA170" s="10" t="n">
        <f aca="false">SUM( B170+F170+J170+N170+R170)</f>
        <v>2000</v>
      </c>
      <c r="AB170" s="10" t="n">
        <f aca="false">SUM( Y170*AA170)</f>
        <v>380</v>
      </c>
      <c r="AC170" s="10" t="n">
        <f aca="false">SUM(Z170*AA170)</f>
        <v>380</v>
      </c>
      <c r="AD170" s="37" t="n">
        <f aca="false">SUM(AB170-V170)</f>
        <v>380</v>
      </c>
    </row>
    <row r="171" customFormat="false" ht="15.75" hidden="false" customHeight="true" outlineLevel="0" collapsed="false">
      <c r="A171" s="37" t="s">
        <v>1416</v>
      </c>
      <c r="B171" s="177" t="n">
        <v>50</v>
      </c>
      <c r="C171" s="37" t="n">
        <v>125.03</v>
      </c>
      <c r="D171" s="10" t="n">
        <f aca="false">SUM(B171*C171)</f>
        <v>6251.5</v>
      </c>
      <c r="E171" s="10" t="n">
        <v>40531</v>
      </c>
      <c r="F171" s="177" t="n">
        <v>50</v>
      </c>
      <c r="G171" s="10" t="n">
        <v>133.93</v>
      </c>
      <c r="H171" s="10" t="n">
        <f aca="false">SUM(F171*G171)</f>
        <v>6696.5</v>
      </c>
      <c r="I171" s="10" t="n">
        <v>20012</v>
      </c>
      <c r="J171" s="177" t="n">
        <v>50</v>
      </c>
      <c r="K171" s="10" t="n">
        <v>133.93</v>
      </c>
      <c r="L171" s="10" t="n">
        <f aca="false">SUM(J171*K171)</f>
        <v>6696.5</v>
      </c>
      <c r="M171" s="10" t="n">
        <v>17914</v>
      </c>
      <c r="N171" s="177" t="n">
        <v>100</v>
      </c>
      <c r="O171" s="10" t="n">
        <v>133.93</v>
      </c>
      <c r="P171" s="10" t="n">
        <f aca="false">SUM(N171*O171)</f>
        <v>13393</v>
      </c>
      <c r="Q171" s="10" t="n">
        <v>1119</v>
      </c>
      <c r="R171" s="177" t="n">
        <v>100</v>
      </c>
      <c r="S171" s="37" t="n">
        <v>133.67</v>
      </c>
      <c r="T171" s="37" t="n">
        <f aca="false">SUM(R171*S171)</f>
        <v>13367</v>
      </c>
      <c r="U171" s="37" t="n">
        <v>-4192</v>
      </c>
      <c r="V171" s="37" t="n">
        <f aca="false">SUM(D171+H171+L171+P171+T171)</f>
        <v>46404.5</v>
      </c>
      <c r="W171" s="37" t="n">
        <f aca="false">SUM(E171+I171+M171+Q171+U171)</f>
        <v>75384</v>
      </c>
      <c r="X171" s="37" t="s">
        <v>1416</v>
      </c>
      <c r="Y171" s="10" t="n">
        <v>389.35</v>
      </c>
      <c r="Z171" s="10" t="n">
        <v>387.15</v>
      </c>
      <c r="AA171" s="10" t="n">
        <f aca="false">SUM( B171+F171+J171+N171+R171)</f>
        <v>350</v>
      </c>
      <c r="AB171" s="10" t="n">
        <f aca="false">SUM( Y171*AA171)</f>
        <v>136272.5</v>
      </c>
      <c r="AC171" s="10" t="n">
        <f aca="false">SUM(Z171*AA171)</f>
        <v>135502.5</v>
      </c>
      <c r="AD171" s="37" t="n">
        <f aca="false">SUM(AB171-V171)</f>
        <v>89868</v>
      </c>
    </row>
    <row r="172" customFormat="false" ht="15.75" hidden="false" customHeight="true" outlineLevel="0" collapsed="false">
      <c r="A172" s="37" t="s">
        <v>266</v>
      </c>
      <c r="B172" s="177" t="n">
        <v>0</v>
      </c>
      <c r="D172" s="10" t="n">
        <f aca="false">SUM(B172*C172)</f>
        <v>0</v>
      </c>
      <c r="E172" s="10" t="n">
        <v>-4975</v>
      </c>
      <c r="F172" s="177" t="n">
        <v>0</v>
      </c>
      <c r="H172" s="10" t="n">
        <f aca="false">SUM(F172*G172)</f>
        <v>0</v>
      </c>
      <c r="I172" s="10" t="n">
        <v>-3747</v>
      </c>
      <c r="J172" s="177" t="n">
        <v>0</v>
      </c>
      <c r="L172" s="10" t="n">
        <f aca="false">SUM(J172*K172)</f>
        <v>0</v>
      </c>
      <c r="M172" s="10" t="n">
        <v>-3698</v>
      </c>
      <c r="N172" s="177" t="n">
        <v>0</v>
      </c>
      <c r="P172" s="10" t="n">
        <f aca="false">SUM(N172*O172)</f>
        <v>0</v>
      </c>
      <c r="Q172" s="10" t="n">
        <v>-2054</v>
      </c>
      <c r="R172" s="177" t="n">
        <v>0</v>
      </c>
      <c r="T172" s="37" t="n">
        <f aca="false">SUM(R172*S172)</f>
        <v>0</v>
      </c>
      <c r="V172" s="37" t="n">
        <f aca="false">SUM(D172+H172+L172+P172+T172)</f>
        <v>0</v>
      </c>
      <c r="W172" s="37" t="n">
        <f aca="false">SUM(E172+I172+M172+Q172+U172)</f>
        <v>-14474</v>
      </c>
      <c r="X172" s="37" t="s">
        <v>266</v>
      </c>
      <c r="Y172" s="10" t="n">
        <v>6.68</v>
      </c>
      <c r="Z172" s="10" t="n">
        <v>9.8</v>
      </c>
      <c r="AA172" s="10" t="n">
        <f aca="false">SUM( B172+F172+J172+N172+R172)</f>
        <v>0</v>
      </c>
      <c r="AB172" s="10" t="n">
        <f aca="false">SUM( Y172*AA172)</f>
        <v>0</v>
      </c>
      <c r="AC172" s="10" t="n">
        <f aca="false">SUM(Z172*AA172)</f>
        <v>0</v>
      </c>
      <c r="AD172" s="37" t="n">
        <f aca="false">SUM(AB172-V172)</f>
        <v>0</v>
      </c>
    </row>
    <row r="173" customFormat="false" ht="15.75" hidden="false" customHeight="true" outlineLevel="0" collapsed="false">
      <c r="A173" s="37" t="s">
        <v>1722</v>
      </c>
      <c r="B173" s="177" t="n">
        <v>200</v>
      </c>
      <c r="D173" s="10" t="n">
        <f aca="false">SUM(B173*C173)</f>
        <v>0</v>
      </c>
      <c r="E173" s="10"/>
      <c r="F173" s="177" t="n">
        <v>0</v>
      </c>
      <c r="H173" s="10" t="n">
        <f aca="false">SUM(F173*G173)</f>
        <v>0</v>
      </c>
      <c r="I173" s="10"/>
      <c r="J173" s="177" t="n">
        <v>0</v>
      </c>
      <c r="L173" s="10" t="n">
        <f aca="false">SUM(J173*K173)</f>
        <v>0</v>
      </c>
      <c r="M173" s="10"/>
      <c r="N173" s="177" t="n">
        <v>0</v>
      </c>
      <c r="P173" s="10" t="n">
        <f aca="false">SUM(N173*O173)</f>
        <v>0</v>
      </c>
      <c r="Q173" s="10"/>
      <c r="R173" s="177" t="n">
        <v>0</v>
      </c>
      <c r="T173" s="37" t="n">
        <f aca="false">SUM(R173*S173)</f>
        <v>0</v>
      </c>
      <c r="V173" s="37" t="n">
        <f aca="false">SUM(D173+H173+L173+P173+T173)</f>
        <v>0</v>
      </c>
      <c r="W173" s="37" t="n">
        <f aca="false">SUM(E173+I173+M173+Q173+U173)</f>
        <v>0</v>
      </c>
      <c r="X173" s="37" t="s">
        <v>1722</v>
      </c>
      <c r="Y173" s="10" t="n">
        <v>50.85</v>
      </c>
      <c r="Z173" s="10" t="n">
        <v>64.1</v>
      </c>
      <c r="AA173" s="10" t="n">
        <f aca="false">SUM( B173+F173+J173+N173+R173)</f>
        <v>200</v>
      </c>
      <c r="AB173" s="10" t="n">
        <f aca="false">SUM( Y173*AA173)</f>
        <v>10170</v>
      </c>
      <c r="AC173" s="10" t="n">
        <f aca="false">SUM(Z173*AA173)</f>
        <v>12820</v>
      </c>
      <c r="AD173" s="37" t="n">
        <f aca="false">SUM(AB173-V173)</f>
        <v>10170</v>
      </c>
    </row>
    <row r="174" customFormat="false" ht="15.75" hidden="false" customHeight="true" outlineLevel="0" collapsed="false">
      <c r="A174" s="37" t="s">
        <v>1250</v>
      </c>
      <c r="B174" s="177" t="n">
        <v>45</v>
      </c>
      <c r="C174" s="37" t="n">
        <v>928.93</v>
      </c>
      <c r="D174" s="10" t="n">
        <f aca="false">SUM(B174*C174)</f>
        <v>41801.85</v>
      </c>
      <c r="E174" s="10" t="n">
        <v>75</v>
      </c>
      <c r="F174" s="177" t="n">
        <v>40</v>
      </c>
      <c r="G174" s="37" t="n">
        <v>928.93</v>
      </c>
      <c r="H174" s="10" t="n">
        <f aca="false">SUM(F174*G174)</f>
        <v>37157.2</v>
      </c>
      <c r="I174" s="10" t="n">
        <v>1141</v>
      </c>
      <c r="J174" s="177" t="n">
        <v>45</v>
      </c>
      <c r="K174" s="37" t="n">
        <v>928.87</v>
      </c>
      <c r="L174" s="10" t="n">
        <f aca="false">SUM(J174*K174)</f>
        <v>41799.15</v>
      </c>
      <c r="M174" s="10" t="n">
        <v>252.59</v>
      </c>
      <c r="N174" s="177" t="n">
        <v>25</v>
      </c>
      <c r="O174" s="37" t="n">
        <v>958.59</v>
      </c>
      <c r="P174" s="10" t="n">
        <f aca="false">SUM(N174*O174)</f>
        <v>23964.75</v>
      </c>
      <c r="Q174" s="10" t="n">
        <v>-1230</v>
      </c>
      <c r="R174" s="177" t="n">
        <v>15</v>
      </c>
      <c r="S174" s="37" t="n">
        <v>979.33</v>
      </c>
      <c r="T174" s="37" t="n">
        <f aca="false">SUM(R174*S174)</f>
        <v>14689.95</v>
      </c>
      <c r="U174" s="37" t="n">
        <v>-1259</v>
      </c>
      <c r="V174" s="37" t="n">
        <f aca="false">SUM(D174+H174+L174+P174+T174)</f>
        <v>159412.9</v>
      </c>
      <c r="W174" s="37" t="n">
        <f aca="false">SUM(E174+I174+M174+Q174+U174)</f>
        <v>-1020.41</v>
      </c>
      <c r="X174" s="37" t="s">
        <v>1250</v>
      </c>
      <c r="Y174" s="10" t="n">
        <v>951.95</v>
      </c>
      <c r="Z174" s="10" t="n">
        <v>1015.3</v>
      </c>
      <c r="AA174" s="10" t="n">
        <f aca="false">SUM( B174+F174+J174+N174+R174)</f>
        <v>170</v>
      </c>
      <c r="AB174" s="10" t="n">
        <f aca="false">SUM( Y174*AA174)</f>
        <v>161831.5</v>
      </c>
      <c r="AC174" s="10" t="n">
        <f aca="false">SUM(Z174*AA174)</f>
        <v>172601</v>
      </c>
      <c r="AD174" s="37" t="n">
        <f aca="false">SUM(AB174-V174)</f>
        <v>2418.60000000001</v>
      </c>
    </row>
    <row r="175" customFormat="false" ht="15.75" hidden="false" customHeight="true" outlineLevel="0" collapsed="false">
      <c r="A175" s="37" t="s">
        <v>1723</v>
      </c>
      <c r="B175" s="177" t="n">
        <v>25</v>
      </c>
      <c r="D175" s="10" t="n">
        <f aca="false">SUM(B175*C175)</f>
        <v>0</v>
      </c>
      <c r="E175" s="10"/>
      <c r="F175" s="177" t="n">
        <v>0</v>
      </c>
      <c r="H175" s="10" t="n">
        <f aca="false">SUM(F175*G175)</f>
        <v>0</v>
      </c>
      <c r="I175" s="10"/>
      <c r="J175" s="177" t="n">
        <v>0</v>
      </c>
      <c r="L175" s="10" t="n">
        <f aca="false">SUM(J175*K175)</f>
        <v>0</v>
      </c>
      <c r="M175" s="10"/>
      <c r="N175" s="177" t="n">
        <v>0</v>
      </c>
      <c r="P175" s="10" t="n">
        <f aca="false">SUM(N175*O175)</f>
        <v>0</v>
      </c>
      <c r="Q175" s="10"/>
      <c r="R175" s="177" t="n">
        <v>0</v>
      </c>
      <c r="T175" s="37" t="n">
        <f aca="false">SUM(R175*S175)</f>
        <v>0</v>
      </c>
      <c r="V175" s="37" t="n">
        <f aca="false">SUM(D175+H175+L175+P175+T175)</f>
        <v>0</v>
      </c>
      <c r="W175" s="37" t="n">
        <f aca="false">SUM(E175+I175+M175+Q175+U175)</f>
        <v>0</v>
      </c>
      <c r="X175" s="37" t="s">
        <v>1723</v>
      </c>
      <c r="Y175" s="10" t="n">
        <v>787.9</v>
      </c>
      <c r="Z175" s="10" t="n">
        <v>871.95</v>
      </c>
      <c r="AA175" s="10" t="n">
        <f aca="false">SUM( B175+F175+J175+N175+R175)</f>
        <v>25</v>
      </c>
      <c r="AB175" s="10" t="n">
        <f aca="false">SUM( Y175*AA175)</f>
        <v>19697.5</v>
      </c>
      <c r="AC175" s="10" t="n">
        <f aca="false">SUM(Z175*AA175)</f>
        <v>21798.75</v>
      </c>
      <c r="AD175" s="37" t="n">
        <f aca="false">SUM(AB175-V175)</f>
        <v>19697.5</v>
      </c>
    </row>
    <row r="176" customFormat="false" ht="15.75" hidden="false" customHeight="true" outlineLevel="0" collapsed="false">
      <c r="A176" s="37" t="s">
        <v>1022</v>
      </c>
      <c r="B176" s="177" t="n">
        <v>150</v>
      </c>
      <c r="C176" s="37" t="n">
        <v>222.13</v>
      </c>
      <c r="D176" s="10" t="n">
        <f aca="false">SUM(B176*C176)</f>
        <v>33319.5</v>
      </c>
      <c r="E176" s="10"/>
      <c r="F176" s="177" t="n">
        <v>100</v>
      </c>
      <c r="H176" s="10" t="n">
        <f aca="false">SUM(F176*G176)</f>
        <v>0</v>
      </c>
      <c r="I176" s="10"/>
      <c r="J176" s="177" t="n">
        <v>100</v>
      </c>
      <c r="L176" s="10" t="n">
        <f aca="false">SUM(J176*K176)</f>
        <v>0</v>
      </c>
      <c r="M176" s="10"/>
      <c r="N176" s="177" t="n">
        <v>100</v>
      </c>
      <c r="P176" s="10" t="n">
        <f aca="false">SUM(N176*O176)</f>
        <v>0</v>
      </c>
      <c r="Q176" s="10"/>
      <c r="R176" s="177" t="n">
        <v>0</v>
      </c>
      <c r="T176" s="37" t="n">
        <f aca="false">SUM(R176*S176)</f>
        <v>0</v>
      </c>
      <c r="V176" s="37" t="n">
        <f aca="false">SUM(D176+H176+L176+P176+T176)</f>
        <v>33319.5</v>
      </c>
      <c r="W176" s="37" t="n">
        <f aca="false">SUM(E176+I176+M176+Q176+U176)</f>
        <v>0</v>
      </c>
      <c r="X176" s="37" t="s">
        <v>1022</v>
      </c>
      <c r="Y176" s="10" t="n">
        <v>136.35</v>
      </c>
      <c r="Z176" s="10" t="n">
        <v>144.75</v>
      </c>
      <c r="AA176" s="10" t="n">
        <f aca="false">SUM( B176+F176+J176+N176+R176)</f>
        <v>450</v>
      </c>
      <c r="AB176" s="10" t="n">
        <f aca="false">SUM( Y176*AA176)</f>
        <v>61357.5</v>
      </c>
      <c r="AC176" s="10" t="n">
        <f aca="false">SUM(Z176*AA176)</f>
        <v>65137.5</v>
      </c>
      <c r="AD176" s="37" t="n">
        <f aca="false">SUM(AB176-V176)</f>
        <v>28038</v>
      </c>
    </row>
    <row r="177" customFormat="false" ht="15.75" hidden="false" customHeight="true" outlineLevel="0" collapsed="false">
      <c r="A177" s="37" t="s">
        <v>1724</v>
      </c>
      <c r="B177" s="177" t="n">
        <v>0</v>
      </c>
      <c r="C177" s="37" t="n">
        <v>830.13</v>
      </c>
      <c r="D177" s="10" t="n">
        <f aca="false">SUM(B177*C177)</f>
        <v>0</v>
      </c>
      <c r="E177" s="10" t="n">
        <v>5483</v>
      </c>
      <c r="F177" s="177" t="n">
        <v>0</v>
      </c>
      <c r="H177" s="10" t="n">
        <f aca="false">SUM(F177*G177)</f>
        <v>0</v>
      </c>
      <c r="I177" s="10"/>
      <c r="J177" s="177" t="n">
        <v>0</v>
      </c>
      <c r="K177" s="37" t="n">
        <v>819.02</v>
      </c>
      <c r="L177" s="10" t="n">
        <f aca="false">SUM(J177*K177)</f>
        <v>0</v>
      </c>
      <c r="M177" s="10" t="n">
        <v>4239</v>
      </c>
      <c r="N177" s="177" t="n">
        <v>0</v>
      </c>
      <c r="P177" s="10" t="n">
        <f aca="false">SUM(N177*O177)</f>
        <v>0</v>
      </c>
      <c r="Q177" s="10"/>
      <c r="R177" s="177" t="n">
        <v>0</v>
      </c>
      <c r="T177" s="37" t="n">
        <f aca="false">SUM(R177*S177)</f>
        <v>0</v>
      </c>
      <c r="V177" s="37" t="n">
        <f aca="false">SUM(D177+H177+L177+P177+T177)</f>
        <v>0</v>
      </c>
      <c r="W177" s="37" t="n">
        <f aca="false">SUM(E177+I177+M177+Q177+U177)</f>
        <v>9722</v>
      </c>
      <c r="X177" s="37" t="s">
        <v>1724</v>
      </c>
      <c r="Y177" s="10" t="n">
        <v>1163.7</v>
      </c>
      <c r="Z177" s="10" t="n">
        <v>1213.65</v>
      </c>
      <c r="AA177" s="10" t="n">
        <f aca="false">SUM( B177+F177+J177+N177+R177)</f>
        <v>0</v>
      </c>
      <c r="AB177" s="10" t="n">
        <f aca="false">SUM( Y177*AA177)</f>
        <v>0</v>
      </c>
      <c r="AC177" s="10" t="n">
        <f aca="false">SUM(Z177*AA177)</f>
        <v>0</v>
      </c>
      <c r="AD177" s="37" t="n">
        <f aca="false">SUM(AB177-V177)</f>
        <v>0</v>
      </c>
    </row>
    <row r="178" customFormat="false" ht="15.75" hidden="false" customHeight="true" outlineLevel="0" collapsed="false">
      <c r="A178" s="37" t="s">
        <v>1725</v>
      </c>
      <c r="B178" s="177" t="n">
        <v>200</v>
      </c>
      <c r="D178" s="10" t="n">
        <f aca="false">SUM(B178*C178)</f>
        <v>0</v>
      </c>
      <c r="E178" s="10"/>
      <c r="F178" s="177" t="n">
        <v>0</v>
      </c>
      <c r="H178" s="10" t="n">
        <f aca="false">SUM(F178*G178)</f>
        <v>0</v>
      </c>
      <c r="I178" s="10"/>
      <c r="J178" s="177" t="n">
        <v>0</v>
      </c>
      <c r="L178" s="10" t="n">
        <f aca="false">SUM(J178*K178)</f>
        <v>0</v>
      </c>
      <c r="M178" s="10"/>
      <c r="N178" s="177" t="n">
        <v>0</v>
      </c>
      <c r="P178" s="10" t="n">
        <f aca="false">SUM(N178*O178)</f>
        <v>0</v>
      </c>
      <c r="Q178" s="10"/>
      <c r="R178" s="177" t="n">
        <v>0</v>
      </c>
      <c r="T178" s="37" t="n">
        <f aca="false">SUM(R178*S178)</f>
        <v>0</v>
      </c>
      <c r="V178" s="37" t="n">
        <f aca="false">SUM(D178+H178+L178+P178+T178)</f>
        <v>0</v>
      </c>
      <c r="W178" s="37" t="n">
        <f aca="false">SUM(E178+I178+M178+Q178+U178)</f>
        <v>0</v>
      </c>
      <c r="X178" s="37" t="s">
        <v>1725</v>
      </c>
      <c r="Y178" s="10" t="n">
        <v>2.73</v>
      </c>
      <c r="Z178" s="10" t="n">
        <v>2.73</v>
      </c>
      <c r="AA178" s="10" t="n">
        <f aca="false">SUM( B178+F178+J178+N178+R178)</f>
        <v>200</v>
      </c>
      <c r="AB178" s="10" t="n">
        <f aca="false">SUM( Y178*AA178)</f>
        <v>546</v>
      </c>
      <c r="AC178" s="10" t="n">
        <f aca="false">SUM(Z178*AA178)</f>
        <v>546</v>
      </c>
      <c r="AD178" s="37" t="n">
        <f aca="false">SUM(AB178-V178)</f>
        <v>546</v>
      </c>
    </row>
    <row r="179" customFormat="false" ht="15.75" hidden="false" customHeight="true" outlineLevel="0" collapsed="false">
      <c r="A179" s="37" t="s">
        <v>1726</v>
      </c>
      <c r="B179" s="177" t="n">
        <v>367</v>
      </c>
      <c r="D179" s="10" t="n">
        <f aca="false">SUM(B179*C179)</f>
        <v>0</v>
      </c>
      <c r="E179" s="10"/>
      <c r="F179" s="177" t="n">
        <v>0</v>
      </c>
      <c r="H179" s="10" t="n">
        <f aca="false">SUM(F179*G179)</f>
        <v>0</v>
      </c>
      <c r="I179" s="10"/>
      <c r="J179" s="177" t="n">
        <v>0</v>
      </c>
      <c r="L179" s="10" t="n">
        <f aca="false">SUM(J179*K179)</f>
        <v>0</v>
      </c>
      <c r="M179" s="10"/>
      <c r="N179" s="177" t="n">
        <v>0</v>
      </c>
      <c r="P179" s="10" t="n">
        <f aca="false">SUM(N179*O179)</f>
        <v>0</v>
      </c>
      <c r="Q179" s="10"/>
      <c r="R179" s="177" t="n">
        <v>0</v>
      </c>
      <c r="T179" s="37" t="n">
        <f aca="false">SUM(R179*S179)</f>
        <v>0</v>
      </c>
      <c r="V179" s="37" t="n">
        <f aca="false">SUM(D179+H179+L179+P179+T179)</f>
        <v>0</v>
      </c>
      <c r="W179" s="37" t="n">
        <f aca="false">SUM(E179+I179+M179+Q179+U179)</f>
        <v>0</v>
      </c>
      <c r="X179" s="37" t="s">
        <v>1726</v>
      </c>
      <c r="Y179" s="10" t="n">
        <v>0</v>
      </c>
      <c r="Z179" s="10" t="n">
        <v>0</v>
      </c>
      <c r="AA179" s="10" t="n">
        <f aca="false">SUM( B179+F179+J179+N179+R179)</f>
        <v>367</v>
      </c>
      <c r="AB179" s="10" t="n">
        <f aca="false">SUM( Y179*AA179)</f>
        <v>0</v>
      </c>
      <c r="AC179" s="10" t="n">
        <f aca="false">SUM(Z179*AA179)</f>
        <v>0</v>
      </c>
      <c r="AD179" s="37" t="n">
        <f aca="false">SUM(AB179-V179)</f>
        <v>0</v>
      </c>
    </row>
    <row r="180" customFormat="false" ht="15.75" hidden="false" customHeight="true" outlineLevel="0" collapsed="false">
      <c r="A180" s="37" t="s">
        <v>276</v>
      </c>
      <c r="B180" s="177" t="n">
        <v>300</v>
      </c>
      <c r="C180" s="37" t="n">
        <v>95.07</v>
      </c>
      <c r="D180" s="10" t="n">
        <f aca="false">SUM(B180*C180)</f>
        <v>28521</v>
      </c>
      <c r="E180" s="10" t="n">
        <v>3216</v>
      </c>
      <c r="F180" s="177" t="n">
        <v>250</v>
      </c>
      <c r="G180" s="37" t="n">
        <v>212.39</v>
      </c>
      <c r="H180" s="10" t="n">
        <f aca="false">SUM(F180*G180)</f>
        <v>53097.5</v>
      </c>
      <c r="I180" s="10" t="n">
        <v>9432</v>
      </c>
      <c r="J180" s="177" t="n">
        <v>300</v>
      </c>
      <c r="K180" s="37" t="n">
        <v>200.8</v>
      </c>
      <c r="L180" s="10" t="n">
        <f aca="false">SUM(J180*K180)</f>
        <v>60240</v>
      </c>
      <c r="M180" s="10" t="n">
        <v>7584</v>
      </c>
      <c r="N180" s="177" t="n">
        <v>0</v>
      </c>
      <c r="O180" s="37" t="n">
        <v>262.76</v>
      </c>
      <c r="P180" s="10" t="n">
        <f aca="false">SUM(N180*O180)</f>
        <v>0</v>
      </c>
      <c r="Q180" s="10" t="n">
        <v>3210</v>
      </c>
      <c r="R180" s="177" t="n">
        <v>50</v>
      </c>
      <c r="S180" s="37" t="n">
        <v>116</v>
      </c>
      <c r="T180" s="37" t="n">
        <f aca="false">SUM(R180*S180)</f>
        <v>5800</v>
      </c>
      <c r="U180" s="37" t="n">
        <v>-1336</v>
      </c>
      <c r="V180" s="37" t="n">
        <f aca="false">SUM(D180+H180+L180+P180+T180)</f>
        <v>147658.5</v>
      </c>
      <c r="W180" s="37" t="n">
        <f aca="false">SUM(E180+I180+M180+Q180+U180)</f>
        <v>22106</v>
      </c>
      <c r="X180" s="37" t="s">
        <v>276</v>
      </c>
      <c r="Y180" s="10" t="n">
        <v>252.8</v>
      </c>
      <c r="Z180" s="10" t="n">
        <v>260.65</v>
      </c>
      <c r="AA180" s="10" t="n">
        <f aca="false">SUM( B180+F180+J180+N180+R180)</f>
        <v>900</v>
      </c>
      <c r="AB180" s="10" t="n">
        <f aca="false">SUM( Y180*AA180)</f>
        <v>227520</v>
      </c>
      <c r="AC180" s="10" t="n">
        <f aca="false">SUM(Z180*AA180)</f>
        <v>234585</v>
      </c>
      <c r="AD180" s="37" t="n">
        <f aca="false">SUM(AB180-V180)</f>
        <v>79861.5</v>
      </c>
    </row>
    <row r="181" customFormat="false" ht="15.75" hidden="false" customHeight="true" outlineLevel="0" collapsed="false">
      <c r="A181" s="37" t="s">
        <v>278</v>
      </c>
      <c r="B181" s="177" t="n">
        <v>50</v>
      </c>
      <c r="C181" s="37" t="n">
        <v>118.38</v>
      </c>
      <c r="D181" s="10" t="n">
        <f aca="false">SUM(B181*C181)</f>
        <v>5919</v>
      </c>
      <c r="E181" s="10"/>
      <c r="F181" s="177"/>
      <c r="H181" s="10"/>
      <c r="I181" s="10"/>
      <c r="J181" s="177"/>
      <c r="L181" s="10"/>
      <c r="M181" s="10"/>
      <c r="N181" s="177"/>
      <c r="P181" s="10"/>
      <c r="Q181" s="10"/>
      <c r="R181" s="177"/>
      <c r="Y181" s="10"/>
      <c r="Z181" s="10"/>
      <c r="AA181" s="10"/>
      <c r="AB181" s="10"/>
      <c r="AC181" s="10"/>
    </row>
    <row r="182" customFormat="false" ht="15.75" hidden="false" customHeight="true" outlineLevel="0" collapsed="false">
      <c r="A182" s="37" t="s">
        <v>279</v>
      </c>
      <c r="B182" s="177" t="n">
        <v>500</v>
      </c>
      <c r="D182" s="10" t="n">
        <f aca="false">SUM(B182*C182)</f>
        <v>0</v>
      </c>
      <c r="E182" s="10"/>
      <c r="F182" s="177" t="n">
        <v>500</v>
      </c>
      <c r="H182" s="10" t="n">
        <f aca="false">SUM(F182*G182)</f>
        <v>0</v>
      </c>
      <c r="I182" s="10"/>
      <c r="J182" s="177" t="n">
        <v>500</v>
      </c>
      <c r="L182" s="10" t="n">
        <f aca="false">SUM(J182*K182)</f>
        <v>0</v>
      </c>
      <c r="M182" s="10"/>
      <c r="N182" s="177" t="n">
        <v>500</v>
      </c>
      <c r="P182" s="10" t="n">
        <f aca="false">SUM(N182*O182)</f>
        <v>0</v>
      </c>
      <c r="Q182" s="10"/>
      <c r="R182" s="177" t="n">
        <v>0</v>
      </c>
      <c r="T182" s="37" t="n">
        <f aca="false">SUM(R182*S182)</f>
        <v>0</v>
      </c>
      <c r="V182" s="37" t="n">
        <f aca="false">SUM(D182+H182+L182+P182+T182)</f>
        <v>0</v>
      </c>
      <c r="W182" s="37" t="n">
        <f aca="false">SUM(E182+I182+M182+Q182+U182)</f>
        <v>0</v>
      </c>
      <c r="X182" s="37" t="s">
        <v>279</v>
      </c>
      <c r="Y182" s="10" t="n">
        <v>4.3</v>
      </c>
      <c r="Z182" s="10" t="n">
        <v>6.51</v>
      </c>
      <c r="AA182" s="10" t="n">
        <f aca="false">SUM( B182+F182+J182+N182+R182)</f>
        <v>2000</v>
      </c>
      <c r="AB182" s="10" t="n">
        <f aca="false">SUM( Y182*AA182)</f>
        <v>8600</v>
      </c>
      <c r="AC182" s="10" t="n">
        <f aca="false">SUM(Z182*AA182)</f>
        <v>13020</v>
      </c>
      <c r="AD182" s="37" t="n">
        <f aca="false">SUM(AB182-V182)</f>
        <v>8600</v>
      </c>
    </row>
    <row r="183" customFormat="false" ht="15.75" hidden="false" customHeight="true" outlineLevel="0" collapsed="false">
      <c r="A183" s="37" t="s">
        <v>1727</v>
      </c>
      <c r="B183" s="177" t="n">
        <v>100</v>
      </c>
      <c r="D183" s="10" t="n">
        <f aca="false">SUM(B183*C183)</f>
        <v>0</v>
      </c>
      <c r="E183" s="10"/>
      <c r="F183" s="177" t="n">
        <v>0</v>
      </c>
      <c r="H183" s="10" t="n">
        <f aca="false">SUM(F183*G183)</f>
        <v>0</v>
      </c>
      <c r="I183" s="10"/>
      <c r="J183" s="177" t="n">
        <v>0</v>
      </c>
      <c r="L183" s="10" t="n">
        <f aca="false">SUM(J183*K183)</f>
        <v>0</v>
      </c>
      <c r="M183" s="10"/>
      <c r="N183" s="177" t="n">
        <v>100</v>
      </c>
      <c r="P183" s="10" t="n">
        <f aca="false">SUM(N183*O183)</f>
        <v>0</v>
      </c>
      <c r="Q183" s="10"/>
      <c r="R183" s="177" t="n">
        <v>0</v>
      </c>
      <c r="T183" s="37" t="n">
        <f aca="false">SUM(R183*S183)</f>
        <v>0</v>
      </c>
      <c r="V183" s="37" t="n">
        <f aca="false">SUM(D183+H183+L183+P183+T183)</f>
        <v>0</v>
      </c>
      <c r="W183" s="37" t="n">
        <f aca="false">SUM(E183+I183+M183+Q183+U183)</f>
        <v>0</v>
      </c>
      <c r="X183" s="37" t="s">
        <v>1727</v>
      </c>
      <c r="Y183" s="10" t="n">
        <v>18.4</v>
      </c>
      <c r="Z183" s="10" t="n">
        <v>24.5</v>
      </c>
      <c r="AA183" s="10" t="n">
        <f aca="false">SUM( B183+F183+J183+N183+R183)</f>
        <v>200</v>
      </c>
      <c r="AB183" s="10" t="n">
        <f aca="false">SUM( Y183*AA183)</f>
        <v>3680</v>
      </c>
      <c r="AC183" s="10" t="n">
        <f aca="false">SUM(Z183*AA183)</f>
        <v>4900</v>
      </c>
      <c r="AD183" s="37" t="n">
        <f aca="false">SUM(AB183-V183)</f>
        <v>3680</v>
      </c>
    </row>
    <row r="184" customFormat="false" ht="15.75" hidden="false" customHeight="true" outlineLevel="0" collapsed="false">
      <c r="A184" s="37" t="s">
        <v>1728</v>
      </c>
      <c r="B184" s="177" t="n">
        <v>25</v>
      </c>
      <c r="C184" s="37" t="n">
        <v>499.68</v>
      </c>
      <c r="D184" s="10" t="n">
        <f aca="false">SUM(B184*C184)</f>
        <v>12492</v>
      </c>
      <c r="E184" s="10"/>
      <c r="F184" s="177"/>
      <c r="H184" s="10"/>
      <c r="I184" s="10"/>
      <c r="J184" s="177"/>
      <c r="L184" s="10"/>
      <c r="M184" s="10"/>
      <c r="N184" s="177"/>
      <c r="P184" s="10"/>
      <c r="Q184" s="10"/>
      <c r="R184" s="177"/>
      <c r="V184" s="37" t="n">
        <f aca="false">SUM(D184+H184+L184+P184+T184)</f>
        <v>12492</v>
      </c>
      <c r="W184" s="37" t="n">
        <f aca="false">SUM(E184+I184+M184+Q184+U184)</f>
        <v>0</v>
      </c>
      <c r="X184" s="37" t="s">
        <v>1728</v>
      </c>
      <c r="Y184" s="10"/>
      <c r="Z184" s="10"/>
      <c r="AA184" s="10"/>
      <c r="AB184" s="10"/>
      <c r="AC184" s="10"/>
    </row>
    <row r="185" customFormat="false" ht="15.75" hidden="false" customHeight="true" outlineLevel="0" collapsed="false">
      <c r="A185" s="37" t="s">
        <v>287</v>
      </c>
      <c r="B185" s="177" t="n">
        <v>0</v>
      </c>
      <c r="C185" s="37" t="n">
        <v>360.53</v>
      </c>
      <c r="D185" s="10" t="n">
        <f aca="false">SUM(B185*C185)</f>
        <v>0</v>
      </c>
      <c r="E185" s="10" t="n">
        <v>-7713</v>
      </c>
      <c r="F185" s="177" t="n">
        <v>0</v>
      </c>
      <c r="G185" s="37" t="n">
        <v>426.53</v>
      </c>
      <c r="H185" s="10" t="n">
        <f aca="false">SUM(F185*G185)</f>
        <v>0</v>
      </c>
      <c r="I185" s="10" t="n">
        <v>-11367</v>
      </c>
      <c r="J185" s="177" t="n">
        <v>0</v>
      </c>
      <c r="K185" s="37" t="n">
        <v>360.37</v>
      </c>
      <c r="L185" s="10" t="n">
        <f aca="false">SUM(J185*K185)</f>
        <v>0</v>
      </c>
      <c r="M185" s="10" t="n">
        <v>-7698</v>
      </c>
      <c r="N185" s="177" t="n">
        <v>0</v>
      </c>
      <c r="O185" s="10" t="n">
        <v>426.52</v>
      </c>
      <c r="P185" s="10" t="n">
        <f aca="false">SUM(N185*O185)</f>
        <v>0</v>
      </c>
      <c r="Q185" s="10" t="n">
        <v>-13921</v>
      </c>
      <c r="R185" s="177" t="n">
        <v>0</v>
      </c>
      <c r="S185" s="37" t="n">
        <v>429.07</v>
      </c>
      <c r="T185" s="37" t="n">
        <f aca="false">SUM(R185*S185)</f>
        <v>0</v>
      </c>
      <c r="U185" s="37" t="n">
        <v>-11289</v>
      </c>
      <c r="V185" s="37" t="n">
        <f aca="false">SUM(D185+H185+L185+P185+T185)</f>
        <v>0</v>
      </c>
      <c r="W185" s="37" t="n">
        <f aca="false">SUM(E185+I185+M185+Q185+U185)</f>
        <v>-51988</v>
      </c>
      <c r="X185" s="37" t="s">
        <v>287</v>
      </c>
      <c r="Y185" s="10" t="n">
        <v>798.32</v>
      </c>
      <c r="Z185" s="10"/>
      <c r="AA185" s="10" t="n">
        <f aca="false">SUM( B185+F185+J185+N185+R185)</f>
        <v>0</v>
      </c>
      <c r="AB185" s="10" t="n">
        <f aca="false">SUM( Y185*AA185)</f>
        <v>0</v>
      </c>
      <c r="AC185" s="10" t="n">
        <f aca="false">SUM(Z185*AA185)</f>
        <v>0</v>
      </c>
      <c r="AD185" s="37" t="n">
        <f aca="false">SUM(AB185-V185)</f>
        <v>0</v>
      </c>
    </row>
    <row r="186" customFormat="false" ht="15.75" hidden="false" customHeight="true" outlineLevel="0" collapsed="false">
      <c r="A186" s="37" t="s">
        <v>1034</v>
      </c>
      <c r="B186" s="177" t="n">
        <v>100</v>
      </c>
      <c r="D186" s="10" t="n">
        <f aca="false">SUM(B186*C186)</f>
        <v>0</v>
      </c>
      <c r="E186" s="10"/>
      <c r="F186" s="177" t="n">
        <v>100</v>
      </c>
      <c r="H186" s="10" t="n">
        <f aca="false">SUM(F186*G186)</f>
        <v>0</v>
      </c>
      <c r="I186" s="10"/>
      <c r="J186" s="177" t="n">
        <v>0</v>
      </c>
      <c r="L186" s="10" t="n">
        <f aca="false">SUM(J186*K186)</f>
        <v>0</v>
      </c>
      <c r="M186" s="10" t="n">
        <v>6851</v>
      </c>
      <c r="N186" s="177" t="n">
        <v>0</v>
      </c>
      <c r="O186" s="37" t="n">
        <v>165.99</v>
      </c>
      <c r="P186" s="10" t="n">
        <f aca="false">SUM(N186*O186)</f>
        <v>0</v>
      </c>
      <c r="Q186" s="10" t="n">
        <v>1787</v>
      </c>
      <c r="R186" s="177" t="n">
        <v>0</v>
      </c>
      <c r="S186" s="37" t="n">
        <v>165.99</v>
      </c>
      <c r="T186" s="37" t="n">
        <f aca="false">SUM(R186*S186)</f>
        <v>0</v>
      </c>
      <c r="U186" s="37" t="n">
        <v>1799</v>
      </c>
      <c r="V186" s="37" t="n">
        <f aca="false">SUM(D186+H186+L186+P186+T186)</f>
        <v>0</v>
      </c>
      <c r="W186" s="37" t="n">
        <f aca="false">SUM(E186+I186+M186+Q186+U186)</f>
        <v>10437</v>
      </c>
      <c r="X186" s="37" t="s">
        <v>1034</v>
      </c>
      <c r="Y186" s="10" t="n">
        <v>161.5</v>
      </c>
      <c r="Z186" s="10" t="n">
        <v>244.1</v>
      </c>
      <c r="AA186" s="10" t="n">
        <f aca="false">SUM( B186+F186+J186+N186+R186)</f>
        <v>200</v>
      </c>
      <c r="AB186" s="10" t="n">
        <f aca="false">SUM( Y186*AA186)</f>
        <v>32300</v>
      </c>
      <c r="AC186" s="10" t="n">
        <f aca="false">SUM(Z186*AA186)</f>
        <v>48820</v>
      </c>
      <c r="AD186" s="37" t="n">
        <f aca="false">SUM(AB186-V186)</f>
        <v>32300</v>
      </c>
    </row>
    <row r="187" customFormat="false" ht="15.75" hidden="false" customHeight="true" outlineLevel="0" collapsed="false">
      <c r="A187" s="37" t="s">
        <v>289</v>
      </c>
      <c r="B187" s="177"/>
      <c r="D187" s="10"/>
      <c r="E187" s="10"/>
      <c r="F187" s="177"/>
      <c r="H187" s="10"/>
      <c r="I187" s="10"/>
      <c r="J187" s="177" t="n">
        <v>50</v>
      </c>
      <c r="K187" s="37" t="n">
        <v>153.14</v>
      </c>
      <c r="L187" s="10" t="n">
        <f aca="false">SUM(J187*K187)</f>
        <v>7657</v>
      </c>
      <c r="M187" s="10"/>
      <c r="N187" s="177"/>
      <c r="P187" s="10"/>
      <c r="Q187" s="10"/>
      <c r="R187" s="177"/>
      <c r="X187" s="37" t="s">
        <v>289</v>
      </c>
      <c r="Y187" s="10"/>
      <c r="Z187" s="10"/>
      <c r="AA187" s="10"/>
      <c r="AB187" s="10"/>
      <c r="AC187" s="10"/>
    </row>
    <row r="188" customFormat="false" ht="15.75" hidden="false" customHeight="true" outlineLevel="0" collapsed="false">
      <c r="A188" s="37" t="s">
        <v>758</v>
      </c>
      <c r="B188" s="177" t="n">
        <v>100</v>
      </c>
      <c r="D188" s="10" t="n">
        <f aca="false">SUM(B188*C188)</f>
        <v>0</v>
      </c>
      <c r="E188" s="10"/>
      <c r="F188" s="177" t="n">
        <v>0</v>
      </c>
      <c r="H188" s="10" t="n">
        <f aca="false">SUM(F188*G188)</f>
        <v>0</v>
      </c>
      <c r="I188" s="10" t="n">
        <v>2193</v>
      </c>
      <c r="J188" s="177" t="n">
        <v>0</v>
      </c>
      <c r="L188" s="10" t="n">
        <f aca="false">SUM(J188*K188)</f>
        <v>0</v>
      </c>
      <c r="M188" s="10" t="n">
        <v>2233</v>
      </c>
      <c r="N188" s="177" t="n">
        <v>0</v>
      </c>
      <c r="P188" s="10" t="n">
        <f aca="false">SUM(N188*O188)</f>
        <v>0</v>
      </c>
      <c r="Q188" s="10" t="n">
        <v>1092</v>
      </c>
      <c r="R188" s="177" t="n">
        <v>0</v>
      </c>
      <c r="T188" s="37" t="n">
        <f aca="false">SUM(R188*S188)</f>
        <v>0</v>
      </c>
      <c r="V188" s="37" t="n">
        <f aca="false">SUM(D188+H188+L188+P188+T188)</f>
        <v>0</v>
      </c>
      <c r="W188" s="37" t="n">
        <f aca="false">SUM(E188+I188+M188+Q188+U188)</f>
        <v>5518</v>
      </c>
      <c r="X188" s="37" t="s">
        <v>758</v>
      </c>
      <c r="Y188" s="10" t="n">
        <v>143.4</v>
      </c>
      <c r="Z188" s="10" t="n">
        <v>150.8</v>
      </c>
      <c r="AA188" s="10" t="n">
        <f aca="false">SUM( B188+F188+J188+N188+R188)</f>
        <v>100</v>
      </c>
      <c r="AB188" s="10" t="n">
        <f aca="false">SUM( Y188*AA188)</f>
        <v>14340</v>
      </c>
      <c r="AC188" s="10" t="n">
        <f aca="false">SUM(Z188*AA188)</f>
        <v>15080</v>
      </c>
      <c r="AD188" s="37" t="n">
        <f aca="false">SUM(AB188-V188)</f>
        <v>14340</v>
      </c>
    </row>
    <row r="189" customFormat="false" ht="15.75" hidden="false" customHeight="true" outlineLevel="0" collapsed="false">
      <c r="A189" s="37" t="s">
        <v>291</v>
      </c>
      <c r="B189" s="177" t="n">
        <v>100</v>
      </c>
      <c r="D189" s="10" t="n">
        <f aca="false">SUM(B189*C189)</f>
        <v>0</v>
      </c>
      <c r="E189" s="10"/>
      <c r="F189" s="177" t="n">
        <v>0</v>
      </c>
      <c r="H189" s="10" t="n">
        <f aca="false">SUM(F189*G189)</f>
        <v>0</v>
      </c>
      <c r="I189" s="10"/>
      <c r="J189" s="177" t="n">
        <v>0</v>
      </c>
      <c r="L189" s="10" t="n">
        <f aca="false">SUM(J189*K189)</f>
        <v>0</v>
      </c>
      <c r="M189" s="10"/>
      <c r="N189" s="177" t="n">
        <v>0</v>
      </c>
      <c r="P189" s="10" t="n">
        <f aca="false">SUM(N189*O189)</f>
        <v>0</v>
      </c>
      <c r="Q189" s="10"/>
      <c r="R189" s="177" t="n">
        <v>0</v>
      </c>
      <c r="T189" s="37" t="n">
        <f aca="false">SUM(R189*S189)</f>
        <v>0</v>
      </c>
      <c r="V189" s="37" t="n">
        <f aca="false">SUM(D189+H189+L189+P189+T189)</f>
        <v>0</v>
      </c>
      <c r="W189" s="37" t="n">
        <f aca="false">SUM(E189+I189+M189+Q189+U189)</f>
        <v>0</v>
      </c>
      <c r="X189" s="37" t="s">
        <v>291</v>
      </c>
      <c r="Y189" s="10" t="n">
        <v>79.4</v>
      </c>
      <c r="Z189" s="10" t="n">
        <v>90.85</v>
      </c>
      <c r="AA189" s="10" t="n">
        <f aca="false">SUM( B189+F189+J189+N189+R189)</f>
        <v>100</v>
      </c>
      <c r="AB189" s="10" t="n">
        <f aca="false">SUM( Y189*AA189)</f>
        <v>7940</v>
      </c>
      <c r="AC189" s="10" t="n">
        <f aca="false">SUM(Z189*AA189)</f>
        <v>9085</v>
      </c>
      <c r="AD189" s="37" t="n">
        <f aca="false">SUM(AB189-V189)</f>
        <v>7940</v>
      </c>
    </row>
    <row r="190" customFormat="false" ht="15.75" hidden="false" customHeight="true" outlineLevel="0" collapsed="false">
      <c r="A190" s="37" t="s">
        <v>1314</v>
      </c>
      <c r="B190" s="177" t="n">
        <v>100</v>
      </c>
      <c r="D190" s="10" t="n">
        <f aca="false">SUM(B190*C190)</f>
        <v>0</v>
      </c>
      <c r="E190" s="10"/>
      <c r="F190" s="177" t="n">
        <v>0</v>
      </c>
      <c r="H190" s="10" t="n">
        <f aca="false">SUM(F190*G190)</f>
        <v>0</v>
      </c>
      <c r="I190" s="10"/>
      <c r="J190" s="177" t="n">
        <v>0</v>
      </c>
      <c r="L190" s="10" t="n">
        <f aca="false">SUM(J190*K190)</f>
        <v>0</v>
      </c>
      <c r="M190" s="10"/>
      <c r="N190" s="177" t="n">
        <v>0</v>
      </c>
      <c r="P190" s="10" t="n">
        <f aca="false">SUM(N190*O190)</f>
        <v>0</v>
      </c>
      <c r="Q190" s="10"/>
      <c r="R190" s="177" t="n">
        <v>0</v>
      </c>
      <c r="S190" s="37" t="n">
        <v>180.73</v>
      </c>
      <c r="T190" s="37" t="n">
        <f aca="false">SUM(R190*S190)</f>
        <v>0</v>
      </c>
      <c r="U190" s="37" t="n">
        <v>13590</v>
      </c>
      <c r="V190" s="37" t="n">
        <f aca="false">SUM(D190+H190+L190+P190+T190)</f>
        <v>0</v>
      </c>
      <c r="W190" s="37" t="n">
        <f aca="false">SUM(E190+I190+M190+Q190+U190)</f>
        <v>13590</v>
      </c>
      <c r="X190" s="37" t="s">
        <v>1314</v>
      </c>
      <c r="Y190" s="10" t="n">
        <v>390.65</v>
      </c>
      <c r="Z190" s="10" t="n">
        <v>486.35</v>
      </c>
      <c r="AA190" s="10" t="n">
        <f aca="false">SUM( B190+F190+J190+N190+R190)</f>
        <v>100</v>
      </c>
      <c r="AB190" s="10" t="n">
        <f aca="false">SUM( Y190*AA190)</f>
        <v>39065</v>
      </c>
      <c r="AC190" s="10" t="n">
        <f aca="false">SUM(Z190*AA190)</f>
        <v>48635</v>
      </c>
      <c r="AD190" s="37" t="n">
        <f aca="false">SUM(AB190-V190)</f>
        <v>39065</v>
      </c>
    </row>
    <row r="191" customFormat="false" ht="15.75" hidden="false" customHeight="true" outlineLevel="0" collapsed="false">
      <c r="A191" s="37" t="s">
        <v>1729</v>
      </c>
      <c r="B191" s="177" t="n">
        <v>600</v>
      </c>
      <c r="D191" s="10" t="n">
        <f aca="false">SUM(B191*C191)</f>
        <v>0</v>
      </c>
      <c r="E191" s="10"/>
      <c r="F191" s="177" t="n">
        <v>0</v>
      </c>
      <c r="H191" s="10" t="n">
        <f aca="false">SUM(F191*G191)</f>
        <v>0</v>
      </c>
      <c r="I191" s="10"/>
      <c r="J191" s="177" t="n">
        <v>0</v>
      </c>
      <c r="L191" s="10" t="n">
        <f aca="false">SUM(J191*K191)</f>
        <v>0</v>
      </c>
      <c r="M191" s="10"/>
      <c r="N191" s="177" t="n">
        <v>0</v>
      </c>
      <c r="P191" s="10" t="n">
        <f aca="false">SUM(N191*O191)</f>
        <v>0</v>
      </c>
      <c r="Q191" s="10"/>
      <c r="R191" s="177" t="n">
        <v>0</v>
      </c>
      <c r="T191" s="37" t="n">
        <f aca="false">SUM(R191*S191)</f>
        <v>0</v>
      </c>
      <c r="V191" s="37" t="n">
        <f aca="false">SUM(D191+H191+L191+P191+T191)</f>
        <v>0</v>
      </c>
      <c r="W191" s="37" t="n">
        <f aca="false">SUM(E191+I191+M191+Q191+U191)</f>
        <v>0</v>
      </c>
      <c r="X191" s="37" t="s">
        <v>1729</v>
      </c>
      <c r="Y191" s="10" t="n">
        <v>3.5</v>
      </c>
      <c r="Z191" s="10" t="n">
        <v>3.5</v>
      </c>
      <c r="AA191" s="10" t="n">
        <f aca="false">SUM( B191+F191+J191+N191+R191)</f>
        <v>600</v>
      </c>
      <c r="AB191" s="10" t="n">
        <f aca="false">SUM( Y191*AA191)</f>
        <v>2100</v>
      </c>
      <c r="AC191" s="10" t="n">
        <f aca="false">SUM(Z191*AA191)</f>
        <v>2100</v>
      </c>
      <c r="AD191" s="37" t="n">
        <f aca="false">SUM(AB191-V191)</f>
        <v>2100</v>
      </c>
    </row>
    <row r="192" customFormat="false" ht="15.75" hidden="false" customHeight="true" outlineLevel="0" collapsed="false">
      <c r="A192" s="37" t="s">
        <v>1730</v>
      </c>
      <c r="B192" s="177" t="n">
        <v>50</v>
      </c>
      <c r="D192" s="10" t="n">
        <f aca="false">SUM(B192*C192)</f>
        <v>0</v>
      </c>
      <c r="E192" s="10"/>
      <c r="F192" s="177" t="n">
        <v>0</v>
      </c>
      <c r="H192" s="10" t="n">
        <f aca="false">SUM(F192*G192)</f>
        <v>0</v>
      </c>
      <c r="I192" s="10"/>
      <c r="J192" s="177" t="n">
        <v>50</v>
      </c>
      <c r="L192" s="10" t="n">
        <f aca="false">SUM(J192*K192)</f>
        <v>0</v>
      </c>
      <c r="M192" s="10"/>
      <c r="N192" s="177" t="n">
        <v>0</v>
      </c>
      <c r="P192" s="10" t="n">
        <f aca="false">SUM(N192*O192)</f>
        <v>0</v>
      </c>
      <c r="Q192" s="10" t="n">
        <v>2982</v>
      </c>
      <c r="R192" s="177" t="n">
        <v>0</v>
      </c>
      <c r="T192" s="37" t="n">
        <f aca="false">SUM(R192*S192)</f>
        <v>0</v>
      </c>
      <c r="V192" s="37" t="n">
        <f aca="false">SUM(D192+H192+L192+P192+T192)</f>
        <v>0</v>
      </c>
      <c r="W192" s="37" t="n">
        <f aca="false">SUM(E192+I192+M192+Q192+U192)</f>
        <v>2982</v>
      </c>
      <c r="X192" s="37" t="s">
        <v>1730</v>
      </c>
      <c r="Y192" s="10" t="n">
        <v>490.7</v>
      </c>
      <c r="Z192" s="10" t="n">
        <v>567.25</v>
      </c>
      <c r="AA192" s="10" t="n">
        <f aca="false">SUM( B192+F192+J192+N192+R192)</f>
        <v>100</v>
      </c>
      <c r="AB192" s="10" t="n">
        <f aca="false">SUM( Y192*AA192)</f>
        <v>49070</v>
      </c>
      <c r="AC192" s="10" t="n">
        <f aca="false">SUM(Z192*AA192)</f>
        <v>56725</v>
      </c>
      <c r="AD192" s="37" t="n">
        <f aca="false">SUM(AB192-V192)</f>
        <v>49070</v>
      </c>
    </row>
    <row r="193" customFormat="false" ht="15.75" hidden="false" customHeight="true" outlineLevel="0" collapsed="false">
      <c r="A193" s="37" t="s">
        <v>297</v>
      </c>
      <c r="B193" s="177" t="n">
        <v>25</v>
      </c>
      <c r="C193" s="37" t="n">
        <v>1078.84</v>
      </c>
      <c r="D193" s="10" t="n">
        <f aca="false">SUM(B193*C193)</f>
        <v>26971</v>
      </c>
      <c r="E193" s="10"/>
      <c r="F193" s="177" t="n">
        <v>0</v>
      </c>
      <c r="H193" s="10" t="n">
        <f aca="false">SUM(F193*G193)</f>
        <v>0</v>
      </c>
      <c r="I193" s="10"/>
      <c r="J193" s="177" t="n">
        <v>25</v>
      </c>
      <c r="K193" s="37" t="n">
        <v>902.28</v>
      </c>
      <c r="L193" s="10" t="n">
        <f aca="false">SUM(J193*K193)</f>
        <v>22557</v>
      </c>
      <c r="M193" s="10"/>
      <c r="N193" s="177" t="n">
        <v>0</v>
      </c>
      <c r="P193" s="10" t="n">
        <f aca="false">SUM(N193*O193)</f>
        <v>0</v>
      </c>
      <c r="Q193" s="10"/>
      <c r="R193" s="177" t="n">
        <v>0</v>
      </c>
      <c r="T193" s="37" t="n">
        <f aca="false">SUM(R193*S193)</f>
        <v>0</v>
      </c>
      <c r="V193" s="37" t="n">
        <f aca="false">SUM(D193+H193+L193+P193+T193)</f>
        <v>49528</v>
      </c>
      <c r="W193" s="37" t="n">
        <f aca="false">SUM(E193+I193+M193+Q193+U193)</f>
        <v>0</v>
      </c>
      <c r="X193" s="37" t="s">
        <v>297</v>
      </c>
      <c r="Y193" s="10" t="n">
        <v>948.88</v>
      </c>
      <c r="Z193" s="10" t="n">
        <v>962.7</v>
      </c>
      <c r="AA193" s="10" t="n">
        <f aca="false">SUM( B193+F193+J193+N193+R193)</f>
        <v>50</v>
      </c>
      <c r="AB193" s="10" t="n">
        <f aca="false">SUM( Y193*AA193)</f>
        <v>47444</v>
      </c>
      <c r="AC193" s="10" t="n">
        <f aca="false">SUM(Z193*AA193)</f>
        <v>48135</v>
      </c>
      <c r="AD193" s="37" t="n">
        <f aca="false">SUM(AB193-V193)</f>
        <v>-2084</v>
      </c>
    </row>
    <row r="194" customFormat="false" ht="15.75" hidden="false" customHeight="true" outlineLevel="0" collapsed="false">
      <c r="A194" s="37" t="s">
        <v>1038</v>
      </c>
      <c r="B194" s="177" t="n">
        <v>200</v>
      </c>
      <c r="C194" s="37" t="n">
        <v>144.45</v>
      </c>
      <c r="D194" s="10" t="n">
        <f aca="false">SUM(B194*C194)</f>
        <v>28890</v>
      </c>
      <c r="E194" s="10"/>
      <c r="F194" s="177" t="n">
        <v>200</v>
      </c>
      <c r="G194" s="37" t="n">
        <v>142.66</v>
      </c>
      <c r="H194" s="10" t="n">
        <f aca="false">SUM(F194*G194)</f>
        <v>28532</v>
      </c>
      <c r="I194" s="10"/>
      <c r="J194" s="177" t="n">
        <v>200</v>
      </c>
      <c r="K194" s="37" t="n">
        <v>144.41</v>
      </c>
      <c r="L194" s="10" t="n">
        <f aca="false">SUM(J194*K194)</f>
        <v>28882</v>
      </c>
      <c r="M194" s="10"/>
      <c r="N194" s="177" t="n">
        <v>100</v>
      </c>
      <c r="P194" s="10" t="n">
        <f aca="false">SUM(N194*O194)</f>
        <v>0</v>
      </c>
      <c r="Q194" s="10"/>
      <c r="R194" s="177" t="n">
        <v>100</v>
      </c>
      <c r="T194" s="37" t="n">
        <f aca="false">SUM(R194*S194)</f>
        <v>0</v>
      </c>
      <c r="V194" s="37" t="n">
        <f aca="false">SUM(D194+H194+L194+P194+T194)</f>
        <v>86304</v>
      </c>
      <c r="W194" s="37" t="n">
        <f aca="false">SUM(E194+I194+M194+Q194+U194)</f>
        <v>0</v>
      </c>
      <c r="X194" s="37" t="s">
        <v>1038</v>
      </c>
      <c r="Y194" s="10" t="n">
        <v>119.75</v>
      </c>
      <c r="Z194" s="10" t="n">
        <v>143.4</v>
      </c>
      <c r="AA194" s="10" t="n">
        <f aca="false">SUM( B194+F194+J194+N194+R194)</f>
        <v>800</v>
      </c>
      <c r="AB194" s="10" t="n">
        <f aca="false">SUM( Y194*AA194)</f>
        <v>95800</v>
      </c>
      <c r="AC194" s="10" t="n">
        <f aca="false">SUM(Z194*AA194)</f>
        <v>114720</v>
      </c>
      <c r="AD194" s="37" t="n">
        <f aca="false">SUM(AB194-V194)</f>
        <v>9496</v>
      </c>
    </row>
    <row r="195" customFormat="false" ht="15.75" hidden="false" customHeight="true" outlineLevel="0" collapsed="false">
      <c r="A195" s="37" t="s">
        <v>1731</v>
      </c>
      <c r="B195" s="177" t="n">
        <v>50</v>
      </c>
      <c r="D195" s="10" t="n">
        <f aca="false">SUM(B195*C195)</f>
        <v>0</v>
      </c>
      <c r="E195" s="10"/>
      <c r="F195" s="177" t="n">
        <v>0</v>
      </c>
      <c r="H195" s="10" t="n">
        <f aca="false">SUM(F195*G195)</f>
        <v>0</v>
      </c>
      <c r="I195" s="10"/>
      <c r="J195" s="177" t="n">
        <v>50</v>
      </c>
      <c r="L195" s="10" t="n">
        <f aca="false">SUM(J195*K195)</f>
        <v>0</v>
      </c>
      <c r="M195" s="10"/>
      <c r="N195" s="177" t="n">
        <v>50</v>
      </c>
      <c r="O195" s="37" t="n">
        <v>152.13</v>
      </c>
      <c r="P195" s="10" t="n">
        <f aca="false">SUM(N195*O195)</f>
        <v>7606.5</v>
      </c>
      <c r="Q195" s="10"/>
      <c r="R195" s="177" t="n">
        <v>0</v>
      </c>
      <c r="T195" s="37" t="n">
        <f aca="false">SUM(R195*S195)</f>
        <v>0</v>
      </c>
      <c r="V195" s="37" t="n">
        <f aca="false">SUM(D195+H195+L195+P195+T195)</f>
        <v>7606.5</v>
      </c>
      <c r="W195" s="37" t="n">
        <f aca="false">SUM(E195+I195+M195+Q195+U195)</f>
        <v>0</v>
      </c>
      <c r="X195" s="37" t="s">
        <v>1731</v>
      </c>
      <c r="Y195" s="10" t="n">
        <v>264.35</v>
      </c>
      <c r="Z195" s="10" t="n">
        <v>366.9</v>
      </c>
      <c r="AA195" s="10" t="n">
        <f aca="false">SUM( B195+F195+J195+N195+R195)</f>
        <v>150</v>
      </c>
      <c r="AB195" s="10" t="n">
        <f aca="false">SUM( Y195*AA195)</f>
        <v>39652.5</v>
      </c>
      <c r="AC195" s="10" t="n">
        <f aca="false">SUM(Z195*AA195)</f>
        <v>55035</v>
      </c>
      <c r="AD195" s="37" t="n">
        <f aca="false">SUM(AB195-V195)</f>
        <v>32046</v>
      </c>
    </row>
    <row r="196" customFormat="false" ht="15.75" hidden="false" customHeight="true" outlineLevel="0" collapsed="false">
      <c r="A196" s="37" t="s">
        <v>302</v>
      </c>
      <c r="B196" s="177" t="n">
        <v>0</v>
      </c>
      <c r="D196" s="10" t="n">
        <f aca="false">SUM(B196*C196)</f>
        <v>0</v>
      </c>
      <c r="E196" s="10" t="n">
        <v>10339</v>
      </c>
      <c r="F196" s="177" t="n">
        <v>0</v>
      </c>
      <c r="H196" s="10" t="n">
        <f aca="false">SUM(F196*G196)</f>
        <v>0</v>
      </c>
      <c r="I196" s="10"/>
      <c r="J196" s="177" t="n">
        <v>0</v>
      </c>
      <c r="L196" s="10" t="n">
        <f aca="false">SUM(J196*K196)</f>
        <v>0</v>
      </c>
      <c r="M196" s="10"/>
      <c r="N196" s="177" t="n">
        <v>0</v>
      </c>
      <c r="P196" s="10" t="n">
        <f aca="false">SUM(N196*O196)</f>
        <v>0</v>
      </c>
      <c r="Q196" s="10"/>
      <c r="R196" s="177" t="n">
        <v>0</v>
      </c>
      <c r="T196" s="37" t="n">
        <f aca="false">SUM(R196*S196)</f>
        <v>0</v>
      </c>
      <c r="V196" s="37" t="n">
        <f aca="false">SUM(D196+H196+L196+P196+T196)</f>
        <v>0</v>
      </c>
      <c r="W196" s="37" t="n">
        <f aca="false">SUM(E196+I196+M196+Q196+U196)</f>
        <v>10339</v>
      </c>
      <c r="X196" s="37" t="s">
        <v>302</v>
      </c>
      <c r="Y196" s="10" t="n">
        <v>891.45</v>
      </c>
      <c r="Z196" s="10" t="n">
        <v>1018.8</v>
      </c>
      <c r="AA196" s="10" t="n">
        <f aca="false">SUM( B196+F196+J196+N196+R196)</f>
        <v>0</v>
      </c>
      <c r="AB196" s="10" t="n">
        <f aca="false">SUM( Y196*AA196)</f>
        <v>0</v>
      </c>
      <c r="AC196" s="10" t="n">
        <f aca="false">SUM(Z196*AA196)</f>
        <v>0</v>
      </c>
      <c r="AD196" s="37" t="n">
        <f aca="false">SUM(AB196-V196)</f>
        <v>0</v>
      </c>
    </row>
    <row r="197" customFormat="false" ht="15.75" hidden="false" customHeight="true" outlineLevel="0" collapsed="false">
      <c r="A197" s="37" t="s">
        <v>1732</v>
      </c>
      <c r="B197" s="177" t="n">
        <v>50</v>
      </c>
      <c r="D197" s="10" t="n">
        <f aca="false">SUM(B197*C197)</f>
        <v>0</v>
      </c>
      <c r="E197" s="10"/>
      <c r="F197" s="177" t="n">
        <v>10</v>
      </c>
      <c r="H197" s="10" t="n">
        <f aca="false">SUM(F197*G197)</f>
        <v>0</v>
      </c>
      <c r="I197" s="10"/>
      <c r="J197" s="177" t="n">
        <v>10</v>
      </c>
      <c r="L197" s="10" t="n">
        <f aca="false">SUM(J197*K197)</f>
        <v>0</v>
      </c>
      <c r="M197" s="10"/>
      <c r="N197" s="177" t="n">
        <v>0</v>
      </c>
      <c r="P197" s="10" t="n">
        <f aca="false">SUM(N197*O197)</f>
        <v>0</v>
      </c>
      <c r="Q197" s="10"/>
      <c r="R197" s="177" t="n">
        <v>10</v>
      </c>
      <c r="T197" s="37" t="n">
        <f aca="false">SUM(R197*S197)</f>
        <v>0</v>
      </c>
      <c r="V197" s="37" t="n">
        <f aca="false">SUM(D197+H197+L197+P197+T197)</f>
        <v>0</v>
      </c>
      <c r="W197" s="37" t="n">
        <f aca="false">SUM(E197+I197+M197+Q197+U197)</f>
        <v>0</v>
      </c>
      <c r="X197" s="37" t="s">
        <v>1732</v>
      </c>
      <c r="Y197" s="10" t="n">
        <v>1012.2</v>
      </c>
      <c r="Z197" s="10" t="n">
        <v>1000.3</v>
      </c>
      <c r="AA197" s="10" t="n">
        <f aca="false">SUM( B197+F197+J197+N197+R197)</f>
        <v>80</v>
      </c>
      <c r="AB197" s="10" t="n">
        <f aca="false">SUM( Y197*AA197)</f>
        <v>80976</v>
      </c>
      <c r="AC197" s="10" t="n">
        <f aca="false">SUM(Z197*AA197)</f>
        <v>80024</v>
      </c>
      <c r="AD197" s="37" t="n">
        <f aca="false">SUM(AB197-V197)</f>
        <v>80976</v>
      </c>
    </row>
    <row r="198" customFormat="false" ht="15.75" hidden="false" customHeight="true" outlineLevel="0" collapsed="false">
      <c r="A198" s="37" t="s">
        <v>305</v>
      </c>
      <c r="B198" s="177" t="n">
        <v>50</v>
      </c>
      <c r="C198" s="37" t="n">
        <v>224.17</v>
      </c>
      <c r="D198" s="10" t="n">
        <f aca="false">SUM(B198*C198)</f>
        <v>11208.5</v>
      </c>
      <c r="E198" s="10" t="n">
        <v>14558</v>
      </c>
      <c r="F198" s="177" t="n">
        <v>50</v>
      </c>
      <c r="G198" s="37" t="n">
        <v>220.14</v>
      </c>
      <c r="H198" s="10" t="n">
        <f aca="false">SUM(F198*G198)</f>
        <v>11007</v>
      </c>
      <c r="I198" s="10" t="n">
        <v>18352</v>
      </c>
      <c r="J198" s="177" t="n">
        <v>50</v>
      </c>
      <c r="K198" s="37" t="n">
        <v>224.17</v>
      </c>
      <c r="L198" s="10" t="n">
        <f aca="false">SUM(J198*K198)</f>
        <v>11208.5</v>
      </c>
      <c r="M198" s="10" t="n">
        <v>14598</v>
      </c>
      <c r="N198" s="177" t="n">
        <v>50</v>
      </c>
      <c r="O198" s="37" t="n">
        <v>220.14</v>
      </c>
      <c r="P198" s="10" t="n">
        <f aca="false">SUM(N198*O198)</f>
        <v>11007</v>
      </c>
      <c r="Q198" s="10" t="n">
        <v>14598</v>
      </c>
      <c r="R198" s="177" t="n">
        <v>0</v>
      </c>
      <c r="T198" s="37" t="n">
        <f aca="false">SUM(R198*S198)</f>
        <v>0</v>
      </c>
      <c r="V198" s="37" t="n">
        <f aca="false">SUM(D198+H198+L198+P198+T198)</f>
        <v>44431</v>
      </c>
      <c r="W198" s="37" t="n">
        <f aca="false">SUM(E198+I198+M198+Q198+U198)</f>
        <v>62106</v>
      </c>
      <c r="X198" s="37" t="s">
        <v>305</v>
      </c>
      <c r="Y198" s="10" t="n">
        <v>160.15</v>
      </c>
      <c r="Z198" s="10" t="n">
        <v>203.45</v>
      </c>
      <c r="AA198" s="10" t="n">
        <f aca="false">SUM( B198+F198+J198+N198+R198)</f>
        <v>200</v>
      </c>
      <c r="AB198" s="10" t="n">
        <f aca="false">SUM( Y198*AA198)</f>
        <v>32030</v>
      </c>
      <c r="AC198" s="10" t="n">
        <f aca="false">SUM(Z198*AA198)</f>
        <v>40690</v>
      </c>
      <c r="AD198" s="37" t="n">
        <f aca="false">SUM(AB198-V198)</f>
        <v>-12401</v>
      </c>
    </row>
    <row r="199" customFormat="false" ht="15.75" hidden="false" customHeight="true" outlineLevel="0" collapsed="false">
      <c r="A199" s="37" t="s">
        <v>306</v>
      </c>
      <c r="B199" s="177" t="n">
        <v>500</v>
      </c>
      <c r="D199" s="10" t="n">
        <f aca="false">SUM(B199*C199)</f>
        <v>0</v>
      </c>
      <c r="E199" s="10"/>
      <c r="F199" s="177" t="n">
        <v>0</v>
      </c>
      <c r="H199" s="10" t="n">
        <f aca="false">SUM(F199*G199)</f>
        <v>0</v>
      </c>
      <c r="I199" s="10"/>
      <c r="J199" s="177" t="n">
        <v>0</v>
      </c>
      <c r="L199" s="10" t="n">
        <f aca="false">SUM(J199*K199)</f>
        <v>0</v>
      </c>
      <c r="M199" s="10"/>
      <c r="N199" s="177" t="n">
        <v>0</v>
      </c>
      <c r="P199" s="10" t="n">
        <f aca="false">SUM(N199*O199)</f>
        <v>0</v>
      </c>
      <c r="Q199" s="10"/>
      <c r="R199" s="177" t="n">
        <v>0</v>
      </c>
      <c r="T199" s="37" t="n">
        <f aca="false">SUM(R199*S199)</f>
        <v>0</v>
      </c>
      <c r="V199" s="37" t="n">
        <f aca="false">SUM(D199+H199+L199+P199+T199)</f>
        <v>0</v>
      </c>
      <c r="W199" s="37" t="n">
        <f aca="false">SUM(E199+I199+M199+Q199+U199)</f>
        <v>0</v>
      </c>
      <c r="X199" s="37" t="s">
        <v>306</v>
      </c>
      <c r="Y199" s="10" t="n">
        <v>0.35</v>
      </c>
      <c r="Z199" s="10" t="n">
        <v>0.35</v>
      </c>
      <c r="AA199" s="10" t="n">
        <f aca="false">SUM( B199+F199+J199+N199+R199)</f>
        <v>500</v>
      </c>
      <c r="AB199" s="10" t="n">
        <f aca="false">SUM( Y199*AA199)</f>
        <v>175</v>
      </c>
      <c r="AC199" s="10" t="n">
        <f aca="false">SUM(Z199*AA199)</f>
        <v>175</v>
      </c>
      <c r="AD199" s="37" t="n">
        <f aca="false">SUM(AB199-V199)</f>
        <v>175</v>
      </c>
    </row>
    <row r="200" customFormat="false" ht="15.75" hidden="false" customHeight="true" outlineLevel="0" collapsed="false">
      <c r="A200" s="37" t="s">
        <v>1733</v>
      </c>
      <c r="B200" s="177" t="n">
        <v>500</v>
      </c>
      <c r="D200" s="10" t="n">
        <f aca="false">SUM(B200*C200)</f>
        <v>0</v>
      </c>
      <c r="E200" s="10"/>
      <c r="F200" s="177" t="n">
        <v>500</v>
      </c>
      <c r="G200" s="37" t="n">
        <v>81.56</v>
      </c>
      <c r="H200" s="10" t="n">
        <f aca="false">SUM(F200*G200)</f>
        <v>40780</v>
      </c>
      <c r="I200" s="10"/>
      <c r="J200" s="177" t="n">
        <v>500</v>
      </c>
      <c r="L200" s="10" t="n">
        <f aca="false">SUM(J200*K200)</f>
        <v>0</v>
      </c>
      <c r="M200" s="10"/>
      <c r="N200" s="177" t="n">
        <v>200</v>
      </c>
      <c r="O200" s="37" t="n">
        <v>127.51</v>
      </c>
      <c r="P200" s="10" t="n">
        <f aca="false">SUM(N200*O200)</f>
        <v>25502</v>
      </c>
      <c r="Q200" s="10"/>
      <c r="R200" s="177" t="n">
        <v>100</v>
      </c>
      <c r="S200" s="37" t="n">
        <v>182.81</v>
      </c>
      <c r="T200" s="37" t="n">
        <f aca="false">SUM(R200*S200)</f>
        <v>18281</v>
      </c>
      <c r="V200" s="37" t="n">
        <f aca="false">SUM(D200+H200+L200+P200+T200)</f>
        <v>84563</v>
      </c>
      <c r="W200" s="37" t="n">
        <f aca="false">SUM(E200+I200+M200+Q200+U200)</f>
        <v>0</v>
      </c>
      <c r="X200" s="37" t="s">
        <v>1733</v>
      </c>
      <c r="Y200" s="10" t="n">
        <v>183.35</v>
      </c>
      <c r="Z200" s="10" t="n">
        <v>172.55</v>
      </c>
      <c r="AA200" s="10" t="n">
        <f aca="false">SUM( B200+F200+J200+N200+R200)</f>
        <v>1800</v>
      </c>
      <c r="AB200" s="10" t="n">
        <f aca="false">SUM( Y200*AA200)</f>
        <v>330030</v>
      </c>
      <c r="AC200" s="10" t="n">
        <f aca="false">SUM(Z200*AA200)</f>
        <v>310590</v>
      </c>
      <c r="AD200" s="37" t="n">
        <f aca="false">SUM(AB200-V200)</f>
        <v>245467</v>
      </c>
    </row>
    <row r="201" customFormat="false" ht="15.75" hidden="false" customHeight="true" outlineLevel="0" collapsed="false">
      <c r="A201" s="37" t="s">
        <v>1734</v>
      </c>
      <c r="B201" s="177" t="n">
        <v>0</v>
      </c>
      <c r="D201" s="10" t="n">
        <f aca="false">SUM(B201*C201)</f>
        <v>0</v>
      </c>
      <c r="E201" s="10"/>
      <c r="F201" s="177" t="n">
        <v>10</v>
      </c>
      <c r="G201" s="37" t="n">
        <v>1179.3</v>
      </c>
      <c r="H201" s="10" t="n">
        <f aca="false">SUM(F201*G201)</f>
        <v>11793</v>
      </c>
      <c r="I201" s="10" t="n">
        <v>16454</v>
      </c>
      <c r="J201" s="177" t="n">
        <v>20</v>
      </c>
      <c r="L201" s="10" t="n">
        <f aca="false">SUM(J201*K201)</f>
        <v>0</v>
      </c>
      <c r="M201" s="10"/>
      <c r="N201" s="177" t="n">
        <v>0</v>
      </c>
      <c r="O201" s="37" t="n">
        <v>643.2</v>
      </c>
      <c r="P201" s="10" t="n">
        <f aca="false">SUM(N201*O201)</f>
        <v>0</v>
      </c>
      <c r="Q201" s="10" t="n">
        <v>21645</v>
      </c>
      <c r="R201" s="177" t="n">
        <v>10</v>
      </c>
      <c r="S201" s="37" t="n">
        <v>643.2</v>
      </c>
      <c r="T201" s="37" t="n">
        <f aca="false">SUM(R201*S201)</f>
        <v>6432</v>
      </c>
      <c r="U201" s="37" t="n">
        <v>21874</v>
      </c>
      <c r="V201" s="37" t="n">
        <f aca="false">SUM(D201+H201+L201+P201+T201)</f>
        <v>18225</v>
      </c>
      <c r="W201" s="37" t="n">
        <f aca="false">SUM(E201+I201+M201+Q201+U201)</f>
        <v>59973</v>
      </c>
      <c r="X201" s="37" t="s">
        <v>1734</v>
      </c>
      <c r="Y201" s="10" t="n">
        <v>953.65</v>
      </c>
      <c r="Z201" s="10" t="n">
        <v>1132.6</v>
      </c>
      <c r="AA201" s="10" t="n">
        <f aca="false">SUM( B201+F201+J201+N201+R201)</f>
        <v>40</v>
      </c>
      <c r="AB201" s="10" t="n">
        <f aca="false">SUM( Y201*AA201)</f>
        <v>38146</v>
      </c>
      <c r="AC201" s="10" t="n">
        <f aca="false">SUM(Z201*AA201)</f>
        <v>45304</v>
      </c>
      <c r="AD201" s="37" t="n">
        <f aca="false">SUM(AB201-V201)</f>
        <v>19921</v>
      </c>
    </row>
    <row r="202" customFormat="false" ht="15.75" hidden="false" customHeight="true" outlineLevel="0" collapsed="false">
      <c r="A202" s="37" t="s">
        <v>1735</v>
      </c>
      <c r="B202" s="177" t="n">
        <v>25</v>
      </c>
      <c r="D202" s="10" t="n">
        <f aca="false">SUM(B202*C202)</f>
        <v>0</v>
      </c>
      <c r="E202" s="10"/>
      <c r="F202" s="177" t="n">
        <v>10</v>
      </c>
      <c r="G202" s="37" t="n">
        <v>1225.12</v>
      </c>
      <c r="H202" s="10" t="n">
        <f aca="false">SUM(F202*G202)</f>
        <v>12251.2</v>
      </c>
      <c r="I202" s="10"/>
      <c r="J202" s="177" t="n">
        <v>25</v>
      </c>
      <c r="L202" s="10" t="n">
        <f aca="false">SUM(J202*K202)</f>
        <v>0</v>
      </c>
      <c r="M202" s="10"/>
      <c r="N202" s="177" t="n">
        <v>25</v>
      </c>
      <c r="O202" s="37" t="n">
        <v>821.84</v>
      </c>
      <c r="P202" s="10" t="n">
        <f aca="false">SUM(N202*O202)</f>
        <v>20546</v>
      </c>
      <c r="Q202" s="10"/>
      <c r="R202" s="177" t="n">
        <v>0</v>
      </c>
      <c r="S202" s="37" t="n">
        <v>1225.12</v>
      </c>
      <c r="T202" s="37" t="n">
        <f aca="false">SUM(R202*S202)</f>
        <v>0</v>
      </c>
      <c r="U202" s="37" t="n">
        <v>2776</v>
      </c>
      <c r="V202" s="37" t="n">
        <f aca="false">SUM(D202+H202+L202+P202+T202)</f>
        <v>32797.2</v>
      </c>
      <c r="W202" s="37" t="n">
        <f aca="false">SUM(E202+I202+M202+Q202+U202)</f>
        <v>2776</v>
      </c>
      <c r="X202" s="37" t="s">
        <v>1735</v>
      </c>
      <c r="Y202" s="10" t="n">
        <v>939.95</v>
      </c>
      <c r="Z202" s="10" t="n">
        <v>1138.05</v>
      </c>
      <c r="AA202" s="10" t="n">
        <f aca="false">SUM( B202+F202+J202+N202+R202)</f>
        <v>85</v>
      </c>
      <c r="AB202" s="10" t="n">
        <f aca="false">SUM( Y202*AA202)</f>
        <v>79895.75</v>
      </c>
      <c r="AC202" s="10" t="n">
        <f aca="false">SUM(Z202*AA202)</f>
        <v>96734.25</v>
      </c>
      <c r="AD202" s="37" t="n">
        <f aca="false">SUM(AB202-V202)</f>
        <v>47098.55</v>
      </c>
    </row>
    <row r="203" customFormat="false" ht="15.75" hidden="false" customHeight="true" outlineLevel="0" collapsed="false">
      <c r="A203" s="37" t="s">
        <v>1736</v>
      </c>
      <c r="B203" s="177" t="n">
        <v>0</v>
      </c>
      <c r="D203" s="10" t="n">
        <f aca="false">SUM(B203*C203)</f>
        <v>0</v>
      </c>
      <c r="E203" s="10"/>
      <c r="F203" s="177" t="n">
        <v>200</v>
      </c>
      <c r="H203" s="10" t="n">
        <f aca="false">SUM(F203*G203)</f>
        <v>0</v>
      </c>
      <c r="I203" s="10"/>
      <c r="J203" s="177" t="n">
        <v>0</v>
      </c>
      <c r="L203" s="10" t="n">
        <f aca="false">SUM(J203*K203)</f>
        <v>0</v>
      </c>
      <c r="M203" s="10"/>
      <c r="N203" s="177" t="n">
        <v>0</v>
      </c>
      <c r="P203" s="10" t="n">
        <f aca="false">SUM(N203*O203)</f>
        <v>0</v>
      </c>
      <c r="Q203" s="10"/>
      <c r="R203" s="177" t="n">
        <v>0</v>
      </c>
      <c r="T203" s="37" t="n">
        <f aca="false">SUM(R203*S203)</f>
        <v>0</v>
      </c>
      <c r="V203" s="37" t="n">
        <f aca="false">SUM(D203+H203+L203+P203+T203)</f>
        <v>0</v>
      </c>
      <c r="W203" s="37" t="n">
        <f aca="false">SUM(E203+I203+M203+Q203+U203)</f>
        <v>0</v>
      </c>
      <c r="X203" s="37" t="s">
        <v>1736</v>
      </c>
      <c r="Y203" s="10" t="n">
        <v>0.6</v>
      </c>
      <c r="Z203" s="10" t="n">
        <v>0.6</v>
      </c>
      <c r="AA203" s="10" t="n">
        <f aca="false">SUM( B203+F203+J203+N203+R203)</f>
        <v>200</v>
      </c>
      <c r="AB203" s="10" t="n">
        <f aca="false">SUM( Y203*AA203)</f>
        <v>120</v>
      </c>
      <c r="AC203" s="10" t="n">
        <f aca="false">SUM(Z203*AA203)</f>
        <v>120</v>
      </c>
      <c r="AD203" s="37" t="n">
        <f aca="false">SUM(AB203-V203)</f>
        <v>120</v>
      </c>
    </row>
    <row r="204" customFormat="false" ht="15.75" hidden="false" customHeight="true" outlineLevel="0" collapsed="false">
      <c r="A204" s="37" t="s">
        <v>311</v>
      </c>
      <c r="B204" s="177" t="n">
        <v>200</v>
      </c>
      <c r="D204" s="10" t="n">
        <f aca="false">SUM(B204*C204)</f>
        <v>0</v>
      </c>
      <c r="E204" s="10"/>
      <c r="F204" s="177" t="n">
        <v>0</v>
      </c>
      <c r="H204" s="10" t="n">
        <f aca="false">SUM(F204*G204)</f>
        <v>0</v>
      </c>
      <c r="I204" s="10"/>
      <c r="J204" s="177" t="n">
        <v>0</v>
      </c>
      <c r="L204" s="10" t="n">
        <f aca="false">SUM(J204*K204)</f>
        <v>0</v>
      </c>
      <c r="M204" s="10"/>
      <c r="N204" s="177" t="n">
        <v>0</v>
      </c>
      <c r="P204" s="10" t="n">
        <f aca="false">SUM(N204*O204)</f>
        <v>0</v>
      </c>
      <c r="Q204" s="10"/>
      <c r="R204" s="177" t="n">
        <v>0</v>
      </c>
      <c r="T204" s="37" t="n">
        <f aca="false">SUM(R204*S204)</f>
        <v>0</v>
      </c>
      <c r="V204" s="37" t="n">
        <f aca="false">SUM(D204+H204+L204+P204+T204)</f>
        <v>0</v>
      </c>
      <c r="W204" s="37" t="n">
        <f aca="false">SUM(E204+I204+M204+Q204+U204)</f>
        <v>0</v>
      </c>
      <c r="X204" s="37" t="s">
        <v>311</v>
      </c>
      <c r="Y204" s="10" t="n">
        <v>10</v>
      </c>
      <c r="Z204" s="10" t="n">
        <v>10</v>
      </c>
      <c r="AA204" s="10" t="n">
        <f aca="false">SUM( B204+F204+J204+N204+R204)</f>
        <v>200</v>
      </c>
      <c r="AB204" s="10" t="n">
        <f aca="false">SUM( Y204*AA204)</f>
        <v>2000</v>
      </c>
      <c r="AC204" s="10" t="n">
        <f aca="false">SUM(Z204*AA204)</f>
        <v>2000</v>
      </c>
      <c r="AD204" s="37" t="n">
        <f aca="false">SUM(AB204-V204)</f>
        <v>2000</v>
      </c>
    </row>
    <row r="205" customFormat="false" ht="15.75" hidden="false" customHeight="true" outlineLevel="0" collapsed="false">
      <c r="A205" s="37" t="s">
        <v>1737</v>
      </c>
      <c r="B205" s="177" t="n">
        <v>75</v>
      </c>
      <c r="D205" s="10" t="n">
        <f aca="false">SUM(B205*C205)</f>
        <v>0</v>
      </c>
      <c r="E205" s="10"/>
      <c r="F205" s="177" t="n">
        <v>70</v>
      </c>
      <c r="G205" s="37" t="n">
        <v>634.26</v>
      </c>
      <c r="H205" s="10" t="n">
        <f aca="false">SUM(F205*G205)</f>
        <v>44398.2</v>
      </c>
      <c r="I205" s="10" t="n">
        <v>741</v>
      </c>
      <c r="J205" s="177" t="n">
        <v>75</v>
      </c>
      <c r="L205" s="10" t="n">
        <f aca="false">SUM(J205*K205)</f>
        <v>0</v>
      </c>
      <c r="M205" s="10"/>
      <c r="N205" s="177" t="n">
        <v>50</v>
      </c>
      <c r="O205" s="37" t="n">
        <v>928.16</v>
      </c>
      <c r="P205" s="10" t="n">
        <f aca="false">SUM(N205*O205)</f>
        <v>46408</v>
      </c>
      <c r="Q205" s="10" t="n">
        <v>-1537</v>
      </c>
      <c r="R205" s="177" t="n">
        <v>50</v>
      </c>
      <c r="S205" s="37" t="n">
        <v>569.63</v>
      </c>
      <c r="T205" s="37" t="n">
        <f aca="false">SUM(R205*S205)</f>
        <v>28481.5</v>
      </c>
      <c r="U205" s="37" t="n">
        <v>1639</v>
      </c>
      <c r="V205" s="37" t="n">
        <f aca="false">SUM(D205+H205+L205+P205+T205)</f>
        <v>119287.7</v>
      </c>
      <c r="W205" s="37" t="n">
        <f aca="false">SUM(E205+I205+M205+Q205+U205)</f>
        <v>843</v>
      </c>
      <c r="X205" s="37" t="s">
        <v>1737</v>
      </c>
      <c r="Y205" s="10" t="n">
        <v>1207.8</v>
      </c>
      <c r="Z205" s="10" t="n">
        <v>1315.4</v>
      </c>
      <c r="AA205" s="10" t="n">
        <f aca="false">SUM( B205+F205+J205+N205+R205)</f>
        <v>320</v>
      </c>
      <c r="AB205" s="10" t="n">
        <f aca="false">SUM( Y205*AA205)</f>
        <v>386496</v>
      </c>
      <c r="AC205" s="10" t="n">
        <f aca="false">SUM(Z205*AA205)</f>
        <v>420928</v>
      </c>
      <c r="AD205" s="37" t="n">
        <f aca="false">SUM(AB205-V205)</f>
        <v>267208.3</v>
      </c>
    </row>
    <row r="206" customFormat="false" ht="15.75" hidden="false" customHeight="true" outlineLevel="0" collapsed="false">
      <c r="A206" s="37" t="s">
        <v>1520</v>
      </c>
      <c r="B206" s="177" t="n">
        <v>25</v>
      </c>
      <c r="D206" s="10" t="n">
        <f aca="false">SUM(B206*C206)</f>
        <v>0</v>
      </c>
      <c r="E206" s="10"/>
      <c r="F206" s="177" t="n">
        <v>25</v>
      </c>
      <c r="H206" s="10" t="n">
        <f aca="false">SUM(F206*G206)</f>
        <v>0</v>
      </c>
      <c r="I206" s="10"/>
      <c r="J206" s="177" t="n">
        <v>25</v>
      </c>
      <c r="L206" s="10" t="n">
        <f aca="false">SUM(J206*K206)</f>
        <v>0</v>
      </c>
      <c r="M206" s="10"/>
      <c r="N206" s="177" t="n">
        <v>0</v>
      </c>
      <c r="P206" s="10" t="n">
        <f aca="false">SUM(N206*O206)</f>
        <v>0</v>
      </c>
      <c r="Q206" s="10"/>
      <c r="R206" s="177" t="n">
        <v>0</v>
      </c>
      <c r="T206" s="37" t="n">
        <f aca="false">SUM(R206*S206)</f>
        <v>0</v>
      </c>
      <c r="V206" s="37" t="n">
        <f aca="false">SUM(D206+H206+L206+P206+T206)</f>
        <v>0</v>
      </c>
      <c r="W206" s="37" t="n">
        <f aca="false">SUM(E206+I206+M206+Q206+U206)</f>
        <v>0</v>
      </c>
      <c r="X206" s="37" t="s">
        <v>1520</v>
      </c>
      <c r="Y206" s="10" t="n">
        <v>535.85</v>
      </c>
      <c r="Z206" s="10" t="n">
        <v>542.85</v>
      </c>
      <c r="AA206" s="10" t="n">
        <f aca="false">SUM( B206+F206+J206+N206+R206)</f>
        <v>75</v>
      </c>
      <c r="AB206" s="10" t="n">
        <f aca="false">SUM( Y206*AA206)</f>
        <v>40188.75</v>
      </c>
      <c r="AC206" s="10" t="n">
        <f aca="false">SUM(Z206*AA206)</f>
        <v>40713.75</v>
      </c>
      <c r="AD206" s="37" t="n">
        <f aca="false">SUM(AB206-V206)</f>
        <v>40188.75</v>
      </c>
    </row>
    <row r="207" customFormat="false" ht="15.75" hidden="false" customHeight="true" outlineLevel="0" collapsed="false">
      <c r="A207" s="37" t="s">
        <v>1738</v>
      </c>
      <c r="B207" s="177" t="n">
        <v>0</v>
      </c>
      <c r="D207" s="10" t="n">
        <f aca="false">SUM(B207*C207)</f>
        <v>0</v>
      </c>
      <c r="E207" s="10"/>
      <c r="F207" s="177" t="n">
        <v>0</v>
      </c>
      <c r="H207" s="10" t="n">
        <f aca="false">SUM(F207*G207)</f>
        <v>0</v>
      </c>
      <c r="I207" s="10"/>
      <c r="J207" s="177" t="n">
        <v>200</v>
      </c>
      <c r="L207" s="10" t="n">
        <f aca="false">SUM(J207*K207)</f>
        <v>0</v>
      </c>
      <c r="M207" s="10"/>
      <c r="N207" s="177" t="n">
        <v>0</v>
      </c>
      <c r="P207" s="10" t="n">
        <f aca="false">SUM(N207*O207)</f>
        <v>0</v>
      </c>
      <c r="Q207" s="10"/>
      <c r="R207" s="177" t="n">
        <v>0</v>
      </c>
      <c r="T207" s="37" t="n">
        <f aca="false">SUM(R207*S207)</f>
        <v>0</v>
      </c>
      <c r="V207" s="37" t="n">
        <f aca="false">SUM(D207+H207+L207+P207+T207)</f>
        <v>0</v>
      </c>
      <c r="W207" s="37" t="n">
        <f aca="false">SUM(E207+I207+M207+Q207+U207)</f>
        <v>0</v>
      </c>
      <c r="X207" s="37" t="s">
        <v>1738</v>
      </c>
      <c r="Y207" s="10" t="n">
        <v>43.15</v>
      </c>
      <c r="Z207" s="10" t="n">
        <v>55.65</v>
      </c>
      <c r="AA207" s="10" t="n">
        <f aca="false">SUM( B207+F207+J207+N207+R207)</f>
        <v>200</v>
      </c>
      <c r="AB207" s="10" t="n">
        <f aca="false">SUM( Y207*AA207)</f>
        <v>8630</v>
      </c>
      <c r="AC207" s="10" t="n">
        <f aca="false">SUM(Z207*AA207)</f>
        <v>11130</v>
      </c>
      <c r="AD207" s="37" t="n">
        <f aca="false">SUM(AB207-V207)</f>
        <v>8630</v>
      </c>
    </row>
    <row r="208" customFormat="false" ht="15.75" hidden="false" customHeight="true" outlineLevel="0" collapsed="false">
      <c r="A208" s="37" t="s">
        <v>307</v>
      </c>
      <c r="B208" s="177" t="n">
        <v>20</v>
      </c>
      <c r="C208" s="37" t="n">
        <v>1279.38</v>
      </c>
      <c r="D208" s="10" t="n">
        <f aca="false">SUM(B208*C208)</f>
        <v>25587.6</v>
      </c>
      <c r="E208" s="10"/>
      <c r="F208" s="177" t="n">
        <v>20</v>
      </c>
      <c r="G208" s="37" t="n">
        <v>1156.2</v>
      </c>
      <c r="H208" s="10" t="n">
        <f aca="false">SUM(F208*G208)</f>
        <v>23124</v>
      </c>
      <c r="I208" s="10"/>
      <c r="J208" s="177" t="n">
        <v>20</v>
      </c>
      <c r="K208" s="37" t="n">
        <v>1204.54</v>
      </c>
      <c r="L208" s="10" t="n">
        <f aca="false">SUM(J208*K208)</f>
        <v>24090.8</v>
      </c>
      <c r="M208" s="10"/>
      <c r="N208" s="177" t="n">
        <v>20</v>
      </c>
      <c r="O208" s="37" t="n">
        <v>900.35</v>
      </c>
      <c r="P208" s="10" t="n">
        <f aca="false">SUM(N208*O208)</f>
        <v>18007</v>
      </c>
      <c r="Q208" s="10"/>
      <c r="R208" s="177" t="n">
        <v>20</v>
      </c>
      <c r="S208" s="37" t="n">
        <v>1155.9</v>
      </c>
      <c r="T208" s="37" t="n">
        <f aca="false">SUM(R208*S208)</f>
        <v>23118</v>
      </c>
      <c r="V208" s="37" t="n">
        <f aca="false">SUM(D208+H208+L208+P208+T208)</f>
        <v>113927.4</v>
      </c>
      <c r="W208" s="37" t="n">
        <f aca="false">SUM(E208+I208+M208+Q208+U208)</f>
        <v>0</v>
      </c>
      <c r="X208" s="37" t="s">
        <v>307</v>
      </c>
      <c r="Y208" s="10" t="n">
        <v>822.65</v>
      </c>
      <c r="Z208" s="10" t="n">
        <v>877.5</v>
      </c>
      <c r="AA208" s="10" t="n">
        <f aca="false">SUM( B208+F208+J208+N208+R208)</f>
        <v>100</v>
      </c>
      <c r="AB208" s="10" t="n">
        <f aca="false">SUM( Y208*AA208)</f>
        <v>82265</v>
      </c>
      <c r="AC208" s="10" t="n">
        <f aca="false">SUM(Z208*AA208)</f>
        <v>87750</v>
      </c>
      <c r="AD208" s="37" t="n">
        <f aca="false">SUM(AB208-V208)</f>
        <v>-31662.4</v>
      </c>
    </row>
    <row r="209" customFormat="false" ht="15.75" hidden="false" customHeight="true" outlineLevel="0" collapsed="false">
      <c r="A209" s="37" t="s">
        <v>314</v>
      </c>
      <c r="B209" s="177" t="n">
        <v>200</v>
      </c>
      <c r="C209" s="37" t="n">
        <v>141.51</v>
      </c>
      <c r="D209" s="10" t="n">
        <f aca="false">SUM(B209*C209)</f>
        <v>28302</v>
      </c>
      <c r="E209" s="10"/>
      <c r="F209" s="177" t="n">
        <v>50</v>
      </c>
      <c r="G209" s="37" t="n">
        <v>149.21</v>
      </c>
      <c r="H209" s="10" t="n">
        <f aca="false">SUM(F209*G209)</f>
        <v>7460.5</v>
      </c>
      <c r="I209" s="10"/>
      <c r="J209" s="177" t="n">
        <v>200</v>
      </c>
      <c r="K209" s="37" t="n">
        <v>141.51</v>
      </c>
      <c r="L209" s="10" t="n">
        <f aca="false">SUM(J209*K209)</f>
        <v>28302</v>
      </c>
      <c r="M209" s="10"/>
      <c r="N209" s="177" t="n">
        <v>50</v>
      </c>
      <c r="O209" s="37" t="n">
        <v>149.21</v>
      </c>
      <c r="P209" s="10" t="n">
        <f aca="false">SUM(N209*O209)</f>
        <v>7460.5</v>
      </c>
      <c r="Q209" s="10"/>
      <c r="R209" s="177" t="n">
        <v>50</v>
      </c>
      <c r="S209" s="37" t="n">
        <v>149.27</v>
      </c>
      <c r="T209" s="37" t="n">
        <f aca="false">SUM(R209*S209)</f>
        <v>7463.5</v>
      </c>
      <c r="V209" s="37" t="n">
        <f aca="false">SUM(D209+H209+L209+P209+T209)</f>
        <v>78988.5</v>
      </c>
      <c r="Y209" s="10"/>
      <c r="Z209" s="10"/>
      <c r="AA209" s="10" t="n">
        <f aca="false">SUM( B209+F209+J209+N209+R209)</f>
        <v>550</v>
      </c>
      <c r="AB209" s="10"/>
      <c r="AC209" s="10"/>
    </row>
    <row r="210" customFormat="false" ht="15.75" hidden="false" customHeight="true" outlineLevel="0" collapsed="false">
      <c r="A210" s="37" t="s">
        <v>1739</v>
      </c>
      <c r="B210" s="177" t="n">
        <v>20</v>
      </c>
      <c r="D210" s="10" t="n">
        <f aca="false">SUM(B210*C210)</f>
        <v>0</v>
      </c>
      <c r="E210" s="10"/>
      <c r="F210" s="177" t="n">
        <v>0</v>
      </c>
      <c r="H210" s="10" t="n">
        <f aca="false">SUM(F210*G210)</f>
        <v>0</v>
      </c>
      <c r="I210" s="10"/>
      <c r="J210" s="177" t="n">
        <v>20</v>
      </c>
      <c r="L210" s="10" t="n">
        <f aca="false">SUM(J210*K210)</f>
        <v>0</v>
      </c>
      <c r="M210" s="10"/>
      <c r="N210" s="177" t="n">
        <v>0</v>
      </c>
      <c r="P210" s="10" t="n">
        <f aca="false">SUM(N210*O210)</f>
        <v>0</v>
      </c>
      <c r="Q210" s="10"/>
      <c r="R210" s="177" t="n">
        <v>0</v>
      </c>
      <c r="T210" s="37" t="n">
        <f aca="false">SUM(R210*S210)</f>
        <v>0</v>
      </c>
      <c r="V210" s="37" t="n">
        <f aca="false">SUM(D210+H210+L210+P210+T210)</f>
        <v>0</v>
      </c>
      <c r="W210" s="37" t="n">
        <f aca="false">SUM(E210+I210+M210+Q210+U210)</f>
        <v>0</v>
      </c>
      <c r="X210" s="37" t="s">
        <v>1739</v>
      </c>
      <c r="Y210" s="10" t="n">
        <v>1030</v>
      </c>
      <c r="Z210" s="10" t="n">
        <v>1072</v>
      </c>
      <c r="AA210" s="10" t="n">
        <f aca="false">SUM( B210+F210+J210+N210+R210)</f>
        <v>40</v>
      </c>
      <c r="AB210" s="10" t="n">
        <f aca="false">SUM( Y210*AA210)</f>
        <v>41200</v>
      </c>
      <c r="AC210" s="10" t="n">
        <f aca="false">SUM(Z210*AA210)</f>
        <v>42880</v>
      </c>
      <c r="AD210" s="37" t="n">
        <f aca="false">SUM(AB210-V210)</f>
        <v>41200</v>
      </c>
    </row>
    <row r="211" customFormat="false" ht="15.75" hidden="false" customHeight="true" outlineLevel="0" collapsed="false">
      <c r="A211" s="37" t="s">
        <v>1577</v>
      </c>
      <c r="B211" s="177" t="n">
        <v>50</v>
      </c>
      <c r="D211" s="10" t="n">
        <f aca="false">SUM(B211*C211)</f>
        <v>0</v>
      </c>
      <c r="E211" s="10"/>
      <c r="F211" s="177" t="n">
        <v>50</v>
      </c>
      <c r="H211" s="10" t="n">
        <f aca="false">SUM(F211*G211)</f>
        <v>0</v>
      </c>
      <c r="I211" s="10"/>
      <c r="J211" s="177" t="n">
        <v>50</v>
      </c>
      <c r="L211" s="10" t="n">
        <f aca="false">SUM(J211*K211)</f>
        <v>0</v>
      </c>
      <c r="M211" s="10"/>
      <c r="N211" s="177" t="n">
        <v>20</v>
      </c>
      <c r="P211" s="10" t="n">
        <f aca="false">SUM(N211*O211)</f>
        <v>0</v>
      </c>
      <c r="Q211" s="10"/>
      <c r="R211" s="177" t="n">
        <v>20</v>
      </c>
      <c r="T211" s="37" t="n">
        <f aca="false">SUM(R211*S211)</f>
        <v>0</v>
      </c>
      <c r="V211" s="37" t="n">
        <f aca="false">SUM(D211+H211+L211+P211+T211)</f>
        <v>0</v>
      </c>
      <c r="W211" s="37" t="n">
        <f aca="false">SUM(E211+I211+M211+Q211+U211)</f>
        <v>0</v>
      </c>
      <c r="X211" s="37" t="s">
        <v>1577</v>
      </c>
      <c r="Y211" s="10" t="n">
        <v>1414.75</v>
      </c>
      <c r="Z211" s="10" t="n">
        <v>755</v>
      </c>
      <c r="AA211" s="10" t="n">
        <f aca="false">SUM( B211+F211+J211+N211+R211)</f>
        <v>190</v>
      </c>
      <c r="AB211" s="10" t="n">
        <f aca="false">SUM( Y211*AA211)</f>
        <v>268802.5</v>
      </c>
      <c r="AC211" s="10" t="n">
        <f aca="false">SUM(Z211*AA211)</f>
        <v>143450</v>
      </c>
      <c r="AD211" s="37" t="n">
        <f aca="false">SUM(AB211-V211)</f>
        <v>268802.5</v>
      </c>
    </row>
    <row r="212" customFormat="false" ht="15.75" hidden="false" customHeight="true" outlineLevel="0" collapsed="false">
      <c r="A212" s="37" t="s">
        <v>1740</v>
      </c>
      <c r="B212" s="177" t="n">
        <v>100</v>
      </c>
      <c r="D212" s="10" t="n">
        <f aca="false">SUM(B212*C212)</f>
        <v>0</v>
      </c>
      <c r="E212" s="10"/>
      <c r="F212" s="177" t="n">
        <v>0</v>
      </c>
      <c r="H212" s="10" t="n">
        <f aca="false">SUM(F212*G212)</f>
        <v>0</v>
      </c>
      <c r="I212" s="10"/>
      <c r="J212" s="177" t="n">
        <v>0</v>
      </c>
      <c r="L212" s="10" t="n">
        <f aca="false">SUM(J212*K212)</f>
        <v>0</v>
      </c>
      <c r="M212" s="10"/>
      <c r="N212" s="177" t="n">
        <v>0</v>
      </c>
      <c r="P212" s="10" t="n">
        <f aca="false">SUM(N212*O212)</f>
        <v>0</v>
      </c>
      <c r="Q212" s="10"/>
      <c r="R212" s="177" t="n">
        <v>10</v>
      </c>
      <c r="T212" s="37" t="n">
        <f aca="false">SUM(R212*S212)</f>
        <v>0</v>
      </c>
      <c r="V212" s="37" t="n">
        <f aca="false">SUM(D212+H212+L212+P212+T212)</f>
        <v>0</v>
      </c>
      <c r="W212" s="37" t="n">
        <f aca="false">SUM(E212+I212+M212+Q212+U212)</f>
        <v>0</v>
      </c>
      <c r="X212" s="37" t="s">
        <v>1740</v>
      </c>
      <c r="Y212" s="10" t="n">
        <v>442.55</v>
      </c>
      <c r="Z212" s="10" t="n">
        <v>478.8</v>
      </c>
      <c r="AA212" s="10" t="n">
        <f aca="false">SUM( B212+F212+J212+N212+R212)</f>
        <v>110</v>
      </c>
      <c r="AB212" s="10" t="n">
        <f aca="false">SUM( Y212*AA212)</f>
        <v>48680.5</v>
      </c>
      <c r="AC212" s="10" t="n">
        <f aca="false">SUM(Z212*AA212)</f>
        <v>52668</v>
      </c>
      <c r="AD212" s="37" t="n">
        <f aca="false">SUM(AB212-V212)</f>
        <v>48680.5</v>
      </c>
    </row>
    <row r="213" customFormat="false" ht="15.75" hidden="false" customHeight="true" outlineLevel="0" collapsed="false">
      <c r="A213" s="37" t="s">
        <v>1266</v>
      </c>
      <c r="B213" s="177" t="n">
        <v>65</v>
      </c>
      <c r="C213" s="37" t="n">
        <v>567.91</v>
      </c>
      <c r="D213" s="10" t="n">
        <f aca="false">SUM(B213*C213)</f>
        <v>36914.15</v>
      </c>
      <c r="E213" s="10"/>
      <c r="F213" s="177" t="n">
        <v>25</v>
      </c>
      <c r="H213" s="10" t="n">
        <f aca="false">SUM(F213*G213)</f>
        <v>0</v>
      </c>
      <c r="I213" s="10"/>
      <c r="J213" s="177" t="n">
        <v>25</v>
      </c>
      <c r="L213" s="10" t="n">
        <f aca="false">SUM(J213*K213)</f>
        <v>0</v>
      </c>
      <c r="M213" s="10"/>
      <c r="N213" s="177" t="n">
        <v>15</v>
      </c>
      <c r="O213" s="37" t="n">
        <v>850.33</v>
      </c>
      <c r="P213" s="10" t="n">
        <f aca="false">SUM(N213*O213)</f>
        <v>12754.95</v>
      </c>
      <c r="Q213" s="10"/>
      <c r="R213" s="177" t="n">
        <v>15</v>
      </c>
      <c r="S213" s="37" t="n">
        <v>850.33</v>
      </c>
      <c r="T213" s="37" t="n">
        <f aca="false">SUM(R213*S213)</f>
        <v>12754.95</v>
      </c>
      <c r="V213" s="37" t="n">
        <f aca="false">SUM(D213+H213+L213+P213+T213)</f>
        <v>62424.05</v>
      </c>
      <c r="W213" s="37" t="n">
        <f aca="false">SUM(E213+I213+M213+Q213+U213)</f>
        <v>0</v>
      </c>
      <c r="X213" s="37" t="s">
        <v>1266</v>
      </c>
      <c r="Y213" s="10" t="n">
        <v>1117</v>
      </c>
      <c r="Z213" s="10" t="n">
        <v>1090.7</v>
      </c>
      <c r="AA213" s="10" t="n">
        <f aca="false">SUM( B213+F213+J213+N213+R213)</f>
        <v>145</v>
      </c>
      <c r="AB213" s="10" t="n">
        <f aca="false">SUM( Y213*AA213)</f>
        <v>161965</v>
      </c>
      <c r="AC213" s="10" t="n">
        <f aca="false">SUM(Z213*AA213)</f>
        <v>158151.5</v>
      </c>
      <c r="AD213" s="37" t="n">
        <f aca="false">SUM(AB213-V213)</f>
        <v>99540.95</v>
      </c>
    </row>
    <row r="214" customFormat="false" ht="15.75" hidden="false" customHeight="true" outlineLevel="0" collapsed="false">
      <c r="A214" s="37" t="s">
        <v>1741</v>
      </c>
      <c r="B214" s="177" t="n">
        <v>50</v>
      </c>
      <c r="C214" s="37" t="n">
        <v>245.83</v>
      </c>
      <c r="D214" s="10" t="n">
        <f aca="false">SUM(B214*C214)</f>
        <v>12291.5</v>
      </c>
      <c r="E214" s="10" t="n">
        <v>9887</v>
      </c>
      <c r="F214" s="177" t="n">
        <v>0</v>
      </c>
      <c r="H214" s="10" t="n">
        <f aca="false">SUM(F214*G214)</f>
        <v>0</v>
      </c>
      <c r="I214" s="10"/>
      <c r="J214" s="177" t="n">
        <v>0</v>
      </c>
      <c r="L214" s="10" t="n">
        <f aca="false">SUM(J214*K214)</f>
        <v>0</v>
      </c>
      <c r="M214" s="10"/>
      <c r="N214" s="177" t="n">
        <v>0</v>
      </c>
      <c r="P214" s="10" t="n">
        <f aca="false">SUM(N214*O214)</f>
        <v>0</v>
      </c>
      <c r="Q214" s="10"/>
      <c r="R214" s="177" t="n">
        <v>0</v>
      </c>
      <c r="T214" s="37" t="n">
        <f aca="false">SUM(R214*S214)</f>
        <v>0</v>
      </c>
      <c r="V214" s="37" t="n">
        <f aca="false">SUM(D214+H214+L214+P214+T214)</f>
        <v>12291.5</v>
      </c>
      <c r="W214" s="37" t="n">
        <f aca="false">SUM(E214+I214+M214+Q214+U214)</f>
        <v>9887</v>
      </c>
      <c r="X214" s="37" t="s">
        <v>1741</v>
      </c>
      <c r="Y214" s="10" t="n">
        <v>237.15</v>
      </c>
      <c r="Z214" s="10" t="n">
        <v>255.45</v>
      </c>
      <c r="AA214" s="10" t="n">
        <f aca="false">SUM( B214+F214+J214+N214+R214)</f>
        <v>50</v>
      </c>
      <c r="AB214" s="10" t="n">
        <f aca="false">SUM( Y214*AA214)</f>
        <v>11857.5</v>
      </c>
      <c r="AC214" s="10" t="n">
        <f aca="false">SUM(Z214*AA214)</f>
        <v>12772.5</v>
      </c>
      <c r="AD214" s="37" t="n">
        <f aca="false">SUM(AB214-V214)</f>
        <v>-434</v>
      </c>
    </row>
    <row r="215" customFormat="false" ht="15.75" hidden="false" customHeight="true" outlineLevel="0" collapsed="false">
      <c r="A215" s="37" t="s">
        <v>1742</v>
      </c>
      <c r="B215" s="177" t="n">
        <v>200</v>
      </c>
      <c r="C215" s="37" t="n">
        <v>300</v>
      </c>
      <c r="D215" s="10" t="n">
        <f aca="false">SUM(B215*C215)</f>
        <v>60000</v>
      </c>
      <c r="E215" s="10"/>
      <c r="F215" s="177" t="n">
        <v>0</v>
      </c>
      <c r="H215" s="10" t="n">
        <f aca="false">SUM(F215*G215)</f>
        <v>0</v>
      </c>
      <c r="I215" s="10"/>
      <c r="J215" s="177" t="n">
        <v>0</v>
      </c>
      <c r="L215" s="10" t="n">
        <f aca="false">SUM(J215*K215)</f>
        <v>0</v>
      </c>
      <c r="M215" s="10"/>
      <c r="N215" s="177" t="n">
        <v>0</v>
      </c>
      <c r="P215" s="10" t="n">
        <f aca="false">SUM(N215*O215)</f>
        <v>0</v>
      </c>
      <c r="Q215" s="10"/>
      <c r="R215" s="177" t="n">
        <v>0</v>
      </c>
      <c r="T215" s="37" t="n">
        <f aca="false">SUM(R215*S215)</f>
        <v>0</v>
      </c>
      <c r="V215" s="37" t="n">
        <f aca="false">SUM(D215+H215+L215+P215+T215)</f>
        <v>60000</v>
      </c>
      <c r="W215" s="37" t="n">
        <f aca="false">SUM(E215+I215+M215+Q215+U215)</f>
        <v>0</v>
      </c>
      <c r="X215" s="37" t="s">
        <v>1742</v>
      </c>
      <c r="Y215" s="10" t="n">
        <v>327.9</v>
      </c>
      <c r="Z215" s="10" t="n">
        <v>341.55</v>
      </c>
      <c r="AA215" s="10" t="n">
        <f aca="false">SUM( B215+F215+J215+N215+R215)</f>
        <v>200</v>
      </c>
      <c r="AB215" s="10" t="n">
        <f aca="false">SUM( Y215*AA215)</f>
        <v>65580</v>
      </c>
      <c r="AC215" s="10" t="n">
        <f aca="false">SUM(Z215*AA215)</f>
        <v>68310</v>
      </c>
      <c r="AD215" s="37" t="n">
        <f aca="false">SUM(AB215-V215)</f>
        <v>5580</v>
      </c>
    </row>
    <row r="216" customFormat="false" ht="15.75" hidden="false" customHeight="true" outlineLevel="0" collapsed="false">
      <c r="A216" s="37" t="s">
        <v>1743</v>
      </c>
      <c r="B216" s="177" t="n">
        <v>900</v>
      </c>
      <c r="C216" s="37" t="n">
        <v>18.32</v>
      </c>
      <c r="D216" s="10" t="n">
        <f aca="false">SUM(B216*C216)</f>
        <v>16488</v>
      </c>
      <c r="E216" s="10"/>
      <c r="F216" s="177" t="n">
        <v>50</v>
      </c>
      <c r="G216" s="37" t="n">
        <v>0</v>
      </c>
      <c r="H216" s="10" t="n">
        <f aca="false">SUM(F216*G216)</f>
        <v>0</v>
      </c>
      <c r="I216" s="10" t="n">
        <v>11639.15</v>
      </c>
      <c r="J216" s="177" t="n">
        <v>150</v>
      </c>
      <c r="K216" s="10" t="n">
        <v>85.43</v>
      </c>
      <c r="L216" s="10" t="n">
        <f aca="false">SUM(J216*K216)</f>
        <v>12814.5</v>
      </c>
      <c r="M216" s="10"/>
      <c r="N216" s="177" t="n">
        <v>200</v>
      </c>
      <c r="O216" s="37" t="n">
        <v>90.58</v>
      </c>
      <c r="P216" s="10" t="n">
        <f aca="false">SUM(N216*O216)</f>
        <v>18116</v>
      </c>
      <c r="Q216" s="10"/>
      <c r="R216" s="177" t="n">
        <v>0</v>
      </c>
      <c r="T216" s="37" t="n">
        <f aca="false">SUM(R216*S216)</f>
        <v>0</v>
      </c>
      <c r="V216" s="37" t="n">
        <f aca="false">SUM(D216+H216+L216+P216+T216)</f>
        <v>47418.5</v>
      </c>
      <c r="W216" s="37" t="n">
        <f aca="false">SUM(E216+I216+M216+Q216+U216)</f>
        <v>11639.15</v>
      </c>
      <c r="X216" s="37" t="s">
        <v>1743</v>
      </c>
      <c r="Y216" s="10" t="n">
        <v>441.55</v>
      </c>
      <c r="Z216" s="10" t="n">
        <v>631.2</v>
      </c>
      <c r="AA216" s="10" t="n">
        <f aca="false">SUM( B216+F216+J216+N216+R216)</f>
        <v>1300</v>
      </c>
      <c r="AB216" s="10" t="n">
        <f aca="false">SUM( Y216*AA216)</f>
        <v>574015</v>
      </c>
      <c r="AC216" s="10" t="n">
        <f aca="false">SUM(Z216*AA216)</f>
        <v>820560</v>
      </c>
      <c r="AD216" s="37" t="n">
        <f aca="false">SUM(AB216-V216)</f>
        <v>526596.5</v>
      </c>
    </row>
    <row r="217" customFormat="false" ht="15.75" hidden="false" customHeight="true" outlineLevel="0" collapsed="false">
      <c r="A217" s="37" t="s">
        <v>332</v>
      </c>
      <c r="B217" s="177" t="n">
        <v>400</v>
      </c>
      <c r="D217" s="10" t="n">
        <f aca="false">SUM(B217*C217)</f>
        <v>0</v>
      </c>
      <c r="E217" s="10"/>
      <c r="F217" s="177" t="n">
        <v>300</v>
      </c>
      <c r="H217" s="10" t="n">
        <f aca="false">SUM(F217*G217)</f>
        <v>0</v>
      </c>
      <c r="I217" s="10"/>
      <c r="J217" s="177" t="n">
        <v>300</v>
      </c>
      <c r="L217" s="10" t="n">
        <f aca="false">SUM(J217*K217)</f>
        <v>0</v>
      </c>
      <c r="M217" s="10"/>
      <c r="N217" s="177" t="n">
        <v>0</v>
      </c>
      <c r="P217" s="10" t="n">
        <f aca="false">SUM(N217*O217)</f>
        <v>0</v>
      </c>
      <c r="Q217" s="10"/>
      <c r="R217" s="177" t="n">
        <v>50</v>
      </c>
      <c r="T217" s="37" t="n">
        <f aca="false">SUM(R217*S217)</f>
        <v>0</v>
      </c>
      <c r="V217" s="37" t="n">
        <f aca="false">SUM(D217+H217+L217+P217+T217)</f>
        <v>0</v>
      </c>
      <c r="W217" s="37" t="n">
        <f aca="false">SUM(E217+I217+M217+Q217+U217)</f>
        <v>0</v>
      </c>
      <c r="X217" s="37" t="s">
        <v>332</v>
      </c>
      <c r="Y217" s="10" t="n">
        <v>290.8</v>
      </c>
      <c r="Z217" s="10" t="n">
        <v>322.55</v>
      </c>
      <c r="AA217" s="10" t="n">
        <f aca="false">SUM( B217+F217+J217+N217+R217)</f>
        <v>1050</v>
      </c>
      <c r="AB217" s="10" t="n">
        <f aca="false">SUM( Y217*AA217)</f>
        <v>305340</v>
      </c>
      <c r="AC217" s="10" t="n">
        <f aca="false">SUM(Z217*AA217)</f>
        <v>338677.5</v>
      </c>
      <c r="AD217" s="37" t="n">
        <f aca="false">SUM(AB217-V217)</f>
        <v>305340</v>
      </c>
    </row>
    <row r="218" customFormat="false" ht="15.75" hidden="false" customHeight="true" outlineLevel="0" collapsed="false">
      <c r="A218" s="37" t="s">
        <v>1049</v>
      </c>
      <c r="B218" s="177" t="n">
        <v>20</v>
      </c>
      <c r="D218" s="10" t="n">
        <f aca="false">SUM(B218*C218)</f>
        <v>0</v>
      </c>
      <c r="E218" s="10"/>
      <c r="F218" s="177" t="n">
        <v>0</v>
      </c>
      <c r="H218" s="10" t="n">
        <f aca="false">SUM(F218*G218)</f>
        <v>0</v>
      </c>
      <c r="I218" s="10"/>
      <c r="J218" s="177" t="n">
        <v>5</v>
      </c>
      <c r="L218" s="10" t="n">
        <f aca="false">SUM(J218*K218)</f>
        <v>0</v>
      </c>
      <c r="M218" s="10"/>
      <c r="N218" s="177" t="n">
        <v>0</v>
      </c>
      <c r="P218" s="10" t="n">
        <f aca="false">SUM(N218*O218)</f>
        <v>0</v>
      </c>
      <c r="Q218" s="10"/>
      <c r="R218" s="177" t="n">
        <v>5</v>
      </c>
      <c r="T218" s="37" t="n">
        <f aca="false">SUM(R218*S218)</f>
        <v>0</v>
      </c>
      <c r="V218" s="37" t="n">
        <f aca="false">SUM(D218+H218+L218+P218+T218)</f>
        <v>0</v>
      </c>
      <c r="W218" s="37" t="n">
        <f aca="false">SUM(E218+I218+M218+Q218+U218)</f>
        <v>0</v>
      </c>
      <c r="X218" s="37" t="s">
        <v>1049</v>
      </c>
      <c r="Y218" s="10" t="n">
        <v>8122.9</v>
      </c>
      <c r="Z218" s="10" t="n">
        <v>9382.25</v>
      </c>
      <c r="AA218" s="10" t="n">
        <f aca="false">SUM( B218+F218+J218+N218+R218)</f>
        <v>30</v>
      </c>
      <c r="AB218" s="10" t="n">
        <f aca="false">SUM( Y218*AA218)</f>
        <v>243687</v>
      </c>
      <c r="AC218" s="10" t="n">
        <f aca="false">SUM(Z218*AA218)</f>
        <v>281467.5</v>
      </c>
      <c r="AD218" s="37" t="n">
        <f aca="false">SUM(AB218-V218)</f>
        <v>243687</v>
      </c>
    </row>
    <row r="219" customFormat="false" ht="15.75" hidden="false" customHeight="true" outlineLevel="0" collapsed="false">
      <c r="A219" s="37" t="s">
        <v>1744</v>
      </c>
      <c r="B219" s="177" t="n">
        <v>50</v>
      </c>
      <c r="D219" s="10" t="n">
        <f aca="false">SUM(B219*C219)</f>
        <v>0</v>
      </c>
      <c r="E219" s="10"/>
      <c r="F219" s="177" t="n">
        <v>0</v>
      </c>
      <c r="H219" s="10" t="n">
        <f aca="false">SUM(F219*G219)</f>
        <v>0</v>
      </c>
      <c r="I219" s="10"/>
      <c r="J219" s="177" t="n">
        <v>0</v>
      </c>
      <c r="K219" s="37" t="n">
        <v>498.93</v>
      </c>
      <c r="L219" s="10" t="n">
        <f aca="false">SUM(J219*K219)</f>
        <v>0</v>
      </c>
      <c r="M219" s="10" t="n">
        <v>-5177</v>
      </c>
      <c r="N219" s="177" t="n">
        <v>0</v>
      </c>
      <c r="P219" s="10" t="n">
        <f aca="false">SUM(N219*O219)</f>
        <v>0</v>
      </c>
      <c r="Q219" s="10"/>
      <c r="R219" s="177" t="n">
        <v>0</v>
      </c>
      <c r="T219" s="37" t="n">
        <f aca="false">SUM(R219*S219)</f>
        <v>0</v>
      </c>
      <c r="V219" s="37" t="n">
        <f aca="false">SUM(D219+H219+L219+P219+T219)</f>
        <v>0</v>
      </c>
      <c r="W219" s="37" t="n">
        <f aca="false">SUM(E219+I219+M219+Q219+U219)</f>
        <v>-5177</v>
      </c>
      <c r="X219" s="37" t="s">
        <v>1744</v>
      </c>
      <c r="Y219" s="10" t="n">
        <v>551</v>
      </c>
      <c r="Z219" s="10" t="n">
        <v>588.65</v>
      </c>
      <c r="AA219" s="10" t="n">
        <f aca="false">SUM( B219+F219+J219+N219+R219)</f>
        <v>50</v>
      </c>
      <c r="AB219" s="10" t="n">
        <f aca="false">SUM( Y219*AA219)</f>
        <v>27550</v>
      </c>
      <c r="AC219" s="10" t="n">
        <f aca="false">SUM(Z219*AA219)</f>
        <v>29432.5</v>
      </c>
      <c r="AD219" s="37" t="n">
        <f aca="false">SUM(AB219-V219)</f>
        <v>27550</v>
      </c>
    </row>
    <row r="220" customFormat="false" ht="15.75" hidden="false" customHeight="true" outlineLevel="0" collapsed="false">
      <c r="A220" s="37" t="s">
        <v>335</v>
      </c>
      <c r="B220" s="177" t="n">
        <v>100</v>
      </c>
      <c r="D220" s="10" t="n">
        <f aca="false">SUM(B220*C220)</f>
        <v>0</v>
      </c>
      <c r="E220" s="10"/>
      <c r="F220" s="177" t="n">
        <v>0</v>
      </c>
      <c r="G220" s="37" t="n">
        <v>137.02</v>
      </c>
      <c r="H220" s="10" t="n">
        <f aca="false">SUM(F220*G220)</f>
        <v>0</v>
      </c>
      <c r="I220" s="10" t="n">
        <v>-5525</v>
      </c>
      <c r="J220" s="177" t="n">
        <v>0</v>
      </c>
      <c r="K220" s="37" t="n">
        <v>137.02</v>
      </c>
      <c r="L220" s="10" t="n">
        <f aca="false">SUM(J220*K220)</f>
        <v>0</v>
      </c>
      <c r="M220" s="10" t="n">
        <v>-6199</v>
      </c>
      <c r="N220" s="177" t="n">
        <v>0</v>
      </c>
      <c r="O220" s="37" t="n">
        <v>137.02</v>
      </c>
      <c r="P220" s="10" t="n">
        <f aca="false">SUM(N220*O220)</f>
        <v>0</v>
      </c>
      <c r="Q220" s="10" t="n">
        <v>-5525</v>
      </c>
      <c r="R220" s="177" t="n">
        <v>0</v>
      </c>
      <c r="S220" s="37" t="n">
        <v>137.02</v>
      </c>
      <c r="T220" s="37" t="n">
        <f aca="false">SUM(R220*S220)</f>
        <v>0</v>
      </c>
      <c r="U220" s="37" t="n">
        <v>-5525</v>
      </c>
      <c r="V220" s="37" t="n">
        <f aca="false">SUM(D220+H220+L220+P220+T220)</f>
        <v>0</v>
      </c>
      <c r="W220" s="37" t="n">
        <f aca="false">SUM(E220+I220+M220+Q220+U220)</f>
        <v>-22774</v>
      </c>
      <c r="X220" s="37" t="s">
        <v>335</v>
      </c>
      <c r="Y220" s="10" t="n">
        <v>124.93</v>
      </c>
      <c r="Z220" s="10" t="n">
        <v>123.45</v>
      </c>
      <c r="AA220" s="10" t="n">
        <f aca="false">SUM( B220+F220+J220+N220+R220)</f>
        <v>100</v>
      </c>
      <c r="AB220" s="10" t="n">
        <f aca="false">SUM( Y220*AA220)</f>
        <v>12493</v>
      </c>
      <c r="AC220" s="10" t="n">
        <f aca="false">SUM(Z220*AA220)</f>
        <v>12345</v>
      </c>
      <c r="AD220" s="37" t="n">
        <f aca="false">SUM(AB220-V220)</f>
        <v>12493</v>
      </c>
    </row>
    <row r="221" customFormat="false" ht="15.75" hidden="false" customHeight="true" outlineLevel="0" collapsed="false">
      <c r="A221" s="37" t="s">
        <v>339</v>
      </c>
      <c r="B221" s="177" t="n">
        <v>20</v>
      </c>
      <c r="C221" s="37" t="n">
        <v>653.25</v>
      </c>
      <c r="D221" s="10" t="n">
        <f aca="false">SUM(B221*C221)</f>
        <v>13065</v>
      </c>
      <c r="E221" s="10" t="n">
        <v>38303</v>
      </c>
      <c r="F221" s="177" t="n">
        <v>0</v>
      </c>
      <c r="H221" s="10" t="n">
        <f aca="false">SUM(F221*G221)</f>
        <v>0</v>
      </c>
      <c r="I221" s="10"/>
      <c r="J221" s="177" t="n">
        <v>15</v>
      </c>
      <c r="K221" s="37" t="n">
        <v>653.25</v>
      </c>
      <c r="L221" s="10" t="n">
        <f aca="false">SUM(J221*K221)</f>
        <v>9798.75</v>
      </c>
      <c r="M221" s="10" t="n">
        <v>51317</v>
      </c>
      <c r="N221" s="177" t="n">
        <v>0</v>
      </c>
      <c r="O221" s="37" t="n">
        <v>801.99</v>
      </c>
      <c r="P221" s="10" t="n">
        <f aca="false">SUM(N221*O221)</f>
        <v>0</v>
      </c>
      <c r="Q221" s="10" t="n">
        <v>13300</v>
      </c>
      <c r="R221" s="177" t="n">
        <v>0</v>
      </c>
      <c r="S221" s="37" t="n">
        <v>653.35</v>
      </c>
      <c r="T221" s="37" t="n">
        <f aca="false">SUM(R221*S221)</f>
        <v>0</v>
      </c>
      <c r="U221" s="37" t="n">
        <v>17018</v>
      </c>
      <c r="V221" s="37" t="n">
        <f aca="false">SUM(D221+H221+L221+P221+T221)</f>
        <v>22863.75</v>
      </c>
      <c r="W221" s="37" t="n">
        <f aca="false">SUM(E221+I221+M221+Q221+U221)</f>
        <v>119938</v>
      </c>
      <c r="X221" s="37" t="s">
        <v>339</v>
      </c>
      <c r="Y221" s="10" t="n">
        <v>1153.35</v>
      </c>
      <c r="Z221" s="10" t="n">
        <v>1367.75</v>
      </c>
      <c r="AA221" s="10" t="n">
        <f aca="false">SUM( B221+F221+J221+N221+R221)</f>
        <v>35</v>
      </c>
      <c r="AB221" s="10" t="n">
        <f aca="false">SUM( Y221*AA221)</f>
        <v>40367.25</v>
      </c>
      <c r="AC221" s="10" t="n">
        <f aca="false">SUM(Z221*AA221)</f>
        <v>47871.25</v>
      </c>
      <c r="AD221" s="37" t="n">
        <f aca="false">SUM(AB221-V221)</f>
        <v>17503.5</v>
      </c>
    </row>
    <row r="222" customFormat="false" ht="15.75" hidden="false" customHeight="true" outlineLevel="0" collapsed="false">
      <c r="A222" s="37" t="s">
        <v>1745</v>
      </c>
      <c r="B222" s="177" t="n">
        <v>200</v>
      </c>
      <c r="D222" s="10" t="n">
        <f aca="false">SUM(B222*C222)</f>
        <v>0</v>
      </c>
      <c r="E222" s="10"/>
      <c r="F222" s="177" t="n">
        <v>0</v>
      </c>
      <c r="H222" s="10" t="n">
        <f aca="false">SUM(F222*G222)</f>
        <v>0</v>
      </c>
      <c r="I222" s="10"/>
      <c r="J222" s="177" t="n">
        <v>0</v>
      </c>
      <c r="L222" s="10" t="n">
        <f aca="false">SUM(J222*K222)</f>
        <v>0</v>
      </c>
      <c r="M222" s="10"/>
      <c r="N222" s="177" t="n">
        <v>0</v>
      </c>
      <c r="P222" s="10" t="n">
        <f aca="false">SUM(N222*O222)</f>
        <v>0</v>
      </c>
      <c r="Q222" s="10"/>
      <c r="R222" s="177" t="n">
        <v>0</v>
      </c>
      <c r="T222" s="37" t="n">
        <f aca="false">SUM(R222*S222)</f>
        <v>0</v>
      </c>
      <c r="V222" s="37" t="n">
        <f aca="false">SUM(D222+H222+L222+P222+T222)</f>
        <v>0</v>
      </c>
      <c r="W222" s="37" t="n">
        <f aca="false">SUM(E222+I222+M222+Q222+U222)</f>
        <v>0</v>
      </c>
      <c r="X222" s="37" t="s">
        <v>1745</v>
      </c>
      <c r="Y222" s="10" t="n">
        <v>17.05</v>
      </c>
      <c r="Z222" s="10" t="n">
        <v>17.05</v>
      </c>
      <c r="AA222" s="10" t="n">
        <f aca="false">SUM( B222+F222+J222+N222+R222)</f>
        <v>200</v>
      </c>
      <c r="AB222" s="10" t="n">
        <f aca="false">SUM( Y222*AA222)</f>
        <v>3410</v>
      </c>
      <c r="AC222" s="10" t="n">
        <f aca="false">SUM(Z222*AA222)</f>
        <v>3410</v>
      </c>
      <c r="AD222" s="37" t="n">
        <f aca="false">SUM(AB222-V222)</f>
        <v>3410</v>
      </c>
    </row>
    <row r="223" customFormat="false" ht="15.75" hidden="false" customHeight="true" outlineLevel="0" collapsed="false">
      <c r="A223" s="37" t="s">
        <v>775</v>
      </c>
      <c r="B223" s="177" t="n">
        <v>0</v>
      </c>
      <c r="C223" s="37" t="n">
        <v>116.37</v>
      </c>
      <c r="D223" s="10" t="n">
        <f aca="false">SUM(B223*C223)</f>
        <v>0</v>
      </c>
      <c r="E223" s="10" t="n">
        <v>33211</v>
      </c>
      <c r="F223" s="177" t="n">
        <v>0</v>
      </c>
      <c r="H223" s="10" t="n">
        <f aca="false">SUM(F223*G223)</f>
        <v>0</v>
      </c>
      <c r="I223" s="10"/>
      <c r="J223" s="177" t="n">
        <v>0</v>
      </c>
      <c r="L223" s="10" t="n">
        <f aca="false">SUM(J223*K223)</f>
        <v>0</v>
      </c>
      <c r="M223" s="10"/>
      <c r="N223" s="177" t="n">
        <v>0</v>
      </c>
      <c r="P223" s="10" t="n">
        <f aca="false">SUM(N223*O223)</f>
        <v>0</v>
      </c>
      <c r="Q223" s="10" t="n">
        <v>1965</v>
      </c>
      <c r="R223" s="177" t="n">
        <v>40</v>
      </c>
      <c r="T223" s="37" t="n">
        <f aca="false">SUM(R223*S223)</f>
        <v>0</v>
      </c>
      <c r="U223" s="37" t="n">
        <v>34936</v>
      </c>
      <c r="V223" s="37" t="n">
        <f aca="false">SUM(D223+H223+L223+P223+T223)</f>
        <v>0</v>
      </c>
      <c r="W223" s="37" t="n">
        <f aca="false">SUM(E223+I223+M223+Q223+U223)</f>
        <v>70112</v>
      </c>
      <c r="X223" s="37" t="s">
        <v>775</v>
      </c>
      <c r="Y223" s="10" t="n">
        <v>492.55</v>
      </c>
      <c r="Z223" s="10" t="n">
        <v>599.2</v>
      </c>
      <c r="AA223" s="10" t="n">
        <f aca="false">SUM( B223+F223+J223+N223+R223)</f>
        <v>40</v>
      </c>
      <c r="AB223" s="10" t="n">
        <f aca="false">SUM( Y223*AA223)</f>
        <v>19702</v>
      </c>
      <c r="AC223" s="10" t="n">
        <f aca="false">SUM(Z223*AA223)</f>
        <v>23968</v>
      </c>
      <c r="AD223" s="37" t="n">
        <f aca="false">SUM(AB223-V223)</f>
        <v>19702</v>
      </c>
    </row>
    <row r="224" customFormat="false" ht="15.75" hidden="false" customHeight="true" outlineLevel="0" collapsed="false">
      <c r="A224" s="37" t="s">
        <v>1746</v>
      </c>
      <c r="B224" s="177" t="n">
        <v>0</v>
      </c>
      <c r="C224" s="37" t="n">
        <v>89.52</v>
      </c>
      <c r="D224" s="10" t="n">
        <f aca="false">SUM(B224*C224)</f>
        <v>0</v>
      </c>
      <c r="E224" s="10" t="n">
        <v>4179</v>
      </c>
      <c r="F224" s="177" t="n">
        <v>0</v>
      </c>
      <c r="G224" s="10" t="n">
        <v>89.57</v>
      </c>
      <c r="H224" s="10" t="n">
        <f aca="false">SUM(F224*G224)</f>
        <v>0</v>
      </c>
      <c r="I224" s="10" t="n">
        <v>4174</v>
      </c>
      <c r="J224" s="177" t="n">
        <v>0</v>
      </c>
      <c r="K224" s="37" t="n">
        <v>89.57</v>
      </c>
      <c r="L224" s="10" t="n">
        <f aca="false">SUM(J224*K224)</f>
        <v>0</v>
      </c>
      <c r="M224" s="10" t="n">
        <v>4184</v>
      </c>
      <c r="N224" s="177"/>
      <c r="P224" s="10" t="n">
        <f aca="false">SUM(N224*O224)</f>
        <v>0</v>
      </c>
      <c r="Q224" s="10"/>
      <c r="R224" s="177"/>
      <c r="T224" s="37" t="n">
        <f aca="false">SUM(R224*S224)</f>
        <v>0</v>
      </c>
      <c r="V224" s="37" t="n">
        <f aca="false">SUM(D224+H224+L224+P224+T224)</f>
        <v>0</v>
      </c>
      <c r="W224" s="37" t="n">
        <f aca="false">SUM(E224+I224+M224+Q224+U224)</f>
        <v>12537</v>
      </c>
      <c r="X224" s="37" t="s">
        <v>1746</v>
      </c>
      <c r="Y224" s="10"/>
      <c r="Z224" s="10"/>
      <c r="AA224" s="10"/>
      <c r="AB224" s="10"/>
      <c r="AC224" s="10"/>
    </row>
    <row r="225" customFormat="false" ht="15.75" hidden="false" customHeight="true" outlineLevel="0" collapsed="false">
      <c r="A225" s="37" t="s">
        <v>1272</v>
      </c>
      <c r="B225" s="177" t="n">
        <v>100</v>
      </c>
      <c r="C225" s="37" t="n">
        <v>101.83</v>
      </c>
      <c r="D225" s="10" t="n">
        <f aca="false">SUM(B225*C225)</f>
        <v>10183</v>
      </c>
      <c r="E225" s="10" t="n">
        <v>1500</v>
      </c>
      <c r="F225" s="177" t="n">
        <v>100</v>
      </c>
      <c r="G225" s="10" t="n">
        <v>103.14</v>
      </c>
      <c r="H225" s="10" t="n">
        <f aca="false">SUM(F225*G225)</f>
        <v>10314</v>
      </c>
      <c r="I225" s="10" t="n">
        <v>-538</v>
      </c>
      <c r="J225" s="177" t="n">
        <v>100</v>
      </c>
      <c r="K225" s="37" t="n">
        <v>101.83</v>
      </c>
      <c r="L225" s="10" t="n">
        <f aca="false">SUM(J225*K225)</f>
        <v>10183</v>
      </c>
      <c r="M225" s="10" t="n">
        <v>1500</v>
      </c>
      <c r="N225" s="177" t="n">
        <v>50</v>
      </c>
      <c r="O225" s="10" t="n">
        <v>204.52</v>
      </c>
      <c r="P225" s="10" t="n">
        <f aca="false">SUM(N225*O225)</f>
        <v>10226</v>
      </c>
      <c r="Q225" s="10"/>
      <c r="R225" s="177" t="n">
        <v>100</v>
      </c>
      <c r="S225" s="37" t="n">
        <v>103.13</v>
      </c>
      <c r="T225" s="37" t="n">
        <f aca="false">SUM(R225*S225)</f>
        <v>10313</v>
      </c>
      <c r="U225" s="37" t="n">
        <v>-538</v>
      </c>
      <c r="V225" s="37" t="n">
        <f aca="false">SUM(D225+H225+L225+P225+T225)</f>
        <v>51219</v>
      </c>
      <c r="W225" s="37" t="n">
        <f aca="false">SUM(E225+I225+M225+Q225+U225)</f>
        <v>1924</v>
      </c>
      <c r="X225" s="37" t="s">
        <v>1272</v>
      </c>
      <c r="Y225" s="10" t="n">
        <v>250.5</v>
      </c>
      <c r="Z225" s="10" t="n">
        <v>243.2</v>
      </c>
      <c r="AA225" s="10" t="n">
        <f aca="false">SUM( B225+F225+J225+N225+R225)</f>
        <v>450</v>
      </c>
      <c r="AB225" s="10" t="n">
        <f aca="false">SUM( Y225*AA225)</f>
        <v>112725</v>
      </c>
      <c r="AC225" s="10" t="n">
        <f aca="false">SUM(Z225*AA225)</f>
        <v>109440</v>
      </c>
      <c r="AD225" s="37" t="n">
        <f aca="false">SUM(AB225-V225)</f>
        <v>61506</v>
      </c>
    </row>
    <row r="226" customFormat="false" ht="15.75" hidden="false" customHeight="true" outlineLevel="0" collapsed="false">
      <c r="A226" s="37" t="s">
        <v>1747</v>
      </c>
      <c r="B226" s="177" t="n">
        <v>700</v>
      </c>
      <c r="D226" s="10" t="n">
        <f aca="false">SUM(B226*C226)</f>
        <v>0</v>
      </c>
      <c r="E226" s="10"/>
      <c r="F226" s="177" t="n">
        <v>0</v>
      </c>
      <c r="H226" s="10" t="n">
        <f aca="false">SUM(F226*G226)</f>
        <v>0</v>
      </c>
      <c r="I226" s="10"/>
      <c r="J226" s="177" t="n">
        <v>0</v>
      </c>
      <c r="L226" s="10" t="n">
        <f aca="false">SUM(J226*K226)</f>
        <v>0</v>
      </c>
      <c r="M226" s="10"/>
      <c r="N226" s="177" t="n">
        <v>0</v>
      </c>
      <c r="P226" s="10" t="n">
        <f aca="false">SUM(N226*O226)</f>
        <v>0</v>
      </c>
      <c r="Q226" s="10"/>
      <c r="R226" s="177" t="n">
        <v>0</v>
      </c>
      <c r="T226" s="37" t="n">
        <f aca="false">SUM(R226*S226)</f>
        <v>0</v>
      </c>
      <c r="V226" s="37" t="n">
        <f aca="false">SUM(D226+H226+L226+P226+T226)</f>
        <v>0</v>
      </c>
      <c r="W226" s="37" t="n">
        <f aca="false">SUM(E226+I226+M226+Q226+U226)</f>
        <v>0</v>
      </c>
      <c r="X226" s="37" t="s">
        <v>1747</v>
      </c>
      <c r="Y226" s="10" t="n">
        <v>10.9</v>
      </c>
      <c r="Z226" s="10" t="n">
        <v>10.9</v>
      </c>
      <c r="AA226" s="10" t="n">
        <f aca="false">SUM( B226+F226+J226+N226+R226)</f>
        <v>700</v>
      </c>
      <c r="AB226" s="10" t="n">
        <f aca="false">SUM( Y226*AA226)</f>
        <v>7630</v>
      </c>
      <c r="AC226" s="10" t="n">
        <f aca="false">SUM(Z226*AA226)</f>
        <v>7630</v>
      </c>
      <c r="AD226" s="37" t="n">
        <f aca="false">SUM(AB226-V226)</f>
        <v>7630</v>
      </c>
    </row>
    <row r="227" customFormat="false" ht="15.75" hidden="false" customHeight="true" outlineLevel="0" collapsed="false">
      <c r="A227" s="37" t="s">
        <v>348</v>
      </c>
      <c r="B227" s="177" t="n">
        <v>100</v>
      </c>
      <c r="C227" s="37" t="n">
        <v>205.15</v>
      </c>
      <c r="D227" s="10" t="n">
        <f aca="false">SUM(B227*C227)</f>
        <v>20515</v>
      </c>
      <c r="E227" s="10"/>
      <c r="F227" s="177" t="n">
        <v>100</v>
      </c>
      <c r="G227" s="37" t="n">
        <v>205.15</v>
      </c>
      <c r="H227" s="10" t="n">
        <f aca="false">SUM(F227*G227)</f>
        <v>20515</v>
      </c>
      <c r="I227" s="10"/>
      <c r="J227" s="177" t="n">
        <v>50</v>
      </c>
      <c r="K227" s="37" t="n">
        <v>152.74</v>
      </c>
      <c r="L227" s="10" t="n">
        <f aca="false">SUM(J227*K227)</f>
        <v>7637</v>
      </c>
      <c r="M227" s="10"/>
      <c r="N227" s="177" t="n">
        <v>50</v>
      </c>
      <c r="O227" s="37" t="n">
        <v>152.74</v>
      </c>
      <c r="P227" s="10" t="n">
        <f aca="false">SUM(N227*O227)</f>
        <v>7637</v>
      </c>
      <c r="Q227" s="10"/>
      <c r="R227" s="177" t="n">
        <v>0</v>
      </c>
      <c r="S227" s="37" t="n">
        <v>152.74</v>
      </c>
      <c r="T227" s="37" t="n">
        <f aca="false">SUM(R227*S227)</f>
        <v>0</v>
      </c>
      <c r="U227" s="37" t="n">
        <v>973</v>
      </c>
      <c r="V227" s="37" t="n">
        <f aca="false">SUM(D227+H227+L227+P227+T227)</f>
        <v>56304</v>
      </c>
      <c r="Y227" s="10"/>
      <c r="Z227" s="10"/>
      <c r="AA227" s="10" t="n">
        <f aca="false">SUM( B227+F227+J227+N227+R227)</f>
        <v>300</v>
      </c>
      <c r="AB227" s="10"/>
      <c r="AC227" s="10"/>
    </row>
    <row r="228" customFormat="false" ht="15.75" hidden="false" customHeight="true" outlineLevel="0" collapsed="false">
      <c r="A228" s="37" t="s">
        <v>1748</v>
      </c>
      <c r="B228" s="177" t="n">
        <v>100</v>
      </c>
      <c r="D228" s="10" t="n">
        <f aca="false">SUM(B228*C228)</f>
        <v>0</v>
      </c>
      <c r="E228" s="10"/>
      <c r="F228" s="177" t="n">
        <v>0</v>
      </c>
      <c r="H228" s="10" t="n">
        <f aca="false">SUM(F228*G228)</f>
        <v>0</v>
      </c>
      <c r="I228" s="10"/>
      <c r="J228" s="177" t="n">
        <v>0</v>
      </c>
      <c r="L228" s="10" t="n">
        <f aca="false">SUM(J228*K228)</f>
        <v>0</v>
      </c>
      <c r="M228" s="10"/>
      <c r="N228" s="177" t="n">
        <v>0</v>
      </c>
      <c r="P228" s="10" t="n">
        <f aca="false">SUM(N228*O228)</f>
        <v>0</v>
      </c>
      <c r="Q228" s="10"/>
      <c r="R228" s="177" t="n">
        <v>0</v>
      </c>
      <c r="T228" s="37" t="n">
        <f aca="false">SUM(R228*S228)</f>
        <v>0</v>
      </c>
      <c r="V228" s="37" t="n">
        <f aca="false">SUM(D228+H228+L228+P228+T228)</f>
        <v>0</v>
      </c>
      <c r="W228" s="37" t="n">
        <f aca="false">SUM(E228+I228+M228+Q228+U228)</f>
        <v>0</v>
      </c>
      <c r="X228" s="37" t="s">
        <v>1748</v>
      </c>
      <c r="Y228" s="10" t="n">
        <v>1.5</v>
      </c>
      <c r="Z228" s="10" t="n">
        <v>1.5</v>
      </c>
      <c r="AA228" s="10" t="n">
        <f aca="false">SUM( B228+F228+J228+N228+R228)</f>
        <v>100</v>
      </c>
      <c r="AB228" s="10" t="n">
        <f aca="false">SUM( Y228*AA228)</f>
        <v>150</v>
      </c>
      <c r="AC228" s="10" t="n">
        <f aca="false">SUM(Z228*AA228)</f>
        <v>150</v>
      </c>
      <c r="AD228" s="37" t="n">
        <f aca="false">SUM(AB228-V228)</f>
        <v>150</v>
      </c>
    </row>
    <row r="229" customFormat="false" ht="15.75" hidden="false" customHeight="true" outlineLevel="0" collapsed="false">
      <c r="A229" s="37" t="s">
        <v>351</v>
      </c>
      <c r="B229" s="177" t="n">
        <v>100</v>
      </c>
      <c r="C229" s="37" t="n">
        <v>68.36</v>
      </c>
      <c r="D229" s="10" t="n">
        <f aca="false">SUM(B229*C229)</f>
        <v>6836</v>
      </c>
      <c r="E229" s="10" t="n">
        <v>-5178</v>
      </c>
      <c r="F229" s="177" t="n">
        <v>0</v>
      </c>
      <c r="G229" s="37" t="n">
        <v>124.53</v>
      </c>
      <c r="H229" s="10" t="n">
        <f aca="false">SUM(F229*G229)</f>
        <v>0</v>
      </c>
      <c r="I229" s="10" t="n">
        <v>-5158</v>
      </c>
      <c r="J229" s="177" t="n">
        <v>100</v>
      </c>
      <c r="K229" s="37" t="n">
        <v>68.36</v>
      </c>
      <c r="L229" s="10" t="n">
        <f aca="false">SUM(J229*K229)</f>
        <v>6836</v>
      </c>
      <c r="M229" s="10" t="n">
        <v>-5168</v>
      </c>
      <c r="N229" s="177" t="n">
        <v>0</v>
      </c>
      <c r="O229" s="37" t="n">
        <v>0</v>
      </c>
      <c r="P229" s="10" t="n">
        <f aca="false">SUM(N229*O229)</f>
        <v>0</v>
      </c>
      <c r="Q229" s="10"/>
      <c r="R229" s="177" t="n">
        <v>0</v>
      </c>
      <c r="S229" s="37" t="n">
        <v>0</v>
      </c>
      <c r="T229" s="37" t="n">
        <f aca="false">SUM(R229*S229)</f>
        <v>0</v>
      </c>
      <c r="V229" s="37" t="n">
        <f aca="false">SUM(D229+H229+L229+P229+T229)</f>
        <v>13672</v>
      </c>
      <c r="W229" s="37" t="n">
        <f aca="false">SUM(E229+I229+M229+Q229+U229)</f>
        <v>-15504</v>
      </c>
      <c r="X229" s="37" t="s">
        <v>351</v>
      </c>
      <c r="Y229" s="10" t="n">
        <v>124.63</v>
      </c>
      <c r="Z229" s="10" t="n">
        <v>127.8</v>
      </c>
      <c r="AA229" s="10" t="n">
        <f aca="false">SUM( B229+F229+J229+N229+R229)</f>
        <v>200</v>
      </c>
      <c r="AB229" s="10" t="n">
        <f aca="false">SUM( Y229*AA229)</f>
        <v>24926</v>
      </c>
      <c r="AC229" s="10" t="n">
        <f aca="false">SUM(Z229*AA229)</f>
        <v>25560</v>
      </c>
      <c r="AD229" s="37" t="n">
        <f aca="false">SUM(AB229-V229)</f>
        <v>11254</v>
      </c>
    </row>
    <row r="230" customFormat="false" ht="15.75" hidden="false" customHeight="true" outlineLevel="0" collapsed="false">
      <c r="A230" s="37" t="s">
        <v>1749</v>
      </c>
      <c r="B230" s="177" t="n">
        <v>25</v>
      </c>
      <c r="D230" s="10" t="n">
        <f aca="false">SUM(B230*C230)</f>
        <v>0</v>
      </c>
      <c r="E230" s="10"/>
      <c r="F230" s="177" t="n">
        <v>25</v>
      </c>
      <c r="H230" s="10" t="n">
        <f aca="false">SUM(F230*G230)</f>
        <v>0</v>
      </c>
      <c r="I230" s="10"/>
      <c r="J230" s="177" t="n">
        <v>20</v>
      </c>
      <c r="L230" s="10" t="n">
        <f aca="false">SUM(J230*K230)</f>
        <v>0</v>
      </c>
      <c r="M230" s="10"/>
      <c r="N230" s="177" t="n">
        <v>10</v>
      </c>
      <c r="P230" s="10" t="n">
        <f aca="false">SUM(N230*O230)</f>
        <v>0</v>
      </c>
      <c r="Q230" s="10"/>
      <c r="R230" s="177" t="n">
        <v>20</v>
      </c>
      <c r="T230" s="37" t="n">
        <f aca="false">SUM(R230*S230)</f>
        <v>0</v>
      </c>
      <c r="V230" s="37" t="n">
        <f aca="false">SUM(D230+H230+L230+P230+T230)</f>
        <v>0</v>
      </c>
      <c r="W230" s="37" t="n">
        <f aca="false">SUM(E230+I230+M230+Q230+U230)</f>
        <v>0</v>
      </c>
      <c r="X230" s="37" t="s">
        <v>1749</v>
      </c>
      <c r="Y230" s="10" t="n">
        <v>934.35</v>
      </c>
      <c r="Z230" s="10" t="n">
        <v>924.4</v>
      </c>
      <c r="AA230" s="10" t="n">
        <f aca="false">SUM( B230+F230+J230+N230+R230)</f>
        <v>100</v>
      </c>
      <c r="AB230" s="10" t="n">
        <f aca="false">SUM( Y230*AA230)</f>
        <v>93435</v>
      </c>
      <c r="AC230" s="10" t="n">
        <f aca="false">SUM(Z230*AA230)</f>
        <v>92440</v>
      </c>
      <c r="AD230" s="37" t="n">
        <f aca="false">SUM(AB230-V230)</f>
        <v>93435</v>
      </c>
    </row>
    <row r="231" customFormat="false" ht="15.75" hidden="false" customHeight="true" outlineLevel="0" collapsed="false">
      <c r="A231" s="37" t="s">
        <v>1750</v>
      </c>
      <c r="B231" s="177" t="n">
        <v>15</v>
      </c>
      <c r="D231" s="10" t="n">
        <f aca="false">SUM(B231*C231)</f>
        <v>0</v>
      </c>
      <c r="E231" s="10"/>
      <c r="F231" s="177" t="n">
        <v>0</v>
      </c>
      <c r="H231" s="10" t="n">
        <f aca="false">SUM(F231*G231)</f>
        <v>0</v>
      </c>
      <c r="I231" s="10"/>
      <c r="J231" s="177" t="n">
        <v>0</v>
      </c>
      <c r="L231" s="10" t="n">
        <f aca="false">SUM(J231*K231)</f>
        <v>0</v>
      </c>
      <c r="M231" s="10"/>
      <c r="N231" s="177" t="n">
        <v>0</v>
      </c>
      <c r="P231" s="10" t="n">
        <f aca="false">SUM(N231*O231)</f>
        <v>0</v>
      </c>
      <c r="Q231" s="10"/>
      <c r="R231" s="177" t="n">
        <v>0</v>
      </c>
      <c r="T231" s="37" t="n">
        <f aca="false">SUM(R231*S231)</f>
        <v>0</v>
      </c>
      <c r="V231" s="37" t="n">
        <f aca="false">SUM(D231+H231+L231+P231+T231)</f>
        <v>0</v>
      </c>
      <c r="W231" s="37" t="n">
        <f aca="false">SUM(E231+I231+M231+Q231+U231)</f>
        <v>0</v>
      </c>
      <c r="X231" s="37" t="s">
        <v>1750</v>
      </c>
      <c r="Y231" s="10" t="n">
        <v>1031.51</v>
      </c>
      <c r="Z231" s="10" t="n">
        <v>1056.03</v>
      </c>
      <c r="AA231" s="10" t="n">
        <f aca="false">SUM( B231+F231+J231+N231+R231)</f>
        <v>15</v>
      </c>
      <c r="AB231" s="10" t="n">
        <f aca="false">SUM( Y231*AA231)</f>
        <v>15472.65</v>
      </c>
      <c r="AC231" s="10" t="n">
        <f aca="false">SUM(Z231*AA231)</f>
        <v>15840.45</v>
      </c>
      <c r="AD231" s="37" t="n">
        <f aca="false">SUM(AB231-V231)</f>
        <v>15472.65</v>
      </c>
    </row>
    <row r="232" customFormat="false" ht="15.75" hidden="false" customHeight="true" outlineLevel="0" collapsed="false">
      <c r="A232" s="37" t="s">
        <v>1751</v>
      </c>
      <c r="B232" s="177" t="n">
        <v>25</v>
      </c>
      <c r="D232" s="10" t="n">
        <f aca="false">SUM(B232*C232)</f>
        <v>0</v>
      </c>
      <c r="E232" s="10"/>
      <c r="F232" s="177" t="n">
        <v>0</v>
      </c>
      <c r="H232" s="10" t="n">
        <f aca="false">SUM(F232*G232)</f>
        <v>0</v>
      </c>
      <c r="I232" s="10"/>
      <c r="J232" s="177" t="n">
        <v>0</v>
      </c>
      <c r="L232" s="10" t="n">
        <f aca="false">SUM(J232*K232)</f>
        <v>0</v>
      </c>
      <c r="M232" s="10"/>
      <c r="N232" s="177" t="n">
        <v>0</v>
      </c>
      <c r="P232" s="10" t="n">
        <f aca="false">SUM(N232*O232)</f>
        <v>0</v>
      </c>
      <c r="Q232" s="10"/>
      <c r="R232" s="177" t="n">
        <v>0</v>
      </c>
      <c r="T232" s="37" t="n">
        <f aca="false">SUM(R232*S232)</f>
        <v>0</v>
      </c>
      <c r="V232" s="37" t="n">
        <f aca="false">SUM(D232+H232+L232+P232+T232)</f>
        <v>0</v>
      </c>
      <c r="W232" s="37" t="n">
        <f aca="false">SUM(E232+I232+M232+Q232+U232)</f>
        <v>0</v>
      </c>
      <c r="X232" s="37" t="s">
        <v>1751</v>
      </c>
      <c r="Y232" s="10" t="n">
        <v>1060.01</v>
      </c>
      <c r="Z232" s="10" t="n">
        <v>1085</v>
      </c>
      <c r="AA232" s="10" t="n">
        <f aca="false">SUM( B232+F232+J232+N232+R232)</f>
        <v>25</v>
      </c>
      <c r="AB232" s="10" t="n">
        <f aca="false">SUM( Y232*AA232)</f>
        <v>26500.25</v>
      </c>
      <c r="AC232" s="10" t="n">
        <f aca="false">SUM(Z232*AA232)</f>
        <v>27125</v>
      </c>
      <c r="AD232" s="37" t="n">
        <f aca="false">SUM(AB232-V232)</f>
        <v>26500.25</v>
      </c>
    </row>
    <row r="233" customFormat="false" ht="15.75" hidden="false" customHeight="true" outlineLevel="0" collapsed="false">
      <c r="A233" s="37" t="s">
        <v>353</v>
      </c>
      <c r="B233" s="177" t="n">
        <v>200</v>
      </c>
      <c r="C233" s="37" t="n">
        <v>65.31</v>
      </c>
      <c r="D233" s="10" t="n">
        <f aca="false">SUM(B233*C233)</f>
        <v>13062</v>
      </c>
      <c r="E233" s="10" t="n">
        <v>177</v>
      </c>
      <c r="F233" s="177" t="n">
        <v>100</v>
      </c>
      <c r="G233" s="37" t="n">
        <v>68.54</v>
      </c>
      <c r="H233" s="10" t="n">
        <f aca="false">SUM(F233*G233)</f>
        <v>6854</v>
      </c>
      <c r="I233" s="10" t="n">
        <v>177</v>
      </c>
      <c r="J233" s="177" t="n">
        <v>200</v>
      </c>
      <c r="K233" s="37" t="n">
        <v>65.31</v>
      </c>
      <c r="L233" s="10" t="n">
        <f aca="false">SUM(J233*K233)</f>
        <v>13062</v>
      </c>
      <c r="M233" s="10" t="n">
        <v>177</v>
      </c>
      <c r="N233" s="177" t="n">
        <v>100</v>
      </c>
      <c r="O233" s="37" t="n">
        <v>68.54</v>
      </c>
      <c r="P233" s="10" t="n">
        <f aca="false">SUM(N233*O233)</f>
        <v>6854</v>
      </c>
      <c r="Q233" s="10" t="n">
        <v>177</v>
      </c>
      <c r="R233" s="177" t="n">
        <v>200</v>
      </c>
      <c r="S233" s="37" t="n">
        <v>65.29</v>
      </c>
      <c r="T233" s="37" t="n">
        <f aca="false">SUM(R233*S233)</f>
        <v>13058</v>
      </c>
      <c r="U233" s="37" t="n">
        <v>177</v>
      </c>
      <c r="V233" s="37" t="n">
        <f aca="false">SUM(D233+H233+L233+P233+T233)</f>
        <v>52890</v>
      </c>
      <c r="W233" s="37" t="n">
        <f aca="false">SUM(E233+I233+M233+Q233+U233)</f>
        <v>885</v>
      </c>
      <c r="X233" s="37" t="s">
        <v>353</v>
      </c>
      <c r="Y233" s="10"/>
      <c r="Z233" s="10"/>
      <c r="AA233" s="10" t="n">
        <f aca="false">SUM( B233+F233+J233+N233+R233)</f>
        <v>800</v>
      </c>
      <c r="AB233" s="10"/>
      <c r="AC233" s="10"/>
    </row>
    <row r="234" customFormat="false" ht="15.75" hidden="false" customHeight="true" outlineLevel="0" collapsed="false">
      <c r="A234" s="37" t="s">
        <v>1752</v>
      </c>
      <c r="B234" s="177" t="n">
        <v>50</v>
      </c>
      <c r="D234" s="10" t="n">
        <f aca="false">SUM(B234*C234)</f>
        <v>0</v>
      </c>
      <c r="E234" s="10"/>
      <c r="F234" s="177" t="n">
        <v>25</v>
      </c>
      <c r="H234" s="10" t="n">
        <f aca="false">SUM(F234*G234)</f>
        <v>0</v>
      </c>
      <c r="I234" s="10"/>
      <c r="J234" s="177" t="n">
        <v>50</v>
      </c>
      <c r="L234" s="10" t="n">
        <f aca="false">SUM(J234*K234)</f>
        <v>0</v>
      </c>
      <c r="M234" s="10"/>
      <c r="N234" s="177" t="n">
        <v>0</v>
      </c>
      <c r="P234" s="10" t="n">
        <f aca="false">SUM(N234*O234)</f>
        <v>0</v>
      </c>
      <c r="Q234" s="10"/>
      <c r="R234" s="177" t="n">
        <v>0</v>
      </c>
      <c r="T234" s="37" t="n">
        <f aca="false">SUM(R234*S234)</f>
        <v>0</v>
      </c>
      <c r="V234" s="37" t="n">
        <f aca="false">SUM(D234+H234+L234+P234+T234)</f>
        <v>0</v>
      </c>
      <c r="W234" s="37" t="n">
        <f aca="false">SUM(E234+I234+M234+Q234+U234)</f>
        <v>0</v>
      </c>
      <c r="X234" s="37" t="s">
        <v>1752</v>
      </c>
      <c r="Y234" s="10" t="n">
        <v>292.05</v>
      </c>
      <c r="Z234" s="10" t="n">
        <v>295.6</v>
      </c>
      <c r="AA234" s="10" t="n">
        <f aca="false">SUM( B234+F234+J234+N234+R234)</f>
        <v>125</v>
      </c>
      <c r="AB234" s="10" t="n">
        <f aca="false">SUM( Y234*AA234)</f>
        <v>36506.25</v>
      </c>
      <c r="AC234" s="10" t="n">
        <f aca="false">SUM(Z234*AA234)</f>
        <v>36950</v>
      </c>
      <c r="AD234" s="37" t="n">
        <f aca="false">SUM(AB234-V234)</f>
        <v>36506.25</v>
      </c>
    </row>
    <row r="235" customFormat="false" ht="15.75" hidden="false" customHeight="true" outlineLevel="0" collapsed="false">
      <c r="A235" s="37" t="s">
        <v>1753</v>
      </c>
      <c r="B235" s="177" t="n">
        <v>100</v>
      </c>
      <c r="C235" s="37" t="n">
        <v>107.3</v>
      </c>
      <c r="D235" s="10" t="n">
        <f aca="false">SUM(B235*C235)</f>
        <v>10730</v>
      </c>
      <c r="E235" s="10"/>
      <c r="F235" s="177"/>
      <c r="H235" s="10"/>
      <c r="I235" s="10"/>
      <c r="J235" s="177" t="n">
        <v>100</v>
      </c>
      <c r="K235" s="37" t="n">
        <v>107.26</v>
      </c>
      <c r="L235" s="10" t="n">
        <f aca="false">SUM(J235*K235)</f>
        <v>10726</v>
      </c>
      <c r="M235" s="10"/>
      <c r="N235" s="177"/>
      <c r="P235" s="10"/>
      <c r="Q235" s="10"/>
      <c r="R235" s="177"/>
      <c r="Y235" s="10"/>
      <c r="Z235" s="10"/>
      <c r="AA235" s="10"/>
      <c r="AB235" s="10"/>
      <c r="AC235" s="10"/>
    </row>
    <row r="236" customFormat="false" ht="15.75" hidden="false" customHeight="true" outlineLevel="0" collapsed="false">
      <c r="A236" s="37" t="s">
        <v>1754</v>
      </c>
      <c r="B236" s="177" t="n">
        <v>250</v>
      </c>
      <c r="D236" s="10" t="n">
        <f aca="false">SUM(B236*C236)</f>
        <v>0</v>
      </c>
      <c r="E236" s="10"/>
      <c r="F236" s="177" t="n">
        <v>0</v>
      </c>
      <c r="H236" s="10" t="n">
        <f aca="false">SUM(F236*G236)</f>
        <v>0</v>
      </c>
      <c r="I236" s="10"/>
      <c r="J236" s="177" t="n">
        <v>100</v>
      </c>
      <c r="K236" s="37" t="n">
        <v>70.15</v>
      </c>
      <c r="L236" s="10" t="n">
        <f aca="false">SUM(J236*K236)</f>
        <v>7015</v>
      </c>
      <c r="M236" s="10" t="n">
        <v>15443.75</v>
      </c>
      <c r="N236" s="177" t="n">
        <v>0</v>
      </c>
      <c r="P236" s="10" t="n">
        <f aca="false">SUM(N236*O236)</f>
        <v>0</v>
      </c>
      <c r="Q236" s="10"/>
      <c r="R236" s="177" t="n">
        <v>0</v>
      </c>
      <c r="T236" s="37" t="n">
        <f aca="false">SUM(R236*S236)</f>
        <v>0</v>
      </c>
      <c r="V236" s="37" t="n">
        <f aca="false">SUM(D236+H236+L236+P236+T236)</f>
        <v>7015</v>
      </c>
      <c r="W236" s="37" t="n">
        <f aca="false">SUM(E236+I236+M236+Q236+U236)</f>
        <v>15443.75</v>
      </c>
      <c r="X236" s="37" t="s">
        <v>1754</v>
      </c>
      <c r="Y236" s="10" t="n">
        <v>693.4</v>
      </c>
      <c r="Z236" s="10" t="n">
        <v>825.05</v>
      </c>
      <c r="AA236" s="10" t="n">
        <f aca="false">SUM( B236+F236+J236+N236+R236)</f>
        <v>350</v>
      </c>
      <c r="AB236" s="10" t="n">
        <f aca="false">SUM( Y236*AA236)</f>
        <v>242690</v>
      </c>
      <c r="AC236" s="10" t="n">
        <f aca="false">SUM(Z236*AA236)</f>
        <v>288767.5</v>
      </c>
      <c r="AD236" s="37" t="n">
        <f aca="false">SUM(AB236-V236)</f>
        <v>235675</v>
      </c>
    </row>
    <row r="237" customFormat="false" ht="15.75" hidden="false" customHeight="true" outlineLevel="0" collapsed="false">
      <c r="A237" s="37" t="s">
        <v>355</v>
      </c>
      <c r="B237" s="177" t="n">
        <v>1000</v>
      </c>
      <c r="C237" s="37" t="n">
        <v>29.59</v>
      </c>
      <c r="D237" s="10" t="n">
        <f aca="false">SUM(B237*C237)</f>
        <v>29590</v>
      </c>
      <c r="E237" s="10"/>
      <c r="F237" s="177" t="n">
        <v>100</v>
      </c>
      <c r="G237" s="37" t="n">
        <v>109.22</v>
      </c>
      <c r="H237" s="10" t="n">
        <f aca="false">SUM(F237*G237)</f>
        <v>10922</v>
      </c>
      <c r="I237" s="10"/>
      <c r="J237" s="177" t="n">
        <v>300</v>
      </c>
      <c r="K237" s="37" t="n">
        <v>100.32</v>
      </c>
      <c r="L237" s="10" t="n">
        <f aca="false">SUM(J237*K237)</f>
        <v>30096</v>
      </c>
      <c r="M237" s="10"/>
      <c r="N237" s="177" t="n">
        <v>100</v>
      </c>
      <c r="O237" s="37" t="n">
        <v>109.32</v>
      </c>
      <c r="P237" s="10" t="n">
        <f aca="false">SUM(N237*O237)</f>
        <v>10932</v>
      </c>
      <c r="Q237" s="10"/>
      <c r="R237" s="177" t="n">
        <v>100</v>
      </c>
      <c r="S237" s="37" t="n">
        <v>109.32</v>
      </c>
      <c r="T237" s="37" t="n">
        <f aca="false">SUM(R237*S237)</f>
        <v>10932</v>
      </c>
      <c r="V237" s="37" t="n">
        <f aca="false">SUM(D237+H237+L237+P237+T237)</f>
        <v>92472</v>
      </c>
      <c r="W237" s="37" t="n">
        <f aca="false">SUM(E237+I237+M237+Q237+U237)</f>
        <v>0</v>
      </c>
      <c r="X237" s="37" t="s">
        <v>355</v>
      </c>
      <c r="Y237" s="10" t="n">
        <v>265.25</v>
      </c>
      <c r="Z237" s="10" t="n">
        <v>249</v>
      </c>
      <c r="AA237" s="10" t="n">
        <f aca="false">SUM( B237+F237+J237+N237+R237)</f>
        <v>1600</v>
      </c>
      <c r="AB237" s="10" t="n">
        <f aca="false">SUM( Y237*AA237)</f>
        <v>424400</v>
      </c>
      <c r="AC237" s="10" t="n">
        <f aca="false">SUM(Z237*AA237)</f>
        <v>398400</v>
      </c>
      <c r="AD237" s="37" t="n">
        <f aca="false">SUM(AB237-V237)</f>
        <v>331928</v>
      </c>
    </row>
    <row r="238" customFormat="false" ht="15.75" hidden="false" customHeight="true" outlineLevel="0" collapsed="false">
      <c r="A238" s="37" t="s">
        <v>1755</v>
      </c>
      <c r="B238" s="177" t="n">
        <v>0</v>
      </c>
      <c r="D238" s="10" t="n">
        <f aca="false">SUM(B238*C238)</f>
        <v>0</v>
      </c>
      <c r="E238" s="10" t="n">
        <v>-785</v>
      </c>
      <c r="F238" s="177" t="n">
        <v>0</v>
      </c>
      <c r="H238" s="10" t="n">
        <f aca="false">SUM(F238*G238)</f>
        <v>0</v>
      </c>
      <c r="I238" s="10"/>
      <c r="J238" s="177" t="n">
        <v>0</v>
      </c>
      <c r="L238" s="10" t="n">
        <f aca="false">SUM(J238*K238)</f>
        <v>0</v>
      </c>
      <c r="M238" s="10"/>
      <c r="N238" s="177" t="n">
        <v>0</v>
      </c>
      <c r="P238" s="10" t="n">
        <f aca="false">SUM(N238*O238)</f>
        <v>0</v>
      </c>
      <c r="Q238" s="10"/>
      <c r="R238" s="177" t="n">
        <v>0</v>
      </c>
      <c r="T238" s="37" t="n">
        <f aca="false">SUM(R238*S238)</f>
        <v>0</v>
      </c>
      <c r="V238" s="37" t="n">
        <f aca="false">SUM(D238+H238+L238+P238+T238)</f>
        <v>0</v>
      </c>
      <c r="W238" s="37" t="n">
        <f aca="false">SUM(E238+I238+M238+Q238+U238)</f>
        <v>-785</v>
      </c>
      <c r="X238" s="37" t="s">
        <v>1755</v>
      </c>
      <c r="Y238" s="10" t="n">
        <v>30.3</v>
      </c>
      <c r="Z238" s="10" t="n">
        <v>38.15</v>
      </c>
      <c r="AA238" s="10" t="n">
        <f aca="false">SUM( B238+F238+J238+N238+R238)</f>
        <v>0</v>
      </c>
      <c r="AB238" s="10" t="n">
        <f aca="false">SUM( Y238*AA238)</f>
        <v>0</v>
      </c>
      <c r="AC238" s="10" t="n">
        <f aca="false">SUM(Z238*AA238)</f>
        <v>0</v>
      </c>
      <c r="AD238" s="37" t="n">
        <f aca="false">SUM(AB238-V238)</f>
        <v>0</v>
      </c>
    </row>
    <row r="239" customFormat="false" ht="15.75" hidden="false" customHeight="true" outlineLevel="0" collapsed="false">
      <c r="A239" s="37" t="s">
        <v>1756</v>
      </c>
      <c r="B239" s="177" t="n">
        <v>9</v>
      </c>
      <c r="C239" s="37" t="n">
        <v>6415.78</v>
      </c>
      <c r="D239" s="10" t="n">
        <f aca="false">SUM(B239*C239)</f>
        <v>57742.02</v>
      </c>
      <c r="E239" s="10" t="n">
        <v>16316</v>
      </c>
      <c r="F239" s="177" t="n">
        <v>0</v>
      </c>
      <c r="H239" s="10" t="n">
        <f aca="false">SUM(F239*G239)</f>
        <v>0</v>
      </c>
      <c r="I239" s="10"/>
      <c r="J239" s="177" t="n">
        <v>0</v>
      </c>
      <c r="L239" s="10" t="n">
        <f aca="false">SUM(J239*K239)</f>
        <v>0</v>
      </c>
      <c r="M239" s="10"/>
      <c r="N239" s="177" t="n">
        <v>0</v>
      </c>
      <c r="P239" s="10" t="n">
        <f aca="false">SUM(N239*O239)</f>
        <v>0</v>
      </c>
      <c r="Q239" s="10"/>
      <c r="R239" s="177" t="n">
        <v>0</v>
      </c>
      <c r="T239" s="37" t="n">
        <f aca="false">SUM(R239*S239)</f>
        <v>0</v>
      </c>
      <c r="V239" s="37" t="n">
        <f aca="false">SUM(D239+H239+L239+P239+T239)</f>
        <v>57742.02</v>
      </c>
      <c r="W239" s="37" t="n">
        <f aca="false">SUM(E239+I239+M239+Q239+U239)</f>
        <v>16316</v>
      </c>
      <c r="X239" s="37" t="s">
        <v>1756</v>
      </c>
      <c r="Y239" s="10" t="n">
        <v>7704.65</v>
      </c>
      <c r="Z239" s="10" t="n">
        <v>7870.2</v>
      </c>
      <c r="AA239" s="10" t="n">
        <f aca="false">SUM( B239+F239+J239+N239+R239)</f>
        <v>9</v>
      </c>
      <c r="AB239" s="10" t="n">
        <f aca="false">SUM( Y239*AA239)</f>
        <v>69341.85</v>
      </c>
      <c r="AC239" s="10" t="n">
        <f aca="false">SUM(Z239*AA239)</f>
        <v>70831.8</v>
      </c>
      <c r="AD239" s="37" t="n">
        <f aca="false">SUM(AB239-V239)</f>
        <v>11599.83</v>
      </c>
    </row>
    <row r="240" customFormat="false" ht="15.75" hidden="false" customHeight="true" outlineLevel="0" collapsed="false">
      <c r="A240" s="37" t="s">
        <v>778</v>
      </c>
      <c r="B240" s="177" t="n">
        <v>1000</v>
      </c>
      <c r="C240" s="37" t="n">
        <v>26.03</v>
      </c>
      <c r="D240" s="10" t="n">
        <f aca="false">SUM(B240*C240)</f>
        <v>26030</v>
      </c>
      <c r="E240" s="10" t="n">
        <v>-1890</v>
      </c>
      <c r="F240" s="177" t="n">
        <v>500</v>
      </c>
      <c r="G240" s="37" t="n">
        <v>26.93</v>
      </c>
      <c r="H240" s="10" t="n">
        <f aca="false">SUM(F240*G240)</f>
        <v>13465</v>
      </c>
      <c r="I240" s="10" t="n">
        <v>-2561</v>
      </c>
      <c r="J240" s="177" t="n">
        <v>1000</v>
      </c>
      <c r="K240" s="37" t="n">
        <v>26.3</v>
      </c>
      <c r="L240" s="10" t="n">
        <f aca="false">SUM(J240*K240)</f>
        <v>26300</v>
      </c>
      <c r="M240" s="10" t="n">
        <v>-5131</v>
      </c>
      <c r="N240" s="177" t="n">
        <v>300</v>
      </c>
      <c r="O240" s="37" t="n">
        <v>23.58</v>
      </c>
      <c r="P240" s="10" t="n">
        <f aca="false">SUM(N240*O240)</f>
        <v>7074</v>
      </c>
      <c r="Q240" s="10"/>
      <c r="R240" s="177" t="n">
        <v>200</v>
      </c>
      <c r="S240" s="37" t="n">
        <v>23.58</v>
      </c>
      <c r="T240" s="37" t="n">
        <f aca="false">SUM(R240*S240)</f>
        <v>4716</v>
      </c>
      <c r="U240" s="37" t="n">
        <v>108</v>
      </c>
      <c r="V240" s="37" t="n">
        <f aca="false">SUM(D240+H240+L240+P240+T240)</f>
        <v>77585</v>
      </c>
      <c r="W240" s="37" t="n">
        <f aca="false">SUM(E240+I240+M240+Q240+U240)</f>
        <v>-9474</v>
      </c>
      <c r="X240" s="37" t="s">
        <v>778</v>
      </c>
      <c r="Y240" s="10" t="n">
        <v>27</v>
      </c>
      <c r="Z240" s="10" t="n">
        <v>33.85</v>
      </c>
      <c r="AA240" s="10" t="n">
        <f aca="false">SUM( B240+F240+J240+N240+R240)</f>
        <v>3000</v>
      </c>
      <c r="AB240" s="10" t="n">
        <f aca="false">SUM( Y240*AA240)</f>
        <v>81000</v>
      </c>
      <c r="AC240" s="10" t="n">
        <f aca="false">SUM(Z240*AA240)</f>
        <v>101550</v>
      </c>
      <c r="AD240" s="37" t="n">
        <f aca="false">SUM(AB240-V240)</f>
        <v>3415</v>
      </c>
    </row>
    <row r="241" customFormat="false" ht="15.75" hidden="false" customHeight="true" outlineLevel="0" collapsed="false">
      <c r="A241" s="37" t="s">
        <v>367</v>
      </c>
      <c r="B241" s="177" t="n">
        <v>0</v>
      </c>
      <c r="D241" s="10" t="n">
        <f aca="false">SUM(B241*C241)</f>
        <v>0</v>
      </c>
      <c r="E241" s="10" t="n">
        <v>574</v>
      </c>
      <c r="F241" s="177" t="n">
        <v>0</v>
      </c>
      <c r="H241" s="10" t="n">
        <f aca="false">SUM(F241*G241)</f>
        <v>0</v>
      </c>
      <c r="I241" s="10"/>
      <c r="J241" s="177" t="n">
        <v>0</v>
      </c>
      <c r="L241" s="10" t="n">
        <f aca="false">SUM(J241*K241)</f>
        <v>0</v>
      </c>
      <c r="M241" s="10"/>
      <c r="N241" s="177" t="n">
        <v>0</v>
      </c>
      <c r="P241" s="10" t="n">
        <f aca="false">SUM(N241*O241)</f>
        <v>0</v>
      </c>
      <c r="Q241" s="10"/>
      <c r="R241" s="177" t="n">
        <v>0</v>
      </c>
      <c r="T241" s="37" t="n">
        <f aca="false">SUM(R241*S241)</f>
        <v>0</v>
      </c>
      <c r="V241" s="37" t="n">
        <f aca="false">SUM(D241+H241+L241+P241+T241)</f>
        <v>0</v>
      </c>
      <c r="W241" s="37" t="n">
        <f aca="false">SUM(E241+I241+M241+Q241+U241)</f>
        <v>574</v>
      </c>
      <c r="X241" s="37" t="s">
        <v>367</v>
      </c>
      <c r="Y241" s="10" t="n">
        <v>94.7</v>
      </c>
      <c r="Z241" s="10" t="n">
        <v>104.8</v>
      </c>
      <c r="AA241" s="10" t="n">
        <f aca="false">SUM( B241+F241+J241+N241+R241)</f>
        <v>0</v>
      </c>
      <c r="AB241" s="10" t="n">
        <f aca="false">SUM( Y241*AA241)</f>
        <v>0</v>
      </c>
      <c r="AC241" s="10" t="n">
        <f aca="false">SUM(Z241*AA241)</f>
        <v>0</v>
      </c>
      <c r="AD241" s="37" t="n">
        <f aca="false">SUM(AB241-V241)</f>
        <v>0</v>
      </c>
    </row>
    <row r="242" customFormat="false" ht="15.75" hidden="false" customHeight="true" outlineLevel="0" collapsed="false">
      <c r="A242" s="37" t="s">
        <v>1757</v>
      </c>
      <c r="B242" s="177" t="n">
        <v>0</v>
      </c>
      <c r="D242" s="10" t="n">
        <f aca="false">SUM(B242*C242)</f>
        <v>0</v>
      </c>
      <c r="E242" s="10" t="n">
        <v>-4138</v>
      </c>
      <c r="F242" s="177" t="n">
        <v>100</v>
      </c>
      <c r="H242" s="10" t="n">
        <f aca="false">SUM(F242*G242)</f>
        <v>0</v>
      </c>
      <c r="I242" s="10"/>
      <c r="J242" s="177" t="n">
        <v>0</v>
      </c>
      <c r="L242" s="10" t="n">
        <f aca="false">SUM(J242*K242)</f>
        <v>0</v>
      </c>
      <c r="M242" s="10" t="n">
        <v>-2064</v>
      </c>
      <c r="N242" s="177" t="n">
        <v>0</v>
      </c>
      <c r="P242" s="10" t="n">
        <f aca="false">SUM(N242*O242)</f>
        <v>0</v>
      </c>
      <c r="Q242" s="10" t="n">
        <v>-2054</v>
      </c>
      <c r="R242" s="177" t="n">
        <v>0</v>
      </c>
      <c r="T242" s="37" t="n">
        <f aca="false">SUM(R242*S242)</f>
        <v>0</v>
      </c>
      <c r="V242" s="37" t="n">
        <f aca="false">SUM(D242+H242+L242+P242+T242)</f>
        <v>0</v>
      </c>
      <c r="W242" s="37" t="n">
        <f aca="false">SUM(E242+I242+M242+Q242+U242)</f>
        <v>-8256</v>
      </c>
      <c r="X242" s="37" t="s">
        <v>1757</v>
      </c>
      <c r="Y242" s="10" t="n">
        <v>10.33</v>
      </c>
      <c r="Z242" s="10" t="n">
        <v>15.93</v>
      </c>
      <c r="AA242" s="10" t="n">
        <f aca="false">SUM( B242+F242+J242+N242+R242)</f>
        <v>100</v>
      </c>
      <c r="AB242" s="10" t="n">
        <f aca="false">SUM( Y242*AA242)</f>
        <v>1033</v>
      </c>
      <c r="AC242" s="10" t="n">
        <f aca="false">SUM(Z242*AA242)</f>
        <v>1593</v>
      </c>
      <c r="AD242" s="37" t="n">
        <f aca="false">SUM(AB242-V242)</f>
        <v>1033</v>
      </c>
    </row>
    <row r="243" customFormat="false" ht="15.75" hidden="false" customHeight="true" outlineLevel="0" collapsed="false">
      <c r="A243" s="37" t="s">
        <v>1758</v>
      </c>
      <c r="B243" s="177" t="n">
        <v>100</v>
      </c>
      <c r="D243" s="10" t="n">
        <f aca="false">SUM(B243*C243)</f>
        <v>0</v>
      </c>
      <c r="E243" s="10"/>
      <c r="F243" s="177" t="n">
        <v>50</v>
      </c>
      <c r="H243" s="10" t="n">
        <f aca="false">SUM(F243*G243)</f>
        <v>0</v>
      </c>
      <c r="I243" s="10"/>
      <c r="J243" s="177" t="n">
        <v>50</v>
      </c>
      <c r="L243" s="10" t="n">
        <f aca="false">SUM(J243*K243)</f>
        <v>0</v>
      </c>
      <c r="M243" s="10"/>
      <c r="N243" s="177" t="n">
        <v>0</v>
      </c>
      <c r="P243" s="10" t="n">
        <f aca="false">SUM(N243*O243)</f>
        <v>0</v>
      </c>
      <c r="Q243" s="10"/>
      <c r="R243" s="177" t="n">
        <v>0</v>
      </c>
      <c r="T243" s="37" t="n">
        <f aca="false">SUM(R243*S243)</f>
        <v>0</v>
      </c>
      <c r="V243" s="37" t="n">
        <f aca="false">SUM(D243+H243+L243+P243+T243)</f>
        <v>0</v>
      </c>
      <c r="W243" s="37" t="n">
        <f aca="false">SUM(E243+I243+M243+Q243+U243)</f>
        <v>0</v>
      </c>
      <c r="X243" s="37" t="s">
        <v>1758</v>
      </c>
      <c r="Y243" s="10" t="n">
        <v>122.3</v>
      </c>
      <c r="Z243" s="10" t="n">
        <v>154.4</v>
      </c>
      <c r="AA243" s="10" t="n">
        <f aca="false">SUM( B243+F243+J243+N243+R243)</f>
        <v>200</v>
      </c>
      <c r="AB243" s="10" t="n">
        <f aca="false">SUM( Y243*AA243)</f>
        <v>24460</v>
      </c>
      <c r="AC243" s="10" t="n">
        <f aca="false">SUM(Z243*AA243)</f>
        <v>30880</v>
      </c>
      <c r="AD243" s="37" t="n">
        <f aca="false">SUM(AB243-V243)</f>
        <v>24460</v>
      </c>
    </row>
    <row r="244" customFormat="false" ht="15.75" hidden="false" customHeight="true" outlineLevel="0" collapsed="false">
      <c r="A244" s="37" t="s">
        <v>1064</v>
      </c>
      <c r="B244" s="177" t="n">
        <v>0</v>
      </c>
      <c r="D244" s="10" t="n">
        <f aca="false">SUM(B244*C244)</f>
        <v>0</v>
      </c>
      <c r="E244" s="10" t="n">
        <v>-5740</v>
      </c>
      <c r="F244" s="177" t="n">
        <v>0</v>
      </c>
      <c r="H244" s="10" t="n">
        <f aca="false">SUM(F244*G244)</f>
        <v>0</v>
      </c>
      <c r="I244" s="10" t="n">
        <v>-1725</v>
      </c>
      <c r="J244" s="177" t="n">
        <v>0</v>
      </c>
      <c r="L244" s="10" t="n">
        <f aca="false">SUM(J244*K244)</f>
        <v>0</v>
      </c>
      <c r="M244" s="10" t="n">
        <v>-1725</v>
      </c>
      <c r="N244" s="177" t="n">
        <v>0</v>
      </c>
      <c r="P244" s="10" t="n">
        <f aca="false">SUM(N244*O244)</f>
        <v>0</v>
      </c>
      <c r="Q244" s="10"/>
      <c r="R244" s="177" t="n">
        <v>0</v>
      </c>
      <c r="T244" s="37" t="n">
        <f aca="false">SUM(R244*S244)</f>
        <v>0</v>
      </c>
      <c r="V244" s="37" t="n">
        <f aca="false">SUM(D244+H244+L244+P244+T244)</f>
        <v>0</v>
      </c>
      <c r="W244" s="37" t="n">
        <f aca="false">SUM(E244+I244+M244+Q244+U244)</f>
        <v>-9190</v>
      </c>
      <c r="X244" s="37" t="s">
        <v>1064</v>
      </c>
      <c r="Y244" s="10" t="n">
        <v>12.08</v>
      </c>
      <c r="Z244" s="10" t="n">
        <v>13.4</v>
      </c>
      <c r="AA244" s="10" t="n">
        <f aca="false">SUM( B244+F244+J244+N244+R244)</f>
        <v>0</v>
      </c>
      <c r="AB244" s="10" t="n">
        <f aca="false">SUM( Y244*AA244)</f>
        <v>0</v>
      </c>
      <c r="AC244" s="10" t="n">
        <f aca="false">SUM(Z244*AA244)</f>
        <v>0</v>
      </c>
      <c r="AD244" s="37" t="n">
        <f aca="false">SUM(AB244-V244)</f>
        <v>0</v>
      </c>
    </row>
    <row r="245" customFormat="false" ht="15.75" hidden="false" customHeight="true" outlineLevel="0" collapsed="false">
      <c r="A245" s="37" t="s">
        <v>1487</v>
      </c>
      <c r="B245" s="177" t="n">
        <v>100</v>
      </c>
      <c r="C245" s="37" t="n">
        <v>145.67</v>
      </c>
      <c r="D245" s="10" t="n">
        <f aca="false">SUM(B245*C245)</f>
        <v>14567</v>
      </c>
      <c r="E245" s="10" t="n">
        <v>-1784</v>
      </c>
      <c r="F245" s="177" t="n">
        <v>200</v>
      </c>
      <c r="G245" s="37" t="n">
        <v>135.03</v>
      </c>
      <c r="H245" s="10" t="n">
        <f aca="false">SUM(F245*G245)</f>
        <v>27006</v>
      </c>
      <c r="I245" s="10" t="n">
        <v>154</v>
      </c>
      <c r="J245" s="177" t="n">
        <v>200</v>
      </c>
      <c r="L245" s="10" t="n">
        <f aca="false">SUM(J245*K245)</f>
        <v>0</v>
      </c>
      <c r="M245" s="10"/>
      <c r="N245" s="177" t="n">
        <v>100</v>
      </c>
      <c r="O245" s="37" t="n">
        <v>147.8</v>
      </c>
      <c r="P245" s="10" t="n">
        <f aca="false">SUM(N245*O245)</f>
        <v>14780</v>
      </c>
      <c r="Q245" s="10" t="n">
        <v>4169</v>
      </c>
      <c r="R245" s="177" t="n">
        <v>100</v>
      </c>
      <c r="S245" s="37" t="n">
        <v>142.24</v>
      </c>
      <c r="T245" s="37" t="n">
        <f aca="false">SUM(R245*S245)</f>
        <v>14224</v>
      </c>
      <c r="U245" s="37" t="n">
        <v>3308</v>
      </c>
      <c r="V245" s="37" t="n">
        <f aca="false">SUM(D245+H245+L245+P245+T245)</f>
        <v>70577</v>
      </c>
      <c r="W245" s="37" t="n">
        <f aca="false">SUM(E245+I245+M245+Q245+U245)</f>
        <v>5847</v>
      </c>
      <c r="X245" s="37" t="s">
        <v>1487</v>
      </c>
      <c r="Y245" s="10" t="n">
        <v>173.95</v>
      </c>
      <c r="Z245" s="10" t="n">
        <v>177</v>
      </c>
      <c r="AA245" s="10" t="n">
        <f aca="false">SUM( B245+F245+J245+N245+R245)</f>
        <v>700</v>
      </c>
      <c r="AB245" s="10" t="n">
        <f aca="false">SUM( Y245*AA245)</f>
        <v>121765</v>
      </c>
      <c r="AC245" s="10" t="n">
        <f aca="false">SUM(Z245*AA245)</f>
        <v>123900</v>
      </c>
      <c r="AD245" s="37" t="n">
        <f aca="false">SUM(AB245-V245)</f>
        <v>51188</v>
      </c>
    </row>
    <row r="246" customFormat="false" ht="15.75" hidden="false" customHeight="true" outlineLevel="0" collapsed="false">
      <c r="A246" s="37" t="s">
        <v>1759</v>
      </c>
      <c r="B246" s="177" t="n">
        <v>150</v>
      </c>
      <c r="D246" s="10" t="n">
        <f aca="false">SUM(B246*C246)</f>
        <v>0</v>
      </c>
      <c r="E246" s="10"/>
      <c r="F246" s="177" t="n">
        <v>100</v>
      </c>
      <c r="H246" s="10" t="n">
        <f aca="false">SUM(F246*G246)</f>
        <v>0</v>
      </c>
      <c r="I246" s="10"/>
      <c r="J246" s="177" t="n">
        <v>100</v>
      </c>
      <c r="L246" s="10" t="n">
        <f aca="false">SUM(J246*K246)</f>
        <v>0</v>
      </c>
      <c r="M246" s="10"/>
      <c r="N246" s="177" t="n">
        <v>100</v>
      </c>
      <c r="P246" s="10" t="n">
        <f aca="false">SUM(N246*O246)</f>
        <v>0</v>
      </c>
      <c r="Q246" s="10"/>
      <c r="R246" s="177" t="n">
        <v>150</v>
      </c>
      <c r="T246" s="37" t="n">
        <f aca="false">SUM(R246*S246)</f>
        <v>0</v>
      </c>
      <c r="V246" s="37" t="n">
        <f aca="false">SUM(D246+H246+L246+P246+T246)</f>
        <v>0</v>
      </c>
      <c r="W246" s="37" t="n">
        <f aca="false">SUM(E246+I246+M246+Q246+U246)</f>
        <v>0</v>
      </c>
      <c r="X246" s="37" t="s">
        <v>1759</v>
      </c>
      <c r="Y246" s="10" t="n">
        <v>13.62</v>
      </c>
      <c r="Z246" s="10" t="n">
        <v>13.67</v>
      </c>
      <c r="AA246" s="10" t="n">
        <f aca="false">SUM( B246+F246+J246+N246+R246)</f>
        <v>600</v>
      </c>
      <c r="AB246" s="10" t="n">
        <f aca="false">SUM( Y246*AA246)</f>
        <v>8172</v>
      </c>
      <c r="AC246" s="10" t="n">
        <f aca="false">SUM(Z246*AA246)</f>
        <v>8202</v>
      </c>
      <c r="AD246" s="37" t="n">
        <f aca="false">SUM(AB246-V246)</f>
        <v>8172</v>
      </c>
    </row>
    <row r="247" customFormat="false" ht="15.75" hidden="false" customHeight="true" outlineLevel="0" collapsed="false">
      <c r="A247" s="37" t="s">
        <v>1464</v>
      </c>
      <c r="B247" s="177" t="n">
        <v>200</v>
      </c>
      <c r="C247" s="37" t="n">
        <v>160.46</v>
      </c>
      <c r="D247" s="10" t="n">
        <f aca="false">SUM(B247*C247)</f>
        <v>32092</v>
      </c>
      <c r="E247" s="10" t="n">
        <v>2660</v>
      </c>
      <c r="F247" s="177" t="n">
        <v>100</v>
      </c>
      <c r="G247" s="10" t="n">
        <v>166.66</v>
      </c>
      <c r="H247" s="10" t="n">
        <f aca="false">SUM(F247*G247)</f>
        <v>16666</v>
      </c>
      <c r="I247" s="10" t="n">
        <v>-414</v>
      </c>
      <c r="J247" s="177" t="n">
        <v>200</v>
      </c>
      <c r="K247" s="10" t="n">
        <v>160.47</v>
      </c>
      <c r="L247" s="10" t="n">
        <f aca="false">SUM(J247*K247)</f>
        <v>32094</v>
      </c>
      <c r="M247" s="10" t="n">
        <v>2659</v>
      </c>
      <c r="N247" s="177" t="n">
        <v>100</v>
      </c>
      <c r="O247" s="10" t="n">
        <v>168.4</v>
      </c>
      <c r="P247" s="10" t="n">
        <f aca="false">SUM(N247*O247)</f>
        <v>16840</v>
      </c>
      <c r="Q247" s="10" t="n">
        <v>-504</v>
      </c>
      <c r="R247" s="177" t="n">
        <v>100</v>
      </c>
      <c r="S247" s="10" t="n">
        <v>175.5</v>
      </c>
      <c r="T247" s="37" t="n">
        <f aca="false">SUM(R247*S247)</f>
        <v>17550</v>
      </c>
      <c r="U247" s="10" t="n">
        <v>-1415</v>
      </c>
      <c r="V247" s="37" t="n">
        <f aca="false">SUM(D247+H247+L247+P247+T247)</f>
        <v>115242</v>
      </c>
      <c r="W247" s="37" t="n">
        <f aca="false">SUM(E247+I247+M247+Q247+U247)</f>
        <v>2986</v>
      </c>
      <c r="X247" s="37" t="s">
        <v>1464</v>
      </c>
      <c r="Y247" s="10" t="n">
        <v>354.5</v>
      </c>
      <c r="Z247" s="10" t="n">
        <v>380.4</v>
      </c>
      <c r="AA247" s="10" t="n">
        <f aca="false">SUM( B247+F247+J247+N247+R247)</f>
        <v>700</v>
      </c>
      <c r="AB247" s="10" t="n">
        <f aca="false">SUM( Y247*AA247)</f>
        <v>248150</v>
      </c>
      <c r="AC247" s="10" t="n">
        <f aca="false">SUM(Z247*AA247)</f>
        <v>266280</v>
      </c>
      <c r="AD247" s="37" t="n">
        <f aca="false">SUM(AB247-V247)</f>
        <v>132908</v>
      </c>
    </row>
    <row r="248" customFormat="false" ht="15.75" hidden="false" customHeight="true" outlineLevel="0" collapsed="false">
      <c r="A248" s="37" t="s">
        <v>1583</v>
      </c>
      <c r="B248" s="177" t="n">
        <v>0</v>
      </c>
      <c r="D248" s="10" t="n">
        <f aca="false">SUM(B248*C248)</f>
        <v>0</v>
      </c>
      <c r="E248" s="10" t="n">
        <v>-7198</v>
      </c>
      <c r="F248" s="177" t="n">
        <v>0</v>
      </c>
      <c r="H248" s="10" t="n">
        <f aca="false">SUM(F248*G248)</f>
        <v>0</v>
      </c>
      <c r="I248" s="10" t="n">
        <v>-848</v>
      </c>
      <c r="J248" s="177" t="n">
        <v>0</v>
      </c>
      <c r="L248" s="10" t="n">
        <f aca="false">SUM(J248*K248)</f>
        <v>0</v>
      </c>
      <c r="M248" s="10" t="n">
        <v>-2552</v>
      </c>
      <c r="N248" s="177" t="n">
        <v>0</v>
      </c>
      <c r="P248" s="10" t="n">
        <f aca="false">SUM(N248*O248)</f>
        <v>0</v>
      </c>
      <c r="Q248" s="10" t="n">
        <v>-2976</v>
      </c>
      <c r="R248" s="177" t="n">
        <v>0</v>
      </c>
      <c r="T248" s="37" t="n">
        <f aca="false">SUM(R248*S248)</f>
        <v>0</v>
      </c>
      <c r="V248" s="37" t="n">
        <f aca="false">SUM(D248+H248+L248+P248+T248)</f>
        <v>0</v>
      </c>
      <c r="W248" s="37" t="n">
        <f aca="false">SUM(E248+I248+M248+Q248+U248)</f>
        <v>-13574</v>
      </c>
      <c r="X248" s="37" t="s">
        <v>1583</v>
      </c>
      <c r="Y248" s="10" t="n">
        <v>177.35</v>
      </c>
      <c r="Z248" s="10" t="n">
        <v>199.35</v>
      </c>
      <c r="AA248" s="10" t="n">
        <f aca="false">SUM( B248+F248+J248+N248+R248)</f>
        <v>0</v>
      </c>
      <c r="AB248" s="10" t="n">
        <f aca="false">SUM( Y248*AA248)</f>
        <v>0</v>
      </c>
      <c r="AC248" s="10" t="n">
        <f aca="false">SUM(Z248*AA248)</f>
        <v>0</v>
      </c>
      <c r="AD248" s="37" t="n">
        <f aca="false">SUM(AB248-V248)</f>
        <v>0</v>
      </c>
    </row>
    <row r="249" customFormat="false" ht="15.75" hidden="false" customHeight="true" outlineLevel="0" collapsed="false">
      <c r="A249" s="37" t="s">
        <v>1760</v>
      </c>
      <c r="B249" s="177" t="n">
        <v>0</v>
      </c>
      <c r="D249" s="10" t="n">
        <f aca="false">SUM(B249*C249)</f>
        <v>0</v>
      </c>
      <c r="E249" s="10"/>
      <c r="F249" s="177" t="n">
        <v>0</v>
      </c>
      <c r="H249" s="10" t="n">
        <f aca="false">SUM(F249*G249)</f>
        <v>0</v>
      </c>
      <c r="I249" s="10"/>
      <c r="J249" s="177" t="n">
        <v>0</v>
      </c>
      <c r="L249" s="10" t="n">
        <f aca="false">SUM(J249*K249)</f>
        <v>0</v>
      </c>
      <c r="M249" s="10"/>
      <c r="N249" s="177" t="n">
        <v>50</v>
      </c>
      <c r="P249" s="10" t="n">
        <f aca="false">SUM(N249*O249)</f>
        <v>0</v>
      </c>
      <c r="Q249" s="10"/>
      <c r="R249" s="177" t="n">
        <v>0</v>
      </c>
      <c r="T249" s="37" t="n">
        <f aca="false">SUM(R249*S249)</f>
        <v>0</v>
      </c>
      <c r="V249" s="37" t="n">
        <f aca="false">SUM(D249+H249+L249+P249+T249)</f>
        <v>0</v>
      </c>
      <c r="W249" s="37" t="n">
        <f aca="false">SUM(E249+I249+M249+Q249+U249)</f>
        <v>0</v>
      </c>
      <c r="X249" s="37" t="s">
        <v>1760</v>
      </c>
      <c r="Y249" s="10" t="n">
        <v>7.54</v>
      </c>
      <c r="Z249" s="10"/>
      <c r="AA249" s="10" t="n">
        <f aca="false">SUM( B249+F249+J249+N249+R249)</f>
        <v>50</v>
      </c>
      <c r="AB249" s="10" t="n">
        <f aca="false">SUM( Y249*AA249)</f>
        <v>377</v>
      </c>
      <c r="AC249" s="10" t="n">
        <f aca="false">SUM(Z249*AA249)</f>
        <v>0</v>
      </c>
      <c r="AD249" s="37" t="n">
        <f aca="false">SUM(AB249-V249)</f>
        <v>377</v>
      </c>
    </row>
    <row r="250" customFormat="false" ht="15.75" hidden="false" customHeight="true" outlineLevel="0" collapsed="false">
      <c r="A250" s="37" t="s">
        <v>1761</v>
      </c>
      <c r="B250" s="177" t="n">
        <v>50</v>
      </c>
      <c r="D250" s="10" t="n">
        <f aca="false">SUM(B250*C250)</f>
        <v>0</v>
      </c>
      <c r="E250" s="10"/>
      <c r="F250" s="177" t="n">
        <v>50</v>
      </c>
      <c r="H250" s="10" t="n">
        <f aca="false">SUM(F250*G250)</f>
        <v>0</v>
      </c>
      <c r="I250" s="10"/>
      <c r="J250" s="177" t="n">
        <v>0</v>
      </c>
      <c r="L250" s="10" t="n">
        <f aca="false">SUM(J250*K250)</f>
        <v>0</v>
      </c>
      <c r="M250" s="10"/>
      <c r="N250" s="177" t="n">
        <v>0</v>
      </c>
      <c r="P250" s="10" t="n">
        <f aca="false">SUM(N250*O250)</f>
        <v>0</v>
      </c>
      <c r="Q250" s="10"/>
      <c r="R250" s="177" t="n">
        <v>0</v>
      </c>
      <c r="T250" s="37" t="n">
        <f aca="false">SUM(R250*S250)</f>
        <v>0</v>
      </c>
      <c r="V250" s="37" t="n">
        <f aca="false">SUM(D250+H250+L250+P250+T250)</f>
        <v>0</v>
      </c>
      <c r="W250" s="37" t="n">
        <f aca="false">SUM(E250+I250+M250+Q250+U250)</f>
        <v>0</v>
      </c>
      <c r="X250" s="37" t="s">
        <v>1761</v>
      </c>
      <c r="Y250" s="10" t="n">
        <v>123.85</v>
      </c>
      <c r="Z250" s="10" t="n">
        <v>124.25</v>
      </c>
      <c r="AA250" s="10" t="n">
        <f aca="false">SUM( B250+F250+J250+N250+R250)</f>
        <v>100</v>
      </c>
      <c r="AB250" s="10" t="n">
        <f aca="false">SUM( Y250*AA250)</f>
        <v>12385</v>
      </c>
      <c r="AC250" s="10" t="n">
        <f aca="false">SUM(Z250*AA250)</f>
        <v>12425</v>
      </c>
      <c r="AD250" s="37" t="n">
        <f aca="false">SUM(AB250-V250)</f>
        <v>12385</v>
      </c>
    </row>
    <row r="251" customFormat="false" ht="15.75" hidden="false" customHeight="true" outlineLevel="0" collapsed="false">
      <c r="A251" s="37" t="s">
        <v>384</v>
      </c>
      <c r="B251" s="177" t="n">
        <v>10</v>
      </c>
      <c r="C251" s="37" t="n">
        <v>977.27</v>
      </c>
      <c r="D251" s="10" t="n">
        <f aca="false">SUM(B251*C251)</f>
        <v>9772.7</v>
      </c>
      <c r="E251" s="10"/>
      <c r="F251" s="177"/>
      <c r="H251" s="10"/>
      <c r="I251" s="10"/>
      <c r="J251" s="177"/>
      <c r="L251" s="10"/>
      <c r="M251" s="10"/>
      <c r="N251" s="177"/>
      <c r="P251" s="10"/>
      <c r="Q251" s="10"/>
      <c r="R251" s="177"/>
      <c r="X251" s="37" t="s">
        <v>384</v>
      </c>
      <c r="Y251" s="10"/>
      <c r="Z251" s="10"/>
      <c r="AA251" s="10"/>
      <c r="AB251" s="10"/>
      <c r="AC251" s="10"/>
    </row>
    <row r="252" customFormat="false" ht="15.75" hidden="false" customHeight="true" outlineLevel="0" collapsed="false">
      <c r="A252" s="37" t="s">
        <v>1762</v>
      </c>
      <c r="B252" s="177" t="n">
        <v>500</v>
      </c>
      <c r="D252" s="10" t="n">
        <f aca="false">SUM(B252*C252)</f>
        <v>0</v>
      </c>
      <c r="E252" s="10"/>
      <c r="F252" s="177" t="n">
        <v>0</v>
      </c>
      <c r="H252" s="10" t="n">
        <f aca="false">SUM(F252*G252)</f>
        <v>0</v>
      </c>
      <c r="I252" s="10"/>
      <c r="J252" s="177" t="n">
        <v>1000</v>
      </c>
      <c r="L252" s="10" t="n">
        <f aca="false">SUM(J252*K252)</f>
        <v>0</v>
      </c>
      <c r="M252" s="10"/>
      <c r="N252" s="177" t="n">
        <v>100</v>
      </c>
      <c r="P252" s="10" t="n">
        <f aca="false">SUM(N252*O252)</f>
        <v>0</v>
      </c>
      <c r="Q252" s="10"/>
      <c r="R252" s="177" t="n">
        <v>0</v>
      </c>
      <c r="T252" s="37" t="n">
        <f aca="false">SUM(R252*S252)</f>
        <v>0</v>
      </c>
      <c r="V252" s="37" t="n">
        <f aca="false">SUM(D252+H252+L252+P252+T252)</f>
        <v>0</v>
      </c>
      <c r="W252" s="37" t="n">
        <f aca="false">SUM(E252+I252+M252+Q252+U252)</f>
        <v>0</v>
      </c>
      <c r="X252" s="37" t="s">
        <v>1762</v>
      </c>
      <c r="Y252" s="10" t="n">
        <v>74.4</v>
      </c>
      <c r="Z252" s="10" t="n">
        <v>83.35</v>
      </c>
      <c r="AA252" s="10" t="n">
        <f aca="false">SUM( B252+F252+J252+N252+R252)</f>
        <v>1600</v>
      </c>
      <c r="AB252" s="10" t="n">
        <f aca="false">SUM( Y252*AA252)</f>
        <v>119040</v>
      </c>
      <c r="AC252" s="10" t="n">
        <f aca="false">SUM(Z252*AA252)</f>
        <v>133360</v>
      </c>
      <c r="AD252" s="37" t="n">
        <f aca="false">SUM(AB252-V252)</f>
        <v>119040</v>
      </c>
    </row>
    <row r="253" customFormat="false" ht="15.75" hidden="false" customHeight="true" outlineLevel="0" collapsed="false">
      <c r="A253" s="37" t="s">
        <v>788</v>
      </c>
      <c r="B253" s="177" t="n">
        <v>10</v>
      </c>
      <c r="C253" s="37" t="n">
        <v>552.31</v>
      </c>
      <c r="D253" s="10" t="n">
        <f aca="false">SUM(B253*C253)</f>
        <v>5523.1</v>
      </c>
      <c r="E253" s="10" t="n">
        <v>9155</v>
      </c>
      <c r="F253" s="177" t="n">
        <v>0</v>
      </c>
      <c r="H253" s="10" t="n">
        <f aca="false">SUM(F253*G253)</f>
        <v>0</v>
      </c>
      <c r="I253" s="10"/>
      <c r="J253" s="177" t="n">
        <v>10</v>
      </c>
      <c r="K253" s="37" t="n">
        <v>552.31</v>
      </c>
      <c r="L253" s="10" t="n">
        <f aca="false">SUM(J253*K253)</f>
        <v>5523.1</v>
      </c>
      <c r="M253" s="10" t="n">
        <v>7471.9</v>
      </c>
      <c r="N253" s="177" t="n">
        <v>0</v>
      </c>
      <c r="O253" s="10" t="n">
        <v>679.69</v>
      </c>
      <c r="P253" s="10" t="n">
        <f aca="false">SUM(N253*O253)</f>
        <v>0</v>
      </c>
      <c r="Q253" s="10" t="n">
        <v>803</v>
      </c>
      <c r="R253" s="177" t="n">
        <v>0</v>
      </c>
      <c r="T253" s="37" t="n">
        <f aca="false">SUM(R253*S253)</f>
        <v>0</v>
      </c>
      <c r="V253" s="37" t="n">
        <f aca="false">SUM(D253+H253+L253+P253+T253)</f>
        <v>11046.2</v>
      </c>
      <c r="W253" s="37" t="n">
        <f aca="false">SUM(E253+I253+M253+Q253+U253)</f>
        <v>17429.9</v>
      </c>
      <c r="X253" s="37" t="s">
        <v>788</v>
      </c>
      <c r="Y253" s="10" t="n">
        <v>644.6</v>
      </c>
      <c r="Z253" s="10" t="n">
        <v>708.6</v>
      </c>
      <c r="AA253" s="10" t="n">
        <f aca="false">SUM( B253+F253+J253+N253+R253)</f>
        <v>20</v>
      </c>
      <c r="AB253" s="10" t="n">
        <f aca="false">SUM( Y253*AA253)</f>
        <v>12892</v>
      </c>
      <c r="AC253" s="10" t="n">
        <f aca="false">SUM(Z253*AA253)</f>
        <v>14172</v>
      </c>
      <c r="AD253" s="37" t="n">
        <f aca="false">SUM(AB253-V253)</f>
        <v>1845.8</v>
      </c>
    </row>
    <row r="254" customFormat="false" ht="15.75" hidden="false" customHeight="true" outlineLevel="0" collapsed="false">
      <c r="A254" s="37" t="s">
        <v>1763</v>
      </c>
      <c r="B254" s="177" t="n">
        <v>0</v>
      </c>
      <c r="D254" s="10" t="n">
        <f aca="false">SUM(B254*C254)</f>
        <v>0</v>
      </c>
      <c r="E254" s="10"/>
      <c r="F254" s="177" t="n">
        <v>50</v>
      </c>
      <c r="H254" s="10" t="n">
        <f aca="false">SUM(F254*G254)</f>
        <v>0</v>
      </c>
      <c r="I254" s="10"/>
      <c r="J254" s="177" t="n">
        <v>0</v>
      </c>
      <c r="L254" s="10" t="n">
        <f aca="false">SUM(J254*K254)</f>
        <v>0</v>
      </c>
      <c r="M254" s="10"/>
      <c r="N254" s="177" t="n">
        <v>50</v>
      </c>
      <c r="P254" s="10" t="n">
        <f aca="false">SUM(N254*O254)</f>
        <v>0</v>
      </c>
      <c r="Q254" s="10"/>
      <c r="R254" s="177" t="n">
        <v>0</v>
      </c>
      <c r="T254" s="37" t="n">
        <f aca="false">SUM(R254*S254)</f>
        <v>0</v>
      </c>
      <c r="V254" s="37" t="n">
        <f aca="false">SUM(D254+H254+L254+P254+T254)</f>
        <v>0</v>
      </c>
      <c r="W254" s="37" t="n">
        <f aca="false">SUM(E254+I254+M254+Q254+U254)</f>
        <v>0</v>
      </c>
      <c r="X254" s="37" t="s">
        <v>1763</v>
      </c>
      <c r="Y254" s="10" t="n">
        <v>28.05</v>
      </c>
      <c r="Z254" s="10" t="n">
        <v>41.3</v>
      </c>
      <c r="AA254" s="10" t="n">
        <f aca="false">SUM( B254+F254+J254+N254+R254)</f>
        <v>100</v>
      </c>
      <c r="AB254" s="10" t="n">
        <f aca="false">SUM( Y254*AA254)</f>
        <v>2805</v>
      </c>
      <c r="AC254" s="10" t="n">
        <f aca="false">SUM(Z254*AA254)</f>
        <v>4130</v>
      </c>
      <c r="AD254" s="37" t="n">
        <f aca="false">SUM(AB254-V254)</f>
        <v>2805</v>
      </c>
    </row>
    <row r="255" customFormat="false" ht="15.75" hidden="false" customHeight="true" outlineLevel="0" collapsed="false">
      <c r="A255" s="37" t="s">
        <v>387</v>
      </c>
      <c r="B255" s="177" t="n">
        <v>50</v>
      </c>
      <c r="D255" s="10" t="n">
        <f aca="false">SUM(B255*C255)</f>
        <v>0</v>
      </c>
      <c r="E255" s="10"/>
      <c r="F255" s="177" t="n">
        <v>50</v>
      </c>
      <c r="H255" s="10" t="n">
        <f aca="false">SUM(F255*G255)</f>
        <v>0</v>
      </c>
      <c r="I255" s="10"/>
      <c r="J255" s="177" t="n">
        <v>50</v>
      </c>
      <c r="L255" s="10" t="n">
        <f aca="false">SUM(J255*K255)</f>
        <v>0</v>
      </c>
      <c r="M255" s="10"/>
      <c r="N255" s="177" t="n">
        <v>50</v>
      </c>
      <c r="P255" s="10" t="n">
        <f aca="false">SUM(N255*O255)</f>
        <v>0</v>
      </c>
      <c r="Q255" s="10"/>
      <c r="R255" s="177" t="n">
        <v>0</v>
      </c>
      <c r="T255" s="37" t="n">
        <f aca="false">SUM(R255*S255)</f>
        <v>0</v>
      </c>
      <c r="V255" s="37" t="n">
        <f aca="false">SUM(D255+H255+L255+P255+T255)</f>
        <v>0</v>
      </c>
      <c r="W255" s="37" t="n">
        <f aca="false">SUM(E255+I255+M255+Q255+U255)</f>
        <v>0</v>
      </c>
      <c r="X255" s="37" t="s">
        <v>387</v>
      </c>
      <c r="Y255" s="10" t="n">
        <v>250.75</v>
      </c>
      <c r="Z255" s="10" t="n">
        <v>252.5</v>
      </c>
      <c r="AA255" s="10" t="n">
        <f aca="false">SUM( B255+F255+J255+N255+R255)</f>
        <v>200</v>
      </c>
      <c r="AB255" s="10" t="n">
        <f aca="false">SUM( Y255*AA255)</f>
        <v>50150</v>
      </c>
      <c r="AC255" s="10" t="n">
        <f aca="false">SUM(Z255*AA255)</f>
        <v>50500</v>
      </c>
      <c r="AD255" s="37" t="n">
        <f aca="false">SUM(AB255-V255)</f>
        <v>50150</v>
      </c>
    </row>
    <row r="256" customFormat="false" ht="15.75" hidden="false" customHeight="true" outlineLevel="0" collapsed="false">
      <c r="A256" s="37" t="s">
        <v>1764</v>
      </c>
      <c r="B256" s="177" t="n">
        <v>75</v>
      </c>
      <c r="D256" s="10" t="n">
        <f aca="false">SUM(B256*C256)</f>
        <v>0</v>
      </c>
      <c r="E256" s="10"/>
      <c r="F256" s="177" t="n">
        <v>0</v>
      </c>
      <c r="H256" s="10" t="n">
        <f aca="false">SUM(F256*G256)</f>
        <v>0</v>
      </c>
      <c r="I256" s="10"/>
      <c r="J256" s="177" t="n">
        <v>0</v>
      </c>
      <c r="L256" s="10" t="n">
        <f aca="false">SUM(J256*K256)</f>
        <v>0</v>
      </c>
      <c r="M256" s="10"/>
      <c r="N256" s="177" t="n">
        <v>0</v>
      </c>
      <c r="P256" s="10" t="n">
        <f aca="false">SUM(N256*O256)</f>
        <v>0</v>
      </c>
      <c r="Q256" s="10"/>
      <c r="R256" s="177" t="n">
        <v>0</v>
      </c>
      <c r="T256" s="37" t="n">
        <f aca="false">SUM(R256*S256)</f>
        <v>0</v>
      </c>
      <c r="V256" s="37" t="n">
        <f aca="false">SUM(D256+H256+L256+P256+T256)</f>
        <v>0</v>
      </c>
      <c r="W256" s="37" t="n">
        <f aca="false">SUM(E256+I256+M256+Q256+U256)</f>
        <v>0</v>
      </c>
      <c r="X256" s="37" t="s">
        <v>1764</v>
      </c>
      <c r="Y256" s="10" t="n">
        <v>0</v>
      </c>
      <c r="Z256" s="10" t="n">
        <v>0</v>
      </c>
      <c r="AA256" s="10" t="n">
        <f aca="false">SUM( B256+F256+J256+N256+R256)</f>
        <v>75</v>
      </c>
      <c r="AB256" s="10" t="n">
        <f aca="false">SUM( Y256*AA256)</f>
        <v>0</v>
      </c>
      <c r="AC256" s="10" t="n">
        <f aca="false">SUM(Z256*AA256)</f>
        <v>0</v>
      </c>
      <c r="AD256" s="37" t="n">
        <f aca="false">SUM(AB256-V256)</f>
        <v>0</v>
      </c>
    </row>
    <row r="257" customFormat="false" ht="15.75" hidden="false" customHeight="true" outlineLevel="0" collapsed="false">
      <c r="A257" s="37" t="s">
        <v>1765</v>
      </c>
      <c r="B257" s="177" t="n">
        <v>75</v>
      </c>
      <c r="D257" s="10" t="n">
        <f aca="false">SUM(B257*C257)</f>
        <v>0</v>
      </c>
      <c r="E257" s="10"/>
      <c r="F257" s="177" t="n">
        <v>0</v>
      </c>
      <c r="H257" s="10" t="n">
        <f aca="false">SUM(F257*G257)</f>
        <v>0</v>
      </c>
      <c r="I257" s="10"/>
      <c r="J257" s="177" t="n">
        <v>0</v>
      </c>
      <c r="L257" s="10" t="n">
        <f aca="false">SUM(J257*K257)</f>
        <v>0</v>
      </c>
      <c r="M257" s="10"/>
      <c r="N257" s="177" t="n">
        <v>0</v>
      </c>
      <c r="P257" s="10" t="n">
        <f aca="false">SUM(N257*O257)</f>
        <v>0</v>
      </c>
      <c r="Q257" s="10"/>
      <c r="R257" s="177" t="n">
        <v>0</v>
      </c>
      <c r="T257" s="37" t="n">
        <f aca="false">SUM(R257*S257)</f>
        <v>0</v>
      </c>
      <c r="V257" s="37" t="n">
        <f aca="false">SUM(D257+H257+L257+P257+T257)</f>
        <v>0</v>
      </c>
      <c r="W257" s="37" t="n">
        <f aca="false">SUM(E257+I257+M257+Q257+U257)</f>
        <v>0</v>
      </c>
      <c r="X257" s="37" t="s">
        <v>1765</v>
      </c>
      <c r="Y257" s="10" t="n">
        <v>0</v>
      </c>
      <c r="Z257" s="10" t="n">
        <v>0</v>
      </c>
      <c r="AA257" s="10" t="n">
        <f aca="false">SUM( B257+F257+J257+N257+R257)</f>
        <v>75</v>
      </c>
      <c r="AB257" s="10" t="n">
        <f aca="false">SUM( Y257*AA257)</f>
        <v>0</v>
      </c>
      <c r="AC257" s="10" t="n">
        <f aca="false">SUM(Z257*AA257)</f>
        <v>0</v>
      </c>
      <c r="AD257" s="37" t="n">
        <f aca="false">SUM(AB257-V257)</f>
        <v>0</v>
      </c>
    </row>
    <row r="258" customFormat="false" ht="15.75" hidden="false" customHeight="true" outlineLevel="0" collapsed="false">
      <c r="A258" s="37" t="s">
        <v>392</v>
      </c>
      <c r="B258" s="177"/>
      <c r="D258" s="10"/>
      <c r="E258" s="10"/>
      <c r="F258" s="177"/>
      <c r="H258" s="10"/>
      <c r="I258" s="10"/>
      <c r="J258" s="177"/>
      <c r="L258" s="10"/>
      <c r="M258" s="10"/>
      <c r="N258" s="177"/>
      <c r="P258" s="10"/>
      <c r="Q258" s="10"/>
      <c r="R258" s="177" t="n">
        <v>0</v>
      </c>
      <c r="S258" s="37" t="n">
        <v>943.22</v>
      </c>
      <c r="T258" s="37" t="n">
        <f aca="false">SUM(R258*S258)</f>
        <v>0</v>
      </c>
      <c r="U258" s="37" t="n">
        <v>745</v>
      </c>
      <c r="V258" s="37" t="n">
        <f aca="false">SUM(D258+H258+L258+P258+T258)</f>
        <v>0</v>
      </c>
      <c r="W258" s="37" t="n">
        <f aca="false">SUM(E258+I258+M258+Q258+U258)</f>
        <v>745</v>
      </c>
      <c r="X258" s="37" t="s">
        <v>392</v>
      </c>
      <c r="Y258" s="10"/>
      <c r="Z258" s="10"/>
      <c r="AA258" s="10"/>
      <c r="AB258" s="10"/>
      <c r="AC258" s="10"/>
    </row>
    <row r="259" customFormat="false" ht="15.75" hidden="false" customHeight="true" outlineLevel="0" collapsed="false">
      <c r="A259" s="37" t="s">
        <v>393</v>
      </c>
      <c r="B259" s="177" t="n">
        <v>700</v>
      </c>
      <c r="D259" s="10" t="n">
        <f aca="false">SUM(B259*C259)</f>
        <v>0</v>
      </c>
      <c r="E259" s="10"/>
      <c r="F259" s="177" t="n">
        <v>300</v>
      </c>
      <c r="H259" s="10" t="n">
        <f aca="false">SUM(F259*G259)</f>
        <v>0</v>
      </c>
      <c r="I259" s="10"/>
      <c r="J259" s="177" t="n">
        <v>100</v>
      </c>
      <c r="L259" s="10" t="n">
        <f aca="false">SUM(J259*K259)</f>
        <v>0</v>
      </c>
      <c r="M259" s="10"/>
      <c r="N259" s="177" t="n">
        <v>200</v>
      </c>
      <c r="P259" s="10" t="n">
        <f aca="false">SUM(N259*O259)</f>
        <v>0</v>
      </c>
      <c r="Q259" s="10"/>
      <c r="R259" s="177" t="n">
        <v>0</v>
      </c>
      <c r="T259" s="37" t="n">
        <f aca="false">SUM(R259*S259)</f>
        <v>0</v>
      </c>
      <c r="V259" s="37" t="n">
        <f aca="false">SUM(D259+H259+L259+P259+T259)</f>
        <v>0</v>
      </c>
      <c r="W259" s="37" t="n">
        <f aca="false">SUM(E259+I259+M259+Q259+U259)</f>
        <v>0</v>
      </c>
      <c r="X259" s="37" t="s">
        <v>393</v>
      </c>
      <c r="Y259" s="10" t="n">
        <v>35.5</v>
      </c>
      <c r="Z259" s="10" t="n">
        <v>41.65</v>
      </c>
      <c r="AA259" s="10" t="n">
        <f aca="false">SUM( B259+F259+J259+N259+R259)</f>
        <v>1300</v>
      </c>
      <c r="AB259" s="10" t="n">
        <f aca="false">SUM( Y259*AA259)</f>
        <v>46150</v>
      </c>
      <c r="AC259" s="10" t="n">
        <f aca="false">SUM(Z259*AA259)</f>
        <v>54145</v>
      </c>
      <c r="AD259" s="37" t="n">
        <f aca="false">SUM(AB259-V259)</f>
        <v>46150</v>
      </c>
    </row>
    <row r="260" customFormat="false" ht="15.75" hidden="false" customHeight="true" outlineLevel="0" collapsed="false">
      <c r="A260" s="37" t="s">
        <v>1766</v>
      </c>
      <c r="B260" s="177" t="n">
        <v>20</v>
      </c>
      <c r="C260" s="37" t="n">
        <v>2485.57</v>
      </c>
      <c r="D260" s="10" t="n">
        <f aca="false">SUM(B260*C260)</f>
        <v>49711.4</v>
      </c>
      <c r="E260" s="10"/>
      <c r="F260" s="177" t="n">
        <v>10</v>
      </c>
      <c r="G260" s="10" t="n">
        <v>2367.6</v>
      </c>
      <c r="H260" s="10" t="n">
        <f aca="false">SUM(F260*G260)</f>
        <v>23676</v>
      </c>
      <c r="I260" s="10"/>
      <c r="J260" s="177" t="n">
        <v>10</v>
      </c>
      <c r="K260" s="37" t="n">
        <v>2409.12</v>
      </c>
      <c r="L260" s="10" t="n">
        <f aca="false">SUM(J260*K260)</f>
        <v>24091.2</v>
      </c>
      <c r="M260" s="10"/>
      <c r="N260" s="177"/>
      <c r="P260" s="10" t="n">
        <f aca="false">SUM(N260*O260)</f>
        <v>0</v>
      </c>
      <c r="Q260" s="10"/>
      <c r="R260" s="177"/>
      <c r="T260" s="37" t="n">
        <f aca="false">SUM(R260*S260)</f>
        <v>0</v>
      </c>
      <c r="V260" s="37" t="n">
        <f aca="false">SUM(D260+H260+L260+P260+T260)</f>
        <v>97478.6</v>
      </c>
      <c r="W260" s="37" t="n">
        <f aca="false">SUM(E260+I260+M260+Q260+U260)</f>
        <v>0</v>
      </c>
      <c r="X260" s="37" t="s">
        <v>1766</v>
      </c>
      <c r="Y260" s="10"/>
      <c r="Z260" s="10"/>
      <c r="AA260" s="10"/>
      <c r="AB260" s="10"/>
      <c r="AC260" s="10"/>
    </row>
    <row r="261" customFormat="false" ht="15.75" hidden="false" customHeight="true" outlineLevel="0" collapsed="false">
      <c r="A261" s="37" t="s">
        <v>1767</v>
      </c>
      <c r="B261" s="177" t="n">
        <v>20</v>
      </c>
      <c r="C261" s="37" t="n">
        <v>1064.19</v>
      </c>
      <c r="D261" s="10" t="n">
        <f aca="false">SUM(B261*C261)</f>
        <v>21283.8</v>
      </c>
      <c r="E261" s="10"/>
      <c r="F261" s="177" t="n">
        <v>20</v>
      </c>
      <c r="G261" s="37" t="n">
        <v>1063.53</v>
      </c>
      <c r="H261" s="10" t="n">
        <f aca="false">SUM(F261*G261)</f>
        <v>21270.6</v>
      </c>
      <c r="I261" s="10"/>
      <c r="J261" s="177" t="n">
        <v>20</v>
      </c>
      <c r="K261" s="37" t="n">
        <v>1064.19</v>
      </c>
      <c r="L261" s="10" t="n">
        <f aca="false">SUM(J261*K261)</f>
        <v>21283.8</v>
      </c>
      <c r="M261" s="10"/>
      <c r="N261" s="177" t="n">
        <v>0</v>
      </c>
      <c r="P261" s="10" t="n">
        <f aca="false">SUM(N261*O261)</f>
        <v>0</v>
      </c>
      <c r="Q261" s="10"/>
      <c r="R261" s="177" t="n">
        <v>0</v>
      </c>
      <c r="T261" s="37" t="n">
        <f aca="false">SUM(R261*S261)</f>
        <v>0</v>
      </c>
      <c r="V261" s="37" t="n">
        <f aca="false">SUM(D261+H261+L261+P261+T261)</f>
        <v>63838.2</v>
      </c>
      <c r="W261" s="37" t="n">
        <f aca="false">SUM(E261+I261+M261+Q261+U261)</f>
        <v>0</v>
      </c>
      <c r="X261" s="37" t="s">
        <v>1767</v>
      </c>
      <c r="Y261" s="10" t="n">
        <v>1318</v>
      </c>
      <c r="Z261" s="10" t="n">
        <v>1298.75</v>
      </c>
      <c r="AA261" s="10" t="n">
        <f aca="false">SUM( B261+F261+J261+N261+R261)</f>
        <v>60</v>
      </c>
      <c r="AB261" s="10" t="n">
        <f aca="false">SUM( Y261*AA261)</f>
        <v>79080</v>
      </c>
      <c r="AC261" s="10" t="n">
        <f aca="false">SUM(Z261*AA261)</f>
        <v>77925</v>
      </c>
      <c r="AD261" s="37" t="n">
        <f aca="false">SUM(AB261-V261)</f>
        <v>15241.8</v>
      </c>
    </row>
    <row r="262" customFormat="false" ht="15.75" hidden="false" customHeight="true" outlineLevel="0" collapsed="false">
      <c r="A262" s="37" t="s">
        <v>1768</v>
      </c>
      <c r="B262" s="177" t="n">
        <v>0</v>
      </c>
      <c r="D262" s="10" t="n">
        <f aca="false">SUM(B262*C262)</f>
        <v>0</v>
      </c>
      <c r="E262" s="10"/>
      <c r="F262" s="177" t="n">
        <v>0</v>
      </c>
      <c r="H262" s="10" t="n">
        <f aca="false">SUM(F262*G262)</f>
        <v>0</v>
      </c>
      <c r="I262" s="10"/>
      <c r="J262" s="177" t="n">
        <v>0</v>
      </c>
      <c r="L262" s="10" t="n">
        <f aca="false">SUM(J262*K262)</f>
        <v>0</v>
      </c>
      <c r="M262" s="10"/>
      <c r="N262" s="177" t="n">
        <v>104</v>
      </c>
      <c r="P262" s="10" t="n">
        <f aca="false">SUM(N262*O262)</f>
        <v>0</v>
      </c>
      <c r="Q262" s="10"/>
      <c r="R262" s="177" t="n">
        <v>0</v>
      </c>
      <c r="T262" s="37" t="n">
        <f aca="false">SUM(R262*S262)</f>
        <v>0</v>
      </c>
      <c r="V262" s="37" t="n">
        <f aca="false">SUM(D262+H262+L262+P262+T262)</f>
        <v>0</v>
      </c>
      <c r="W262" s="37" t="n">
        <f aca="false">SUM(E262+I262+M262+Q262+U262)</f>
        <v>0</v>
      </c>
      <c r="X262" s="37" t="s">
        <v>1768</v>
      </c>
      <c r="Y262" s="10" t="n">
        <v>4.95</v>
      </c>
      <c r="Z262" s="10" t="n">
        <v>4.95</v>
      </c>
      <c r="AA262" s="10" t="n">
        <f aca="false">SUM( B262+F262+J262+N262+R262)</f>
        <v>104</v>
      </c>
      <c r="AB262" s="10" t="n">
        <f aca="false">SUM( Y262*AA262)</f>
        <v>514.8</v>
      </c>
      <c r="AC262" s="10" t="n">
        <f aca="false">SUM(Z262*AA262)</f>
        <v>514.8</v>
      </c>
      <c r="AD262" s="37" t="n">
        <f aca="false">SUM(AB262-V262)</f>
        <v>514.8</v>
      </c>
    </row>
    <row r="263" customFormat="false" ht="15.75" hidden="false" customHeight="true" outlineLevel="0" collapsed="false">
      <c r="A263" s="37" t="s">
        <v>1769</v>
      </c>
      <c r="B263" s="177" t="n">
        <v>100</v>
      </c>
      <c r="C263" s="37" t="n">
        <v>130.1</v>
      </c>
      <c r="D263" s="10" t="n">
        <f aca="false">SUM(B263*C263)</f>
        <v>13010</v>
      </c>
      <c r="E263" s="10"/>
      <c r="F263" s="177" t="n">
        <v>0</v>
      </c>
      <c r="G263" s="37" t="n">
        <v>130.1</v>
      </c>
      <c r="H263" s="10" t="n">
        <f aca="false">SUM(F263*G263)</f>
        <v>0</v>
      </c>
      <c r="I263" s="10" t="n">
        <v>-2092</v>
      </c>
      <c r="J263" s="177" t="n">
        <v>100</v>
      </c>
      <c r="K263" s="37" t="n">
        <v>130.1</v>
      </c>
      <c r="L263" s="10" t="n">
        <f aca="false">SUM(J263*K263)</f>
        <v>13010</v>
      </c>
      <c r="M263" s="10"/>
      <c r="N263" s="177" t="n">
        <v>0</v>
      </c>
      <c r="O263" s="37" t="n">
        <v>130.1</v>
      </c>
      <c r="P263" s="10" t="n">
        <f aca="false">SUM(N263*O263)</f>
        <v>0</v>
      </c>
      <c r="Q263" s="10" t="n">
        <v>-2092</v>
      </c>
      <c r="R263" s="177" t="n">
        <v>100</v>
      </c>
      <c r="S263" s="37" t="n">
        <v>130.1</v>
      </c>
      <c r="T263" s="37" t="n">
        <f aca="false">SUM(R263*S263)</f>
        <v>13010</v>
      </c>
      <c r="V263" s="37" t="n">
        <f aca="false">SUM(D263+H263+L263+P263+T263)</f>
        <v>39030</v>
      </c>
      <c r="W263" s="37" t="n">
        <f aca="false">SUM(E263+I263+M263+Q263+U263)</f>
        <v>-4184</v>
      </c>
      <c r="X263" s="37" t="s">
        <v>1769</v>
      </c>
      <c r="Y263" s="10" t="n">
        <v>120.8</v>
      </c>
      <c r="Z263" s="10" t="n">
        <v>125.45</v>
      </c>
      <c r="AA263" s="10" t="n">
        <f aca="false">SUM( B263+F263+J263+N263+R263)</f>
        <v>300</v>
      </c>
      <c r="AB263" s="10" t="n">
        <f aca="false">SUM( Y263*AA263)</f>
        <v>36240</v>
      </c>
      <c r="AC263" s="10" t="n">
        <f aca="false">SUM(Z263*AA263)</f>
        <v>37635</v>
      </c>
      <c r="AD263" s="37" t="n">
        <f aca="false">SUM(AB263-V263)</f>
        <v>-2790</v>
      </c>
    </row>
    <row r="264" customFormat="false" ht="15.75" hidden="false" customHeight="true" outlineLevel="0" collapsed="false">
      <c r="A264" s="37" t="s">
        <v>1770</v>
      </c>
      <c r="B264" s="177" t="n">
        <v>150</v>
      </c>
      <c r="C264" s="37" t="n">
        <v>85.5</v>
      </c>
      <c r="D264" s="10" t="n">
        <f aca="false">SUM(B264*C264)</f>
        <v>12825</v>
      </c>
      <c r="E264" s="10" t="n">
        <v>5442</v>
      </c>
      <c r="F264" s="177" t="n">
        <v>150</v>
      </c>
      <c r="G264" s="37" t="n">
        <v>111.54</v>
      </c>
      <c r="H264" s="10" t="n">
        <f aca="false">SUM(F264*G264)</f>
        <v>16731</v>
      </c>
      <c r="I264" s="10" t="n">
        <v>5216</v>
      </c>
      <c r="J264" s="177" t="n">
        <v>150</v>
      </c>
      <c r="K264" s="37" t="n">
        <v>90</v>
      </c>
      <c r="L264" s="10" t="n">
        <f aca="false">SUM(J264*K264)</f>
        <v>13500</v>
      </c>
      <c r="M264" s="10" t="n">
        <v>5216</v>
      </c>
      <c r="N264" s="177" t="n">
        <v>0</v>
      </c>
      <c r="P264" s="10" t="n">
        <f aca="false">SUM(N264*O264)</f>
        <v>0</v>
      </c>
      <c r="Q264" s="10"/>
      <c r="R264" s="177" t="n">
        <v>0</v>
      </c>
      <c r="T264" s="37" t="n">
        <f aca="false">SUM(R264*S264)</f>
        <v>0</v>
      </c>
      <c r="V264" s="37" t="n">
        <f aca="false">SUM(D264+H264+L264+P264+T264)</f>
        <v>43056</v>
      </c>
      <c r="W264" s="37" t="n">
        <f aca="false">SUM(E264+I264+M264+Q264+U264)</f>
        <v>15874</v>
      </c>
      <c r="X264" s="37" t="s">
        <v>1770</v>
      </c>
      <c r="Y264" s="10" t="n">
        <v>207.1</v>
      </c>
      <c r="Z264" s="10" t="n">
        <v>200.45</v>
      </c>
      <c r="AA264" s="10" t="n">
        <f aca="false">SUM( B264+F264+J264+N264+R264)</f>
        <v>450</v>
      </c>
      <c r="AB264" s="10" t="n">
        <f aca="false">SUM( Y264*AA264)</f>
        <v>93195</v>
      </c>
      <c r="AC264" s="10" t="n">
        <f aca="false">SUM(Z264*AA264)</f>
        <v>90202.5</v>
      </c>
      <c r="AD264" s="37" t="n">
        <f aca="false">SUM(AB264-V264)</f>
        <v>50139</v>
      </c>
    </row>
    <row r="265" customFormat="false" ht="15.75" hidden="false" customHeight="true" outlineLevel="0" collapsed="false">
      <c r="A265" s="37" t="s">
        <v>399</v>
      </c>
      <c r="B265" s="177" t="n">
        <v>0</v>
      </c>
      <c r="C265" s="37" t="n">
        <v>96.22</v>
      </c>
      <c r="D265" s="10" t="n">
        <f aca="false">SUM(B265*C265)</f>
        <v>0</v>
      </c>
      <c r="E265" s="10" t="n">
        <v>1827</v>
      </c>
      <c r="F265" s="177" t="n">
        <v>0</v>
      </c>
      <c r="H265" s="10" t="n">
        <f aca="false">SUM(F265*G265)</f>
        <v>0</v>
      </c>
      <c r="I265" s="10"/>
      <c r="J265" s="177" t="n">
        <v>0</v>
      </c>
      <c r="K265" s="37" t="n">
        <v>98.08</v>
      </c>
      <c r="L265" s="10" t="n">
        <f aca="false">SUM(J265*K265)</f>
        <v>0</v>
      </c>
      <c r="M265" s="10" t="n">
        <v>476</v>
      </c>
      <c r="N265" s="177" t="n">
        <v>0</v>
      </c>
      <c r="P265" s="10" t="n">
        <f aca="false">SUM(N265*O265)</f>
        <v>0</v>
      </c>
      <c r="Q265" s="10"/>
      <c r="R265" s="177" t="n">
        <v>0</v>
      </c>
      <c r="T265" s="37" t="n">
        <f aca="false">SUM(R265*S265)</f>
        <v>0</v>
      </c>
      <c r="V265" s="37" t="n">
        <f aca="false">SUM(D265+H265+L265+P265+T265)</f>
        <v>0</v>
      </c>
      <c r="W265" s="37" t="n">
        <f aca="false">SUM(E265+I265+M265+Q265+U265)</f>
        <v>2303</v>
      </c>
      <c r="X265" s="37" t="s">
        <v>399</v>
      </c>
      <c r="Y265" s="10" t="n">
        <v>77.1</v>
      </c>
      <c r="Z265" s="10"/>
      <c r="AA265" s="10" t="n">
        <f aca="false">SUM( B265+F265+J265+N265+R265)</f>
        <v>0</v>
      </c>
      <c r="AB265" s="10" t="n">
        <f aca="false">SUM( Y265*AA265)</f>
        <v>0</v>
      </c>
      <c r="AC265" s="10" t="n">
        <f aca="false">SUM(Z265*AA265)</f>
        <v>0</v>
      </c>
      <c r="AD265" s="37" t="n">
        <f aca="false">SUM(AB265-V265)</f>
        <v>0</v>
      </c>
    </row>
    <row r="266" customFormat="false" ht="15.75" hidden="false" customHeight="true" outlineLevel="0" collapsed="false">
      <c r="A266" s="37" t="s">
        <v>1771</v>
      </c>
      <c r="B266" s="177" t="n">
        <v>500</v>
      </c>
      <c r="C266" s="37" t="n">
        <v>40.48</v>
      </c>
      <c r="D266" s="10" t="n">
        <f aca="false">SUM(B266*C266)</f>
        <v>20240</v>
      </c>
      <c r="E266" s="10"/>
      <c r="F266" s="177" t="n">
        <v>0</v>
      </c>
      <c r="H266" s="10" t="n">
        <f aca="false">SUM(F266*G266)</f>
        <v>0</v>
      </c>
      <c r="I266" s="10"/>
      <c r="J266" s="177" t="n">
        <v>400</v>
      </c>
      <c r="K266" s="37" t="n">
        <v>36.86</v>
      </c>
      <c r="L266" s="10" t="n">
        <f aca="false">SUM(J266*K266)</f>
        <v>14744</v>
      </c>
      <c r="M266" s="10"/>
      <c r="N266" s="177" t="n">
        <v>0</v>
      </c>
      <c r="P266" s="10" t="n">
        <f aca="false">SUM(N266*O266)</f>
        <v>0</v>
      </c>
      <c r="Q266" s="10"/>
      <c r="R266" s="177" t="n">
        <v>0</v>
      </c>
      <c r="T266" s="37" t="n">
        <f aca="false">SUM(R266*S266)</f>
        <v>0</v>
      </c>
      <c r="V266" s="37" t="n">
        <f aca="false">SUM(D266+H266+L266+P266+T266)</f>
        <v>34984</v>
      </c>
      <c r="W266" s="37" t="n">
        <f aca="false">SUM(E266+I266+M266+Q266+U266)</f>
        <v>0</v>
      </c>
      <c r="X266" s="37" t="s">
        <v>1771</v>
      </c>
      <c r="Y266" s="10" t="n">
        <v>36.75</v>
      </c>
      <c r="Z266" s="10" t="n">
        <v>37.9</v>
      </c>
      <c r="AA266" s="10" t="n">
        <f aca="false">SUM( B266+F266+J266+N266+R266)</f>
        <v>900</v>
      </c>
      <c r="AB266" s="10" t="n">
        <f aca="false">SUM( Y266*AA266)</f>
        <v>33075</v>
      </c>
      <c r="AC266" s="10" t="n">
        <f aca="false">SUM(Z266*AA266)</f>
        <v>34110</v>
      </c>
      <c r="AD266" s="37" t="n">
        <f aca="false">SUM(AB266-V266)</f>
        <v>-1909</v>
      </c>
    </row>
    <row r="267" customFormat="false" ht="15.75" hidden="false" customHeight="true" outlineLevel="0" collapsed="false">
      <c r="A267" s="37" t="s">
        <v>1772</v>
      </c>
      <c r="B267" s="177" t="n">
        <v>400</v>
      </c>
      <c r="C267" s="37" t="n">
        <v>120.75</v>
      </c>
      <c r="D267" s="10" t="n">
        <f aca="false">SUM(B267*C267)</f>
        <v>48300</v>
      </c>
      <c r="E267" s="10"/>
      <c r="F267" s="177" t="n">
        <v>200</v>
      </c>
      <c r="G267" s="37" t="n">
        <v>136.19</v>
      </c>
      <c r="H267" s="10" t="n">
        <f aca="false">SUM(F267*G267)</f>
        <v>27238</v>
      </c>
      <c r="I267" s="10"/>
      <c r="J267" s="177" t="n">
        <v>200</v>
      </c>
      <c r="K267" s="37" t="n">
        <v>127.12</v>
      </c>
      <c r="L267" s="10" t="n">
        <f aca="false">SUM(J267*K267)</f>
        <v>25424</v>
      </c>
      <c r="M267" s="10"/>
      <c r="N267" s="177" t="n">
        <v>200</v>
      </c>
      <c r="O267" s="37" t="n">
        <v>94.02</v>
      </c>
      <c r="P267" s="10" t="n">
        <f aca="false">SUM(N267*O267)</f>
        <v>18804</v>
      </c>
      <c r="Q267" s="10"/>
      <c r="R267" s="177" t="n">
        <v>200</v>
      </c>
      <c r="S267" s="37" t="n">
        <v>94.02</v>
      </c>
      <c r="T267" s="37" t="n">
        <f aca="false">SUM(R267*S267)</f>
        <v>18804</v>
      </c>
      <c r="V267" s="37" t="n">
        <f aca="false">SUM(D267+H267+L267+P267+T267)</f>
        <v>138570</v>
      </c>
      <c r="W267" s="37" t="n">
        <f aca="false">SUM(E267+I267+M267+Q267+U267)</f>
        <v>0</v>
      </c>
      <c r="X267" s="37" t="s">
        <v>1772</v>
      </c>
      <c r="Y267" s="10" t="n">
        <v>180.65</v>
      </c>
      <c r="Z267" s="10" t="n">
        <v>176.75</v>
      </c>
      <c r="AA267" s="10" t="n">
        <f aca="false">SUM( B267+F267+J267+N267+R267)</f>
        <v>1200</v>
      </c>
      <c r="AB267" s="10" t="n">
        <f aca="false">SUM( Y267*AA267)</f>
        <v>216780</v>
      </c>
      <c r="AC267" s="10" t="n">
        <f aca="false">SUM(Z267*AA267)</f>
        <v>212100</v>
      </c>
      <c r="AD267" s="37" t="n">
        <f aca="false">SUM(AB267-V267)</f>
        <v>78210</v>
      </c>
    </row>
    <row r="268" customFormat="false" ht="15.75" hidden="false" customHeight="true" outlineLevel="0" collapsed="false">
      <c r="A268" s="37" t="s">
        <v>406</v>
      </c>
      <c r="B268" s="177" t="n">
        <v>200</v>
      </c>
      <c r="D268" s="10" t="n">
        <f aca="false">SUM(B268*C268)</f>
        <v>0</v>
      </c>
      <c r="E268" s="10"/>
      <c r="F268" s="177" t="n">
        <v>0</v>
      </c>
      <c r="H268" s="10" t="n">
        <f aca="false">SUM(F268*G268)</f>
        <v>0</v>
      </c>
      <c r="I268" s="10"/>
      <c r="J268" s="177" t="n">
        <v>0</v>
      </c>
      <c r="L268" s="10" t="n">
        <f aca="false">SUM(J268*K268)</f>
        <v>0</v>
      </c>
      <c r="M268" s="10"/>
      <c r="N268" s="177" t="n">
        <v>0</v>
      </c>
      <c r="P268" s="10" t="n">
        <f aca="false">SUM(N268*O268)</f>
        <v>0</v>
      </c>
      <c r="Q268" s="10"/>
      <c r="R268" s="177" t="n">
        <v>0</v>
      </c>
      <c r="T268" s="37" t="n">
        <f aca="false">SUM(R268*S268)</f>
        <v>0</v>
      </c>
      <c r="V268" s="37" t="n">
        <f aca="false">SUM(D268+H268+L268+P268+T268)</f>
        <v>0</v>
      </c>
      <c r="W268" s="37" t="n">
        <f aca="false">SUM(E268+I268+M268+Q268+U268)</f>
        <v>0</v>
      </c>
      <c r="X268" s="37" t="s">
        <v>406</v>
      </c>
      <c r="Y268" s="10" t="n">
        <v>0.7</v>
      </c>
      <c r="Z268" s="10" t="n">
        <v>0.7</v>
      </c>
      <c r="AA268" s="10" t="n">
        <f aca="false">SUM( B268+F268+J268+N268+R268)</f>
        <v>200</v>
      </c>
      <c r="AB268" s="10" t="n">
        <f aca="false">SUM( Y268*AA268)</f>
        <v>140</v>
      </c>
      <c r="AC268" s="10" t="n">
        <f aca="false">SUM(Z268*AA268)</f>
        <v>140</v>
      </c>
      <c r="AD268" s="37" t="n">
        <f aca="false">SUM(AB268-V268)</f>
        <v>140</v>
      </c>
    </row>
    <row r="269" customFormat="false" ht="15.75" hidden="false" customHeight="true" outlineLevel="0" collapsed="false">
      <c r="A269" s="37" t="s">
        <v>407</v>
      </c>
      <c r="B269" s="177" t="n">
        <v>0</v>
      </c>
      <c r="C269" s="37" t="n">
        <v>1294.64</v>
      </c>
      <c r="D269" s="10" t="n">
        <f aca="false">SUM(B269*C269)</f>
        <v>0</v>
      </c>
      <c r="E269" s="10" t="n">
        <v>1353</v>
      </c>
      <c r="F269" s="177"/>
      <c r="H269" s="10"/>
      <c r="I269" s="10"/>
      <c r="J269" s="177" t="n">
        <v>0</v>
      </c>
      <c r="K269" s="37" t="n">
        <v>1294.64</v>
      </c>
      <c r="L269" s="10" t="n">
        <f aca="false">SUM(J269*K269)</f>
        <v>0</v>
      </c>
      <c r="M269" s="10" t="n">
        <v>1349.5</v>
      </c>
      <c r="N269" s="177"/>
      <c r="P269" s="10"/>
      <c r="Q269" s="10"/>
      <c r="R269" s="177"/>
      <c r="V269" s="37" t="n">
        <f aca="false">SUM(D269+H269+L269+P269+T269)</f>
        <v>0</v>
      </c>
      <c r="W269" s="37" t="n">
        <f aca="false">SUM(E269+I269+M269+Q269+U269)</f>
        <v>2702.5</v>
      </c>
      <c r="X269" s="37" t="s">
        <v>407</v>
      </c>
      <c r="Y269" s="10"/>
      <c r="Z269" s="10"/>
      <c r="AA269" s="10"/>
      <c r="AB269" s="10"/>
      <c r="AC269" s="10"/>
    </row>
    <row r="270" customFormat="false" ht="15.75" hidden="false" customHeight="true" outlineLevel="0" collapsed="false">
      <c r="A270" s="37" t="s">
        <v>1773</v>
      </c>
      <c r="B270" s="177" t="n">
        <v>500</v>
      </c>
      <c r="D270" s="10" t="n">
        <f aca="false">SUM(B270*C270)</f>
        <v>0</v>
      </c>
      <c r="E270" s="10"/>
      <c r="F270" s="177" t="n">
        <v>400</v>
      </c>
      <c r="H270" s="10" t="n">
        <f aca="false">SUM(F270*G270)</f>
        <v>0</v>
      </c>
      <c r="I270" s="10"/>
      <c r="J270" s="177" t="n">
        <v>400</v>
      </c>
      <c r="L270" s="10" t="n">
        <f aca="false">SUM(J270*K270)</f>
        <v>0</v>
      </c>
      <c r="M270" s="10"/>
      <c r="N270" s="177" t="n">
        <v>300</v>
      </c>
      <c r="P270" s="10" t="n">
        <f aca="false">SUM(N270*O270)</f>
        <v>0</v>
      </c>
      <c r="Q270" s="10"/>
      <c r="R270" s="177" t="n">
        <v>0</v>
      </c>
      <c r="T270" s="37" t="n">
        <f aca="false">SUM(R270*S270)</f>
        <v>0</v>
      </c>
      <c r="V270" s="37" t="n">
        <f aca="false">SUM(D270+H270+L270+P270+T270)</f>
        <v>0</v>
      </c>
      <c r="W270" s="37" t="n">
        <f aca="false">SUM(E270+I270+M270+Q270+U270)</f>
        <v>0</v>
      </c>
      <c r="X270" s="37" t="s">
        <v>1773</v>
      </c>
      <c r="Y270" s="10" t="n">
        <v>1.48</v>
      </c>
      <c r="Z270" s="10" t="n">
        <v>1.76</v>
      </c>
      <c r="AA270" s="10" t="n">
        <f aca="false">SUM( B270+F270+J270+N270+R270)</f>
        <v>1600</v>
      </c>
      <c r="AB270" s="10" t="n">
        <f aca="false">SUM( Y270*AA270)</f>
        <v>2368</v>
      </c>
      <c r="AC270" s="10" t="n">
        <f aca="false">SUM(Z270*AA270)</f>
        <v>2816</v>
      </c>
      <c r="AD270" s="37" t="n">
        <f aca="false">SUM(AB270-V270)</f>
        <v>2368</v>
      </c>
    </row>
    <row r="271" customFormat="false" ht="15.75" hidden="false" customHeight="true" outlineLevel="0" collapsed="false">
      <c r="A271" s="37" t="s">
        <v>1774</v>
      </c>
      <c r="B271" s="177" t="n">
        <v>200</v>
      </c>
      <c r="D271" s="10" t="n">
        <f aca="false">SUM(B271*C271)</f>
        <v>0</v>
      </c>
      <c r="E271" s="10"/>
      <c r="F271" s="177" t="n">
        <v>200</v>
      </c>
      <c r="H271" s="10" t="n">
        <f aca="false">SUM(F271*G271)</f>
        <v>0</v>
      </c>
      <c r="I271" s="10"/>
      <c r="J271" s="177" t="n">
        <v>200</v>
      </c>
      <c r="L271" s="10" t="n">
        <f aca="false">SUM(J271*K271)</f>
        <v>0</v>
      </c>
      <c r="M271" s="10"/>
      <c r="N271" s="177" t="n">
        <v>50</v>
      </c>
      <c r="P271" s="10" t="n">
        <f aca="false">SUM(N271*O271)</f>
        <v>0</v>
      </c>
      <c r="Q271" s="10"/>
      <c r="R271" s="177" t="n">
        <v>0</v>
      </c>
      <c r="T271" s="37" t="n">
        <f aca="false">SUM(R271*S271)</f>
        <v>0</v>
      </c>
      <c r="V271" s="37" t="n">
        <f aca="false">SUM(D271+H271+L271+P271+T271)</f>
        <v>0</v>
      </c>
      <c r="W271" s="37" t="n">
        <f aca="false">SUM(E271+I271+M271+Q271+U271)</f>
        <v>0</v>
      </c>
      <c r="X271" s="37" t="s">
        <v>1774</v>
      </c>
      <c r="Y271" s="10" t="n">
        <v>168.35</v>
      </c>
      <c r="Z271" s="10" t="n">
        <v>223.65</v>
      </c>
      <c r="AA271" s="10" t="n">
        <f aca="false">SUM( B271+F271+J271+N271+R271)</f>
        <v>650</v>
      </c>
      <c r="AB271" s="10" t="n">
        <f aca="false">SUM( Y271*AA271)</f>
        <v>109427.5</v>
      </c>
      <c r="AC271" s="10" t="n">
        <f aca="false">SUM(Z271*AA271)</f>
        <v>145372.5</v>
      </c>
      <c r="AD271" s="37" t="n">
        <f aca="false">SUM(AB271-V271)</f>
        <v>109427.5</v>
      </c>
    </row>
    <row r="272" customFormat="false" ht="15.75" hidden="false" customHeight="true" outlineLevel="0" collapsed="false">
      <c r="A272" s="37" t="s">
        <v>408</v>
      </c>
      <c r="B272" s="177" t="n">
        <v>0</v>
      </c>
      <c r="C272" s="37" t="n">
        <v>348.59</v>
      </c>
      <c r="D272" s="10" t="n">
        <f aca="false">SUM(B272*C272)</f>
        <v>0</v>
      </c>
      <c r="E272" s="10" t="n">
        <v>10607</v>
      </c>
      <c r="F272" s="177" t="n">
        <v>0</v>
      </c>
      <c r="H272" s="10" t="n">
        <f aca="false">SUM(F272*G272)</f>
        <v>0</v>
      </c>
      <c r="I272" s="10"/>
      <c r="J272" s="177" t="n">
        <v>0</v>
      </c>
      <c r="K272" s="37" t="n">
        <v>368.13</v>
      </c>
      <c r="L272" s="10" t="n">
        <f aca="false">SUM(J272*K272)</f>
        <v>0</v>
      </c>
      <c r="M272" s="10" t="n">
        <v>9634</v>
      </c>
      <c r="N272" s="177" t="n">
        <v>0</v>
      </c>
      <c r="P272" s="10" t="n">
        <f aca="false">SUM(N272*O272)</f>
        <v>0</v>
      </c>
      <c r="Q272" s="10"/>
      <c r="R272" s="177" t="n">
        <v>0</v>
      </c>
      <c r="T272" s="37" t="n">
        <f aca="false">SUM(R272*S272)</f>
        <v>0</v>
      </c>
      <c r="V272" s="37" t="n">
        <f aca="false">SUM(D272+H272+L272+P272+T272)</f>
        <v>0</v>
      </c>
      <c r="W272" s="37" t="n">
        <f aca="false">SUM(E272+I272+M272+Q272+U272)</f>
        <v>20241</v>
      </c>
      <c r="X272" s="37" t="s">
        <v>408</v>
      </c>
      <c r="Y272" s="10" t="n">
        <v>505.05</v>
      </c>
      <c r="Z272" s="10" t="n">
        <v>517.75</v>
      </c>
      <c r="AA272" s="10" t="n">
        <f aca="false">SUM( B272+F272+J272+N272+R272)</f>
        <v>0</v>
      </c>
      <c r="AB272" s="10" t="n">
        <f aca="false">SUM( Y272*AA272)</f>
        <v>0</v>
      </c>
      <c r="AC272" s="10" t="n">
        <f aca="false">SUM(Z272*AA272)</f>
        <v>0</v>
      </c>
      <c r="AD272" s="37" t="n">
        <f aca="false">SUM(AB272-V272)</f>
        <v>0</v>
      </c>
    </row>
    <row r="273" customFormat="false" ht="15.75" hidden="false" customHeight="true" outlineLevel="0" collapsed="false">
      <c r="A273" s="37" t="s">
        <v>1775</v>
      </c>
      <c r="B273" s="177" t="n">
        <v>0</v>
      </c>
      <c r="D273" s="10" t="n">
        <f aca="false">SUM(B273*C273)</f>
        <v>0</v>
      </c>
      <c r="E273" s="10"/>
      <c r="F273" s="177" t="n">
        <v>0</v>
      </c>
      <c r="H273" s="10" t="n">
        <f aca="false">SUM(F273*G273)</f>
        <v>0</v>
      </c>
      <c r="I273" s="10"/>
      <c r="J273" s="177" t="n">
        <v>13</v>
      </c>
      <c r="L273" s="10" t="n">
        <f aca="false">SUM(J273*K273)</f>
        <v>0</v>
      </c>
      <c r="M273" s="10"/>
      <c r="N273" s="177" t="n">
        <v>12</v>
      </c>
      <c r="P273" s="10" t="n">
        <f aca="false">SUM(N273*O273)</f>
        <v>0</v>
      </c>
      <c r="Q273" s="10"/>
      <c r="R273" s="177" t="n">
        <v>13</v>
      </c>
      <c r="T273" s="37" t="n">
        <f aca="false">SUM(R273*S273)</f>
        <v>0</v>
      </c>
      <c r="V273" s="37" t="n">
        <f aca="false">SUM(D273+H273+L273+P273+T273)</f>
        <v>0</v>
      </c>
      <c r="W273" s="37" t="n">
        <f aca="false">SUM(E273+I273+M273+Q273+U273)</f>
        <v>0</v>
      </c>
      <c r="X273" s="37" t="s">
        <v>1775</v>
      </c>
      <c r="Y273" s="10" t="n">
        <v>2657.29</v>
      </c>
      <c r="Z273" s="10" t="n">
        <v>2639.68</v>
      </c>
      <c r="AA273" s="10" t="n">
        <f aca="false">SUM( B273+F273+J273+N273+R273)</f>
        <v>38</v>
      </c>
      <c r="AB273" s="10" t="n">
        <f aca="false">SUM( Y273*AA273)</f>
        <v>100977.02</v>
      </c>
      <c r="AC273" s="10" t="n">
        <f aca="false">SUM(Z273*AA273)</f>
        <v>100307.84</v>
      </c>
      <c r="AD273" s="37" t="n">
        <f aca="false">SUM(AB273-V273)</f>
        <v>100977.02</v>
      </c>
    </row>
    <row r="274" customFormat="false" ht="15.75" hidden="false" customHeight="true" outlineLevel="0" collapsed="false">
      <c r="A274" s="37" t="s">
        <v>1776</v>
      </c>
      <c r="B274" s="177" t="n">
        <v>1026.139</v>
      </c>
      <c r="D274" s="10" t="n">
        <f aca="false">SUM(B274*C274)</f>
        <v>0</v>
      </c>
      <c r="E274" s="10"/>
      <c r="F274" s="177" t="n">
        <v>0</v>
      </c>
      <c r="H274" s="10" t="n">
        <f aca="false">SUM(F274*G274)</f>
        <v>0</v>
      </c>
      <c r="I274" s="10"/>
      <c r="J274" s="177" t="n">
        <v>0</v>
      </c>
      <c r="L274" s="10" t="n">
        <f aca="false">SUM(J274*K274)</f>
        <v>0</v>
      </c>
      <c r="M274" s="10"/>
      <c r="N274" s="177" t="n">
        <v>0</v>
      </c>
      <c r="P274" s="10" t="n">
        <f aca="false">SUM(N274*O274)</f>
        <v>0</v>
      </c>
      <c r="Q274" s="10"/>
      <c r="R274" s="177" t="n">
        <v>0</v>
      </c>
      <c r="T274" s="37" t="n">
        <f aca="false">SUM(R274*S274)</f>
        <v>0</v>
      </c>
      <c r="V274" s="37" t="n">
        <f aca="false">SUM(D274+H274+L274+P274+T274)</f>
        <v>0</v>
      </c>
      <c r="W274" s="37" t="n">
        <f aca="false">SUM(E274+I274+M274+Q274+U274)</f>
        <v>0</v>
      </c>
      <c r="X274" s="37" t="s">
        <v>1776</v>
      </c>
      <c r="Y274" s="10" t="n">
        <v>12.967</v>
      </c>
      <c r="Z274" s="10" t="n">
        <v>13.55</v>
      </c>
      <c r="AA274" s="10" t="n">
        <f aca="false">SUM( B274+F274+J274+N274+R274)</f>
        <v>1026.139</v>
      </c>
      <c r="AB274" s="10" t="n">
        <f aca="false">SUM( Y274*AA274)</f>
        <v>13305.944413</v>
      </c>
      <c r="AC274" s="10" t="n">
        <f aca="false">SUM(Z274*AA274)</f>
        <v>13904.18345</v>
      </c>
      <c r="AD274" s="37" t="n">
        <f aca="false">SUM(AB274-V274)</f>
        <v>13305.944413</v>
      </c>
    </row>
    <row r="275" customFormat="false" ht="15.75" hidden="false" customHeight="true" outlineLevel="0" collapsed="false">
      <c r="A275" s="37" t="s">
        <v>1777</v>
      </c>
      <c r="B275" s="177" t="n">
        <v>2000</v>
      </c>
      <c r="D275" s="10" t="n">
        <f aca="false">SUM(B275*C275)</f>
        <v>0</v>
      </c>
      <c r="E275" s="10"/>
      <c r="F275" s="177" t="n">
        <v>0</v>
      </c>
      <c r="H275" s="10" t="n">
        <f aca="false">SUM(F275*G275)</f>
        <v>0</v>
      </c>
      <c r="I275" s="10"/>
      <c r="J275" s="177" t="n">
        <v>2000</v>
      </c>
      <c r="L275" s="10" t="n">
        <f aca="false">SUM(J275*K275)</f>
        <v>0</v>
      </c>
      <c r="M275" s="10"/>
      <c r="N275" s="177" t="n">
        <v>0</v>
      </c>
      <c r="P275" s="10" t="n">
        <f aca="false">SUM(N275*O275)</f>
        <v>0</v>
      </c>
      <c r="Q275" s="10"/>
      <c r="R275" s="177" t="n">
        <v>0</v>
      </c>
      <c r="T275" s="37" t="n">
        <f aca="false">SUM(R275*S275)</f>
        <v>0</v>
      </c>
      <c r="V275" s="37" t="n">
        <f aca="false">SUM(D275+H275+L275+P275+T275)</f>
        <v>0</v>
      </c>
      <c r="W275" s="37" t="n">
        <f aca="false">SUM(E275+I275+M275+Q275+U275)</f>
        <v>0</v>
      </c>
      <c r="X275" s="37" t="s">
        <v>1777</v>
      </c>
      <c r="Y275" s="10" t="n">
        <v>12.585</v>
      </c>
      <c r="Z275" s="10" t="n">
        <v>12.558</v>
      </c>
      <c r="AA275" s="10" t="n">
        <f aca="false">SUM( B275+F275+J275+N275+R275)</f>
        <v>4000</v>
      </c>
      <c r="AB275" s="10" t="n">
        <f aca="false">SUM( Y275*AA275)</f>
        <v>50340</v>
      </c>
      <c r="AC275" s="10" t="n">
        <f aca="false">SUM(Z275*AA275)</f>
        <v>50232</v>
      </c>
      <c r="AD275" s="37" t="n">
        <f aca="false">SUM(AB275-V275)</f>
        <v>50340</v>
      </c>
    </row>
    <row r="276" customFormat="false" ht="15.75" hidden="false" customHeight="true" outlineLevel="0" collapsed="false">
      <c r="A276" s="37" t="s">
        <v>1778</v>
      </c>
      <c r="B276" s="177" t="n">
        <v>50</v>
      </c>
      <c r="D276" s="10" t="n">
        <f aca="false">SUM(B276*C276)</f>
        <v>0</v>
      </c>
      <c r="E276" s="10"/>
      <c r="F276" s="177" t="n">
        <v>50</v>
      </c>
      <c r="H276" s="10" t="n">
        <f aca="false">SUM(F276*G276)</f>
        <v>0</v>
      </c>
      <c r="I276" s="10"/>
      <c r="J276" s="177" t="n">
        <v>50</v>
      </c>
      <c r="L276" s="10" t="n">
        <f aca="false">SUM(J276*K276)</f>
        <v>0</v>
      </c>
      <c r="M276" s="10"/>
      <c r="N276" s="177" t="n">
        <v>50</v>
      </c>
      <c r="P276" s="10" t="n">
        <f aca="false">SUM(N276*O276)</f>
        <v>0</v>
      </c>
      <c r="Q276" s="10"/>
      <c r="R276" s="177" t="n">
        <v>50</v>
      </c>
      <c r="S276" s="37" t="n">
        <v>430.4</v>
      </c>
      <c r="T276" s="37" t="n">
        <f aca="false">SUM(R276*S276)</f>
        <v>21520</v>
      </c>
      <c r="V276" s="37" t="n">
        <f aca="false">SUM(D276+H276+L276+P276+T276)</f>
        <v>21520</v>
      </c>
      <c r="W276" s="37" t="n">
        <f aca="false">SUM(E276+I276+M276+Q276+U276)</f>
        <v>0</v>
      </c>
      <c r="X276" s="37" t="s">
        <v>1778</v>
      </c>
      <c r="Y276" s="10" t="n">
        <v>422.75</v>
      </c>
      <c r="Z276" s="10" t="n">
        <v>596.2</v>
      </c>
      <c r="AA276" s="10" t="n">
        <f aca="false">SUM( B276+F276+J276+N276+R276)</f>
        <v>250</v>
      </c>
      <c r="AB276" s="10" t="n">
        <f aca="false">SUM( Y276*AA276)</f>
        <v>105687.5</v>
      </c>
      <c r="AC276" s="10" t="n">
        <f aca="false">SUM(Z276*AA276)</f>
        <v>149050</v>
      </c>
      <c r="AD276" s="37" t="n">
        <f aca="false">SUM(AB276-V276)</f>
        <v>84167.5</v>
      </c>
    </row>
    <row r="277" customFormat="false" ht="15.75" hidden="false" customHeight="true" outlineLevel="0" collapsed="false">
      <c r="A277" s="37" t="s">
        <v>1779</v>
      </c>
      <c r="B277" s="177" t="n">
        <v>0</v>
      </c>
      <c r="D277" s="10" t="n">
        <f aca="false">SUM(B277*C277)</f>
        <v>0</v>
      </c>
      <c r="E277" s="10" t="n">
        <v>3713</v>
      </c>
      <c r="F277" s="177" t="n">
        <v>150</v>
      </c>
      <c r="G277" s="37" t="n">
        <v>54</v>
      </c>
      <c r="H277" s="10" t="n">
        <f aca="false">SUM(F277*G277)</f>
        <v>8100</v>
      </c>
      <c r="I277" s="10"/>
      <c r="J277" s="177" t="n">
        <v>200</v>
      </c>
      <c r="K277" s="37" t="n">
        <v>43.93</v>
      </c>
      <c r="L277" s="10" t="n">
        <f aca="false">SUM(J277*K277)</f>
        <v>8786</v>
      </c>
      <c r="M277" s="10" t="n">
        <v>3717</v>
      </c>
      <c r="N277" s="177" t="n">
        <v>100</v>
      </c>
      <c r="O277" s="37" t="n">
        <v>61.26</v>
      </c>
      <c r="P277" s="10" t="n">
        <f aca="false">SUM(N277*O277)</f>
        <v>6126</v>
      </c>
      <c r="Q277" s="10" t="n">
        <v>3613</v>
      </c>
      <c r="R277" s="177" t="n">
        <v>0</v>
      </c>
      <c r="T277" s="37" t="n">
        <f aca="false">SUM(R277*S277)</f>
        <v>0</v>
      </c>
      <c r="U277" s="37" t="n">
        <v>1828</v>
      </c>
      <c r="V277" s="37" t="n">
        <f aca="false">SUM(D277+H277+L277+P277+T277)</f>
        <v>23012</v>
      </c>
      <c r="W277" s="37" t="n">
        <f aca="false">SUM(E277+I277+M277+Q277+U277)</f>
        <v>12871</v>
      </c>
      <c r="X277" s="37" t="s">
        <v>1779</v>
      </c>
      <c r="Y277" s="10" t="n">
        <v>66.15</v>
      </c>
      <c r="Z277" s="10" t="n">
        <v>93.35</v>
      </c>
      <c r="AA277" s="10" t="n">
        <f aca="false">SUM( B277+F277+J277+N277+R277)</f>
        <v>450</v>
      </c>
      <c r="AB277" s="10" t="n">
        <f aca="false">SUM( Y277*AA277)</f>
        <v>29767.5</v>
      </c>
      <c r="AC277" s="10" t="n">
        <f aca="false">SUM(Z277*AA277)</f>
        <v>42007.5</v>
      </c>
      <c r="AD277" s="37" t="n">
        <f aca="false">SUM(AB277-V277)</f>
        <v>6755.5</v>
      </c>
    </row>
    <row r="278" customFormat="false" ht="15.75" hidden="false" customHeight="true" outlineLevel="0" collapsed="false">
      <c r="A278" s="37" t="s">
        <v>1422</v>
      </c>
      <c r="B278" s="177" t="n">
        <v>400</v>
      </c>
      <c r="C278" s="37" t="n">
        <v>408.82</v>
      </c>
      <c r="D278" s="10" t="n">
        <f aca="false">SUM(B278*C278)</f>
        <v>163528</v>
      </c>
      <c r="E278" s="10" t="n">
        <v>-9054</v>
      </c>
      <c r="F278" s="177" t="n">
        <v>200</v>
      </c>
      <c r="H278" s="10" t="n">
        <f aca="false">SUM(F278*G278)</f>
        <v>0</v>
      </c>
      <c r="I278" s="10"/>
      <c r="J278" s="177" t="n">
        <v>200</v>
      </c>
      <c r="L278" s="10" t="n">
        <f aca="false">SUM(J278*K278)</f>
        <v>0</v>
      </c>
      <c r="M278" s="10"/>
      <c r="N278" s="177" t="n">
        <v>205</v>
      </c>
      <c r="O278" s="37" t="n">
        <v>566.63</v>
      </c>
      <c r="P278" s="10" t="n">
        <f aca="false">SUM(N278*O278)</f>
        <v>116159.15</v>
      </c>
      <c r="Q278" s="10"/>
      <c r="R278" s="177" t="n">
        <v>100</v>
      </c>
      <c r="S278" s="37" t="n">
        <v>595.05</v>
      </c>
      <c r="T278" s="37" t="n">
        <f aca="false">SUM(R278*S278)</f>
        <v>59505</v>
      </c>
      <c r="V278" s="37" t="n">
        <f aca="false">SUM(D278+H278+L278+P278+T278)</f>
        <v>339192.15</v>
      </c>
      <c r="W278" s="37" t="n">
        <f aca="false">SUM(E278+I278+M278+Q278+U278)</f>
        <v>-9054</v>
      </c>
      <c r="X278" s="37" t="s">
        <v>1422</v>
      </c>
      <c r="Y278" s="10" t="n">
        <v>822.4</v>
      </c>
      <c r="Z278" s="10" t="n">
        <v>920.25</v>
      </c>
      <c r="AA278" s="10" t="n">
        <f aca="false">SUM( B278+F278+J278+N278+R278)</f>
        <v>1105</v>
      </c>
      <c r="AB278" s="10" t="n">
        <f aca="false">SUM( Y278*AA278)</f>
        <v>908752</v>
      </c>
      <c r="AC278" s="10" t="n">
        <f aca="false">SUM(Z278*AA278)</f>
        <v>1016876.25</v>
      </c>
      <c r="AD278" s="37" t="n">
        <f aca="false">SUM(AB278-V278)</f>
        <v>569559.85</v>
      </c>
    </row>
    <row r="279" customFormat="false" ht="15.75" hidden="false" customHeight="true" outlineLevel="0" collapsed="false">
      <c r="A279" s="37" t="s">
        <v>1780</v>
      </c>
      <c r="B279" s="177" t="n">
        <v>50</v>
      </c>
      <c r="D279" s="10" t="n">
        <f aca="false">SUM(B279*C279)</f>
        <v>0</v>
      </c>
      <c r="E279" s="10"/>
      <c r="F279" s="177" t="n">
        <v>50</v>
      </c>
      <c r="H279" s="10" t="n">
        <f aca="false">SUM(F279*G279)</f>
        <v>0</v>
      </c>
      <c r="I279" s="10"/>
      <c r="J279" s="177" t="n">
        <v>50</v>
      </c>
      <c r="L279" s="10" t="n">
        <f aca="false">SUM(J279*K279)</f>
        <v>0</v>
      </c>
      <c r="M279" s="10"/>
      <c r="N279" s="177" t="n">
        <v>50</v>
      </c>
      <c r="O279" s="37" t="n">
        <v>293.18</v>
      </c>
      <c r="P279" s="10" t="n">
        <f aca="false">SUM(N279*O279)</f>
        <v>14659</v>
      </c>
      <c r="Q279" s="10"/>
      <c r="R279" s="177" t="n">
        <v>50</v>
      </c>
      <c r="S279" s="37" t="n">
        <v>293.22</v>
      </c>
      <c r="T279" s="37" t="n">
        <f aca="false">SUM(R279*S279)</f>
        <v>14661</v>
      </c>
      <c r="V279" s="37" t="n">
        <f aca="false">SUM(D279+H279+L279+P279+T279)</f>
        <v>29320</v>
      </c>
      <c r="W279" s="37" t="n">
        <f aca="false">SUM(E279+I279+M279+Q279+U279)</f>
        <v>0</v>
      </c>
      <c r="X279" s="37" t="s">
        <v>1780</v>
      </c>
      <c r="Y279" s="10" t="n">
        <v>417.4</v>
      </c>
      <c r="Z279" s="10" t="n">
        <v>565.85</v>
      </c>
      <c r="AA279" s="10" t="n">
        <f aca="false">SUM( B279+F279+J279+N279+R279)</f>
        <v>250</v>
      </c>
      <c r="AB279" s="10" t="n">
        <f aca="false">SUM( Y279*AA279)</f>
        <v>104350</v>
      </c>
      <c r="AC279" s="10" t="n">
        <f aca="false">SUM(Z279*AA279)</f>
        <v>141462.5</v>
      </c>
      <c r="AD279" s="37" t="n">
        <f aca="false">SUM(AB279-V279)</f>
        <v>75030</v>
      </c>
    </row>
    <row r="280" customFormat="false" ht="15.75" hidden="false" customHeight="true" outlineLevel="0" collapsed="false">
      <c r="A280" s="37" t="s">
        <v>412</v>
      </c>
      <c r="B280" s="177" t="n">
        <v>200</v>
      </c>
      <c r="D280" s="10" t="n">
        <f aca="false">SUM(B280*C280)</f>
        <v>0</v>
      </c>
      <c r="E280" s="10"/>
      <c r="F280" s="177" t="n">
        <v>200</v>
      </c>
      <c r="H280" s="10" t="n">
        <f aca="false">SUM(F280*G280)</f>
        <v>0</v>
      </c>
      <c r="I280" s="10"/>
      <c r="J280" s="177" t="n">
        <v>100</v>
      </c>
      <c r="K280" s="37" t="n">
        <v>65.16</v>
      </c>
      <c r="L280" s="10" t="n">
        <f aca="false">SUM(J280*K280)</f>
        <v>6516</v>
      </c>
      <c r="M280" s="10" t="n">
        <v>-5133</v>
      </c>
      <c r="N280" s="177" t="n">
        <v>0</v>
      </c>
      <c r="P280" s="10" t="n">
        <f aca="false">SUM(N280*O280)</f>
        <v>0</v>
      </c>
      <c r="Q280" s="10" t="n">
        <v>-5323</v>
      </c>
      <c r="R280" s="177" t="n">
        <v>0</v>
      </c>
      <c r="T280" s="37" t="n">
        <f aca="false">SUM(R280*S280)</f>
        <v>0</v>
      </c>
      <c r="V280" s="37" t="n">
        <f aca="false">SUM(D280+H280+L280+P280+T280)</f>
        <v>6516</v>
      </c>
      <c r="W280" s="37" t="n">
        <f aca="false">SUM(E280+I280+M280+Q280+U280)</f>
        <v>-10456</v>
      </c>
      <c r="X280" s="37" t="s">
        <v>412</v>
      </c>
      <c r="Y280" s="10" t="n">
        <v>43.75</v>
      </c>
      <c r="Z280" s="10" t="n">
        <v>57.7</v>
      </c>
      <c r="AA280" s="10" t="n">
        <f aca="false">SUM( B280+F280+J280+N280+R280)</f>
        <v>500</v>
      </c>
      <c r="AB280" s="10" t="n">
        <f aca="false">SUM( Y280*AA280)</f>
        <v>21875</v>
      </c>
      <c r="AC280" s="10" t="n">
        <f aca="false">SUM(Z280*AA280)</f>
        <v>28850</v>
      </c>
      <c r="AD280" s="37" t="n">
        <f aca="false">SUM(AB280-V280)</f>
        <v>15359</v>
      </c>
    </row>
    <row r="281" customFormat="false" ht="15.75" hidden="false" customHeight="true" outlineLevel="0" collapsed="false">
      <c r="A281" s="37" t="s">
        <v>1424</v>
      </c>
      <c r="B281" s="177" t="n">
        <v>1000</v>
      </c>
      <c r="D281" s="10" t="n">
        <f aca="false">SUM(B281*C281)</f>
        <v>0</v>
      </c>
      <c r="E281" s="10"/>
      <c r="F281" s="177" t="n">
        <v>500</v>
      </c>
      <c r="H281" s="10" t="n">
        <f aca="false">SUM(F281*G281)</f>
        <v>0</v>
      </c>
      <c r="I281" s="10"/>
      <c r="J281" s="177" t="n">
        <v>1000</v>
      </c>
      <c r="K281" s="37" t="n">
        <v>48.02</v>
      </c>
      <c r="L281" s="10" t="n">
        <f aca="false">SUM(J281*K281)</f>
        <v>48020</v>
      </c>
      <c r="M281" s="10"/>
      <c r="N281" s="177" t="n">
        <v>500</v>
      </c>
      <c r="O281" s="37" t="n">
        <v>63.13</v>
      </c>
      <c r="P281" s="10" t="n">
        <f aca="false">SUM(N281*O281)</f>
        <v>31565</v>
      </c>
      <c r="Q281" s="10"/>
      <c r="R281" s="177" t="n">
        <v>500</v>
      </c>
      <c r="S281" s="37" t="n">
        <v>37.69</v>
      </c>
      <c r="T281" s="37" t="n">
        <f aca="false">SUM(R281*S281)</f>
        <v>18845</v>
      </c>
      <c r="V281" s="37" t="n">
        <f aca="false">SUM(D281+H281+L281+P281+T281)</f>
        <v>98430</v>
      </c>
      <c r="W281" s="37" t="n">
        <f aca="false">SUM(E281+I281+M281+Q281+U281)</f>
        <v>0</v>
      </c>
      <c r="X281" s="37" t="s">
        <v>1424</v>
      </c>
      <c r="Y281" s="10" t="n">
        <v>35.3</v>
      </c>
      <c r="Z281" s="10" t="n">
        <v>58.3</v>
      </c>
      <c r="AA281" s="10" t="n">
        <f aca="false">SUM( B281+F281+J281+N281+R281)</f>
        <v>3500</v>
      </c>
      <c r="AB281" s="10" t="n">
        <f aca="false">SUM( Y281*AA281)</f>
        <v>123550</v>
      </c>
      <c r="AC281" s="10" t="n">
        <f aca="false">SUM(Z281*AA281)</f>
        <v>204050</v>
      </c>
      <c r="AD281" s="37" t="n">
        <f aca="false">SUM(AB281-V281)</f>
        <v>25120</v>
      </c>
    </row>
    <row r="282" customFormat="false" ht="15.75" hidden="false" customHeight="true" outlineLevel="0" collapsed="false">
      <c r="A282" s="37" t="s">
        <v>1781</v>
      </c>
      <c r="B282" s="177" t="n">
        <v>100</v>
      </c>
      <c r="D282" s="10" t="n">
        <f aca="false">SUM(B282*C282)</f>
        <v>0</v>
      </c>
      <c r="E282" s="10"/>
      <c r="F282" s="177" t="n">
        <v>0</v>
      </c>
      <c r="H282" s="10" t="n">
        <f aca="false">SUM(F282*G282)</f>
        <v>0</v>
      </c>
      <c r="I282" s="10"/>
      <c r="J282" s="177" t="n">
        <v>0</v>
      </c>
      <c r="L282" s="10" t="n">
        <f aca="false">SUM(J282*K282)</f>
        <v>0</v>
      </c>
      <c r="M282" s="10"/>
      <c r="N282" s="177" t="n">
        <v>0</v>
      </c>
      <c r="P282" s="10" t="n">
        <f aca="false">SUM(N282*O282)</f>
        <v>0</v>
      </c>
      <c r="Q282" s="10"/>
      <c r="R282" s="177" t="n">
        <v>0</v>
      </c>
      <c r="T282" s="37" t="n">
        <f aca="false">SUM(R282*S282)</f>
        <v>0</v>
      </c>
      <c r="V282" s="37" t="n">
        <f aca="false">SUM(D282+H282+L282+P282+T282)</f>
        <v>0</v>
      </c>
      <c r="W282" s="37" t="n">
        <f aca="false">SUM(E282+I282+M282+Q282+U282)</f>
        <v>0</v>
      </c>
      <c r="X282" s="37" t="s">
        <v>1781</v>
      </c>
      <c r="Y282" s="10" t="n">
        <v>34.25</v>
      </c>
      <c r="Z282" s="10" t="n">
        <v>36.8</v>
      </c>
      <c r="AA282" s="10" t="n">
        <f aca="false">SUM( B282+F282+J282+N282+R282)</f>
        <v>100</v>
      </c>
      <c r="AB282" s="10" t="n">
        <f aca="false">SUM( Y282*AA282)</f>
        <v>3425</v>
      </c>
      <c r="AC282" s="10" t="n">
        <f aca="false">SUM(Z282*AA282)</f>
        <v>3680</v>
      </c>
      <c r="AD282" s="37" t="n">
        <f aca="false">SUM(AB282-V282)</f>
        <v>3425</v>
      </c>
    </row>
    <row r="283" customFormat="false" ht="15.75" hidden="false" customHeight="true" outlineLevel="0" collapsed="false">
      <c r="A283" s="37" t="s">
        <v>1782</v>
      </c>
      <c r="B283" s="177" t="n">
        <v>200</v>
      </c>
      <c r="C283" s="37" t="n">
        <v>131.83</v>
      </c>
      <c r="D283" s="10" t="n">
        <f aca="false">SUM(B283*C283)</f>
        <v>26366</v>
      </c>
      <c r="E283" s="10"/>
      <c r="F283" s="177"/>
      <c r="H283" s="10" t="n">
        <f aca="false">SUM(F283*G283)</f>
        <v>0</v>
      </c>
      <c r="I283" s="10"/>
      <c r="J283" s="177" t="n">
        <v>100</v>
      </c>
      <c r="K283" s="37" t="n">
        <v>128.46</v>
      </c>
      <c r="L283" s="10" t="n">
        <f aca="false">SUM(J283*K283)</f>
        <v>12846</v>
      </c>
      <c r="M283" s="10"/>
      <c r="N283" s="177"/>
      <c r="P283" s="10" t="n">
        <f aca="false">SUM(N283*O283)</f>
        <v>0</v>
      </c>
      <c r="Q283" s="10"/>
      <c r="R283" s="177" t="n">
        <v>0</v>
      </c>
      <c r="S283" s="37" t="n">
        <v>128.15</v>
      </c>
      <c r="T283" s="37" t="n">
        <f aca="false">SUM(R283*S283)</f>
        <v>0</v>
      </c>
      <c r="U283" s="37" t="n">
        <v>-217</v>
      </c>
      <c r="V283" s="37" t="n">
        <f aca="false">SUM(D283+H283+L283+P283+T283)</f>
        <v>39212</v>
      </c>
      <c r="W283" s="37" t="n">
        <f aca="false">SUM(E283+I283+M283+Q283+U283)</f>
        <v>-217</v>
      </c>
      <c r="X283" s="37" t="s">
        <v>1782</v>
      </c>
      <c r="Y283" s="10"/>
      <c r="Z283" s="10"/>
      <c r="AA283" s="10"/>
      <c r="AB283" s="10"/>
      <c r="AC283" s="10"/>
    </row>
    <row r="284" customFormat="false" ht="15.75" hidden="false" customHeight="true" outlineLevel="0" collapsed="false">
      <c r="A284" s="37" t="s">
        <v>430</v>
      </c>
      <c r="B284" s="177" t="n">
        <v>50</v>
      </c>
      <c r="C284" s="37" t="n">
        <v>454.04</v>
      </c>
      <c r="D284" s="10" t="n">
        <f aca="false">SUM(B284*C284)</f>
        <v>22702</v>
      </c>
      <c r="E284" s="10" t="n">
        <v>2661</v>
      </c>
      <c r="F284" s="177" t="n">
        <v>0</v>
      </c>
      <c r="H284" s="10" t="n">
        <f aca="false">SUM(F284*G284)</f>
        <v>0</v>
      </c>
      <c r="I284" s="10"/>
      <c r="J284" s="177" t="n">
        <v>50</v>
      </c>
      <c r="K284" s="37" t="n">
        <v>455</v>
      </c>
      <c r="L284" s="10" t="n">
        <f aca="false">SUM(J284*K284)</f>
        <v>22750</v>
      </c>
      <c r="M284" s="10" t="n">
        <v>2029</v>
      </c>
      <c r="N284" s="177" t="n">
        <v>0</v>
      </c>
      <c r="P284" s="10" t="n">
        <f aca="false">SUM(N284*O284)</f>
        <v>0</v>
      </c>
      <c r="Q284" s="10"/>
      <c r="R284" s="177" t="n">
        <v>0</v>
      </c>
      <c r="T284" s="37" t="n">
        <f aca="false">SUM(R284*S284)</f>
        <v>0</v>
      </c>
      <c r="V284" s="37" t="n">
        <f aca="false">SUM(D284+H284+L284+P284+T284)</f>
        <v>45452</v>
      </c>
      <c r="W284" s="37" t="n">
        <f aca="false">SUM(E284+I284+M284+Q284+U284)</f>
        <v>4690</v>
      </c>
      <c r="X284" s="37" t="s">
        <v>430</v>
      </c>
      <c r="Y284" s="10"/>
      <c r="Z284" s="10" t="n">
        <v>488.13</v>
      </c>
      <c r="AA284" s="10" t="n">
        <f aca="false">SUM( B284+F284+J284+N284+R284)</f>
        <v>100</v>
      </c>
      <c r="AB284" s="10"/>
      <c r="AC284" s="10" t="n">
        <f aca="false">SUM(Z284*AA284)</f>
        <v>48813</v>
      </c>
    </row>
    <row r="285" customFormat="false" ht="15.75" hidden="false" customHeight="true" outlineLevel="0" collapsed="false">
      <c r="A285" s="37" t="s">
        <v>431</v>
      </c>
      <c r="B285" s="177" t="n">
        <v>1000</v>
      </c>
      <c r="D285" s="10" t="n">
        <f aca="false">SUM(B285*C285)</f>
        <v>0</v>
      </c>
      <c r="E285" s="10"/>
      <c r="F285" s="177" t="n">
        <v>0</v>
      </c>
      <c r="H285" s="10" t="n">
        <f aca="false">SUM(F285*G285)</f>
        <v>0</v>
      </c>
      <c r="I285" s="10"/>
      <c r="J285" s="177" t="n">
        <v>0</v>
      </c>
      <c r="L285" s="10" t="n">
        <f aca="false">SUM(J285*K285)</f>
        <v>0</v>
      </c>
      <c r="M285" s="10"/>
      <c r="N285" s="177" t="n">
        <v>0</v>
      </c>
      <c r="P285" s="10" t="n">
        <f aca="false">SUM(N285*O285)</f>
        <v>0</v>
      </c>
      <c r="Q285" s="10"/>
      <c r="R285" s="177" t="n">
        <v>0</v>
      </c>
      <c r="T285" s="37" t="n">
        <f aca="false">SUM(R285*S285)</f>
        <v>0</v>
      </c>
      <c r="V285" s="37" t="n">
        <f aca="false">SUM(D285+H285+L285+P285+T285)</f>
        <v>0</v>
      </c>
      <c r="W285" s="37" t="n">
        <f aca="false">SUM(E285+I285+M285+Q285+U285)</f>
        <v>0</v>
      </c>
      <c r="X285" s="37" t="s">
        <v>431</v>
      </c>
      <c r="Y285" s="10" t="n">
        <v>0.94</v>
      </c>
      <c r="Z285" s="10" t="n">
        <v>0.94</v>
      </c>
      <c r="AA285" s="10" t="n">
        <f aca="false">SUM( B285+F285+J285+N285+R285)</f>
        <v>1000</v>
      </c>
      <c r="AB285" s="10" t="n">
        <f aca="false">SUM( Y285*AA285)</f>
        <v>940</v>
      </c>
      <c r="AC285" s="10" t="n">
        <f aca="false">SUM(Z285*AA285)</f>
        <v>940</v>
      </c>
      <c r="AD285" s="37" t="n">
        <f aca="false">SUM(AB285-V285)</f>
        <v>940</v>
      </c>
    </row>
    <row r="286" customFormat="false" ht="15.75" hidden="false" customHeight="true" outlineLevel="0" collapsed="false">
      <c r="A286" s="37" t="s">
        <v>433</v>
      </c>
      <c r="B286" s="177" t="n">
        <v>125</v>
      </c>
      <c r="C286" s="37" t="n">
        <v>291.98</v>
      </c>
      <c r="D286" s="10" t="n">
        <f aca="false">SUM(B286*C286)</f>
        <v>36497.5</v>
      </c>
      <c r="E286" s="10"/>
      <c r="F286" s="177" t="n">
        <v>50</v>
      </c>
      <c r="G286" s="37" t="n">
        <v>393.36</v>
      </c>
      <c r="H286" s="10" t="n">
        <f aca="false">SUM(F286*G286)</f>
        <v>19668</v>
      </c>
      <c r="I286" s="10"/>
      <c r="J286" s="177" t="n">
        <v>50</v>
      </c>
      <c r="K286" s="37" t="n">
        <v>401.33</v>
      </c>
      <c r="L286" s="10" t="n">
        <f aca="false">SUM(J286*K286)</f>
        <v>20066.5</v>
      </c>
      <c r="M286" s="10"/>
      <c r="N286" s="177" t="n">
        <v>50</v>
      </c>
      <c r="O286" s="37" t="n">
        <v>393.17</v>
      </c>
      <c r="P286" s="10" t="n">
        <f aca="false">SUM(N286*O286)</f>
        <v>19658.5</v>
      </c>
      <c r="Q286" s="10"/>
      <c r="R286" s="177" t="n">
        <v>50</v>
      </c>
      <c r="S286" s="37" t="n">
        <v>394.16</v>
      </c>
      <c r="T286" s="37" t="n">
        <f aca="false">SUM(R286*S286)</f>
        <v>19708</v>
      </c>
      <c r="V286" s="37" t="n">
        <f aca="false">SUM(D286+H286+L286+P286+T286)</f>
        <v>115598.5</v>
      </c>
      <c r="W286" s="37" t="n">
        <f aca="false">SUM(E286+I286+M286+Q286+U286)</f>
        <v>0</v>
      </c>
      <c r="X286" s="37" t="s">
        <v>433</v>
      </c>
      <c r="Y286" s="10" t="n">
        <v>467.6</v>
      </c>
      <c r="Z286" s="10" t="n">
        <v>522.9</v>
      </c>
      <c r="AA286" s="10" t="n">
        <f aca="false">SUM( B286+F286+J286+N286+R286)</f>
        <v>325</v>
      </c>
      <c r="AB286" s="10" t="n">
        <f aca="false">SUM( Y286*AA286)</f>
        <v>151970</v>
      </c>
      <c r="AC286" s="10" t="n">
        <f aca="false">SUM(Z286*AA286)</f>
        <v>169942.5</v>
      </c>
      <c r="AD286" s="37" t="n">
        <f aca="false">SUM(AB286-V286)</f>
        <v>36371.5</v>
      </c>
    </row>
    <row r="287" customFormat="false" ht="15.75" hidden="false" customHeight="true" outlineLevel="0" collapsed="false">
      <c r="A287" s="37" t="s">
        <v>1783</v>
      </c>
      <c r="B287" s="177" t="n">
        <v>50</v>
      </c>
      <c r="C287" s="37" t="n">
        <v>180.29</v>
      </c>
      <c r="D287" s="10" t="n">
        <f aca="false">SUM(B287*C287)</f>
        <v>9014.5</v>
      </c>
      <c r="E287" s="10"/>
      <c r="F287" s="177"/>
      <c r="H287" s="10"/>
      <c r="I287" s="10"/>
      <c r="J287" s="177"/>
      <c r="L287" s="10"/>
      <c r="M287" s="10"/>
      <c r="N287" s="177"/>
      <c r="P287" s="10"/>
      <c r="Q287" s="10"/>
      <c r="R287" s="177"/>
      <c r="Y287" s="10"/>
      <c r="Z287" s="10"/>
      <c r="AA287" s="10"/>
      <c r="AB287" s="10"/>
      <c r="AC287" s="10"/>
    </row>
    <row r="288" customFormat="false" ht="15.75" hidden="false" customHeight="true" outlineLevel="0" collapsed="false">
      <c r="A288" s="37" t="s">
        <v>883</v>
      </c>
      <c r="B288" s="177" t="n">
        <v>0</v>
      </c>
      <c r="D288" s="10" t="n">
        <f aca="false">SUM(B288*C288)</f>
        <v>0</v>
      </c>
      <c r="E288" s="10"/>
      <c r="F288" s="177" t="n">
        <v>0</v>
      </c>
      <c r="H288" s="10" t="n">
        <f aca="false">SUM(F288*G288)</f>
        <v>0</v>
      </c>
      <c r="I288" s="10"/>
      <c r="J288" s="177" t="n">
        <v>0</v>
      </c>
      <c r="L288" s="10" t="n">
        <f aca="false">SUM(J288*K288)</f>
        <v>0</v>
      </c>
      <c r="M288" s="10"/>
      <c r="N288" s="177" t="n">
        <v>0</v>
      </c>
      <c r="P288" s="10" t="n">
        <f aca="false">SUM(N288*O288)</f>
        <v>0</v>
      </c>
      <c r="Q288" s="10"/>
      <c r="R288" s="177" t="n">
        <v>0</v>
      </c>
      <c r="T288" s="37" t="n">
        <f aca="false">SUM(R288*S288)</f>
        <v>0</v>
      </c>
      <c r="V288" s="37" t="n">
        <f aca="false">SUM(D288+H288+L288+P288+T288)</f>
        <v>0</v>
      </c>
      <c r="W288" s="37" t="n">
        <f aca="false">SUM(E288+I288+M288+Q288+U288)</f>
        <v>0</v>
      </c>
      <c r="X288" s="37" t="s">
        <v>883</v>
      </c>
      <c r="Y288" s="10" t="n">
        <v>120.6</v>
      </c>
      <c r="Z288" s="10"/>
      <c r="AA288" s="10" t="n">
        <f aca="false">SUM( B288+F288+J288+N288+R288)</f>
        <v>0</v>
      </c>
      <c r="AB288" s="10" t="n">
        <f aca="false">SUM( Y288*AA288)</f>
        <v>0</v>
      </c>
      <c r="AC288" s="10" t="n">
        <f aca="false">SUM(Z288*AA288)</f>
        <v>0</v>
      </c>
      <c r="AD288" s="37" t="n">
        <f aca="false">SUM(AB288-V288)</f>
        <v>0</v>
      </c>
    </row>
    <row r="289" customFormat="false" ht="15.75" hidden="false" customHeight="true" outlineLevel="0" collapsed="false">
      <c r="A289" s="37" t="s">
        <v>435</v>
      </c>
      <c r="B289" s="177" t="n">
        <v>200</v>
      </c>
      <c r="C289" s="37" t="n">
        <v>67.12</v>
      </c>
      <c r="D289" s="10" t="n">
        <f aca="false">SUM(B289*C289)</f>
        <v>13424</v>
      </c>
      <c r="E289" s="10" t="n">
        <v>14833</v>
      </c>
      <c r="F289" s="177" t="n">
        <v>200</v>
      </c>
      <c r="G289" s="37" t="n">
        <v>59.22</v>
      </c>
      <c r="H289" s="10" t="n">
        <f aca="false">SUM(F289*G289)</f>
        <v>11844</v>
      </c>
      <c r="I289" s="10" t="n">
        <v>-608</v>
      </c>
      <c r="J289" s="177" t="n">
        <v>200</v>
      </c>
      <c r="K289" s="37" t="n">
        <v>67.12</v>
      </c>
      <c r="L289" s="10" t="n">
        <f aca="false">SUM(J289*K289)</f>
        <v>13424</v>
      </c>
      <c r="M289" s="10" t="n">
        <v>17557</v>
      </c>
      <c r="N289" s="177" t="n">
        <v>100</v>
      </c>
      <c r="O289" s="37" t="n">
        <v>65.39</v>
      </c>
      <c r="P289" s="10" t="n">
        <f aca="false">SUM(N289*O289)</f>
        <v>6539</v>
      </c>
      <c r="Q289" s="10" t="n">
        <v>6309</v>
      </c>
      <c r="R289" s="177" t="n">
        <v>100</v>
      </c>
      <c r="S289" s="10" t="n">
        <v>65.39</v>
      </c>
      <c r="T289" s="37" t="n">
        <f aca="false">SUM(R289*S289)</f>
        <v>6539</v>
      </c>
      <c r="U289" s="10" t="n">
        <v>772</v>
      </c>
      <c r="V289" s="37" t="n">
        <f aca="false">SUM(D289+H289+L289+P289+T289)</f>
        <v>51770</v>
      </c>
      <c r="W289" s="37" t="n">
        <f aca="false">SUM(E289+I289+M289+Q289+U289)</f>
        <v>38863</v>
      </c>
      <c r="X289" s="37" t="s">
        <v>435</v>
      </c>
      <c r="Y289" s="10" t="n">
        <v>84.51</v>
      </c>
      <c r="Z289" s="10"/>
      <c r="AA289" s="10" t="n">
        <f aca="false">SUM( B289+F289+J289+N289+R289)</f>
        <v>800</v>
      </c>
      <c r="AB289" s="10" t="n">
        <f aca="false">SUM( Y289*AA289)</f>
        <v>67608</v>
      </c>
      <c r="AC289" s="10" t="n">
        <f aca="false">SUM(Z289*AA289)</f>
        <v>0</v>
      </c>
      <c r="AD289" s="37" t="n">
        <f aca="false">SUM(AB289-V289)</f>
        <v>15838</v>
      </c>
    </row>
    <row r="290" customFormat="false" ht="15.75" hidden="false" customHeight="true" outlineLevel="0" collapsed="false">
      <c r="A290" s="37" t="s">
        <v>1085</v>
      </c>
      <c r="B290" s="177" t="n">
        <v>500</v>
      </c>
      <c r="D290" s="10" t="n">
        <f aca="false">SUM(B290*C290)</f>
        <v>0</v>
      </c>
      <c r="E290" s="10"/>
      <c r="F290" s="177" t="n">
        <v>200</v>
      </c>
      <c r="H290" s="10" t="n">
        <f aca="false">SUM(F290*G290)</f>
        <v>0</v>
      </c>
      <c r="I290" s="10"/>
      <c r="J290" s="177" t="n">
        <v>200</v>
      </c>
      <c r="L290" s="10" t="n">
        <f aca="false">SUM(J290*K290)</f>
        <v>0</v>
      </c>
      <c r="M290" s="10"/>
      <c r="N290" s="177" t="n">
        <v>200</v>
      </c>
      <c r="P290" s="10" t="n">
        <f aca="false">SUM(N290*O290)</f>
        <v>0</v>
      </c>
      <c r="Q290" s="10"/>
      <c r="R290" s="177" t="n">
        <v>0</v>
      </c>
      <c r="T290" s="37" t="n">
        <f aca="false">SUM(R290*S290)</f>
        <v>0</v>
      </c>
      <c r="V290" s="37" t="n">
        <f aca="false">SUM(D290+H290+L290+P290+T290)</f>
        <v>0</v>
      </c>
      <c r="W290" s="37" t="n">
        <f aca="false">SUM(E290+I290+M290+Q290+U290)</f>
        <v>0</v>
      </c>
      <c r="X290" s="37" t="s">
        <v>1085</v>
      </c>
      <c r="Y290" s="10" t="n">
        <v>0.56</v>
      </c>
      <c r="Z290" s="10" t="n">
        <v>1.45</v>
      </c>
      <c r="AA290" s="10" t="n">
        <f aca="false">SUM( B290+F290+J290+N290+R290)</f>
        <v>1100</v>
      </c>
      <c r="AB290" s="10" t="n">
        <f aca="false">SUM( Y290*AA290)</f>
        <v>616</v>
      </c>
      <c r="AC290" s="10" t="n">
        <f aca="false">SUM(Z290*AA290)</f>
        <v>1595</v>
      </c>
      <c r="AD290" s="37" t="n">
        <f aca="false">SUM(AB290-V290)</f>
        <v>616</v>
      </c>
    </row>
    <row r="291" customFormat="false" ht="15.75" hidden="false" customHeight="true" outlineLevel="0" collapsed="false">
      <c r="A291" s="37" t="s">
        <v>438</v>
      </c>
      <c r="B291" s="177" t="n">
        <v>200</v>
      </c>
      <c r="D291" s="10" t="n">
        <f aca="false">SUM(B291*C291)</f>
        <v>0</v>
      </c>
      <c r="E291" s="10"/>
      <c r="F291" s="177" t="n">
        <v>0</v>
      </c>
      <c r="H291" s="10" t="n">
        <f aca="false">SUM(F291*G291)</f>
        <v>0</v>
      </c>
      <c r="I291" s="10"/>
      <c r="J291" s="177" t="n">
        <v>0</v>
      </c>
      <c r="L291" s="10" t="n">
        <f aca="false">SUM(J291*K291)</f>
        <v>0</v>
      </c>
      <c r="M291" s="10"/>
      <c r="N291" s="177" t="n">
        <v>0</v>
      </c>
      <c r="P291" s="10" t="n">
        <f aca="false">SUM(N291*O291)</f>
        <v>0</v>
      </c>
      <c r="Q291" s="10"/>
      <c r="R291" s="177" t="n">
        <v>0</v>
      </c>
      <c r="T291" s="37" t="n">
        <f aca="false">SUM(R291*S291)</f>
        <v>0</v>
      </c>
      <c r="V291" s="37" t="n">
        <f aca="false">SUM(D291+H291+L291+P291+T291)</f>
        <v>0</v>
      </c>
      <c r="W291" s="37" t="n">
        <f aca="false">SUM(E291+I291+M291+Q291+U291)</f>
        <v>0</v>
      </c>
      <c r="X291" s="37" t="s">
        <v>438</v>
      </c>
      <c r="Y291" s="10" t="n">
        <v>1.6</v>
      </c>
      <c r="Z291" s="10" t="n">
        <v>1.6</v>
      </c>
      <c r="AA291" s="10" t="n">
        <f aca="false">SUM( B291+F291+J291+N291+R291)</f>
        <v>200</v>
      </c>
      <c r="AB291" s="10" t="n">
        <f aca="false">SUM( Y291*AA291)</f>
        <v>320</v>
      </c>
      <c r="AC291" s="10" t="n">
        <f aca="false">SUM(Z291*AA291)</f>
        <v>320</v>
      </c>
      <c r="AD291" s="37" t="n">
        <f aca="false">SUM(AB291-V291)</f>
        <v>320</v>
      </c>
    </row>
    <row r="292" customFormat="false" ht="15.75" hidden="false" customHeight="true" outlineLevel="0" collapsed="false">
      <c r="A292" s="37" t="s">
        <v>1784</v>
      </c>
      <c r="B292" s="177" t="n">
        <v>25</v>
      </c>
      <c r="C292" s="37" t="n">
        <v>1433.27</v>
      </c>
      <c r="D292" s="10" t="n">
        <f aca="false">SUM(B292*C292)</f>
        <v>35831.75</v>
      </c>
      <c r="E292" s="10" t="n">
        <v>27010</v>
      </c>
      <c r="F292" s="177" t="n">
        <v>0</v>
      </c>
      <c r="H292" s="10" t="n">
        <f aca="false">SUM(F292*G292)</f>
        <v>0</v>
      </c>
      <c r="I292" s="10"/>
      <c r="J292" s="177" t="n">
        <v>0</v>
      </c>
      <c r="L292" s="10" t="n">
        <f aca="false">SUM(J292*K292)</f>
        <v>0</v>
      </c>
      <c r="M292" s="10"/>
      <c r="N292" s="177" t="n">
        <v>0</v>
      </c>
      <c r="P292" s="10" t="n">
        <f aca="false">SUM(N292*O292)</f>
        <v>0</v>
      </c>
      <c r="Q292" s="10"/>
      <c r="R292" s="177" t="n">
        <v>0</v>
      </c>
      <c r="T292" s="37" t="n">
        <f aca="false">SUM(R292*S292)</f>
        <v>0</v>
      </c>
      <c r="V292" s="37" t="n">
        <f aca="false">SUM(D292+H292+L292+P292+T292)</f>
        <v>35831.75</v>
      </c>
      <c r="W292" s="37" t="n">
        <f aca="false">SUM(E292+I292+M292+Q292+U292)</f>
        <v>27010</v>
      </c>
      <c r="X292" s="37" t="s">
        <v>1784</v>
      </c>
      <c r="Y292" s="10" t="n">
        <v>1340.05</v>
      </c>
      <c r="Z292" s="10" t="n">
        <v>1598.6</v>
      </c>
      <c r="AA292" s="10" t="n">
        <f aca="false">SUM( B292+F292+J292+N292+R292)</f>
        <v>25</v>
      </c>
      <c r="AB292" s="10" t="n">
        <f aca="false">SUM( Y292*AA292)</f>
        <v>33501.25</v>
      </c>
      <c r="AC292" s="10" t="n">
        <f aca="false">SUM(Z292*AA292)</f>
        <v>39965</v>
      </c>
      <c r="AD292" s="37" t="n">
        <f aca="false">SUM(AB292-V292)</f>
        <v>-2330.5</v>
      </c>
    </row>
    <row r="293" customFormat="false" ht="15.75" hidden="false" customHeight="true" outlineLevel="0" collapsed="false">
      <c r="A293" s="37" t="s">
        <v>440</v>
      </c>
      <c r="B293" s="177" t="n">
        <v>200</v>
      </c>
      <c r="D293" s="10" t="n">
        <f aca="false">SUM(B293*C293)</f>
        <v>0</v>
      </c>
      <c r="E293" s="10"/>
      <c r="F293" s="177" t="n">
        <v>200</v>
      </c>
      <c r="H293" s="10" t="n">
        <f aca="false">SUM(F293*G293)</f>
        <v>0</v>
      </c>
      <c r="I293" s="10"/>
      <c r="J293" s="177" t="n">
        <v>200</v>
      </c>
      <c r="L293" s="10" t="n">
        <f aca="false">SUM(J293*K293)</f>
        <v>0</v>
      </c>
      <c r="M293" s="10"/>
      <c r="N293" s="177" t="n">
        <v>100</v>
      </c>
      <c r="P293" s="10" t="n">
        <f aca="false">SUM(N293*O293)</f>
        <v>0</v>
      </c>
      <c r="Q293" s="10"/>
      <c r="R293" s="177" t="n">
        <v>100</v>
      </c>
      <c r="T293" s="37" t="n">
        <f aca="false">SUM(R293*S293)</f>
        <v>0</v>
      </c>
      <c r="V293" s="37" t="n">
        <f aca="false">SUM(D293+H293+L293+P293+T293)</f>
        <v>0</v>
      </c>
      <c r="W293" s="37" t="n">
        <f aca="false">SUM(E293+I293+M293+Q293+U293)</f>
        <v>0</v>
      </c>
      <c r="X293" s="37" t="s">
        <v>440</v>
      </c>
      <c r="Y293" s="10" t="n">
        <v>325.2</v>
      </c>
      <c r="Z293" s="10" t="n">
        <v>308.05</v>
      </c>
      <c r="AA293" s="10" t="n">
        <f aca="false">SUM( B293+F293+J293+N293+R293)</f>
        <v>800</v>
      </c>
      <c r="AB293" s="10" t="n">
        <f aca="false">SUM( Y293*AA293)</f>
        <v>260160</v>
      </c>
      <c r="AC293" s="10" t="n">
        <f aca="false">SUM(Z293*AA293)</f>
        <v>246440</v>
      </c>
      <c r="AD293" s="37" t="n">
        <f aca="false">SUM(AB293-V293)</f>
        <v>260160</v>
      </c>
    </row>
    <row r="294" customFormat="false" ht="15.75" hidden="false" customHeight="true" outlineLevel="0" collapsed="false">
      <c r="A294" s="37" t="s">
        <v>1785</v>
      </c>
      <c r="B294" s="177" t="n">
        <v>200</v>
      </c>
      <c r="D294" s="10" t="n">
        <f aca="false">SUM(B294*C294)</f>
        <v>0</v>
      </c>
      <c r="E294" s="10"/>
      <c r="F294" s="177" t="n">
        <v>0</v>
      </c>
      <c r="H294" s="10" t="n">
        <f aca="false">SUM(F294*G294)</f>
        <v>0</v>
      </c>
      <c r="I294" s="10"/>
      <c r="J294" s="177" t="n">
        <v>100</v>
      </c>
      <c r="L294" s="10" t="n">
        <f aca="false">SUM(J294*K294)</f>
        <v>0</v>
      </c>
      <c r="M294" s="10"/>
      <c r="N294" s="177" t="n">
        <v>0</v>
      </c>
      <c r="P294" s="10" t="n">
        <f aca="false">SUM(N294*O294)</f>
        <v>0</v>
      </c>
      <c r="Q294" s="10"/>
      <c r="R294" s="177" t="n">
        <v>0</v>
      </c>
      <c r="T294" s="37" t="n">
        <f aca="false">SUM(R294*S294)</f>
        <v>0</v>
      </c>
      <c r="V294" s="37" t="n">
        <f aca="false">SUM(D294+H294+L294+P294+T294)</f>
        <v>0</v>
      </c>
      <c r="W294" s="37" t="n">
        <f aca="false">SUM(E294+I294+M294+Q294+U294)</f>
        <v>0</v>
      </c>
      <c r="X294" s="37" t="s">
        <v>1785</v>
      </c>
      <c r="Y294" s="10" t="n">
        <v>89</v>
      </c>
      <c r="Z294" s="10" t="n">
        <v>96.5</v>
      </c>
      <c r="AA294" s="10" t="n">
        <f aca="false">SUM( B294+F294+J294+N294+R294)</f>
        <v>300</v>
      </c>
      <c r="AB294" s="10" t="n">
        <f aca="false">SUM( Y294*AA294)</f>
        <v>26700</v>
      </c>
      <c r="AC294" s="10" t="n">
        <f aca="false">SUM(Z294*AA294)</f>
        <v>28950</v>
      </c>
      <c r="AD294" s="37" t="n">
        <f aca="false">SUM(AB294-V294)</f>
        <v>26700</v>
      </c>
    </row>
    <row r="295" customFormat="false" ht="15.75" hidden="false" customHeight="true" outlineLevel="0" collapsed="false">
      <c r="A295" s="37" t="s">
        <v>443</v>
      </c>
      <c r="B295" s="177" t="n">
        <v>100</v>
      </c>
      <c r="D295" s="10" t="n">
        <f aca="false">SUM(B295*C295)</f>
        <v>0</v>
      </c>
      <c r="E295" s="10"/>
      <c r="F295" s="177" t="n">
        <v>0</v>
      </c>
      <c r="H295" s="10" t="n">
        <f aca="false">SUM(F295*G295)</f>
        <v>0</v>
      </c>
      <c r="I295" s="10"/>
      <c r="J295" s="177" t="n">
        <v>0</v>
      </c>
      <c r="L295" s="10" t="n">
        <f aca="false">SUM(J295*K295)</f>
        <v>0</v>
      </c>
      <c r="M295" s="10"/>
      <c r="N295" s="177" t="n">
        <v>0</v>
      </c>
      <c r="P295" s="10" t="n">
        <f aca="false">SUM(N295*O295)</f>
        <v>0</v>
      </c>
      <c r="Q295" s="10"/>
      <c r="R295" s="177" t="n">
        <v>0</v>
      </c>
      <c r="T295" s="37" t="n">
        <f aca="false">SUM(R295*S295)</f>
        <v>0</v>
      </c>
      <c r="V295" s="37" t="n">
        <f aca="false">SUM(D295+H295+L295+P295+T295)</f>
        <v>0</v>
      </c>
      <c r="W295" s="37" t="n">
        <f aca="false">SUM(E295+I295+M295+Q295+U295)</f>
        <v>0</v>
      </c>
      <c r="X295" s="37" t="s">
        <v>443</v>
      </c>
      <c r="Y295" s="10" t="n">
        <v>0.58</v>
      </c>
      <c r="Z295" s="10" t="n">
        <v>0.58</v>
      </c>
      <c r="AA295" s="10" t="n">
        <f aca="false">SUM( B295+F295+J295+N295+R295)</f>
        <v>100</v>
      </c>
      <c r="AB295" s="10" t="n">
        <f aca="false">SUM( Y295*AA295)</f>
        <v>58</v>
      </c>
      <c r="AC295" s="10" t="n">
        <f aca="false">SUM(Z295*AA295)</f>
        <v>58</v>
      </c>
      <c r="AD295" s="37" t="n">
        <f aca="false">SUM(AB295-V295)</f>
        <v>58</v>
      </c>
    </row>
    <row r="296" customFormat="false" ht="15.75" hidden="false" customHeight="true" outlineLevel="0" collapsed="false">
      <c r="A296" s="37" t="s">
        <v>805</v>
      </c>
      <c r="B296" s="177" t="n">
        <v>0</v>
      </c>
      <c r="D296" s="10" t="n">
        <f aca="false">SUM(B296*C296)</f>
        <v>0</v>
      </c>
      <c r="E296" s="10"/>
      <c r="F296" s="177" t="n">
        <v>200</v>
      </c>
      <c r="H296" s="10" t="n">
        <f aca="false">SUM(F296*G296)</f>
        <v>0</v>
      </c>
      <c r="I296" s="10"/>
      <c r="J296" s="177" t="n">
        <v>200</v>
      </c>
      <c r="L296" s="10" t="n">
        <f aca="false">SUM(J296*K296)</f>
        <v>0</v>
      </c>
      <c r="M296" s="10"/>
      <c r="N296" s="177" t="n">
        <v>200</v>
      </c>
      <c r="P296" s="10" t="n">
        <f aca="false">SUM(N296*O296)</f>
        <v>0</v>
      </c>
      <c r="Q296" s="10"/>
      <c r="R296" s="177" t="n">
        <v>0</v>
      </c>
      <c r="T296" s="37" t="n">
        <f aca="false">SUM(R296*S296)</f>
        <v>0</v>
      </c>
      <c r="V296" s="37" t="n">
        <f aca="false">SUM(D296+H296+L296+P296+T296)</f>
        <v>0</v>
      </c>
      <c r="W296" s="37" t="n">
        <f aca="false">SUM(E296+I296+M296+Q296+U296)</f>
        <v>0</v>
      </c>
      <c r="X296" s="37" t="s">
        <v>805</v>
      </c>
      <c r="Y296" s="10" t="n">
        <v>0.81</v>
      </c>
      <c r="Z296" s="10" t="n">
        <v>0.81</v>
      </c>
      <c r="AA296" s="10" t="n">
        <f aca="false">SUM( B296+F296+J296+N296+R296)</f>
        <v>600</v>
      </c>
      <c r="AB296" s="10" t="n">
        <f aca="false">SUM( Y296*AA296)</f>
        <v>486</v>
      </c>
      <c r="AC296" s="10" t="n">
        <f aca="false">SUM(Z296*AA296)</f>
        <v>486</v>
      </c>
      <c r="AD296" s="37" t="n">
        <f aca="false">SUM(AB296-V296)</f>
        <v>486</v>
      </c>
    </row>
    <row r="297" customFormat="false" ht="15.75" hidden="false" customHeight="true" outlineLevel="0" collapsed="false">
      <c r="A297" s="37" t="s">
        <v>1786</v>
      </c>
      <c r="B297" s="177" t="n">
        <v>20</v>
      </c>
      <c r="C297" s="37" t="n">
        <v>1166.87</v>
      </c>
      <c r="D297" s="10" t="n">
        <f aca="false">SUM(B297*C297)</f>
        <v>23337.4</v>
      </c>
      <c r="E297" s="10"/>
      <c r="F297" s="177" t="n">
        <v>0</v>
      </c>
      <c r="H297" s="10" t="n">
        <f aca="false">SUM(F297*G297)</f>
        <v>0</v>
      </c>
      <c r="I297" s="10"/>
      <c r="J297" s="177" t="n">
        <v>10</v>
      </c>
      <c r="K297" s="37" t="n">
        <v>931.94</v>
      </c>
      <c r="L297" s="10" t="n">
        <f aca="false">SUM(J297*K297)</f>
        <v>9319.4</v>
      </c>
      <c r="M297" s="10"/>
      <c r="N297" s="177" t="n">
        <v>0</v>
      </c>
      <c r="P297" s="10" t="n">
        <f aca="false">SUM(N297*O297)</f>
        <v>0</v>
      </c>
      <c r="Q297" s="10"/>
      <c r="R297" s="177" t="n">
        <v>0</v>
      </c>
      <c r="T297" s="37" t="n">
        <f aca="false">SUM(R297*S297)</f>
        <v>0</v>
      </c>
      <c r="V297" s="37" t="n">
        <f aca="false">SUM(D297+H297+L297+P297+T297)</f>
        <v>32656.8</v>
      </c>
      <c r="W297" s="37" t="n">
        <f aca="false">SUM(E297+I297+M297+Q297+U297)</f>
        <v>0</v>
      </c>
      <c r="X297" s="37" t="s">
        <v>1786</v>
      </c>
      <c r="Y297" s="10" t="n">
        <v>1185.85</v>
      </c>
      <c r="Z297" s="10" t="n">
        <v>1275</v>
      </c>
      <c r="AA297" s="10" t="n">
        <f aca="false">SUM( B297+F297+J297+N297+R297)</f>
        <v>30</v>
      </c>
      <c r="AB297" s="10" t="n">
        <f aca="false">SUM( Y297*AA297)</f>
        <v>35575.5</v>
      </c>
      <c r="AC297" s="10" t="n">
        <f aca="false">SUM(Z297*AA297)</f>
        <v>38250</v>
      </c>
      <c r="AD297" s="37" t="n">
        <f aca="false">SUM(AB297-V297)</f>
        <v>2918.7</v>
      </c>
    </row>
    <row r="298" customFormat="false" ht="15.75" hidden="false" customHeight="true" outlineLevel="0" collapsed="false">
      <c r="A298" s="37" t="s">
        <v>446</v>
      </c>
      <c r="B298" s="177" t="n">
        <v>0</v>
      </c>
      <c r="D298" s="10" t="n">
        <f aca="false">SUM(B298*C298)</f>
        <v>0</v>
      </c>
      <c r="E298" s="10" t="n">
        <v>-32801</v>
      </c>
      <c r="F298" s="177" t="n">
        <v>0</v>
      </c>
      <c r="H298" s="10" t="n">
        <f aca="false">SUM(F298*G298)</f>
        <v>0</v>
      </c>
      <c r="I298" s="10" t="n">
        <v>-5294</v>
      </c>
      <c r="J298" s="177" t="n">
        <v>0</v>
      </c>
      <c r="L298" s="10" t="n">
        <f aca="false">SUM(J298*K298)</f>
        <v>0</v>
      </c>
      <c r="M298" s="10" t="n">
        <v>-10462</v>
      </c>
      <c r="N298" s="177" t="n">
        <v>0</v>
      </c>
      <c r="P298" s="10" t="n">
        <f aca="false">SUM(N298*O298)</f>
        <v>0</v>
      </c>
      <c r="Q298" s="10" t="n">
        <v>-5302</v>
      </c>
      <c r="R298" s="177" t="n">
        <v>0</v>
      </c>
      <c r="T298" s="37" t="n">
        <f aca="false">SUM(R298*S298)</f>
        <v>0</v>
      </c>
      <c r="U298" s="37" t="n">
        <v>-3258</v>
      </c>
      <c r="V298" s="37" t="n">
        <f aca="false">SUM(D298+H298+L298+P298+T298)</f>
        <v>0</v>
      </c>
      <c r="W298" s="37" t="n">
        <f aca="false">SUM(E298+I298+M298+Q298+U298)</f>
        <v>-57117</v>
      </c>
      <c r="X298" s="37" t="s">
        <v>446</v>
      </c>
      <c r="Y298" s="10" t="n">
        <v>24.85</v>
      </c>
      <c r="Z298" s="10" t="n">
        <v>26.65</v>
      </c>
      <c r="AA298" s="10" t="n">
        <f aca="false">SUM( B298+F298+J298+N298+R298)</f>
        <v>0</v>
      </c>
      <c r="AB298" s="10" t="n">
        <f aca="false">SUM( Y298*AA298)</f>
        <v>0</v>
      </c>
      <c r="AC298" s="10" t="n">
        <f aca="false">SUM(Z298*AA298)</f>
        <v>0</v>
      </c>
      <c r="AD298" s="37" t="n">
        <f aca="false">SUM(AB298-V298)</f>
        <v>0</v>
      </c>
    </row>
    <row r="299" customFormat="false" ht="15.75" hidden="false" customHeight="true" outlineLevel="0" collapsed="false">
      <c r="A299" s="37" t="s">
        <v>1089</v>
      </c>
      <c r="B299" s="177" t="n">
        <v>600</v>
      </c>
      <c r="D299" s="10" t="n">
        <f aca="false">SUM(B299*C299)</f>
        <v>0</v>
      </c>
      <c r="E299" s="10"/>
      <c r="F299" s="177" t="n">
        <v>100</v>
      </c>
      <c r="H299" s="10" t="n">
        <f aca="false">SUM(F299*G299)</f>
        <v>0</v>
      </c>
      <c r="I299" s="10"/>
      <c r="J299" s="177" t="n">
        <v>300</v>
      </c>
      <c r="K299" s="37" t="n">
        <v>28.55</v>
      </c>
      <c r="L299" s="10" t="n">
        <f aca="false">SUM(J299*K299)</f>
        <v>8565</v>
      </c>
      <c r="M299" s="10"/>
      <c r="N299" s="177" t="n">
        <v>100</v>
      </c>
      <c r="O299" s="37" t="n">
        <v>81.25</v>
      </c>
      <c r="P299" s="10" t="n">
        <f aca="false">SUM(N299*O299)</f>
        <v>8125</v>
      </c>
      <c r="Q299" s="10"/>
      <c r="R299" s="177" t="n">
        <v>100</v>
      </c>
      <c r="S299" s="37" t="n">
        <v>81.25</v>
      </c>
      <c r="T299" s="37" t="n">
        <f aca="false">SUM(R299*S299)</f>
        <v>8125</v>
      </c>
      <c r="V299" s="37" t="n">
        <f aca="false">SUM(D299+H299+L299+P299+T299)</f>
        <v>24815</v>
      </c>
      <c r="W299" s="37" t="n">
        <f aca="false">SUM(E299+I299+M299+Q299+U299)</f>
        <v>0</v>
      </c>
      <c r="X299" s="37" t="s">
        <v>1089</v>
      </c>
      <c r="Y299" s="10" t="n">
        <v>75.6</v>
      </c>
      <c r="Z299" s="10" t="n">
        <v>81.9</v>
      </c>
      <c r="AA299" s="10" t="n">
        <f aca="false">SUM( B299+F299+J299+N299+R299)</f>
        <v>1200</v>
      </c>
      <c r="AB299" s="10" t="n">
        <f aca="false">SUM( Y299*AA299)</f>
        <v>90720</v>
      </c>
      <c r="AC299" s="10" t="n">
        <f aca="false">SUM(Z299*AA299)</f>
        <v>98280</v>
      </c>
      <c r="AD299" s="37" t="n">
        <f aca="false">SUM(AB299-V299)</f>
        <v>65905</v>
      </c>
    </row>
    <row r="300" customFormat="false" ht="15.75" hidden="false" customHeight="true" outlineLevel="0" collapsed="false">
      <c r="A300" s="37" t="s">
        <v>1787</v>
      </c>
      <c r="B300" s="177" t="n">
        <v>500</v>
      </c>
      <c r="D300" s="10" t="n">
        <f aca="false">SUM(B300*C300)</f>
        <v>0</v>
      </c>
      <c r="E300" s="10"/>
      <c r="F300" s="177" t="n">
        <v>200</v>
      </c>
      <c r="H300" s="10" t="n">
        <f aca="false">SUM(F300*G300)</f>
        <v>0</v>
      </c>
      <c r="I300" s="10"/>
      <c r="J300" s="177" t="n">
        <v>500</v>
      </c>
      <c r="L300" s="10" t="n">
        <f aca="false">SUM(J300*K300)</f>
        <v>0</v>
      </c>
      <c r="M300" s="10"/>
      <c r="N300" s="177" t="n">
        <v>0</v>
      </c>
      <c r="P300" s="10" t="n">
        <f aca="false">SUM(N300*O300)</f>
        <v>0</v>
      </c>
      <c r="Q300" s="10"/>
      <c r="R300" s="177" t="n">
        <v>0</v>
      </c>
      <c r="T300" s="37" t="n">
        <f aca="false">SUM(R300*S300)</f>
        <v>0</v>
      </c>
      <c r="V300" s="37" t="n">
        <f aca="false">SUM(D300+H300+L300+P300+T300)</f>
        <v>0</v>
      </c>
      <c r="W300" s="37" t="n">
        <f aca="false">SUM(E300+I300+M300+Q300+U300)</f>
        <v>0</v>
      </c>
      <c r="X300" s="37" t="s">
        <v>1787</v>
      </c>
      <c r="Y300" s="10" t="n">
        <v>34.6</v>
      </c>
      <c r="Z300" s="10" t="n">
        <v>38.6</v>
      </c>
      <c r="AA300" s="10" t="n">
        <f aca="false">SUM( B300+F300+J300+N300+R300)</f>
        <v>1200</v>
      </c>
      <c r="AB300" s="10" t="n">
        <f aca="false">SUM( Y300*AA300)</f>
        <v>41520</v>
      </c>
      <c r="AC300" s="10" t="n">
        <f aca="false">SUM(Z300*AA300)</f>
        <v>46320</v>
      </c>
      <c r="AD300" s="37" t="n">
        <f aca="false">SUM(AB300-V300)</f>
        <v>41520</v>
      </c>
    </row>
    <row r="301" customFormat="false" ht="15.75" hidden="false" customHeight="true" outlineLevel="0" collapsed="false">
      <c r="A301" s="37" t="s">
        <v>452</v>
      </c>
      <c r="B301" s="177" t="n">
        <v>100</v>
      </c>
      <c r="C301" s="37" t="n">
        <v>207.26</v>
      </c>
      <c r="D301" s="10" t="n">
        <f aca="false">SUM(B301*C301)</f>
        <v>20726</v>
      </c>
      <c r="E301" s="10"/>
      <c r="F301" s="177" t="n">
        <v>0</v>
      </c>
      <c r="H301" s="10" t="n">
        <f aca="false">SUM(F301*G301)</f>
        <v>0</v>
      </c>
      <c r="I301" s="10"/>
      <c r="J301" s="177" t="n">
        <v>100</v>
      </c>
      <c r="K301" s="37" t="n">
        <v>207.26</v>
      </c>
      <c r="L301" s="10" t="n">
        <f aca="false">SUM(J301*K301)</f>
        <v>20726</v>
      </c>
      <c r="M301" s="10"/>
      <c r="N301" s="177" t="n">
        <v>0</v>
      </c>
      <c r="P301" s="10" t="n">
        <f aca="false">SUM(N301*O301)</f>
        <v>0</v>
      </c>
      <c r="Q301" s="10"/>
      <c r="R301" s="177" t="n">
        <v>0</v>
      </c>
      <c r="T301" s="37" t="n">
        <f aca="false">SUM(R301*S301)</f>
        <v>0</v>
      </c>
      <c r="V301" s="37" t="n">
        <f aca="false">SUM(D301+H301+L301+P301+T301)</f>
        <v>41452</v>
      </c>
      <c r="W301" s="37" t="n">
        <f aca="false">SUM(E301+I301+M301+Q301+U301)</f>
        <v>0</v>
      </c>
      <c r="X301" s="37" t="s">
        <v>452</v>
      </c>
      <c r="Y301" s="10"/>
      <c r="Z301" s="10" t="n">
        <v>271.97</v>
      </c>
      <c r="AA301" s="10" t="n">
        <f aca="false">SUM( B301+F301+J301+N301+R301)</f>
        <v>200</v>
      </c>
      <c r="AB301" s="10"/>
      <c r="AC301" s="10" t="n">
        <f aca="false">SUM(Z301*AA301)</f>
        <v>54394</v>
      </c>
    </row>
    <row r="302" customFormat="false" ht="15.75" hidden="false" customHeight="true" outlineLevel="0" collapsed="false">
      <c r="A302" s="37" t="s">
        <v>1788</v>
      </c>
      <c r="B302" s="177" t="n">
        <v>40</v>
      </c>
      <c r="C302" s="37" t="n">
        <v>863.4</v>
      </c>
      <c r="D302" s="10" t="n">
        <f aca="false">SUM(B302*C302)</f>
        <v>34536</v>
      </c>
      <c r="E302" s="10" t="n">
        <v>3703</v>
      </c>
      <c r="F302" s="177" t="n">
        <v>0</v>
      </c>
      <c r="H302" s="10" t="n">
        <f aca="false">SUM(F302*G302)</f>
        <v>0</v>
      </c>
      <c r="I302" s="10"/>
      <c r="J302" s="177" t="n">
        <v>0</v>
      </c>
      <c r="L302" s="10" t="n">
        <f aca="false">SUM(J302*K302)</f>
        <v>0</v>
      </c>
      <c r="M302" s="10"/>
      <c r="N302" s="177" t="n">
        <v>0</v>
      </c>
      <c r="P302" s="10" t="n">
        <f aca="false">SUM(N302*O302)</f>
        <v>0</v>
      </c>
      <c r="Q302" s="10"/>
      <c r="R302" s="177" t="n">
        <v>0</v>
      </c>
      <c r="T302" s="37" t="n">
        <f aca="false">SUM(R302*S302)</f>
        <v>0</v>
      </c>
      <c r="V302" s="37" t="n">
        <f aca="false">SUM(D302+H302+L302+P302+T302)</f>
        <v>34536</v>
      </c>
      <c r="W302" s="37" t="n">
        <f aca="false">SUM(E302+I302+M302+Q302+U302)</f>
        <v>3703</v>
      </c>
      <c r="X302" s="37" t="s">
        <v>1788</v>
      </c>
      <c r="Y302" s="10" t="n">
        <v>1076.95</v>
      </c>
      <c r="Z302" s="10" t="n">
        <v>1182.6</v>
      </c>
      <c r="AA302" s="10" t="n">
        <f aca="false">SUM( B302+F302+J302+N302+R302)</f>
        <v>40</v>
      </c>
      <c r="AB302" s="10" t="n">
        <f aca="false">SUM( Y302*AA302)</f>
        <v>43078</v>
      </c>
      <c r="AC302" s="10" t="n">
        <f aca="false">SUM(Z302*AA302)</f>
        <v>47304</v>
      </c>
      <c r="AD302" s="37" t="n">
        <f aca="false">SUM(AB302-V302)</f>
        <v>8542</v>
      </c>
    </row>
    <row r="303" customFormat="false" ht="15.75" hidden="false" customHeight="true" outlineLevel="0" collapsed="false">
      <c r="A303" s="37" t="s">
        <v>458</v>
      </c>
      <c r="B303" s="177" t="n">
        <v>50</v>
      </c>
      <c r="C303" s="37" t="n">
        <v>301.55</v>
      </c>
      <c r="D303" s="10" t="n">
        <f aca="false">SUM(B303*C303)</f>
        <v>15077.5</v>
      </c>
      <c r="E303" s="10"/>
      <c r="F303" s="177" t="n">
        <v>25</v>
      </c>
      <c r="G303" s="37" t="n">
        <v>286.03</v>
      </c>
      <c r="H303" s="10" t="n">
        <f aca="false">SUM(F303*G303)</f>
        <v>7150.75</v>
      </c>
      <c r="I303" s="10" t="n">
        <v>1817</v>
      </c>
      <c r="J303" s="177" t="n">
        <v>25</v>
      </c>
      <c r="K303" s="37" t="n">
        <v>286.13</v>
      </c>
      <c r="L303" s="10" t="n">
        <f aca="false">SUM(J303*K303)</f>
        <v>7153.25</v>
      </c>
      <c r="M303" s="10"/>
      <c r="N303" s="177" t="n">
        <v>25</v>
      </c>
      <c r="O303" s="37" t="n">
        <v>267.49</v>
      </c>
      <c r="P303" s="10" t="n">
        <f aca="false">SUM(N303*O303)</f>
        <v>6687.25</v>
      </c>
      <c r="Q303" s="10"/>
      <c r="R303" s="177"/>
      <c r="T303" s="37" t="n">
        <f aca="false">SUM(R303*S303)</f>
        <v>0</v>
      </c>
      <c r="V303" s="37" t="n">
        <f aca="false">SUM(D303+H303+L303+P303+T303)</f>
        <v>36068.75</v>
      </c>
      <c r="W303" s="37" t="n">
        <f aca="false">SUM(E303+I303+M303+Q303+U303)</f>
        <v>1817</v>
      </c>
      <c r="X303" s="37" t="s">
        <v>458</v>
      </c>
      <c r="Y303" s="10"/>
      <c r="Z303" s="10"/>
      <c r="AA303" s="10"/>
      <c r="AB303" s="10"/>
      <c r="AC303" s="10"/>
    </row>
    <row r="304" customFormat="false" ht="15.75" hidden="false" customHeight="true" outlineLevel="0" collapsed="false">
      <c r="A304" s="37" t="s">
        <v>459</v>
      </c>
      <c r="B304" s="177" t="n">
        <v>25</v>
      </c>
      <c r="C304" s="37" t="n">
        <v>408.04</v>
      </c>
      <c r="D304" s="10" t="n">
        <f aca="false">SUM(B304*C304)</f>
        <v>10201</v>
      </c>
      <c r="E304" s="10"/>
      <c r="F304" s="177"/>
      <c r="H304" s="10"/>
      <c r="I304" s="10"/>
      <c r="J304" s="177" t="n">
        <v>25</v>
      </c>
      <c r="K304" s="37" t="n">
        <v>408.04</v>
      </c>
      <c r="L304" s="10" t="n">
        <f aca="false">SUM(J304*K304)</f>
        <v>10201</v>
      </c>
      <c r="M304" s="10"/>
      <c r="N304" s="177"/>
      <c r="P304" s="10" t="n">
        <f aca="false">SUM(N304*O304)</f>
        <v>0</v>
      </c>
      <c r="Q304" s="10"/>
      <c r="R304" s="177"/>
      <c r="T304" s="37" t="n">
        <f aca="false">SUM(R304*S304)</f>
        <v>0</v>
      </c>
      <c r="V304" s="37" t="n">
        <f aca="false">SUM(D304+H304+L304+P304+T304)</f>
        <v>20402</v>
      </c>
      <c r="W304" s="37" t="n">
        <f aca="false">SUM(E304+I304+M304+Q304+U304)</f>
        <v>0</v>
      </c>
      <c r="X304" s="37" t="s">
        <v>459</v>
      </c>
      <c r="Y304" s="10"/>
      <c r="Z304" s="10"/>
      <c r="AA304" s="10"/>
      <c r="AB304" s="10"/>
      <c r="AC304" s="10"/>
    </row>
    <row r="305" customFormat="false" ht="15.75" hidden="false" customHeight="true" outlineLevel="0" collapsed="false">
      <c r="A305" s="37" t="s">
        <v>461</v>
      </c>
      <c r="B305" s="177" t="n">
        <v>100</v>
      </c>
      <c r="D305" s="10" t="n">
        <f aca="false">SUM(B305*C305)</f>
        <v>0</v>
      </c>
      <c r="E305" s="10"/>
      <c r="F305" s="177" t="n">
        <v>0</v>
      </c>
      <c r="H305" s="10" t="n">
        <f aca="false">SUM(F305*G305)</f>
        <v>0</v>
      </c>
      <c r="I305" s="10"/>
      <c r="J305" s="177" t="n">
        <v>100</v>
      </c>
      <c r="L305" s="10" t="n">
        <f aca="false">SUM(J305*K305)</f>
        <v>0</v>
      </c>
      <c r="M305" s="10"/>
      <c r="N305" s="177" t="n">
        <v>0</v>
      </c>
      <c r="P305" s="10" t="n">
        <f aca="false">SUM(N305*O305)</f>
        <v>0</v>
      </c>
      <c r="Q305" s="10"/>
      <c r="R305" s="177" t="n">
        <v>0</v>
      </c>
      <c r="T305" s="37" t="n">
        <f aca="false">SUM(R305*S305)</f>
        <v>0</v>
      </c>
      <c r="V305" s="37" t="n">
        <f aca="false">SUM(D305+H305+L305+P305+T305)</f>
        <v>0</v>
      </c>
      <c r="W305" s="37" t="n">
        <f aca="false">SUM(E305+I305+M305+Q305+U305)</f>
        <v>0</v>
      </c>
      <c r="X305" s="37" t="s">
        <v>461</v>
      </c>
      <c r="Y305" s="10" t="n">
        <v>243.65</v>
      </c>
      <c r="Z305" s="10" t="n">
        <v>314.4</v>
      </c>
      <c r="AA305" s="10" t="n">
        <f aca="false">SUM( B305+F305+J305+N305+R305)</f>
        <v>200</v>
      </c>
      <c r="AB305" s="10" t="n">
        <f aca="false">SUM( Y305*AA305)</f>
        <v>48730</v>
      </c>
      <c r="AC305" s="10" t="n">
        <f aca="false">SUM(Z305*AA305)</f>
        <v>62880</v>
      </c>
      <c r="AD305" s="37" t="n">
        <f aca="false">SUM(AB305-V305)</f>
        <v>48730</v>
      </c>
    </row>
    <row r="306" customFormat="false" ht="15.75" hidden="false" customHeight="true" outlineLevel="0" collapsed="false">
      <c r="A306" s="37" t="s">
        <v>1789</v>
      </c>
      <c r="B306" s="177" t="n">
        <v>25</v>
      </c>
      <c r="C306" s="37" t="n">
        <v>531.36</v>
      </c>
      <c r="D306" s="10" t="n">
        <f aca="false">SUM(B306*C306)</f>
        <v>13284</v>
      </c>
      <c r="E306" s="10"/>
      <c r="F306" s="177" t="n">
        <v>10</v>
      </c>
      <c r="G306" s="37" t="n">
        <v>590.39</v>
      </c>
      <c r="H306" s="10" t="n">
        <f aca="false">SUM(F306*G306)</f>
        <v>5903.9</v>
      </c>
      <c r="I306" s="10"/>
      <c r="J306" s="177"/>
      <c r="L306" s="10"/>
      <c r="M306" s="10"/>
      <c r="N306" s="177"/>
      <c r="P306" s="10"/>
      <c r="Q306" s="10"/>
      <c r="R306" s="177"/>
      <c r="Y306" s="10"/>
      <c r="Z306" s="10"/>
      <c r="AA306" s="10"/>
      <c r="AB306" s="10"/>
      <c r="AC306" s="10"/>
    </row>
    <row r="307" customFormat="false" ht="15.75" hidden="false" customHeight="true" outlineLevel="0" collapsed="false">
      <c r="A307" s="37" t="s">
        <v>464</v>
      </c>
      <c r="B307" s="177" t="n">
        <v>240</v>
      </c>
      <c r="D307" s="10" t="n">
        <f aca="false">SUM(B307*C307)</f>
        <v>0</v>
      </c>
      <c r="E307" s="10"/>
      <c r="F307" s="177" t="n">
        <v>0</v>
      </c>
      <c r="H307" s="10" t="n">
        <f aca="false">SUM(F307*G307)</f>
        <v>0</v>
      </c>
      <c r="I307" s="10"/>
      <c r="J307" s="177" t="n">
        <v>0</v>
      </c>
      <c r="L307" s="10" t="n">
        <f aca="false">SUM(J307*K307)</f>
        <v>0</v>
      </c>
      <c r="M307" s="10"/>
      <c r="N307" s="177" t="n">
        <v>0</v>
      </c>
      <c r="P307" s="10" t="n">
        <f aca="false">SUM(N307*O307)</f>
        <v>0</v>
      </c>
      <c r="Q307" s="10"/>
      <c r="R307" s="177" t="n">
        <v>0</v>
      </c>
      <c r="T307" s="37" t="n">
        <f aca="false">SUM(R307*S307)</f>
        <v>0</v>
      </c>
      <c r="V307" s="37" t="n">
        <f aca="false">SUM(D307+H307+L307+P307+T307)</f>
        <v>0</v>
      </c>
      <c r="W307" s="37" t="n">
        <f aca="false">SUM(E307+I307+M307+Q307+U307)</f>
        <v>0</v>
      </c>
      <c r="X307" s="37" t="s">
        <v>464</v>
      </c>
      <c r="Y307" s="10" t="n">
        <v>1.09</v>
      </c>
      <c r="Z307" s="10" t="n">
        <v>1.09</v>
      </c>
      <c r="AA307" s="10" t="n">
        <f aca="false">SUM( B307+F307+J307+N307+R307)</f>
        <v>240</v>
      </c>
      <c r="AB307" s="10" t="n">
        <f aca="false">SUM( Y307*AA307)</f>
        <v>261.6</v>
      </c>
      <c r="AC307" s="10" t="n">
        <f aca="false">SUM(Z307*AA307)</f>
        <v>261.6</v>
      </c>
      <c r="AD307" s="37" t="n">
        <f aca="false">SUM(AB307-V307)</f>
        <v>261.6</v>
      </c>
    </row>
    <row r="308" customFormat="false" ht="15.75" hidden="false" customHeight="true" outlineLevel="0" collapsed="false">
      <c r="A308" s="37" t="s">
        <v>1375</v>
      </c>
      <c r="B308" s="177" t="n">
        <v>50</v>
      </c>
      <c r="D308" s="10" t="n">
        <f aca="false">SUM(B308*C308)</f>
        <v>0</v>
      </c>
      <c r="E308" s="10"/>
      <c r="F308" s="177" t="n">
        <v>0</v>
      </c>
      <c r="H308" s="10" t="n">
        <f aca="false">SUM(F308*G308)</f>
        <v>0</v>
      </c>
      <c r="I308" s="10"/>
      <c r="J308" s="177" t="n">
        <v>50</v>
      </c>
      <c r="L308" s="10" t="n">
        <f aca="false">SUM(J308*K308)</f>
        <v>0</v>
      </c>
      <c r="M308" s="10"/>
      <c r="N308" s="177" t="n">
        <v>0</v>
      </c>
      <c r="O308" s="37" t="n">
        <v>144.07</v>
      </c>
      <c r="P308" s="10" t="n">
        <f aca="false">SUM(N308*O308)</f>
        <v>0</v>
      </c>
      <c r="Q308" s="10" t="n">
        <v>762</v>
      </c>
      <c r="R308" s="177" t="n">
        <v>0</v>
      </c>
      <c r="S308" s="37" t="n">
        <v>281.65</v>
      </c>
      <c r="T308" s="37" t="n">
        <f aca="false">SUM(R308*S308)</f>
        <v>0</v>
      </c>
      <c r="U308" s="37" t="n">
        <v>5582</v>
      </c>
      <c r="V308" s="37" t="n">
        <f aca="false">SUM(D308+H308+L308+P308+T308)</f>
        <v>0</v>
      </c>
      <c r="W308" s="37" t="n">
        <f aca="false">SUM(E308+I308+M308+Q308+U308)</f>
        <v>6344</v>
      </c>
      <c r="X308" s="37" t="s">
        <v>1375</v>
      </c>
      <c r="Y308" s="10" t="n">
        <v>395.1</v>
      </c>
      <c r="Z308" s="10" t="n">
        <v>508.95</v>
      </c>
      <c r="AA308" s="10" t="n">
        <f aca="false">SUM( B308+F308+J308+N308+R308)</f>
        <v>100</v>
      </c>
      <c r="AB308" s="10" t="n">
        <f aca="false">SUM( Y308*AA308)</f>
        <v>39510</v>
      </c>
      <c r="AC308" s="10" t="n">
        <f aca="false">SUM(Z308*AA308)</f>
        <v>50895</v>
      </c>
      <c r="AD308" s="37" t="n">
        <f aca="false">SUM(AB308-V308)</f>
        <v>39510</v>
      </c>
    </row>
    <row r="309" customFormat="false" ht="15.75" hidden="false" customHeight="true" outlineLevel="0" collapsed="false">
      <c r="A309" s="37" t="s">
        <v>465</v>
      </c>
      <c r="B309" s="177" t="n">
        <v>50</v>
      </c>
      <c r="C309" s="37" t="n">
        <v>747.4</v>
      </c>
      <c r="D309" s="10" t="n">
        <f aca="false">SUM(B309*C309)</f>
        <v>37370</v>
      </c>
      <c r="E309" s="10"/>
      <c r="F309" s="177" t="n">
        <v>50</v>
      </c>
      <c r="G309" s="37" t="n">
        <v>707.24</v>
      </c>
      <c r="H309" s="10" t="n">
        <f aca="false">SUM(F309*G309)</f>
        <v>35362</v>
      </c>
      <c r="I309" s="10"/>
      <c r="J309" s="177" t="n">
        <v>50</v>
      </c>
      <c r="K309" s="37" t="n">
        <v>705.36</v>
      </c>
      <c r="L309" s="10" t="n">
        <f aca="false">SUM(J309*K309)</f>
        <v>35268</v>
      </c>
      <c r="M309" s="10"/>
      <c r="N309" s="177" t="n">
        <v>50</v>
      </c>
      <c r="O309" s="37" t="n">
        <v>690.88</v>
      </c>
      <c r="P309" s="10" t="n">
        <f aca="false">SUM(N309*O309)</f>
        <v>34544</v>
      </c>
      <c r="Q309" s="10"/>
      <c r="R309" s="177" t="n">
        <v>50</v>
      </c>
      <c r="T309" s="37" t="n">
        <f aca="false">SUM(R309*S309)</f>
        <v>0</v>
      </c>
      <c r="V309" s="37" t="n">
        <f aca="false">SUM(D309+H309+L309+P309+T309)</f>
        <v>142544</v>
      </c>
      <c r="W309" s="37" t="n">
        <f aca="false">SUM(E309+I309+M309+Q309+U309)</f>
        <v>0</v>
      </c>
      <c r="X309" s="37" t="s">
        <v>465</v>
      </c>
      <c r="Y309" s="10" t="n">
        <v>505.05</v>
      </c>
      <c r="Z309" s="10" t="n">
        <v>581</v>
      </c>
      <c r="AA309" s="10" t="n">
        <f aca="false">SUM( B309+F309+J309+N309+R309)</f>
        <v>250</v>
      </c>
      <c r="AB309" s="10" t="n">
        <f aca="false">SUM( Y309*AA309)</f>
        <v>126262.5</v>
      </c>
      <c r="AC309" s="10" t="n">
        <f aca="false">SUM(Z309*AA309)</f>
        <v>145250</v>
      </c>
      <c r="AD309" s="37" t="n">
        <f aca="false">SUM(AB309-V309)</f>
        <v>-16281.5</v>
      </c>
    </row>
    <row r="310" customFormat="false" ht="15.75" hidden="false" customHeight="true" outlineLevel="0" collapsed="false">
      <c r="A310" s="37" t="s">
        <v>467</v>
      </c>
      <c r="B310" s="177" t="n">
        <v>0</v>
      </c>
      <c r="D310" s="10" t="n">
        <f aca="false">SUM(B310*C310)</f>
        <v>0</v>
      </c>
      <c r="E310" s="10" t="n">
        <v>-22194</v>
      </c>
      <c r="F310" s="177" t="n">
        <v>0</v>
      </c>
      <c r="G310" s="37" t="n">
        <v>13.92</v>
      </c>
      <c r="H310" s="10" t="n">
        <f aca="false">SUM(F310*G310)</f>
        <v>0</v>
      </c>
      <c r="I310" s="10" t="n">
        <v>-12604</v>
      </c>
      <c r="J310" s="177" t="n">
        <v>0</v>
      </c>
      <c r="L310" s="10" t="n">
        <f aca="false">SUM(J310*K310)</f>
        <v>0</v>
      </c>
      <c r="M310" s="10" t="n">
        <v>-8750</v>
      </c>
      <c r="N310" s="177" t="n">
        <v>0</v>
      </c>
      <c r="P310" s="10" t="n">
        <f aca="false">SUM(N310*O310)</f>
        <v>0</v>
      </c>
      <c r="Q310" s="10" t="n">
        <v>-10293</v>
      </c>
      <c r="R310" s="177" t="n">
        <v>0</v>
      </c>
      <c r="T310" s="37" t="n">
        <f aca="false">SUM(R310*S310)</f>
        <v>0</v>
      </c>
      <c r="V310" s="37" t="n">
        <f aca="false">SUM(D310+H310+L310+P310+T310)</f>
        <v>0</v>
      </c>
      <c r="W310" s="37" t="n">
        <f aca="false">SUM(E310+I310+M310+Q310+U310)</f>
        <v>-53841</v>
      </c>
      <c r="X310" s="37" t="s">
        <v>467</v>
      </c>
      <c r="Y310" s="10" t="n">
        <v>13.65</v>
      </c>
      <c r="Z310" s="10" t="n">
        <v>15.8</v>
      </c>
      <c r="AA310" s="10" t="n">
        <f aca="false">SUM( B310+F310+J310+N310+R310)</f>
        <v>0</v>
      </c>
      <c r="AB310" s="10" t="n">
        <f aca="false">SUM( Y310*AA310)</f>
        <v>0</v>
      </c>
      <c r="AC310" s="10" t="n">
        <f aca="false">SUM(Z310*AA310)</f>
        <v>0</v>
      </c>
      <c r="AD310" s="37" t="n">
        <f aca="false">SUM(AB310-V310)</f>
        <v>0</v>
      </c>
    </row>
    <row r="311" customFormat="false" ht="15.75" hidden="false" customHeight="true" outlineLevel="0" collapsed="false">
      <c r="A311" s="37" t="s">
        <v>1790</v>
      </c>
      <c r="B311" s="177" t="n">
        <v>50</v>
      </c>
      <c r="D311" s="10" t="n">
        <f aca="false">SUM(B311*C311)</f>
        <v>0</v>
      </c>
      <c r="E311" s="10"/>
      <c r="F311" s="177" t="n">
        <v>50</v>
      </c>
      <c r="H311" s="10" t="n">
        <f aca="false">SUM(F311*G311)</f>
        <v>0</v>
      </c>
      <c r="I311" s="10"/>
      <c r="J311" s="177" t="n">
        <v>50</v>
      </c>
      <c r="L311" s="10" t="n">
        <f aca="false">SUM(J311*K311)</f>
        <v>0</v>
      </c>
      <c r="M311" s="10"/>
      <c r="N311" s="177" t="n">
        <v>50</v>
      </c>
      <c r="P311" s="10" t="n">
        <f aca="false">SUM(N311*O311)</f>
        <v>0</v>
      </c>
      <c r="Q311" s="10"/>
      <c r="R311" s="177" t="n">
        <v>50</v>
      </c>
      <c r="T311" s="37" t="n">
        <f aca="false">SUM(R311*S311)</f>
        <v>0</v>
      </c>
      <c r="V311" s="37" t="n">
        <f aca="false">SUM(D311+H311+L311+P311+T311)</f>
        <v>0</v>
      </c>
      <c r="W311" s="37" t="n">
        <f aca="false">SUM(E311+I311+M311+Q311+U311)</f>
        <v>0</v>
      </c>
      <c r="X311" s="37" t="s">
        <v>1790</v>
      </c>
      <c r="Y311" s="10" t="n">
        <v>509.55</v>
      </c>
      <c r="Z311" s="10" t="n">
        <v>568.65</v>
      </c>
      <c r="AA311" s="10" t="n">
        <f aca="false">SUM( B311+F311+J311+N311+R311)</f>
        <v>250</v>
      </c>
      <c r="AB311" s="10" t="n">
        <f aca="false">SUM( Y311*AA311)</f>
        <v>127387.5</v>
      </c>
      <c r="AC311" s="10" t="n">
        <f aca="false">SUM(Z311*AA311)</f>
        <v>142162.5</v>
      </c>
      <c r="AD311" s="37" t="n">
        <f aca="false">SUM(AB311-V311)</f>
        <v>127387.5</v>
      </c>
    </row>
    <row r="312" customFormat="false" ht="15.75" hidden="false" customHeight="true" outlineLevel="0" collapsed="false">
      <c r="A312" s="37" t="s">
        <v>471</v>
      </c>
      <c r="B312" s="177" t="n">
        <v>50</v>
      </c>
      <c r="C312" s="37" t="n">
        <v>182.36</v>
      </c>
      <c r="D312" s="10" t="n">
        <f aca="false">SUM(B312*C312)</f>
        <v>9118</v>
      </c>
      <c r="E312" s="10"/>
      <c r="F312" s="177"/>
      <c r="H312" s="10"/>
      <c r="I312" s="10"/>
      <c r="J312" s="177" t="n">
        <v>50</v>
      </c>
      <c r="K312" s="37" t="n">
        <v>172.13</v>
      </c>
      <c r="L312" s="10" t="n">
        <f aca="false">SUM(J312*K312)</f>
        <v>8606.5</v>
      </c>
      <c r="M312" s="10"/>
      <c r="N312" s="177"/>
      <c r="P312" s="10"/>
      <c r="Q312" s="10"/>
      <c r="R312" s="177" t="n">
        <v>50</v>
      </c>
      <c r="S312" s="37" t="n">
        <v>171.27</v>
      </c>
      <c r="T312" s="37" t="n">
        <f aca="false">SUM(R312*S312)</f>
        <v>8563.5</v>
      </c>
      <c r="V312" s="37" t="n">
        <f aca="false">SUM(D312+H312+L312+P312+T312)</f>
        <v>26288</v>
      </c>
      <c r="W312" s="37" t="n">
        <f aca="false">SUM(E312+I312+M312+Q312+U312)</f>
        <v>0</v>
      </c>
      <c r="X312" s="37" t="s">
        <v>471</v>
      </c>
      <c r="Y312" s="10"/>
      <c r="Z312" s="10"/>
      <c r="AA312" s="10"/>
      <c r="AB312" s="10"/>
      <c r="AC312" s="10"/>
    </row>
    <row r="313" customFormat="false" ht="15.75" hidden="false" customHeight="true" outlineLevel="0" collapsed="false">
      <c r="A313" s="37" t="s">
        <v>1299</v>
      </c>
      <c r="B313" s="177" t="n">
        <v>100</v>
      </c>
      <c r="D313" s="10" t="n">
        <f aca="false">SUM(B313*C313)</f>
        <v>0</v>
      </c>
      <c r="E313" s="10"/>
      <c r="F313" s="177" t="n">
        <v>50</v>
      </c>
      <c r="H313" s="10" t="n">
        <f aca="false">SUM(F313*G313)</f>
        <v>0</v>
      </c>
      <c r="I313" s="10"/>
      <c r="J313" s="177" t="n">
        <v>50</v>
      </c>
      <c r="L313" s="10" t="n">
        <f aca="false">SUM(J313*K313)</f>
        <v>0</v>
      </c>
      <c r="M313" s="10"/>
      <c r="N313" s="177" t="n">
        <v>50</v>
      </c>
      <c r="P313" s="10" t="n">
        <f aca="false">SUM(N313*O313)</f>
        <v>0</v>
      </c>
      <c r="Q313" s="10"/>
      <c r="R313" s="177" t="n">
        <v>50</v>
      </c>
      <c r="T313" s="37" t="n">
        <f aca="false">SUM(R313*S313)</f>
        <v>0</v>
      </c>
      <c r="V313" s="37" t="n">
        <f aca="false">SUM(D313+H313+L313+P313+T313)</f>
        <v>0</v>
      </c>
      <c r="W313" s="37" t="n">
        <f aca="false">SUM(E313+I313+M313+Q313+U313)</f>
        <v>0</v>
      </c>
      <c r="X313" s="37" t="s">
        <v>1299</v>
      </c>
      <c r="Y313" s="10" t="n">
        <v>258.4</v>
      </c>
      <c r="Z313" s="10" t="n">
        <v>304</v>
      </c>
      <c r="AA313" s="10" t="n">
        <f aca="false">SUM( B313+F313+J313+N313+R313)</f>
        <v>300</v>
      </c>
      <c r="AB313" s="10" t="n">
        <f aca="false">SUM( Y313*AA313)</f>
        <v>77520</v>
      </c>
      <c r="AC313" s="10" t="n">
        <f aca="false">SUM(Z313*AA313)</f>
        <v>91200</v>
      </c>
      <c r="AD313" s="37" t="n">
        <f aca="false">SUM(AB313-V313)</f>
        <v>77520</v>
      </c>
    </row>
    <row r="314" customFormat="false" ht="15.75" hidden="false" customHeight="true" outlineLevel="0" collapsed="false">
      <c r="A314" s="37" t="s">
        <v>1791</v>
      </c>
      <c r="B314" s="177" t="n">
        <v>100</v>
      </c>
      <c r="C314" s="37" t="n">
        <v>0</v>
      </c>
      <c r="D314" s="10" t="n">
        <f aca="false">SUM(B314*C314)</f>
        <v>0</v>
      </c>
      <c r="E314" s="10"/>
      <c r="F314" s="177" t="n">
        <v>50</v>
      </c>
      <c r="H314" s="10" t="n">
        <f aca="false">SUM(F314*G314)</f>
        <v>0</v>
      </c>
      <c r="I314" s="10"/>
      <c r="J314" s="177" t="n">
        <v>50</v>
      </c>
      <c r="L314" s="10" t="n">
        <f aca="false">SUM(J314*K314)</f>
        <v>0</v>
      </c>
      <c r="M314" s="10"/>
      <c r="N314" s="177" t="n">
        <v>50</v>
      </c>
      <c r="P314" s="10" t="n">
        <f aca="false">SUM(N314*O314)</f>
        <v>0</v>
      </c>
      <c r="Q314" s="10"/>
      <c r="R314" s="177" t="n">
        <v>50</v>
      </c>
      <c r="T314" s="37" t="n">
        <f aca="false">SUM(R314*S314)</f>
        <v>0</v>
      </c>
      <c r="V314" s="37" t="n">
        <f aca="false">SUM(D314+H314+L314+P314+T314)</f>
        <v>0</v>
      </c>
      <c r="X314" s="37" t="s">
        <v>1791</v>
      </c>
      <c r="Y314" s="10"/>
      <c r="Z314" s="10"/>
      <c r="AA314" s="10" t="n">
        <f aca="false">SUM( B314+F314+J314+N314+R314)</f>
        <v>300</v>
      </c>
      <c r="AB314" s="10"/>
      <c r="AC314" s="10"/>
    </row>
    <row r="315" customFormat="false" ht="15.75" hidden="false" customHeight="true" outlineLevel="0" collapsed="false">
      <c r="A315" s="37" t="s">
        <v>478</v>
      </c>
      <c r="B315" s="177" t="n">
        <v>100</v>
      </c>
      <c r="C315" s="37" t="n">
        <v>132.49</v>
      </c>
      <c r="D315" s="10" t="n">
        <f aca="false">SUM(B315*C315)</f>
        <v>13249</v>
      </c>
      <c r="E315" s="10"/>
      <c r="F315" s="177" t="n">
        <v>50</v>
      </c>
      <c r="G315" s="10" t="n">
        <v>132.49</v>
      </c>
      <c r="H315" s="10" t="n">
        <f aca="false">SUM(F315*G315)</f>
        <v>6624.5</v>
      </c>
      <c r="I315" s="10"/>
      <c r="J315" s="177" t="n">
        <v>100</v>
      </c>
      <c r="K315" s="37" t="n">
        <v>132.49</v>
      </c>
      <c r="L315" s="10" t="n">
        <f aca="false">SUM(J315*K315)</f>
        <v>13249</v>
      </c>
      <c r="M315" s="10"/>
      <c r="N315" s="177" t="n">
        <v>50</v>
      </c>
      <c r="O315" s="10" t="n">
        <v>132.49</v>
      </c>
      <c r="P315" s="10" t="n">
        <f aca="false">SUM(N315*O315)</f>
        <v>6624.5</v>
      </c>
      <c r="Q315" s="10"/>
      <c r="R315" s="177" t="n">
        <v>50</v>
      </c>
      <c r="S315" s="37" t="n">
        <v>132.49</v>
      </c>
      <c r="T315" s="37" t="n">
        <f aca="false">SUM(R315*S315)</f>
        <v>6624.5</v>
      </c>
      <c r="V315" s="37" t="n">
        <f aca="false">SUM(D315+H315+L315+P315+T315)</f>
        <v>46371.5</v>
      </c>
      <c r="X315" s="37" t="s">
        <v>478</v>
      </c>
      <c r="Y315" s="10"/>
      <c r="Z315" s="10"/>
      <c r="AA315" s="10" t="n">
        <f aca="false">SUM( B315+F315+J315+N315+R315)</f>
        <v>350</v>
      </c>
      <c r="AB315" s="10"/>
      <c r="AC315" s="10"/>
    </row>
    <row r="316" customFormat="false" ht="15.75" hidden="false" customHeight="true" outlineLevel="0" collapsed="false">
      <c r="A316" s="37" t="s">
        <v>1599</v>
      </c>
      <c r="B316" s="177" t="n">
        <v>0</v>
      </c>
      <c r="D316" s="10" t="n">
        <f aca="false">SUM(B316*C316)</f>
        <v>0</v>
      </c>
      <c r="E316" s="10" t="n">
        <v>18075</v>
      </c>
      <c r="F316" s="177" t="n">
        <v>0</v>
      </c>
      <c r="H316" s="10" t="n">
        <f aca="false">SUM(F316*G316)</f>
        <v>0</v>
      </c>
      <c r="I316" s="10"/>
      <c r="J316" s="177" t="n">
        <v>0</v>
      </c>
      <c r="L316" s="10" t="n">
        <f aca="false">SUM(J316*K316)</f>
        <v>0</v>
      </c>
      <c r="M316" s="10"/>
      <c r="N316" s="177" t="n">
        <v>0</v>
      </c>
      <c r="P316" s="10" t="n">
        <f aca="false">SUM(N316*O316)</f>
        <v>0</v>
      </c>
      <c r="Q316" s="10"/>
      <c r="R316" s="177" t="n">
        <v>0</v>
      </c>
      <c r="T316" s="37" t="n">
        <f aca="false">SUM(R316*S316)</f>
        <v>0</v>
      </c>
      <c r="V316" s="37" t="n">
        <f aca="false">SUM(D316+H316+L316+P316+T316)</f>
        <v>0</v>
      </c>
      <c r="W316" s="37" t="n">
        <f aca="false">SUM(E316+I316+M316+Q316+U316)</f>
        <v>18075</v>
      </c>
      <c r="X316" s="37" t="s">
        <v>1599</v>
      </c>
      <c r="Y316" s="10" t="n">
        <v>681.3</v>
      </c>
      <c r="Z316" s="10" t="n">
        <v>673.9</v>
      </c>
      <c r="AA316" s="10" t="n">
        <f aca="false">SUM( B316+F316+J316+N316+R316)</f>
        <v>0</v>
      </c>
      <c r="AB316" s="10" t="n">
        <f aca="false">SUM( Y316*AA316)</f>
        <v>0</v>
      </c>
      <c r="AC316" s="10" t="n">
        <f aca="false">SUM(Z316*AA316)</f>
        <v>0</v>
      </c>
      <c r="AD316" s="37" t="n">
        <f aca="false">SUM(AB316-V316)</f>
        <v>0</v>
      </c>
    </row>
    <row r="317" customFormat="false" ht="15.75" hidden="false" customHeight="true" outlineLevel="0" collapsed="false">
      <c r="A317" s="37" t="s">
        <v>1378</v>
      </c>
      <c r="B317" s="177" t="n">
        <v>50</v>
      </c>
      <c r="D317" s="10" t="n">
        <f aca="false">SUM(B317*C317)</f>
        <v>0</v>
      </c>
      <c r="E317" s="10"/>
      <c r="F317" s="177" t="n">
        <v>50</v>
      </c>
      <c r="H317" s="10" t="n">
        <f aca="false">SUM(F317*G317)</f>
        <v>0</v>
      </c>
      <c r="I317" s="10"/>
      <c r="J317" s="177" t="n">
        <v>50</v>
      </c>
      <c r="L317" s="10" t="n">
        <f aca="false">SUM(J317*K317)</f>
        <v>0</v>
      </c>
      <c r="M317" s="10"/>
      <c r="N317" s="177" t="n">
        <v>50</v>
      </c>
      <c r="P317" s="10" t="n">
        <f aca="false">SUM(N317*O317)</f>
        <v>0</v>
      </c>
      <c r="Q317" s="10"/>
      <c r="R317" s="177" t="n">
        <v>0</v>
      </c>
      <c r="T317" s="37" t="n">
        <f aca="false">SUM(R317*S317)</f>
        <v>0</v>
      </c>
      <c r="U317" s="37" t="n">
        <v>6855</v>
      </c>
      <c r="V317" s="37" t="n">
        <f aca="false">SUM(D317+H317+L317+P317+T317)</f>
        <v>0</v>
      </c>
      <c r="W317" s="37" t="n">
        <f aca="false">SUM(E317+I317+M317+Q317+U317)</f>
        <v>6855</v>
      </c>
      <c r="X317" s="37" t="s">
        <v>1378</v>
      </c>
      <c r="Y317" s="10" t="n">
        <v>705.95</v>
      </c>
      <c r="Z317" s="10" t="n">
        <v>754.4</v>
      </c>
      <c r="AA317" s="10" t="n">
        <f aca="false">SUM( B317+F317+J317+N317+R317)</f>
        <v>200</v>
      </c>
      <c r="AB317" s="10" t="n">
        <f aca="false">SUM( Y317*AA317)</f>
        <v>141190</v>
      </c>
      <c r="AC317" s="10" t="n">
        <f aca="false">SUM(Z317*AA317)</f>
        <v>150880</v>
      </c>
      <c r="AD317" s="37" t="n">
        <f aca="false">SUM(AB317-V317)</f>
        <v>141190</v>
      </c>
    </row>
    <row r="318" customFormat="false" ht="15.75" hidden="false" customHeight="true" outlineLevel="0" collapsed="false">
      <c r="A318" s="37" t="s">
        <v>1792</v>
      </c>
      <c r="B318" s="177" t="n">
        <v>100</v>
      </c>
      <c r="C318" s="37" t="n">
        <v>1092.49</v>
      </c>
      <c r="D318" s="10" t="n">
        <f aca="false">SUM(B318*C318)</f>
        <v>109249</v>
      </c>
      <c r="E318" s="10" t="n">
        <v>61264</v>
      </c>
      <c r="F318" s="177" t="n">
        <v>100</v>
      </c>
      <c r="G318" s="37" t="n">
        <v>1030</v>
      </c>
      <c r="H318" s="10" t="n">
        <f aca="false">SUM(F318*G318)</f>
        <v>103000</v>
      </c>
      <c r="I318" s="10"/>
      <c r="J318" s="177" t="n">
        <v>100</v>
      </c>
      <c r="K318" s="37" t="n">
        <v>1110</v>
      </c>
      <c r="L318" s="10" t="n">
        <f aca="false">SUM(J318*K318)</f>
        <v>111000</v>
      </c>
      <c r="M318" s="10" t="n">
        <v>61399.7</v>
      </c>
      <c r="N318" s="177" t="n">
        <v>25</v>
      </c>
      <c r="O318" s="37" t="n">
        <v>1406.28</v>
      </c>
      <c r="P318" s="10" t="n">
        <f aca="false">SUM(N318*O318)</f>
        <v>35157</v>
      </c>
      <c r="Q318" s="10"/>
      <c r="R318" s="177" t="n">
        <v>25</v>
      </c>
      <c r="S318" s="37" t="n">
        <v>1342.52</v>
      </c>
      <c r="T318" s="37" t="n">
        <f aca="false">SUM(R318*S318)</f>
        <v>33563</v>
      </c>
      <c r="V318" s="37" t="n">
        <f aca="false">SUM(D318+H318+L318+P318+T318)</f>
        <v>391969</v>
      </c>
      <c r="W318" s="37" t="n">
        <f aca="false">SUM(E318+I318+M318+Q318+U318)</f>
        <v>122663.7</v>
      </c>
      <c r="X318" s="37" t="s">
        <v>1792</v>
      </c>
      <c r="Y318" s="10" t="n">
        <v>2706.15</v>
      </c>
      <c r="Z318" s="10" t="n">
        <v>2649.8</v>
      </c>
      <c r="AA318" s="10" t="n">
        <f aca="false">SUM( B318+F318+J318+N318+R318)</f>
        <v>350</v>
      </c>
      <c r="AB318" s="10" t="n">
        <f aca="false">SUM( Y318*AA318)</f>
        <v>947152.5</v>
      </c>
      <c r="AC318" s="10" t="n">
        <f aca="false">SUM(Z318*AA318)</f>
        <v>927430</v>
      </c>
      <c r="AD318" s="37" t="n">
        <f aca="false">SUM(AB318-V318)</f>
        <v>555183.5</v>
      </c>
    </row>
    <row r="319" customFormat="false" ht="15.75" hidden="false" customHeight="true" outlineLevel="0" collapsed="false">
      <c r="A319" s="37" t="s">
        <v>480</v>
      </c>
      <c r="B319" s="177" t="n">
        <v>10</v>
      </c>
      <c r="C319" s="37" t="n">
        <v>974.25</v>
      </c>
      <c r="D319" s="10" t="n">
        <f aca="false">SUM(B319*C319)</f>
        <v>9742.5</v>
      </c>
      <c r="E319" s="10"/>
      <c r="F319" s="177" t="n">
        <v>0</v>
      </c>
      <c r="G319" s="37" t="n">
        <v>0</v>
      </c>
      <c r="H319" s="10" t="n">
        <f aca="false">SUM(F319*G319)</f>
        <v>0</v>
      </c>
      <c r="I319" s="10" t="n">
        <v>9925</v>
      </c>
      <c r="J319" s="177" t="n">
        <v>0</v>
      </c>
      <c r="L319" s="10" t="n">
        <f aca="false">SUM(J319*K319)</f>
        <v>0</v>
      </c>
      <c r="M319" s="10"/>
      <c r="N319" s="177" t="n">
        <v>0</v>
      </c>
      <c r="P319" s="10" t="n">
        <f aca="false">SUM(N319*O319)</f>
        <v>0</v>
      </c>
      <c r="Q319" s="10"/>
      <c r="R319" s="177" t="n">
        <v>0</v>
      </c>
      <c r="T319" s="37" t="n">
        <f aca="false">SUM(R319*S319)</f>
        <v>0</v>
      </c>
      <c r="V319" s="37" t="n">
        <f aca="false">SUM(D319+H319+L319+P319+T319)</f>
        <v>9742.5</v>
      </c>
      <c r="W319" s="37" t="n">
        <f aca="false">SUM(E319+I319+M319+Q319+U319)</f>
        <v>9925</v>
      </c>
      <c r="X319" s="37" t="s">
        <v>480</v>
      </c>
      <c r="Y319" s="10" t="n">
        <v>923</v>
      </c>
      <c r="Z319" s="10" t="n">
        <v>997.5</v>
      </c>
      <c r="AA319" s="10" t="n">
        <f aca="false">SUM( B319+F319+J319+N319+R319)</f>
        <v>10</v>
      </c>
      <c r="AB319" s="10" t="n">
        <f aca="false">SUM( Y319*AA319)</f>
        <v>9230</v>
      </c>
      <c r="AC319" s="10" t="n">
        <f aca="false">SUM(Z319*AA319)</f>
        <v>9975</v>
      </c>
      <c r="AD319" s="37" t="n">
        <f aca="false">SUM(AB319-V319)</f>
        <v>-512.5</v>
      </c>
    </row>
    <row r="320" customFormat="false" ht="15.75" hidden="false" customHeight="true" outlineLevel="0" collapsed="false">
      <c r="A320" s="37" t="s">
        <v>1434</v>
      </c>
      <c r="B320" s="177" t="n">
        <v>200</v>
      </c>
      <c r="D320" s="10" t="n">
        <f aca="false">SUM(B320*C320)</f>
        <v>0</v>
      </c>
      <c r="E320" s="10"/>
      <c r="F320" s="177" t="n">
        <v>100</v>
      </c>
      <c r="H320" s="10" t="n">
        <f aca="false">SUM(F320*G320)</f>
        <v>0</v>
      </c>
      <c r="I320" s="10"/>
      <c r="J320" s="177" t="n">
        <v>100</v>
      </c>
      <c r="L320" s="10" t="n">
        <f aca="false">SUM(J320*K320)</f>
        <v>0</v>
      </c>
      <c r="M320" s="10"/>
      <c r="N320" s="177" t="n">
        <v>100</v>
      </c>
      <c r="P320" s="10" t="n">
        <f aca="false">SUM(N320*O320)</f>
        <v>0</v>
      </c>
      <c r="Q320" s="10"/>
      <c r="R320" s="177" t="n">
        <v>50</v>
      </c>
      <c r="S320" s="37" t="n">
        <v>125.73</v>
      </c>
      <c r="T320" s="37" t="n">
        <f aca="false">SUM(R320*S320)</f>
        <v>6286.5</v>
      </c>
      <c r="U320" s="37" t="n">
        <v>6627</v>
      </c>
      <c r="V320" s="37" t="n">
        <f aca="false">SUM(D320+H320+L320+P320+T320)</f>
        <v>6286.5</v>
      </c>
      <c r="W320" s="37" t="n">
        <f aca="false">SUM(E320+I320+M320+Q320+U320)</f>
        <v>6627</v>
      </c>
      <c r="X320" s="37" t="s">
        <v>1434</v>
      </c>
      <c r="Y320" s="10" t="n">
        <v>3</v>
      </c>
      <c r="Z320" s="10" t="n">
        <v>312.15</v>
      </c>
      <c r="AA320" s="10" t="n">
        <f aca="false">SUM( B320+F320+J320+N320+R320)</f>
        <v>550</v>
      </c>
      <c r="AB320" s="10" t="n">
        <f aca="false">SUM( Y320*AA320)</f>
        <v>1650</v>
      </c>
      <c r="AC320" s="10" t="n">
        <f aca="false">SUM(Z320*AA320)</f>
        <v>171682.5</v>
      </c>
      <c r="AD320" s="37" t="n">
        <f aca="false">SUM(AB320-V320)</f>
        <v>-4636.5</v>
      </c>
    </row>
    <row r="321" customFormat="false" ht="15.75" hidden="false" customHeight="true" outlineLevel="0" collapsed="false">
      <c r="A321" s="37" t="s">
        <v>1793</v>
      </c>
      <c r="B321" s="177" t="n">
        <v>0</v>
      </c>
      <c r="D321" s="10" t="n">
        <f aca="false">SUM(B321*C321)</f>
        <v>0</v>
      </c>
      <c r="E321" s="10"/>
      <c r="F321" s="177" t="n">
        <v>0</v>
      </c>
      <c r="H321" s="10" t="n">
        <f aca="false">SUM(F321*G321)</f>
        <v>0</v>
      </c>
      <c r="I321" s="10"/>
      <c r="J321" s="177" t="n">
        <v>0</v>
      </c>
      <c r="L321" s="10" t="n">
        <f aca="false">SUM(J321*K321)</f>
        <v>0</v>
      </c>
      <c r="M321" s="10"/>
      <c r="N321" s="177" t="n">
        <v>0</v>
      </c>
      <c r="P321" s="10" t="n">
        <f aca="false">SUM(N321*O321)</f>
        <v>0</v>
      </c>
      <c r="Q321" s="10"/>
      <c r="R321" s="177" t="n">
        <v>0</v>
      </c>
      <c r="T321" s="37" t="n">
        <f aca="false">SUM(R321*S321)</f>
        <v>0</v>
      </c>
      <c r="U321" s="37" t="n">
        <v>2250</v>
      </c>
      <c r="V321" s="37" t="n">
        <f aca="false">SUM(D321+H321+L321+P321+T321)</f>
        <v>0</v>
      </c>
      <c r="W321" s="37" t="n">
        <f aca="false">SUM(E321+I321+M321+Q321+U321)</f>
        <v>2250</v>
      </c>
      <c r="X321" s="37" t="s">
        <v>1793</v>
      </c>
      <c r="Y321" s="10" t="n">
        <v>845.65</v>
      </c>
      <c r="Z321" s="10" t="n">
        <v>889.7</v>
      </c>
      <c r="AA321" s="10" t="n">
        <f aca="false">SUM( B321+F321+J321+N321+R321)</f>
        <v>0</v>
      </c>
      <c r="AB321" s="10" t="n">
        <f aca="false">SUM( Y321*AA321)</f>
        <v>0</v>
      </c>
      <c r="AC321" s="10" t="n">
        <f aca="false">SUM(Z321*AA321)</f>
        <v>0</v>
      </c>
      <c r="AD321" s="37" t="n">
        <f aca="false">SUM(AB321-V321)</f>
        <v>0</v>
      </c>
    </row>
    <row r="322" customFormat="false" ht="15.75" hidden="false" customHeight="true" outlineLevel="0" collapsed="false">
      <c r="A322" s="37" t="s">
        <v>1794</v>
      </c>
      <c r="B322" s="177" t="n">
        <v>100</v>
      </c>
      <c r="D322" s="10" t="n">
        <f aca="false">SUM(B322*C322)</f>
        <v>0</v>
      </c>
      <c r="E322" s="10"/>
      <c r="F322" s="177" t="n">
        <v>100</v>
      </c>
      <c r="H322" s="10" t="n">
        <f aca="false">SUM(F322*G322)</f>
        <v>0</v>
      </c>
      <c r="I322" s="10"/>
      <c r="J322" s="177" t="n">
        <v>100</v>
      </c>
      <c r="L322" s="10" t="n">
        <f aca="false">SUM(J322*K322)</f>
        <v>0</v>
      </c>
      <c r="M322" s="10"/>
      <c r="N322" s="177" t="n">
        <v>100</v>
      </c>
      <c r="P322" s="10" t="n">
        <f aca="false">SUM(N322*O322)</f>
        <v>0</v>
      </c>
      <c r="Q322" s="10"/>
      <c r="R322" s="177" t="n">
        <v>125</v>
      </c>
      <c r="T322" s="37" t="n">
        <f aca="false">SUM(R322*S322)</f>
        <v>0</v>
      </c>
      <c r="V322" s="37" t="n">
        <f aca="false">SUM(D322+H322+L322+P322+T322)</f>
        <v>0</v>
      </c>
      <c r="W322" s="37" t="n">
        <f aca="false">SUM(E322+I322+M322+Q322+U322)</f>
        <v>0</v>
      </c>
      <c r="X322" s="37" t="s">
        <v>1794</v>
      </c>
      <c r="Y322" s="10" t="n">
        <v>237.3</v>
      </c>
      <c r="Z322" s="10" t="n">
        <v>254.65</v>
      </c>
      <c r="AA322" s="10" t="n">
        <f aca="false">SUM( B322+F322+J322+N322+R322)</f>
        <v>525</v>
      </c>
      <c r="AB322" s="10" t="n">
        <f aca="false">SUM( Y322*AA322)</f>
        <v>124582.5</v>
      </c>
      <c r="AC322" s="10" t="n">
        <f aca="false">SUM(Z322*AA322)</f>
        <v>133691.25</v>
      </c>
      <c r="AD322" s="37" t="n">
        <f aca="false">SUM(AB322-V322)</f>
        <v>124582.5</v>
      </c>
    </row>
    <row r="323" customFormat="false" ht="15.75" hidden="false" customHeight="true" outlineLevel="0" collapsed="false">
      <c r="A323" s="37" t="s">
        <v>1302</v>
      </c>
      <c r="B323" s="177" t="n">
        <v>200</v>
      </c>
      <c r="D323" s="10" t="n">
        <f aca="false">SUM(B323*C323)</f>
        <v>0</v>
      </c>
      <c r="E323" s="10"/>
      <c r="F323" s="177" t="n">
        <v>200</v>
      </c>
      <c r="H323" s="10" t="n">
        <f aca="false">SUM(F323*G323)</f>
        <v>0</v>
      </c>
      <c r="I323" s="10"/>
      <c r="J323" s="177" t="n">
        <v>200</v>
      </c>
      <c r="L323" s="10" t="n">
        <f aca="false">SUM(J323*K323)</f>
        <v>0</v>
      </c>
      <c r="M323" s="10"/>
      <c r="N323" s="177" t="n">
        <v>100</v>
      </c>
      <c r="O323" s="37" t="n">
        <v>85.14</v>
      </c>
      <c r="P323" s="10" t="n">
        <f aca="false">SUM(N323*O323)</f>
        <v>8514</v>
      </c>
      <c r="Q323" s="10"/>
      <c r="R323" s="177" t="n">
        <v>100</v>
      </c>
      <c r="S323" s="37" t="n">
        <v>85.14</v>
      </c>
      <c r="T323" s="37" t="n">
        <f aca="false">SUM(R323*S323)</f>
        <v>8514</v>
      </c>
      <c r="V323" s="37" t="n">
        <f aca="false">SUM(D323+H323+L323+P323+T323)</f>
        <v>17028</v>
      </c>
      <c r="W323" s="37" t="n">
        <f aca="false">SUM(E323+I323+M323+Q323+U323)</f>
        <v>0</v>
      </c>
      <c r="X323" s="37" t="s">
        <v>1302</v>
      </c>
      <c r="Y323" s="10" t="n">
        <v>82.05</v>
      </c>
      <c r="Z323" s="10" t="n">
        <v>99.7</v>
      </c>
      <c r="AA323" s="10" t="n">
        <f aca="false">SUM( B323+F323+J323+N323+R323)</f>
        <v>800</v>
      </c>
      <c r="AB323" s="10" t="n">
        <f aca="false">SUM( Y323*AA323)</f>
        <v>65640</v>
      </c>
      <c r="AC323" s="10" t="n">
        <f aca="false">SUM(Z323*AA323)</f>
        <v>79760</v>
      </c>
      <c r="AD323" s="37" t="n">
        <f aca="false">SUM(AB323-V323)</f>
        <v>48612</v>
      </c>
    </row>
    <row r="324" customFormat="false" ht="15.75" hidden="false" customHeight="true" outlineLevel="0" collapsed="false">
      <c r="A324" s="37" t="s">
        <v>1437</v>
      </c>
      <c r="B324" s="177" t="n">
        <v>250</v>
      </c>
      <c r="C324" s="37" t="n">
        <v>474.48</v>
      </c>
      <c r="D324" s="10" t="n">
        <f aca="false">SUM(B324*C324)</f>
        <v>118620</v>
      </c>
      <c r="E324" s="10"/>
      <c r="F324" s="177" t="n">
        <v>150</v>
      </c>
      <c r="G324" s="10" t="n">
        <v>493.04</v>
      </c>
      <c r="H324" s="10" t="n">
        <f aca="false">SUM(F324*G324)</f>
        <v>73956</v>
      </c>
      <c r="I324" s="10"/>
      <c r="J324" s="177" t="n">
        <v>150</v>
      </c>
      <c r="K324" s="37" t="n">
        <v>456.51</v>
      </c>
      <c r="L324" s="10" t="n">
        <f aca="false">SUM(J324*K324)</f>
        <v>68476.5</v>
      </c>
      <c r="M324" s="10"/>
      <c r="N324" s="177" t="n">
        <v>75</v>
      </c>
      <c r="O324" s="10" t="n">
        <v>472.91</v>
      </c>
      <c r="P324" s="10" t="n">
        <f aca="false">SUM(N324*O324)</f>
        <v>35468.25</v>
      </c>
      <c r="Q324" s="10"/>
      <c r="R324" s="177" t="n">
        <v>150</v>
      </c>
      <c r="S324" s="37" t="n">
        <v>339.58</v>
      </c>
      <c r="T324" s="37" t="n">
        <f aca="false">SUM(R324*S324)</f>
        <v>50937</v>
      </c>
      <c r="V324" s="37" t="n">
        <f aca="false">SUM(D324+H324+L324+P324+T324)</f>
        <v>347457.75</v>
      </c>
      <c r="W324" s="37" t="n">
        <f aca="false">SUM(E324+I324+M324+Q324+U324)</f>
        <v>0</v>
      </c>
      <c r="X324" s="37" t="s">
        <v>1437</v>
      </c>
      <c r="Y324" s="10" t="n">
        <v>678.05</v>
      </c>
      <c r="Z324" s="10" t="n">
        <v>760.75</v>
      </c>
      <c r="AA324" s="10" t="n">
        <f aca="false">SUM( B324+F324+J324+N324+R324)</f>
        <v>775</v>
      </c>
      <c r="AB324" s="10" t="n">
        <f aca="false">SUM( Y324*AA324)</f>
        <v>525488.75</v>
      </c>
      <c r="AC324" s="10" t="n">
        <f aca="false">SUM(Z324*AA324)</f>
        <v>589581.25</v>
      </c>
      <c r="AD324" s="37" t="n">
        <f aca="false">SUM(AB324-V324)</f>
        <v>178031</v>
      </c>
    </row>
    <row r="325" customFormat="false" ht="15.75" hidden="false" customHeight="true" outlineLevel="0" collapsed="false">
      <c r="A325" s="37" t="s">
        <v>1795</v>
      </c>
      <c r="B325" s="177" t="n">
        <v>26</v>
      </c>
      <c r="C325" s="37" t="n">
        <v>615</v>
      </c>
      <c r="D325" s="10" t="n">
        <f aca="false">SUM(B325*C325)</f>
        <v>15990</v>
      </c>
      <c r="E325" s="10"/>
      <c r="F325" s="177" t="n">
        <v>13</v>
      </c>
      <c r="G325" s="10" t="n">
        <v>615</v>
      </c>
      <c r="H325" s="10" t="n">
        <f aca="false">SUM(F325*G325)</f>
        <v>7995</v>
      </c>
      <c r="I325" s="10"/>
      <c r="J325" s="177" t="n">
        <v>13</v>
      </c>
      <c r="K325" s="37" t="n">
        <v>615</v>
      </c>
      <c r="L325" s="10" t="n">
        <f aca="false">SUM(J325*K325)</f>
        <v>7995</v>
      </c>
      <c r="M325" s="10"/>
      <c r="N325" s="177" t="n">
        <v>6</v>
      </c>
      <c r="O325" s="10" t="n">
        <v>615</v>
      </c>
      <c r="P325" s="10" t="n">
        <f aca="false">SUM(N325*O325)</f>
        <v>3690</v>
      </c>
      <c r="Q325" s="10"/>
      <c r="R325" s="177" t="n">
        <v>13</v>
      </c>
      <c r="S325" s="37" t="n">
        <v>615</v>
      </c>
      <c r="T325" s="37" t="n">
        <f aca="false">SUM(R325*S325)</f>
        <v>7995</v>
      </c>
      <c r="V325" s="37" t="n">
        <f aca="false">SUM(D325+H325+L325+P325+T325)</f>
        <v>43665</v>
      </c>
      <c r="W325" s="37" t="n">
        <f aca="false">SUM(E325+I325+M325+Q325+U325)</f>
        <v>0</v>
      </c>
      <c r="X325" s="37" t="s">
        <v>1795</v>
      </c>
      <c r="Y325" s="10"/>
      <c r="Z325" s="10"/>
      <c r="AA325" s="10" t="n">
        <f aca="false">SUM( B325+F325+J325+N325+R325)</f>
        <v>71</v>
      </c>
      <c r="AB325" s="10"/>
      <c r="AC325" s="10"/>
    </row>
    <row r="326" customFormat="false" ht="15.75" hidden="false" customHeight="true" outlineLevel="0" collapsed="false">
      <c r="A326" s="37" t="s">
        <v>490</v>
      </c>
      <c r="B326" s="177" t="n">
        <v>150</v>
      </c>
      <c r="C326" s="37" t="n">
        <v>242.67</v>
      </c>
      <c r="D326" s="10" t="n">
        <f aca="false">SUM(B326*C326)</f>
        <v>36400.5</v>
      </c>
      <c r="E326" s="10" t="n">
        <v>19899</v>
      </c>
      <c r="F326" s="177" t="n">
        <v>130</v>
      </c>
      <c r="G326" s="10" t="n">
        <v>180.43</v>
      </c>
      <c r="H326" s="10" t="n">
        <f aca="false">SUM(F326*G326)</f>
        <v>23455.9</v>
      </c>
      <c r="I326" s="10" t="n">
        <v>29290</v>
      </c>
      <c r="J326" s="177" t="n">
        <v>150</v>
      </c>
      <c r="K326" s="37" t="n">
        <v>215.92</v>
      </c>
      <c r="L326" s="10" t="n">
        <f aca="false">SUM(J326*K326)</f>
        <v>32388</v>
      </c>
      <c r="M326" s="10" t="n">
        <v>26243</v>
      </c>
      <c r="N326" s="177" t="n">
        <v>0</v>
      </c>
      <c r="O326" s="37" t="n">
        <v>447.03</v>
      </c>
      <c r="P326" s="10" t="n">
        <f aca="false">SUM(N326*O326)</f>
        <v>0</v>
      </c>
      <c r="Q326" s="10" t="n">
        <v>2213</v>
      </c>
      <c r="R326" s="177" t="n">
        <v>0</v>
      </c>
      <c r="T326" s="37" t="n">
        <f aca="false">SUM(R326*S326)</f>
        <v>0</v>
      </c>
      <c r="V326" s="37" t="n">
        <f aca="false">SUM(D326+H326+L326+P326+T326)</f>
        <v>92244.4</v>
      </c>
      <c r="W326" s="37" t="n">
        <f aca="false">SUM(E326+I326+M326+Q326+U326)</f>
        <v>77645</v>
      </c>
      <c r="X326" s="37" t="s">
        <v>490</v>
      </c>
      <c r="Y326" s="10" t="n">
        <v>495.2</v>
      </c>
      <c r="Z326" s="10" t="n">
        <v>520.45</v>
      </c>
      <c r="AA326" s="10" t="n">
        <f aca="false">SUM( B326+F326+J326+N326+R326)</f>
        <v>430</v>
      </c>
      <c r="AB326" s="10" t="n">
        <f aca="false">SUM( Y326*AA326)</f>
        <v>212936</v>
      </c>
      <c r="AC326" s="10" t="n">
        <f aca="false">SUM(Z326*AA326)</f>
        <v>223793.5</v>
      </c>
      <c r="AD326" s="37" t="n">
        <f aca="false">SUM(AB326-V326)</f>
        <v>120691.6</v>
      </c>
    </row>
    <row r="327" customFormat="false" ht="15.75" hidden="false" customHeight="true" outlineLevel="0" collapsed="false">
      <c r="A327" s="37" t="s">
        <v>504</v>
      </c>
      <c r="B327" s="177" t="n">
        <v>50</v>
      </c>
      <c r="C327" s="37" t="n">
        <v>339.28</v>
      </c>
      <c r="D327" s="10" t="n">
        <f aca="false">SUM(B327*C327)</f>
        <v>16964</v>
      </c>
      <c r="E327" s="10"/>
      <c r="F327" s="177" t="n">
        <v>25</v>
      </c>
      <c r="G327" s="10" t="n">
        <v>388.39</v>
      </c>
      <c r="H327" s="10" t="n">
        <f aca="false">SUM(F327*G327)</f>
        <v>9709.75</v>
      </c>
      <c r="I327" s="10"/>
      <c r="J327" s="177" t="n">
        <v>50</v>
      </c>
      <c r="K327" s="37" t="n">
        <v>339.28</v>
      </c>
      <c r="L327" s="10" t="n">
        <f aca="false">SUM(J327*K327)</f>
        <v>16964</v>
      </c>
      <c r="M327" s="10"/>
      <c r="N327" s="177" t="n">
        <v>0</v>
      </c>
      <c r="P327" s="10" t="n">
        <f aca="false">SUM(N327*O327)</f>
        <v>0</v>
      </c>
      <c r="Q327" s="10"/>
      <c r="R327" s="177" t="n">
        <v>0</v>
      </c>
      <c r="T327" s="37" t="n">
        <f aca="false">SUM(R327*S327)</f>
        <v>0</v>
      </c>
      <c r="V327" s="37" t="n">
        <f aca="false">SUM(D327+H327+L327+P327+T327)</f>
        <v>43637.75</v>
      </c>
      <c r="X327" s="37" t="s">
        <v>504</v>
      </c>
      <c r="Y327" s="10"/>
      <c r="Z327" s="10" t="n">
        <v>422.05</v>
      </c>
      <c r="AA327" s="10" t="n">
        <f aca="false">SUM( B327+F327+J327+N327+R327)</f>
        <v>125</v>
      </c>
      <c r="AB327" s="10"/>
      <c r="AC327" s="10" t="n">
        <f aca="false">SUM(Z327*AA327)</f>
        <v>52756.25</v>
      </c>
    </row>
    <row r="328" customFormat="false" ht="15.75" hidden="false" customHeight="true" outlineLevel="0" collapsed="false">
      <c r="A328" s="37" t="s">
        <v>1796</v>
      </c>
      <c r="B328" s="177" t="n">
        <v>50</v>
      </c>
      <c r="C328" s="37" t="n">
        <v>347</v>
      </c>
      <c r="D328" s="10" t="n">
        <f aca="false">SUM(B328*C328)</f>
        <v>17350</v>
      </c>
      <c r="E328" s="10"/>
      <c r="F328" s="177" t="n">
        <v>20</v>
      </c>
      <c r="G328" s="37" t="n">
        <v>336</v>
      </c>
      <c r="H328" s="10" t="n">
        <f aca="false">SUM(F328*G328)</f>
        <v>6720</v>
      </c>
      <c r="I328" s="10"/>
      <c r="J328" s="177" t="n">
        <v>50</v>
      </c>
      <c r="K328" s="37" t="n">
        <v>347</v>
      </c>
      <c r="L328" s="10" t="n">
        <f aca="false">SUM(J328*K328)</f>
        <v>17350</v>
      </c>
      <c r="M328" s="10"/>
      <c r="N328" s="177" t="n">
        <v>20</v>
      </c>
      <c r="O328" s="37" t="n">
        <v>336</v>
      </c>
      <c r="P328" s="10" t="n">
        <f aca="false">SUM(N328*O328)</f>
        <v>6720</v>
      </c>
      <c r="Q328" s="10"/>
      <c r="R328" s="177" t="n">
        <v>20</v>
      </c>
      <c r="S328" s="37" t="n">
        <v>338</v>
      </c>
      <c r="T328" s="37" t="n">
        <f aca="false">SUM(R328*S328)</f>
        <v>6760</v>
      </c>
      <c r="V328" s="37" t="n">
        <f aca="false">SUM(D328+H328+L328+P328+T328)</f>
        <v>54900</v>
      </c>
      <c r="W328" s="37" t="n">
        <f aca="false">SUM(E328+I328+M328+Q328+U328)</f>
        <v>0</v>
      </c>
      <c r="X328" s="37" t="s">
        <v>1796</v>
      </c>
      <c r="Y328" s="10" t="n">
        <v>709.78</v>
      </c>
      <c r="Z328" s="10" t="n">
        <v>622.45</v>
      </c>
      <c r="AA328" s="10" t="n">
        <f aca="false">SUM( B328+F328+J328+N328+R328)</f>
        <v>160</v>
      </c>
      <c r="AB328" s="10" t="n">
        <f aca="false">SUM( Y328*AA328)</f>
        <v>113564.8</v>
      </c>
      <c r="AC328" s="10" t="n">
        <f aca="false">SUM(Z328*AA328)</f>
        <v>99592</v>
      </c>
      <c r="AD328" s="37" t="n">
        <f aca="false">SUM(AB328-V328)</f>
        <v>58664.8</v>
      </c>
    </row>
    <row r="329" customFormat="false" ht="15.75" hidden="false" customHeight="true" outlineLevel="0" collapsed="false">
      <c r="A329" s="37" t="s">
        <v>513</v>
      </c>
      <c r="B329" s="177" t="n">
        <v>15</v>
      </c>
      <c r="C329" s="37" t="n">
        <v>439.64</v>
      </c>
      <c r="D329" s="10" t="n">
        <f aca="false">SUM(B329*C329)</f>
        <v>6594.6</v>
      </c>
      <c r="E329" s="10" t="n">
        <v>5327</v>
      </c>
      <c r="F329" s="177" t="n">
        <v>0</v>
      </c>
      <c r="H329" s="10" t="n">
        <f aca="false">SUM(F329*G329)</f>
        <v>0</v>
      </c>
      <c r="I329" s="10"/>
      <c r="J329" s="177" t="n">
        <v>0</v>
      </c>
      <c r="L329" s="10" t="n">
        <f aca="false">SUM(J329*K329)</f>
        <v>0</v>
      </c>
      <c r="M329" s="10"/>
      <c r="N329" s="177" t="n">
        <v>0</v>
      </c>
      <c r="P329" s="10" t="n">
        <f aca="false">SUM(N329*O329)</f>
        <v>0</v>
      </c>
      <c r="Q329" s="10"/>
      <c r="R329" s="177" t="n">
        <v>0</v>
      </c>
      <c r="T329" s="37" t="n">
        <f aca="false">SUM(R329*S329)</f>
        <v>0</v>
      </c>
      <c r="V329" s="37" t="n">
        <f aca="false">SUM(D329+H329+L329+P329+T329)</f>
        <v>6594.6</v>
      </c>
      <c r="W329" s="37" t="n">
        <f aca="false">SUM(E329+I329+M329+Q329+U329)</f>
        <v>5327</v>
      </c>
      <c r="X329" s="37" t="s">
        <v>513</v>
      </c>
      <c r="Y329" s="10" t="n">
        <v>996.35</v>
      </c>
      <c r="Z329" s="10" t="n">
        <v>1228.65</v>
      </c>
      <c r="AA329" s="10" t="n">
        <f aca="false">SUM( B329+F329+J329+N329+R329)</f>
        <v>15</v>
      </c>
      <c r="AB329" s="10" t="n">
        <f aca="false">SUM( Y329*AA329)</f>
        <v>14945.25</v>
      </c>
      <c r="AC329" s="10" t="n">
        <f aca="false">SUM(Z329*AA329)</f>
        <v>18429.75</v>
      </c>
      <c r="AD329" s="37" t="n">
        <f aca="false">SUM(AB329-V329)</f>
        <v>8350.65</v>
      </c>
    </row>
    <row r="330" customFormat="false" ht="15.75" hidden="false" customHeight="true" outlineLevel="0" collapsed="false">
      <c r="A330" s="37" t="s">
        <v>515</v>
      </c>
      <c r="B330" s="177" t="n">
        <v>75</v>
      </c>
      <c r="C330" s="37" t="n">
        <v>332.88</v>
      </c>
      <c r="D330" s="10" t="n">
        <f aca="false">SUM(B330*C330)</f>
        <v>24966</v>
      </c>
      <c r="E330" s="10"/>
      <c r="F330" s="177" t="n">
        <v>0</v>
      </c>
      <c r="H330" s="10" t="n">
        <f aca="false">SUM(F330*G330)</f>
        <v>0</v>
      </c>
      <c r="I330" s="10"/>
      <c r="J330" s="177" t="n">
        <v>25</v>
      </c>
      <c r="K330" s="37" t="n">
        <v>521.88</v>
      </c>
      <c r="L330" s="10" t="n">
        <f aca="false">SUM(J330*K330)</f>
        <v>13047</v>
      </c>
      <c r="M330" s="10"/>
      <c r="N330" s="177" t="n">
        <v>0</v>
      </c>
      <c r="P330" s="10" t="n">
        <f aca="false">SUM(N330*O330)</f>
        <v>0</v>
      </c>
      <c r="Q330" s="10"/>
      <c r="R330" s="177" t="n">
        <v>0</v>
      </c>
      <c r="T330" s="37" t="n">
        <f aca="false">SUM(R330*S330)</f>
        <v>0</v>
      </c>
      <c r="V330" s="37" t="n">
        <f aca="false">SUM(D330+H330+L330+P330+T330)</f>
        <v>38013</v>
      </c>
      <c r="W330" s="37" t="n">
        <f aca="false">SUM(E330+I330+M330+Q330+U330)</f>
        <v>0</v>
      </c>
      <c r="X330" s="37" t="s">
        <v>515</v>
      </c>
      <c r="Y330" s="10" t="n">
        <v>782.7</v>
      </c>
      <c r="Z330" s="10" t="n">
        <v>882.8</v>
      </c>
      <c r="AA330" s="10" t="n">
        <f aca="false">SUM( B330+F330+J330+N330+R330)</f>
        <v>100</v>
      </c>
      <c r="AB330" s="10" t="n">
        <f aca="false">SUM( Y330*AA330)</f>
        <v>78270</v>
      </c>
      <c r="AC330" s="10" t="n">
        <f aca="false">SUM(Z330*AA330)</f>
        <v>88280</v>
      </c>
      <c r="AD330" s="37" t="n">
        <f aca="false">SUM(AB330-V330)</f>
        <v>40257</v>
      </c>
    </row>
    <row r="331" customFormat="false" ht="15.75" hidden="false" customHeight="true" outlineLevel="0" collapsed="false">
      <c r="A331" s="37" t="s">
        <v>516</v>
      </c>
      <c r="B331" s="177" t="n">
        <v>10</v>
      </c>
      <c r="C331" s="37" t="n">
        <v>843.28</v>
      </c>
      <c r="D331" s="10" t="n">
        <f aca="false">SUM(B331*C331)</f>
        <v>8432.8</v>
      </c>
      <c r="E331" s="10" t="n">
        <v>1209</v>
      </c>
      <c r="F331" s="177"/>
      <c r="H331" s="10"/>
      <c r="I331" s="10"/>
      <c r="J331" s="177" t="n">
        <v>10</v>
      </c>
      <c r="K331" s="37" t="n">
        <v>797</v>
      </c>
      <c r="L331" s="10" t="n">
        <f aca="false">SUM(J331*K331)</f>
        <v>7970</v>
      </c>
      <c r="M331" s="10" t="n">
        <v>-218</v>
      </c>
      <c r="N331" s="177"/>
      <c r="P331" s="10"/>
      <c r="Q331" s="10"/>
      <c r="R331" s="177"/>
      <c r="V331" s="37" t="n">
        <f aca="false">SUM(D331+H331+L331+P331+T331)</f>
        <v>16402.8</v>
      </c>
      <c r="W331" s="37" t="n">
        <f aca="false">SUM(E331+I331+M331+Q331+U331)</f>
        <v>991</v>
      </c>
      <c r="X331" s="37" t="s">
        <v>516</v>
      </c>
      <c r="Y331" s="10"/>
      <c r="Z331" s="10"/>
      <c r="AA331" s="10"/>
      <c r="AB331" s="10"/>
      <c r="AC331" s="10"/>
    </row>
    <row r="332" customFormat="false" ht="15.75" hidden="false" customHeight="true" outlineLevel="0" collapsed="false">
      <c r="A332" s="37" t="s">
        <v>1797</v>
      </c>
      <c r="B332" s="177" t="n">
        <v>1460</v>
      </c>
      <c r="C332" s="37" t="n">
        <v>46.25</v>
      </c>
      <c r="D332" s="10" t="n">
        <f aca="false">SUM(B332*C332)</f>
        <v>67525</v>
      </c>
      <c r="E332" s="10" t="n">
        <v>64484</v>
      </c>
      <c r="F332" s="177" t="n">
        <v>0</v>
      </c>
      <c r="H332" s="10" t="n">
        <f aca="false">SUM(F332*G332)</f>
        <v>0</v>
      </c>
      <c r="I332" s="10"/>
      <c r="J332" s="177" t="n">
        <v>500</v>
      </c>
      <c r="L332" s="10" t="n">
        <f aca="false">SUM(J332*K332)</f>
        <v>0</v>
      </c>
      <c r="M332" s="10"/>
      <c r="N332" s="177" t="n">
        <v>0</v>
      </c>
      <c r="P332" s="10" t="n">
        <f aca="false">SUM(N332*O332)</f>
        <v>0</v>
      </c>
      <c r="Q332" s="10"/>
      <c r="R332" s="177" t="n">
        <v>0</v>
      </c>
      <c r="T332" s="37" t="n">
        <f aca="false">SUM(R332*S332)</f>
        <v>0</v>
      </c>
      <c r="V332" s="37" t="n">
        <f aca="false">SUM(D332+H332+L332+P332+T332)</f>
        <v>67525</v>
      </c>
      <c r="W332" s="37" t="n">
        <f aca="false">SUM(E332+I332+M332+Q332+U332)</f>
        <v>64484</v>
      </c>
      <c r="X332" s="37" t="s">
        <v>1797</v>
      </c>
      <c r="Y332" s="10" t="n">
        <v>305.2</v>
      </c>
      <c r="Z332" s="10" t="n">
        <v>331.6</v>
      </c>
      <c r="AA332" s="10" t="n">
        <f aca="false">SUM( B332+F332+J332+N332+R332)</f>
        <v>1960</v>
      </c>
      <c r="AB332" s="10" t="n">
        <f aca="false">SUM( Y332*AA332)</f>
        <v>598192</v>
      </c>
      <c r="AC332" s="10" t="n">
        <f aca="false">SUM(Z332*AA332)</f>
        <v>649936</v>
      </c>
      <c r="AD332" s="37" t="n">
        <f aca="false">SUM(AB332-V332)</f>
        <v>530667</v>
      </c>
    </row>
    <row r="333" customFormat="false" ht="15.75" hidden="false" customHeight="true" outlineLevel="0" collapsed="false">
      <c r="A333" s="37" t="s">
        <v>1134</v>
      </c>
      <c r="B333" s="177" t="n">
        <v>0</v>
      </c>
      <c r="D333" s="10" t="n">
        <f aca="false">SUM(B333*C333)</f>
        <v>0</v>
      </c>
      <c r="E333" s="10" t="n">
        <v>-12994</v>
      </c>
      <c r="F333" s="177" t="n">
        <v>0</v>
      </c>
      <c r="H333" s="10" t="n">
        <f aca="false">SUM(F333*G333)</f>
        <v>0</v>
      </c>
      <c r="I333" s="10" t="n">
        <v>-8668</v>
      </c>
      <c r="J333" s="177" t="n">
        <v>0</v>
      </c>
      <c r="L333" s="10" t="n">
        <f aca="false">SUM(J333*K333)</f>
        <v>0</v>
      </c>
      <c r="M333" s="10" t="n">
        <v>-8192</v>
      </c>
      <c r="N333" s="177" t="n">
        <v>0</v>
      </c>
      <c r="P333" s="10" t="n">
        <f aca="false">SUM(N333*O333)</f>
        <v>0</v>
      </c>
      <c r="Q333" s="10" t="n">
        <v>-10522</v>
      </c>
      <c r="R333" s="177" t="n">
        <v>0</v>
      </c>
      <c r="T333" s="37" t="n">
        <f aca="false">SUM(R333*S333)</f>
        <v>0</v>
      </c>
      <c r="V333" s="37" t="n">
        <f aca="false">SUM(D333+H333+L333+P333+T333)</f>
        <v>0</v>
      </c>
      <c r="W333" s="37" t="n">
        <f aca="false">SUM(E333+I333+M333+Q333+U333)</f>
        <v>-40376</v>
      </c>
      <c r="X333" s="37" t="s">
        <v>1134</v>
      </c>
      <c r="Y333" s="10" t="n">
        <v>211.15</v>
      </c>
      <c r="Z333" s="10" t="n">
        <v>259</v>
      </c>
      <c r="AA333" s="10" t="n">
        <f aca="false">SUM( B333+F333+J333+N333+R333)</f>
        <v>0</v>
      </c>
      <c r="AB333" s="10" t="n">
        <f aca="false">SUM( Y333*AA333)</f>
        <v>0</v>
      </c>
      <c r="AC333" s="10" t="n">
        <f aca="false">SUM(Z333*AA333)</f>
        <v>0</v>
      </c>
      <c r="AD333" s="37" t="n">
        <f aca="false">SUM(AB333-V333)</f>
        <v>0</v>
      </c>
    </row>
    <row r="334" customFormat="false" ht="15.75" hidden="false" customHeight="true" outlineLevel="0" collapsed="false">
      <c r="A334" s="37" t="s">
        <v>841</v>
      </c>
      <c r="B334" s="177" t="n">
        <v>200</v>
      </c>
      <c r="C334" s="37" t="n">
        <v>74.68</v>
      </c>
      <c r="D334" s="10" t="n">
        <f aca="false">SUM(B334*C334)</f>
        <v>14936</v>
      </c>
      <c r="E334" s="10"/>
      <c r="F334" s="177" t="n">
        <v>100</v>
      </c>
      <c r="G334" s="10" t="n">
        <v>73.5</v>
      </c>
      <c r="H334" s="10" t="n">
        <f aca="false">SUM(F334*G334)</f>
        <v>7350</v>
      </c>
      <c r="I334" s="10"/>
      <c r="J334" s="177" t="n">
        <v>100</v>
      </c>
      <c r="K334" s="10" t="n">
        <v>68.01</v>
      </c>
      <c r="L334" s="10" t="n">
        <f aca="false">SUM(J334*K334)</f>
        <v>6801</v>
      </c>
      <c r="M334" s="10"/>
      <c r="N334" s="177"/>
      <c r="P334" s="10" t="n">
        <f aca="false">SUM(N334*O334)</f>
        <v>0</v>
      </c>
      <c r="Q334" s="10"/>
      <c r="R334" s="177" t="n">
        <v>100</v>
      </c>
      <c r="S334" s="37" t="n">
        <v>66.49</v>
      </c>
      <c r="T334" s="37" t="n">
        <f aca="false">SUM(R334*S334)</f>
        <v>6649</v>
      </c>
      <c r="V334" s="37" t="n">
        <f aca="false">SUM(D334+H334+L334+P334+T334)</f>
        <v>35736</v>
      </c>
      <c r="W334" s="37" t="n">
        <f aca="false">SUM(E334+I334+M334+Q334+U334)</f>
        <v>0</v>
      </c>
      <c r="X334" s="37" t="s">
        <v>841</v>
      </c>
      <c r="Y334" s="10"/>
      <c r="Z334" s="10"/>
      <c r="AA334" s="10"/>
      <c r="AB334" s="10"/>
      <c r="AC334" s="10"/>
    </row>
    <row r="335" customFormat="false" ht="15.75" hidden="false" customHeight="true" outlineLevel="0" collapsed="false">
      <c r="A335" s="37" t="s">
        <v>1798</v>
      </c>
      <c r="B335" s="177" t="n">
        <v>50</v>
      </c>
      <c r="D335" s="10" t="n">
        <f aca="false">SUM(B335*C335)</f>
        <v>0</v>
      </c>
      <c r="E335" s="10"/>
      <c r="F335" s="177" t="n">
        <v>50</v>
      </c>
      <c r="H335" s="10" t="n">
        <f aca="false">SUM(F335*G335)</f>
        <v>0</v>
      </c>
      <c r="I335" s="10"/>
      <c r="J335" s="177" t="n">
        <v>50</v>
      </c>
      <c r="L335" s="10" t="n">
        <f aca="false">SUM(J335*K335)</f>
        <v>0</v>
      </c>
      <c r="M335" s="10"/>
      <c r="N335" s="177" t="n">
        <v>25</v>
      </c>
      <c r="P335" s="10" t="n">
        <f aca="false">SUM(N335*O335)</f>
        <v>0</v>
      </c>
      <c r="Q335" s="10"/>
      <c r="R335" s="177" t="n">
        <v>0</v>
      </c>
      <c r="T335" s="37" t="n">
        <f aca="false">SUM(R335*S335)</f>
        <v>0</v>
      </c>
      <c r="V335" s="37" t="n">
        <f aca="false">SUM(D335+H335+L335+P335+T335)</f>
        <v>0</v>
      </c>
      <c r="W335" s="37" t="n">
        <f aca="false">SUM(E335+I335+M335+Q335+U335)</f>
        <v>0</v>
      </c>
      <c r="X335" s="37" t="s">
        <v>1798</v>
      </c>
      <c r="Y335" s="10" t="n">
        <v>1.53</v>
      </c>
      <c r="Z335" s="10" t="n">
        <v>1.53</v>
      </c>
      <c r="AA335" s="10" t="n">
        <f aca="false">SUM( B335+F335+J335+N335+R335)</f>
        <v>175</v>
      </c>
      <c r="AB335" s="10" t="n">
        <f aca="false">SUM( Y335*AA335)</f>
        <v>267.75</v>
      </c>
      <c r="AC335" s="10" t="n">
        <f aca="false">SUM(Z335*AA335)</f>
        <v>267.75</v>
      </c>
      <c r="AD335" s="37" t="n">
        <f aca="false">SUM(AB335-V335)</f>
        <v>267.75</v>
      </c>
    </row>
    <row r="336" customFormat="false" ht="15.75" hidden="false" customHeight="true" outlineLevel="0" collapsed="false">
      <c r="A336" s="37" t="s">
        <v>842</v>
      </c>
      <c r="B336" s="177" t="n">
        <v>0</v>
      </c>
      <c r="D336" s="10" t="n">
        <f aca="false">SUM(B336*C336)</f>
        <v>0</v>
      </c>
      <c r="E336" s="10"/>
      <c r="F336" s="177" t="n">
        <v>25</v>
      </c>
      <c r="G336" s="37" t="n">
        <v>460.43</v>
      </c>
      <c r="H336" s="10" t="n">
        <f aca="false">SUM(F336*G336)</f>
        <v>11510.75</v>
      </c>
      <c r="I336" s="10"/>
      <c r="J336" s="177" t="n">
        <v>0</v>
      </c>
      <c r="L336" s="10" t="n">
        <f aca="false">SUM(J336*K336)</f>
        <v>0</v>
      </c>
      <c r="M336" s="10"/>
      <c r="N336" s="177" t="n">
        <v>0</v>
      </c>
      <c r="P336" s="10" t="n">
        <f aca="false">SUM(N336*O336)</f>
        <v>0</v>
      </c>
      <c r="Q336" s="10"/>
      <c r="R336" s="177" t="n">
        <v>0</v>
      </c>
      <c r="T336" s="37" t="n">
        <f aca="false">SUM(R336*S336)</f>
        <v>0</v>
      </c>
      <c r="V336" s="37" t="n">
        <f aca="false">SUM(D336+H336+L336+P336+T336)</f>
        <v>11510.75</v>
      </c>
      <c r="W336" s="37" t="n">
        <f aca="false">SUM(E336+I336+M336+Q336+U336)</f>
        <v>0</v>
      </c>
      <c r="X336" s="37" t="s">
        <v>842</v>
      </c>
      <c r="Y336" s="10"/>
      <c r="Z336" s="10" t="n">
        <v>524.15</v>
      </c>
      <c r="AA336" s="10" t="n">
        <f aca="false">SUM( B336+F336+J336+N336+R336)</f>
        <v>25</v>
      </c>
      <c r="AB336" s="10"/>
      <c r="AC336" s="10" t="n">
        <f aca="false">SUM(Z336*AA336)</f>
        <v>13103.75</v>
      </c>
      <c r="AD336" s="37" t="n">
        <f aca="false">SUM(AB336-V336)</f>
        <v>-11510.75</v>
      </c>
    </row>
    <row r="337" customFormat="false" ht="15.75" hidden="false" customHeight="true" outlineLevel="0" collapsed="false">
      <c r="A337" s="37" t="s">
        <v>1799</v>
      </c>
      <c r="B337" s="177" t="n">
        <v>100</v>
      </c>
      <c r="D337" s="10" t="n">
        <f aca="false">SUM(B337*C337)</f>
        <v>0</v>
      </c>
      <c r="E337" s="10"/>
      <c r="F337" s="177" t="n">
        <v>25</v>
      </c>
      <c r="H337" s="10" t="n">
        <f aca="false">SUM(F337*G337)</f>
        <v>0</v>
      </c>
      <c r="I337" s="10"/>
      <c r="J337" s="177" t="n">
        <v>25</v>
      </c>
      <c r="L337" s="10" t="n">
        <f aca="false">SUM(J337*K337)</f>
        <v>0</v>
      </c>
      <c r="M337" s="10"/>
      <c r="N337" s="177" t="n">
        <v>25</v>
      </c>
      <c r="P337" s="10" t="n">
        <f aca="false">SUM(N337*O337)</f>
        <v>0</v>
      </c>
      <c r="Q337" s="10"/>
      <c r="R337" s="177" t="n">
        <v>0</v>
      </c>
      <c r="T337" s="37" t="n">
        <f aca="false">SUM(R337*S337)</f>
        <v>0</v>
      </c>
      <c r="V337" s="37" t="n">
        <f aca="false">SUM(D337+H337+L337+P337+T337)</f>
        <v>0</v>
      </c>
      <c r="W337" s="37" t="n">
        <f aca="false">SUM(E337+I337+M337+Q337+U337)</f>
        <v>0</v>
      </c>
      <c r="X337" s="37" t="s">
        <v>1799</v>
      </c>
      <c r="Y337" s="10" t="n">
        <v>378.4</v>
      </c>
      <c r="Z337" s="10" t="n">
        <v>406.45</v>
      </c>
      <c r="AA337" s="10" t="n">
        <f aca="false">SUM( B337+F337+J337+N337+R337)</f>
        <v>175</v>
      </c>
      <c r="AB337" s="10" t="n">
        <f aca="false">SUM( Y337*AA337)</f>
        <v>66220</v>
      </c>
      <c r="AC337" s="10" t="n">
        <f aca="false">SUM(Z337*AA337)</f>
        <v>71128.75</v>
      </c>
      <c r="AD337" s="37" t="n">
        <f aca="false">SUM(AB337-V337)</f>
        <v>66220</v>
      </c>
    </row>
    <row r="338" customFormat="false" ht="15.75" hidden="false" customHeight="true" outlineLevel="0" collapsed="false">
      <c r="A338" s="37" t="s">
        <v>534</v>
      </c>
      <c r="B338" s="177" t="n">
        <v>50</v>
      </c>
      <c r="D338" s="10" t="n">
        <f aca="false">SUM(B338*C338)</f>
        <v>0</v>
      </c>
      <c r="E338" s="10"/>
      <c r="F338" s="177" t="n">
        <v>0</v>
      </c>
      <c r="H338" s="10" t="n">
        <f aca="false">SUM(F338*G338)</f>
        <v>0</v>
      </c>
      <c r="I338" s="10"/>
      <c r="J338" s="177" t="n">
        <v>0</v>
      </c>
      <c r="L338" s="10" t="n">
        <f aca="false">SUM(J338*K338)</f>
        <v>0</v>
      </c>
      <c r="M338" s="10"/>
      <c r="N338" s="177" t="n">
        <v>0</v>
      </c>
      <c r="P338" s="10" t="n">
        <f aca="false">SUM(N338*O338)</f>
        <v>0</v>
      </c>
      <c r="Q338" s="10"/>
      <c r="R338" s="177" t="n">
        <v>0</v>
      </c>
      <c r="T338" s="37" t="n">
        <f aca="false">SUM(R338*S338)</f>
        <v>0</v>
      </c>
      <c r="V338" s="37" t="n">
        <f aca="false">SUM(D338+H338+L338+P338+T338)</f>
        <v>0</v>
      </c>
      <c r="W338" s="37" t="n">
        <f aca="false">SUM(E338+I338+M338+Q338+U338)</f>
        <v>0</v>
      </c>
      <c r="X338" s="37" t="s">
        <v>534</v>
      </c>
      <c r="Y338" s="10" t="n">
        <v>164.35</v>
      </c>
      <c r="Z338" s="10" t="n">
        <v>147.35</v>
      </c>
      <c r="AA338" s="10" t="n">
        <f aca="false">SUM( B338+F338+J338+N338+R338)</f>
        <v>50</v>
      </c>
      <c r="AB338" s="10" t="n">
        <f aca="false">SUM( Y338*AA338)</f>
        <v>8217.5</v>
      </c>
      <c r="AC338" s="10" t="n">
        <f aca="false">SUM(Z338*AA338)</f>
        <v>7367.5</v>
      </c>
      <c r="AD338" s="37" t="n">
        <f aca="false">SUM(AB338-V338)</f>
        <v>8217.5</v>
      </c>
    </row>
    <row r="339" customFormat="false" ht="15.75" hidden="false" customHeight="true" outlineLevel="0" collapsed="false">
      <c r="A339" s="37" t="s">
        <v>537</v>
      </c>
      <c r="B339" s="177" t="n">
        <v>1500</v>
      </c>
      <c r="C339" s="37" t="n">
        <v>11.97</v>
      </c>
      <c r="D339" s="10" t="n">
        <f aca="false">SUM(B339*C339)</f>
        <v>17955</v>
      </c>
      <c r="E339" s="10"/>
      <c r="F339" s="177" t="n">
        <v>1000</v>
      </c>
      <c r="G339" s="37" t="n">
        <v>22.07</v>
      </c>
      <c r="H339" s="10" t="n">
        <f aca="false">SUM(F339*G339)</f>
        <v>22070</v>
      </c>
      <c r="I339" s="10"/>
      <c r="J339" s="177" t="n">
        <v>1500</v>
      </c>
      <c r="K339" s="37" t="n">
        <v>15.16</v>
      </c>
      <c r="L339" s="10" t="n">
        <f aca="false">SUM(J339*K339)</f>
        <v>22740</v>
      </c>
      <c r="M339" s="10"/>
      <c r="N339" s="177" t="n">
        <v>1000</v>
      </c>
      <c r="O339" s="37" t="n">
        <v>17.32</v>
      </c>
      <c r="P339" s="10" t="n">
        <f aca="false">SUM(N339*O339)</f>
        <v>17320</v>
      </c>
      <c r="Q339" s="10"/>
      <c r="R339" s="177" t="n">
        <v>500</v>
      </c>
      <c r="S339" s="37" t="n">
        <v>5.25</v>
      </c>
      <c r="T339" s="37" t="n">
        <f aca="false">SUM(R339*S339)</f>
        <v>2625</v>
      </c>
      <c r="V339" s="37" t="n">
        <f aca="false">SUM(D339+H339+L339+P339+T339)</f>
        <v>82710</v>
      </c>
      <c r="W339" s="37" t="n">
        <f aca="false">SUM(E339+I339+M339+Q339+U339)</f>
        <v>0</v>
      </c>
      <c r="X339" s="37" t="s">
        <v>537</v>
      </c>
      <c r="Y339" s="10" t="n">
        <v>6.04</v>
      </c>
      <c r="Z339" s="10" t="n">
        <v>9.53</v>
      </c>
      <c r="AA339" s="10" t="n">
        <f aca="false">SUM( B339+F339+J339+N339+R339)</f>
        <v>5500</v>
      </c>
      <c r="AB339" s="10" t="n">
        <f aca="false">SUM( Y339*AA339)</f>
        <v>33220</v>
      </c>
      <c r="AC339" s="10" t="n">
        <f aca="false">SUM(Z339*AA339)</f>
        <v>52415</v>
      </c>
      <c r="AD339" s="37" t="n">
        <f aca="false">SUM(AB339-V339)</f>
        <v>-49490</v>
      </c>
    </row>
    <row r="340" customFormat="false" ht="15.75" hidden="false" customHeight="true" outlineLevel="0" collapsed="false">
      <c r="A340" s="37" t="s">
        <v>561</v>
      </c>
      <c r="B340" s="177" t="n">
        <v>5</v>
      </c>
      <c r="C340" s="37" t="n">
        <v>2806.97</v>
      </c>
      <c r="D340" s="10" t="n">
        <f aca="false">SUM(B340*C340)</f>
        <v>14034.85</v>
      </c>
      <c r="E340" s="10"/>
      <c r="F340" s="177" t="n">
        <v>0</v>
      </c>
      <c r="H340" s="10" t="n">
        <f aca="false">SUM(F340*G340)</f>
        <v>0</v>
      </c>
      <c r="I340" s="10"/>
      <c r="J340" s="177" t="n">
        <v>0</v>
      </c>
      <c r="L340" s="10" t="n">
        <f aca="false">SUM(J340*K340)</f>
        <v>0</v>
      </c>
      <c r="M340" s="10"/>
      <c r="N340" s="177" t="n">
        <v>0</v>
      </c>
      <c r="P340" s="10" t="n">
        <f aca="false">SUM(N340*O340)</f>
        <v>0</v>
      </c>
      <c r="Q340" s="10"/>
      <c r="R340" s="177" t="n">
        <v>0</v>
      </c>
      <c r="T340" s="37" t="n">
        <f aca="false">SUM(R340*S340)</f>
        <v>0</v>
      </c>
      <c r="V340" s="37" t="n">
        <f aca="false">SUM(D340+H340+L340+P340+T340)</f>
        <v>14034.85</v>
      </c>
      <c r="W340" s="37" t="n">
        <f aca="false">SUM(E340+I340+M340+Q340+U340)</f>
        <v>0</v>
      </c>
      <c r="X340" s="37" t="s">
        <v>561</v>
      </c>
      <c r="Y340" s="10" t="n">
        <v>3489.63</v>
      </c>
      <c r="Z340" s="10"/>
      <c r="AA340" s="10" t="n">
        <f aca="false">SUM( B340+F340+J340+N340+R340)</f>
        <v>5</v>
      </c>
      <c r="AB340" s="10" t="n">
        <f aca="false">SUM( Y340*AA340)</f>
        <v>17448.15</v>
      </c>
      <c r="AC340" s="10" t="n">
        <f aca="false">SUM(Z340*AA340)</f>
        <v>0</v>
      </c>
      <c r="AD340" s="37" t="n">
        <f aca="false">SUM(AB340-V340)</f>
        <v>3413.3</v>
      </c>
    </row>
    <row r="341" customFormat="false" ht="15.75" hidden="false" customHeight="true" outlineLevel="0" collapsed="false">
      <c r="A341" s="37" t="s">
        <v>1800</v>
      </c>
      <c r="B341" s="177" t="n">
        <v>0</v>
      </c>
      <c r="D341" s="10" t="n">
        <f aca="false">SUM(B341*C341)</f>
        <v>0</v>
      </c>
      <c r="E341" s="10"/>
      <c r="F341" s="177" t="n">
        <v>0</v>
      </c>
      <c r="H341" s="10" t="n">
        <f aca="false">SUM(F341*G341)</f>
        <v>0</v>
      </c>
      <c r="I341" s="10"/>
      <c r="J341" s="177" t="n">
        <v>100</v>
      </c>
      <c r="L341" s="10" t="n">
        <f aca="false">SUM(J341*K341)</f>
        <v>0</v>
      </c>
      <c r="M341" s="10"/>
      <c r="N341" s="177" t="n">
        <v>0</v>
      </c>
      <c r="P341" s="10" t="n">
        <f aca="false">SUM(N341*O341)</f>
        <v>0</v>
      </c>
      <c r="Q341" s="10"/>
      <c r="R341" s="177" t="n">
        <v>0</v>
      </c>
      <c r="T341" s="37" t="n">
        <f aca="false">SUM(R341*S341)</f>
        <v>0</v>
      </c>
      <c r="V341" s="37" t="n">
        <f aca="false">SUM(D341+H341+L341+P341+T341)</f>
        <v>0</v>
      </c>
      <c r="W341" s="37" t="n">
        <f aca="false">SUM(E341+I341+M341+Q341+U341)</f>
        <v>0</v>
      </c>
      <c r="X341" s="37" t="s">
        <v>1800</v>
      </c>
      <c r="Y341" s="10" t="n">
        <v>6.08</v>
      </c>
      <c r="Z341" s="10" t="n">
        <v>7.09</v>
      </c>
      <c r="AA341" s="10" t="n">
        <f aca="false">SUM( B341+F341+J341+N341+R341)</f>
        <v>100</v>
      </c>
      <c r="AB341" s="10" t="n">
        <f aca="false">SUM( Y341*AA341)</f>
        <v>608</v>
      </c>
      <c r="AC341" s="10" t="n">
        <f aca="false">SUM(Z341*AA341)</f>
        <v>709</v>
      </c>
      <c r="AD341" s="37" t="n">
        <f aca="false">SUM(AB341-V341)</f>
        <v>608</v>
      </c>
    </row>
    <row r="342" customFormat="false" ht="15.75" hidden="false" customHeight="true" outlineLevel="0" collapsed="false">
      <c r="A342" s="37" t="s">
        <v>1561</v>
      </c>
      <c r="B342" s="177" t="n">
        <v>0</v>
      </c>
      <c r="D342" s="10" t="n">
        <f aca="false">SUM(B342*C342)</f>
        <v>0</v>
      </c>
      <c r="E342" s="10"/>
      <c r="F342" s="177" t="n">
        <v>0</v>
      </c>
      <c r="H342" s="10" t="n">
        <f aca="false">SUM(F342*G342)</f>
        <v>0</v>
      </c>
      <c r="I342" s="10"/>
      <c r="J342" s="177" t="n">
        <v>0</v>
      </c>
      <c r="L342" s="10" t="n">
        <f aca="false">SUM(J342*K342)</f>
        <v>0</v>
      </c>
      <c r="M342" s="10"/>
      <c r="N342" s="177" t="n">
        <v>0</v>
      </c>
      <c r="P342" s="10" t="n">
        <f aca="false">SUM(N342*O342)</f>
        <v>0</v>
      </c>
      <c r="Q342" s="10"/>
      <c r="R342" s="177" t="n">
        <v>0</v>
      </c>
      <c r="T342" s="37" t="n">
        <f aca="false">SUM(R342*S342)</f>
        <v>0</v>
      </c>
      <c r="V342" s="37" t="n">
        <f aca="false">SUM(D342+H342+L342+P342+T342)</f>
        <v>0</v>
      </c>
      <c r="W342" s="37" t="n">
        <f aca="false">SUM(E342+I342+M342+Q342+U342)</f>
        <v>0</v>
      </c>
      <c r="X342" s="37" t="s">
        <v>1561</v>
      </c>
      <c r="Y342" s="10" t="n">
        <v>743.25</v>
      </c>
      <c r="Z342" s="10"/>
      <c r="AA342" s="10" t="n">
        <f aca="false">SUM( B342+F342+J342+N342+R342)</f>
        <v>0</v>
      </c>
      <c r="AB342" s="10" t="n">
        <f aca="false">SUM( Y342*AA342)</f>
        <v>0</v>
      </c>
      <c r="AC342" s="10" t="n">
        <f aca="false">SUM(Z342*AA342)</f>
        <v>0</v>
      </c>
      <c r="AD342" s="37" t="n">
        <f aca="false">SUM(AB342-V342)</f>
        <v>0</v>
      </c>
    </row>
    <row r="343" customFormat="false" ht="15.75" hidden="false" customHeight="true" outlineLevel="0" collapsed="false">
      <c r="A343" s="37" t="s">
        <v>538</v>
      </c>
      <c r="B343" s="177" t="n">
        <v>360</v>
      </c>
      <c r="D343" s="10" t="n">
        <f aca="false">SUM(B343*C343)</f>
        <v>0</v>
      </c>
      <c r="E343" s="10"/>
      <c r="F343" s="177" t="n">
        <v>0</v>
      </c>
      <c r="H343" s="10" t="n">
        <f aca="false">SUM(F343*G343)</f>
        <v>0</v>
      </c>
      <c r="I343" s="10"/>
      <c r="J343" s="177" t="n">
        <v>586</v>
      </c>
      <c r="L343" s="10" t="n">
        <f aca="false">SUM(J343*K343)</f>
        <v>0</v>
      </c>
      <c r="M343" s="10"/>
      <c r="N343" s="177" t="n">
        <v>0</v>
      </c>
      <c r="P343" s="10" t="n">
        <f aca="false">SUM(N343*O343)</f>
        <v>0</v>
      </c>
      <c r="Q343" s="10"/>
      <c r="R343" s="177" t="n">
        <v>0</v>
      </c>
      <c r="T343" s="37" t="n">
        <f aca="false">SUM(R343*S343)</f>
        <v>0</v>
      </c>
      <c r="V343" s="37" t="n">
        <f aca="false">SUM(D343+H343+L343+P343+T343)</f>
        <v>0</v>
      </c>
      <c r="W343" s="37" t="n">
        <f aca="false">SUM(E343+I343+M343+Q343+U343)</f>
        <v>0</v>
      </c>
      <c r="X343" s="37" t="s">
        <v>538</v>
      </c>
      <c r="Y343" s="10" t="n">
        <v>0.95</v>
      </c>
      <c r="Z343" s="10" t="n">
        <v>0.95</v>
      </c>
      <c r="AA343" s="10" t="n">
        <f aca="false">SUM( B343+F343+J343+N343+R343)</f>
        <v>946</v>
      </c>
      <c r="AB343" s="10" t="n">
        <f aca="false">SUM( Y343*AA343)</f>
        <v>898.7</v>
      </c>
      <c r="AC343" s="10" t="n">
        <f aca="false">SUM(Z343*AA343)</f>
        <v>898.7</v>
      </c>
      <c r="AD343" s="37" t="n">
        <f aca="false">SUM(AB343-V343)</f>
        <v>898.7</v>
      </c>
    </row>
    <row r="344" customFormat="false" ht="15.75" hidden="false" customHeight="true" outlineLevel="0" collapsed="false">
      <c r="A344" s="37" t="s">
        <v>846</v>
      </c>
      <c r="B344" s="177" t="n">
        <v>0</v>
      </c>
      <c r="D344" s="10" t="n">
        <f aca="false">SUM(B344*C344)</f>
        <v>0</v>
      </c>
      <c r="E344" s="10"/>
      <c r="F344" s="177" t="n">
        <v>75</v>
      </c>
      <c r="H344" s="10" t="n">
        <f aca="false">SUM(F344*G344)</f>
        <v>0</v>
      </c>
      <c r="I344" s="10"/>
      <c r="J344" s="177" t="n">
        <v>0</v>
      </c>
      <c r="L344" s="10" t="n">
        <f aca="false">SUM(J344*K344)</f>
        <v>0</v>
      </c>
      <c r="M344" s="10"/>
      <c r="N344" s="177" t="n">
        <v>0</v>
      </c>
      <c r="P344" s="10" t="n">
        <f aca="false">SUM(N344*O344)</f>
        <v>0</v>
      </c>
      <c r="Q344" s="10"/>
      <c r="R344" s="177" t="n">
        <v>0</v>
      </c>
      <c r="T344" s="37" t="n">
        <f aca="false">SUM(R344*S344)</f>
        <v>0</v>
      </c>
      <c r="V344" s="37" t="n">
        <f aca="false">SUM(D344+H344+L344+P344+T344)</f>
        <v>0</v>
      </c>
      <c r="W344" s="37" t="n">
        <f aca="false">SUM(E344+I344+M344+Q344+U344)</f>
        <v>0</v>
      </c>
      <c r="X344" s="37" t="s">
        <v>846</v>
      </c>
      <c r="Y344" s="10" t="n">
        <v>5.37</v>
      </c>
      <c r="Z344" s="10" t="n">
        <v>5.37</v>
      </c>
      <c r="AA344" s="10" t="n">
        <f aca="false">SUM( B344+F344+J344+N344+R344)</f>
        <v>75</v>
      </c>
      <c r="AB344" s="10" t="n">
        <f aca="false">SUM( Y344*AA344)</f>
        <v>402.75</v>
      </c>
      <c r="AC344" s="10" t="n">
        <f aca="false">SUM(Z344*AA344)</f>
        <v>402.75</v>
      </c>
      <c r="AD344" s="37" t="n">
        <f aca="false">SUM(AB344-V344)</f>
        <v>402.75</v>
      </c>
    </row>
    <row r="345" customFormat="false" ht="15.75" hidden="false" customHeight="true" outlineLevel="0" collapsed="false">
      <c r="A345" s="37" t="s">
        <v>540</v>
      </c>
      <c r="B345" s="177" t="n">
        <v>100</v>
      </c>
      <c r="C345" s="37" t="n">
        <v>48.31</v>
      </c>
      <c r="D345" s="10" t="n">
        <f aca="false">SUM(B345*C345)</f>
        <v>4831</v>
      </c>
      <c r="E345" s="10"/>
      <c r="F345" s="177" t="n">
        <v>100</v>
      </c>
      <c r="G345" s="37" t="n">
        <v>48.36</v>
      </c>
      <c r="H345" s="10" t="n">
        <f aca="false">SUM(F345*G345)</f>
        <v>4836</v>
      </c>
      <c r="I345" s="10"/>
      <c r="J345" s="177" t="n">
        <v>100</v>
      </c>
      <c r="K345" s="37" t="n">
        <v>48.36</v>
      </c>
      <c r="L345" s="10" t="n">
        <f aca="false">SUM(J345*K345)</f>
        <v>4836</v>
      </c>
      <c r="M345" s="10"/>
      <c r="N345" s="177" t="n">
        <v>100</v>
      </c>
      <c r="O345" s="37" t="n">
        <v>48.31</v>
      </c>
      <c r="P345" s="10" t="n">
        <f aca="false">SUM(N345*O345)</f>
        <v>4831</v>
      </c>
      <c r="Q345" s="10"/>
      <c r="R345" s="177" t="n">
        <v>100</v>
      </c>
      <c r="S345" s="37" t="n">
        <v>48.32</v>
      </c>
      <c r="T345" s="37" t="n">
        <f aca="false">SUM(R345*S345)</f>
        <v>4832</v>
      </c>
      <c r="V345" s="37" t="n">
        <f aca="false">SUM(D345+H345+L345+P345+T345)</f>
        <v>24166</v>
      </c>
      <c r="W345" s="37" t="n">
        <f aca="false">SUM(E345+I345+M345+Q345+U345)</f>
        <v>0</v>
      </c>
      <c r="X345" s="37" t="s">
        <v>540</v>
      </c>
      <c r="Y345" s="10"/>
      <c r="Z345" s="10" t="n">
        <v>48</v>
      </c>
      <c r="AA345" s="10" t="n">
        <f aca="false">SUM( B345+F345+J345+N345+R345)</f>
        <v>500</v>
      </c>
      <c r="AB345" s="10"/>
      <c r="AC345" s="10" t="n">
        <f aca="false">SUM(Z345*AA345)</f>
        <v>24000</v>
      </c>
      <c r="AD345" s="37" t="n">
        <f aca="false">SUM(AB345-V345)</f>
        <v>-24166</v>
      </c>
    </row>
    <row r="346" customFormat="false" ht="15.75" hidden="false" customHeight="true" outlineLevel="0" collapsed="false">
      <c r="A346" s="37" t="s">
        <v>541</v>
      </c>
      <c r="B346" s="177" t="n">
        <v>50</v>
      </c>
      <c r="C346" s="37" t="n">
        <v>553.2</v>
      </c>
      <c r="D346" s="10" t="n">
        <f aca="false">SUM(B346*C346)</f>
        <v>27660</v>
      </c>
      <c r="E346" s="10"/>
      <c r="F346" s="177" t="n">
        <v>50</v>
      </c>
      <c r="G346" s="37" t="n">
        <v>424</v>
      </c>
      <c r="H346" s="10" t="n">
        <f aca="false">SUM(F346*G346)</f>
        <v>21200</v>
      </c>
      <c r="I346" s="10"/>
      <c r="J346" s="177" t="n">
        <v>50</v>
      </c>
      <c r="K346" s="37" t="n">
        <v>423.9</v>
      </c>
      <c r="L346" s="10" t="n">
        <f aca="false">SUM(J346*K346)</f>
        <v>21195</v>
      </c>
      <c r="M346" s="10"/>
      <c r="N346" s="177" t="n">
        <v>50</v>
      </c>
      <c r="O346" s="37" t="n">
        <v>424</v>
      </c>
      <c r="P346" s="10" t="n">
        <f aca="false">SUM(N346*O346)</f>
        <v>21200</v>
      </c>
      <c r="Q346" s="10"/>
      <c r="R346" s="177" t="n">
        <v>50</v>
      </c>
      <c r="S346" s="37" t="n">
        <v>424</v>
      </c>
      <c r="T346" s="37" t="n">
        <f aca="false">SUM(R346*S346)</f>
        <v>21200</v>
      </c>
      <c r="V346" s="37" t="n">
        <f aca="false">SUM(D346+H346+L346+P346+T346)</f>
        <v>112455</v>
      </c>
      <c r="W346" s="37" t="n">
        <f aca="false">SUM(E346+I346+M346+Q346+U346)</f>
        <v>0</v>
      </c>
      <c r="X346" s="37" t="s">
        <v>541</v>
      </c>
      <c r="Y346" s="10" t="n">
        <v>533.85</v>
      </c>
      <c r="Z346" s="10" t="n">
        <v>631.9</v>
      </c>
      <c r="AA346" s="10" t="n">
        <f aca="false">SUM( B346+F346+J346+N346+R346)</f>
        <v>250</v>
      </c>
      <c r="AB346" s="10" t="n">
        <f aca="false">SUM( Y346*AA346)</f>
        <v>133462.5</v>
      </c>
      <c r="AC346" s="10" t="n">
        <f aca="false">SUM(Z346*AA346)</f>
        <v>157975</v>
      </c>
      <c r="AD346" s="37" t="n">
        <f aca="false">SUM(AB346-V346)</f>
        <v>21007.5</v>
      </c>
    </row>
    <row r="347" customFormat="false" ht="15.75" hidden="false" customHeight="true" outlineLevel="0" collapsed="false">
      <c r="A347" s="37" t="s">
        <v>1507</v>
      </c>
      <c r="B347" s="177" t="n">
        <v>250</v>
      </c>
      <c r="C347" s="37" t="n">
        <v>263.18</v>
      </c>
      <c r="D347" s="10" t="n">
        <f aca="false">SUM(B347*C347)</f>
        <v>65795</v>
      </c>
      <c r="E347" s="10"/>
      <c r="F347" s="177" t="n">
        <v>50</v>
      </c>
      <c r="G347" s="37" t="n">
        <v>271.44</v>
      </c>
      <c r="H347" s="10" t="n">
        <f aca="false">SUM(F347*G347)</f>
        <v>13572</v>
      </c>
      <c r="I347" s="10"/>
      <c r="J347" s="177" t="n">
        <v>50</v>
      </c>
      <c r="K347" s="37" t="n">
        <v>253.12</v>
      </c>
      <c r="L347" s="10" t="n">
        <f aca="false">SUM(J347*K347)</f>
        <v>12656</v>
      </c>
      <c r="M347" s="10"/>
      <c r="N347" s="177" t="n">
        <v>50</v>
      </c>
      <c r="O347" s="37" t="n">
        <v>253.1</v>
      </c>
      <c r="P347" s="10" t="n">
        <f aca="false">SUM(N347*O347)</f>
        <v>12655</v>
      </c>
      <c r="Q347" s="10"/>
      <c r="R347" s="177" t="n">
        <v>50</v>
      </c>
      <c r="S347" s="37" t="n">
        <v>253.08</v>
      </c>
      <c r="T347" s="37" t="n">
        <f aca="false">SUM(R347*S347)</f>
        <v>12654</v>
      </c>
      <c r="V347" s="37" t="n">
        <f aca="false">SUM(D347+H347+L347+P347+T347)</f>
        <v>117332</v>
      </c>
      <c r="W347" s="37" t="n">
        <f aca="false">SUM(E347+I347+M347+Q347+U347)</f>
        <v>0</v>
      </c>
      <c r="X347" s="37" t="s">
        <v>1507</v>
      </c>
      <c r="Y347" s="10" t="n">
        <v>295.15</v>
      </c>
      <c r="Z347" s="10" t="n">
        <v>339.2</v>
      </c>
      <c r="AA347" s="10" t="n">
        <f aca="false">SUM( B347+F347+J347+N347+R347)</f>
        <v>450</v>
      </c>
      <c r="AB347" s="10" t="n">
        <f aca="false">SUM( Y347*AA347)</f>
        <v>132817.5</v>
      </c>
      <c r="AC347" s="10" t="n">
        <f aca="false">SUM(Z347*AA347)</f>
        <v>152640</v>
      </c>
      <c r="AD347" s="37" t="n">
        <f aca="false">SUM(AB347-V347)</f>
        <v>15485.5</v>
      </c>
    </row>
    <row r="348" customFormat="false" ht="15.75" hidden="false" customHeight="true" outlineLevel="0" collapsed="false">
      <c r="A348" s="37" t="s">
        <v>1801</v>
      </c>
      <c r="B348" s="177" t="n">
        <v>400</v>
      </c>
      <c r="D348" s="10" t="n">
        <f aca="false">SUM(B348*C348)</f>
        <v>0</v>
      </c>
      <c r="E348" s="10"/>
      <c r="F348" s="177" t="n">
        <v>0</v>
      </c>
      <c r="H348" s="10" t="n">
        <f aca="false">SUM(F348*G348)</f>
        <v>0</v>
      </c>
      <c r="I348" s="10"/>
      <c r="J348" s="177" t="n">
        <v>0</v>
      </c>
      <c r="L348" s="10" t="n">
        <f aca="false">SUM(J348*K348)</f>
        <v>0</v>
      </c>
      <c r="M348" s="10"/>
      <c r="N348" s="177" t="n">
        <v>0</v>
      </c>
      <c r="P348" s="10" t="n">
        <f aca="false">SUM(N348*O348)</f>
        <v>0</v>
      </c>
      <c r="Q348" s="10"/>
      <c r="R348" s="177" t="n">
        <v>0</v>
      </c>
      <c r="T348" s="37" t="n">
        <f aca="false">SUM(R348*S348)</f>
        <v>0</v>
      </c>
      <c r="V348" s="37" t="n">
        <f aca="false">SUM(D348+H348+L348+P348+T348)</f>
        <v>0</v>
      </c>
      <c r="W348" s="37" t="n">
        <f aca="false">SUM(E348+I348+M348+Q348+U348)</f>
        <v>0</v>
      </c>
      <c r="X348" s="37" t="s">
        <v>1801</v>
      </c>
      <c r="Y348" s="10" t="n">
        <v>10.4</v>
      </c>
      <c r="Z348" s="10" t="n">
        <v>10.48</v>
      </c>
      <c r="AA348" s="10" t="n">
        <f aca="false">SUM( B348+F348+J348+N348+R348)</f>
        <v>400</v>
      </c>
      <c r="AB348" s="10" t="n">
        <f aca="false">SUM( Y348*AA348)</f>
        <v>4160</v>
      </c>
      <c r="AC348" s="10" t="n">
        <f aca="false">SUM(Z348*AA348)</f>
        <v>4192</v>
      </c>
      <c r="AD348" s="37" t="n">
        <f aca="false">SUM(AB348-V348)</f>
        <v>4160</v>
      </c>
    </row>
    <row r="349" customFormat="false" ht="15.75" hidden="false" customHeight="true" outlineLevel="0" collapsed="false">
      <c r="A349" s="37" t="s">
        <v>1802</v>
      </c>
      <c r="B349" s="177" t="n">
        <v>0</v>
      </c>
      <c r="D349" s="10" t="n">
        <f aca="false">SUM(B349*C349)</f>
        <v>0</v>
      </c>
      <c r="E349" s="10" t="n">
        <v>-5916</v>
      </c>
      <c r="F349" s="177" t="n">
        <v>0</v>
      </c>
      <c r="H349" s="10" t="n">
        <f aca="false">SUM(F349*G349)</f>
        <v>0</v>
      </c>
      <c r="I349" s="10" t="n">
        <v>-6087</v>
      </c>
      <c r="J349" s="177" t="n">
        <v>0</v>
      </c>
      <c r="L349" s="10" t="n">
        <f aca="false">SUM(J349*K349)</f>
        <v>0</v>
      </c>
      <c r="M349" s="10"/>
      <c r="N349" s="177" t="n">
        <v>0</v>
      </c>
      <c r="P349" s="10" t="n">
        <f aca="false">SUM(N349*O349)</f>
        <v>0</v>
      </c>
      <c r="Q349" s="10"/>
      <c r="R349" s="177" t="n">
        <v>0</v>
      </c>
      <c r="T349" s="37" t="n">
        <f aca="false">SUM(R349*S349)</f>
        <v>0</v>
      </c>
      <c r="V349" s="37" t="n">
        <f aca="false">SUM(D349+H349+L349+P349+T349)</f>
        <v>0</v>
      </c>
      <c r="W349" s="37" t="n">
        <f aca="false">SUM(E349+I349+M349+Q349+U349)</f>
        <v>-12003</v>
      </c>
      <c r="X349" s="37" t="s">
        <v>1802</v>
      </c>
      <c r="Y349" s="10" t="n">
        <v>13.1</v>
      </c>
      <c r="Z349" s="10" t="n">
        <v>17.3</v>
      </c>
      <c r="AA349" s="10" t="n">
        <f aca="false">SUM( B349+F349+J349+N349+R349)</f>
        <v>0</v>
      </c>
      <c r="AB349" s="10" t="n">
        <f aca="false">SUM( Y349*AA349)</f>
        <v>0</v>
      </c>
      <c r="AC349" s="10" t="n">
        <f aca="false">SUM(Z349*AA349)</f>
        <v>0</v>
      </c>
      <c r="AD349" s="37" t="n">
        <f aca="false">SUM(AB349-V349)</f>
        <v>0</v>
      </c>
    </row>
    <row r="350" customFormat="false" ht="15.75" hidden="false" customHeight="true" outlineLevel="0" collapsed="false">
      <c r="A350" s="37" t="s">
        <v>1803</v>
      </c>
      <c r="B350" s="177" t="n">
        <v>500</v>
      </c>
      <c r="D350" s="10" t="n">
        <f aca="false">SUM(B350*C350)</f>
        <v>0</v>
      </c>
      <c r="E350" s="10"/>
      <c r="F350" s="177" t="n">
        <v>0</v>
      </c>
      <c r="H350" s="10" t="n">
        <f aca="false">SUM(F350*G350)</f>
        <v>0</v>
      </c>
      <c r="I350" s="10"/>
      <c r="J350" s="177" t="n">
        <v>0</v>
      </c>
      <c r="L350" s="10" t="n">
        <f aca="false">SUM(J350*K350)</f>
        <v>0</v>
      </c>
      <c r="M350" s="10"/>
      <c r="N350" s="177" t="n">
        <v>0</v>
      </c>
      <c r="P350" s="10" t="n">
        <f aca="false">SUM(N350*O350)</f>
        <v>0</v>
      </c>
      <c r="Q350" s="10"/>
      <c r="R350" s="177" t="n">
        <v>0</v>
      </c>
      <c r="T350" s="37" t="n">
        <f aca="false">SUM(R350*S350)</f>
        <v>0</v>
      </c>
      <c r="V350" s="37" t="n">
        <f aca="false">SUM(D350+H350+L350+P350+T350)</f>
        <v>0</v>
      </c>
      <c r="W350" s="37" t="n">
        <f aca="false">SUM(E350+I350+M350+Q350+U350)</f>
        <v>0</v>
      </c>
      <c r="X350" s="37" t="s">
        <v>1803</v>
      </c>
      <c r="Y350" s="10" t="n">
        <v>1.4</v>
      </c>
      <c r="Z350" s="10" t="n">
        <v>1.4</v>
      </c>
      <c r="AA350" s="10" t="n">
        <f aca="false">SUM( B350+F350+J350+N350+R350)</f>
        <v>500</v>
      </c>
      <c r="AB350" s="10" t="n">
        <f aca="false">SUM( Y350*AA350)</f>
        <v>700</v>
      </c>
      <c r="AC350" s="10" t="n">
        <f aca="false">SUM(Z350*AA350)</f>
        <v>700</v>
      </c>
      <c r="AD350" s="37" t="n">
        <f aca="false">SUM(AB350-V350)</f>
        <v>700</v>
      </c>
    </row>
    <row r="351" customFormat="false" ht="15.75" hidden="false" customHeight="true" outlineLevel="0" collapsed="false">
      <c r="A351" s="37" t="s">
        <v>547</v>
      </c>
      <c r="B351" s="177" t="n">
        <v>25</v>
      </c>
      <c r="C351" s="37" t="n">
        <v>587.37</v>
      </c>
      <c r="D351" s="10" t="n">
        <f aca="false">SUM(B351*C351)</f>
        <v>14684.25</v>
      </c>
      <c r="E351" s="10"/>
      <c r="F351" s="177" t="n">
        <v>10</v>
      </c>
      <c r="G351" s="37" t="n">
        <v>529.89</v>
      </c>
      <c r="H351" s="10" t="n">
        <f aca="false">SUM(F351*G351)</f>
        <v>5298.9</v>
      </c>
      <c r="I351" s="10"/>
      <c r="J351" s="177" t="n">
        <v>15</v>
      </c>
      <c r="K351" s="37" t="n">
        <v>529.94</v>
      </c>
      <c r="L351" s="10" t="n">
        <f aca="false">SUM(J351*K351)</f>
        <v>7949.1</v>
      </c>
      <c r="M351" s="10"/>
      <c r="N351" s="177" t="n">
        <v>10</v>
      </c>
      <c r="O351" s="37" t="n">
        <v>529.92</v>
      </c>
      <c r="P351" s="10" t="n">
        <f aca="false">SUM(N351*O351)</f>
        <v>5299.2</v>
      </c>
      <c r="Q351" s="10"/>
      <c r="R351" s="177" t="n">
        <v>10</v>
      </c>
      <c r="S351" s="37" t="n">
        <v>530.35</v>
      </c>
      <c r="T351" s="37" t="n">
        <f aca="false">SUM(R351*S351)</f>
        <v>5303.5</v>
      </c>
      <c r="V351" s="37" t="n">
        <f aca="false">SUM(D351+H351+L351+P351+T351)</f>
        <v>38534.95</v>
      </c>
      <c r="X351" s="37" t="s">
        <v>547</v>
      </c>
      <c r="Y351" s="10"/>
      <c r="Z351" s="10"/>
      <c r="AA351" s="10" t="n">
        <f aca="false">SUM( B351+F351+J351+N351+R351)</f>
        <v>70</v>
      </c>
      <c r="AB351" s="10"/>
      <c r="AC351" s="10"/>
    </row>
    <row r="352" customFormat="false" ht="15.75" hidden="false" customHeight="true" outlineLevel="0" collapsed="false">
      <c r="A352" s="37" t="s">
        <v>1804</v>
      </c>
      <c r="B352" s="177" t="n">
        <v>500</v>
      </c>
      <c r="D352" s="10" t="n">
        <f aca="false">SUM(B352*C352)</f>
        <v>0</v>
      </c>
      <c r="E352" s="10"/>
      <c r="F352" s="177" t="n">
        <v>0</v>
      </c>
      <c r="H352" s="10" t="n">
        <f aca="false">SUM(F352*G352)</f>
        <v>0</v>
      </c>
      <c r="I352" s="10"/>
      <c r="J352" s="177" t="n">
        <v>0</v>
      </c>
      <c r="L352" s="10" t="n">
        <f aca="false">SUM(J352*K352)</f>
        <v>0</v>
      </c>
      <c r="M352" s="10"/>
      <c r="N352" s="177" t="n">
        <v>0</v>
      </c>
      <c r="P352" s="10" t="n">
        <f aca="false">SUM(N352*O352)</f>
        <v>0</v>
      </c>
      <c r="Q352" s="10"/>
      <c r="R352" s="177" t="n">
        <v>0</v>
      </c>
      <c r="T352" s="37" t="n">
        <f aca="false">SUM(R352*S352)</f>
        <v>0</v>
      </c>
      <c r="V352" s="37" t="n">
        <f aca="false">SUM(D352+H352+L352+P352+T352)</f>
        <v>0</v>
      </c>
      <c r="W352" s="37" t="n">
        <f aca="false">SUM(E352+I352+M352+Q352+U352)</f>
        <v>0</v>
      </c>
      <c r="X352" s="37" t="s">
        <v>1804</v>
      </c>
      <c r="Y352" s="10" t="n">
        <v>0.88</v>
      </c>
      <c r="Z352" s="10" t="n">
        <v>0.88</v>
      </c>
      <c r="AA352" s="10" t="n">
        <f aca="false">SUM( B352+F352+J352+N352+R352)</f>
        <v>500</v>
      </c>
      <c r="AB352" s="10" t="n">
        <f aca="false">SUM( Y352*AA352)</f>
        <v>440</v>
      </c>
      <c r="AC352" s="10" t="n">
        <f aca="false">SUM(Z352*AA352)</f>
        <v>440</v>
      </c>
      <c r="AD352" s="37" t="n">
        <f aca="false">SUM(AB352-V352)</f>
        <v>440</v>
      </c>
    </row>
    <row r="353" customFormat="false" ht="15.75" hidden="false" customHeight="true" outlineLevel="0" collapsed="false">
      <c r="A353" s="37" t="s">
        <v>1805</v>
      </c>
      <c r="B353" s="177" t="n">
        <v>50</v>
      </c>
      <c r="C353" s="37" t="n">
        <v>266.58</v>
      </c>
      <c r="D353" s="10" t="n">
        <f aca="false">SUM(B353*C353)</f>
        <v>13329</v>
      </c>
      <c r="E353" s="10" t="n">
        <v>14043</v>
      </c>
      <c r="F353" s="177" t="n">
        <v>25</v>
      </c>
      <c r="G353" s="37" t="n">
        <v>261.19</v>
      </c>
      <c r="H353" s="10" t="n">
        <f aca="false">SUM(F353*G353)</f>
        <v>6529.75</v>
      </c>
      <c r="I353" s="10" t="n">
        <v>7998</v>
      </c>
      <c r="J353" s="177" t="n">
        <v>25</v>
      </c>
      <c r="K353" s="37" t="n">
        <v>261.19</v>
      </c>
      <c r="L353" s="10" t="n">
        <f aca="false">SUM(J353*K353)</f>
        <v>6529.75</v>
      </c>
      <c r="M353" s="10" t="n">
        <v>7740</v>
      </c>
      <c r="N353" s="177" t="n">
        <v>25</v>
      </c>
      <c r="O353" s="10" t="n">
        <v>261.19</v>
      </c>
      <c r="P353" s="10" t="n">
        <f aca="false">SUM(N353*O353)</f>
        <v>6529.75</v>
      </c>
      <c r="Q353" s="10" t="n">
        <v>1387</v>
      </c>
      <c r="R353" s="177" t="n">
        <v>25</v>
      </c>
      <c r="S353" s="10" t="n">
        <v>261.19</v>
      </c>
      <c r="T353" s="37" t="n">
        <f aca="false">SUM(R353*S353)</f>
        <v>6529.75</v>
      </c>
      <c r="U353" s="10" t="n">
        <v>508</v>
      </c>
      <c r="V353" s="37" t="n">
        <f aca="false">SUM(D353+H353+L353+P353+T353)</f>
        <v>39448</v>
      </c>
      <c r="W353" s="37" t="n">
        <f aca="false">SUM(E353+I353+M353+Q353+U353)</f>
        <v>31676</v>
      </c>
      <c r="X353" s="37" t="s">
        <v>1805</v>
      </c>
      <c r="Y353" s="10" t="n">
        <v>296.2</v>
      </c>
      <c r="Z353" s="10" t="n">
        <v>311.5</v>
      </c>
      <c r="AA353" s="10" t="n">
        <f aca="false">SUM( B353+F353+J353+N353+R353)</f>
        <v>150</v>
      </c>
      <c r="AB353" s="10" t="n">
        <f aca="false">SUM( Y353*AA353)</f>
        <v>44430</v>
      </c>
      <c r="AC353" s="10" t="n">
        <f aca="false">SUM(Z353*AA353)</f>
        <v>46725</v>
      </c>
      <c r="AD353" s="37" t="n">
        <f aca="false">SUM(AB353-V353)</f>
        <v>4982</v>
      </c>
    </row>
    <row r="354" customFormat="false" ht="15.75" hidden="false" customHeight="true" outlineLevel="0" collapsed="false">
      <c r="A354" s="37" t="s">
        <v>555</v>
      </c>
      <c r="B354" s="177" t="n">
        <v>50</v>
      </c>
      <c r="C354" s="37" t="n">
        <v>174.28</v>
      </c>
      <c r="D354" s="10" t="n">
        <f aca="false">SUM(B354*C354)</f>
        <v>8714</v>
      </c>
      <c r="E354" s="10" t="n">
        <v>-1952</v>
      </c>
      <c r="F354" s="177" t="n">
        <v>25</v>
      </c>
      <c r="G354" s="37" t="n">
        <v>177.82</v>
      </c>
      <c r="H354" s="10" t="n">
        <f aca="false">SUM(F354*G354)</f>
        <v>4445.5</v>
      </c>
      <c r="I354" s="10" t="n">
        <v>1427</v>
      </c>
      <c r="J354" s="177" t="n">
        <v>50</v>
      </c>
      <c r="K354" s="37" t="n">
        <v>174.26</v>
      </c>
      <c r="L354" s="10" t="n">
        <f aca="false">SUM(J354*K354)</f>
        <v>8713</v>
      </c>
      <c r="M354" s="10" t="n">
        <v>-1953</v>
      </c>
      <c r="N354" s="177" t="n">
        <v>25</v>
      </c>
      <c r="O354" s="37" t="n">
        <v>177</v>
      </c>
      <c r="P354" s="10" t="n">
        <f aca="false">SUM(N354*O354)</f>
        <v>4425</v>
      </c>
      <c r="Q354" s="10" t="n">
        <v>1608</v>
      </c>
      <c r="R354" s="177" t="n">
        <v>50</v>
      </c>
      <c r="S354" s="37" t="n">
        <v>174.04</v>
      </c>
      <c r="T354" s="37" t="n">
        <f aca="false">SUM(R354*S354)</f>
        <v>8702</v>
      </c>
      <c r="U354" s="37" t="n">
        <v>-1734</v>
      </c>
      <c r="V354" s="37" t="n">
        <f aca="false">SUM(D354+H354+L354+P354+T354)</f>
        <v>34999.5</v>
      </c>
      <c r="W354" s="37" t="n">
        <f aca="false">SUM(E354+I354+M354+Q354+U354)</f>
        <v>-2604</v>
      </c>
      <c r="X354" s="37" t="s">
        <v>555</v>
      </c>
      <c r="Y354" s="10"/>
      <c r="Z354" s="10"/>
      <c r="AA354" s="10" t="n">
        <f aca="false">SUM( B354+F354+J354+N354+R354)</f>
        <v>200</v>
      </c>
      <c r="AB354" s="10" t="n">
        <f aca="false">SUM( Y354*AA354)</f>
        <v>0</v>
      </c>
      <c r="AC354" s="10" t="n">
        <f aca="false">SUM(Z354*AA354)</f>
        <v>0</v>
      </c>
      <c r="AD354" s="37" t="n">
        <f aca="false">SUM(AB354-V354)</f>
        <v>-34999.5</v>
      </c>
    </row>
    <row r="355" customFormat="false" ht="15.75" hidden="false" customHeight="true" outlineLevel="0" collapsed="false">
      <c r="A355" s="37" t="s">
        <v>1806</v>
      </c>
      <c r="B355" s="177" t="n">
        <v>0</v>
      </c>
      <c r="C355" s="37" t="n">
        <v>0</v>
      </c>
      <c r="D355" s="10" t="n">
        <f aca="false">SUM(B355*C355)</f>
        <v>0</v>
      </c>
      <c r="E355" s="10" t="n">
        <v>35417</v>
      </c>
      <c r="F355" s="177" t="n">
        <v>0</v>
      </c>
      <c r="H355" s="10" t="n">
        <f aca="false">SUM(F355*G355)</f>
        <v>0</v>
      </c>
      <c r="I355" s="10"/>
      <c r="J355" s="177" t="n">
        <v>0</v>
      </c>
      <c r="L355" s="10" t="n">
        <f aca="false">SUM(J355*K355)</f>
        <v>0</v>
      </c>
      <c r="M355" s="10"/>
      <c r="N355" s="177" t="n">
        <v>0</v>
      </c>
      <c r="P355" s="10" t="n">
        <f aca="false">SUM(N355*O355)</f>
        <v>0</v>
      </c>
      <c r="Q355" s="10"/>
      <c r="R355" s="177" t="n">
        <v>0</v>
      </c>
      <c r="T355" s="37" t="n">
        <f aca="false">SUM(R355*S355)</f>
        <v>0</v>
      </c>
      <c r="V355" s="37" t="n">
        <f aca="false">SUM(D355+H355+L355+P355+T355)</f>
        <v>0</v>
      </c>
      <c r="W355" s="37" t="n">
        <f aca="false">SUM(E355+I355+M355+Q355+U355)</f>
        <v>35417</v>
      </c>
      <c r="X355" s="37" t="s">
        <v>1806</v>
      </c>
      <c r="Y355" s="10" t="n">
        <v>540.7</v>
      </c>
      <c r="Z355" s="10" t="n">
        <v>580.15</v>
      </c>
      <c r="AA355" s="10" t="n">
        <f aca="false">SUM( B355+F355+J355+N355+R355)</f>
        <v>0</v>
      </c>
      <c r="AB355" s="10" t="n">
        <f aca="false">SUM( Y355*AA355)</f>
        <v>0</v>
      </c>
      <c r="AC355" s="10" t="n">
        <f aca="false">SUM(Z355*AA355)</f>
        <v>0</v>
      </c>
      <c r="AD355" s="37" t="n">
        <f aca="false">SUM(AB355-V355)</f>
        <v>0</v>
      </c>
    </row>
    <row r="356" customFormat="false" ht="15.75" hidden="false" customHeight="true" outlineLevel="0" collapsed="false">
      <c r="A356" s="37" t="s">
        <v>1807</v>
      </c>
      <c r="B356" s="177" t="n">
        <v>100</v>
      </c>
      <c r="D356" s="10" t="n">
        <f aca="false">SUM(B356*C356)</f>
        <v>0</v>
      </c>
      <c r="E356" s="10"/>
      <c r="F356" s="177" t="n">
        <v>52</v>
      </c>
      <c r="H356" s="10" t="n">
        <f aca="false">SUM(F356*G356)</f>
        <v>0</v>
      </c>
      <c r="I356" s="10"/>
      <c r="J356" s="177" t="n">
        <v>52</v>
      </c>
      <c r="L356" s="10" t="n">
        <f aca="false">SUM(J356*K356)</f>
        <v>0</v>
      </c>
      <c r="M356" s="10"/>
      <c r="N356" s="177" t="n">
        <v>0</v>
      </c>
      <c r="P356" s="10" t="n">
        <f aca="false">SUM(N356*O356)</f>
        <v>0</v>
      </c>
      <c r="Q356" s="10"/>
      <c r="R356" s="177" t="n">
        <v>0</v>
      </c>
      <c r="T356" s="37" t="n">
        <f aca="false">SUM(R356*S356)</f>
        <v>0</v>
      </c>
      <c r="V356" s="37" t="n">
        <f aca="false">SUM(D356+H356+L356+P356+T356)</f>
        <v>0</v>
      </c>
      <c r="W356" s="37" t="n">
        <f aca="false">SUM(E356+I356+M356+Q356+U356)</f>
        <v>0</v>
      </c>
      <c r="X356" s="37" t="s">
        <v>1807</v>
      </c>
      <c r="Y356" s="10" t="n">
        <v>9.93</v>
      </c>
      <c r="Z356" s="10" t="n">
        <v>10</v>
      </c>
      <c r="AA356" s="10" t="n">
        <f aca="false">SUM( B356+F356+J356+N356+R356)</f>
        <v>204</v>
      </c>
      <c r="AB356" s="10" t="n">
        <f aca="false">SUM( Y356*AA356)</f>
        <v>2025.72</v>
      </c>
      <c r="AC356" s="10" t="n">
        <f aca="false">SUM(Z356*AA356)</f>
        <v>2040</v>
      </c>
      <c r="AD356" s="37" t="n">
        <f aca="false">SUM(AB356-V356)</f>
        <v>2025.72</v>
      </c>
    </row>
    <row r="357" customFormat="false" ht="15.75" hidden="false" customHeight="true" outlineLevel="0" collapsed="false">
      <c r="A357" s="37" t="s">
        <v>560</v>
      </c>
      <c r="B357" s="177" t="n">
        <v>20</v>
      </c>
      <c r="C357" s="37" t="n">
        <v>382.85</v>
      </c>
      <c r="D357" s="10" t="n">
        <f aca="false">SUM(B357*C357)</f>
        <v>7657</v>
      </c>
      <c r="F357" s="177" t="n">
        <v>20</v>
      </c>
      <c r="G357" s="37" t="n">
        <v>382.85</v>
      </c>
      <c r="H357" s="10" t="n">
        <f aca="false">SUM(F357*G357)</f>
        <v>7657</v>
      </c>
      <c r="J357" s="177" t="n">
        <v>20</v>
      </c>
      <c r="K357" s="37" t="n">
        <v>382.85</v>
      </c>
      <c r="L357" s="10" t="n">
        <f aca="false">SUM(J357*K357)</f>
        <v>7657</v>
      </c>
      <c r="N357" s="177" t="n">
        <v>20</v>
      </c>
      <c r="O357" s="37" t="n">
        <v>382.85</v>
      </c>
      <c r="P357" s="10" t="n">
        <f aca="false">SUM(N357*O357)</f>
        <v>7657</v>
      </c>
      <c r="R357" s="177" t="n">
        <v>20</v>
      </c>
      <c r="S357" s="37" t="n">
        <v>382.85</v>
      </c>
      <c r="T357" s="37" t="n">
        <f aca="false">SUM(R357*S357)</f>
        <v>7657</v>
      </c>
      <c r="V357" s="37" t="n">
        <f aca="false">SUM(D357+H357+L357+P357+T357)</f>
        <v>38285</v>
      </c>
      <c r="X357" s="37" t="s">
        <v>560</v>
      </c>
      <c r="Y357" s="10"/>
      <c r="Z357" s="10"/>
      <c r="AA357" s="10" t="n">
        <f aca="false">SUM( B357+F357+J357+N357+R357)</f>
        <v>100</v>
      </c>
      <c r="AB357" s="10"/>
      <c r="AC357" s="10"/>
    </row>
    <row r="358" customFormat="false" ht="15.75" hidden="false" customHeight="true" outlineLevel="0" collapsed="false">
      <c r="B358" s="10"/>
      <c r="F358" s="10"/>
      <c r="J358" s="10"/>
      <c r="R358" s="10"/>
      <c r="Y358" s="10"/>
      <c r="Z358" s="10"/>
      <c r="AA358" s="10"/>
      <c r="AB358" s="10"/>
      <c r="AC358" s="10"/>
    </row>
    <row r="359" customFormat="false" ht="15.75" hidden="false" customHeight="true" outlineLevel="0" collapsed="false">
      <c r="B359" s="10"/>
      <c r="F359" s="10"/>
      <c r="J359" s="10"/>
      <c r="R359" s="10"/>
      <c r="Y359" s="10"/>
      <c r="Z359" s="10"/>
      <c r="AA359" s="10"/>
      <c r="AB359" s="10" t="n">
        <f aca="false">SUM(AB3:AB358)</f>
        <v>20272234.249701</v>
      </c>
      <c r="AC359" s="10" t="n">
        <f aca="false">SUM(AC3:AC358)</f>
        <v>22072628.985586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5.39"/>
    <col collapsed="false" customWidth="true" hidden="false" outlineLevel="0" max="2" min="2" style="0" width="16"/>
    <col collapsed="false" customWidth="true" hidden="false" outlineLevel="0" max="1025" min="3" style="0" width="12.63"/>
  </cols>
  <sheetData>
    <row r="1" customFormat="false" ht="15" hidden="false" customHeight="false" outlineLevel="0" collapsed="false">
      <c r="A1" s="19" t="s">
        <v>10</v>
      </c>
      <c r="B1" s="20"/>
      <c r="C1" s="20" t="n">
        <v>10</v>
      </c>
      <c r="D1" s="22" t="n">
        <v>44232</v>
      </c>
      <c r="E1" s="11" t="n">
        <v>1197.92</v>
      </c>
      <c r="F1" s="20" t="n">
        <f aca="false">SUM(C1*E1)</f>
        <v>11979.2</v>
      </c>
      <c r="G1" s="22"/>
      <c r="H1" s="11"/>
      <c r="I1" s="23" t="n">
        <f aca="false">SUM(C1*H1)</f>
        <v>0</v>
      </c>
      <c r="J1" s="24" t="n">
        <f aca="false">SUM(I1-F1)</f>
        <v>-11979.2</v>
      </c>
      <c r="K1" s="11" t="str">
        <f aca="false">IF(SUM(+G1-D1)&lt;365,"ST","LT")</f>
        <v>ST</v>
      </c>
      <c r="L1" s="25"/>
    </row>
    <row r="2" customFormat="false" ht="15" hidden="false" customHeight="false" outlineLevel="0" collapsed="false">
      <c r="A2" s="36" t="s">
        <v>10</v>
      </c>
      <c r="B2" s="74"/>
      <c r="C2" s="74" t="n">
        <v>10</v>
      </c>
      <c r="D2" s="84" t="n">
        <v>43969</v>
      </c>
      <c r="E2" s="74" t="n">
        <v>1017.78</v>
      </c>
      <c r="F2" s="74" t="n">
        <f aca="false">SUM(C2*E2)</f>
        <v>10177.8</v>
      </c>
      <c r="G2" s="84"/>
      <c r="H2" s="74"/>
      <c r="I2" s="85" t="n">
        <f aca="false">SUM(C2*H2)</f>
        <v>0</v>
      </c>
      <c r="J2" s="86" t="n">
        <f aca="false">SUM(I2-F2)</f>
        <v>-10177.8</v>
      </c>
      <c r="K2" s="74" t="str">
        <f aca="false">IF(SUM(+G2-D2)&lt;365,"ST","LT")</f>
        <v>ST</v>
      </c>
      <c r="L2" s="80"/>
    </row>
    <row r="3" customFormat="false" ht="15" hidden="false" customHeight="false" outlineLevel="0" collapsed="false">
      <c r="A3" s="19" t="s">
        <v>11</v>
      </c>
      <c r="B3" s="20"/>
      <c r="C3" s="20" t="n">
        <v>10</v>
      </c>
      <c r="D3" s="22" t="n">
        <v>43991</v>
      </c>
      <c r="E3" s="11" t="n">
        <v>849.32</v>
      </c>
      <c r="F3" s="20" t="n">
        <f aca="false">SUM(C3*E3)</f>
        <v>8493.2</v>
      </c>
      <c r="G3" s="22"/>
      <c r="H3" s="11"/>
      <c r="I3" s="23" t="n">
        <f aca="false">SUM(C3*H3)</f>
        <v>0</v>
      </c>
      <c r="J3" s="24" t="n">
        <f aca="false">SUM(I3-F3)</f>
        <v>-8493.2</v>
      </c>
      <c r="K3" s="11" t="str">
        <f aca="false">IF(SUM(+G3-D3)&lt;365,"ST","LT")</f>
        <v>ST</v>
      </c>
      <c r="L3" s="25"/>
    </row>
    <row r="4" customFormat="false" ht="15" hidden="false" customHeight="false" outlineLevel="0" collapsed="false">
      <c r="A4" s="36" t="s">
        <v>11</v>
      </c>
      <c r="B4" s="74"/>
      <c r="C4" s="74" t="n">
        <v>10</v>
      </c>
      <c r="D4" s="84" t="n">
        <v>43991</v>
      </c>
      <c r="E4" s="74" t="n">
        <v>878.54</v>
      </c>
      <c r="F4" s="74" t="n">
        <f aca="false">SUM(C4*E4)</f>
        <v>8785.4</v>
      </c>
      <c r="G4" s="84"/>
      <c r="H4" s="74"/>
      <c r="I4" s="85" t="n">
        <f aca="false">SUM(C4*H4)</f>
        <v>0</v>
      </c>
      <c r="J4" s="86" t="n">
        <f aca="false">SUM(I4-F4)</f>
        <v>-8785.4</v>
      </c>
      <c r="K4" s="74" t="str">
        <f aca="false">IF(SUM(+G4-D4)&lt;365,"ST","LT")</f>
        <v>ST</v>
      </c>
      <c r="L4" s="74"/>
    </row>
    <row r="5" customFormat="false" ht="15" hidden="false" customHeight="false" outlineLevel="0" collapsed="false">
      <c r="A5" s="25" t="s">
        <v>16</v>
      </c>
      <c r="B5" s="20"/>
      <c r="C5" s="20" t="n">
        <v>5</v>
      </c>
      <c r="D5" s="22" t="n">
        <v>41604</v>
      </c>
      <c r="E5" s="11" t="n">
        <v>1088.42</v>
      </c>
      <c r="F5" s="20" t="n">
        <f aca="false">SUM(C5*E5)</f>
        <v>5442.1</v>
      </c>
      <c r="G5" s="22"/>
      <c r="H5" s="11"/>
      <c r="I5" s="23" t="n">
        <f aca="false">SUM(C5*H5)</f>
        <v>0</v>
      </c>
      <c r="J5" s="24" t="n">
        <f aca="false">SUM(I5-F5)</f>
        <v>-5442.1</v>
      </c>
      <c r="K5" s="11" t="str">
        <f aca="false">IF(SUM(+G5-D5)&lt;365,"ST","LT")</f>
        <v>ST</v>
      </c>
      <c r="L5" s="25"/>
    </row>
    <row r="6" customFormat="false" ht="15" hidden="false" customHeight="false" outlineLevel="0" collapsed="false">
      <c r="A6" s="19" t="s">
        <v>16</v>
      </c>
      <c r="B6" s="20"/>
      <c r="C6" s="20" t="n">
        <v>5</v>
      </c>
      <c r="D6" s="22" t="n">
        <v>43871</v>
      </c>
      <c r="E6" s="11" t="n">
        <v>1471.45</v>
      </c>
      <c r="F6" s="20" t="n">
        <f aca="false">SUM(C6*E6)</f>
        <v>7357.25</v>
      </c>
      <c r="G6" s="22"/>
      <c r="H6" s="11"/>
      <c r="I6" s="23" t="n">
        <f aca="false">SUM(C6*H6)</f>
        <v>0</v>
      </c>
      <c r="J6" s="24" t="n">
        <f aca="false">SUM(I6-F6)</f>
        <v>-7357.25</v>
      </c>
      <c r="K6" s="11" t="str">
        <f aca="false">IF(SUM(+G6-D6)&lt;365,"ST","LT")</f>
        <v>ST</v>
      </c>
      <c r="L6" s="25"/>
    </row>
    <row r="7" customFormat="false" ht="15" hidden="false" customHeight="false" outlineLevel="0" collapsed="false">
      <c r="A7" s="19" t="s">
        <v>16</v>
      </c>
      <c r="B7" s="20"/>
      <c r="C7" s="20" t="n">
        <v>10</v>
      </c>
      <c r="D7" s="22" t="n">
        <v>43950</v>
      </c>
      <c r="E7" s="11" t="n">
        <v>1128.45</v>
      </c>
      <c r="F7" s="20" t="n">
        <f aca="false">SUM(C7*E7)</f>
        <v>11284.5</v>
      </c>
      <c r="G7" s="22"/>
      <c r="H7" s="11"/>
      <c r="I7" s="23" t="n">
        <f aca="false">SUM(C7*H7)</f>
        <v>0</v>
      </c>
      <c r="J7" s="24" t="n">
        <f aca="false">SUM(I7-F7)</f>
        <v>-11284.5</v>
      </c>
      <c r="K7" s="11" t="str">
        <f aca="false">IF(SUM(+G7-D7)&lt;365,"ST","LT")</f>
        <v>ST</v>
      </c>
      <c r="L7" s="25"/>
    </row>
    <row r="8" customFormat="false" ht="15" hidden="false" customHeight="false" outlineLevel="0" collapsed="false">
      <c r="A8" s="36" t="s">
        <v>16</v>
      </c>
      <c r="B8" s="74"/>
      <c r="C8" s="74" t="n">
        <v>5</v>
      </c>
      <c r="D8" s="84" t="n">
        <v>43745</v>
      </c>
      <c r="E8" s="74" t="n">
        <v>1472.96</v>
      </c>
      <c r="F8" s="74" t="n">
        <f aca="false">SUM(C8*E8)</f>
        <v>7364.8</v>
      </c>
      <c r="G8" s="84"/>
      <c r="H8" s="74"/>
      <c r="I8" s="85" t="n">
        <f aca="false">SUM(C8*H8)</f>
        <v>0</v>
      </c>
      <c r="J8" s="86" t="n">
        <f aca="false">SUM(I8-F8)</f>
        <v>-7364.8</v>
      </c>
      <c r="K8" s="74" t="str">
        <f aca="false">IF(SUM(+G8-D8)&lt;365,"ST","LT")</f>
        <v>ST</v>
      </c>
      <c r="L8" s="74"/>
    </row>
    <row r="9" customFormat="false" ht="15" hidden="false" customHeight="false" outlineLevel="0" collapsed="false">
      <c r="A9" s="36" t="s">
        <v>16</v>
      </c>
      <c r="B9" s="74"/>
      <c r="C9" s="74" t="n">
        <v>5</v>
      </c>
      <c r="D9" s="84" t="n">
        <v>43777</v>
      </c>
      <c r="E9" s="74" t="n">
        <v>1518.35</v>
      </c>
      <c r="F9" s="74" t="n">
        <f aca="false">SUM(C9*E9)</f>
        <v>7591.75</v>
      </c>
      <c r="G9" s="84"/>
      <c r="H9" s="74"/>
      <c r="I9" s="85" t="n">
        <f aca="false">SUM(C9*H9)</f>
        <v>0</v>
      </c>
      <c r="J9" s="86" t="n">
        <f aca="false">SUM(I9-F9)</f>
        <v>-7591.75</v>
      </c>
      <c r="K9" s="74" t="str">
        <f aca="false">IF(SUM(+G9-D9)&lt;365,"ST","LT")</f>
        <v>ST</v>
      </c>
      <c r="L9" s="74"/>
    </row>
    <row r="10" customFormat="false" ht="15" hidden="false" customHeight="false" outlineLevel="0" collapsed="false">
      <c r="A10" s="25" t="s">
        <v>16</v>
      </c>
      <c r="B10" s="11"/>
      <c r="C10" s="11" t="n">
        <v>5</v>
      </c>
      <c r="D10" s="22" t="n">
        <v>42426</v>
      </c>
      <c r="E10" s="11" t="n">
        <v>1198.97</v>
      </c>
      <c r="F10" s="20" t="n">
        <f aca="false">SUM(C10*E10)</f>
        <v>5994.85</v>
      </c>
      <c r="G10" s="22"/>
      <c r="H10" s="11"/>
      <c r="I10" s="23" t="n">
        <f aca="false">SUM(C10*H10)</f>
        <v>0</v>
      </c>
      <c r="J10" s="24" t="n">
        <f aca="false">SUM(I10-F10)</f>
        <v>-5994.85</v>
      </c>
      <c r="K10" s="11" t="str">
        <f aca="false">IF(SUM(+G10-D10)&lt;365,"ST","LT")</f>
        <v>ST</v>
      </c>
      <c r="L10" s="80"/>
    </row>
    <row r="11" customFormat="false" ht="15" hidden="false" customHeight="false" outlineLevel="0" collapsed="false">
      <c r="A11" s="36" t="s">
        <v>902</v>
      </c>
      <c r="B11" s="74"/>
      <c r="C11" s="74" t="n">
        <v>5</v>
      </c>
      <c r="D11" s="84" t="n">
        <v>43871</v>
      </c>
      <c r="E11" s="74" t="n">
        <v>1472.46</v>
      </c>
      <c r="F11" s="74" t="n">
        <f aca="false">SUM(C11*E11)</f>
        <v>7362.3</v>
      </c>
      <c r="G11" s="84"/>
      <c r="H11" s="74"/>
      <c r="I11" s="85" t="n">
        <f aca="false">SUM(C11*H11)</f>
        <v>0</v>
      </c>
      <c r="J11" s="86" t="n">
        <f aca="false">SUM(I11-F11)</f>
        <v>-7362.3</v>
      </c>
      <c r="K11" s="74" t="str">
        <f aca="false">IF(SUM(+G11-D11)&lt;365,"ST","LT")</f>
        <v>ST</v>
      </c>
      <c r="L11" s="74"/>
    </row>
    <row r="12" customFormat="false" ht="15" hidden="false" customHeight="false" outlineLevel="0" collapsed="false">
      <c r="A12" s="35" t="s">
        <v>655</v>
      </c>
      <c r="B12" s="11"/>
      <c r="C12" s="11" t="n">
        <v>5</v>
      </c>
      <c r="D12" s="22" t="n">
        <v>42124</v>
      </c>
      <c r="E12" s="11" t="n">
        <v>1462.28</v>
      </c>
      <c r="F12" s="11" t="n">
        <f aca="false">SUM(C12*E12)</f>
        <v>7311.4</v>
      </c>
      <c r="G12" s="22"/>
      <c r="H12" s="11"/>
      <c r="I12" s="23" t="n">
        <f aca="false">SUM(C12*H12)</f>
        <v>0</v>
      </c>
      <c r="J12" s="24" t="n">
        <f aca="false">SUM(I12-F12)</f>
        <v>-7311.4</v>
      </c>
      <c r="K12" s="11" t="str">
        <f aca="false">IF(SUM(+G12-D12)&lt;365,"ST","LT")</f>
        <v>ST</v>
      </c>
      <c r="L12" s="25"/>
    </row>
    <row r="13" customFormat="false" ht="15" hidden="false" customHeight="false" outlineLevel="0" collapsed="false">
      <c r="A13" s="35" t="s">
        <v>655</v>
      </c>
      <c r="B13" s="11"/>
      <c r="C13" s="11" t="n">
        <v>5</v>
      </c>
      <c r="D13" s="22" t="n">
        <v>42205</v>
      </c>
      <c r="E13" s="11" t="n">
        <v>1460.67</v>
      </c>
      <c r="F13" s="11" t="n">
        <f aca="false">SUM(C13*E13)</f>
        <v>7303.35</v>
      </c>
      <c r="G13" s="22"/>
      <c r="H13" s="11"/>
      <c r="I13" s="23" t="n">
        <f aca="false">SUM(C13*H13)</f>
        <v>0</v>
      </c>
      <c r="J13" s="24" t="n">
        <f aca="false">SUM(I13-F13)</f>
        <v>-7303.35</v>
      </c>
      <c r="K13" s="11" t="str">
        <f aca="false">IF(SUM(+G13-D13)&lt;365,"ST","LT")</f>
        <v>ST</v>
      </c>
      <c r="L13" s="25"/>
    </row>
    <row r="14" customFormat="false" ht="15" hidden="false" customHeight="false" outlineLevel="0" collapsed="false">
      <c r="A14" s="87" t="s">
        <v>655</v>
      </c>
      <c r="B14" s="74"/>
      <c r="C14" s="74" t="n">
        <v>10</v>
      </c>
      <c r="D14" s="84" t="n">
        <v>42423</v>
      </c>
      <c r="E14" s="74" t="n">
        <v>1252.03</v>
      </c>
      <c r="F14" s="74" t="n">
        <f aca="false">SUM(C14*E14)</f>
        <v>12520.3</v>
      </c>
      <c r="G14" s="84"/>
      <c r="H14" s="74"/>
      <c r="I14" s="85" t="n">
        <f aca="false">SUM(C14*H14)</f>
        <v>0</v>
      </c>
      <c r="J14" s="86" t="n">
        <f aca="false">SUM(I14-F14)</f>
        <v>-12520.3</v>
      </c>
      <c r="K14" s="74" t="str">
        <f aca="false">IF(SUM(+G14-D14)&lt;365,"ST","LT")</f>
        <v>ST</v>
      </c>
      <c r="L14" s="80"/>
    </row>
    <row r="15" customFormat="false" ht="15" hidden="false" customHeight="false" outlineLevel="0" collapsed="false">
      <c r="A15" s="35" t="s">
        <v>656</v>
      </c>
      <c r="B15" s="11"/>
      <c r="C15" s="11" t="n">
        <v>50</v>
      </c>
      <c r="D15" s="22" t="n">
        <v>40668</v>
      </c>
      <c r="E15" s="11" t="n">
        <v>80.9</v>
      </c>
      <c r="F15" s="11" t="n">
        <f aca="false">SUM(C15*E15)</f>
        <v>4045</v>
      </c>
      <c r="G15" s="22"/>
      <c r="H15" s="11"/>
      <c r="I15" s="23" t="n">
        <f aca="false">SUM(C15*H15)</f>
        <v>0</v>
      </c>
      <c r="J15" s="24" t="n">
        <f aca="false">SUM(I15-F15)</f>
        <v>-4045</v>
      </c>
      <c r="K15" s="11" t="str">
        <f aca="false">IF(SUM(+G15-D15)&lt;365,"ST","LT")</f>
        <v>ST</v>
      </c>
      <c r="L15" s="25"/>
    </row>
    <row r="16" customFormat="false" ht="15" hidden="false" customHeight="false" outlineLevel="0" collapsed="false">
      <c r="A16" s="25" t="s">
        <v>17</v>
      </c>
      <c r="B16" s="20"/>
      <c r="C16" s="20" t="n">
        <v>25</v>
      </c>
      <c r="D16" s="22" t="n">
        <v>40435</v>
      </c>
      <c r="E16" s="11" t="n">
        <v>350.34</v>
      </c>
      <c r="F16" s="20" t="n">
        <f aca="false">SUM(C16*E16)</f>
        <v>8758.5</v>
      </c>
      <c r="G16" s="22"/>
      <c r="H16" s="11"/>
      <c r="I16" s="23" t="n">
        <f aca="false">SUM(C16*H16)</f>
        <v>0</v>
      </c>
      <c r="J16" s="24" t="n">
        <f aca="false">SUM(I16-F16)</f>
        <v>-8758.5</v>
      </c>
      <c r="K16" s="11" t="str">
        <f aca="false">IF(SUM(+G16-D16)&lt;365,"ST","LT")</f>
        <v>ST</v>
      </c>
      <c r="L16" s="25" t="s">
        <v>15</v>
      </c>
    </row>
    <row r="17" customFormat="false" ht="15" hidden="false" customHeight="false" outlineLevel="0" collapsed="false">
      <c r="A17" s="25" t="s">
        <v>17</v>
      </c>
      <c r="B17" s="20"/>
      <c r="C17" s="20" t="n">
        <v>25</v>
      </c>
      <c r="D17" s="22" t="n">
        <v>40632</v>
      </c>
      <c r="E17" s="11" t="n">
        <v>99.85</v>
      </c>
      <c r="F17" s="20" t="n">
        <f aca="false">SUM(C17*E17)</f>
        <v>2496.25</v>
      </c>
      <c r="G17" s="22"/>
      <c r="H17" s="11"/>
      <c r="I17" s="23" t="n">
        <f aca="false">SUM(C17*H17)</f>
        <v>0</v>
      </c>
      <c r="J17" s="24" t="n">
        <f aca="false">SUM(I17-F17)</f>
        <v>-2496.25</v>
      </c>
      <c r="K17" s="11" t="str">
        <f aca="false">IF(SUM(+G17-D17)&lt;365,"ST","LT")</f>
        <v>ST</v>
      </c>
      <c r="L17" s="25" t="s">
        <v>15</v>
      </c>
    </row>
    <row r="18" customFormat="false" ht="15" hidden="false" customHeight="false" outlineLevel="0" collapsed="false">
      <c r="A18" s="25" t="s">
        <v>17</v>
      </c>
      <c r="B18" s="11"/>
      <c r="C18" s="11" t="n">
        <v>150</v>
      </c>
      <c r="D18" s="22" t="n">
        <v>40668</v>
      </c>
      <c r="E18" s="11" t="n">
        <v>81.3</v>
      </c>
      <c r="F18" s="20" t="n">
        <f aca="false">SUM(C18*E18)</f>
        <v>12195</v>
      </c>
      <c r="G18" s="22"/>
      <c r="H18" s="11"/>
      <c r="I18" s="23" t="n">
        <f aca="false">SUM(C18*H18)</f>
        <v>0</v>
      </c>
      <c r="J18" s="24" t="n">
        <f aca="false">SUM(I18-F18)</f>
        <v>-12195</v>
      </c>
      <c r="K18" s="11" t="str">
        <f aca="false">IF(SUM(+G18-D18)&lt;365,"ST","LT")</f>
        <v>ST</v>
      </c>
      <c r="L18" s="25"/>
    </row>
    <row r="19" customFormat="false" ht="15" hidden="false" customHeight="false" outlineLevel="0" collapsed="false">
      <c r="A19" s="25" t="s">
        <v>18</v>
      </c>
      <c r="B19" s="11"/>
      <c r="C19" s="11" t="n">
        <v>500</v>
      </c>
      <c r="D19" s="22" t="n">
        <v>36712</v>
      </c>
      <c r="E19" s="11" t="n">
        <v>13.65</v>
      </c>
      <c r="F19" s="20" t="n">
        <f aca="false">SUM(C19*E19)</f>
        <v>6825</v>
      </c>
      <c r="G19" s="22"/>
      <c r="H19" s="11"/>
      <c r="I19" s="23" t="n">
        <f aca="false">SUM(C19*H19)</f>
        <v>0</v>
      </c>
      <c r="J19" s="24" t="n">
        <f aca="false">SUM(I19-F19)</f>
        <v>-6825</v>
      </c>
      <c r="K19" s="11" t="str">
        <f aca="false">IF(SUM(+G19-D19)&lt;365,"ST","LT")</f>
        <v>ST</v>
      </c>
      <c r="L19" s="25" t="s">
        <v>19</v>
      </c>
    </row>
    <row r="20" customFormat="false" ht="15" hidden="false" customHeight="false" outlineLevel="0" collapsed="false">
      <c r="A20" s="35" t="s">
        <v>657</v>
      </c>
      <c r="B20" s="11"/>
      <c r="C20" s="11" t="n">
        <v>45</v>
      </c>
      <c r="D20" s="22" t="n">
        <v>42168</v>
      </c>
      <c r="E20" s="11" t="n">
        <v>0</v>
      </c>
      <c r="F20" s="11" t="n">
        <f aca="false">SUM(C20*E20)</f>
        <v>0</v>
      </c>
      <c r="G20" s="22"/>
      <c r="H20" s="11"/>
      <c r="I20" s="23" t="n">
        <f aca="false">SUM(C20*H20)</f>
        <v>0</v>
      </c>
      <c r="J20" s="24" t="n">
        <f aca="false">SUM(I20-F20)</f>
        <v>0</v>
      </c>
      <c r="K20" s="11" t="str">
        <f aca="false">IF(SUM(+G20-D20)&lt;365,"ST","LT")</f>
        <v>ST</v>
      </c>
      <c r="L20" s="25"/>
    </row>
    <row r="21" customFormat="false" ht="15" hidden="false" customHeight="false" outlineLevel="0" collapsed="false">
      <c r="A21" s="35" t="s">
        <v>657</v>
      </c>
      <c r="B21" s="11"/>
      <c r="C21" s="11" t="n">
        <v>30</v>
      </c>
      <c r="D21" s="22" t="n">
        <v>42345</v>
      </c>
      <c r="E21" s="11" t="n">
        <v>257.68</v>
      </c>
      <c r="F21" s="11" t="n">
        <f aca="false">SUM(C21*E21)</f>
        <v>7730.4</v>
      </c>
      <c r="G21" s="22"/>
      <c r="H21" s="11"/>
      <c r="I21" s="23" t="n">
        <f aca="false">SUM(C21*H21)</f>
        <v>0</v>
      </c>
      <c r="J21" s="24" t="n">
        <f aca="false">SUM(I21-F21)</f>
        <v>-7730.4</v>
      </c>
      <c r="K21" s="11" t="str">
        <f aca="false">IF(SUM(+G21-D21)&lt;365,"ST","LT")</f>
        <v>ST</v>
      </c>
      <c r="L21" s="25"/>
    </row>
    <row r="22" customFormat="false" ht="15" hidden="false" customHeight="false" outlineLevel="0" collapsed="false">
      <c r="A22" s="35" t="s">
        <v>657</v>
      </c>
      <c r="B22" s="11"/>
      <c r="C22" s="11" t="n">
        <v>75</v>
      </c>
      <c r="D22" s="22" t="n">
        <v>42509</v>
      </c>
      <c r="E22" s="11" t="n">
        <v>173.51</v>
      </c>
      <c r="F22" s="11" t="n">
        <f aca="false">SUM(C22*E22)</f>
        <v>13013.25</v>
      </c>
      <c r="G22" s="22"/>
      <c r="H22" s="11"/>
      <c r="I22" s="23" t="n">
        <f aca="false">SUM(C22*H22)</f>
        <v>0</v>
      </c>
      <c r="J22" s="24" t="n">
        <f aca="false">SUM(I22-F22)</f>
        <v>-13013.25</v>
      </c>
      <c r="K22" s="11" t="str">
        <f aca="false">IF(SUM(+G22-D22)&lt;365,"ST","LT")</f>
        <v>ST</v>
      </c>
      <c r="L22" s="25"/>
    </row>
    <row r="23" customFormat="false" ht="15" hidden="false" customHeight="false" outlineLevel="0" collapsed="false">
      <c r="A23" s="35" t="s">
        <v>657</v>
      </c>
      <c r="B23" s="11"/>
      <c r="C23" s="11" t="n">
        <v>25</v>
      </c>
      <c r="D23" s="22" t="n">
        <v>43600</v>
      </c>
      <c r="E23" s="11" t="n">
        <v>362.7</v>
      </c>
      <c r="F23" s="11" t="n">
        <f aca="false">SUM(C23*E23)</f>
        <v>9067.5</v>
      </c>
      <c r="G23" s="22"/>
      <c r="H23" s="11"/>
      <c r="I23" s="23" t="n">
        <f aca="false">SUM(C23*H23)</f>
        <v>0</v>
      </c>
      <c r="J23" s="24" t="n">
        <f aca="false">SUM(I23-F23)</f>
        <v>-9067.5</v>
      </c>
      <c r="K23" s="11" t="str">
        <f aca="false">IF(SUM(+G23-D23)&lt;365,"ST","LT")</f>
        <v>ST</v>
      </c>
      <c r="L23" s="25"/>
    </row>
    <row r="24" customFormat="false" ht="15" hidden="false" customHeight="false" outlineLevel="0" collapsed="false">
      <c r="A24" s="35" t="s">
        <v>657</v>
      </c>
      <c r="B24" s="11"/>
      <c r="C24" s="11" t="n">
        <v>25</v>
      </c>
      <c r="D24" s="22" t="n">
        <v>43684</v>
      </c>
      <c r="E24" s="11" t="n">
        <v>372.27</v>
      </c>
      <c r="F24" s="11" t="n">
        <f aca="false">SUM(C24*E24)</f>
        <v>9306.75</v>
      </c>
      <c r="G24" s="22"/>
      <c r="H24" s="11"/>
      <c r="I24" s="23" t="n">
        <f aca="false">SUM(C24*H24)</f>
        <v>0</v>
      </c>
      <c r="J24" s="24" t="n">
        <f aca="false">SUM(I24-F24)</f>
        <v>-9306.75</v>
      </c>
      <c r="K24" s="11" t="str">
        <f aca="false">IF(SUM(+G24-D24)&lt;365,"ST","LT")</f>
        <v>ST</v>
      </c>
      <c r="L24" s="25"/>
    </row>
    <row r="25" customFormat="false" ht="15" hidden="false" customHeight="false" outlineLevel="0" collapsed="false">
      <c r="A25" s="87" t="s">
        <v>1190</v>
      </c>
      <c r="B25" s="74"/>
      <c r="C25" s="74" t="n">
        <v>25</v>
      </c>
      <c r="D25" s="84" t="n">
        <v>43769</v>
      </c>
      <c r="E25" s="74" t="n">
        <v>399.98</v>
      </c>
      <c r="F25" s="74" t="n">
        <f aca="false">SUM(C25*E25)</f>
        <v>9999.5</v>
      </c>
      <c r="G25" s="84"/>
      <c r="H25" s="74"/>
      <c r="I25" s="85" t="n">
        <f aca="false">SUM(C25*H25)</f>
        <v>0</v>
      </c>
      <c r="J25" s="86" t="n">
        <f aca="false">SUM(I25-F25)</f>
        <v>-9999.5</v>
      </c>
      <c r="K25" s="74" t="str">
        <f aca="false">IF(SUM(+G25-D25)&lt;365,"ST","LT")</f>
        <v>ST</v>
      </c>
      <c r="L25" s="80"/>
    </row>
    <row r="26" customFormat="false" ht="15" hidden="false" customHeight="false" outlineLevel="0" collapsed="false">
      <c r="A26" s="87" t="s">
        <v>903</v>
      </c>
      <c r="B26" s="74"/>
      <c r="C26" s="74" t="n">
        <v>50</v>
      </c>
      <c r="D26" s="84" t="n">
        <v>41079</v>
      </c>
      <c r="E26" s="74" t="n">
        <v>115.17</v>
      </c>
      <c r="F26" s="74" t="n">
        <f aca="false">SUM(C26*E26)</f>
        <v>5758.5</v>
      </c>
      <c r="G26" s="84"/>
      <c r="H26" s="74"/>
      <c r="I26" s="85" t="n">
        <f aca="false">SUM(C26*H26)</f>
        <v>0</v>
      </c>
      <c r="J26" s="86" t="n">
        <f aca="false">SUM(I26-F26)</f>
        <v>-5758.5</v>
      </c>
      <c r="K26" s="74" t="str">
        <f aca="false">IF(SUM(+G26-D26)&lt;365,"ST","LT")</f>
        <v>ST</v>
      </c>
      <c r="L26" s="74"/>
    </row>
    <row r="27" customFormat="false" ht="15" hidden="false" customHeight="false" outlineLevel="0" collapsed="false">
      <c r="A27" s="87" t="s">
        <v>903</v>
      </c>
      <c r="B27" s="74"/>
      <c r="C27" s="74" t="n">
        <v>70</v>
      </c>
      <c r="D27" s="84" t="n">
        <v>42168</v>
      </c>
      <c r="E27" s="74" t="n">
        <v>0</v>
      </c>
      <c r="F27" s="74" t="n">
        <f aca="false">SUM(C27*E27)</f>
        <v>0</v>
      </c>
      <c r="G27" s="84"/>
      <c r="H27" s="74"/>
      <c r="I27" s="85" t="n">
        <f aca="false">SUM(C27*H27)</f>
        <v>0</v>
      </c>
      <c r="J27" s="86" t="n">
        <f aca="false">SUM(I27-F27)</f>
        <v>0</v>
      </c>
      <c r="K27" s="74" t="str">
        <f aca="false">IF(SUM(+G27-D27)&lt;365,"ST","LT")</f>
        <v>ST</v>
      </c>
      <c r="L27" s="74"/>
    </row>
    <row r="28" customFormat="false" ht="15" hidden="false" customHeight="false" outlineLevel="0" collapsed="false">
      <c r="A28" s="87" t="s">
        <v>903</v>
      </c>
      <c r="B28" s="74"/>
      <c r="C28" s="74" t="n">
        <v>30</v>
      </c>
      <c r="D28" s="84" t="n">
        <v>42345</v>
      </c>
      <c r="E28" s="74" t="n">
        <v>257.78</v>
      </c>
      <c r="F28" s="74" t="n">
        <f aca="false">SUM(C28*E28)</f>
        <v>7733.4</v>
      </c>
      <c r="G28" s="84"/>
      <c r="H28" s="74"/>
      <c r="I28" s="85" t="n">
        <f aca="false">SUM(C28*H28)</f>
        <v>0</v>
      </c>
      <c r="J28" s="86" t="n">
        <f aca="false">SUM(I28-F28)</f>
        <v>-7733.4</v>
      </c>
      <c r="K28" s="74" t="str">
        <f aca="false">IF(SUM(+G28-D28)&lt;365,"ST","LT")</f>
        <v>ST</v>
      </c>
      <c r="L28" s="74"/>
    </row>
    <row r="29" customFormat="false" ht="15" hidden="false" customHeight="false" outlineLevel="0" collapsed="false">
      <c r="A29" s="87" t="s">
        <v>903</v>
      </c>
      <c r="B29" s="74"/>
      <c r="C29" s="74" t="n">
        <v>50</v>
      </c>
      <c r="D29" s="84" t="n">
        <v>42508</v>
      </c>
      <c r="E29" s="74" t="n">
        <v>183.86</v>
      </c>
      <c r="F29" s="74" t="n">
        <f aca="false">SUM(C29*E29)</f>
        <v>9193</v>
      </c>
      <c r="G29" s="84"/>
      <c r="H29" s="74"/>
      <c r="I29" s="85" t="n">
        <f aca="false">SUM(C29*H29)</f>
        <v>0</v>
      </c>
      <c r="J29" s="86" t="n">
        <f aca="false">SUM(I29-F29)</f>
        <v>-9193</v>
      </c>
      <c r="K29" s="74" t="str">
        <f aca="false">IF(SUM(+G29-D29)&lt;365,"ST","LT")</f>
        <v>ST</v>
      </c>
      <c r="L29" s="74"/>
    </row>
    <row r="30" customFormat="false" ht="15" hidden="false" customHeight="false" outlineLevel="0" collapsed="false">
      <c r="A30" s="25" t="s">
        <v>20</v>
      </c>
      <c r="B30" s="11"/>
      <c r="C30" s="11" t="n">
        <v>45</v>
      </c>
      <c r="D30" s="22" t="n">
        <v>41270</v>
      </c>
      <c r="E30" s="11" t="n">
        <v>136.13</v>
      </c>
      <c r="F30" s="20" t="n">
        <f aca="false">SUM(C30*E30)</f>
        <v>6125.85</v>
      </c>
      <c r="G30" s="22"/>
      <c r="H30" s="11"/>
      <c r="I30" s="23" t="n">
        <f aca="false">SUM(C30*H30)</f>
        <v>0</v>
      </c>
      <c r="J30" s="24" t="n">
        <f aca="false">SUM(I30-F30)</f>
        <v>-6125.85</v>
      </c>
      <c r="K30" s="11" t="str">
        <f aca="false">IF(SUM(+G30-D30)&lt;365,"ST","LT")</f>
        <v>ST</v>
      </c>
      <c r="L30" s="25"/>
    </row>
    <row r="31" customFormat="false" ht="15" hidden="false" customHeight="false" outlineLevel="0" collapsed="false">
      <c r="A31" s="25" t="s">
        <v>20</v>
      </c>
      <c r="B31" s="11"/>
      <c r="C31" s="11" t="n">
        <v>45</v>
      </c>
      <c r="D31" s="22" t="n">
        <v>41270</v>
      </c>
      <c r="E31" s="11" t="n">
        <v>136.13</v>
      </c>
      <c r="F31" s="20" t="n">
        <f aca="false">SUM(C31*E31)</f>
        <v>6125.85</v>
      </c>
      <c r="G31" s="22"/>
      <c r="H31" s="11"/>
      <c r="I31" s="23" t="n">
        <f aca="false">SUM(C31*H31)</f>
        <v>0</v>
      </c>
      <c r="J31" s="24" t="n">
        <f aca="false">SUM(I31-F31)</f>
        <v>-6125.85</v>
      </c>
      <c r="K31" s="11" t="str">
        <f aca="false">IF(SUM(+G31-D31)&lt;365,"ST","LT")</f>
        <v>ST</v>
      </c>
      <c r="L31" s="25"/>
    </row>
    <row r="32" customFormat="false" ht="15" hidden="false" customHeight="false" outlineLevel="0" collapsed="false">
      <c r="A32" s="25" t="s">
        <v>20</v>
      </c>
      <c r="B32" s="11"/>
      <c r="C32" s="11" t="n">
        <v>70</v>
      </c>
      <c r="D32" s="22" t="n">
        <v>41270</v>
      </c>
      <c r="E32" s="11" t="n">
        <v>136.13</v>
      </c>
      <c r="F32" s="20" t="n">
        <f aca="false">SUM(C32*E32)</f>
        <v>9529.1</v>
      </c>
      <c r="G32" s="22"/>
      <c r="H32" s="11"/>
      <c r="I32" s="23" t="n">
        <f aca="false">SUM(C32*H32)</f>
        <v>0</v>
      </c>
      <c r="J32" s="24" t="n">
        <f aca="false">SUM(I32-F32)</f>
        <v>-9529.1</v>
      </c>
      <c r="K32" s="11" t="str">
        <f aca="false">IF(SUM(+G32-D32)&lt;365,"ST","LT")</f>
        <v>ST</v>
      </c>
      <c r="L32" s="25"/>
    </row>
    <row r="33" customFormat="false" ht="15" hidden="false" customHeight="false" outlineLevel="0" collapsed="false">
      <c r="A33" s="25" t="s">
        <v>20</v>
      </c>
      <c r="B33" s="11"/>
      <c r="C33" s="11" t="n">
        <v>30</v>
      </c>
      <c r="D33" s="22" t="n">
        <v>42168</v>
      </c>
      <c r="E33" s="11" t="n">
        <v>0</v>
      </c>
      <c r="F33" s="20" t="n">
        <f aca="false">SUM(C33*E33)</f>
        <v>0</v>
      </c>
      <c r="G33" s="22"/>
      <c r="H33" s="11"/>
      <c r="I33" s="23" t="n">
        <f aca="false">SUM(C33*H33)</f>
        <v>0</v>
      </c>
      <c r="J33" s="24" t="n">
        <f aca="false">SUM(I33-F33)</f>
        <v>0</v>
      </c>
      <c r="K33" s="11" t="str">
        <f aca="false">IF(SUM(+G33-D33)&lt;365,"ST","LT")</f>
        <v>ST</v>
      </c>
      <c r="L33" s="25" t="s">
        <v>21</v>
      </c>
    </row>
    <row r="34" customFormat="false" ht="15" hidden="false" customHeight="false" outlineLevel="0" collapsed="false">
      <c r="A34" s="25" t="s">
        <v>20</v>
      </c>
      <c r="B34" s="11"/>
      <c r="C34" s="11" t="n">
        <v>50</v>
      </c>
      <c r="D34" s="22" t="n">
        <v>42345</v>
      </c>
      <c r="E34" s="11" t="n">
        <v>257.78</v>
      </c>
      <c r="F34" s="20" t="n">
        <f aca="false">SUM(C34*E34)</f>
        <v>12889</v>
      </c>
      <c r="G34" s="22"/>
      <c r="H34" s="11"/>
      <c r="I34" s="23" t="n">
        <f aca="false">SUM(C34*H34)</f>
        <v>0</v>
      </c>
      <c r="J34" s="24" t="n">
        <f aca="false">SUM(I34-F34)</f>
        <v>-12889</v>
      </c>
      <c r="K34" s="11" t="str">
        <f aca="false">IF(SUM(+G34-D34)&lt;365,"ST","LT")</f>
        <v>ST</v>
      </c>
      <c r="L34" s="25"/>
    </row>
    <row r="35" customFormat="false" ht="15" hidden="false" customHeight="false" outlineLevel="0" collapsed="false">
      <c r="A35" s="25" t="s">
        <v>20</v>
      </c>
      <c r="B35" s="11"/>
      <c r="C35" s="11" t="n">
        <v>50</v>
      </c>
      <c r="D35" s="22" t="n">
        <v>42509</v>
      </c>
      <c r="E35" s="11" t="n">
        <v>173.76</v>
      </c>
      <c r="F35" s="20" t="n">
        <f aca="false">SUM(C35*E35)</f>
        <v>8688</v>
      </c>
      <c r="G35" s="22"/>
      <c r="H35" s="11"/>
      <c r="I35" s="23" t="n">
        <f aca="false">SUM(C35*H35)</f>
        <v>0</v>
      </c>
      <c r="J35" s="24" t="n">
        <f aca="false">SUM(I35-F35)</f>
        <v>-8688</v>
      </c>
      <c r="K35" s="11" t="str">
        <f aca="false">IF(SUM(+G35-D35)&lt;365,"ST","LT")</f>
        <v>ST</v>
      </c>
      <c r="L35" s="25"/>
    </row>
    <row r="36" customFormat="false" ht="15" hidden="false" customHeight="false" outlineLevel="0" collapsed="false">
      <c r="A36" s="19" t="s">
        <v>1325</v>
      </c>
      <c r="B36" s="11"/>
      <c r="C36" s="11" t="n">
        <v>25</v>
      </c>
      <c r="D36" s="22" t="n">
        <v>43769</v>
      </c>
      <c r="E36" s="11" t="n">
        <v>399.98</v>
      </c>
      <c r="F36" s="20" t="n">
        <f aca="false">SUM(C36*E36)</f>
        <v>9999.5</v>
      </c>
      <c r="G36" s="22"/>
      <c r="H36" s="11"/>
      <c r="I36" s="23" t="n">
        <f aca="false">SUM(C36*H36)</f>
        <v>0</v>
      </c>
      <c r="J36" s="24" t="n">
        <f aca="false">SUM(I36-F36)</f>
        <v>-9999.5</v>
      </c>
      <c r="K36" s="11" t="str">
        <f aca="false">IF(SUM(+G36-D36)&lt;365,"ST","LT")</f>
        <v>ST</v>
      </c>
      <c r="L36" s="80"/>
    </row>
    <row r="37" customFormat="false" ht="15" hidden="false" customHeight="false" outlineLevel="0" collapsed="false">
      <c r="A37" s="19" t="s">
        <v>1325</v>
      </c>
      <c r="B37" s="11"/>
      <c r="C37" s="11" t="n">
        <v>200</v>
      </c>
      <c r="D37" s="22" t="n">
        <v>44186</v>
      </c>
      <c r="E37" s="11" t="n">
        <v>47.45</v>
      </c>
      <c r="F37" s="20" t="n">
        <f aca="false">SUM(C37*E37)</f>
        <v>9490</v>
      </c>
      <c r="G37" s="22"/>
      <c r="H37" s="11"/>
      <c r="I37" s="23" t="n">
        <f aca="false">SUM(C37*H37)</f>
        <v>0</v>
      </c>
      <c r="J37" s="24" t="n">
        <f aca="false">SUM(I37-F37)</f>
        <v>-9490</v>
      </c>
      <c r="K37" s="11" t="str">
        <f aca="false">IF(SUM(+G37-D37)&lt;365,"ST","LT")</f>
        <v>ST</v>
      </c>
      <c r="L37" s="80"/>
    </row>
    <row r="38" customFormat="false" ht="15" hidden="false" customHeight="false" outlineLevel="0" collapsed="false">
      <c r="A38" s="19" t="s">
        <v>1326</v>
      </c>
      <c r="B38" s="11"/>
      <c r="C38" s="11" t="n">
        <v>100</v>
      </c>
      <c r="D38" s="22" t="n">
        <v>43950</v>
      </c>
      <c r="E38" s="11" t="n">
        <v>31.59</v>
      </c>
      <c r="F38" s="20" t="n">
        <f aca="false">SUM(C38*E38)</f>
        <v>3159</v>
      </c>
      <c r="G38" s="22"/>
      <c r="H38" s="11"/>
      <c r="I38" s="23" t="n">
        <f aca="false">SUM(C38*H38)</f>
        <v>0</v>
      </c>
      <c r="J38" s="24" t="n">
        <f aca="false">SUM(I38-F38)</f>
        <v>-3159</v>
      </c>
      <c r="K38" s="11" t="str">
        <f aca="false">IF(SUM(+G38-D38)&lt;365,"ST","LT")</f>
        <v>ST</v>
      </c>
      <c r="L38" s="80"/>
    </row>
    <row r="39" customFormat="false" ht="15" hidden="false" customHeight="false" outlineLevel="0" collapsed="false">
      <c r="A39" s="25" t="s">
        <v>22</v>
      </c>
      <c r="B39" s="11"/>
      <c r="C39" s="11" t="n">
        <v>192</v>
      </c>
      <c r="D39" s="22" t="n">
        <v>42206</v>
      </c>
      <c r="E39" s="11" t="n">
        <v>28.49</v>
      </c>
      <c r="F39" s="20" t="n">
        <f aca="false">SUM(C39*E39)</f>
        <v>5470.08</v>
      </c>
      <c r="G39" s="22"/>
      <c r="H39" s="11"/>
      <c r="I39" s="23" t="n">
        <f aca="false">SUM(C39*H39)</f>
        <v>0</v>
      </c>
      <c r="J39" s="24" t="n">
        <f aca="false">SUM(I39-F39)</f>
        <v>-5470.08</v>
      </c>
      <c r="K39" s="11" t="str">
        <f aca="false">IF(SUM(+G39-D39)&lt;365,"ST","LT")</f>
        <v>ST</v>
      </c>
      <c r="L39" s="25"/>
    </row>
    <row r="40" customFormat="false" ht="15" hidden="false" customHeight="false" outlineLevel="0" collapsed="false">
      <c r="A40" s="25" t="s">
        <v>22</v>
      </c>
      <c r="B40" s="11"/>
      <c r="C40" s="11" t="n">
        <v>208</v>
      </c>
      <c r="D40" s="22" t="n">
        <v>42566</v>
      </c>
      <c r="E40" s="11" t="n">
        <v>29.4</v>
      </c>
      <c r="F40" s="20" t="n">
        <f aca="false">SUM(C40*E40)</f>
        <v>6115.2</v>
      </c>
      <c r="G40" s="22"/>
      <c r="H40" s="11"/>
      <c r="I40" s="23" t="n">
        <f aca="false">SUM(C40*H40)</f>
        <v>0</v>
      </c>
      <c r="J40" s="24" t="n">
        <f aca="false">SUM(I40-F40)</f>
        <v>-6115.2</v>
      </c>
      <c r="K40" s="11" t="str">
        <f aca="false">IF(SUM(+G40-D40)&lt;365,"ST","LT")</f>
        <v>ST</v>
      </c>
      <c r="L40" s="25"/>
    </row>
    <row r="41" customFormat="false" ht="15" hidden="false" customHeight="false" outlineLevel="0" collapsed="false">
      <c r="A41" s="19" t="s">
        <v>22</v>
      </c>
      <c r="B41" s="11"/>
      <c r="C41" s="11" t="n">
        <v>100</v>
      </c>
      <c r="D41" s="22" t="n">
        <v>43679</v>
      </c>
      <c r="E41" s="11" t="n">
        <v>59.14</v>
      </c>
      <c r="F41" s="20" t="n">
        <f aca="false">SUM(C41*E41)</f>
        <v>5914</v>
      </c>
      <c r="G41" s="22"/>
      <c r="H41" s="11"/>
      <c r="I41" s="23" t="n">
        <f aca="false">SUM(C41*H41)</f>
        <v>0</v>
      </c>
      <c r="J41" s="24" t="n">
        <f aca="false">SUM(I41-F41)</f>
        <v>-5914</v>
      </c>
      <c r="K41" s="11" t="str">
        <f aca="false">IF(SUM(+G41-D41)&lt;365,"ST","LT")</f>
        <v>ST</v>
      </c>
      <c r="L41" s="25"/>
    </row>
    <row r="42" customFormat="false" ht="15" hidden="false" customHeight="false" outlineLevel="0" collapsed="false">
      <c r="A42" s="35" t="s">
        <v>22</v>
      </c>
      <c r="B42" s="11"/>
      <c r="C42" s="11" t="n">
        <v>150</v>
      </c>
      <c r="D42" s="22" t="n">
        <v>40043</v>
      </c>
      <c r="E42" s="11" t="n">
        <v>100</v>
      </c>
      <c r="F42" s="11" t="n">
        <f aca="false">SUM(C42*E42)</f>
        <v>15000</v>
      </c>
      <c r="G42" s="22"/>
      <c r="H42" s="11"/>
      <c r="I42" s="23" t="n">
        <f aca="false">SUM(C42*H42)</f>
        <v>0</v>
      </c>
      <c r="J42" s="24" t="n">
        <f aca="false">SUM(I42-F42)</f>
        <v>-15000</v>
      </c>
      <c r="K42" s="11" t="str">
        <f aca="false">IF(SUM(+G42-D42)&lt;365,"ST","LT")</f>
        <v>ST</v>
      </c>
      <c r="L42" s="25"/>
    </row>
    <row r="43" customFormat="false" ht="15" hidden="false" customHeight="false" outlineLevel="0" collapsed="false">
      <c r="A43" s="35" t="s">
        <v>22</v>
      </c>
      <c r="B43" s="11"/>
      <c r="C43" s="11" t="n">
        <v>50</v>
      </c>
      <c r="D43" s="22" t="n">
        <v>41806</v>
      </c>
      <c r="E43" s="11" t="n">
        <v>58.74</v>
      </c>
      <c r="F43" s="11" t="n">
        <f aca="false">SUM(C43*E43)</f>
        <v>2937</v>
      </c>
      <c r="G43" s="22"/>
      <c r="H43" s="11"/>
      <c r="I43" s="23" t="n">
        <f aca="false">SUM(C43*H43)</f>
        <v>0</v>
      </c>
      <c r="J43" s="24" t="n">
        <f aca="false">SUM(I43-F43)</f>
        <v>-2937</v>
      </c>
      <c r="K43" s="11" t="str">
        <f aca="false">IF(SUM(+G43-D43)&lt;365,"ST","LT")</f>
        <v>ST</v>
      </c>
      <c r="L43" s="25"/>
    </row>
    <row r="44" customFormat="false" ht="15" hidden="false" customHeight="false" outlineLevel="0" collapsed="false">
      <c r="A44" s="35" t="s">
        <v>22</v>
      </c>
      <c r="B44" s="11"/>
      <c r="C44" s="11" t="n">
        <v>92</v>
      </c>
      <c r="D44" s="22" t="n">
        <v>42168</v>
      </c>
      <c r="E44" s="11" t="n">
        <v>0</v>
      </c>
      <c r="F44" s="11" t="n">
        <f aca="false">SUM(C44*E44)</f>
        <v>0</v>
      </c>
      <c r="G44" s="22"/>
      <c r="H44" s="11"/>
      <c r="I44" s="23" t="n">
        <f aca="false">SUM(C44*H44)</f>
        <v>0</v>
      </c>
      <c r="J44" s="24" t="n">
        <f aca="false">SUM(I44-F44)</f>
        <v>0</v>
      </c>
      <c r="K44" s="11" t="str">
        <f aca="false">IF(SUM(+G44-D44)&lt;365,"ST","LT")</f>
        <v>ST</v>
      </c>
      <c r="L44" s="25"/>
    </row>
    <row r="45" customFormat="false" ht="15" hidden="false" customHeight="false" outlineLevel="0" collapsed="false">
      <c r="A45" s="35" t="s">
        <v>22</v>
      </c>
      <c r="B45" s="11"/>
      <c r="C45" s="11" t="n">
        <v>8</v>
      </c>
      <c r="D45" s="22" t="n">
        <v>42345</v>
      </c>
      <c r="E45" s="11" t="n">
        <v>30.45</v>
      </c>
      <c r="F45" s="11" t="n">
        <f aca="false">SUM(C45*E45)</f>
        <v>243.6</v>
      </c>
      <c r="G45" s="22"/>
      <c r="H45" s="11"/>
      <c r="I45" s="23" t="n">
        <f aca="false">SUM(C45*H45)</f>
        <v>0</v>
      </c>
      <c r="J45" s="24" t="n">
        <f aca="false">SUM(I45-F45)</f>
        <v>-243.6</v>
      </c>
      <c r="K45" s="11" t="str">
        <f aca="false">IF(SUM(+G45-D45)&lt;365,"ST","LT")</f>
        <v>ST</v>
      </c>
      <c r="L45" s="25"/>
    </row>
    <row r="46" customFormat="false" ht="15" hidden="false" customHeight="false" outlineLevel="0" collapsed="false">
      <c r="A46" s="35" t="s">
        <v>22</v>
      </c>
      <c r="B46" s="11"/>
      <c r="C46" s="11" t="n">
        <v>100</v>
      </c>
      <c r="D46" s="22" t="n">
        <v>43679</v>
      </c>
      <c r="E46" s="11" t="n">
        <v>59.14</v>
      </c>
      <c r="F46" s="11" t="n">
        <f aca="false">SUM(C46*E46)</f>
        <v>5914</v>
      </c>
      <c r="G46" s="22"/>
      <c r="H46" s="11"/>
      <c r="I46" s="23" t="n">
        <f aca="false">SUM(C46*H46)</f>
        <v>0</v>
      </c>
      <c r="J46" s="24" t="n">
        <f aca="false">SUM(I46-F46)</f>
        <v>-5914</v>
      </c>
      <c r="K46" s="11" t="str">
        <f aca="false">IF(SUM(+G46-D46)&lt;365,"ST","LT")</f>
        <v>ST</v>
      </c>
      <c r="L46" s="25"/>
    </row>
    <row r="47" customFormat="false" ht="15" hidden="false" customHeight="false" outlineLevel="0" collapsed="false">
      <c r="A47" s="35" t="s">
        <v>22</v>
      </c>
      <c r="B47" s="11"/>
      <c r="C47" s="11" t="n">
        <v>100</v>
      </c>
      <c r="D47" s="22" t="n">
        <v>43950</v>
      </c>
      <c r="E47" s="11" t="n">
        <v>31.59</v>
      </c>
      <c r="F47" s="11" t="n">
        <f aca="false">SUM(C47*E47)</f>
        <v>3159</v>
      </c>
      <c r="G47" s="22"/>
      <c r="H47" s="11"/>
      <c r="I47" s="23" t="n">
        <f aca="false">SUM(C47*H47)</f>
        <v>0</v>
      </c>
      <c r="J47" s="24" t="n">
        <f aca="false">SUM(I47-F47)</f>
        <v>-3159</v>
      </c>
      <c r="K47" s="11" t="str">
        <f aca="false">IF(SUM(+G47-D47)&lt;365,"ST","LT")</f>
        <v>ST</v>
      </c>
      <c r="L47" s="25"/>
    </row>
    <row r="48" customFormat="false" ht="15" hidden="false" customHeight="false" outlineLevel="0" collapsed="false">
      <c r="A48" s="87" t="s">
        <v>22</v>
      </c>
      <c r="B48" s="74"/>
      <c r="C48" s="74" t="n">
        <v>218</v>
      </c>
      <c r="D48" s="84" t="n">
        <v>40043</v>
      </c>
      <c r="E48" s="74" t="n">
        <v>100</v>
      </c>
      <c r="F48" s="74" t="n">
        <f aca="false">SUM(C48*E48)</f>
        <v>21800</v>
      </c>
      <c r="G48" s="84"/>
      <c r="H48" s="74"/>
      <c r="I48" s="85" t="n">
        <f aca="false">SUM(C48*H48)</f>
        <v>0</v>
      </c>
      <c r="J48" s="86" t="n">
        <f aca="false">SUM(I48-F48)</f>
        <v>-21800</v>
      </c>
      <c r="K48" s="74" t="str">
        <f aca="false">IF(SUM(+G48-D48)&lt;365,"ST","LT")</f>
        <v>ST</v>
      </c>
      <c r="L48" s="74"/>
    </row>
    <row r="49" customFormat="false" ht="15" hidden="false" customHeight="false" outlineLevel="0" collapsed="false">
      <c r="A49" s="87" t="s">
        <v>22</v>
      </c>
      <c r="B49" s="74"/>
      <c r="C49" s="74" t="n">
        <v>50</v>
      </c>
      <c r="D49" s="84" t="n">
        <v>40079</v>
      </c>
      <c r="E49" s="74" t="n">
        <v>101.61</v>
      </c>
      <c r="F49" s="74" t="n">
        <f aca="false">SUM(C49*E49)</f>
        <v>5080.5</v>
      </c>
      <c r="G49" s="84"/>
      <c r="H49" s="74"/>
      <c r="I49" s="85" t="n">
        <f aca="false">SUM(C49*H49)</f>
        <v>0</v>
      </c>
      <c r="J49" s="86" t="n">
        <f aca="false">SUM(I49-F49)</f>
        <v>-5080.5</v>
      </c>
      <c r="K49" s="74" t="str">
        <f aca="false">IF(SUM(+G49-D49)&lt;365,"ST","LT")</f>
        <v>ST</v>
      </c>
      <c r="L49" s="74" t="s">
        <v>659</v>
      </c>
    </row>
    <row r="50" customFormat="false" ht="15" hidden="false" customHeight="false" outlineLevel="0" collapsed="false">
      <c r="A50" s="87" t="s">
        <v>22</v>
      </c>
      <c r="B50" s="74"/>
      <c r="C50" s="74" t="n">
        <v>92</v>
      </c>
      <c r="D50" s="84" t="n">
        <v>42168</v>
      </c>
      <c r="E50" s="74" t="n">
        <v>0</v>
      </c>
      <c r="F50" s="74" t="n">
        <f aca="false">SUM(C50*E50)</f>
        <v>0</v>
      </c>
      <c r="G50" s="84"/>
      <c r="H50" s="74"/>
      <c r="I50" s="85" t="n">
        <f aca="false">SUM(C50*H50)</f>
        <v>0</v>
      </c>
      <c r="J50" s="86" t="n">
        <f aca="false">SUM(I50-F50)</f>
        <v>0</v>
      </c>
      <c r="K50" s="74" t="str">
        <f aca="false">IF(SUM(+G50-D50)&lt;365,"ST","LT")</f>
        <v>ST</v>
      </c>
      <c r="L50" s="74"/>
    </row>
    <row r="51" customFormat="false" ht="15" hidden="false" customHeight="false" outlineLevel="0" collapsed="false">
      <c r="A51" s="87" t="s">
        <v>22</v>
      </c>
      <c r="B51" s="74"/>
      <c r="C51" s="74" t="n">
        <v>8</v>
      </c>
      <c r="D51" s="84" t="n">
        <v>42345</v>
      </c>
      <c r="E51" s="74" t="n">
        <v>30.45</v>
      </c>
      <c r="F51" s="74" t="n">
        <f aca="false">SUM(C51*E51)</f>
        <v>243.6</v>
      </c>
      <c r="G51" s="84"/>
      <c r="H51" s="74"/>
      <c r="I51" s="85" t="n">
        <f aca="false">SUM(C51*H51)</f>
        <v>0</v>
      </c>
      <c r="J51" s="86" t="n">
        <f aca="false">SUM(I51-F51)</f>
        <v>-243.6</v>
      </c>
      <c r="K51" s="74" t="str">
        <f aca="false">IF(SUM(+G51-D51)&lt;365,"ST","LT")</f>
        <v>ST</v>
      </c>
      <c r="L51" s="74"/>
    </row>
    <row r="52" customFormat="false" ht="15" hidden="false" customHeight="false" outlineLevel="0" collapsed="false">
      <c r="A52" s="87" t="s">
        <v>22</v>
      </c>
      <c r="B52" s="74"/>
      <c r="C52" s="74" t="n">
        <v>100</v>
      </c>
      <c r="D52" s="84" t="n">
        <v>43679</v>
      </c>
      <c r="E52" s="74" t="n">
        <v>59.14</v>
      </c>
      <c r="F52" s="74" t="n">
        <f aca="false">SUM(C52*E52)</f>
        <v>5914</v>
      </c>
      <c r="G52" s="84"/>
      <c r="H52" s="74"/>
      <c r="I52" s="85" t="n">
        <f aca="false">SUM(C52*H52)</f>
        <v>0</v>
      </c>
      <c r="J52" s="86" t="n">
        <f aca="false">SUM(I52-F52)</f>
        <v>-5914</v>
      </c>
      <c r="K52" s="74" t="str">
        <f aca="false">IF(SUM(+G52-D52)&lt;365,"ST","LT")</f>
        <v>ST</v>
      </c>
      <c r="L52" s="74"/>
    </row>
    <row r="53" customFormat="false" ht="15" hidden="false" customHeight="false" outlineLevel="0" collapsed="false">
      <c r="A53" s="36" t="s">
        <v>22</v>
      </c>
      <c r="B53" s="74"/>
      <c r="C53" s="74" t="n">
        <v>100</v>
      </c>
      <c r="D53" s="84" t="n">
        <v>43739</v>
      </c>
      <c r="E53" s="74" t="n">
        <v>63.57</v>
      </c>
      <c r="F53" s="74" t="n">
        <f aca="false">SUM(C53*E53)</f>
        <v>6357</v>
      </c>
      <c r="G53" s="84"/>
      <c r="H53" s="74"/>
      <c r="I53" s="85" t="n">
        <f aca="false">SUM(C53*H53)</f>
        <v>0</v>
      </c>
      <c r="J53" s="86" t="n">
        <f aca="false">SUM(I53-F53)</f>
        <v>-6357</v>
      </c>
      <c r="K53" s="74" t="str">
        <f aca="false">IF(SUM(+G53-D53)&lt;365,"ST","LT")</f>
        <v>ST</v>
      </c>
      <c r="L53" s="80"/>
    </row>
    <row r="54" customFormat="false" ht="15" hidden="false" customHeight="false" outlineLevel="0" collapsed="false">
      <c r="A54" s="36" t="s">
        <v>22</v>
      </c>
      <c r="B54" s="74"/>
      <c r="C54" s="74" t="n">
        <v>100</v>
      </c>
      <c r="D54" s="84" t="n">
        <v>43895</v>
      </c>
      <c r="E54" s="74" t="n">
        <v>47.15</v>
      </c>
      <c r="F54" s="74" t="n">
        <f aca="false">SUM(C54*E54)</f>
        <v>4715</v>
      </c>
      <c r="G54" s="84"/>
      <c r="H54" s="74"/>
      <c r="I54" s="85" t="n">
        <f aca="false">SUM(C54*H54)</f>
        <v>0</v>
      </c>
      <c r="J54" s="86" t="n">
        <f aca="false">SUM(I54-F54)</f>
        <v>-4715</v>
      </c>
      <c r="K54" s="74" t="str">
        <f aca="false">IF(SUM(+G54-D54)&lt;365,"ST","LT")</f>
        <v>ST</v>
      </c>
      <c r="L54" s="80"/>
    </row>
    <row r="55" customFormat="false" ht="15" hidden="false" customHeight="false" outlineLevel="0" collapsed="false">
      <c r="A55" s="36" t="s">
        <v>22</v>
      </c>
      <c r="B55" s="74"/>
      <c r="C55" s="74" t="n">
        <v>100</v>
      </c>
      <c r="D55" s="84" t="n">
        <v>43950</v>
      </c>
      <c r="E55" s="74" t="n">
        <v>31.59</v>
      </c>
      <c r="F55" s="74" t="n">
        <f aca="false">SUM(C55*E55)</f>
        <v>3159</v>
      </c>
      <c r="G55" s="84"/>
      <c r="H55" s="74"/>
      <c r="I55" s="85" t="n">
        <f aca="false">SUM(C55*H55)</f>
        <v>0</v>
      </c>
      <c r="J55" s="86" t="n">
        <f aca="false">SUM(I55-F55)</f>
        <v>-3159</v>
      </c>
      <c r="K55" s="74" t="str">
        <f aca="false">IF(SUM(+G55-D55)&lt;365,"ST","LT")</f>
        <v>ST</v>
      </c>
      <c r="L55" s="80"/>
    </row>
    <row r="56" customFormat="false" ht="15" hidden="false" customHeight="false" outlineLevel="0" collapsed="false">
      <c r="A56" s="36" t="s">
        <v>22</v>
      </c>
      <c r="B56" s="74"/>
      <c r="C56" s="74" t="n">
        <v>200</v>
      </c>
      <c r="D56" s="84" t="n">
        <v>44186</v>
      </c>
      <c r="E56" s="74" t="n">
        <v>47.35</v>
      </c>
      <c r="F56" s="74" t="n">
        <f aca="false">SUM(C56*E56)</f>
        <v>9470</v>
      </c>
      <c r="G56" s="84"/>
      <c r="H56" s="74"/>
      <c r="I56" s="85" t="n">
        <f aca="false">SUM(C56*H56)</f>
        <v>0</v>
      </c>
      <c r="J56" s="86" t="n">
        <f aca="false">SUM(I56-F56)</f>
        <v>-9470</v>
      </c>
      <c r="K56" s="74" t="str">
        <f aca="false">IF(SUM(+G56-D56)&lt;365,"ST","LT")</f>
        <v>ST</v>
      </c>
      <c r="L56" s="80"/>
    </row>
    <row r="57" customFormat="false" ht="15" hidden="false" customHeight="false" outlineLevel="0" collapsed="false">
      <c r="A57" s="25" t="s">
        <v>25</v>
      </c>
      <c r="B57" s="11"/>
      <c r="C57" s="11" t="n">
        <v>35</v>
      </c>
      <c r="D57" s="22"/>
      <c r="E57" s="11"/>
      <c r="F57" s="20"/>
      <c r="G57" s="22"/>
      <c r="H57" s="11"/>
      <c r="I57" s="23" t="n">
        <f aca="false">SUM(C57*H57)</f>
        <v>0</v>
      </c>
      <c r="J57" s="24"/>
      <c r="K57" s="11"/>
      <c r="L57" s="25" t="s">
        <v>26</v>
      </c>
    </row>
    <row r="58" customFormat="false" ht="15" hidden="false" customHeight="false" outlineLevel="0" collapsed="false">
      <c r="A58" s="25" t="s">
        <v>25</v>
      </c>
      <c r="B58" s="11"/>
      <c r="C58" s="11" t="n">
        <v>15</v>
      </c>
      <c r="D58" s="22" t="n">
        <v>43215</v>
      </c>
      <c r="E58" s="11" t="n">
        <v>155.61</v>
      </c>
      <c r="F58" s="20" t="n">
        <f aca="false">SUM(C58*E58)</f>
        <v>2334.15</v>
      </c>
      <c r="G58" s="22"/>
      <c r="H58" s="11"/>
      <c r="I58" s="23" t="n">
        <f aca="false">SUM(C58*H58)</f>
        <v>0</v>
      </c>
      <c r="J58" s="24" t="n">
        <f aca="false">SUM(I58-F58)</f>
        <v>-2334.15</v>
      </c>
      <c r="K58" s="11" t="str">
        <f aca="false">IF(SUM(+G58-D58)&lt;365,"ST","LT")</f>
        <v>ST</v>
      </c>
      <c r="L58" s="25"/>
    </row>
    <row r="59" customFormat="false" ht="15" hidden="false" customHeight="false" outlineLevel="0" collapsed="false">
      <c r="A59" s="25" t="s">
        <v>25</v>
      </c>
      <c r="B59" s="11"/>
      <c r="C59" s="11" t="n">
        <v>50</v>
      </c>
      <c r="D59" s="22" t="n">
        <v>43364</v>
      </c>
      <c r="E59" s="11" t="n">
        <v>124.83</v>
      </c>
      <c r="F59" s="20" t="n">
        <f aca="false">SUM(C59*E59)</f>
        <v>6241.5</v>
      </c>
      <c r="G59" s="22"/>
      <c r="H59" s="11"/>
      <c r="I59" s="23" t="n">
        <f aca="false">SUM(C59*H59)</f>
        <v>0</v>
      </c>
      <c r="J59" s="24" t="n">
        <f aca="false">SUM(I59-F59)</f>
        <v>-6241.5</v>
      </c>
      <c r="K59" s="11" t="str">
        <f aca="false">IF(SUM(+G59-D59)&lt;365,"ST","LT")</f>
        <v>ST</v>
      </c>
      <c r="L59" s="25"/>
    </row>
    <row r="60" customFormat="false" ht="15" hidden="false" customHeight="false" outlineLevel="0" collapsed="false">
      <c r="A60" s="35" t="s">
        <v>25</v>
      </c>
      <c r="B60" s="11"/>
      <c r="C60" s="11" t="n">
        <v>50</v>
      </c>
      <c r="D60" s="22" t="n">
        <v>43364</v>
      </c>
      <c r="E60" s="11" t="n">
        <v>124.83</v>
      </c>
      <c r="F60" s="11" t="n">
        <f aca="false">SUM(C60*E60)</f>
        <v>6241.5</v>
      </c>
      <c r="G60" s="22"/>
      <c r="H60" s="11"/>
      <c r="I60" s="23" t="n">
        <f aca="false">SUM(C60*H60)</f>
        <v>0</v>
      </c>
      <c r="J60" s="24" t="n">
        <f aca="false">SUM(I60-F60)</f>
        <v>-6241.5</v>
      </c>
      <c r="K60" s="11" t="str">
        <f aca="false">IF(SUM(+G60-D60)&lt;365,"ST","LT")</f>
        <v>ST</v>
      </c>
      <c r="L60" s="25"/>
    </row>
    <row r="61" customFormat="false" ht="15" hidden="false" customHeight="false" outlineLevel="0" collapsed="false">
      <c r="A61" s="35" t="s">
        <v>25</v>
      </c>
      <c r="B61" s="11"/>
      <c r="C61" s="11" t="n">
        <v>50</v>
      </c>
      <c r="D61" s="22" t="n">
        <v>43622</v>
      </c>
      <c r="E61" s="11" t="n">
        <v>101.25</v>
      </c>
      <c r="F61" s="11" t="n">
        <f aca="false">SUM(C61*E61)</f>
        <v>5062.5</v>
      </c>
      <c r="G61" s="22"/>
      <c r="H61" s="11"/>
      <c r="I61" s="23" t="n">
        <f aca="false">SUM(C61*H61)</f>
        <v>0</v>
      </c>
      <c r="J61" s="24" t="n">
        <f aca="false">SUM(I61-F61)</f>
        <v>-5062.5</v>
      </c>
      <c r="K61" s="11" t="str">
        <f aca="false">IF(SUM(+G61-D61)&lt;365,"ST","LT")</f>
        <v>ST</v>
      </c>
      <c r="L61" s="25"/>
    </row>
    <row r="62" customFormat="false" ht="15" hidden="false" customHeight="false" outlineLevel="0" collapsed="false">
      <c r="A62" s="35" t="s">
        <v>25</v>
      </c>
      <c r="B62" s="11"/>
      <c r="C62" s="11" t="n">
        <v>200</v>
      </c>
      <c r="D62" s="22" t="n">
        <v>44061</v>
      </c>
      <c r="E62" s="11" t="n">
        <v>60.45</v>
      </c>
      <c r="F62" s="11" t="n">
        <f aca="false">SUM(C62*E62)</f>
        <v>12090</v>
      </c>
      <c r="G62" s="22"/>
      <c r="H62" s="11"/>
      <c r="I62" s="23" t="n">
        <f aca="false">SUM(C62*H62)</f>
        <v>0</v>
      </c>
      <c r="J62" s="24" t="n">
        <f aca="false">SUM(I62-F62)</f>
        <v>-12090</v>
      </c>
      <c r="K62" s="11" t="str">
        <f aca="false">IF(SUM(+G62-D62)&lt;365,"ST","LT")</f>
        <v>ST</v>
      </c>
      <c r="L62" s="25"/>
    </row>
    <row r="63" customFormat="false" ht="15" hidden="false" customHeight="false" outlineLevel="0" collapsed="false">
      <c r="A63" s="87" t="s">
        <v>25</v>
      </c>
      <c r="B63" s="74"/>
      <c r="C63" s="74" t="n">
        <v>35</v>
      </c>
      <c r="D63" s="84" t="n">
        <v>42979</v>
      </c>
      <c r="E63" s="74" t="n">
        <v>40.02</v>
      </c>
      <c r="F63" s="74" t="n">
        <f aca="false">SUM(C63*E63)</f>
        <v>1400.7</v>
      </c>
      <c r="G63" s="84"/>
      <c r="H63" s="74"/>
      <c r="I63" s="85" t="n">
        <f aca="false">SUM(C63*H63)</f>
        <v>0</v>
      </c>
      <c r="J63" s="86" t="n">
        <f aca="false">SUM(I63-F63)</f>
        <v>-1400.7</v>
      </c>
      <c r="K63" s="74" t="str">
        <f aca="false">IF(SUM(+G63-D63)&lt;365,"ST","LT")</f>
        <v>ST</v>
      </c>
      <c r="L63" s="74"/>
    </row>
    <row r="64" customFormat="false" ht="15" hidden="false" customHeight="false" outlineLevel="0" collapsed="false">
      <c r="A64" s="87" t="s">
        <v>25</v>
      </c>
      <c r="B64" s="74"/>
      <c r="C64" s="74" t="n">
        <v>15</v>
      </c>
      <c r="D64" s="84" t="n">
        <v>43286</v>
      </c>
      <c r="E64" s="74" t="n">
        <v>129.97</v>
      </c>
      <c r="F64" s="74" t="n">
        <f aca="false">SUM(C64*E64)</f>
        <v>1949.55</v>
      </c>
      <c r="G64" s="84"/>
      <c r="H64" s="74"/>
      <c r="I64" s="85" t="n">
        <f aca="false">SUM(C64*H64)</f>
        <v>0</v>
      </c>
      <c r="J64" s="86" t="n">
        <f aca="false">SUM(I64-F64)</f>
        <v>-1949.55</v>
      </c>
      <c r="K64" s="74" t="str">
        <f aca="false">IF(SUM(+G64-D64)&lt;365,"ST","LT")</f>
        <v>ST</v>
      </c>
      <c r="L64" s="74"/>
    </row>
    <row r="65" customFormat="false" ht="15" hidden="false" customHeight="false" outlineLevel="0" collapsed="false">
      <c r="A65" s="87" t="s">
        <v>25</v>
      </c>
      <c r="B65" s="74"/>
      <c r="C65" s="74" t="n">
        <v>50</v>
      </c>
      <c r="D65" s="84" t="n">
        <v>43622</v>
      </c>
      <c r="E65" s="74" t="n">
        <v>101.25</v>
      </c>
      <c r="F65" s="74" t="n">
        <f aca="false">SUM(C65*E65)</f>
        <v>5062.5</v>
      </c>
      <c r="G65" s="84"/>
      <c r="H65" s="74"/>
      <c r="I65" s="85" t="n">
        <f aca="false">SUM(C65*H65)</f>
        <v>0</v>
      </c>
      <c r="J65" s="86" t="n">
        <f aca="false">SUM(I65-F65)</f>
        <v>-5062.5</v>
      </c>
      <c r="K65" s="74" t="str">
        <f aca="false">IF(SUM(+G65-D65)&lt;365,"ST","LT")</f>
        <v>ST</v>
      </c>
      <c r="L65" s="74"/>
    </row>
    <row r="66" customFormat="false" ht="15" hidden="false" customHeight="false" outlineLevel="0" collapsed="false">
      <c r="A66" s="87" t="s">
        <v>25</v>
      </c>
      <c r="B66" s="74" t="s">
        <v>908</v>
      </c>
      <c r="C66" s="74" t="n">
        <v>100</v>
      </c>
      <c r="D66" s="84" t="n">
        <v>44060</v>
      </c>
      <c r="E66" s="74" t="n">
        <v>59.54</v>
      </c>
      <c r="F66" s="74" t="n">
        <f aca="false">SUM(C66*E66)</f>
        <v>5954</v>
      </c>
      <c r="G66" s="84"/>
      <c r="H66" s="74"/>
      <c r="I66" s="85" t="n">
        <f aca="false">SUM(C66*H66)</f>
        <v>0</v>
      </c>
      <c r="J66" s="86" t="n">
        <f aca="false">SUM(I66-F66)</f>
        <v>-5954</v>
      </c>
      <c r="K66" s="74" t="str">
        <f aca="false">IF(SUM(+G66-D66)&lt;365,"ST","LT")</f>
        <v>ST</v>
      </c>
      <c r="L66" s="74"/>
    </row>
    <row r="67" customFormat="false" ht="15" hidden="false" customHeight="false" outlineLevel="0" collapsed="false">
      <c r="A67" s="36" t="s">
        <v>25</v>
      </c>
      <c r="B67" s="74"/>
      <c r="C67" s="74" t="n">
        <v>50</v>
      </c>
      <c r="D67" s="84" t="n">
        <v>43622</v>
      </c>
      <c r="E67" s="74" t="n">
        <v>101.25</v>
      </c>
      <c r="F67" s="74" t="n">
        <f aca="false">SUM(C67*E67)</f>
        <v>5062.5</v>
      </c>
      <c r="G67" s="84"/>
      <c r="H67" s="74"/>
      <c r="I67" s="85" t="n">
        <f aca="false">SUM(C67*H67)</f>
        <v>0</v>
      </c>
      <c r="J67" s="86" t="n">
        <f aca="false">SUM(I67-F67)</f>
        <v>-5062.5</v>
      </c>
      <c r="K67" s="74" t="str">
        <f aca="false">IF(SUM(+G67-D67)&lt;365,"ST","LT")</f>
        <v>ST</v>
      </c>
      <c r="L67" s="80"/>
    </row>
    <row r="68" customFormat="false" ht="15" hidden="false" customHeight="false" outlineLevel="0" collapsed="false">
      <c r="A68" s="36" t="s">
        <v>25</v>
      </c>
      <c r="B68" s="74"/>
      <c r="C68" s="74" t="n">
        <v>50</v>
      </c>
      <c r="D68" s="84" t="n">
        <v>43809</v>
      </c>
      <c r="E68" s="74" t="n">
        <v>93.7</v>
      </c>
      <c r="F68" s="74" t="n">
        <f aca="false">SUM(C68*E68)</f>
        <v>4685</v>
      </c>
      <c r="G68" s="84"/>
      <c r="H68" s="74"/>
      <c r="I68" s="85" t="n">
        <f aca="false">SUM(C68*H68)</f>
        <v>0</v>
      </c>
      <c r="J68" s="86" t="n">
        <f aca="false">SUM(I68-F68)</f>
        <v>-4685</v>
      </c>
      <c r="K68" s="74" t="str">
        <f aca="false">IF(SUM(+G68-D68)&lt;365,"ST","LT")</f>
        <v>ST</v>
      </c>
      <c r="L68" s="80"/>
    </row>
    <row r="69" customFormat="false" ht="15" hidden="false" customHeight="false" outlineLevel="0" collapsed="false">
      <c r="A69" s="19" t="s">
        <v>25</v>
      </c>
      <c r="B69" s="11"/>
      <c r="C69" s="11" t="n">
        <v>50</v>
      </c>
      <c r="D69" s="22" t="n">
        <v>43626</v>
      </c>
      <c r="E69" s="11" t="n">
        <v>101.25</v>
      </c>
      <c r="F69" s="20" t="n">
        <f aca="false">SUM(C69*E69)</f>
        <v>5062.5</v>
      </c>
      <c r="G69" s="22"/>
      <c r="H69" s="11"/>
      <c r="I69" s="23" t="n">
        <f aca="false">SUM(C69*H69)</f>
        <v>0</v>
      </c>
      <c r="J69" s="24" t="n">
        <f aca="false">SUM(I69-F69)</f>
        <v>-5062.5</v>
      </c>
      <c r="K69" s="11" t="str">
        <f aca="false">IF(SUM(+G69-D69)&lt;365,"ST","LT")</f>
        <v>ST</v>
      </c>
      <c r="L69" s="80"/>
    </row>
    <row r="70" customFormat="false" ht="15" hidden="false" customHeight="false" outlineLevel="0" collapsed="false">
      <c r="A70" s="19" t="s">
        <v>25</v>
      </c>
      <c r="B70" s="11"/>
      <c r="C70" s="11" t="n">
        <v>50</v>
      </c>
      <c r="D70" s="22" t="n">
        <v>43809</v>
      </c>
      <c r="E70" s="11" t="n">
        <v>93.7</v>
      </c>
      <c r="F70" s="20" t="n">
        <f aca="false">SUM(C70*E70)</f>
        <v>4685</v>
      </c>
      <c r="G70" s="22"/>
      <c r="H70" s="11"/>
      <c r="I70" s="23" t="n">
        <f aca="false">SUM(C70*H70)</f>
        <v>0</v>
      </c>
      <c r="J70" s="24" t="n">
        <f aca="false">SUM(I70-F70)</f>
        <v>-4685</v>
      </c>
      <c r="K70" s="11" t="str">
        <f aca="false">IF(SUM(+G70-D70)&lt;365,"ST","LT")</f>
        <v>ST</v>
      </c>
      <c r="L70" s="80"/>
    </row>
    <row r="71" customFormat="false" ht="15" hidden="false" customHeight="false" outlineLevel="0" collapsed="false">
      <c r="A71" s="25" t="s">
        <v>27</v>
      </c>
      <c r="B71" s="20"/>
      <c r="C71" s="20" t="n">
        <v>50</v>
      </c>
      <c r="D71" s="22" t="n">
        <v>43822</v>
      </c>
      <c r="E71" s="11" t="n">
        <v>233.64</v>
      </c>
      <c r="F71" s="20" t="n">
        <f aca="false">SUM(C71*E71)</f>
        <v>11682</v>
      </c>
      <c r="G71" s="22"/>
      <c r="H71" s="11"/>
      <c r="I71" s="23" t="n">
        <f aca="false">SUM(C71*H71)</f>
        <v>0</v>
      </c>
      <c r="J71" s="24" t="n">
        <f aca="false">SUM(I71-F71)</f>
        <v>-11682</v>
      </c>
      <c r="K71" s="11" t="str">
        <f aca="false">IF(SUM(+G71-D71)&lt;365,"ST","LT")</f>
        <v>ST</v>
      </c>
      <c r="L71" s="25"/>
    </row>
    <row r="72" customFormat="false" ht="15" hidden="false" customHeight="false" outlineLevel="0" collapsed="false">
      <c r="A72" s="25" t="s">
        <v>27</v>
      </c>
      <c r="B72" s="20"/>
      <c r="C72" s="20" t="n">
        <v>50</v>
      </c>
      <c r="D72" s="22" t="n">
        <v>43934</v>
      </c>
      <c r="E72" s="11" t="n">
        <v>148.56</v>
      </c>
      <c r="F72" s="20" t="n">
        <f aca="false">SUM(C72*E72)</f>
        <v>7428</v>
      </c>
      <c r="G72" s="22"/>
      <c r="H72" s="11"/>
      <c r="I72" s="23" t="n">
        <f aca="false">SUM(C72*H72)</f>
        <v>0</v>
      </c>
      <c r="J72" s="24" t="n">
        <f aca="false">SUM(I72-F72)</f>
        <v>-7428</v>
      </c>
      <c r="K72" s="11" t="str">
        <f aca="false">IF(SUM(+G72-D72)&lt;365,"ST","LT")</f>
        <v>ST</v>
      </c>
      <c r="L72" s="25"/>
    </row>
    <row r="73" customFormat="false" ht="15" hidden="false" customHeight="false" outlineLevel="0" collapsed="false">
      <c r="A73" s="87" t="s">
        <v>905</v>
      </c>
      <c r="B73" s="74"/>
      <c r="C73" s="74" t="n">
        <v>10</v>
      </c>
      <c r="D73" s="84" t="n">
        <v>42809</v>
      </c>
      <c r="E73" s="74" t="n">
        <v>1532.37</v>
      </c>
      <c r="F73" s="74" t="n">
        <f aca="false">SUM(C73*E73)</f>
        <v>15323.7</v>
      </c>
      <c r="G73" s="84"/>
      <c r="H73" s="74"/>
      <c r="I73" s="85" t="n">
        <f aca="false">SUM(C73*H73)</f>
        <v>0</v>
      </c>
      <c r="J73" s="86" t="n">
        <f aca="false">SUM(I73-F73)</f>
        <v>-15323.7</v>
      </c>
      <c r="K73" s="74" t="str">
        <f aca="false">IF(SUM(+G73-D73)&lt;365,"ST","LT")</f>
        <v>ST</v>
      </c>
      <c r="L73" s="74"/>
    </row>
    <row r="74" customFormat="false" ht="15" hidden="false" customHeight="false" outlineLevel="0" collapsed="false">
      <c r="A74" s="25" t="s">
        <v>568</v>
      </c>
      <c r="B74" s="20"/>
      <c r="C74" s="20" t="n">
        <v>10</v>
      </c>
      <c r="D74" s="22" t="n">
        <v>42594</v>
      </c>
      <c r="E74" s="11" t="n">
        <v>1297.05</v>
      </c>
      <c r="F74" s="20" t="n">
        <f aca="false">SUM(C74*E74)</f>
        <v>12970.5</v>
      </c>
      <c r="G74" s="11"/>
      <c r="H74" s="11"/>
      <c r="I74" s="23" t="n">
        <f aca="false">SUM(C74*H74)</f>
        <v>0</v>
      </c>
      <c r="J74" s="24" t="n">
        <f aca="false">SUM(I74-F74)</f>
        <v>-12970.5</v>
      </c>
      <c r="K74" s="11" t="str">
        <f aca="false">IF(SUM(+G74-D74)&lt;365,"ST","LT")</f>
        <v>ST</v>
      </c>
      <c r="L74" s="25"/>
    </row>
    <row r="75" customFormat="false" ht="15" hidden="false" customHeight="false" outlineLevel="0" collapsed="false">
      <c r="A75" s="19" t="s">
        <v>29</v>
      </c>
      <c r="B75" s="20"/>
      <c r="C75" s="20" t="n">
        <v>50</v>
      </c>
      <c r="D75" s="22" t="n">
        <v>43690</v>
      </c>
      <c r="E75" s="11" t="n">
        <v>101.76</v>
      </c>
      <c r="F75" s="20" t="n">
        <f aca="false">SUM(C75*E75)</f>
        <v>5088</v>
      </c>
      <c r="G75" s="22"/>
      <c r="H75" s="11"/>
      <c r="I75" s="23" t="n">
        <f aca="false">SUM(C75*H75)</f>
        <v>0</v>
      </c>
      <c r="J75" s="24" t="n">
        <f aca="false">SUM(I75-F75)</f>
        <v>-5088</v>
      </c>
      <c r="K75" s="11" t="str">
        <f aca="false">IF(SUM(+G75-D75)&lt;365,"ST","LT")</f>
        <v>ST</v>
      </c>
      <c r="L75" s="25"/>
    </row>
    <row r="76" customFormat="false" ht="15" hidden="false" customHeight="false" outlineLevel="0" collapsed="false">
      <c r="A76" s="36" t="s">
        <v>29</v>
      </c>
      <c r="B76" s="74"/>
      <c r="C76" s="74" t="n">
        <v>50</v>
      </c>
      <c r="D76" s="84" t="n">
        <v>43693</v>
      </c>
      <c r="E76" s="74" t="n">
        <v>99.74</v>
      </c>
      <c r="F76" s="74" t="n">
        <f aca="false">SUM(C76*E76)</f>
        <v>4987</v>
      </c>
      <c r="G76" s="84"/>
      <c r="H76" s="74"/>
      <c r="I76" s="85" t="n">
        <f aca="false">SUM(C76*H76)</f>
        <v>0</v>
      </c>
      <c r="J76" s="86" t="n">
        <f aca="false">SUM(I76-F76)</f>
        <v>-4987</v>
      </c>
      <c r="K76" s="74" t="str">
        <f aca="false">IF(SUM(+G76-D76)&lt;365,"ST","LT")</f>
        <v>ST</v>
      </c>
      <c r="L76" s="74"/>
    </row>
    <row r="77" customFormat="false" ht="15" hidden="false" customHeight="false" outlineLevel="0" collapsed="false">
      <c r="A77" s="25" t="s">
        <v>33</v>
      </c>
      <c r="B77" s="11"/>
      <c r="C77" s="11" t="n">
        <v>1000</v>
      </c>
      <c r="D77" s="22" t="n">
        <v>36552</v>
      </c>
      <c r="E77" s="11" t="n">
        <v>7.3</v>
      </c>
      <c r="F77" s="20" t="n">
        <f aca="false">SUM(C77*E77)</f>
        <v>7300</v>
      </c>
      <c r="G77" s="22"/>
      <c r="H77" s="11"/>
      <c r="I77" s="23" t="n">
        <f aca="false">SUM(C77*H77)</f>
        <v>0</v>
      </c>
      <c r="J77" s="24" t="n">
        <f aca="false">SUM(I77-F77)</f>
        <v>-7300</v>
      </c>
      <c r="K77" s="11" t="str">
        <f aca="false">IF(SUM(+G77-D77)&lt;365,"ST","LT")</f>
        <v>ST</v>
      </c>
      <c r="L77" s="25" t="s">
        <v>19</v>
      </c>
    </row>
    <row r="78" customFormat="false" ht="15" hidden="false" customHeight="false" outlineLevel="0" collapsed="false">
      <c r="A78" s="87" t="s">
        <v>909</v>
      </c>
      <c r="B78" s="74"/>
      <c r="C78" s="74" t="n">
        <v>250</v>
      </c>
      <c r="D78" s="84"/>
      <c r="E78" s="74"/>
      <c r="F78" s="74" t="n">
        <f aca="false">SUM(C78*E78)</f>
        <v>0</v>
      </c>
      <c r="G78" s="84"/>
      <c r="H78" s="74"/>
      <c r="I78" s="85" t="n">
        <f aca="false">SUM(C78*H78)</f>
        <v>0</v>
      </c>
      <c r="J78" s="86" t="n">
        <f aca="false">SUM(I78-F78)</f>
        <v>0</v>
      </c>
      <c r="K78" s="74" t="str">
        <f aca="false">IF(SUM(+G78-D78)&lt;365,"ST","LT")</f>
        <v>ST</v>
      </c>
      <c r="L78" s="87"/>
    </row>
    <row r="79" customFormat="false" ht="15" hidden="false" customHeight="false" outlineLevel="0" collapsed="false">
      <c r="A79" s="25" t="s">
        <v>35</v>
      </c>
      <c r="B79" s="11"/>
      <c r="C79" s="11" t="n">
        <v>450</v>
      </c>
      <c r="D79" s="22" t="n">
        <v>32568</v>
      </c>
      <c r="E79" s="11" t="n">
        <v>10</v>
      </c>
      <c r="F79" s="20" t="n">
        <f aca="false">SUM(C79*E79)</f>
        <v>4500</v>
      </c>
      <c r="G79" s="22"/>
      <c r="H79" s="11"/>
      <c r="I79" s="23" t="n">
        <f aca="false">SUM(C79*H79)</f>
        <v>0</v>
      </c>
      <c r="J79" s="24" t="n">
        <f aca="false">SUM(I79-F79)</f>
        <v>-4500</v>
      </c>
      <c r="K79" s="11" t="str">
        <f aca="false">IF(SUM(+G79-D79)&lt;365,"ST","LT")</f>
        <v>ST</v>
      </c>
      <c r="L79" s="25" t="s">
        <v>36</v>
      </c>
    </row>
    <row r="80" customFormat="false" ht="15" hidden="false" customHeight="false" outlineLevel="0" collapsed="false">
      <c r="A80" s="25" t="s">
        <v>38</v>
      </c>
      <c r="B80" s="11"/>
      <c r="C80" s="11" t="n">
        <v>100</v>
      </c>
      <c r="D80" s="22" t="n">
        <v>42629</v>
      </c>
      <c r="E80" s="11" t="n">
        <v>80.8</v>
      </c>
      <c r="F80" s="20" t="n">
        <f aca="false">SUM(C80*E80)</f>
        <v>8080</v>
      </c>
      <c r="G80" s="22"/>
      <c r="H80" s="11"/>
      <c r="I80" s="23" t="n">
        <f aca="false">SUM(C80*H80)</f>
        <v>0</v>
      </c>
      <c r="J80" s="24" t="n">
        <f aca="false">SUM(I80-F80)</f>
        <v>-8080</v>
      </c>
      <c r="K80" s="11" t="str">
        <f aca="false">IF(SUM(+G80-D80)&lt;365,"ST","LT")</f>
        <v>ST</v>
      </c>
      <c r="L80" s="25"/>
    </row>
    <row r="81" customFormat="false" ht="15" hidden="false" customHeight="false" outlineLevel="0" collapsed="false">
      <c r="A81" s="25" t="s">
        <v>38</v>
      </c>
      <c r="B81" s="11"/>
      <c r="C81" s="11" t="n">
        <v>100</v>
      </c>
      <c r="D81" s="22" t="n">
        <v>42692</v>
      </c>
      <c r="E81" s="11" t="n">
        <v>80</v>
      </c>
      <c r="F81" s="20" t="n">
        <f aca="false">SUM(C81*E81)</f>
        <v>8000</v>
      </c>
      <c r="G81" s="22"/>
      <c r="H81" s="11"/>
      <c r="I81" s="23" t="n">
        <f aca="false">SUM(C81*H81)</f>
        <v>0</v>
      </c>
      <c r="J81" s="24" t="n">
        <f aca="false">SUM(I81-F81)</f>
        <v>-8000</v>
      </c>
      <c r="K81" s="11" t="str">
        <f aca="false">IF(SUM(+G81-D81)&lt;365,"ST","LT")</f>
        <v>ST</v>
      </c>
      <c r="L81" s="25"/>
    </row>
    <row r="82" customFormat="false" ht="15" hidden="false" customHeight="false" outlineLevel="0" collapsed="false">
      <c r="A82" s="25" t="s">
        <v>38</v>
      </c>
      <c r="B82" s="11"/>
      <c r="C82" s="11" t="n">
        <v>100</v>
      </c>
      <c r="D82" s="22" t="n">
        <v>43047</v>
      </c>
      <c r="E82" s="11" t="n">
        <v>119.59</v>
      </c>
      <c r="F82" s="20" t="n">
        <f aca="false">SUM(C82*E82)</f>
        <v>11959</v>
      </c>
      <c r="G82" s="22"/>
      <c r="H82" s="11"/>
      <c r="I82" s="23" t="n">
        <f aca="false">SUM(C82*H82)</f>
        <v>0</v>
      </c>
      <c r="J82" s="24" t="n">
        <f aca="false">SUM(I82-F82)</f>
        <v>-11959</v>
      </c>
      <c r="K82" s="11" t="str">
        <f aca="false">IF(SUM(+G82-D82)&lt;365,"ST","LT")</f>
        <v>ST</v>
      </c>
      <c r="L82" s="25"/>
    </row>
    <row r="83" customFormat="false" ht="15" hidden="false" customHeight="false" outlineLevel="0" collapsed="false">
      <c r="A83" s="25" t="s">
        <v>38</v>
      </c>
      <c r="B83" s="11"/>
      <c r="C83" s="11" t="n">
        <v>50</v>
      </c>
      <c r="D83" s="22" t="n">
        <v>43272</v>
      </c>
      <c r="E83" s="11" t="n">
        <v>136.01</v>
      </c>
      <c r="F83" s="20" t="n">
        <f aca="false">SUM(C83*E83)</f>
        <v>6800.5</v>
      </c>
      <c r="G83" s="22"/>
      <c r="H83" s="11"/>
      <c r="I83" s="23" t="n">
        <f aca="false">SUM(C83*H83)</f>
        <v>0</v>
      </c>
      <c r="J83" s="24" t="n">
        <f aca="false">SUM(I83-F83)</f>
        <v>-6800.5</v>
      </c>
      <c r="K83" s="11" t="str">
        <f aca="false">IF(SUM(+G83-D83)&lt;365,"ST","LT")</f>
        <v>ST</v>
      </c>
      <c r="L83" s="25"/>
    </row>
    <row r="84" customFormat="false" ht="15" hidden="false" customHeight="false" outlineLevel="0" collapsed="false">
      <c r="A84" s="25" t="s">
        <v>38</v>
      </c>
      <c r="B84" s="11"/>
      <c r="C84" s="11" t="n">
        <v>50</v>
      </c>
      <c r="D84" s="22" t="n">
        <v>43297</v>
      </c>
      <c r="E84" s="11" t="n">
        <v>126.69</v>
      </c>
      <c r="F84" s="20" t="n">
        <f aca="false">SUM(C84*E84)</f>
        <v>6334.5</v>
      </c>
      <c r="G84" s="22"/>
      <c r="H84" s="11"/>
      <c r="I84" s="23" t="n">
        <f aca="false">SUM(C84*H84)</f>
        <v>0</v>
      </c>
      <c r="J84" s="24" t="n">
        <f aca="false">SUM(I84-F84)</f>
        <v>-6334.5</v>
      </c>
      <c r="K84" s="11" t="str">
        <f aca="false">IF(SUM(+G84-D84)&lt;365,"ST","LT")</f>
        <v>ST</v>
      </c>
      <c r="L84" s="25"/>
    </row>
    <row r="85" customFormat="false" ht="15" hidden="false" customHeight="false" outlineLevel="0" collapsed="false">
      <c r="A85" s="25" t="s">
        <v>38</v>
      </c>
      <c r="B85" s="11"/>
      <c r="C85" s="11" t="n">
        <v>50</v>
      </c>
      <c r="D85" s="22" t="n">
        <v>43299</v>
      </c>
      <c r="E85" s="11" t="n">
        <v>113.85</v>
      </c>
      <c r="F85" s="20" t="n">
        <f aca="false">SUM(C85*E85)</f>
        <v>5692.5</v>
      </c>
      <c r="G85" s="22"/>
      <c r="H85" s="11"/>
      <c r="I85" s="23" t="n">
        <f aca="false">SUM(C85*H85)</f>
        <v>0</v>
      </c>
      <c r="J85" s="24" t="n">
        <f aca="false">SUM(I85-F85)</f>
        <v>-5692.5</v>
      </c>
      <c r="K85" s="11" t="str">
        <f aca="false">IF(SUM(+G85-D85)&lt;365,"ST","LT")</f>
        <v>ST</v>
      </c>
      <c r="L85" s="25"/>
    </row>
    <row r="86" customFormat="false" ht="15" hidden="false" customHeight="false" outlineLevel="0" collapsed="false">
      <c r="A86" s="25" t="s">
        <v>38</v>
      </c>
      <c r="B86" s="11"/>
      <c r="C86" s="11" t="n">
        <v>50</v>
      </c>
      <c r="D86" s="22" t="n">
        <v>43392</v>
      </c>
      <c r="E86" s="11" t="n">
        <v>113.44</v>
      </c>
      <c r="F86" s="20" t="n">
        <f aca="false">SUM(C86*E86)</f>
        <v>5672</v>
      </c>
      <c r="G86" s="22"/>
      <c r="H86" s="11"/>
      <c r="I86" s="23" t="n">
        <f aca="false">SUM(C86*H86)</f>
        <v>0</v>
      </c>
      <c r="J86" s="24" t="n">
        <f aca="false">SUM(I86-F86)</f>
        <v>-5672</v>
      </c>
      <c r="K86" s="11" t="str">
        <f aca="false">IF(SUM(+G86-D86)&lt;365,"ST","LT")</f>
        <v>ST</v>
      </c>
      <c r="L86" s="25"/>
    </row>
    <row r="87" customFormat="false" ht="15" hidden="false" customHeight="false" outlineLevel="0" collapsed="false">
      <c r="A87" s="19" t="s">
        <v>38</v>
      </c>
      <c r="B87" s="11"/>
      <c r="C87" s="11" t="n">
        <v>50</v>
      </c>
      <c r="D87" s="22" t="n">
        <v>43683</v>
      </c>
      <c r="E87" s="11" t="n">
        <v>64.08</v>
      </c>
      <c r="F87" s="20" t="n">
        <f aca="false">SUM(C87*E87)</f>
        <v>3204</v>
      </c>
      <c r="G87" s="22"/>
      <c r="H87" s="11"/>
      <c r="I87" s="23" t="n">
        <f aca="false">SUM(C87*H87)</f>
        <v>0</v>
      </c>
      <c r="J87" s="24" t="n">
        <f aca="false">SUM(I87-F87)</f>
        <v>-3204</v>
      </c>
      <c r="K87" s="11" t="str">
        <f aca="false">IF(SUM(+G87-D87)&lt;365,"ST","LT")</f>
        <v>ST</v>
      </c>
      <c r="L87" s="80"/>
    </row>
    <row r="88" customFormat="false" ht="15" hidden="false" customHeight="false" outlineLevel="0" collapsed="false">
      <c r="A88" s="19" t="s">
        <v>38</v>
      </c>
      <c r="B88" s="11"/>
      <c r="C88" s="11" t="n">
        <v>50</v>
      </c>
      <c r="D88" s="22" t="n">
        <v>44225</v>
      </c>
      <c r="E88" s="11" t="n">
        <v>113.39</v>
      </c>
      <c r="F88" s="20" t="n">
        <f aca="false">SUM(C88*E88)</f>
        <v>5669.5</v>
      </c>
      <c r="G88" s="22"/>
      <c r="H88" s="11"/>
      <c r="I88" s="23" t="n">
        <f aca="false">SUM(C88*H88)</f>
        <v>0</v>
      </c>
      <c r="J88" s="24" t="n">
        <f aca="false">SUM(I88-F88)</f>
        <v>-5669.5</v>
      </c>
      <c r="K88" s="11" t="str">
        <f aca="false">IF(SUM(+G88-D88)&lt;365,"ST","LT")</f>
        <v>ST</v>
      </c>
      <c r="L88" s="80"/>
    </row>
    <row r="89" customFormat="false" ht="15" hidden="false" customHeight="false" outlineLevel="0" collapsed="false">
      <c r="A89" s="35" t="s">
        <v>662</v>
      </c>
      <c r="B89" s="11"/>
      <c r="C89" s="11" t="n">
        <v>100</v>
      </c>
      <c r="D89" s="22" t="n">
        <v>42692</v>
      </c>
      <c r="E89" s="11" t="n">
        <v>80</v>
      </c>
      <c r="F89" s="11" t="n">
        <f aca="false">SUM(C89*E89)</f>
        <v>8000</v>
      </c>
      <c r="G89" s="22"/>
      <c r="H89" s="11"/>
      <c r="I89" s="23" t="n">
        <f aca="false">SUM(C89*H89)</f>
        <v>0</v>
      </c>
      <c r="J89" s="24" t="n">
        <f aca="false">SUM(I89-F89)</f>
        <v>-8000</v>
      </c>
      <c r="K89" s="11" t="str">
        <f aca="false">IF(SUM(+G89-D89)&lt;365,"ST","LT")</f>
        <v>ST</v>
      </c>
      <c r="L89" s="25"/>
    </row>
    <row r="90" customFormat="false" ht="15" hidden="false" customHeight="false" outlineLevel="0" collapsed="false">
      <c r="A90" s="35" t="s">
        <v>662</v>
      </c>
      <c r="B90" s="11"/>
      <c r="C90" s="11" t="n">
        <v>100</v>
      </c>
      <c r="D90" s="22" t="n">
        <v>43048</v>
      </c>
      <c r="E90" s="11" t="n">
        <v>115.86</v>
      </c>
      <c r="F90" s="11" t="n">
        <f aca="false">SUM(C90*E90)</f>
        <v>11586</v>
      </c>
      <c r="G90" s="22"/>
      <c r="H90" s="11"/>
      <c r="I90" s="23" t="n">
        <f aca="false">SUM(C90*H90)</f>
        <v>0</v>
      </c>
      <c r="J90" s="24" t="n">
        <f aca="false">SUM(I90-F90)</f>
        <v>-11586</v>
      </c>
      <c r="K90" s="11" t="str">
        <f aca="false">IF(SUM(+G90-D90)&lt;365,"ST","LT")</f>
        <v>ST</v>
      </c>
      <c r="L90" s="25"/>
    </row>
    <row r="91" customFormat="false" ht="15" hidden="false" customHeight="false" outlineLevel="0" collapsed="false">
      <c r="A91" s="35" t="s">
        <v>662</v>
      </c>
      <c r="B91" s="11"/>
      <c r="C91" s="11" t="n">
        <v>50</v>
      </c>
      <c r="D91" s="22" t="n">
        <v>43272</v>
      </c>
      <c r="E91" s="11" t="n">
        <v>136.01</v>
      </c>
      <c r="F91" s="11" t="n">
        <f aca="false">SUM(C91*E91)</f>
        <v>6800.5</v>
      </c>
      <c r="G91" s="22"/>
      <c r="H91" s="11"/>
      <c r="I91" s="23" t="n">
        <f aca="false">SUM(C91*H91)</f>
        <v>0</v>
      </c>
      <c r="J91" s="24" t="n">
        <f aca="false">SUM(I91-F91)</f>
        <v>-6800.5</v>
      </c>
      <c r="K91" s="11" t="str">
        <f aca="false">IF(SUM(+G91-D91)&lt;365,"ST","LT")</f>
        <v>ST</v>
      </c>
      <c r="L91" s="25"/>
    </row>
    <row r="92" customFormat="false" ht="15" hidden="false" customHeight="false" outlineLevel="0" collapsed="false">
      <c r="A92" s="35" t="s">
        <v>662</v>
      </c>
      <c r="B92" s="11"/>
      <c r="C92" s="11" t="n">
        <v>50</v>
      </c>
      <c r="D92" s="22" t="n">
        <v>43297</v>
      </c>
      <c r="E92" s="11" t="n">
        <v>126.69</v>
      </c>
      <c r="F92" s="11" t="n">
        <f aca="false">SUM(C92*E92)</f>
        <v>6334.5</v>
      </c>
      <c r="G92" s="22"/>
      <c r="H92" s="11"/>
      <c r="I92" s="23" t="n">
        <f aca="false">SUM(C92*H92)</f>
        <v>0</v>
      </c>
      <c r="J92" s="24" t="n">
        <f aca="false">SUM(I92-F92)</f>
        <v>-6334.5</v>
      </c>
      <c r="K92" s="11" t="str">
        <f aca="false">IF(SUM(+G92-D92)&lt;365,"ST","LT")</f>
        <v>ST</v>
      </c>
      <c r="L92" s="25"/>
    </row>
    <row r="93" customFormat="false" ht="15" hidden="false" customHeight="false" outlineLevel="0" collapsed="false">
      <c r="A93" s="35" t="s">
        <v>662</v>
      </c>
      <c r="B93" s="11"/>
      <c r="C93" s="11" t="n">
        <v>50</v>
      </c>
      <c r="D93" s="22" t="n">
        <v>43299</v>
      </c>
      <c r="E93" s="11" t="n">
        <v>113.85</v>
      </c>
      <c r="F93" s="11" t="n">
        <f aca="false">SUM(C93*E93)</f>
        <v>5692.5</v>
      </c>
      <c r="G93" s="22"/>
      <c r="H93" s="11"/>
      <c r="I93" s="23" t="n">
        <f aca="false">SUM(C93*H93)</f>
        <v>0</v>
      </c>
      <c r="J93" s="24" t="n">
        <f aca="false">SUM(I93-F93)</f>
        <v>-5692.5</v>
      </c>
      <c r="K93" s="11" t="str">
        <f aca="false">IF(SUM(+G93-D93)&lt;365,"ST","LT")</f>
        <v>ST</v>
      </c>
      <c r="L93" s="25"/>
    </row>
    <row r="94" customFormat="false" ht="15" hidden="false" customHeight="false" outlineLevel="0" collapsed="false">
      <c r="A94" s="35" t="s">
        <v>662</v>
      </c>
      <c r="B94" s="11"/>
      <c r="C94" s="11" t="n">
        <v>50</v>
      </c>
      <c r="D94" s="22" t="n">
        <v>43419</v>
      </c>
      <c r="E94" s="11" t="n">
        <v>106.79</v>
      </c>
      <c r="F94" s="11" t="n">
        <f aca="false">SUM(C94*E94)</f>
        <v>5339.5</v>
      </c>
      <c r="G94" s="22"/>
      <c r="H94" s="11"/>
      <c r="I94" s="23" t="n">
        <f aca="false">SUM(C94*H94)</f>
        <v>0</v>
      </c>
      <c r="J94" s="24" t="n">
        <f aca="false">SUM(I94-F94)</f>
        <v>-5339.5</v>
      </c>
      <c r="K94" s="11" t="str">
        <f aca="false">IF(SUM(+G94-D94)&lt;365,"ST","LT")</f>
        <v>ST</v>
      </c>
      <c r="L94" s="25"/>
    </row>
    <row r="95" customFormat="false" ht="15" hidden="false" customHeight="false" outlineLevel="0" collapsed="false">
      <c r="A95" s="35" t="s">
        <v>662</v>
      </c>
      <c r="B95" s="11"/>
      <c r="C95" s="11" t="n">
        <v>50</v>
      </c>
      <c r="D95" s="22" t="n">
        <v>43489</v>
      </c>
      <c r="E95" s="11" t="n">
        <v>85.13</v>
      </c>
      <c r="F95" s="11" t="n">
        <f aca="false">SUM(C95*E95)</f>
        <v>4256.5</v>
      </c>
      <c r="G95" s="22"/>
      <c r="H95" s="11"/>
      <c r="I95" s="23" t="n">
        <f aca="false">SUM(C95*H95)</f>
        <v>0</v>
      </c>
      <c r="J95" s="24" t="n">
        <f aca="false">SUM(I95-F95)</f>
        <v>-4256.5</v>
      </c>
      <c r="K95" s="11" t="str">
        <f aca="false">IF(SUM(+G95-D95)&lt;365,"ST","LT")</f>
        <v>ST</v>
      </c>
      <c r="L95" s="25"/>
    </row>
    <row r="96" customFormat="false" ht="15" hidden="false" customHeight="false" outlineLevel="0" collapsed="false">
      <c r="A96" s="35" t="s">
        <v>662</v>
      </c>
      <c r="B96" s="11"/>
      <c r="C96" s="11" t="n">
        <v>50</v>
      </c>
      <c r="D96" s="22" t="n">
        <v>43683</v>
      </c>
      <c r="E96" s="11" t="n">
        <v>64.08</v>
      </c>
      <c r="F96" s="11" t="n">
        <f aca="false">SUM(C96*E96)</f>
        <v>3204</v>
      </c>
      <c r="G96" s="22"/>
      <c r="H96" s="11"/>
      <c r="I96" s="23" t="n">
        <f aca="false">SUM(C96*H96)</f>
        <v>0</v>
      </c>
      <c r="J96" s="24" t="n">
        <f aca="false">SUM(I96-F96)</f>
        <v>-3204</v>
      </c>
      <c r="K96" s="11" t="str">
        <f aca="false">IF(SUM(+G96-D96)&lt;365,"ST","LT")</f>
        <v>ST</v>
      </c>
      <c r="L96" s="25"/>
    </row>
    <row r="97" customFormat="false" ht="15" hidden="false" customHeight="false" outlineLevel="0" collapsed="false">
      <c r="A97" s="87" t="s">
        <v>662</v>
      </c>
      <c r="B97" s="74"/>
      <c r="C97" s="74" t="n">
        <v>100</v>
      </c>
      <c r="D97" s="84" t="n">
        <v>42692</v>
      </c>
      <c r="E97" s="74" t="n">
        <v>80</v>
      </c>
      <c r="F97" s="74" t="n">
        <f aca="false">SUM(C97*E97)</f>
        <v>8000</v>
      </c>
      <c r="G97" s="84"/>
      <c r="H97" s="74"/>
      <c r="I97" s="85" t="n">
        <f aca="false">SUM(C97*H97)</f>
        <v>0</v>
      </c>
      <c r="J97" s="86" t="n">
        <f aca="false">SUM(I97-F97)</f>
        <v>-8000</v>
      </c>
      <c r="K97" s="74" t="str">
        <f aca="false">IF(SUM(+G97-D97)&lt;365,"ST","LT")</f>
        <v>ST</v>
      </c>
      <c r="L97" s="74"/>
    </row>
    <row r="98" customFormat="false" ht="15" hidden="false" customHeight="false" outlineLevel="0" collapsed="false">
      <c r="A98" s="87" t="s">
        <v>662</v>
      </c>
      <c r="B98" s="74"/>
      <c r="C98" s="74" t="n">
        <v>100</v>
      </c>
      <c r="D98" s="84" t="n">
        <v>43047</v>
      </c>
      <c r="E98" s="74" t="n">
        <v>119.79</v>
      </c>
      <c r="F98" s="74" t="n">
        <f aca="false">SUM(C98*E98)</f>
        <v>11979</v>
      </c>
      <c r="G98" s="84"/>
      <c r="H98" s="74"/>
      <c r="I98" s="85" t="n">
        <f aca="false">SUM(C98*H98)</f>
        <v>0</v>
      </c>
      <c r="J98" s="86" t="n">
        <f aca="false">SUM(I98-F98)</f>
        <v>-11979</v>
      </c>
      <c r="K98" s="74" t="str">
        <f aca="false">IF(SUM(+G98-D98)&lt;365,"ST","LT")</f>
        <v>ST</v>
      </c>
      <c r="L98" s="74"/>
    </row>
    <row r="99" customFormat="false" ht="15" hidden="false" customHeight="false" outlineLevel="0" collapsed="false">
      <c r="A99" s="87" t="s">
        <v>662</v>
      </c>
      <c r="B99" s="74"/>
      <c r="C99" s="74" t="n">
        <v>50</v>
      </c>
      <c r="D99" s="84" t="n">
        <v>43272</v>
      </c>
      <c r="E99" s="74" t="n">
        <v>136.01</v>
      </c>
      <c r="F99" s="74" t="n">
        <f aca="false">SUM(C99*E99)</f>
        <v>6800.5</v>
      </c>
      <c r="G99" s="84"/>
      <c r="H99" s="74"/>
      <c r="I99" s="85" t="n">
        <f aca="false">SUM(C99*H99)</f>
        <v>0</v>
      </c>
      <c r="J99" s="86" t="n">
        <f aca="false">SUM(I99-F99)</f>
        <v>-6800.5</v>
      </c>
      <c r="K99" s="74" t="str">
        <f aca="false">IF(SUM(+G99-D99)&lt;365,"ST","LT")</f>
        <v>ST</v>
      </c>
      <c r="L99" s="74"/>
    </row>
    <row r="100" customFormat="false" ht="15" hidden="false" customHeight="false" outlineLevel="0" collapsed="false">
      <c r="A100" s="87" t="s">
        <v>662</v>
      </c>
      <c r="B100" s="74"/>
      <c r="C100" s="74" t="n">
        <v>50</v>
      </c>
      <c r="D100" s="84" t="n">
        <v>43297</v>
      </c>
      <c r="E100" s="74" t="n">
        <v>126.44</v>
      </c>
      <c r="F100" s="74" t="n">
        <f aca="false">SUM(C100*E100)</f>
        <v>6322</v>
      </c>
      <c r="G100" s="84"/>
      <c r="H100" s="74"/>
      <c r="I100" s="85" t="n">
        <f aca="false">SUM(C100*H100)</f>
        <v>0</v>
      </c>
      <c r="J100" s="86" t="n">
        <f aca="false">SUM(I100-F100)</f>
        <v>-6322</v>
      </c>
      <c r="K100" s="74" t="str">
        <f aca="false">IF(SUM(+G100-D100)&lt;365,"ST","LT")</f>
        <v>ST</v>
      </c>
      <c r="L100" s="74"/>
    </row>
    <row r="101" customFormat="false" ht="15" hidden="false" customHeight="false" outlineLevel="0" collapsed="false">
      <c r="A101" s="87" t="s">
        <v>662</v>
      </c>
      <c r="B101" s="74"/>
      <c r="C101" s="74" t="n">
        <v>50</v>
      </c>
      <c r="D101" s="84" t="n">
        <v>43299</v>
      </c>
      <c r="E101" s="74" t="n">
        <v>113.85</v>
      </c>
      <c r="F101" s="74" t="n">
        <f aca="false">SUM(C101*E101)</f>
        <v>5692.5</v>
      </c>
      <c r="G101" s="84"/>
      <c r="H101" s="74"/>
      <c r="I101" s="85" t="n">
        <f aca="false">SUM(C101*H101)</f>
        <v>0</v>
      </c>
      <c r="J101" s="86" t="n">
        <f aca="false">SUM(I101-F101)</f>
        <v>-5692.5</v>
      </c>
      <c r="K101" s="74" t="str">
        <f aca="false">IF(SUM(+G101-D101)&lt;365,"ST","LT")</f>
        <v>ST</v>
      </c>
      <c r="L101" s="74"/>
    </row>
    <row r="102" customFormat="false" ht="15" hidden="false" customHeight="false" outlineLevel="0" collapsed="false">
      <c r="A102" s="87" t="s">
        <v>662</v>
      </c>
      <c r="B102" s="74"/>
      <c r="C102" s="74" t="n">
        <v>50</v>
      </c>
      <c r="D102" s="84" t="n">
        <v>43419</v>
      </c>
      <c r="E102" s="74" t="n">
        <v>106.79</v>
      </c>
      <c r="F102" s="74" t="n">
        <f aca="false">SUM(C102*E102)</f>
        <v>5339.5</v>
      </c>
      <c r="G102" s="84"/>
      <c r="H102" s="74"/>
      <c r="I102" s="85" t="n">
        <f aca="false">SUM(C102*H102)</f>
        <v>0</v>
      </c>
      <c r="J102" s="86" t="n">
        <f aca="false">SUM(I102-F102)</f>
        <v>-5339.5</v>
      </c>
      <c r="K102" s="74" t="str">
        <f aca="false">IF(SUM(+G102-D102)&lt;365,"ST","LT")</f>
        <v>ST</v>
      </c>
      <c r="L102" s="74"/>
    </row>
    <row r="103" customFormat="false" ht="15" hidden="false" customHeight="false" outlineLevel="0" collapsed="false">
      <c r="A103" s="87" t="s">
        <v>662</v>
      </c>
      <c r="B103" s="74"/>
      <c r="C103" s="74" t="n">
        <v>50</v>
      </c>
      <c r="D103" s="84" t="n">
        <v>43489</v>
      </c>
      <c r="E103" s="74" t="n">
        <v>85.13</v>
      </c>
      <c r="F103" s="74" t="n">
        <f aca="false">SUM(C103*E103)</f>
        <v>4256.5</v>
      </c>
      <c r="G103" s="84"/>
      <c r="H103" s="74"/>
      <c r="I103" s="85" t="n">
        <f aca="false">SUM(C103*H103)</f>
        <v>0</v>
      </c>
      <c r="J103" s="86" t="n">
        <f aca="false">SUM(I103-F103)</f>
        <v>-4256.5</v>
      </c>
      <c r="K103" s="74" t="str">
        <f aca="false">IF(SUM(+G103-D103)&lt;365,"ST","LT")</f>
        <v>ST</v>
      </c>
      <c r="L103" s="74"/>
    </row>
    <row r="104" customFormat="false" ht="15" hidden="false" customHeight="false" outlineLevel="0" collapsed="false">
      <c r="A104" s="87" t="s">
        <v>662</v>
      </c>
      <c r="B104" s="74"/>
      <c r="C104" s="74" t="n">
        <v>50</v>
      </c>
      <c r="D104" s="84" t="n">
        <v>43683</v>
      </c>
      <c r="E104" s="74" t="n">
        <v>64.08</v>
      </c>
      <c r="F104" s="74" t="n">
        <f aca="false">SUM(C104*E104)</f>
        <v>3204</v>
      </c>
      <c r="G104" s="84"/>
      <c r="H104" s="74"/>
      <c r="I104" s="85" t="n">
        <f aca="false">SUM(C104*H104)</f>
        <v>0</v>
      </c>
      <c r="J104" s="86" t="n">
        <f aca="false">SUM(I104-F104)</f>
        <v>-3204</v>
      </c>
      <c r="K104" s="74" t="str">
        <f aca="false">IF(SUM(+G104-D104)&lt;365,"ST","LT")</f>
        <v>ST</v>
      </c>
      <c r="L104" s="74"/>
    </row>
    <row r="105" customFormat="false" ht="15" hidden="false" customHeight="false" outlineLevel="0" collapsed="false">
      <c r="A105" s="87" t="s">
        <v>662</v>
      </c>
      <c r="B105" s="74"/>
      <c r="C105" s="74" t="n">
        <v>50</v>
      </c>
      <c r="D105" s="84" t="n">
        <v>43297</v>
      </c>
      <c r="E105" s="74" t="n">
        <v>126.69</v>
      </c>
      <c r="F105" s="74" t="n">
        <f aca="false">SUM(C105*E105)</f>
        <v>6334.5</v>
      </c>
      <c r="G105" s="84"/>
      <c r="H105" s="74"/>
      <c r="I105" s="74" t="n">
        <f aca="false">SUM(C105*H105)</f>
        <v>0</v>
      </c>
      <c r="J105" s="86" t="n">
        <f aca="false">SUM(I105-F105)</f>
        <v>-6334.5</v>
      </c>
      <c r="K105" s="74" t="str">
        <f aca="false">IF(SUM(+G105-D105)&lt;365,"ST","LT")</f>
        <v>ST</v>
      </c>
      <c r="L105" s="80"/>
    </row>
    <row r="106" customFormat="false" ht="15" hidden="false" customHeight="false" outlineLevel="0" collapsed="false">
      <c r="A106" s="87" t="s">
        <v>662</v>
      </c>
      <c r="B106" s="74"/>
      <c r="C106" s="74" t="n">
        <v>50</v>
      </c>
      <c r="D106" s="84" t="n">
        <v>43299</v>
      </c>
      <c r="E106" s="74" t="n">
        <v>113.85</v>
      </c>
      <c r="F106" s="74" t="n">
        <f aca="false">SUM(C106*E106)</f>
        <v>5692.5</v>
      </c>
      <c r="G106" s="84"/>
      <c r="H106" s="74"/>
      <c r="I106" s="74" t="n">
        <f aca="false">SUM(C106*H106)</f>
        <v>0</v>
      </c>
      <c r="J106" s="86" t="n">
        <f aca="false">SUM(I106-F106)</f>
        <v>-5692.5</v>
      </c>
      <c r="K106" s="74" t="str">
        <f aca="false">IF(SUM(+G106-D106)&lt;365,"ST","LT")</f>
        <v>ST</v>
      </c>
      <c r="L106" s="80"/>
    </row>
    <row r="107" customFormat="false" ht="15" hidden="false" customHeight="false" outlineLevel="0" collapsed="false">
      <c r="A107" s="87" t="s">
        <v>662</v>
      </c>
      <c r="B107" s="74"/>
      <c r="C107" s="74" t="n">
        <v>50</v>
      </c>
      <c r="D107" s="84" t="n">
        <v>43419</v>
      </c>
      <c r="E107" s="74" t="n">
        <v>106.79</v>
      </c>
      <c r="F107" s="74" t="n">
        <f aca="false">SUM(C107*E107)</f>
        <v>5339.5</v>
      </c>
      <c r="G107" s="84"/>
      <c r="H107" s="74"/>
      <c r="I107" s="74" t="n">
        <f aca="false">SUM(C107*H107)</f>
        <v>0</v>
      </c>
      <c r="J107" s="86" t="n">
        <f aca="false">SUM(I107-F107)</f>
        <v>-5339.5</v>
      </c>
      <c r="K107" s="74" t="str">
        <f aca="false">IF(SUM(+G107-D107)&lt;365,"ST","LT")</f>
        <v>ST</v>
      </c>
      <c r="L107" s="80"/>
    </row>
    <row r="108" customFormat="false" ht="15" hidden="false" customHeight="false" outlineLevel="0" collapsed="false">
      <c r="A108" s="87" t="s">
        <v>662</v>
      </c>
      <c r="B108" s="74"/>
      <c r="C108" s="74" t="n">
        <v>50</v>
      </c>
      <c r="D108" s="84" t="n">
        <v>43489</v>
      </c>
      <c r="E108" s="74" t="n">
        <v>85.13</v>
      </c>
      <c r="F108" s="74" t="n">
        <f aca="false">SUM(C108*E108)</f>
        <v>4256.5</v>
      </c>
      <c r="G108" s="84"/>
      <c r="H108" s="74"/>
      <c r="I108" s="74" t="n">
        <f aca="false">SUM(C108*H108)</f>
        <v>0</v>
      </c>
      <c r="J108" s="86" t="n">
        <f aca="false">SUM(I108-F108)</f>
        <v>-4256.5</v>
      </c>
      <c r="K108" s="74" t="str">
        <f aca="false">IF(SUM(+G108-D108)&lt;365,"ST","LT")</f>
        <v>ST</v>
      </c>
      <c r="L108" s="80"/>
    </row>
    <row r="109" customFormat="false" ht="15" hidden="false" customHeight="false" outlineLevel="0" collapsed="false">
      <c r="A109" s="87" t="s">
        <v>662</v>
      </c>
      <c r="B109" s="74"/>
      <c r="C109" s="74" t="n">
        <v>50</v>
      </c>
      <c r="D109" s="84" t="n">
        <v>43683</v>
      </c>
      <c r="E109" s="74" t="n">
        <v>64.08</v>
      </c>
      <c r="F109" s="74" t="n">
        <f aca="false">SUM(C109*E109)</f>
        <v>3204</v>
      </c>
      <c r="G109" s="84"/>
      <c r="H109" s="74"/>
      <c r="I109" s="74" t="n">
        <f aca="false">SUM(C109*H109)</f>
        <v>0</v>
      </c>
      <c r="J109" s="86" t="n">
        <f aca="false">SUM(I109-F109)</f>
        <v>-3204</v>
      </c>
      <c r="K109" s="74" t="str">
        <f aca="false">IF(SUM(+G109-D109)&lt;365,"ST","LT")</f>
        <v>ST</v>
      </c>
      <c r="L109" s="80"/>
    </row>
    <row r="110" customFormat="false" ht="15" hidden="false" customHeight="false" outlineLevel="0" collapsed="false">
      <c r="A110" s="87" t="s">
        <v>662</v>
      </c>
      <c r="B110" s="74"/>
      <c r="C110" s="74" t="n">
        <v>50</v>
      </c>
      <c r="D110" s="84" t="n">
        <v>44225</v>
      </c>
      <c r="E110" s="74" t="n">
        <v>113.44</v>
      </c>
      <c r="F110" s="74" t="n">
        <f aca="false">SUM(C110*E110)</f>
        <v>5672</v>
      </c>
      <c r="G110" s="84"/>
      <c r="H110" s="74"/>
      <c r="I110" s="74" t="n">
        <f aca="false">SUM(C110*H110)</f>
        <v>0</v>
      </c>
      <c r="J110" s="86" t="n">
        <f aca="false">SUM(I110-F110)</f>
        <v>-5672</v>
      </c>
      <c r="K110" s="74" t="str">
        <f aca="false">IF(SUM(+G110-D110)&lt;365,"ST","LT")</f>
        <v>ST</v>
      </c>
      <c r="L110" s="80"/>
    </row>
    <row r="111" customFormat="false" ht="15" hidden="false" customHeight="false" outlineLevel="0" collapsed="false">
      <c r="A111" s="25" t="s">
        <v>39</v>
      </c>
      <c r="B111" s="11"/>
      <c r="C111" s="11" t="n">
        <v>250</v>
      </c>
      <c r="D111" s="22" t="n">
        <v>36880</v>
      </c>
      <c r="E111" s="11" t="n">
        <v>10</v>
      </c>
      <c r="F111" s="20" t="n">
        <f aca="false">SUM(C111*E111)</f>
        <v>2500</v>
      </c>
      <c r="G111" s="22"/>
      <c r="H111" s="11"/>
      <c r="I111" s="23" t="n">
        <f aca="false">SUM(C111*H111)</f>
        <v>0</v>
      </c>
      <c r="J111" s="24" t="n">
        <f aca="false">SUM(I111-F111)</f>
        <v>-2500</v>
      </c>
      <c r="K111" s="11" t="str">
        <f aca="false">IF(SUM(+G111-D111)&lt;365,"ST","LT")</f>
        <v>ST</v>
      </c>
      <c r="L111" s="25" t="s">
        <v>36</v>
      </c>
    </row>
    <row r="112" customFormat="false" ht="15" hidden="false" customHeight="false" outlineLevel="0" collapsed="false">
      <c r="A112" s="87" t="s">
        <v>663</v>
      </c>
      <c r="B112" s="74"/>
      <c r="C112" s="74" t="n">
        <v>10</v>
      </c>
      <c r="D112" s="84" t="n">
        <v>41642</v>
      </c>
      <c r="E112" s="74" t="n">
        <v>491.39</v>
      </c>
      <c r="F112" s="74" t="n">
        <f aca="false">SUM(C112*E112)</f>
        <v>4913.9</v>
      </c>
      <c r="G112" s="84"/>
      <c r="H112" s="74"/>
      <c r="I112" s="85" t="n">
        <f aca="false">SUM(C112*H112)</f>
        <v>0</v>
      </c>
      <c r="J112" s="86" t="n">
        <f aca="false">SUM(I112-F112)</f>
        <v>-4913.9</v>
      </c>
      <c r="K112" s="74" t="str">
        <f aca="false">IF(SUM(+G112-D112)&lt;365,"ST","LT")</f>
        <v>ST</v>
      </c>
      <c r="L112" s="74"/>
    </row>
    <row r="113" customFormat="false" ht="15" hidden="false" customHeight="false" outlineLevel="0" collapsed="false">
      <c r="A113" s="87" t="s">
        <v>912</v>
      </c>
      <c r="B113" s="74"/>
      <c r="C113" s="74" t="n">
        <v>264</v>
      </c>
      <c r="D113" s="84"/>
      <c r="E113" s="74"/>
      <c r="F113" s="74" t="n">
        <f aca="false">SUM(C113*E113)</f>
        <v>0</v>
      </c>
      <c r="G113" s="84"/>
      <c r="H113" s="74"/>
      <c r="I113" s="85" t="n">
        <f aca="false">SUM(C113*H113)</f>
        <v>0</v>
      </c>
      <c r="J113" s="86" t="n">
        <f aca="false">SUM(I113-F113)</f>
        <v>0</v>
      </c>
      <c r="K113" s="74" t="str">
        <f aca="false">IF(SUM(+G113-D113)&lt;365,"ST","LT")</f>
        <v>ST</v>
      </c>
      <c r="L113" s="87"/>
    </row>
    <row r="114" customFormat="false" ht="15" hidden="false" customHeight="false" outlineLevel="0" collapsed="false">
      <c r="A114" s="25" t="s">
        <v>40</v>
      </c>
      <c r="B114" s="11"/>
      <c r="C114" s="11" t="n">
        <v>10</v>
      </c>
      <c r="D114" s="22" t="n">
        <v>42206</v>
      </c>
      <c r="E114" s="11" t="n">
        <v>753.15</v>
      </c>
      <c r="F114" s="20" t="n">
        <f aca="false">SUM(C114*E114)</f>
        <v>7531.5</v>
      </c>
      <c r="G114" s="22"/>
      <c r="H114" s="11"/>
      <c r="I114" s="23" t="n">
        <f aca="false">SUM(C114*H114)</f>
        <v>0</v>
      </c>
      <c r="J114" s="24" t="n">
        <f aca="false">SUM(I114-F114)</f>
        <v>-7531.5</v>
      </c>
      <c r="K114" s="11" t="str">
        <f aca="false">IF(SUM(+G114-D114)&lt;365,"ST","LT")</f>
        <v>ST</v>
      </c>
      <c r="L114" s="25"/>
    </row>
    <row r="115" customFormat="false" ht="15" hidden="false" customHeight="false" outlineLevel="0" collapsed="false">
      <c r="A115" s="25" t="s">
        <v>40</v>
      </c>
      <c r="B115" s="11"/>
      <c r="C115" s="11" t="n">
        <v>10</v>
      </c>
      <c r="D115" s="22" t="n">
        <v>42622</v>
      </c>
      <c r="E115" s="11" t="n">
        <v>814.05</v>
      </c>
      <c r="F115" s="20" t="n">
        <f aca="false">SUM(C115*E115)</f>
        <v>8140.5</v>
      </c>
      <c r="G115" s="22"/>
      <c r="H115" s="11"/>
      <c r="I115" s="23" t="n">
        <f aca="false">SUM(C115*H115)</f>
        <v>0</v>
      </c>
      <c r="J115" s="24" t="n">
        <f aca="false">SUM(I115-F115)</f>
        <v>-8140.5</v>
      </c>
      <c r="K115" s="11" t="str">
        <f aca="false">IF(SUM(+G115-D115)&lt;365,"ST","LT")</f>
        <v>ST</v>
      </c>
      <c r="L115" s="25"/>
    </row>
    <row r="116" customFormat="false" ht="15" hidden="false" customHeight="false" outlineLevel="0" collapsed="false">
      <c r="A116" s="25" t="s">
        <v>40</v>
      </c>
      <c r="B116" s="11"/>
      <c r="C116" s="11" t="n">
        <v>30</v>
      </c>
      <c r="D116" s="22" t="n">
        <v>43181</v>
      </c>
      <c r="E116" s="11" t="n">
        <v>561.18</v>
      </c>
      <c r="F116" s="20" t="n">
        <f aca="false">SUM(C116*E116)</f>
        <v>16835.4</v>
      </c>
      <c r="G116" s="22"/>
      <c r="H116" s="11"/>
      <c r="I116" s="23" t="n">
        <f aca="false">SUM(C116*H116)</f>
        <v>0</v>
      </c>
      <c r="J116" s="24" t="n">
        <f aca="false">SUM(I116-F116)</f>
        <v>-16835.4</v>
      </c>
      <c r="K116" s="11" t="str">
        <f aca="false">IF(SUM(+G116-D116)&lt;365,"ST","LT")</f>
        <v>ST</v>
      </c>
      <c r="L116" s="25"/>
    </row>
    <row r="117" customFormat="false" ht="15" hidden="false" customHeight="false" outlineLevel="0" collapsed="false">
      <c r="A117" s="35" t="s">
        <v>40</v>
      </c>
      <c r="B117" s="11"/>
      <c r="C117" s="11" t="n">
        <v>10</v>
      </c>
      <c r="D117" s="22" t="n">
        <v>42206</v>
      </c>
      <c r="E117" s="11" t="n">
        <v>752.54</v>
      </c>
      <c r="F117" s="11" t="n">
        <f aca="false">SUM(C117*E117)</f>
        <v>7525.4</v>
      </c>
      <c r="G117" s="22"/>
      <c r="H117" s="11"/>
      <c r="I117" s="23" t="n">
        <f aca="false">SUM(C117*H117)</f>
        <v>0</v>
      </c>
      <c r="J117" s="24" t="n">
        <f aca="false">SUM(I117-F117)</f>
        <v>-7525.4</v>
      </c>
      <c r="K117" s="11" t="str">
        <f aca="false">IF(SUM(+G117-D117)&lt;365,"ST","LT")</f>
        <v>ST</v>
      </c>
      <c r="L117" s="25"/>
    </row>
    <row r="118" customFormat="false" ht="15" hidden="false" customHeight="false" outlineLevel="0" collapsed="false">
      <c r="A118" s="35" t="s">
        <v>40</v>
      </c>
      <c r="B118" s="11"/>
      <c r="C118" s="11" t="n">
        <v>10</v>
      </c>
      <c r="D118" s="22" t="n">
        <v>42622</v>
      </c>
      <c r="E118" s="11" t="n">
        <v>809.98</v>
      </c>
      <c r="F118" s="11" t="n">
        <f aca="false">SUM(C118*E118)</f>
        <v>8099.8</v>
      </c>
      <c r="G118" s="22"/>
      <c r="H118" s="11"/>
      <c r="I118" s="23" t="n">
        <f aca="false">SUM(C118*H118)</f>
        <v>0</v>
      </c>
      <c r="J118" s="24" t="n">
        <f aca="false">SUM(I118-F118)</f>
        <v>-8099.8</v>
      </c>
      <c r="K118" s="11" t="str">
        <f aca="false">IF(SUM(+G118-D118)&lt;365,"ST","LT")</f>
        <v>ST</v>
      </c>
      <c r="L118" s="25"/>
    </row>
    <row r="119" customFormat="false" ht="15" hidden="false" customHeight="false" outlineLevel="0" collapsed="false">
      <c r="A119" s="87" t="s">
        <v>40</v>
      </c>
      <c r="B119" s="74"/>
      <c r="C119" s="74" t="n">
        <v>10</v>
      </c>
      <c r="D119" s="84" t="n">
        <v>42206</v>
      </c>
      <c r="E119" s="74" t="n">
        <v>752.69</v>
      </c>
      <c r="F119" s="74" t="n">
        <f aca="false">SUM(C119*E119)</f>
        <v>7526.9</v>
      </c>
      <c r="G119" s="84"/>
      <c r="H119" s="74"/>
      <c r="I119" s="85" t="n">
        <f aca="false">SUM(C119*H119)</f>
        <v>0</v>
      </c>
      <c r="J119" s="86" t="n">
        <f aca="false">SUM(I119-F119)</f>
        <v>-7526.9</v>
      </c>
      <c r="K119" s="74" t="str">
        <f aca="false">IF(SUM(+G119-D119)&lt;365,"ST","LT")</f>
        <v>ST</v>
      </c>
      <c r="L119" s="87"/>
    </row>
    <row r="120" customFormat="false" ht="15" hidden="false" customHeight="false" outlineLevel="0" collapsed="false">
      <c r="A120" s="87" t="s">
        <v>40</v>
      </c>
      <c r="B120" s="74"/>
      <c r="C120" s="74" t="n">
        <v>10</v>
      </c>
      <c r="D120" s="84" t="n">
        <v>42622</v>
      </c>
      <c r="E120" s="74" t="n">
        <v>810.43</v>
      </c>
      <c r="F120" s="74" t="n">
        <f aca="false">SUM(C120*E120)</f>
        <v>8104.3</v>
      </c>
      <c r="G120" s="84"/>
      <c r="H120" s="74"/>
      <c r="I120" s="85" t="n">
        <f aca="false">SUM(C120*H120)</f>
        <v>0</v>
      </c>
      <c r="J120" s="86" t="n">
        <f aca="false">SUM(I120-F120)</f>
        <v>-8104.3</v>
      </c>
      <c r="K120" s="74" t="str">
        <f aca="false">IF(SUM(+G120-D120)&lt;365,"ST","LT")</f>
        <v>ST</v>
      </c>
      <c r="L120" s="87"/>
    </row>
    <row r="121" customFormat="false" ht="15" hidden="false" customHeight="false" outlineLevel="0" collapsed="false">
      <c r="A121" s="87" t="s">
        <v>1193</v>
      </c>
      <c r="B121" s="74"/>
      <c r="C121" s="74" t="n">
        <v>10</v>
      </c>
      <c r="D121" s="84" t="n">
        <v>43333</v>
      </c>
      <c r="E121" s="74" t="n">
        <v>1603.94</v>
      </c>
      <c r="F121" s="74" t="n">
        <f aca="false">SUM(C121*E121)</f>
        <v>16039.4</v>
      </c>
      <c r="G121" s="84"/>
      <c r="H121" s="74"/>
      <c r="I121" s="74" t="n">
        <f aca="false">SUM(C121*H121)</f>
        <v>0</v>
      </c>
      <c r="J121" s="86" t="n">
        <f aca="false">SUM(I121-F121)</f>
        <v>-16039.4</v>
      </c>
      <c r="K121" s="74" t="str">
        <f aca="false">IF(SUM(+G121-D121)&lt;365,"ST","LT")</f>
        <v>ST</v>
      </c>
      <c r="L121" s="80"/>
    </row>
    <row r="122" customFormat="false" ht="15" hidden="false" customHeight="false" outlineLevel="0" collapsed="false">
      <c r="A122" s="19" t="s">
        <v>42</v>
      </c>
      <c r="B122" s="11"/>
      <c r="C122" s="11" t="n">
        <v>5</v>
      </c>
      <c r="D122" s="22" t="n">
        <v>43795</v>
      </c>
      <c r="E122" s="11" t="n">
        <v>1848.76</v>
      </c>
      <c r="F122" s="20" t="n">
        <f aca="false">SUM(C122*E122)</f>
        <v>9243.8</v>
      </c>
      <c r="G122" s="22"/>
      <c r="H122" s="11"/>
      <c r="I122" s="23" t="n">
        <f aca="false">SUM(C122*H122)</f>
        <v>0</v>
      </c>
      <c r="J122" s="24" t="n">
        <f aca="false">SUM(I122-F122)</f>
        <v>-9243.8</v>
      </c>
      <c r="K122" s="11" t="str">
        <f aca="false">IF(SUM(+G122-D122)&lt;365,"ST","LT")</f>
        <v>ST</v>
      </c>
      <c r="L122" s="25"/>
    </row>
    <row r="123" customFormat="false" ht="15" hidden="false" customHeight="false" outlineLevel="0" collapsed="false">
      <c r="A123" s="19" t="s">
        <v>42</v>
      </c>
      <c r="B123" s="11"/>
      <c r="C123" s="11" t="n">
        <v>5</v>
      </c>
      <c r="D123" s="22" t="n">
        <v>43798</v>
      </c>
      <c r="E123" s="11" t="n">
        <v>1833.65</v>
      </c>
      <c r="F123" s="20" t="n">
        <f aca="false">SUM(C123*E123)</f>
        <v>9168.25</v>
      </c>
      <c r="G123" s="22"/>
      <c r="H123" s="11"/>
      <c r="I123" s="23" t="n">
        <f aca="false">SUM(C123*H123)</f>
        <v>0</v>
      </c>
      <c r="J123" s="24" t="n">
        <f aca="false">SUM(I123-F123)</f>
        <v>-9168.25</v>
      </c>
      <c r="K123" s="11" t="str">
        <f aca="false">IF(SUM(+G123-D123)&lt;365,"ST","LT")</f>
        <v>ST</v>
      </c>
      <c r="L123" s="25"/>
    </row>
    <row r="124" customFormat="false" ht="15" hidden="false" customHeight="false" outlineLevel="0" collapsed="false">
      <c r="A124" s="35" t="s">
        <v>42</v>
      </c>
      <c r="B124" s="11"/>
      <c r="C124" s="11" t="n">
        <v>10</v>
      </c>
      <c r="D124" s="22" t="n">
        <v>43388</v>
      </c>
      <c r="E124" s="11" t="n">
        <v>1337.96</v>
      </c>
      <c r="F124" s="11" t="n">
        <f aca="false">SUM(C124*E124)</f>
        <v>13379.6</v>
      </c>
      <c r="G124" s="22"/>
      <c r="H124" s="11"/>
      <c r="I124" s="23" t="n">
        <f aca="false">SUM(C124*H124)</f>
        <v>0</v>
      </c>
      <c r="J124" s="24" t="n">
        <f aca="false">SUM(I124-F124)</f>
        <v>-13379.6</v>
      </c>
      <c r="K124" s="11" t="str">
        <f aca="false">IF(SUM(+G124-D124)&lt;365,"ST","LT")</f>
        <v>ST</v>
      </c>
      <c r="L124" s="25"/>
    </row>
    <row r="125" customFormat="false" ht="15" hidden="false" customHeight="false" outlineLevel="0" collapsed="false">
      <c r="A125" s="36" t="s">
        <v>42</v>
      </c>
      <c r="B125" s="74"/>
      <c r="C125" s="74" t="n">
        <v>5</v>
      </c>
      <c r="D125" s="84" t="n">
        <v>43795</v>
      </c>
      <c r="E125" s="74" t="n">
        <v>1848.76</v>
      </c>
      <c r="F125" s="74" t="n">
        <f aca="false">SUM(C125*E125)</f>
        <v>9243.8</v>
      </c>
      <c r="G125" s="84"/>
      <c r="H125" s="74"/>
      <c r="I125" s="85" t="n">
        <f aca="false">SUM(C125*H125)</f>
        <v>0</v>
      </c>
      <c r="J125" s="86" t="n">
        <f aca="false">SUM(I125-F125)</f>
        <v>-9243.8</v>
      </c>
      <c r="K125" s="74" t="str">
        <f aca="false">IF(SUM(+G125-D125)&lt;365,"ST","LT")</f>
        <v>ST</v>
      </c>
      <c r="L125" s="87"/>
    </row>
    <row r="126" customFormat="false" ht="15" hidden="false" customHeight="false" outlineLevel="0" collapsed="false">
      <c r="A126" s="36" t="s">
        <v>42</v>
      </c>
      <c r="B126" s="74"/>
      <c r="C126" s="74" t="n">
        <v>5</v>
      </c>
      <c r="D126" s="84" t="n">
        <v>44029</v>
      </c>
      <c r="E126" s="74" t="n">
        <v>1984.77</v>
      </c>
      <c r="F126" s="74" t="n">
        <f aca="false">SUM(C126*E126)</f>
        <v>9923.85</v>
      </c>
      <c r="G126" s="84"/>
      <c r="H126" s="74"/>
      <c r="I126" s="85" t="n">
        <f aca="false">SUM(C126*H126)</f>
        <v>0</v>
      </c>
      <c r="J126" s="86" t="n">
        <f aca="false">SUM(I126-F126)</f>
        <v>-9923.85</v>
      </c>
      <c r="K126" s="74" t="str">
        <f aca="false">IF(SUM(+G126-D126)&lt;365,"ST","LT")</f>
        <v>ST</v>
      </c>
      <c r="L126" s="87"/>
    </row>
    <row r="127" customFormat="false" ht="15" hidden="false" customHeight="false" outlineLevel="0" collapsed="false">
      <c r="A127" s="25" t="s">
        <v>43</v>
      </c>
      <c r="B127" s="11"/>
      <c r="C127" s="11" t="n">
        <v>10</v>
      </c>
      <c r="D127" s="22" t="n">
        <v>43761</v>
      </c>
      <c r="E127" s="11" t="n">
        <v>719.35</v>
      </c>
      <c r="F127" s="20" t="n">
        <f aca="false">SUM(C127*E127)</f>
        <v>7193.5</v>
      </c>
      <c r="G127" s="22"/>
      <c r="H127" s="11"/>
      <c r="I127" s="23" t="n">
        <f aca="false">SUM(C127*H127)</f>
        <v>0</v>
      </c>
      <c r="J127" s="24" t="n">
        <f aca="false">SUM(I127-F127)</f>
        <v>-7193.5</v>
      </c>
      <c r="K127" s="11" t="str">
        <f aca="false">IF(SUM(+G127-D127)&lt;365,"ST","LT")</f>
        <v>ST</v>
      </c>
      <c r="L127" s="25"/>
    </row>
    <row r="128" customFormat="false" ht="15" hidden="false" customHeight="false" outlineLevel="0" collapsed="false">
      <c r="A128" s="25" t="s">
        <v>43</v>
      </c>
      <c r="B128" s="11"/>
      <c r="C128" s="11" t="n">
        <v>10</v>
      </c>
      <c r="D128" s="22" t="n">
        <v>43843</v>
      </c>
      <c r="E128" s="11" t="n">
        <v>742.02</v>
      </c>
      <c r="F128" s="20" t="n">
        <f aca="false">SUM(C128*E128)</f>
        <v>7420.2</v>
      </c>
      <c r="G128" s="22"/>
      <c r="H128" s="11"/>
      <c r="I128" s="23" t="n">
        <f aca="false">SUM(C128*H128)</f>
        <v>0</v>
      </c>
      <c r="J128" s="24" t="n">
        <f aca="false">SUM(I128-F128)</f>
        <v>-7420.2</v>
      </c>
      <c r="K128" s="11" t="str">
        <f aca="false">IF(SUM(+G128-D128)&lt;365,"ST","LT")</f>
        <v>ST</v>
      </c>
      <c r="L128" s="25"/>
    </row>
    <row r="129" customFormat="false" ht="15" hidden="false" customHeight="false" outlineLevel="0" collapsed="false">
      <c r="A129" s="25" t="s">
        <v>43</v>
      </c>
      <c r="B129" s="11"/>
      <c r="C129" s="11" t="n">
        <v>20</v>
      </c>
      <c r="D129" s="22" t="n">
        <v>44168</v>
      </c>
      <c r="E129" s="11" t="n">
        <v>608.03</v>
      </c>
      <c r="F129" s="20" t="n">
        <f aca="false">SUM(C129*E129)</f>
        <v>12160.6</v>
      </c>
      <c r="G129" s="22"/>
      <c r="H129" s="11"/>
      <c r="I129" s="23" t="n">
        <f aca="false">SUM(C129*H129)</f>
        <v>0</v>
      </c>
      <c r="J129" s="24" t="n">
        <f aca="false">SUM(I129-F129)</f>
        <v>-12160.6</v>
      </c>
      <c r="K129" s="11" t="str">
        <f aca="false">IF(SUM(+G129-D129)&lt;365,"ST","LT")</f>
        <v>ST</v>
      </c>
      <c r="L129" s="25"/>
    </row>
    <row r="130" customFormat="false" ht="15" hidden="false" customHeight="false" outlineLevel="0" collapsed="false">
      <c r="A130" s="87" t="s">
        <v>43</v>
      </c>
      <c r="B130" s="74"/>
      <c r="C130" s="74" t="n">
        <v>10</v>
      </c>
      <c r="D130" s="84" t="n">
        <v>43763</v>
      </c>
      <c r="E130" s="74" t="n">
        <v>701.72</v>
      </c>
      <c r="F130" s="74" t="n">
        <f aca="false">SUM(C130*E130)</f>
        <v>7017.2</v>
      </c>
      <c r="G130" s="84"/>
      <c r="H130" s="74"/>
      <c r="I130" s="85" t="n">
        <f aca="false">SUM(C130*H130)</f>
        <v>0</v>
      </c>
      <c r="J130" s="86" t="n">
        <f aca="false">SUM(I130-F130)</f>
        <v>-7017.2</v>
      </c>
      <c r="K130" s="74" t="str">
        <f aca="false">IF(SUM(+G130-D130)&lt;365,"ST","LT")</f>
        <v>ST</v>
      </c>
      <c r="L130" s="74"/>
    </row>
    <row r="131" customFormat="false" ht="15" hidden="false" customHeight="false" outlineLevel="0" collapsed="false">
      <c r="A131" s="89" t="s">
        <v>1159</v>
      </c>
      <c r="B131" s="74"/>
      <c r="C131" s="74" t="n">
        <v>50</v>
      </c>
      <c r="D131" s="84" t="n">
        <v>41165</v>
      </c>
      <c r="E131" s="74" t="n">
        <v>0</v>
      </c>
      <c r="F131" s="74" t="n">
        <f aca="false">SUM(C131*E131)</f>
        <v>0</v>
      </c>
      <c r="G131" s="84"/>
      <c r="H131" s="74"/>
      <c r="I131" s="74" t="n">
        <f aca="false">SUM(C131*H131)</f>
        <v>0</v>
      </c>
      <c r="J131" s="86" t="n">
        <f aca="false">SUM(I131-F131)</f>
        <v>0</v>
      </c>
      <c r="K131" s="74" t="str">
        <f aca="false">IF(SUM(+G131-D131)&lt;365,"ST","LT")</f>
        <v>ST</v>
      </c>
      <c r="L131" s="80"/>
    </row>
    <row r="132" customFormat="false" ht="15" hidden="false" customHeight="false" outlineLevel="0" collapsed="false">
      <c r="A132" s="25" t="s">
        <v>44</v>
      </c>
      <c r="B132" s="11"/>
      <c r="C132" s="11" t="n">
        <v>5</v>
      </c>
      <c r="D132" s="22" t="n">
        <v>42711</v>
      </c>
      <c r="E132" s="11" t="n">
        <v>2709.48</v>
      </c>
      <c r="F132" s="20" t="n">
        <f aca="false">SUM(C132*E132)</f>
        <v>13547.4</v>
      </c>
      <c r="G132" s="22"/>
      <c r="H132" s="11"/>
      <c r="I132" s="23" t="n">
        <f aca="false">SUM(C132*H132)</f>
        <v>0</v>
      </c>
      <c r="J132" s="24" t="n">
        <f aca="false">SUM(I132-F132)</f>
        <v>-13547.4</v>
      </c>
      <c r="K132" s="11" t="str">
        <f aca="false">IF(SUM(+G132-D132)&lt;365,"ST","LT")</f>
        <v>ST</v>
      </c>
      <c r="L132" s="25"/>
    </row>
    <row r="133" customFormat="false" ht="15" hidden="false" customHeight="false" outlineLevel="0" collapsed="false">
      <c r="A133" s="25" t="s">
        <v>44</v>
      </c>
      <c r="B133" s="11"/>
      <c r="C133" s="11" t="n">
        <v>5</v>
      </c>
      <c r="D133" s="22" t="n">
        <v>43305</v>
      </c>
      <c r="E133" s="11" t="n">
        <v>2675.88</v>
      </c>
      <c r="F133" s="20" t="n">
        <f aca="false">SUM(C133*E133)</f>
        <v>13379.4</v>
      </c>
      <c r="G133" s="22"/>
      <c r="H133" s="11"/>
      <c r="I133" s="23" t="n">
        <f aca="false">SUM(C133*H133)</f>
        <v>0</v>
      </c>
      <c r="J133" s="24" t="n">
        <f aca="false">SUM(I133-F133)</f>
        <v>-13379.4</v>
      </c>
      <c r="K133" s="11" t="str">
        <f aca="false">IF(SUM(+G133-D133)&lt;365,"ST","LT")</f>
        <v>ST</v>
      </c>
      <c r="L133" s="25"/>
    </row>
    <row r="134" customFormat="false" ht="15" hidden="false" customHeight="false" outlineLevel="0" collapsed="false">
      <c r="A134" s="87" t="s">
        <v>44</v>
      </c>
      <c r="B134" s="74"/>
      <c r="C134" s="74" t="n">
        <v>5</v>
      </c>
      <c r="D134" s="84" t="n">
        <v>42718</v>
      </c>
      <c r="E134" s="74" t="n">
        <v>2666.26</v>
      </c>
      <c r="F134" s="74" t="n">
        <f aca="false">SUM(C134*E134)</f>
        <v>13331.3</v>
      </c>
      <c r="G134" s="84"/>
      <c r="H134" s="74"/>
      <c r="I134" s="85" t="n">
        <f aca="false">SUM(C134*H134)</f>
        <v>0</v>
      </c>
      <c r="J134" s="86" t="n">
        <f aca="false">SUM(I134-F134)</f>
        <v>-13331.3</v>
      </c>
      <c r="K134" s="74" t="str">
        <f aca="false">IF(SUM(+G134-D134)&lt;365,"ST","LT")</f>
        <v>ST</v>
      </c>
      <c r="L134" s="74"/>
    </row>
    <row r="135" customFormat="false" ht="15" hidden="false" customHeight="false" outlineLevel="0" collapsed="false">
      <c r="A135" s="87" t="s">
        <v>44</v>
      </c>
      <c r="B135" s="74"/>
      <c r="C135" s="74" t="n">
        <v>5</v>
      </c>
      <c r="D135" s="84" t="n">
        <v>43305</v>
      </c>
      <c r="E135" s="74" t="n">
        <v>2696.93</v>
      </c>
      <c r="F135" s="74" t="n">
        <f aca="false">SUM(C135*E135)</f>
        <v>13484.65</v>
      </c>
      <c r="G135" s="84"/>
      <c r="H135" s="74"/>
      <c r="I135" s="85" t="n">
        <f aca="false">SUM(C135*H135)</f>
        <v>0</v>
      </c>
      <c r="J135" s="86" t="n">
        <f aca="false">SUM(I135-F135)</f>
        <v>-13484.65</v>
      </c>
      <c r="K135" s="74" t="str">
        <f aca="false">IF(SUM(+G135-D135)&lt;365,"ST","LT")</f>
        <v>ST</v>
      </c>
      <c r="L135" s="74"/>
    </row>
    <row r="136" customFormat="false" ht="15" hidden="false" customHeight="false" outlineLevel="0" collapsed="false">
      <c r="A136" s="25" t="s">
        <v>1328</v>
      </c>
      <c r="B136" s="11"/>
      <c r="C136" s="11" t="n">
        <v>5</v>
      </c>
      <c r="D136" s="22" t="n">
        <v>42107</v>
      </c>
      <c r="E136" s="11" t="n">
        <v>2114.22</v>
      </c>
      <c r="F136" s="20" t="n">
        <f aca="false">SUM(C136*E136)</f>
        <v>10571.1</v>
      </c>
      <c r="G136" s="22"/>
      <c r="H136" s="11"/>
      <c r="I136" s="23" t="n">
        <f aca="false">SUM(C136*H136)</f>
        <v>0</v>
      </c>
      <c r="J136" s="24" t="n">
        <f aca="false">SUM(I136-F136)</f>
        <v>-10571.1</v>
      </c>
      <c r="K136" s="11" t="str">
        <f aca="false">IF(SUM(+G136-D136)&lt;365,"ST","LT")</f>
        <v>ST</v>
      </c>
      <c r="L136" s="80"/>
    </row>
    <row r="137" customFormat="false" ht="15" hidden="false" customHeight="false" outlineLevel="0" collapsed="false">
      <c r="A137" s="35" t="s">
        <v>666</v>
      </c>
      <c r="B137" s="11"/>
      <c r="C137" s="11" t="n">
        <v>5</v>
      </c>
      <c r="D137" s="22" t="n">
        <v>42718</v>
      </c>
      <c r="E137" s="11" t="n">
        <v>2666.26</v>
      </c>
      <c r="F137" s="11" t="n">
        <f aca="false">SUM(C137*E137)</f>
        <v>13331.3</v>
      </c>
      <c r="G137" s="22"/>
      <c r="H137" s="11"/>
      <c r="I137" s="23" t="n">
        <f aca="false">SUM(C137*H137)</f>
        <v>0</v>
      </c>
      <c r="J137" s="24" t="n">
        <f aca="false">SUM(I137-F137)</f>
        <v>-13331.3</v>
      </c>
      <c r="K137" s="11" t="str">
        <f aca="false">IF(SUM(+G137-D137)&lt;365,"ST","LT")</f>
        <v>ST</v>
      </c>
      <c r="L137" s="25"/>
    </row>
    <row r="138" customFormat="false" ht="15" hidden="false" customHeight="false" outlineLevel="0" collapsed="false">
      <c r="A138" s="25" t="s">
        <v>45</v>
      </c>
      <c r="B138" s="11"/>
      <c r="C138" s="11" t="n">
        <v>25</v>
      </c>
      <c r="D138" s="22" t="n">
        <v>43430</v>
      </c>
      <c r="E138" s="11" t="n">
        <v>349.1</v>
      </c>
      <c r="F138" s="20" t="n">
        <f aca="false">SUM(C138*E138)</f>
        <v>8727.5</v>
      </c>
      <c r="G138" s="22"/>
      <c r="H138" s="11"/>
      <c r="I138" s="23" t="n">
        <f aca="false">SUM(C138*H138)</f>
        <v>0</v>
      </c>
      <c r="J138" s="24" t="n">
        <f aca="false">SUM(I138-F138)</f>
        <v>-8727.5</v>
      </c>
      <c r="K138" s="11" t="str">
        <f aca="false">IF(SUM(+G138-D138)&lt;365,"ST","LT")</f>
        <v>ST</v>
      </c>
      <c r="L138" s="25"/>
    </row>
    <row r="139" customFormat="false" ht="15" hidden="false" customHeight="false" outlineLevel="0" collapsed="false">
      <c r="A139" s="87" t="s">
        <v>45</v>
      </c>
      <c r="B139" s="74"/>
      <c r="C139" s="74" t="n">
        <v>25</v>
      </c>
      <c r="D139" s="84"/>
      <c r="E139" s="74"/>
      <c r="F139" s="74"/>
      <c r="G139" s="84"/>
      <c r="H139" s="74"/>
      <c r="I139" s="85" t="n">
        <f aca="false">SUM(C139*H139)</f>
        <v>0</v>
      </c>
      <c r="J139" s="86" t="n">
        <f aca="false">SUM(I139-F139)</f>
        <v>0</v>
      </c>
      <c r="K139" s="74" t="str">
        <f aca="false">IF(SUM(+G139-D139)&lt;365,"ST","LT")</f>
        <v>ST</v>
      </c>
      <c r="L139" s="80"/>
    </row>
    <row r="140" customFormat="false" ht="15" hidden="false" customHeight="false" outlineLevel="0" collapsed="false">
      <c r="A140" s="25" t="s">
        <v>47</v>
      </c>
      <c r="B140" s="20"/>
      <c r="C140" s="20" t="n">
        <v>200</v>
      </c>
      <c r="D140" s="22" t="n">
        <v>34268</v>
      </c>
      <c r="E140" s="11" t="n">
        <v>11.9</v>
      </c>
      <c r="F140" s="20" t="n">
        <f aca="false">SUM(C140*E140)</f>
        <v>2380</v>
      </c>
      <c r="G140" s="22"/>
      <c r="H140" s="11"/>
      <c r="I140" s="23" t="n">
        <f aca="false">SUM(C140*H140)</f>
        <v>0</v>
      </c>
      <c r="J140" s="24" t="n">
        <f aca="false">SUM(I140-F140)</f>
        <v>-2380</v>
      </c>
      <c r="K140" s="11" t="str">
        <f aca="false">IF(SUM(+G140-D140)&lt;365,"ST","LT")</f>
        <v>ST</v>
      </c>
      <c r="L140" s="29" t="s">
        <v>36</v>
      </c>
    </row>
    <row r="141" customFormat="false" ht="15" hidden="false" customHeight="false" outlineLevel="0" collapsed="false">
      <c r="A141" s="25" t="s">
        <v>47</v>
      </c>
      <c r="B141" s="20"/>
      <c r="C141" s="20" t="n">
        <v>100</v>
      </c>
      <c r="D141" s="22" t="n">
        <v>36316</v>
      </c>
      <c r="E141" s="11" t="n">
        <v>0</v>
      </c>
      <c r="F141" s="20" t="n">
        <f aca="false">SUM(C141*E141)</f>
        <v>0</v>
      </c>
      <c r="G141" s="22"/>
      <c r="H141" s="11"/>
      <c r="I141" s="23" t="n">
        <f aca="false">SUM(C141*H141)</f>
        <v>0</v>
      </c>
      <c r="J141" s="24" t="n">
        <f aca="false">SUM(I141-F141)</f>
        <v>0</v>
      </c>
      <c r="K141" s="11" t="str">
        <f aca="false">IF(SUM(+G141-D141)&lt;365,"ST","LT")</f>
        <v>ST</v>
      </c>
      <c r="L141" s="29"/>
    </row>
    <row r="142" customFormat="false" ht="15" hidden="false" customHeight="false" outlineLevel="0" collapsed="false">
      <c r="A142" s="87" t="s">
        <v>1195</v>
      </c>
      <c r="B142" s="74"/>
      <c r="C142" s="74" t="n">
        <v>25</v>
      </c>
      <c r="D142" s="84" t="n">
        <v>43105</v>
      </c>
      <c r="E142" s="74" t="n">
        <v>279.04</v>
      </c>
      <c r="F142" s="74" t="n">
        <f aca="false">SUM(C142*E142)</f>
        <v>6976</v>
      </c>
      <c r="G142" s="84"/>
      <c r="H142" s="74"/>
      <c r="I142" s="85" t="n">
        <f aca="false">SUM(C142*H142)</f>
        <v>0</v>
      </c>
      <c r="J142" s="86" t="n">
        <f aca="false">SUM(I142-F142)</f>
        <v>-6976</v>
      </c>
      <c r="K142" s="74" t="str">
        <f aca="false">IF(SUM(+G142-D142)&lt;365,"ST","LT")</f>
        <v>ST</v>
      </c>
      <c r="L142" s="80"/>
    </row>
    <row r="143" customFormat="false" ht="15" hidden="false" customHeight="false" outlineLevel="0" collapsed="false">
      <c r="A143" s="87" t="s">
        <v>1195</v>
      </c>
      <c r="B143" s="74"/>
      <c r="C143" s="74" t="n">
        <v>50</v>
      </c>
      <c r="D143" s="84" t="n">
        <v>43286</v>
      </c>
      <c r="E143" s="74" t="n">
        <v>209.56</v>
      </c>
      <c r="F143" s="74" t="n">
        <f aca="false">SUM(C143*E143)</f>
        <v>10478</v>
      </c>
      <c r="G143" s="84"/>
      <c r="H143" s="74"/>
      <c r="I143" s="85" t="n">
        <f aca="false">SUM(C143*H143)</f>
        <v>0</v>
      </c>
      <c r="J143" s="86" t="n">
        <f aca="false">SUM(I143-F143)</f>
        <v>-10478</v>
      </c>
      <c r="K143" s="74" t="str">
        <f aca="false">IF(SUM(+G143-D143)&lt;365,"ST","LT")</f>
        <v>ST</v>
      </c>
      <c r="L143" s="80"/>
    </row>
    <row r="144" customFormat="false" ht="15" hidden="false" customHeight="false" outlineLevel="0" collapsed="false">
      <c r="A144" s="87" t="s">
        <v>1195</v>
      </c>
      <c r="B144" s="74"/>
      <c r="C144" s="74" t="n">
        <v>25</v>
      </c>
      <c r="D144" s="84" t="n">
        <v>43504</v>
      </c>
      <c r="E144" s="74" t="n">
        <v>177.32</v>
      </c>
      <c r="F144" s="74" t="n">
        <f aca="false">SUM(C144*E144)</f>
        <v>4433</v>
      </c>
      <c r="G144" s="84"/>
      <c r="H144" s="74"/>
      <c r="I144" s="85" t="n">
        <f aca="false">SUM(C144*H144)</f>
        <v>0</v>
      </c>
      <c r="J144" s="86" t="n">
        <f aca="false">SUM(I144-F144)</f>
        <v>-4433</v>
      </c>
      <c r="K144" s="74" t="str">
        <f aca="false">IF(SUM(+G144-D144)&lt;365,"ST","LT")</f>
        <v>ST</v>
      </c>
      <c r="L144" s="80"/>
    </row>
    <row r="145" customFormat="false" ht="15" hidden="false" customHeight="false" outlineLevel="0" collapsed="false">
      <c r="A145" s="35" t="s">
        <v>667</v>
      </c>
      <c r="B145" s="11"/>
      <c r="C145" s="11" t="n">
        <v>10</v>
      </c>
      <c r="D145" s="22" t="n">
        <v>42181</v>
      </c>
      <c r="E145" s="11" t="n">
        <v>558.78</v>
      </c>
      <c r="F145" s="11" t="n">
        <f aca="false">SUM(C145*E145)</f>
        <v>5587.8</v>
      </c>
      <c r="G145" s="22"/>
      <c r="H145" s="11"/>
      <c r="I145" s="23" t="n">
        <f aca="false">SUM(C145*H145)</f>
        <v>0</v>
      </c>
      <c r="J145" s="24" t="n">
        <f aca="false">SUM(I145-F145)</f>
        <v>-5587.8</v>
      </c>
      <c r="K145" s="11" t="str">
        <f aca="false">IF(SUM(+G145-D145)&lt;365,"ST","LT")</f>
        <v>ST</v>
      </c>
      <c r="L145" s="25"/>
    </row>
    <row r="146" customFormat="false" ht="15" hidden="false" customHeight="false" outlineLevel="0" collapsed="false">
      <c r="A146" s="35" t="s">
        <v>667</v>
      </c>
      <c r="B146" s="11"/>
      <c r="C146" s="11" t="n">
        <v>15</v>
      </c>
      <c r="D146" s="22" t="n">
        <v>42689</v>
      </c>
      <c r="E146" s="11" t="n">
        <v>826.11</v>
      </c>
      <c r="F146" s="11" t="n">
        <f aca="false">SUM(C146*E146)</f>
        <v>12391.65</v>
      </c>
      <c r="G146" s="22"/>
      <c r="H146" s="11"/>
      <c r="I146" s="23" t="n">
        <f aca="false">SUM(C146*H146)</f>
        <v>0</v>
      </c>
      <c r="J146" s="24" t="n">
        <f aca="false">SUM(I146-F146)</f>
        <v>-12391.65</v>
      </c>
      <c r="K146" s="11" t="str">
        <f aca="false">IF(SUM(+G146-D146)&lt;365,"ST","LT")</f>
        <v>ST</v>
      </c>
      <c r="L146" s="25"/>
    </row>
    <row r="147" customFormat="false" ht="15" hidden="false" customHeight="false" outlineLevel="0" collapsed="false">
      <c r="A147" s="35" t="s">
        <v>667</v>
      </c>
      <c r="B147" s="11"/>
      <c r="C147" s="11" t="n">
        <v>75</v>
      </c>
      <c r="D147" s="22" t="n">
        <v>42744</v>
      </c>
      <c r="E147" s="11" t="n">
        <v>0</v>
      </c>
      <c r="F147" s="11" t="n">
        <f aca="false">SUM(C147*E147)</f>
        <v>0</v>
      </c>
      <c r="G147" s="22"/>
      <c r="H147" s="11"/>
      <c r="I147" s="23" t="n">
        <f aca="false">SUM(C147*H147)</f>
        <v>0</v>
      </c>
      <c r="J147" s="24" t="n">
        <f aca="false">SUM(I147-F147)</f>
        <v>0</v>
      </c>
      <c r="K147" s="11" t="str">
        <f aca="false">IF(SUM(+G147-D147)&lt;365,"ST","LT")</f>
        <v>ST</v>
      </c>
      <c r="L147" s="25"/>
    </row>
    <row r="148" customFormat="false" ht="15" hidden="false" customHeight="false" outlineLevel="0" collapsed="false">
      <c r="A148" s="87" t="s">
        <v>667</v>
      </c>
      <c r="B148" s="74"/>
      <c r="C148" s="74" t="n">
        <v>10</v>
      </c>
      <c r="D148" s="84" t="n">
        <v>42181</v>
      </c>
      <c r="E148" s="74" t="n">
        <v>558.78</v>
      </c>
      <c r="F148" s="74" t="n">
        <f aca="false">SUM(C148*E148)</f>
        <v>5587.8</v>
      </c>
      <c r="G148" s="84"/>
      <c r="H148" s="74"/>
      <c r="I148" s="85" t="n">
        <f aca="false">SUM(C148*H148)</f>
        <v>0</v>
      </c>
      <c r="J148" s="86" t="n">
        <f aca="false">SUM(I148-F148)</f>
        <v>-5587.8</v>
      </c>
      <c r="K148" s="74" t="str">
        <f aca="false">IF(SUM(+G148-D148)&lt;365,"ST","LT")</f>
        <v>ST</v>
      </c>
      <c r="L148" s="74"/>
    </row>
    <row r="149" customFormat="false" ht="15" hidden="false" customHeight="false" outlineLevel="0" collapsed="false">
      <c r="A149" s="87" t="s">
        <v>667</v>
      </c>
      <c r="B149" s="74"/>
      <c r="C149" s="74" t="n">
        <v>15</v>
      </c>
      <c r="D149" s="84" t="n">
        <v>42685</v>
      </c>
      <c r="E149" s="74" t="n">
        <v>836.83</v>
      </c>
      <c r="F149" s="74" t="n">
        <f aca="false">SUM(C149*E149)</f>
        <v>12552.45</v>
      </c>
      <c r="G149" s="84"/>
      <c r="H149" s="74"/>
      <c r="I149" s="85" t="n">
        <f aca="false">SUM(C149*H149)</f>
        <v>0</v>
      </c>
      <c r="J149" s="86" t="n">
        <f aca="false">SUM(I149-F149)</f>
        <v>-12552.45</v>
      </c>
      <c r="K149" s="74" t="str">
        <f aca="false">IF(SUM(+G149-D149)&lt;365,"ST","LT")</f>
        <v>ST</v>
      </c>
      <c r="L149" s="74"/>
    </row>
    <row r="150" customFormat="false" ht="15" hidden="false" customHeight="false" outlineLevel="0" collapsed="false">
      <c r="A150" s="87" t="s">
        <v>667</v>
      </c>
      <c r="B150" s="74"/>
      <c r="C150" s="74" t="n">
        <v>75</v>
      </c>
      <c r="D150" s="84" t="n">
        <v>42744</v>
      </c>
      <c r="E150" s="74" t="n">
        <v>0</v>
      </c>
      <c r="F150" s="74" t="n">
        <f aca="false">SUM(C150*E150)</f>
        <v>0</v>
      </c>
      <c r="G150" s="84"/>
      <c r="H150" s="74"/>
      <c r="I150" s="85" t="n">
        <f aca="false">SUM(C150*H150)</f>
        <v>0</v>
      </c>
      <c r="J150" s="86" t="n">
        <f aca="false">SUM(I150-F150)</f>
        <v>0</v>
      </c>
      <c r="K150" s="74" t="str">
        <f aca="false">IF(SUM(+G150-D150)&lt;365,"ST","LT")</f>
        <v>ST</v>
      </c>
      <c r="L150" s="74"/>
    </row>
    <row r="151" customFormat="false" ht="15" hidden="false" customHeight="false" outlineLevel="0" collapsed="false">
      <c r="A151" s="25" t="s">
        <v>48</v>
      </c>
      <c r="B151" s="11"/>
      <c r="C151" s="11" t="n">
        <v>20</v>
      </c>
      <c r="D151" s="22" t="n">
        <v>41419</v>
      </c>
      <c r="E151" s="11" t="n">
        <v>0</v>
      </c>
      <c r="F151" s="20" t="n">
        <f aca="false">SUM(C151*E151)</f>
        <v>0</v>
      </c>
      <c r="G151" s="22"/>
      <c r="H151" s="11"/>
      <c r="I151" s="23" t="n">
        <f aca="false">SUM(C151*H151)</f>
        <v>0</v>
      </c>
      <c r="J151" s="24" t="n">
        <f aca="false">SUM(I151-F151)</f>
        <v>0</v>
      </c>
      <c r="K151" s="11" t="str">
        <f aca="false">IF(SUM(+G151-D151)&lt;365,"ST","LT")</f>
        <v>ST</v>
      </c>
      <c r="L151" s="25" t="s">
        <v>49</v>
      </c>
    </row>
    <row r="152" customFormat="false" ht="15" hidden="false" customHeight="false" outlineLevel="0" collapsed="false">
      <c r="A152" s="25" t="s">
        <v>48</v>
      </c>
      <c r="B152" s="11"/>
      <c r="C152" s="11" t="n">
        <v>30</v>
      </c>
      <c r="D152" s="22" t="n">
        <v>41620</v>
      </c>
      <c r="E152" s="11" t="n">
        <v>303.51</v>
      </c>
      <c r="F152" s="20" t="n">
        <f aca="false">SUM(C152*E152)</f>
        <v>9105.3</v>
      </c>
      <c r="G152" s="22"/>
      <c r="H152" s="11"/>
      <c r="I152" s="23" t="n">
        <f aca="false">SUM(C152*H152)</f>
        <v>0</v>
      </c>
      <c r="J152" s="24" t="n">
        <f aca="false">SUM(I152-F152)</f>
        <v>-9105.3</v>
      </c>
      <c r="K152" s="11" t="str">
        <f aca="false">IF(SUM(+G152-D152)&lt;365,"ST","LT")</f>
        <v>ST</v>
      </c>
      <c r="L152" s="25"/>
    </row>
    <row r="153" customFormat="false" ht="15" hidden="false" customHeight="false" outlineLevel="0" collapsed="false">
      <c r="A153" s="25" t="s">
        <v>48</v>
      </c>
      <c r="B153" s="20"/>
      <c r="C153" s="20" t="n">
        <v>300</v>
      </c>
      <c r="D153" s="22" t="n">
        <v>42744</v>
      </c>
      <c r="E153" s="11" t="n">
        <v>0</v>
      </c>
      <c r="F153" s="20" t="n">
        <f aca="false">SUM(C153*E153)</f>
        <v>0</v>
      </c>
      <c r="G153" s="22"/>
      <c r="H153" s="11"/>
      <c r="I153" s="23" t="n">
        <f aca="false">SUM(C153*H153)</f>
        <v>0</v>
      </c>
      <c r="J153" s="24" t="n">
        <f aca="false">SUM(I153-F153)</f>
        <v>0</v>
      </c>
      <c r="K153" s="11" t="str">
        <f aca="false">IF(SUM(+G153-D153)&lt;365,"ST","LT")</f>
        <v>ST</v>
      </c>
      <c r="L153" s="25" t="s">
        <v>179</v>
      </c>
    </row>
    <row r="154" customFormat="false" ht="15" hidden="false" customHeight="false" outlineLevel="0" collapsed="false">
      <c r="A154" s="25" t="s">
        <v>48</v>
      </c>
      <c r="B154" s="20"/>
      <c r="C154" s="20" t="n">
        <v>100</v>
      </c>
      <c r="D154" s="22" t="n">
        <v>42986</v>
      </c>
      <c r="E154" s="11" t="n">
        <v>235.25</v>
      </c>
      <c r="F154" s="20" t="n">
        <f aca="false">SUM(C154*E154)</f>
        <v>23525</v>
      </c>
      <c r="G154" s="22"/>
      <c r="H154" s="11"/>
      <c r="I154" s="23" t="n">
        <f aca="false">SUM(C154*H154)</f>
        <v>0</v>
      </c>
      <c r="J154" s="24" t="n">
        <f aca="false">SUM(I154-F154)</f>
        <v>-23525</v>
      </c>
      <c r="K154" s="11" t="str">
        <f aca="false">IF(SUM(+G154-D154)&lt;365,"ST","LT")</f>
        <v>ST</v>
      </c>
      <c r="L154" s="25"/>
    </row>
    <row r="155" customFormat="false" ht="15" hidden="false" customHeight="false" outlineLevel="0" collapsed="false">
      <c r="A155" s="19" t="s">
        <v>1329</v>
      </c>
      <c r="B155" s="11"/>
      <c r="C155" s="11" t="n">
        <v>100</v>
      </c>
      <c r="D155" s="22" t="n">
        <v>43725</v>
      </c>
      <c r="E155" s="11" t="n">
        <v>109.82</v>
      </c>
      <c r="F155" s="20" t="n">
        <f aca="false">SUM(C155*E155)</f>
        <v>10982</v>
      </c>
      <c r="G155" s="22"/>
      <c r="H155" s="11"/>
      <c r="I155" s="23" t="n">
        <f aca="false">SUM(C155*H155)</f>
        <v>0</v>
      </c>
      <c r="J155" s="23" t="n">
        <f aca="false">SUM(I155-F155)</f>
        <v>-10982</v>
      </c>
      <c r="K155" s="11" t="str">
        <f aca="false">IF(SUM(+G155-D155)&lt;365,"ST","LT")</f>
        <v>ST</v>
      </c>
      <c r="L155" s="80"/>
    </row>
    <row r="156" customFormat="false" ht="15" hidden="false" customHeight="false" outlineLevel="0" collapsed="false">
      <c r="A156" s="35" t="s">
        <v>668</v>
      </c>
      <c r="B156" s="11"/>
      <c r="C156" s="11" t="n">
        <v>25</v>
      </c>
      <c r="D156" s="22" t="n">
        <v>44046</v>
      </c>
      <c r="E156" s="11" t="n">
        <v>310.13</v>
      </c>
      <c r="F156" s="11" t="n">
        <f aca="false">SUM(C156*E156)</f>
        <v>7753.25</v>
      </c>
      <c r="G156" s="22"/>
      <c r="H156" s="11"/>
      <c r="I156" s="23" t="n">
        <f aca="false">SUM(C156*H156)</f>
        <v>0</v>
      </c>
      <c r="J156" s="24" t="n">
        <f aca="false">SUM(I156-F156)</f>
        <v>-7753.25</v>
      </c>
      <c r="K156" s="11" t="str">
        <f aca="false">IF(SUM(+G156-D156)&lt;365,"ST","LT")</f>
        <v>ST</v>
      </c>
      <c r="L156" s="25"/>
    </row>
    <row r="157" customFormat="false" ht="15" hidden="false" customHeight="false" outlineLevel="0" collapsed="false">
      <c r="A157" s="36" t="s">
        <v>668</v>
      </c>
      <c r="B157" s="74"/>
      <c r="C157" s="74" t="n">
        <v>25</v>
      </c>
      <c r="D157" s="84" t="n">
        <v>44157</v>
      </c>
      <c r="E157" s="74" t="n">
        <v>529.04</v>
      </c>
      <c r="F157" s="74" t="n">
        <f aca="false">SUM(C157*E157)</f>
        <v>13226</v>
      </c>
      <c r="G157" s="84"/>
      <c r="H157" s="74"/>
      <c r="I157" s="85" t="n">
        <f aca="false">SUM(C157*H157)</f>
        <v>0</v>
      </c>
      <c r="J157" s="86" t="n">
        <f aca="false">SUM(I157-F157)</f>
        <v>-13226</v>
      </c>
      <c r="K157" s="74" t="str">
        <f aca="false">IF(SUM(+G157-D157)&lt;365,"ST","LT")</f>
        <v>ST</v>
      </c>
      <c r="L157" s="74"/>
    </row>
    <row r="158" customFormat="false" ht="15" hidden="false" customHeight="false" outlineLevel="0" collapsed="false">
      <c r="A158" s="36" t="s">
        <v>668</v>
      </c>
      <c r="B158" s="74"/>
      <c r="C158" s="74" t="n">
        <v>25</v>
      </c>
      <c r="D158" s="84" t="n">
        <v>43846</v>
      </c>
      <c r="E158" s="74" t="n">
        <v>481.33</v>
      </c>
      <c r="F158" s="74" t="n">
        <f aca="false">SUM(C158*E158)</f>
        <v>12033.25</v>
      </c>
      <c r="G158" s="84"/>
      <c r="H158" s="74"/>
      <c r="I158" s="85" t="n">
        <f aca="false">SUM(C158*H158)</f>
        <v>0</v>
      </c>
      <c r="J158" s="86" t="n">
        <f aca="false">SUM(I158-F158)</f>
        <v>-12033.25</v>
      </c>
      <c r="K158" s="74" t="str">
        <f aca="false">IF(SUM(+G158-D158)&lt;365,"ST","LT")</f>
        <v>ST</v>
      </c>
      <c r="L158" s="74"/>
    </row>
    <row r="159" customFormat="false" ht="15" hidden="false" customHeight="false" outlineLevel="0" collapsed="false">
      <c r="A159" s="36" t="s">
        <v>668</v>
      </c>
      <c r="B159" s="74" t="s">
        <v>1196</v>
      </c>
      <c r="C159" s="74" t="n">
        <v>25</v>
      </c>
      <c r="D159" s="84" t="n">
        <v>44218</v>
      </c>
      <c r="E159" s="74" t="n">
        <v>333.18</v>
      </c>
      <c r="F159" s="74" t="n">
        <f aca="false">SUM(C159*E159)</f>
        <v>8329.5</v>
      </c>
      <c r="G159" s="84"/>
      <c r="H159" s="74"/>
      <c r="I159" s="85"/>
      <c r="J159" s="86"/>
      <c r="K159" s="74"/>
      <c r="L159" s="80"/>
    </row>
    <row r="160" customFormat="false" ht="15" hidden="false" customHeight="false" outlineLevel="0" collapsed="false">
      <c r="A160" s="19" t="s">
        <v>668</v>
      </c>
      <c r="B160" s="11"/>
      <c r="C160" s="11" t="n">
        <v>25</v>
      </c>
      <c r="D160" s="22" t="n">
        <v>44218</v>
      </c>
      <c r="E160" s="11" t="n">
        <v>332.73</v>
      </c>
      <c r="F160" s="20" t="n">
        <f aca="false">SUM(C160*E160)</f>
        <v>8318.25</v>
      </c>
      <c r="G160" s="22"/>
      <c r="H160" s="11"/>
      <c r="I160" s="23" t="n">
        <f aca="false">SUM(C160*H160)</f>
        <v>0</v>
      </c>
      <c r="J160" s="24" t="n">
        <f aca="false">SUM(I160-F160)</f>
        <v>-8318.25</v>
      </c>
      <c r="K160" s="11" t="str">
        <f aca="false">IF(SUM(+G160-D160)&lt;365,"ST","LT")</f>
        <v>ST</v>
      </c>
      <c r="L160" s="80"/>
    </row>
    <row r="161" customFormat="false" ht="15" hidden="false" customHeight="false" outlineLevel="0" collapsed="false">
      <c r="A161" s="19" t="s">
        <v>52</v>
      </c>
      <c r="B161" s="20"/>
      <c r="C161" s="20" t="n">
        <v>25</v>
      </c>
      <c r="D161" s="22" t="n">
        <v>43791</v>
      </c>
      <c r="E161" s="11" t="n">
        <v>529.04</v>
      </c>
      <c r="F161" s="20" t="n">
        <f aca="false">SUM(C161*E161)</f>
        <v>13226</v>
      </c>
      <c r="G161" s="22"/>
      <c r="H161" s="11"/>
      <c r="I161" s="23" t="n">
        <f aca="false">SUM(C161*H161)</f>
        <v>0</v>
      </c>
      <c r="J161" s="24" t="n">
        <f aca="false">SUM(I161-F161)</f>
        <v>-13226</v>
      </c>
      <c r="K161" s="11" t="str">
        <f aca="false">IF(SUM(+G161-D161)&lt;365,"ST","LT")</f>
        <v>ST</v>
      </c>
      <c r="L161" s="25"/>
    </row>
    <row r="162" customFormat="false" ht="15" hidden="false" customHeight="false" outlineLevel="0" collapsed="false">
      <c r="A162" s="19" t="s">
        <v>52</v>
      </c>
      <c r="B162" s="20"/>
      <c r="C162" s="20" t="n">
        <v>25</v>
      </c>
      <c r="D162" s="22" t="n">
        <v>43846</v>
      </c>
      <c r="E162" s="11" t="n">
        <v>481.33</v>
      </c>
      <c r="F162" s="20" t="n">
        <f aca="false">SUM(C162*E162)</f>
        <v>12033.25</v>
      </c>
      <c r="G162" s="22"/>
      <c r="H162" s="11"/>
      <c r="I162" s="23" t="n">
        <f aca="false">SUM(C162*H162)</f>
        <v>0</v>
      </c>
      <c r="J162" s="24" t="n">
        <f aca="false">SUM(I162-F162)</f>
        <v>-12033.25</v>
      </c>
      <c r="K162" s="11" t="str">
        <f aca="false">IF(SUM(+G162-D162)&lt;365,"ST","LT")</f>
        <v>ST</v>
      </c>
      <c r="L162" s="25"/>
    </row>
    <row r="163" customFormat="false" ht="15" hidden="false" customHeight="false" outlineLevel="0" collapsed="false">
      <c r="A163" s="25" t="s">
        <v>53</v>
      </c>
      <c r="B163" s="20"/>
      <c r="C163" s="20" t="n">
        <v>50</v>
      </c>
      <c r="D163" s="22" t="n">
        <v>42877</v>
      </c>
      <c r="E163" s="11" t="n">
        <v>184.12</v>
      </c>
      <c r="F163" s="20" t="n">
        <f aca="false">SUM(C163*E163)</f>
        <v>9206</v>
      </c>
      <c r="G163" s="22"/>
      <c r="H163" s="11"/>
      <c r="I163" s="23" t="n">
        <f aca="false">SUM(C163*H163)</f>
        <v>0</v>
      </c>
      <c r="J163" s="24" t="n">
        <f aca="false">SUM(I163-F163)</f>
        <v>-9206</v>
      </c>
      <c r="K163" s="11" t="str">
        <f aca="false">IF(SUM(+G163-D163)&lt;365,"ST","LT")</f>
        <v>ST</v>
      </c>
      <c r="L163" s="25"/>
    </row>
    <row r="164" customFormat="false" ht="15" hidden="false" customHeight="false" outlineLevel="0" collapsed="false">
      <c r="A164" s="25" t="s">
        <v>53</v>
      </c>
      <c r="B164" s="20"/>
      <c r="C164" s="20" t="n">
        <v>50</v>
      </c>
      <c r="D164" s="22" t="n">
        <v>43496</v>
      </c>
      <c r="E164" s="11" t="n">
        <v>112.34</v>
      </c>
      <c r="F164" s="20" t="n">
        <f aca="false">SUM(C164*E164)</f>
        <v>5617</v>
      </c>
      <c r="G164" s="22"/>
      <c r="H164" s="11"/>
      <c r="I164" s="23" t="n">
        <f aca="false">SUM(C164*H164)</f>
        <v>0</v>
      </c>
      <c r="J164" s="24" t="n">
        <f aca="false">SUM(I164-F164)</f>
        <v>-5617</v>
      </c>
      <c r="K164" s="11" t="str">
        <f aca="false">IF(SUM(+G164-D164)&lt;365,"ST","LT")</f>
        <v>ST</v>
      </c>
      <c r="L164" s="25"/>
    </row>
    <row r="165" customFormat="false" ht="15" hidden="false" customHeight="false" outlineLevel="0" collapsed="false">
      <c r="A165" s="35" t="s">
        <v>53</v>
      </c>
      <c r="B165" s="11"/>
      <c r="C165" s="11" t="n">
        <v>50</v>
      </c>
      <c r="D165" s="22" t="n">
        <v>42874</v>
      </c>
      <c r="E165" s="11" t="n">
        <v>190.01</v>
      </c>
      <c r="F165" s="11" t="n">
        <f aca="false">SUM(C165*E165)</f>
        <v>9500.5</v>
      </c>
      <c r="G165" s="22"/>
      <c r="H165" s="11"/>
      <c r="I165" s="23" t="n">
        <f aca="false">SUM(C165*H165)</f>
        <v>0</v>
      </c>
      <c r="J165" s="24" t="n">
        <f aca="false">SUM(I165-F165)</f>
        <v>-9500.5</v>
      </c>
      <c r="K165" s="11" t="str">
        <f aca="false">IF(SUM(+G165-D165)&lt;365,"ST","LT")</f>
        <v>ST</v>
      </c>
      <c r="L165" s="25"/>
    </row>
    <row r="166" customFormat="false" ht="15" hidden="false" customHeight="false" outlineLevel="0" collapsed="false">
      <c r="A166" s="35" t="s">
        <v>53</v>
      </c>
      <c r="B166" s="11"/>
      <c r="C166" s="11" t="n">
        <v>50</v>
      </c>
      <c r="D166" s="22" t="n">
        <v>43496</v>
      </c>
      <c r="E166" s="11" t="n">
        <v>112.34</v>
      </c>
      <c r="F166" s="11" t="n">
        <f aca="false">SUM(C166*E166)</f>
        <v>5617</v>
      </c>
      <c r="G166" s="22"/>
      <c r="H166" s="11"/>
      <c r="I166" s="23" t="n">
        <f aca="false">SUM(C166*H166)</f>
        <v>0</v>
      </c>
      <c r="J166" s="24" t="n">
        <f aca="false">SUM(I166-F166)</f>
        <v>-5617</v>
      </c>
      <c r="K166" s="11" t="str">
        <f aca="false">IF(SUM(+G166-D166)&lt;365,"ST","LT")</f>
        <v>ST</v>
      </c>
      <c r="L166" s="25"/>
    </row>
    <row r="167" customFormat="false" ht="15" hidden="false" customHeight="false" outlineLevel="0" collapsed="false">
      <c r="A167" s="87" t="s">
        <v>53</v>
      </c>
      <c r="B167" s="74"/>
      <c r="C167" s="74" t="n">
        <v>50</v>
      </c>
      <c r="D167" s="84" t="n">
        <v>42874</v>
      </c>
      <c r="E167" s="74" t="n">
        <v>190.01</v>
      </c>
      <c r="F167" s="74" t="n">
        <f aca="false">SUM(C167*E167)</f>
        <v>9500.5</v>
      </c>
      <c r="G167" s="84"/>
      <c r="H167" s="74"/>
      <c r="I167" s="85" t="n">
        <f aca="false">SUM(C167*H167)</f>
        <v>0</v>
      </c>
      <c r="J167" s="86" t="n">
        <f aca="false">SUM(I167-F167)</f>
        <v>-9500.5</v>
      </c>
      <c r="K167" s="74" t="str">
        <f aca="false">IF(SUM(+G167-D167)&lt;365,"ST","LT")</f>
        <v>ST</v>
      </c>
      <c r="L167" s="74"/>
    </row>
    <row r="168" customFormat="false" ht="15" hidden="false" customHeight="false" outlineLevel="0" collapsed="false">
      <c r="A168" s="87" t="s">
        <v>53</v>
      </c>
      <c r="B168" s="74"/>
      <c r="C168" s="74" t="n">
        <v>50</v>
      </c>
      <c r="D168" s="84" t="n">
        <v>43496</v>
      </c>
      <c r="E168" s="74" t="n">
        <v>112.34</v>
      </c>
      <c r="F168" s="74" t="n">
        <f aca="false">SUM(C168*E168)</f>
        <v>5617</v>
      </c>
      <c r="G168" s="84"/>
      <c r="H168" s="74"/>
      <c r="I168" s="85" t="n">
        <f aca="false">SUM(C168*H168)</f>
        <v>0</v>
      </c>
      <c r="J168" s="86" t="n">
        <f aca="false">SUM(I168-F168)</f>
        <v>-5617</v>
      </c>
      <c r="K168" s="74" t="str">
        <f aca="false">IF(SUM(+G168-D168)&lt;365,"ST","LT")</f>
        <v>ST</v>
      </c>
      <c r="L168" s="74"/>
    </row>
    <row r="169" customFormat="false" ht="15" hidden="false" customHeight="false" outlineLevel="0" collapsed="false">
      <c r="A169" s="36" t="s">
        <v>53</v>
      </c>
      <c r="B169" s="74"/>
      <c r="C169" s="74" t="n">
        <v>50</v>
      </c>
      <c r="D169" s="84" t="n">
        <v>43735</v>
      </c>
      <c r="E169" s="74" t="n">
        <v>97.37</v>
      </c>
      <c r="F169" s="74" t="n">
        <f aca="false">SUM(C169*E169)</f>
        <v>4868.5</v>
      </c>
      <c r="G169" s="84"/>
      <c r="H169" s="74"/>
      <c r="I169" s="85" t="n">
        <f aca="false">SUM(C169*H169)</f>
        <v>0</v>
      </c>
      <c r="J169" s="86" t="n">
        <f aca="false">SUM(I169-F169)</f>
        <v>-4868.5</v>
      </c>
      <c r="K169" s="74" t="str">
        <f aca="false">IF(SUM(+G169-D169)&lt;365,"ST","LT")</f>
        <v>ST</v>
      </c>
      <c r="L169" s="80"/>
    </row>
    <row r="170" customFormat="false" ht="15" hidden="false" customHeight="false" outlineLevel="0" collapsed="false">
      <c r="A170" s="36" t="s">
        <v>53</v>
      </c>
      <c r="B170" s="74" t="s">
        <v>1197</v>
      </c>
      <c r="C170" s="74" t="n">
        <v>50</v>
      </c>
      <c r="D170" s="84" t="n">
        <v>44145</v>
      </c>
      <c r="E170" s="74" t="n">
        <v>48.56</v>
      </c>
      <c r="F170" s="74" t="n">
        <f aca="false">SUM(C170*E170)</f>
        <v>2428</v>
      </c>
      <c r="G170" s="84"/>
      <c r="H170" s="74"/>
      <c r="I170" s="85" t="n">
        <f aca="false">SUM(C170*H170)</f>
        <v>0</v>
      </c>
      <c r="J170" s="86" t="n">
        <f aca="false">SUM(I170-F170)</f>
        <v>-2428</v>
      </c>
      <c r="K170" s="74" t="str">
        <f aca="false">IF(SUM(+G170-D170)&lt;365,"ST","LT")</f>
        <v>ST</v>
      </c>
      <c r="L170" s="80"/>
    </row>
    <row r="171" customFormat="false" ht="15" hidden="false" customHeight="false" outlineLevel="0" collapsed="false">
      <c r="A171" s="19" t="s">
        <v>53</v>
      </c>
      <c r="B171" s="11"/>
      <c r="C171" s="11" t="n">
        <v>50</v>
      </c>
      <c r="D171" s="22" t="n">
        <v>43735</v>
      </c>
      <c r="E171" s="11" t="n">
        <v>97.43</v>
      </c>
      <c r="F171" s="20" t="n">
        <f aca="false">SUM(C171*E171)</f>
        <v>4871.5</v>
      </c>
      <c r="G171" s="22"/>
      <c r="H171" s="11"/>
      <c r="I171" s="23" t="n">
        <f aca="false">SUM(C171*H171)</f>
        <v>0</v>
      </c>
      <c r="J171" s="24" t="n">
        <f aca="false">SUM(I171-F171)</f>
        <v>-4871.5</v>
      </c>
      <c r="K171" s="11" t="str">
        <f aca="false">IF(SUM(+G171-D171)&lt;365,"ST","LT")</f>
        <v>ST</v>
      </c>
      <c r="L171" s="80"/>
    </row>
    <row r="172" customFormat="false" ht="15" hidden="false" customHeight="false" outlineLevel="0" collapsed="false">
      <c r="A172" s="19" t="s">
        <v>53</v>
      </c>
      <c r="B172" s="11"/>
      <c r="C172" s="11" t="n">
        <v>50</v>
      </c>
      <c r="D172" s="22" t="n">
        <v>44145</v>
      </c>
      <c r="E172" s="11" t="n">
        <v>48.56</v>
      </c>
      <c r="F172" s="20" t="n">
        <f aca="false">SUM(C172*E172)</f>
        <v>2428</v>
      </c>
      <c r="G172" s="22"/>
      <c r="H172" s="11"/>
      <c r="I172" s="23" t="n">
        <f aca="false">SUM(C172*H172)</f>
        <v>0</v>
      </c>
      <c r="J172" s="24" t="n">
        <f aca="false">SUM(I172-F172)</f>
        <v>-2428</v>
      </c>
      <c r="K172" s="11" t="str">
        <f aca="false">IF(SUM(+G172-D172)&lt;365,"ST","LT")</f>
        <v>ST</v>
      </c>
      <c r="L172" s="80"/>
    </row>
    <row r="173" customFormat="false" ht="15" hidden="false" customHeight="false" outlineLevel="0" collapsed="false">
      <c r="A173" s="25" t="s">
        <v>54</v>
      </c>
      <c r="B173" s="20"/>
      <c r="C173" s="20" t="n">
        <v>50</v>
      </c>
      <c r="D173" s="22" t="n">
        <v>42943</v>
      </c>
      <c r="E173" s="11" t="n">
        <v>157.37</v>
      </c>
      <c r="F173" s="20" t="n">
        <f aca="false">SUM(C173*E173)</f>
        <v>7868.5</v>
      </c>
      <c r="G173" s="22"/>
      <c r="H173" s="11"/>
      <c r="I173" s="23" t="n">
        <f aca="false">SUM(C173*H173)</f>
        <v>0</v>
      </c>
      <c r="J173" s="24" t="n">
        <f aca="false">SUM(I173-F173)</f>
        <v>-7868.5</v>
      </c>
      <c r="K173" s="11" t="str">
        <f aca="false">IF(SUM(+G173-D173)&lt;365,"ST","LT")</f>
        <v>ST</v>
      </c>
      <c r="L173" s="25"/>
    </row>
    <row r="174" customFormat="false" ht="15" hidden="false" customHeight="false" outlineLevel="0" collapsed="false">
      <c r="A174" s="25" t="s">
        <v>54</v>
      </c>
      <c r="B174" s="20"/>
      <c r="C174" s="20" t="n">
        <v>50</v>
      </c>
      <c r="D174" s="22" t="n">
        <v>43314</v>
      </c>
      <c r="E174" s="11" t="n">
        <v>95.71</v>
      </c>
      <c r="F174" s="20" t="n">
        <f aca="false">SUM(C174*E174)</f>
        <v>4785.5</v>
      </c>
      <c r="G174" s="22"/>
      <c r="H174" s="11"/>
      <c r="I174" s="23" t="n">
        <f aca="false">SUM(C174*H174)</f>
        <v>0</v>
      </c>
      <c r="J174" s="24" t="n">
        <f aca="false">SUM(I174-F174)</f>
        <v>-4785.5</v>
      </c>
      <c r="K174" s="11" t="str">
        <f aca="false">IF(SUM(+G174-D174)&lt;365,"ST","LT")</f>
        <v>ST</v>
      </c>
      <c r="L174" s="25"/>
    </row>
    <row r="175" customFormat="false" ht="15" hidden="false" customHeight="false" outlineLevel="0" collapsed="false">
      <c r="A175" s="87" t="s">
        <v>54</v>
      </c>
      <c r="B175" s="74"/>
      <c r="C175" s="74" t="n">
        <v>50</v>
      </c>
      <c r="D175" s="84" t="n">
        <v>42943</v>
      </c>
      <c r="E175" s="74" t="n">
        <v>157.37</v>
      </c>
      <c r="F175" s="74" t="n">
        <f aca="false">SUM(C175*E175)</f>
        <v>7868.5</v>
      </c>
      <c r="G175" s="84"/>
      <c r="H175" s="74"/>
      <c r="I175" s="85" t="n">
        <f aca="false">SUM(C175*H175)</f>
        <v>0</v>
      </c>
      <c r="J175" s="86" t="n">
        <f aca="false">SUM(I175-F175)</f>
        <v>-7868.5</v>
      </c>
      <c r="K175" s="74" t="str">
        <f aca="false">IF(SUM(+G175-D175)&lt;365,"ST","LT")</f>
        <v>ST</v>
      </c>
      <c r="L175" s="74"/>
    </row>
    <row r="176" customFormat="false" ht="15" hidden="false" customHeight="false" outlineLevel="0" collapsed="false">
      <c r="A176" s="87" t="s">
        <v>54</v>
      </c>
      <c r="B176" s="74"/>
      <c r="C176" s="74" t="n">
        <v>50</v>
      </c>
      <c r="D176" s="84" t="n">
        <v>43735</v>
      </c>
      <c r="E176" s="74" t="n">
        <v>67.91</v>
      </c>
      <c r="F176" s="74" t="n">
        <f aca="false">SUM(C176*E176)</f>
        <v>3395.5</v>
      </c>
      <c r="G176" s="84"/>
      <c r="H176" s="74"/>
      <c r="I176" s="85" t="n">
        <f aca="false">SUM(C176*H176)</f>
        <v>0</v>
      </c>
      <c r="J176" s="86" t="n">
        <f aca="false">SUM(I176-F176)</f>
        <v>-3395.5</v>
      </c>
      <c r="K176" s="74" t="str">
        <f aca="false">IF(SUM(+G176-D176)&lt;365,"ST","LT")</f>
        <v>ST</v>
      </c>
      <c r="L176" s="74"/>
    </row>
    <row r="177" customFormat="false" ht="15" hidden="false" customHeight="false" outlineLevel="0" collapsed="false">
      <c r="A177" s="87" t="s">
        <v>914</v>
      </c>
      <c r="B177" s="74"/>
      <c r="C177" s="74" t="n">
        <v>20</v>
      </c>
      <c r="D177" s="84" t="n">
        <v>42402</v>
      </c>
      <c r="E177" s="74" t="n">
        <v>466.05</v>
      </c>
      <c r="F177" s="74" t="n">
        <f aca="false">SUM(C177*E177)</f>
        <v>9321</v>
      </c>
      <c r="G177" s="84"/>
      <c r="H177" s="74"/>
      <c r="I177" s="85" t="n">
        <f aca="false">SUM(C177*H177)</f>
        <v>0</v>
      </c>
      <c r="J177" s="86" t="n">
        <f aca="false">SUM(I177-F177)</f>
        <v>-9321</v>
      </c>
      <c r="K177" s="74" t="str">
        <f aca="false">IF(SUM(+G177-D177)&lt;365,"ST","LT")</f>
        <v>ST</v>
      </c>
      <c r="L177" s="74"/>
    </row>
    <row r="178" customFormat="false" ht="15" hidden="false" customHeight="false" outlineLevel="0" collapsed="false">
      <c r="A178" s="87" t="s">
        <v>914</v>
      </c>
      <c r="B178" s="74"/>
      <c r="C178" s="74" t="n">
        <v>10</v>
      </c>
      <c r="D178" s="84" t="n">
        <v>44007</v>
      </c>
      <c r="E178" s="74" t="n">
        <v>1340.98</v>
      </c>
      <c r="F178" s="74" t="n">
        <f aca="false">SUM(C178*E178)</f>
        <v>13409.8</v>
      </c>
      <c r="G178" s="84"/>
      <c r="H178" s="74"/>
      <c r="I178" s="85" t="n">
        <f aca="false">SUM(C178*H178)</f>
        <v>0</v>
      </c>
      <c r="J178" s="86" t="n">
        <f aca="false">SUM(I178-F178)</f>
        <v>-13409.8</v>
      </c>
      <c r="K178" s="74" t="str">
        <f aca="false">IF(SUM(+G178-D178)&lt;365,"ST","LT")</f>
        <v>ST</v>
      </c>
      <c r="L178" s="74"/>
    </row>
    <row r="179" customFormat="false" ht="15" hidden="false" customHeight="false" outlineLevel="0" collapsed="false">
      <c r="A179" s="25" t="s">
        <v>58</v>
      </c>
      <c r="B179" s="20"/>
      <c r="C179" s="20" t="n">
        <v>20</v>
      </c>
      <c r="D179" s="22" t="n">
        <v>41352</v>
      </c>
      <c r="E179" s="11" t="n">
        <v>360.85</v>
      </c>
      <c r="F179" s="20" t="n">
        <f aca="false">SUM(C179*E179)</f>
        <v>7217</v>
      </c>
      <c r="G179" s="22"/>
      <c r="H179" s="11"/>
      <c r="I179" s="23" t="n">
        <f aca="false">SUM(C179*H179)</f>
        <v>0</v>
      </c>
      <c r="J179" s="24" t="n">
        <f aca="false">SUM(I179-F179)</f>
        <v>-7217</v>
      </c>
      <c r="K179" s="11" t="str">
        <f aca="false">IF(SUM(+G179-D179)&lt;365,"ST","LT")</f>
        <v>ST</v>
      </c>
      <c r="L179" s="25" t="s">
        <v>59</v>
      </c>
    </row>
    <row r="180" customFormat="false" ht="15" hidden="false" customHeight="false" outlineLevel="0" collapsed="false">
      <c r="A180" s="25" t="s">
        <v>58</v>
      </c>
      <c r="B180" s="20"/>
      <c r="C180" s="20" t="n">
        <v>10</v>
      </c>
      <c r="D180" s="22" t="n">
        <v>44025</v>
      </c>
      <c r="E180" s="11" t="n">
        <v>1269.45</v>
      </c>
      <c r="F180" s="20" t="n">
        <f aca="false">SUM(C180*E180)</f>
        <v>12694.5</v>
      </c>
      <c r="G180" s="22"/>
      <c r="H180" s="11"/>
      <c r="I180" s="23" t="n">
        <f aca="false">SUM(C180*H180)</f>
        <v>0</v>
      </c>
      <c r="J180" s="24" t="n">
        <f aca="false">SUM(I180-F180)</f>
        <v>-12694.5</v>
      </c>
      <c r="K180" s="11" t="str">
        <f aca="false">IF(SUM(+G180-D180)&lt;365,"ST","LT")</f>
        <v>ST</v>
      </c>
      <c r="L180" s="25"/>
    </row>
    <row r="181" customFormat="false" ht="15" hidden="false" customHeight="false" outlineLevel="0" collapsed="false">
      <c r="A181" s="25" t="s">
        <v>1330</v>
      </c>
      <c r="B181" s="11"/>
      <c r="C181" s="11" t="n">
        <v>67</v>
      </c>
      <c r="D181" s="22" t="n">
        <v>41632</v>
      </c>
      <c r="E181" s="11" t="n">
        <v>100.5</v>
      </c>
      <c r="F181" s="20" t="n">
        <f aca="false">SUM(C181*E181)</f>
        <v>6733.5</v>
      </c>
      <c r="G181" s="22"/>
      <c r="H181" s="11"/>
      <c r="I181" s="23" t="n">
        <f aca="false">SUM(C181*H181)</f>
        <v>0</v>
      </c>
      <c r="J181" s="24" t="n">
        <f aca="false">SUM(I181-F181)</f>
        <v>-6733.5</v>
      </c>
      <c r="K181" s="11" t="str">
        <f aca="false">IF(SUM(+G181-D181)&lt;365,"ST","LT")</f>
        <v>ST</v>
      </c>
      <c r="L181" s="80"/>
    </row>
    <row r="182" customFormat="false" ht="15" hidden="false" customHeight="false" outlineLevel="0" collapsed="false">
      <c r="A182" s="25" t="s">
        <v>1330</v>
      </c>
      <c r="B182" s="11"/>
      <c r="C182" s="11" t="n">
        <v>200</v>
      </c>
      <c r="D182" s="22" t="n">
        <v>42262</v>
      </c>
      <c r="E182" s="11" t="n">
        <v>0</v>
      </c>
      <c r="F182" s="20" t="n">
        <f aca="false">SUM(C182*E182)</f>
        <v>0</v>
      </c>
      <c r="G182" s="22"/>
      <c r="H182" s="11"/>
      <c r="I182" s="23" t="n">
        <f aca="false">SUM(C182*H182)</f>
        <v>0</v>
      </c>
      <c r="J182" s="24" t="n">
        <f aca="false">SUM(I182-F182)</f>
        <v>0</v>
      </c>
      <c r="K182" s="11" t="str">
        <f aca="false">IF(SUM(+G182-D182)&lt;365,"ST","LT")</f>
        <v>ST</v>
      </c>
      <c r="L182" s="80"/>
    </row>
    <row r="183" customFormat="false" ht="15" hidden="false" customHeight="false" outlineLevel="0" collapsed="false">
      <c r="A183" s="25" t="s">
        <v>1330</v>
      </c>
      <c r="B183" s="11"/>
      <c r="C183" s="11" t="n">
        <v>30</v>
      </c>
      <c r="D183" s="22" t="n">
        <v>43014</v>
      </c>
      <c r="E183" s="11" t="n">
        <v>0</v>
      </c>
      <c r="F183" s="20" t="n">
        <f aca="false">SUM(C183*E183)</f>
        <v>0</v>
      </c>
      <c r="G183" s="22"/>
      <c r="H183" s="11"/>
      <c r="I183" s="23" t="n">
        <f aca="false">SUM(C183*H183)</f>
        <v>0</v>
      </c>
      <c r="J183" s="24" t="n">
        <f aca="false">SUM(I183-F183)</f>
        <v>0</v>
      </c>
      <c r="K183" s="11" t="str">
        <f aca="false">IF(SUM(+G183-D183)&lt;365,"ST","LT")</f>
        <v>ST</v>
      </c>
      <c r="L183" s="80"/>
    </row>
    <row r="184" customFormat="false" ht="15" hidden="false" customHeight="false" outlineLevel="0" collapsed="false">
      <c r="A184" s="25" t="s">
        <v>1330</v>
      </c>
      <c r="B184" s="11"/>
      <c r="C184" s="11" t="n">
        <v>20</v>
      </c>
      <c r="D184" s="22" t="n">
        <v>43111</v>
      </c>
      <c r="E184" s="11" t="n">
        <v>181.35</v>
      </c>
      <c r="F184" s="20" t="n">
        <f aca="false">SUM(C184*E184)</f>
        <v>3627</v>
      </c>
      <c r="G184" s="22"/>
      <c r="H184" s="11"/>
      <c r="I184" s="23" t="n">
        <f aca="false">SUM(C184*H184)</f>
        <v>0</v>
      </c>
      <c r="J184" s="24" t="n">
        <f aca="false">SUM(I184-F184)</f>
        <v>-3627</v>
      </c>
      <c r="K184" s="11" t="str">
        <f aca="false">IF(SUM(+G184-D184)&lt;365,"ST","LT")</f>
        <v>ST</v>
      </c>
      <c r="L184" s="80"/>
    </row>
    <row r="185" customFormat="false" ht="15" hidden="false" customHeight="false" outlineLevel="0" collapsed="false">
      <c r="A185" s="25" t="s">
        <v>1330</v>
      </c>
      <c r="B185" s="11"/>
      <c r="C185" s="11" t="n">
        <v>13</v>
      </c>
      <c r="D185" s="22" t="n">
        <v>43192</v>
      </c>
      <c r="E185" s="11" t="n">
        <v>145.84</v>
      </c>
      <c r="F185" s="20" t="n">
        <f aca="false">SUM(C185*E185)</f>
        <v>1895.92</v>
      </c>
      <c r="G185" s="22"/>
      <c r="H185" s="11"/>
      <c r="I185" s="23" t="n">
        <f aca="false">SUM(C185*H185)</f>
        <v>0</v>
      </c>
      <c r="J185" s="24" t="n">
        <f aca="false">SUM(I185-F185)</f>
        <v>-1895.92</v>
      </c>
      <c r="K185" s="11" t="str">
        <f aca="false">IF(SUM(+G185-D185)&lt;365,"ST","LT")</f>
        <v>ST</v>
      </c>
      <c r="L185" s="80"/>
    </row>
    <row r="186" customFormat="false" ht="15" hidden="false" customHeight="false" outlineLevel="0" collapsed="false">
      <c r="A186" s="25" t="s">
        <v>1330</v>
      </c>
      <c r="B186" s="11"/>
      <c r="C186" s="11" t="n">
        <v>70</v>
      </c>
      <c r="D186" s="22" t="n">
        <v>43168</v>
      </c>
      <c r="E186" s="11" t="n">
        <v>149.61</v>
      </c>
      <c r="F186" s="20" t="n">
        <f aca="false">SUM(C186*E186)</f>
        <v>10472.7</v>
      </c>
      <c r="G186" s="22"/>
      <c r="H186" s="11"/>
      <c r="I186" s="23" t="n">
        <f aca="false">SUM(C186*H186)</f>
        <v>0</v>
      </c>
      <c r="J186" s="24" t="n">
        <f aca="false">SUM(I186-F186)</f>
        <v>-10472.7</v>
      </c>
      <c r="K186" s="11" t="str">
        <f aca="false">IF(SUM(+G186-D186)&lt;365,"ST","LT")</f>
        <v>ST</v>
      </c>
      <c r="L186" s="80"/>
    </row>
    <row r="187" customFormat="false" ht="15" hidden="false" customHeight="false" outlineLevel="0" collapsed="false">
      <c r="A187" s="25" t="s">
        <v>1330</v>
      </c>
      <c r="B187" s="11"/>
      <c r="C187" s="11" t="n">
        <v>100</v>
      </c>
      <c r="D187" s="22" t="n">
        <v>43349</v>
      </c>
      <c r="E187" s="11" t="n">
        <v>92.19</v>
      </c>
      <c r="F187" s="20" t="n">
        <f aca="false">SUM(C187*E187)</f>
        <v>9219</v>
      </c>
      <c r="G187" s="22"/>
      <c r="H187" s="11"/>
      <c r="I187" s="23" t="n">
        <f aca="false">SUM(C187*H187)</f>
        <v>0</v>
      </c>
      <c r="J187" s="24" t="n">
        <f aca="false">SUM(I187-F187)</f>
        <v>-9219</v>
      </c>
      <c r="K187" s="11" t="str">
        <f aca="false">IF(SUM(+G187-D187)&lt;365,"ST","LT")</f>
        <v>ST</v>
      </c>
      <c r="L187" s="80"/>
    </row>
    <row r="188" customFormat="false" ht="15" hidden="false" customHeight="false" outlineLevel="0" collapsed="false">
      <c r="A188" s="25" t="s">
        <v>60</v>
      </c>
      <c r="B188" s="20"/>
      <c r="C188" s="20" t="n">
        <v>1000</v>
      </c>
      <c r="D188" s="22" t="n">
        <v>40268</v>
      </c>
      <c r="E188" s="11" t="n">
        <v>4.33</v>
      </c>
      <c r="F188" s="20" t="n">
        <f aca="false">SUM(C188*E188)</f>
        <v>4330</v>
      </c>
      <c r="G188" s="22"/>
      <c r="H188" s="11"/>
      <c r="I188" s="23" t="n">
        <f aca="false">SUM(C188*H188)</f>
        <v>0</v>
      </c>
      <c r="J188" s="24" t="n">
        <f aca="false">SUM(I188-F188)</f>
        <v>-4330</v>
      </c>
      <c r="K188" s="11" t="str">
        <f aca="false">IF(SUM(+G188-D188)&lt;365,"ST","LT")</f>
        <v>ST</v>
      </c>
      <c r="L188" s="25"/>
    </row>
    <row r="189" customFormat="false" ht="15" hidden="false" customHeight="false" outlineLevel="0" collapsed="false">
      <c r="A189" s="35" t="s">
        <v>670</v>
      </c>
      <c r="B189" s="11"/>
      <c r="C189" s="11" t="n">
        <v>500</v>
      </c>
      <c r="D189" s="22" t="n">
        <v>40182</v>
      </c>
      <c r="E189" s="11" t="n">
        <v>4.29</v>
      </c>
      <c r="F189" s="11" t="n">
        <f aca="false">SUM(C189*E189)</f>
        <v>2145</v>
      </c>
      <c r="G189" s="22"/>
      <c r="H189" s="11"/>
      <c r="I189" s="23" t="n">
        <f aca="false">SUM(C189*H189)</f>
        <v>0</v>
      </c>
      <c r="J189" s="24" t="n">
        <f aca="false">SUM(I189-F189)</f>
        <v>-2145</v>
      </c>
      <c r="K189" s="11" t="str">
        <f aca="false">IF(SUM(+G189-D189)&lt;365,"ST","LT")</f>
        <v>ST</v>
      </c>
      <c r="L189" s="25"/>
    </row>
    <row r="190" customFormat="false" ht="15" hidden="false" customHeight="false" outlineLevel="0" collapsed="false">
      <c r="A190" s="35" t="s">
        <v>61</v>
      </c>
      <c r="B190" s="11"/>
      <c r="C190" s="11" t="n">
        <v>10</v>
      </c>
      <c r="D190" s="22" t="n">
        <v>44162</v>
      </c>
      <c r="E190" s="11" t="n">
        <v>728.42</v>
      </c>
      <c r="F190" s="11" t="n">
        <f aca="false">SUM(C190*E190)</f>
        <v>7284.2</v>
      </c>
      <c r="G190" s="22"/>
      <c r="H190" s="11"/>
      <c r="I190" s="23" t="n">
        <f aca="false">SUM(C190*H190)</f>
        <v>0</v>
      </c>
      <c r="J190" s="24" t="n">
        <f aca="false">SUM(I190-F190)</f>
        <v>-7284.2</v>
      </c>
      <c r="K190" s="11" t="str">
        <f aca="false">IF(SUM(+G190-D190)&lt;365,"ST","LT")</f>
        <v>ST</v>
      </c>
      <c r="L190" s="25"/>
    </row>
    <row r="191" customFormat="false" ht="15" hidden="false" customHeight="false" outlineLevel="0" collapsed="false">
      <c r="A191" s="35" t="s">
        <v>61</v>
      </c>
      <c r="B191" s="11"/>
      <c r="C191" s="11" t="n">
        <v>10</v>
      </c>
      <c r="D191" s="22" t="n">
        <v>44223</v>
      </c>
      <c r="E191" s="11" t="n">
        <v>905.74</v>
      </c>
      <c r="F191" s="11" t="n">
        <f aca="false">SUM(C191*E191)</f>
        <v>9057.4</v>
      </c>
      <c r="G191" s="22"/>
      <c r="H191" s="11"/>
      <c r="I191" s="23" t="n">
        <f aca="false">SUM(C191*H191)</f>
        <v>0</v>
      </c>
      <c r="J191" s="24" t="n">
        <f aca="false">SUM(I191-F191)</f>
        <v>-9057.4</v>
      </c>
      <c r="K191" s="11" t="str">
        <f aca="false">IF(SUM(+G191-D191)&lt;365,"ST","LT")</f>
        <v>ST</v>
      </c>
      <c r="L191" s="25"/>
    </row>
    <row r="192" customFormat="false" ht="15" hidden="false" customHeight="false" outlineLevel="0" collapsed="false">
      <c r="A192" s="19" t="s">
        <v>61</v>
      </c>
      <c r="B192" s="11"/>
      <c r="C192" s="11" t="n">
        <v>10</v>
      </c>
      <c r="D192" s="22" t="n">
        <v>44162</v>
      </c>
      <c r="E192" s="11" t="n">
        <v>728.42</v>
      </c>
      <c r="F192" s="20" t="n">
        <f aca="false">SUM(C192*E192)</f>
        <v>7284.2</v>
      </c>
      <c r="G192" s="22"/>
      <c r="H192" s="11"/>
      <c r="I192" s="23" t="n">
        <f aca="false">SUM(C192*H192)</f>
        <v>0</v>
      </c>
      <c r="J192" s="24" t="n">
        <f aca="false">SUM(I192-F192)</f>
        <v>-7284.2</v>
      </c>
      <c r="K192" s="11" t="str">
        <f aca="false">IF(SUM(+G192-D192)&lt;365,"ST","LT")</f>
        <v>ST</v>
      </c>
      <c r="L192" s="80"/>
    </row>
    <row r="193" customFormat="false" ht="15" hidden="false" customHeight="false" outlineLevel="0" collapsed="false">
      <c r="A193" s="19" t="s">
        <v>61</v>
      </c>
      <c r="B193" s="11"/>
      <c r="C193" s="11" t="n">
        <v>10</v>
      </c>
      <c r="D193" s="22" t="n">
        <v>44223</v>
      </c>
      <c r="E193" s="11" t="n">
        <v>905.74</v>
      </c>
      <c r="F193" s="20" t="n">
        <f aca="false">SUM(C193*E193)</f>
        <v>9057.4</v>
      </c>
      <c r="G193" s="22"/>
      <c r="H193" s="11"/>
      <c r="I193" s="23" t="n">
        <f aca="false">SUM(C193*H193)</f>
        <v>0</v>
      </c>
      <c r="J193" s="24" t="n">
        <f aca="false">SUM(I193-F193)</f>
        <v>-9057.4</v>
      </c>
      <c r="K193" s="11" t="str">
        <f aca="false">IF(SUM(+G193-D193)&lt;365,"ST","LT")</f>
        <v>ST</v>
      </c>
      <c r="L193" s="80"/>
    </row>
    <row r="194" customFormat="false" ht="15" hidden="false" customHeight="false" outlineLevel="0" collapsed="false">
      <c r="A194" s="87" t="s">
        <v>915</v>
      </c>
      <c r="B194" s="74"/>
      <c r="C194" s="74" t="n">
        <v>10</v>
      </c>
      <c r="D194" s="84" t="n">
        <v>43165</v>
      </c>
      <c r="E194" s="74" t="n">
        <v>1267.41</v>
      </c>
      <c r="F194" s="74" t="n">
        <f aca="false">SUM(C194*E194)</f>
        <v>12674.1</v>
      </c>
      <c r="G194" s="84"/>
      <c r="H194" s="74"/>
      <c r="I194" s="85" t="n">
        <f aca="false">SUM(C194*H194)</f>
        <v>0</v>
      </c>
      <c r="J194" s="86" t="n">
        <f aca="false">SUM(I194-F194)</f>
        <v>-12674.1</v>
      </c>
      <c r="K194" s="74" t="str">
        <f aca="false">IF(SUM(+G194-D194)&lt;365,"ST","LT")</f>
        <v>ST</v>
      </c>
      <c r="L194" s="74"/>
    </row>
    <row r="195" customFormat="false" ht="15" hidden="false" customHeight="false" outlineLevel="0" collapsed="false">
      <c r="A195" s="87" t="s">
        <v>915</v>
      </c>
      <c r="B195" s="74"/>
      <c r="C195" s="74" t="n">
        <v>10</v>
      </c>
      <c r="D195" s="84" t="n">
        <v>43248</v>
      </c>
      <c r="E195" s="74" t="n">
        <v>951.68</v>
      </c>
      <c r="F195" s="74" t="n">
        <f aca="false">SUM(C195*E195)</f>
        <v>9516.8</v>
      </c>
      <c r="G195" s="84"/>
      <c r="H195" s="74"/>
      <c r="I195" s="85" t="n">
        <f aca="false">SUM(C195*H195)</f>
        <v>0</v>
      </c>
      <c r="J195" s="86" t="n">
        <f aca="false">SUM(I195-F195)</f>
        <v>-9516.8</v>
      </c>
      <c r="K195" s="74" t="str">
        <f aca="false">IF(SUM(+G195-D195)&lt;365,"ST","LT")</f>
        <v>ST</v>
      </c>
      <c r="L195" s="74"/>
    </row>
    <row r="196" customFormat="false" ht="15" hidden="false" customHeight="false" outlineLevel="0" collapsed="false">
      <c r="A196" s="36" t="s">
        <v>915</v>
      </c>
      <c r="B196" s="74" t="s">
        <v>1198</v>
      </c>
      <c r="C196" s="74" t="n">
        <v>10</v>
      </c>
      <c r="D196" s="84" t="n">
        <v>44223</v>
      </c>
      <c r="E196" s="74" t="n">
        <v>905.74</v>
      </c>
      <c r="F196" s="74" t="n">
        <f aca="false">SUM(C196*E196)</f>
        <v>9057.4</v>
      </c>
      <c r="G196" s="84"/>
      <c r="H196" s="74"/>
      <c r="I196" s="85" t="n">
        <f aca="false">SUM(C196*H196)</f>
        <v>0</v>
      </c>
      <c r="J196" s="86" t="n">
        <f aca="false">SUM(I196-F196)</f>
        <v>-9057.4</v>
      </c>
      <c r="K196" s="74" t="str">
        <f aca="false">IF(SUM(+G196-D196)&lt;365,"ST","LT")</f>
        <v>ST</v>
      </c>
      <c r="L196" s="80"/>
    </row>
    <row r="197" customFormat="false" ht="15" hidden="false" customHeight="false" outlineLevel="0" collapsed="false">
      <c r="A197" s="36" t="s">
        <v>928</v>
      </c>
      <c r="B197" s="74"/>
      <c r="C197" s="74" t="n">
        <v>25</v>
      </c>
      <c r="D197" s="84" t="n">
        <v>43754</v>
      </c>
      <c r="E197" s="74" t="n">
        <v>256.41</v>
      </c>
      <c r="F197" s="74" t="n">
        <f aca="false">SUM(C197*E197)</f>
        <v>6410.25</v>
      </c>
      <c r="G197" s="84"/>
      <c r="H197" s="74"/>
      <c r="I197" s="85" t="n">
        <f aca="false">SUM(C197*H197)</f>
        <v>0</v>
      </c>
      <c r="J197" s="86" t="n">
        <f aca="false">SUM(I197-F197)</f>
        <v>-6410.25</v>
      </c>
      <c r="K197" s="74" t="str">
        <f aca="false">IF(SUM(+G197-D197)&lt;365,"ST","LT")</f>
        <v>ST</v>
      </c>
      <c r="L197" s="87"/>
    </row>
    <row r="198" customFormat="false" ht="15" hidden="false" customHeight="false" outlineLevel="0" collapsed="false">
      <c r="A198" s="36" t="s">
        <v>928</v>
      </c>
      <c r="B198" s="74"/>
      <c r="C198" s="74" t="n">
        <v>25</v>
      </c>
      <c r="D198" s="84" t="n">
        <v>43941</v>
      </c>
      <c r="E198" s="74" t="n">
        <v>160.34</v>
      </c>
      <c r="F198" s="74" t="n">
        <f aca="false">SUM(C198*E198)</f>
        <v>4008.5</v>
      </c>
      <c r="G198" s="84"/>
      <c r="H198" s="74"/>
      <c r="I198" s="85" t="n">
        <f aca="false">SUM(C198*H198)</f>
        <v>0</v>
      </c>
      <c r="J198" s="86" t="n">
        <f aca="false">SUM(I198-F198)</f>
        <v>-4008.5</v>
      </c>
      <c r="K198" s="74" t="str">
        <f aca="false">IF(SUM(+G198-D198)&lt;365,"ST","LT")</f>
        <v>ST</v>
      </c>
      <c r="L198" s="87"/>
    </row>
    <row r="199" customFormat="false" ht="15" hidden="false" customHeight="false" outlineLevel="0" collapsed="false">
      <c r="A199" s="19" t="s">
        <v>1332</v>
      </c>
      <c r="B199" s="11"/>
      <c r="C199" s="11" t="n">
        <v>10</v>
      </c>
      <c r="D199" s="22" t="n">
        <v>44061</v>
      </c>
      <c r="E199" s="11" t="n">
        <v>452.37</v>
      </c>
      <c r="F199" s="20" t="n">
        <f aca="false">SUM(C199*E199)</f>
        <v>4523.7</v>
      </c>
      <c r="G199" s="22"/>
      <c r="H199" s="11"/>
      <c r="I199" s="23" t="n">
        <f aca="false">SUM(C199*H199)</f>
        <v>0</v>
      </c>
      <c r="J199" s="24" t="n">
        <f aca="false">SUM(I199-F199)</f>
        <v>-4523.7</v>
      </c>
      <c r="K199" s="11" t="str">
        <f aca="false">IF(SUM(+G199-D199)&lt;365,"ST","LT")</f>
        <v>ST</v>
      </c>
      <c r="L199" s="80"/>
    </row>
    <row r="200" customFormat="false" ht="15" hidden="false" customHeight="false" outlineLevel="0" collapsed="false">
      <c r="A200" s="19" t="s">
        <v>1332</v>
      </c>
      <c r="B200" s="11"/>
      <c r="C200" s="11" t="n">
        <v>15</v>
      </c>
      <c r="D200" s="22" t="n">
        <v>44082</v>
      </c>
      <c r="E200" s="11" t="n">
        <v>337.34</v>
      </c>
      <c r="F200" s="20" t="n">
        <f aca="false">SUM(C200*E200)</f>
        <v>5060.1</v>
      </c>
      <c r="G200" s="22"/>
      <c r="H200" s="11"/>
      <c r="I200" s="23" t="n">
        <f aca="false">SUM(C200*H200)</f>
        <v>0</v>
      </c>
      <c r="J200" s="24" t="n">
        <f aca="false">SUM(I200-F200)</f>
        <v>-5060.1</v>
      </c>
      <c r="K200" s="11" t="str">
        <f aca="false">IF(SUM(+G200-D200)&lt;365,"ST","LT")</f>
        <v>ST</v>
      </c>
      <c r="L200" s="80"/>
    </row>
    <row r="201" customFormat="false" ht="15" hidden="false" customHeight="false" outlineLevel="0" collapsed="false">
      <c r="A201" s="25" t="s">
        <v>63</v>
      </c>
      <c r="B201" s="20"/>
      <c r="C201" s="20" t="n">
        <v>25</v>
      </c>
      <c r="D201" s="22" t="n">
        <v>43206</v>
      </c>
      <c r="E201" s="11" t="n">
        <v>400.14</v>
      </c>
      <c r="F201" s="20" t="n">
        <f aca="false">SUM(C201*E201)</f>
        <v>10003.5</v>
      </c>
      <c r="G201" s="22"/>
      <c r="H201" s="11"/>
      <c r="I201" s="23" t="n">
        <f aca="false">SUM(C201*H201)</f>
        <v>0</v>
      </c>
      <c r="J201" s="24" t="n">
        <f aca="false">SUM(I201-F201)</f>
        <v>-10003.5</v>
      </c>
      <c r="K201" s="11" t="str">
        <f aca="false">IF(SUM(+G201-D201)&lt;365,"ST","LT")</f>
        <v>ST</v>
      </c>
      <c r="L201" s="25"/>
    </row>
    <row r="202" customFormat="false" ht="15" hidden="false" customHeight="false" outlineLevel="0" collapsed="false">
      <c r="A202" s="25" t="s">
        <v>63</v>
      </c>
      <c r="B202" s="11"/>
      <c r="C202" s="11" t="n">
        <v>25</v>
      </c>
      <c r="D202" s="22" t="n">
        <v>43768</v>
      </c>
      <c r="E202" s="11" t="n">
        <v>338.52</v>
      </c>
      <c r="F202" s="20" t="n">
        <f aca="false">SUM(C202*E202)</f>
        <v>8463</v>
      </c>
      <c r="G202" s="22"/>
      <c r="H202" s="11"/>
      <c r="I202" s="23" t="n">
        <f aca="false">SUM(C202*H202)</f>
        <v>0</v>
      </c>
      <c r="J202" s="24" t="n">
        <f aca="false">SUM(I202-F202)</f>
        <v>-8463</v>
      </c>
      <c r="K202" s="11" t="str">
        <f aca="false">IF(SUM(+G202-D202)&lt;365,"ST","LT")</f>
        <v>ST</v>
      </c>
      <c r="L202" s="25"/>
    </row>
    <row r="203" customFormat="false" ht="15" hidden="false" customHeight="false" outlineLevel="0" collapsed="false">
      <c r="A203" s="35" t="s">
        <v>63</v>
      </c>
      <c r="B203" s="11"/>
      <c r="C203" s="11" t="n">
        <v>25</v>
      </c>
      <c r="D203" s="22" t="n">
        <v>43206</v>
      </c>
      <c r="E203" s="11" t="n">
        <v>401.99</v>
      </c>
      <c r="F203" s="11" t="n">
        <f aca="false">SUM(C203*E203)</f>
        <v>10049.75</v>
      </c>
      <c r="G203" s="22"/>
      <c r="H203" s="11"/>
      <c r="I203" s="23" t="n">
        <f aca="false">SUM(C203*H203)</f>
        <v>0</v>
      </c>
      <c r="J203" s="24" t="n">
        <f aca="false">SUM(I203-F203)</f>
        <v>-10049.75</v>
      </c>
      <c r="K203" s="11" t="str">
        <f aca="false">IF(SUM(+G203-D203)&lt;365,"ST","LT")</f>
        <v>ST</v>
      </c>
      <c r="L203" s="25"/>
    </row>
    <row r="204" customFormat="false" ht="15" hidden="false" customHeight="false" outlineLevel="0" collapsed="false">
      <c r="A204" s="19" t="s">
        <v>63</v>
      </c>
      <c r="B204" s="11"/>
      <c r="C204" s="11" t="n">
        <v>25</v>
      </c>
      <c r="D204" s="21" t="n">
        <v>43768</v>
      </c>
      <c r="E204" s="11" t="n">
        <v>338.52</v>
      </c>
      <c r="F204" s="11" t="n">
        <f aca="false">SUM(C204*E204)</f>
        <v>8463</v>
      </c>
      <c r="G204" s="22"/>
      <c r="H204" s="11"/>
      <c r="I204" s="23" t="n">
        <f aca="false">SUM(C204*H204)</f>
        <v>0</v>
      </c>
      <c r="J204" s="24" t="n">
        <f aca="false">SUM(I204-F204)</f>
        <v>-8463</v>
      </c>
      <c r="K204" s="11" t="str">
        <f aca="false">IF(SUM(+G204-D204)&lt;365,"ST","LT")</f>
        <v>ST</v>
      </c>
      <c r="L204" s="25"/>
    </row>
    <row r="205" customFormat="false" ht="15" hidden="false" customHeight="false" outlineLevel="0" collapsed="false">
      <c r="A205" s="87" t="s">
        <v>63</v>
      </c>
      <c r="B205" s="74"/>
      <c r="C205" s="74" t="n">
        <v>25</v>
      </c>
      <c r="D205" s="84" t="n">
        <v>43206</v>
      </c>
      <c r="E205" s="74" t="n">
        <v>401.99</v>
      </c>
      <c r="F205" s="74" t="n">
        <f aca="false">SUM(C205*E205)</f>
        <v>10049.75</v>
      </c>
      <c r="G205" s="84"/>
      <c r="H205" s="74"/>
      <c r="I205" s="85" t="n">
        <f aca="false">SUM(C205*H205)</f>
        <v>0</v>
      </c>
      <c r="J205" s="86" t="n">
        <f aca="false">SUM(I205-F205)</f>
        <v>-10049.75</v>
      </c>
      <c r="K205" s="74" t="str">
        <f aca="false">IF(SUM(+G205-D205)&lt;365,"ST","LT")</f>
        <v>ST</v>
      </c>
      <c r="L205" s="74"/>
    </row>
    <row r="206" customFormat="false" ht="15" hidden="false" customHeight="false" outlineLevel="0" collapsed="false">
      <c r="A206" s="87" t="s">
        <v>63</v>
      </c>
      <c r="B206" s="74"/>
      <c r="C206" s="74" t="n">
        <v>25</v>
      </c>
      <c r="D206" s="84" t="n">
        <v>43768</v>
      </c>
      <c r="E206" s="74" t="n">
        <v>338.52</v>
      </c>
      <c r="F206" s="74" t="n">
        <f aca="false">SUM(C206*E206)</f>
        <v>8463</v>
      </c>
      <c r="G206" s="84"/>
      <c r="H206" s="74"/>
      <c r="I206" s="85" t="n">
        <f aca="false">SUM(C206*H206)</f>
        <v>0</v>
      </c>
      <c r="J206" s="86" t="n">
        <f aca="false">SUM(I206-F206)</f>
        <v>-8463</v>
      </c>
      <c r="K206" s="74" t="str">
        <f aca="false">IF(SUM(+G206-D206)&lt;365,"ST","LT")</f>
        <v>ST</v>
      </c>
      <c r="L206" s="74"/>
    </row>
    <row r="207" customFormat="false" ht="15" hidden="false" customHeight="false" outlineLevel="0" collapsed="false">
      <c r="A207" s="36" t="s">
        <v>63</v>
      </c>
      <c r="B207" s="74" t="s">
        <v>1199</v>
      </c>
      <c r="C207" s="74" t="n">
        <v>10</v>
      </c>
      <c r="D207" s="84" t="n">
        <v>44061</v>
      </c>
      <c r="E207" s="74" t="n">
        <v>452.77</v>
      </c>
      <c r="F207" s="74" t="n">
        <f aca="false">SUM(C207*E207)</f>
        <v>4527.7</v>
      </c>
      <c r="G207" s="84"/>
      <c r="H207" s="74"/>
      <c r="I207" s="85" t="n">
        <f aca="false">SUM(C207*H207)</f>
        <v>0</v>
      </c>
      <c r="J207" s="86" t="n">
        <f aca="false">SUM(I207-F207)</f>
        <v>-4527.7</v>
      </c>
      <c r="K207" s="74" t="str">
        <f aca="false">IF(SUM(+G207-D207)&lt;365,"ST","LT")</f>
        <v>ST</v>
      </c>
      <c r="L207" s="80"/>
    </row>
    <row r="208" customFormat="false" ht="15" hidden="false" customHeight="false" outlineLevel="0" collapsed="false">
      <c r="A208" s="36" t="s">
        <v>63</v>
      </c>
      <c r="B208" s="74" t="s">
        <v>1199</v>
      </c>
      <c r="C208" s="74" t="n">
        <v>15</v>
      </c>
      <c r="D208" s="84" t="n">
        <v>44082</v>
      </c>
      <c r="E208" s="74" t="n">
        <v>337.36</v>
      </c>
      <c r="F208" s="74" t="n">
        <f aca="false">SUM(C208*E208)</f>
        <v>5060.4</v>
      </c>
      <c r="G208" s="84"/>
      <c r="H208" s="74"/>
      <c r="I208" s="85" t="n">
        <f aca="false">SUM(C208*H208)</f>
        <v>0</v>
      </c>
      <c r="J208" s="86" t="n">
        <f aca="false">SUM(I208-F208)</f>
        <v>-5060.4</v>
      </c>
      <c r="K208" s="74" t="str">
        <f aca="false">IF(SUM(+G208-D208)&lt;365,"ST","LT")</f>
        <v>ST</v>
      </c>
      <c r="L208" s="80"/>
    </row>
    <row r="209" customFormat="false" ht="15" hidden="false" customHeight="false" outlineLevel="0" collapsed="false">
      <c r="A209" s="87" t="s">
        <v>1200</v>
      </c>
      <c r="B209" s="74"/>
      <c r="C209" s="74" t="n">
        <v>78</v>
      </c>
      <c r="D209" s="84" t="n">
        <v>42653</v>
      </c>
      <c r="E209" s="74" t="n">
        <v>126.11</v>
      </c>
      <c r="F209" s="74" t="n">
        <f aca="false">SUM(C209*E209)</f>
        <v>9836.58</v>
      </c>
      <c r="G209" s="84"/>
      <c r="H209" s="74"/>
      <c r="I209" s="85" t="n">
        <f aca="false">SUM(C209*H209)</f>
        <v>0</v>
      </c>
      <c r="J209" s="86" t="n">
        <f aca="false">SUM(I209-F209)</f>
        <v>-9836.58</v>
      </c>
      <c r="K209" s="74" t="str">
        <f aca="false">IF(SUM(+G209-D209)&lt;365,"ST","LT")</f>
        <v>ST</v>
      </c>
      <c r="L209" s="80"/>
    </row>
    <row r="210" customFormat="false" ht="15" hidden="false" customHeight="false" outlineLevel="0" collapsed="false">
      <c r="A210" s="87" t="s">
        <v>1200</v>
      </c>
      <c r="B210" s="74"/>
      <c r="C210" s="74" t="n">
        <v>10</v>
      </c>
      <c r="D210" s="84" t="n">
        <v>43014</v>
      </c>
      <c r="E210" s="74" t="n">
        <v>0</v>
      </c>
      <c r="F210" s="74" t="n">
        <f aca="false">SUM(C210*E210)</f>
        <v>0</v>
      </c>
      <c r="G210" s="84"/>
      <c r="H210" s="74"/>
      <c r="I210" s="85" t="n">
        <f aca="false">SUM(C210*H210)</f>
        <v>0</v>
      </c>
      <c r="J210" s="86" t="n">
        <f aca="false">SUM(I210-F210)</f>
        <v>0</v>
      </c>
      <c r="K210" s="74" t="str">
        <f aca="false">IF(SUM(+G210-D210)&lt;365,"ST","LT")</f>
        <v>ST</v>
      </c>
      <c r="L210" s="80"/>
    </row>
    <row r="211" customFormat="false" ht="15" hidden="false" customHeight="false" outlineLevel="0" collapsed="false">
      <c r="A211" s="87" t="s">
        <v>1200</v>
      </c>
      <c r="B211" s="74"/>
      <c r="C211" s="74" t="n">
        <v>40</v>
      </c>
      <c r="D211" s="84" t="n">
        <v>43111</v>
      </c>
      <c r="E211" s="74" t="n">
        <v>181.3</v>
      </c>
      <c r="F211" s="74" t="n">
        <f aca="false">SUM(C211*E211)</f>
        <v>7252</v>
      </c>
      <c r="G211" s="84"/>
      <c r="H211" s="74"/>
      <c r="I211" s="85" t="n">
        <f aca="false">SUM(C211*H211)</f>
        <v>0</v>
      </c>
      <c r="J211" s="86" t="n">
        <f aca="false">SUM(I211-F211)</f>
        <v>-7252</v>
      </c>
      <c r="K211" s="74" t="str">
        <f aca="false">IF(SUM(+G211-D211)&lt;365,"ST","LT")</f>
        <v>ST</v>
      </c>
      <c r="L211" s="80"/>
    </row>
    <row r="212" customFormat="false" ht="15" hidden="false" customHeight="false" outlineLevel="0" collapsed="false">
      <c r="A212" s="87" t="s">
        <v>1200</v>
      </c>
      <c r="B212" s="74"/>
      <c r="C212" s="74" t="n">
        <v>32</v>
      </c>
      <c r="D212" s="84" t="n">
        <v>43192</v>
      </c>
      <c r="E212" s="74" t="n">
        <v>145.68</v>
      </c>
      <c r="F212" s="74" t="n">
        <f aca="false">SUM(C212*E212)</f>
        <v>4661.76</v>
      </c>
      <c r="G212" s="84"/>
      <c r="H212" s="74"/>
      <c r="I212" s="85" t="n">
        <f aca="false">SUM(C212*H212)</f>
        <v>0</v>
      </c>
      <c r="J212" s="86" t="n">
        <f aca="false">SUM(I212-F212)</f>
        <v>-4661.76</v>
      </c>
      <c r="K212" s="74" t="str">
        <f aca="false">IF(SUM(+G212-D212)&lt;365,"ST","LT")</f>
        <v>ST</v>
      </c>
      <c r="L212" s="80"/>
    </row>
    <row r="213" customFormat="false" ht="15" hidden="false" customHeight="false" outlineLevel="0" collapsed="false">
      <c r="A213" s="87" t="s">
        <v>1200</v>
      </c>
      <c r="B213" s="74"/>
      <c r="C213" s="74" t="n">
        <v>40</v>
      </c>
      <c r="D213" s="84" t="n">
        <v>43168</v>
      </c>
      <c r="E213" s="74" t="n">
        <v>149.21</v>
      </c>
      <c r="F213" s="74" t="n">
        <f aca="false">SUM(C213*E213)</f>
        <v>5968.4</v>
      </c>
      <c r="G213" s="84"/>
      <c r="H213" s="74"/>
      <c r="I213" s="85" t="n">
        <f aca="false">SUM(C213*H213)</f>
        <v>0</v>
      </c>
      <c r="J213" s="86" t="n">
        <f aca="false">SUM(I213-F213)</f>
        <v>-5968.4</v>
      </c>
      <c r="K213" s="74" t="str">
        <f aca="false">IF(SUM(+G213-D213)&lt;365,"ST","LT")</f>
        <v>ST</v>
      </c>
      <c r="L213" s="80"/>
    </row>
    <row r="214" customFormat="false" ht="15" hidden="false" customHeight="false" outlineLevel="0" collapsed="false">
      <c r="A214" s="87" t="s">
        <v>1200</v>
      </c>
      <c r="B214" s="74"/>
      <c r="C214" s="74" t="n">
        <v>100</v>
      </c>
      <c r="D214" s="84" t="n">
        <v>43349</v>
      </c>
      <c r="E214" s="74" t="n">
        <v>92.19</v>
      </c>
      <c r="F214" s="74" t="n">
        <f aca="false">SUM(C214*E214)</f>
        <v>9219</v>
      </c>
      <c r="G214" s="84"/>
      <c r="H214" s="74"/>
      <c r="I214" s="85" t="n">
        <f aca="false">SUM(C214*H214)</f>
        <v>0</v>
      </c>
      <c r="J214" s="86" t="n">
        <f aca="false">SUM(I214-F214)</f>
        <v>-9219</v>
      </c>
      <c r="K214" s="74" t="str">
        <f aca="false">IF(SUM(+G214-D214)&lt;365,"ST","LT")</f>
        <v>ST</v>
      </c>
      <c r="L214" s="80"/>
    </row>
    <row r="215" customFormat="false" ht="15" hidden="false" customHeight="false" outlineLevel="0" collapsed="false">
      <c r="A215" s="87" t="s">
        <v>1200</v>
      </c>
      <c r="B215" s="74"/>
      <c r="C215" s="74" t="n">
        <v>100</v>
      </c>
      <c r="D215" s="84" t="n">
        <v>43661</v>
      </c>
      <c r="E215" s="74" t="n">
        <v>103.22</v>
      </c>
      <c r="F215" s="74" t="n">
        <f aca="false">SUM(C215*E215)</f>
        <v>10322</v>
      </c>
      <c r="G215" s="84"/>
      <c r="H215" s="74"/>
      <c r="I215" s="85" t="n">
        <f aca="false">SUM(C215*H215)</f>
        <v>0</v>
      </c>
      <c r="J215" s="86" t="n">
        <f aca="false">SUM(I215-F215)</f>
        <v>-10322</v>
      </c>
      <c r="K215" s="74" t="str">
        <f aca="false">IF(SUM(+G215-D215)&lt;365,"ST","LT")</f>
        <v>ST</v>
      </c>
      <c r="L215" s="80"/>
    </row>
    <row r="216" customFormat="false" ht="15" hidden="false" customHeight="false" outlineLevel="0" collapsed="false">
      <c r="A216" s="36" t="s">
        <v>1200</v>
      </c>
      <c r="B216" s="74"/>
      <c r="C216" s="74" t="n">
        <v>100</v>
      </c>
      <c r="D216" s="84" t="n">
        <v>43672</v>
      </c>
      <c r="E216" s="74" t="n">
        <v>99.74</v>
      </c>
      <c r="F216" s="74" t="n">
        <f aca="false">SUM(C216*E216)</f>
        <v>9974</v>
      </c>
      <c r="G216" s="84"/>
      <c r="H216" s="74"/>
      <c r="I216" s="85" t="n">
        <f aca="false">SUM(C216*H216)</f>
        <v>0</v>
      </c>
      <c r="J216" s="86" t="n">
        <f aca="false">SUM(I216-F216)</f>
        <v>-9974</v>
      </c>
      <c r="K216" s="74" t="str">
        <f aca="false">IF(SUM(+G216-D216)&lt;365,"ST","LT")</f>
        <v>ST</v>
      </c>
      <c r="L216" s="80"/>
    </row>
    <row r="217" customFormat="false" ht="15" hidden="false" customHeight="false" outlineLevel="0" collapsed="false">
      <c r="A217" s="25" t="s">
        <v>64</v>
      </c>
      <c r="B217" s="11"/>
      <c r="C217" s="11" t="n">
        <v>278</v>
      </c>
      <c r="D217" s="22" t="n">
        <v>42262</v>
      </c>
      <c r="E217" s="11" t="n">
        <v>0</v>
      </c>
      <c r="F217" s="20" t="n">
        <f aca="false">SUM(C217*E217)</f>
        <v>0</v>
      </c>
      <c r="G217" s="22"/>
      <c r="H217" s="11"/>
      <c r="I217" s="23" t="n">
        <f aca="false">SUM(C217*H217)</f>
        <v>0</v>
      </c>
      <c r="J217" s="24" t="n">
        <f aca="false">SUM(I217-F217)</f>
        <v>0</v>
      </c>
      <c r="K217" s="11" t="str">
        <f aca="false">IF(SUM(+G217-D217)&lt;365,"ST","LT")</f>
        <v>ST</v>
      </c>
      <c r="L217" s="25" t="s">
        <v>68</v>
      </c>
    </row>
    <row r="218" customFormat="false" ht="15" hidden="false" customHeight="false" outlineLevel="0" collapsed="false">
      <c r="A218" s="25" t="s">
        <v>64</v>
      </c>
      <c r="B218" s="20"/>
      <c r="C218" s="20" t="n">
        <v>100</v>
      </c>
      <c r="D218" s="22" t="n">
        <v>42545</v>
      </c>
      <c r="E218" s="11" t="n">
        <v>122.21</v>
      </c>
      <c r="F218" s="20" t="n">
        <f aca="false">SUM(C218*E218)</f>
        <v>12221</v>
      </c>
      <c r="G218" s="22"/>
      <c r="H218" s="11"/>
      <c r="I218" s="23" t="n">
        <f aca="false">SUM(C218*H218)</f>
        <v>0</v>
      </c>
      <c r="J218" s="24" t="n">
        <f aca="false">SUM(I218-F218)</f>
        <v>-12221</v>
      </c>
      <c r="K218" s="11" t="str">
        <f aca="false">IF(SUM(+G218-D218)&lt;365,"ST","LT")</f>
        <v>ST</v>
      </c>
      <c r="L218" s="25"/>
    </row>
    <row r="219" customFormat="false" ht="15" hidden="false" customHeight="false" outlineLevel="0" collapsed="false">
      <c r="A219" s="25" t="s">
        <v>64</v>
      </c>
      <c r="B219" s="20"/>
      <c r="C219" s="20" t="n">
        <v>150</v>
      </c>
      <c r="D219" s="22" t="n">
        <v>42824</v>
      </c>
      <c r="E219" s="11" t="n">
        <v>155.41</v>
      </c>
      <c r="F219" s="20" t="n">
        <f aca="false">SUM(C219*E219)</f>
        <v>23311.5</v>
      </c>
      <c r="G219" s="22"/>
      <c r="H219" s="11"/>
      <c r="I219" s="23" t="n">
        <f aca="false">SUM(C219*H219)</f>
        <v>0</v>
      </c>
      <c r="J219" s="24" t="n">
        <f aca="false">SUM(I219-F219)</f>
        <v>-23311.5</v>
      </c>
      <c r="K219" s="11" t="str">
        <f aca="false">IF(SUM(+G219-D219)&lt;365,"ST","LT")</f>
        <v>ST</v>
      </c>
      <c r="L219" s="25"/>
    </row>
    <row r="220" customFormat="false" ht="15" hidden="false" customHeight="false" outlineLevel="0" collapsed="false">
      <c r="A220" s="25" t="s">
        <v>64</v>
      </c>
      <c r="B220" s="20"/>
      <c r="C220" s="20" t="n">
        <v>100</v>
      </c>
      <c r="D220" s="22" t="n">
        <v>43014</v>
      </c>
      <c r="E220" s="11" t="n">
        <v>0</v>
      </c>
      <c r="F220" s="20" t="n">
        <f aca="false">SUM(C220*E220)</f>
        <v>0</v>
      </c>
      <c r="G220" s="22"/>
      <c r="H220" s="11"/>
      <c r="I220" s="23" t="n">
        <f aca="false">SUM(C220*H220)</f>
        <v>0</v>
      </c>
      <c r="J220" s="24" t="n">
        <f aca="false">SUM(I220-F220)</f>
        <v>0</v>
      </c>
      <c r="K220" s="11" t="str">
        <f aca="false">IF(SUM(+G220-D220)&lt;365,"ST","LT")</f>
        <v>ST</v>
      </c>
      <c r="L220" s="25" t="s">
        <v>71</v>
      </c>
    </row>
    <row r="221" customFormat="false" ht="15" hidden="false" customHeight="false" outlineLevel="0" collapsed="false">
      <c r="A221" s="25" t="s">
        <v>64</v>
      </c>
      <c r="B221" s="20"/>
      <c r="C221" s="20" t="n">
        <v>72</v>
      </c>
      <c r="D221" s="22" t="n">
        <v>43192</v>
      </c>
      <c r="E221" s="11" t="n">
        <v>145.48</v>
      </c>
      <c r="F221" s="20" t="n">
        <f aca="false">SUM(C221*E221)</f>
        <v>10474.56</v>
      </c>
      <c r="G221" s="22"/>
      <c r="H221" s="11"/>
      <c r="I221" s="23" t="n">
        <f aca="false">SUM(C221*H221)</f>
        <v>0</v>
      </c>
      <c r="J221" s="24" t="n">
        <f aca="false">SUM(I221-F221)</f>
        <v>-10474.56</v>
      </c>
      <c r="K221" s="11" t="str">
        <f aca="false">IF(SUM(+G221-D221)&lt;365,"ST","LT")</f>
        <v>ST</v>
      </c>
      <c r="L221" s="25"/>
    </row>
    <row r="222" customFormat="false" ht="15" hidden="false" customHeight="false" outlineLevel="0" collapsed="false">
      <c r="A222" s="25" t="s">
        <v>64</v>
      </c>
      <c r="B222" s="20"/>
      <c r="C222" s="20" t="n">
        <v>100</v>
      </c>
      <c r="D222" s="22" t="n">
        <v>43349</v>
      </c>
      <c r="E222" s="11" t="n">
        <v>92.19</v>
      </c>
      <c r="F222" s="20" t="n">
        <f aca="false">SUM(C222*E222)</f>
        <v>9219</v>
      </c>
      <c r="G222" s="22"/>
      <c r="H222" s="11"/>
      <c r="I222" s="23" t="n">
        <f aca="false">SUM(C222*H222)</f>
        <v>0</v>
      </c>
      <c r="J222" s="24" t="n">
        <f aca="false">SUM(I222-F222)</f>
        <v>-9219</v>
      </c>
      <c r="K222" s="11" t="str">
        <f aca="false">IF(SUM(+G222-D222)&lt;365,"ST","LT")</f>
        <v>ST</v>
      </c>
      <c r="L222" s="25"/>
    </row>
    <row r="223" customFormat="false" ht="15" hidden="false" customHeight="false" outlineLevel="0" collapsed="false">
      <c r="A223" s="25" t="s">
        <v>64</v>
      </c>
      <c r="B223" s="20"/>
      <c r="C223" s="20" t="n">
        <v>100</v>
      </c>
      <c r="D223" s="22" t="n">
        <v>44187</v>
      </c>
      <c r="E223" s="11" t="n">
        <v>108.81</v>
      </c>
      <c r="F223" s="20" t="n">
        <f aca="false">SUM(C223*E223)</f>
        <v>10881</v>
      </c>
      <c r="G223" s="22"/>
      <c r="H223" s="11"/>
      <c r="I223" s="23" t="n">
        <f aca="false">SUM(C223*H223)</f>
        <v>0</v>
      </c>
      <c r="J223" s="24" t="n">
        <f aca="false">SUM(I223-F223)</f>
        <v>-10881</v>
      </c>
      <c r="K223" s="11" t="str">
        <f aca="false">IF(SUM(+G223-D223)&lt;365,"ST","LT")</f>
        <v>ST</v>
      </c>
      <c r="L223" s="25"/>
    </row>
    <row r="224" customFormat="false" ht="15" hidden="false" customHeight="false" outlineLevel="0" collapsed="false">
      <c r="A224" s="25" t="s">
        <v>64</v>
      </c>
      <c r="B224" s="11"/>
      <c r="C224" s="11" t="n">
        <v>165</v>
      </c>
      <c r="D224" s="22" t="n">
        <v>42262</v>
      </c>
      <c r="E224" s="11" t="n">
        <v>0</v>
      </c>
      <c r="F224" s="11" t="n">
        <f aca="false">SUM(C224*E224)</f>
        <v>0</v>
      </c>
      <c r="G224" s="22"/>
      <c r="H224" s="11"/>
      <c r="I224" s="23" t="n">
        <f aca="false">SUM(C224*H224)</f>
        <v>0</v>
      </c>
      <c r="J224" s="24" t="n">
        <f aca="false">SUM(I224-F224)</f>
        <v>0</v>
      </c>
      <c r="K224" s="11" t="str">
        <f aca="false">IF(SUM(+G224-D224)&lt;365,"ST","LT")</f>
        <v>ST</v>
      </c>
      <c r="L224" s="25"/>
    </row>
    <row r="225" customFormat="false" ht="15" hidden="false" customHeight="false" outlineLevel="0" collapsed="false">
      <c r="A225" s="25" t="s">
        <v>64</v>
      </c>
      <c r="B225" s="11"/>
      <c r="C225" s="11" t="n">
        <v>100</v>
      </c>
      <c r="D225" s="22" t="n">
        <v>42545</v>
      </c>
      <c r="E225" s="11" t="n">
        <v>122.21</v>
      </c>
      <c r="F225" s="11" t="n">
        <f aca="false">SUM(C225*E225)</f>
        <v>12221</v>
      </c>
      <c r="G225" s="22"/>
      <c r="H225" s="11"/>
      <c r="I225" s="23" t="n">
        <f aca="false">SUM(C225*H225)</f>
        <v>0</v>
      </c>
      <c r="J225" s="24" t="n">
        <f aca="false">SUM(I225-F225)</f>
        <v>-12221</v>
      </c>
      <c r="K225" s="11" t="str">
        <f aca="false">IF(SUM(+G225-D225)&lt;365,"ST","LT")</f>
        <v>ST</v>
      </c>
      <c r="L225" s="25"/>
    </row>
    <row r="226" customFormat="false" ht="15" hidden="false" customHeight="false" outlineLevel="0" collapsed="false">
      <c r="A226" s="25" t="s">
        <v>64</v>
      </c>
      <c r="B226" s="11"/>
      <c r="C226" s="11" t="n">
        <v>30</v>
      </c>
      <c r="D226" s="22" t="n">
        <v>43014</v>
      </c>
      <c r="E226" s="11" t="n">
        <v>0</v>
      </c>
      <c r="F226" s="11" t="n">
        <f aca="false">SUM(C226*E226)</f>
        <v>0</v>
      </c>
      <c r="G226" s="22"/>
      <c r="H226" s="11"/>
      <c r="I226" s="23" t="n">
        <f aca="false">SUM(C226*H226)</f>
        <v>0</v>
      </c>
      <c r="J226" s="24" t="n">
        <f aca="false">SUM(I226-F226)</f>
        <v>0</v>
      </c>
      <c r="K226" s="11" t="str">
        <f aca="false">IF(SUM(+G226-D226)&lt;365,"ST","LT")</f>
        <v>ST</v>
      </c>
      <c r="L226" s="25"/>
    </row>
    <row r="227" customFormat="false" ht="15" hidden="false" customHeight="false" outlineLevel="0" collapsed="false">
      <c r="A227" s="25" t="s">
        <v>64</v>
      </c>
      <c r="B227" s="11"/>
      <c r="C227" s="11" t="n">
        <v>70</v>
      </c>
      <c r="D227" s="22" t="n">
        <v>43112</v>
      </c>
      <c r="E227" s="11" t="n">
        <v>180.34</v>
      </c>
      <c r="F227" s="11" t="n">
        <f aca="false">SUM(C227*E227)</f>
        <v>12623.8</v>
      </c>
      <c r="G227" s="22"/>
      <c r="H227" s="11"/>
      <c r="I227" s="23" t="n">
        <f aca="false">SUM(C227*H227)</f>
        <v>0</v>
      </c>
      <c r="J227" s="24" t="n">
        <f aca="false">SUM(I227-F227)</f>
        <v>-12623.8</v>
      </c>
      <c r="K227" s="11" t="str">
        <f aca="false">IF(SUM(+G227-D227)&lt;365,"ST","LT")</f>
        <v>ST</v>
      </c>
      <c r="L227" s="25"/>
    </row>
    <row r="228" customFormat="false" ht="15" hidden="false" customHeight="false" outlineLevel="0" collapsed="false">
      <c r="A228" s="25" t="s">
        <v>64</v>
      </c>
      <c r="B228" s="11"/>
      <c r="C228" s="11" t="n">
        <v>65</v>
      </c>
      <c r="D228" s="22" t="n">
        <v>43192</v>
      </c>
      <c r="E228" s="11" t="n">
        <v>146.09</v>
      </c>
      <c r="F228" s="11" t="n">
        <f aca="false">SUM(C228*E228)</f>
        <v>9495.85</v>
      </c>
      <c r="G228" s="22"/>
      <c r="H228" s="11"/>
      <c r="I228" s="23" t="n">
        <f aca="false">SUM(C228*H228)</f>
        <v>0</v>
      </c>
      <c r="J228" s="24" t="n">
        <f aca="false">SUM(I228-F228)</f>
        <v>-9495.85</v>
      </c>
      <c r="K228" s="11" t="str">
        <f aca="false">IF(SUM(+G228-D228)&lt;365,"ST","LT")</f>
        <v>ST</v>
      </c>
      <c r="L228" s="25"/>
    </row>
    <row r="229" customFormat="false" ht="15" hidden="false" customHeight="false" outlineLevel="0" collapsed="false">
      <c r="A229" s="25" t="s">
        <v>64</v>
      </c>
      <c r="B229" s="11"/>
      <c r="C229" s="11" t="n">
        <v>70</v>
      </c>
      <c r="D229" s="22" t="n">
        <v>43168</v>
      </c>
      <c r="E229" s="11" t="n">
        <v>149.61</v>
      </c>
      <c r="F229" s="11" t="n">
        <f aca="false">SUM(C229*E229)</f>
        <v>10472.7</v>
      </c>
      <c r="G229" s="22"/>
      <c r="H229" s="11"/>
      <c r="I229" s="23" t="n">
        <f aca="false">SUM(C229*H229)</f>
        <v>0</v>
      </c>
      <c r="J229" s="24" t="n">
        <f aca="false">SUM(I229-F229)</f>
        <v>-10472.7</v>
      </c>
      <c r="K229" s="11" t="str">
        <f aca="false">IF(SUM(+G229-D229)&lt;365,"ST","LT")</f>
        <v>ST</v>
      </c>
      <c r="L229" s="25"/>
    </row>
    <row r="230" customFormat="false" ht="15" hidden="false" customHeight="false" outlineLevel="0" collapsed="false">
      <c r="A230" s="87" t="s">
        <v>64</v>
      </c>
      <c r="B230" s="74"/>
      <c r="C230" s="74" t="n">
        <v>55</v>
      </c>
      <c r="D230" s="84" t="n">
        <v>42262</v>
      </c>
      <c r="E230" s="74" t="n">
        <v>0</v>
      </c>
      <c r="F230" s="74" t="n">
        <f aca="false">SUM(C230*E230)</f>
        <v>0</v>
      </c>
      <c r="G230" s="84"/>
      <c r="H230" s="74"/>
      <c r="I230" s="85" t="n">
        <f aca="false">SUM(C230*H230)</f>
        <v>0</v>
      </c>
      <c r="J230" s="86" t="n">
        <f aca="false">SUM(I230-F230)</f>
        <v>0</v>
      </c>
      <c r="K230" s="74" t="str">
        <f aca="false">IF(SUM(+G230-D230)&lt;365,"ST","LT")</f>
        <v>ST</v>
      </c>
      <c r="L230" s="74"/>
    </row>
    <row r="231" customFormat="false" ht="15" hidden="false" customHeight="false" outlineLevel="0" collapsed="false">
      <c r="A231" s="87" t="s">
        <v>64</v>
      </c>
      <c r="B231" s="74"/>
      <c r="C231" s="74" t="n">
        <v>100</v>
      </c>
      <c r="D231" s="84" t="n">
        <v>42824</v>
      </c>
      <c r="E231" s="74" t="n">
        <v>155.4</v>
      </c>
      <c r="F231" s="74" t="n">
        <f aca="false">SUM(C231*E231)</f>
        <v>15540</v>
      </c>
      <c r="G231" s="84"/>
      <c r="H231" s="74"/>
      <c r="I231" s="85" t="n">
        <f aca="false">SUM(C231*H231)</f>
        <v>0</v>
      </c>
      <c r="J231" s="86" t="n">
        <f aca="false">SUM(I231-F231)</f>
        <v>-15540</v>
      </c>
      <c r="K231" s="74" t="str">
        <f aca="false">IF(SUM(+G231-D231)&lt;365,"ST","LT")</f>
        <v>ST</v>
      </c>
      <c r="L231" s="74"/>
    </row>
    <row r="232" customFormat="false" ht="15" hidden="false" customHeight="false" outlineLevel="0" collapsed="false">
      <c r="A232" s="87" t="s">
        <v>64</v>
      </c>
      <c r="B232" s="74"/>
      <c r="C232" s="74" t="n">
        <v>50</v>
      </c>
      <c r="D232" s="84" t="n">
        <v>43014</v>
      </c>
      <c r="E232" s="74" t="n">
        <v>0</v>
      </c>
      <c r="F232" s="74" t="n">
        <f aca="false">SUM(C232*E232)</f>
        <v>0</v>
      </c>
      <c r="G232" s="84"/>
      <c r="H232" s="74"/>
      <c r="I232" s="85" t="n">
        <f aca="false">SUM(C232*H232)</f>
        <v>0</v>
      </c>
      <c r="J232" s="86" t="n">
        <f aca="false">SUM(I232-F232)</f>
        <v>0</v>
      </c>
      <c r="K232" s="74" t="str">
        <f aca="false">IF(SUM(+G232-D232)&lt;365,"ST","LT")</f>
        <v>ST</v>
      </c>
      <c r="L232" s="74"/>
    </row>
    <row r="233" customFormat="false" ht="15" hidden="false" customHeight="false" outlineLevel="0" collapsed="false">
      <c r="A233" s="87" t="s">
        <v>64</v>
      </c>
      <c r="B233" s="74"/>
      <c r="C233" s="74" t="n">
        <v>50</v>
      </c>
      <c r="D233" s="84" t="n">
        <v>43112</v>
      </c>
      <c r="E233" s="74" t="n">
        <v>178.83</v>
      </c>
      <c r="F233" s="74" t="n">
        <f aca="false">SUM(C233*E233)</f>
        <v>8941.5</v>
      </c>
      <c r="G233" s="84"/>
      <c r="H233" s="74"/>
      <c r="I233" s="85" t="n">
        <f aca="false">SUM(C233*H233)</f>
        <v>0</v>
      </c>
      <c r="J233" s="86" t="n">
        <f aca="false">SUM(I233-F233)</f>
        <v>-8941.5</v>
      </c>
      <c r="K233" s="74" t="str">
        <f aca="false">IF(SUM(+G233-D233)&lt;365,"ST","LT")</f>
        <v>ST</v>
      </c>
      <c r="L233" s="74"/>
    </row>
    <row r="234" customFormat="false" ht="15" hidden="false" customHeight="false" outlineLevel="0" collapsed="false">
      <c r="A234" s="87" t="s">
        <v>64</v>
      </c>
      <c r="B234" s="74"/>
      <c r="C234" s="74" t="n">
        <v>45</v>
      </c>
      <c r="D234" s="84" t="n">
        <v>43192</v>
      </c>
      <c r="E234" s="74" t="n">
        <v>145.58</v>
      </c>
      <c r="F234" s="74" t="n">
        <f aca="false">SUM(C234*E234)</f>
        <v>6551.1</v>
      </c>
      <c r="G234" s="84"/>
      <c r="H234" s="74"/>
      <c r="I234" s="85" t="n">
        <f aca="false">SUM(C234*H234)</f>
        <v>0</v>
      </c>
      <c r="J234" s="86" t="n">
        <f aca="false">SUM(I234-F234)</f>
        <v>-6551.1</v>
      </c>
      <c r="K234" s="74" t="str">
        <f aca="false">IF(SUM(+G234-D234)&lt;365,"ST","LT")</f>
        <v>ST</v>
      </c>
      <c r="L234" s="74"/>
    </row>
    <row r="235" customFormat="false" ht="15" hidden="false" customHeight="false" outlineLevel="0" collapsed="false">
      <c r="A235" s="87" t="s">
        <v>64</v>
      </c>
      <c r="B235" s="74"/>
      <c r="C235" s="74" t="n">
        <v>100</v>
      </c>
      <c r="D235" s="84" t="n">
        <v>43349</v>
      </c>
      <c r="E235" s="74" t="n">
        <v>92.19</v>
      </c>
      <c r="F235" s="74" t="n">
        <f aca="false">SUM(C235*E235)</f>
        <v>9219</v>
      </c>
      <c r="G235" s="84"/>
      <c r="H235" s="74"/>
      <c r="I235" s="85" t="n">
        <f aca="false">SUM(C235*H235)</f>
        <v>0</v>
      </c>
      <c r="J235" s="86" t="n">
        <f aca="false">SUM(I235-F235)</f>
        <v>-9219</v>
      </c>
      <c r="K235" s="74" t="str">
        <f aca="false">IF(SUM(+G235-D235)&lt;365,"ST","LT")</f>
        <v>ST</v>
      </c>
      <c r="L235" s="74"/>
    </row>
    <row r="236" customFormat="false" ht="15" hidden="false" customHeight="false" outlineLevel="0" collapsed="false">
      <c r="A236" s="87" t="s">
        <v>64</v>
      </c>
      <c r="B236" s="74"/>
      <c r="C236" s="74" t="n">
        <v>100</v>
      </c>
      <c r="D236" s="84" t="n">
        <v>43826</v>
      </c>
      <c r="E236" s="74" t="n">
        <v>100.5</v>
      </c>
      <c r="F236" s="74" t="n">
        <f aca="false">SUM(C236*E236)</f>
        <v>10050</v>
      </c>
      <c r="G236" s="84"/>
      <c r="H236" s="74"/>
      <c r="I236" s="85" t="n">
        <f aca="false">SUM(C236*H236)</f>
        <v>0</v>
      </c>
      <c r="J236" s="86" t="n">
        <f aca="false">SUM(I236-F236)</f>
        <v>-10050</v>
      </c>
      <c r="K236" s="74" t="str">
        <f aca="false">IF(SUM(+G236-D236)&lt;365,"ST","LT")</f>
        <v>ST</v>
      </c>
      <c r="L236" s="74"/>
    </row>
    <row r="237" customFormat="false" ht="15" hidden="false" customHeight="false" outlineLevel="0" collapsed="false">
      <c r="A237" s="19" t="s">
        <v>84</v>
      </c>
      <c r="B237" s="11"/>
      <c r="C237" s="11" t="n">
        <v>25</v>
      </c>
      <c r="D237" s="22" t="n">
        <v>43690</v>
      </c>
      <c r="E237" s="11" t="n">
        <v>407.53</v>
      </c>
      <c r="F237" s="20" t="n">
        <f aca="false">SUM(C237*E237)</f>
        <v>10188.25</v>
      </c>
      <c r="G237" s="22"/>
      <c r="H237" s="11"/>
      <c r="I237" s="23" t="n">
        <f aca="false">SUM(C237*H237)</f>
        <v>0</v>
      </c>
      <c r="J237" s="24" t="n">
        <f aca="false">SUM(I237-F237)</f>
        <v>-10188.25</v>
      </c>
      <c r="K237" s="11" t="str">
        <f aca="false">IF(SUM(+G237-D237)&lt;365,"ST","LT")</f>
        <v>ST</v>
      </c>
      <c r="L237" s="25"/>
    </row>
    <row r="238" customFormat="false" ht="15" hidden="false" customHeight="false" outlineLevel="0" collapsed="false">
      <c r="A238" s="36" t="s">
        <v>84</v>
      </c>
      <c r="B238" s="74"/>
      <c r="C238" s="74" t="n">
        <v>25</v>
      </c>
      <c r="D238" s="84" t="n">
        <v>43690</v>
      </c>
      <c r="E238" s="74" t="n">
        <v>407.53</v>
      </c>
      <c r="F238" s="74" t="n">
        <f aca="false">SUM(C238*E238)</f>
        <v>10188.25</v>
      </c>
      <c r="G238" s="84"/>
      <c r="H238" s="74"/>
      <c r="I238" s="85" t="n">
        <f aca="false">SUM(C238*H238)</f>
        <v>0</v>
      </c>
      <c r="J238" s="86" t="n">
        <f aca="false">SUM(I238-F238)</f>
        <v>-10188.25</v>
      </c>
      <c r="K238" s="74" t="str">
        <f aca="false">IF(SUM(+G238-D238)&lt;365,"ST","LT")</f>
        <v>ST</v>
      </c>
      <c r="L238" s="74"/>
    </row>
    <row r="239" customFormat="false" ht="15" hidden="false" customHeight="false" outlineLevel="0" collapsed="false">
      <c r="A239" s="35" t="s">
        <v>672</v>
      </c>
      <c r="B239" s="11"/>
      <c r="C239" s="11" t="n">
        <v>42</v>
      </c>
      <c r="D239" s="22" t="n">
        <v>42423</v>
      </c>
      <c r="E239" s="11" t="n">
        <v>99.19</v>
      </c>
      <c r="F239" s="11" t="n">
        <f aca="false">SUM(C239*E239)</f>
        <v>4165.98</v>
      </c>
      <c r="G239" s="22"/>
      <c r="H239" s="11"/>
      <c r="I239" s="23" t="n">
        <f aca="false">SUM(C239*H239)</f>
        <v>0</v>
      </c>
      <c r="J239" s="24" t="n">
        <f aca="false">SUM(I239-F239)</f>
        <v>-4165.98</v>
      </c>
      <c r="K239" s="11" t="str">
        <f aca="false">IF(SUM(+G239-D239)&lt;365,"ST","LT")</f>
        <v>ST</v>
      </c>
      <c r="L239" s="25"/>
    </row>
    <row r="240" customFormat="false" ht="15" hidden="false" customHeight="false" outlineLevel="0" collapsed="false">
      <c r="A240" s="35" t="s">
        <v>672</v>
      </c>
      <c r="B240" s="11"/>
      <c r="C240" s="11" t="n">
        <v>100</v>
      </c>
      <c r="D240" s="22" t="n">
        <v>43014</v>
      </c>
      <c r="E240" s="11" t="n">
        <v>0</v>
      </c>
      <c r="F240" s="11" t="n">
        <f aca="false">SUM(C240*E240)</f>
        <v>0</v>
      </c>
      <c r="G240" s="22"/>
      <c r="H240" s="11"/>
      <c r="I240" s="23" t="n">
        <f aca="false">SUM(C240*H240)</f>
        <v>0</v>
      </c>
      <c r="J240" s="24" t="n">
        <f aca="false">SUM(I240-F240)</f>
        <v>0</v>
      </c>
      <c r="K240" s="11" t="str">
        <f aca="false">IF(SUM(+G240-D240)&lt;365,"ST","LT")</f>
        <v>ST</v>
      </c>
      <c r="L240" s="25"/>
    </row>
    <row r="241" customFormat="false" ht="15" hidden="false" customHeight="false" outlineLevel="0" collapsed="false">
      <c r="A241" s="35" t="s">
        <v>672</v>
      </c>
      <c r="B241" s="11"/>
      <c r="C241" s="11" t="n">
        <v>50</v>
      </c>
      <c r="D241" s="22" t="n">
        <v>43439</v>
      </c>
      <c r="E241" s="11" t="n">
        <v>67.55</v>
      </c>
      <c r="F241" s="11" t="n">
        <f aca="false">SUM(C241*E241)</f>
        <v>3377.5</v>
      </c>
      <c r="G241" s="22"/>
      <c r="H241" s="11"/>
      <c r="I241" s="23" t="n">
        <f aca="false">SUM(C241*H241)</f>
        <v>0</v>
      </c>
      <c r="J241" s="24" t="n">
        <f aca="false">SUM(I241-F241)</f>
        <v>-3377.5</v>
      </c>
      <c r="K241" s="11" t="str">
        <f aca="false">IF(SUM(+G241-D241)&lt;365,"ST","LT")</f>
        <v>ST</v>
      </c>
      <c r="L241" s="25"/>
    </row>
    <row r="242" customFormat="false" ht="15" hidden="false" customHeight="false" outlineLevel="0" collapsed="false">
      <c r="A242" s="35" t="s">
        <v>672</v>
      </c>
      <c r="B242" s="11"/>
      <c r="C242" s="11" t="n">
        <v>108</v>
      </c>
      <c r="D242" s="22" t="n">
        <v>43474</v>
      </c>
      <c r="E242" s="11" t="n">
        <v>70.52</v>
      </c>
      <c r="F242" s="11" t="n">
        <f aca="false">SUM(C242*E242)</f>
        <v>7616.16</v>
      </c>
      <c r="G242" s="22"/>
      <c r="H242" s="11"/>
      <c r="I242" s="23" t="n">
        <f aca="false">SUM(C242*H242)</f>
        <v>0</v>
      </c>
      <c r="J242" s="24" t="n">
        <f aca="false">SUM(I242-F242)</f>
        <v>-7616.16</v>
      </c>
      <c r="K242" s="11" t="str">
        <f aca="false">IF(SUM(+G242-D242)&lt;365,"ST","LT")</f>
        <v>ST</v>
      </c>
      <c r="L242" s="25"/>
    </row>
    <row r="243" customFormat="false" ht="15" hidden="false" customHeight="false" outlineLevel="0" collapsed="false">
      <c r="A243" s="35" t="s">
        <v>672</v>
      </c>
      <c r="B243" s="11"/>
      <c r="C243" s="11" t="n">
        <v>200</v>
      </c>
      <c r="D243" s="22" t="n">
        <v>44063</v>
      </c>
      <c r="E243" s="11" t="n">
        <v>38.74</v>
      </c>
      <c r="F243" s="11" t="n">
        <f aca="false">SUM(C243*E243)</f>
        <v>7748</v>
      </c>
      <c r="G243" s="22"/>
      <c r="H243" s="11"/>
      <c r="I243" s="23" t="n">
        <f aca="false">SUM(C243*H243)</f>
        <v>0</v>
      </c>
      <c r="J243" s="24" t="n">
        <f aca="false">SUM(I243-F243)</f>
        <v>-7748</v>
      </c>
      <c r="K243" s="11" t="str">
        <f aca="false">IF(SUM(+G243-D243)&lt;365,"ST","LT")</f>
        <v>ST</v>
      </c>
      <c r="L243" s="25"/>
    </row>
    <row r="244" customFormat="false" ht="15" hidden="false" customHeight="false" outlineLevel="0" collapsed="false">
      <c r="A244" s="87" t="s">
        <v>919</v>
      </c>
      <c r="B244" s="74"/>
      <c r="C244" s="74" t="n">
        <v>42</v>
      </c>
      <c r="D244" s="84" t="n">
        <v>42409</v>
      </c>
      <c r="E244" s="74" t="n">
        <v>132.81</v>
      </c>
      <c r="F244" s="74" t="n">
        <f aca="false">SUM(C244*E244)</f>
        <v>5578.02</v>
      </c>
      <c r="G244" s="84"/>
      <c r="H244" s="74"/>
      <c r="I244" s="85" t="n">
        <f aca="false">SUM(C244*H244)</f>
        <v>0</v>
      </c>
      <c r="J244" s="86" t="n">
        <f aca="false">SUM(I244-F244)</f>
        <v>-5578.02</v>
      </c>
      <c r="K244" s="74" t="str">
        <f aca="false">IF(SUM(+G244-D244)&lt;365,"ST","LT")</f>
        <v>ST</v>
      </c>
      <c r="L244" s="74"/>
    </row>
    <row r="245" customFormat="false" ht="15" hidden="false" customHeight="false" outlineLevel="0" collapsed="false">
      <c r="A245" s="87" t="s">
        <v>919</v>
      </c>
      <c r="B245" s="74"/>
      <c r="C245" s="74" t="n">
        <v>100</v>
      </c>
      <c r="D245" s="84" t="n">
        <v>43014</v>
      </c>
      <c r="E245" s="74" t="n">
        <v>0</v>
      </c>
      <c r="F245" s="74" t="n">
        <f aca="false">SUM(C245*E245)</f>
        <v>0</v>
      </c>
      <c r="G245" s="84"/>
      <c r="H245" s="74"/>
      <c r="I245" s="85" t="n">
        <f aca="false">SUM(C245*H245)</f>
        <v>0</v>
      </c>
      <c r="J245" s="86" t="n">
        <f aca="false">SUM(I245-F245)</f>
        <v>0</v>
      </c>
      <c r="K245" s="74" t="str">
        <f aca="false">IF(SUM(+G245-D245)&lt;365,"ST","LT")</f>
        <v>ST</v>
      </c>
      <c r="L245" s="74"/>
    </row>
    <row r="246" customFormat="false" ht="15" hidden="false" customHeight="false" outlineLevel="0" collapsed="false">
      <c r="A246" s="87" t="s">
        <v>919</v>
      </c>
      <c r="B246" s="74"/>
      <c r="C246" s="74" t="n">
        <v>50</v>
      </c>
      <c r="D246" s="84" t="n">
        <v>43439</v>
      </c>
      <c r="E246" s="74" t="n">
        <v>67.55</v>
      </c>
      <c r="F246" s="74" t="n">
        <f aca="false">SUM(C246*E246)</f>
        <v>3377.5</v>
      </c>
      <c r="G246" s="84"/>
      <c r="H246" s="74"/>
      <c r="I246" s="85" t="n">
        <f aca="false">SUM(C246*H246)</f>
        <v>0</v>
      </c>
      <c r="J246" s="86" t="n">
        <f aca="false">SUM(I246-F246)</f>
        <v>-3377.5</v>
      </c>
      <c r="K246" s="74" t="str">
        <f aca="false">IF(SUM(+G246-D246)&lt;365,"ST","LT")</f>
        <v>ST</v>
      </c>
      <c r="L246" s="74"/>
    </row>
    <row r="247" customFormat="false" ht="15" hidden="false" customHeight="false" outlineLevel="0" collapsed="false">
      <c r="A247" s="87" t="s">
        <v>919</v>
      </c>
      <c r="B247" s="74"/>
      <c r="C247" s="74" t="n">
        <v>108</v>
      </c>
      <c r="D247" s="84" t="n">
        <v>43109</v>
      </c>
      <c r="E247" s="74" t="n">
        <v>70.5</v>
      </c>
      <c r="F247" s="74" t="n">
        <f aca="false">SUM(C247*E247)</f>
        <v>7614</v>
      </c>
      <c r="G247" s="84"/>
      <c r="H247" s="74"/>
      <c r="I247" s="85" t="n">
        <f aca="false">SUM(C247*H247)</f>
        <v>0</v>
      </c>
      <c r="J247" s="86" t="n">
        <f aca="false">SUM(I247-F247)</f>
        <v>-7614</v>
      </c>
      <c r="K247" s="74" t="str">
        <f aca="false">IF(SUM(+G247-D247)&lt;365,"ST","LT")</f>
        <v>ST</v>
      </c>
      <c r="L247" s="74"/>
    </row>
    <row r="248" customFormat="false" ht="15" hidden="false" customHeight="false" outlineLevel="0" collapsed="false">
      <c r="A248" s="87" t="s">
        <v>919</v>
      </c>
      <c r="B248" s="74"/>
      <c r="C248" s="74" t="n">
        <v>100</v>
      </c>
      <c r="D248" s="84" t="n">
        <v>44019</v>
      </c>
      <c r="E248" s="74" t="n">
        <v>43.27</v>
      </c>
      <c r="F248" s="74" t="n">
        <f aca="false">SUM(C248*E248)</f>
        <v>4327</v>
      </c>
      <c r="G248" s="84"/>
      <c r="H248" s="74"/>
      <c r="I248" s="85" t="n">
        <f aca="false">SUM(C248*H248)</f>
        <v>0</v>
      </c>
      <c r="J248" s="86" t="n">
        <f aca="false">SUM(I248-F248)</f>
        <v>-4327</v>
      </c>
      <c r="K248" s="74" t="str">
        <f aca="false">IF(SUM(+G248-D248)&lt;365,"ST","LT")</f>
        <v>ST</v>
      </c>
      <c r="L248" s="87"/>
    </row>
    <row r="249" customFormat="false" ht="15" hidden="false" customHeight="false" outlineLevel="0" collapsed="false">
      <c r="A249" s="87" t="s">
        <v>919</v>
      </c>
      <c r="B249" s="74" t="s">
        <v>925</v>
      </c>
      <c r="C249" s="74" t="n">
        <v>100</v>
      </c>
      <c r="D249" s="84" t="n">
        <v>44063</v>
      </c>
      <c r="E249" s="74" t="n">
        <v>38.74</v>
      </c>
      <c r="F249" s="74" t="n">
        <f aca="false">SUM(C249*E249)</f>
        <v>3874</v>
      </c>
      <c r="G249" s="84"/>
      <c r="H249" s="74"/>
      <c r="I249" s="85" t="n">
        <f aca="false">SUM(C249*H249)</f>
        <v>0</v>
      </c>
      <c r="J249" s="86" t="n">
        <f aca="false">SUM(I249-F249)</f>
        <v>-3874</v>
      </c>
      <c r="K249" s="74" t="str">
        <f aca="false">IF(SUM(+G249-D249)&lt;365,"ST","LT")</f>
        <v>ST</v>
      </c>
      <c r="L249" s="74"/>
    </row>
    <row r="250" customFormat="false" ht="15" hidden="false" customHeight="false" outlineLevel="0" collapsed="false">
      <c r="A250" s="25" t="s">
        <v>75</v>
      </c>
      <c r="B250" s="11"/>
      <c r="C250" s="11" t="n">
        <v>17</v>
      </c>
      <c r="D250" s="22" t="n">
        <v>41155</v>
      </c>
      <c r="E250" s="11" t="n">
        <v>217.39</v>
      </c>
      <c r="F250" s="20" t="n">
        <f aca="false">SUM(C250*E250)</f>
        <v>3695.63</v>
      </c>
      <c r="G250" s="22"/>
      <c r="H250" s="11"/>
      <c r="I250" s="23" t="n">
        <f aca="false">SUM(C250*H250)</f>
        <v>0</v>
      </c>
      <c r="J250" s="24" t="n">
        <f aca="false">SUM(I250-F250)</f>
        <v>-3695.63</v>
      </c>
      <c r="K250" s="11" t="str">
        <f aca="false">IF(SUM(+G250-D250)&lt;365,"ST","LT")</f>
        <v>ST</v>
      </c>
      <c r="L250" s="25"/>
    </row>
    <row r="251" customFormat="false" ht="15" hidden="false" customHeight="false" outlineLevel="0" collapsed="false">
      <c r="A251" s="25" t="s">
        <v>75</v>
      </c>
      <c r="B251" s="11"/>
      <c r="C251" s="11" t="n">
        <v>25</v>
      </c>
      <c r="D251" s="22" t="n">
        <v>41816</v>
      </c>
      <c r="E251" s="11" t="n">
        <v>255.72</v>
      </c>
      <c r="F251" s="20" t="n">
        <f aca="false">SUM(C251*E251)</f>
        <v>6393</v>
      </c>
      <c r="G251" s="22"/>
      <c r="H251" s="11"/>
      <c r="I251" s="23" t="n">
        <f aca="false">SUM(C251*H251)</f>
        <v>0</v>
      </c>
      <c r="J251" s="24" t="n">
        <f aca="false">SUM(I251-F251)</f>
        <v>-6393</v>
      </c>
      <c r="K251" s="11" t="str">
        <f aca="false">IF(SUM(+G251-D251)&lt;365,"ST","LT")</f>
        <v>ST</v>
      </c>
      <c r="L251" s="25"/>
    </row>
    <row r="252" customFormat="false" ht="15" hidden="false" customHeight="false" outlineLevel="0" collapsed="false">
      <c r="A252" s="25" t="s">
        <v>75</v>
      </c>
      <c r="B252" s="11"/>
      <c r="C252" s="11" t="n">
        <v>100</v>
      </c>
      <c r="D252" s="22" t="n">
        <v>43014</v>
      </c>
      <c r="E252" s="11" t="n">
        <v>0</v>
      </c>
      <c r="F252" s="20" t="n">
        <f aca="false">SUM(C252*E252)</f>
        <v>0</v>
      </c>
      <c r="G252" s="22"/>
      <c r="H252" s="11"/>
      <c r="I252" s="23" t="n">
        <f aca="false">SUM(C252*H252)</f>
        <v>0</v>
      </c>
      <c r="J252" s="24" t="n">
        <f aca="false">SUM(I252-F252)</f>
        <v>0</v>
      </c>
      <c r="K252" s="11" t="str">
        <f aca="false">IF(SUM(+G252-D252)&lt;365,"ST","LT")</f>
        <v>ST</v>
      </c>
      <c r="L252" s="25" t="s">
        <v>51</v>
      </c>
    </row>
    <row r="253" customFormat="false" ht="15" hidden="false" customHeight="false" outlineLevel="0" collapsed="false">
      <c r="A253" s="25" t="s">
        <v>75</v>
      </c>
      <c r="B253" s="11"/>
      <c r="C253" s="11" t="n">
        <v>50</v>
      </c>
      <c r="D253" s="22" t="n">
        <v>43439</v>
      </c>
      <c r="E253" s="11" t="n">
        <v>67.55</v>
      </c>
      <c r="F253" s="20" t="n">
        <f aca="false">SUM(C253*E253)</f>
        <v>3377.5</v>
      </c>
      <c r="G253" s="22"/>
      <c r="H253" s="11"/>
      <c r="I253" s="23" t="n">
        <f aca="false">SUM(C253*H253)</f>
        <v>0</v>
      </c>
      <c r="J253" s="24" t="n">
        <f aca="false">SUM(I253-F253)</f>
        <v>-3377.5</v>
      </c>
      <c r="K253" s="11" t="str">
        <f aca="false">IF(SUM(+G253-D253)&lt;365,"ST","LT")</f>
        <v>ST</v>
      </c>
      <c r="L253" s="25"/>
    </row>
    <row r="254" customFormat="false" ht="15" hidden="false" customHeight="false" outlineLevel="0" collapsed="false">
      <c r="A254" s="25" t="s">
        <v>75</v>
      </c>
      <c r="B254" s="11"/>
      <c r="C254" s="11" t="n">
        <v>108</v>
      </c>
      <c r="D254" s="22" t="n">
        <v>43473</v>
      </c>
      <c r="E254" s="11" t="n">
        <v>71.78</v>
      </c>
      <c r="F254" s="20" t="n">
        <f aca="false">SUM(C254*E254)</f>
        <v>7752.24</v>
      </c>
      <c r="G254" s="22"/>
      <c r="H254" s="11"/>
      <c r="I254" s="23" t="n">
        <f aca="false">SUM(C254*H254)</f>
        <v>0</v>
      </c>
      <c r="J254" s="24" t="n">
        <f aca="false">SUM(I254-F254)</f>
        <v>-7752.24</v>
      </c>
      <c r="K254" s="11" t="str">
        <f aca="false">IF(SUM(+G254-D254)&lt;365,"ST","LT")</f>
        <v>ST</v>
      </c>
      <c r="L254" s="25"/>
    </row>
    <row r="255" customFormat="false" ht="15" hidden="false" customHeight="false" outlineLevel="0" collapsed="false">
      <c r="A255" s="25" t="s">
        <v>75</v>
      </c>
      <c r="B255" s="11"/>
      <c r="C255" s="11" t="n">
        <v>200</v>
      </c>
      <c r="D255" s="22" t="n">
        <v>44063</v>
      </c>
      <c r="E255" s="11" t="n">
        <v>38.74</v>
      </c>
      <c r="F255" s="20" t="n">
        <f aca="false">SUM(C255*E255)</f>
        <v>7748</v>
      </c>
      <c r="G255" s="22"/>
      <c r="H255" s="11"/>
      <c r="I255" s="23" t="n">
        <f aca="false">SUM(C255*H255)</f>
        <v>0</v>
      </c>
      <c r="J255" s="24" t="n">
        <f aca="false">SUM(I255-F255)</f>
        <v>-7748</v>
      </c>
      <c r="K255" s="11" t="str">
        <f aca="false">IF(SUM(+G255-D255)&lt;365,"ST","LT")</f>
        <v>ST</v>
      </c>
      <c r="L255" s="25"/>
    </row>
    <row r="256" customFormat="false" ht="15" hidden="false" customHeight="false" outlineLevel="0" collapsed="false">
      <c r="A256" s="25" t="s">
        <v>81</v>
      </c>
      <c r="B256" s="11"/>
      <c r="C256" s="11" t="n">
        <v>200</v>
      </c>
      <c r="D256" s="22" t="n">
        <v>30970</v>
      </c>
      <c r="E256" s="11" t="n">
        <v>10</v>
      </c>
      <c r="F256" s="20" t="n">
        <f aca="false">SUM(C256*E256)</f>
        <v>2000</v>
      </c>
      <c r="G256" s="22"/>
      <c r="H256" s="11"/>
      <c r="I256" s="23" t="n">
        <f aca="false">SUM(C256*H256)</f>
        <v>0</v>
      </c>
      <c r="J256" s="24" t="n">
        <f aca="false">SUM(I256-F256)</f>
        <v>-2000</v>
      </c>
      <c r="K256" s="11" t="str">
        <f aca="false">IF(SUM(+G256-D256)&lt;365,"ST","LT")</f>
        <v>ST</v>
      </c>
      <c r="L256" s="25"/>
    </row>
    <row r="257" customFormat="false" ht="15" hidden="false" customHeight="false" outlineLevel="0" collapsed="false">
      <c r="A257" s="25" t="s">
        <v>81</v>
      </c>
      <c r="B257" s="11"/>
      <c r="C257" s="11" t="n">
        <v>200</v>
      </c>
      <c r="D257" s="22" t="n">
        <v>33385</v>
      </c>
      <c r="E257" s="11" t="n">
        <v>10</v>
      </c>
      <c r="F257" s="20" t="n">
        <f aca="false">SUM(C257*E257)</f>
        <v>2000</v>
      </c>
      <c r="G257" s="22"/>
      <c r="H257" s="11"/>
      <c r="I257" s="23" t="n">
        <f aca="false">SUM(C257*H257)</f>
        <v>0</v>
      </c>
      <c r="J257" s="24" t="n">
        <f aca="false">SUM(I257-F257)</f>
        <v>-2000</v>
      </c>
      <c r="K257" s="11" t="str">
        <f aca="false">IF(SUM(+G257-D257)&lt;365,"ST","LT")</f>
        <v>ST</v>
      </c>
      <c r="L257" s="25"/>
    </row>
    <row r="258" customFormat="false" ht="15" hidden="false" customHeight="false" outlineLevel="0" collapsed="false">
      <c r="A258" s="25" t="s">
        <v>81</v>
      </c>
      <c r="B258" s="11"/>
      <c r="C258" s="11" t="n">
        <v>166</v>
      </c>
      <c r="D258" s="22" t="n">
        <v>35447</v>
      </c>
      <c r="E258" s="11" t="n">
        <v>0</v>
      </c>
      <c r="F258" s="20" t="n">
        <f aca="false">SUM(C258*E258)</f>
        <v>0</v>
      </c>
      <c r="G258" s="22"/>
      <c r="H258" s="11"/>
      <c r="I258" s="23" t="n">
        <f aca="false">SUM(C258*H258)</f>
        <v>0</v>
      </c>
      <c r="J258" s="24" t="n">
        <f aca="false">SUM(I258-F258)</f>
        <v>0</v>
      </c>
      <c r="K258" s="11" t="str">
        <f aca="false">IF(SUM(+G258-D258)&lt;365,"ST","LT")</f>
        <v>ST</v>
      </c>
      <c r="L258" s="25"/>
    </row>
    <row r="259" customFormat="false" ht="15" hidden="false" customHeight="false" outlineLevel="0" collapsed="false">
      <c r="A259" s="25" t="s">
        <v>81</v>
      </c>
      <c r="B259" s="11"/>
      <c r="C259" s="11" t="n">
        <v>232</v>
      </c>
      <c r="D259" s="22" t="n">
        <v>38359</v>
      </c>
      <c r="E259" s="11" t="n">
        <v>0</v>
      </c>
      <c r="F259" s="20" t="n">
        <f aca="false">SUM(C259*E259)</f>
        <v>0</v>
      </c>
      <c r="G259" s="22"/>
      <c r="H259" s="11"/>
      <c r="I259" s="23" t="n">
        <f aca="false">SUM(C259*H259)</f>
        <v>0</v>
      </c>
      <c r="J259" s="24" t="n">
        <f aca="false">SUM(I259-F259)</f>
        <v>0</v>
      </c>
      <c r="K259" s="11" t="str">
        <f aca="false">IF(SUM(+G259-D259)&lt;365,"ST","LT")</f>
        <v>ST</v>
      </c>
      <c r="L259" s="25"/>
    </row>
    <row r="260" customFormat="false" ht="15" hidden="false" customHeight="false" outlineLevel="0" collapsed="false">
      <c r="A260" s="36" t="s">
        <v>1203</v>
      </c>
      <c r="B260" s="74" t="s">
        <v>1204</v>
      </c>
      <c r="C260" s="74" t="n">
        <v>25</v>
      </c>
      <c r="D260" s="84" t="n">
        <v>44047</v>
      </c>
      <c r="E260" s="74" t="n">
        <v>399.62</v>
      </c>
      <c r="F260" s="74" t="n">
        <f aca="false">SUM(C260*E260)</f>
        <v>9990.5</v>
      </c>
      <c r="G260" s="84"/>
      <c r="H260" s="74"/>
      <c r="I260" s="85" t="n">
        <f aca="false">SUM(C260*H260)</f>
        <v>0</v>
      </c>
      <c r="J260" s="86" t="n">
        <f aca="false">SUM(I260-F260)</f>
        <v>-9990.5</v>
      </c>
      <c r="K260" s="74" t="str">
        <f aca="false">IF(SUM(+G260-D260)&lt;365,"ST","LT")</f>
        <v>ST</v>
      </c>
      <c r="L260" s="80"/>
    </row>
    <row r="261" customFormat="false" ht="15" hidden="false" customHeight="false" outlineLevel="0" collapsed="false">
      <c r="A261" s="25" t="s">
        <v>82</v>
      </c>
      <c r="B261" s="11"/>
      <c r="C261" s="11" t="n">
        <v>25</v>
      </c>
      <c r="D261" s="22" t="n">
        <v>43977</v>
      </c>
      <c r="E261" s="11" t="n">
        <v>571.946</v>
      </c>
      <c r="F261" s="20" t="n">
        <f aca="false">SUM(C261*E261)</f>
        <v>14298.65</v>
      </c>
      <c r="G261" s="22"/>
      <c r="H261" s="11"/>
      <c r="I261" s="23" t="n">
        <f aca="false">SUM(C261*H261)</f>
        <v>0</v>
      </c>
      <c r="J261" s="24" t="n">
        <f aca="false">SUM(I261-F261)</f>
        <v>-14298.65</v>
      </c>
      <c r="K261" s="11" t="str">
        <f aca="false">IF(SUM(+G261-D261)&lt;365,"ST","LT")</f>
        <v>ST</v>
      </c>
      <c r="L261" s="25"/>
    </row>
    <row r="262" customFormat="false" ht="15" hidden="false" customHeight="false" outlineLevel="0" collapsed="false">
      <c r="A262" s="35" t="s">
        <v>582</v>
      </c>
      <c r="B262" s="11"/>
      <c r="C262" s="11" t="n">
        <v>25</v>
      </c>
      <c r="D262" s="22" t="n">
        <v>44102</v>
      </c>
      <c r="E262" s="11" t="n">
        <v>187.09</v>
      </c>
      <c r="F262" s="11" t="n">
        <f aca="false">SUM(C262*E262)</f>
        <v>4677.25</v>
      </c>
      <c r="G262" s="22"/>
      <c r="H262" s="11"/>
      <c r="I262" s="23" t="n">
        <f aca="false">SUM(C262*H262)</f>
        <v>0</v>
      </c>
      <c r="J262" s="24" t="n">
        <f aca="false">SUM(I262-F262)</f>
        <v>-4677.25</v>
      </c>
      <c r="K262" s="11" t="str">
        <f aca="false">IF(SUM(+G262-D262)&lt;365,"ST","LT")</f>
        <v>ST</v>
      </c>
      <c r="L262" s="25"/>
    </row>
    <row r="263" customFormat="false" ht="15" hidden="false" customHeight="false" outlineLevel="0" collapsed="false">
      <c r="A263" s="19" t="s">
        <v>83</v>
      </c>
      <c r="B263" s="11"/>
      <c r="C263" s="11" t="n">
        <v>25</v>
      </c>
      <c r="D263" s="22" t="n">
        <v>43754</v>
      </c>
      <c r="E263" s="11" t="n">
        <v>256.41</v>
      </c>
      <c r="F263" s="20" t="n">
        <f aca="false">SUM(C263*E263)</f>
        <v>6410.25</v>
      </c>
      <c r="G263" s="22"/>
      <c r="H263" s="11"/>
      <c r="I263" s="23" t="n">
        <f aca="false">SUM(C263*H263)</f>
        <v>0</v>
      </c>
      <c r="J263" s="24" t="n">
        <f aca="false">SUM(I263-F263)</f>
        <v>-6410.25</v>
      </c>
      <c r="K263" s="11" t="str">
        <f aca="false">IF(SUM(+G263-D263)&lt;365,"ST","LT")</f>
        <v>ST</v>
      </c>
      <c r="L263" s="25"/>
    </row>
    <row r="264" customFormat="false" ht="15" hidden="false" customHeight="false" outlineLevel="0" collapsed="false">
      <c r="A264" s="19" t="s">
        <v>83</v>
      </c>
      <c r="B264" s="11"/>
      <c r="C264" s="11" t="n">
        <v>25</v>
      </c>
      <c r="D264" s="22" t="n">
        <v>43941</v>
      </c>
      <c r="E264" s="11" t="n">
        <v>160.34</v>
      </c>
      <c r="F264" s="20" t="n">
        <f aca="false">SUM(C264*E264)</f>
        <v>4008.5</v>
      </c>
      <c r="G264" s="22"/>
      <c r="H264" s="11"/>
      <c r="I264" s="23" t="n">
        <f aca="false">SUM(C264*H264)</f>
        <v>0</v>
      </c>
      <c r="J264" s="24" t="n">
        <f aca="false">SUM(I264-F264)</f>
        <v>-4008.5</v>
      </c>
      <c r="K264" s="11" t="str">
        <f aca="false">IF(SUM(+G264-D264)&lt;365,"ST","LT")</f>
        <v>ST</v>
      </c>
      <c r="L264" s="25"/>
    </row>
    <row r="265" customFormat="false" ht="15" hidden="false" customHeight="false" outlineLevel="0" collapsed="false">
      <c r="A265" s="87" t="s">
        <v>1202</v>
      </c>
      <c r="B265" s="74"/>
      <c r="C265" s="74" t="n">
        <v>42</v>
      </c>
      <c r="D265" s="84" t="n">
        <v>42982</v>
      </c>
      <c r="E265" s="74" t="n">
        <v>131.98</v>
      </c>
      <c r="F265" s="74" t="n">
        <f aca="false">SUM(C265*E265)</f>
        <v>5543.16</v>
      </c>
      <c r="G265" s="84"/>
      <c r="H265" s="74"/>
      <c r="I265" s="85" t="n">
        <f aca="false">SUM(C265*H265)</f>
        <v>0</v>
      </c>
      <c r="J265" s="86" t="n">
        <f aca="false">SUM(I265-F265)</f>
        <v>-5543.16</v>
      </c>
      <c r="K265" s="74" t="str">
        <f aca="false">IF(SUM(+G265-D265)&lt;365,"ST","LT")</f>
        <v>ST</v>
      </c>
      <c r="L265" s="80"/>
    </row>
    <row r="266" customFormat="false" ht="15" hidden="false" customHeight="false" outlineLevel="0" collapsed="false">
      <c r="A266" s="87" t="s">
        <v>1202</v>
      </c>
      <c r="B266" s="74"/>
      <c r="C266" s="74" t="n">
        <v>100</v>
      </c>
      <c r="D266" s="84" t="n">
        <v>43014</v>
      </c>
      <c r="E266" s="74" t="n">
        <v>0</v>
      </c>
      <c r="F266" s="74" t="n">
        <f aca="false">SUM(C266*E266)</f>
        <v>0</v>
      </c>
      <c r="G266" s="84"/>
      <c r="H266" s="74"/>
      <c r="I266" s="85" t="n">
        <f aca="false">SUM(C266*H266)</f>
        <v>0</v>
      </c>
      <c r="J266" s="86" t="n">
        <f aca="false">SUM(I266-F266)</f>
        <v>0</v>
      </c>
      <c r="K266" s="74" t="str">
        <f aca="false">IF(SUM(+G266-D266)&lt;365,"ST","LT")</f>
        <v>ST</v>
      </c>
      <c r="L266" s="80"/>
    </row>
    <row r="267" customFormat="false" ht="15" hidden="false" customHeight="false" outlineLevel="0" collapsed="false">
      <c r="A267" s="87" t="s">
        <v>1202</v>
      </c>
      <c r="B267" s="74"/>
      <c r="C267" s="74" t="n">
        <v>50</v>
      </c>
      <c r="D267" s="84" t="n">
        <v>43439</v>
      </c>
      <c r="E267" s="74" t="n">
        <v>67.55</v>
      </c>
      <c r="F267" s="74" t="n">
        <f aca="false">SUM(C267*E267)</f>
        <v>3377.5</v>
      </c>
      <c r="G267" s="84"/>
      <c r="H267" s="74"/>
      <c r="I267" s="85" t="n">
        <f aca="false">SUM(C267*H267)</f>
        <v>0</v>
      </c>
      <c r="J267" s="86" t="n">
        <f aca="false">SUM(I267-F267)</f>
        <v>-3377.5</v>
      </c>
      <c r="K267" s="74" t="str">
        <f aca="false">IF(SUM(+G267-D267)&lt;365,"ST","LT")</f>
        <v>ST</v>
      </c>
      <c r="L267" s="80"/>
    </row>
    <row r="268" customFormat="false" ht="15" hidden="false" customHeight="false" outlineLevel="0" collapsed="false">
      <c r="A268" s="87" t="s">
        <v>1202</v>
      </c>
      <c r="B268" s="74"/>
      <c r="C268" s="74" t="n">
        <v>107</v>
      </c>
      <c r="D268" s="84" t="n">
        <v>43474</v>
      </c>
      <c r="E268" s="74" t="n">
        <v>70.52</v>
      </c>
      <c r="F268" s="74" t="n">
        <f aca="false">SUM(C268*E268)</f>
        <v>7545.64</v>
      </c>
      <c r="G268" s="84"/>
      <c r="H268" s="74"/>
      <c r="I268" s="85" t="n">
        <f aca="false">SUM(C268*H268)</f>
        <v>0</v>
      </c>
      <c r="J268" s="86" t="n">
        <f aca="false">SUM(I268-F268)</f>
        <v>-7545.64</v>
      </c>
      <c r="K268" s="74" t="str">
        <f aca="false">IF(SUM(+G268-D268)&lt;365,"ST","LT")</f>
        <v>ST</v>
      </c>
      <c r="L268" s="80"/>
    </row>
    <row r="269" customFormat="false" ht="15" hidden="false" customHeight="false" outlineLevel="0" collapsed="false">
      <c r="A269" s="36" t="s">
        <v>1202</v>
      </c>
      <c r="B269" s="74"/>
      <c r="C269" s="74" t="n">
        <v>51</v>
      </c>
      <c r="D269" s="84" t="n">
        <v>43622</v>
      </c>
      <c r="E269" s="74" t="n">
        <v>69.01</v>
      </c>
      <c r="F269" s="74" t="n">
        <f aca="false">SUM(C269*E269)</f>
        <v>3519.51</v>
      </c>
      <c r="G269" s="84"/>
      <c r="H269" s="74"/>
      <c r="I269" s="85" t="n">
        <f aca="false">SUM(C269*H269)</f>
        <v>0</v>
      </c>
      <c r="J269" s="86" t="n">
        <f aca="false">SUM(I269-F269)</f>
        <v>-3519.51</v>
      </c>
      <c r="K269" s="74" t="str">
        <f aca="false">IF(SUM(+G269-D269)&lt;365,"ST","LT")</f>
        <v>ST</v>
      </c>
      <c r="L269" s="80"/>
    </row>
    <row r="270" customFormat="false" ht="15" hidden="false" customHeight="false" outlineLevel="0" collapsed="false">
      <c r="A270" s="36" t="s">
        <v>1202</v>
      </c>
      <c r="B270" s="74" t="s">
        <v>925</v>
      </c>
      <c r="C270" s="74" t="n">
        <v>150</v>
      </c>
      <c r="D270" s="84" t="n">
        <v>44063</v>
      </c>
      <c r="E270" s="74" t="n">
        <v>38.74</v>
      </c>
      <c r="F270" s="74" t="n">
        <f aca="false">SUM(C270*E270)</f>
        <v>5811</v>
      </c>
      <c r="G270" s="84"/>
      <c r="H270" s="74"/>
      <c r="I270" s="85" t="n">
        <f aca="false">SUM(C270*H270)</f>
        <v>0</v>
      </c>
      <c r="J270" s="86" t="n">
        <f aca="false">SUM(I270-F270)</f>
        <v>-5811</v>
      </c>
      <c r="K270" s="74" t="str">
        <f aca="false">IF(SUM(+G270-D270)&lt;365,"ST","LT")</f>
        <v>ST</v>
      </c>
      <c r="L270" s="80"/>
    </row>
    <row r="271" customFormat="false" ht="15" hidden="false" customHeight="false" outlineLevel="0" collapsed="false">
      <c r="A271" s="25" t="s">
        <v>1202</v>
      </c>
      <c r="B271" s="11"/>
      <c r="C271" s="11" t="n">
        <v>21</v>
      </c>
      <c r="D271" s="22" t="n">
        <v>41502</v>
      </c>
      <c r="E271" s="11" t="n">
        <v>113.57</v>
      </c>
      <c r="F271" s="20" t="n">
        <f aca="false">SUM(C271*E271)</f>
        <v>2384.97</v>
      </c>
      <c r="G271" s="22"/>
      <c r="H271" s="11"/>
      <c r="I271" s="23" t="n">
        <f aca="false">SUM(C271*H271)</f>
        <v>0</v>
      </c>
      <c r="J271" s="24" t="n">
        <f aca="false">SUM(I271-F271)</f>
        <v>-2384.97</v>
      </c>
      <c r="K271" s="11" t="str">
        <f aca="false">IF(SUM(+G271-D271)&lt;365,"ST","LT")</f>
        <v>ST</v>
      </c>
      <c r="L271" s="80"/>
    </row>
    <row r="272" customFormat="false" ht="15" hidden="false" customHeight="false" outlineLevel="0" collapsed="false">
      <c r="A272" s="25" t="s">
        <v>1202</v>
      </c>
      <c r="B272" s="11"/>
      <c r="C272" s="11" t="n">
        <v>50</v>
      </c>
      <c r="D272" s="22" t="n">
        <v>43014</v>
      </c>
      <c r="E272" s="11" t="n">
        <v>0</v>
      </c>
      <c r="F272" s="20" t="n">
        <f aca="false">SUM(C272*E272)</f>
        <v>0</v>
      </c>
      <c r="G272" s="22"/>
      <c r="H272" s="11"/>
      <c r="I272" s="23" t="n">
        <f aca="false">SUM(C272*H272)</f>
        <v>0</v>
      </c>
      <c r="J272" s="24" t="n">
        <f aca="false">SUM(I272-F272)</f>
        <v>0</v>
      </c>
      <c r="K272" s="11" t="str">
        <f aca="false">IF(SUM(+G272-D272)&lt;365,"ST","LT")</f>
        <v>ST</v>
      </c>
      <c r="L272" s="80"/>
    </row>
    <row r="273" customFormat="false" ht="15" hidden="false" customHeight="false" outlineLevel="0" collapsed="false">
      <c r="A273" s="25" t="s">
        <v>1202</v>
      </c>
      <c r="B273" s="11"/>
      <c r="C273" s="11" t="n">
        <v>50</v>
      </c>
      <c r="D273" s="22" t="n">
        <v>43439</v>
      </c>
      <c r="E273" s="11" t="n">
        <v>67.55</v>
      </c>
      <c r="F273" s="20" t="n">
        <f aca="false">SUM(C273*E273)</f>
        <v>3377.5</v>
      </c>
      <c r="G273" s="22"/>
      <c r="H273" s="11"/>
      <c r="I273" s="23" t="n">
        <f aca="false">SUM(C273*H273)</f>
        <v>0</v>
      </c>
      <c r="J273" s="24" t="n">
        <f aca="false">SUM(I273-F273)</f>
        <v>-3377.5</v>
      </c>
      <c r="K273" s="11" t="str">
        <f aca="false">IF(SUM(+G273-D273)&lt;365,"ST","LT")</f>
        <v>ST</v>
      </c>
      <c r="L273" s="80"/>
    </row>
    <row r="274" customFormat="false" ht="15" hidden="false" customHeight="false" outlineLevel="0" collapsed="false">
      <c r="A274" s="25" t="s">
        <v>1202</v>
      </c>
      <c r="B274" s="11"/>
      <c r="C274" s="11" t="n">
        <v>79</v>
      </c>
      <c r="D274" s="22" t="n">
        <v>43474</v>
      </c>
      <c r="E274" s="11" t="n">
        <v>70.52</v>
      </c>
      <c r="F274" s="20" t="n">
        <f aca="false">SUM(C274*E274)</f>
        <v>5571.08</v>
      </c>
      <c r="G274" s="22"/>
      <c r="H274" s="11"/>
      <c r="I274" s="23" t="n">
        <f aca="false">SUM(C274*H274)</f>
        <v>0</v>
      </c>
      <c r="J274" s="24" t="n">
        <f aca="false">SUM(I274-F274)</f>
        <v>-5571.08</v>
      </c>
      <c r="K274" s="11" t="str">
        <f aca="false">IF(SUM(+G274-D274)&lt;365,"ST","LT")</f>
        <v>ST</v>
      </c>
      <c r="L274" s="80"/>
    </row>
    <row r="275" customFormat="false" ht="15" hidden="false" customHeight="false" outlineLevel="0" collapsed="false">
      <c r="A275" s="25" t="s">
        <v>1202</v>
      </c>
      <c r="B275" s="11"/>
      <c r="C275" s="11" t="n">
        <v>200</v>
      </c>
      <c r="D275" s="22" t="n">
        <v>44203</v>
      </c>
      <c r="E275" s="11" t="n">
        <v>39.8</v>
      </c>
      <c r="F275" s="20" t="n">
        <f aca="false">SUM(C275*E275)</f>
        <v>7960</v>
      </c>
      <c r="G275" s="22"/>
      <c r="H275" s="11"/>
      <c r="I275" s="23" t="n">
        <f aca="false">SUM(C275*H275)</f>
        <v>0</v>
      </c>
      <c r="J275" s="24" t="n">
        <f aca="false">SUM(I275-F275)</f>
        <v>-7960</v>
      </c>
      <c r="K275" s="11" t="str">
        <f aca="false">IF(SUM(+G275-D275)&lt;365,"ST","LT")</f>
        <v>ST</v>
      </c>
      <c r="L275" s="80"/>
    </row>
    <row r="276" customFormat="false" ht="15" hidden="false" customHeight="false" outlineLevel="0" collapsed="false">
      <c r="A276" s="25" t="s">
        <v>1202</v>
      </c>
      <c r="B276" s="11"/>
      <c r="C276" s="11" t="n">
        <v>100</v>
      </c>
      <c r="D276" s="22" t="n">
        <v>44063</v>
      </c>
      <c r="E276" s="11" t="n">
        <v>38.74</v>
      </c>
      <c r="F276" s="20" t="n">
        <f aca="false">SUM(C276*E276)</f>
        <v>3874</v>
      </c>
      <c r="G276" s="22"/>
      <c r="H276" s="11"/>
      <c r="I276" s="23" t="n">
        <f aca="false">SUM(C276*H276)</f>
        <v>0</v>
      </c>
      <c r="J276" s="24" t="n">
        <f aca="false">SUM(I276-F276)</f>
        <v>-3874</v>
      </c>
      <c r="K276" s="11" t="str">
        <f aca="false">IF(SUM(+G276-D276)&lt;365,"ST","LT")</f>
        <v>ST</v>
      </c>
      <c r="L276" s="80"/>
    </row>
    <row r="277" customFormat="false" ht="15" hidden="false" customHeight="false" outlineLevel="0" collapsed="false">
      <c r="A277" s="35" t="s">
        <v>679</v>
      </c>
      <c r="B277" s="11"/>
      <c r="C277" s="11" t="n">
        <v>50</v>
      </c>
      <c r="D277" s="22" t="n">
        <v>39711</v>
      </c>
      <c r="E277" s="11" t="n">
        <v>0</v>
      </c>
      <c r="F277" s="11" t="n">
        <f aca="false">SUM(C277*E277)</f>
        <v>0</v>
      </c>
      <c r="G277" s="22"/>
      <c r="H277" s="11"/>
      <c r="I277" s="23" t="n">
        <f aca="false">SUM(C277*H277)</f>
        <v>0</v>
      </c>
      <c r="J277" s="24" t="n">
        <f aca="false">SUM(I277-F277)</f>
        <v>0</v>
      </c>
      <c r="K277" s="11" t="str">
        <f aca="false">IF(SUM(+G277-D277)&lt;365,"ST","LT")</f>
        <v>ST</v>
      </c>
      <c r="L277" s="25"/>
    </row>
    <row r="278" customFormat="false" ht="15" hidden="false" customHeight="false" outlineLevel="0" collapsed="false">
      <c r="A278" s="35" t="s">
        <v>679</v>
      </c>
      <c r="B278" s="11"/>
      <c r="C278" s="11" t="n">
        <v>100</v>
      </c>
      <c r="D278" s="22" t="n">
        <v>42903</v>
      </c>
      <c r="E278" s="11" t="n">
        <v>0</v>
      </c>
      <c r="F278" s="11" t="n">
        <f aca="false">SUM(C278*E278)</f>
        <v>0</v>
      </c>
      <c r="G278" s="22"/>
      <c r="H278" s="11"/>
      <c r="I278" s="23" t="n">
        <f aca="false">SUM(C278*H278)</f>
        <v>0</v>
      </c>
      <c r="J278" s="24" t="n">
        <f aca="false">SUM(I278-F278)</f>
        <v>0</v>
      </c>
      <c r="K278" s="11" t="str">
        <f aca="false">IF(SUM(+G278-D278)&lt;365,"ST","LT")</f>
        <v>ST</v>
      </c>
      <c r="L278" s="25"/>
    </row>
    <row r="279" customFormat="false" ht="15" hidden="false" customHeight="false" outlineLevel="0" collapsed="false">
      <c r="A279" s="35" t="s">
        <v>679</v>
      </c>
      <c r="B279" s="11"/>
      <c r="C279" s="11" t="n">
        <v>50</v>
      </c>
      <c r="D279" s="22" t="n">
        <v>42989</v>
      </c>
      <c r="E279" s="11" t="n">
        <v>338.87</v>
      </c>
      <c r="F279" s="11" t="n">
        <f aca="false">SUM(C279*E279)</f>
        <v>16943.5</v>
      </c>
      <c r="G279" s="22"/>
      <c r="H279" s="11"/>
      <c r="I279" s="23" t="n">
        <f aca="false">SUM(C279*H279)</f>
        <v>0</v>
      </c>
      <c r="J279" s="24" t="n">
        <f aca="false">SUM(I279-F279)</f>
        <v>-16943.5</v>
      </c>
      <c r="K279" s="11" t="str">
        <f aca="false">IF(SUM(+G279-D279)&lt;365,"ST","LT")</f>
        <v>ST</v>
      </c>
      <c r="L279" s="25"/>
    </row>
    <row r="280" customFormat="false" ht="15" hidden="false" customHeight="false" outlineLevel="0" collapsed="false">
      <c r="A280" s="87" t="s">
        <v>679</v>
      </c>
      <c r="B280" s="74"/>
      <c r="C280" s="74" t="n">
        <v>275</v>
      </c>
      <c r="D280" s="84" t="n">
        <v>42903</v>
      </c>
      <c r="E280" s="74" t="n">
        <v>0</v>
      </c>
      <c r="F280" s="74" t="n">
        <f aca="false">SUM(C280*E280)</f>
        <v>0</v>
      </c>
      <c r="G280" s="84"/>
      <c r="H280" s="74"/>
      <c r="I280" s="85" t="n">
        <f aca="false">SUM(C280*H280)</f>
        <v>0</v>
      </c>
      <c r="J280" s="86" t="n">
        <f aca="false">SUM(I280-F280)</f>
        <v>0</v>
      </c>
      <c r="K280" s="74" t="str">
        <f aca="false">IF(SUM(+G280-D280)&lt;365,"ST","LT")</f>
        <v>ST</v>
      </c>
      <c r="L280" s="87"/>
    </row>
    <row r="281" customFormat="false" ht="15" hidden="false" customHeight="false" outlineLevel="0" collapsed="false">
      <c r="A281" s="87" t="s">
        <v>679</v>
      </c>
      <c r="B281" s="74"/>
      <c r="C281" s="74" t="n">
        <v>25</v>
      </c>
      <c r="D281" s="84" t="n">
        <v>42956</v>
      </c>
      <c r="E281" s="74" t="n">
        <v>344.41</v>
      </c>
      <c r="F281" s="74" t="n">
        <f aca="false">SUM(C281*E281)</f>
        <v>8610.25</v>
      </c>
      <c r="G281" s="84"/>
      <c r="H281" s="74"/>
      <c r="I281" s="85" t="n">
        <f aca="false">SUM(C281*H281)</f>
        <v>0</v>
      </c>
      <c r="J281" s="86" t="n">
        <f aca="false">SUM(I281-F281)</f>
        <v>-8610.25</v>
      </c>
      <c r="K281" s="74" t="str">
        <f aca="false">IF(SUM(+G281-D281)&lt;365,"ST","LT")</f>
        <v>ST</v>
      </c>
      <c r="L281" s="87"/>
    </row>
    <row r="282" customFormat="false" ht="15" hidden="false" customHeight="false" outlineLevel="0" collapsed="false">
      <c r="A282" s="87" t="s">
        <v>679</v>
      </c>
      <c r="B282" s="74"/>
      <c r="C282" s="74" t="n">
        <v>5</v>
      </c>
      <c r="D282" s="84" t="n">
        <v>42853</v>
      </c>
      <c r="E282" s="74" t="n">
        <v>1106.23</v>
      </c>
      <c r="F282" s="74" t="n">
        <f aca="false">SUM(C282*E282)</f>
        <v>5531.15</v>
      </c>
      <c r="G282" s="84"/>
      <c r="H282" s="74"/>
      <c r="I282" s="85" t="n">
        <f aca="false">SUM(C282*H282)</f>
        <v>0</v>
      </c>
      <c r="J282" s="86" t="n">
        <f aca="false">SUM(I282-F282)</f>
        <v>-5531.15</v>
      </c>
      <c r="K282" s="74" t="str">
        <f aca="false">IF(SUM(+G282-D282)&lt;365,"ST","LT")</f>
        <v>ST</v>
      </c>
      <c r="L282" s="80"/>
    </row>
    <row r="283" customFormat="false" ht="15" hidden="false" customHeight="false" outlineLevel="0" collapsed="false">
      <c r="A283" s="87" t="s">
        <v>679</v>
      </c>
      <c r="B283" s="74"/>
      <c r="C283" s="74" t="n">
        <v>10</v>
      </c>
      <c r="D283" s="84" t="n">
        <v>42865</v>
      </c>
      <c r="E283" s="74" t="n">
        <v>1010.52</v>
      </c>
      <c r="F283" s="74" t="n">
        <f aca="false">SUM(C283*E283)</f>
        <v>10105.2</v>
      </c>
      <c r="G283" s="84"/>
      <c r="H283" s="74"/>
      <c r="I283" s="85" t="n">
        <f aca="false">SUM(C283*H283)</f>
        <v>0</v>
      </c>
      <c r="J283" s="86" t="n">
        <f aca="false">SUM(I283-F283)</f>
        <v>-10105.2</v>
      </c>
      <c r="K283" s="74" t="str">
        <f aca="false">IF(SUM(+G283-D283)&lt;365,"ST","LT")</f>
        <v>ST</v>
      </c>
      <c r="L283" s="80"/>
    </row>
    <row r="284" customFormat="false" ht="15" hidden="false" customHeight="false" outlineLevel="0" collapsed="false">
      <c r="A284" s="87" t="s">
        <v>679</v>
      </c>
      <c r="B284" s="74"/>
      <c r="C284" s="74" t="n">
        <v>30</v>
      </c>
      <c r="D284" s="84" t="n">
        <v>42903</v>
      </c>
      <c r="E284" s="74" t="n">
        <v>0</v>
      </c>
      <c r="F284" s="74" t="n">
        <f aca="false">SUM(C284*E284)</f>
        <v>0</v>
      </c>
      <c r="G284" s="84"/>
      <c r="H284" s="74"/>
      <c r="I284" s="85" t="n">
        <f aca="false">SUM(C284*H284)</f>
        <v>0</v>
      </c>
      <c r="J284" s="86" t="n">
        <f aca="false">SUM(I284-F284)</f>
        <v>0</v>
      </c>
      <c r="K284" s="74" t="str">
        <f aca="false">IF(SUM(+G284-D284)&lt;365,"ST","LT")</f>
        <v>ST</v>
      </c>
      <c r="L284" s="80"/>
    </row>
    <row r="285" customFormat="false" ht="15" hidden="false" customHeight="false" outlineLevel="0" collapsed="false">
      <c r="A285" s="87" t="s">
        <v>679</v>
      </c>
      <c r="B285" s="74"/>
      <c r="C285" s="74" t="n">
        <v>5</v>
      </c>
      <c r="D285" s="84" t="n">
        <v>42956</v>
      </c>
      <c r="E285" s="74" t="n">
        <v>343.96</v>
      </c>
      <c r="F285" s="74" t="n">
        <f aca="false">SUM(C285*E285)</f>
        <v>1719.8</v>
      </c>
      <c r="G285" s="84"/>
      <c r="H285" s="74"/>
      <c r="I285" s="85" t="n">
        <f aca="false">SUM(C285*H285)</f>
        <v>0</v>
      </c>
      <c r="J285" s="86" t="n">
        <f aca="false">SUM(I285-F285)</f>
        <v>-1719.8</v>
      </c>
      <c r="K285" s="74" t="str">
        <f aca="false">IF(SUM(+G285-D285)&lt;365,"ST","LT")</f>
        <v>ST</v>
      </c>
      <c r="L285" s="80"/>
    </row>
    <row r="286" customFormat="false" ht="15" hidden="false" customHeight="false" outlineLevel="0" collapsed="false">
      <c r="A286" s="25" t="s">
        <v>679</v>
      </c>
      <c r="B286" s="11"/>
      <c r="C286" s="11" t="n">
        <v>50</v>
      </c>
      <c r="D286" s="22" t="n">
        <v>42137</v>
      </c>
      <c r="E286" s="11" t="n">
        <v>435.17</v>
      </c>
      <c r="F286" s="20" t="n">
        <f aca="false">SUM(C286*E286)</f>
        <v>21758.5</v>
      </c>
      <c r="G286" s="22"/>
      <c r="H286" s="11"/>
      <c r="I286" s="23" t="n">
        <f aca="false">SUM(C286*H286)</f>
        <v>0</v>
      </c>
      <c r="J286" s="24" t="n">
        <f aca="false">SUM(I286-F286)</f>
        <v>-21758.5</v>
      </c>
      <c r="K286" s="11" t="str">
        <f aca="false">IF(SUM(+G286-D286)&lt;365,"ST","LT")</f>
        <v>ST</v>
      </c>
      <c r="L286" s="80"/>
    </row>
    <row r="287" customFormat="false" ht="15" hidden="false" customHeight="false" outlineLevel="0" collapsed="false">
      <c r="A287" s="25" t="s">
        <v>679</v>
      </c>
      <c r="B287" s="11"/>
      <c r="C287" s="11" t="n">
        <v>10</v>
      </c>
      <c r="D287" s="22" t="n">
        <v>42860</v>
      </c>
      <c r="E287" s="11" t="n">
        <v>1058.43</v>
      </c>
      <c r="F287" s="20" t="n">
        <f aca="false">SUM(C287*E287)</f>
        <v>10584.3</v>
      </c>
      <c r="G287" s="22"/>
      <c r="H287" s="11"/>
      <c r="I287" s="23" t="n">
        <f aca="false">SUM(C287*H287)</f>
        <v>0</v>
      </c>
      <c r="J287" s="24" t="n">
        <f aca="false">SUM(I287-F287)</f>
        <v>-10584.3</v>
      </c>
      <c r="K287" s="11" t="str">
        <f aca="false">IF(SUM(+G287-D287)&lt;365,"ST","LT")</f>
        <v>ST</v>
      </c>
      <c r="L287" s="80"/>
    </row>
    <row r="288" customFormat="false" ht="15" hidden="false" customHeight="false" outlineLevel="0" collapsed="false">
      <c r="A288" s="25" t="s">
        <v>679</v>
      </c>
      <c r="B288" s="11"/>
      <c r="C288" s="11" t="n">
        <v>120</v>
      </c>
      <c r="D288" s="22" t="n">
        <v>42903</v>
      </c>
      <c r="E288" s="11" t="n">
        <v>0</v>
      </c>
      <c r="F288" s="20" t="n">
        <f aca="false">SUM(C288*E288)</f>
        <v>0</v>
      </c>
      <c r="G288" s="22"/>
      <c r="H288" s="11"/>
      <c r="I288" s="23" t="n">
        <f aca="false">SUM(C288*H288)</f>
        <v>0</v>
      </c>
      <c r="J288" s="24" t="n">
        <f aca="false">SUM(I288-F288)</f>
        <v>0</v>
      </c>
      <c r="K288" s="11" t="str">
        <f aca="false">IF(SUM(+G288-D288)&lt;365,"ST","LT")</f>
        <v>ST</v>
      </c>
      <c r="L288" s="80"/>
    </row>
    <row r="289" customFormat="false" ht="15" hidden="false" customHeight="false" outlineLevel="0" collapsed="false">
      <c r="A289" s="25" t="s">
        <v>679</v>
      </c>
      <c r="B289" s="11"/>
      <c r="C289" s="11" t="n">
        <v>20</v>
      </c>
      <c r="D289" s="22" t="n">
        <v>42951</v>
      </c>
      <c r="E289" s="11" t="n">
        <v>352.62</v>
      </c>
      <c r="F289" s="20" t="n">
        <f aca="false">SUM(C289*E289)</f>
        <v>7052.4</v>
      </c>
      <c r="G289" s="22"/>
      <c r="H289" s="11"/>
      <c r="I289" s="23" t="n">
        <f aca="false">SUM(C289*H289)</f>
        <v>0</v>
      </c>
      <c r="J289" s="24" t="n">
        <f aca="false">SUM(I289-F289)</f>
        <v>-7052.4</v>
      </c>
      <c r="K289" s="11" t="str">
        <f aca="false">IF(SUM(+G289-D289)&lt;365,"ST","LT")</f>
        <v>ST</v>
      </c>
      <c r="L289" s="80"/>
    </row>
    <row r="290" customFormat="false" ht="15" hidden="false" customHeight="false" outlineLevel="0" collapsed="false">
      <c r="A290" s="25" t="s">
        <v>85</v>
      </c>
      <c r="B290" s="11"/>
      <c r="C290" s="11" t="n">
        <v>50</v>
      </c>
      <c r="D290" s="22" t="n">
        <v>40981</v>
      </c>
      <c r="E290" s="11" t="n">
        <v>255.02</v>
      </c>
      <c r="F290" s="20" t="n">
        <f aca="false">SUM(C290*E290)</f>
        <v>12751</v>
      </c>
      <c r="G290" s="22"/>
      <c r="H290" s="11"/>
      <c r="I290" s="23" t="n">
        <f aca="false">SUM(C290*H290)</f>
        <v>0</v>
      </c>
      <c r="J290" s="24" t="n">
        <f aca="false">SUM(I290-F290)</f>
        <v>-12751</v>
      </c>
      <c r="K290" s="11" t="str">
        <f aca="false">IF(SUM(+G290-D290)&lt;365,"ST","LT")</f>
        <v>ST</v>
      </c>
      <c r="L290" s="25"/>
    </row>
    <row r="291" customFormat="false" ht="15" hidden="false" customHeight="false" outlineLevel="0" collapsed="false">
      <c r="A291" s="25" t="s">
        <v>85</v>
      </c>
      <c r="B291" s="11"/>
      <c r="C291" s="11" t="n">
        <v>100</v>
      </c>
      <c r="D291" s="22" t="n">
        <v>42903</v>
      </c>
      <c r="E291" s="11" t="n">
        <v>0</v>
      </c>
      <c r="F291" s="20" t="n">
        <f aca="false">SUM(C291*E291)</f>
        <v>0</v>
      </c>
      <c r="G291" s="22"/>
      <c r="H291" s="11"/>
      <c r="I291" s="23" t="n">
        <f aca="false">SUM(C291*H291)</f>
        <v>0</v>
      </c>
      <c r="J291" s="24" t="n">
        <f aca="false">SUM(I291-F291)</f>
        <v>0</v>
      </c>
      <c r="K291" s="11" t="str">
        <f aca="false">IF(SUM(+G291-D291)&lt;365,"ST","LT")</f>
        <v>ST</v>
      </c>
      <c r="L291" s="25" t="s">
        <v>86</v>
      </c>
    </row>
    <row r="292" customFormat="false" ht="15" hidden="false" customHeight="false" outlineLevel="0" collapsed="false">
      <c r="A292" s="25" t="s">
        <v>85</v>
      </c>
      <c r="B292" s="11"/>
      <c r="C292" s="11" t="n">
        <v>50</v>
      </c>
      <c r="D292" s="22" t="n">
        <v>42991</v>
      </c>
      <c r="E292" s="11" t="n">
        <v>341.54</v>
      </c>
      <c r="F292" s="20" t="n">
        <f aca="false">SUM(C292*E292)</f>
        <v>17077</v>
      </c>
      <c r="G292" s="22"/>
      <c r="H292" s="11"/>
      <c r="I292" s="23" t="n">
        <f aca="false">SUM(C292*H292)</f>
        <v>0</v>
      </c>
      <c r="J292" s="24" t="n">
        <f aca="false">SUM(I292-F292)</f>
        <v>-17077</v>
      </c>
      <c r="K292" s="11" t="str">
        <f aca="false">IF(SUM(+G292-D292)&lt;365,"ST","LT")</f>
        <v>ST</v>
      </c>
      <c r="L292" s="25"/>
    </row>
    <row r="293" customFormat="false" ht="15" hidden="false" customHeight="false" outlineLevel="0" collapsed="false">
      <c r="A293" s="25" t="s">
        <v>87</v>
      </c>
      <c r="B293" s="11"/>
      <c r="C293" s="11" t="n">
        <v>1000</v>
      </c>
      <c r="D293" s="22" t="n">
        <v>40316</v>
      </c>
      <c r="E293" s="11" t="n">
        <v>2.8</v>
      </c>
      <c r="F293" s="20" t="n">
        <f aca="false">SUM(C293*E293)</f>
        <v>2800</v>
      </c>
      <c r="G293" s="22"/>
      <c r="H293" s="11"/>
      <c r="I293" s="23" t="n">
        <f aca="false">SUM(C293*H293)</f>
        <v>0</v>
      </c>
      <c r="J293" s="24" t="n">
        <f aca="false">SUM(I293-F293)</f>
        <v>-2800</v>
      </c>
      <c r="K293" s="11" t="str">
        <f aca="false">IF(SUM(+G293-D293)&lt;365,"ST","LT")</f>
        <v>ST</v>
      </c>
      <c r="L293" s="25"/>
    </row>
    <row r="294" customFormat="false" ht="15" hidden="false" customHeight="false" outlineLevel="0" collapsed="false">
      <c r="A294" s="25" t="s">
        <v>87</v>
      </c>
      <c r="B294" s="20"/>
      <c r="C294" s="20" t="n">
        <v>200</v>
      </c>
      <c r="D294" s="22" t="n">
        <v>40479</v>
      </c>
      <c r="E294" s="11" t="n">
        <v>0</v>
      </c>
      <c r="F294" s="20" t="n">
        <f aca="false">SUM(C294*E294)</f>
        <v>0</v>
      </c>
      <c r="G294" s="22"/>
      <c r="H294" s="11"/>
      <c r="I294" s="23" t="n">
        <f aca="false">SUM(C294*H294)</f>
        <v>0</v>
      </c>
      <c r="J294" s="24" t="n">
        <f aca="false">SUM(I294-F294)</f>
        <v>0</v>
      </c>
      <c r="K294" s="11" t="str">
        <f aca="false">IF(SUM(+G294-D294)&lt;365,"ST","LT")</f>
        <v>ST</v>
      </c>
      <c r="L294" s="25" t="s">
        <v>88</v>
      </c>
    </row>
    <row r="295" customFormat="false" ht="15" hidden="false" customHeight="false" outlineLevel="0" collapsed="false">
      <c r="A295" s="35" t="s">
        <v>681</v>
      </c>
      <c r="B295" s="11"/>
      <c r="C295" s="11" t="n">
        <v>5</v>
      </c>
      <c r="D295" s="22" t="n">
        <v>43991</v>
      </c>
      <c r="E295" s="11" t="n">
        <v>3445.37</v>
      </c>
      <c r="F295" s="11" t="n">
        <f aca="false">SUM(C295*E295)</f>
        <v>17226.85</v>
      </c>
      <c r="G295" s="22"/>
      <c r="H295" s="11"/>
      <c r="I295" s="23" t="n">
        <f aca="false">SUM(C295*H295)</f>
        <v>0</v>
      </c>
      <c r="J295" s="24" t="n">
        <f aca="false">SUM(I295-F295)</f>
        <v>-17226.85</v>
      </c>
      <c r="K295" s="11" t="str">
        <f aca="false">IF(SUM(+G295-D295)&lt;365,"ST","LT")</f>
        <v>ST</v>
      </c>
      <c r="L295" s="25"/>
    </row>
    <row r="296" customFormat="false" ht="15" hidden="false" customHeight="false" outlineLevel="0" collapsed="false">
      <c r="A296" s="19" t="s">
        <v>91</v>
      </c>
      <c r="B296" s="11"/>
      <c r="C296" s="11" t="n">
        <v>1</v>
      </c>
      <c r="D296" s="22" t="n">
        <v>43809</v>
      </c>
      <c r="E296" s="11" t="n">
        <v>15112.5</v>
      </c>
      <c r="F296" s="20" t="n">
        <f aca="false">SUM(C296*E296)</f>
        <v>15112.5</v>
      </c>
      <c r="G296" s="22"/>
      <c r="H296" s="11"/>
      <c r="I296" s="23" t="n">
        <f aca="false">SUM(C296*H296)</f>
        <v>0</v>
      </c>
      <c r="J296" s="24" t="n">
        <f aca="false">SUM(I296-F296)</f>
        <v>-15112.5</v>
      </c>
      <c r="K296" s="11" t="str">
        <f aca="false">IF(SUM(+G296-D296)&lt;365,"ST","LT")</f>
        <v>ST</v>
      </c>
      <c r="L296" s="25"/>
    </row>
    <row r="297" customFormat="false" ht="15" hidden="false" customHeight="false" outlineLevel="0" collapsed="false">
      <c r="A297" s="19" t="s">
        <v>91</v>
      </c>
      <c r="B297" s="11"/>
      <c r="C297" s="11" t="n">
        <v>1</v>
      </c>
      <c r="D297" s="22" t="n">
        <v>43846</v>
      </c>
      <c r="E297" s="11" t="n">
        <v>14961.37</v>
      </c>
      <c r="F297" s="20" t="n">
        <f aca="false">SUM(C297*E297)</f>
        <v>14961.37</v>
      </c>
      <c r="G297" s="22"/>
      <c r="H297" s="11"/>
      <c r="I297" s="23" t="n">
        <f aca="false">SUM(C297*H297)</f>
        <v>0</v>
      </c>
      <c r="J297" s="24" t="n">
        <f aca="false">SUM(I297-F297)</f>
        <v>-14961.37</v>
      </c>
      <c r="K297" s="11" t="str">
        <f aca="false">IF(SUM(+G297-D297)&lt;365,"ST","LT")</f>
        <v>ST</v>
      </c>
      <c r="L297" s="25"/>
    </row>
    <row r="298" customFormat="false" ht="15" hidden="false" customHeight="false" outlineLevel="0" collapsed="false">
      <c r="A298" s="19" t="s">
        <v>91</v>
      </c>
      <c r="B298" s="11"/>
      <c r="C298" s="11" t="n">
        <v>1</v>
      </c>
      <c r="D298" s="22" t="n">
        <v>43858</v>
      </c>
      <c r="E298" s="11" t="n">
        <v>14890.85</v>
      </c>
      <c r="F298" s="20" t="n">
        <f aca="false">SUM(C298*E298)</f>
        <v>14890.85</v>
      </c>
      <c r="G298" s="22"/>
      <c r="H298" s="11"/>
      <c r="I298" s="23" t="n">
        <f aca="false">SUM(C298*H298)</f>
        <v>0</v>
      </c>
      <c r="J298" s="24" t="n">
        <f aca="false">SUM(I298-F298)</f>
        <v>-14890.85</v>
      </c>
      <c r="K298" s="11" t="str">
        <f aca="false">IF(SUM(+G298-D298)&lt;365,"ST","LT")</f>
        <v>ST</v>
      </c>
      <c r="L298" s="25"/>
    </row>
    <row r="299" customFormat="false" ht="15" hidden="false" customHeight="false" outlineLevel="0" collapsed="false">
      <c r="A299" s="19" t="s">
        <v>91</v>
      </c>
      <c r="B299" s="11"/>
      <c r="C299" s="11" t="n">
        <v>1</v>
      </c>
      <c r="D299" s="22" t="n">
        <v>43860</v>
      </c>
      <c r="E299" s="11" t="n">
        <v>14356.87</v>
      </c>
      <c r="F299" s="20" t="n">
        <f aca="false">SUM(C299*E299)</f>
        <v>14356.87</v>
      </c>
      <c r="G299" s="22"/>
      <c r="H299" s="11"/>
      <c r="I299" s="23" t="n">
        <f aca="false">SUM(C299*H299)</f>
        <v>0</v>
      </c>
      <c r="J299" s="24" t="n">
        <f aca="false">SUM(I299-F299)</f>
        <v>-14356.87</v>
      </c>
      <c r="K299" s="11" t="str">
        <f aca="false">IF(SUM(+G299-D299)&lt;365,"ST","LT")</f>
        <v>ST</v>
      </c>
      <c r="L299" s="25"/>
    </row>
    <row r="300" customFormat="false" ht="15" hidden="false" customHeight="false" outlineLevel="0" collapsed="false">
      <c r="A300" s="19" t="s">
        <v>91</v>
      </c>
      <c r="B300" s="11"/>
      <c r="C300" s="11" t="n">
        <v>1</v>
      </c>
      <c r="D300" s="22" t="n">
        <v>44145</v>
      </c>
      <c r="E300" s="11" t="n">
        <v>11875.81</v>
      </c>
      <c r="F300" s="20" t="n">
        <f aca="false">SUM(C300*E300)</f>
        <v>11875.81</v>
      </c>
      <c r="G300" s="22"/>
      <c r="H300" s="11"/>
      <c r="I300" s="23" t="n">
        <f aca="false">SUM(C300*H300)</f>
        <v>0</v>
      </c>
      <c r="J300" s="24" t="n">
        <f aca="false">SUM(I300-F300)</f>
        <v>-11875.81</v>
      </c>
      <c r="K300" s="11" t="str">
        <f aca="false">IF(SUM(+G300-D300)&lt;365,"ST","LT")</f>
        <v>ST</v>
      </c>
      <c r="L300" s="25"/>
    </row>
    <row r="301" customFormat="false" ht="15" hidden="false" customHeight="false" outlineLevel="0" collapsed="false">
      <c r="A301" s="25" t="s">
        <v>92</v>
      </c>
      <c r="B301" s="11"/>
      <c r="C301" s="11" t="n">
        <v>5</v>
      </c>
      <c r="D301" s="22" t="n">
        <v>40198</v>
      </c>
      <c r="E301" s="11" t="n">
        <v>583.75</v>
      </c>
      <c r="F301" s="20" t="n">
        <f aca="false">SUM(C301*E301)</f>
        <v>2918.75</v>
      </c>
      <c r="G301" s="22"/>
      <c r="H301" s="11"/>
      <c r="I301" s="23" t="n">
        <f aca="false">SUM(C301*H301)</f>
        <v>0</v>
      </c>
      <c r="J301" s="24" t="n">
        <f aca="false">SUM(I301-F301)</f>
        <v>-2918.75</v>
      </c>
      <c r="K301" s="11" t="str">
        <f aca="false">IF(SUM(+G301-D301)&lt;365,"ST","LT")</f>
        <v>ST</v>
      </c>
      <c r="L301" s="25"/>
    </row>
    <row r="302" customFormat="false" ht="15" hidden="false" customHeight="false" outlineLevel="0" collapsed="false">
      <c r="A302" s="25" t="s">
        <v>92</v>
      </c>
      <c r="B302" s="11"/>
      <c r="C302" s="11" t="n">
        <v>95</v>
      </c>
      <c r="D302" s="22" t="n">
        <v>42573</v>
      </c>
      <c r="E302" s="11" t="n">
        <v>0</v>
      </c>
      <c r="F302" s="20" t="n">
        <f aca="false">SUM(C302*E302)</f>
        <v>0</v>
      </c>
      <c r="G302" s="22"/>
      <c r="H302" s="11"/>
      <c r="I302" s="23" t="n">
        <f aca="false">SUM(C302*H302)</f>
        <v>0</v>
      </c>
      <c r="J302" s="24" t="n">
        <f aca="false">SUM(I302-F302)</f>
        <v>0</v>
      </c>
      <c r="K302" s="11" t="str">
        <f aca="false">IF(SUM(+G302-D302)&lt;365,"ST","LT")</f>
        <v>ST</v>
      </c>
      <c r="L302" s="25" t="s">
        <v>94</v>
      </c>
    </row>
    <row r="303" customFormat="false" ht="15" hidden="false" customHeight="false" outlineLevel="0" collapsed="false">
      <c r="A303" s="25" t="s">
        <v>92</v>
      </c>
      <c r="B303" s="11"/>
      <c r="C303" s="11" t="n">
        <v>100</v>
      </c>
      <c r="D303" s="22" t="n">
        <v>42944</v>
      </c>
      <c r="E303" s="11" t="n">
        <v>0</v>
      </c>
      <c r="F303" s="20" t="n">
        <f aca="false">SUM(C303*E303)</f>
        <v>0</v>
      </c>
      <c r="G303" s="22"/>
      <c r="H303" s="11"/>
      <c r="I303" s="23" t="n">
        <f aca="false">SUM(C303*H303)</f>
        <v>0</v>
      </c>
      <c r="J303" s="24" t="n">
        <f aca="false">SUM(I303-F303)</f>
        <v>0</v>
      </c>
      <c r="K303" s="11" t="str">
        <f aca="false">IF(SUM(+G303-D303)&lt;365,"ST","LT")</f>
        <v>ST</v>
      </c>
      <c r="L303" s="25" t="s">
        <v>86</v>
      </c>
    </row>
    <row r="304" customFormat="false" ht="15" hidden="false" customHeight="false" outlineLevel="0" collapsed="false">
      <c r="A304" s="35" t="s">
        <v>92</v>
      </c>
      <c r="B304" s="11"/>
      <c r="C304" s="11" t="n">
        <v>25</v>
      </c>
      <c r="D304" s="22" t="n">
        <v>44047</v>
      </c>
      <c r="E304" s="11" t="n">
        <v>399.62</v>
      </c>
      <c r="F304" s="11" t="n">
        <f aca="false">SUM(C304*E304)</f>
        <v>9990.5</v>
      </c>
      <c r="G304" s="22"/>
      <c r="H304" s="11"/>
      <c r="I304" s="23" t="n">
        <f aca="false">SUM(C304*H304)</f>
        <v>0</v>
      </c>
      <c r="J304" s="24" t="n">
        <f aca="false">SUM(I304-F304)</f>
        <v>-9990.5</v>
      </c>
      <c r="K304" s="11" t="str">
        <f aca="false">IF(SUM(+G304-D304)&lt;365,"ST","LT")</f>
        <v>ST</v>
      </c>
      <c r="L304" s="25"/>
    </row>
    <row r="305" customFormat="false" ht="15" hidden="false" customHeight="false" outlineLevel="0" collapsed="false">
      <c r="A305" s="35" t="s">
        <v>92</v>
      </c>
      <c r="B305" s="11"/>
      <c r="C305" s="11" t="n">
        <v>25</v>
      </c>
      <c r="D305" s="22" t="n">
        <v>44099</v>
      </c>
      <c r="E305" s="11" t="n">
        <v>373.63</v>
      </c>
      <c r="F305" s="11" t="n">
        <f aca="false">SUM(C305*E305)</f>
        <v>9340.75</v>
      </c>
      <c r="G305" s="22"/>
      <c r="H305" s="11"/>
      <c r="I305" s="23" t="n">
        <f aca="false">SUM(C305*H305)</f>
        <v>0</v>
      </c>
      <c r="J305" s="24" t="n">
        <f aca="false">SUM(I305-F305)</f>
        <v>-9340.75</v>
      </c>
      <c r="K305" s="11" t="str">
        <f aca="false">IF(SUM(+G305-D305)&lt;365,"ST","LT")</f>
        <v>ST</v>
      </c>
      <c r="L305" s="25"/>
    </row>
    <row r="306" customFormat="false" ht="15" hidden="false" customHeight="false" outlineLevel="0" collapsed="false">
      <c r="A306" s="87" t="s">
        <v>92</v>
      </c>
      <c r="B306" s="74"/>
      <c r="C306" s="74" t="n">
        <v>10</v>
      </c>
      <c r="D306" s="84" t="n">
        <v>41089</v>
      </c>
      <c r="E306" s="74" t="n">
        <v>748.42</v>
      </c>
      <c r="F306" s="74" t="n">
        <f aca="false">SUM(C306*E306)</f>
        <v>7484.2</v>
      </c>
      <c r="G306" s="84"/>
      <c r="H306" s="74"/>
      <c r="I306" s="85" t="n">
        <f aca="false">SUM(C306*H306)</f>
        <v>0</v>
      </c>
      <c r="J306" s="86" t="n">
        <f aca="false">SUM(I306-F306)</f>
        <v>-7484.2</v>
      </c>
      <c r="K306" s="74" t="str">
        <f aca="false">IF(SUM(+G306-D306)&lt;365,"ST","LT")</f>
        <v>ST</v>
      </c>
      <c r="L306" s="74"/>
    </row>
    <row r="307" customFormat="false" ht="15" hidden="false" customHeight="false" outlineLevel="0" collapsed="false">
      <c r="A307" s="87" t="s">
        <v>92</v>
      </c>
      <c r="B307" s="74"/>
      <c r="C307" s="74" t="n">
        <v>10</v>
      </c>
      <c r="D307" s="84" t="n">
        <v>41110</v>
      </c>
      <c r="E307" s="74" t="n">
        <v>0</v>
      </c>
      <c r="F307" s="74" t="n">
        <f aca="false">SUM(C307*E307)</f>
        <v>0</v>
      </c>
      <c r="G307" s="84"/>
      <c r="H307" s="74"/>
      <c r="I307" s="85" t="n">
        <f aca="false">SUM(C307*H307)</f>
        <v>0</v>
      </c>
      <c r="J307" s="86" t="n">
        <f aca="false">SUM(I307-F307)</f>
        <v>0</v>
      </c>
      <c r="K307" s="74" t="str">
        <f aca="false">IF(SUM(+G307-D307)&lt;365,"ST","LT")</f>
        <v>ST</v>
      </c>
      <c r="L307" s="74"/>
    </row>
    <row r="308" customFormat="false" ht="15" hidden="false" customHeight="false" outlineLevel="0" collapsed="false">
      <c r="A308" s="87" t="s">
        <v>92</v>
      </c>
      <c r="B308" s="74"/>
      <c r="C308" s="74" t="n">
        <v>20</v>
      </c>
      <c r="D308" s="84" t="n">
        <v>42573</v>
      </c>
      <c r="E308" s="74" t="n">
        <v>0</v>
      </c>
      <c r="F308" s="74" t="n">
        <f aca="false">SUM(C308*E308)</f>
        <v>0</v>
      </c>
      <c r="G308" s="84"/>
      <c r="H308" s="74"/>
      <c r="I308" s="85" t="n">
        <f aca="false">SUM(C308*H308)</f>
        <v>0</v>
      </c>
      <c r="J308" s="86" t="n">
        <f aca="false">SUM(I308-F308)</f>
        <v>0</v>
      </c>
      <c r="K308" s="74" t="str">
        <f aca="false">IF(SUM(+G308-D308)&lt;365,"ST","LT")</f>
        <v>ST</v>
      </c>
      <c r="L308" s="74"/>
    </row>
    <row r="309" customFormat="false" ht="15" hidden="false" customHeight="false" outlineLevel="0" collapsed="false">
      <c r="A309" s="87" t="s">
        <v>92</v>
      </c>
      <c r="B309" s="74"/>
      <c r="C309" s="74" t="n">
        <v>10</v>
      </c>
      <c r="D309" s="84" t="n">
        <v>42755</v>
      </c>
      <c r="E309" s="74" t="n">
        <v>670.49</v>
      </c>
      <c r="F309" s="74" t="n">
        <f aca="false">SUM(C309*E309)</f>
        <v>6704.9</v>
      </c>
      <c r="G309" s="84"/>
      <c r="H309" s="74"/>
      <c r="I309" s="85" t="n">
        <f aca="false">SUM(C309*H309)</f>
        <v>0</v>
      </c>
      <c r="J309" s="86" t="n">
        <f aca="false">SUM(I309-F309)</f>
        <v>-6704.9</v>
      </c>
      <c r="K309" s="74" t="str">
        <f aca="false">IF(SUM(+G309-D309)&lt;365,"ST","LT")</f>
        <v>ST</v>
      </c>
      <c r="L309" s="74"/>
    </row>
    <row r="310" customFormat="false" ht="15" hidden="false" customHeight="false" outlineLevel="0" collapsed="false">
      <c r="A310" s="87" t="s">
        <v>92</v>
      </c>
      <c r="B310" s="74"/>
      <c r="C310" s="74" t="n">
        <v>25</v>
      </c>
      <c r="D310" s="84" t="n">
        <v>42944</v>
      </c>
      <c r="E310" s="74" t="n">
        <v>0</v>
      </c>
      <c r="F310" s="74" t="n">
        <f aca="false">SUM(C310*E310)</f>
        <v>0</v>
      </c>
      <c r="G310" s="84"/>
      <c r="H310" s="74"/>
      <c r="I310" s="85" t="n">
        <f aca="false">SUM(C310*H310)</f>
        <v>0</v>
      </c>
      <c r="J310" s="86" t="n">
        <f aca="false">SUM(I310-F310)</f>
        <v>0</v>
      </c>
      <c r="K310" s="74" t="str">
        <f aca="false">IF(SUM(+G310-D310)&lt;365,"ST","LT")</f>
        <v>ST</v>
      </c>
      <c r="L310" s="74"/>
    </row>
    <row r="311" customFormat="false" ht="15" hidden="false" customHeight="false" outlineLevel="0" collapsed="false">
      <c r="A311" s="87" t="s">
        <v>92</v>
      </c>
      <c r="B311" s="74"/>
      <c r="C311" s="74" t="n">
        <v>25</v>
      </c>
      <c r="D311" s="84" t="n">
        <v>42989</v>
      </c>
      <c r="E311" s="74" t="n">
        <v>516.19</v>
      </c>
      <c r="F311" s="74" t="n">
        <f aca="false">SUM(C311*E311)</f>
        <v>12904.75</v>
      </c>
      <c r="G311" s="84"/>
      <c r="H311" s="74"/>
      <c r="I311" s="85" t="n">
        <f aca="false">SUM(C311*H311)</f>
        <v>0</v>
      </c>
      <c r="J311" s="86" t="n">
        <f aca="false">SUM(I311-F311)</f>
        <v>-12904.75</v>
      </c>
      <c r="K311" s="74" t="str">
        <f aca="false">IF(SUM(+G311-D311)&lt;365,"ST","LT")</f>
        <v>ST</v>
      </c>
      <c r="L311" s="74"/>
    </row>
    <row r="312" customFormat="false" ht="15" hidden="false" customHeight="false" outlineLevel="0" collapsed="false">
      <c r="A312" s="36" t="s">
        <v>931</v>
      </c>
      <c r="B312" s="74"/>
      <c r="C312" s="74" t="n">
        <v>5</v>
      </c>
      <c r="D312" s="84" t="n">
        <v>43992</v>
      </c>
      <c r="E312" s="74" t="n">
        <v>3400.31</v>
      </c>
      <c r="F312" s="74" t="n">
        <f aca="false">SUM(C312*E312)</f>
        <v>17001.55</v>
      </c>
      <c r="G312" s="84"/>
      <c r="H312" s="74"/>
      <c r="I312" s="85" t="n">
        <f aca="false">SUM(C312*H312)</f>
        <v>0</v>
      </c>
      <c r="J312" s="86" t="n">
        <f aca="false">SUM(I312-F312)</f>
        <v>-17001.55</v>
      </c>
      <c r="K312" s="74" t="str">
        <f aca="false">IF(SUM(+G312-D312)&lt;365,"ST","LT")</f>
        <v>ST</v>
      </c>
      <c r="L312" s="74"/>
    </row>
    <row r="313" customFormat="false" ht="15" hidden="false" customHeight="false" outlineLevel="0" collapsed="false">
      <c r="A313" s="36" t="s">
        <v>931</v>
      </c>
      <c r="B313" s="74" t="s">
        <v>932</v>
      </c>
      <c r="C313" s="74" t="n">
        <v>5</v>
      </c>
      <c r="D313" s="84" t="n">
        <v>44153</v>
      </c>
      <c r="E313" s="74" t="n">
        <v>3513.15</v>
      </c>
      <c r="F313" s="74" t="n">
        <f aca="false">SUM(C313*E313)</f>
        <v>17565.75</v>
      </c>
      <c r="G313" s="84"/>
      <c r="H313" s="74"/>
      <c r="I313" s="85" t="n">
        <f aca="false">SUM(C313*H313)</f>
        <v>0</v>
      </c>
      <c r="J313" s="86" t="n">
        <f aca="false">SUM(I313-F313)</f>
        <v>-17565.75</v>
      </c>
      <c r="K313" s="74" t="str">
        <f aca="false">IF(SUM(+G313-D313)&lt;365,"ST","LT")</f>
        <v>ST</v>
      </c>
      <c r="L313" s="74"/>
    </row>
    <row r="314" customFormat="false" ht="15" hidden="false" customHeight="false" outlineLevel="0" collapsed="false">
      <c r="A314" s="25" t="s">
        <v>96</v>
      </c>
      <c r="B314" s="11"/>
      <c r="C314" s="11" t="n">
        <v>10</v>
      </c>
      <c r="D314" s="22" t="n">
        <v>43699</v>
      </c>
      <c r="E314" s="11" t="n">
        <v>0</v>
      </c>
      <c r="F314" s="20" t="n">
        <v>0</v>
      </c>
      <c r="G314" s="22"/>
      <c r="H314" s="11"/>
      <c r="I314" s="23" t="n">
        <f aca="false">SUM(C314*H314)</f>
        <v>0</v>
      </c>
      <c r="J314" s="24" t="n">
        <v>0</v>
      </c>
      <c r="K314" s="11" t="str">
        <f aca="false">IF(SUM(+G314-D314)&lt;365,"ST","LT")</f>
        <v>ST</v>
      </c>
      <c r="L314" s="25" t="s">
        <v>97</v>
      </c>
    </row>
    <row r="315" customFormat="false" ht="15" hidden="false" customHeight="false" outlineLevel="0" collapsed="false">
      <c r="A315" s="25" t="s">
        <v>96</v>
      </c>
      <c r="B315" s="11"/>
      <c r="C315" s="11" t="n">
        <v>5</v>
      </c>
      <c r="D315" s="22" t="n">
        <v>44124</v>
      </c>
      <c r="E315" s="11" t="n">
        <v>3586.7</v>
      </c>
      <c r="F315" s="20" t="n">
        <f aca="false">SUM(C315*E315)</f>
        <v>17933.5</v>
      </c>
      <c r="G315" s="22"/>
      <c r="H315" s="11"/>
      <c r="I315" s="23" t="n">
        <f aca="false">SUM(C315*H315)</f>
        <v>0</v>
      </c>
      <c r="J315" s="24" t="n">
        <f aca="false">SUM(I315-F315)</f>
        <v>-17933.5</v>
      </c>
      <c r="K315" s="11" t="str">
        <f aca="false">IF(SUM(+G315-D315)&lt;365,"ST","LT")</f>
        <v>ST</v>
      </c>
      <c r="L315" s="25"/>
    </row>
    <row r="316" customFormat="false" ht="15" hidden="false" customHeight="false" outlineLevel="0" collapsed="false">
      <c r="A316" s="25" t="s">
        <v>96</v>
      </c>
      <c r="B316" s="11"/>
      <c r="C316" s="11" t="n">
        <v>5</v>
      </c>
      <c r="D316" s="22" t="n">
        <v>44153</v>
      </c>
      <c r="E316" s="11" t="n">
        <v>3514.16</v>
      </c>
      <c r="F316" s="20" t="n">
        <f aca="false">SUM(C316*E316)</f>
        <v>17570.8</v>
      </c>
      <c r="G316" s="22"/>
      <c r="H316" s="11"/>
      <c r="I316" s="23" t="n">
        <f aca="false">SUM(C316*H316)</f>
        <v>0</v>
      </c>
      <c r="J316" s="24" t="n">
        <f aca="false">SUM(I316-F316)</f>
        <v>-17570.8</v>
      </c>
      <c r="K316" s="11" t="str">
        <f aca="false">IF(SUM(+G316-D316)&lt;365,"ST","LT")</f>
        <v>ST</v>
      </c>
      <c r="L316" s="25"/>
    </row>
    <row r="317" customFormat="false" ht="15" hidden="false" customHeight="false" outlineLevel="0" collapsed="false">
      <c r="A317" s="36" t="s">
        <v>1205</v>
      </c>
      <c r="B317" s="74"/>
      <c r="C317" s="74" t="n">
        <v>10</v>
      </c>
      <c r="D317" s="84" t="n">
        <v>43581</v>
      </c>
      <c r="E317" s="74" t="n">
        <v>622.63</v>
      </c>
      <c r="F317" s="74" t="n">
        <f aca="false">SUM(C317*E317)</f>
        <v>6226.3</v>
      </c>
      <c r="G317" s="84"/>
      <c r="H317" s="74"/>
      <c r="I317" s="85" t="n">
        <f aca="false">SUM(C317*H317)</f>
        <v>0</v>
      </c>
      <c r="J317" s="86" t="n">
        <f aca="false">SUM(I317-F317)</f>
        <v>-6226.3</v>
      </c>
      <c r="K317" s="74" t="str">
        <f aca="false">IF(SUM(+G317-D317)&lt;365,"ST","LT")</f>
        <v>ST</v>
      </c>
      <c r="L317" s="80"/>
    </row>
    <row r="318" customFormat="false" ht="15" hidden="false" customHeight="false" outlineLevel="0" collapsed="false">
      <c r="A318" s="36" t="s">
        <v>1205</v>
      </c>
      <c r="B318" s="74"/>
      <c r="C318" s="74" t="n">
        <v>3</v>
      </c>
      <c r="D318" s="84" t="n">
        <v>43735</v>
      </c>
      <c r="E318" s="74" t="n">
        <v>573.77</v>
      </c>
      <c r="F318" s="74" t="n">
        <f aca="false">SUM(C318*E318)</f>
        <v>1721.31</v>
      </c>
      <c r="G318" s="84"/>
      <c r="H318" s="74"/>
      <c r="I318" s="85" t="n">
        <f aca="false">SUM(C318*H318)</f>
        <v>0</v>
      </c>
      <c r="J318" s="86" t="n">
        <f aca="false">SUM(I318-F318)</f>
        <v>-1721.31</v>
      </c>
      <c r="K318" s="74" t="str">
        <f aca="false">IF(SUM(+G318-D318)&lt;365,"ST","LT")</f>
        <v>ST</v>
      </c>
      <c r="L318" s="80"/>
    </row>
    <row r="319" customFormat="false" ht="15" hidden="false" customHeight="false" outlineLevel="0" collapsed="false">
      <c r="A319" s="36" t="s">
        <v>1205</v>
      </c>
      <c r="B319" s="74" t="s">
        <v>1206</v>
      </c>
      <c r="C319" s="74" t="n">
        <v>12</v>
      </c>
      <c r="D319" s="84" t="n">
        <v>44092</v>
      </c>
      <c r="E319" s="74" t="n">
        <v>582.89</v>
      </c>
      <c r="F319" s="74" t="n">
        <f aca="false">SUM(C319*E319)</f>
        <v>6994.68</v>
      </c>
      <c r="G319" s="84"/>
      <c r="H319" s="74"/>
      <c r="I319" s="85" t="n">
        <f aca="false">SUM(C319*H319)</f>
        <v>0</v>
      </c>
      <c r="J319" s="86" t="n">
        <f aca="false">SUM(I319-F319)</f>
        <v>-6994.68</v>
      </c>
      <c r="K319" s="74" t="str">
        <f aca="false">IF(SUM(+G319-D319)&lt;365,"ST","LT")</f>
        <v>ST</v>
      </c>
      <c r="L319" s="80"/>
    </row>
    <row r="320" customFormat="false" ht="15" hidden="false" customHeight="false" outlineLevel="0" collapsed="false">
      <c r="A320" s="19" t="s">
        <v>1205</v>
      </c>
      <c r="B320" s="11"/>
      <c r="C320" s="11" t="n">
        <v>10</v>
      </c>
      <c r="D320" s="22" t="n">
        <v>43581</v>
      </c>
      <c r="E320" s="11" t="n">
        <v>622.63</v>
      </c>
      <c r="F320" s="20" t="n">
        <f aca="false">SUM(C320*E320)</f>
        <v>6226.3</v>
      </c>
      <c r="G320" s="22"/>
      <c r="H320" s="11"/>
      <c r="I320" s="23" t="n">
        <f aca="false">SUM(C320*H320)</f>
        <v>0</v>
      </c>
      <c r="J320" s="24" t="n">
        <f aca="false">SUM(I320-F320)</f>
        <v>-6226.3</v>
      </c>
      <c r="K320" s="11" t="str">
        <f aca="false">IF(SUM(+G320-D320)&lt;365,"ST","LT")</f>
        <v>ST</v>
      </c>
      <c r="L320" s="80"/>
    </row>
    <row r="321" customFormat="false" ht="15" hidden="false" customHeight="false" outlineLevel="0" collapsed="false">
      <c r="A321" s="19" t="s">
        <v>1205</v>
      </c>
      <c r="B321" s="11"/>
      <c r="C321" s="11" t="n">
        <v>3</v>
      </c>
      <c r="D321" s="22" t="n">
        <v>43735</v>
      </c>
      <c r="E321" s="11" t="n">
        <v>573.77</v>
      </c>
      <c r="F321" s="20" t="n">
        <f aca="false">SUM(C321*E321)</f>
        <v>1721.31</v>
      </c>
      <c r="G321" s="22"/>
      <c r="H321" s="11"/>
      <c r="I321" s="23" t="n">
        <f aca="false">SUM(C321*H321)</f>
        <v>0</v>
      </c>
      <c r="J321" s="24" t="n">
        <f aca="false">SUM(I321-F321)</f>
        <v>-1721.31</v>
      </c>
      <c r="K321" s="11" t="str">
        <f aca="false">IF(SUM(+G321-D321)&lt;365,"ST","LT")</f>
        <v>ST</v>
      </c>
      <c r="L321" s="80"/>
    </row>
    <row r="322" customFormat="false" ht="15" hidden="false" customHeight="false" outlineLevel="0" collapsed="false">
      <c r="A322" s="19" t="s">
        <v>1205</v>
      </c>
      <c r="B322" s="11"/>
      <c r="C322" s="11" t="n">
        <v>12</v>
      </c>
      <c r="D322" s="22" t="n">
        <v>44092</v>
      </c>
      <c r="E322" s="11" t="n">
        <v>582.69</v>
      </c>
      <c r="F322" s="20" t="n">
        <f aca="false">SUM(C322*E322)</f>
        <v>6992.28</v>
      </c>
      <c r="G322" s="22"/>
      <c r="H322" s="11"/>
      <c r="I322" s="23" t="n">
        <f aca="false">SUM(C322*H322)</f>
        <v>0</v>
      </c>
      <c r="J322" s="24" t="n">
        <f aca="false">SUM(I322-F322)</f>
        <v>-6992.28</v>
      </c>
      <c r="K322" s="11" t="str">
        <f aca="false">IF(SUM(+G322-D322)&lt;365,"ST","LT")</f>
        <v>ST</v>
      </c>
      <c r="L322" s="80"/>
    </row>
    <row r="323" customFormat="false" ht="15" hidden="false" customHeight="false" outlineLevel="0" collapsed="false">
      <c r="A323" s="25" t="s">
        <v>98</v>
      </c>
      <c r="B323" s="11"/>
      <c r="C323" s="11" t="n">
        <v>5</v>
      </c>
      <c r="D323" s="22" t="n">
        <v>42773</v>
      </c>
      <c r="E323" s="11" t="n">
        <v>1012.74</v>
      </c>
      <c r="F323" s="20" t="n">
        <f aca="false">SUM(C323*E323)</f>
        <v>5063.7</v>
      </c>
      <c r="G323" s="22"/>
      <c r="H323" s="11"/>
      <c r="I323" s="23" t="n">
        <f aca="false">SUM(C323*H323)</f>
        <v>0</v>
      </c>
      <c r="J323" s="24" t="n">
        <f aca="false">SUM(I323-F323)</f>
        <v>-5063.7</v>
      </c>
      <c r="K323" s="11" t="str">
        <f aca="false">IF(SUM(+G323-D323)&lt;365,"ST","LT")</f>
        <v>ST</v>
      </c>
      <c r="L323" s="25"/>
    </row>
    <row r="324" customFormat="false" ht="15" hidden="false" customHeight="false" outlineLevel="0" collapsed="false">
      <c r="A324" s="25" t="s">
        <v>98</v>
      </c>
      <c r="B324" s="11"/>
      <c r="C324" s="11" t="n">
        <v>10</v>
      </c>
      <c r="D324" s="22" t="n">
        <v>42796</v>
      </c>
      <c r="E324" s="11" t="n">
        <v>931.43</v>
      </c>
      <c r="F324" s="20" t="n">
        <f aca="false">SUM(C324*E324)</f>
        <v>9314.3</v>
      </c>
      <c r="G324" s="22"/>
      <c r="H324" s="11"/>
      <c r="I324" s="23" t="n">
        <f aca="false">SUM(C324*H324)</f>
        <v>0</v>
      </c>
      <c r="J324" s="24" t="n">
        <f aca="false">SUM(I324-F324)</f>
        <v>-9314.3</v>
      </c>
      <c r="K324" s="11" t="str">
        <f aca="false">IF(SUM(+G324-D324)&lt;365,"ST","LT")</f>
        <v>ST</v>
      </c>
      <c r="L324" s="25"/>
    </row>
    <row r="325" customFormat="false" ht="15" hidden="false" customHeight="false" outlineLevel="0" collapsed="false">
      <c r="A325" s="25" t="s">
        <v>98</v>
      </c>
      <c r="B325" s="11"/>
      <c r="C325" s="11" t="n">
        <v>5</v>
      </c>
      <c r="D325" s="22" t="n">
        <v>43733</v>
      </c>
      <c r="E325" s="11" t="n">
        <v>567.22</v>
      </c>
      <c r="F325" s="20" t="n">
        <f aca="false">SUM(C325*E325)</f>
        <v>2836.1</v>
      </c>
      <c r="G325" s="22"/>
      <c r="H325" s="11"/>
      <c r="I325" s="23" t="n">
        <f aca="false">SUM(C325*H325)</f>
        <v>0</v>
      </c>
      <c r="J325" s="24" t="n">
        <f aca="false">SUM(I325-F325)</f>
        <v>-2836.1</v>
      </c>
      <c r="K325" s="11" t="str">
        <f aca="false">IF(SUM(+G325-D325)&lt;365,"ST","LT")</f>
        <v>ST</v>
      </c>
      <c r="L325" s="25"/>
    </row>
    <row r="326" customFormat="false" ht="15" hidden="false" customHeight="false" outlineLevel="0" collapsed="false">
      <c r="A326" s="35" t="s">
        <v>98</v>
      </c>
      <c r="B326" s="11"/>
      <c r="C326" s="11" t="n">
        <v>3</v>
      </c>
      <c r="D326" s="22" t="n">
        <v>42800</v>
      </c>
      <c r="E326" s="11" t="n">
        <v>937.18</v>
      </c>
      <c r="F326" s="11" t="n">
        <f aca="false">SUM(C326*E326)</f>
        <v>2811.54</v>
      </c>
      <c r="G326" s="22"/>
      <c r="H326" s="11"/>
      <c r="I326" s="23" t="n">
        <f aca="false">SUM(C326*H326)</f>
        <v>0</v>
      </c>
      <c r="J326" s="24" t="n">
        <f aca="false">SUM(I326-F326)</f>
        <v>-2811.54</v>
      </c>
      <c r="K326" s="11" t="str">
        <f aca="false">IF(SUM(+G326-D326)&lt;365,"ST","LT")</f>
        <v>ST</v>
      </c>
      <c r="L326" s="25"/>
    </row>
    <row r="327" customFormat="false" ht="15" hidden="false" customHeight="false" outlineLevel="0" collapsed="false">
      <c r="A327" s="35" t="s">
        <v>98</v>
      </c>
      <c r="B327" s="11"/>
      <c r="C327" s="11" t="n">
        <v>15</v>
      </c>
      <c r="D327" s="22" t="n">
        <v>43581</v>
      </c>
      <c r="E327" s="11" t="n">
        <v>622.23</v>
      </c>
      <c r="F327" s="11" t="n">
        <f aca="false">SUM(C327*E327)</f>
        <v>9333.45</v>
      </c>
      <c r="G327" s="22"/>
      <c r="H327" s="11"/>
      <c r="I327" s="23" t="n">
        <f aca="false">SUM(C327*H327)</f>
        <v>0</v>
      </c>
      <c r="J327" s="24" t="n">
        <f aca="false">SUM(I327-F327)</f>
        <v>-9333.45</v>
      </c>
      <c r="K327" s="11" t="str">
        <f aca="false">IF(SUM(+G327-D327)&lt;365,"ST","LT")</f>
        <v>ST</v>
      </c>
      <c r="L327" s="25"/>
    </row>
    <row r="328" customFormat="false" ht="15" hidden="false" customHeight="false" outlineLevel="0" collapsed="false">
      <c r="A328" s="35" t="s">
        <v>98</v>
      </c>
      <c r="B328" s="11"/>
      <c r="C328" s="11" t="n">
        <v>7</v>
      </c>
      <c r="D328" s="22" t="n">
        <v>43733</v>
      </c>
      <c r="E328" s="11" t="n">
        <v>567.22</v>
      </c>
      <c r="F328" s="11" t="n">
        <f aca="false">SUM(C328*E328)</f>
        <v>3970.54</v>
      </c>
      <c r="G328" s="22"/>
      <c r="H328" s="11"/>
      <c r="I328" s="23" t="n">
        <f aca="false">SUM(C328*H328)</f>
        <v>0</v>
      </c>
      <c r="J328" s="24" t="n">
        <f aca="false">SUM(I328-F328)</f>
        <v>-3970.54</v>
      </c>
      <c r="K328" s="11" t="str">
        <f aca="false">IF(SUM(+G328-D328)&lt;365,"ST","LT")</f>
        <v>ST</v>
      </c>
      <c r="L328" s="25"/>
    </row>
    <row r="329" customFormat="false" ht="15" hidden="false" customHeight="false" outlineLevel="0" collapsed="false">
      <c r="A329" s="87" t="s">
        <v>98</v>
      </c>
      <c r="B329" s="74"/>
      <c r="C329" s="74" t="n">
        <v>5</v>
      </c>
      <c r="D329" s="84" t="n">
        <v>42773</v>
      </c>
      <c r="E329" s="74" t="n">
        <v>1012.84</v>
      </c>
      <c r="F329" s="74" t="n">
        <f aca="false">SUM(C329*E329)</f>
        <v>5064.2</v>
      </c>
      <c r="G329" s="84"/>
      <c r="H329" s="74"/>
      <c r="I329" s="85" t="n">
        <f aca="false">SUM(C329*H329)</f>
        <v>0</v>
      </c>
      <c r="J329" s="86" t="n">
        <f aca="false">SUM(I329-F329)</f>
        <v>-5064.2</v>
      </c>
      <c r="K329" s="74" t="str">
        <f aca="false">IF(SUM(+G329-D329)&lt;365,"ST","LT")</f>
        <v>ST</v>
      </c>
      <c r="L329" s="74"/>
    </row>
    <row r="330" customFormat="false" ht="15" hidden="false" customHeight="false" outlineLevel="0" collapsed="false">
      <c r="A330" s="87" t="s">
        <v>98</v>
      </c>
      <c r="B330" s="74"/>
      <c r="C330" s="74" t="n">
        <v>10</v>
      </c>
      <c r="D330" s="84" t="n">
        <v>42796</v>
      </c>
      <c r="E330" s="74" t="n">
        <v>931.94</v>
      </c>
      <c r="F330" s="74" t="n">
        <f aca="false">SUM(C330*E330)</f>
        <v>9319.4</v>
      </c>
      <c r="G330" s="84"/>
      <c r="H330" s="74"/>
      <c r="I330" s="85" t="n">
        <f aca="false">SUM(C330*H330)</f>
        <v>0</v>
      </c>
      <c r="J330" s="86" t="n">
        <f aca="false">SUM(I330-F330)</f>
        <v>-9319.4</v>
      </c>
      <c r="K330" s="74" t="str">
        <f aca="false">IF(SUM(+G330-D330)&lt;365,"ST","LT")</f>
        <v>ST</v>
      </c>
      <c r="L330" s="74"/>
    </row>
    <row r="331" customFormat="false" ht="15" hidden="false" customHeight="false" outlineLevel="0" collapsed="false">
      <c r="A331" s="36" t="s">
        <v>98</v>
      </c>
      <c r="B331" s="74"/>
      <c r="C331" s="74" t="n">
        <v>5</v>
      </c>
      <c r="D331" s="84" t="n">
        <v>43733</v>
      </c>
      <c r="E331" s="74" t="n">
        <v>566.72</v>
      </c>
      <c r="F331" s="74" t="n">
        <f aca="false">SUM(C331*E331)</f>
        <v>2833.6</v>
      </c>
      <c r="G331" s="84"/>
      <c r="H331" s="74"/>
      <c r="I331" s="85" t="n">
        <f aca="false">SUM(C331*H331)</f>
        <v>0</v>
      </c>
      <c r="J331" s="86" t="n">
        <f aca="false">SUM(I331-F331)</f>
        <v>-2833.6</v>
      </c>
      <c r="K331" s="74" t="str">
        <f aca="false">IF(SUM(+G331-D331)&lt;365,"ST","LT")</f>
        <v>ST</v>
      </c>
      <c r="L331" s="74"/>
    </row>
    <row r="332" customFormat="false" ht="15" hidden="false" customHeight="false" outlineLevel="0" collapsed="false">
      <c r="A332" s="36" t="s">
        <v>933</v>
      </c>
      <c r="B332" s="74" t="s">
        <v>934</v>
      </c>
      <c r="C332" s="74" t="n">
        <v>50</v>
      </c>
      <c r="D332" s="84" t="n">
        <v>44209</v>
      </c>
      <c r="E332" s="74" t="n">
        <v>146.09</v>
      </c>
      <c r="F332" s="74" t="n">
        <f aca="false">SUM(C332*E332)</f>
        <v>7304.5</v>
      </c>
      <c r="G332" s="84"/>
      <c r="H332" s="74"/>
      <c r="I332" s="85" t="n">
        <f aca="false">SUM(C332*H332)</f>
        <v>0</v>
      </c>
      <c r="J332" s="86" t="n">
        <f aca="false">SUM(I332-F332)</f>
        <v>-7304.5</v>
      </c>
      <c r="K332" s="74" t="str">
        <f aca="false">IF(SUM(+G332-D332)&lt;365,"ST","LT")</f>
        <v>ST</v>
      </c>
      <c r="L332" s="74"/>
    </row>
    <row r="333" customFormat="false" ht="15" hidden="false" customHeight="false" outlineLevel="0" collapsed="false">
      <c r="A333" s="19" t="s">
        <v>99</v>
      </c>
      <c r="B333" s="11"/>
      <c r="C333" s="11" t="n">
        <v>50</v>
      </c>
      <c r="D333" s="22" t="n">
        <v>44209</v>
      </c>
      <c r="E333" s="11" t="n">
        <v>146.09</v>
      </c>
      <c r="F333" s="20" t="n">
        <f aca="false">SUM(C333*E333)</f>
        <v>7304.5</v>
      </c>
      <c r="G333" s="22"/>
      <c r="H333" s="11"/>
      <c r="I333" s="23" t="n">
        <f aca="false">SUM(C333*H333)</f>
        <v>0</v>
      </c>
      <c r="J333" s="24" t="n">
        <f aca="false">SUM(I333-F333)</f>
        <v>-7304.5</v>
      </c>
      <c r="K333" s="11" t="str">
        <f aca="false">IF(SUM(+G333-D333)&lt;365,"ST","LT")</f>
        <v>ST</v>
      </c>
      <c r="L333" s="25"/>
    </row>
    <row r="334" customFormat="false" ht="15" hidden="false" customHeight="false" outlineLevel="0" collapsed="false">
      <c r="A334" s="25" t="s">
        <v>101</v>
      </c>
      <c r="B334" s="11"/>
      <c r="C334" s="11" t="n">
        <v>500</v>
      </c>
      <c r="D334" s="22" t="n">
        <v>34237</v>
      </c>
      <c r="E334" s="11" t="n">
        <v>16.25</v>
      </c>
      <c r="F334" s="20" t="n">
        <f aca="false">SUM(C334*E334)</f>
        <v>8125</v>
      </c>
      <c r="G334" s="22"/>
      <c r="H334" s="11"/>
      <c r="I334" s="23" t="n">
        <f aca="false">SUM(C334*H334)</f>
        <v>0</v>
      </c>
      <c r="J334" s="24" t="n">
        <f aca="false">SUM(I334-F334)</f>
        <v>-8125</v>
      </c>
      <c r="K334" s="11" t="str">
        <f aca="false">IF(SUM(+G334-D334)&lt;365,"ST","LT")</f>
        <v>ST</v>
      </c>
      <c r="L334" s="25" t="s">
        <v>36</v>
      </c>
    </row>
    <row r="335" customFormat="false" ht="15" hidden="false" customHeight="false" outlineLevel="0" collapsed="false">
      <c r="A335" s="25" t="s">
        <v>102</v>
      </c>
      <c r="B335" s="11"/>
      <c r="C335" s="11" t="n">
        <v>20</v>
      </c>
      <c r="D335" s="22" t="n">
        <v>37025</v>
      </c>
      <c r="E335" s="11" t="n">
        <v>414.47</v>
      </c>
      <c r="F335" s="20" t="n">
        <f aca="false">SUM(C335*E335)</f>
        <v>8289.4</v>
      </c>
      <c r="G335" s="22"/>
      <c r="H335" s="11"/>
      <c r="I335" s="23" t="n">
        <f aca="false">SUM(C335*H335)</f>
        <v>0</v>
      </c>
      <c r="J335" s="24" t="n">
        <f aca="false">SUM(I335-F335)</f>
        <v>-8289.4</v>
      </c>
      <c r="K335" s="11" t="str">
        <f aca="false">IF(SUM(+G335-D335)&lt;365,"ST","LT")</f>
        <v>ST</v>
      </c>
      <c r="L335" s="25" t="s">
        <v>36</v>
      </c>
    </row>
    <row r="336" customFormat="false" ht="15" hidden="false" customHeight="false" outlineLevel="0" collapsed="false">
      <c r="A336" s="19" t="s">
        <v>104</v>
      </c>
      <c r="B336" s="11"/>
      <c r="C336" s="11" t="n">
        <v>25</v>
      </c>
      <c r="D336" s="22" t="n">
        <v>43637</v>
      </c>
      <c r="E336" s="11" t="n">
        <v>237.47</v>
      </c>
      <c r="F336" s="20" t="n">
        <f aca="false">SUM(C336*E336)</f>
        <v>5936.75</v>
      </c>
      <c r="G336" s="22"/>
      <c r="H336" s="11"/>
      <c r="I336" s="23" t="n">
        <f aca="false">SUM(C336*H336)</f>
        <v>0</v>
      </c>
      <c r="J336" s="24" t="n">
        <f aca="false">SUM(I336-F336)</f>
        <v>-5936.75</v>
      </c>
      <c r="K336" s="11" t="str">
        <f aca="false">IF(SUM(+G336-D336)&lt;365,"ST","LT")</f>
        <v>ST</v>
      </c>
      <c r="L336" s="80"/>
    </row>
    <row r="337" customFormat="false" ht="15" hidden="false" customHeight="false" outlineLevel="0" collapsed="false">
      <c r="A337" s="25" t="s">
        <v>567</v>
      </c>
      <c r="B337" s="20"/>
      <c r="C337" s="20" t="n">
        <v>100</v>
      </c>
      <c r="D337" s="22" t="n">
        <v>42485</v>
      </c>
      <c r="E337" s="11" t="n">
        <v>147.22</v>
      </c>
      <c r="F337" s="20" t="n">
        <f aca="false">SUM(C337*E337)</f>
        <v>14722</v>
      </c>
      <c r="G337" s="22"/>
      <c r="H337" s="11"/>
      <c r="I337" s="23" t="n">
        <f aca="false">SUM(C337*H337)</f>
        <v>0</v>
      </c>
      <c r="J337" s="24" t="n">
        <f aca="false">SUM(I337-F337)</f>
        <v>-14722</v>
      </c>
      <c r="K337" s="11" t="str">
        <f aca="false">IF(SUM(+G337-D337)&lt;365,"ST","LT")</f>
        <v>ST</v>
      </c>
      <c r="L337" s="25"/>
    </row>
    <row r="338" customFormat="false" ht="15" hidden="false" customHeight="false" outlineLevel="0" collapsed="false">
      <c r="A338" s="35" t="s">
        <v>682</v>
      </c>
      <c r="B338" s="11"/>
      <c r="C338" s="11" t="n">
        <v>1000</v>
      </c>
      <c r="D338" s="22" t="n">
        <v>40736</v>
      </c>
      <c r="E338" s="11" t="n">
        <v>0.57</v>
      </c>
      <c r="F338" s="11" t="n">
        <f aca="false">SUM(C338*E338)</f>
        <v>570</v>
      </c>
      <c r="G338" s="22"/>
      <c r="H338" s="11"/>
      <c r="I338" s="23" t="n">
        <f aca="false">SUM(C338*H338)</f>
        <v>0</v>
      </c>
      <c r="J338" s="24" t="n">
        <f aca="false">SUM(I338-F338)</f>
        <v>-570</v>
      </c>
      <c r="K338" s="11" t="str">
        <f aca="false">IF(SUM(+G338-D338)&lt;365,"ST","LT")</f>
        <v>ST</v>
      </c>
      <c r="L338" s="25"/>
    </row>
    <row r="339" customFormat="false" ht="15" hidden="false" customHeight="false" outlineLevel="0" collapsed="false">
      <c r="A339" s="25" t="s">
        <v>105</v>
      </c>
      <c r="B339" s="20"/>
      <c r="C339" s="20" t="n">
        <v>2000</v>
      </c>
      <c r="D339" s="22" t="n">
        <v>39878</v>
      </c>
      <c r="E339" s="11" t="n">
        <v>0.49</v>
      </c>
      <c r="F339" s="20" t="n">
        <f aca="false">SUM(C339*E339)</f>
        <v>980</v>
      </c>
      <c r="G339" s="22"/>
      <c r="H339" s="11"/>
      <c r="I339" s="23" t="n">
        <f aca="false">SUM(C339*H339)</f>
        <v>0</v>
      </c>
      <c r="J339" s="24" t="n">
        <f aca="false">SUM(I339-F339)</f>
        <v>-980</v>
      </c>
      <c r="K339" s="11" t="str">
        <f aca="false">IF(SUM(+G339-D339)&lt;365,"ST","LT")</f>
        <v>ST</v>
      </c>
      <c r="L339" s="25"/>
    </row>
    <row r="340" customFormat="false" ht="15" hidden="false" customHeight="false" outlineLevel="0" collapsed="false">
      <c r="A340" s="25" t="s">
        <v>106</v>
      </c>
      <c r="B340" s="20"/>
      <c r="C340" s="20" t="n">
        <v>25</v>
      </c>
      <c r="D340" s="22" t="n">
        <v>43116</v>
      </c>
      <c r="E340" s="11" t="n">
        <v>480.07</v>
      </c>
      <c r="F340" s="20" t="n">
        <f aca="false">SUM(C340*E340)</f>
        <v>12001.75</v>
      </c>
      <c r="G340" s="22"/>
      <c r="H340" s="11"/>
      <c r="I340" s="23" t="n">
        <f aca="false">SUM(C340*H340)</f>
        <v>0</v>
      </c>
      <c r="J340" s="24" t="n">
        <f aca="false">SUM(I340-F340)</f>
        <v>-12001.75</v>
      </c>
      <c r="K340" s="11" t="str">
        <f aca="false">IF(SUM(+G340-D340)&lt;365,"ST","LT")</f>
        <v>ST</v>
      </c>
      <c r="L340" s="25"/>
    </row>
    <row r="341" customFormat="false" ht="15" hidden="false" customHeight="false" outlineLevel="0" collapsed="false">
      <c r="A341" s="25" t="s">
        <v>106</v>
      </c>
      <c r="B341" s="11"/>
      <c r="C341" s="11" t="n">
        <v>25</v>
      </c>
      <c r="D341" s="22" t="n">
        <v>44169</v>
      </c>
      <c r="E341" s="11" t="n">
        <v>488.64</v>
      </c>
      <c r="F341" s="20" t="n">
        <f aca="false">SUM(C341*E341)</f>
        <v>12216</v>
      </c>
      <c r="G341" s="22"/>
      <c r="H341" s="11"/>
      <c r="I341" s="23" t="n">
        <f aca="false">SUM(C341*H341)</f>
        <v>0</v>
      </c>
      <c r="J341" s="24" t="n">
        <f aca="false">SUM(I341-F341)</f>
        <v>-12216</v>
      </c>
      <c r="K341" s="11" t="str">
        <f aca="false">IF(SUM(+G341-D341)&lt;365,"ST","LT")</f>
        <v>ST</v>
      </c>
      <c r="L341" s="31"/>
    </row>
    <row r="342" customFormat="false" ht="15" hidden="false" customHeight="false" outlineLevel="0" collapsed="false">
      <c r="A342" s="36" t="s">
        <v>106</v>
      </c>
      <c r="B342" s="74" t="s">
        <v>936</v>
      </c>
      <c r="C342" s="74" t="n">
        <v>25</v>
      </c>
      <c r="D342" s="84" t="n">
        <v>44169</v>
      </c>
      <c r="E342" s="74" t="n">
        <v>488.64</v>
      </c>
      <c r="F342" s="74" t="n">
        <f aca="false">SUM(C342*E342)</f>
        <v>12216</v>
      </c>
      <c r="G342" s="84"/>
      <c r="H342" s="74"/>
      <c r="I342" s="85" t="n">
        <f aca="false">SUM(C342*H342)</f>
        <v>0</v>
      </c>
      <c r="J342" s="86" t="n">
        <f aca="false">SUM(I342-F342)</f>
        <v>-12216</v>
      </c>
      <c r="K342" s="74" t="str">
        <f aca="false">IF(SUM(+G342-D342)&lt;365,"ST","LT")</f>
        <v>ST</v>
      </c>
      <c r="L342" s="74"/>
    </row>
    <row r="343" customFormat="false" ht="15" hidden="false" customHeight="false" outlineLevel="0" collapsed="false">
      <c r="A343" s="87" t="s">
        <v>935</v>
      </c>
      <c r="B343" s="74"/>
      <c r="C343" s="74" t="n">
        <v>20</v>
      </c>
      <c r="D343" s="84" t="n">
        <v>43116</v>
      </c>
      <c r="E343" s="74" t="n">
        <v>790.69</v>
      </c>
      <c r="F343" s="74" t="n">
        <f aca="false">SUM(C343*E343)</f>
        <v>15813.8</v>
      </c>
      <c r="G343" s="84"/>
      <c r="H343" s="74"/>
      <c r="I343" s="85" t="n">
        <f aca="false">SUM(C343*H343)</f>
        <v>0</v>
      </c>
      <c r="J343" s="86" t="n">
        <f aca="false">SUM(I343-F343)</f>
        <v>-15813.8</v>
      </c>
      <c r="K343" s="74" t="str">
        <f aca="false">IF(SUM(+G343-D343)&lt;365,"ST","LT")</f>
        <v>ST</v>
      </c>
      <c r="L343" s="74"/>
    </row>
    <row r="344" customFormat="false" ht="15" hidden="false" customHeight="false" outlineLevel="0" collapsed="false">
      <c r="A344" s="35" t="s">
        <v>683</v>
      </c>
      <c r="B344" s="11"/>
      <c r="C344" s="11" t="n">
        <v>25</v>
      </c>
      <c r="D344" s="22" t="n">
        <v>44175</v>
      </c>
      <c r="E344" s="11" t="n">
        <v>522.89</v>
      </c>
      <c r="F344" s="11" t="n">
        <f aca="false">SUM(C344*E344)</f>
        <v>13072.25</v>
      </c>
      <c r="G344" s="22"/>
      <c r="H344" s="11"/>
      <c r="I344" s="23" t="n">
        <f aca="false">SUM(C344*H344)</f>
        <v>0</v>
      </c>
      <c r="J344" s="24" t="n">
        <f aca="false">SUM(I344-F344)</f>
        <v>-13072.25</v>
      </c>
      <c r="K344" s="11" t="str">
        <f aca="false">IF(SUM(+G344-D344)&lt;365,"ST","LT")</f>
        <v>ST</v>
      </c>
      <c r="L344" s="25"/>
    </row>
    <row r="345" customFormat="false" ht="15" hidden="false" customHeight="false" outlineLevel="0" collapsed="false">
      <c r="A345" s="19" t="s">
        <v>107</v>
      </c>
      <c r="B345" s="20"/>
      <c r="C345" s="20" t="n">
        <v>25</v>
      </c>
      <c r="D345" s="22" t="n">
        <v>44099</v>
      </c>
      <c r="E345" s="11" t="n">
        <v>364.21</v>
      </c>
      <c r="F345" s="11" t="n">
        <f aca="false">SUM(C345*E345)</f>
        <v>9105.25</v>
      </c>
      <c r="G345" s="22"/>
      <c r="H345" s="11"/>
      <c r="I345" s="23" t="n">
        <f aca="false">SUM(C345*H345)</f>
        <v>0</v>
      </c>
      <c r="J345" s="23" t="n">
        <f aca="false">SUM(I345-F345)</f>
        <v>-9105.25</v>
      </c>
      <c r="K345" s="11" t="str">
        <f aca="false">IF(SUM(+G345-D345)&lt;365,"ST","LT")</f>
        <v>ST</v>
      </c>
      <c r="L345" s="25"/>
    </row>
    <row r="346" customFormat="false" ht="15" hidden="false" customHeight="false" outlineLevel="0" collapsed="false">
      <c r="A346" s="19" t="s">
        <v>107</v>
      </c>
      <c r="B346" s="20"/>
      <c r="C346" s="20" t="n">
        <v>20</v>
      </c>
      <c r="D346" s="22" t="n">
        <v>44187</v>
      </c>
      <c r="E346" s="11" t="n">
        <v>509.29</v>
      </c>
      <c r="F346" s="11" t="n">
        <f aca="false">SUM(C346*E346)</f>
        <v>10185.8</v>
      </c>
      <c r="G346" s="22"/>
      <c r="H346" s="11"/>
      <c r="I346" s="23" t="n">
        <f aca="false">SUM(C346*H346)</f>
        <v>0</v>
      </c>
      <c r="J346" s="23" t="n">
        <f aca="false">SUM(I346-F346)</f>
        <v>-10185.8</v>
      </c>
      <c r="K346" s="11" t="str">
        <f aca="false">IF(SUM(+G346-D346)&lt;365,"ST","LT")</f>
        <v>ST</v>
      </c>
      <c r="L346" s="25"/>
    </row>
    <row r="347" customFormat="false" ht="15" hidden="false" customHeight="false" outlineLevel="0" collapsed="false">
      <c r="A347" s="36" t="s">
        <v>107</v>
      </c>
      <c r="B347" s="74"/>
      <c r="C347" s="74" t="n">
        <v>25</v>
      </c>
      <c r="D347" s="84" t="n">
        <v>44154</v>
      </c>
      <c r="E347" s="74" t="n">
        <v>431.21</v>
      </c>
      <c r="F347" s="74" t="n">
        <f aca="false">SUM(C347*E347)</f>
        <v>10780.25</v>
      </c>
      <c r="G347" s="84"/>
      <c r="H347" s="74"/>
      <c r="I347" s="85" t="n">
        <f aca="false">SUM(C347*H347)</f>
        <v>0</v>
      </c>
      <c r="J347" s="86" t="n">
        <f aca="false">SUM(I347-F347)</f>
        <v>-10780.25</v>
      </c>
      <c r="K347" s="74" t="str">
        <f aca="false">IF(SUM(+G347-D347)&lt;365,"ST","LT")</f>
        <v>ST</v>
      </c>
      <c r="L347" s="74"/>
    </row>
    <row r="348" customFormat="false" ht="15" hidden="false" customHeight="false" outlineLevel="0" collapsed="false">
      <c r="A348" s="36" t="s">
        <v>107</v>
      </c>
      <c r="B348" s="74"/>
      <c r="C348" s="74" t="n">
        <v>20</v>
      </c>
      <c r="D348" s="84" t="n">
        <v>44187</v>
      </c>
      <c r="E348" s="74" t="n">
        <v>509.29</v>
      </c>
      <c r="F348" s="74" t="n">
        <f aca="false">SUM(C348*E348)</f>
        <v>10185.8</v>
      </c>
      <c r="G348" s="84"/>
      <c r="H348" s="74"/>
      <c r="I348" s="85"/>
      <c r="J348" s="88"/>
      <c r="K348" s="74"/>
      <c r="L348" s="74"/>
    </row>
    <row r="349" customFormat="false" ht="15" hidden="false" customHeight="false" outlineLevel="0" collapsed="false">
      <c r="A349" s="25" t="s">
        <v>1336</v>
      </c>
      <c r="B349" s="11"/>
      <c r="C349" s="11" t="n">
        <v>25</v>
      </c>
      <c r="D349" s="22" t="n">
        <v>42702</v>
      </c>
      <c r="E349" s="11" t="n">
        <v>397.58</v>
      </c>
      <c r="F349" s="20" t="n">
        <f aca="false">SUM(C349*E349)</f>
        <v>9939.5</v>
      </c>
      <c r="G349" s="22"/>
      <c r="H349" s="11"/>
      <c r="I349" s="23" t="n">
        <f aca="false">SUM(C349*H349)</f>
        <v>0</v>
      </c>
      <c r="J349" s="24" t="n">
        <f aca="false">SUM(I349-F349)</f>
        <v>-9939.5</v>
      </c>
      <c r="K349" s="11" t="str">
        <f aca="false">IF(SUM(+G349-D349)&lt;365,"ST","LT")</f>
        <v>ST</v>
      </c>
      <c r="L349" s="80"/>
    </row>
    <row r="350" customFormat="false" ht="15" hidden="false" customHeight="false" outlineLevel="0" collapsed="false">
      <c r="A350" s="25" t="s">
        <v>1336</v>
      </c>
      <c r="B350" s="11"/>
      <c r="C350" s="11" t="n">
        <v>25</v>
      </c>
      <c r="D350" s="22" t="n">
        <v>42719</v>
      </c>
      <c r="E350" s="11" t="n">
        <v>380.53</v>
      </c>
      <c r="F350" s="20" t="n">
        <f aca="false">SUM(C350*E350)</f>
        <v>9513.25</v>
      </c>
      <c r="G350" s="22"/>
      <c r="H350" s="11"/>
      <c r="I350" s="23" t="n">
        <f aca="false">SUM(C350*H350)</f>
        <v>0</v>
      </c>
      <c r="J350" s="24" t="n">
        <f aca="false">SUM(I350-F350)</f>
        <v>-9513.25</v>
      </c>
      <c r="K350" s="11" t="str">
        <f aca="false">IF(SUM(+G350-D350)&lt;365,"ST","LT")</f>
        <v>ST</v>
      </c>
      <c r="L350" s="80"/>
    </row>
    <row r="351" customFormat="false" ht="15" hidden="false" customHeight="false" outlineLevel="0" collapsed="false">
      <c r="A351" s="25" t="s">
        <v>1336</v>
      </c>
      <c r="B351" s="11"/>
      <c r="C351" s="11" t="n">
        <v>50</v>
      </c>
      <c r="D351" s="22" t="n">
        <v>43104</v>
      </c>
      <c r="E351" s="11" t="n">
        <v>0</v>
      </c>
      <c r="F351" s="20" t="n">
        <f aca="false">SUM(C351*E351)</f>
        <v>0</v>
      </c>
      <c r="G351" s="22"/>
      <c r="H351" s="11"/>
      <c r="I351" s="23" t="n">
        <f aca="false">SUM(C351*H351)</f>
        <v>0</v>
      </c>
      <c r="J351" s="24" t="n">
        <f aca="false">SUM(I351-F351)</f>
        <v>0</v>
      </c>
      <c r="K351" s="11" t="str">
        <f aca="false">IF(SUM(+G351-D351)&lt;365,"ST","LT")</f>
        <v>ST</v>
      </c>
      <c r="L351" s="80"/>
    </row>
    <row r="352" customFormat="false" ht="15" hidden="false" customHeight="false" outlineLevel="0" collapsed="false">
      <c r="A352" s="25" t="s">
        <v>1336</v>
      </c>
      <c r="B352" s="11"/>
      <c r="C352" s="11" t="n">
        <v>100</v>
      </c>
      <c r="D352" s="22" t="n">
        <v>44025</v>
      </c>
      <c r="E352" s="11" t="n">
        <v>122.91</v>
      </c>
      <c r="F352" s="20" t="n">
        <f aca="false">SUM(C352*E352)</f>
        <v>12291</v>
      </c>
      <c r="G352" s="22"/>
      <c r="H352" s="11"/>
      <c r="I352" s="23" t="n">
        <f aca="false">SUM(C352*H352)</f>
        <v>0</v>
      </c>
      <c r="J352" s="24" t="n">
        <f aca="false">SUM(I352-F352)</f>
        <v>-12291</v>
      </c>
      <c r="K352" s="11" t="str">
        <f aca="false">IF(SUM(+G352-D352)&lt;365,"ST","LT")</f>
        <v>ST</v>
      </c>
      <c r="L352" s="80"/>
    </row>
    <row r="353" customFormat="false" ht="15" hidden="false" customHeight="false" outlineLevel="0" collapsed="false">
      <c r="A353" s="25" t="s">
        <v>108</v>
      </c>
      <c r="B353" s="20"/>
      <c r="C353" s="20" t="n">
        <v>25</v>
      </c>
      <c r="D353" s="22" t="n">
        <v>40534</v>
      </c>
      <c r="E353" s="11" t="n">
        <v>496.08</v>
      </c>
      <c r="F353" s="20" t="n">
        <f aca="false">SUM(C353*E353)</f>
        <v>12402</v>
      </c>
      <c r="G353" s="22"/>
      <c r="H353" s="11"/>
      <c r="I353" s="23" t="n">
        <f aca="false">SUM(C353*H353)</f>
        <v>0</v>
      </c>
      <c r="J353" s="24" t="n">
        <f aca="false">SUM(I353-F353)</f>
        <v>-12402</v>
      </c>
      <c r="K353" s="11" t="str">
        <f aca="false">IF(SUM(+G353-D353)&lt;365,"ST","LT")</f>
        <v>ST</v>
      </c>
      <c r="L353" s="25"/>
    </row>
    <row r="354" customFormat="false" ht="15" hidden="false" customHeight="false" outlineLevel="0" collapsed="false">
      <c r="A354" s="25" t="s">
        <v>108</v>
      </c>
      <c r="B354" s="20"/>
      <c r="C354" s="20" t="n">
        <v>50</v>
      </c>
      <c r="D354" s="22" t="n">
        <v>41164</v>
      </c>
      <c r="E354" s="11" t="n">
        <v>0</v>
      </c>
      <c r="F354" s="20" t="n">
        <f aca="false">SUM(C354*E354)</f>
        <v>0</v>
      </c>
      <c r="G354" s="22"/>
      <c r="H354" s="11"/>
      <c r="I354" s="23" t="n">
        <f aca="false">SUM(C354*H354)</f>
        <v>0</v>
      </c>
      <c r="J354" s="24" t="n">
        <f aca="false">SUM(I354-F354)</f>
        <v>0</v>
      </c>
      <c r="K354" s="11" t="str">
        <f aca="false">IF(SUM(+G354-D354)&lt;365,"ST","LT")</f>
        <v>ST</v>
      </c>
      <c r="L354" s="25" t="s">
        <v>93</v>
      </c>
    </row>
    <row r="355" customFormat="false" ht="15" hidden="false" customHeight="false" outlineLevel="0" collapsed="false">
      <c r="A355" s="35" t="s">
        <v>108</v>
      </c>
      <c r="B355" s="11"/>
      <c r="C355" s="11" t="n">
        <v>10</v>
      </c>
      <c r="D355" s="22" t="n">
        <v>40885</v>
      </c>
      <c r="E355" s="11" t="n">
        <v>407.63</v>
      </c>
      <c r="F355" s="11" t="n">
        <f aca="false">SUM(C355*E355)</f>
        <v>4076.3</v>
      </c>
      <c r="G355" s="22"/>
      <c r="H355" s="11"/>
      <c r="I355" s="23" t="n">
        <f aca="false">SUM(C355*H355)</f>
        <v>0</v>
      </c>
      <c r="J355" s="24" t="n">
        <f aca="false">SUM(I355-F355)</f>
        <v>-4076.3</v>
      </c>
      <c r="K355" s="11" t="str">
        <f aca="false">IF(SUM(+G355-D355)&lt;365,"ST","LT")</f>
        <v>ST</v>
      </c>
      <c r="L355" s="25"/>
    </row>
    <row r="356" customFormat="false" ht="15" hidden="false" customHeight="false" outlineLevel="0" collapsed="false">
      <c r="A356" s="35" t="s">
        <v>108</v>
      </c>
      <c r="B356" s="11"/>
      <c r="C356" s="11" t="n">
        <v>15</v>
      </c>
      <c r="D356" s="22" t="n">
        <v>41024</v>
      </c>
      <c r="E356" s="11" t="n">
        <v>494.41</v>
      </c>
      <c r="F356" s="11" t="n">
        <f aca="false">SUM(C356*E356)</f>
        <v>7416.15</v>
      </c>
      <c r="G356" s="22"/>
      <c r="H356" s="11"/>
      <c r="I356" s="23" t="n">
        <f aca="false">SUM(C356*H356)</f>
        <v>0</v>
      </c>
      <c r="J356" s="24" t="n">
        <f aca="false">SUM(I356-F356)</f>
        <v>-7416.15</v>
      </c>
      <c r="K356" s="11" t="str">
        <f aca="false">IF(SUM(+G356-D356)&lt;365,"ST","LT")</f>
        <v>ST</v>
      </c>
      <c r="L356" s="25"/>
    </row>
    <row r="357" customFormat="false" ht="15" hidden="false" customHeight="false" outlineLevel="0" collapsed="false">
      <c r="A357" s="35" t="s">
        <v>108</v>
      </c>
      <c r="B357" s="11"/>
      <c r="C357" s="11" t="n">
        <v>25</v>
      </c>
      <c r="D357" s="22" t="n">
        <v>41164</v>
      </c>
      <c r="E357" s="11" t="n">
        <v>0</v>
      </c>
      <c r="F357" s="11" t="n">
        <f aca="false">SUM(C357*E357)</f>
        <v>0</v>
      </c>
      <c r="G357" s="22"/>
      <c r="H357" s="11"/>
      <c r="I357" s="23" t="n">
        <f aca="false">SUM(C357*H357)</f>
        <v>0</v>
      </c>
      <c r="J357" s="24" t="n">
        <f aca="false">SUM(I357-F357)</f>
        <v>0</v>
      </c>
      <c r="K357" s="11" t="str">
        <f aca="false">IF(SUM(+G357-D357)&lt;365,"ST","LT")</f>
        <v>ST</v>
      </c>
      <c r="L357" s="25"/>
    </row>
    <row r="358" customFormat="false" ht="15" hidden="false" customHeight="false" outlineLevel="0" collapsed="false">
      <c r="A358" s="35" t="s">
        <v>108</v>
      </c>
      <c r="B358" s="11"/>
      <c r="C358" s="11" t="n">
        <v>25</v>
      </c>
      <c r="D358" s="22" t="n">
        <v>42720</v>
      </c>
      <c r="E358" s="11" t="n">
        <v>375.67</v>
      </c>
      <c r="F358" s="11" t="n">
        <f aca="false">SUM(C358*E358)</f>
        <v>9391.75</v>
      </c>
      <c r="G358" s="22"/>
      <c r="H358" s="11"/>
      <c r="I358" s="23" t="n">
        <f aca="false">SUM(C358*H358)</f>
        <v>0</v>
      </c>
      <c r="J358" s="24" t="n">
        <f aca="false">SUM(I358-F358)</f>
        <v>-9391.75</v>
      </c>
      <c r="K358" s="11" t="str">
        <f aca="false">IF(SUM(+G358-D358)&lt;365,"ST","LT")</f>
        <v>ST</v>
      </c>
      <c r="L358" s="25"/>
    </row>
    <row r="359" customFormat="false" ht="15" hidden="false" customHeight="false" outlineLevel="0" collapsed="false">
      <c r="A359" s="35" t="s">
        <v>108</v>
      </c>
      <c r="B359" s="11"/>
      <c r="C359" s="11" t="n">
        <v>25</v>
      </c>
      <c r="D359" s="22" t="n">
        <v>42821</v>
      </c>
      <c r="E359" s="11" t="n">
        <v>422.65</v>
      </c>
      <c r="F359" s="11" t="n">
        <f aca="false">SUM(C359*E359)</f>
        <v>10566.25</v>
      </c>
      <c r="G359" s="22"/>
      <c r="H359" s="11"/>
      <c r="I359" s="23" t="n">
        <f aca="false">SUM(C359*H359)</f>
        <v>0</v>
      </c>
      <c r="J359" s="24" t="n">
        <f aca="false">SUM(I359-F359)</f>
        <v>-10566.25</v>
      </c>
      <c r="K359" s="11" t="str">
        <f aca="false">IF(SUM(+G359-D359)&lt;365,"ST","LT")</f>
        <v>ST</v>
      </c>
      <c r="L359" s="25"/>
    </row>
    <row r="360" customFormat="false" ht="15" hidden="false" customHeight="false" outlineLevel="0" collapsed="false">
      <c r="A360" s="35" t="s">
        <v>108</v>
      </c>
      <c r="B360" s="11"/>
      <c r="C360" s="11" t="n">
        <v>100</v>
      </c>
      <c r="D360" s="22" t="n">
        <v>43104</v>
      </c>
      <c r="E360" s="11" t="n">
        <v>0</v>
      </c>
      <c r="F360" s="11" t="n">
        <f aca="false">SUM(C360*E360)</f>
        <v>0</v>
      </c>
      <c r="G360" s="22"/>
      <c r="H360" s="11"/>
      <c r="I360" s="23" t="n">
        <f aca="false">SUM(C360*H360)</f>
        <v>0</v>
      </c>
      <c r="J360" s="24" t="n">
        <f aca="false">SUM(I360-F360)</f>
        <v>0</v>
      </c>
      <c r="K360" s="11" t="str">
        <f aca="false">IF(SUM(+G360-D360)&lt;365,"ST","LT")</f>
        <v>ST</v>
      </c>
      <c r="L360" s="25"/>
    </row>
    <row r="361" customFormat="false" ht="15" hidden="false" customHeight="false" outlineLevel="0" collapsed="false">
      <c r="A361" s="87" t="s">
        <v>108</v>
      </c>
      <c r="B361" s="74"/>
      <c r="C361" s="74" t="n">
        <v>25</v>
      </c>
      <c r="D361" s="84" t="n">
        <v>40767</v>
      </c>
      <c r="E361" s="74" t="n">
        <v>527.52</v>
      </c>
      <c r="F361" s="74" t="n">
        <f aca="false">SUM(C361*E361)</f>
        <v>13188</v>
      </c>
      <c r="G361" s="84"/>
      <c r="H361" s="74"/>
      <c r="I361" s="85" t="n">
        <f aca="false">SUM(C361*H361)</f>
        <v>0</v>
      </c>
      <c r="J361" s="86" t="n">
        <f aca="false">SUM(I361-F361)</f>
        <v>-13188</v>
      </c>
      <c r="K361" s="74" t="str">
        <f aca="false">IF(SUM(+G361-D361)&lt;365,"ST","LT")</f>
        <v>ST</v>
      </c>
      <c r="L361" s="74" t="s">
        <v>659</v>
      </c>
    </row>
    <row r="362" customFormat="false" ht="15" hidden="false" customHeight="false" outlineLevel="0" collapsed="false">
      <c r="A362" s="87" t="s">
        <v>108</v>
      </c>
      <c r="B362" s="74"/>
      <c r="C362" s="74" t="n">
        <v>25</v>
      </c>
      <c r="D362" s="84" t="n">
        <v>41164</v>
      </c>
      <c r="E362" s="74" t="n">
        <v>0</v>
      </c>
      <c r="F362" s="74" t="n">
        <f aca="false">SUM(C362*E362)</f>
        <v>0</v>
      </c>
      <c r="G362" s="84"/>
      <c r="H362" s="74"/>
      <c r="I362" s="85" t="n">
        <f aca="false">SUM(C362*H362)</f>
        <v>0</v>
      </c>
      <c r="J362" s="86" t="n">
        <f aca="false">SUM(I362-F362)</f>
        <v>0</v>
      </c>
      <c r="K362" s="74" t="str">
        <f aca="false">IF(SUM(+G362-D362)&lt;365,"ST","LT")</f>
        <v>ST</v>
      </c>
      <c r="L362" s="74"/>
    </row>
    <row r="363" customFormat="false" ht="15" hidden="false" customHeight="false" outlineLevel="0" collapsed="false">
      <c r="A363" s="87" t="s">
        <v>108</v>
      </c>
      <c r="B363" s="74"/>
      <c r="C363" s="74" t="n">
        <v>25</v>
      </c>
      <c r="D363" s="84" t="n">
        <v>42804</v>
      </c>
      <c r="E363" s="74" t="n">
        <v>410.56</v>
      </c>
      <c r="F363" s="74" t="n">
        <f aca="false">SUM(C363*E363)</f>
        <v>10264</v>
      </c>
      <c r="G363" s="84"/>
      <c r="H363" s="74"/>
      <c r="I363" s="85" t="n">
        <f aca="false">SUM(C363*H363)</f>
        <v>0</v>
      </c>
      <c r="J363" s="86" t="n">
        <f aca="false">SUM(I363-F363)</f>
        <v>-10264</v>
      </c>
      <c r="K363" s="74" t="str">
        <f aca="false">IF(SUM(+G363-D363)&lt;365,"ST","LT")</f>
        <v>ST</v>
      </c>
      <c r="L363" s="74"/>
    </row>
    <row r="364" customFormat="false" ht="15" hidden="false" customHeight="false" outlineLevel="0" collapsed="false">
      <c r="A364" s="87" t="s">
        <v>108</v>
      </c>
      <c r="B364" s="74"/>
      <c r="C364" s="74" t="n">
        <v>25</v>
      </c>
      <c r="D364" s="84" t="n">
        <v>42992</v>
      </c>
      <c r="E364" s="74" t="n">
        <v>390.81</v>
      </c>
      <c r="F364" s="74" t="n">
        <f aca="false">SUM(C364*E364)</f>
        <v>9770.25</v>
      </c>
      <c r="G364" s="84"/>
      <c r="H364" s="74"/>
      <c r="I364" s="85" t="n">
        <f aca="false">SUM(C364*H364)</f>
        <v>0</v>
      </c>
      <c r="J364" s="86" t="n">
        <f aca="false">SUM(I364-F364)</f>
        <v>-9770.25</v>
      </c>
      <c r="K364" s="74" t="str">
        <f aca="false">IF(SUM(+G364-D364)&lt;365,"ST","LT")</f>
        <v>ST</v>
      </c>
      <c r="L364" s="74"/>
    </row>
    <row r="365" customFormat="false" ht="15" hidden="false" customHeight="false" outlineLevel="0" collapsed="false">
      <c r="A365" s="87" t="s">
        <v>108</v>
      </c>
      <c r="B365" s="74"/>
      <c r="C365" s="74" t="n">
        <v>100</v>
      </c>
      <c r="D365" s="84" t="n">
        <v>43104</v>
      </c>
      <c r="E365" s="74" t="n">
        <v>0</v>
      </c>
      <c r="F365" s="74" t="n">
        <f aca="false">SUM(C365*E365)</f>
        <v>0</v>
      </c>
      <c r="G365" s="84"/>
      <c r="H365" s="74"/>
      <c r="I365" s="85" t="n">
        <f aca="false">SUM(C365*H365)</f>
        <v>0</v>
      </c>
      <c r="J365" s="86" t="n">
        <f aca="false">SUM(I365-F365)</f>
        <v>0</v>
      </c>
      <c r="K365" s="74" t="str">
        <f aca="false">IF(SUM(+G365-D365)&lt;365,"ST","LT")</f>
        <v>ST</v>
      </c>
      <c r="L365" s="74"/>
    </row>
    <row r="366" customFormat="false" ht="15" hidden="false" customHeight="false" outlineLevel="0" collapsed="false">
      <c r="A366" s="87" t="s">
        <v>108</v>
      </c>
      <c r="B366" s="74"/>
      <c r="C366" s="74" t="n">
        <v>25</v>
      </c>
      <c r="D366" s="84" t="n">
        <v>42509</v>
      </c>
      <c r="E366" s="74" t="n">
        <v>373.61</v>
      </c>
      <c r="F366" s="74" t="n">
        <f aca="false">SUM(C366*E366)</f>
        <v>9340.25</v>
      </c>
      <c r="G366" s="84"/>
      <c r="H366" s="74"/>
      <c r="I366" s="74" t="n">
        <f aca="false">SUM(C366*H366)</f>
        <v>0</v>
      </c>
      <c r="J366" s="86" t="n">
        <f aca="false">SUM(I366-F366)</f>
        <v>-9340.25</v>
      </c>
      <c r="K366" s="74" t="str">
        <f aca="false">IF(SUM(+G366-D366)&lt;365,"ST","LT")</f>
        <v>ST</v>
      </c>
      <c r="L366" s="80"/>
    </row>
    <row r="367" customFormat="false" ht="15" hidden="false" customHeight="false" outlineLevel="0" collapsed="false">
      <c r="A367" s="87" t="s">
        <v>108</v>
      </c>
      <c r="B367" s="74"/>
      <c r="C367" s="74" t="n">
        <v>25</v>
      </c>
      <c r="D367" s="84" t="n">
        <v>42702</v>
      </c>
      <c r="E367" s="74" t="n">
        <v>397.53</v>
      </c>
      <c r="F367" s="74" t="n">
        <f aca="false">SUM(C367*E367)</f>
        <v>9938.25</v>
      </c>
      <c r="G367" s="84"/>
      <c r="H367" s="74"/>
      <c r="I367" s="74" t="n">
        <f aca="false">SUM(C367*H367)</f>
        <v>0</v>
      </c>
      <c r="J367" s="86" t="n">
        <f aca="false">SUM(I367-F367)</f>
        <v>-9938.25</v>
      </c>
      <c r="K367" s="74" t="str">
        <f aca="false">IF(SUM(+G367-D367)&lt;365,"ST","LT")</f>
        <v>ST</v>
      </c>
      <c r="L367" s="80"/>
    </row>
    <row r="368" customFormat="false" ht="15" hidden="false" customHeight="false" outlineLevel="0" collapsed="false">
      <c r="A368" s="87" t="s">
        <v>108</v>
      </c>
      <c r="B368" s="74"/>
      <c r="C368" s="74" t="n">
        <v>25</v>
      </c>
      <c r="D368" s="84" t="n">
        <v>42720</v>
      </c>
      <c r="E368" s="74" t="n">
        <v>375.67</v>
      </c>
      <c r="F368" s="74" t="n">
        <f aca="false">SUM(C368*E368)</f>
        <v>9391.75</v>
      </c>
      <c r="G368" s="84"/>
      <c r="H368" s="74"/>
      <c r="I368" s="74" t="n">
        <f aca="false">SUM(C368*H368)</f>
        <v>0</v>
      </c>
      <c r="J368" s="86" t="n">
        <f aca="false">SUM(I368-F368)</f>
        <v>-9391.75</v>
      </c>
      <c r="K368" s="74" t="str">
        <f aca="false">IF(SUM(+G368-D368)&lt;365,"ST","LT")</f>
        <v>ST</v>
      </c>
      <c r="L368" s="80"/>
    </row>
    <row r="369" customFormat="false" ht="15" hidden="false" customHeight="false" outlineLevel="0" collapsed="false">
      <c r="A369" s="87" t="s">
        <v>108</v>
      </c>
      <c r="B369" s="74"/>
      <c r="C369" s="74" t="n">
        <v>25</v>
      </c>
      <c r="D369" s="84" t="n">
        <v>42821</v>
      </c>
      <c r="E369" s="74" t="n">
        <v>422.75</v>
      </c>
      <c r="F369" s="74" t="n">
        <f aca="false">SUM(C369*E369)</f>
        <v>10568.75</v>
      </c>
      <c r="G369" s="84"/>
      <c r="H369" s="74"/>
      <c r="I369" s="74" t="n">
        <f aca="false">SUM(C369*H369)</f>
        <v>0</v>
      </c>
      <c r="J369" s="86" t="n">
        <f aca="false">SUM(I369-F369)</f>
        <v>-10568.75</v>
      </c>
      <c r="K369" s="74" t="str">
        <f aca="false">IF(SUM(+G369-D369)&lt;365,"ST","LT")</f>
        <v>ST</v>
      </c>
      <c r="L369" s="80"/>
    </row>
    <row r="370" customFormat="false" ht="15" hidden="false" customHeight="false" outlineLevel="0" collapsed="false">
      <c r="A370" s="87" t="s">
        <v>108</v>
      </c>
      <c r="B370" s="74"/>
      <c r="C370" s="74" t="n">
        <v>100</v>
      </c>
      <c r="D370" s="84" t="n">
        <v>43104</v>
      </c>
      <c r="E370" s="74" t="n">
        <v>0</v>
      </c>
      <c r="F370" s="74" t="n">
        <f aca="false">SUM(C370*E370)</f>
        <v>0</v>
      </c>
      <c r="G370" s="84"/>
      <c r="H370" s="74"/>
      <c r="I370" s="74" t="n">
        <f aca="false">SUM(C370*H370)</f>
        <v>0</v>
      </c>
      <c r="J370" s="86" t="n">
        <f aca="false">SUM(I370-F370)</f>
        <v>0</v>
      </c>
      <c r="K370" s="74" t="str">
        <f aca="false">IF(SUM(+G370-D370)&lt;365,"ST","LT")</f>
        <v>ST</v>
      </c>
      <c r="L370" s="80"/>
    </row>
    <row r="371" customFormat="false" ht="15" hidden="false" customHeight="false" outlineLevel="0" collapsed="false">
      <c r="A371" s="25" t="s">
        <v>109</v>
      </c>
      <c r="B371" s="11"/>
      <c r="C371" s="11" t="n">
        <v>25</v>
      </c>
      <c r="D371" s="22" t="n">
        <v>40410</v>
      </c>
      <c r="E371" s="11" t="n">
        <v>491.34</v>
      </c>
      <c r="F371" s="20" t="n">
        <f aca="false">SUM(C371*E371)</f>
        <v>12283.5</v>
      </c>
      <c r="G371" s="22"/>
      <c r="H371" s="11"/>
      <c r="I371" s="23" t="n">
        <f aca="false">SUM(C371*H371)</f>
        <v>0</v>
      </c>
      <c r="J371" s="24" t="n">
        <f aca="false">SUM(I371-F371)</f>
        <v>-12283.5</v>
      </c>
      <c r="K371" s="11" t="str">
        <f aca="false">IF(SUM(+G371-D371)&lt;365,"ST","LT")</f>
        <v>ST</v>
      </c>
      <c r="L371" s="25"/>
    </row>
    <row r="372" customFormat="false" ht="15" hidden="false" customHeight="false" outlineLevel="0" collapsed="false">
      <c r="A372" s="25" t="s">
        <v>109</v>
      </c>
      <c r="B372" s="11"/>
      <c r="C372" s="11" t="n">
        <v>100</v>
      </c>
      <c r="D372" s="22" t="n">
        <v>43104</v>
      </c>
      <c r="E372" s="11" t="n">
        <v>0</v>
      </c>
      <c r="F372" s="20" t="n">
        <f aca="false">SUM(C372*E372)</f>
        <v>0</v>
      </c>
      <c r="G372" s="22"/>
      <c r="H372" s="11"/>
      <c r="I372" s="23" t="n">
        <f aca="false">SUM(C372*H372)</f>
        <v>0</v>
      </c>
      <c r="J372" s="24" t="n">
        <f aca="false">SUM(I372-F372)</f>
        <v>0</v>
      </c>
      <c r="K372" s="11" t="str">
        <f aca="false">IF(SUM(+G372-D372)&lt;365,"ST","LT")</f>
        <v>ST</v>
      </c>
      <c r="L372" s="25" t="s">
        <v>110</v>
      </c>
    </row>
    <row r="373" customFormat="false" ht="15" hidden="false" customHeight="false" outlineLevel="0" collapsed="false">
      <c r="A373" s="25" t="s">
        <v>111</v>
      </c>
      <c r="B373" s="11"/>
      <c r="C373" s="11" t="n">
        <v>500</v>
      </c>
      <c r="D373" s="22" t="n">
        <v>36567</v>
      </c>
      <c r="E373" s="11" t="n">
        <v>5.25</v>
      </c>
      <c r="F373" s="20" t="n">
        <f aca="false">SUM(C373*E373)</f>
        <v>2625</v>
      </c>
      <c r="G373" s="22"/>
      <c r="H373" s="11"/>
      <c r="I373" s="23" t="n">
        <f aca="false">SUM(C373*H373)</f>
        <v>0</v>
      </c>
      <c r="J373" s="24" t="n">
        <f aca="false">SUM(I373-F373)</f>
        <v>-2625</v>
      </c>
      <c r="K373" s="11" t="str">
        <f aca="false">IF(SUM(+G373-D373)&lt;365,"ST","LT")</f>
        <v>ST</v>
      </c>
      <c r="L373" s="25" t="s">
        <v>19</v>
      </c>
    </row>
    <row r="374" customFormat="false" ht="15" hidden="false" customHeight="false" outlineLevel="0" collapsed="false">
      <c r="A374" s="25" t="s">
        <v>112</v>
      </c>
      <c r="B374" s="11"/>
      <c r="C374" s="11" t="n">
        <v>5</v>
      </c>
      <c r="D374" s="22" t="n">
        <v>43213</v>
      </c>
      <c r="E374" s="11" t="n">
        <v>1571.2</v>
      </c>
      <c r="F374" s="20" t="n">
        <f aca="false">SUM(C374*E374)</f>
        <v>7856</v>
      </c>
      <c r="G374" s="22"/>
      <c r="H374" s="11"/>
      <c r="I374" s="23" t="n">
        <f aca="false">SUM(C374*H374)</f>
        <v>0</v>
      </c>
      <c r="J374" s="24" t="n">
        <f aca="false">SUM(I374-F374)</f>
        <v>-7856</v>
      </c>
      <c r="K374" s="11" t="str">
        <f aca="false">IF(SUM(+G374-D374)&lt;365,"ST","LT")</f>
        <v>ST</v>
      </c>
      <c r="L374" s="25"/>
    </row>
    <row r="375" customFormat="false" ht="15" hidden="false" customHeight="false" outlineLevel="0" collapsed="false">
      <c r="A375" s="25" t="s">
        <v>112</v>
      </c>
      <c r="B375" s="11"/>
      <c r="C375" s="11" t="n">
        <v>5</v>
      </c>
      <c r="D375" s="22" t="n">
        <v>43231</v>
      </c>
      <c r="E375" s="11" t="n">
        <v>1454.83</v>
      </c>
      <c r="F375" s="20" t="n">
        <f aca="false">SUM(C375*E375)</f>
        <v>7274.15</v>
      </c>
      <c r="G375" s="22"/>
      <c r="H375" s="11"/>
      <c r="I375" s="23" t="n">
        <f aca="false">SUM(C375*H375)</f>
        <v>0</v>
      </c>
      <c r="J375" s="24" t="n">
        <f aca="false">SUM(I375-F375)</f>
        <v>-7274.15</v>
      </c>
      <c r="K375" s="11" t="str">
        <f aca="false">IF(SUM(+G375-D375)&lt;365,"ST","LT")</f>
        <v>ST</v>
      </c>
      <c r="L375" s="25"/>
    </row>
    <row r="376" customFormat="false" ht="15" hidden="false" customHeight="false" outlineLevel="0" collapsed="false">
      <c r="A376" s="25" t="s">
        <v>112</v>
      </c>
      <c r="B376" s="11"/>
      <c r="C376" s="11" t="n">
        <v>5</v>
      </c>
      <c r="D376" s="22" t="n">
        <v>43299</v>
      </c>
      <c r="E376" s="11" t="n">
        <v>1257.36</v>
      </c>
      <c r="F376" s="20" t="n">
        <f aca="false">SUM(C376*E376)</f>
        <v>6286.8</v>
      </c>
      <c r="G376" s="22"/>
      <c r="H376" s="11"/>
      <c r="I376" s="23" t="n">
        <f aca="false">SUM(C376*H376)</f>
        <v>0</v>
      </c>
      <c r="J376" s="24" t="n">
        <f aca="false">SUM(I376-F376)</f>
        <v>-6286.8</v>
      </c>
      <c r="K376" s="11" t="str">
        <f aca="false">IF(SUM(+G376-D376)&lt;365,"ST","LT")</f>
        <v>ST</v>
      </c>
      <c r="L376" s="25"/>
    </row>
    <row r="377" customFormat="false" ht="15" hidden="false" customHeight="false" outlineLevel="0" collapsed="false">
      <c r="A377" s="25" t="s">
        <v>112</v>
      </c>
      <c r="B377" s="11"/>
      <c r="C377" s="11" t="n">
        <v>10</v>
      </c>
      <c r="D377" s="22" t="n">
        <v>43382</v>
      </c>
      <c r="E377" s="11" t="n">
        <v>1070.92</v>
      </c>
      <c r="F377" s="20" t="n">
        <f aca="false">SUM(C377*E377)</f>
        <v>10709.2</v>
      </c>
      <c r="G377" s="22"/>
      <c r="H377" s="11"/>
      <c r="I377" s="23" t="n">
        <f aca="false">SUM(C377*H377)</f>
        <v>0</v>
      </c>
      <c r="J377" s="24" t="n">
        <f aca="false">SUM(I377-F377)</f>
        <v>-10709.2</v>
      </c>
      <c r="K377" s="11" t="str">
        <f aca="false">IF(SUM(+G377-D377)&lt;365,"ST","LT")</f>
        <v>ST</v>
      </c>
      <c r="L377" s="25"/>
    </row>
    <row r="378" customFormat="false" ht="15" hidden="false" customHeight="false" outlineLevel="0" collapsed="false">
      <c r="A378" s="35" t="s">
        <v>112</v>
      </c>
      <c r="B378" s="11"/>
      <c r="C378" s="11" t="n">
        <v>5</v>
      </c>
      <c r="D378" s="22" t="n">
        <v>43231</v>
      </c>
      <c r="E378" s="11" t="n">
        <v>1454.83</v>
      </c>
      <c r="F378" s="11" t="n">
        <f aca="false">SUM(C378*E378)</f>
        <v>7274.15</v>
      </c>
      <c r="G378" s="22"/>
      <c r="H378" s="11"/>
      <c r="I378" s="23" t="n">
        <f aca="false">SUM(C378*H378)</f>
        <v>0</v>
      </c>
      <c r="J378" s="24" t="n">
        <f aca="false">SUM(I378-F378)</f>
        <v>-7274.15</v>
      </c>
      <c r="K378" s="11" t="str">
        <f aca="false">IF(SUM(+G378-D378)&lt;365,"ST","LT")</f>
        <v>ST</v>
      </c>
      <c r="L378" s="25"/>
    </row>
    <row r="379" customFormat="false" ht="15" hidden="false" customHeight="false" outlineLevel="0" collapsed="false">
      <c r="A379" s="35" t="s">
        <v>112</v>
      </c>
      <c r="B379" s="11"/>
      <c r="C379" s="11" t="n">
        <v>5</v>
      </c>
      <c r="D379" s="22" t="n">
        <v>43299</v>
      </c>
      <c r="E379" s="11" t="n">
        <v>1257.26</v>
      </c>
      <c r="F379" s="11" t="n">
        <f aca="false">SUM(C379*E379)</f>
        <v>6286.3</v>
      </c>
      <c r="G379" s="22"/>
      <c r="H379" s="11"/>
      <c r="I379" s="23" t="n">
        <f aca="false">SUM(C379*H379)</f>
        <v>0</v>
      </c>
      <c r="J379" s="24" t="n">
        <f aca="false">SUM(I379-F379)</f>
        <v>-6286.3</v>
      </c>
      <c r="K379" s="11" t="str">
        <f aca="false">IF(SUM(+G379-D379)&lt;365,"ST","LT")</f>
        <v>ST</v>
      </c>
      <c r="L379" s="25"/>
    </row>
    <row r="380" customFormat="false" ht="15" hidden="false" customHeight="false" outlineLevel="0" collapsed="false">
      <c r="A380" s="87" t="s">
        <v>112</v>
      </c>
      <c r="B380" s="74"/>
      <c r="C380" s="74" t="n">
        <v>5</v>
      </c>
      <c r="D380" s="84" t="n">
        <v>43231</v>
      </c>
      <c r="E380" s="74" t="n">
        <v>1454.83</v>
      </c>
      <c r="F380" s="74" t="n">
        <f aca="false">SUM(C380*E380)</f>
        <v>7274.15</v>
      </c>
      <c r="G380" s="84"/>
      <c r="H380" s="74"/>
      <c r="I380" s="85" t="n">
        <f aca="false">SUM(C380*H380)</f>
        <v>0</v>
      </c>
      <c r="J380" s="86" t="n">
        <f aca="false">SUM(I380-F380)</f>
        <v>-7274.15</v>
      </c>
      <c r="K380" s="74" t="str">
        <f aca="false">IF(SUM(+G380-D380)&lt;365,"ST","LT")</f>
        <v>ST</v>
      </c>
      <c r="L380" s="74"/>
    </row>
    <row r="381" customFormat="false" ht="15" hidden="false" customHeight="false" outlineLevel="0" collapsed="false">
      <c r="A381" s="87" t="s">
        <v>112</v>
      </c>
      <c r="B381" s="74"/>
      <c r="C381" s="74" t="n">
        <v>5</v>
      </c>
      <c r="D381" s="84" t="n">
        <v>43299</v>
      </c>
      <c r="E381" s="74" t="n">
        <v>1257.31</v>
      </c>
      <c r="F381" s="74" t="n">
        <f aca="false">SUM(C381*E381)</f>
        <v>6286.55</v>
      </c>
      <c r="G381" s="84"/>
      <c r="H381" s="74"/>
      <c r="I381" s="85" t="n">
        <f aca="false">SUM(C381*H381)</f>
        <v>0</v>
      </c>
      <c r="J381" s="86" t="n">
        <f aca="false">SUM(I381-F381)</f>
        <v>-6286.55</v>
      </c>
      <c r="K381" s="74" t="str">
        <f aca="false">IF(SUM(+G381-D381)&lt;365,"ST","LT")</f>
        <v>ST</v>
      </c>
      <c r="L381" s="74"/>
    </row>
    <row r="382" customFormat="false" ht="15" hidden="false" customHeight="false" outlineLevel="0" collapsed="false">
      <c r="A382" s="87" t="s">
        <v>112</v>
      </c>
      <c r="B382" s="74"/>
      <c r="C382" s="74" t="n">
        <v>10</v>
      </c>
      <c r="D382" s="84" t="n">
        <v>43382</v>
      </c>
      <c r="E382" s="74" t="n">
        <v>1070.92</v>
      </c>
      <c r="F382" s="74" t="n">
        <f aca="false">SUM(C382*E382)</f>
        <v>10709.2</v>
      </c>
      <c r="G382" s="84"/>
      <c r="H382" s="74"/>
      <c r="I382" s="85" t="n">
        <f aca="false">SUM(C382*H382)</f>
        <v>0</v>
      </c>
      <c r="J382" s="86" t="n">
        <f aca="false">SUM(I382-F382)</f>
        <v>-10709.2</v>
      </c>
      <c r="K382" s="74" t="str">
        <f aca="false">IF(SUM(+G382-D382)&lt;365,"ST","LT")</f>
        <v>ST</v>
      </c>
      <c r="L382" s="74"/>
    </row>
    <row r="383" customFormat="false" ht="15" hidden="false" customHeight="false" outlineLevel="0" collapsed="false">
      <c r="A383" s="87" t="s">
        <v>112</v>
      </c>
      <c r="B383" s="74"/>
      <c r="C383" s="74" t="n">
        <v>5</v>
      </c>
      <c r="D383" s="84" t="n">
        <v>43139</v>
      </c>
      <c r="E383" s="74" t="n">
        <v>1551.55</v>
      </c>
      <c r="F383" s="74" t="n">
        <f aca="false">SUM(C383*E383)</f>
        <v>7757.75</v>
      </c>
      <c r="G383" s="84"/>
      <c r="H383" s="74"/>
      <c r="I383" s="74" t="n">
        <f aca="false">SUM(C383*H383)</f>
        <v>0</v>
      </c>
      <c r="J383" s="86" t="n">
        <f aca="false">SUM(I383-F383)</f>
        <v>-7757.75</v>
      </c>
      <c r="K383" s="74" t="str">
        <f aca="false">IF(SUM(+G383-D383)&lt;365,"ST","LT")</f>
        <v>ST</v>
      </c>
      <c r="L383" s="80"/>
    </row>
    <row r="384" customFormat="false" ht="15" hidden="false" customHeight="false" outlineLevel="0" collapsed="false">
      <c r="A384" s="87" t="s">
        <v>112</v>
      </c>
      <c r="B384" s="74"/>
      <c r="C384" s="74" t="n">
        <v>5</v>
      </c>
      <c r="D384" s="84" t="n">
        <v>43231</v>
      </c>
      <c r="E384" s="74" t="n">
        <v>1454.83</v>
      </c>
      <c r="F384" s="74" t="n">
        <f aca="false">SUM(C384*E384)</f>
        <v>7274.15</v>
      </c>
      <c r="G384" s="84"/>
      <c r="H384" s="74"/>
      <c r="I384" s="74" t="n">
        <f aca="false">SUM(C384*H384)</f>
        <v>0</v>
      </c>
      <c r="J384" s="86" t="n">
        <f aca="false">SUM(I384-F384)</f>
        <v>-7274.15</v>
      </c>
      <c r="K384" s="74" t="str">
        <f aca="false">IF(SUM(+G384-D384)&lt;365,"ST","LT")</f>
        <v>ST</v>
      </c>
      <c r="L384" s="80"/>
    </row>
    <row r="385" customFormat="false" ht="15" hidden="false" customHeight="false" outlineLevel="0" collapsed="false">
      <c r="A385" s="87" t="s">
        <v>112</v>
      </c>
      <c r="B385" s="74"/>
      <c r="C385" s="74" t="n">
        <v>5</v>
      </c>
      <c r="D385" s="84" t="n">
        <v>43299</v>
      </c>
      <c r="E385" s="74" t="n">
        <v>1257.26</v>
      </c>
      <c r="F385" s="74" t="n">
        <f aca="false">SUM(C385*E385)</f>
        <v>6286.3</v>
      </c>
      <c r="G385" s="84"/>
      <c r="H385" s="74"/>
      <c r="I385" s="74" t="n">
        <f aca="false">SUM(C385*H385)</f>
        <v>0</v>
      </c>
      <c r="J385" s="86" t="n">
        <f aca="false">SUM(I385-F385)</f>
        <v>-6286.3</v>
      </c>
      <c r="K385" s="74" t="str">
        <f aca="false">IF(SUM(+G385-D385)&lt;365,"ST","LT")</f>
        <v>ST</v>
      </c>
      <c r="L385" s="80"/>
    </row>
    <row r="386" customFormat="false" ht="15" hidden="false" customHeight="false" outlineLevel="0" collapsed="false">
      <c r="A386" s="25" t="s">
        <v>112</v>
      </c>
      <c r="B386" s="11"/>
      <c r="C386" s="11" t="n">
        <v>5</v>
      </c>
      <c r="D386" s="22" t="n">
        <v>43231</v>
      </c>
      <c r="E386" s="11" t="n">
        <v>1454.83</v>
      </c>
      <c r="F386" s="20" t="n">
        <f aca="false">SUM(C386*E386)</f>
        <v>7274.15</v>
      </c>
      <c r="G386" s="22"/>
      <c r="H386" s="11"/>
      <c r="I386" s="23" t="n">
        <f aca="false">SUM(C386*H386)</f>
        <v>0</v>
      </c>
      <c r="J386" s="24" t="n">
        <f aca="false">SUM(I386-F386)</f>
        <v>-7274.15</v>
      </c>
      <c r="K386" s="11" t="str">
        <f aca="false">IF(SUM(+G386-D386)&lt;365,"ST","LT")</f>
        <v>ST</v>
      </c>
      <c r="L386" s="80"/>
    </row>
    <row r="387" customFormat="false" ht="15" hidden="false" customHeight="false" outlineLevel="0" collapsed="false">
      <c r="A387" s="25" t="s">
        <v>112</v>
      </c>
      <c r="B387" s="11"/>
      <c r="C387" s="11" t="n">
        <v>10</v>
      </c>
      <c r="D387" s="22" t="n">
        <v>43299</v>
      </c>
      <c r="E387" s="11" t="n">
        <v>1257.26</v>
      </c>
      <c r="F387" s="20" t="n">
        <f aca="false">SUM(C387*E387)</f>
        <v>12572.6</v>
      </c>
      <c r="G387" s="22"/>
      <c r="H387" s="11"/>
      <c r="I387" s="23" t="n">
        <f aca="false">SUM(C387*H387)</f>
        <v>0</v>
      </c>
      <c r="J387" s="24" t="n">
        <f aca="false">SUM(I387-F387)</f>
        <v>-12572.6</v>
      </c>
      <c r="K387" s="11" t="str">
        <f aca="false">IF(SUM(+G387-D387)&lt;365,"ST","LT")</f>
        <v>ST</v>
      </c>
      <c r="L387" s="80"/>
    </row>
    <row r="388" customFormat="false" ht="15" hidden="false" customHeight="false" outlineLevel="0" collapsed="false">
      <c r="A388" s="25" t="s">
        <v>1337</v>
      </c>
      <c r="B388" s="11"/>
      <c r="C388" s="11" t="n">
        <v>100</v>
      </c>
      <c r="D388" s="22"/>
      <c r="E388" s="11"/>
      <c r="F388" s="20"/>
      <c r="G388" s="22"/>
      <c r="H388" s="11"/>
      <c r="I388" s="23" t="n">
        <f aca="false">SUM(C388*H388)</f>
        <v>0</v>
      </c>
      <c r="J388" s="24" t="n">
        <f aca="false">SUM(I388-F388)</f>
        <v>0</v>
      </c>
      <c r="K388" s="11" t="str">
        <f aca="false">IF(SUM(+G388-D388)&lt;365,"ST","LT")</f>
        <v>ST</v>
      </c>
      <c r="L388" s="80"/>
    </row>
    <row r="389" customFormat="false" ht="15" hidden="false" customHeight="false" outlineLevel="0" collapsed="false">
      <c r="A389" s="25" t="s">
        <v>100</v>
      </c>
      <c r="B389" s="11"/>
      <c r="C389" s="11" t="n">
        <v>100</v>
      </c>
      <c r="D389" s="22" t="n">
        <v>43066</v>
      </c>
      <c r="E389" s="11" t="n">
        <v>87.95</v>
      </c>
      <c r="F389" s="20" t="n">
        <f aca="false">SUM(C389*E389)</f>
        <v>8795</v>
      </c>
      <c r="G389" s="22"/>
      <c r="H389" s="11"/>
      <c r="I389" s="23" t="n">
        <f aca="false">SUM(C389*H389)</f>
        <v>0</v>
      </c>
      <c r="J389" s="24" t="n">
        <f aca="false">SUM(I389-F389)</f>
        <v>-8795</v>
      </c>
      <c r="K389" s="11" t="str">
        <f aca="false">IF(SUM(+G389-D389)&lt;365,"ST","LT")</f>
        <v>ST</v>
      </c>
      <c r="L389" s="25"/>
    </row>
    <row r="390" customFormat="false" ht="15" hidden="false" customHeight="false" outlineLevel="0" collapsed="false">
      <c r="A390" s="25" t="s">
        <v>100</v>
      </c>
      <c r="B390" s="11"/>
      <c r="C390" s="11" t="n">
        <v>100</v>
      </c>
      <c r="D390" s="22" t="n">
        <v>43424</v>
      </c>
      <c r="E390" s="11" t="n">
        <v>38.03</v>
      </c>
      <c r="F390" s="20" t="n">
        <f aca="false">SUM(C390*E390)</f>
        <v>3803</v>
      </c>
      <c r="G390" s="22"/>
      <c r="H390" s="11"/>
      <c r="I390" s="23" t="n">
        <f aca="false">SUM(C390*H390)</f>
        <v>0</v>
      </c>
      <c r="J390" s="24" t="n">
        <f aca="false">SUM(I390-F390)</f>
        <v>-3803</v>
      </c>
      <c r="K390" s="11" t="str">
        <f aca="false">IF(SUM(+G390-D390)&lt;365,"ST","LT")</f>
        <v>ST</v>
      </c>
      <c r="L390" s="25"/>
    </row>
    <row r="391" customFormat="false" ht="15" hidden="false" customHeight="false" outlineLevel="0" collapsed="false">
      <c r="A391" s="87" t="s">
        <v>100</v>
      </c>
      <c r="B391" s="74"/>
      <c r="C391" s="74" t="n">
        <v>100</v>
      </c>
      <c r="D391" s="84" t="n">
        <v>43266</v>
      </c>
      <c r="E391" s="74" t="n">
        <v>56.92</v>
      </c>
      <c r="F391" s="74" t="n">
        <f aca="false">SUM(C391*E391)</f>
        <v>5692</v>
      </c>
      <c r="G391" s="84"/>
      <c r="H391" s="74"/>
      <c r="I391" s="74" t="n">
        <f aca="false">SUM(C391*H391)</f>
        <v>0</v>
      </c>
      <c r="J391" s="86" t="n">
        <f aca="false">SUM(I391-F391)</f>
        <v>-5692</v>
      </c>
      <c r="K391" s="74" t="str">
        <f aca="false">IF(SUM(+G391-D391)&lt;365,"ST","LT")</f>
        <v>ST</v>
      </c>
      <c r="L391" s="80"/>
    </row>
    <row r="392" customFormat="false" ht="15" hidden="false" customHeight="false" outlineLevel="0" collapsed="false">
      <c r="A392" s="87" t="s">
        <v>100</v>
      </c>
      <c r="B392" s="74"/>
      <c r="C392" s="74" t="n">
        <v>100</v>
      </c>
      <c r="D392" s="84" t="n">
        <v>42467</v>
      </c>
      <c r="E392" s="74" t="n">
        <v>51.46</v>
      </c>
      <c r="F392" s="74" t="n">
        <f aca="false">SUM(C392*E392)</f>
        <v>5146</v>
      </c>
      <c r="G392" s="84"/>
      <c r="H392" s="74"/>
      <c r="I392" s="74" t="n">
        <f aca="false">SUM(C392*H392)</f>
        <v>0</v>
      </c>
      <c r="J392" s="86" t="n">
        <f aca="false">SUM(I392-F392)</f>
        <v>-5146</v>
      </c>
      <c r="K392" s="74" t="str">
        <f aca="false">IF(SUM(+G392-D392)&lt;365,"ST","LT")</f>
        <v>ST</v>
      </c>
      <c r="L392" s="80"/>
    </row>
    <row r="393" customFormat="false" ht="15" hidden="false" customHeight="false" outlineLevel="0" collapsed="false">
      <c r="A393" s="35" t="s">
        <v>685</v>
      </c>
      <c r="B393" s="11"/>
      <c r="C393" s="11" t="n">
        <v>100</v>
      </c>
      <c r="D393" s="22" t="n">
        <v>43266</v>
      </c>
      <c r="E393" s="11" t="n">
        <v>56.92</v>
      </c>
      <c r="F393" s="11" t="n">
        <f aca="false">SUM(C393*E393)</f>
        <v>5692</v>
      </c>
      <c r="G393" s="22"/>
      <c r="H393" s="11"/>
      <c r="I393" s="23" t="n">
        <f aca="false">SUM(C393*H393)</f>
        <v>0</v>
      </c>
      <c r="J393" s="24" t="n">
        <f aca="false">SUM(I393-F393)</f>
        <v>-5692</v>
      </c>
      <c r="K393" s="11" t="str">
        <f aca="false">IF(SUM(+G393-D393)&lt;365,"ST","LT")</f>
        <v>ST</v>
      </c>
      <c r="L393" s="25"/>
    </row>
    <row r="394" customFormat="false" ht="15" hidden="false" customHeight="false" outlineLevel="0" collapsed="false">
      <c r="A394" s="35" t="s">
        <v>685</v>
      </c>
      <c r="B394" s="11"/>
      <c r="C394" s="11" t="n">
        <v>100</v>
      </c>
      <c r="D394" s="22" t="n">
        <v>43424</v>
      </c>
      <c r="E394" s="11" t="n">
        <v>37.98</v>
      </c>
      <c r="F394" s="11" t="n">
        <f aca="false">SUM(C394*E394)</f>
        <v>3798</v>
      </c>
      <c r="G394" s="22"/>
      <c r="H394" s="11"/>
      <c r="I394" s="23" t="n">
        <f aca="false">SUM(C394*H394)</f>
        <v>0</v>
      </c>
      <c r="J394" s="24" t="n">
        <f aca="false">SUM(I394-F394)</f>
        <v>-3798</v>
      </c>
      <c r="K394" s="11" t="str">
        <f aca="false">IF(SUM(+G394-D394)&lt;365,"ST","LT")</f>
        <v>ST</v>
      </c>
      <c r="L394" s="25"/>
    </row>
    <row r="395" customFormat="false" ht="15" hidden="false" customHeight="false" outlineLevel="0" collapsed="false">
      <c r="A395" s="87" t="s">
        <v>685</v>
      </c>
      <c r="B395" s="74"/>
      <c r="C395" s="74" t="n">
        <v>100</v>
      </c>
      <c r="D395" s="84" t="n">
        <v>43266</v>
      </c>
      <c r="E395" s="74" t="n">
        <v>56.92</v>
      </c>
      <c r="F395" s="74" t="n">
        <f aca="false">SUM(C395*E395)</f>
        <v>5692</v>
      </c>
      <c r="G395" s="84"/>
      <c r="H395" s="74"/>
      <c r="I395" s="85" t="n">
        <f aca="false">SUM(C395*H395)</f>
        <v>0</v>
      </c>
      <c r="J395" s="86" t="n">
        <f aca="false">SUM(I395-F395)</f>
        <v>-5692</v>
      </c>
      <c r="K395" s="74" t="str">
        <f aca="false">IF(SUM(+G395-D395)&lt;365,"ST","LT")</f>
        <v>ST</v>
      </c>
      <c r="L395" s="74"/>
    </row>
    <row r="396" customFormat="false" ht="15" hidden="false" customHeight="false" outlineLevel="0" collapsed="false">
      <c r="A396" s="87" t="s">
        <v>685</v>
      </c>
      <c r="B396" s="74"/>
      <c r="C396" s="74" t="n">
        <v>100</v>
      </c>
      <c r="D396" s="84" t="n">
        <v>43424</v>
      </c>
      <c r="E396" s="74" t="n">
        <v>38.03</v>
      </c>
      <c r="F396" s="74" t="n">
        <f aca="false">SUM(C396*E396)</f>
        <v>3803</v>
      </c>
      <c r="G396" s="84"/>
      <c r="H396" s="74"/>
      <c r="I396" s="85" t="n">
        <f aca="false">SUM(C396*H396)</f>
        <v>0</v>
      </c>
      <c r="J396" s="86" t="n">
        <f aca="false">SUM(I396-F396)</f>
        <v>-3803</v>
      </c>
      <c r="K396" s="74" t="str">
        <f aca="false">IF(SUM(+G396-D396)&lt;365,"ST","LT")</f>
        <v>ST</v>
      </c>
      <c r="L396" s="74"/>
    </row>
    <row r="397" customFormat="false" ht="15" hidden="false" customHeight="false" outlineLevel="0" collapsed="false">
      <c r="A397" s="87" t="s">
        <v>1164</v>
      </c>
      <c r="B397" s="74"/>
      <c r="C397" s="74" t="n">
        <v>50</v>
      </c>
      <c r="D397" s="84" t="n">
        <v>40079</v>
      </c>
      <c r="E397" s="74" t="n">
        <v>65.73</v>
      </c>
      <c r="F397" s="74" t="n">
        <f aca="false">SUM(C397*E397)</f>
        <v>3286.5</v>
      </c>
      <c r="G397" s="84"/>
      <c r="H397" s="74"/>
      <c r="I397" s="85" t="n">
        <f aca="false">SUM(C397*H397)</f>
        <v>0</v>
      </c>
      <c r="J397" s="86" t="n">
        <f aca="false">SUM(I397-F397)</f>
        <v>-3286.5</v>
      </c>
      <c r="K397" s="74" t="str">
        <f aca="false">IF(SUM(+G397-D397)&lt;365,"ST","LT")</f>
        <v>ST</v>
      </c>
      <c r="L397" s="80"/>
    </row>
    <row r="398" customFormat="false" ht="15" hidden="false" customHeight="false" outlineLevel="0" collapsed="false">
      <c r="A398" s="36" t="s">
        <v>946</v>
      </c>
      <c r="B398" s="74" t="s">
        <v>944</v>
      </c>
      <c r="C398" s="74" t="n">
        <v>25</v>
      </c>
      <c r="D398" s="84" t="n">
        <v>44112</v>
      </c>
      <c r="E398" s="74" t="n">
        <v>515.84</v>
      </c>
      <c r="F398" s="74" t="n">
        <f aca="false">SUM(C398*E398)</f>
        <v>12896</v>
      </c>
      <c r="G398" s="84"/>
      <c r="H398" s="74"/>
      <c r="I398" s="85" t="n">
        <f aca="false">SUM(C398*H398)</f>
        <v>0</v>
      </c>
      <c r="J398" s="86" t="n">
        <f aca="false">SUM(I398-F398)</f>
        <v>-12896</v>
      </c>
      <c r="K398" s="74" t="str">
        <f aca="false">IF(SUM(+G398-D398)&lt;365,"ST","LT")</f>
        <v>ST</v>
      </c>
      <c r="L398" s="74"/>
    </row>
    <row r="399" customFormat="false" ht="15" hidden="false" customHeight="false" outlineLevel="0" collapsed="false">
      <c r="A399" s="36" t="s">
        <v>943</v>
      </c>
      <c r="B399" s="74" t="s">
        <v>944</v>
      </c>
      <c r="C399" s="74" t="n">
        <v>25</v>
      </c>
      <c r="D399" s="84" t="n">
        <v>44179</v>
      </c>
      <c r="E399" s="74" t="n">
        <v>427.68</v>
      </c>
      <c r="F399" s="74" t="n">
        <f aca="false">SUM(C399*E399)</f>
        <v>10692</v>
      </c>
      <c r="G399" s="84"/>
      <c r="H399" s="74"/>
      <c r="I399" s="85" t="n">
        <f aca="false">SUM(C399*H399)</f>
        <v>0</v>
      </c>
      <c r="J399" s="86" t="n">
        <f aca="false">SUM(I399-F399)</f>
        <v>-10692</v>
      </c>
      <c r="K399" s="74" t="str">
        <f aca="false">IF(SUM(+G399-D399)&lt;365,"ST","LT")</f>
        <v>ST</v>
      </c>
      <c r="L399" s="74"/>
    </row>
    <row r="400" customFormat="false" ht="15" hidden="false" customHeight="false" outlineLevel="0" collapsed="false">
      <c r="A400" s="19" t="s">
        <v>114</v>
      </c>
      <c r="B400" s="11"/>
      <c r="C400" s="11" t="n">
        <v>25</v>
      </c>
      <c r="D400" s="22" t="n">
        <v>44202</v>
      </c>
      <c r="E400" s="11" t="n">
        <v>474.99</v>
      </c>
      <c r="F400" s="20" t="n">
        <f aca="false">SUM(C400*E400)</f>
        <v>11874.75</v>
      </c>
      <c r="G400" s="22"/>
      <c r="H400" s="11"/>
      <c r="I400" s="23" t="n">
        <f aca="false">SUM(C400*H400)</f>
        <v>0</v>
      </c>
      <c r="J400" s="24" t="n">
        <f aca="false">SUM(I400-F400)</f>
        <v>-11874.75</v>
      </c>
      <c r="K400" s="11" t="str">
        <f aca="false">IF(SUM(+G400-D400)&lt;365,"ST","LT")</f>
        <v>ST</v>
      </c>
      <c r="L400" s="25"/>
    </row>
    <row r="401" customFormat="false" ht="15" hidden="false" customHeight="false" outlineLevel="0" collapsed="false">
      <c r="A401" s="19" t="s">
        <v>114</v>
      </c>
      <c r="B401" s="11"/>
      <c r="C401" s="11" t="n">
        <v>25</v>
      </c>
      <c r="D401" s="22" t="n">
        <v>44221</v>
      </c>
      <c r="E401" s="11" t="n">
        <v>432.72</v>
      </c>
      <c r="F401" s="20" t="n">
        <f aca="false">SUM(C401*E401)</f>
        <v>10818</v>
      </c>
      <c r="G401" s="22"/>
      <c r="H401" s="11"/>
      <c r="I401" s="23" t="n">
        <f aca="false">SUM(C401*H401)</f>
        <v>0</v>
      </c>
      <c r="J401" s="24" t="n">
        <f aca="false">SUM(I401-F401)</f>
        <v>-10818</v>
      </c>
      <c r="K401" s="11" t="str">
        <f aca="false">IF(SUM(+G401-D401)&lt;365,"ST","LT")</f>
        <v>ST</v>
      </c>
      <c r="L401" s="25"/>
    </row>
    <row r="402" customFormat="false" ht="15" hidden="false" customHeight="false" outlineLevel="0" collapsed="false">
      <c r="A402" s="35" t="s">
        <v>114</v>
      </c>
      <c r="B402" s="11"/>
      <c r="C402" s="11" t="n">
        <v>25</v>
      </c>
      <c r="D402" s="22" t="n">
        <v>44116</v>
      </c>
      <c r="E402" s="11" t="n">
        <v>463.95</v>
      </c>
      <c r="F402" s="11" t="n">
        <f aca="false">SUM(C402*E402)</f>
        <v>11598.75</v>
      </c>
      <c r="G402" s="22"/>
      <c r="H402" s="11"/>
      <c r="I402" s="23" t="n">
        <f aca="false">SUM(C402*H402)</f>
        <v>0</v>
      </c>
      <c r="J402" s="24" t="n">
        <f aca="false">SUM(I402-F402)</f>
        <v>-11598.75</v>
      </c>
      <c r="K402" s="11" t="str">
        <f aca="false">IF(SUM(+G402-D402)&lt;365,"ST","LT")</f>
        <v>ST</v>
      </c>
      <c r="L402" s="25"/>
    </row>
    <row r="403" customFormat="false" ht="15" hidden="false" customHeight="false" outlineLevel="0" collapsed="false">
      <c r="A403" s="87" t="s">
        <v>941</v>
      </c>
      <c r="B403" s="74"/>
      <c r="C403" s="74" t="n">
        <v>100</v>
      </c>
      <c r="D403" s="84" t="n">
        <v>42286</v>
      </c>
      <c r="E403" s="74" t="n">
        <v>0</v>
      </c>
      <c r="F403" s="74" t="n">
        <f aca="false">SUM(C403*E403)</f>
        <v>0</v>
      </c>
      <c r="G403" s="84"/>
      <c r="H403" s="74"/>
      <c r="I403" s="85" t="n">
        <f aca="false">SUM(C403*H403)</f>
        <v>0</v>
      </c>
      <c r="J403" s="86" t="n">
        <f aca="false">SUM(I403-F403)</f>
        <v>0</v>
      </c>
      <c r="K403" s="74" t="str">
        <f aca="false">IF(SUM(+G403-D403)&lt;365,"ST","LT")</f>
        <v>ST</v>
      </c>
      <c r="L403" s="74"/>
    </row>
    <row r="404" customFormat="false" ht="15" hidden="false" customHeight="false" outlineLevel="0" collapsed="false">
      <c r="A404" s="87" t="s">
        <v>941</v>
      </c>
      <c r="B404" s="74"/>
      <c r="C404" s="74" t="n">
        <v>100</v>
      </c>
      <c r="D404" s="84" t="n">
        <v>42286</v>
      </c>
      <c r="E404" s="74" t="n">
        <v>0</v>
      </c>
      <c r="F404" s="74" t="n">
        <f aca="false">SUM(C404*E404)</f>
        <v>0</v>
      </c>
      <c r="G404" s="84"/>
      <c r="H404" s="74"/>
      <c r="I404" s="74" t="n">
        <f aca="false">SUM(C404*H404)</f>
        <v>0</v>
      </c>
      <c r="J404" s="86" t="n">
        <f aca="false">SUM(I404-F404)</f>
        <v>0</v>
      </c>
      <c r="K404" s="74" t="str">
        <f aca="false">IF(SUM(+G404-D404)&lt;365,"ST","LT")</f>
        <v>ST</v>
      </c>
      <c r="L404" s="80"/>
    </row>
    <row r="405" customFormat="false" ht="15" hidden="false" customHeight="false" outlineLevel="0" collapsed="false">
      <c r="A405" s="25" t="s">
        <v>115</v>
      </c>
      <c r="B405" s="11"/>
      <c r="C405" s="11" t="n">
        <v>100</v>
      </c>
      <c r="D405" s="22" t="n">
        <v>42286</v>
      </c>
      <c r="E405" s="11" t="n">
        <v>0</v>
      </c>
      <c r="F405" s="20" t="n">
        <f aca="false">SUM(C405*E405)</f>
        <v>0</v>
      </c>
      <c r="G405" s="22"/>
      <c r="H405" s="11"/>
      <c r="I405" s="23" t="n">
        <f aca="false">SUM(C405*H405)</f>
        <v>0</v>
      </c>
      <c r="J405" s="24" t="n">
        <f aca="false">SUM(I405-F405)</f>
        <v>0</v>
      </c>
      <c r="K405" s="11" t="str">
        <f aca="false">IF(SUM(+G405-D405)&lt;365,"ST","LT")</f>
        <v>ST</v>
      </c>
      <c r="L405" s="25"/>
    </row>
    <row r="406" customFormat="false" ht="15" hidden="false" customHeight="false" outlineLevel="0" collapsed="false">
      <c r="A406" s="87" t="s">
        <v>1209</v>
      </c>
      <c r="B406" s="74"/>
      <c r="C406" s="74" t="n">
        <v>10</v>
      </c>
      <c r="D406" s="84" t="n">
        <v>41466</v>
      </c>
      <c r="E406" s="74" t="n">
        <v>429.64</v>
      </c>
      <c r="F406" s="74" t="n">
        <f aca="false">SUM(C406*E406)</f>
        <v>4296.4</v>
      </c>
      <c r="G406" s="84"/>
      <c r="H406" s="74"/>
      <c r="I406" s="74" t="n">
        <f aca="false">SUM(C406*H406)</f>
        <v>0</v>
      </c>
      <c r="J406" s="86" t="n">
        <f aca="false">SUM(I406-F406)</f>
        <v>-4296.4</v>
      </c>
      <c r="K406" s="74" t="str">
        <f aca="false">IF(SUM(+G406-D406)&lt;365,"ST","LT")</f>
        <v>ST</v>
      </c>
      <c r="L406" s="80"/>
    </row>
    <row r="407" customFormat="false" ht="15" hidden="false" customHeight="false" outlineLevel="0" collapsed="false">
      <c r="A407" s="25" t="s">
        <v>563</v>
      </c>
      <c r="B407" s="11"/>
      <c r="C407" s="11" t="n">
        <v>5</v>
      </c>
      <c r="D407" s="22" t="n">
        <v>41653</v>
      </c>
      <c r="E407" s="11" t="n">
        <v>1558.76</v>
      </c>
      <c r="F407" s="20" t="n">
        <f aca="false">SUM(C407*E407)</f>
        <v>7793.8</v>
      </c>
      <c r="G407" s="11"/>
      <c r="H407" s="11"/>
      <c r="I407" s="23" t="n">
        <f aca="false">SUM(C407*H407)</f>
        <v>0</v>
      </c>
      <c r="J407" s="24" t="n">
        <f aca="false">SUM(I407-F407)</f>
        <v>-7793.8</v>
      </c>
      <c r="K407" s="11" t="str">
        <f aca="false">IF(SUM(+G407-D407)&lt;365,"ST","LT")</f>
        <v>ST</v>
      </c>
      <c r="L407" s="25" t="s">
        <v>564</v>
      </c>
    </row>
    <row r="408" customFormat="false" ht="15" hidden="false" customHeight="false" outlineLevel="0" collapsed="false">
      <c r="A408" s="25" t="s">
        <v>563</v>
      </c>
      <c r="B408" s="11"/>
      <c r="C408" s="11" t="n">
        <v>5</v>
      </c>
      <c r="D408" s="22" t="n">
        <v>41656</v>
      </c>
      <c r="E408" s="11" t="n">
        <v>1476.35</v>
      </c>
      <c r="F408" s="20" t="n">
        <f aca="false">SUM(C408*E408)</f>
        <v>7381.75</v>
      </c>
      <c r="G408" s="11"/>
      <c r="H408" s="11"/>
      <c r="I408" s="23" t="n">
        <f aca="false">SUM(C408*H408)</f>
        <v>0</v>
      </c>
      <c r="J408" s="24" t="n">
        <f aca="false">SUM(I408-F408)</f>
        <v>-7381.75</v>
      </c>
      <c r="K408" s="11" t="str">
        <f aca="false">IF(SUM(+G408-D408)&lt;365,"ST","LT")</f>
        <v>ST</v>
      </c>
      <c r="L408" s="25" t="s">
        <v>564</v>
      </c>
    </row>
    <row r="409" customFormat="false" ht="15" hidden="false" customHeight="false" outlineLevel="0" collapsed="false">
      <c r="A409" s="25" t="s">
        <v>563</v>
      </c>
      <c r="B409" s="11"/>
      <c r="C409" s="11" t="n">
        <v>3</v>
      </c>
      <c r="D409" s="22" t="n">
        <v>41939</v>
      </c>
      <c r="E409" s="11" t="n">
        <v>1857.04</v>
      </c>
      <c r="F409" s="20" t="n">
        <f aca="false">SUM(C409*E409)</f>
        <v>5571.12</v>
      </c>
      <c r="G409" s="11"/>
      <c r="H409" s="11"/>
      <c r="I409" s="23" t="n">
        <f aca="false">SUM(C409*H409)</f>
        <v>0</v>
      </c>
      <c r="J409" s="24" t="n">
        <f aca="false">SUM(I409-F409)</f>
        <v>-5571.12</v>
      </c>
      <c r="K409" s="11" t="str">
        <f aca="false">IF(SUM(+G409-D409)&lt;365,"ST","LT")</f>
        <v>ST</v>
      </c>
      <c r="L409" s="25" t="s">
        <v>564</v>
      </c>
    </row>
    <row r="410" customFormat="false" ht="15" hidden="false" customHeight="false" outlineLevel="0" collapsed="false">
      <c r="A410" s="87" t="s">
        <v>1211</v>
      </c>
      <c r="B410" s="74"/>
      <c r="C410" s="74" t="n">
        <v>25</v>
      </c>
      <c r="D410" s="84" t="n">
        <v>42849</v>
      </c>
      <c r="E410" s="74" t="n">
        <v>279.49</v>
      </c>
      <c r="F410" s="74" t="n">
        <f aca="false">SUM(C410*E410)</f>
        <v>6987.25</v>
      </c>
      <c r="G410" s="84"/>
      <c r="H410" s="74"/>
      <c r="I410" s="74" t="n">
        <f aca="false">SUM(C410*H410)</f>
        <v>0</v>
      </c>
      <c r="J410" s="86" t="n">
        <f aca="false">SUM(I410-F410)</f>
        <v>-6987.25</v>
      </c>
      <c r="K410" s="74" t="str">
        <f aca="false">IF(SUM(+G410-D410)&lt;365,"ST","LT")</f>
        <v>ST</v>
      </c>
      <c r="L410" s="80"/>
    </row>
    <row r="411" customFormat="false" ht="15" hidden="false" customHeight="false" outlineLevel="0" collapsed="false">
      <c r="A411" s="87" t="s">
        <v>1211</v>
      </c>
      <c r="B411" s="88" t="s">
        <v>1212</v>
      </c>
      <c r="C411" s="88" t="n">
        <v>75</v>
      </c>
      <c r="D411" s="84" t="n">
        <v>44147</v>
      </c>
      <c r="E411" s="74" t="n">
        <v>122.91</v>
      </c>
      <c r="F411" s="74" t="n">
        <f aca="false">SUM(C411*E411)</f>
        <v>9218.25</v>
      </c>
      <c r="G411" s="84"/>
      <c r="H411" s="74"/>
      <c r="I411" s="74" t="n">
        <f aca="false">SUM(C411*H411)</f>
        <v>0</v>
      </c>
      <c r="J411" s="86" t="n">
        <f aca="false">SUM(I411-F411)</f>
        <v>-9218.25</v>
      </c>
      <c r="K411" s="74" t="str">
        <f aca="false">IF(SUM(+G411-D411)&lt;365,"ST","LT")</f>
        <v>ST</v>
      </c>
      <c r="L411" s="80"/>
    </row>
    <row r="412" customFormat="false" ht="15" hidden="false" customHeight="false" outlineLevel="0" collapsed="false">
      <c r="A412" s="25" t="s">
        <v>1211</v>
      </c>
      <c r="B412" s="11"/>
      <c r="C412" s="11" t="n">
        <v>25</v>
      </c>
      <c r="D412" s="22" t="n">
        <v>42849</v>
      </c>
      <c r="E412" s="11" t="n">
        <v>279.38</v>
      </c>
      <c r="F412" s="20" t="n">
        <f aca="false">SUM(C412*E412)</f>
        <v>6984.5</v>
      </c>
      <c r="G412" s="22"/>
      <c r="H412" s="11"/>
      <c r="I412" s="23" t="n">
        <f aca="false">SUM(C412*H412)</f>
        <v>0</v>
      </c>
      <c r="J412" s="24" t="n">
        <f aca="false">SUM(I412-F412)</f>
        <v>-6984.5</v>
      </c>
      <c r="K412" s="11" t="str">
        <f aca="false">IF(SUM(+G412-D412)&lt;365,"ST","LT")</f>
        <v>ST</v>
      </c>
      <c r="L412" s="80"/>
    </row>
    <row r="413" customFormat="false" ht="15" hidden="false" customHeight="false" outlineLevel="0" collapsed="false">
      <c r="A413" s="25" t="s">
        <v>1211</v>
      </c>
      <c r="B413" s="11"/>
      <c r="C413" s="11" t="n">
        <v>25</v>
      </c>
      <c r="D413" s="22" t="n">
        <v>42908</v>
      </c>
      <c r="E413" s="11" t="n">
        <v>250.57</v>
      </c>
      <c r="F413" s="20" t="n">
        <f aca="false">SUM(C413*E413)</f>
        <v>6264.25</v>
      </c>
      <c r="G413" s="22"/>
      <c r="H413" s="11"/>
      <c r="I413" s="23" t="n">
        <f aca="false">SUM(C413*H413)</f>
        <v>0</v>
      </c>
      <c r="J413" s="24" t="n">
        <f aca="false">SUM(I413-F413)</f>
        <v>-6264.25</v>
      </c>
      <c r="K413" s="11" t="str">
        <f aca="false">IF(SUM(+G413-D413)&lt;365,"ST","LT")</f>
        <v>ST</v>
      </c>
      <c r="L413" s="80"/>
    </row>
    <row r="414" customFormat="false" ht="15" hidden="false" customHeight="false" outlineLevel="0" collapsed="false">
      <c r="A414" s="25" t="s">
        <v>1211</v>
      </c>
      <c r="B414" s="11"/>
      <c r="C414" s="11" t="n">
        <v>50</v>
      </c>
      <c r="D414" s="22" t="n">
        <v>44147</v>
      </c>
      <c r="E414" s="11" t="n">
        <v>122.91</v>
      </c>
      <c r="F414" s="20" t="n">
        <f aca="false">SUM(C414*E414)</f>
        <v>6145.5</v>
      </c>
      <c r="G414" s="22"/>
      <c r="H414" s="11"/>
      <c r="I414" s="23" t="n">
        <f aca="false">SUM(C414*H414)</f>
        <v>0</v>
      </c>
      <c r="J414" s="24" t="n">
        <f aca="false">SUM(I414-F414)</f>
        <v>-6145.5</v>
      </c>
      <c r="K414" s="11" t="str">
        <f aca="false">IF(SUM(+G414-D414)&lt;365,"ST","LT")</f>
        <v>ST</v>
      </c>
      <c r="L414" s="80"/>
    </row>
    <row r="415" customFormat="false" ht="15" hidden="false" customHeight="false" outlineLevel="0" collapsed="false">
      <c r="A415" s="35" t="s">
        <v>687</v>
      </c>
      <c r="B415" s="11"/>
      <c r="C415" s="11" t="n">
        <v>50</v>
      </c>
      <c r="D415" s="22" t="n">
        <v>40477</v>
      </c>
      <c r="E415" s="11" t="n">
        <v>232.75</v>
      </c>
      <c r="F415" s="11" t="n">
        <f aca="false">SUM(C415*E415)</f>
        <v>11637.5</v>
      </c>
      <c r="G415" s="22"/>
      <c r="H415" s="11"/>
      <c r="I415" s="23" t="n">
        <f aca="false">SUM(C415*H415)</f>
        <v>0</v>
      </c>
      <c r="J415" s="24" t="n">
        <f aca="false">SUM(I415-F415)</f>
        <v>-11637.5</v>
      </c>
      <c r="K415" s="11" t="str">
        <f aca="false">IF(SUM(+G415-D415)&lt;365,"ST","LT")</f>
        <v>ST</v>
      </c>
      <c r="L415" s="25"/>
    </row>
    <row r="416" customFormat="false" ht="15" hidden="false" customHeight="false" outlineLevel="0" collapsed="false">
      <c r="A416" s="35" t="s">
        <v>687</v>
      </c>
      <c r="B416" s="11"/>
      <c r="C416" s="11" t="n">
        <v>50</v>
      </c>
      <c r="D416" s="22" t="n">
        <v>42849</v>
      </c>
      <c r="E416" s="11" t="n">
        <v>279.38</v>
      </c>
      <c r="F416" s="11" t="n">
        <f aca="false">SUM(C416*E416)</f>
        <v>13969</v>
      </c>
      <c r="G416" s="22"/>
      <c r="H416" s="11"/>
      <c r="I416" s="23" t="n">
        <f aca="false">SUM(C416*H416)</f>
        <v>0</v>
      </c>
      <c r="J416" s="24" t="n">
        <f aca="false">SUM(I416-F416)</f>
        <v>-13969</v>
      </c>
      <c r="K416" s="11" t="str">
        <f aca="false">IF(SUM(+G416-D416)&lt;365,"ST","LT")</f>
        <v>ST</v>
      </c>
      <c r="L416" s="25"/>
    </row>
    <row r="417" customFormat="false" ht="15" hidden="false" customHeight="false" outlineLevel="0" collapsed="false">
      <c r="A417" s="87" t="s">
        <v>687</v>
      </c>
      <c r="B417" s="74"/>
      <c r="C417" s="74" t="n">
        <v>25</v>
      </c>
      <c r="D417" s="84" t="n">
        <v>41346</v>
      </c>
      <c r="E417" s="74" t="n">
        <v>321.6</v>
      </c>
      <c r="F417" s="74" t="n">
        <f aca="false">SUM(C417*E417)</f>
        <v>8040</v>
      </c>
      <c r="G417" s="84"/>
      <c r="H417" s="74"/>
      <c r="I417" s="85" t="n">
        <f aca="false">SUM(C417*H417)</f>
        <v>0</v>
      </c>
      <c r="J417" s="86" t="n">
        <f aca="false">SUM(I417-F417)</f>
        <v>-8040</v>
      </c>
      <c r="K417" s="74" t="str">
        <f aca="false">IF(SUM(+G417-D417)&lt;365,"ST","LT")</f>
        <v>ST</v>
      </c>
      <c r="L417" s="74"/>
    </row>
    <row r="418" customFormat="false" ht="15" hidden="false" customHeight="false" outlineLevel="0" collapsed="false">
      <c r="A418" s="87" t="s">
        <v>687</v>
      </c>
      <c r="B418" s="74"/>
      <c r="C418" s="74" t="n">
        <v>25</v>
      </c>
      <c r="D418" s="84" t="n">
        <v>41352</v>
      </c>
      <c r="E418" s="74" t="n">
        <v>296.58</v>
      </c>
      <c r="F418" s="74" t="n">
        <f aca="false">SUM(C418*E418)</f>
        <v>7414.5</v>
      </c>
      <c r="G418" s="84"/>
      <c r="H418" s="74"/>
      <c r="I418" s="85" t="n">
        <f aca="false">SUM(C418*H418)</f>
        <v>0</v>
      </c>
      <c r="J418" s="86" t="n">
        <f aca="false">SUM(I418-F418)</f>
        <v>-7414.5</v>
      </c>
      <c r="K418" s="74" t="str">
        <f aca="false">IF(SUM(+G418-D418)&lt;365,"ST","LT")</f>
        <v>ST</v>
      </c>
      <c r="L418" s="74"/>
    </row>
    <row r="419" customFormat="false" ht="15" hidden="false" customHeight="false" outlineLevel="0" collapsed="false">
      <c r="A419" s="87" t="s">
        <v>687</v>
      </c>
      <c r="B419" s="74"/>
      <c r="C419" s="74" t="n">
        <v>50</v>
      </c>
      <c r="D419" s="84" t="n">
        <v>42719</v>
      </c>
      <c r="E419" s="74" t="n">
        <v>293.03</v>
      </c>
      <c r="F419" s="74" t="n">
        <f aca="false">SUM(C419*E419)</f>
        <v>14651.5</v>
      </c>
      <c r="G419" s="84"/>
      <c r="H419" s="74"/>
      <c r="I419" s="85" t="n">
        <f aca="false">SUM(C419*H419)</f>
        <v>0</v>
      </c>
      <c r="J419" s="86" t="n">
        <f aca="false">SUM(I419-F419)</f>
        <v>-14651.5</v>
      </c>
      <c r="K419" s="74" t="str">
        <f aca="false">IF(SUM(+G419-D419)&lt;365,"ST","LT")</f>
        <v>ST</v>
      </c>
      <c r="L419" s="74"/>
    </row>
    <row r="420" customFormat="false" ht="15" hidden="false" customHeight="false" outlineLevel="0" collapsed="false">
      <c r="A420" s="25" t="s">
        <v>118</v>
      </c>
      <c r="B420" s="11"/>
      <c r="C420" s="11" t="n">
        <v>50</v>
      </c>
      <c r="D420" s="22" t="n">
        <v>40479</v>
      </c>
      <c r="E420" s="11" t="n">
        <v>232.75</v>
      </c>
      <c r="F420" s="20" t="n">
        <f aca="false">SUM(C420*E420)</f>
        <v>11637.5</v>
      </c>
      <c r="G420" s="22"/>
      <c r="H420" s="11"/>
      <c r="I420" s="23" t="n">
        <f aca="false">SUM(C420*H420)</f>
        <v>0</v>
      </c>
      <c r="J420" s="24" t="n">
        <f aca="false">SUM(I420-F420)</f>
        <v>-11637.5</v>
      </c>
      <c r="K420" s="11" t="str">
        <f aca="false">IF(SUM(+G420-D420)&lt;365,"ST","LT")</f>
        <v>ST</v>
      </c>
      <c r="L420" s="25"/>
    </row>
    <row r="421" customFormat="false" ht="15" hidden="false" customHeight="false" outlineLevel="0" collapsed="false">
      <c r="A421" s="25" t="s">
        <v>118</v>
      </c>
      <c r="B421" s="11"/>
      <c r="C421" s="11" t="n">
        <v>50</v>
      </c>
      <c r="D421" s="22" t="n">
        <v>42719</v>
      </c>
      <c r="E421" s="11" t="n">
        <v>293.03</v>
      </c>
      <c r="F421" s="20" t="n">
        <f aca="false">SUM(C421*E421)</f>
        <v>14651.5</v>
      </c>
      <c r="G421" s="22"/>
      <c r="H421" s="11"/>
      <c r="I421" s="23" t="n">
        <f aca="false">SUM(C421*H421)</f>
        <v>0</v>
      </c>
      <c r="J421" s="24" t="n">
        <f aca="false">SUM(I421-F421)</f>
        <v>-14651.5</v>
      </c>
      <c r="K421" s="11" t="str">
        <f aca="false">IF(SUM(+G421-D421)&lt;365,"ST","LT")</f>
        <v>ST</v>
      </c>
      <c r="L421" s="25" t="s">
        <v>119</v>
      </c>
    </row>
    <row r="422" customFormat="false" ht="15" hidden="false" customHeight="false" outlineLevel="0" collapsed="false">
      <c r="A422" s="25" t="s">
        <v>565</v>
      </c>
      <c r="B422" s="20"/>
      <c r="C422" s="20" t="n">
        <v>25</v>
      </c>
      <c r="D422" s="22" t="n">
        <v>40268</v>
      </c>
      <c r="E422" s="11" t="n">
        <v>678.38</v>
      </c>
      <c r="F422" s="20" t="n">
        <f aca="false">SUM(C422*E422)</f>
        <v>16959.5</v>
      </c>
      <c r="G422" s="22"/>
      <c r="H422" s="11"/>
      <c r="I422" s="23" t="n">
        <f aca="false">SUM(C422*H422)</f>
        <v>0</v>
      </c>
      <c r="J422" s="24" t="n">
        <f aca="false">SUM(I422-F422)</f>
        <v>-16959.5</v>
      </c>
      <c r="K422" s="11" t="str">
        <f aca="false">IF(SUM(+G422-D422)&lt;365,"ST","LT")</f>
        <v>ST</v>
      </c>
      <c r="L422" s="25"/>
    </row>
    <row r="423" customFormat="false" ht="15" hidden="false" customHeight="false" outlineLevel="0" collapsed="false">
      <c r="A423" s="25" t="s">
        <v>565</v>
      </c>
      <c r="B423" s="20"/>
      <c r="C423" s="20" t="n">
        <v>25</v>
      </c>
      <c r="D423" s="22" t="n">
        <v>40588</v>
      </c>
      <c r="E423" s="11" t="n">
        <v>824.9</v>
      </c>
      <c r="F423" s="20" t="n">
        <f aca="false">SUM(C423*E423)</f>
        <v>20622.5</v>
      </c>
      <c r="G423" s="22"/>
      <c r="H423" s="11"/>
      <c r="I423" s="23" t="n">
        <f aca="false">SUM(C423*H423)</f>
        <v>0</v>
      </c>
      <c r="J423" s="24" t="n">
        <f aca="false">SUM(I423-F423)</f>
        <v>-20622.5</v>
      </c>
      <c r="K423" s="11" t="str">
        <f aca="false">IF(SUM(+G423-D423)&lt;365,"ST","LT")</f>
        <v>ST</v>
      </c>
      <c r="L423" s="25"/>
    </row>
    <row r="424" customFormat="false" ht="15" hidden="false" customHeight="false" outlineLevel="0" collapsed="false">
      <c r="A424" s="87" t="s">
        <v>565</v>
      </c>
      <c r="B424" s="88"/>
      <c r="C424" s="88" t="n">
        <v>5</v>
      </c>
      <c r="D424" s="84" t="n">
        <v>42241</v>
      </c>
      <c r="E424" s="74" t="n">
        <v>1919.5</v>
      </c>
      <c r="F424" s="88" t="n">
        <f aca="false">SUM(C424*E424)</f>
        <v>9597.5</v>
      </c>
      <c r="G424" s="84"/>
      <c r="H424" s="74"/>
      <c r="I424" s="74" t="n">
        <f aca="false">SUM(C424*H424)</f>
        <v>0</v>
      </c>
      <c r="J424" s="86" t="n">
        <f aca="false">SUM(I424-F424)</f>
        <v>-9597.5</v>
      </c>
      <c r="K424" s="74" t="str">
        <f aca="false">IF(SUM(+G424-D424)&lt;365,"ST","LT")</f>
        <v>ST</v>
      </c>
      <c r="L424" s="80"/>
    </row>
    <row r="425" customFormat="false" ht="15" hidden="false" customHeight="false" outlineLevel="0" collapsed="false">
      <c r="A425" s="87" t="s">
        <v>565</v>
      </c>
      <c r="B425" s="88"/>
      <c r="C425" s="88" t="n">
        <v>5</v>
      </c>
      <c r="D425" s="84" t="n">
        <v>42271</v>
      </c>
      <c r="E425" s="74" t="n">
        <v>0</v>
      </c>
      <c r="F425" s="88" t="n">
        <f aca="false">SUM(C425*E425)</f>
        <v>0</v>
      </c>
      <c r="G425" s="84"/>
      <c r="H425" s="74"/>
      <c r="I425" s="74" t="n">
        <f aca="false">SUM(C425*H425)</f>
        <v>0</v>
      </c>
      <c r="J425" s="86" t="n">
        <f aca="false">SUM(I425-F425)</f>
        <v>0</v>
      </c>
      <c r="K425" s="74" t="str">
        <f aca="false">IF(SUM(+G425-D425)&lt;365,"ST","LT")</f>
        <v>ST</v>
      </c>
      <c r="L425" s="80"/>
    </row>
    <row r="426" customFormat="false" ht="15" hidden="false" customHeight="false" outlineLevel="0" collapsed="false">
      <c r="A426" s="87" t="s">
        <v>947</v>
      </c>
      <c r="B426" s="74"/>
      <c r="C426" s="74" t="n">
        <v>5</v>
      </c>
      <c r="D426" s="84" t="n">
        <v>42241</v>
      </c>
      <c r="E426" s="74" t="n">
        <v>1919.55</v>
      </c>
      <c r="F426" s="74" t="n">
        <f aca="false">SUM(C426*E426)</f>
        <v>9597.75</v>
      </c>
      <c r="G426" s="84"/>
      <c r="H426" s="74"/>
      <c r="I426" s="85" t="n">
        <f aca="false">SUM(C426*H426)</f>
        <v>0</v>
      </c>
      <c r="J426" s="86" t="n">
        <f aca="false">SUM(I426-F426)</f>
        <v>-9597.75</v>
      </c>
      <c r="K426" s="74" t="str">
        <f aca="false">IF(SUM(+G426-D426)&lt;365,"ST","LT")</f>
        <v>ST</v>
      </c>
      <c r="L426" s="74"/>
    </row>
    <row r="427" customFormat="false" ht="15" hidden="false" customHeight="false" outlineLevel="0" collapsed="false">
      <c r="A427" s="87" t="s">
        <v>947</v>
      </c>
      <c r="B427" s="74"/>
      <c r="C427" s="74" t="n">
        <v>5</v>
      </c>
      <c r="D427" s="84" t="n">
        <v>42271</v>
      </c>
      <c r="E427" s="74" t="n">
        <v>0</v>
      </c>
      <c r="F427" s="74" t="n">
        <f aca="false">SUM(C427*E427)</f>
        <v>0</v>
      </c>
      <c r="G427" s="84"/>
      <c r="H427" s="74"/>
      <c r="I427" s="85" t="n">
        <f aca="false">SUM(C427*H427)</f>
        <v>0</v>
      </c>
      <c r="J427" s="86" t="n">
        <f aca="false">SUM(I427-F427)</f>
        <v>0</v>
      </c>
      <c r="K427" s="74" t="str">
        <f aca="false">IF(SUM(+G427-D427)&lt;365,"ST","LT")</f>
        <v>ST</v>
      </c>
      <c r="L427" s="74"/>
    </row>
    <row r="428" customFormat="false" ht="15" hidden="false" customHeight="false" outlineLevel="0" collapsed="false">
      <c r="A428" s="87" t="s">
        <v>1213</v>
      </c>
      <c r="B428" s="74"/>
      <c r="C428" s="74" t="n">
        <v>100</v>
      </c>
      <c r="D428" s="84" t="n">
        <v>40708</v>
      </c>
      <c r="E428" s="74" t="n">
        <v>35.53</v>
      </c>
      <c r="F428" s="74" t="n">
        <f aca="false">SUM(C428*E428)</f>
        <v>3553</v>
      </c>
      <c r="G428" s="84"/>
      <c r="H428" s="74"/>
      <c r="I428" s="74" t="n">
        <f aca="false">SUM(C428*H428)</f>
        <v>0</v>
      </c>
      <c r="J428" s="86" t="n">
        <f aca="false">SUM(I428-F428)</f>
        <v>-3553</v>
      </c>
      <c r="K428" s="74" t="str">
        <f aca="false">IF(SUM(+G428-D428)&lt;365,"ST","LT")</f>
        <v>ST</v>
      </c>
      <c r="L428" s="80"/>
    </row>
    <row r="429" customFormat="false" ht="15" hidden="false" customHeight="false" outlineLevel="0" collapsed="false">
      <c r="A429" s="87" t="s">
        <v>1214</v>
      </c>
      <c r="B429" s="74"/>
      <c r="C429" s="74" t="n">
        <v>5</v>
      </c>
      <c r="D429" s="84" t="n">
        <v>43406</v>
      </c>
      <c r="E429" s="74" t="n">
        <v>661.93</v>
      </c>
      <c r="F429" s="74" t="n">
        <f aca="false">SUM(C429*E429)</f>
        <v>3309.65</v>
      </c>
      <c r="G429" s="84"/>
      <c r="H429" s="74"/>
      <c r="I429" s="74" t="n">
        <f aca="false">SUM(C429*H429)</f>
        <v>0</v>
      </c>
      <c r="J429" s="86" t="n">
        <f aca="false">SUM(I429-F429)</f>
        <v>-3309.65</v>
      </c>
      <c r="K429" s="74" t="str">
        <f aca="false">IF(SUM(+G429-D429)&lt;365,"ST","LT")</f>
        <v>ST</v>
      </c>
      <c r="L429" s="80"/>
    </row>
    <row r="430" customFormat="false" ht="15" hidden="false" customHeight="false" outlineLevel="0" collapsed="false">
      <c r="A430" s="87" t="s">
        <v>1214</v>
      </c>
      <c r="B430" s="74"/>
      <c r="C430" s="74" t="n">
        <v>1</v>
      </c>
      <c r="D430" s="84" t="n">
        <v>43476</v>
      </c>
      <c r="E430" s="74" t="n">
        <v>681.98</v>
      </c>
      <c r="F430" s="74" t="n">
        <f aca="false">SUM(C430*E430)</f>
        <v>681.98</v>
      </c>
      <c r="G430" s="84"/>
      <c r="H430" s="74"/>
      <c r="I430" s="74" t="n">
        <f aca="false">SUM(C430*H430)</f>
        <v>0</v>
      </c>
      <c r="J430" s="86" t="n">
        <f aca="false">SUM(I430-F430)</f>
        <v>-681.98</v>
      </c>
      <c r="K430" s="74" t="str">
        <f aca="false">IF(SUM(+G430-D430)&lt;365,"ST","LT")</f>
        <v>ST</v>
      </c>
      <c r="L430" s="80"/>
    </row>
    <row r="431" customFormat="false" ht="15" hidden="false" customHeight="false" outlineLevel="0" collapsed="false">
      <c r="A431" s="87" t="s">
        <v>1214</v>
      </c>
      <c r="B431" s="74"/>
      <c r="C431" s="74" t="n">
        <v>4</v>
      </c>
      <c r="D431" s="84" t="n">
        <v>43501</v>
      </c>
      <c r="E431" s="74" t="n">
        <v>0</v>
      </c>
      <c r="F431" s="74" t="n">
        <v>0</v>
      </c>
      <c r="G431" s="84"/>
      <c r="H431" s="74"/>
      <c r="I431" s="74" t="n">
        <f aca="false">SUM(C431*H431)</f>
        <v>0</v>
      </c>
      <c r="J431" s="86" t="n">
        <f aca="false">SUM(I431-F431)</f>
        <v>0</v>
      </c>
      <c r="K431" s="74" t="str">
        <f aca="false">IF(SUM(+G431-D431)&lt;365,"ST","LT")</f>
        <v>ST</v>
      </c>
      <c r="L431" s="80"/>
    </row>
    <row r="432" customFormat="false" ht="15" hidden="false" customHeight="false" outlineLevel="0" collapsed="false">
      <c r="A432" s="36" t="s">
        <v>1214</v>
      </c>
      <c r="B432" s="74"/>
      <c r="C432" s="74" t="n">
        <v>15</v>
      </c>
      <c r="D432" s="84" t="n">
        <v>43693</v>
      </c>
      <c r="E432" s="74" t="n">
        <v>474.03</v>
      </c>
      <c r="F432" s="74" t="n">
        <f aca="false">SUM(C432*E432)</f>
        <v>7110.45</v>
      </c>
      <c r="G432" s="84"/>
      <c r="H432" s="74"/>
      <c r="I432" s="74" t="n">
        <f aca="false">SUM(C432*H432)</f>
        <v>0</v>
      </c>
      <c r="J432" s="86" t="n">
        <f aca="false">SUM(I432-F432)</f>
        <v>-7110.45</v>
      </c>
      <c r="K432" s="74" t="str">
        <f aca="false">IF(SUM(+G432-D432)&lt;365,"ST","LT")</f>
        <v>ST</v>
      </c>
      <c r="L432" s="80"/>
    </row>
    <row r="433" customFormat="false" ht="15" hidden="false" customHeight="false" outlineLevel="0" collapsed="false">
      <c r="A433" s="87" t="s">
        <v>1214</v>
      </c>
      <c r="B433" s="74" t="s">
        <v>1215</v>
      </c>
      <c r="C433" s="74" t="n">
        <v>25</v>
      </c>
      <c r="D433" s="84" t="n">
        <v>44053</v>
      </c>
      <c r="E433" s="74" t="n">
        <v>388.89</v>
      </c>
      <c r="F433" s="74" t="n">
        <f aca="false">SUM(C433*E433)</f>
        <v>9722.25</v>
      </c>
      <c r="G433" s="84"/>
      <c r="H433" s="74"/>
      <c r="I433" s="74" t="n">
        <f aca="false">SUM(C433*H433)</f>
        <v>0</v>
      </c>
      <c r="J433" s="86" t="n">
        <f aca="false">SUM(I433-F433)</f>
        <v>-9722.25</v>
      </c>
      <c r="K433" s="74" t="str">
        <f aca="false">IF(SUM(+G433-D433)&lt;365,"ST","LT")</f>
        <v>ST</v>
      </c>
      <c r="L433" s="80"/>
    </row>
    <row r="434" customFormat="false" ht="15" hidden="false" customHeight="false" outlineLevel="0" collapsed="false">
      <c r="A434" s="25" t="s">
        <v>1214</v>
      </c>
      <c r="B434" s="11"/>
      <c r="C434" s="11" t="n">
        <v>4</v>
      </c>
      <c r="D434" s="22" t="n">
        <v>43501</v>
      </c>
      <c r="E434" s="11" t="n">
        <v>0</v>
      </c>
      <c r="F434" s="20" t="n">
        <v>0</v>
      </c>
      <c r="G434" s="22"/>
      <c r="H434" s="11"/>
      <c r="I434" s="23" t="n">
        <f aca="false">SUM(C434*H434)</f>
        <v>0</v>
      </c>
      <c r="J434" s="24" t="n">
        <f aca="false">SUM(I434-F434)</f>
        <v>0</v>
      </c>
      <c r="K434" s="11" t="str">
        <f aca="false">IF(SUM(+G434-D434)&lt;365,"ST","LT")</f>
        <v>ST</v>
      </c>
      <c r="L434" s="80"/>
    </row>
    <row r="435" customFormat="false" ht="15" hidden="false" customHeight="false" outlineLevel="0" collapsed="false">
      <c r="A435" s="19" t="s">
        <v>1214</v>
      </c>
      <c r="B435" s="11"/>
      <c r="C435" s="11" t="n">
        <v>16</v>
      </c>
      <c r="D435" s="22" t="n">
        <v>43693</v>
      </c>
      <c r="E435" s="11" t="n">
        <v>474.03</v>
      </c>
      <c r="F435" s="20" t="n">
        <f aca="false">SUM(C435*E435)</f>
        <v>7584.48</v>
      </c>
      <c r="G435" s="22"/>
      <c r="H435" s="11"/>
      <c r="I435" s="23" t="n">
        <f aca="false">SUM(C435*H435)</f>
        <v>0</v>
      </c>
      <c r="J435" s="24" t="n">
        <f aca="false">SUM(I435-F435)</f>
        <v>-7584.48</v>
      </c>
      <c r="K435" s="11" t="str">
        <f aca="false">IF(SUM(+G435-D435)&lt;365,"ST","LT")</f>
        <v>ST</v>
      </c>
      <c r="L435" s="80"/>
    </row>
    <row r="436" customFormat="false" ht="15" hidden="false" customHeight="false" outlineLevel="0" collapsed="false">
      <c r="A436" s="19" t="s">
        <v>1214</v>
      </c>
      <c r="B436" s="11"/>
      <c r="C436" s="11" t="n">
        <v>10</v>
      </c>
      <c r="D436" s="22" t="n">
        <v>43745</v>
      </c>
      <c r="E436" s="11" t="n">
        <v>577.3</v>
      </c>
      <c r="F436" s="20" t="n">
        <f aca="false">SUM(C436*E436)</f>
        <v>5773</v>
      </c>
      <c r="G436" s="22"/>
      <c r="H436" s="11"/>
      <c r="I436" s="23" t="n">
        <f aca="false">SUM(C436*H436)</f>
        <v>0</v>
      </c>
      <c r="J436" s="24" t="n">
        <f aca="false">SUM(I436-F436)</f>
        <v>-5773</v>
      </c>
      <c r="K436" s="11" t="str">
        <f aca="false">IF(SUM(+G436-D436)&lt;365,"ST","LT")</f>
        <v>ST</v>
      </c>
      <c r="L436" s="80"/>
    </row>
    <row r="437" customFormat="false" ht="15" hidden="false" customHeight="false" outlineLevel="0" collapsed="false">
      <c r="A437" s="19" t="s">
        <v>1214</v>
      </c>
      <c r="B437" s="11"/>
      <c r="C437" s="11" t="n">
        <v>20</v>
      </c>
      <c r="D437" s="22" t="n">
        <v>44053</v>
      </c>
      <c r="E437" s="11" t="n">
        <v>388.89</v>
      </c>
      <c r="F437" s="20" t="n">
        <f aca="false">SUM(C437*E437)</f>
        <v>7777.8</v>
      </c>
      <c r="G437" s="22"/>
      <c r="H437" s="11"/>
      <c r="I437" s="23" t="n">
        <f aca="false">SUM(C437*H437)</f>
        <v>0</v>
      </c>
      <c r="J437" s="24" t="n">
        <f aca="false">SUM(I437-F437)</f>
        <v>-7777.8</v>
      </c>
      <c r="K437" s="11" t="str">
        <f aca="false">IF(SUM(+G437-D437)&lt;365,"ST","LT")</f>
        <v>ST</v>
      </c>
      <c r="L437" s="80"/>
    </row>
    <row r="438" customFormat="false" ht="15" hidden="false" customHeight="false" outlineLevel="0" collapsed="false">
      <c r="A438" s="35" t="s">
        <v>689</v>
      </c>
      <c r="B438" s="11"/>
      <c r="C438" s="11" t="n">
        <v>2</v>
      </c>
      <c r="D438" s="22" t="n">
        <v>43476</v>
      </c>
      <c r="E438" s="11" t="n">
        <v>681.98</v>
      </c>
      <c r="F438" s="11" t="n">
        <f aca="false">SUM(C438*E438)</f>
        <v>1363.96</v>
      </c>
      <c r="G438" s="22"/>
      <c r="H438" s="11"/>
      <c r="I438" s="23" t="n">
        <f aca="false">SUM(C438*H438)</f>
        <v>0</v>
      </c>
      <c r="J438" s="24" t="n">
        <f aca="false">SUM(I438-F438)</f>
        <v>-1363.96</v>
      </c>
      <c r="K438" s="11" t="str">
        <f aca="false">IF(SUM(+G438-D438)&lt;365,"ST","LT")</f>
        <v>ST</v>
      </c>
      <c r="L438" s="25"/>
    </row>
    <row r="439" customFormat="false" ht="15" hidden="false" customHeight="false" outlineLevel="0" collapsed="false">
      <c r="A439" s="35" t="s">
        <v>689</v>
      </c>
      <c r="B439" s="11"/>
      <c r="C439" s="11" t="n">
        <v>8</v>
      </c>
      <c r="D439" s="22" t="n">
        <v>43501</v>
      </c>
      <c r="E439" s="11" t="n">
        <v>0</v>
      </c>
      <c r="F439" s="11" t="n">
        <v>0</v>
      </c>
      <c r="G439" s="22"/>
      <c r="H439" s="11"/>
      <c r="I439" s="23" t="n">
        <f aca="false">SUM(C439*H439)</f>
        <v>0</v>
      </c>
      <c r="J439" s="24" t="n">
        <f aca="false">SUM(I439-F439)</f>
        <v>0</v>
      </c>
      <c r="K439" s="11" t="str">
        <f aca="false">IF(SUM(+G439-D439)&lt;365,"ST","LT")</f>
        <v>ST</v>
      </c>
      <c r="L439" s="25"/>
    </row>
    <row r="440" customFormat="false" ht="15" hidden="false" customHeight="false" outlineLevel="0" collapsed="false">
      <c r="A440" s="35" t="s">
        <v>689</v>
      </c>
      <c r="B440" s="11"/>
      <c r="C440" s="11" t="n">
        <v>10</v>
      </c>
      <c r="D440" s="22" t="n">
        <v>43693</v>
      </c>
      <c r="E440" s="11" t="n">
        <v>474.03</v>
      </c>
      <c r="F440" s="11" t="n">
        <f aca="false">SUM(C440*E440)</f>
        <v>4740.3</v>
      </c>
      <c r="G440" s="22"/>
      <c r="H440" s="11"/>
      <c r="I440" s="23" t="n">
        <f aca="false">SUM(C440*H440)</f>
        <v>0</v>
      </c>
      <c r="J440" s="24" t="n">
        <f aca="false">SUM(I440-F440)</f>
        <v>-4740.3</v>
      </c>
      <c r="K440" s="11" t="str">
        <f aca="false">IF(SUM(+G440-D440)&lt;365,"ST","LT")</f>
        <v>ST</v>
      </c>
      <c r="L440" s="25"/>
    </row>
    <row r="441" customFormat="false" ht="15" hidden="false" customHeight="false" outlineLevel="0" collapsed="false">
      <c r="A441" s="35" t="s">
        <v>689</v>
      </c>
      <c r="B441" s="11"/>
      <c r="C441" s="11" t="n">
        <v>10</v>
      </c>
      <c r="D441" s="22" t="n">
        <v>43745</v>
      </c>
      <c r="E441" s="11" t="n">
        <v>577.3</v>
      </c>
      <c r="F441" s="11" t="n">
        <f aca="false">SUM(C441*E441)</f>
        <v>5773</v>
      </c>
      <c r="G441" s="22"/>
      <c r="H441" s="11"/>
      <c r="I441" s="23" t="n">
        <f aca="false">SUM(C441*H441)</f>
        <v>0</v>
      </c>
      <c r="J441" s="24" t="n">
        <f aca="false">SUM(I441-F441)</f>
        <v>-5773</v>
      </c>
      <c r="K441" s="11" t="str">
        <f aca="false">IF(SUM(+G441-D441)&lt;365,"ST","LT")</f>
        <v>ST</v>
      </c>
      <c r="L441" s="25"/>
    </row>
    <row r="442" customFormat="false" ht="15" hidden="false" customHeight="false" outlineLevel="0" collapsed="false">
      <c r="A442" s="35" t="s">
        <v>689</v>
      </c>
      <c r="B442" s="11"/>
      <c r="C442" s="11" t="n">
        <v>20</v>
      </c>
      <c r="D442" s="22" t="n">
        <v>44053</v>
      </c>
      <c r="E442" s="11" t="n">
        <v>388.89</v>
      </c>
      <c r="F442" s="11" t="n">
        <f aca="false">SUM(C442*E442)</f>
        <v>7777.8</v>
      </c>
      <c r="G442" s="22"/>
      <c r="H442" s="11"/>
      <c r="I442" s="23" t="n">
        <f aca="false">SUM(C442*H442)</f>
        <v>0</v>
      </c>
      <c r="J442" s="24" t="n">
        <f aca="false">SUM(I442-F442)</f>
        <v>-7777.8</v>
      </c>
      <c r="K442" s="11" t="str">
        <f aca="false">IF(SUM(+G442-D442)&lt;365,"ST","LT")</f>
        <v>ST</v>
      </c>
      <c r="L442" s="25"/>
    </row>
    <row r="443" customFormat="false" ht="15" hidden="false" customHeight="false" outlineLevel="0" collapsed="false">
      <c r="A443" s="89" t="s">
        <v>689</v>
      </c>
      <c r="B443" s="74"/>
      <c r="C443" s="74" t="n">
        <v>10</v>
      </c>
      <c r="D443" s="84" t="n">
        <v>42440</v>
      </c>
      <c r="E443" s="74" t="n">
        <v>585</v>
      </c>
      <c r="F443" s="74" t="n">
        <f aca="false">SUM(C443*E443)</f>
        <v>5850</v>
      </c>
      <c r="G443" s="84"/>
      <c r="H443" s="74"/>
      <c r="I443" s="85" t="n">
        <f aca="false">SUM(C443*H443)</f>
        <v>0</v>
      </c>
      <c r="J443" s="86" t="n">
        <f aca="false">SUM(I443-F443)</f>
        <v>-5850</v>
      </c>
      <c r="K443" s="74" t="str">
        <f aca="false">IF(SUM(+G443-D443)&lt;365,"ST","LT")</f>
        <v>ST</v>
      </c>
      <c r="L443" s="89"/>
    </row>
    <row r="444" customFormat="false" ht="15" hidden="false" customHeight="false" outlineLevel="0" collapsed="false">
      <c r="A444" s="89" t="s">
        <v>689</v>
      </c>
      <c r="B444" s="74"/>
      <c r="C444" s="74" t="n">
        <v>4</v>
      </c>
      <c r="D444" s="84" t="n">
        <v>42796</v>
      </c>
      <c r="E444" s="74" t="n">
        <v>621</v>
      </c>
      <c r="F444" s="74" t="n">
        <f aca="false">SUM(C444*E444)</f>
        <v>2484</v>
      </c>
      <c r="G444" s="84"/>
      <c r="H444" s="74"/>
      <c r="I444" s="85" t="n">
        <f aca="false">SUM(C444*H444)</f>
        <v>0</v>
      </c>
      <c r="J444" s="86" t="n">
        <f aca="false">SUM(I444-F444)</f>
        <v>-2484</v>
      </c>
      <c r="K444" s="74" t="str">
        <f aca="false">IF(SUM(+G444-D444)&lt;365,"ST","LT")</f>
        <v>ST</v>
      </c>
      <c r="L444" s="89"/>
    </row>
    <row r="445" customFormat="false" ht="15" hidden="false" customHeight="false" outlineLevel="0" collapsed="false">
      <c r="A445" s="89" t="s">
        <v>689</v>
      </c>
      <c r="B445" s="74"/>
      <c r="C445" s="74" t="n">
        <v>6</v>
      </c>
      <c r="D445" s="84" t="n">
        <v>42831</v>
      </c>
      <c r="E445" s="74" t="n">
        <v>0</v>
      </c>
      <c r="F445" s="74" t="n">
        <f aca="false">SUM(C445*E445)</f>
        <v>0</v>
      </c>
      <c r="G445" s="84"/>
      <c r="H445" s="74"/>
      <c r="I445" s="85" t="n">
        <f aca="false">SUM(C445*H445)</f>
        <v>0</v>
      </c>
      <c r="J445" s="86" t="n">
        <f aca="false">SUM(I445-F445)</f>
        <v>0</v>
      </c>
      <c r="K445" s="74" t="str">
        <f aca="false">IF(SUM(+G445-D445)&lt;365,"ST","LT")</f>
        <v>ST</v>
      </c>
      <c r="L445" s="89" t="s">
        <v>127</v>
      </c>
    </row>
    <row r="446" customFormat="false" ht="15" hidden="false" customHeight="false" outlineLevel="0" collapsed="false">
      <c r="A446" s="89" t="s">
        <v>689</v>
      </c>
      <c r="B446" s="74"/>
      <c r="C446" s="74" t="n">
        <v>2</v>
      </c>
      <c r="D446" s="84" t="n">
        <v>43475</v>
      </c>
      <c r="E446" s="74" t="n">
        <v>692.81</v>
      </c>
      <c r="F446" s="74" t="n">
        <f aca="false">SUM(C446*E446)</f>
        <v>1385.62</v>
      </c>
      <c r="G446" s="84"/>
      <c r="H446" s="74"/>
      <c r="I446" s="85" t="n">
        <f aca="false">SUM(C446*H446)</f>
        <v>0</v>
      </c>
      <c r="J446" s="86" t="n">
        <f aca="false">SUM(I446-F446)</f>
        <v>-1385.62</v>
      </c>
      <c r="K446" s="74" t="str">
        <f aca="false">IF(SUM(+G446-D446)&lt;365,"ST","LT")</f>
        <v>ST</v>
      </c>
      <c r="L446" s="89"/>
    </row>
    <row r="447" customFormat="false" ht="15" hidden="false" customHeight="false" outlineLevel="0" collapsed="false">
      <c r="A447" s="89" t="s">
        <v>689</v>
      </c>
      <c r="B447" s="74"/>
      <c r="C447" s="74" t="n">
        <v>8</v>
      </c>
      <c r="D447" s="84" t="n">
        <v>43501</v>
      </c>
      <c r="E447" s="74" t="n">
        <v>0</v>
      </c>
      <c r="F447" s="74" t="n">
        <v>0</v>
      </c>
      <c r="G447" s="84"/>
      <c r="H447" s="74"/>
      <c r="I447" s="85" t="n">
        <f aca="false">SUM(C447*H447)</f>
        <v>0</v>
      </c>
      <c r="J447" s="86" t="n">
        <f aca="false">SUM(I447-F447)</f>
        <v>0</v>
      </c>
      <c r="K447" s="74" t="str">
        <f aca="false">IF(SUM(+G447-D447)&lt;365,"ST","LT")</f>
        <v>ST</v>
      </c>
      <c r="L447" s="74" t="s">
        <v>129</v>
      </c>
    </row>
    <row r="448" customFormat="false" ht="15" hidden="false" customHeight="false" outlineLevel="0" collapsed="false">
      <c r="A448" s="89" t="s">
        <v>689</v>
      </c>
      <c r="B448" s="74"/>
      <c r="C448" s="74" t="n">
        <v>10</v>
      </c>
      <c r="D448" s="84" t="n">
        <v>43693</v>
      </c>
      <c r="E448" s="74" t="n">
        <v>474.03</v>
      </c>
      <c r="F448" s="74" t="n">
        <f aca="false">SUM(C448*E448)</f>
        <v>4740.3</v>
      </c>
      <c r="G448" s="84"/>
      <c r="H448" s="74"/>
      <c r="I448" s="85" t="n">
        <f aca="false">SUM(C448*H448)</f>
        <v>0</v>
      </c>
      <c r="J448" s="86" t="n">
        <f aca="false">SUM(I448-F448)</f>
        <v>-4740.3</v>
      </c>
      <c r="K448" s="74" t="str">
        <f aca="false">IF(SUM(+G448-D448)&lt;365,"ST","LT")</f>
        <v>ST</v>
      </c>
      <c r="L448" s="74"/>
    </row>
    <row r="449" customFormat="false" ht="15" hidden="false" customHeight="false" outlineLevel="0" collapsed="false">
      <c r="A449" s="89" t="s">
        <v>689</v>
      </c>
      <c r="B449" s="74"/>
      <c r="C449" s="74" t="n">
        <v>10</v>
      </c>
      <c r="D449" s="84" t="n">
        <v>43745</v>
      </c>
      <c r="E449" s="74" t="n">
        <v>571.25</v>
      </c>
      <c r="F449" s="74" t="n">
        <f aca="false">SUM(C449*E449)</f>
        <v>5712.5</v>
      </c>
      <c r="G449" s="84"/>
      <c r="H449" s="74"/>
      <c r="I449" s="85" t="n">
        <f aca="false">SUM(C449*H449)</f>
        <v>0</v>
      </c>
      <c r="J449" s="86" t="n">
        <f aca="false">SUM(I449-F449)</f>
        <v>-5712.5</v>
      </c>
      <c r="K449" s="74" t="str">
        <f aca="false">IF(SUM(+G449-D449)&lt;365,"ST","LT")</f>
        <v>ST</v>
      </c>
      <c r="L449" s="74"/>
    </row>
    <row r="450" customFormat="false" ht="15" hidden="false" customHeight="false" outlineLevel="0" collapsed="false">
      <c r="A450" s="25" t="s">
        <v>121</v>
      </c>
      <c r="B450" s="11"/>
      <c r="C450" s="11" t="n">
        <v>5</v>
      </c>
      <c r="D450" s="22" t="n">
        <v>42208</v>
      </c>
      <c r="E450" s="11" t="n">
        <v>840</v>
      </c>
      <c r="F450" s="20" t="n">
        <f aca="false">SUM(C450*E450)</f>
        <v>4200</v>
      </c>
      <c r="G450" s="22"/>
      <c r="H450" s="11"/>
      <c r="I450" s="23" t="n">
        <f aca="false">SUM(C450*H450)</f>
        <v>0</v>
      </c>
      <c r="J450" s="24" t="n">
        <f aca="false">SUM(I450-F450)</f>
        <v>-4200</v>
      </c>
      <c r="K450" s="11" t="str">
        <f aca="false">IF(SUM(+G450-D450)&lt;365,"ST","LT")</f>
        <v>ST</v>
      </c>
      <c r="L450" s="25"/>
    </row>
    <row r="451" customFormat="false" ht="15" hidden="false" customHeight="false" outlineLevel="0" collapsed="false">
      <c r="A451" s="25" t="s">
        <v>121</v>
      </c>
      <c r="B451" s="11"/>
      <c r="C451" s="11" t="n">
        <v>6</v>
      </c>
      <c r="D451" s="22" t="n">
        <v>42796</v>
      </c>
      <c r="E451" s="11" t="n">
        <v>621</v>
      </c>
      <c r="F451" s="20" t="n">
        <f aca="false">SUM(C451*E451)</f>
        <v>3726</v>
      </c>
      <c r="G451" s="22"/>
      <c r="H451" s="11"/>
      <c r="I451" s="23" t="n">
        <f aca="false">SUM(C451*H451)</f>
        <v>0</v>
      </c>
      <c r="J451" s="24" t="n">
        <f aca="false">SUM(I451-F451)</f>
        <v>-3726</v>
      </c>
      <c r="K451" s="11" t="str">
        <f aca="false">IF(SUM(+G451-D451)&lt;365,"ST","LT")</f>
        <v>ST</v>
      </c>
      <c r="L451" s="25"/>
    </row>
    <row r="452" customFormat="false" ht="15" hidden="false" customHeight="false" outlineLevel="0" collapsed="false">
      <c r="A452" s="25" t="s">
        <v>121</v>
      </c>
      <c r="B452" s="11"/>
      <c r="C452" s="11" t="n">
        <v>14</v>
      </c>
      <c r="D452" s="22" t="n">
        <v>42831</v>
      </c>
      <c r="E452" s="11" t="n">
        <v>0</v>
      </c>
      <c r="F452" s="20" t="n">
        <f aca="false">SUM(C452*E452)</f>
        <v>0</v>
      </c>
      <c r="G452" s="22"/>
      <c r="H452" s="11"/>
      <c r="I452" s="23" t="n">
        <f aca="false">SUM(C452*H452)</f>
        <v>0</v>
      </c>
      <c r="J452" s="24" t="n">
        <f aca="false">SUM(I452-F452)</f>
        <v>0</v>
      </c>
      <c r="K452" s="11" t="str">
        <f aca="false">IF(SUM(+G452-D452)&lt;365,"ST","LT")</f>
        <v>ST</v>
      </c>
      <c r="L452" s="25" t="s">
        <v>127</v>
      </c>
    </row>
    <row r="453" customFormat="false" ht="15" hidden="false" customHeight="false" outlineLevel="0" collapsed="false">
      <c r="A453" s="25" t="s">
        <v>121</v>
      </c>
      <c r="B453" s="11"/>
      <c r="C453" s="11" t="n">
        <v>15</v>
      </c>
      <c r="D453" s="22" t="n">
        <v>43411</v>
      </c>
      <c r="E453" s="11" t="n">
        <v>671.75</v>
      </c>
      <c r="F453" s="20" t="n">
        <f aca="false">SUM(C453*E453)</f>
        <v>10076.25</v>
      </c>
      <c r="G453" s="22"/>
      <c r="H453" s="11"/>
      <c r="I453" s="23" t="n">
        <f aca="false">SUM(C453*H453)</f>
        <v>0</v>
      </c>
      <c r="J453" s="24" t="n">
        <f aca="false">SUM(I453-F453)</f>
        <v>-10076.25</v>
      </c>
      <c r="K453" s="11" t="str">
        <f aca="false">IF(SUM(+G453-D453)&lt;365,"ST","LT")</f>
        <v>ST</v>
      </c>
      <c r="L453" s="25"/>
    </row>
    <row r="454" customFormat="false" ht="15" hidden="false" customHeight="false" outlineLevel="0" collapsed="false">
      <c r="A454" s="25" t="s">
        <v>121</v>
      </c>
      <c r="B454" s="11"/>
      <c r="C454" s="11" t="n">
        <v>15</v>
      </c>
      <c r="D454" s="22" t="n">
        <v>43437</v>
      </c>
      <c r="E454" s="11" t="n">
        <v>689.13</v>
      </c>
      <c r="F454" s="20" t="n">
        <f aca="false">SUM(C454*E454)</f>
        <v>10336.95</v>
      </c>
      <c r="G454" s="22"/>
      <c r="H454" s="11"/>
      <c r="I454" s="23" t="n">
        <f aca="false">SUM(C454*H454)</f>
        <v>0</v>
      </c>
      <c r="J454" s="24" t="n">
        <f aca="false">SUM(I454-F454)</f>
        <v>-10336.95</v>
      </c>
      <c r="K454" s="11" t="str">
        <f aca="false">IF(SUM(+G454-D454)&lt;365,"ST","LT")</f>
        <v>ST</v>
      </c>
      <c r="L454" s="25"/>
    </row>
    <row r="455" customFormat="false" ht="15" hidden="false" customHeight="false" outlineLevel="0" collapsed="false">
      <c r="A455" s="25" t="s">
        <v>121</v>
      </c>
      <c r="B455" s="11"/>
      <c r="C455" s="11" t="n">
        <v>25</v>
      </c>
      <c r="D455" s="22" t="n">
        <v>43501</v>
      </c>
      <c r="E455" s="11" t="n">
        <v>0</v>
      </c>
      <c r="F455" s="20" t="n">
        <v>0</v>
      </c>
      <c r="G455" s="22"/>
      <c r="H455" s="11"/>
      <c r="I455" s="23" t="n">
        <f aca="false">SUM(C455*H455)</f>
        <v>0</v>
      </c>
      <c r="J455" s="24" t="n">
        <f aca="false">SUM(I455-F455)</f>
        <v>0</v>
      </c>
      <c r="K455" s="11" t="str">
        <f aca="false">IF(SUM(+G455-D455)&lt;365,"ST","LT")</f>
        <v>ST</v>
      </c>
      <c r="L455" s="19" t="s">
        <v>129</v>
      </c>
    </row>
    <row r="456" customFormat="false" ht="15" hidden="false" customHeight="false" outlineLevel="0" collapsed="false">
      <c r="A456" s="25" t="s">
        <v>121</v>
      </c>
      <c r="B456" s="11"/>
      <c r="C456" s="11" t="n">
        <v>10</v>
      </c>
      <c r="D456" s="22" t="n">
        <v>43745</v>
      </c>
      <c r="E456" s="11" t="n">
        <v>571.25</v>
      </c>
      <c r="F456" s="20" t="n">
        <f aca="false">SUM(C456*E456)</f>
        <v>5712.5</v>
      </c>
      <c r="G456" s="22"/>
      <c r="H456" s="11"/>
      <c r="I456" s="23" t="n">
        <f aca="false">SUM(C456*H456)</f>
        <v>0</v>
      </c>
      <c r="J456" s="24" t="n">
        <f aca="false">SUM(I456-F456)</f>
        <v>-5712.5</v>
      </c>
      <c r="K456" s="11" t="str">
        <f aca="false">IF(SUM(+G456-D456)&lt;365,"ST","LT")</f>
        <v>ST</v>
      </c>
      <c r="L456" s="25"/>
    </row>
    <row r="457" customFormat="false" ht="15" hidden="false" customHeight="false" outlineLevel="0" collapsed="false">
      <c r="A457" s="19" t="s">
        <v>121</v>
      </c>
      <c r="B457" s="11"/>
      <c r="C457" s="11" t="n">
        <v>10</v>
      </c>
      <c r="D457" s="22" t="n">
        <v>43950</v>
      </c>
      <c r="E457" s="11" t="n">
        <v>369.4</v>
      </c>
      <c r="F457" s="20" t="n">
        <f aca="false">SUM(C457*E457)</f>
        <v>3694</v>
      </c>
      <c r="G457" s="22"/>
      <c r="H457" s="11"/>
      <c r="I457" s="23" t="n">
        <f aca="false">SUM(C457*H457)</f>
        <v>0</v>
      </c>
      <c r="J457" s="24" t="n">
        <f aca="false">SUM(I457-F457)</f>
        <v>-3694</v>
      </c>
      <c r="K457" s="11" t="str">
        <f aca="false">IF(SUM(+G457-D457)&lt;365,"ST","LT")</f>
        <v>ST</v>
      </c>
      <c r="L457" s="25"/>
    </row>
    <row r="458" customFormat="false" ht="15" hidden="false" customHeight="false" outlineLevel="0" collapsed="false">
      <c r="A458" s="87" t="s">
        <v>1216</v>
      </c>
      <c r="B458" s="74"/>
      <c r="C458" s="74" t="n">
        <v>25</v>
      </c>
      <c r="D458" s="84" t="n">
        <v>40024</v>
      </c>
      <c r="E458" s="74" t="n">
        <v>163.82</v>
      </c>
      <c r="F458" s="74" t="n">
        <f aca="false">SUM(C458*E458)</f>
        <v>4095.5</v>
      </c>
      <c r="G458" s="84"/>
      <c r="H458" s="74"/>
      <c r="I458" s="74" t="n">
        <f aca="false">SUM(C458*H458)</f>
        <v>0</v>
      </c>
      <c r="J458" s="86" t="n">
        <f aca="false">SUM(I458-F458)</f>
        <v>-4095.5</v>
      </c>
      <c r="K458" s="74" t="str">
        <f aca="false">IF(SUM(+G458-D458)&lt;365,"ST","LT")</f>
        <v>ST</v>
      </c>
      <c r="L458" s="80"/>
    </row>
    <row r="459" customFormat="false" ht="15" hidden="false" customHeight="false" outlineLevel="0" collapsed="false">
      <c r="A459" s="35" t="s">
        <v>694</v>
      </c>
      <c r="B459" s="11"/>
      <c r="C459" s="11" t="n">
        <v>500</v>
      </c>
      <c r="D459" s="22" t="n">
        <v>34531</v>
      </c>
      <c r="E459" s="11" t="n">
        <v>13.3</v>
      </c>
      <c r="F459" s="11" t="n">
        <f aca="false">SUM(C459*E459)</f>
        <v>6650</v>
      </c>
      <c r="G459" s="22"/>
      <c r="H459" s="11"/>
      <c r="I459" s="23" t="n">
        <f aca="false">SUM(C459*H459)</f>
        <v>0</v>
      </c>
      <c r="J459" s="24" t="n">
        <f aca="false">SUM(I459-F459)</f>
        <v>-6650</v>
      </c>
      <c r="K459" s="11" t="str">
        <f aca="false">IF(SUM(+G459-D459)&lt;365,"ST","LT")</f>
        <v>ST</v>
      </c>
      <c r="L459" s="25"/>
    </row>
    <row r="460" customFormat="false" ht="15" hidden="false" customHeight="false" outlineLevel="0" collapsed="false">
      <c r="A460" s="25" t="s">
        <v>130</v>
      </c>
      <c r="B460" s="11"/>
      <c r="C460" s="11" t="n">
        <v>50</v>
      </c>
      <c r="D460" s="22" t="n">
        <v>31689</v>
      </c>
      <c r="E460" s="11" t="n">
        <v>20</v>
      </c>
      <c r="F460" s="20" t="n">
        <f aca="false">SUM(C460*E460)</f>
        <v>1000</v>
      </c>
      <c r="G460" s="22"/>
      <c r="H460" s="11"/>
      <c r="I460" s="23" t="n">
        <f aca="false">SUM(C460*H460)</f>
        <v>0</v>
      </c>
      <c r="J460" s="24" t="n">
        <f aca="false">SUM(I460-F460)</f>
        <v>-1000</v>
      </c>
      <c r="K460" s="11" t="str">
        <f aca="false">IF(SUM(+G460-D460)&lt;365,"ST","LT")</f>
        <v>ST</v>
      </c>
      <c r="L460" s="25"/>
    </row>
    <row r="461" customFormat="false" ht="15" hidden="false" customHeight="false" outlineLevel="0" collapsed="false">
      <c r="A461" s="25" t="s">
        <v>130</v>
      </c>
      <c r="B461" s="11"/>
      <c r="C461" s="11" t="n">
        <v>25</v>
      </c>
      <c r="D461" s="22" t="n">
        <v>32422</v>
      </c>
      <c r="E461" s="11" t="n">
        <v>0</v>
      </c>
      <c r="F461" s="20" t="n">
        <f aca="false">SUM(C461*E461)</f>
        <v>0</v>
      </c>
      <c r="G461" s="22"/>
      <c r="H461" s="11"/>
      <c r="I461" s="23" t="n">
        <f aca="false">SUM(C461*H461)</f>
        <v>0</v>
      </c>
      <c r="J461" s="24" t="n">
        <f aca="false">SUM(I461-F461)</f>
        <v>0</v>
      </c>
      <c r="K461" s="11" t="str">
        <f aca="false">IF(SUM(+G461-D461)&lt;365,"ST","LT")</f>
        <v>ST</v>
      </c>
      <c r="L461" s="25" t="s">
        <v>68</v>
      </c>
    </row>
    <row r="462" customFormat="false" ht="15" hidden="false" customHeight="false" outlineLevel="0" collapsed="false">
      <c r="A462" s="35" t="s">
        <v>695</v>
      </c>
      <c r="B462" s="11"/>
      <c r="C462" s="11" t="n">
        <v>50</v>
      </c>
      <c r="D462" s="22" t="n">
        <v>41123</v>
      </c>
      <c r="E462" s="11" t="n">
        <v>0</v>
      </c>
      <c r="F462" s="11" t="n">
        <f aca="false">SUM(C462*E462)</f>
        <v>0</v>
      </c>
      <c r="G462" s="22"/>
      <c r="H462" s="11"/>
      <c r="I462" s="23" t="n">
        <f aca="false">SUM(C462*H462)</f>
        <v>0</v>
      </c>
      <c r="J462" s="24" t="n">
        <f aca="false">SUM(I462-F462)</f>
        <v>0</v>
      </c>
      <c r="K462" s="11" t="str">
        <f aca="false">IF(SUM(+G462-D462)&lt;365,"ST","LT")</f>
        <v>ST</v>
      </c>
      <c r="L462" s="25"/>
    </row>
    <row r="463" customFormat="false" ht="15" hidden="false" customHeight="false" outlineLevel="0" collapsed="false">
      <c r="A463" s="25" t="s">
        <v>131</v>
      </c>
      <c r="B463" s="11"/>
      <c r="C463" s="11" t="n">
        <v>10</v>
      </c>
      <c r="D463" s="22" t="n">
        <v>44230</v>
      </c>
      <c r="E463" s="11" t="n">
        <v>796.93</v>
      </c>
      <c r="F463" s="20" t="n">
        <f aca="false">SUM(C463*E463)</f>
        <v>7969.3</v>
      </c>
      <c r="G463" s="22"/>
      <c r="H463" s="11"/>
      <c r="I463" s="23" t="n">
        <f aca="false">SUM(C463*H463)</f>
        <v>0</v>
      </c>
      <c r="J463" s="24" t="n">
        <f aca="false">SUM(I463-F463)</f>
        <v>-7969.3</v>
      </c>
      <c r="K463" s="11" t="str">
        <f aca="false">IF(SUM(+G463-D463)&lt;365,"ST","LT")</f>
        <v>ST</v>
      </c>
      <c r="L463" s="25"/>
    </row>
    <row r="464" customFormat="false" ht="15" hidden="false" customHeight="false" outlineLevel="0" collapsed="false">
      <c r="A464" s="36" t="s">
        <v>953</v>
      </c>
      <c r="B464" s="74" t="s">
        <v>954</v>
      </c>
      <c r="C464" s="74" t="n">
        <v>10</v>
      </c>
      <c r="D464" s="84" t="n">
        <v>44230</v>
      </c>
      <c r="E464" s="74" t="n">
        <v>796.62</v>
      </c>
      <c r="F464" s="74" t="n">
        <f aca="false">SUM(C464*E464)</f>
        <v>7966.2</v>
      </c>
      <c r="G464" s="84"/>
      <c r="H464" s="74"/>
      <c r="I464" s="85" t="n">
        <f aca="false">SUM(C464*H464)</f>
        <v>0</v>
      </c>
      <c r="J464" s="86" t="n">
        <f aca="false">SUM(I464-F464)</f>
        <v>-7966.2</v>
      </c>
      <c r="K464" s="74" t="str">
        <f aca="false">IF(SUM(+G464-D464)&lt;365,"ST","LT")</f>
        <v>ST</v>
      </c>
      <c r="L464" s="74"/>
    </row>
    <row r="465" customFormat="false" ht="15" hidden="false" customHeight="false" outlineLevel="0" collapsed="false">
      <c r="A465" s="25" t="s">
        <v>133</v>
      </c>
      <c r="B465" s="11"/>
      <c r="C465" s="11" t="n">
        <v>125</v>
      </c>
      <c r="D465" s="22" t="n">
        <v>40662</v>
      </c>
      <c r="E465" s="11" t="n">
        <v>118.99</v>
      </c>
      <c r="F465" s="20" t="n">
        <f aca="false">SUM(C465*E465)</f>
        <v>14873.75</v>
      </c>
      <c r="G465" s="22"/>
      <c r="H465" s="11"/>
      <c r="I465" s="23" t="n">
        <f aca="false">SUM(C465*H465)</f>
        <v>0</v>
      </c>
      <c r="J465" s="24" t="n">
        <f aca="false">SUM(I465-F465)</f>
        <v>-14873.75</v>
      </c>
      <c r="K465" s="11" t="str">
        <f aca="false">IF(SUM(+G465-D465)&lt;365,"ST","LT")</f>
        <v>ST</v>
      </c>
      <c r="L465" s="25" t="s">
        <v>134</v>
      </c>
    </row>
    <row r="466" customFormat="false" ht="15" hidden="false" customHeight="false" outlineLevel="0" collapsed="false">
      <c r="A466" s="25" t="s">
        <v>133</v>
      </c>
      <c r="B466" s="11"/>
      <c r="C466" s="11" t="n">
        <v>125</v>
      </c>
      <c r="D466" s="22" t="n">
        <v>41150</v>
      </c>
      <c r="E466" s="11" t="n">
        <v>74.13</v>
      </c>
      <c r="F466" s="20" t="n">
        <f aca="false">SUM(C466*E466)</f>
        <v>9266.25</v>
      </c>
      <c r="G466" s="22"/>
      <c r="H466" s="11"/>
      <c r="I466" s="23" t="n">
        <f aca="false">SUM(C466*H466)</f>
        <v>0</v>
      </c>
      <c r="J466" s="24" t="n">
        <f aca="false">SUM(I466-F466)</f>
        <v>-9266.25</v>
      </c>
      <c r="K466" s="11" t="str">
        <f aca="false">IF(SUM(+G466-D466)&lt;365,"ST","LT")</f>
        <v>ST</v>
      </c>
      <c r="L466" s="25" t="s">
        <v>135</v>
      </c>
    </row>
    <row r="467" customFormat="false" ht="15" hidden="false" customHeight="false" outlineLevel="0" collapsed="false">
      <c r="A467" s="35" t="s">
        <v>133</v>
      </c>
      <c r="B467" s="11"/>
      <c r="C467" s="11" t="n">
        <v>75</v>
      </c>
      <c r="D467" s="22" t="n">
        <v>40371</v>
      </c>
      <c r="E467" s="11" t="n">
        <v>132.91</v>
      </c>
      <c r="F467" s="11" t="n">
        <f aca="false">SUM(C467*E467)</f>
        <v>9968.25</v>
      </c>
      <c r="G467" s="22"/>
      <c r="H467" s="11"/>
      <c r="I467" s="23" t="n">
        <f aca="false">SUM(C467*H467)</f>
        <v>0</v>
      </c>
      <c r="J467" s="24" t="n">
        <f aca="false">SUM(I467-F467)</f>
        <v>-9968.25</v>
      </c>
      <c r="K467" s="11" t="str">
        <f aca="false">IF(SUM(+G467-D467)&lt;365,"ST","LT")</f>
        <v>ST</v>
      </c>
      <c r="L467" s="25"/>
    </row>
    <row r="468" customFormat="false" ht="15" hidden="false" customHeight="false" outlineLevel="0" collapsed="false">
      <c r="A468" s="35" t="s">
        <v>133</v>
      </c>
      <c r="B468" s="11"/>
      <c r="C468" s="11" t="n">
        <v>50</v>
      </c>
      <c r="D468" s="22" t="n">
        <v>40983</v>
      </c>
      <c r="E468" s="11" t="n">
        <v>93.07</v>
      </c>
      <c r="F468" s="11" t="n">
        <f aca="false">SUM(C468*E468)</f>
        <v>4653.5</v>
      </c>
      <c r="G468" s="22"/>
      <c r="H468" s="11"/>
      <c r="I468" s="23" t="n">
        <f aca="false">SUM(C468*H468)</f>
        <v>0</v>
      </c>
      <c r="J468" s="24" t="n">
        <f aca="false">SUM(I468-F468)</f>
        <v>-4653.5</v>
      </c>
      <c r="K468" s="11" t="str">
        <f aca="false">IF(SUM(+G468-D468)&lt;365,"ST","LT")</f>
        <v>ST</v>
      </c>
      <c r="L468" s="25"/>
    </row>
    <row r="469" customFormat="false" ht="15" hidden="false" customHeight="false" outlineLevel="0" collapsed="false">
      <c r="A469" s="35" t="s">
        <v>133</v>
      </c>
      <c r="B469" s="11"/>
      <c r="C469" s="11" t="n">
        <v>75</v>
      </c>
      <c r="D469" s="22" t="n">
        <v>42206</v>
      </c>
      <c r="E469" s="11" t="n">
        <v>51.91</v>
      </c>
      <c r="F469" s="11" t="n">
        <f aca="false">SUM(C469*E469)</f>
        <v>3893.25</v>
      </c>
      <c r="G469" s="22"/>
      <c r="H469" s="11"/>
      <c r="I469" s="23" t="n">
        <f aca="false">SUM(C469*H469)</f>
        <v>0</v>
      </c>
      <c r="J469" s="24" t="n">
        <f aca="false">SUM(I469-F469)</f>
        <v>-3893.25</v>
      </c>
      <c r="K469" s="11" t="str">
        <f aca="false">IF(SUM(+G469-D469)&lt;365,"ST","LT")</f>
        <v>ST</v>
      </c>
      <c r="L469" s="25"/>
    </row>
    <row r="470" customFormat="false" ht="15" hidden="false" customHeight="false" outlineLevel="0" collapsed="false">
      <c r="A470" s="87" t="s">
        <v>133</v>
      </c>
      <c r="B470" s="74"/>
      <c r="C470" s="74" t="n">
        <v>125</v>
      </c>
      <c r="D470" s="84" t="n">
        <v>41339</v>
      </c>
      <c r="E470" s="74" t="n">
        <v>81.19</v>
      </c>
      <c r="F470" s="74" t="n">
        <f aca="false">SUM(C470*E470)</f>
        <v>10148.75</v>
      </c>
      <c r="G470" s="84"/>
      <c r="H470" s="74"/>
      <c r="I470" s="85" t="n">
        <f aca="false">SUM(C470*H470)</f>
        <v>0</v>
      </c>
      <c r="J470" s="86" t="n">
        <f aca="false">SUM(I470-F470)</f>
        <v>-10148.75</v>
      </c>
      <c r="K470" s="74" t="str">
        <f aca="false">IF(SUM(+G470-D470)&lt;365,"ST","LT")</f>
        <v>ST</v>
      </c>
      <c r="L470" s="74"/>
    </row>
    <row r="471" customFormat="false" ht="15" hidden="false" customHeight="false" outlineLevel="0" collapsed="false">
      <c r="A471" s="87" t="s">
        <v>133</v>
      </c>
      <c r="B471" s="74"/>
      <c r="C471" s="74" t="n">
        <v>75</v>
      </c>
      <c r="D471" s="84" t="n">
        <v>42206</v>
      </c>
      <c r="E471" s="74" t="n">
        <v>51.91</v>
      </c>
      <c r="F471" s="74" t="n">
        <f aca="false">SUM(C471*E471)</f>
        <v>3893.25</v>
      </c>
      <c r="G471" s="84"/>
      <c r="H471" s="74"/>
      <c r="I471" s="85" t="n">
        <f aca="false">SUM(C471*H471)</f>
        <v>0</v>
      </c>
      <c r="J471" s="86" t="n">
        <f aca="false">SUM(I471-F471)</f>
        <v>-3893.25</v>
      </c>
      <c r="K471" s="74" t="str">
        <f aca="false">IF(SUM(+G471-D471)&lt;365,"ST","LT")</f>
        <v>ST</v>
      </c>
      <c r="L471" s="74"/>
    </row>
    <row r="472" customFormat="false" ht="15" hidden="false" customHeight="false" outlineLevel="0" collapsed="false">
      <c r="A472" s="25" t="s">
        <v>136</v>
      </c>
      <c r="B472" s="11"/>
      <c r="C472" s="11" t="n">
        <v>50</v>
      </c>
      <c r="D472" s="22" t="n">
        <v>43399</v>
      </c>
      <c r="E472" s="11" t="n">
        <v>184.88</v>
      </c>
      <c r="F472" s="20" t="n">
        <f aca="false">SUM(C472*E472)</f>
        <v>9244</v>
      </c>
      <c r="G472" s="22"/>
      <c r="H472" s="11"/>
      <c r="I472" s="23" t="n">
        <f aca="false">SUM(C472*H472)</f>
        <v>0</v>
      </c>
      <c r="J472" s="24" t="n">
        <f aca="false">SUM(I472-F472)</f>
        <v>-9244</v>
      </c>
      <c r="K472" s="11" t="str">
        <f aca="false">IF(SUM(+G472-D472)&lt;365,"ST","LT")</f>
        <v>ST</v>
      </c>
      <c r="L472" s="25"/>
    </row>
    <row r="473" customFormat="false" ht="15" hidden="false" customHeight="false" outlineLevel="0" collapsed="false">
      <c r="A473" s="19" t="s">
        <v>136</v>
      </c>
      <c r="B473" s="20"/>
      <c r="C473" s="20" t="n">
        <v>50</v>
      </c>
      <c r="D473" s="22" t="n">
        <v>43642</v>
      </c>
      <c r="E473" s="11" t="n">
        <v>45.54</v>
      </c>
      <c r="F473" s="20" t="n">
        <f aca="false">SUM(C473*E473)</f>
        <v>2277</v>
      </c>
      <c r="G473" s="22"/>
      <c r="H473" s="11"/>
      <c r="I473" s="23" t="n">
        <f aca="false">SUM(C473*H473)</f>
        <v>0</v>
      </c>
      <c r="J473" s="24" t="n">
        <f aca="false">SUM(I473-F473)</f>
        <v>-2277</v>
      </c>
      <c r="K473" s="11" t="str">
        <f aca="false">IF(SUM(+G473-D473)&lt;365,"ST","LT")</f>
        <v>ST</v>
      </c>
      <c r="L473" s="25"/>
    </row>
    <row r="474" customFormat="false" ht="15" hidden="false" customHeight="false" outlineLevel="0" collapsed="false">
      <c r="A474" s="87" t="s">
        <v>955</v>
      </c>
      <c r="B474" s="74"/>
      <c r="C474" s="74" t="n">
        <v>32</v>
      </c>
      <c r="D474" s="84" t="n">
        <v>42703</v>
      </c>
      <c r="E474" s="74" t="n">
        <v>164.62</v>
      </c>
      <c r="F474" s="74" t="n">
        <f aca="false">SUM(C474*E474)</f>
        <v>5267.84</v>
      </c>
      <c r="G474" s="84"/>
      <c r="H474" s="74"/>
      <c r="I474" s="85" t="n">
        <f aca="false">SUM(C474*H474)</f>
        <v>0</v>
      </c>
      <c r="J474" s="86" t="n">
        <f aca="false">SUM(I474-F474)</f>
        <v>-5267.84</v>
      </c>
      <c r="K474" s="74" t="str">
        <f aca="false">IF(SUM(+G474-D474)&lt;365,"ST","LT")</f>
        <v>ST</v>
      </c>
      <c r="L474" s="74"/>
    </row>
    <row r="475" customFormat="false" ht="15" hidden="false" customHeight="false" outlineLevel="0" collapsed="false">
      <c r="A475" s="25" t="s">
        <v>137</v>
      </c>
      <c r="B475" s="20"/>
      <c r="C475" s="20" t="n">
        <v>10</v>
      </c>
      <c r="D475" s="22" t="n">
        <v>42685</v>
      </c>
      <c r="E475" s="11" t="n">
        <v>808.32</v>
      </c>
      <c r="F475" s="20" t="n">
        <f aca="false">SUM(C475*E475)</f>
        <v>8083.2</v>
      </c>
      <c r="G475" s="22"/>
      <c r="H475" s="11"/>
      <c r="I475" s="23" t="n">
        <f aca="false">SUM(C475*H475)</f>
        <v>0</v>
      </c>
      <c r="J475" s="24" t="n">
        <f aca="false">SUM(I475-F475)</f>
        <v>-8083.2</v>
      </c>
      <c r="K475" s="11" t="str">
        <f aca="false">IF(SUM(+G475-D475)&lt;365,"ST","LT")</f>
        <v>ST</v>
      </c>
      <c r="L475" s="25"/>
    </row>
    <row r="476" customFormat="false" ht="15" hidden="false" customHeight="false" outlineLevel="0" collapsed="false">
      <c r="A476" s="25" t="s">
        <v>137</v>
      </c>
      <c r="B476" s="20"/>
      <c r="C476" s="20" t="n">
        <v>15</v>
      </c>
      <c r="D476" s="22" t="n">
        <v>42810</v>
      </c>
      <c r="E476" s="11" t="n">
        <v>890.03</v>
      </c>
      <c r="F476" s="20" t="n">
        <f aca="false">SUM(C476*E476)</f>
        <v>13350.45</v>
      </c>
      <c r="G476" s="22"/>
      <c r="H476" s="11"/>
      <c r="I476" s="23" t="n">
        <f aca="false">SUM(C476*H476)</f>
        <v>0</v>
      </c>
      <c r="J476" s="24" t="n">
        <f aca="false">SUM(I476-F476)</f>
        <v>-13350.45</v>
      </c>
      <c r="K476" s="11" t="str">
        <f aca="false">IF(SUM(+G476-D476)&lt;365,"ST","LT")</f>
        <v>ST</v>
      </c>
      <c r="L476" s="25"/>
    </row>
    <row r="477" customFormat="false" ht="15" hidden="false" customHeight="false" outlineLevel="0" collapsed="false">
      <c r="A477" s="35" t="s">
        <v>137</v>
      </c>
      <c r="B477" s="11"/>
      <c r="C477" s="11" t="n">
        <v>10</v>
      </c>
      <c r="D477" s="22" t="n">
        <v>42927</v>
      </c>
      <c r="E477" s="11" t="n">
        <v>916.52</v>
      </c>
      <c r="F477" s="11" t="n">
        <f aca="false">SUM(C477*E477)</f>
        <v>9165.2</v>
      </c>
      <c r="G477" s="22"/>
      <c r="H477" s="11"/>
      <c r="I477" s="23" t="n">
        <f aca="false">SUM(C477*H477)</f>
        <v>0</v>
      </c>
      <c r="J477" s="24" t="n">
        <f aca="false">SUM(I477-F477)</f>
        <v>-9165.2</v>
      </c>
      <c r="K477" s="11" t="str">
        <f aca="false">IF(SUM(+G477-D477)&lt;365,"ST","LT")</f>
        <v>ST</v>
      </c>
      <c r="L477" s="25"/>
    </row>
    <row r="478" customFormat="false" ht="15" hidden="false" customHeight="false" outlineLevel="0" collapsed="false">
      <c r="A478" s="35" t="s">
        <v>137</v>
      </c>
      <c r="B478" s="11"/>
      <c r="C478" s="11" t="n">
        <v>15</v>
      </c>
      <c r="D478" s="22" t="n">
        <v>43798</v>
      </c>
      <c r="E478" s="11" t="n">
        <v>543.7</v>
      </c>
      <c r="F478" s="11" t="n">
        <f aca="false">SUM(C478*E478)</f>
        <v>8155.5</v>
      </c>
      <c r="G478" s="22"/>
      <c r="H478" s="11"/>
      <c r="I478" s="23" t="n">
        <f aca="false">SUM(C478*H478)</f>
        <v>0</v>
      </c>
      <c r="J478" s="24" t="n">
        <f aca="false">SUM(I478-F478)</f>
        <v>-8155.5</v>
      </c>
      <c r="K478" s="11" t="str">
        <f aca="false">IF(SUM(+G478-D478)&lt;365,"ST","LT")</f>
        <v>ST</v>
      </c>
      <c r="L478" s="25"/>
    </row>
    <row r="479" customFormat="false" ht="15" hidden="false" customHeight="false" outlineLevel="0" collapsed="false">
      <c r="A479" s="35" t="s">
        <v>137</v>
      </c>
      <c r="B479" s="11"/>
      <c r="C479" s="11" t="n">
        <v>25</v>
      </c>
      <c r="D479" s="22" t="n">
        <v>44194</v>
      </c>
      <c r="E479" s="11" t="n">
        <v>571.2</v>
      </c>
      <c r="F479" s="11" t="n">
        <f aca="false">SUM(C479*E479)</f>
        <v>14280</v>
      </c>
      <c r="G479" s="22"/>
      <c r="H479" s="11"/>
      <c r="I479" s="23" t="n">
        <f aca="false">SUM(C479*H479)</f>
        <v>0</v>
      </c>
      <c r="J479" s="24" t="n">
        <f aca="false">SUM(I479-F479)</f>
        <v>-14280</v>
      </c>
      <c r="K479" s="11" t="str">
        <f aca="false">IF(SUM(+G479-D479)&lt;365,"ST","LT")</f>
        <v>ST</v>
      </c>
      <c r="L479" s="25"/>
    </row>
    <row r="480" customFormat="false" ht="15" hidden="false" customHeight="false" outlineLevel="0" collapsed="false">
      <c r="A480" s="87" t="s">
        <v>137</v>
      </c>
      <c r="B480" s="74"/>
      <c r="C480" s="74" t="n">
        <v>10</v>
      </c>
      <c r="D480" s="84" t="n">
        <v>42927</v>
      </c>
      <c r="E480" s="74" t="n">
        <v>916.52</v>
      </c>
      <c r="F480" s="74" t="n">
        <f aca="false">SUM(C480*E480)</f>
        <v>9165.2</v>
      </c>
      <c r="G480" s="84"/>
      <c r="H480" s="74"/>
      <c r="I480" s="85" t="n">
        <f aca="false">SUM(C480*H480)</f>
        <v>0</v>
      </c>
      <c r="J480" s="86" t="n">
        <f aca="false">SUM(I480-F480)</f>
        <v>-9165.2</v>
      </c>
      <c r="K480" s="74" t="str">
        <f aca="false">IF(SUM(+G480-D480)&lt;365,"ST","LT")</f>
        <v>ST</v>
      </c>
      <c r="L480" s="74"/>
    </row>
    <row r="481" customFormat="false" ht="15" hidden="false" customHeight="false" outlineLevel="0" collapsed="false">
      <c r="A481" s="87" t="s">
        <v>137</v>
      </c>
      <c r="B481" s="74"/>
      <c r="C481" s="74" t="n">
        <v>15</v>
      </c>
      <c r="D481" s="84" t="n">
        <v>43783</v>
      </c>
      <c r="E481" s="74" t="n">
        <v>564.35</v>
      </c>
      <c r="F481" s="74" t="n">
        <f aca="false">SUM(C481*E481)</f>
        <v>8465.25</v>
      </c>
      <c r="G481" s="84"/>
      <c r="H481" s="74"/>
      <c r="I481" s="85" t="n">
        <f aca="false">SUM(C481*H481)</f>
        <v>0</v>
      </c>
      <c r="J481" s="86" t="n">
        <f aca="false">SUM(I481-F481)</f>
        <v>-8465.25</v>
      </c>
      <c r="K481" s="74" t="str">
        <f aca="false">IF(SUM(+G481-D481)&lt;365,"ST","LT")</f>
        <v>ST</v>
      </c>
      <c r="L481" s="74"/>
    </row>
    <row r="482" customFormat="false" ht="15" hidden="false" customHeight="false" outlineLevel="0" collapsed="false">
      <c r="A482" s="87" t="s">
        <v>137</v>
      </c>
      <c r="B482" s="74"/>
      <c r="C482" s="74" t="n">
        <v>10</v>
      </c>
      <c r="D482" s="84" t="n">
        <v>42927</v>
      </c>
      <c r="E482" s="74" t="n">
        <v>916.52</v>
      </c>
      <c r="F482" s="74" t="n">
        <f aca="false">SUM(C482*E482)</f>
        <v>9165.2</v>
      </c>
      <c r="G482" s="84"/>
      <c r="H482" s="74"/>
      <c r="I482" s="74" t="n">
        <f aca="false">SUM(C482*H482)</f>
        <v>0</v>
      </c>
      <c r="J482" s="86" t="n">
        <f aca="false">SUM(I482-F482)</f>
        <v>-9165.2</v>
      </c>
      <c r="K482" s="74" t="str">
        <f aca="false">IF(SUM(+G482-D482)&lt;365,"ST","LT")</f>
        <v>ST</v>
      </c>
      <c r="L482" s="80"/>
    </row>
    <row r="483" customFormat="false" ht="15" hidden="false" customHeight="false" outlineLevel="0" collapsed="false">
      <c r="A483" s="36" t="s">
        <v>137</v>
      </c>
      <c r="B483" s="74"/>
      <c r="C483" s="74" t="n">
        <v>15</v>
      </c>
      <c r="D483" s="84" t="n">
        <v>43798</v>
      </c>
      <c r="E483" s="74" t="n">
        <v>545.06</v>
      </c>
      <c r="F483" s="74" t="n">
        <f aca="false">SUM(C483*E483)</f>
        <v>8175.9</v>
      </c>
      <c r="G483" s="84"/>
      <c r="H483" s="74"/>
      <c r="I483" s="74" t="n">
        <f aca="false">SUM(C483*H483)</f>
        <v>0</v>
      </c>
      <c r="J483" s="86" t="n">
        <f aca="false">SUM(I483-F483)</f>
        <v>-8175.9</v>
      </c>
      <c r="K483" s="74" t="str">
        <f aca="false">IF(SUM(+G483-D483)&lt;365,"ST","LT")</f>
        <v>ST</v>
      </c>
      <c r="L483" s="80"/>
    </row>
    <row r="484" customFormat="false" ht="15" hidden="false" customHeight="false" outlineLevel="0" collapsed="false">
      <c r="A484" s="36" t="s">
        <v>137</v>
      </c>
      <c r="B484" s="74"/>
      <c r="C484" s="74" t="n">
        <v>25</v>
      </c>
      <c r="D484" s="84" t="n">
        <v>44194</v>
      </c>
      <c r="E484" s="74" t="n">
        <v>571.2</v>
      </c>
      <c r="F484" s="74" t="n">
        <f aca="false">SUM(C484*E484)</f>
        <v>14280</v>
      </c>
      <c r="G484" s="84"/>
      <c r="H484" s="74"/>
      <c r="I484" s="74"/>
      <c r="J484" s="86"/>
      <c r="K484" s="74"/>
      <c r="L484" s="80"/>
    </row>
    <row r="485" customFormat="false" ht="15" hidden="false" customHeight="false" outlineLevel="0" collapsed="false">
      <c r="A485" s="25" t="s">
        <v>137</v>
      </c>
      <c r="B485" s="11"/>
      <c r="C485" s="11" t="n">
        <v>10</v>
      </c>
      <c r="D485" s="22" t="n">
        <v>42927</v>
      </c>
      <c r="E485" s="11" t="n">
        <v>916.52</v>
      </c>
      <c r="F485" s="20" t="n">
        <f aca="false">SUM(C485*E485)</f>
        <v>9165.2</v>
      </c>
      <c r="G485" s="22"/>
      <c r="H485" s="11"/>
      <c r="I485" s="23" t="n">
        <f aca="false">SUM(C485*H485)</f>
        <v>0</v>
      </c>
      <c r="J485" s="24" t="n">
        <f aca="false">SUM(I485-F485)</f>
        <v>-9165.2</v>
      </c>
      <c r="K485" s="11" t="str">
        <f aca="false">IF(SUM(+G485-D485)&lt;365,"ST","LT")</f>
        <v>ST</v>
      </c>
      <c r="L485" s="80"/>
    </row>
    <row r="486" customFormat="false" ht="15" hidden="false" customHeight="false" outlineLevel="0" collapsed="false">
      <c r="A486" s="19" t="s">
        <v>137</v>
      </c>
      <c r="B486" s="11"/>
      <c r="C486" s="11" t="n">
        <v>15</v>
      </c>
      <c r="D486" s="22" t="n">
        <v>43798</v>
      </c>
      <c r="E486" s="11" t="n">
        <v>545.56</v>
      </c>
      <c r="F486" s="20" t="n">
        <f aca="false">SUM(C486*E486)</f>
        <v>8183.4</v>
      </c>
      <c r="G486" s="22"/>
      <c r="H486" s="11"/>
      <c r="I486" s="23" t="n">
        <f aca="false">SUM(C486*H486)</f>
        <v>0</v>
      </c>
      <c r="J486" s="24" t="n">
        <f aca="false">SUM(I486-F486)</f>
        <v>-8183.4</v>
      </c>
      <c r="K486" s="11" t="str">
        <f aca="false">IF(SUM(+G486-D486)&lt;365,"ST","LT")</f>
        <v>ST</v>
      </c>
      <c r="L486" s="80"/>
    </row>
    <row r="487" customFormat="false" ht="15" hidden="false" customHeight="false" outlineLevel="0" collapsed="false">
      <c r="A487" s="19" t="s">
        <v>137</v>
      </c>
      <c r="B487" s="11"/>
      <c r="C487" s="11" t="n">
        <v>25</v>
      </c>
      <c r="D487" s="22" t="n">
        <v>44194</v>
      </c>
      <c r="E487" s="11" t="n">
        <v>571.2</v>
      </c>
      <c r="F487" s="20" t="n">
        <f aca="false">SUM(C487*E487)</f>
        <v>14280</v>
      </c>
      <c r="G487" s="22"/>
      <c r="H487" s="11"/>
      <c r="I487" s="23" t="n">
        <f aca="false">SUM(C487*H487)</f>
        <v>0</v>
      </c>
      <c r="J487" s="24" t="n">
        <f aca="false">SUM(I487-F487)</f>
        <v>-14280</v>
      </c>
      <c r="K487" s="11" t="str">
        <f aca="false">IF(SUM(+G487-D487)&lt;365,"ST","LT")</f>
        <v>ST</v>
      </c>
      <c r="L487" s="80"/>
    </row>
    <row r="488" customFormat="false" ht="15" hidden="false" customHeight="false" outlineLevel="0" collapsed="false">
      <c r="A488" s="35" t="s">
        <v>699</v>
      </c>
      <c r="B488" s="11"/>
      <c r="C488" s="11" t="n">
        <v>25</v>
      </c>
      <c r="D488" s="22" t="n">
        <v>43637</v>
      </c>
      <c r="E488" s="11" t="n">
        <v>194.73</v>
      </c>
      <c r="F488" s="11" t="n">
        <f aca="false">SUM(C488*E488)</f>
        <v>4868.25</v>
      </c>
      <c r="G488" s="22"/>
      <c r="H488" s="11"/>
      <c r="I488" s="23" t="n">
        <f aca="false">SUM(C488*H488)</f>
        <v>0</v>
      </c>
      <c r="J488" s="24" t="n">
        <f aca="false">SUM(I488-F488)</f>
        <v>-4868.25</v>
      </c>
      <c r="K488" s="11" t="str">
        <f aca="false">IF(SUM(+G488-D488)&lt;365,"ST","LT")</f>
        <v>ST</v>
      </c>
      <c r="L488" s="25"/>
    </row>
    <row r="489" customFormat="false" ht="15" hidden="false" customHeight="false" outlineLevel="0" collapsed="false">
      <c r="A489" s="25" t="s">
        <v>138</v>
      </c>
      <c r="B489" s="11"/>
      <c r="C489" s="11" t="n">
        <v>50</v>
      </c>
      <c r="D489" s="22" t="n">
        <v>40387</v>
      </c>
      <c r="E489" s="11" t="n">
        <v>201.8</v>
      </c>
      <c r="F489" s="20" t="n">
        <f aca="false">SUM(C489*E489)</f>
        <v>10090</v>
      </c>
      <c r="G489" s="22"/>
      <c r="H489" s="11"/>
      <c r="I489" s="23" t="n">
        <f aca="false">SUM(C489*H489)</f>
        <v>0</v>
      </c>
      <c r="J489" s="24" t="n">
        <f aca="false">SUM(I489-F489)</f>
        <v>-10090</v>
      </c>
      <c r="K489" s="11" t="str">
        <f aca="false">IF(SUM(+G489-D489)&lt;365,"ST","LT")</f>
        <v>ST</v>
      </c>
      <c r="L489" s="25"/>
    </row>
    <row r="490" customFormat="false" ht="15" hidden="false" customHeight="false" outlineLevel="0" collapsed="false">
      <c r="A490" s="25" t="s">
        <v>138</v>
      </c>
      <c r="B490" s="11"/>
      <c r="C490" s="11" t="n">
        <v>50</v>
      </c>
      <c r="D490" s="22" t="n">
        <v>40438</v>
      </c>
      <c r="E490" s="11" t="n">
        <v>0</v>
      </c>
      <c r="F490" s="20" t="n">
        <f aca="false">SUM(C490*E490)</f>
        <v>0</v>
      </c>
      <c r="G490" s="22"/>
      <c r="H490" s="11"/>
      <c r="I490" s="23" t="n">
        <f aca="false">SUM(C490*H490)</f>
        <v>0</v>
      </c>
      <c r="J490" s="24" t="n">
        <f aca="false">SUM(I490-F490)</f>
        <v>0</v>
      </c>
      <c r="K490" s="11" t="str">
        <f aca="false">IF(SUM(+G490-D490)&lt;365,"ST","LT")</f>
        <v>ST</v>
      </c>
      <c r="L490" s="25" t="s">
        <v>93</v>
      </c>
    </row>
    <row r="491" customFormat="false" ht="15" hidden="false" customHeight="false" outlineLevel="0" collapsed="false">
      <c r="A491" s="25" t="s">
        <v>138</v>
      </c>
      <c r="B491" s="11"/>
      <c r="C491" s="11" t="n">
        <v>50</v>
      </c>
      <c r="D491" s="22" t="n">
        <v>41115</v>
      </c>
      <c r="E491" s="11" t="n">
        <v>116.58</v>
      </c>
      <c r="F491" s="20" t="n">
        <f aca="false">SUM(C491*E491)</f>
        <v>5829</v>
      </c>
      <c r="G491" s="22"/>
      <c r="H491" s="11"/>
      <c r="I491" s="23" t="n">
        <f aca="false">SUM(C491*H491)</f>
        <v>0</v>
      </c>
      <c r="J491" s="24" t="n">
        <f aca="false">SUM(I491-F491)</f>
        <v>-5829</v>
      </c>
      <c r="K491" s="11" t="str">
        <f aca="false">IF(SUM(+G491-D491)&lt;365,"ST","LT")</f>
        <v>ST</v>
      </c>
      <c r="L491" s="25"/>
    </row>
    <row r="492" customFormat="false" ht="15" hidden="false" customHeight="false" outlineLevel="0" collapsed="false">
      <c r="A492" s="25" t="s">
        <v>138</v>
      </c>
      <c r="B492" s="11"/>
      <c r="C492" s="11" t="n">
        <v>50</v>
      </c>
      <c r="D492" s="22" t="n">
        <v>42293</v>
      </c>
      <c r="E492" s="11" t="n">
        <v>274.06</v>
      </c>
      <c r="F492" s="20" t="n">
        <f aca="false">SUM(C492*E492)</f>
        <v>13703</v>
      </c>
      <c r="G492" s="22"/>
      <c r="H492" s="11"/>
      <c r="I492" s="23" t="n">
        <f aca="false">SUM(C492*H492)</f>
        <v>0</v>
      </c>
      <c r="J492" s="24" t="n">
        <f aca="false">SUM(I492-F492)</f>
        <v>-13703</v>
      </c>
      <c r="K492" s="11" t="str">
        <f aca="false">IF(SUM(+G492-D492)&lt;365,"ST","LT")</f>
        <v>ST</v>
      </c>
      <c r="L492" s="25"/>
    </row>
    <row r="493" customFormat="false" ht="15" hidden="false" customHeight="false" outlineLevel="0" collapsed="false">
      <c r="A493" s="35" t="s">
        <v>138</v>
      </c>
      <c r="B493" s="11"/>
      <c r="C493" s="11" t="n">
        <v>25</v>
      </c>
      <c r="D493" s="22" t="n">
        <v>40654</v>
      </c>
      <c r="E493" s="11" t="n">
        <v>103.46</v>
      </c>
      <c r="F493" s="11" t="n">
        <f aca="false">SUM(C493*E493)</f>
        <v>2586.5</v>
      </c>
      <c r="G493" s="22"/>
      <c r="H493" s="11"/>
      <c r="I493" s="23" t="n">
        <f aca="false">SUM(C493*H493)</f>
        <v>0</v>
      </c>
      <c r="J493" s="24" t="n">
        <f aca="false">SUM(I493-F493)</f>
        <v>-2586.5</v>
      </c>
      <c r="K493" s="11" t="str">
        <f aca="false">IF(SUM(+G493-D493)&lt;365,"ST","LT")</f>
        <v>ST</v>
      </c>
      <c r="L493" s="25"/>
    </row>
    <row r="494" customFormat="false" ht="15" hidden="false" customHeight="false" outlineLevel="0" collapsed="false">
      <c r="A494" s="35" t="s">
        <v>138</v>
      </c>
      <c r="B494" s="11"/>
      <c r="C494" s="11" t="n">
        <v>50</v>
      </c>
      <c r="D494" s="22" t="n">
        <v>40735</v>
      </c>
      <c r="E494" s="11" t="n">
        <v>110.8</v>
      </c>
      <c r="F494" s="11" t="n">
        <f aca="false">SUM(C494*E494)</f>
        <v>5540</v>
      </c>
      <c r="G494" s="22"/>
      <c r="H494" s="11"/>
      <c r="I494" s="23" t="n">
        <f aca="false">SUM(C494*H494)</f>
        <v>0</v>
      </c>
      <c r="J494" s="24" t="n">
        <f aca="false">SUM(I494-F494)</f>
        <v>-5540</v>
      </c>
      <c r="K494" s="11" t="str">
        <f aca="false">IF(SUM(+G494-D494)&lt;365,"ST","LT")</f>
        <v>ST</v>
      </c>
      <c r="L494" s="25"/>
    </row>
    <row r="495" customFormat="false" ht="15" hidden="false" customHeight="false" outlineLevel="0" collapsed="false">
      <c r="A495" s="35" t="s">
        <v>138</v>
      </c>
      <c r="B495" s="11"/>
      <c r="C495" s="11" t="n">
        <v>50</v>
      </c>
      <c r="D495" s="22" t="n">
        <v>41281</v>
      </c>
      <c r="E495" s="11" t="n">
        <v>128.49</v>
      </c>
      <c r="F495" s="11" t="n">
        <f aca="false">SUM(C495*E495)</f>
        <v>6424.5</v>
      </c>
      <c r="G495" s="22"/>
      <c r="H495" s="11"/>
      <c r="I495" s="23" t="n">
        <f aca="false">SUM(C495*H495)</f>
        <v>0</v>
      </c>
      <c r="J495" s="24" t="n">
        <f aca="false">SUM(I495-F495)</f>
        <v>-6424.5</v>
      </c>
      <c r="K495" s="11" t="str">
        <f aca="false">IF(SUM(+G495-D495)&lt;365,"ST","LT")</f>
        <v>ST</v>
      </c>
      <c r="L495" s="25"/>
    </row>
    <row r="496" customFormat="false" ht="15" hidden="false" customHeight="false" outlineLevel="0" collapsed="false">
      <c r="A496" s="35" t="s">
        <v>138</v>
      </c>
      <c r="B496" s="11"/>
      <c r="C496" s="11" t="n">
        <v>50</v>
      </c>
      <c r="D496" s="22" t="n">
        <v>41368</v>
      </c>
      <c r="E496" s="11" t="n">
        <v>142.91</v>
      </c>
      <c r="F496" s="11" t="n">
        <f aca="false">SUM(C496*E496)</f>
        <v>7145.5</v>
      </c>
      <c r="G496" s="22"/>
      <c r="H496" s="11"/>
      <c r="I496" s="23" t="n">
        <f aca="false">SUM(C496*H496)</f>
        <v>0</v>
      </c>
      <c r="J496" s="24" t="n">
        <f aca="false">SUM(I496-F496)</f>
        <v>-7145.5</v>
      </c>
      <c r="K496" s="11" t="str">
        <f aca="false">IF(SUM(+G496-D496)&lt;365,"ST","LT")</f>
        <v>ST</v>
      </c>
      <c r="L496" s="25"/>
    </row>
    <row r="497" customFormat="false" ht="15" hidden="false" customHeight="false" outlineLevel="0" collapsed="false">
      <c r="A497" s="87" t="s">
        <v>138</v>
      </c>
      <c r="B497" s="74"/>
      <c r="C497" s="74" t="n">
        <v>25</v>
      </c>
      <c r="D497" s="84" t="n">
        <v>40276</v>
      </c>
      <c r="E497" s="74" t="n">
        <v>198.49</v>
      </c>
      <c r="F497" s="74" t="n">
        <f aca="false">SUM(C497*E497)</f>
        <v>4962.25</v>
      </c>
      <c r="G497" s="84"/>
      <c r="H497" s="74"/>
      <c r="I497" s="85" t="n">
        <f aca="false">SUM(C497*H497)</f>
        <v>0</v>
      </c>
      <c r="J497" s="86" t="n">
        <f aca="false">SUM(I497-F497)</f>
        <v>-4962.25</v>
      </c>
      <c r="K497" s="74" t="str">
        <f aca="false">IF(SUM(+G497-D497)&lt;365,"ST","LT")</f>
        <v>ST</v>
      </c>
      <c r="L497" s="74" t="s">
        <v>659</v>
      </c>
    </row>
    <row r="498" customFormat="false" ht="15" hidden="false" customHeight="false" outlineLevel="0" collapsed="false">
      <c r="A498" s="87" t="s">
        <v>138</v>
      </c>
      <c r="B498" s="74"/>
      <c r="C498" s="74" t="n">
        <v>25</v>
      </c>
      <c r="D498" s="84" t="n">
        <v>40438</v>
      </c>
      <c r="E498" s="74" t="n">
        <v>0</v>
      </c>
      <c r="F498" s="74" t="n">
        <f aca="false">SUM(C498*E498)</f>
        <v>0</v>
      </c>
      <c r="G498" s="84"/>
      <c r="H498" s="74"/>
      <c r="I498" s="85" t="n">
        <f aca="false">SUM(C498*H498)</f>
        <v>0</v>
      </c>
      <c r="J498" s="86" t="n">
        <f aca="false">SUM(I498-F498)</f>
        <v>0</v>
      </c>
      <c r="K498" s="74" t="str">
        <f aca="false">IF(SUM(+G498-D498)&lt;365,"ST","LT")</f>
        <v>ST</v>
      </c>
      <c r="L498" s="74"/>
    </row>
    <row r="499" customFormat="false" ht="15" hidden="false" customHeight="false" outlineLevel="0" collapsed="false">
      <c r="A499" s="87" t="s">
        <v>138</v>
      </c>
      <c r="B499" s="74"/>
      <c r="C499" s="74" t="n">
        <v>50</v>
      </c>
      <c r="D499" s="84" t="n">
        <v>40652</v>
      </c>
      <c r="E499" s="74" t="n">
        <v>102.76</v>
      </c>
      <c r="F499" s="74" t="n">
        <f aca="false">SUM(C499*E499)</f>
        <v>5138</v>
      </c>
      <c r="G499" s="84"/>
      <c r="H499" s="74"/>
      <c r="I499" s="85" t="n">
        <f aca="false">SUM(C499*H499)</f>
        <v>0</v>
      </c>
      <c r="J499" s="86" t="n">
        <f aca="false">SUM(I499-F499)</f>
        <v>-5138</v>
      </c>
      <c r="K499" s="74" t="str">
        <f aca="false">IF(SUM(+G499-D499)&lt;365,"ST","LT")</f>
        <v>ST</v>
      </c>
      <c r="L499" s="74" t="s">
        <v>659</v>
      </c>
    </row>
    <row r="500" customFormat="false" ht="15" hidden="false" customHeight="false" outlineLevel="0" collapsed="false">
      <c r="A500" s="87" t="s">
        <v>138</v>
      </c>
      <c r="B500" s="74"/>
      <c r="C500" s="74" t="n">
        <v>50</v>
      </c>
      <c r="D500" s="84" t="n">
        <v>41109</v>
      </c>
      <c r="E500" s="74" t="n">
        <v>115.83</v>
      </c>
      <c r="F500" s="74" t="n">
        <f aca="false">SUM(C500*E500)</f>
        <v>5791.5</v>
      </c>
      <c r="G500" s="84"/>
      <c r="H500" s="74"/>
      <c r="I500" s="85" t="n">
        <f aca="false">SUM(C500*H500)</f>
        <v>0</v>
      </c>
      <c r="J500" s="86" t="n">
        <f aca="false">SUM(I500-F500)</f>
        <v>-5791.5</v>
      </c>
      <c r="K500" s="74" t="str">
        <f aca="false">IF(SUM(+G500-D500)&lt;365,"ST","LT")</f>
        <v>ST</v>
      </c>
      <c r="L500" s="74"/>
    </row>
    <row r="501" customFormat="false" ht="15" hidden="false" customHeight="false" outlineLevel="0" collapsed="false">
      <c r="A501" s="87" t="s">
        <v>138</v>
      </c>
      <c r="B501" s="74"/>
      <c r="C501" s="74" t="n">
        <v>50</v>
      </c>
      <c r="D501" s="84" t="n">
        <v>41367</v>
      </c>
      <c r="E501" s="74" t="n">
        <v>144.02</v>
      </c>
      <c r="F501" s="74" t="n">
        <f aca="false">SUM(C501*E501)</f>
        <v>7201</v>
      </c>
      <c r="G501" s="84"/>
      <c r="H501" s="74"/>
      <c r="I501" s="85" t="n">
        <f aca="false">SUM(C501*H501)</f>
        <v>0</v>
      </c>
      <c r="J501" s="86" t="n">
        <f aca="false">SUM(I501-F501)</f>
        <v>-7201</v>
      </c>
      <c r="K501" s="74" t="str">
        <f aca="false">IF(SUM(+G501-D501)&lt;365,"ST","LT")</f>
        <v>ST</v>
      </c>
      <c r="L501" s="74"/>
    </row>
    <row r="502" customFormat="false" ht="15" hidden="false" customHeight="false" outlineLevel="0" collapsed="false">
      <c r="A502" s="87" t="s">
        <v>957</v>
      </c>
      <c r="B502" s="74"/>
      <c r="C502" s="74" t="n">
        <v>7</v>
      </c>
      <c r="D502" s="84" t="n">
        <v>42588</v>
      </c>
      <c r="E502" s="74" t="n">
        <v>1000</v>
      </c>
      <c r="F502" s="74" t="n">
        <f aca="false">SUM(C502*E502)</f>
        <v>7000</v>
      </c>
      <c r="G502" s="84"/>
      <c r="H502" s="74"/>
      <c r="I502" s="85" t="n">
        <f aca="false">SUM(C502*H502)</f>
        <v>0</v>
      </c>
      <c r="J502" s="86" t="n">
        <f aca="false">SUM(I502-F502)</f>
        <v>-7000</v>
      </c>
      <c r="K502" s="74" t="str">
        <f aca="false">IF(SUM(+G502-D502)&lt;365,"ST","LT")</f>
        <v>ST</v>
      </c>
      <c r="L502" s="74"/>
    </row>
    <row r="503" customFormat="false" ht="15" hidden="false" customHeight="false" outlineLevel="0" collapsed="false">
      <c r="A503" s="25" t="s">
        <v>140</v>
      </c>
      <c r="B503" s="20"/>
      <c r="C503" s="20" t="n">
        <v>7</v>
      </c>
      <c r="D503" s="22" t="n">
        <v>42598</v>
      </c>
      <c r="E503" s="11" t="n">
        <v>1000</v>
      </c>
      <c r="F503" s="20" t="n">
        <f aca="false">SUM(C503*E503)</f>
        <v>7000</v>
      </c>
      <c r="G503" s="22"/>
      <c r="H503" s="11"/>
      <c r="I503" s="23" t="n">
        <f aca="false">SUM(C503*H503)</f>
        <v>0</v>
      </c>
      <c r="J503" s="24" t="n">
        <f aca="false">SUM(I503-F503)</f>
        <v>-7000</v>
      </c>
      <c r="K503" s="11" t="str">
        <f aca="false">IF(SUM(+G503-D503)&lt;365,"ST","LT")</f>
        <v>ST</v>
      </c>
      <c r="L503" s="25" t="s">
        <v>141</v>
      </c>
    </row>
    <row r="504" customFormat="false" ht="15" hidden="false" customHeight="false" outlineLevel="0" collapsed="false">
      <c r="A504" s="87" t="s">
        <v>592</v>
      </c>
      <c r="B504" s="74"/>
      <c r="C504" s="74" t="n">
        <v>25</v>
      </c>
      <c r="D504" s="84" t="n">
        <v>42287</v>
      </c>
      <c r="E504" s="74" t="n">
        <v>37.7</v>
      </c>
      <c r="F504" s="74" t="n">
        <f aca="false">SUM(C504*E504)</f>
        <v>942.5</v>
      </c>
      <c r="G504" s="84"/>
      <c r="H504" s="74"/>
      <c r="I504" s="85" t="n">
        <f aca="false">SUM(C504*H504)</f>
        <v>0</v>
      </c>
      <c r="J504" s="86" t="n">
        <f aca="false">SUM(I504-F504)</f>
        <v>-942.5</v>
      </c>
      <c r="K504" s="74" t="str">
        <f aca="false">IF(SUM(+G504-D504)&lt;365,"ST","LT")</f>
        <v>ST</v>
      </c>
      <c r="L504" s="74"/>
    </row>
    <row r="505" customFormat="false" ht="15" hidden="false" customHeight="false" outlineLevel="0" collapsed="false">
      <c r="A505" s="87" t="s">
        <v>959</v>
      </c>
      <c r="B505" s="74"/>
      <c r="C505" s="74" t="n">
        <v>200</v>
      </c>
      <c r="D505" s="84" t="n">
        <v>41537</v>
      </c>
      <c r="E505" s="74" t="n">
        <v>7.24</v>
      </c>
      <c r="F505" s="74" t="n">
        <f aca="false">SUM(C505*E505)</f>
        <v>1448</v>
      </c>
      <c r="G505" s="84"/>
      <c r="H505" s="74"/>
      <c r="I505" s="85" t="n">
        <f aca="false">SUM(C505*H505)</f>
        <v>0</v>
      </c>
      <c r="J505" s="86" t="n">
        <f aca="false">SUM(I505-F505)</f>
        <v>-1448</v>
      </c>
      <c r="K505" s="74" t="str">
        <f aca="false">IF(SUM(+G505-D505)&lt;365,"ST","LT")</f>
        <v>ST</v>
      </c>
      <c r="L505" s="87"/>
    </row>
    <row r="506" customFormat="false" ht="15" hidden="false" customHeight="false" outlineLevel="0" collapsed="false">
      <c r="A506" s="87" t="s">
        <v>1219</v>
      </c>
      <c r="B506" s="74"/>
      <c r="C506" s="74" t="n">
        <v>30</v>
      </c>
      <c r="D506" s="84" t="n">
        <v>40651</v>
      </c>
      <c r="E506" s="74" t="n">
        <v>0</v>
      </c>
      <c r="F506" s="74" t="n">
        <f aca="false">SUM(C506*E506)</f>
        <v>0</v>
      </c>
      <c r="G506" s="84"/>
      <c r="H506" s="74"/>
      <c r="I506" s="74" t="n">
        <f aca="false">SUM(C506*H506)</f>
        <v>0</v>
      </c>
      <c r="J506" s="86" t="n">
        <f aca="false">SUM(I506-F506)</f>
        <v>0</v>
      </c>
      <c r="K506" s="74" t="str">
        <f aca="false">IF(SUM(+G506-D506)&lt;365,"ST","LT")</f>
        <v>ST</v>
      </c>
      <c r="L506" s="80"/>
    </row>
    <row r="507" customFormat="false" ht="15" hidden="false" customHeight="false" outlineLevel="0" collapsed="false">
      <c r="A507" s="87" t="s">
        <v>1220</v>
      </c>
      <c r="B507" s="74"/>
      <c r="C507" s="74" t="n">
        <v>5</v>
      </c>
      <c r="D507" s="84" t="n">
        <v>43812</v>
      </c>
      <c r="E507" s="74" t="n">
        <v>2846.19</v>
      </c>
      <c r="F507" s="74" t="n">
        <f aca="false">SUM(C507*E507)</f>
        <v>14230.95</v>
      </c>
      <c r="G507" s="84"/>
      <c r="H507" s="74"/>
      <c r="I507" s="74" t="n">
        <f aca="false">SUM(C507*H507)</f>
        <v>0</v>
      </c>
      <c r="J507" s="86" t="n">
        <f aca="false">SUM(I507-F507)</f>
        <v>-14230.95</v>
      </c>
      <c r="K507" s="74" t="str">
        <f aca="false">IF(SUM(+G507-D507)&lt;365,"ST","LT")</f>
        <v>ST</v>
      </c>
      <c r="L507" s="80"/>
    </row>
    <row r="508" customFormat="false" ht="15" hidden="false" customHeight="false" outlineLevel="0" collapsed="false">
      <c r="A508" s="87" t="s">
        <v>1220</v>
      </c>
      <c r="B508" s="74"/>
      <c r="C508" s="74" t="n">
        <v>5</v>
      </c>
      <c r="D508" s="84" t="n">
        <v>43847</v>
      </c>
      <c r="E508" s="74" t="n">
        <v>2992.39</v>
      </c>
      <c r="F508" s="74" t="n">
        <f aca="false">SUM(C508*E508)</f>
        <v>14961.95</v>
      </c>
      <c r="G508" s="84"/>
      <c r="H508" s="74"/>
      <c r="I508" s="74" t="n">
        <f aca="false">SUM(C508*H508)</f>
        <v>0</v>
      </c>
      <c r="J508" s="86" t="n">
        <f aca="false">SUM(I508-F508)</f>
        <v>-14961.95</v>
      </c>
      <c r="K508" s="74" t="str">
        <f aca="false">IF(SUM(+G508-D508)&lt;365,"ST","LT")</f>
        <v>ST</v>
      </c>
      <c r="L508" s="80"/>
    </row>
    <row r="509" customFormat="false" ht="15" hidden="false" customHeight="false" outlineLevel="0" collapsed="false">
      <c r="A509" s="25" t="s">
        <v>150</v>
      </c>
      <c r="B509" s="20"/>
      <c r="C509" s="20" t="n">
        <v>50</v>
      </c>
      <c r="D509" s="22" t="n">
        <v>43070</v>
      </c>
      <c r="E509" s="11" t="n">
        <v>288.14</v>
      </c>
      <c r="F509" s="20" t="n">
        <f aca="false">SUM(C509*E509)</f>
        <v>14407</v>
      </c>
      <c r="G509" s="22"/>
      <c r="H509" s="11"/>
      <c r="I509" s="23" t="n">
        <f aca="false">SUM(C509*H509)</f>
        <v>0</v>
      </c>
      <c r="J509" s="24" t="n">
        <f aca="false">SUM(I509-F509)</f>
        <v>-14407</v>
      </c>
      <c r="K509" s="11" t="str">
        <f aca="false">IF(SUM(+G509-D509)&lt;365,"ST","LT")</f>
        <v>ST</v>
      </c>
      <c r="L509" s="25"/>
    </row>
    <row r="510" customFormat="false" ht="15" hidden="false" customHeight="false" outlineLevel="0" collapsed="false">
      <c r="A510" s="25" t="s">
        <v>150</v>
      </c>
      <c r="B510" s="11"/>
      <c r="C510" s="11" t="n">
        <v>100</v>
      </c>
      <c r="D510" s="22" t="n">
        <v>44172</v>
      </c>
      <c r="E510" s="11" t="n">
        <v>83.02</v>
      </c>
      <c r="F510" s="20" t="n">
        <f aca="false">SUM(C510*E510)</f>
        <v>8302</v>
      </c>
      <c r="G510" s="22"/>
      <c r="H510" s="11"/>
      <c r="I510" s="23" t="n">
        <f aca="false">SUM(C510*H510)</f>
        <v>0</v>
      </c>
      <c r="J510" s="24" t="n">
        <f aca="false">SUM(I510-F510)</f>
        <v>-8302</v>
      </c>
      <c r="K510" s="11" t="str">
        <f aca="false">IF(SUM(+G510-D510)&lt;365,"ST","LT")</f>
        <v>ST</v>
      </c>
      <c r="L510" s="25"/>
    </row>
    <row r="511" customFormat="false" ht="15" hidden="false" customHeight="false" outlineLevel="0" collapsed="false">
      <c r="A511" s="87" t="s">
        <v>964</v>
      </c>
      <c r="B511" s="74"/>
      <c r="C511" s="74" t="n">
        <v>25</v>
      </c>
      <c r="D511" s="84" t="n">
        <v>40400</v>
      </c>
      <c r="E511" s="74" t="n">
        <v>231.9</v>
      </c>
      <c r="F511" s="74" t="n">
        <f aca="false">SUM(C511*E511)</f>
        <v>5797.5</v>
      </c>
      <c r="G511" s="84"/>
      <c r="H511" s="74"/>
      <c r="I511" s="85" t="n">
        <f aca="false">SUM(C511*H511)</f>
        <v>0</v>
      </c>
      <c r="J511" s="86" t="n">
        <f aca="false">SUM(I511-F511)</f>
        <v>-5797.5</v>
      </c>
      <c r="K511" s="74" t="str">
        <f aca="false">IF(SUM(+G511-D511)&lt;365,"ST","LT")</f>
        <v>ST</v>
      </c>
      <c r="L511" s="74" t="s">
        <v>659</v>
      </c>
    </row>
    <row r="512" customFormat="false" ht="15" hidden="false" customHeight="false" outlineLevel="0" collapsed="false">
      <c r="A512" s="87" t="s">
        <v>964</v>
      </c>
      <c r="B512" s="74"/>
      <c r="C512" s="74" t="n">
        <v>25</v>
      </c>
      <c r="D512" s="84" t="n">
        <v>40421</v>
      </c>
      <c r="E512" s="74" t="n">
        <v>193.36</v>
      </c>
      <c r="F512" s="74" t="n">
        <f aca="false">SUM(C512*E512)</f>
        <v>4834</v>
      </c>
      <c r="G512" s="84"/>
      <c r="H512" s="74"/>
      <c r="I512" s="85" t="n">
        <f aca="false">SUM(C512*H512)</f>
        <v>0</v>
      </c>
      <c r="J512" s="86" t="n">
        <f aca="false">SUM(I512-F512)</f>
        <v>-4834</v>
      </c>
      <c r="K512" s="74" t="str">
        <f aca="false">IF(SUM(+G512-D512)&lt;365,"ST","LT")</f>
        <v>ST</v>
      </c>
      <c r="L512" s="74" t="s">
        <v>659</v>
      </c>
    </row>
    <row r="513" customFormat="false" ht="15" hidden="false" customHeight="false" outlineLevel="0" collapsed="false">
      <c r="A513" s="25" t="s">
        <v>151</v>
      </c>
      <c r="B513" s="11"/>
      <c r="C513" s="11" t="n">
        <v>50</v>
      </c>
      <c r="D513" s="22" t="n">
        <v>40382</v>
      </c>
      <c r="E513" s="11" t="n">
        <v>211.4</v>
      </c>
      <c r="F513" s="20" t="n">
        <f aca="false">SUM(C513*E513)</f>
        <v>10570</v>
      </c>
      <c r="G513" s="22"/>
      <c r="H513" s="11"/>
      <c r="I513" s="23" t="n">
        <f aca="false">SUM(C513*H513)</f>
        <v>0</v>
      </c>
      <c r="J513" s="24" t="n">
        <f aca="false">SUM(I513-F513)</f>
        <v>-10570</v>
      </c>
      <c r="K513" s="11" t="str">
        <f aca="false">IF(SUM(+G513-D513)&lt;365,"ST","LT")</f>
        <v>ST</v>
      </c>
      <c r="L513" s="25"/>
    </row>
    <row r="514" customFormat="false" ht="15" hidden="false" customHeight="false" outlineLevel="0" collapsed="false">
      <c r="A514" s="35" t="s">
        <v>151</v>
      </c>
      <c r="B514" s="11"/>
      <c r="C514" s="11" t="n">
        <v>25</v>
      </c>
      <c r="D514" s="22" t="n">
        <v>40400</v>
      </c>
      <c r="E514" s="11" t="n">
        <v>231.9</v>
      </c>
      <c r="F514" s="11" t="n">
        <f aca="false">SUM(C514*E514)</f>
        <v>5797.5</v>
      </c>
      <c r="G514" s="22"/>
      <c r="H514" s="11"/>
      <c r="I514" s="23" t="n">
        <f aca="false">SUM(C514*H514)</f>
        <v>0</v>
      </c>
      <c r="J514" s="24" t="n">
        <f aca="false">SUM(I514-F514)</f>
        <v>-5797.5</v>
      </c>
      <c r="K514" s="11" t="str">
        <f aca="false">IF(SUM(+G514-D514)&lt;365,"ST","LT")</f>
        <v>ST</v>
      </c>
      <c r="L514" s="25"/>
    </row>
    <row r="515" customFormat="false" ht="15" hidden="false" customHeight="false" outlineLevel="0" collapsed="false">
      <c r="A515" s="35" t="s">
        <v>151</v>
      </c>
      <c r="B515" s="11"/>
      <c r="C515" s="11" t="n">
        <v>25</v>
      </c>
      <c r="D515" s="22" t="n">
        <v>40648</v>
      </c>
      <c r="E515" s="11" t="n">
        <v>150.6</v>
      </c>
      <c r="F515" s="11" t="n">
        <f aca="false">SUM(C515*E515)</f>
        <v>3765</v>
      </c>
      <c r="G515" s="22"/>
      <c r="H515" s="11"/>
      <c r="I515" s="23" t="n">
        <f aca="false">SUM(C515*H515)</f>
        <v>0</v>
      </c>
      <c r="J515" s="24" t="n">
        <f aca="false">SUM(I515-F515)</f>
        <v>-3765</v>
      </c>
      <c r="K515" s="11" t="str">
        <f aca="false">IF(SUM(+G515-D515)&lt;365,"ST","LT")</f>
        <v>ST</v>
      </c>
      <c r="L515" s="25"/>
    </row>
    <row r="516" customFormat="false" ht="15" hidden="false" customHeight="false" outlineLevel="0" collapsed="false">
      <c r="A516" s="35" t="s">
        <v>151</v>
      </c>
      <c r="B516" s="11"/>
      <c r="C516" s="11" t="n">
        <v>50</v>
      </c>
      <c r="D516" s="22" t="n">
        <v>40869</v>
      </c>
      <c r="E516" s="11" t="n">
        <v>46.43</v>
      </c>
      <c r="F516" s="11" t="n">
        <f aca="false">SUM(C516*E516)</f>
        <v>2321.5</v>
      </c>
      <c r="G516" s="22"/>
      <c r="H516" s="11"/>
      <c r="I516" s="23" t="n">
        <f aca="false">SUM(C516*H516)</f>
        <v>0</v>
      </c>
      <c r="J516" s="24" t="n">
        <f aca="false">SUM(I516-F516)</f>
        <v>-2321.5</v>
      </c>
      <c r="K516" s="11" t="str">
        <f aca="false">IF(SUM(+G516-D516)&lt;365,"ST","LT")</f>
        <v>ST</v>
      </c>
      <c r="L516" s="25"/>
    </row>
    <row r="517" customFormat="false" ht="15" hidden="false" customHeight="false" outlineLevel="0" collapsed="false">
      <c r="A517" s="87" t="s">
        <v>151</v>
      </c>
      <c r="B517" s="74"/>
      <c r="C517" s="74" t="n">
        <v>25</v>
      </c>
      <c r="D517" s="84" t="n">
        <v>40400</v>
      </c>
      <c r="E517" s="74" t="n">
        <v>231.9</v>
      </c>
      <c r="F517" s="74" t="n">
        <f aca="false">SUM(C517*E517)</f>
        <v>5797.5</v>
      </c>
      <c r="G517" s="84"/>
      <c r="H517" s="74"/>
      <c r="I517" s="85" t="n">
        <f aca="false">SUM(C517*H517)</f>
        <v>0</v>
      </c>
      <c r="J517" s="86" t="n">
        <f aca="false">SUM(I517-F517)</f>
        <v>-5797.5</v>
      </c>
      <c r="K517" s="74" t="str">
        <f aca="false">IF(SUM(+G517-D517)&lt;365,"ST","LT")</f>
        <v>ST</v>
      </c>
      <c r="L517" s="80"/>
    </row>
    <row r="518" customFormat="false" ht="15" hidden="false" customHeight="false" outlineLevel="0" collapsed="false">
      <c r="A518" s="87" t="s">
        <v>151</v>
      </c>
      <c r="B518" s="74"/>
      <c r="C518" s="74" t="n">
        <v>25</v>
      </c>
      <c r="D518" s="84" t="n">
        <v>40648</v>
      </c>
      <c r="E518" s="74" t="n">
        <v>150.6</v>
      </c>
      <c r="F518" s="74" t="n">
        <f aca="false">SUM(C518*E518)</f>
        <v>3765</v>
      </c>
      <c r="G518" s="84"/>
      <c r="H518" s="74"/>
      <c r="I518" s="85" t="n">
        <f aca="false">SUM(C518*H518)</f>
        <v>0</v>
      </c>
      <c r="J518" s="86" t="n">
        <f aca="false">SUM(I518-F518)</f>
        <v>-3765</v>
      </c>
      <c r="K518" s="74" t="str">
        <f aca="false">IF(SUM(+G518-D518)&lt;365,"ST","LT")</f>
        <v>ST</v>
      </c>
      <c r="L518" s="80"/>
    </row>
    <row r="519" customFormat="false" ht="15" hidden="false" customHeight="false" outlineLevel="0" collapsed="false">
      <c r="A519" s="25" t="s">
        <v>152</v>
      </c>
      <c r="B519" s="11"/>
      <c r="C519" s="11" t="n">
        <v>10</v>
      </c>
      <c r="D519" s="22" t="n">
        <v>40641</v>
      </c>
      <c r="E519" s="11" t="n">
        <v>454.26</v>
      </c>
      <c r="F519" s="20" t="n">
        <f aca="false">SUM(C519*E519)</f>
        <v>4542.6</v>
      </c>
      <c r="G519" s="22"/>
      <c r="H519" s="11"/>
      <c r="I519" s="23" t="n">
        <f aca="false">SUM(C519*H519)</f>
        <v>0</v>
      </c>
      <c r="J519" s="24" t="n">
        <f aca="false">SUM(I519-F519)</f>
        <v>-4542.6</v>
      </c>
      <c r="K519" s="11" t="str">
        <f aca="false">IF(SUM(+G519-D519)&lt;365,"ST","LT")</f>
        <v>ST</v>
      </c>
      <c r="L519" s="25"/>
    </row>
    <row r="520" customFormat="false" ht="15" hidden="false" customHeight="false" outlineLevel="0" collapsed="false">
      <c r="A520" s="25" t="s">
        <v>152</v>
      </c>
      <c r="B520" s="11"/>
      <c r="C520" s="11" t="n">
        <v>15</v>
      </c>
      <c r="D520" s="22" t="n">
        <v>41256</v>
      </c>
      <c r="E520" s="11" t="n">
        <v>151.1</v>
      </c>
      <c r="F520" s="20" t="n">
        <f aca="false">SUM(C520*E520)</f>
        <v>2266.5</v>
      </c>
      <c r="G520" s="22"/>
      <c r="H520" s="11"/>
      <c r="I520" s="23" t="n">
        <f aca="false">SUM(C520*H520)</f>
        <v>0</v>
      </c>
      <c r="J520" s="24" t="n">
        <f aca="false">SUM(I520-F520)</f>
        <v>-2266.5</v>
      </c>
      <c r="K520" s="11" t="str">
        <f aca="false">IF(SUM(+G520-D520)&lt;365,"ST","LT")</f>
        <v>ST</v>
      </c>
      <c r="L520" s="25"/>
    </row>
    <row r="521" customFormat="false" ht="15" hidden="false" customHeight="false" outlineLevel="0" collapsed="false">
      <c r="A521" s="25" t="s">
        <v>152</v>
      </c>
      <c r="B521" s="20"/>
      <c r="C521" s="20" t="n">
        <v>175</v>
      </c>
      <c r="D521" s="22" t="n">
        <v>42261</v>
      </c>
      <c r="E521" s="11" t="n">
        <v>11.37</v>
      </c>
      <c r="F521" s="20" t="n">
        <f aca="false">SUM(C521*E521)</f>
        <v>1989.75</v>
      </c>
      <c r="G521" s="22"/>
      <c r="H521" s="11"/>
      <c r="I521" s="23" t="n">
        <f aca="false">SUM(C521*H521)</f>
        <v>0</v>
      </c>
      <c r="J521" s="24" t="n">
        <f aca="false">SUM(I521-F521)</f>
        <v>-1989.75</v>
      </c>
      <c r="K521" s="11" t="str">
        <f aca="false">IF(SUM(+G521-D521)&lt;365,"ST","LT")</f>
        <v>ST</v>
      </c>
      <c r="L521" s="25"/>
    </row>
    <row r="522" customFormat="false" ht="15" hidden="false" customHeight="false" outlineLevel="0" collapsed="false">
      <c r="A522" s="87" t="s">
        <v>152</v>
      </c>
      <c r="B522" s="74"/>
      <c r="C522" s="74" t="n">
        <v>10</v>
      </c>
      <c r="D522" s="84" t="n">
        <v>40641</v>
      </c>
      <c r="E522" s="74" t="n">
        <v>454.21</v>
      </c>
      <c r="F522" s="74" t="n">
        <f aca="false">SUM(C522*E522)</f>
        <v>4542.1</v>
      </c>
      <c r="G522" s="84"/>
      <c r="H522" s="74"/>
      <c r="I522" s="85" t="n">
        <f aca="false">SUM(C522*H522)</f>
        <v>0</v>
      </c>
      <c r="J522" s="86" t="n">
        <f aca="false">SUM(I522-F522)</f>
        <v>-4542.1</v>
      </c>
      <c r="K522" s="74" t="str">
        <f aca="false">IF(SUM(+G522-D522)&lt;365,"ST","LT")</f>
        <v>ST</v>
      </c>
      <c r="L522" s="74"/>
    </row>
    <row r="523" customFormat="false" ht="15" hidden="false" customHeight="false" outlineLevel="0" collapsed="false">
      <c r="A523" s="87" t="s">
        <v>152</v>
      </c>
      <c r="B523" s="74"/>
      <c r="C523" s="74" t="n">
        <v>15</v>
      </c>
      <c r="D523" s="84" t="n">
        <v>41256</v>
      </c>
      <c r="E523" s="74" t="n">
        <v>151.1</v>
      </c>
      <c r="F523" s="74" t="n">
        <f aca="false">SUM(C523*E523)</f>
        <v>2266.5</v>
      </c>
      <c r="G523" s="84"/>
      <c r="H523" s="74"/>
      <c r="I523" s="85" t="n">
        <f aca="false">SUM(C523*H523)</f>
        <v>0</v>
      </c>
      <c r="J523" s="86" t="n">
        <f aca="false">SUM(I523-F523)</f>
        <v>-2266.5</v>
      </c>
      <c r="K523" s="74" t="str">
        <f aca="false">IF(SUM(+G523-D523)&lt;365,"ST","LT")</f>
        <v>ST</v>
      </c>
      <c r="L523" s="74"/>
    </row>
    <row r="524" customFormat="false" ht="15" hidden="false" customHeight="false" outlineLevel="0" collapsed="false">
      <c r="A524" s="87" t="s">
        <v>152</v>
      </c>
      <c r="B524" s="74"/>
      <c r="C524" s="74" t="n">
        <v>175</v>
      </c>
      <c r="D524" s="84" t="n">
        <v>42261</v>
      </c>
      <c r="E524" s="74" t="n">
        <v>11.37</v>
      </c>
      <c r="F524" s="74" t="n">
        <f aca="false">SUM(C524*E524)</f>
        <v>1989.75</v>
      </c>
      <c r="G524" s="84"/>
      <c r="H524" s="74"/>
      <c r="I524" s="85" t="n">
        <f aca="false">SUM(C524*H524)</f>
        <v>0</v>
      </c>
      <c r="J524" s="86" t="n">
        <f aca="false">SUM(I524-F524)</f>
        <v>-1989.75</v>
      </c>
      <c r="K524" s="74" t="str">
        <f aca="false">IF(SUM(+G524-D524)&lt;365,"ST","LT")</f>
        <v>ST</v>
      </c>
      <c r="L524" s="74"/>
    </row>
    <row r="525" customFormat="false" ht="15" hidden="false" customHeight="false" outlineLevel="0" collapsed="false">
      <c r="A525" s="87" t="s">
        <v>152</v>
      </c>
      <c r="B525" s="74"/>
      <c r="C525" s="74" t="n">
        <v>10</v>
      </c>
      <c r="D525" s="84" t="n">
        <v>40641</v>
      </c>
      <c r="E525" s="74" t="n">
        <v>454.21</v>
      </c>
      <c r="F525" s="74" t="n">
        <f aca="false">SUM(C525*E525)</f>
        <v>4542.1</v>
      </c>
      <c r="G525" s="84"/>
      <c r="H525" s="74"/>
      <c r="I525" s="85" t="n">
        <f aca="false">SUM(C525*H525)</f>
        <v>0</v>
      </c>
      <c r="J525" s="86" t="n">
        <f aca="false">SUM(I525-F525)</f>
        <v>-4542.1</v>
      </c>
      <c r="K525" s="74" t="str">
        <f aca="false">IF(SUM(+G525-D525)&lt;365,"ST","LT")</f>
        <v>ST</v>
      </c>
      <c r="L525" s="80"/>
    </row>
    <row r="526" customFormat="false" ht="15" hidden="false" customHeight="false" outlineLevel="0" collapsed="false">
      <c r="A526" s="87" t="s">
        <v>152</v>
      </c>
      <c r="B526" s="74"/>
      <c r="C526" s="74" t="n">
        <v>15</v>
      </c>
      <c r="D526" s="84" t="n">
        <v>41256</v>
      </c>
      <c r="E526" s="74" t="n">
        <v>151.1</v>
      </c>
      <c r="F526" s="74" t="n">
        <f aca="false">SUM(C526*E526)</f>
        <v>2266.5</v>
      </c>
      <c r="G526" s="84"/>
      <c r="H526" s="74"/>
      <c r="I526" s="74" t="n">
        <f aca="false">SUM(C526*H526)</f>
        <v>0</v>
      </c>
      <c r="J526" s="86" t="n">
        <f aca="false">SUM(I526-F526)</f>
        <v>-2266.5</v>
      </c>
      <c r="K526" s="74" t="str">
        <f aca="false">IF(SUM(+G526-D526)&lt;365,"ST","LT")</f>
        <v>ST</v>
      </c>
      <c r="L526" s="80"/>
    </row>
    <row r="527" customFormat="false" ht="15" hidden="false" customHeight="false" outlineLevel="0" collapsed="false">
      <c r="A527" s="87" t="s">
        <v>152</v>
      </c>
      <c r="B527" s="74"/>
      <c r="C527" s="74" t="n">
        <v>175</v>
      </c>
      <c r="D527" s="84" t="n">
        <v>42261</v>
      </c>
      <c r="E527" s="74" t="n">
        <v>11.37</v>
      </c>
      <c r="F527" s="74" t="n">
        <f aca="false">SUM(C527*E527)</f>
        <v>1989.75</v>
      </c>
      <c r="G527" s="84"/>
      <c r="H527" s="74"/>
      <c r="I527" s="74" t="n">
        <f aca="false">SUM(C527*H527)</f>
        <v>0</v>
      </c>
      <c r="J527" s="86" t="n">
        <f aca="false">SUM(I527-F527)</f>
        <v>-1989.75</v>
      </c>
      <c r="K527" s="74" t="str">
        <f aca="false">IF(SUM(+G527-D527)&lt;365,"ST","LT")</f>
        <v>ST</v>
      </c>
      <c r="L527" s="80"/>
    </row>
    <row r="528" customFormat="false" ht="15" hidden="false" customHeight="false" outlineLevel="0" collapsed="false">
      <c r="A528" s="35" t="s">
        <v>700</v>
      </c>
      <c r="B528" s="11"/>
      <c r="C528" s="11" t="n">
        <v>10</v>
      </c>
      <c r="D528" s="22" t="n">
        <v>40641</v>
      </c>
      <c r="E528" s="11" t="n">
        <v>454.21</v>
      </c>
      <c r="F528" s="11" t="n">
        <f aca="false">SUM(C528*E528)</f>
        <v>4542.1</v>
      </c>
      <c r="G528" s="22"/>
      <c r="H528" s="11"/>
      <c r="I528" s="23" t="n">
        <f aca="false">SUM(C528*H528)</f>
        <v>0</v>
      </c>
      <c r="J528" s="24" t="n">
        <f aca="false">SUM(I528-F528)</f>
        <v>-4542.1</v>
      </c>
      <c r="K528" s="11" t="str">
        <f aca="false">IF(SUM(+G528-D528)&lt;365,"ST","LT")</f>
        <v>ST</v>
      </c>
      <c r="L528" s="25"/>
    </row>
    <row r="529" customFormat="false" ht="15" hidden="false" customHeight="false" outlineLevel="0" collapsed="false">
      <c r="A529" s="35" t="s">
        <v>700</v>
      </c>
      <c r="B529" s="11"/>
      <c r="C529" s="11" t="n">
        <v>15</v>
      </c>
      <c r="D529" s="22" t="n">
        <v>41254</v>
      </c>
      <c r="E529" s="11" t="n">
        <v>153.11</v>
      </c>
      <c r="F529" s="11" t="n">
        <f aca="false">SUM(C529*E529)</f>
        <v>2296.65</v>
      </c>
      <c r="G529" s="22"/>
      <c r="H529" s="11"/>
      <c r="I529" s="23" t="n">
        <f aca="false">SUM(C529*H529)</f>
        <v>0</v>
      </c>
      <c r="J529" s="24" t="n">
        <f aca="false">SUM(I529-F529)</f>
        <v>-2296.65</v>
      </c>
      <c r="K529" s="11" t="str">
        <f aca="false">IF(SUM(+G529-D529)&lt;365,"ST","LT")</f>
        <v>ST</v>
      </c>
      <c r="L529" s="25"/>
    </row>
    <row r="530" customFormat="false" ht="15" hidden="false" customHeight="false" outlineLevel="0" collapsed="false">
      <c r="A530" s="35" t="s">
        <v>700</v>
      </c>
      <c r="B530" s="11"/>
      <c r="C530" s="11" t="n">
        <v>175</v>
      </c>
      <c r="D530" s="22" t="n">
        <v>42261</v>
      </c>
      <c r="E530" s="11" t="n">
        <v>11.37</v>
      </c>
      <c r="F530" s="11" t="n">
        <f aca="false">SUM(C530*E530)</f>
        <v>1989.75</v>
      </c>
      <c r="G530" s="22"/>
      <c r="H530" s="11"/>
      <c r="I530" s="23" t="n">
        <f aca="false">SUM(C530*H530)</f>
        <v>0</v>
      </c>
      <c r="J530" s="24" t="n">
        <f aca="false">SUM(I530-F530)</f>
        <v>-1989.75</v>
      </c>
      <c r="K530" s="11" t="str">
        <f aca="false">IF(SUM(+G530-D530)&lt;365,"ST","LT")</f>
        <v>ST</v>
      </c>
      <c r="L530" s="25"/>
    </row>
    <row r="531" customFormat="false" ht="15" hidden="false" customHeight="false" outlineLevel="0" collapsed="false">
      <c r="A531" s="19" t="s">
        <v>153</v>
      </c>
      <c r="B531" s="20"/>
      <c r="C531" s="20" t="n">
        <v>5</v>
      </c>
      <c r="D531" s="22" t="n">
        <v>44070</v>
      </c>
      <c r="E531" s="11" t="n">
        <v>2252.77</v>
      </c>
      <c r="F531" s="20" t="n">
        <f aca="false">SUM(C531*E531)</f>
        <v>11263.85</v>
      </c>
      <c r="G531" s="22"/>
      <c r="H531" s="11"/>
      <c r="I531" s="23" t="n">
        <f aca="false">SUM(C531*H531)</f>
        <v>0</v>
      </c>
      <c r="J531" s="24" t="n">
        <f aca="false">SUM(I531-F531)</f>
        <v>-11263.85</v>
      </c>
      <c r="K531" s="11" t="str">
        <f aca="false">IF(SUM(+G531-D531)&lt;365,"ST","LT")</f>
        <v>ST</v>
      </c>
      <c r="L531" s="25"/>
    </row>
    <row r="532" customFormat="false" ht="15" hidden="false" customHeight="false" outlineLevel="0" collapsed="false">
      <c r="A532" s="19" t="s">
        <v>153</v>
      </c>
      <c r="B532" s="20"/>
      <c r="C532" s="20" t="n">
        <v>5</v>
      </c>
      <c r="D532" s="22" t="n">
        <v>44074</v>
      </c>
      <c r="E532" s="11" t="n">
        <v>2119.23</v>
      </c>
      <c r="F532" s="20" t="n">
        <f aca="false">SUM(C532*E532)</f>
        <v>10596.15</v>
      </c>
      <c r="G532" s="22"/>
      <c r="H532" s="11"/>
      <c r="I532" s="23" t="n">
        <f aca="false">SUM(C532*H532)</f>
        <v>0</v>
      </c>
      <c r="J532" s="24" t="n">
        <f aca="false">SUM(I532-F532)</f>
        <v>-10596.15</v>
      </c>
      <c r="K532" s="11" t="str">
        <f aca="false">IF(SUM(+G532-D532)&lt;365,"ST","LT")</f>
        <v>ST</v>
      </c>
      <c r="L532" s="25"/>
    </row>
    <row r="533" customFormat="false" ht="15" hidden="false" customHeight="false" outlineLevel="0" collapsed="false">
      <c r="A533" s="25" t="s">
        <v>155</v>
      </c>
      <c r="B533" s="20"/>
      <c r="C533" s="20" t="n">
        <v>50</v>
      </c>
      <c r="D533" s="22" t="n">
        <v>40120</v>
      </c>
      <c r="E533" s="11" t="n">
        <v>77.64</v>
      </c>
      <c r="F533" s="20" t="n">
        <f aca="false">SUM(C533*E533)</f>
        <v>3882</v>
      </c>
      <c r="G533" s="22"/>
      <c r="H533" s="11"/>
      <c r="I533" s="23" t="n">
        <f aca="false">SUM(C533*H533)</f>
        <v>0</v>
      </c>
      <c r="J533" s="24" t="n">
        <f aca="false">SUM(I533-F533)</f>
        <v>-3882</v>
      </c>
      <c r="K533" s="11" t="str">
        <f aca="false">IF(SUM(+G533-D533)&lt;365,"ST","LT")</f>
        <v>ST</v>
      </c>
      <c r="L533" s="25"/>
    </row>
    <row r="534" customFormat="false" ht="15" hidden="false" customHeight="false" outlineLevel="0" collapsed="false">
      <c r="A534" s="25" t="s">
        <v>155</v>
      </c>
      <c r="B534" s="20"/>
      <c r="C534" s="20" t="n">
        <v>50</v>
      </c>
      <c r="D534" s="22" t="n">
        <v>39265</v>
      </c>
      <c r="E534" s="11" t="n">
        <v>508.43</v>
      </c>
      <c r="F534" s="20" t="n">
        <f aca="false">SUM(C534*E534)</f>
        <v>25421.5</v>
      </c>
      <c r="G534" s="22"/>
      <c r="H534" s="11"/>
      <c r="I534" s="23" t="n">
        <f aca="false">SUM(C534*H534)</f>
        <v>0</v>
      </c>
      <c r="J534" s="24" t="n">
        <f aca="false">SUM(I534-F534)</f>
        <v>-25421.5</v>
      </c>
      <c r="K534" s="11" t="str">
        <f aca="false">IF(SUM(+G534-D534)&lt;365,"ST","LT")</f>
        <v>ST</v>
      </c>
      <c r="L534" s="25"/>
    </row>
    <row r="535" customFormat="false" ht="15" hidden="false" customHeight="false" outlineLevel="0" collapsed="false">
      <c r="A535" s="25" t="s">
        <v>155</v>
      </c>
      <c r="B535" s="11"/>
      <c r="C535" s="11" t="n">
        <v>100</v>
      </c>
      <c r="D535" s="22" t="n">
        <v>39388</v>
      </c>
      <c r="E535" s="11" t="n">
        <v>0</v>
      </c>
      <c r="F535" s="20" t="n">
        <f aca="false">SUM(C535*E535)</f>
        <v>0</v>
      </c>
      <c r="G535" s="22"/>
      <c r="H535" s="11"/>
      <c r="I535" s="23" t="n">
        <f aca="false">SUM(C535*H535)</f>
        <v>0</v>
      </c>
      <c r="J535" s="24" t="n">
        <f aca="false">SUM(I535-F535)</f>
        <v>0</v>
      </c>
      <c r="K535" s="11" t="str">
        <f aca="false">IF(SUM(+G535-D535)&lt;365,"ST","LT")</f>
        <v>ST</v>
      </c>
      <c r="L535" s="25" t="s">
        <v>86</v>
      </c>
    </row>
    <row r="536" customFormat="false" ht="15" hidden="false" customHeight="false" outlineLevel="0" collapsed="false">
      <c r="A536" s="25" t="s">
        <v>155</v>
      </c>
      <c r="B536" s="11"/>
      <c r="C536" s="11" t="n">
        <v>100</v>
      </c>
      <c r="D536" s="22" t="n">
        <v>40469</v>
      </c>
      <c r="E536" s="11" t="n">
        <v>98.75</v>
      </c>
      <c r="F536" s="20" t="n">
        <f aca="false">SUM(C536*E536)</f>
        <v>9875</v>
      </c>
      <c r="G536" s="22"/>
      <c r="H536" s="11"/>
      <c r="I536" s="23" t="n">
        <f aca="false">SUM(C536*H536)</f>
        <v>0</v>
      </c>
      <c r="J536" s="24" t="n">
        <f aca="false">SUM(I536-F536)</f>
        <v>-9875</v>
      </c>
      <c r="K536" s="11" t="str">
        <f aca="false">IF(SUM(+G536-D536)&lt;365,"ST","LT")</f>
        <v>ST</v>
      </c>
      <c r="L536" s="25" t="s">
        <v>80</v>
      </c>
    </row>
    <row r="537" customFormat="false" ht="15" hidden="false" customHeight="false" outlineLevel="0" collapsed="false">
      <c r="A537" s="25" t="s">
        <v>155</v>
      </c>
      <c r="B537" s="11"/>
      <c r="C537" s="11" t="n">
        <v>100</v>
      </c>
      <c r="D537" s="22" t="n">
        <v>41732</v>
      </c>
      <c r="E537" s="11" t="n">
        <v>35.68</v>
      </c>
      <c r="F537" s="20" t="n">
        <f aca="false">SUM(C537*E537)</f>
        <v>3568</v>
      </c>
      <c r="G537" s="22"/>
      <c r="H537" s="11"/>
      <c r="I537" s="23" t="n">
        <f aca="false">SUM(C537*H537)</f>
        <v>0</v>
      </c>
      <c r="J537" s="24" t="n">
        <f aca="false">SUM(I537-F537)</f>
        <v>-3568</v>
      </c>
      <c r="K537" s="11" t="str">
        <f aca="false">IF(SUM(+G537-D537)&lt;365,"ST","LT")</f>
        <v>ST</v>
      </c>
      <c r="L537" s="25"/>
    </row>
    <row r="538" customFormat="false" ht="15" hidden="false" customHeight="false" outlineLevel="0" collapsed="false">
      <c r="A538" s="25" t="s">
        <v>155</v>
      </c>
      <c r="B538" s="11"/>
      <c r="C538" s="11" t="n">
        <v>100</v>
      </c>
      <c r="D538" s="22" t="n">
        <v>42446</v>
      </c>
      <c r="E538" s="11" t="n">
        <v>56.43</v>
      </c>
      <c r="F538" s="20" t="n">
        <f aca="false">SUM(C538*E538)</f>
        <v>5643</v>
      </c>
      <c r="G538" s="22"/>
      <c r="H538" s="11"/>
      <c r="I538" s="23" t="n">
        <f aca="false">SUM(C538*H538)</f>
        <v>0</v>
      </c>
      <c r="J538" s="24" t="n">
        <f aca="false">SUM(I538-F538)</f>
        <v>-5643</v>
      </c>
      <c r="K538" s="11" t="str">
        <f aca="false">IF(SUM(+G538-D538)&lt;365,"ST","LT")</f>
        <v>ST</v>
      </c>
      <c r="L538" s="25"/>
    </row>
    <row r="539" customFormat="false" ht="15" hidden="false" customHeight="false" outlineLevel="0" collapsed="false">
      <c r="A539" s="25" t="s">
        <v>566</v>
      </c>
      <c r="B539" s="20"/>
      <c r="C539" s="20" t="n">
        <v>100</v>
      </c>
      <c r="D539" s="22" t="n">
        <v>36682</v>
      </c>
      <c r="E539" s="11" t="n">
        <v>15.45</v>
      </c>
      <c r="F539" s="20" t="n">
        <f aca="false">SUM(C539*E539)</f>
        <v>1545</v>
      </c>
      <c r="G539" s="11"/>
      <c r="H539" s="11"/>
      <c r="I539" s="23" t="n">
        <f aca="false">SUM(C539*H539)</f>
        <v>0</v>
      </c>
      <c r="J539" s="24" t="n">
        <f aca="false">SUM(I539-F539)</f>
        <v>-1545</v>
      </c>
      <c r="K539" s="11" t="str">
        <f aca="false">IF(SUM(+G539-D539)&lt;365,"ST","LT")</f>
        <v>ST</v>
      </c>
      <c r="L539" s="25" t="s">
        <v>19</v>
      </c>
    </row>
    <row r="540" customFormat="false" ht="15" hidden="false" customHeight="false" outlineLevel="0" collapsed="false">
      <c r="A540" s="25" t="s">
        <v>1338</v>
      </c>
      <c r="B540" s="11"/>
      <c r="C540" s="11" t="n">
        <v>50</v>
      </c>
      <c r="D540" s="22" t="n">
        <v>42419</v>
      </c>
      <c r="E540" s="11" t="n">
        <v>153.31</v>
      </c>
      <c r="F540" s="20" t="n">
        <f aca="false">SUM(C540*E540)</f>
        <v>7665.5</v>
      </c>
      <c r="G540" s="22"/>
      <c r="H540" s="11"/>
      <c r="I540" s="23" t="n">
        <f aca="false">SUM(C540*H540)</f>
        <v>0</v>
      </c>
      <c r="J540" s="24" t="n">
        <f aca="false">SUM(I540-F540)</f>
        <v>-7665.5</v>
      </c>
      <c r="K540" s="11" t="str">
        <f aca="false">IF(SUM(+G540-D540)&lt;365,"ST","LT")</f>
        <v>ST</v>
      </c>
      <c r="L540" s="80"/>
    </row>
    <row r="541" customFormat="false" ht="15" hidden="false" customHeight="false" outlineLevel="0" collapsed="false">
      <c r="A541" s="25" t="s">
        <v>1338</v>
      </c>
      <c r="B541" s="11"/>
      <c r="C541" s="11" t="n">
        <v>50</v>
      </c>
      <c r="D541" s="22" t="n">
        <v>42738</v>
      </c>
      <c r="E541" s="11" t="n">
        <v>0</v>
      </c>
      <c r="F541" s="20" t="n">
        <f aca="false">SUM(C541*E541)</f>
        <v>0</v>
      </c>
      <c r="G541" s="22"/>
      <c r="H541" s="11"/>
      <c r="I541" s="23" t="n">
        <f aca="false">SUM(C541*H541)</f>
        <v>0</v>
      </c>
      <c r="J541" s="24" t="n">
        <f aca="false">SUM(I541-F541)</f>
        <v>0</v>
      </c>
      <c r="K541" s="11" t="str">
        <f aca="false">IF(SUM(+G541-D541)&lt;365,"ST","LT")</f>
        <v>ST</v>
      </c>
      <c r="L541" s="80"/>
    </row>
    <row r="542" customFormat="false" ht="15" hidden="false" customHeight="false" outlineLevel="0" collapsed="false">
      <c r="A542" s="25" t="s">
        <v>158</v>
      </c>
      <c r="B542" s="11"/>
      <c r="C542" s="11" t="n">
        <v>20</v>
      </c>
      <c r="D542" s="22" t="n">
        <v>40306</v>
      </c>
      <c r="E542" s="11" t="n">
        <v>561.99</v>
      </c>
      <c r="F542" s="20" t="n">
        <f aca="false">SUM(C542*E542)</f>
        <v>11239.8</v>
      </c>
      <c r="G542" s="22"/>
      <c r="H542" s="11"/>
      <c r="I542" s="23" t="n">
        <f aca="false">SUM(C542*H542)</f>
        <v>0</v>
      </c>
      <c r="J542" s="24" t="n">
        <f aca="false">SUM(I542-F542)</f>
        <v>-11239.8</v>
      </c>
      <c r="K542" s="11" t="str">
        <f aca="false">IF(SUM(+G542-D542)&lt;365,"ST","LT")</f>
        <v>ST</v>
      </c>
      <c r="L542" s="25" t="s">
        <v>159</v>
      </c>
    </row>
    <row r="543" customFormat="false" ht="15" hidden="false" customHeight="false" outlineLevel="0" collapsed="false">
      <c r="A543" s="25" t="s">
        <v>158</v>
      </c>
      <c r="B543" s="11"/>
      <c r="C543" s="11" t="n">
        <v>40</v>
      </c>
      <c r="D543" s="22" t="n">
        <v>40313</v>
      </c>
      <c r="E543" s="11" t="n">
        <v>0</v>
      </c>
      <c r="F543" s="20" t="n">
        <f aca="false">SUM(C543*E543)</f>
        <v>0</v>
      </c>
      <c r="G543" s="22"/>
      <c r="H543" s="11"/>
      <c r="I543" s="23" t="n">
        <f aca="false">SUM(C543*H543)</f>
        <v>0</v>
      </c>
      <c r="J543" s="24" t="n">
        <f aca="false">SUM(I543-F543)</f>
        <v>0</v>
      </c>
      <c r="K543" s="11" t="str">
        <f aca="false">IF(SUM(+G543-D543)&lt;365,"ST","LT")</f>
        <v>ST</v>
      </c>
      <c r="L543" s="25" t="s">
        <v>161</v>
      </c>
    </row>
    <row r="544" customFormat="false" ht="15" hidden="false" customHeight="false" outlineLevel="0" collapsed="false">
      <c r="A544" s="25" t="s">
        <v>158</v>
      </c>
      <c r="B544" s="11"/>
      <c r="C544" s="11" t="n">
        <v>40</v>
      </c>
      <c r="D544" s="22" t="n">
        <v>40760</v>
      </c>
      <c r="E544" s="11" t="n">
        <v>270.14</v>
      </c>
      <c r="F544" s="20" t="n">
        <f aca="false">SUM(C544*E544)</f>
        <v>10805.6</v>
      </c>
      <c r="G544" s="22"/>
      <c r="H544" s="11"/>
      <c r="I544" s="23" t="n">
        <f aca="false">SUM(C544*H544)</f>
        <v>0</v>
      </c>
      <c r="J544" s="24" t="n">
        <f aca="false">SUM(I544-F544)</f>
        <v>-10805.6</v>
      </c>
      <c r="K544" s="11" t="str">
        <f aca="false">IF(SUM(+G544-D544)&lt;365,"ST","LT")</f>
        <v>ST</v>
      </c>
      <c r="L544" s="25"/>
    </row>
    <row r="545" customFormat="false" ht="15" hidden="false" customHeight="false" outlineLevel="0" collapsed="false">
      <c r="A545" s="25" t="s">
        <v>158</v>
      </c>
      <c r="B545" s="11"/>
      <c r="C545" s="11" t="n">
        <v>50</v>
      </c>
      <c r="D545" s="22" t="n">
        <v>42405</v>
      </c>
      <c r="E545" s="11" t="n">
        <v>180.45</v>
      </c>
      <c r="F545" s="20" t="n">
        <f aca="false">SUM(C545*E545)</f>
        <v>9022.5</v>
      </c>
      <c r="G545" s="22"/>
      <c r="H545" s="11"/>
      <c r="I545" s="23" t="n">
        <f aca="false">SUM(C545*H545)</f>
        <v>0</v>
      </c>
      <c r="J545" s="24" t="n">
        <f aca="false">SUM(I545-F545)</f>
        <v>-9022.5</v>
      </c>
      <c r="K545" s="11" t="str">
        <f aca="false">IF(SUM(+G545-D545)&lt;365,"ST","LT")</f>
        <v>ST</v>
      </c>
      <c r="L545" s="25"/>
    </row>
    <row r="546" customFormat="false" ht="15" hidden="false" customHeight="false" outlineLevel="0" collapsed="false">
      <c r="A546" s="25" t="s">
        <v>158</v>
      </c>
      <c r="B546" s="11"/>
      <c r="C546" s="11" t="n">
        <v>50</v>
      </c>
      <c r="D546" s="22" t="n">
        <v>42419</v>
      </c>
      <c r="E546" s="11" t="n">
        <v>153.21</v>
      </c>
      <c r="F546" s="20" t="n">
        <f aca="false">SUM(C546*E546)</f>
        <v>7660.5</v>
      </c>
      <c r="G546" s="22"/>
      <c r="H546" s="11"/>
      <c r="I546" s="23" t="n">
        <f aca="false">SUM(C546*H546)</f>
        <v>0</v>
      </c>
      <c r="J546" s="24" t="n">
        <f aca="false">SUM(I546-F546)</f>
        <v>-7660.5</v>
      </c>
      <c r="K546" s="11" t="str">
        <f aca="false">IF(SUM(+G546-D546)&lt;365,"ST","LT")</f>
        <v>ST</v>
      </c>
      <c r="L546" s="25"/>
    </row>
    <row r="547" customFormat="false" ht="15" hidden="false" customHeight="false" outlineLevel="0" collapsed="false">
      <c r="A547" s="25" t="s">
        <v>158</v>
      </c>
      <c r="B547" s="11"/>
      <c r="C547" s="11" t="n">
        <v>200</v>
      </c>
      <c r="D547" s="22" t="n">
        <v>42738</v>
      </c>
      <c r="E547" s="11" t="n">
        <v>0</v>
      </c>
      <c r="F547" s="20" t="n">
        <f aca="false">SUM(C547*E547)</f>
        <v>0</v>
      </c>
      <c r="G547" s="22"/>
      <c r="H547" s="11"/>
      <c r="I547" s="23" t="n">
        <f aca="false">SUM(C547*H547)</f>
        <v>0</v>
      </c>
      <c r="J547" s="24" t="n">
        <f aca="false">SUM(I547-F547)</f>
        <v>0</v>
      </c>
      <c r="K547" s="11" t="str">
        <f aca="false">IF(SUM(+G547-D547)&lt;365,"ST","LT")</f>
        <v>ST</v>
      </c>
      <c r="L547" s="25" t="s">
        <v>110</v>
      </c>
    </row>
    <row r="548" customFormat="false" ht="15" hidden="false" customHeight="false" outlineLevel="0" collapsed="false">
      <c r="A548" s="25" t="s">
        <v>158</v>
      </c>
      <c r="B548" s="11"/>
      <c r="C548" s="11" t="n">
        <v>100</v>
      </c>
      <c r="D548" s="22" t="n">
        <v>42835</v>
      </c>
      <c r="E548" s="11" t="n">
        <v>151.73</v>
      </c>
      <c r="F548" s="20" t="n">
        <f aca="false">SUM(C548*E548)</f>
        <v>15173</v>
      </c>
      <c r="G548" s="22"/>
      <c r="H548" s="11"/>
      <c r="I548" s="23" t="n">
        <f aca="false">SUM(C548*H548)</f>
        <v>0</v>
      </c>
      <c r="J548" s="24" t="n">
        <f aca="false">SUM(I548-F548)</f>
        <v>-15173</v>
      </c>
      <c r="K548" s="11" t="str">
        <f aca="false">IF(SUM(+G548-D548)&lt;365,"ST","LT")</f>
        <v>ST</v>
      </c>
      <c r="L548" s="25"/>
    </row>
    <row r="549" customFormat="false" ht="15" hidden="false" customHeight="false" outlineLevel="0" collapsed="false">
      <c r="A549" s="35" t="s">
        <v>158</v>
      </c>
      <c r="B549" s="11"/>
      <c r="C549" s="11" t="n">
        <v>20</v>
      </c>
      <c r="D549" s="22" t="n">
        <v>40313</v>
      </c>
      <c r="E549" s="11" t="n">
        <v>0</v>
      </c>
      <c r="F549" s="11" t="n">
        <f aca="false">SUM(C549*E549)</f>
        <v>0</v>
      </c>
      <c r="G549" s="22"/>
      <c r="H549" s="11"/>
      <c r="I549" s="23" t="n">
        <f aca="false">SUM(C549*H549)</f>
        <v>0</v>
      </c>
      <c r="J549" s="24" t="n">
        <f aca="false">SUM(I549-F549)</f>
        <v>0</v>
      </c>
      <c r="K549" s="11" t="str">
        <f aca="false">IF(SUM(+G549-D549)&lt;365,"ST","LT")</f>
        <v>ST</v>
      </c>
      <c r="L549" s="25"/>
    </row>
    <row r="550" customFormat="false" ht="15" hidden="false" customHeight="false" outlineLevel="0" collapsed="false">
      <c r="A550" s="35" t="s">
        <v>158</v>
      </c>
      <c r="B550" s="11"/>
      <c r="C550" s="11" t="n">
        <v>10</v>
      </c>
      <c r="D550" s="22" t="n">
        <v>40395</v>
      </c>
      <c r="E550" s="11" t="n">
        <v>591.45</v>
      </c>
      <c r="F550" s="11" t="n">
        <f aca="false">SUM(C550*E550)</f>
        <v>5914.5</v>
      </c>
      <c r="G550" s="22"/>
      <c r="H550" s="11"/>
      <c r="I550" s="23" t="n">
        <f aca="false">SUM(C550*H550)</f>
        <v>0</v>
      </c>
      <c r="J550" s="24" t="n">
        <f aca="false">SUM(I550-F550)</f>
        <v>-5914.5</v>
      </c>
      <c r="K550" s="11" t="str">
        <f aca="false">IF(SUM(+G550-D550)&lt;365,"ST","LT")</f>
        <v>ST</v>
      </c>
      <c r="L550" s="25"/>
    </row>
    <row r="551" customFormat="false" ht="15" hidden="false" customHeight="false" outlineLevel="0" collapsed="false">
      <c r="A551" s="35" t="s">
        <v>158</v>
      </c>
      <c r="B551" s="11"/>
      <c r="C551" s="11" t="n">
        <v>20</v>
      </c>
      <c r="D551" s="22" t="n">
        <v>40648</v>
      </c>
      <c r="E551" s="11" t="n">
        <v>299.99</v>
      </c>
      <c r="F551" s="11" t="n">
        <f aca="false">SUM(C551*E551)</f>
        <v>5999.8</v>
      </c>
      <c r="G551" s="22"/>
      <c r="H551" s="11"/>
      <c r="I551" s="23" t="n">
        <f aca="false">SUM(C551*H551)</f>
        <v>0</v>
      </c>
      <c r="J551" s="24" t="n">
        <f aca="false">SUM(I551-F551)</f>
        <v>-5999.8</v>
      </c>
      <c r="K551" s="11" t="str">
        <f aca="false">IF(SUM(+G551-D551)&lt;365,"ST","LT")</f>
        <v>ST</v>
      </c>
      <c r="L551" s="25"/>
    </row>
    <row r="552" customFormat="false" ht="15" hidden="false" customHeight="false" outlineLevel="0" collapsed="false">
      <c r="A552" s="35" t="s">
        <v>158</v>
      </c>
      <c r="B552" s="11"/>
      <c r="C552" s="11" t="n">
        <v>50</v>
      </c>
      <c r="D552" s="22" t="n">
        <v>42419</v>
      </c>
      <c r="E552" s="11" t="n">
        <v>153.21</v>
      </c>
      <c r="F552" s="11" t="n">
        <f aca="false">SUM(C552*E552)</f>
        <v>7660.5</v>
      </c>
      <c r="G552" s="22"/>
      <c r="H552" s="11"/>
      <c r="I552" s="23" t="n">
        <f aca="false">SUM(C552*H552)</f>
        <v>0</v>
      </c>
      <c r="J552" s="24" t="n">
        <f aca="false">SUM(I552-F552)</f>
        <v>-7660.5</v>
      </c>
      <c r="K552" s="11" t="str">
        <f aca="false">IF(SUM(+G552-D552)&lt;365,"ST","LT")</f>
        <v>ST</v>
      </c>
      <c r="L552" s="25"/>
    </row>
    <row r="553" customFormat="false" ht="15" hidden="false" customHeight="false" outlineLevel="0" collapsed="false">
      <c r="A553" s="35" t="s">
        <v>158</v>
      </c>
      <c r="B553" s="11"/>
      <c r="C553" s="11" t="n">
        <v>100</v>
      </c>
      <c r="D553" s="22" t="n">
        <v>42738</v>
      </c>
      <c r="E553" s="11" t="n">
        <v>0</v>
      </c>
      <c r="F553" s="11" t="n">
        <f aca="false">SUM(C553*E553)</f>
        <v>0</v>
      </c>
      <c r="G553" s="22"/>
      <c r="H553" s="11"/>
      <c r="I553" s="23" t="n">
        <f aca="false">SUM(C553*H553)</f>
        <v>0</v>
      </c>
      <c r="J553" s="24" t="n">
        <f aca="false">SUM(I553-F553)</f>
        <v>0</v>
      </c>
      <c r="K553" s="11" t="str">
        <f aca="false">IF(SUM(+G553-D553)&lt;365,"ST","LT")</f>
        <v>ST</v>
      </c>
      <c r="L553" s="25"/>
    </row>
    <row r="554" customFormat="false" ht="15" hidden="false" customHeight="false" outlineLevel="0" collapsed="false">
      <c r="A554" s="87" t="s">
        <v>158</v>
      </c>
      <c r="B554" s="74"/>
      <c r="C554" s="74" t="n">
        <v>10</v>
      </c>
      <c r="D554" s="84" t="n">
        <v>40306</v>
      </c>
      <c r="E554" s="74" t="n">
        <v>591.02</v>
      </c>
      <c r="F554" s="74" t="n">
        <f aca="false">SUM(C554*E554)</f>
        <v>5910.2</v>
      </c>
      <c r="G554" s="84"/>
      <c r="H554" s="74"/>
      <c r="I554" s="85" t="n">
        <f aca="false">SUM(C554*H554)</f>
        <v>0</v>
      </c>
      <c r="J554" s="86" t="n">
        <f aca="false">SUM(I554-F554)</f>
        <v>-5910.2</v>
      </c>
      <c r="K554" s="74" t="str">
        <f aca="false">IF(SUM(+G554-D554)&lt;365,"ST","LT")</f>
        <v>ST</v>
      </c>
      <c r="L554" s="74"/>
    </row>
    <row r="555" customFormat="false" ht="15" hidden="false" customHeight="false" outlineLevel="0" collapsed="false">
      <c r="A555" s="87" t="s">
        <v>158</v>
      </c>
      <c r="B555" s="74"/>
      <c r="C555" s="74" t="n">
        <v>20</v>
      </c>
      <c r="D555" s="84" t="n">
        <v>40313</v>
      </c>
      <c r="E555" s="74" t="n">
        <v>0</v>
      </c>
      <c r="F555" s="74" t="n">
        <f aca="false">SUM(C555*E555)</f>
        <v>0</v>
      </c>
      <c r="G555" s="84"/>
      <c r="H555" s="74"/>
      <c r="I555" s="85" t="n">
        <f aca="false">SUM(C555*H555)</f>
        <v>0</v>
      </c>
      <c r="J555" s="86" t="n">
        <f aca="false">SUM(I555-F555)</f>
        <v>0</v>
      </c>
      <c r="K555" s="74" t="str">
        <f aca="false">IF(SUM(+G555-D555)&lt;365,"ST","LT")</f>
        <v>ST</v>
      </c>
      <c r="L555" s="74"/>
    </row>
    <row r="556" customFormat="false" ht="15" hidden="false" customHeight="false" outlineLevel="0" collapsed="false">
      <c r="A556" s="87" t="s">
        <v>158</v>
      </c>
      <c r="B556" s="74"/>
      <c r="C556" s="74" t="n">
        <v>20</v>
      </c>
      <c r="D556" s="84" t="n">
        <v>40648</v>
      </c>
      <c r="E556" s="74" t="n">
        <v>299.99</v>
      </c>
      <c r="F556" s="74" t="n">
        <f aca="false">SUM(C556*E556)</f>
        <v>5999.8</v>
      </c>
      <c r="G556" s="84"/>
      <c r="H556" s="74"/>
      <c r="I556" s="85" t="n">
        <f aca="false">SUM(C556*H556)</f>
        <v>0</v>
      </c>
      <c r="J556" s="86" t="n">
        <f aca="false">SUM(I556-F556)</f>
        <v>-5999.8</v>
      </c>
      <c r="K556" s="74" t="str">
        <f aca="false">IF(SUM(+G556-D556)&lt;365,"ST","LT")</f>
        <v>ST</v>
      </c>
      <c r="L556" s="74" t="s">
        <v>659</v>
      </c>
    </row>
    <row r="557" customFormat="false" ht="15" hidden="false" customHeight="false" outlineLevel="0" collapsed="false">
      <c r="A557" s="87" t="s">
        <v>158</v>
      </c>
      <c r="B557" s="74"/>
      <c r="C557" s="74" t="n">
        <v>50</v>
      </c>
      <c r="D557" s="84" t="n">
        <v>42241</v>
      </c>
      <c r="E557" s="74" t="n">
        <v>173.06</v>
      </c>
      <c r="F557" s="74" t="n">
        <f aca="false">SUM(C557*E557)</f>
        <v>8653</v>
      </c>
      <c r="G557" s="84"/>
      <c r="H557" s="74"/>
      <c r="I557" s="85" t="n">
        <f aca="false">SUM(C557*H557)</f>
        <v>0</v>
      </c>
      <c r="J557" s="86" t="n">
        <f aca="false">SUM(I557-F557)</f>
        <v>-8653</v>
      </c>
      <c r="K557" s="74" t="str">
        <f aca="false">IF(SUM(+G557-D557)&lt;365,"ST","LT")</f>
        <v>ST</v>
      </c>
      <c r="L557" s="74"/>
    </row>
    <row r="558" customFormat="false" ht="15" hidden="false" customHeight="false" outlineLevel="0" collapsed="false">
      <c r="A558" s="87" t="s">
        <v>158</v>
      </c>
      <c r="B558" s="74"/>
      <c r="C558" s="74" t="n">
        <v>100</v>
      </c>
      <c r="D558" s="84" t="n">
        <v>42738</v>
      </c>
      <c r="E558" s="74" t="n">
        <v>0</v>
      </c>
      <c r="F558" s="74" t="n">
        <f aca="false">SUM(C558*E558)</f>
        <v>0</v>
      </c>
      <c r="G558" s="84"/>
      <c r="H558" s="74"/>
      <c r="I558" s="85" t="n">
        <f aca="false">SUM(C558*H558)</f>
        <v>0</v>
      </c>
      <c r="J558" s="86" t="n">
        <f aca="false">SUM(I558-F558)</f>
        <v>0</v>
      </c>
      <c r="K558" s="74" t="str">
        <f aca="false">IF(SUM(+G558-D558)&lt;365,"ST","LT")</f>
        <v>ST</v>
      </c>
      <c r="L558" s="74"/>
    </row>
    <row r="559" customFormat="false" ht="15" hidden="false" customHeight="false" outlineLevel="0" collapsed="false">
      <c r="A559" s="87" t="s">
        <v>158</v>
      </c>
      <c r="B559" s="74"/>
      <c r="C559" s="74" t="n">
        <v>10</v>
      </c>
      <c r="D559" s="84" t="n">
        <v>40306</v>
      </c>
      <c r="E559" s="74" t="n">
        <v>591.45</v>
      </c>
      <c r="F559" s="74" t="n">
        <f aca="false">SUM(C559*E559)</f>
        <v>5914.5</v>
      </c>
      <c r="G559" s="84"/>
      <c r="H559" s="74"/>
      <c r="I559" s="74" t="n">
        <f aca="false">SUM(C559*H559)</f>
        <v>0</v>
      </c>
      <c r="J559" s="86" t="n">
        <f aca="false">SUM(I559-F559)</f>
        <v>-5914.5</v>
      </c>
      <c r="K559" s="74" t="str">
        <f aca="false">IF(SUM(+G559-D559)&lt;365,"ST","LT")</f>
        <v>ST</v>
      </c>
      <c r="L559" s="80"/>
    </row>
    <row r="560" customFormat="false" ht="15" hidden="false" customHeight="false" outlineLevel="0" collapsed="false">
      <c r="A560" s="87" t="s">
        <v>158</v>
      </c>
      <c r="B560" s="74"/>
      <c r="C560" s="74" t="n">
        <v>20</v>
      </c>
      <c r="D560" s="84" t="n">
        <v>40313</v>
      </c>
      <c r="E560" s="74" t="n">
        <v>0</v>
      </c>
      <c r="F560" s="74" t="n">
        <f aca="false">SUM(C560*E560)</f>
        <v>0</v>
      </c>
      <c r="G560" s="84"/>
      <c r="H560" s="74"/>
      <c r="I560" s="85" t="n">
        <f aca="false">SUM(C560*H560)</f>
        <v>0</v>
      </c>
      <c r="J560" s="86" t="n">
        <f aca="false">SUM(I560-F560)</f>
        <v>0</v>
      </c>
      <c r="K560" s="74" t="str">
        <f aca="false">IF(SUM(+G560-D560)&lt;365,"ST","LT")</f>
        <v>ST</v>
      </c>
      <c r="L560" s="80"/>
    </row>
    <row r="561" customFormat="false" ht="15" hidden="false" customHeight="false" outlineLevel="0" collapsed="false">
      <c r="A561" s="87" t="s">
        <v>158</v>
      </c>
      <c r="B561" s="74"/>
      <c r="C561" s="74" t="n">
        <v>20</v>
      </c>
      <c r="D561" s="84" t="n">
        <v>40648</v>
      </c>
      <c r="E561" s="74" t="n">
        <v>299.99</v>
      </c>
      <c r="F561" s="74" t="n">
        <f aca="false">SUM(C561*E561)</f>
        <v>5999.8</v>
      </c>
      <c r="G561" s="84"/>
      <c r="H561" s="74"/>
      <c r="I561" s="85" t="n">
        <f aca="false">SUM(C561*H561)</f>
        <v>0</v>
      </c>
      <c r="J561" s="86" t="n">
        <f aca="false">SUM(I561-F561)</f>
        <v>-5999.8</v>
      </c>
      <c r="K561" s="74" t="str">
        <f aca="false">IF(SUM(+G561-D561)&lt;365,"ST","LT")</f>
        <v>ST</v>
      </c>
      <c r="L561" s="80"/>
    </row>
    <row r="562" customFormat="false" ht="15" hidden="false" customHeight="false" outlineLevel="0" collapsed="false">
      <c r="A562" s="87" t="s">
        <v>158</v>
      </c>
      <c r="B562" s="74"/>
      <c r="C562" s="74" t="n">
        <v>50</v>
      </c>
      <c r="D562" s="84" t="n">
        <v>42241</v>
      </c>
      <c r="E562" s="74" t="n">
        <v>173.11</v>
      </c>
      <c r="F562" s="74" t="n">
        <f aca="false">SUM(C562*E562)</f>
        <v>8655.5</v>
      </c>
      <c r="G562" s="84"/>
      <c r="H562" s="74"/>
      <c r="I562" s="85" t="n">
        <f aca="false">SUM(C562*H562)</f>
        <v>0</v>
      </c>
      <c r="J562" s="86" t="n">
        <f aca="false">SUM(I562-F562)</f>
        <v>-8655.5</v>
      </c>
      <c r="K562" s="74" t="str">
        <f aca="false">IF(SUM(+G562-D562)&lt;365,"ST","LT")</f>
        <v>ST</v>
      </c>
      <c r="L562" s="80"/>
    </row>
    <row r="563" customFormat="false" ht="15" hidden="false" customHeight="false" outlineLevel="0" collapsed="false">
      <c r="A563" s="87" t="s">
        <v>158</v>
      </c>
      <c r="B563" s="74"/>
      <c r="C563" s="74" t="n">
        <v>100</v>
      </c>
      <c r="D563" s="84" t="n">
        <v>42738</v>
      </c>
      <c r="E563" s="74" t="n">
        <v>0</v>
      </c>
      <c r="F563" s="74" t="n">
        <f aca="false">SUM(C563*E563)</f>
        <v>0</v>
      </c>
      <c r="G563" s="84"/>
      <c r="H563" s="74"/>
      <c r="I563" s="85" t="n">
        <f aca="false">SUM(C563*H563)</f>
        <v>0</v>
      </c>
      <c r="J563" s="86" t="n">
        <f aca="false">SUM(I563-F563)</f>
        <v>0</v>
      </c>
      <c r="K563" s="74" t="str">
        <f aca="false">IF(SUM(+G563-D563)&lt;365,"ST","LT")</f>
        <v>ST</v>
      </c>
      <c r="L563" s="80"/>
    </row>
    <row r="564" customFormat="false" ht="15" hidden="false" customHeight="false" outlineLevel="0" collapsed="false">
      <c r="A564" s="36" t="s">
        <v>158</v>
      </c>
      <c r="B564" s="74" t="s">
        <v>1224</v>
      </c>
      <c r="C564" s="74" t="n">
        <v>100</v>
      </c>
      <c r="D564" s="84" t="n">
        <v>44068</v>
      </c>
      <c r="E564" s="74" t="n">
        <v>70.78</v>
      </c>
      <c r="F564" s="74" t="n">
        <f aca="false">SUM(C564*E564)</f>
        <v>7078</v>
      </c>
      <c r="G564" s="84"/>
      <c r="H564" s="74"/>
      <c r="I564" s="85" t="n">
        <f aca="false">SUM(C564*H564)</f>
        <v>0</v>
      </c>
      <c r="J564" s="86" t="n">
        <f aca="false">SUM(I564-F564)</f>
        <v>-7078</v>
      </c>
      <c r="K564" s="74" t="str">
        <f aca="false">IF(SUM(+G564-D564)&lt;365,"ST","LT")</f>
        <v>ST</v>
      </c>
      <c r="L564" s="80"/>
    </row>
    <row r="565" customFormat="false" ht="15" hidden="false" customHeight="false" outlineLevel="0" collapsed="false">
      <c r="A565" s="87" t="s">
        <v>968</v>
      </c>
      <c r="B565" s="74"/>
      <c r="C565" s="74" t="n">
        <v>135</v>
      </c>
      <c r="D565" s="84" t="n">
        <v>42476</v>
      </c>
      <c r="E565" s="74" t="n">
        <v>110</v>
      </c>
      <c r="F565" s="74" t="n">
        <f aca="false">SUM(C565*E565)</f>
        <v>14850</v>
      </c>
      <c r="G565" s="84"/>
      <c r="H565" s="74"/>
      <c r="I565" s="85" t="n">
        <f aca="false">SUM(C565*H565)</f>
        <v>0</v>
      </c>
      <c r="J565" s="86" t="n">
        <f aca="false">SUM(I565-F565)</f>
        <v>-14850</v>
      </c>
      <c r="K565" s="74" t="str">
        <f aca="false">IF(SUM(+G565-D565)&lt;365,"ST","LT")</f>
        <v>ST</v>
      </c>
      <c r="L565" s="74"/>
    </row>
    <row r="566" customFormat="false" ht="15" hidden="false" customHeight="false" outlineLevel="0" collapsed="false">
      <c r="A566" s="87" t="s">
        <v>968</v>
      </c>
      <c r="B566" s="74"/>
      <c r="C566" s="74" t="n">
        <v>65</v>
      </c>
      <c r="D566" s="84" t="n">
        <v>42821</v>
      </c>
      <c r="E566" s="74" t="n">
        <v>160.39</v>
      </c>
      <c r="F566" s="74" t="n">
        <f aca="false">SUM(C566*E566)</f>
        <v>10425.35</v>
      </c>
      <c r="G566" s="84"/>
      <c r="H566" s="74"/>
      <c r="I566" s="85" t="n">
        <f aca="false">SUM(C566*H566)</f>
        <v>0</v>
      </c>
      <c r="J566" s="86" t="n">
        <f aca="false">SUM(I566-F566)</f>
        <v>-10425.35</v>
      </c>
      <c r="K566" s="74" t="str">
        <f aca="false">IF(SUM(+G566-D566)&lt;365,"ST","LT")</f>
        <v>ST</v>
      </c>
      <c r="L566" s="74"/>
    </row>
    <row r="567" customFormat="false" ht="15" hidden="false" customHeight="false" outlineLevel="0" collapsed="false">
      <c r="A567" s="25" t="s">
        <v>162</v>
      </c>
      <c r="B567" s="11"/>
      <c r="C567" s="11" t="n">
        <v>100</v>
      </c>
      <c r="D567" s="22" t="n">
        <v>42866</v>
      </c>
      <c r="E567" s="11" t="n">
        <v>166.69</v>
      </c>
      <c r="F567" s="20" t="n">
        <f aca="false">SUM(C567*E567)</f>
        <v>16669</v>
      </c>
      <c r="G567" s="22"/>
      <c r="H567" s="11"/>
      <c r="I567" s="23" t="n">
        <f aca="false">SUM(C567*H567)</f>
        <v>0</v>
      </c>
      <c r="J567" s="24" t="n">
        <f aca="false">SUM(I567-F567)</f>
        <v>-16669</v>
      </c>
      <c r="K567" s="11" t="str">
        <f aca="false">IF(SUM(+G567-D567)&lt;365,"ST","LT")</f>
        <v>ST</v>
      </c>
      <c r="L567" s="25"/>
    </row>
    <row r="568" customFormat="false" ht="15" hidden="false" customHeight="false" outlineLevel="0" collapsed="false">
      <c r="A568" s="25" t="s">
        <v>162</v>
      </c>
      <c r="B568" s="11"/>
      <c r="C568" s="11" t="n">
        <v>100</v>
      </c>
      <c r="D568" s="22" t="n">
        <v>43276</v>
      </c>
      <c r="E568" s="11" t="n">
        <v>144.07</v>
      </c>
      <c r="F568" s="20" t="n">
        <f aca="false">SUM(C568*E568)</f>
        <v>14407</v>
      </c>
      <c r="G568" s="22"/>
      <c r="H568" s="11"/>
      <c r="I568" s="23" t="n">
        <f aca="false">SUM(C568*H568)</f>
        <v>0</v>
      </c>
      <c r="J568" s="24" t="n">
        <f aca="false">SUM(I568-F568)</f>
        <v>-14407</v>
      </c>
      <c r="K568" s="11" t="str">
        <f aca="false">IF(SUM(+G568-D568)&lt;365,"ST","LT")</f>
        <v>ST</v>
      </c>
      <c r="L568" s="25"/>
    </row>
    <row r="569" customFormat="false" ht="15" hidden="false" customHeight="false" outlineLevel="0" collapsed="false">
      <c r="A569" s="25" t="s">
        <v>162</v>
      </c>
      <c r="B569" s="11"/>
      <c r="C569" s="11" t="n">
        <v>100</v>
      </c>
      <c r="D569" s="22" t="n">
        <v>44172</v>
      </c>
      <c r="E569" s="11" t="n">
        <v>67.7</v>
      </c>
      <c r="F569" s="20" t="n">
        <f aca="false">SUM(C569*E569)</f>
        <v>6770</v>
      </c>
      <c r="G569" s="22"/>
      <c r="H569" s="11"/>
      <c r="I569" s="23" t="n">
        <f aca="false">SUM(C569*H569)</f>
        <v>0</v>
      </c>
      <c r="J569" s="24" t="n">
        <f aca="false">SUM(I569-F569)</f>
        <v>-6770</v>
      </c>
      <c r="K569" s="11" t="str">
        <f aca="false">IF(SUM(+G569-D569)&lt;365,"ST","LT")</f>
        <v>ST</v>
      </c>
      <c r="L569" s="25"/>
    </row>
    <row r="570" customFormat="false" ht="15" hidden="false" customHeight="false" outlineLevel="0" collapsed="false">
      <c r="A570" s="87" t="s">
        <v>162</v>
      </c>
      <c r="B570" s="74"/>
      <c r="C570" s="74" t="n">
        <v>135</v>
      </c>
      <c r="D570" s="84" t="n">
        <v>42476</v>
      </c>
      <c r="E570" s="74" t="n">
        <v>110</v>
      </c>
      <c r="F570" s="74" t="n">
        <f aca="false">SUM(C570*E570)</f>
        <v>14850</v>
      </c>
      <c r="G570" s="84"/>
      <c r="H570" s="74"/>
      <c r="I570" s="85" t="n">
        <f aca="false">SUM(C570*H570)</f>
        <v>0</v>
      </c>
      <c r="J570" s="86" t="n">
        <f aca="false">SUM(I570-F570)</f>
        <v>-14850</v>
      </c>
      <c r="K570" s="74" t="str">
        <f aca="false">IF(SUM(+G570-D570)&lt;365,"ST","LT")</f>
        <v>ST</v>
      </c>
      <c r="L570" s="80"/>
    </row>
    <row r="571" customFormat="false" ht="15" hidden="false" customHeight="false" outlineLevel="0" collapsed="false">
      <c r="A571" s="87" t="s">
        <v>162</v>
      </c>
      <c r="B571" s="74"/>
      <c r="C571" s="74" t="n">
        <v>65</v>
      </c>
      <c r="D571" s="84" t="n">
        <v>42845</v>
      </c>
      <c r="E571" s="74" t="n">
        <v>172.69</v>
      </c>
      <c r="F571" s="74" t="n">
        <f aca="false">SUM(C571*E571)</f>
        <v>11224.85</v>
      </c>
      <c r="G571" s="84"/>
      <c r="H571" s="74"/>
      <c r="I571" s="85" t="n">
        <f aca="false">SUM(C571*H571)</f>
        <v>0</v>
      </c>
      <c r="J571" s="86" t="n">
        <f aca="false">SUM(I571-F571)</f>
        <v>-11224.85</v>
      </c>
      <c r="K571" s="74" t="str">
        <f aca="false">IF(SUM(+G571-D571)&lt;365,"ST","LT")</f>
        <v>ST</v>
      </c>
      <c r="L571" s="80"/>
    </row>
    <row r="572" customFormat="false" ht="15" hidden="false" customHeight="false" outlineLevel="0" collapsed="false">
      <c r="A572" s="36" t="s">
        <v>163</v>
      </c>
      <c r="B572" s="74"/>
      <c r="C572" s="74" t="n">
        <v>10</v>
      </c>
      <c r="D572" s="84" t="n">
        <v>43831</v>
      </c>
      <c r="E572" s="74" t="n">
        <v>610.54</v>
      </c>
      <c r="F572" s="74" t="n">
        <f aca="false">SUM(C572*E572)</f>
        <v>6105.4</v>
      </c>
      <c r="G572" s="84"/>
      <c r="H572" s="74"/>
      <c r="I572" s="85" t="n">
        <f aca="false">SUM(C572*H572)</f>
        <v>0</v>
      </c>
      <c r="J572" s="86" t="n">
        <f aca="false">SUM(I572-F572)</f>
        <v>-6105.4</v>
      </c>
      <c r="K572" s="74" t="str">
        <f aca="false">IF(SUM(+G572-D572)&lt;365,"ST","LT")</f>
        <v>ST</v>
      </c>
      <c r="L572" s="80"/>
    </row>
    <row r="573" customFormat="false" ht="15" hidden="false" customHeight="false" outlineLevel="0" collapsed="false">
      <c r="A573" s="36" t="s">
        <v>163</v>
      </c>
      <c r="B573" s="74"/>
      <c r="C573" s="74" t="n">
        <v>10</v>
      </c>
      <c r="D573" s="84" t="n">
        <v>43860</v>
      </c>
      <c r="E573" s="74" t="n">
        <v>786.06</v>
      </c>
      <c r="F573" s="74" t="n">
        <f aca="false">SUM(C573*E573)</f>
        <v>7860.6</v>
      </c>
      <c r="G573" s="84"/>
      <c r="H573" s="74"/>
      <c r="I573" s="85" t="n">
        <f aca="false">SUM(C573*H573)</f>
        <v>0</v>
      </c>
      <c r="J573" s="86" t="n">
        <f aca="false">SUM(I573-F573)</f>
        <v>-7860.6</v>
      </c>
      <c r="K573" s="74" t="str">
        <f aca="false">IF(SUM(+G573-D573)&lt;365,"ST","LT")</f>
        <v>ST</v>
      </c>
      <c r="L573" s="80"/>
    </row>
    <row r="574" customFormat="false" ht="15" hidden="false" customHeight="false" outlineLevel="0" collapsed="false">
      <c r="A574" s="25" t="s">
        <v>164</v>
      </c>
      <c r="B574" s="11"/>
      <c r="C574" s="11" t="n">
        <v>25</v>
      </c>
      <c r="D574" s="171" t="n">
        <v>44153</v>
      </c>
      <c r="E574" s="11" t="n">
        <v>265.98</v>
      </c>
      <c r="F574" s="20" t="n">
        <f aca="false">SUM(C574*E574)</f>
        <v>6649.5</v>
      </c>
      <c r="G574" s="22"/>
      <c r="H574" s="11"/>
      <c r="I574" s="23" t="n">
        <f aca="false">SUM(C574*H574)</f>
        <v>0</v>
      </c>
      <c r="J574" s="24" t="n">
        <f aca="false">SUM(I574-F574)</f>
        <v>-6649.5</v>
      </c>
      <c r="K574" s="11" t="str">
        <f aca="false">IF(SUM(+G574-D574)&lt;365,"ST","LT")</f>
        <v>ST</v>
      </c>
      <c r="L574" s="25"/>
    </row>
    <row r="575" customFormat="false" ht="15" hidden="false" customHeight="false" outlineLevel="0" collapsed="false">
      <c r="A575" s="35" t="s">
        <v>707</v>
      </c>
      <c r="B575" s="11"/>
      <c r="C575" s="11" t="n">
        <v>25</v>
      </c>
      <c r="D575" s="22" t="n">
        <v>44153</v>
      </c>
      <c r="E575" s="11" t="n">
        <v>265.98</v>
      </c>
      <c r="F575" s="11" t="n">
        <f aca="false">SUM(C575*E575)</f>
        <v>6649.5</v>
      </c>
      <c r="G575" s="22"/>
      <c r="H575" s="11"/>
      <c r="I575" s="23" t="n">
        <f aca="false">SUM(C575*H575)</f>
        <v>0</v>
      </c>
      <c r="J575" s="24" t="n">
        <f aca="false">SUM(I575-F575)</f>
        <v>-6649.5</v>
      </c>
      <c r="K575" s="11" t="str">
        <f aca="false">IF(SUM(+G575-D575)&lt;365,"ST","LT")</f>
        <v>ST</v>
      </c>
      <c r="L575" s="25"/>
    </row>
    <row r="576" customFormat="false" ht="15" hidden="false" customHeight="false" outlineLevel="0" collapsed="false">
      <c r="A576" s="87" t="s">
        <v>707</v>
      </c>
      <c r="B576" s="74" t="s">
        <v>969</v>
      </c>
      <c r="C576" s="74" t="n">
        <v>25</v>
      </c>
      <c r="D576" s="84" t="n">
        <v>44153</v>
      </c>
      <c r="E576" s="74" t="n">
        <v>265.98</v>
      </c>
      <c r="F576" s="74" t="n">
        <f aca="false">SUM(C576*E576)</f>
        <v>6649.5</v>
      </c>
      <c r="G576" s="84"/>
      <c r="H576" s="74"/>
      <c r="I576" s="85" t="n">
        <f aca="false">SUM(C576*H576)</f>
        <v>0</v>
      </c>
      <c r="J576" s="86" t="n">
        <f aca="false">SUM(I576-F576)</f>
        <v>-6649.5</v>
      </c>
      <c r="K576" s="74" t="str">
        <f aca="false">IF(SUM(+G576-D576)&lt;365,"ST","LT")</f>
        <v>ST</v>
      </c>
      <c r="L576" s="74"/>
    </row>
    <row r="577" customFormat="false" ht="15" hidden="false" customHeight="false" outlineLevel="0" collapsed="false">
      <c r="A577" s="25" t="s">
        <v>165</v>
      </c>
      <c r="B577" s="11"/>
      <c r="C577" s="11" t="n">
        <v>500</v>
      </c>
      <c r="D577" s="22" t="n">
        <v>36539</v>
      </c>
      <c r="E577" s="11" t="n">
        <v>13.2</v>
      </c>
      <c r="F577" s="20" t="n">
        <f aca="false">SUM(C577*E577)</f>
        <v>6600</v>
      </c>
      <c r="G577" s="22"/>
      <c r="H577" s="11"/>
      <c r="I577" s="23" t="n">
        <f aca="false">SUM(C577*H577)</f>
        <v>0</v>
      </c>
      <c r="J577" s="24" t="n">
        <f aca="false">SUM(I577-F577)</f>
        <v>-6600</v>
      </c>
      <c r="K577" s="11" t="str">
        <f aca="false">IF(SUM(+G577-D577)&lt;365,"ST","LT")</f>
        <v>ST</v>
      </c>
      <c r="L577" s="25" t="s">
        <v>19</v>
      </c>
    </row>
    <row r="578" customFormat="false" ht="15" hidden="false" customHeight="false" outlineLevel="0" collapsed="false">
      <c r="A578" s="19" t="s">
        <v>167</v>
      </c>
      <c r="B578" s="11"/>
      <c r="C578" s="11" t="n">
        <v>50</v>
      </c>
      <c r="D578" s="22" t="n">
        <v>43837</v>
      </c>
      <c r="E578" s="11" t="n">
        <v>184.37</v>
      </c>
      <c r="F578" s="20" t="n">
        <f aca="false">SUM(C578*E578)</f>
        <v>9218.5</v>
      </c>
      <c r="G578" s="22"/>
      <c r="H578" s="11"/>
      <c r="I578" s="23" t="n">
        <f aca="false">SUM(C578*H578)</f>
        <v>0</v>
      </c>
      <c r="J578" s="24" t="n">
        <f aca="false">SUM(I578-F578)</f>
        <v>-9218.5</v>
      </c>
      <c r="K578" s="11" t="str">
        <f aca="false">IF(SUM(+G578-D578)&lt;365,"ST","LT")</f>
        <v>ST</v>
      </c>
      <c r="L578" s="25"/>
    </row>
    <row r="579" customFormat="false" ht="15" hidden="false" customHeight="false" outlineLevel="0" collapsed="false">
      <c r="A579" s="19" t="s">
        <v>167</v>
      </c>
      <c r="B579" s="11"/>
      <c r="C579" s="11" t="n">
        <v>50</v>
      </c>
      <c r="D579" s="22" t="n">
        <v>44186</v>
      </c>
      <c r="E579" s="11" t="n">
        <v>183.62</v>
      </c>
      <c r="F579" s="20" t="n">
        <f aca="false">SUM(C579*E579)</f>
        <v>9181</v>
      </c>
      <c r="G579" s="22"/>
      <c r="H579" s="11"/>
      <c r="I579" s="23" t="n">
        <f aca="false">SUM(C579*H579)</f>
        <v>0</v>
      </c>
      <c r="J579" s="24" t="n">
        <f aca="false">SUM(I579-F579)</f>
        <v>-9181</v>
      </c>
      <c r="K579" s="11" t="str">
        <f aca="false">IF(SUM(+G579-D579)&lt;365,"ST","LT")</f>
        <v>ST</v>
      </c>
      <c r="L579" s="25"/>
    </row>
    <row r="580" customFormat="false" ht="15" hidden="false" customHeight="false" outlineLevel="0" collapsed="false">
      <c r="A580" s="36" t="s">
        <v>167</v>
      </c>
      <c r="B580" s="74"/>
      <c r="C580" s="74" t="n">
        <v>50</v>
      </c>
      <c r="D580" s="84" t="n">
        <v>43837</v>
      </c>
      <c r="E580" s="74" t="n">
        <v>184.37</v>
      </c>
      <c r="F580" s="74" t="n">
        <f aca="false">SUM(C580*E580)</f>
        <v>9218.5</v>
      </c>
      <c r="G580" s="84"/>
      <c r="H580" s="74"/>
      <c r="I580" s="85" t="n">
        <f aca="false">SUM(C580*H580)</f>
        <v>0</v>
      </c>
      <c r="J580" s="86" t="n">
        <f aca="false">SUM(I580-F580)</f>
        <v>-9218.5</v>
      </c>
      <c r="K580" s="74" t="str">
        <f aca="false">IF(SUM(+G580-D580)&lt;365,"ST","LT")</f>
        <v>ST</v>
      </c>
      <c r="L580" s="74"/>
    </row>
    <row r="581" customFormat="false" ht="15" hidden="false" customHeight="false" outlineLevel="0" collapsed="false">
      <c r="A581" s="36" t="s">
        <v>167</v>
      </c>
      <c r="B581" s="74" t="s">
        <v>970</v>
      </c>
      <c r="C581" s="74" t="n">
        <v>50</v>
      </c>
      <c r="D581" s="84" t="n">
        <v>44186</v>
      </c>
      <c r="E581" s="74" t="n">
        <v>183.57</v>
      </c>
      <c r="F581" s="74" t="n">
        <f aca="false">SUM(C581*E581)</f>
        <v>9178.5</v>
      </c>
      <c r="G581" s="84"/>
      <c r="H581" s="74"/>
      <c r="I581" s="85" t="n">
        <f aca="false">SUM(C581*H581)</f>
        <v>0</v>
      </c>
      <c r="J581" s="86" t="n">
        <f aca="false">SUM(I581-F581)</f>
        <v>-9178.5</v>
      </c>
      <c r="K581" s="74" t="str">
        <f aca="false">IF(SUM(+G581-D581)&lt;365,"ST","LT")</f>
        <v>ST</v>
      </c>
      <c r="L581" s="74"/>
    </row>
    <row r="582" customFormat="false" ht="15" hidden="false" customHeight="false" outlineLevel="0" collapsed="false">
      <c r="A582" s="87" t="s">
        <v>971</v>
      </c>
      <c r="B582" s="74"/>
      <c r="C582" s="74" t="n">
        <v>100</v>
      </c>
      <c r="D582" s="84" t="n">
        <v>43076</v>
      </c>
      <c r="E582" s="74" t="n">
        <v>77.58</v>
      </c>
      <c r="F582" s="74" t="n">
        <f aca="false">SUM(C582*E582)</f>
        <v>7758</v>
      </c>
      <c r="G582" s="84"/>
      <c r="H582" s="74"/>
      <c r="I582" s="85" t="n">
        <f aca="false">SUM(C582*H582)</f>
        <v>0</v>
      </c>
      <c r="J582" s="86" t="n">
        <f aca="false">SUM(I582-F582)</f>
        <v>-7758</v>
      </c>
      <c r="K582" s="74" t="str">
        <f aca="false">IF(SUM(+G582-D582)&lt;365,"ST","LT")</f>
        <v>ST</v>
      </c>
      <c r="L582" s="74"/>
    </row>
    <row r="583" customFormat="false" ht="15" hidden="false" customHeight="false" outlineLevel="0" collapsed="false">
      <c r="A583" s="25" t="s">
        <v>169</v>
      </c>
      <c r="B583" s="11"/>
      <c r="C583" s="11" t="n">
        <v>100</v>
      </c>
      <c r="D583" s="22" t="n">
        <v>43076</v>
      </c>
      <c r="E583" s="11" t="n">
        <v>77.58</v>
      </c>
      <c r="F583" s="20" t="n">
        <f aca="false">SUM(C583*E583)</f>
        <v>7758</v>
      </c>
      <c r="G583" s="22"/>
      <c r="H583" s="11"/>
      <c r="I583" s="23" t="n">
        <f aca="false">SUM(C583*H583)</f>
        <v>0</v>
      </c>
      <c r="J583" s="24" t="n">
        <f aca="false">SUM(I583-F583)</f>
        <v>-7758</v>
      </c>
      <c r="K583" s="11" t="str">
        <f aca="false">IF(SUM(+G583-D583)&lt;365,"ST","LT")</f>
        <v>ST</v>
      </c>
      <c r="L583" s="25"/>
    </row>
    <row r="584" customFormat="false" ht="15" hidden="false" customHeight="false" outlineLevel="0" collapsed="false">
      <c r="A584" s="25" t="s">
        <v>170</v>
      </c>
      <c r="B584" s="11"/>
      <c r="C584" s="11" t="n">
        <v>100</v>
      </c>
      <c r="D584" s="22" t="n">
        <v>43234</v>
      </c>
      <c r="E584" s="11" t="n">
        <v>90.67</v>
      </c>
      <c r="F584" s="20" t="n">
        <f aca="false">SUM(C584*E584)</f>
        <v>9067</v>
      </c>
      <c r="G584" s="22"/>
      <c r="H584" s="11"/>
      <c r="I584" s="23" t="n">
        <f aca="false">SUM(C584*H584)</f>
        <v>0</v>
      </c>
      <c r="J584" s="24" t="n">
        <f aca="false">SUM(I584-F584)</f>
        <v>-9067</v>
      </c>
      <c r="K584" s="11" t="str">
        <f aca="false">IF(SUM(+G584-D584)&lt;365,"ST","LT")</f>
        <v>ST</v>
      </c>
      <c r="L584" s="25"/>
    </row>
    <row r="585" customFormat="false" ht="15" hidden="false" customHeight="false" outlineLevel="0" collapsed="false">
      <c r="A585" s="25" t="s">
        <v>170</v>
      </c>
      <c r="B585" s="11"/>
      <c r="C585" s="11" t="n">
        <v>50</v>
      </c>
      <c r="D585" s="22" t="n">
        <v>43297</v>
      </c>
      <c r="E585" s="11" t="n">
        <v>74.55</v>
      </c>
      <c r="F585" s="20" t="n">
        <f aca="false">SUM(C585*E585)</f>
        <v>3727.5</v>
      </c>
      <c r="G585" s="22"/>
      <c r="H585" s="11"/>
      <c r="I585" s="23" t="n">
        <f aca="false">SUM(C585*H585)</f>
        <v>0</v>
      </c>
      <c r="J585" s="24" t="n">
        <f aca="false">SUM(I585-F585)</f>
        <v>-3727.5</v>
      </c>
      <c r="K585" s="11" t="str">
        <f aca="false">IF(SUM(+G585-D585)&lt;365,"ST","LT")</f>
        <v>ST</v>
      </c>
      <c r="L585" s="25"/>
    </row>
    <row r="586" customFormat="false" ht="15" hidden="false" customHeight="false" outlineLevel="0" collapsed="false">
      <c r="A586" s="25" t="s">
        <v>170</v>
      </c>
      <c r="B586" s="11"/>
      <c r="C586" s="11" t="n">
        <v>50</v>
      </c>
      <c r="D586" s="22" t="n">
        <v>43347</v>
      </c>
      <c r="E586" s="11" t="n">
        <v>77.58</v>
      </c>
      <c r="F586" s="20" t="n">
        <f aca="false">SUM(C586*E586)</f>
        <v>3879</v>
      </c>
      <c r="G586" s="22"/>
      <c r="H586" s="11"/>
      <c r="I586" s="23" t="n">
        <f aca="false">SUM(C586*H586)</f>
        <v>0</v>
      </c>
      <c r="J586" s="24" t="n">
        <f aca="false">SUM(I586-F586)</f>
        <v>-3879</v>
      </c>
      <c r="K586" s="11" t="str">
        <f aca="false">IF(SUM(+G586-D586)&lt;365,"ST","LT")</f>
        <v>ST</v>
      </c>
      <c r="L586" s="25"/>
    </row>
    <row r="587" customFormat="false" ht="15" hidden="false" customHeight="false" outlineLevel="0" collapsed="false">
      <c r="A587" s="25" t="s">
        <v>170</v>
      </c>
      <c r="B587" s="11"/>
      <c r="C587" s="11" t="n">
        <v>100</v>
      </c>
      <c r="D587" s="22" t="n">
        <v>43490</v>
      </c>
      <c r="E587" s="11" t="n">
        <v>87.45</v>
      </c>
      <c r="F587" s="20" t="n">
        <f aca="false">SUM(C587*E587)</f>
        <v>8745</v>
      </c>
      <c r="G587" s="22"/>
      <c r="H587" s="11"/>
      <c r="I587" s="23" t="n">
        <f aca="false">SUM(C587*H587)</f>
        <v>0</v>
      </c>
      <c r="J587" s="24" t="n">
        <f aca="false">SUM(I587-F587)</f>
        <v>-8745</v>
      </c>
      <c r="K587" s="11" t="str">
        <f aca="false">IF(SUM(+G587-D587)&lt;365,"ST","LT")</f>
        <v>ST</v>
      </c>
      <c r="L587" s="25"/>
    </row>
    <row r="588" customFormat="false" ht="15" hidden="false" customHeight="false" outlineLevel="0" collapsed="false">
      <c r="A588" s="35" t="s">
        <v>170</v>
      </c>
      <c r="B588" s="11"/>
      <c r="C588" s="11" t="n">
        <v>100</v>
      </c>
      <c r="D588" s="22" t="n">
        <v>42943</v>
      </c>
      <c r="E588" s="11" t="n">
        <v>114.75</v>
      </c>
      <c r="F588" s="11" t="n">
        <f aca="false">SUM(C588*E588)</f>
        <v>11475</v>
      </c>
      <c r="G588" s="22"/>
      <c r="H588" s="11"/>
      <c r="I588" s="23" t="n">
        <f aca="false">SUM(C588*H588)</f>
        <v>0</v>
      </c>
      <c r="J588" s="24" t="n">
        <f aca="false">SUM(I588-F588)</f>
        <v>-11475</v>
      </c>
      <c r="K588" s="11" t="str">
        <f aca="false">IF(SUM(+G588-D588)&lt;365,"ST","LT")</f>
        <v>ST</v>
      </c>
      <c r="L588" s="25"/>
    </row>
    <row r="589" customFormat="false" ht="15" hidden="false" customHeight="false" outlineLevel="0" collapsed="false">
      <c r="A589" s="35" t="s">
        <v>170</v>
      </c>
      <c r="B589" s="11"/>
      <c r="C589" s="11" t="n">
        <v>100</v>
      </c>
      <c r="D589" s="22" t="n">
        <v>43231</v>
      </c>
      <c r="E589" s="11" t="n">
        <v>90.42</v>
      </c>
      <c r="F589" s="11" t="n">
        <f aca="false">SUM(C589*E589)</f>
        <v>9042</v>
      </c>
      <c r="G589" s="22"/>
      <c r="H589" s="11"/>
      <c r="I589" s="23" t="n">
        <f aca="false">SUM(C589*H589)</f>
        <v>0</v>
      </c>
      <c r="J589" s="24" t="n">
        <f aca="false">SUM(I589-F589)</f>
        <v>-9042</v>
      </c>
      <c r="K589" s="11" t="str">
        <f aca="false">IF(SUM(+G589-D589)&lt;365,"ST","LT")</f>
        <v>ST</v>
      </c>
      <c r="L589" s="25"/>
    </row>
    <row r="590" customFormat="false" ht="15" hidden="false" customHeight="false" outlineLevel="0" collapsed="false">
      <c r="A590" s="35" t="s">
        <v>170</v>
      </c>
      <c r="B590" s="11"/>
      <c r="C590" s="11" t="n">
        <v>50</v>
      </c>
      <c r="D590" s="22" t="n">
        <v>43297</v>
      </c>
      <c r="E590" s="11" t="n">
        <v>74.55</v>
      </c>
      <c r="F590" s="11" t="n">
        <f aca="false">SUM(C590*E590)</f>
        <v>3727.5</v>
      </c>
      <c r="G590" s="22"/>
      <c r="H590" s="11"/>
      <c r="I590" s="23" t="n">
        <f aca="false">SUM(C590*H590)</f>
        <v>0</v>
      </c>
      <c r="J590" s="24" t="n">
        <f aca="false">SUM(I590-F590)</f>
        <v>-3727.5</v>
      </c>
      <c r="K590" s="11" t="str">
        <f aca="false">IF(SUM(+G590-D590)&lt;365,"ST","LT")</f>
        <v>ST</v>
      </c>
      <c r="L590" s="25"/>
    </row>
    <row r="591" customFormat="false" ht="15" hidden="false" customHeight="false" outlineLevel="0" collapsed="false">
      <c r="A591" s="35" t="s">
        <v>170</v>
      </c>
      <c r="B591" s="11"/>
      <c r="C591" s="11" t="n">
        <v>50</v>
      </c>
      <c r="D591" s="22" t="n">
        <v>43347</v>
      </c>
      <c r="E591" s="11" t="n">
        <v>77.58</v>
      </c>
      <c r="F591" s="11" t="n">
        <f aca="false">SUM(C591*E591)</f>
        <v>3879</v>
      </c>
      <c r="G591" s="22"/>
      <c r="H591" s="11"/>
      <c r="I591" s="23" t="n">
        <f aca="false">SUM(C591*H591)</f>
        <v>0</v>
      </c>
      <c r="J591" s="24" t="n">
        <f aca="false">SUM(I591-F591)</f>
        <v>-3879</v>
      </c>
      <c r="K591" s="11" t="str">
        <f aca="false">IF(SUM(+G591-D591)&lt;365,"ST","LT")</f>
        <v>ST</v>
      </c>
      <c r="L591" s="25"/>
    </row>
    <row r="592" customFormat="false" ht="15" hidden="false" customHeight="false" outlineLevel="0" collapsed="false">
      <c r="A592" s="87" t="s">
        <v>170</v>
      </c>
      <c r="B592" s="74"/>
      <c r="C592" s="74" t="n">
        <v>100</v>
      </c>
      <c r="D592" s="84" t="n">
        <v>43231</v>
      </c>
      <c r="E592" s="74" t="n">
        <v>90.42</v>
      </c>
      <c r="F592" s="74" t="n">
        <f aca="false">SUM(C592*E592)</f>
        <v>9042</v>
      </c>
      <c r="G592" s="84"/>
      <c r="H592" s="74"/>
      <c r="I592" s="85" t="n">
        <f aca="false">SUM(C592*H592)</f>
        <v>0</v>
      </c>
      <c r="J592" s="86" t="n">
        <f aca="false">SUM(I592-F592)</f>
        <v>-9042</v>
      </c>
      <c r="K592" s="74" t="str">
        <f aca="false">IF(SUM(+G592-D592)&lt;365,"ST","LT")</f>
        <v>ST</v>
      </c>
      <c r="L592" s="74"/>
    </row>
    <row r="593" customFormat="false" ht="15" hidden="false" customHeight="false" outlineLevel="0" collapsed="false">
      <c r="A593" s="87" t="s">
        <v>170</v>
      </c>
      <c r="B593" s="74"/>
      <c r="C593" s="74" t="n">
        <v>50</v>
      </c>
      <c r="D593" s="84" t="n">
        <v>43297</v>
      </c>
      <c r="E593" s="74" t="n">
        <v>74.55</v>
      </c>
      <c r="F593" s="74" t="n">
        <f aca="false">SUM(C593*E593)</f>
        <v>3727.5</v>
      </c>
      <c r="G593" s="84"/>
      <c r="H593" s="74"/>
      <c r="I593" s="85" t="n">
        <f aca="false">SUM(C593*H593)</f>
        <v>0</v>
      </c>
      <c r="J593" s="86" t="n">
        <f aca="false">SUM(I593-F593)</f>
        <v>-3727.5</v>
      </c>
      <c r="K593" s="74" t="str">
        <f aca="false">IF(SUM(+G593-D593)&lt;365,"ST","LT")</f>
        <v>ST</v>
      </c>
      <c r="L593" s="74"/>
    </row>
    <row r="594" customFormat="false" ht="15" hidden="false" customHeight="false" outlineLevel="0" collapsed="false">
      <c r="A594" s="87" t="s">
        <v>170</v>
      </c>
      <c r="B594" s="74"/>
      <c r="C594" s="74" t="n">
        <v>50</v>
      </c>
      <c r="D594" s="84" t="n">
        <v>43347</v>
      </c>
      <c r="E594" s="74" t="n">
        <v>77.58</v>
      </c>
      <c r="F594" s="74" t="n">
        <f aca="false">SUM(C594*E594)</f>
        <v>3879</v>
      </c>
      <c r="G594" s="84"/>
      <c r="H594" s="74"/>
      <c r="I594" s="85" t="n">
        <f aca="false">SUM(C594*H594)</f>
        <v>0</v>
      </c>
      <c r="J594" s="86" t="n">
        <f aca="false">SUM(I594-F594)</f>
        <v>-3879</v>
      </c>
      <c r="K594" s="74" t="str">
        <f aca="false">IF(SUM(+G594-D594)&lt;365,"ST","LT")</f>
        <v>ST</v>
      </c>
      <c r="L594" s="74"/>
    </row>
    <row r="595" customFormat="false" ht="15" hidden="false" customHeight="false" outlineLevel="0" collapsed="false">
      <c r="A595" s="87" t="s">
        <v>170</v>
      </c>
      <c r="B595" s="74"/>
      <c r="C595" s="74" t="n">
        <v>100</v>
      </c>
      <c r="D595" s="84" t="n">
        <v>43490</v>
      </c>
      <c r="E595" s="74" t="n">
        <v>87.45</v>
      </c>
      <c r="F595" s="74" t="n">
        <f aca="false">SUM(C595*E595)</f>
        <v>8745</v>
      </c>
      <c r="G595" s="84"/>
      <c r="H595" s="74"/>
      <c r="I595" s="85" t="n">
        <f aca="false">SUM(C595*H595)</f>
        <v>0</v>
      </c>
      <c r="J595" s="86" t="n">
        <f aca="false">SUM(I595-F595)</f>
        <v>-8745</v>
      </c>
      <c r="K595" s="74" t="str">
        <f aca="false">IF(SUM(+G595-D595)&lt;365,"ST","LT")</f>
        <v>ST</v>
      </c>
      <c r="L595" s="74"/>
    </row>
    <row r="596" customFormat="false" ht="15" hidden="false" customHeight="false" outlineLevel="0" collapsed="false">
      <c r="A596" s="25" t="s">
        <v>170</v>
      </c>
      <c r="B596" s="11"/>
      <c r="C596" s="11" t="n">
        <v>50</v>
      </c>
      <c r="D596" s="22" t="n">
        <v>43297</v>
      </c>
      <c r="E596" s="11" t="n">
        <v>74.55</v>
      </c>
      <c r="F596" s="20" t="n">
        <f aca="false">SUM(C596*E596)</f>
        <v>3727.5</v>
      </c>
      <c r="G596" s="22"/>
      <c r="H596" s="11"/>
      <c r="I596" s="23" t="n">
        <f aca="false">SUM(C596*H596)</f>
        <v>0</v>
      </c>
      <c r="J596" s="24" t="n">
        <f aca="false">SUM(I596-F596)</f>
        <v>-3727.5</v>
      </c>
      <c r="K596" s="11" t="str">
        <f aca="false">IF(SUM(+G596-D596)&lt;365,"ST","LT")</f>
        <v>ST</v>
      </c>
      <c r="L596" s="80"/>
    </row>
    <row r="597" customFormat="false" ht="15" hidden="false" customHeight="false" outlineLevel="0" collapsed="false">
      <c r="A597" s="25" t="s">
        <v>170</v>
      </c>
      <c r="B597" s="11"/>
      <c r="C597" s="11" t="n">
        <v>50</v>
      </c>
      <c r="D597" s="22" t="n">
        <v>43347</v>
      </c>
      <c r="E597" s="11" t="n">
        <v>77.58</v>
      </c>
      <c r="F597" s="20" t="n">
        <f aca="false">SUM(C597*E597)</f>
        <v>3879</v>
      </c>
      <c r="G597" s="22"/>
      <c r="H597" s="11"/>
      <c r="I597" s="23" t="n">
        <f aca="false">SUM(C597*H597)</f>
        <v>0</v>
      </c>
      <c r="J597" s="24" t="n">
        <f aca="false">SUM(I597-F597)</f>
        <v>-3879</v>
      </c>
      <c r="K597" s="11" t="str">
        <f aca="false">IF(SUM(+G597-D597)&lt;365,"ST","LT")</f>
        <v>ST</v>
      </c>
      <c r="L597" s="80"/>
    </row>
    <row r="598" customFormat="false" ht="15" hidden="false" customHeight="false" outlineLevel="0" collapsed="false">
      <c r="A598" s="25" t="s">
        <v>170</v>
      </c>
      <c r="B598" s="11"/>
      <c r="C598" s="11" t="n">
        <v>100</v>
      </c>
      <c r="D598" s="22" t="n">
        <v>43490</v>
      </c>
      <c r="E598" s="11" t="n">
        <v>87.4</v>
      </c>
      <c r="F598" s="20" t="n">
        <f aca="false">SUM(C598*E598)</f>
        <v>8740</v>
      </c>
      <c r="G598" s="22"/>
      <c r="H598" s="11"/>
      <c r="I598" s="23" t="n">
        <f aca="false">SUM(C598*H598)</f>
        <v>0</v>
      </c>
      <c r="J598" s="24" t="n">
        <f aca="false">SUM(I598-F598)</f>
        <v>-8740</v>
      </c>
      <c r="K598" s="11" t="str">
        <f aca="false">IF(SUM(+G598-D598)&lt;365,"ST","LT")</f>
        <v>ST</v>
      </c>
      <c r="L598" s="80"/>
    </row>
    <row r="599" customFormat="false" ht="15" hidden="false" customHeight="false" outlineLevel="0" collapsed="false">
      <c r="A599" s="19" t="s">
        <v>170</v>
      </c>
      <c r="B599" s="11"/>
      <c r="C599" s="11" t="n">
        <v>100</v>
      </c>
      <c r="D599" s="22" t="n">
        <v>43678</v>
      </c>
      <c r="E599" s="11" t="n">
        <v>90.14</v>
      </c>
      <c r="F599" s="20" t="n">
        <f aca="false">SUM(C599*E599)</f>
        <v>9014</v>
      </c>
      <c r="G599" s="22"/>
      <c r="H599" s="11"/>
      <c r="I599" s="23" t="n">
        <f aca="false">SUM(C599*H599)</f>
        <v>0</v>
      </c>
      <c r="J599" s="24" t="n">
        <f aca="false">SUM(I599-F599)</f>
        <v>-9014</v>
      </c>
      <c r="K599" s="11" t="str">
        <f aca="false">IF(SUM(+G599-D599)&lt;365,"ST","LT")</f>
        <v>ST</v>
      </c>
      <c r="L599" s="80"/>
    </row>
    <row r="600" customFormat="false" ht="15" hidden="false" customHeight="false" outlineLevel="0" collapsed="false">
      <c r="A600" s="36" t="s">
        <v>1225</v>
      </c>
      <c r="B600" s="74"/>
      <c r="C600" s="74" t="n">
        <v>100</v>
      </c>
      <c r="D600" s="84" t="n">
        <v>43678</v>
      </c>
      <c r="E600" s="74" t="n">
        <v>90.17</v>
      </c>
      <c r="F600" s="74" t="n">
        <f aca="false">SUM(C600*E600)</f>
        <v>9017</v>
      </c>
      <c r="G600" s="84"/>
      <c r="H600" s="74"/>
      <c r="I600" s="85"/>
      <c r="J600" s="86"/>
      <c r="K600" s="74" t="str">
        <f aca="false">IF(SUM(+G600-D600)&lt;365,"ST","LT")</f>
        <v>ST</v>
      </c>
      <c r="L600" s="80"/>
    </row>
    <row r="601" customFormat="false" ht="15" hidden="false" customHeight="false" outlineLevel="0" collapsed="false">
      <c r="A601" s="36" t="s">
        <v>1225</v>
      </c>
      <c r="B601" s="74" t="s">
        <v>1226</v>
      </c>
      <c r="C601" s="74" t="n">
        <v>100</v>
      </c>
      <c r="D601" s="84" t="n">
        <v>44217</v>
      </c>
      <c r="E601" s="74" t="n">
        <v>77.83</v>
      </c>
      <c r="F601" s="74" t="n">
        <f aca="false">SUM(C601*E601)</f>
        <v>7783</v>
      </c>
      <c r="G601" s="84"/>
      <c r="H601" s="74"/>
      <c r="I601" s="85" t="n">
        <f aca="false">SUM(C601*H601)</f>
        <v>0</v>
      </c>
      <c r="J601" s="86" t="n">
        <f aca="false">SUM(I601-F601)</f>
        <v>-7783</v>
      </c>
      <c r="K601" s="74" t="str">
        <f aca="false">IF(SUM(+G601-D601)&lt;365,"ST","LT")</f>
        <v>ST</v>
      </c>
      <c r="L601" s="80"/>
    </row>
    <row r="602" customFormat="false" ht="15" hidden="false" customHeight="false" outlineLevel="0" collapsed="false">
      <c r="A602" s="36" t="s">
        <v>1225</v>
      </c>
      <c r="B602" s="74" t="s">
        <v>1226</v>
      </c>
      <c r="C602" s="74" t="n">
        <v>100</v>
      </c>
      <c r="D602" s="84" t="n">
        <v>44218</v>
      </c>
      <c r="E602" s="74" t="n">
        <v>76.07</v>
      </c>
      <c r="F602" s="74" t="n">
        <f aca="false">SUM(C602*E602)</f>
        <v>7607</v>
      </c>
      <c r="G602" s="84"/>
      <c r="H602" s="74"/>
      <c r="I602" s="85" t="n">
        <f aca="false">SUM(C602*H602)</f>
        <v>0</v>
      </c>
      <c r="J602" s="86" t="n">
        <f aca="false">SUM(I602-F602)</f>
        <v>-7607</v>
      </c>
      <c r="K602" s="74" t="str">
        <f aca="false">IF(SUM(+G602-D602)&lt;365,"ST","LT")</f>
        <v>ST</v>
      </c>
      <c r="L602" s="80"/>
    </row>
    <row r="603" customFormat="false" ht="15" hidden="false" customHeight="false" outlineLevel="0" collapsed="false">
      <c r="A603" s="25" t="s">
        <v>172</v>
      </c>
      <c r="B603" s="11"/>
      <c r="C603" s="11" t="n">
        <v>25</v>
      </c>
      <c r="D603" s="22" t="n">
        <v>42937</v>
      </c>
      <c r="E603" s="11" t="n">
        <v>629.42</v>
      </c>
      <c r="F603" s="20" t="n">
        <f aca="false">SUM(C603*E603)</f>
        <v>15735.5</v>
      </c>
      <c r="G603" s="22"/>
      <c r="H603" s="11"/>
      <c r="I603" s="23" t="n">
        <f aca="false">SUM(C603*H603)</f>
        <v>0</v>
      </c>
      <c r="J603" s="24" t="n">
        <f aca="false">SUM(I603-F603)</f>
        <v>-15735.5</v>
      </c>
      <c r="K603" s="11" t="str">
        <f aca="false">IF(SUM(+G603-D603)&lt;365,"ST","LT")</f>
        <v>ST</v>
      </c>
      <c r="L603" s="25"/>
    </row>
    <row r="604" customFormat="false" ht="15" hidden="false" customHeight="false" outlineLevel="0" collapsed="false">
      <c r="A604" s="87" t="s">
        <v>172</v>
      </c>
      <c r="B604" s="74"/>
      <c r="C604" s="74" t="n">
        <v>25</v>
      </c>
      <c r="D604" s="84" t="n">
        <v>42937</v>
      </c>
      <c r="E604" s="74" t="n">
        <v>629.54</v>
      </c>
      <c r="F604" s="74" t="n">
        <f aca="false">SUM(C604*E604)</f>
        <v>15738.5</v>
      </c>
      <c r="G604" s="84"/>
      <c r="H604" s="74"/>
      <c r="I604" s="85" t="n">
        <f aca="false">SUM(C604*H604)</f>
        <v>0</v>
      </c>
      <c r="J604" s="86" t="n">
        <f aca="false">SUM(I604-F604)</f>
        <v>-15738.5</v>
      </c>
      <c r="K604" s="74" t="str">
        <f aca="false">IF(SUM(+G604-D604)&lt;365,"ST","LT")</f>
        <v>ST</v>
      </c>
      <c r="L604" s="74"/>
    </row>
    <row r="605" customFormat="false" ht="15" hidden="false" customHeight="false" outlineLevel="0" collapsed="false">
      <c r="A605" s="25" t="s">
        <v>175</v>
      </c>
      <c r="B605" s="11"/>
      <c r="C605" s="11" t="n">
        <v>50</v>
      </c>
      <c r="D605" s="22" t="n">
        <v>42941</v>
      </c>
      <c r="E605" s="11" t="n">
        <v>170.27</v>
      </c>
      <c r="F605" s="20" t="n">
        <f aca="false">SUM(C605*E605)</f>
        <v>8513.5</v>
      </c>
      <c r="G605" s="22"/>
      <c r="H605" s="11"/>
      <c r="I605" s="23" t="n">
        <f aca="false">SUM(C605*H605)</f>
        <v>0</v>
      </c>
      <c r="J605" s="24" t="n">
        <f aca="false">SUM(I605-F605)</f>
        <v>-8513.5</v>
      </c>
      <c r="K605" s="11" t="str">
        <f aca="false">IF(SUM(+G605-D605)&lt;365,"ST","LT")</f>
        <v>ST</v>
      </c>
      <c r="L605" s="25"/>
    </row>
    <row r="606" customFormat="false" ht="15" hidden="false" customHeight="false" outlineLevel="0" collapsed="false">
      <c r="A606" s="19" t="s">
        <v>176</v>
      </c>
      <c r="B606" s="11"/>
      <c r="C606" s="11" t="n">
        <v>100</v>
      </c>
      <c r="D606" s="22" t="n">
        <v>43657</v>
      </c>
      <c r="E606" s="11" t="n">
        <v>40.2</v>
      </c>
      <c r="F606" s="20" t="n">
        <f aca="false">SUM(C606*E606)</f>
        <v>4020</v>
      </c>
      <c r="G606" s="22"/>
      <c r="H606" s="11"/>
      <c r="I606" s="23" t="n">
        <f aca="false">SUM(C606*H606)</f>
        <v>0</v>
      </c>
      <c r="J606" s="24" t="n">
        <f aca="false">SUM(I606-F606)</f>
        <v>-4020</v>
      </c>
      <c r="K606" s="11" t="str">
        <f aca="false">IF(SUM(+G606-D606)&lt;365,"ST","LT")</f>
        <v>ST</v>
      </c>
      <c r="L606" s="25"/>
    </row>
    <row r="607" customFormat="false" ht="15" hidden="false" customHeight="false" outlineLevel="0" collapsed="false">
      <c r="A607" s="35" t="s">
        <v>712</v>
      </c>
      <c r="B607" s="11"/>
      <c r="C607" s="11" t="n">
        <v>8</v>
      </c>
      <c r="D607" s="22" t="n">
        <v>41454</v>
      </c>
      <c r="E607" s="11" t="n">
        <v>117.25</v>
      </c>
      <c r="F607" s="11" t="n">
        <f aca="false">SUM(C607*E607)</f>
        <v>938</v>
      </c>
      <c r="G607" s="22"/>
      <c r="H607" s="11"/>
      <c r="I607" s="23" t="n">
        <f aca="false">SUM(C607*H607)</f>
        <v>0</v>
      </c>
      <c r="J607" s="24" t="n">
        <f aca="false">SUM(I607-F607)</f>
        <v>-938</v>
      </c>
      <c r="K607" s="11" t="str">
        <f aca="false">IF(SUM(+G607-D607)&lt;365,"ST","LT")</f>
        <v>ST</v>
      </c>
      <c r="L607" s="25"/>
    </row>
    <row r="608" customFormat="false" ht="15" hidden="false" customHeight="false" outlineLevel="0" collapsed="false">
      <c r="A608" s="35" t="s">
        <v>712</v>
      </c>
      <c r="B608" s="11"/>
      <c r="C608" s="11" t="n">
        <v>17</v>
      </c>
      <c r="D608" s="22" t="n">
        <v>42345</v>
      </c>
      <c r="E608" s="11" t="n">
        <v>81.41</v>
      </c>
      <c r="F608" s="11" t="n">
        <f aca="false">SUM(C608*E608)</f>
        <v>1383.97</v>
      </c>
      <c r="G608" s="22"/>
      <c r="H608" s="11"/>
      <c r="I608" s="23" t="n">
        <f aca="false">SUM(C608*H608)</f>
        <v>0</v>
      </c>
      <c r="J608" s="24" t="n">
        <f aca="false">SUM(I608-F608)</f>
        <v>-1383.97</v>
      </c>
      <c r="K608" s="11" t="str">
        <f aca="false">IF(SUM(+G608-D608)&lt;365,"ST","LT")</f>
        <v>ST</v>
      </c>
      <c r="L608" s="25"/>
    </row>
    <row r="609" customFormat="false" ht="15" hidden="false" customHeight="false" outlineLevel="0" collapsed="false">
      <c r="A609" s="87" t="s">
        <v>712</v>
      </c>
      <c r="B609" s="74"/>
      <c r="C609" s="74" t="n">
        <v>8</v>
      </c>
      <c r="D609" s="84" t="n">
        <v>41454</v>
      </c>
      <c r="E609" s="74" t="n">
        <v>110.38</v>
      </c>
      <c r="F609" s="74" t="n">
        <f aca="false">SUM(C609*E609)</f>
        <v>883.04</v>
      </c>
      <c r="G609" s="84"/>
      <c r="H609" s="74"/>
      <c r="I609" s="85" t="n">
        <f aca="false">SUM(C609*H609)</f>
        <v>0</v>
      </c>
      <c r="J609" s="86" t="n">
        <f aca="false">SUM(I609-F609)</f>
        <v>-883.04</v>
      </c>
      <c r="K609" s="74" t="str">
        <f aca="false">IF(SUM(+G609-D609)&lt;365,"ST","LT")</f>
        <v>ST</v>
      </c>
      <c r="L609" s="74"/>
    </row>
    <row r="610" customFormat="false" ht="15" hidden="false" customHeight="false" outlineLevel="0" collapsed="false">
      <c r="A610" s="87" t="s">
        <v>712</v>
      </c>
      <c r="B610" s="74"/>
      <c r="C610" s="74" t="n">
        <v>17</v>
      </c>
      <c r="D610" s="84" t="n">
        <v>42345</v>
      </c>
      <c r="E610" s="74" t="n">
        <v>81.41</v>
      </c>
      <c r="F610" s="74" t="n">
        <f aca="false">SUM(C610*E610)</f>
        <v>1383.97</v>
      </c>
      <c r="G610" s="84"/>
      <c r="H610" s="74"/>
      <c r="I610" s="85" t="n">
        <f aca="false">SUM(C610*H610)</f>
        <v>0</v>
      </c>
      <c r="J610" s="86" t="n">
        <f aca="false">SUM(I610-F610)</f>
        <v>-1383.97</v>
      </c>
      <c r="K610" s="74" t="str">
        <f aca="false">IF(SUM(+G610-D610)&lt;365,"ST","LT")</f>
        <v>ST</v>
      </c>
      <c r="L610" s="74"/>
    </row>
    <row r="611" customFormat="false" ht="15" hidden="false" customHeight="false" outlineLevel="0" collapsed="false">
      <c r="A611" s="25" t="s">
        <v>177</v>
      </c>
      <c r="B611" s="11"/>
      <c r="C611" s="11" t="n">
        <v>50</v>
      </c>
      <c r="D611" s="22" t="n">
        <v>42591</v>
      </c>
      <c r="E611" s="11" t="n">
        <v>131.34</v>
      </c>
      <c r="F611" s="20" t="n">
        <f aca="false">SUM(C611*E611)</f>
        <v>6567</v>
      </c>
      <c r="G611" s="22"/>
      <c r="H611" s="11"/>
      <c r="I611" s="23" t="n">
        <f aca="false">SUM(C611*H611)</f>
        <v>0</v>
      </c>
      <c r="J611" s="24" t="n">
        <f aca="false">SUM(I611-F611)</f>
        <v>-6567</v>
      </c>
      <c r="K611" s="11" t="str">
        <f aca="false">IF(SUM(+G611-D611)&lt;365,"ST","LT")</f>
        <v>ST</v>
      </c>
      <c r="L611" s="25"/>
    </row>
    <row r="612" customFormat="false" ht="15" hidden="false" customHeight="false" outlineLevel="0" collapsed="false">
      <c r="A612" s="25" t="s">
        <v>178</v>
      </c>
      <c r="B612" s="11"/>
      <c r="C612" s="11" t="n">
        <v>25</v>
      </c>
      <c r="D612" s="22" t="n">
        <v>42928</v>
      </c>
      <c r="E612" s="11" t="n">
        <v>374.08</v>
      </c>
      <c r="F612" s="20" t="n">
        <f aca="false">SUM(C612*E612)</f>
        <v>9352</v>
      </c>
      <c r="G612" s="22"/>
      <c r="H612" s="11"/>
      <c r="I612" s="23" t="n">
        <f aca="false">SUM(C612*H612)</f>
        <v>0</v>
      </c>
      <c r="J612" s="24" t="n">
        <f aca="false">SUM(I612-F612)</f>
        <v>-9352</v>
      </c>
      <c r="K612" s="11" t="str">
        <f aca="false">IF(SUM(+G612-D612)&lt;365,"ST","LT")</f>
        <v>ST</v>
      </c>
      <c r="L612" s="25"/>
    </row>
    <row r="613" customFormat="false" ht="15" hidden="false" customHeight="false" outlineLevel="0" collapsed="false">
      <c r="A613" s="25" t="s">
        <v>178</v>
      </c>
      <c r="B613" s="11"/>
      <c r="C613" s="11" t="n">
        <v>8</v>
      </c>
      <c r="D613" s="22" t="n">
        <v>43196</v>
      </c>
      <c r="E613" s="11" t="n">
        <v>0</v>
      </c>
      <c r="F613" s="20" t="n">
        <f aca="false">SUM(C613*E613)</f>
        <v>0</v>
      </c>
      <c r="G613" s="22"/>
      <c r="H613" s="11"/>
      <c r="I613" s="23" t="n">
        <f aca="false">SUM(C613*H613)</f>
        <v>0</v>
      </c>
      <c r="J613" s="24" t="n">
        <f aca="false">SUM(I613-F613)</f>
        <v>0</v>
      </c>
      <c r="K613" s="11" t="str">
        <f aca="false">IF(SUM(+G613-D613)&lt;365,"ST","LT")</f>
        <v>ST</v>
      </c>
      <c r="L613" s="25"/>
    </row>
    <row r="614" customFormat="false" ht="15" hidden="false" customHeight="false" outlineLevel="0" collapsed="false">
      <c r="A614" s="25" t="s">
        <v>178</v>
      </c>
      <c r="B614" s="11"/>
      <c r="C614" s="11" t="n">
        <v>17</v>
      </c>
      <c r="D614" s="22" t="n">
        <v>43311</v>
      </c>
      <c r="E614" s="11" t="n">
        <v>380.78</v>
      </c>
      <c r="F614" s="20" t="n">
        <f aca="false">SUM(C614*E614)</f>
        <v>6473.26</v>
      </c>
      <c r="G614" s="22"/>
      <c r="H614" s="11"/>
      <c r="I614" s="23" t="n">
        <f aca="false">SUM(C614*H614)</f>
        <v>0</v>
      </c>
      <c r="J614" s="24" t="n">
        <f aca="false">SUM(I614-F614)</f>
        <v>-6473.26</v>
      </c>
      <c r="K614" s="11" t="str">
        <f aca="false">IF(SUM(+G614-D614)&lt;365,"ST","LT")</f>
        <v>ST</v>
      </c>
      <c r="L614" s="25"/>
    </row>
    <row r="615" customFormat="false" ht="15" hidden="false" customHeight="false" outlineLevel="0" collapsed="false">
      <c r="A615" s="35" t="s">
        <v>178</v>
      </c>
      <c r="B615" s="11"/>
      <c r="C615" s="11" t="n">
        <v>25</v>
      </c>
      <c r="D615" s="22" t="n">
        <v>43622</v>
      </c>
      <c r="E615" s="11" t="n">
        <v>326.93</v>
      </c>
      <c r="F615" s="11" t="n">
        <f aca="false">SUM(C615*E615)</f>
        <v>8173.25</v>
      </c>
      <c r="G615" s="22"/>
      <c r="H615" s="11"/>
      <c r="I615" s="23" t="n">
        <f aca="false">SUM(C615*H615)</f>
        <v>0</v>
      </c>
      <c r="J615" s="24" t="n">
        <f aca="false">SUM(I615-F615)</f>
        <v>-8173.25</v>
      </c>
      <c r="K615" s="11" t="str">
        <f aca="false">IF(SUM(+G615-D615)&lt;365,"ST","LT")</f>
        <v>ST</v>
      </c>
      <c r="L615" s="25"/>
    </row>
    <row r="616" customFormat="false" ht="15" hidden="false" customHeight="false" outlineLevel="0" collapsed="false">
      <c r="A616" s="87" t="s">
        <v>178</v>
      </c>
      <c r="B616" s="74"/>
      <c r="C616" s="74" t="n">
        <v>25</v>
      </c>
      <c r="D616" s="84" t="n">
        <v>42928</v>
      </c>
      <c r="E616" s="74" t="n">
        <v>374.03</v>
      </c>
      <c r="F616" s="74" t="n">
        <f aca="false">SUM(C616*E616)</f>
        <v>9350.75</v>
      </c>
      <c r="G616" s="84"/>
      <c r="H616" s="74"/>
      <c r="I616" s="85" t="n">
        <f aca="false">SUM(C616*H616)</f>
        <v>0</v>
      </c>
      <c r="J616" s="86" t="n">
        <f aca="false">SUM(I616-F616)</f>
        <v>-9350.75</v>
      </c>
      <c r="K616" s="74" t="str">
        <f aca="false">IF(SUM(+G616-D616)&lt;365,"ST","LT")</f>
        <v>ST</v>
      </c>
      <c r="L616" s="74"/>
    </row>
    <row r="617" customFormat="false" ht="15" hidden="false" customHeight="false" outlineLevel="0" collapsed="false">
      <c r="A617" s="87" t="s">
        <v>178</v>
      </c>
      <c r="B617" s="74"/>
      <c r="C617" s="74" t="n">
        <v>8</v>
      </c>
      <c r="D617" s="84" t="n">
        <v>43196</v>
      </c>
      <c r="E617" s="74" t="n">
        <v>0</v>
      </c>
      <c r="F617" s="74" t="n">
        <f aca="false">SUM(C617*E617)</f>
        <v>0</v>
      </c>
      <c r="G617" s="84"/>
      <c r="H617" s="74"/>
      <c r="I617" s="85" t="n">
        <f aca="false">SUM(C617*H617)</f>
        <v>0</v>
      </c>
      <c r="J617" s="86" t="n">
        <f aca="false">SUM(I617-F617)</f>
        <v>0</v>
      </c>
      <c r="K617" s="74" t="str">
        <f aca="false">IF(SUM(+G617-D617)&lt;365,"ST","LT")</f>
        <v>ST</v>
      </c>
      <c r="L617" s="74"/>
    </row>
    <row r="618" customFormat="false" ht="15" hidden="false" customHeight="false" outlineLevel="0" collapsed="false">
      <c r="A618" s="87" t="s">
        <v>178</v>
      </c>
      <c r="B618" s="74"/>
      <c r="C618" s="74" t="n">
        <v>17</v>
      </c>
      <c r="D618" s="84" t="n">
        <v>43311</v>
      </c>
      <c r="E618" s="74" t="n">
        <v>380.78</v>
      </c>
      <c r="F618" s="74" t="n">
        <f aca="false">SUM(C618*E618)</f>
        <v>6473.26</v>
      </c>
      <c r="G618" s="84"/>
      <c r="H618" s="74"/>
      <c r="I618" s="85" t="n">
        <f aca="false">SUM(C618*H618)</f>
        <v>0</v>
      </c>
      <c r="J618" s="86" t="n">
        <f aca="false">SUM(I618-F618)</f>
        <v>-6473.26</v>
      </c>
      <c r="K618" s="74" t="str">
        <f aca="false">IF(SUM(+G618-D618)&lt;365,"ST","LT")</f>
        <v>ST</v>
      </c>
      <c r="L618" s="74"/>
    </row>
    <row r="619" customFormat="false" ht="15" hidden="false" customHeight="false" outlineLevel="0" collapsed="false">
      <c r="A619" s="36" t="s">
        <v>178</v>
      </c>
      <c r="B619" s="74"/>
      <c r="C619" s="74" t="n">
        <v>25</v>
      </c>
      <c r="D619" s="84" t="n">
        <v>43612</v>
      </c>
      <c r="E619" s="74" t="n">
        <v>348.59</v>
      </c>
      <c r="F619" s="74" t="n">
        <f aca="false">SUM(C619*E619)</f>
        <v>8714.75</v>
      </c>
      <c r="G619" s="84"/>
      <c r="H619" s="74"/>
      <c r="I619" s="85" t="n">
        <f aca="false">SUM(C619*H619)</f>
        <v>0</v>
      </c>
      <c r="J619" s="86" t="n">
        <f aca="false">SUM(I619-F619)</f>
        <v>-8714.75</v>
      </c>
      <c r="K619" s="74" t="str">
        <f aca="false">IF(SUM(+G619-D619)&lt;365,"ST","LT")</f>
        <v>ST</v>
      </c>
      <c r="L619" s="80"/>
    </row>
    <row r="620" customFormat="false" ht="15" hidden="false" customHeight="false" outlineLevel="0" collapsed="false">
      <c r="A620" s="36" t="s">
        <v>178</v>
      </c>
      <c r="B620" s="74"/>
      <c r="C620" s="74" t="n">
        <v>50</v>
      </c>
      <c r="D620" s="84" t="n">
        <v>43839</v>
      </c>
      <c r="E620" s="74" t="n">
        <v>125.28</v>
      </c>
      <c r="F620" s="74" t="n">
        <f aca="false">SUM(C620*E620)</f>
        <v>6264</v>
      </c>
      <c r="G620" s="84"/>
      <c r="H620" s="74"/>
      <c r="I620" s="85" t="n">
        <f aca="false">SUM(C620*H620)</f>
        <v>0</v>
      </c>
      <c r="J620" s="86" t="n">
        <f aca="false">SUM(I620-F620)</f>
        <v>-6264</v>
      </c>
      <c r="K620" s="74" t="str">
        <f aca="false">IF(SUM(+G620-D620)&lt;365,"ST","LT")</f>
        <v>ST</v>
      </c>
      <c r="L620" s="80"/>
    </row>
    <row r="621" customFormat="false" ht="15" hidden="false" customHeight="false" outlineLevel="0" collapsed="false">
      <c r="A621" s="19" t="s">
        <v>178</v>
      </c>
      <c r="B621" s="11"/>
      <c r="C621" s="11" t="n">
        <v>25</v>
      </c>
      <c r="D621" s="22" t="n">
        <v>43622</v>
      </c>
      <c r="E621" s="11" t="n">
        <v>326.93</v>
      </c>
      <c r="F621" s="20" t="n">
        <f aca="false">SUM(C621*E621)</f>
        <v>8173.25</v>
      </c>
      <c r="G621" s="22"/>
      <c r="H621" s="11"/>
      <c r="I621" s="23" t="n">
        <f aca="false">SUM(C621*H621)</f>
        <v>0</v>
      </c>
      <c r="J621" s="24" t="n">
        <f aca="false">SUM(I621-F621)</f>
        <v>-8173.25</v>
      </c>
      <c r="K621" s="11" t="str">
        <f aca="false">IF(SUM(+G621-D621)&lt;365,"ST","LT")</f>
        <v>ST</v>
      </c>
      <c r="L621" s="80"/>
    </row>
    <row r="622" customFormat="false" ht="15" hidden="false" customHeight="false" outlineLevel="0" collapsed="false">
      <c r="A622" s="19" t="s">
        <v>178</v>
      </c>
      <c r="B622" s="11"/>
      <c r="C622" s="11" t="n">
        <v>50</v>
      </c>
      <c r="D622" s="22" t="n">
        <v>43837</v>
      </c>
      <c r="E622" s="11" t="n">
        <v>125.28</v>
      </c>
      <c r="F622" s="20" t="n">
        <f aca="false">SUM(C622*E622)</f>
        <v>6264</v>
      </c>
      <c r="G622" s="22"/>
      <c r="H622" s="11"/>
      <c r="I622" s="23" t="n">
        <f aca="false">SUM(C622*H622)</f>
        <v>0</v>
      </c>
      <c r="J622" s="24" t="n">
        <f aca="false">SUM(I622-F622)</f>
        <v>-6264</v>
      </c>
      <c r="K622" s="11" t="str">
        <f aca="false">IF(SUM(+G622-D622)&lt;365,"ST","LT")</f>
        <v>ST</v>
      </c>
      <c r="L622" s="80"/>
    </row>
    <row r="623" customFormat="false" ht="15" hidden="false" customHeight="false" outlineLevel="0" collapsed="false">
      <c r="A623" s="87" t="s">
        <v>974</v>
      </c>
      <c r="B623" s="74"/>
      <c r="C623" s="74" t="n">
        <v>200</v>
      </c>
      <c r="D623" s="84" t="n">
        <v>40813</v>
      </c>
      <c r="E623" s="74" t="n">
        <v>13.95</v>
      </c>
      <c r="F623" s="74" t="n">
        <f aca="false">SUM(C623*E623)</f>
        <v>2790</v>
      </c>
      <c r="G623" s="84"/>
      <c r="H623" s="74"/>
      <c r="I623" s="85" t="n">
        <f aca="false">SUM(C623*H623)</f>
        <v>0</v>
      </c>
      <c r="J623" s="86" t="n">
        <f aca="false">SUM(I623-F623)</f>
        <v>-2790</v>
      </c>
      <c r="K623" s="74" t="str">
        <f aca="false">IF(SUM(+G623-D623)&lt;365,"ST","LT")</f>
        <v>ST</v>
      </c>
      <c r="L623" s="74" t="s">
        <v>659</v>
      </c>
    </row>
    <row r="624" customFormat="false" ht="15" hidden="false" customHeight="false" outlineLevel="0" collapsed="false">
      <c r="A624" s="87" t="s">
        <v>974</v>
      </c>
      <c r="B624" s="74"/>
      <c r="C624" s="74" t="n">
        <v>6</v>
      </c>
      <c r="D624" s="84" t="n">
        <v>41317</v>
      </c>
      <c r="E624" s="74" t="n">
        <v>0</v>
      </c>
      <c r="F624" s="74" t="n">
        <f aca="false">SUM(C624*E624)</f>
        <v>0</v>
      </c>
      <c r="G624" s="84"/>
      <c r="H624" s="74"/>
      <c r="I624" s="85" t="n">
        <f aca="false">SUM(C624*H624)</f>
        <v>0</v>
      </c>
      <c r="J624" s="86" t="n">
        <f aca="false">SUM(I624-F624)</f>
        <v>0</v>
      </c>
      <c r="K624" s="74" t="str">
        <f aca="false">IF(SUM(+G624-D624)&lt;365,"ST","LT")</f>
        <v>ST</v>
      </c>
      <c r="L624" s="74"/>
    </row>
    <row r="625" customFormat="false" ht="15" hidden="false" customHeight="false" outlineLevel="0" collapsed="false">
      <c r="A625" s="25" t="s">
        <v>180</v>
      </c>
      <c r="B625" s="11"/>
      <c r="C625" s="11" t="n">
        <v>100</v>
      </c>
      <c r="D625" s="22" t="n">
        <v>34537</v>
      </c>
      <c r="E625" s="11" t="n">
        <v>15</v>
      </c>
      <c r="F625" s="20" t="n">
        <f aca="false">SUM(C625*E625)</f>
        <v>1500</v>
      </c>
      <c r="G625" s="22"/>
      <c r="H625" s="11"/>
      <c r="I625" s="23" t="n">
        <f aca="false">SUM(C625*H625)</f>
        <v>0</v>
      </c>
      <c r="J625" s="24" t="n">
        <f aca="false">SUM(I625-F625)</f>
        <v>-1500</v>
      </c>
      <c r="K625" s="11" t="str">
        <f aca="false">IF(SUM(+G625-D625)&lt;365,"ST","LT")</f>
        <v>ST</v>
      </c>
      <c r="L625" s="25" t="s">
        <v>19</v>
      </c>
    </row>
    <row r="626" customFormat="false" ht="15" hidden="false" customHeight="false" outlineLevel="0" collapsed="false">
      <c r="A626" s="36" t="s">
        <v>979</v>
      </c>
      <c r="B626" s="74"/>
      <c r="C626" s="74" t="n">
        <v>50</v>
      </c>
      <c r="D626" s="84" t="n">
        <v>43665</v>
      </c>
      <c r="E626" s="74" t="n">
        <v>218.63</v>
      </c>
      <c r="F626" s="74" t="n">
        <f aca="false">SUM(C626*E626)</f>
        <v>10931.5</v>
      </c>
      <c r="G626" s="84"/>
      <c r="H626" s="74"/>
      <c r="I626" s="85" t="n">
        <f aca="false">SUM(C626*H626)</f>
        <v>0</v>
      </c>
      <c r="J626" s="86" t="n">
        <f aca="false">SUM(I626-F626)</f>
        <v>-10931.5</v>
      </c>
      <c r="K626" s="74" t="str">
        <f aca="false">IF(SUM(+G626-D626)&lt;365,"ST","LT")</f>
        <v>ST</v>
      </c>
      <c r="L626" s="74"/>
    </row>
    <row r="627" customFormat="false" ht="15" hidden="false" customHeight="false" outlineLevel="0" collapsed="false">
      <c r="A627" s="25" t="s">
        <v>182</v>
      </c>
      <c r="B627" s="20"/>
      <c r="C627" s="20" t="n">
        <v>50</v>
      </c>
      <c r="D627" s="22" t="n">
        <v>42779</v>
      </c>
      <c r="E627" s="11" t="n">
        <v>306.93</v>
      </c>
      <c r="F627" s="20" t="n">
        <f aca="false">SUM(C627*E627)</f>
        <v>15346.5</v>
      </c>
      <c r="G627" s="22"/>
      <c r="H627" s="11"/>
      <c r="I627" s="23" t="n">
        <f aca="false">SUM(C627*H627)</f>
        <v>0</v>
      </c>
      <c r="J627" s="24" t="n">
        <f aca="false">SUM(I627-F627)</f>
        <v>-15346.5</v>
      </c>
      <c r="K627" s="11" t="str">
        <f aca="false">IF(SUM(+G627-D627)&lt;365,"ST","LT")</f>
        <v>ST</v>
      </c>
      <c r="L627" s="25"/>
    </row>
    <row r="628" customFormat="false" ht="15" hidden="false" customHeight="false" outlineLevel="0" collapsed="false">
      <c r="A628" s="35" t="s">
        <v>715</v>
      </c>
      <c r="B628" s="11"/>
      <c r="C628" s="11" t="n">
        <v>10</v>
      </c>
      <c r="D628" s="22" t="n">
        <v>43244</v>
      </c>
      <c r="E628" s="11" t="n">
        <v>693.64</v>
      </c>
      <c r="F628" s="11" t="n">
        <f aca="false">SUM(C628*E628)</f>
        <v>6936.4</v>
      </c>
      <c r="G628" s="22"/>
      <c r="H628" s="11"/>
      <c r="I628" s="23" t="n">
        <f aca="false">SUM(C628*H628)</f>
        <v>0</v>
      </c>
      <c r="J628" s="24" t="n">
        <f aca="false">SUM(I628-F628)</f>
        <v>-6936.4</v>
      </c>
      <c r="K628" s="11" t="str">
        <f aca="false">IF(SUM(+G628-D628)&lt;365,"ST","LT")</f>
        <v>ST</v>
      </c>
      <c r="L628" s="25"/>
    </row>
    <row r="629" customFormat="false" ht="15" hidden="false" customHeight="false" outlineLevel="0" collapsed="false">
      <c r="A629" s="35" t="s">
        <v>715</v>
      </c>
      <c r="B629" s="11"/>
      <c r="C629" s="11" t="n">
        <v>10</v>
      </c>
      <c r="D629" s="22" t="n">
        <v>43302</v>
      </c>
      <c r="E629" s="11" t="n">
        <v>0</v>
      </c>
      <c r="F629" s="11" t="n">
        <f aca="false">SUM(C629*E629)</f>
        <v>0</v>
      </c>
      <c r="G629" s="22"/>
      <c r="H629" s="11"/>
      <c r="I629" s="23" t="n">
        <f aca="false">SUM(C629*H629)</f>
        <v>0</v>
      </c>
      <c r="J629" s="24" t="n">
        <f aca="false">SUM(I629-F629)</f>
        <v>0</v>
      </c>
      <c r="K629" s="11" t="str">
        <f aca="false">IF(SUM(+G629-D629)&lt;365,"ST","LT")</f>
        <v>ST</v>
      </c>
      <c r="L629" s="25"/>
    </row>
    <row r="630" customFormat="false" ht="15" hidden="false" customHeight="false" outlineLevel="0" collapsed="false">
      <c r="A630" s="35" t="s">
        <v>715</v>
      </c>
      <c r="B630" s="11"/>
      <c r="C630" s="11" t="n">
        <v>30</v>
      </c>
      <c r="D630" s="22" t="n">
        <v>43683</v>
      </c>
      <c r="E630" s="11" t="n">
        <v>193.94</v>
      </c>
      <c r="F630" s="11" t="n">
        <f aca="false">SUM(C630*E630)</f>
        <v>5818.2</v>
      </c>
      <c r="G630" s="22"/>
      <c r="H630" s="11"/>
      <c r="I630" s="23" t="n">
        <f aca="false">SUM(C630*H630)</f>
        <v>0</v>
      </c>
      <c r="J630" s="24" t="n">
        <f aca="false">SUM(I630-F630)</f>
        <v>-5818.2</v>
      </c>
      <c r="K630" s="11" t="str">
        <f aca="false">IF(SUM(+G630-D630)&lt;365,"ST","LT")</f>
        <v>ST</v>
      </c>
      <c r="L630" s="25"/>
    </row>
    <row r="631" customFormat="false" ht="15" hidden="false" customHeight="false" outlineLevel="0" collapsed="false">
      <c r="A631" s="87" t="s">
        <v>715</v>
      </c>
      <c r="B631" s="74"/>
      <c r="C631" s="74" t="n">
        <v>10</v>
      </c>
      <c r="D631" s="84" t="n">
        <v>43244</v>
      </c>
      <c r="E631" s="74" t="n">
        <v>694.17</v>
      </c>
      <c r="F631" s="74" t="n">
        <f aca="false">SUM(C631*E631)</f>
        <v>6941.7</v>
      </c>
      <c r="G631" s="84"/>
      <c r="H631" s="74"/>
      <c r="I631" s="85" t="n">
        <f aca="false">SUM(C631*H631)</f>
        <v>0</v>
      </c>
      <c r="J631" s="86" t="n">
        <f aca="false">SUM(I631-F631)</f>
        <v>-6941.7</v>
      </c>
      <c r="K631" s="74" t="str">
        <f aca="false">IF(SUM(+G631-D631)&lt;365,"ST","LT")</f>
        <v>ST</v>
      </c>
      <c r="L631" s="74"/>
    </row>
    <row r="632" customFormat="false" ht="15" hidden="false" customHeight="false" outlineLevel="0" collapsed="false">
      <c r="A632" s="87" t="s">
        <v>715</v>
      </c>
      <c r="B632" s="74"/>
      <c r="C632" s="74" t="n">
        <v>10</v>
      </c>
      <c r="D632" s="84" t="n">
        <v>43302</v>
      </c>
      <c r="E632" s="74" t="n">
        <v>0</v>
      </c>
      <c r="F632" s="74" t="n">
        <f aca="false">SUM(C632*E632)</f>
        <v>0</v>
      </c>
      <c r="G632" s="84"/>
      <c r="H632" s="74"/>
      <c r="I632" s="85" t="n">
        <f aca="false">SUM(C632*H632)</f>
        <v>0</v>
      </c>
      <c r="J632" s="86" t="n">
        <f aca="false">SUM(I632-F632)</f>
        <v>0</v>
      </c>
      <c r="K632" s="74" t="str">
        <f aca="false">IF(SUM(+G632-D632)&lt;365,"ST","LT")</f>
        <v>ST</v>
      </c>
      <c r="L632" s="74"/>
    </row>
    <row r="633" customFormat="false" ht="15" hidden="false" customHeight="false" outlineLevel="0" collapsed="false">
      <c r="A633" s="87" t="s">
        <v>715</v>
      </c>
      <c r="B633" s="74"/>
      <c r="C633" s="74" t="n">
        <v>30</v>
      </c>
      <c r="D633" s="84" t="n">
        <v>43683</v>
      </c>
      <c r="E633" s="74" t="n">
        <v>193.82</v>
      </c>
      <c r="F633" s="74" t="n">
        <f aca="false">SUM(C633*E633)</f>
        <v>5814.6</v>
      </c>
      <c r="G633" s="84"/>
      <c r="H633" s="74"/>
      <c r="I633" s="85" t="n">
        <f aca="false">SUM(C633*H633)</f>
        <v>0</v>
      </c>
      <c r="J633" s="86" t="n">
        <f aca="false">SUM(I633-F633)</f>
        <v>-5814.6</v>
      </c>
      <c r="K633" s="74" t="str">
        <f aca="false">IF(SUM(+G633-D633)&lt;365,"ST","LT")</f>
        <v>ST</v>
      </c>
      <c r="L633" s="87"/>
    </row>
    <row r="634" customFormat="false" ht="15" hidden="false" customHeight="false" outlineLevel="0" collapsed="false">
      <c r="A634" s="87" t="s">
        <v>715</v>
      </c>
      <c r="B634" s="74" t="s">
        <v>976</v>
      </c>
      <c r="C634" s="74" t="n">
        <v>50</v>
      </c>
      <c r="D634" s="84" t="n">
        <v>44176</v>
      </c>
      <c r="E634" s="74" t="n">
        <v>142.06</v>
      </c>
      <c r="F634" s="74" t="n">
        <f aca="false">SUM(C634*E634)</f>
        <v>7103</v>
      </c>
      <c r="G634" s="84"/>
      <c r="H634" s="74"/>
      <c r="I634" s="85" t="n">
        <f aca="false">SUM(C634*H634)</f>
        <v>0</v>
      </c>
      <c r="J634" s="86" t="n">
        <f aca="false">SUM(I634-F634)</f>
        <v>-7103</v>
      </c>
      <c r="K634" s="74" t="str">
        <f aca="false">IF(SUM(+G634-D634)&lt;365,"ST","LT")</f>
        <v>ST</v>
      </c>
      <c r="L634" s="87"/>
    </row>
    <row r="635" customFormat="false" ht="15" hidden="false" customHeight="false" outlineLevel="0" collapsed="false">
      <c r="A635" s="87" t="s">
        <v>715</v>
      </c>
      <c r="B635" s="74"/>
      <c r="C635" s="74" t="n">
        <v>10</v>
      </c>
      <c r="D635" s="84" t="n">
        <v>43244</v>
      </c>
      <c r="E635" s="74" t="n">
        <v>693.41</v>
      </c>
      <c r="F635" s="74" t="n">
        <f aca="false">SUM(C635*E635)</f>
        <v>6934.1</v>
      </c>
      <c r="G635" s="84"/>
      <c r="H635" s="74"/>
      <c r="I635" s="85" t="n">
        <f aca="false">SUM(C635*H635)</f>
        <v>0</v>
      </c>
      <c r="J635" s="86" t="n">
        <f aca="false">SUM(I635-F635)</f>
        <v>-6934.1</v>
      </c>
      <c r="K635" s="74" t="str">
        <f aca="false">IF(SUM(+G635-D635)&lt;365,"ST","LT")</f>
        <v>ST</v>
      </c>
      <c r="L635" s="80"/>
    </row>
    <row r="636" customFormat="false" ht="15" hidden="false" customHeight="false" outlineLevel="0" collapsed="false">
      <c r="A636" s="87" t="s">
        <v>715</v>
      </c>
      <c r="B636" s="74"/>
      <c r="C636" s="74" t="n">
        <v>10</v>
      </c>
      <c r="D636" s="84" t="n">
        <v>43302</v>
      </c>
      <c r="E636" s="74" t="n">
        <v>0</v>
      </c>
      <c r="F636" s="74" t="n">
        <f aca="false">SUM(C636*E636)</f>
        <v>0</v>
      </c>
      <c r="G636" s="84"/>
      <c r="H636" s="74"/>
      <c r="I636" s="85" t="n">
        <f aca="false">SUM(C636*H636)</f>
        <v>0</v>
      </c>
      <c r="J636" s="86" t="n">
        <f aca="false">SUM(I636-F636)</f>
        <v>0</v>
      </c>
      <c r="K636" s="74" t="str">
        <f aca="false">IF(SUM(+G636-D636)&lt;365,"ST","LT")</f>
        <v>ST</v>
      </c>
      <c r="L636" s="80"/>
    </row>
    <row r="637" customFormat="false" ht="15" hidden="false" customHeight="false" outlineLevel="0" collapsed="false">
      <c r="A637" s="36" t="s">
        <v>715</v>
      </c>
      <c r="B637" s="74"/>
      <c r="C637" s="74" t="n">
        <v>30</v>
      </c>
      <c r="D637" s="84" t="n">
        <v>43683</v>
      </c>
      <c r="E637" s="74" t="n">
        <v>193.94</v>
      </c>
      <c r="F637" s="74" t="n">
        <f aca="false">SUM(C637*E637)</f>
        <v>5818.2</v>
      </c>
      <c r="G637" s="84"/>
      <c r="H637" s="74"/>
      <c r="I637" s="85" t="n">
        <f aca="false">SUM(C637*H637)</f>
        <v>0</v>
      </c>
      <c r="J637" s="86" t="n">
        <f aca="false">SUM(I637-F637)</f>
        <v>-5818.2</v>
      </c>
      <c r="K637" s="74" t="str">
        <f aca="false">IF(SUM(+G637-D637)&lt;365,"ST","LT")</f>
        <v>ST</v>
      </c>
      <c r="L637" s="80"/>
    </row>
    <row r="638" customFormat="false" ht="15" hidden="false" customHeight="false" outlineLevel="0" collapsed="false">
      <c r="A638" s="25" t="s">
        <v>715</v>
      </c>
      <c r="B638" s="11"/>
      <c r="C638" s="11" t="n">
        <v>10</v>
      </c>
      <c r="D638" s="22" t="n">
        <v>43244</v>
      </c>
      <c r="E638" s="11" t="n">
        <v>693.92</v>
      </c>
      <c r="F638" s="20" t="n">
        <f aca="false">SUM(C638*E638)</f>
        <v>6939.2</v>
      </c>
      <c r="G638" s="22"/>
      <c r="H638" s="11"/>
      <c r="I638" s="23" t="n">
        <f aca="false">SUM(C638*H638)</f>
        <v>0</v>
      </c>
      <c r="J638" s="24" t="n">
        <f aca="false">SUM(I638-F638)</f>
        <v>-6939.2</v>
      </c>
      <c r="K638" s="11" t="str">
        <f aca="false">IF(SUM(+G638-D638)&lt;365,"ST","LT")</f>
        <v>ST</v>
      </c>
      <c r="L638" s="80"/>
    </row>
    <row r="639" customFormat="false" ht="15" hidden="false" customHeight="false" outlineLevel="0" collapsed="false">
      <c r="A639" s="25" t="s">
        <v>715</v>
      </c>
      <c r="B639" s="11"/>
      <c r="C639" s="11" t="n">
        <v>10</v>
      </c>
      <c r="D639" s="22" t="n">
        <v>43302</v>
      </c>
      <c r="E639" s="11" t="n">
        <v>0</v>
      </c>
      <c r="F639" s="20" t="n">
        <f aca="false">SUM(C639*E639)</f>
        <v>0</v>
      </c>
      <c r="G639" s="22"/>
      <c r="H639" s="11"/>
      <c r="I639" s="23" t="n">
        <f aca="false">SUM(C639*H639)</f>
        <v>0</v>
      </c>
      <c r="J639" s="24" t="n">
        <f aca="false">SUM(I639-F639)</f>
        <v>0</v>
      </c>
      <c r="K639" s="11" t="str">
        <f aca="false">IF(SUM(+G639-D639)&lt;365,"ST","LT")</f>
        <v>ST</v>
      </c>
      <c r="L639" s="80"/>
    </row>
    <row r="640" customFormat="false" ht="15" hidden="false" customHeight="false" outlineLevel="0" collapsed="false">
      <c r="A640" s="19" t="s">
        <v>715</v>
      </c>
      <c r="B640" s="11"/>
      <c r="C640" s="11" t="n">
        <v>30</v>
      </c>
      <c r="D640" s="22" t="n">
        <v>43683</v>
      </c>
      <c r="E640" s="11" t="n">
        <v>193.94</v>
      </c>
      <c r="F640" s="20" t="n">
        <f aca="false">SUM(C640*E640)</f>
        <v>5818.2</v>
      </c>
      <c r="G640" s="22"/>
      <c r="H640" s="11"/>
      <c r="I640" s="23" t="n">
        <f aca="false">SUM(C640*H640)</f>
        <v>0</v>
      </c>
      <c r="J640" s="24" t="n">
        <f aca="false">SUM(I640-F640)</f>
        <v>-5818.2</v>
      </c>
      <c r="K640" s="11" t="str">
        <f aca="false">IF(SUM(+G640-D640)&lt;365,"ST","LT")</f>
        <v>ST</v>
      </c>
      <c r="L640" s="80"/>
    </row>
    <row r="641" customFormat="false" ht="15" hidden="false" customHeight="false" outlineLevel="0" collapsed="false">
      <c r="A641" s="25" t="s">
        <v>181</v>
      </c>
      <c r="B641" s="11"/>
      <c r="C641" s="11" t="n">
        <v>15</v>
      </c>
      <c r="D641" s="22" t="n">
        <v>43033</v>
      </c>
      <c r="E641" s="11" t="n">
        <v>811.74</v>
      </c>
      <c r="F641" s="20" t="n">
        <f aca="false">SUM(C641*E641)</f>
        <v>12176.1</v>
      </c>
      <c r="G641" s="22"/>
      <c r="H641" s="11"/>
      <c r="I641" s="23" t="n">
        <f aca="false">SUM(C641*H641)</f>
        <v>0</v>
      </c>
      <c r="J641" s="24" t="n">
        <f aca="false">SUM(I641-F641)</f>
        <v>-12176.1</v>
      </c>
      <c r="K641" s="11" t="str">
        <f aca="false">IF(SUM(+G641-D641)&lt;365,"ST","LT")</f>
        <v>ST</v>
      </c>
      <c r="L641" s="25"/>
    </row>
    <row r="642" customFormat="false" ht="15" hidden="false" customHeight="false" outlineLevel="0" collapsed="false">
      <c r="A642" s="25" t="s">
        <v>181</v>
      </c>
      <c r="B642" s="11"/>
      <c r="C642" s="11" t="n">
        <v>10</v>
      </c>
      <c r="D642" s="22" t="n">
        <v>43256</v>
      </c>
      <c r="E642" s="11" t="n">
        <v>709.28</v>
      </c>
      <c r="F642" s="20" t="n">
        <f aca="false">SUM(C642*E642)</f>
        <v>7092.8</v>
      </c>
      <c r="G642" s="22"/>
      <c r="H642" s="11"/>
      <c r="I642" s="23" t="n">
        <f aca="false">SUM(C642*H642)</f>
        <v>0</v>
      </c>
      <c r="J642" s="24" t="n">
        <f aca="false">SUM(I642-F642)</f>
        <v>-7092.8</v>
      </c>
      <c r="K642" s="11" t="str">
        <f aca="false">IF(SUM(+G642-D642)&lt;365,"ST","LT")</f>
        <v>ST</v>
      </c>
      <c r="L642" s="25"/>
    </row>
    <row r="643" customFormat="false" ht="15" hidden="false" customHeight="false" outlineLevel="0" collapsed="false">
      <c r="A643" s="25" t="s">
        <v>181</v>
      </c>
      <c r="B643" s="11"/>
      <c r="C643" s="11" t="n">
        <v>25</v>
      </c>
      <c r="D643" s="22" t="n">
        <v>43302</v>
      </c>
      <c r="E643" s="11" t="n">
        <v>0</v>
      </c>
      <c r="F643" s="20" t="n">
        <f aca="false">SUM(C643*E643)</f>
        <v>0</v>
      </c>
      <c r="G643" s="22"/>
      <c r="H643" s="11"/>
      <c r="I643" s="23" t="n">
        <f aca="false">SUM(C643*H643)</f>
        <v>0</v>
      </c>
      <c r="J643" s="24" t="n">
        <f aca="false">SUM(I643-F643)</f>
        <v>0</v>
      </c>
      <c r="K643" s="11" t="str">
        <f aca="false">IF(SUM(+G643-D643)&lt;365,"ST","LT")</f>
        <v>ST</v>
      </c>
      <c r="L643" s="25"/>
    </row>
    <row r="644" customFormat="false" ht="15" hidden="false" customHeight="false" outlineLevel="0" collapsed="false">
      <c r="A644" s="25" t="s">
        <v>181</v>
      </c>
      <c r="B644" s="20"/>
      <c r="C644" s="20" t="n">
        <v>50</v>
      </c>
      <c r="D644" s="22" t="n">
        <v>44176</v>
      </c>
      <c r="E644" s="11" t="n">
        <v>142.06</v>
      </c>
      <c r="F644" s="20" t="n">
        <f aca="false">SUM(C644*E644)</f>
        <v>7103</v>
      </c>
      <c r="G644" s="22"/>
      <c r="H644" s="11"/>
      <c r="I644" s="23" t="n">
        <f aca="false">SUM(C644*H644)</f>
        <v>0</v>
      </c>
      <c r="J644" s="24" t="n">
        <f aca="false">SUM(I644-F644)</f>
        <v>-7103</v>
      </c>
      <c r="K644" s="11" t="str">
        <f aca="false">IF(SUM(+G644-D644)&lt;365,"ST","LT")</f>
        <v>ST</v>
      </c>
      <c r="L644" s="25"/>
    </row>
    <row r="645" customFormat="false" ht="15" hidden="false" customHeight="false" outlineLevel="0" collapsed="false">
      <c r="A645" s="87" t="s">
        <v>977</v>
      </c>
      <c r="B645" s="74"/>
      <c r="C645" s="74" t="n">
        <v>100</v>
      </c>
      <c r="D645" s="84"/>
      <c r="E645" s="74"/>
      <c r="F645" s="74" t="n">
        <f aca="false">SUM(C645*E645)</f>
        <v>0</v>
      </c>
      <c r="G645" s="84"/>
      <c r="H645" s="74"/>
      <c r="I645" s="85" t="n">
        <f aca="false">SUM(C645*H645)</f>
        <v>0</v>
      </c>
      <c r="J645" s="86" t="n">
        <f aca="false">SUM(I645-F645)</f>
        <v>0</v>
      </c>
      <c r="K645" s="74" t="str">
        <f aca="false">IF(SUM(+G645-D645)&lt;365,"ST","LT")</f>
        <v>ST</v>
      </c>
      <c r="L645" s="87"/>
    </row>
    <row r="646" customFormat="false" ht="15" hidden="false" customHeight="false" outlineLevel="0" collapsed="false">
      <c r="A646" s="87" t="s">
        <v>978</v>
      </c>
      <c r="B646" s="74"/>
      <c r="C646" s="74" t="n">
        <v>50</v>
      </c>
      <c r="D646" s="84" t="n">
        <v>40767</v>
      </c>
      <c r="E646" s="74" t="n">
        <v>57.54</v>
      </c>
      <c r="F646" s="74" t="n">
        <f aca="false">SUM(C646*E646)</f>
        <v>2877</v>
      </c>
      <c r="G646" s="84"/>
      <c r="H646" s="74"/>
      <c r="I646" s="85" t="n">
        <f aca="false">SUM(C646*H646)</f>
        <v>0</v>
      </c>
      <c r="J646" s="86" t="n">
        <f aca="false">SUM(I646-F646)</f>
        <v>-2877</v>
      </c>
      <c r="K646" s="74" t="str">
        <f aca="false">IF(SUM(+G646-D646)&lt;365,"ST","LT")</f>
        <v>ST</v>
      </c>
      <c r="L646" s="74" t="s">
        <v>659</v>
      </c>
    </row>
    <row r="647" customFormat="false" ht="15" hidden="false" customHeight="false" outlineLevel="0" collapsed="false">
      <c r="A647" s="87" t="s">
        <v>978</v>
      </c>
      <c r="B647" s="74"/>
      <c r="C647" s="74" t="n">
        <v>50</v>
      </c>
      <c r="D647" s="84" t="n">
        <v>40536</v>
      </c>
      <c r="E647" s="74" t="n">
        <v>97.97</v>
      </c>
      <c r="F647" s="74" t="n">
        <f aca="false">SUM(C647*E647)</f>
        <v>4898.5</v>
      </c>
      <c r="G647" s="84"/>
      <c r="H647" s="74"/>
      <c r="I647" s="85" t="n">
        <f aca="false">SUM(C647*H647)</f>
        <v>0</v>
      </c>
      <c r="J647" s="86" t="n">
        <f aca="false">SUM(I647-F647)</f>
        <v>-4898.5</v>
      </c>
      <c r="K647" s="74" t="str">
        <f aca="false">IF(SUM(+G647-D647)&lt;365,"ST","LT")</f>
        <v>ST</v>
      </c>
      <c r="L647" s="74" t="s">
        <v>659</v>
      </c>
    </row>
    <row r="648" customFormat="false" ht="15" hidden="false" customHeight="false" outlineLevel="0" collapsed="false">
      <c r="A648" s="87" t="s">
        <v>978</v>
      </c>
      <c r="B648" s="74"/>
      <c r="C648" s="74" t="n">
        <v>100</v>
      </c>
      <c r="D648" s="84" t="n">
        <v>41267</v>
      </c>
      <c r="E648" s="74" t="n">
        <v>28.24</v>
      </c>
      <c r="F648" s="74" t="n">
        <f aca="false">SUM(C648*E648)</f>
        <v>2824</v>
      </c>
      <c r="G648" s="84"/>
      <c r="H648" s="74"/>
      <c r="I648" s="85" t="n">
        <f aca="false">SUM(C648*H648)</f>
        <v>0</v>
      </c>
      <c r="J648" s="86" t="n">
        <f aca="false">SUM(I648-F648)</f>
        <v>-2824</v>
      </c>
      <c r="K648" s="74" t="str">
        <f aca="false">IF(SUM(+G648-D648)&lt;365,"ST","LT")</f>
        <v>ST</v>
      </c>
      <c r="L648" s="80"/>
    </row>
    <row r="649" customFormat="false" ht="15" hidden="false" customHeight="false" outlineLevel="0" collapsed="false">
      <c r="A649" s="25" t="s">
        <v>184</v>
      </c>
      <c r="B649" s="20"/>
      <c r="C649" s="20" t="n">
        <v>10</v>
      </c>
      <c r="D649" s="22" t="n">
        <v>42804</v>
      </c>
      <c r="E649" s="11" t="n">
        <v>885.29</v>
      </c>
      <c r="F649" s="20" t="n">
        <f aca="false">SUM(C649*E649)</f>
        <v>8852.9</v>
      </c>
      <c r="G649" s="22"/>
      <c r="H649" s="11"/>
      <c r="I649" s="23" t="n">
        <f aca="false">SUM(C649*H649)</f>
        <v>0</v>
      </c>
      <c r="J649" s="24" t="n">
        <f aca="false">SUM(I649-F649)</f>
        <v>-8852.9</v>
      </c>
      <c r="K649" s="11" t="str">
        <f aca="false">IF(SUM(+G649-D649)&lt;365,"ST","LT")</f>
        <v>ST</v>
      </c>
      <c r="L649" s="25"/>
    </row>
    <row r="650" customFormat="false" ht="15" hidden="false" customHeight="false" outlineLevel="0" collapsed="false">
      <c r="A650" s="25" t="s">
        <v>184</v>
      </c>
      <c r="B650" s="20"/>
      <c r="C650" s="20" t="n">
        <v>15</v>
      </c>
      <c r="D650" s="22" t="n">
        <v>42870</v>
      </c>
      <c r="E650" s="11" t="n">
        <v>719.35</v>
      </c>
      <c r="F650" s="20" t="n">
        <f aca="false">SUM(C650*E650)</f>
        <v>10790.25</v>
      </c>
      <c r="G650" s="22"/>
      <c r="H650" s="11"/>
      <c r="I650" s="23" t="n">
        <f aca="false">SUM(C650*H650)</f>
        <v>0</v>
      </c>
      <c r="J650" s="24" t="n">
        <f aca="false">SUM(I650-F650)</f>
        <v>-10790.25</v>
      </c>
      <c r="K650" s="11" t="str">
        <f aca="false">IF(SUM(+G650-D650)&lt;365,"ST","LT")</f>
        <v>ST</v>
      </c>
      <c r="L650" s="25"/>
    </row>
    <row r="651" customFormat="false" ht="15" hidden="false" customHeight="false" outlineLevel="0" collapsed="false">
      <c r="A651" s="35" t="s">
        <v>184</v>
      </c>
      <c r="B651" s="11"/>
      <c r="C651" s="11" t="n">
        <v>10</v>
      </c>
      <c r="D651" s="22" t="n">
        <v>42928</v>
      </c>
      <c r="E651" s="11" t="n">
        <v>679.36</v>
      </c>
      <c r="F651" s="11" t="n">
        <f aca="false">SUM(C651*E651)</f>
        <v>6793.6</v>
      </c>
      <c r="G651" s="22"/>
      <c r="H651" s="11"/>
      <c r="I651" s="23" t="n">
        <f aca="false">SUM(C651*H651)</f>
        <v>0</v>
      </c>
      <c r="J651" s="24" t="n">
        <f aca="false">SUM(I651-F651)</f>
        <v>-6793.6</v>
      </c>
      <c r="K651" s="11" t="str">
        <f aca="false">IF(SUM(+G651-D651)&lt;365,"ST","LT")</f>
        <v>ST</v>
      </c>
      <c r="L651" s="25"/>
    </row>
    <row r="652" customFormat="false" ht="15" hidden="false" customHeight="false" outlineLevel="0" collapsed="false">
      <c r="A652" s="35" t="s">
        <v>184</v>
      </c>
      <c r="B652" s="11"/>
      <c r="C652" s="11" t="n">
        <v>15</v>
      </c>
      <c r="D652" s="22" t="n">
        <v>43019</v>
      </c>
      <c r="E652" s="11" t="n">
        <v>605.51</v>
      </c>
      <c r="F652" s="11" t="n">
        <f aca="false">SUM(C652*E652)</f>
        <v>9082.65</v>
      </c>
      <c r="G652" s="22"/>
      <c r="H652" s="11"/>
      <c r="I652" s="23" t="n">
        <f aca="false">SUM(C652*H652)</f>
        <v>0</v>
      </c>
      <c r="J652" s="24" t="n">
        <f aca="false">SUM(I652-F652)</f>
        <v>-9082.65</v>
      </c>
      <c r="K652" s="11" t="str">
        <f aca="false">IF(SUM(+G652-D652)&lt;365,"ST","LT")</f>
        <v>ST</v>
      </c>
      <c r="L652" s="25"/>
    </row>
    <row r="653" customFormat="false" ht="15" hidden="false" customHeight="false" outlineLevel="0" collapsed="false">
      <c r="A653" s="87" t="s">
        <v>184</v>
      </c>
      <c r="B653" s="74"/>
      <c r="C653" s="74" t="n">
        <v>10</v>
      </c>
      <c r="D653" s="84" t="n">
        <v>42804</v>
      </c>
      <c r="E653" s="74" t="n">
        <v>885.29</v>
      </c>
      <c r="F653" s="74" t="n">
        <f aca="false">SUM(C653*E653)</f>
        <v>8852.9</v>
      </c>
      <c r="G653" s="84"/>
      <c r="H653" s="74"/>
      <c r="I653" s="85" t="n">
        <f aca="false">SUM(C653*H653)</f>
        <v>0</v>
      </c>
      <c r="J653" s="86" t="n">
        <f aca="false">SUM(I653-F653)</f>
        <v>-8852.9</v>
      </c>
      <c r="K653" s="74" t="str">
        <f aca="false">IF(SUM(+G653-D653)&lt;365,"ST","LT")</f>
        <v>ST</v>
      </c>
      <c r="L653" s="74"/>
    </row>
    <row r="654" customFormat="false" ht="15" hidden="false" customHeight="false" outlineLevel="0" collapsed="false">
      <c r="A654" s="87" t="s">
        <v>184</v>
      </c>
      <c r="B654" s="74"/>
      <c r="C654" s="74" t="n">
        <v>15</v>
      </c>
      <c r="D654" s="84" t="n">
        <v>42870</v>
      </c>
      <c r="E654" s="74" t="n">
        <v>719.35</v>
      </c>
      <c r="F654" s="74" t="n">
        <f aca="false">SUM(C654*E654)</f>
        <v>10790.25</v>
      </c>
      <c r="G654" s="84"/>
      <c r="H654" s="74"/>
      <c r="I654" s="85" t="n">
        <f aca="false">SUM(C654*H654)</f>
        <v>0</v>
      </c>
      <c r="J654" s="86" t="n">
        <f aca="false">SUM(I654-F654)</f>
        <v>-10790.25</v>
      </c>
      <c r="K654" s="74" t="str">
        <f aca="false">IF(SUM(+G654-D654)&lt;365,"ST","LT")</f>
        <v>ST</v>
      </c>
      <c r="L654" s="74"/>
    </row>
    <row r="655" customFormat="false" ht="15" hidden="false" customHeight="false" outlineLevel="0" collapsed="false">
      <c r="A655" s="87" t="s">
        <v>184</v>
      </c>
      <c r="B655" s="74"/>
      <c r="C655" s="74" t="n">
        <v>10</v>
      </c>
      <c r="D655" s="84" t="n">
        <v>42928</v>
      </c>
      <c r="E655" s="74" t="n">
        <v>679.36</v>
      </c>
      <c r="F655" s="74" t="n">
        <f aca="false">SUM(C655*E655)</f>
        <v>6793.6</v>
      </c>
      <c r="G655" s="84"/>
      <c r="H655" s="74"/>
      <c r="I655" s="85" t="n">
        <f aca="false">SUM(C655*H655)</f>
        <v>0</v>
      </c>
      <c r="J655" s="86" t="n">
        <f aca="false">SUM(I655-F655)</f>
        <v>-6793.6</v>
      </c>
      <c r="K655" s="74" t="str">
        <f aca="false">IF(SUM(+G655-D655)&lt;365,"ST","LT")</f>
        <v>ST</v>
      </c>
      <c r="L655" s="80"/>
    </row>
    <row r="656" customFormat="false" ht="15" hidden="false" customHeight="false" outlineLevel="0" collapsed="false">
      <c r="A656" s="87" t="s">
        <v>184</v>
      </c>
      <c r="B656" s="74"/>
      <c r="C656" s="74" t="n">
        <v>15</v>
      </c>
      <c r="D656" s="84" t="n">
        <v>43019</v>
      </c>
      <c r="E656" s="74" t="n">
        <v>605.51</v>
      </c>
      <c r="F656" s="74" t="n">
        <f aca="false">SUM(C656*E656)</f>
        <v>9082.65</v>
      </c>
      <c r="G656" s="84"/>
      <c r="H656" s="74"/>
      <c r="I656" s="85" t="n">
        <f aca="false">SUM(C656*H656)</f>
        <v>0</v>
      </c>
      <c r="J656" s="86" t="n">
        <f aca="false">SUM(I656-F656)</f>
        <v>-9082.65</v>
      </c>
      <c r="K656" s="74" t="str">
        <f aca="false">IF(SUM(+G656-D656)&lt;365,"ST","LT")</f>
        <v>ST</v>
      </c>
      <c r="L656" s="80"/>
    </row>
    <row r="657" customFormat="false" ht="15" hidden="false" customHeight="false" outlineLevel="0" collapsed="false">
      <c r="A657" s="25" t="s">
        <v>184</v>
      </c>
      <c r="B657" s="11"/>
      <c r="C657" s="11" t="n">
        <v>20</v>
      </c>
      <c r="D657" s="22" t="n">
        <v>43019</v>
      </c>
      <c r="E657" s="11" t="n">
        <v>605.51</v>
      </c>
      <c r="F657" s="20" t="n">
        <f aca="false">SUM(C657*E657)</f>
        <v>12110.2</v>
      </c>
      <c r="G657" s="22"/>
      <c r="H657" s="11"/>
      <c r="I657" s="23" t="n">
        <f aca="false">SUM(C657*H657)</f>
        <v>0</v>
      </c>
      <c r="J657" s="24" t="n">
        <f aca="false">SUM(I657-F657)</f>
        <v>-12110.2</v>
      </c>
      <c r="K657" s="11" t="str">
        <f aca="false">IF(SUM(+G657-D657)&lt;365,"ST","LT")</f>
        <v>ST</v>
      </c>
      <c r="L657" s="80"/>
    </row>
    <row r="658" customFormat="false" ht="15" hidden="false" customHeight="false" outlineLevel="0" collapsed="false">
      <c r="A658" s="19" t="s">
        <v>185</v>
      </c>
      <c r="B658" s="11"/>
      <c r="C658" s="11" t="n">
        <v>5</v>
      </c>
      <c r="D658" s="22" t="n">
        <v>44217</v>
      </c>
      <c r="E658" s="11" t="n">
        <v>3722.66</v>
      </c>
      <c r="F658" s="20" t="n">
        <f aca="false">SUM(C658*E658)</f>
        <v>18613.3</v>
      </c>
      <c r="G658" s="22"/>
      <c r="H658" s="11"/>
      <c r="I658" s="23" t="n">
        <f aca="false">SUM(C658*H658)</f>
        <v>0</v>
      </c>
      <c r="J658" s="24" t="n">
        <f aca="false">SUM(I658-F658)</f>
        <v>-18613.3</v>
      </c>
      <c r="K658" s="11" t="str">
        <f aca="false">IF(SUM(+G658-D658)&lt;365,"ST","LT")</f>
        <v>ST</v>
      </c>
      <c r="L658" s="25"/>
    </row>
    <row r="659" customFormat="false" ht="15" hidden="false" customHeight="false" outlineLevel="0" collapsed="false">
      <c r="A659" s="25" t="s">
        <v>186</v>
      </c>
      <c r="B659" s="11"/>
      <c r="C659" s="11" t="n">
        <v>200</v>
      </c>
      <c r="D659" s="22" t="n">
        <v>40540</v>
      </c>
      <c r="E659" s="11" t="n">
        <v>45.35</v>
      </c>
      <c r="F659" s="20" t="n">
        <f aca="false">SUM(C659*E659)</f>
        <v>9070</v>
      </c>
      <c r="G659" s="22"/>
      <c r="H659" s="11"/>
      <c r="I659" s="23" t="n">
        <f aca="false">SUM(C659*H659)</f>
        <v>0</v>
      </c>
      <c r="J659" s="24" t="n">
        <f aca="false">SUM(I659-F659)</f>
        <v>-9070</v>
      </c>
      <c r="K659" s="11" t="str">
        <f aca="false">IF(SUM(+G659-D659)&lt;365,"ST","LT")</f>
        <v>ST</v>
      </c>
      <c r="L659" s="25" t="s">
        <v>80</v>
      </c>
    </row>
    <row r="660" customFormat="false" ht="15" hidden="false" customHeight="false" outlineLevel="0" collapsed="false">
      <c r="A660" s="25" t="s">
        <v>186</v>
      </c>
      <c r="B660" s="20"/>
      <c r="C660" s="20" t="n">
        <v>400</v>
      </c>
      <c r="D660" s="22" t="n">
        <v>42250</v>
      </c>
      <c r="E660" s="11" t="n">
        <v>11.47</v>
      </c>
      <c r="F660" s="20" t="n">
        <f aca="false">SUM(C660*E660)</f>
        <v>4588</v>
      </c>
      <c r="G660" s="22"/>
      <c r="H660" s="11"/>
      <c r="I660" s="23" t="n">
        <f aca="false">SUM(C660*H660)</f>
        <v>0</v>
      </c>
      <c r="J660" s="24" t="n">
        <f aca="false">SUM(I660-F660)</f>
        <v>-4588</v>
      </c>
      <c r="K660" s="11" t="str">
        <f aca="false">IF(SUM(+G660-D660)&lt;365,"ST","LT")</f>
        <v>ST</v>
      </c>
      <c r="L660" s="25"/>
    </row>
    <row r="661" customFormat="false" ht="15" hidden="false" customHeight="false" outlineLevel="0" collapsed="false">
      <c r="A661" s="35" t="s">
        <v>716</v>
      </c>
      <c r="B661" s="11"/>
      <c r="C661" s="11" t="n">
        <v>400</v>
      </c>
      <c r="D661" s="22" t="n">
        <v>42250</v>
      </c>
      <c r="E661" s="11" t="n">
        <v>11.46</v>
      </c>
      <c r="F661" s="11" t="n">
        <f aca="false">SUM(C661*E661)</f>
        <v>4584</v>
      </c>
      <c r="G661" s="22"/>
      <c r="H661" s="11"/>
      <c r="I661" s="23" t="n">
        <f aca="false">SUM(C661*H661)</f>
        <v>0</v>
      </c>
      <c r="J661" s="24" t="n">
        <f aca="false">SUM(I661-F661)</f>
        <v>-4584</v>
      </c>
      <c r="K661" s="11" t="str">
        <f aca="false">IF(SUM(+G661-D661)&lt;365,"ST","LT")</f>
        <v>ST</v>
      </c>
      <c r="L661" s="25"/>
    </row>
    <row r="662" customFormat="false" ht="15" hidden="false" customHeight="false" outlineLevel="0" collapsed="false">
      <c r="A662" s="87" t="s">
        <v>716</v>
      </c>
      <c r="B662" s="74"/>
      <c r="C662" s="74" t="n">
        <v>100</v>
      </c>
      <c r="D662" s="84" t="n">
        <v>40396</v>
      </c>
      <c r="E662" s="74" t="n">
        <v>56.43</v>
      </c>
      <c r="F662" s="74" t="n">
        <f aca="false">SUM(C662*E662)</f>
        <v>5643</v>
      </c>
      <c r="G662" s="84"/>
      <c r="H662" s="74"/>
      <c r="I662" s="85" t="n">
        <f aca="false">SUM(C662*H662)</f>
        <v>0</v>
      </c>
      <c r="J662" s="86" t="n">
        <f aca="false">SUM(I662-F662)</f>
        <v>-5643</v>
      </c>
      <c r="K662" s="74" t="str">
        <f aca="false">IF(SUM(+G662-D662)&lt;365,"ST","LT")</f>
        <v>ST</v>
      </c>
      <c r="L662" s="80"/>
    </row>
    <row r="663" customFormat="false" ht="15" hidden="false" customHeight="false" outlineLevel="0" collapsed="false">
      <c r="A663" s="87" t="s">
        <v>716</v>
      </c>
      <c r="B663" s="74"/>
      <c r="C663" s="74" t="n">
        <v>400</v>
      </c>
      <c r="D663" s="84" t="n">
        <v>42250</v>
      </c>
      <c r="E663" s="74" t="n">
        <v>11.47</v>
      </c>
      <c r="F663" s="74" t="n">
        <f aca="false">SUM(C663*E663)</f>
        <v>4588</v>
      </c>
      <c r="G663" s="84"/>
      <c r="H663" s="74"/>
      <c r="I663" s="85" t="n">
        <f aca="false">SUM(C663*H663)</f>
        <v>0</v>
      </c>
      <c r="J663" s="86" t="n">
        <f aca="false">SUM(I663-F663)</f>
        <v>-4588</v>
      </c>
      <c r="K663" s="74" t="str">
        <f aca="false">IF(SUM(+G663-D663)&lt;365,"ST","LT")</f>
        <v>ST</v>
      </c>
      <c r="L663" s="80"/>
    </row>
    <row r="664" customFormat="false" ht="15" hidden="false" customHeight="false" outlineLevel="0" collapsed="false">
      <c r="A664" s="25" t="s">
        <v>187</v>
      </c>
      <c r="B664" s="20"/>
      <c r="C664" s="20" t="n">
        <v>25</v>
      </c>
      <c r="D664" s="22" t="n">
        <v>43300</v>
      </c>
      <c r="E664" s="11" t="n">
        <v>400.18</v>
      </c>
      <c r="F664" s="20" t="n">
        <f aca="false">SUM(C664*E664)</f>
        <v>10004.5</v>
      </c>
      <c r="G664" s="22"/>
      <c r="H664" s="11"/>
      <c r="I664" s="23" t="n">
        <f aca="false">SUM(C664*H664)</f>
        <v>0</v>
      </c>
      <c r="J664" s="24" t="n">
        <f aca="false">SUM(I664-F664)</f>
        <v>-10004.5</v>
      </c>
      <c r="K664" s="11" t="str">
        <f aca="false">IF(SUM(+G664-D664)&lt;365,"ST","LT")</f>
        <v>ST</v>
      </c>
      <c r="L664" s="25"/>
    </row>
    <row r="665" customFormat="false" ht="15" hidden="false" customHeight="false" outlineLevel="0" collapsed="false">
      <c r="A665" s="25" t="s">
        <v>187</v>
      </c>
      <c r="B665" s="20"/>
      <c r="C665" s="20" t="n">
        <v>25</v>
      </c>
      <c r="D665" s="22" t="n">
        <v>43508</v>
      </c>
      <c r="E665" s="11" t="n">
        <v>277.47</v>
      </c>
      <c r="F665" s="20" t="n">
        <f aca="false">SUM(C665*E665)</f>
        <v>6936.75</v>
      </c>
      <c r="G665" s="22"/>
      <c r="H665" s="11"/>
      <c r="I665" s="23" t="n">
        <f aca="false">SUM(C665*H665)</f>
        <v>0</v>
      </c>
      <c r="J665" s="24" t="n">
        <f aca="false">SUM(I665-F665)</f>
        <v>-6936.75</v>
      </c>
      <c r="K665" s="11" t="str">
        <f aca="false">IF(SUM(+G665-D665)&lt;365,"ST","LT")</f>
        <v>ST</v>
      </c>
      <c r="L665" s="25"/>
    </row>
    <row r="666" customFormat="false" ht="15" hidden="false" customHeight="false" outlineLevel="0" collapsed="false">
      <c r="A666" s="87" t="s">
        <v>187</v>
      </c>
      <c r="B666" s="74"/>
      <c r="C666" s="74" t="n">
        <v>25</v>
      </c>
      <c r="D666" s="84" t="n">
        <v>43300</v>
      </c>
      <c r="E666" s="74" t="n">
        <v>400.18</v>
      </c>
      <c r="F666" s="74" t="n">
        <f aca="false">SUM(C666*E666)</f>
        <v>10004.5</v>
      </c>
      <c r="G666" s="84"/>
      <c r="H666" s="74"/>
      <c r="I666" s="85" t="n">
        <f aca="false">SUM(C666*H666)</f>
        <v>0</v>
      </c>
      <c r="J666" s="86" t="n">
        <f aca="false">SUM(I666-F666)</f>
        <v>-10004.5</v>
      </c>
      <c r="K666" s="74" t="str">
        <f aca="false">IF(SUM(+G666-D666)&lt;365,"ST","LT")</f>
        <v>ST</v>
      </c>
      <c r="L666" s="80"/>
    </row>
    <row r="667" customFormat="false" ht="15" hidden="false" customHeight="false" outlineLevel="0" collapsed="false">
      <c r="A667" s="87" t="s">
        <v>187</v>
      </c>
      <c r="B667" s="74"/>
      <c r="C667" s="74" t="n">
        <v>25</v>
      </c>
      <c r="D667" s="84" t="n">
        <v>43508</v>
      </c>
      <c r="E667" s="74" t="n">
        <v>277.26</v>
      </c>
      <c r="F667" s="74" t="n">
        <f aca="false">SUM(C667*E667)</f>
        <v>6931.5</v>
      </c>
      <c r="G667" s="84"/>
      <c r="H667" s="74"/>
      <c r="I667" s="85" t="n">
        <f aca="false">SUM(C667*H667)</f>
        <v>0</v>
      </c>
      <c r="J667" s="86" t="n">
        <f aca="false">SUM(I667-F667)</f>
        <v>-6931.5</v>
      </c>
      <c r="K667" s="74" t="str">
        <f aca="false">IF(SUM(+G667-D667)&lt;365,"ST","LT")</f>
        <v>ST</v>
      </c>
      <c r="L667" s="80"/>
    </row>
    <row r="668" customFormat="false" ht="15" hidden="false" customHeight="false" outlineLevel="0" collapsed="false">
      <c r="A668" s="87" t="s">
        <v>984</v>
      </c>
      <c r="B668" s="74"/>
      <c r="C668" s="74" t="n">
        <v>10</v>
      </c>
      <c r="D668" s="84" t="n">
        <v>42908</v>
      </c>
      <c r="E668" s="74" t="n">
        <v>952.84</v>
      </c>
      <c r="F668" s="74" t="n">
        <f aca="false">SUM(C668*E668)</f>
        <v>9528.4</v>
      </c>
      <c r="G668" s="84"/>
      <c r="H668" s="74"/>
      <c r="I668" s="85" t="n">
        <f aca="false">SUM(C668*H668)</f>
        <v>0</v>
      </c>
      <c r="J668" s="86" t="n">
        <f aca="false">SUM(I668-F668)</f>
        <v>-9528.4</v>
      </c>
      <c r="K668" s="74" t="str">
        <f aca="false">IF(SUM(+G668-D668)&lt;365,"ST","LT")</f>
        <v>ST</v>
      </c>
      <c r="L668" s="74"/>
    </row>
    <row r="669" customFormat="false" ht="15" hidden="false" customHeight="false" outlineLevel="0" collapsed="false">
      <c r="A669" s="87" t="s">
        <v>984</v>
      </c>
      <c r="B669" s="74"/>
      <c r="C669" s="74" t="n">
        <v>10</v>
      </c>
      <c r="D669" s="84" t="n">
        <v>43354</v>
      </c>
      <c r="E669" s="74" t="n">
        <v>1274.84</v>
      </c>
      <c r="F669" s="74" t="n">
        <f aca="false">SUM(C669*E669)</f>
        <v>12748.4</v>
      </c>
      <c r="G669" s="84"/>
      <c r="H669" s="74"/>
      <c r="I669" s="85" t="n">
        <f aca="false">SUM(C669*H669)</f>
        <v>0</v>
      </c>
      <c r="J669" s="86" t="n">
        <f aca="false">SUM(I669-F669)</f>
        <v>-12748.4</v>
      </c>
      <c r="K669" s="74" t="str">
        <f aca="false">IF(SUM(+G669-D669)&lt;365,"ST","LT")</f>
        <v>ST</v>
      </c>
      <c r="L669" s="74"/>
    </row>
    <row r="670" customFormat="false" ht="15" hidden="false" customHeight="false" outlineLevel="0" collapsed="false">
      <c r="A670" s="87" t="s">
        <v>984</v>
      </c>
      <c r="B670" s="74"/>
      <c r="C670" s="74" t="n">
        <v>10</v>
      </c>
      <c r="D670" s="84" t="n">
        <v>43362</v>
      </c>
      <c r="E670" s="74" t="n">
        <v>824.34</v>
      </c>
      <c r="F670" s="74" t="n">
        <f aca="false">SUM(C670*E670)</f>
        <v>8243.4</v>
      </c>
      <c r="G670" s="84"/>
      <c r="H670" s="74"/>
      <c r="I670" s="85" t="n">
        <f aca="false">SUM(C670*H670)</f>
        <v>0</v>
      </c>
      <c r="J670" s="86" t="n">
        <f aca="false">SUM(I670-F670)</f>
        <v>-8243.4</v>
      </c>
      <c r="K670" s="74" t="str">
        <f aca="false">IF(SUM(+G670-D670)&lt;365,"ST","LT")</f>
        <v>ST</v>
      </c>
      <c r="L670" s="74"/>
    </row>
    <row r="671" customFormat="false" ht="15" hidden="false" customHeight="false" outlineLevel="0" collapsed="false">
      <c r="A671" s="87" t="s">
        <v>984</v>
      </c>
      <c r="B671" s="74"/>
      <c r="C671" s="74" t="n">
        <v>10</v>
      </c>
      <c r="D671" s="84" t="n">
        <v>43360</v>
      </c>
      <c r="E671" s="74" t="n">
        <v>0</v>
      </c>
      <c r="F671" s="74" t="n">
        <f aca="false">SUM(C671*E671)</f>
        <v>0</v>
      </c>
      <c r="G671" s="84"/>
      <c r="H671" s="74"/>
      <c r="I671" s="85" t="n">
        <f aca="false">SUM(C671*H671)</f>
        <v>0</v>
      </c>
      <c r="J671" s="86" t="n">
        <f aca="false">SUM(I671-F671)</f>
        <v>0</v>
      </c>
      <c r="K671" s="74" t="str">
        <f aca="false">IF(SUM(+G671-D671)&lt;365,"ST","LT")</f>
        <v>ST</v>
      </c>
      <c r="L671" s="74"/>
    </row>
    <row r="672" customFormat="false" ht="15" hidden="false" customHeight="false" outlineLevel="0" collapsed="false">
      <c r="A672" s="87" t="s">
        <v>984</v>
      </c>
      <c r="B672" s="74"/>
      <c r="C672" s="74" t="n">
        <v>10</v>
      </c>
      <c r="D672" s="84" t="n">
        <v>43495</v>
      </c>
      <c r="E672" s="74" t="n">
        <v>697.19</v>
      </c>
      <c r="F672" s="74" t="n">
        <f aca="false">SUM(C672*E672)</f>
        <v>6971.9</v>
      </c>
      <c r="G672" s="84"/>
      <c r="H672" s="74"/>
      <c r="I672" s="85" t="n">
        <f aca="false">SUM(C672*H672)</f>
        <v>0</v>
      </c>
      <c r="J672" s="86" t="n">
        <f aca="false">SUM(I672-F672)</f>
        <v>-6971.9</v>
      </c>
      <c r="K672" s="74" t="str">
        <f aca="false">IF(SUM(+G672-D672)&lt;365,"ST","LT")</f>
        <v>ST</v>
      </c>
      <c r="L672" s="74"/>
    </row>
    <row r="673" customFormat="false" ht="15" hidden="false" customHeight="false" outlineLevel="0" collapsed="false">
      <c r="A673" s="87" t="s">
        <v>984</v>
      </c>
      <c r="B673" s="74"/>
      <c r="C673" s="74" t="n">
        <v>10</v>
      </c>
      <c r="D673" s="84" t="n">
        <v>42908</v>
      </c>
      <c r="E673" s="74" t="n">
        <v>952.84</v>
      </c>
      <c r="F673" s="74" t="n">
        <f aca="false">SUM(C673*E673)</f>
        <v>9528.4</v>
      </c>
      <c r="G673" s="84"/>
      <c r="H673" s="74"/>
      <c r="I673" s="85" t="n">
        <f aca="false">SUM(C673*H673)</f>
        <v>0</v>
      </c>
      <c r="J673" s="86" t="n">
        <f aca="false">SUM(I673-F673)</f>
        <v>-9528.4</v>
      </c>
      <c r="K673" s="74" t="str">
        <f aca="false">IF(SUM(+G673-D673)&lt;365,"ST","LT")</f>
        <v>ST</v>
      </c>
      <c r="L673" s="80"/>
    </row>
    <row r="674" customFormat="false" ht="15" hidden="false" customHeight="false" outlineLevel="0" collapsed="false">
      <c r="A674" s="87" t="s">
        <v>984</v>
      </c>
      <c r="B674" s="74"/>
      <c r="C674" s="74" t="n">
        <v>5</v>
      </c>
      <c r="D674" s="84" t="n">
        <v>43360</v>
      </c>
      <c r="E674" s="74" t="n">
        <v>0</v>
      </c>
      <c r="F674" s="74" t="n">
        <f aca="false">SUM(C674*E674)</f>
        <v>0</v>
      </c>
      <c r="G674" s="84"/>
      <c r="H674" s="74"/>
      <c r="I674" s="85" t="n">
        <f aca="false">SUM(C674*H674)</f>
        <v>0</v>
      </c>
      <c r="J674" s="86" t="n">
        <f aca="false">SUM(I674-F674)</f>
        <v>0</v>
      </c>
      <c r="K674" s="74" t="str">
        <f aca="false">IF(SUM(+G674-D674)&lt;365,"ST","LT")</f>
        <v>ST</v>
      </c>
      <c r="L674" s="80"/>
    </row>
    <row r="675" customFormat="false" ht="15" hidden="false" customHeight="false" outlineLevel="0" collapsed="false">
      <c r="A675" s="87" t="s">
        <v>984</v>
      </c>
      <c r="B675" s="74"/>
      <c r="C675" s="74" t="n">
        <v>10</v>
      </c>
      <c r="D675" s="84" t="n">
        <v>43495</v>
      </c>
      <c r="E675" s="74" t="n">
        <v>697.19</v>
      </c>
      <c r="F675" s="74" t="n">
        <f aca="false">SUM(C675*E675)</f>
        <v>6971.9</v>
      </c>
      <c r="G675" s="84"/>
      <c r="H675" s="74"/>
      <c r="I675" s="85" t="n">
        <f aca="false">SUM(C675*H675)</f>
        <v>0</v>
      </c>
      <c r="J675" s="86" t="n">
        <f aca="false">SUM(I675-F675)</f>
        <v>-6971.9</v>
      </c>
      <c r="K675" s="74" t="str">
        <f aca="false">IF(SUM(+G675-D675)&lt;365,"ST","LT")</f>
        <v>ST</v>
      </c>
      <c r="L675" s="80"/>
    </row>
    <row r="676" customFormat="false" ht="15" hidden="false" customHeight="false" outlineLevel="0" collapsed="false">
      <c r="A676" s="25" t="s">
        <v>188</v>
      </c>
      <c r="B676" s="20"/>
      <c r="C676" s="20" t="n">
        <v>25</v>
      </c>
      <c r="D676" s="22" t="n">
        <v>43046</v>
      </c>
      <c r="E676" s="11" t="n">
        <v>548.58</v>
      </c>
      <c r="F676" s="20" t="n">
        <f aca="false">SUM(C676*E676)</f>
        <v>13714.5</v>
      </c>
      <c r="G676" s="22"/>
      <c r="H676" s="11"/>
      <c r="I676" s="23" t="n">
        <f aca="false">SUM(C676*H676)</f>
        <v>0</v>
      </c>
      <c r="J676" s="24" t="n">
        <f aca="false">SUM(I676-F676)</f>
        <v>-13714.5</v>
      </c>
      <c r="K676" s="11" t="str">
        <f aca="false">IF(SUM(+G676-D676)&lt;365,"ST","LT")</f>
        <v>ST</v>
      </c>
      <c r="L676" s="25"/>
    </row>
    <row r="677" customFormat="false" ht="15" hidden="false" customHeight="false" outlineLevel="0" collapsed="false">
      <c r="A677" s="25" t="s">
        <v>189</v>
      </c>
      <c r="B677" s="20"/>
      <c r="C677" s="20" t="n">
        <v>10</v>
      </c>
      <c r="D677" s="22" t="n">
        <v>42908</v>
      </c>
      <c r="E677" s="11" t="n">
        <v>952.99</v>
      </c>
      <c r="F677" s="20" t="n">
        <f aca="false">SUM(C677*E677)</f>
        <v>9529.9</v>
      </c>
      <c r="G677" s="22"/>
      <c r="H677" s="11"/>
      <c r="I677" s="23" t="n">
        <f aca="false">SUM(C677*H677)</f>
        <v>0</v>
      </c>
      <c r="J677" s="24" t="n">
        <f aca="false">SUM(I677-F677)</f>
        <v>-9529.9</v>
      </c>
      <c r="K677" s="11" t="str">
        <f aca="false">IF(SUM(+G677-D677)&lt;365,"ST","LT")</f>
        <v>ST</v>
      </c>
      <c r="L677" s="25"/>
    </row>
    <row r="678" customFormat="false" ht="15" hidden="false" customHeight="false" outlineLevel="0" collapsed="false">
      <c r="A678" s="25" t="s">
        <v>189</v>
      </c>
      <c r="B678" s="20"/>
      <c r="C678" s="20" t="n">
        <v>10</v>
      </c>
      <c r="D678" s="22" t="n">
        <v>43362</v>
      </c>
      <c r="E678" s="11" t="n">
        <v>823.13</v>
      </c>
      <c r="F678" s="20" t="n">
        <f aca="false">SUM(C678*E678)</f>
        <v>8231.3</v>
      </c>
      <c r="G678" s="22"/>
      <c r="H678" s="11"/>
      <c r="I678" s="23" t="n">
        <f aca="false">SUM(C678*H678)</f>
        <v>0</v>
      </c>
      <c r="J678" s="24" t="n">
        <f aca="false">SUM(I678-F678)</f>
        <v>-8231.3</v>
      </c>
      <c r="K678" s="11" t="str">
        <f aca="false">IF(SUM(+G678-D678)&lt;365,"ST","LT")</f>
        <v>ST</v>
      </c>
      <c r="L678" s="25"/>
    </row>
    <row r="679" customFormat="false" ht="15" hidden="false" customHeight="false" outlineLevel="0" collapsed="false">
      <c r="A679" s="25" t="s">
        <v>189</v>
      </c>
      <c r="B679" s="20"/>
      <c r="C679" s="20" t="n">
        <v>10</v>
      </c>
      <c r="D679" s="22" t="n">
        <v>43354</v>
      </c>
      <c r="E679" s="11" t="n">
        <v>1274.89</v>
      </c>
      <c r="F679" s="20" t="n">
        <f aca="false">SUM(C679*E679)</f>
        <v>12748.9</v>
      </c>
      <c r="G679" s="22"/>
      <c r="H679" s="11"/>
      <c r="I679" s="23" t="n">
        <f aca="false">SUM(C679*H679)</f>
        <v>0</v>
      </c>
      <c r="J679" s="24" t="n">
        <f aca="false">SUM(I679-F679)</f>
        <v>-12748.9</v>
      </c>
      <c r="K679" s="11" t="str">
        <f aca="false">IF(SUM(+G679-D679)&lt;365,"ST","LT")</f>
        <v>ST</v>
      </c>
      <c r="L679" s="25"/>
    </row>
    <row r="680" customFormat="false" ht="15" hidden="false" customHeight="false" outlineLevel="0" collapsed="false">
      <c r="A680" s="25" t="s">
        <v>189</v>
      </c>
      <c r="B680" s="20"/>
      <c r="C680" s="20" t="n">
        <v>10</v>
      </c>
      <c r="D680" s="22" t="n">
        <v>43360</v>
      </c>
      <c r="E680" s="11" t="n">
        <v>0</v>
      </c>
      <c r="F680" s="20" t="n">
        <f aca="false">SUM(C680*E680)</f>
        <v>0</v>
      </c>
      <c r="G680" s="22"/>
      <c r="H680" s="11"/>
      <c r="I680" s="23" t="n">
        <f aca="false">SUM(C680*H680)</f>
        <v>0</v>
      </c>
      <c r="J680" s="24" t="n">
        <f aca="false">SUM(I680-F680)</f>
        <v>0</v>
      </c>
      <c r="K680" s="11" t="str">
        <f aca="false">IF(SUM(+G680-D680)&lt;365,"ST","LT")</f>
        <v>ST</v>
      </c>
      <c r="L680" s="25" t="s">
        <v>86</v>
      </c>
    </row>
    <row r="681" customFormat="false" ht="15" hidden="false" customHeight="false" outlineLevel="0" collapsed="false">
      <c r="A681" s="25" t="s">
        <v>189</v>
      </c>
      <c r="B681" s="20"/>
      <c r="C681" s="20" t="n">
        <v>10</v>
      </c>
      <c r="D681" s="22" t="n">
        <v>43495</v>
      </c>
      <c r="E681" s="11" t="n">
        <v>697.19</v>
      </c>
      <c r="F681" s="20" t="n">
        <f aca="false">SUM(C681*E681)</f>
        <v>6971.9</v>
      </c>
      <c r="G681" s="22"/>
      <c r="H681" s="11"/>
      <c r="I681" s="23" t="n">
        <f aca="false">SUM(C681*H681)</f>
        <v>0</v>
      </c>
      <c r="J681" s="24" t="n">
        <f aca="false">SUM(I681-F681)</f>
        <v>-6971.9</v>
      </c>
      <c r="K681" s="11" t="str">
        <f aca="false">IF(SUM(+G681-D681)&lt;365,"ST","LT")</f>
        <v>ST</v>
      </c>
      <c r="L681" s="25"/>
    </row>
    <row r="682" customFormat="false" ht="15" hidden="false" customHeight="false" outlineLevel="0" collapsed="false">
      <c r="A682" s="35" t="s">
        <v>189</v>
      </c>
      <c r="B682" s="11"/>
      <c r="C682" s="11" t="n">
        <v>10</v>
      </c>
      <c r="D682" s="22" t="n">
        <v>42908</v>
      </c>
      <c r="E682" s="11" t="n">
        <v>952.94</v>
      </c>
      <c r="F682" s="11" t="n">
        <f aca="false">SUM(C682*E682)</f>
        <v>9529.4</v>
      </c>
      <c r="G682" s="22"/>
      <c r="H682" s="11"/>
      <c r="I682" s="23" t="n">
        <f aca="false">SUM(C682*H682)</f>
        <v>0</v>
      </c>
      <c r="J682" s="24" t="n">
        <f aca="false">SUM(I682-F682)</f>
        <v>-9529.4</v>
      </c>
      <c r="K682" s="11" t="str">
        <f aca="false">IF(SUM(+G682-D682)&lt;365,"ST","LT")</f>
        <v>ST</v>
      </c>
      <c r="L682" s="25"/>
    </row>
    <row r="683" customFormat="false" ht="15" hidden="false" customHeight="false" outlineLevel="0" collapsed="false">
      <c r="A683" s="35" t="s">
        <v>189</v>
      </c>
      <c r="B683" s="11"/>
      <c r="C683" s="11" t="n">
        <v>10</v>
      </c>
      <c r="D683" s="22" t="n">
        <v>43354</v>
      </c>
      <c r="E683" s="11" t="n">
        <v>1274.99</v>
      </c>
      <c r="F683" s="11" t="n">
        <f aca="false">SUM(C683*E683)</f>
        <v>12749.9</v>
      </c>
      <c r="G683" s="22"/>
      <c r="H683" s="11"/>
      <c r="I683" s="23" t="n">
        <f aca="false">SUM(C683*H683)</f>
        <v>0</v>
      </c>
      <c r="J683" s="24" t="n">
        <f aca="false">SUM(I683-F683)</f>
        <v>-12749.9</v>
      </c>
      <c r="K683" s="11" t="str">
        <f aca="false">IF(SUM(+G683-D683)&lt;365,"ST","LT")</f>
        <v>ST</v>
      </c>
      <c r="L683" s="25"/>
    </row>
    <row r="684" customFormat="false" ht="15" hidden="false" customHeight="false" outlineLevel="0" collapsed="false">
      <c r="A684" s="35" t="s">
        <v>189</v>
      </c>
      <c r="B684" s="11"/>
      <c r="C684" s="11" t="n">
        <v>10</v>
      </c>
      <c r="D684" s="22" t="n">
        <v>43360</v>
      </c>
      <c r="E684" s="11" t="n">
        <v>0</v>
      </c>
      <c r="F684" s="11" t="n">
        <f aca="false">SUM(C684*E684)</f>
        <v>0</v>
      </c>
      <c r="G684" s="22"/>
      <c r="H684" s="11"/>
      <c r="I684" s="23" t="n">
        <f aca="false">SUM(C684*H684)</f>
        <v>0</v>
      </c>
      <c r="J684" s="24" t="n">
        <f aca="false">SUM(I684-F684)</f>
        <v>0</v>
      </c>
      <c r="K684" s="11" t="str">
        <f aca="false">IF(SUM(+G684-D684)&lt;365,"ST","LT")</f>
        <v>ST</v>
      </c>
      <c r="L684" s="25"/>
    </row>
    <row r="685" customFormat="false" ht="15" hidden="false" customHeight="false" outlineLevel="0" collapsed="false">
      <c r="A685" s="35" t="s">
        <v>189</v>
      </c>
      <c r="B685" s="11"/>
      <c r="C685" s="11" t="n">
        <v>10</v>
      </c>
      <c r="D685" s="22" t="n">
        <v>43495</v>
      </c>
      <c r="E685" s="11" t="n">
        <v>697.19</v>
      </c>
      <c r="F685" s="11" t="n">
        <f aca="false">SUM(C685*E685)</f>
        <v>6971.9</v>
      </c>
      <c r="G685" s="22"/>
      <c r="H685" s="11"/>
      <c r="I685" s="23" t="n">
        <f aca="false">SUM(C685*H685)</f>
        <v>0</v>
      </c>
      <c r="J685" s="24" t="n">
        <f aca="false">SUM(I685-F685)</f>
        <v>-6971.9</v>
      </c>
      <c r="K685" s="11" t="str">
        <f aca="false">IF(SUM(+G685-D685)&lt;365,"ST","LT")</f>
        <v>ST</v>
      </c>
      <c r="L685" s="25"/>
    </row>
    <row r="686" customFormat="false" ht="15" hidden="false" customHeight="false" outlineLevel="0" collapsed="false">
      <c r="A686" s="25" t="s">
        <v>189</v>
      </c>
      <c r="B686" s="11"/>
      <c r="C686" s="11" t="n">
        <v>10</v>
      </c>
      <c r="D686" s="22" t="n">
        <v>42908</v>
      </c>
      <c r="E686" s="11" t="n">
        <v>952.84</v>
      </c>
      <c r="F686" s="20" t="n">
        <f aca="false">SUM(C686*E686)</f>
        <v>9528.4</v>
      </c>
      <c r="G686" s="22"/>
      <c r="H686" s="11"/>
      <c r="I686" s="23" t="n">
        <f aca="false">SUM(C686*H686)</f>
        <v>0</v>
      </c>
      <c r="J686" s="24" t="n">
        <f aca="false">SUM(I686-F686)</f>
        <v>-9528.4</v>
      </c>
      <c r="K686" s="11" t="str">
        <f aca="false">IF(SUM(+G686-D686)&lt;365,"ST","LT")</f>
        <v>ST</v>
      </c>
      <c r="L686" s="80"/>
    </row>
    <row r="687" customFormat="false" ht="15" hidden="false" customHeight="false" outlineLevel="0" collapsed="false">
      <c r="A687" s="25" t="s">
        <v>189</v>
      </c>
      <c r="B687" s="11"/>
      <c r="C687" s="11" t="n">
        <v>5</v>
      </c>
      <c r="D687" s="22" t="n">
        <v>43360</v>
      </c>
      <c r="E687" s="11" t="n">
        <v>0</v>
      </c>
      <c r="F687" s="20" t="n">
        <f aca="false">SUM(C687*E687)</f>
        <v>0</v>
      </c>
      <c r="G687" s="22"/>
      <c r="H687" s="11"/>
      <c r="I687" s="23" t="n">
        <f aca="false">SUM(C687*H687)</f>
        <v>0</v>
      </c>
      <c r="J687" s="24" t="n">
        <f aca="false">SUM(I687-F687)</f>
        <v>0</v>
      </c>
      <c r="K687" s="11" t="str">
        <f aca="false">IF(SUM(+G687-D687)&lt;365,"ST","LT")</f>
        <v>ST</v>
      </c>
      <c r="L687" s="80"/>
    </row>
    <row r="688" customFormat="false" ht="15" hidden="false" customHeight="false" outlineLevel="0" collapsed="false">
      <c r="A688" s="25" t="s">
        <v>189</v>
      </c>
      <c r="B688" s="11"/>
      <c r="C688" s="11" t="n">
        <v>10</v>
      </c>
      <c r="D688" s="22" t="n">
        <v>43495</v>
      </c>
      <c r="E688" s="11" t="n">
        <v>697.19</v>
      </c>
      <c r="F688" s="20" t="n">
        <f aca="false">SUM(C688*E688)</f>
        <v>6971.9</v>
      </c>
      <c r="G688" s="22"/>
      <c r="H688" s="11"/>
      <c r="I688" s="23" t="n">
        <f aca="false">SUM(C688*H688)</f>
        <v>0</v>
      </c>
      <c r="J688" s="24" t="n">
        <f aca="false">SUM(I688-F688)</f>
        <v>-6971.9</v>
      </c>
      <c r="K688" s="11" t="str">
        <f aca="false">IF(SUM(+G688-D688)&lt;365,"ST","LT")</f>
        <v>ST</v>
      </c>
      <c r="L688" s="80"/>
    </row>
    <row r="689" customFormat="false" ht="15" hidden="false" customHeight="false" outlineLevel="0" collapsed="false">
      <c r="A689" s="35" t="s">
        <v>717</v>
      </c>
      <c r="B689" s="11"/>
      <c r="C689" s="11" t="n">
        <v>20</v>
      </c>
      <c r="D689" s="22" t="n">
        <v>41575</v>
      </c>
      <c r="E689" s="11" t="n">
        <v>183.26</v>
      </c>
      <c r="F689" s="11" t="n">
        <f aca="false">SUM(C689*E689)</f>
        <v>3665.2</v>
      </c>
      <c r="G689" s="22"/>
      <c r="H689" s="11"/>
      <c r="I689" s="23" t="n">
        <f aca="false">SUM(C689*H689)</f>
        <v>0</v>
      </c>
      <c r="J689" s="24" t="n">
        <f aca="false">SUM(I689-F689)</f>
        <v>-3665.2</v>
      </c>
      <c r="K689" s="11" t="str">
        <f aca="false">IF(SUM(+G689-D689)&lt;365,"ST","LT")</f>
        <v>ST</v>
      </c>
      <c r="L689" s="25"/>
    </row>
    <row r="690" customFormat="false" ht="15" hidden="false" customHeight="false" outlineLevel="0" collapsed="false">
      <c r="A690" s="35" t="s">
        <v>717</v>
      </c>
      <c r="B690" s="11"/>
      <c r="C690" s="11" t="n">
        <v>10</v>
      </c>
      <c r="D690" s="22" t="n">
        <v>44140</v>
      </c>
      <c r="E690" s="11" t="n">
        <v>962.16</v>
      </c>
      <c r="F690" s="11" t="n">
        <f aca="false">SUM(C690*E690)</f>
        <v>9621.6</v>
      </c>
      <c r="G690" s="22"/>
      <c r="H690" s="11"/>
      <c r="I690" s="23" t="n">
        <f aca="false">SUM(C690*H690)</f>
        <v>0</v>
      </c>
      <c r="J690" s="24" t="n">
        <f aca="false">SUM(I690-F690)</f>
        <v>-9621.6</v>
      </c>
      <c r="K690" s="11" t="str">
        <f aca="false">IF(SUM(+G690-D690)&lt;365,"ST","LT")</f>
        <v>ST</v>
      </c>
      <c r="L690" s="25"/>
    </row>
    <row r="691" customFormat="false" ht="15" hidden="false" customHeight="false" outlineLevel="0" collapsed="false">
      <c r="A691" s="35" t="s">
        <v>717</v>
      </c>
      <c r="B691" s="11"/>
      <c r="C691" s="11" t="n">
        <v>10</v>
      </c>
      <c r="D691" s="22" t="n">
        <v>44224</v>
      </c>
      <c r="E691" s="11" t="n">
        <v>1263.4</v>
      </c>
      <c r="F691" s="11" t="n">
        <f aca="false">SUM(C691*E691)</f>
        <v>12634</v>
      </c>
      <c r="G691" s="22"/>
      <c r="H691" s="11"/>
      <c r="I691" s="23" t="n">
        <f aca="false">SUM(C691*H691)</f>
        <v>0</v>
      </c>
      <c r="J691" s="24" t="n">
        <f aca="false">SUM(I691-F691)</f>
        <v>-12634</v>
      </c>
      <c r="K691" s="11" t="str">
        <f aca="false">IF(SUM(+G691-D691)&lt;365,"ST","LT")</f>
        <v>ST</v>
      </c>
      <c r="L691" s="25"/>
    </row>
    <row r="692" customFormat="false" ht="15" hidden="false" customHeight="false" outlineLevel="0" collapsed="false">
      <c r="A692" s="25" t="s">
        <v>190</v>
      </c>
      <c r="B692" s="20"/>
      <c r="C692" s="20" t="n">
        <v>51</v>
      </c>
      <c r="D692" s="22" t="n">
        <v>41541</v>
      </c>
      <c r="E692" s="11" t="n">
        <v>162.5</v>
      </c>
      <c r="F692" s="20" t="n">
        <f aca="false">SUM(C692*E692)</f>
        <v>8287.5</v>
      </c>
      <c r="G692" s="22"/>
      <c r="H692" s="11"/>
      <c r="I692" s="23" t="n">
        <f aca="false">SUM(C692*H692)</f>
        <v>0</v>
      </c>
      <c r="J692" s="24" t="n">
        <f aca="false">SUM(I692-F692)</f>
        <v>-8287.5</v>
      </c>
      <c r="K692" s="11" t="str">
        <f aca="false">IF(SUM(+G692-D692)&lt;365,"ST","LT")</f>
        <v>ST</v>
      </c>
      <c r="L692" s="29" t="s">
        <v>192</v>
      </c>
    </row>
    <row r="693" customFormat="false" ht="15" hidden="false" customHeight="false" outlineLevel="0" collapsed="false">
      <c r="A693" s="25" t="s">
        <v>190</v>
      </c>
      <c r="B693" s="20"/>
      <c r="C693" s="20" t="n">
        <v>14</v>
      </c>
      <c r="D693" s="22" t="n">
        <v>41575</v>
      </c>
      <c r="E693" s="11" t="n">
        <v>182.76</v>
      </c>
      <c r="F693" s="20" t="n">
        <f aca="false">SUM(C693*E693)</f>
        <v>2558.64</v>
      </c>
      <c r="G693" s="22"/>
      <c r="H693" s="11"/>
      <c r="I693" s="23" t="n">
        <f aca="false">SUM(C693*H693)</f>
        <v>0</v>
      </c>
      <c r="J693" s="24" t="n">
        <f aca="false">SUM(I693-F693)</f>
        <v>-2558.64</v>
      </c>
      <c r="K693" s="11" t="str">
        <f aca="false">IF(SUM(+G693-D693)&lt;365,"ST","LT")</f>
        <v>ST</v>
      </c>
      <c r="L693" s="29"/>
    </row>
    <row r="694" customFormat="false" ht="15" hidden="false" customHeight="false" outlineLevel="0" collapsed="false">
      <c r="A694" s="25" t="s">
        <v>190</v>
      </c>
      <c r="B694" s="20"/>
      <c r="C694" s="20" t="n">
        <v>40</v>
      </c>
      <c r="D694" s="22" t="n">
        <v>41613</v>
      </c>
      <c r="E694" s="11" t="n">
        <v>167.58</v>
      </c>
      <c r="F694" s="20" t="n">
        <f aca="false">SUM(C694*E694)</f>
        <v>6703.2</v>
      </c>
      <c r="G694" s="22"/>
      <c r="H694" s="11"/>
      <c r="I694" s="23" t="n">
        <f aca="false">SUM(C694*H694)</f>
        <v>0</v>
      </c>
      <c r="J694" s="24" t="n">
        <f aca="false">SUM(I694-F694)</f>
        <v>-6703.2</v>
      </c>
      <c r="K694" s="11" t="str">
        <f aca="false">IF(SUM(+G694-D694)&lt;365,"ST","LT")</f>
        <v>ST</v>
      </c>
      <c r="L694" s="29"/>
    </row>
    <row r="695" customFormat="false" ht="15" hidden="false" customHeight="false" outlineLevel="0" collapsed="false">
      <c r="A695" s="25" t="s">
        <v>190</v>
      </c>
      <c r="B695" s="20"/>
      <c r="C695" s="20" t="n">
        <v>25</v>
      </c>
      <c r="D695" s="22" t="n">
        <v>42317</v>
      </c>
      <c r="E695" s="11" t="n">
        <v>318.13</v>
      </c>
      <c r="F695" s="20" t="n">
        <f aca="false">SUM(C695*E695)</f>
        <v>7953.25</v>
      </c>
      <c r="G695" s="22"/>
      <c r="H695" s="11"/>
      <c r="I695" s="23" t="n">
        <f aca="false">SUM(C695*H695)</f>
        <v>0</v>
      </c>
      <c r="J695" s="24" t="n">
        <f aca="false">SUM(I695-F695)</f>
        <v>-7953.25</v>
      </c>
      <c r="K695" s="11" t="str">
        <f aca="false">IF(SUM(+G695-D695)&lt;365,"ST","LT")</f>
        <v>ST</v>
      </c>
      <c r="L695" s="29"/>
    </row>
    <row r="696" customFormat="false" ht="15" hidden="false" customHeight="false" outlineLevel="0" collapsed="false">
      <c r="A696" s="25" t="s">
        <v>190</v>
      </c>
      <c r="B696" s="20"/>
      <c r="C696" s="20" t="n">
        <v>25</v>
      </c>
      <c r="D696" s="22" t="n">
        <v>42706</v>
      </c>
      <c r="E696" s="11" t="n">
        <v>302.2</v>
      </c>
      <c r="F696" s="20" t="n">
        <f aca="false">SUM(C696*E696)</f>
        <v>7555</v>
      </c>
      <c r="G696" s="22"/>
      <c r="H696" s="11"/>
      <c r="I696" s="23" t="n">
        <f aca="false">SUM(C696*H696)</f>
        <v>0</v>
      </c>
      <c r="J696" s="24" t="n">
        <f aca="false">SUM(I696-F696)</f>
        <v>-7555</v>
      </c>
      <c r="K696" s="11" t="str">
        <f aca="false">IF(SUM(+G696-D696)&lt;365,"ST","LT")</f>
        <v>ST</v>
      </c>
      <c r="L696" s="29"/>
    </row>
    <row r="697" customFormat="false" ht="15" hidden="false" customHeight="false" outlineLevel="0" collapsed="false">
      <c r="A697" s="25" t="s">
        <v>190</v>
      </c>
      <c r="B697" s="11"/>
      <c r="C697" s="11" t="n">
        <v>10</v>
      </c>
      <c r="D697" s="22" t="n">
        <v>43763</v>
      </c>
      <c r="E697" s="11" t="n">
        <v>979.29</v>
      </c>
      <c r="F697" s="20" t="n">
        <f aca="false">SUM(C697*E697)</f>
        <v>9792.9</v>
      </c>
      <c r="G697" s="22"/>
      <c r="H697" s="11"/>
      <c r="I697" s="23" t="n">
        <f aca="false">SUM(C697*H697)</f>
        <v>0</v>
      </c>
      <c r="J697" s="24" t="n">
        <f aca="false">SUM(I697-F697)</f>
        <v>-9792.9</v>
      </c>
      <c r="K697" s="11" t="str">
        <f aca="false">IF(SUM(+G697-D697)&lt;365,"ST","LT")</f>
        <v>ST</v>
      </c>
      <c r="L697" s="29"/>
    </row>
    <row r="698" customFormat="false" ht="15" hidden="false" customHeight="false" outlineLevel="0" collapsed="false">
      <c r="A698" s="25" t="s">
        <v>190</v>
      </c>
      <c r="B698" s="11"/>
      <c r="C698" s="11" t="n">
        <v>10</v>
      </c>
      <c r="D698" s="22" t="n">
        <v>43896</v>
      </c>
      <c r="E698" s="11" t="n">
        <v>919.85</v>
      </c>
      <c r="F698" s="20" t="n">
        <f aca="false">SUM(C698*E698)</f>
        <v>9198.5</v>
      </c>
      <c r="G698" s="22"/>
      <c r="H698" s="11"/>
      <c r="I698" s="23" t="n">
        <f aca="false">SUM(C698*H698)</f>
        <v>0</v>
      </c>
      <c r="J698" s="24" t="n">
        <f aca="false">SUM(I698-F698)</f>
        <v>-9198.5</v>
      </c>
      <c r="K698" s="11" t="str">
        <f aca="false">IF(SUM(+G698-D698)&lt;365,"ST","LT")</f>
        <v>ST</v>
      </c>
      <c r="L698" s="29"/>
    </row>
    <row r="699" customFormat="false" ht="15" hidden="false" customHeight="false" outlineLevel="0" collapsed="false">
      <c r="A699" s="25" t="s">
        <v>190</v>
      </c>
      <c r="B699" s="11"/>
      <c r="C699" s="11" t="n">
        <v>15</v>
      </c>
      <c r="D699" s="22" t="n">
        <v>41535</v>
      </c>
      <c r="E699" s="11" t="n">
        <v>188.14</v>
      </c>
      <c r="F699" s="20" t="n">
        <f aca="false">SUM(C699*E699)</f>
        <v>2822.1</v>
      </c>
      <c r="G699" s="22"/>
      <c r="H699" s="11"/>
      <c r="I699" s="23" t="n">
        <f aca="false">SUM(C699*H699)</f>
        <v>0</v>
      </c>
      <c r="J699" s="24" t="n">
        <f aca="false">SUM(I699-F699)</f>
        <v>-2822.1</v>
      </c>
      <c r="K699" s="11" t="str">
        <f aca="false">IF(SUM(+G699-D699)&lt;365,"ST","LT")</f>
        <v>ST</v>
      </c>
      <c r="L699" s="80"/>
    </row>
    <row r="700" customFormat="false" ht="15" hidden="false" customHeight="false" outlineLevel="0" collapsed="false">
      <c r="A700" s="25" t="s">
        <v>190</v>
      </c>
      <c r="B700" s="11"/>
      <c r="C700" s="11" t="n">
        <v>10</v>
      </c>
      <c r="D700" s="22" t="n">
        <v>44140</v>
      </c>
      <c r="E700" s="11" t="n">
        <v>923.88</v>
      </c>
      <c r="F700" s="20" t="n">
        <f aca="false">SUM(C700*E700)</f>
        <v>9238.8</v>
      </c>
      <c r="G700" s="22"/>
      <c r="H700" s="11"/>
      <c r="I700" s="23" t="n">
        <f aca="false">SUM(C700*H700)</f>
        <v>0</v>
      </c>
      <c r="J700" s="24" t="n">
        <f aca="false">SUM(I700-F700)</f>
        <v>-9238.8</v>
      </c>
      <c r="K700" s="11" t="str">
        <f aca="false">IF(SUM(+G700-D700)&lt;365,"ST","LT")</f>
        <v>ST</v>
      </c>
      <c r="L700" s="80"/>
    </row>
    <row r="701" customFormat="false" ht="15" hidden="false" customHeight="false" outlineLevel="0" collapsed="false">
      <c r="A701" s="87" t="s">
        <v>987</v>
      </c>
      <c r="B701" s="74"/>
      <c r="C701" s="74" t="n">
        <v>91</v>
      </c>
      <c r="D701" s="84" t="n">
        <v>41541</v>
      </c>
      <c r="E701" s="74" t="n">
        <v>162.5</v>
      </c>
      <c r="F701" s="74" t="n">
        <f aca="false">SUM(C701*E701)</f>
        <v>14787.5</v>
      </c>
      <c r="G701" s="84"/>
      <c r="H701" s="74"/>
      <c r="I701" s="85" t="n">
        <f aca="false">SUM(C701*H701)</f>
        <v>0</v>
      </c>
      <c r="J701" s="86" t="n">
        <f aca="false">SUM(I701-F701)</f>
        <v>-14787.5</v>
      </c>
      <c r="K701" s="74" t="str">
        <f aca="false">IF(SUM(+G701-D701)&lt;365,"ST","LT")</f>
        <v>ST</v>
      </c>
      <c r="L701" s="74"/>
    </row>
    <row r="702" customFormat="false" ht="15" hidden="false" customHeight="false" outlineLevel="0" collapsed="false">
      <c r="A702" s="87" t="s">
        <v>987</v>
      </c>
      <c r="B702" s="74"/>
      <c r="C702" s="74" t="n">
        <v>54</v>
      </c>
      <c r="D702" s="84" t="n">
        <v>41613</v>
      </c>
      <c r="E702" s="74" t="n">
        <v>167.58</v>
      </c>
      <c r="F702" s="74" t="n">
        <f aca="false">SUM(C702*E702)</f>
        <v>9049.32</v>
      </c>
      <c r="G702" s="84"/>
      <c r="H702" s="74"/>
      <c r="I702" s="85" t="n">
        <f aca="false">SUM(C702*H702)</f>
        <v>0</v>
      </c>
      <c r="J702" s="86" t="n">
        <f aca="false">SUM(I702-F702)</f>
        <v>-9049.32</v>
      </c>
      <c r="K702" s="74" t="str">
        <f aca="false">IF(SUM(+G702-D702)&lt;365,"ST","LT")</f>
        <v>ST</v>
      </c>
      <c r="L702" s="74"/>
    </row>
    <row r="703" customFormat="false" ht="15" hidden="false" customHeight="false" outlineLevel="0" collapsed="false">
      <c r="A703" s="87" t="s">
        <v>987</v>
      </c>
      <c r="B703" s="74"/>
      <c r="C703" s="74" t="n">
        <v>10</v>
      </c>
      <c r="D703" s="84" t="n">
        <v>43763</v>
      </c>
      <c r="E703" s="74" t="n">
        <v>979.29</v>
      </c>
      <c r="F703" s="74" t="n">
        <f aca="false">SUM(C703*E703)</f>
        <v>9792.9</v>
      </c>
      <c r="G703" s="84"/>
      <c r="H703" s="74"/>
      <c r="I703" s="85" t="n">
        <f aca="false">SUM(C703*H703)</f>
        <v>0</v>
      </c>
      <c r="J703" s="86" t="n">
        <f aca="false">SUM(I703-F703)</f>
        <v>-9792.9</v>
      </c>
      <c r="K703" s="74" t="str">
        <f aca="false">IF(SUM(+G703-D703)&lt;365,"ST","LT")</f>
        <v>ST</v>
      </c>
      <c r="L703" s="74"/>
    </row>
    <row r="704" customFormat="false" ht="15" hidden="false" customHeight="false" outlineLevel="0" collapsed="false">
      <c r="A704" s="87" t="s">
        <v>987</v>
      </c>
      <c r="B704" s="74"/>
      <c r="C704" s="74" t="n">
        <v>10</v>
      </c>
      <c r="D704" s="84" t="n">
        <v>43896</v>
      </c>
      <c r="E704" s="74" t="n">
        <v>919.85</v>
      </c>
      <c r="F704" s="74" t="n">
        <f aca="false">SUM(C704*E704)</f>
        <v>9198.5</v>
      </c>
      <c r="G704" s="84"/>
      <c r="H704" s="74"/>
      <c r="I704" s="85" t="n">
        <f aca="false">SUM(C704*H704)</f>
        <v>0</v>
      </c>
      <c r="J704" s="86" t="n">
        <f aca="false">SUM(I704-F704)</f>
        <v>-9198.5</v>
      </c>
      <c r="K704" s="74" t="str">
        <f aca="false">IF(SUM(+G704-D704)&lt;365,"ST","LT")</f>
        <v>ST</v>
      </c>
      <c r="L704" s="74"/>
    </row>
    <row r="705" customFormat="false" ht="15" hidden="false" customHeight="false" outlineLevel="0" collapsed="false">
      <c r="A705" s="87" t="s">
        <v>987</v>
      </c>
      <c r="B705" s="74" t="s">
        <v>991</v>
      </c>
      <c r="C705" s="74" t="n">
        <v>10</v>
      </c>
      <c r="D705" s="84" t="n">
        <v>44139</v>
      </c>
      <c r="E705" s="74" t="n">
        <v>999.79</v>
      </c>
      <c r="F705" s="74" t="n">
        <f aca="false">SUM(C705*E705)</f>
        <v>9997.9</v>
      </c>
      <c r="G705" s="84"/>
      <c r="H705" s="74"/>
      <c r="I705" s="85" t="n">
        <f aca="false">SUM(C705*H705)</f>
        <v>0</v>
      </c>
      <c r="J705" s="86" t="n">
        <f aca="false">SUM(I705-F705)</f>
        <v>-9997.9</v>
      </c>
      <c r="K705" s="74" t="str">
        <f aca="false">IF(SUM(+G705-D705)&lt;365,"ST","LT")</f>
        <v>ST</v>
      </c>
      <c r="L705" s="74"/>
    </row>
    <row r="706" customFormat="false" ht="15" hidden="false" customHeight="false" outlineLevel="0" collapsed="false">
      <c r="A706" s="36" t="s">
        <v>1230</v>
      </c>
      <c r="B706" s="74"/>
      <c r="C706" s="74" t="n">
        <v>3</v>
      </c>
      <c r="D706" s="84" t="n">
        <v>43592</v>
      </c>
      <c r="E706" s="74" t="n">
        <v>2831.07</v>
      </c>
      <c r="F706" s="74" t="n">
        <f aca="false">SUM(C706*E706)</f>
        <v>8493.21</v>
      </c>
      <c r="G706" s="84"/>
      <c r="H706" s="74"/>
      <c r="I706" s="85" t="n">
        <f aca="false">SUM(C706*H706)</f>
        <v>0</v>
      </c>
      <c r="J706" s="86" t="n">
        <f aca="false">SUM(I706-F706)</f>
        <v>-8493.21</v>
      </c>
      <c r="K706" s="74" t="str">
        <f aca="false">IF(SUM(+G706-D706)&lt;365,"ST","LT")</f>
        <v>ST</v>
      </c>
      <c r="L706" s="80"/>
    </row>
    <row r="707" customFormat="false" ht="15" hidden="false" customHeight="false" outlineLevel="0" collapsed="false">
      <c r="A707" s="36" t="s">
        <v>1230</v>
      </c>
      <c r="B707" s="74"/>
      <c r="C707" s="74" t="n">
        <v>2</v>
      </c>
      <c r="D707" s="84" t="n">
        <v>43763</v>
      </c>
      <c r="E707" s="74" t="n">
        <v>3422.48</v>
      </c>
      <c r="F707" s="74" t="n">
        <f aca="false">SUM(C707*E707)</f>
        <v>6844.96</v>
      </c>
      <c r="G707" s="84"/>
      <c r="H707" s="74"/>
      <c r="I707" s="85" t="n">
        <f aca="false">SUM(C707*H707)</f>
        <v>0</v>
      </c>
      <c r="J707" s="86" t="n">
        <f aca="false">SUM(I707-F707)</f>
        <v>-6844.96</v>
      </c>
      <c r="K707" s="74" t="str">
        <f aca="false">IF(SUM(+G707-D707)&lt;365,"ST","LT")</f>
        <v>ST</v>
      </c>
      <c r="L707" s="80"/>
    </row>
    <row r="708" customFormat="false" ht="15" hidden="false" customHeight="false" outlineLevel="0" collapsed="false">
      <c r="A708" s="19" t="s">
        <v>1230</v>
      </c>
      <c r="B708" s="11"/>
      <c r="C708" s="11" t="n">
        <v>3</v>
      </c>
      <c r="D708" s="22" t="n">
        <v>43592</v>
      </c>
      <c r="E708" s="11" t="n">
        <v>2820.9</v>
      </c>
      <c r="F708" s="20" t="n">
        <f aca="false">SUM(C708*E708)</f>
        <v>8462.7</v>
      </c>
      <c r="G708" s="22"/>
      <c r="H708" s="11"/>
      <c r="I708" s="23" t="n">
        <f aca="false">SUM(C708*H708)</f>
        <v>0</v>
      </c>
      <c r="J708" s="24" t="n">
        <f aca="false">SUM(I708-F708)</f>
        <v>-8462.7</v>
      </c>
      <c r="K708" s="11" t="str">
        <f aca="false">IF(SUM(+G708-D708)&lt;365,"ST","LT")</f>
        <v>ST</v>
      </c>
      <c r="L708" s="80"/>
    </row>
    <row r="709" customFormat="false" ht="15" hidden="false" customHeight="false" outlineLevel="0" collapsed="false">
      <c r="A709" s="19" t="s">
        <v>1230</v>
      </c>
      <c r="B709" s="11"/>
      <c r="C709" s="11" t="n">
        <v>2</v>
      </c>
      <c r="D709" s="22" t="n">
        <v>43763</v>
      </c>
      <c r="E709" s="11" t="n">
        <v>3422.48</v>
      </c>
      <c r="F709" s="20" t="n">
        <f aca="false">SUM(C709*E709)</f>
        <v>6844.96</v>
      </c>
      <c r="G709" s="22"/>
      <c r="H709" s="11"/>
      <c r="I709" s="23" t="n">
        <f aca="false">SUM(C709*H709)</f>
        <v>0</v>
      </c>
      <c r="J709" s="24" t="n">
        <f aca="false">SUM(I709-F709)</f>
        <v>-6844.96</v>
      </c>
      <c r="K709" s="11" t="str">
        <f aca="false">IF(SUM(+G709-D709)&lt;365,"ST","LT")</f>
        <v>ST</v>
      </c>
      <c r="L709" s="80"/>
    </row>
    <row r="710" customFormat="false" ht="15" hidden="false" customHeight="false" outlineLevel="0" collapsed="false">
      <c r="A710" s="35" t="s">
        <v>721</v>
      </c>
      <c r="B710" s="11"/>
      <c r="C710" s="11" t="n">
        <v>100</v>
      </c>
      <c r="D710" s="22" t="n">
        <v>44159</v>
      </c>
      <c r="E710" s="11" t="n">
        <v>43.17</v>
      </c>
      <c r="F710" s="11" t="n">
        <f aca="false">SUM(C710*E710)</f>
        <v>4317</v>
      </c>
      <c r="G710" s="22"/>
      <c r="H710" s="11"/>
      <c r="I710" s="23" t="n">
        <f aca="false">SUM(C710*H710)</f>
        <v>0</v>
      </c>
      <c r="J710" s="24" t="n">
        <f aca="false">SUM(I710-F710)</f>
        <v>-4317</v>
      </c>
      <c r="K710" s="11" t="str">
        <f aca="false">IF(SUM(+G710-D710)&lt;365,"ST","LT")</f>
        <v>ST</v>
      </c>
      <c r="L710" s="25"/>
    </row>
    <row r="711" customFormat="false" ht="15" hidden="false" customHeight="false" outlineLevel="0" collapsed="false">
      <c r="A711" s="36" t="s">
        <v>721</v>
      </c>
      <c r="B711" s="74"/>
      <c r="C711" s="74" t="n">
        <v>200</v>
      </c>
      <c r="D711" s="84" t="n">
        <v>44005</v>
      </c>
      <c r="E711" s="74" t="n">
        <v>42.56</v>
      </c>
      <c r="F711" s="74" t="n">
        <f aca="false">SUM(C711*E711)</f>
        <v>8512</v>
      </c>
      <c r="G711" s="84"/>
      <c r="H711" s="74"/>
      <c r="I711" s="85" t="n">
        <f aca="false">SUM(C711*H711)</f>
        <v>0</v>
      </c>
      <c r="J711" s="86" t="n">
        <f aca="false">SUM(I711-F711)</f>
        <v>-8512</v>
      </c>
      <c r="K711" s="74" t="str">
        <f aca="false">IF(SUM(+G711-D711)&lt;365,"ST","LT")</f>
        <v>ST</v>
      </c>
      <c r="L711" s="87"/>
    </row>
    <row r="712" customFormat="false" ht="15" hidden="false" customHeight="false" outlineLevel="0" collapsed="false">
      <c r="A712" s="36" t="s">
        <v>721</v>
      </c>
      <c r="B712" s="74"/>
      <c r="C712" s="74" t="n">
        <v>100</v>
      </c>
      <c r="D712" s="84" t="n">
        <v>44148</v>
      </c>
      <c r="E712" s="74" t="n">
        <v>44.78</v>
      </c>
      <c r="F712" s="74" t="n">
        <f aca="false">SUM(C712*E712)</f>
        <v>4478</v>
      </c>
      <c r="G712" s="84"/>
      <c r="H712" s="74"/>
      <c r="I712" s="85" t="n">
        <f aca="false">SUM(C712*H712)</f>
        <v>0</v>
      </c>
      <c r="J712" s="86" t="n">
        <f aca="false">SUM(I712-F712)</f>
        <v>-4478</v>
      </c>
      <c r="K712" s="74" t="str">
        <f aca="false">IF(SUM(+G712-D712)&lt;365,"ST","LT")</f>
        <v>ST</v>
      </c>
      <c r="L712" s="87"/>
    </row>
    <row r="713" customFormat="false" ht="15" hidden="false" customHeight="false" outlineLevel="0" collapsed="false">
      <c r="A713" s="36" t="s">
        <v>721</v>
      </c>
      <c r="B713" s="74"/>
      <c r="C713" s="74" t="n">
        <v>100</v>
      </c>
      <c r="D713" s="84" t="n">
        <v>44230</v>
      </c>
      <c r="E713" s="74" t="n">
        <v>41.98</v>
      </c>
      <c r="F713" s="74" t="n">
        <f aca="false">SUM(C713*E713)</f>
        <v>4198</v>
      </c>
      <c r="G713" s="84"/>
      <c r="H713" s="74"/>
      <c r="I713" s="85" t="n">
        <f aca="false">SUM(C713*H713)</f>
        <v>0</v>
      </c>
      <c r="J713" s="86" t="n">
        <f aca="false">SUM(I713-F713)</f>
        <v>-4198</v>
      </c>
      <c r="K713" s="74" t="str">
        <f aca="false">IF(SUM(+G713-D713)&lt;365,"ST","LT")</f>
        <v>ST</v>
      </c>
      <c r="L713" s="87"/>
    </row>
    <row r="714" customFormat="false" ht="15" hidden="false" customHeight="false" outlineLevel="0" collapsed="false">
      <c r="A714" s="87" t="s">
        <v>992</v>
      </c>
      <c r="B714" s="74"/>
      <c r="C714" s="74" t="n">
        <v>2</v>
      </c>
      <c r="D714" s="84" t="n">
        <v>41928</v>
      </c>
      <c r="E714" s="74" t="n">
        <v>2539.6</v>
      </c>
      <c r="F714" s="74" t="n">
        <f aca="false">SUM(C714*E714)</f>
        <v>5079.2</v>
      </c>
      <c r="G714" s="84"/>
      <c r="H714" s="74"/>
      <c r="I714" s="85" t="n">
        <f aca="false">SUM(C714*H714)</f>
        <v>0</v>
      </c>
      <c r="J714" s="86" t="n">
        <f aca="false">SUM(I714-F714)</f>
        <v>-5079.2</v>
      </c>
      <c r="K714" s="74" t="str">
        <f aca="false">IF(SUM(+G714-D714)&lt;365,"ST","LT")</f>
        <v>ST</v>
      </c>
      <c r="L714" s="87"/>
    </row>
    <row r="715" customFormat="false" ht="15" hidden="false" customHeight="false" outlineLevel="0" collapsed="false">
      <c r="A715" s="87" t="s">
        <v>992</v>
      </c>
      <c r="B715" s="74"/>
      <c r="C715" s="74" t="n">
        <v>2</v>
      </c>
      <c r="D715" s="84" t="n">
        <v>42317</v>
      </c>
      <c r="E715" s="74" t="n">
        <v>2411</v>
      </c>
      <c r="F715" s="74" t="n">
        <f aca="false">SUM(C715*E715)</f>
        <v>4822</v>
      </c>
      <c r="G715" s="84"/>
      <c r="H715" s="74"/>
      <c r="I715" s="85" t="n">
        <f aca="false">SUM(C715*H715)</f>
        <v>0</v>
      </c>
      <c r="J715" s="86" t="n">
        <f aca="false">SUM(I715-F715)</f>
        <v>-4822</v>
      </c>
      <c r="K715" s="74" t="str">
        <f aca="false">IF(SUM(+G715-D715)&lt;365,"ST","LT")</f>
        <v>ST</v>
      </c>
      <c r="L715" s="87"/>
    </row>
    <row r="716" customFormat="false" ht="15" hidden="false" customHeight="false" outlineLevel="0" collapsed="false">
      <c r="A716" s="87" t="s">
        <v>992</v>
      </c>
      <c r="B716" s="74"/>
      <c r="C716" s="74" t="n">
        <v>1</v>
      </c>
      <c r="D716" s="84" t="n">
        <v>42499</v>
      </c>
      <c r="E716" s="74" t="n">
        <v>2762.74</v>
      </c>
      <c r="F716" s="74" t="n">
        <f aca="false">SUM(C716*E716)</f>
        <v>2762.74</v>
      </c>
      <c r="G716" s="84"/>
      <c r="H716" s="74"/>
      <c r="I716" s="85" t="n">
        <f aca="false">SUM(C716*H716)</f>
        <v>0</v>
      </c>
      <c r="J716" s="86" t="n">
        <f aca="false">SUM(I716-F716)</f>
        <v>-2762.74</v>
      </c>
      <c r="K716" s="74" t="str">
        <f aca="false">IF(SUM(+G716-D716)&lt;365,"ST","LT")</f>
        <v>ST</v>
      </c>
      <c r="L716" s="87"/>
    </row>
    <row r="717" customFormat="false" ht="15" hidden="false" customHeight="false" outlineLevel="0" collapsed="false">
      <c r="A717" s="87" t="s">
        <v>992</v>
      </c>
      <c r="B717" s="74"/>
      <c r="C717" s="74" t="n">
        <v>2</v>
      </c>
      <c r="D717" s="84" t="n">
        <v>42671</v>
      </c>
      <c r="E717" s="74" t="n">
        <v>2757.62</v>
      </c>
      <c r="F717" s="74" t="n">
        <f aca="false">SUM(C717*E717)</f>
        <v>5515.24</v>
      </c>
      <c r="G717" s="84"/>
      <c r="H717" s="74"/>
      <c r="I717" s="85" t="n">
        <f aca="false">SUM(C717*H717)</f>
        <v>0</v>
      </c>
      <c r="J717" s="86" t="n">
        <f aca="false">SUM(I717-F717)</f>
        <v>-5515.24</v>
      </c>
      <c r="K717" s="74" t="str">
        <f aca="false">IF(SUM(+G717-D717)&lt;365,"ST","LT")</f>
        <v>ST</v>
      </c>
      <c r="L717" s="87"/>
    </row>
    <row r="718" customFormat="false" ht="15" hidden="false" customHeight="false" outlineLevel="0" collapsed="false">
      <c r="A718" s="87" t="s">
        <v>992</v>
      </c>
      <c r="B718" s="74"/>
      <c r="C718" s="74" t="n">
        <v>2</v>
      </c>
      <c r="D718" s="84" t="n">
        <v>42822</v>
      </c>
      <c r="E718" s="74" t="n">
        <v>2657.66</v>
      </c>
      <c r="F718" s="74" t="n">
        <f aca="false">SUM(C718*E718)</f>
        <v>5315.32</v>
      </c>
      <c r="G718" s="84"/>
      <c r="H718" s="74"/>
      <c r="I718" s="85" t="n">
        <f aca="false">SUM(C718*H718)</f>
        <v>0</v>
      </c>
      <c r="J718" s="86" t="n">
        <f aca="false">SUM(I718-F718)</f>
        <v>-5315.32</v>
      </c>
      <c r="K718" s="74" t="str">
        <f aca="false">IF(SUM(+G718-D718)&lt;365,"ST","LT")</f>
        <v>ST</v>
      </c>
      <c r="L718" s="87"/>
    </row>
    <row r="719" customFormat="false" ht="15" hidden="false" customHeight="false" outlineLevel="0" collapsed="false">
      <c r="A719" s="87" t="s">
        <v>992</v>
      </c>
      <c r="B719" s="74"/>
      <c r="C719" s="74" t="n">
        <v>2</v>
      </c>
      <c r="D719" s="84" t="n">
        <v>42852</v>
      </c>
      <c r="E719" s="74" t="n">
        <v>2650.68</v>
      </c>
      <c r="F719" s="74" t="n">
        <f aca="false">SUM(C719*E719)</f>
        <v>5301.36</v>
      </c>
      <c r="G719" s="84"/>
      <c r="H719" s="74"/>
      <c r="I719" s="85" t="n">
        <f aca="false">SUM(C719*H719)</f>
        <v>0</v>
      </c>
      <c r="J719" s="86" t="n">
        <f aca="false">SUM(I719-F719)</f>
        <v>-5301.36</v>
      </c>
      <c r="K719" s="74" t="str">
        <f aca="false">IF(SUM(+G719-D719)&lt;365,"ST","LT")</f>
        <v>ST</v>
      </c>
      <c r="L719" s="87"/>
    </row>
    <row r="720" customFormat="false" ht="15" hidden="false" customHeight="false" outlineLevel="0" collapsed="false">
      <c r="A720" s="87" t="s">
        <v>992</v>
      </c>
      <c r="B720" s="74"/>
      <c r="C720" s="74" t="n">
        <v>2</v>
      </c>
      <c r="D720" s="84" t="n">
        <v>43007</v>
      </c>
      <c r="E720" s="74" t="n">
        <v>2685.89</v>
      </c>
      <c r="F720" s="74" t="n">
        <f aca="false">SUM(C720*E720)</f>
        <v>5371.78</v>
      </c>
      <c r="G720" s="84"/>
      <c r="H720" s="74"/>
      <c r="I720" s="85" t="n">
        <f aca="false">SUM(C720*H720)</f>
        <v>0</v>
      </c>
      <c r="J720" s="86" t="n">
        <f aca="false">SUM(I720-F720)</f>
        <v>-5371.78</v>
      </c>
      <c r="K720" s="74" t="str">
        <f aca="false">IF(SUM(+G720-D720)&lt;365,"ST","LT")</f>
        <v>ST</v>
      </c>
      <c r="L720" s="87"/>
    </row>
    <row r="721" customFormat="false" ht="15" hidden="false" customHeight="false" outlineLevel="0" collapsed="false">
      <c r="A721" s="87" t="s">
        <v>992</v>
      </c>
      <c r="B721" s="74"/>
      <c r="C721" s="74" t="n">
        <v>2</v>
      </c>
      <c r="D721" s="84" t="n">
        <v>41928</v>
      </c>
      <c r="E721" s="74" t="n">
        <v>2539.6</v>
      </c>
      <c r="F721" s="74" t="n">
        <f aca="false">SUM(C721*E721)</f>
        <v>5079.2</v>
      </c>
      <c r="G721" s="84"/>
      <c r="H721" s="74"/>
      <c r="I721" s="85" t="n">
        <f aca="false">SUM(C721*H721)</f>
        <v>0</v>
      </c>
      <c r="J721" s="86" t="n">
        <f aca="false">SUM(I721-F721)</f>
        <v>-5079.2</v>
      </c>
      <c r="K721" s="74" t="str">
        <f aca="false">IF(SUM(+G721-D721)&lt;365,"ST","LT")</f>
        <v>ST</v>
      </c>
      <c r="L721" s="80"/>
    </row>
    <row r="722" customFormat="false" ht="15" hidden="false" customHeight="false" outlineLevel="0" collapsed="false">
      <c r="A722" s="87" t="s">
        <v>992</v>
      </c>
      <c r="B722" s="74"/>
      <c r="C722" s="74" t="n">
        <v>2</v>
      </c>
      <c r="D722" s="84" t="n">
        <v>42317</v>
      </c>
      <c r="E722" s="74" t="n">
        <v>2411</v>
      </c>
      <c r="F722" s="74" t="n">
        <f aca="false">SUM(C722*E722)</f>
        <v>4822</v>
      </c>
      <c r="G722" s="84"/>
      <c r="H722" s="74"/>
      <c r="I722" s="85" t="n">
        <f aca="false">SUM(C722*H722)</f>
        <v>0</v>
      </c>
      <c r="J722" s="86" t="n">
        <f aca="false">SUM(I722-F722)</f>
        <v>-4822</v>
      </c>
      <c r="K722" s="74" t="str">
        <f aca="false">IF(SUM(+G722-D722)&lt;365,"ST","LT")</f>
        <v>ST</v>
      </c>
      <c r="L722" s="80"/>
    </row>
    <row r="723" customFormat="false" ht="15" hidden="false" customHeight="false" outlineLevel="0" collapsed="false">
      <c r="A723" s="87" t="s">
        <v>992</v>
      </c>
      <c r="B723" s="74"/>
      <c r="C723" s="74" t="n">
        <v>2</v>
      </c>
      <c r="D723" s="84" t="n">
        <v>42671</v>
      </c>
      <c r="E723" s="74" t="n">
        <v>2757.62</v>
      </c>
      <c r="F723" s="74" t="n">
        <f aca="false">SUM(C723*E723)</f>
        <v>5515.24</v>
      </c>
      <c r="G723" s="84"/>
      <c r="H723" s="74"/>
      <c r="I723" s="85" t="n">
        <f aca="false">SUM(C723*H723)</f>
        <v>0</v>
      </c>
      <c r="J723" s="86" t="n">
        <f aca="false">SUM(I723-F723)</f>
        <v>-5515.24</v>
      </c>
      <c r="K723" s="74" t="str">
        <f aca="false">IF(SUM(+G723-D723)&lt;365,"ST","LT")</f>
        <v>ST</v>
      </c>
      <c r="L723" s="80"/>
    </row>
    <row r="724" customFormat="false" ht="15" hidden="false" customHeight="false" outlineLevel="0" collapsed="false">
      <c r="A724" s="87" t="s">
        <v>992</v>
      </c>
      <c r="B724" s="74"/>
      <c r="C724" s="74" t="n">
        <v>2</v>
      </c>
      <c r="D724" s="84" t="n">
        <v>42822</v>
      </c>
      <c r="E724" s="74" t="n">
        <v>2657.78</v>
      </c>
      <c r="F724" s="74" t="n">
        <f aca="false">SUM(C724*E724)</f>
        <v>5315.56</v>
      </c>
      <c r="G724" s="84"/>
      <c r="H724" s="74"/>
      <c r="I724" s="85" t="n">
        <f aca="false">SUM(C724*H724)</f>
        <v>0</v>
      </c>
      <c r="J724" s="86" t="n">
        <f aca="false">SUM(I724-F724)</f>
        <v>-5315.56</v>
      </c>
      <c r="K724" s="74" t="str">
        <f aca="false">IF(SUM(+G724-D724)&lt;365,"ST","LT")</f>
        <v>ST</v>
      </c>
      <c r="L724" s="80"/>
    </row>
    <row r="725" customFormat="false" ht="15" hidden="false" customHeight="false" outlineLevel="0" collapsed="false">
      <c r="A725" s="87" t="s">
        <v>992</v>
      </c>
      <c r="B725" s="74"/>
      <c r="C725" s="74" t="n">
        <v>2</v>
      </c>
      <c r="D725" s="84" t="n">
        <v>42852</v>
      </c>
      <c r="E725" s="74" t="n">
        <v>2650.68</v>
      </c>
      <c r="F725" s="74" t="n">
        <f aca="false">SUM(C725*E725)</f>
        <v>5301.36</v>
      </c>
      <c r="G725" s="84"/>
      <c r="H725" s="74"/>
      <c r="I725" s="85" t="n">
        <f aca="false">SUM(C725*H725)</f>
        <v>0</v>
      </c>
      <c r="J725" s="86" t="n">
        <f aca="false">SUM(I725-F725)</f>
        <v>-5301.36</v>
      </c>
      <c r="K725" s="74" t="str">
        <f aca="false">IF(SUM(+G725-D725)&lt;365,"ST","LT")</f>
        <v>ST</v>
      </c>
      <c r="L725" s="80"/>
    </row>
    <row r="726" customFormat="false" ht="15" hidden="false" customHeight="false" outlineLevel="0" collapsed="false">
      <c r="A726" s="87" t="s">
        <v>992</v>
      </c>
      <c r="B726" s="74"/>
      <c r="C726" s="74" t="n">
        <v>2</v>
      </c>
      <c r="D726" s="84" t="n">
        <v>43007</v>
      </c>
      <c r="E726" s="74" t="n">
        <v>2685.94</v>
      </c>
      <c r="F726" s="74" t="n">
        <f aca="false">SUM(C726*E726)</f>
        <v>5371.88</v>
      </c>
      <c r="G726" s="84"/>
      <c r="H726" s="74"/>
      <c r="I726" s="85" t="n">
        <f aca="false">SUM(C726*H726)</f>
        <v>0</v>
      </c>
      <c r="J726" s="86" t="n">
        <f aca="false">SUM(I726-F726)</f>
        <v>-5371.88</v>
      </c>
      <c r="K726" s="74" t="str">
        <f aca="false">IF(SUM(+G726-D726)&lt;365,"ST","LT")</f>
        <v>ST</v>
      </c>
      <c r="L726" s="80"/>
    </row>
    <row r="727" customFormat="false" ht="15" hidden="false" customHeight="false" outlineLevel="0" collapsed="false">
      <c r="A727" s="87" t="s">
        <v>992</v>
      </c>
      <c r="B727" s="74"/>
      <c r="C727" s="74" t="n">
        <v>3</v>
      </c>
      <c r="D727" s="84" t="n">
        <v>43208</v>
      </c>
      <c r="E727" s="74" t="n">
        <v>2826.04</v>
      </c>
      <c r="F727" s="74" t="n">
        <f aca="false">SUM(C727*E727)</f>
        <v>8478.12</v>
      </c>
      <c r="G727" s="84"/>
      <c r="H727" s="74"/>
      <c r="I727" s="85" t="n">
        <f aca="false">SUM(C727*H727)</f>
        <v>0</v>
      </c>
      <c r="J727" s="86" t="n">
        <f aca="false">SUM(I727-F727)</f>
        <v>-8478.12</v>
      </c>
      <c r="K727" s="74" t="str">
        <f aca="false">IF(SUM(+G727-D727)&lt;365,"ST","LT")</f>
        <v>ST</v>
      </c>
      <c r="L727" s="80"/>
    </row>
    <row r="728" customFormat="false" ht="15" hidden="false" customHeight="false" outlineLevel="0" collapsed="false">
      <c r="A728" s="25" t="s">
        <v>992</v>
      </c>
      <c r="B728" s="11"/>
      <c r="C728" s="11" t="n">
        <v>1</v>
      </c>
      <c r="D728" s="22" t="n">
        <v>41928</v>
      </c>
      <c r="E728" s="11" t="n">
        <v>2539.6</v>
      </c>
      <c r="F728" s="20" t="n">
        <f aca="false">SUM(C728*E728)</f>
        <v>2539.6</v>
      </c>
      <c r="G728" s="22"/>
      <c r="H728" s="11"/>
      <c r="I728" s="23" t="n">
        <f aca="false">SUM(C728*H728)</f>
        <v>0</v>
      </c>
      <c r="J728" s="24" t="n">
        <f aca="false">SUM(I728-F728)</f>
        <v>-2539.6</v>
      </c>
      <c r="K728" s="11" t="str">
        <f aca="false">IF(SUM(+G728-D728)&lt;365,"ST","LT")</f>
        <v>ST</v>
      </c>
      <c r="L728" s="80"/>
    </row>
    <row r="729" customFormat="false" ht="15" hidden="false" customHeight="false" outlineLevel="0" collapsed="false">
      <c r="A729" s="25" t="s">
        <v>992</v>
      </c>
      <c r="B729" s="11"/>
      <c r="C729" s="11" t="n">
        <v>2</v>
      </c>
      <c r="D729" s="22" t="n">
        <v>42115</v>
      </c>
      <c r="E729" s="11" t="n">
        <v>2469</v>
      </c>
      <c r="F729" s="20" t="n">
        <f aca="false">SUM(C729*E729)</f>
        <v>4938</v>
      </c>
      <c r="G729" s="22"/>
      <c r="H729" s="11"/>
      <c r="I729" s="23" t="n">
        <f aca="false">SUM(C729*H729)</f>
        <v>0</v>
      </c>
      <c r="J729" s="24" t="n">
        <f aca="false">SUM(I729-F729)</f>
        <v>-4938</v>
      </c>
      <c r="K729" s="11" t="str">
        <f aca="false">IF(SUM(+G729-D729)&lt;365,"ST","LT")</f>
        <v>ST</v>
      </c>
      <c r="L729" s="80"/>
    </row>
    <row r="730" customFormat="false" ht="15" hidden="false" customHeight="false" outlineLevel="0" collapsed="false">
      <c r="A730" s="25" t="s">
        <v>992</v>
      </c>
      <c r="B730" s="11"/>
      <c r="C730" s="11" t="n">
        <v>4</v>
      </c>
      <c r="D730" s="22" t="n">
        <v>42332</v>
      </c>
      <c r="E730" s="11" t="n">
        <v>2324.55</v>
      </c>
      <c r="F730" s="20" t="n">
        <f aca="false">SUM(C730*E730)</f>
        <v>9298.2</v>
      </c>
      <c r="G730" s="22"/>
      <c r="H730" s="11"/>
      <c r="I730" s="23" t="n">
        <f aca="false">SUM(C730*H730)</f>
        <v>0</v>
      </c>
      <c r="J730" s="24" t="n">
        <f aca="false">SUM(I730-F730)</f>
        <v>-9298.2</v>
      </c>
      <c r="K730" s="11" t="str">
        <f aca="false">IF(SUM(+G730-D730)&lt;365,"ST","LT")</f>
        <v>ST</v>
      </c>
      <c r="L730" s="80"/>
    </row>
    <row r="731" customFormat="false" ht="15" hidden="false" customHeight="false" outlineLevel="0" collapsed="false">
      <c r="A731" s="25" t="s">
        <v>992</v>
      </c>
      <c r="B731" s="11"/>
      <c r="C731" s="11" t="n">
        <v>3</v>
      </c>
      <c r="D731" s="22" t="n">
        <v>43025</v>
      </c>
      <c r="E731" s="11" t="n">
        <v>2701.86</v>
      </c>
      <c r="F731" s="20" t="n">
        <f aca="false">SUM(C731*E731)</f>
        <v>8105.58</v>
      </c>
      <c r="G731" s="22"/>
      <c r="H731" s="11"/>
      <c r="I731" s="23" t="n">
        <f aca="false">SUM(C731*H731)</f>
        <v>0</v>
      </c>
      <c r="J731" s="24" t="n">
        <f aca="false">SUM(I731-F731)</f>
        <v>-8105.58</v>
      </c>
      <c r="K731" s="11" t="str">
        <f aca="false">IF(SUM(+G731-D731)&lt;365,"ST","LT")</f>
        <v>ST</v>
      </c>
      <c r="L731" s="80"/>
    </row>
    <row r="732" customFormat="false" ht="15" hidden="false" customHeight="false" outlineLevel="0" collapsed="false">
      <c r="A732" s="25" t="s">
        <v>992</v>
      </c>
      <c r="B732" s="11"/>
      <c r="C732" s="11" t="n">
        <v>3</v>
      </c>
      <c r="D732" s="22" t="n">
        <v>43208</v>
      </c>
      <c r="E732" s="11" t="n">
        <v>2826.04</v>
      </c>
      <c r="F732" s="20" t="n">
        <f aca="false">SUM(C732*E732)</f>
        <v>8478.12</v>
      </c>
      <c r="G732" s="22"/>
      <c r="H732" s="11"/>
      <c r="I732" s="23" t="n">
        <f aca="false">SUM(C732*H732)</f>
        <v>0</v>
      </c>
      <c r="J732" s="24" t="n">
        <f aca="false">SUM(I732-F732)</f>
        <v>-8478.12</v>
      </c>
      <c r="K732" s="11" t="str">
        <f aca="false">IF(SUM(+G732-D732)&lt;365,"ST","LT")</f>
        <v>ST</v>
      </c>
      <c r="L732" s="80"/>
    </row>
    <row r="733" customFormat="false" ht="15" hidden="false" customHeight="false" outlineLevel="0" collapsed="false">
      <c r="A733" s="25" t="s">
        <v>992</v>
      </c>
      <c r="B733" s="11"/>
      <c r="C733" s="11" t="n">
        <v>2</v>
      </c>
      <c r="D733" s="22" t="n">
        <v>43437</v>
      </c>
      <c r="E733" s="11" t="n">
        <v>2751.63</v>
      </c>
      <c r="F733" s="20" t="n">
        <f aca="false">SUM(C733*E733)</f>
        <v>5503.26</v>
      </c>
      <c r="G733" s="22"/>
      <c r="H733" s="11"/>
      <c r="I733" s="23" t="n">
        <f aca="false">SUM(C733*H733)</f>
        <v>0</v>
      </c>
      <c r="J733" s="24" t="n">
        <f aca="false">SUM(I733-F733)</f>
        <v>-5503.26</v>
      </c>
      <c r="K733" s="11" t="str">
        <f aca="false">IF(SUM(+G733-D733)&lt;365,"ST","LT")</f>
        <v>ST</v>
      </c>
      <c r="L733" s="80"/>
    </row>
    <row r="734" customFormat="false" ht="15" hidden="false" customHeight="false" outlineLevel="0" collapsed="false">
      <c r="A734" s="25" t="s">
        <v>1343</v>
      </c>
      <c r="B734" s="11"/>
      <c r="C734" s="11" t="n">
        <v>100</v>
      </c>
      <c r="D734" s="22" t="n">
        <v>42982</v>
      </c>
      <c r="E734" s="11" t="n">
        <v>130.97</v>
      </c>
      <c r="F734" s="20" t="n">
        <f aca="false">SUM(C734*E734)</f>
        <v>13097</v>
      </c>
      <c r="G734" s="22"/>
      <c r="H734" s="11"/>
      <c r="I734" s="23" t="n">
        <f aca="false">SUM(C734*H734)</f>
        <v>0</v>
      </c>
      <c r="J734" s="24" t="n">
        <f aca="false">SUM(I734-F734)</f>
        <v>-13097</v>
      </c>
      <c r="K734" s="11" t="str">
        <f aca="false">IF(SUM(+G734-D734)&lt;365,"ST","LT")</f>
        <v>ST</v>
      </c>
      <c r="L734" s="80"/>
    </row>
    <row r="735" customFormat="false" ht="15" hidden="false" customHeight="false" outlineLevel="0" collapsed="false">
      <c r="A735" s="19" t="s">
        <v>1343</v>
      </c>
      <c r="B735" s="11"/>
      <c r="C735" s="11" t="n">
        <v>100</v>
      </c>
      <c r="D735" s="22" t="n">
        <v>43941</v>
      </c>
      <c r="E735" s="11" t="n">
        <v>56.37</v>
      </c>
      <c r="F735" s="20" t="n">
        <f aca="false">SUM(C735*E735)</f>
        <v>5637</v>
      </c>
      <c r="G735" s="22"/>
      <c r="H735" s="11"/>
      <c r="I735" s="23" t="n">
        <f aca="false">SUM(C735*H735)</f>
        <v>0</v>
      </c>
      <c r="J735" s="24" t="n">
        <f aca="false">SUM(I735-F735)</f>
        <v>-5637</v>
      </c>
      <c r="K735" s="11" t="str">
        <f aca="false">IF(SUM(+G735-D735)&lt;365,"ST","LT")</f>
        <v>ST</v>
      </c>
      <c r="L735" s="80"/>
    </row>
    <row r="736" customFormat="false" ht="15" hidden="false" customHeight="false" outlineLevel="0" collapsed="false">
      <c r="A736" s="25" t="s">
        <v>200</v>
      </c>
      <c r="B736" s="11"/>
      <c r="C736" s="11" t="n">
        <v>26</v>
      </c>
      <c r="D736" s="22" t="n">
        <v>42249</v>
      </c>
      <c r="E736" s="11" t="n">
        <v>131.81</v>
      </c>
      <c r="F736" s="20" t="n">
        <f aca="false">SUM(C736*E736)</f>
        <v>3427.06</v>
      </c>
      <c r="G736" s="22"/>
      <c r="H736" s="11"/>
      <c r="I736" s="23" t="n">
        <f aca="false">SUM(C736*H736)</f>
        <v>0</v>
      </c>
      <c r="J736" s="24" t="n">
        <f aca="false">SUM(I736-F736)</f>
        <v>-3427.06</v>
      </c>
      <c r="K736" s="11" t="str">
        <f aca="false">IF(SUM(+G736-D736)&lt;365,"ST","LT")</f>
        <v>ST</v>
      </c>
      <c r="L736" s="25"/>
    </row>
    <row r="737" customFormat="false" ht="15" hidden="false" customHeight="false" outlineLevel="0" collapsed="false">
      <c r="A737" s="25" t="s">
        <v>200</v>
      </c>
      <c r="B737" s="11"/>
      <c r="C737" s="11" t="n">
        <v>100</v>
      </c>
      <c r="D737" s="22" t="n">
        <v>43119</v>
      </c>
      <c r="E737" s="11" t="n">
        <v>138.03</v>
      </c>
      <c r="F737" s="20" t="n">
        <f aca="false">SUM(C737*E737)</f>
        <v>13803</v>
      </c>
      <c r="G737" s="22"/>
      <c r="H737" s="11"/>
      <c r="I737" s="23" t="n">
        <f aca="false">SUM(C737*H737)</f>
        <v>0</v>
      </c>
      <c r="J737" s="24" t="n">
        <f aca="false">SUM(I737-F737)</f>
        <v>-13803</v>
      </c>
      <c r="K737" s="11" t="str">
        <f aca="false">IF(SUM(+G737-D737)&lt;365,"ST","LT")</f>
        <v>ST</v>
      </c>
      <c r="L737" s="25"/>
    </row>
    <row r="738" customFormat="false" ht="15" hidden="false" customHeight="false" outlineLevel="0" collapsed="false">
      <c r="A738" s="19" t="s">
        <v>200</v>
      </c>
      <c r="B738" s="11"/>
      <c r="C738" s="11" t="n">
        <v>74</v>
      </c>
      <c r="D738" s="22" t="n">
        <v>43790</v>
      </c>
      <c r="E738" s="11" t="n">
        <v>133.95</v>
      </c>
      <c r="F738" s="20" t="n">
        <f aca="false">SUM(C738*E738)</f>
        <v>9912.3</v>
      </c>
      <c r="G738" s="22"/>
      <c r="H738" s="11"/>
      <c r="I738" s="23" t="n">
        <f aca="false">SUM(C738*H738)</f>
        <v>0</v>
      </c>
      <c r="J738" s="24" t="n">
        <f aca="false">SUM(I738-F738)</f>
        <v>-9912.3</v>
      </c>
      <c r="K738" s="11" t="str">
        <f aca="false">IF(SUM(+G738-D738)&lt;365,"ST","LT")</f>
        <v>ST</v>
      </c>
      <c r="L738" s="25"/>
    </row>
    <row r="739" customFormat="false" ht="15" hidden="false" customHeight="false" outlineLevel="0" collapsed="false">
      <c r="A739" s="35" t="s">
        <v>200</v>
      </c>
      <c r="B739" s="11"/>
      <c r="C739" s="11" t="n">
        <v>27</v>
      </c>
      <c r="D739" s="22" t="n">
        <v>43109</v>
      </c>
      <c r="E739" s="11" t="n">
        <v>148.3</v>
      </c>
      <c r="F739" s="11" t="n">
        <f aca="false">SUM(C739*E739)</f>
        <v>4004.1</v>
      </c>
      <c r="G739" s="22"/>
      <c r="H739" s="11"/>
      <c r="I739" s="23" t="n">
        <f aca="false">SUM(C739*H739)</f>
        <v>0</v>
      </c>
      <c r="J739" s="24" t="n">
        <f aca="false">SUM(I739-F739)</f>
        <v>-4004.1</v>
      </c>
      <c r="K739" s="11" t="str">
        <f aca="false">IF(SUM(+G739-D739)&lt;365,"ST","LT")</f>
        <v>ST</v>
      </c>
      <c r="L739" s="25"/>
    </row>
    <row r="740" customFormat="false" ht="15" hidden="false" customHeight="false" outlineLevel="0" collapsed="false">
      <c r="A740" s="35" t="s">
        <v>200</v>
      </c>
      <c r="B740" s="11"/>
      <c r="C740" s="11" t="n">
        <v>23</v>
      </c>
      <c r="D740" s="22" t="n">
        <v>44147</v>
      </c>
      <c r="E740" s="11" t="n">
        <v>72.54</v>
      </c>
      <c r="F740" s="11" t="n">
        <f aca="false">SUM(C740*E740)</f>
        <v>1668.42</v>
      </c>
      <c r="G740" s="22"/>
      <c r="H740" s="11"/>
      <c r="I740" s="23" t="n">
        <f aca="false">SUM(C740*H740)</f>
        <v>0</v>
      </c>
      <c r="J740" s="24" t="n">
        <f aca="false">SUM(I740-F740)</f>
        <v>-1668.42</v>
      </c>
      <c r="K740" s="11" t="str">
        <f aca="false">IF(SUM(+G740-D740)&lt;365,"ST","LT")</f>
        <v>ST</v>
      </c>
      <c r="L740" s="25"/>
    </row>
    <row r="741" customFormat="false" ht="15" hidden="false" customHeight="false" outlineLevel="0" collapsed="false">
      <c r="A741" s="87" t="s">
        <v>200</v>
      </c>
      <c r="B741" s="74"/>
      <c r="C741" s="74" t="n">
        <v>26</v>
      </c>
      <c r="D741" s="84" t="n">
        <v>42394</v>
      </c>
      <c r="E741" s="74" t="n">
        <v>128.64</v>
      </c>
      <c r="F741" s="74" t="n">
        <f aca="false">SUM(C741*E741)</f>
        <v>3344.64</v>
      </c>
      <c r="G741" s="84"/>
      <c r="H741" s="74"/>
      <c r="I741" s="85" t="n">
        <f aca="false">SUM(C741*H741)</f>
        <v>0</v>
      </c>
      <c r="J741" s="86" t="n">
        <f aca="false">SUM(I741-F741)</f>
        <v>-3344.64</v>
      </c>
      <c r="K741" s="74" t="str">
        <f aca="false">IF(SUM(+G741-D741)&lt;365,"ST","LT")</f>
        <v>ST</v>
      </c>
      <c r="L741" s="87"/>
    </row>
    <row r="742" customFormat="false" ht="15" hidden="false" customHeight="false" outlineLevel="0" collapsed="false">
      <c r="A742" s="87" t="s">
        <v>200</v>
      </c>
      <c r="B742" s="74"/>
      <c r="C742" s="74" t="n">
        <v>100</v>
      </c>
      <c r="D742" s="84" t="n">
        <v>43119</v>
      </c>
      <c r="E742" s="74" t="n">
        <v>138.13</v>
      </c>
      <c r="F742" s="74" t="n">
        <f aca="false">SUM(C742*E742)</f>
        <v>13813</v>
      </c>
      <c r="G742" s="84"/>
      <c r="H742" s="74"/>
      <c r="I742" s="85" t="n">
        <f aca="false">SUM(C742*H742)</f>
        <v>0</v>
      </c>
      <c r="J742" s="86" t="n">
        <f aca="false">SUM(I742-F742)</f>
        <v>-13813</v>
      </c>
      <c r="K742" s="74" t="str">
        <f aca="false">IF(SUM(+G742-D742)&lt;365,"ST","LT")</f>
        <v>ST</v>
      </c>
      <c r="L742" s="87"/>
    </row>
    <row r="743" customFormat="false" ht="15" hidden="false" customHeight="false" outlineLevel="0" collapsed="false">
      <c r="A743" s="87" t="s">
        <v>200</v>
      </c>
      <c r="B743" s="74"/>
      <c r="C743" s="74" t="n">
        <v>24</v>
      </c>
      <c r="D743" s="84" t="n">
        <v>43782</v>
      </c>
      <c r="E743" s="74" t="n">
        <v>138.13</v>
      </c>
      <c r="F743" s="74" t="n">
        <f aca="false">SUM(C743*E743)</f>
        <v>3315.12</v>
      </c>
      <c r="G743" s="84"/>
      <c r="H743" s="74"/>
      <c r="I743" s="85" t="n">
        <f aca="false">SUM(C743*H743)</f>
        <v>0</v>
      </c>
      <c r="J743" s="86" t="n">
        <f aca="false">SUM(I743-F743)</f>
        <v>-3315.12</v>
      </c>
      <c r="K743" s="74" t="str">
        <f aca="false">IF(SUM(+G743-D743)&lt;365,"ST","LT")</f>
        <v>ST</v>
      </c>
      <c r="L743" s="87"/>
    </row>
    <row r="744" customFormat="false" ht="15" hidden="false" customHeight="false" outlineLevel="0" collapsed="false">
      <c r="A744" s="36" t="s">
        <v>200</v>
      </c>
      <c r="B744" s="74"/>
      <c r="C744" s="74" t="n">
        <v>50</v>
      </c>
      <c r="D744" s="84" t="n">
        <v>43790</v>
      </c>
      <c r="E744" s="74" t="n">
        <v>133.9</v>
      </c>
      <c r="F744" s="74" t="n">
        <f aca="false">SUM(C744*E744)</f>
        <v>6695</v>
      </c>
      <c r="G744" s="84"/>
      <c r="H744" s="74"/>
      <c r="I744" s="85" t="n">
        <f aca="false">SUM(C744*H744)</f>
        <v>0</v>
      </c>
      <c r="J744" s="86" t="n">
        <f aca="false">SUM(I744-F744)</f>
        <v>-6695</v>
      </c>
      <c r="K744" s="74" t="str">
        <f aca="false">IF(SUM(+G744-D744)&lt;365,"ST","LT")</f>
        <v>ST</v>
      </c>
      <c r="L744" s="87"/>
    </row>
    <row r="745" customFormat="false" ht="15" hidden="false" customHeight="false" outlineLevel="0" collapsed="false">
      <c r="A745" s="87" t="s">
        <v>200</v>
      </c>
      <c r="B745" s="74"/>
      <c r="C745" s="74" t="n">
        <v>50</v>
      </c>
      <c r="D745" s="84" t="n">
        <v>43109</v>
      </c>
      <c r="E745" s="74" t="n">
        <v>148.3</v>
      </c>
      <c r="F745" s="74" t="n">
        <f aca="false">SUM(C745*E745)</f>
        <v>7415</v>
      </c>
      <c r="G745" s="84"/>
      <c r="H745" s="74"/>
      <c r="I745" s="85" t="n">
        <f aca="false">SUM(C745*H745)</f>
        <v>0</v>
      </c>
      <c r="J745" s="86" t="n">
        <f aca="false">SUM(I745-F745)</f>
        <v>-7415</v>
      </c>
      <c r="K745" s="74" t="str">
        <f aca="false">IF(SUM(+G745-D745)&lt;365,"ST","LT")</f>
        <v>ST</v>
      </c>
      <c r="L745" s="80"/>
    </row>
    <row r="746" customFormat="false" ht="15" hidden="false" customHeight="false" outlineLevel="0" collapsed="false">
      <c r="A746" s="36" t="s">
        <v>200</v>
      </c>
      <c r="B746" s="74"/>
      <c r="C746" s="74" t="n">
        <v>50</v>
      </c>
      <c r="D746" s="84" t="n">
        <v>43816</v>
      </c>
      <c r="E746" s="74" t="n">
        <v>127.45</v>
      </c>
      <c r="F746" s="74" t="n">
        <f aca="false">SUM(C746*E746)</f>
        <v>6372.5</v>
      </c>
      <c r="G746" s="84"/>
      <c r="H746" s="74"/>
      <c r="I746" s="85" t="n">
        <f aca="false">SUM(C746*H746)</f>
        <v>0</v>
      </c>
      <c r="J746" s="86" t="n">
        <f aca="false">SUM(I746-F746)</f>
        <v>-6372.5</v>
      </c>
      <c r="K746" s="74" t="str">
        <f aca="false">IF(SUM(+G746-D746)&lt;365,"ST","LT")</f>
        <v>ST</v>
      </c>
      <c r="L746" s="80"/>
    </row>
    <row r="747" customFormat="false" ht="15" hidden="false" customHeight="false" outlineLevel="0" collapsed="false">
      <c r="A747" s="25" t="s">
        <v>200</v>
      </c>
      <c r="B747" s="11"/>
      <c r="C747" s="11" t="n">
        <v>27</v>
      </c>
      <c r="D747" s="22" t="n">
        <v>43109</v>
      </c>
      <c r="E747" s="11" t="n">
        <v>148.3</v>
      </c>
      <c r="F747" s="20" t="n">
        <f aca="false">SUM(C747*E747)</f>
        <v>4004.1</v>
      </c>
      <c r="G747" s="22"/>
      <c r="H747" s="11"/>
      <c r="I747" s="23" t="n">
        <f aca="false">SUM(C747*H747)</f>
        <v>0</v>
      </c>
      <c r="J747" s="24" t="n">
        <f aca="false">SUM(I747-F747)</f>
        <v>-4004.1</v>
      </c>
      <c r="K747" s="11" t="str">
        <f aca="false">IF(SUM(+G747-D747)&lt;365,"ST","LT")</f>
        <v>ST</v>
      </c>
      <c r="L747" s="80"/>
    </row>
    <row r="748" customFormat="false" ht="15" hidden="false" customHeight="false" outlineLevel="0" collapsed="false">
      <c r="A748" s="19" t="s">
        <v>200</v>
      </c>
      <c r="B748" s="11"/>
      <c r="C748" s="11" t="n">
        <v>23</v>
      </c>
      <c r="D748" s="22" t="n">
        <v>43782</v>
      </c>
      <c r="E748" s="11" t="n">
        <v>138.13</v>
      </c>
      <c r="F748" s="20" t="n">
        <f aca="false">SUM(C748*E748)</f>
        <v>3176.99</v>
      </c>
      <c r="G748" s="22"/>
      <c r="H748" s="11"/>
      <c r="I748" s="23" t="n">
        <f aca="false">SUM(C748*H748)</f>
        <v>0</v>
      </c>
      <c r="J748" s="24" t="n">
        <f aca="false">SUM(I748-F748)</f>
        <v>-3176.99</v>
      </c>
      <c r="K748" s="11" t="str">
        <f aca="false">IF(SUM(+G748-D748)&lt;365,"ST","LT")</f>
        <v>ST</v>
      </c>
      <c r="L748" s="80"/>
    </row>
    <row r="749" customFormat="false" ht="15" hidden="false" customHeight="false" outlineLevel="0" collapsed="false">
      <c r="A749" s="25" t="s">
        <v>202</v>
      </c>
      <c r="B749" s="11"/>
      <c r="C749" s="11" t="n">
        <v>100</v>
      </c>
      <c r="D749" s="22" t="n">
        <v>43000</v>
      </c>
      <c r="E749" s="11" t="n">
        <v>132.28</v>
      </c>
      <c r="F749" s="20" t="n">
        <f aca="false">SUM(C749*E749)</f>
        <v>13228</v>
      </c>
      <c r="G749" s="22"/>
      <c r="H749" s="11"/>
      <c r="I749" s="23" t="n">
        <f aca="false">SUM(C749*H749)</f>
        <v>0</v>
      </c>
      <c r="J749" s="24" t="n">
        <f aca="false">SUM(I749-F749)</f>
        <v>-13228</v>
      </c>
      <c r="K749" s="11" t="str">
        <f aca="false">IF(SUM(+G749-D749)&lt;365,"ST","LT")</f>
        <v>ST</v>
      </c>
      <c r="L749" s="25"/>
    </row>
    <row r="750" customFormat="false" ht="15" hidden="false" customHeight="false" outlineLevel="0" collapsed="false">
      <c r="A750" s="19" t="s">
        <v>203</v>
      </c>
      <c r="B750" s="11"/>
      <c r="C750" s="11" t="n">
        <v>50</v>
      </c>
      <c r="D750" s="22" t="n">
        <v>44208</v>
      </c>
      <c r="E750" s="11" t="n">
        <v>140.01</v>
      </c>
      <c r="F750" s="20" t="n">
        <f aca="false">SUM(C750*E750)</f>
        <v>7000.5</v>
      </c>
      <c r="G750" s="22"/>
      <c r="H750" s="11"/>
      <c r="I750" s="23" t="n">
        <f aca="false">SUM(C750*H750)</f>
        <v>0</v>
      </c>
      <c r="J750" s="24" t="n">
        <f aca="false">SUM(I750-F750)</f>
        <v>-7000.5</v>
      </c>
      <c r="K750" s="11" t="str">
        <f aca="false">IF(SUM(+G750-D750)&lt;365,"ST","LT")</f>
        <v>ST</v>
      </c>
      <c r="L750" s="25"/>
    </row>
    <row r="751" customFormat="false" ht="15" hidden="false" customHeight="false" outlineLevel="0" collapsed="false">
      <c r="A751" s="36" t="s">
        <v>203</v>
      </c>
      <c r="B751" s="74" t="s">
        <v>997</v>
      </c>
      <c r="C751" s="74" t="n">
        <v>50</v>
      </c>
      <c r="D751" s="84" t="n">
        <v>44221</v>
      </c>
      <c r="E751" s="74" t="n">
        <v>132.44</v>
      </c>
      <c r="F751" s="74" t="n">
        <f aca="false">SUM(C751*E751)</f>
        <v>6622</v>
      </c>
      <c r="G751" s="84"/>
      <c r="H751" s="74"/>
      <c r="I751" s="85" t="n">
        <f aca="false">SUM(C751*H751)</f>
        <v>0</v>
      </c>
      <c r="J751" s="86" t="n">
        <f aca="false">SUM(I751-F751)</f>
        <v>-6622</v>
      </c>
      <c r="K751" s="74" t="str">
        <f aca="false">IF(SUM(+G751-D751)&lt;365,"ST","LT")</f>
        <v>ST</v>
      </c>
      <c r="L751" s="87"/>
    </row>
    <row r="752" customFormat="false" ht="15" hidden="false" customHeight="false" outlineLevel="0" collapsed="false">
      <c r="A752" s="25" t="s">
        <v>205</v>
      </c>
      <c r="B752" s="11"/>
      <c r="C752" s="11" t="n">
        <v>10</v>
      </c>
      <c r="D752" s="22" t="n">
        <v>43370</v>
      </c>
      <c r="E752" s="11" t="n">
        <v>833.81</v>
      </c>
      <c r="F752" s="20" t="n">
        <f aca="false">SUM(C752*E752)</f>
        <v>8338.1</v>
      </c>
      <c r="G752" s="22"/>
      <c r="H752" s="11"/>
      <c r="I752" s="23" t="n">
        <f aca="false">SUM(C752*H752)</f>
        <v>0</v>
      </c>
      <c r="J752" s="24" t="n">
        <f aca="false">SUM(I752-F752)</f>
        <v>-8338.1</v>
      </c>
      <c r="K752" s="11" t="str">
        <f aca="false">IF(SUM(+G752-D752)&lt;365,"ST","LT")</f>
        <v>ST</v>
      </c>
      <c r="L752" s="25"/>
    </row>
    <row r="753" customFormat="false" ht="15" hidden="false" customHeight="false" outlineLevel="0" collapsed="false">
      <c r="A753" s="35" t="s">
        <v>723</v>
      </c>
      <c r="B753" s="11"/>
      <c r="C753" s="11" t="n">
        <v>10</v>
      </c>
      <c r="D753" s="22" t="n">
        <v>43374</v>
      </c>
      <c r="E753" s="11" t="n">
        <v>788.87</v>
      </c>
      <c r="F753" s="11" t="n">
        <f aca="false">SUM(C753*E753)</f>
        <v>7888.7</v>
      </c>
      <c r="G753" s="22"/>
      <c r="H753" s="11"/>
      <c r="I753" s="23" t="n">
        <f aca="false">SUM(C753*H753)</f>
        <v>0</v>
      </c>
      <c r="J753" s="24" t="n">
        <f aca="false">SUM(I753-F753)</f>
        <v>-7888.7</v>
      </c>
      <c r="K753" s="11" t="str">
        <f aca="false">IF(SUM(+G753-D753)&lt;365,"ST","LT")</f>
        <v>ST</v>
      </c>
      <c r="L753" s="25"/>
    </row>
    <row r="754" customFormat="false" ht="15" hidden="false" customHeight="false" outlineLevel="0" collapsed="false">
      <c r="A754" s="35" t="s">
        <v>724</v>
      </c>
      <c r="B754" s="11"/>
      <c r="C754" s="11" t="n">
        <v>25</v>
      </c>
      <c r="D754" s="22" t="n">
        <v>43508</v>
      </c>
      <c r="E754" s="11" t="n">
        <v>277.16</v>
      </c>
      <c r="F754" s="11" t="n">
        <f aca="false">SUM(C754*E754)</f>
        <v>6929</v>
      </c>
      <c r="G754" s="22"/>
      <c r="H754" s="11"/>
      <c r="I754" s="23" t="n">
        <f aca="false">SUM(C754*H754)</f>
        <v>0</v>
      </c>
      <c r="J754" s="24" t="n">
        <f aca="false">SUM(I754-F754)</f>
        <v>-6929</v>
      </c>
      <c r="K754" s="11" t="str">
        <f aca="false">IF(SUM(+G754-D754)&lt;365,"ST","LT")</f>
        <v>ST</v>
      </c>
      <c r="L754" s="25"/>
    </row>
    <row r="755" customFormat="false" ht="15" hidden="false" customHeight="false" outlineLevel="0" collapsed="false">
      <c r="A755" s="87" t="s">
        <v>724</v>
      </c>
      <c r="B755" s="74"/>
      <c r="C755" s="74" t="n">
        <v>25</v>
      </c>
      <c r="D755" s="84" t="n">
        <v>43342</v>
      </c>
      <c r="E755" s="74" t="n">
        <v>392.52</v>
      </c>
      <c r="F755" s="74" t="n">
        <f aca="false">SUM(C755*E755)</f>
        <v>9813</v>
      </c>
      <c r="G755" s="84"/>
      <c r="H755" s="74"/>
      <c r="I755" s="85" t="n">
        <f aca="false">SUM(C755*H755)</f>
        <v>0</v>
      </c>
      <c r="J755" s="86" t="n">
        <f aca="false">SUM(I755-F755)</f>
        <v>-9813</v>
      </c>
      <c r="K755" s="74" t="str">
        <f aca="false">IF(SUM(+G755-D755)&lt;365,"ST","LT")</f>
        <v>ST</v>
      </c>
      <c r="L755" s="87"/>
    </row>
    <row r="756" customFormat="false" ht="15" hidden="false" customHeight="false" outlineLevel="0" collapsed="false">
      <c r="A756" s="87" t="s">
        <v>724</v>
      </c>
      <c r="B756" s="74"/>
      <c r="C756" s="74" t="n">
        <v>25</v>
      </c>
      <c r="D756" s="84" t="n">
        <v>43508</v>
      </c>
      <c r="E756" s="74" t="n">
        <v>277.06</v>
      </c>
      <c r="F756" s="74" t="n">
        <f aca="false">SUM(C756*E756)</f>
        <v>6926.5</v>
      </c>
      <c r="G756" s="84"/>
      <c r="H756" s="74"/>
      <c r="I756" s="85" t="n">
        <f aca="false">SUM(C756*H756)</f>
        <v>0</v>
      </c>
      <c r="J756" s="86" t="n">
        <f aca="false">SUM(I756-F756)</f>
        <v>-6926.5</v>
      </c>
      <c r="K756" s="74" t="str">
        <f aca="false">IF(SUM(+G756-D756)&lt;365,"ST","LT")</f>
        <v>ST</v>
      </c>
      <c r="L756" s="87"/>
    </row>
    <row r="757" customFormat="false" ht="15" hidden="false" customHeight="false" outlineLevel="0" collapsed="false">
      <c r="A757" s="19" t="s">
        <v>1345</v>
      </c>
      <c r="B757" s="11"/>
      <c r="C757" s="11" t="n">
        <v>50</v>
      </c>
      <c r="D757" s="22" t="n">
        <v>43654</v>
      </c>
      <c r="E757" s="11" t="n">
        <v>235.25</v>
      </c>
      <c r="F757" s="20" t="n">
        <f aca="false">SUM(C757*E757)</f>
        <v>11762.5</v>
      </c>
      <c r="G757" s="22"/>
      <c r="H757" s="11"/>
      <c r="I757" s="23" t="n">
        <f aca="false">SUM(C757*H757)</f>
        <v>0</v>
      </c>
      <c r="J757" s="24" t="n">
        <f aca="false">SUM(I757-F757)</f>
        <v>-11762.5</v>
      </c>
      <c r="K757" s="11" t="str">
        <f aca="false">IF(SUM(+G757-D757)&lt;365,"ST","LT")</f>
        <v>ST</v>
      </c>
      <c r="L757" s="80"/>
    </row>
    <row r="758" customFormat="false" ht="15" hidden="false" customHeight="false" outlineLevel="0" collapsed="false">
      <c r="A758" s="25" t="s">
        <v>207</v>
      </c>
      <c r="B758" s="11"/>
      <c r="C758" s="11" t="n">
        <v>100</v>
      </c>
      <c r="D758" s="22" t="n">
        <v>42247</v>
      </c>
      <c r="E758" s="11" t="n">
        <v>181.91</v>
      </c>
      <c r="F758" s="20" t="n">
        <f aca="false">SUM(C758*E758)</f>
        <v>18191</v>
      </c>
      <c r="G758" s="22"/>
      <c r="H758" s="11"/>
      <c r="I758" s="23" t="n">
        <f aca="false">SUM(C758*H758)</f>
        <v>0</v>
      </c>
      <c r="J758" s="24" t="n">
        <f aca="false">SUM(I758-F758)</f>
        <v>-18191</v>
      </c>
      <c r="K758" s="11" t="str">
        <f aca="false">IF(SUM(+G758-D758)&lt;365,"ST","LT")</f>
        <v>ST</v>
      </c>
      <c r="L758" s="25"/>
    </row>
    <row r="759" customFormat="false" ht="15" hidden="false" customHeight="false" outlineLevel="0" collapsed="false">
      <c r="A759" s="25" t="s">
        <v>207</v>
      </c>
      <c r="B759" s="11"/>
      <c r="C759" s="11" t="n">
        <v>100</v>
      </c>
      <c r="D759" s="22" t="n">
        <v>42704</v>
      </c>
      <c r="E759" s="11" t="n">
        <v>141.39</v>
      </c>
      <c r="F759" s="20" t="n">
        <f aca="false">SUM(C759*E759)</f>
        <v>14139</v>
      </c>
      <c r="G759" s="22"/>
      <c r="H759" s="11"/>
      <c r="I759" s="23" t="n">
        <f aca="false">SUM(C759*H759)</f>
        <v>0</v>
      </c>
      <c r="J759" s="24" t="n">
        <f aca="false">SUM(I759-F759)</f>
        <v>-14139</v>
      </c>
      <c r="K759" s="11" t="str">
        <f aca="false">IF(SUM(+G759-D759)&lt;365,"ST","LT")</f>
        <v>ST</v>
      </c>
      <c r="L759" s="25"/>
    </row>
    <row r="760" customFormat="false" ht="15" hidden="false" customHeight="false" outlineLevel="0" collapsed="false">
      <c r="A760" s="35" t="s">
        <v>725</v>
      </c>
      <c r="B760" s="11"/>
      <c r="C760" s="11" t="n">
        <v>50</v>
      </c>
      <c r="D760" s="22" t="n">
        <v>42368</v>
      </c>
      <c r="E760" s="11" t="n">
        <v>143.77</v>
      </c>
      <c r="F760" s="11" t="n">
        <f aca="false">SUM(C760*E760)</f>
        <v>7188.5</v>
      </c>
      <c r="G760" s="22"/>
      <c r="H760" s="11"/>
      <c r="I760" s="23" t="n">
        <f aca="false">SUM(C760*H760)</f>
        <v>0</v>
      </c>
      <c r="J760" s="24" t="n">
        <f aca="false">SUM(I760-F760)</f>
        <v>-7188.5</v>
      </c>
      <c r="K760" s="11" t="str">
        <f aca="false">IF(SUM(+G760-D760)&lt;365,"ST","LT")</f>
        <v>ST</v>
      </c>
      <c r="L760" s="25"/>
    </row>
    <row r="761" customFormat="false" ht="15" hidden="false" customHeight="false" outlineLevel="0" collapsed="false">
      <c r="A761" s="35" t="s">
        <v>725</v>
      </c>
      <c r="B761" s="11"/>
      <c r="C761" s="11" t="n">
        <v>50</v>
      </c>
      <c r="D761" s="22" t="n">
        <v>42704</v>
      </c>
      <c r="E761" s="11" t="n">
        <v>140.5</v>
      </c>
      <c r="F761" s="11" t="n">
        <f aca="false">SUM(C761*E761)</f>
        <v>7025</v>
      </c>
      <c r="G761" s="22"/>
      <c r="H761" s="11"/>
      <c r="I761" s="23" t="n">
        <f aca="false">SUM(C761*H761)</f>
        <v>0</v>
      </c>
      <c r="J761" s="24" t="n">
        <f aca="false">SUM(I761-F761)</f>
        <v>-7025</v>
      </c>
      <c r="K761" s="11" t="str">
        <f aca="false">IF(SUM(+G761-D761)&lt;365,"ST","LT")</f>
        <v>ST</v>
      </c>
      <c r="L761" s="25"/>
    </row>
    <row r="762" customFormat="false" ht="15" hidden="false" customHeight="false" outlineLevel="0" collapsed="false">
      <c r="A762" s="35" t="s">
        <v>725</v>
      </c>
      <c r="B762" s="11"/>
      <c r="C762" s="11" t="n">
        <v>100</v>
      </c>
      <c r="D762" s="22" t="n">
        <v>43941</v>
      </c>
      <c r="E762" s="11" t="n">
        <v>56.27</v>
      </c>
      <c r="F762" s="11" t="n">
        <f aca="false">SUM(C762*E762)</f>
        <v>5627</v>
      </c>
      <c r="G762" s="22"/>
      <c r="H762" s="11"/>
      <c r="I762" s="23" t="n">
        <f aca="false">SUM(C762*H762)</f>
        <v>0</v>
      </c>
      <c r="J762" s="24" t="n">
        <f aca="false">SUM(I762-F762)</f>
        <v>-5627</v>
      </c>
      <c r="K762" s="11" t="str">
        <f aca="false">IF(SUM(+G762-D762)&lt;365,"ST","LT")</f>
        <v>ST</v>
      </c>
      <c r="L762" s="25"/>
    </row>
    <row r="763" customFormat="false" ht="15" hidden="false" customHeight="false" outlineLevel="0" collapsed="false">
      <c r="A763" s="87" t="s">
        <v>725</v>
      </c>
      <c r="B763" s="74"/>
      <c r="C763" s="74" t="n">
        <v>50</v>
      </c>
      <c r="D763" s="84" t="n">
        <v>42313</v>
      </c>
      <c r="E763" s="74" t="n">
        <v>165.3</v>
      </c>
      <c r="F763" s="74" t="n">
        <f aca="false">SUM(C763*E763)</f>
        <v>8265</v>
      </c>
      <c r="G763" s="84"/>
      <c r="H763" s="74"/>
      <c r="I763" s="85" t="n">
        <f aca="false">SUM(C763*H763)</f>
        <v>0</v>
      </c>
      <c r="J763" s="86" t="n">
        <f aca="false">SUM(I763-F763)</f>
        <v>-8265</v>
      </c>
      <c r="K763" s="74" t="str">
        <f aca="false">IF(SUM(+G763-D763)&lt;365,"ST","LT")</f>
        <v>ST</v>
      </c>
      <c r="L763" s="87"/>
    </row>
    <row r="764" customFormat="false" ht="15" hidden="false" customHeight="false" outlineLevel="0" collapsed="false">
      <c r="A764" s="87" t="s">
        <v>725</v>
      </c>
      <c r="B764" s="74"/>
      <c r="C764" s="74" t="n">
        <v>50</v>
      </c>
      <c r="D764" s="84" t="n">
        <v>42368</v>
      </c>
      <c r="E764" s="74" t="n">
        <v>143.77</v>
      </c>
      <c r="F764" s="74" t="n">
        <f aca="false">SUM(C764*E764)</f>
        <v>7188.5</v>
      </c>
      <c r="G764" s="84"/>
      <c r="H764" s="74"/>
      <c r="I764" s="85" t="n">
        <f aca="false">SUM(C764*H764)</f>
        <v>0</v>
      </c>
      <c r="J764" s="86" t="n">
        <f aca="false">SUM(I764-F764)</f>
        <v>-7188.5</v>
      </c>
      <c r="K764" s="74" t="str">
        <f aca="false">IF(SUM(+G764-D764)&lt;365,"ST","LT")</f>
        <v>ST</v>
      </c>
      <c r="L764" s="87"/>
    </row>
    <row r="765" customFormat="false" ht="15" hidden="false" customHeight="false" outlineLevel="0" collapsed="false">
      <c r="A765" s="87" t="s">
        <v>725</v>
      </c>
      <c r="B765" s="74"/>
      <c r="C765" s="74" t="n">
        <v>100</v>
      </c>
      <c r="D765" s="84" t="n">
        <v>42871</v>
      </c>
      <c r="E765" s="74" t="n">
        <v>159.69</v>
      </c>
      <c r="F765" s="74" t="n">
        <f aca="false">SUM(C765*E765)</f>
        <v>15969</v>
      </c>
      <c r="G765" s="84"/>
      <c r="H765" s="74"/>
      <c r="I765" s="85" t="n">
        <f aca="false">SUM(C765*H765)</f>
        <v>0</v>
      </c>
      <c r="J765" s="86" t="n">
        <f aca="false">SUM(I765-F765)</f>
        <v>-15969</v>
      </c>
      <c r="K765" s="74" t="str">
        <f aca="false">IF(SUM(+G765-D765)&lt;365,"ST","LT")</f>
        <v>ST</v>
      </c>
      <c r="L765" s="87"/>
    </row>
    <row r="766" customFormat="false" ht="15" hidden="false" customHeight="false" outlineLevel="0" collapsed="false">
      <c r="A766" s="87" t="s">
        <v>1234</v>
      </c>
      <c r="B766" s="74"/>
      <c r="C766" s="74" t="n">
        <v>50</v>
      </c>
      <c r="D766" s="84" t="n">
        <v>42313</v>
      </c>
      <c r="E766" s="74" t="n">
        <v>164.98</v>
      </c>
      <c r="F766" s="74" t="n">
        <f aca="false">SUM(C766*E766)</f>
        <v>8249</v>
      </c>
      <c r="G766" s="84"/>
      <c r="H766" s="74"/>
      <c r="I766" s="85" t="n">
        <f aca="false">SUM(C766*H766)</f>
        <v>0</v>
      </c>
      <c r="J766" s="86" t="n">
        <f aca="false">SUM(I766-F766)</f>
        <v>-8249</v>
      </c>
      <c r="K766" s="74" t="str">
        <f aca="false">IF(SUM(+G766-D766)&lt;365,"ST","LT")</f>
        <v>ST</v>
      </c>
      <c r="L766" s="80"/>
    </row>
    <row r="767" customFormat="false" ht="15" hidden="false" customHeight="false" outlineLevel="0" collapsed="false">
      <c r="A767" s="87" t="s">
        <v>1234</v>
      </c>
      <c r="B767" s="74"/>
      <c r="C767" s="74" t="n">
        <v>50</v>
      </c>
      <c r="D767" s="84" t="n">
        <v>42368</v>
      </c>
      <c r="E767" s="74" t="n">
        <v>143.77</v>
      </c>
      <c r="F767" s="74" t="n">
        <f aca="false">SUM(C767*E767)</f>
        <v>7188.5</v>
      </c>
      <c r="G767" s="84"/>
      <c r="H767" s="74"/>
      <c r="I767" s="85" t="n">
        <f aca="false">SUM(C767*H767)</f>
        <v>0</v>
      </c>
      <c r="J767" s="86" t="n">
        <f aca="false">SUM(I767-F767)</f>
        <v>-7188.5</v>
      </c>
      <c r="K767" s="74" t="str">
        <f aca="false">IF(SUM(+G767-D767)&lt;365,"ST","LT")</f>
        <v>ST</v>
      </c>
      <c r="L767" s="80"/>
    </row>
    <row r="768" customFormat="false" ht="15" hidden="false" customHeight="false" outlineLevel="0" collapsed="false">
      <c r="A768" s="87" t="s">
        <v>1234</v>
      </c>
      <c r="B768" s="74"/>
      <c r="C768" s="74" t="n">
        <v>50</v>
      </c>
      <c r="D768" s="84" t="n">
        <v>42704</v>
      </c>
      <c r="E768" s="74" t="n">
        <v>140.5</v>
      </c>
      <c r="F768" s="74" t="n">
        <f aca="false">SUM(C768*E768)</f>
        <v>7025</v>
      </c>
      <c r="G768" s="84"/>
      <c r="H768" s="74"/>
      <c r="I768" s="85" t="n">
        <f aca="false">SUM(C768*H768)</f>
        <v>0</v>
      </c>
      <c r="J768" s="86" t="n">
        <f aca="false">SUM(I768-F768)</f>
        <v>-7025</v>
      </c>
      <c r="K768" s="74" t="str">
        <f aca="false">IF(SUM(+G768-D768)&lt;365,"ST","LT")</f>
        <v>ST</v>
      </c>
      <c r="L768" s="80"/>
    </row>
    <row r="769" customFormat="false" ht="15" hidden="false" customHeight="false" outlineLevel="0" collapsed="false">
      <c r="A769" s="87" t="s">
        <v>1234</v>
      </c>
      <c r="B769" s="74"/>
      <c r="C769" s="74" t="n">
        <v>50</v>
      </c>
      <c r="D769" s="84" t="n">
        <v>42871</v>
      </c>
      <c r="E769" s="74" t="n">
        <v>159.59</v>
      </c>
      <c r="F769" s="74" t="n">
        <f aca="false">SUM(C769*E769)</f>
        <v>7979.5</v>
      </c>
      <c r="G769" s="84"/>
      <c r="H769" s="74"/>
      <c r="I769" s="85" t="n">
        <f aca="false">SUM(C769*H769)</f>
        <v>0</v>
      </c>
      <c r="J769" s="86" t="n">
        <f aca="false">SUM(I769-F769)</f>
        <v>-7979.5</v>
      </c>
      <c r="K769" s="74" t="str">
        <f aca="false">IF(SUM(+G769-D769)&lt;365,"ST","LT")</f>
        <v>ST</v>
      </c>
      <c r="L769" s="80"/>
    </row>
    <row r="770" customFormat="false" ht="15" hidden="false" customHeight="false" outlineLevel="0" collapsed="false">
      <c r="A770" s="87" t="s">
        <v>1234</v>
      </c>
      <c r="B770" s="74"/>
      <c r="C770" s="74" t="n">
        <v>100</v>
      </c>
      <c r="D770" s="84" t="n">
        <v>43941</v>
      </c>
      <c r="E770" s="74" t="n">
        <v>56.27</v>
      </c>
      <c r="F770" s="74" t="n">
        <f aca="false">SUM(C770*E770)</f>
        <v>5627</v>
      </c>
      <c r="G770" s="84"/>
      <c r="H770" s="74"/>
      <c r="I770" s="85" t="n">
        <f aca="false">SUM(C770*H770)</f>
        <v>0</v>
      </c>
      <c r="J770" s="86" t="n">
        <f aca="false">SUM(I770-F770)</f>
        <v>-5627</v>
      </c>
      <c r="K770" s="74" t="str">
        <f aca="false">IF(SUM(+G770-D770)&lt;365,"ST","LT")</f>
        <v>ST</v>
      </c>
      <c r="L770" s="80"/>
    </row>
    <row r="771" customFormat="false" ht="15" hidden="false" customHeight="false" outlineLevel="0" collapsed="false">
      <c r="A771" s="35" t="s">
        <v>726</v>
      </c>
      <c r="B771" s="11"/>
      <c r="C771" s="11" t="n">
        <v>100</v>
      </c>
      <c r="D771" s="22" t="n">
        <v>43000</v>
      </c>
      <c r="E771" s="11" t="n">
        <v>132.08</v>
      </c>
      <c r="F771" s="11" t="n">
        <f aca="false">SUM(C771*E771)</f>
        <v>13208</v>
      </c>
      <c r="G771" s="22"/>
      <c r="H771" s="11"/>
      <c r="I771" s="23" t="n">
        <f aca="false">SUM(C771*H771)</f>
        <v>0</v>
      </c>
      <c r="J771" s="24" t="n">
        <f aca="false">SUM(I771-F771)</f>
        <v>-13208</v>
      </c>
      <c r="K771" s="11" t="str">
        <f aca="false">IF(SUM(+G771-D771)&lt;365,"ST","LT")</f>
        <v>ST</v>
      </c>
      <c r="L771" s="25"/>
    </row>
    <row r="772" customFormat="false" ht="15" hidden="false" customHeight="false" outlineLevel="0" collapsed="false">
      <c r="A772" s="87" t="s">
        <v>998</v>
      </c>
      <c r="B772" s="74"/>
      <c r="C772" s="74" t="n">
        <v>100</v>
      </c>
      <c r="D772" s="84" t="n">
        <v>43000</v>
      </c>
      <c r="E772" s="74" t="n">
        <v>132.23</v>
      </c>
      <c r="F772" s="74" t="n">
        <f aca="false">SUM(C772*E772)</f>
        <v>13223</v>
      </c>
      <c r="G772" s="84"/>
      <c r="H772" s="74"/>
      <c r="I772" s="85" t="n">
        <f aca="false">SUM(C772*H772)</f>
        <v>0</v>
      </c>
      <c r="J772" s="86" t="n">
        <f aca="false">SUM(I772-F772)</f>
        <v>-13223</v>
      </c>
      <c r="K772" s="74" t="str">
        <f aca="false">IF(SUM(+G772-D772)&lt;365,"ST","LT")</f>
        <v>ST</v>
      </c>
      <c r="L772" s="87"/>
    </row>
    <row r="773" customFormat="false" ht="15" hidden="false" customHeight="false" outlineLevel="0" collapsed="false">
      <c r="A773" s="87" t="s">
        <v>1237</v>
      </c>
      <c r="B773" s="74"/>
      <c r="C773" s="74" t="n">
        <v>100</v>
      </c>
      <c r="D773" s="84" t="n">
        <v>40415</v>
      </c>
      <c r="E773" s="74" t="n">
        <v>46.88</v>
      </c>
      <c r="F773" s="74" t="n">
        <f aca="false">SUM(C773*E773)</f>
        <v>4688</v>
      </c>
      <c r="G773" s="84"/>
      <c r="H773" s="74"/>
      <c r="I773" s="85" t="n">
        <f aca="false">SUM(C773*H773)</f>
        <v>0</v>
      </c>
      <c r="J773" s="86" t="n">
        <f aca="false">SUM(I773-F773)</f>
        <v>-4688</v>
      </c>
      <c r="K773" s="74" t="str">
        <f aca="false">IF(SUM(+G773-D773)&lt;365,"ST","LT")</f>
        <v>ST</v>
      </c>
      <c r="L773" s="80"/>
    </row>
    <row r="774" customFormat="false" ht="15" hidden="false" customHeight="false" outlineLevel="0" collapsed="false">
      <c r="A774" s="87" t="s">
        <v>1237</v>
      </c>
      <c r="B774" s="74"/>
      <c r="C774" s="74" t="n">
        <v>200</v>
      </c>
      <c r="D774" s="84" t="n">
        <v>41079</v>
      </c>
      <c r="E774" s="74" t="n">
        <v>13.9</v>
      </c>
      <c r="F774" s="74" t="n">
        <f aca="false">SUM(C774*E774)</f>
        <v>2780</v>
      </c>
      <c r="G774" s="84"/>
      <c r="H774" s="74"/>
      <c r="I774" s="85" t="n">
        <f aca="false">SUM(C774*H774)</f>
        <v>0</v>
      </c>
      <c r="J774" s="86" t="n">
        <f aca="false">SUM(I774-F774)</f>
        <v>-2780</v>
      </c>
      <c r="K774" s="74" t="str">
        <f aca="false">IF(SUM(+G774-D774)&lt;365,"ST","LT")</f>
        <v>ST</v>
      </c>
      <c r="L774" s="80"/>
    </row>
    <row r="775" customFormat="false" ht="15" hidden="false" customHeight="false" outlineLevel="0" collapsed="false">
      <c r="A775" s="87" t="s">
        <v>1237</v>
      </c>
      <c r="B775" s="74"/>
      <c r="C775" s="74" t="n">
        <v>200</v>
      </c>
      <c r="D775" s="84" t="n">
        <v>42285</v>
      </c>
      <c r="E775" s="74" t="n">
        <v>8.29</v>
      </c>
      <c r="F775" s="74" t="n">
        <f aca="false">SUM(C775*E775)</f>
        <v>1658</v>
      </c>
      <c r="G775" s="84"/>
      <c r="H775" s="74"/>
      <c r="I775" s="85" t="n">
        <f aca="false">SUM(C775*H775)</f>
        <v>0</v>
      </c>
      <c r="J775" s="86" t="n">
        <f aca="false">SUM(I775-F775)</f>
        <v>-1658</v>
      </c>
      <c r="K775" s="74" t="str">
        <f aca="false">IF(SUM(+G775-D775)&lt;365,"ST","LT")</f>
        <v>ST</v>
      </c>
      <c r="L775" s="80"/>
    </row>
    <row r="776" customFormat="false" ht="15" hidden="false" customHeight="false" outlineLevel="0" collapsed="false">
      <c r="A776" s="35" t="s">
        <v>727</v>
      </c>
      <c r="B776" s="11"/>
      <c r="C776" s="11" t="n">
        <v>200</v>
      </c>
      <c r="D776" s="22" t="n">
        <v>42285</v>
      </c>
      <c r="E776" s="11" t="n">
        <v>8.2</v>
      </c>
      <c r="F776" s="11" t="n">
        <f aca="false">SUM(C776*E776)</f>
        <v>1640</v>
      </c>
      <c r="G776" s="22"/>
      <c r="H776" s="11"/>
      <c r="I776" s="23" t="n">
        <f aca="false">SUM(C776*H776)</f>
        <v>0</v>
      </c>
      <c r="J776" s="24" t="n">
        <f aca="false">SUM(I776-F776)</f>
        <v>-1640</v>
      </c>
      <c r="K776" s="11" t="str">
        <f aca="false">IF(SUM(+G776-D776)&lt;365,"ST","LT")</f>
        <v>ST</v>
      </c>
      <c r="L776" s="25"/>
    </row>
    <row r="777" customFormat="false" ht="15" hidden="false" customHeight="false" outlineLevel="0" collapsed="false">
      <c r="A777" s="87" t="s">
        <v>1238</v>
      </c>
      <c r="B777" s="74"/>
      <c r="C777" s="74" t="n">
        <v>400</v>
      </c>
      <c r="D777" s="84"/>
      <c r="E777" s="74"/>
      <c r="F777" s="74"/>
      <c r="G777" s="84"/>
      <c r="H777" s="74"/>
      <c r="I777" s="85" t="n">
        <f aca="false">SUM(C777*H777)</f>
        <v>0</v>
      </c>
      <c r="J777" s="86" t="n">
        <f aca="false">SUM(I777-F777)</f>
        <v>0</v>
      </c>
      <c r="K777" s="74" t="str">
        <f aca="false">IF(SUM(+G777-D777)&lt;365,"ST","LT")</f>
        <v>ST</v>
      </c>
      <c r="L777" s="80"/>
    </row>
    <row r="778" customFormat="false" ht="15" hidden="false" customHeight="false" outlineLevel="0" collapsed="false">
      <c r="A778" s="25" t="s">
        <v>210</v>
      </c>
      <c r="B778" s="20"/>
      <c r="C778" s="20" t="n">
        <v>10</v>
      </c>
      <c r="D778" s="22" t="n">
        <v>43252</v>
      </c>
      <c r="E778" s="11" t="n">
        <v>1040.24</v>
      </c>
      <c r="F778" s="20" t="n">
        <f aca="false">SUM(C778*E778)</f>
        <v>10402.4</v>
      </c>
      <c r="G778" s="22"/>
      <c r="H778" s="11"/>
      <c r="I778" s="23" t="n">
        <f aca="false">SUM(C778*H778)</f>
        <v>0</v>
      </c>
      <c r="J778" s="24" t="n">
        <f aca="false">SUM(I778-F778)</f>
        <v>-10402.4</v>
      </c>
      <c r="K778" s="11" t="str">
        <f aca="false">IF(SUM(+G778-D778)&lt;365,"ST","LT")</f>
        <v>ST</v>
      </c>
      <c r="L778" s="25"/>
    </row>
    <row r="779" customFormat="false" ht="15" hidden="false" customHeight="false" outlineLevel="0" collapsed="false">
      <c r="A779" s="87" t="s">
        <v>210</v>
      </c>
      <c r="B779" s="74"/>
      <c r="C779" s="74" t="n">
        <v>10</v>
      </c>
      <c r="D779" s="84" t="n">
        <v>43252</v>
      </c>
      <c r="E779" s="74" t="n">
        <v>1040.24</v>
      </c>
      <c r="F779" s="74" t="n">
        <f aca="false">SUM(C779*E779)</f>
        <v>10402.4</v>
      </c>
      <c r="G779" s="84"/>
      <c r="H779" s="74"/>
      <c r="I779" s="85" t="n">
        <f aca="false">SUM(C779*H779)</f>
        <v>0</v>
      </c>
      <c r="J779" s="86" t="n">
        <f aca="false">SUM(I779-F779)</f>
        <v>-10402.4</v>
      </c>
      <c r="K779" s="74" t="str">
        <f aca="false">IF(SUM(+G779-D779)&lt;365,"ST","LT")</f>
        <v>ST</v>
      </c>
      <c r="L779" s="74"/>
    </row>
    <row r="780" customFormat="false" ht="15" hidden="false" customHeight="false" outlineLevel="0" collapsed="false">
      <c r="A780" s="36" t="s">
        <v>210</v>
      </c>
      <c r="B780" s="74"/>
      <c r="C780" s="74" t="n">
        <v>10</v>
      </c>
      <c r="D780" s="84" t="n">
        <v>43768</v>
      </c>
      <c r="E780" s="74" t="n">
        <v>795.92</v>
      </c>
      <c r="F780" s="74" t="n">
        <f aca="false">SUM(C780*E780)</f>
        <v>7959.2</v>
      </c>
      <c r="G780" s="84"/>
      <c r="H780" s="74"/>
      <c r="I780" s="85" t="n">
        <f aca="false">SUM(C780*H780)</f>
        <v>0</v>
      </c>
      <c r="J780" s="86" t="n">
        <f aca="false">SUM(I780-F780)</f>
        <v>-7959.2</v>
      </c>
      <c r="K780" s="74" t="str">
        <f aca="false">IF(SUM(+G780-D780)&lt;365,"ST","LT")</f>
        <v>ST</v>
      </c>
      <c r="L780" s="74"/>
    </row>
    <row r="781" customFormat="false" ht="15" hidden="false" customHeight="false" outlineLevel="0" collapsed="false">
      <c r="A781" s="19" t="s">
        <v>211</v>
      </c>
      <c r="B781" s="20"/>
      <c r="C781" s="20" t="n">
        <v>25</v>
      </c>
      <c r="D781" s="22" t="n">
        <v>44147</v>
      </c>
      <c r="E781" s="11" t="n">
        <v>321.39</v>
      </c>
      <c r="F781" s="20" t="n">
        <f aca="false">SUM(C781*E781)</f>
        <v>8034.75</v>
      </c>
      <c r="G781" s="22"/>
      <c r="H781" s="11"/>
      <c r="I781" s="23" t="n">
        <f aca="false">SUM(C781*H781)</f>
        <v>0</v>
      </c>
      <c r="J781" s="24" t="n">
        <f aca="false">SUM(I781-F781)</f>
        <v>-8034.75</v>
      </c>
      <c r="K781" s="11" t="str">
        <f aca="false">IF(SUM(+G781-D781)&lt;365,"ST","LT")</f>
        <v>ST</v>
      </c>
      <c r="L781" s="25"/>
    </row>
    <row r="782" customFormat="false" ht="15" hidden="false" customHeight="false" outlineLevel="0" collapsed="false">
      <c r="A782" s="36" t="s">
        <v>1000</v>
      </c>
      <c r="B782" s="74" t="s">
        <v>1001</v>
      </c>
      <c r="C782" s="74" t="n">
        <v>25</v>
      </c>
      <c r="D782" s="84" t="n">
        <v>44147</v>
      </c>
      <c r="E782" s="74" t="n">
        <v>321.39</v>
      </c>
      <c r="F782" s="74" t="n">
        <f aca="false">SUM(C782*E782)</f>
        <v>8034.75</v>
      </c>
      <c r="G782" s="84"/>
      <c r="H782" s="74"/>
      <c r="I782" s="85" t="n">
        <f aca="false">SUM(C782*H782)</f>
        <v>0</v>
      </c>
      <c r="J782" s="86" t="n">
        <f aca="false">SUM(I782-F782)</f>
        <v>-8034.75</v>
      </c>
      <c r="K782" s="74" t="str">
        <f aca="false">IF(SUM(+G782-D782)&lt;365,"ST","LT")</f>
        <v>ST</v>
      </c>
      <c r="L782" s="74"/>
    </row>
    <row r="783" customFormat="false" ht="15" hidden="false" customHeight="false" outlineLevel="0" collapsed="false">
      <c r="A783" s="35" t="s">
        <v>728</v>
      </c>
      <c r="B783" s="11"/>
      <c r="C783" s="11" t="n">
        <v>10</v>
      </c>
      <c r="D783" s="22" t="n">
        <v>43734</v>
      </c>
      <c r="E783" s="11" t="n">
        <v>717.34</v>
      </c>
      <c r="F783" s="11" t="n">
        <f aca="false">SUM(C783*E783)</f>
        <v>7173.4</v>
      </c>
      <c r="G783" s="22"/>
      <c r="H783" s="11"/>
      <c r="I783" s="23" t="n">
        <f aca="false">SUM(C783*H783)</f>
        <v>0</v>
      </c>
      <c r="J783" s="24" t="n">
        <f aca="false">SUM(I783-F783)</f>
        <v>-7173.4</v>
      </c>
      <c r="K783" s="11" t="str">
        <f aca="false">IF(SUM(+G783-D783)&lt;365,"ST","LT")</f>
        <v>ST</v>
      </c>
      <c r="L783" s="25"/>
    </row>
    <row r="784" customFormat="false" ht="15" hidden="false" customHeight="false" outlineLevel="0" collapsed="false">
      <c r="A784" s="19" t="s">
        <v>728</v>
      </c>
      <c r="B784" s="11"/>
      <c r="C784" s="11" t="n">
        <v>10</v>
      </c>
      <c r="D784" s="22" t="n">
        <v>43734</v>
      </c>
      <c r="E784" s="11" t="n">
        <v>717.34</v>
      </c>
      <c r="F784" s="20" t="n">
        <f aca="false">SUM(C784*E784)</f>
        <v>7173.4</v>
      </c>
      <c r="G784" s="22"/>
      <c r="H784" s="11"/>
      <c r="I784" s="23" t="n">
        <f aca="false">SUM(C784*H784)</f>
        <v>0</v>
      </c>
      <c r="J784" s="24" t="n">
        <f aca="false">SUM(I784-F784)</f>
        <v>-7173.4</v>
      </c>
      <c r="K784" s="11" t="str">
        <f aca="false">IF(SUM(+G784-D784)&lt;365,"ST","LT")</f>
        <v>ST</v>
      </c>
      <c r="L784" s="80"/>
    </row>
    <row r="785" customFormat="false" ht="15" hidden="false" customHeight="false" outlineLevel="0" collapsed="false">
      <c r="A785" s="19" t="s">
        <v>212</v>
      </c>
      <c r="B785" s="20"/>
      <c r="C785" s="20" t="n">
        <v>10</v>
      </c>
      <c r="D785" s="22" t="n">
        <v>43733</v>
      </c>
      <c r="E785" s="11" t="n">
        <v>748.57</v>
      </c>
      <c r="F785" s="20" t="n">
        <f aca="false">SUM(C785*E785)</f>
        <v>7485.7</v>
      </c>
      <c r="G785" s="22"/>
      <c r="H785" s="11"/>
      <c r="I785" s="23" t="n">
        <f aca="false">SUM(C785*H785)</f>
        <v>0</v>
      </c>
      <c r="J785" s="24" t="n">
        <f aca="false">SUM(I785-F785)</f>
        <v>-7485.7</v>
      </c>
      <c r="K785" s="11" t="str">
        <f aca="false">IF(SUM(+G785-D785)&lt;365,"ST","LT")</f>
        <v>ST</v>
      </c>
      <c r="L785" s="25"/>
    </row>
    <row r="786" customFormat="false" ht="15" hidden="false" customHeight="false" outlineLevel="0" collapsed="false">
      <c r="A786" s="19" t="s">
        <v>212</v>
      </c>
      <c r="B786" s="20"/>
      <c r="C786" s="20" t="n">
        <v>10</v>
      </c>
      <c r="D786" s="22" t="n">
        <v>44162</v>
      </c>
      <c r="E786" s="11" t="n">
        <v>812.2</v>
      </c>
      <c r="F786" s="20" t="n">
        <f aca="false">SUM(C786*E786)</f>
        <v>8122</v>
      </c>
      <c r="G786" s="22"/>
      <c r="H786" s="11"/>
      <c r="I786" s="23" t="n">
        <f aca="false">SUM(C786*H786)</f>
        <v>0</v>
      </c>
      <c r="J786" s="24" t="n">
        <f aca="false">SUM(I786-F786)</f>
        <v>-8122</v>
      </c>
      <c r="K786" s="11" t="str">
        <f aca="false">IF(SUM(+G786-D786)&lt;365,"ST","LT")</f>
        <v>ST</v>
      </c>
      <c r="L786" s="25"/>
    </row>
    <row r="787" customFormat="false" ht="15" hidden="false" customHeight="false" outlineLevel="0" collapsed="false">
      <c r="A787" s="36" t="s">
        <v>212</v>
      </c>
      <c r="B787" s="74" t="s">
        <v>999</v>
      </c>
      <c r="C787" s="74" t="n">
        <v>10</v>
      </c>
      <c r="D787" s="84" t="n">
        <v>44162</v>
      </c>
      <c r="E787" s="74" t="n">
        <v>812.04</v>
      </c>
      <c r="F787" s="74" t="n">
        <f aca="false">SUM(C787*E787)</f>
        <v>8120.4</v>
      </c>
      <c r="G787" s="84"/>
      <c r="H787" s="74"/>
      <c r="I787" s="85" t="n">
        <f aca="false">SUM(C787*H787)</f>
        <v>0</v>
      </c>
      <c r="J787" s="86" t="n">
        <f aca="false">SUM(I787-F787)</f>
        <v>-8120.4</v>
      </c>
      <c r="K787" s="74" t="str">
        <f aca="false">IF(SUM(+G787-D787)&lt;365,"ST","LT")</f>
        <v>ST</v>
      </c>
      <c r="L787" s="74"/>
    </row>
    <row r="788" customFormat="false" ht="15" hidden="false" customHeight="false" outlineLevel="0" collapsed="false">
      <c r="A788" s="36" t="s">
        <v>212</v>
      </c>
      <c r="B788" s="74"/>
      <c r="C788" s="74" t="n">
        <v>10</v>
      </c>
      <c r="D788" s="84" t="n">
        <v>43734</v>
      </c>
      <c r="E788" s="74" t="n">
        <v>717.34</v>
      </c>
      <c r="F788" s="74" t="n">
        <f aca="false">SUM(C788*E788)</f>
        <v>7173.4</v>
      </c>
      <c r="G788" s="84"/>
      <c r="H788" s="74"/>
      <c r="I788" s="85" t="n">
        <f aca="false">SUM(C788*H788)</f>
        <v>0</v>
      </c>
      <c r="J788" s="86" t="n">
        <f aca="false">SUM(I788-F788)</f>
        <v>-7173.4</v>
      </c>
      <c r="K788" s="74" t="str">
        <f aca="false">IF(SUM(+G788-D788)&lt;365,"ST","LT")</f>
        <v>ST</v>
      </c>
      <c r="L788" s="80"/>
    </row>
    <row r="789" customFormat="false" ht="15" hidden="false" customHeight="false" outlineLevel="0" collapsed="false">
      <c r="A789" s="87" t="s">
        <v>213</v>
      </c>
      <c r="B789" s="74"/>
      <c r="C789" s="74" t="n">
        <v>100</v>
      </c>
      <c r="D789" s="84" t="n">
        <v>43021</v>
      </c>
      <c r="E789" s="74" t="n">
        <v>57.13</v>
      </c>
      <c r="F789" s="74" t="n">
        <f aca="false">SUM(C789*E789)</f>
        <v>5713</v>
      </c>
      <c r="G789" s="80"/>
      <c r="H789" s="74"/>
      <c r="I789" s="85" t="n">
        <f aca="false">SUM(C789*H789)</f>
        <v>0</v>
      </c>
      <c r="J789" s="86" t="n">
        <f aca="false">SUM(I789-F789)</f>
        <v>-5713</v>
      </c>
      <c r="K789" s="74" t="e">
        <f aca="false">IF(SUM(+#REF!-D789)&lt;365,"ST","LT")</f>
        <v>#REF!</v>
      </c>
      <c r="L789" s="74"/>
    </row>
    <row r="790" customFormat="false" ht="15" hidden="false" customHeight="false" outlineLevel="0" collapsed="false">
      <c r="A790" s="25" t="s">
        <v>214</v>
      </c>
      <c r="B790" s="11"/>
      <c r="C790" s="11" t="n">
        <v>100</v>
      </c>
      <c r="D790" s="22" t="n">
        <v>40287</v>
      </c>
      <c r="E790" s="11" t="n">
        <v>131.3</v>
      </c>
      <c r="F790" s="20" t="n">
        <f aca="false">SUM(C790*E790)</f>
        <v>13130</v>
      </c>
      <c r="G790" s="22"/>
      <c r="H790" s="11"/>
      <c r="I790" s="23" t="n">
        <f aca="false">SUM(C790*H790)</f>
        <v>0</v>
      </c>
      <c r="J790" s="24" t="n">
        <f aca="false">SUM(I790-F790)</f>
        <v>-13130</v>
      </c>
      <c r="K790" s="11" t="str">
        <f aca="false">IF(SUM(+G790-D790)&lt;365,"ST","LT")</f>
        <v>ST</v>
      </c>
      <c r="L790" s="25"/>
    </row>
    <row r="791" customFormat="false" ht="15" hidden="false" customHeight="false" outlineLevel="0" collapsed="false">
      <c r="A791" s="25" t="s">
        <v>214</v>
      </c>
      <c r="B791" s="20"/>
      <c r="C791" s="20" t="n">
        <v>100</v>
      </c>
      <c r="D791" s="22" t="n">
        <v>40403</v>
      </c>
      <c r="E791" s="11" t="n">
        <v>0</v>
      </c>
      <c r="F791" s="20" t="n">
        <f aca="false">SUM(C791*E791)</f>
        <v>0</v>
      </c>
      <c r="G791" s="22"/>
      <c r="H791" s="11"/>
      <c r="I791" s="23" t="n">
        <f aca="false">SUM(C791*H791)</f>
        <v>0</v>
      </c>
      <c r="J791" s="24" t="n">
        <f aca="false">SUM(I791-F791)</f>
        <v>0</v>
      </c>
      <c r="K791" s="11" t="str">
        <f aca="false">IF(SUM(+G791-D791)&lt;365,"ST","LT")</f>
        <v>ST</v>
      </c>
      <c r="L791" s="25"/>
    </row>
    <row r="792" customFormat="false" ht="15" hidden="false" customHeight="false" outlineLevel="0" collapsed="false">
      <c r="A792" s="25" t="s">
        <v>214</v>
      </c>
      <c r="B792" s="11"/>
      <c r="C792" s="11" t="n">
        <v>200</v>
      </c>
      <c r="D792" s="22" t="n">
        <v>40406</v>
      </c>
      <c r="E792" s="11" t="n">
        <v>70.2</v>
      </c>
      <c r="F792" s="20" t="n">
        <f aca="false">SUM(C792*E792)</f>
        <v>14040</v>
      </c>
      <c r="G792" s="22"/>
      <c r="H792" s="11"/>
      <c r="I792" s="23" t="n">
        <f aca="false">SUM(C792*H792)</f>
        <v>0</v>
      </c>
      <c r="J792" s="24" t="n">
        <f aca="false">SUM(I792-F792)</f>
        <v>-14040</v>
      </c>
      <c r="K792" s="11" t="str">
        <f aca="false">IF(SUM(+G792-D792)&lt;365,"ST","LT")</f>
        <v>ST</v>
      </c>
      <c r="L792" s="25"/>
    </row>
    <row r="793" customFormat="false" ht="15" hidden="false" customHeight="false" outlineLevel="0" collapsed="false">
      <c r="A793" s="25" t="s">
        <v>214</v>
      </c>
      <c r="B793" s="20"/>
      <c r="C793" s="20" t="n">
        <v>100</v>
      </c>
      <c r="D793" s="22" t="n">
        <v>40493</v>
      </c>
      <c r="E793" s="11" t="n">
        <v>66.35</v>
      </c>
      <c r="F793" s="20" t="n">
        <f aca="false">SUM(C793*E793)</f>
        <v>6635</v>
      </c>
      <c r="G793" s="22"/>
      <c r="H793" s="11"/>
      <c r="I793" s="23" t="n">
        <f aca="false">SUM(C793*H793)</f>
        <v>0</v>
      </c>
      <c r="J793" s="24" t="n">
        <f aca="false">SUM(I793-F793)</f>
        <v>-6635</v>
      </c>
      <c r="K793" s="11" t="str">
        <f aca="false">IF(SUM(+G793-D793)&lt;365,"ST","LT")</f>
        <v>ST</v>
      </c>
      <c r="L793" s="25" t="s">
        <v>80</v>
      </c>
    </row>
    <row r="794" customFormat="false" ht="15" hidden="false" customHeight="false" outlineLevel="0" collapsed="false">
      <c r="A794" s="25" t="s">
        <v>214</v>
      </c>
      <c r="B794" s="11"/>
      <c r="C794" s="11" t="n">
        <v>100</v>
      </c>
      <c r="D794" s="22" t="n">
        <v>40508</v>
      </c>
      <c r="E794" s="11" t="n">
        <v>40.75</v>
      </c>
      <c r="F794" s="20" t="n">
        <f aca="false">SUM(C794*E794)</f>
        <v>4075</v>
      </c>
      <c r="G794" s="22"/>
      <c r="H794" s="11"/>
      <c r="I794" s="23" t="n">
        <f aca="false">SUM(C794*H794)</f>
        <v>0</v>
      </c>
      <c r="J794" s="24" t="n">
        <f aca="false">SUM(I794-F794)</f>
        <v>-4075</v>
      </c>
      <c r="K794" s="11" t="str">
        <f aca="false">IF(SUM(+G794-D794)&lt;365,"ST","LT")</f>
        <v>ST</v>
      </c>
      <c r="L794" s="25"/>
    </row>
    <row r="795" customFormat="false" ht="15" hidden="false" customHeight="false" outlineLevel="0" collapsed="false">
      <c r="A795" s="25" t="s">
        <v>214</v>
      </c>
      <c r="B795" s="11"/>
      <c r="C795" s="11" t="n">
        <v>100</v>
      </c>
      <c r="D795" s="22" t="n">
        <v>40668</v>
      </c>
      <c r="E795" s="11" t="n">
        <v>33.92</v>
      </c>
      <c r="F795" s="20" t="n">
        <f aca="false">SUM(C795*E795)</f>
        <v>3392</v>
      </c>
      <c r="G795" s="22"/>
      <c r="H795" s="11"/>
      <c r="I795" s="23" t="n">
        <f aca="false">SUM(C795*H795)</f>
        <v>0</v>
      </c>
      <c r="J795" s="24" t="n">
        <f aca="false">SUM(I795-F795)</f>
        <v>-3392</v>
      </c>
      <c r="K795" s="11" t="str">
        <f aca="false">IF(SUM(+G795-D795)&lt;365,"ST","LT")</f>
        <v>ST</v>
      </c>
      <c r="L795" s="25"/>
    </row>
    <row r="796" customFormat="false" ht="15" hidden="false" customHeight="false" outlineLevel="0" collapsed="false">
      <c r="A796" s="25" t="s">
        <v>214</v>
      </c>
      <c r="B796" s="11"/>
      <c r="C796" s="11" t="n">
        <v>400</v>
      </c>
      <c r="D796" s="22" t="n">
        <v>41544</v>
      </c>
      <c r="E796" s="11" t="n">
        <v>10.34</v>
      </c>
      <c r="F796" s="20" t="n">
        <f aca="false">SUM(C796*E796)</f>
        <v>4136</v>
      </c>
      <c r="G796" s="22"/>
      <c r="H796" s="11"/>
      <c r="I796" s="23" t="n">
        <f aca="false">SUM(C796*H796)</f>
        <v>0</v>
      </c>
      <c r="J796" s="24" t="n">
        <f aca="false">SUM(I796-F796)</f>
        <v>-4136</v>
      </c>
      <c r="K796" s="11" t="str">
        <f aca="false">IF(SUM(+G796-D796)&lt;365,"ST","LT")</f>
        <v>ST</v>
      </c>
      <c r="L796" s="25"/>
    </row>
    <row r="797" customFormat="false" ht="15" hidden="false" customHeight="false" outlineLevel="0" collapsed="false">
      <c r="A797" s="25" t="s">
        <v>214</v>
      </c>
      <c r="B797" s="20"/>
      <c r="C797" s="20" t="n">
        <v>400</v>
      </c>
      <c r="D797" s="22" t="n">
        <v>42282</v>
      </c>
      <c r="E797" s="11" t="n">
        <v>22.81</v>
      </c>
      <c r="F797" s="20" t="n">
        <f aca="false">SUM(C797*E797)</f>
        <v>9124</v>
      </c>
      <c r="G797" s="22"/>
      <c r="H797" s="11"/>
      <c r="I797" s="23" t="n">
        <f aca="false">SUM(C797*H797)</f>
        <v>0</v>
      </c>
      <c r="J797" s="24" t="n">
        <f aca="false">SUM(I797-F797)</f>
        <v>-9124</v>
      </c>
      <c r="K797" s="11" t="str">
        <f aca="false">IF(SUM(+G797-D797)&lt;365,"ST","LT")</f>
        <v>ST</v>
      </c>
      <c r="L797" s="25"/>
    </row>
    <row r="798" customFormat="false" ht="15" hidden="false" customHeight="false" outlineLevel="0" collapsed="false">
      <c r="A798" s="25" t="s">
        <v>214</v>
      </c>
      <c r="B798" s="20"/>
      <c r="C798" s="20" t="n">
        <v>500</v>
      </c>
      <c r="D798" s="22" t="n">
        <v>43259</v>
      </c>
      <c r="E798" s="11" t="n">
        <v>14.86</v>
      </c>
      <c r="F798" s="20" t="n">
        <f aca="false">SUM(C798*E798)</f>
        <v>7430</v>
      </c>
      <c r="G798" s="22"/>
      <c r="H798" s="11"/>
      <c r="I798" s="23" t="n">
        <f aca="false">SUM(C798*H798)</f>
        <v>0</v>
      </c>
      <c r="J798" s="24" t="n">
        <f aca="false">SUM(I798-F798)</f>
        <v>-7430</v>
      </c>
      <c r="K798" s="11" t="str">
        <f aca="false">IF(SUM(+G798-D798)&lt;365,"ST","LT")</f>
        <v>ST</v>
      </c>
      <c r="L798" s="25"/>
    </row>
    <row r="799" customFormat="false" ht="15" hidden="false" customHeight="false" outlineLevel="0" collapsed="false">
      <c r="A799" s="87" t="s">
        <v>214</v>
      </c>
      <c r="B799" s="74"/>
      <c r="C799" s="74" t="n">
        <v>100</v>
      </c>
      <c r="D799" s="84" t="n">
        <v>42956</v>
      </c>
      <c r="E799" s="74" t="n">
        <v>35.06</v>
      </c>
      <c r="F799" s="74" t="n">
        <f aca="false">SUM(C799*E799)</f>
        <v>3506</v>
      </c>
      <c r="G799" s="84"/>
      <c r="H799" s="74"/>
      <c r="I799" s="85" t="n">
        <f aca="false">SUM(C799*H799)</f>
        <v>0</v>
      </c>
      <c r="J799" s="86" t="n">
        <f aca="false">SUM(I799-F799)</f>
        <v>-3506</v>
      </c>
      <c r="K799" s="74" t="str">
        <f aca="false">IF(SUM(+G799-D799)&lt;365,"ST","LT")</f>
        <v>ST</v>
      </c>
      <c r="L799" s="80"/>
    </row>
    <row r="800" customFormat="false" ht="15" hidden="false" customHeight="false" outlineLevel="0" collapsed="false">
      <c r="A800" s="87" t="s">
        <v>214</v>
      </c>
      <c r="B800" s="74"/>
      <c r="C800" s="74" t="n">
        <v>200</v>
      </c>
      <c r="D800" s="84" t="n">
        <v>42968</v>
      </c>
      <c r="E800" s="74" t="n">
        <v>34.25</v>
      </c>
      <c r="F800" s="74" t="n">
        <f aca="false">SUM(C800*E800)</f>
        <v>6850</v>
      </c>
      <c r="G800" s="84"/>
      <c r="H800" s="74"/>
      <c r="I800" s="85" t="n">
        <f aca="false">SUM(C800*H800)</f>
        <v>0</v>
      </c>
      <c r="J800" s="86" t="n">
        <f aca="false">SUM(I800-F800)</f>
        <v>-6850</v>
      </c>
      <c r="K800" s="74" t="str">
        <f aca="false">IF(SUM(+G800-D800)&lt;365,"ST","LT")</f>
        <v>ST</v>
      </c>
      <c r="L800" s="80"/>
    </row>
    <row r="801" customFormat="false" ht="15" hidden="false" customHeight="false" outlineLevel="0" collapsed="false">
      <c r="A801" s="87" t="s">
        <v>214</v>
      </c>
      <c r="B801" s="74"/>
      <c r="C801" s="74" t="n">
        <v>200</v>
      </c>
      <c r="D801" s="84" t="n">
        <v>43258</v>
      </c>
      <c r="E801" s="74" t="n">
        <v>14.86</v>
      </c>
      <c r="F801" s="74" t="n">
        <f aca="false">SUM(C801*E801)</f>
        <v>2972</v>
      </c>
      <c r="G801" s="84"/>
      <c r="H801" s="74"/>
      <c r="I801" s="85" t="n">
        <f aca="false">SUM(C801*H801)</f>
        <v>0</v>
      </c>
      <c r="J801" s="86" t="n">
        <f aca="false">SUM(I801-F801)</f>
        <v>-2972</v>
      </c>
      <c r="K801" s="74" t="str">
        <f aca="false">IF(SUM(+G801-D801)&lt;365,"ST","LT")</f>
        <v>ST</v>
      </c>
      <c r="L801" s="80"/>
    </row>
    <row r="802" customFormat="false" ht="15" hidden="false" customHeight="false" outlineLevel="0" collapsed="false">
      <c r="A802" s="19" t="s">
        <v>215</v>
      </c>
      <c r="B802" s="11"/>
      <c r="C802" s="11" t="n">
        <v>500</v>
      </c>
      <c r="D802" s="22" t="n">
        <v>44188</v>
      </c>
      <c r="E802" s="11" t="n">
        <v>8.9</v>
      </c>
      <c r="F802" s="20" t="n">
        <f aca="false">SUM(C802*E802)</f>
        <v>4450</v>
      </c>
      <c r="G802" s="22"/>
      <c r="H802" s="11"/>
      <c r="I802" s="23" t="n">
        <f aca="false">SUM(C802*H802)</f>
        <v>0</v>
      </c>
      <c r="J802" s="24" t="n">
        <f aca="false">SUM(I802-F802)</f>
        <v>-4450</v>
      </c>
      <c r="K802" s="11" t="str">
        <f aca="false">IF(SUM(+G802-D802)&lt;365,"ST","LT")</f>
        <v>ST</v>
      </c>
      <c r="L802" s="25"/>
    </row>
    <row r="803" customFormat="false" ht="15" hidden="false" customHeight="false" outlineLevel="0" collapsed="false">
      <c r="A803" s="35" t="s">
        <v>215</v>
      </c>
      <c r="B803" s="11"/>
      <c r="C803" s="11" t="n">
        <v>500</v>
      </c>
      <c r="D803" s="21" t="n">
        <v>44188</v>
      </c>
      <c r="E803" s="11" t="n">
        <v>8.9</v>
      </c>
      <c r="F803" s="11" t="n">
        <f aca="false">SUM(C803*E803)</f>
        <v>4450</v>
      </c>
      <c r="G803" s="22"/>
      <c r="H803" s="11"/>
      <c r="I803" s="23" t="n">
        <f aca="false">SUM(C803*H803)</f>
        <v>0</v>
      </c>
      <c r="J803" s="24" t="n">
        <f aca="false">SUM(I803-F803)</f>
        <v>-4450</v>
      </c>
      <c r="K803" s="11" t="str">
        <f aca="false">IF(SUM(+G803-D803)&lt;365,"ST","LT")</f>
        <v>ST</v>
      </c>
      <c r="L803" s="25"/>
    </row>
    <row r="804" customFormat="false" ht="15" hidden="false" customHeight="false" outlineLevel="0" collapsed="false">
      <c r="A804" s="19" t="s">
        <v>216</v>
      </c>
      <c r="B804" s="11"/>
      <c r="C804" s="11" t="n">
        <v>10</v>
      </c>
      <c r="D804" s="22" t="n">
        <v>43804</v>
      </c>
      <c r="E804" s="11" t="n">
        <v>0</v>
      </c>
      <c r="F804" s="20" t="n">
        <f aca="false">SUM(C804*E804)</f>
        <v>0</v>
      </c>
      <c r="G804" s="22"/>
      <c r="H804" s="11"/>
      <c r="I804" s="23" t="n">
        <f aca="false">SUM(C804*H804)</f>
        <v>0</v>
      </c>
      <c r="J804" s="24" t="n">
        <f aca="false">SUM(I804-F804)</f>
        <v>0</v>
      </c>
      <c r="K804" s="11" t="str">
        <f aca="false">IF(SUM(+G804-D804)&lt;365,"ST","LT")</f>
        <v>ST</v>
      </c>
      <c r="L804" s="25"/>
    </row>
    <row r="805" customFormat="false" ht="15" hidden="false" customHeight="false" outlineLevel="0" collapsed="false">
      <c r="A805" s="19" t="s">
        <v>216</v>
      </c>
      <c r="B805" s="11"/>
      <c r="C805" s="11" t="n">
        <v>10</v>
      </c>
      <c r="D805" s="22" t="n">
        <v>44162</v>
      </c>
      <c r="E805" s="11" t="n">
        <v>828.52</v>
      </c>
      <c r="F805" s="20" t="n">
        <f aca="false">SUM(C805*E805)</f>
        <v>8285.2</v>
      </c>
      <c r="G805" s="22"/>
      <c r="H805" s="11"/>
      <c r="I805" s="23" t="n">
        <f aca="false">SUM(C805*H805)</f>
        <v>0</v>
      </c>
      <c r="J805" s="24" t="n">
        <f aca="false">SUM(I805-F805)</f>
        <v>-8285.2</v>
      </c>
      <c r="K805" s="11" t="str">
        <f aca="false">IF(SUM(+G805-D805)&lt;365,"ST","LT")</f>
        <v>ST</v>
      </c>
      <c r="L805" s="25"/>
    </row>
    <row r="806" customFormat="false" ht="15" hidden="false" customHeight="false" outlineLevel="0" collapsed="false">
      <c r="A806" s="19" t="s">
        <v>216</v>
      </c>
      <c r="B806" s="11"/>
      <c r="C806" s="11" t="n">
        <v>10</v>
      </c>
      <c r="D806" s="22" t="n">
        <v>44211</v>
      </c>
      <c r="E806" s="11" t="n">
        <v>1022.61</v>
      </c>
      <c r="F806" s="20" t="n">
        <f aca="false">SUM(C806*E806)</f>
        <v>10226.1</v>
      </c>
      <c r="G806" s="22"/>
      <c r="H806" s="11"/>
      <c r="I806" s="23" t="n">
        <f aca="false">SUM(C806*H806)</f>
        <v>0</v>
      </c>
      <c r="J806" s="24" t="n">
        <f aca="false">SUM(I806-F806)</f>
        <v>-10226.1</v>
      </c>
      <c r="K806" s="11" t="str">
        <f aca="false">IF(SUM(+G806-D806)&lt;365,"ST","LT")</f>
        <v>ST</v>
      </c>
      <c r="L806" s="25"/>
    </row>
    <row r="807" customFormat="false" ht="15" hidden="false" customHeight="false" outlineLevel="0" collapsed="false">
      <c r="A807" s="19" t="s">
        <v>216</v>
      </c>
      <c r="B807" s="11"/>
      <c r="C807" s="11" t="n">
        <v>5</v>
      </c>
      <c r="D807" s="22" t="n">
        <v>43804</v>
      </c>
      <c r="E807" s="11" t="n">
        <v>0</v>
      </c>
      <c r="F807" s="20" t="n">
        <f aca="false">SUM(C807*E807)</f>
        <v>0</v>
      </c>
      <c r="G807" s="22"/>
      <c r="H807" s="11"/>
      <c r="I807" s="23" t="n">
        <f aca="false">SUM(C807*H807)</f>
        <v>0</v>
      </c>
      <c r="J807" s="24" t="n">
        <f aca="false">SUM(I807-F807)</f>
        <v>0</v>
      </c>
      <c r="K807" s="11" t="str">
        <f aca="false">IF(SUM(+G807-D807)&lt;365,"ST","LT")</f>
        <v>ST</v>
      </c>
      <c r="L807" s="80"/>
    </row>
    <row r="808" customFormat="false" ht="15" hidden="false" customHeight="false" outlineLevel="0" collapsed="false">
      <c r="A808" s="35" t="s">
        <v>729</v>
      </c>
      <c r="B808" s="11"/>
      <c r="C808" s="11" t="n">
        <v>10</v>
      </c>
      <c r="D808" s="22" t="n">
        <v>44221</v>
      </c>
      <c r="E808" s="11" t="n">
        <v>974.5</v>
      </c>
      <c r="F808" s="11" t="n">
        <f aca="false">SUM(C808*E808)</f>
        <v>9745</v>
      </c>
      <c r="G808" s="171"/>
      <c r="H808" s="11"/>
      <c r="I808" s="23" t="n">
        <f aca="false">SUM(C808*H808)</f>
        <v>0</v>
      </c>
      <c r="J808" s="24" t="n">
        <f aca="false">SUM(I808-F808)</f>
        <v>-9745</v>
      </c>
      <c r="K808" s="11" t="str">
        <f aca="false">IF(SUM(+G808-D808)&lt;365,"ST","LT")</f>
        <v>ST</v>
      </c>
      <c r="L808" s="25"/>
    </row>
    <row r="809" customFormat="false" ht="15" hidden="false" customHeight="false" outlineLevel="0" collapsed="false">
      <c r="A809" s="36" t="s">
        <v>1002</v>
      </c>
      <c r="B809" s="74"/>
      <c r="C809" s="74" t="n">
        <v>15</v>
      </c>
      <c r="D809" s="84" t="n">
        <v>43804</v>
      </c>
      <c r="E809" s="74" t="n">
        <v>0</v>
      </c>
      <c r="F809" s="74" t="n">
        <v>0</v>
      </c>
      <c r="G809" s="84"/>
      <c r="H809" s="74"/>
      <c r="I809" s="85" t="n">
        <f aca="false">SUM(C809*H809)</f>
        <v>0</v>
      </c>
      <c r="J809" s="86" t="n">
        <f aca="false">SUM(I809-F809)</f>
        <v>0</v>
      </c>
      <c r="K809" s="74" t="str">
        <f aca="false">IF(SUM(+G809-D809)&lt;365,"ST","LT")</f>
        <v>ST</v>
      </c>
      <c r="L809" s="74"/>
    </row>
    <row r="810" customFormat="false" ht="15" hidden="false" customHeight="false" outlineLevel="0" collapsed="false">
      <c r="A810" s="36" t="s">
        <v>1002</v>
      </c>
      <c r="B810" s="74" t="s">
        <v>1003</v>
      </c>
      <c r="C810" s="74" t="n">
        <v>5</v>
      </c>
      <c r="D810" s="84" t="n">
        <v>44162</v>
      </c>
      <c r="E810" s="74" t="n">
        <v>828.52</v>
      </c>
      <c r="F810" s="74" t="n">
        <f aca="false">SUM(C810*E810)</f>
        <v>4142.6</v>
      </c>
      <c r="G810" s="84"/>
      <c r="H810" s="74"/>
      <c r="I810" s="85" t="n">
        <f aca="false">SUM(C810*H810)</f>
        <v>0</v>
      </c>
      <c r="J810" s="86" t="n">
        <f aca="false">SUM(I810-F810)</f>
        <v>-4142.6</v>
      </c>
      <c r="K810" s="74" t="str">
        <f aca="false">IF(SUM(+G810-D810)&lt;365,"ST","LT")</f>
        <v>ST</v>
      </c>
      <c r="L810" s="74"/>
    </row>
    <row r="811" customFormat="false" ht="15" hidden="false" customHeight="false" outlineLevel="0" collapsed="false">
      <c r="A811" s="36" t="s">
        <v>1002</v>
      </c>
      <c r="B811" s="74" t="s">
        <v>1003</v>
      </c>
      <c r="C811" s="74" t="n">
        <v>10</v>
      </c>
      <c r="D811" s="84" t="n">
        <v>44211</v>
      </c>
      <c r="E811" s="74" t="n">
        <v>1020.96</v>
      </c>
      <c r="F811" s="74" t="n">
        <f aca="false">SUM(C811*E811)</f>
        <v>10209.6</v>
      </c>
      <c r="G811" s="84"/>
      <c r="H811" s="74"/>
      <c r="I811" s="85"/>
      <c r="J811" s="88"/>
      <c r="K811" s="74"/>
      <c r="L811" s="74"/>
    </row>
    <row r="812" customFormat="false" ht="15" hidden="false" customHeight="false" outlineLevel="0" collapsed="false">
      <c r="A812" s="25" t="s">
        <v>223</v>
      </c>
      <c r="B812" s="11"/>
      <c r="C812" s="11" t="n">
        <v>8</v>
      </c>
      <c r="D812" s="22" t="n">
        <v>43314</v>
      </c>
      <c r="E812" s="11" t="n">
        <v>1100</v>
      </c>
      <c r="F812" s="20" t="n">
        <f aca="false">SUM(C812*E812)</f>
        <v>8800</v>
      </c>
      <c r="G812" s="22"/>
      <c r="H812" s="11"/>
      <c r="I812" s="23" t="n">
        <f aca="false">SUM(C812*H812)</f>
        <v>0</v>
      </c>
      <c r="J812" s="24" t="n">
        <f aca="false">SUM(I812-F812)</f>
        <v>-8800</v>
      </c>
      <c r="K812" s="11" t="str">
        <f aca="false">IF(SUM(+G812-D812)&lt;365,"ST","LT")</f>
        <v>ST</v>
      </c>
      <c r="L812" s="25" t="s">
        <v>31</v>
      </c>
    </row>
    <row r="813" customFormat="false" ht="15" hidden="false" customHeight="false" outlineLevel="0" collapsed="false">
      <c r="A813" s="25" t="s">
        <v>223</v>
      </c>
      <c r="B813" s="11"/>
      <c r="C813" s="11" t="n">
        <v>2</v>
      </c>
      <c r="D813" s="22" t="n">
        <v>43635</v>
      </c>
      <c r="E813" s="11" t="n">
        <v>1806.3</v>
      </c>
      <c r="F813" s="20" t="n">
        <f aca="false">SUM(C813*E813)</f>
        <v>3612.6</v>
      </c>
      <c r="G813" s="22"/>
      <c r="H813" s="11"/>
      <c r="I813" s="23" t="n">
        <f aca="false">SUM(C813*H813)</f>
        <v>0</v>
      </c>
      <c r="J813" s="24" t="n">
        <f aca="false">SUM(I813-F813)</f>
        <v>-3612.6</v>
      </c>
      <c r="K813" s="11" t="str">
        <f aca="false">IF(SUM(+G813-D813)&lt;365,"ST","LT")</f>
        <v>ST</v>
      </c>
      <c r="L813" s="25"/>
    </row>
    <row r="814" customFormat="false" ht="15" hidden="false" customHeight="false" outlineLevel="0" collapsed="false">
      <c r="A814" s="35" t="s">
        <v>223</v>
      </c>
      <c r="B814" s="11"/>
      <c r="C814" s="11" t="n">
        <v>5</v>
      </c>
      <c r="D814" s="22" t="n">
        <v>43999</v>
      </c>
      <c r="E814" s="11" t="n">
        <v>2492.55</v>
      </c>
      <c r="F814" s="11" t="n">
        <f aca="false">SUM(C814*E814)</f>
        <v>12462.75</v>
      </c>
      <c r="G814" s="22"/>
      <c r="H814" s="11"/>
      <c r="I814" s="23" t="n">
        <f aca="false">SUM(C814*H814)</f>
        <v>0</v>
      </c>
      <c r="J814" s="24" t="n">
        <f aca="false">SUM(I814-F814)</f>
        <v>-12462.75</v>
      </c>
      <c r="K814" s="11" t="str">
        <f aca="false">IF(SUM(+G814-D814)&lt;365,"ST","LT")</f>
        <v>ST</v>
      </c>
      <c r="L814" s="25"/>
    </row>
    <row r="815" customFormat="false" ht="15" hidden="false" customHeight="false" outlineLevel="0" collapsed="false">
      <c r="A815" s="35" t="s">
        <v>223</v>
      </c>
      <c r="B815" s="11"/>
      <c r="C815" s="11" t="n">
        <v>5</v>
      </c>
      <c r="D815" s="22" t="n">
        <v>44095</v>
      </c>
      <c r="E815" s="11" t="n">
        <v>2195.34</v>
      </c>
      <c r="F815" s="11" t="n">
        <f aca="false">SUM(C815*E815)</f>
        <v>10976.7</v>
      </c>
      <c r="G815" s="22"/>
      <c r="H815" s="11"/>
      <c r="I815" s="23" t="n">
        <f aca="false">SUM(C815*H815)</f>
        <v>0</v>
      </c>
      <c r="J815" s="24" t="n">
        <f aca="false">SUM(I815-F815)</f>
        <v>-10976.7</v>
      </c>
      <c r="K815" s="11" t="str">
        <f aca="false">IF(SUM(+G815-D815)&lt;365,"ST","LT")</f>
        <v>ST</v>
      </c>
      <c r="L815" s="25"/>
    </row>
    <row r="816" customFormat="false" ht="15" hidden="false" customHeight="false" outlineLevel="0" collapsed="false">
      <c r="A816" s="87" t="s">
        <v>223</v>
      </c>
      <c r="B816" s="74"/>
      <c r="C816" s="74" t="n">
        <v>3</v>
      </c>
      <c r="D816" s="84" t="n">
        <v>43314</v>
      </c>
      <c r="E816" s="74" t="n">
        <v>1100</v>
      </c>
      <c r="F816" s="74" t="n">
        <f aca="false">SUM(C816*E816)</f>
        <v>3300</v>
      </c>
      <c r="G816" s="84"/>
      <c r="H816" s="74"/>
      <c r="I816" s="85" t="n">
        <f aca="false">SUM(C816*H816)</f>
        <v>0</v>
      </c>
      <c r="J816" s="86" t="n">
        <f aca="false">SUM(I816-F816)</f>
        <v>-3300</v>
      </c>
      <c r="K816" s="74" t="str">
        <f aca="false">IF(SUM(+G816-D816)&lt;365,"ST","LT")</f>
        <v>ST</v>
      </c>
      <c r="L816" s="74"/>
    </row>
    <row r="817" customFormat="false" ht="15" hidden="false" customHeight="false" outlineLevel="0" collapsed="false">
      <c r="A817" s="87" t="s">
        <v>223</v>
      </c>
      <c r="B817" s="74"/>
      <c r="C817" s="74" t="n">
        <v>2</v>
      </c>
      <c r="D817" s="84" t="n">
        <v>43349</v>
      </c>
      <c r="E817" s="74" t="n">
        <v>1700</v>
      </c>
      <c r="F817" s="74" t="n">
        <f aca="false">SUM(C817*E817)</f>
        <v>3400</v>
      </c>
      <c r="G817" s="84"/>
      <c r="H817" s="74"/>
      <c r="I817" s="85" t="n">
        <f aca="false">SUM(C817*H817)</f>
        <v>0</v>
      </c>
      <c r="J817" s="86" t="n">
        <f aca="false">SUM(I817-F817)</f>
        <v>-3400</v>
      </c>
      <c r="K817" s="74" t="str">
        <f aca="false">IF(SUM(+G817-D817)&lt;365,"ST","LT")</f>
        <v>ST</v>
      </c>
      <c r="L817" s="74"/>
    </row>
    <row r="818" customFormat="false" ht="15" hidden="false" customHeight="false" outlineLevel="0" collapsed="false">
      <c r="A818" s="87" t="s">
        <v>223</v>
      </c>
      <c r="B818" s="74"/>
      <c r="C818" s="74" t="n">
        <v>5</v>
      </c>
      <c r="D818" s="84" t="n">
        <v>43843</v>
      </c>
      <c r="E818" s="74" t="n">
        <v>3097.27</v>
      </c>
      <c r="F818" s="74" t="n">
        <f aca="false">SUM(C818*E818)</f>
        <v>15486.35</v>
      </c>
      <c r="G818" s="84"/>
      <c r="H818" s="74"/>
      <c r="I818" s="85" t="n">
        <f aca="false">SUM(C818*H818)</f>
        <v>0</v>
      </c>
      <c r="J818" s="86" t="n">
        <f aca="false">SUM(I818-F818)</f>
        <v>-15486.35</v>
      </c>
      <c r="K818" s="74" t="str">
        <f aca="false">IF(SUM(+G818-D818)&lt;365,"ST","LT")</f>
        <v>ST</v>
      </c>
      <c r="L818" s="74"/>
    </row>
    <row r="819" customFormat="false" ht="15" hidden="false" customHeight="false" outlineLevel="0" collapsed="false">
      <c r="A819" s="87" t="s">
        <v>223</v>
      </c>
      <c r="B819" s="74"/>
      <c r="C819" s="74" t="n">
        <v>2</v>
      </c>
      <c r="D819" s="84" t="n">
        <v>43314</v>
      </c>
      <c r="E819" s="74" t="n">
        <v>1100</v>
      </c>
      <c r="F819" s="74" t="n">
        <f aca="false">SUM(C819*E819)</f>
        <v>2200</v>
      </c>
      <c r="G819" s="84"/>
      <c r="H819" s="74"/>
      <c r="I819" s="85" t="n">
        <f aca="false">SUM(C819*H819)</f>
        <v>0</v>
      </c>
      <c r="J819" s="86" t="n">
        <f aca="false">SUM(I819-F819)</f>
        <v>-2200</v>
      </c>
      <c r="K819" s="74" t="str">
        <f aca="false">IF(SUM(+G819-D819)&lt;365,"ST","LT")</f>
        <v>ST</v>
      </c>
      <c r="L819" s="80"/>
    </row>
    <row r="820" customFormat="false" ht="15" hidden="false" customHeight="false" outlineLevel="0" collapsed="false">
      <c r="A820" s="87" t="s">
        <v>223</v>
      </c>
      <c r="B820" s="74"/>
      <c r="C820" s="74" t="n">
        <v>3</v>
      </c>
      <c r="D820" s="84" t="n">
        <v>43349</v>
      </c>
      <c r="E820" s="74" t="n">
        <v>1700.66</v>
      </c>
      <c r="F820" s="74" t="n">
        <f aca="false">SUM(C820*E820)</f>
        <v>5101.98</v>
      </c>
      <c r="G820" s="84"/>
      <c r="H820" s="74"/>
      <c r="I820" s="85" t="n">
        <f aca="false">SUM(C820*H820)</f>
        <v>0</v>
      </c>
      <c r="J820" s="86" t="n">
        <f aca="false">SUM(I820-F820)</f>
        <v>-5101.98</v>
      </c>
      <c r="K820" s="74" t="str">
        <f aca="false">IF(SUM(+G820-D820)&lt;365,"ST","LT")</f>
        <v>ST</v>
      </c>
      <c r="L820" s="80"/>
    </row>
    <row r="821" customFormat="false" ht="15" hidden="false" customHeight="false" outlineLevel="0" collapsed="false">
      <c r="A821" s="36" t="s">
        <v>223</v>
      </c>
      <c r="B821" s="74"/>
      <c r="C821" s="74" t="n">
        <v>5</v>
      </c>
      <c r="D821" s="84" t="n">
        <v>43808</v>
      </c>
      <c r="E821" s="74" t="n">
        <v>3213.92</v>
      </c>
      <c r="F821" s="74" t="n">
        <f aca="false">SUM(C821*E821)</f>
        <v>16069.6</v>
      </c>
      <c r="G821" s="84"/>
      <c r="H821" s="74"/>
      <c r="I821" s="85" t="n">
        <f aca="false">SUM(C821*H821)</f>
        <v>0</v>
      </c>
      <c r="J821" s="86" t="n">
        <f aca="false">SUM(I821-F821)</f>
        <v>-16069.6</v>
      </c>
      <c r="K821" s="74" t="str">
        <f aca="false">IF(SUM(+G821-D821)&lt;365,"ST","LT")</f>
        <v>ST</v>
      </c>
      <c r="L821" s="80"/>
    </row>
    <row r="822" customFormat="false" ht="15" hidden="false" customHeight="false" outlineLevel="0" collapsed="false">
      <c r="A822" s="25" t="s">
        <v>223</v>
      </c>
      <c r="B822" s="11"/>
      <c r="C822" s="11" t="n">
        <v>1</v>
      </c>
      <c r="D822" s="22" t="n">
        <v>43349</v>
      </c>
      <c r="E822" s="11" t="n">
        <v>1700.66</v>
      </c>
      <c r="F822" s="20" t="n">
        <f aca="false">SUM(C822*E822)</f>
        <v>1700.66</v>
      </c>
      <c r="G822" s="22"/>
      <c r="H822" s="11"/>
      <c r="I822" s="23" t="n">
        <f aca="false">SUM(C822*H822)</f>
        <v>0</v>
      </c>
      <c r="J822" s="24" t="n">
        <f aca="false">SUM(I822-F822)</f>
        <v>-1700.66</v>
      </c>
      <c r="K822" s="11" t="str">
        <f aca="false">IF(SUM(+G822-D822)&lt;365,"ST","LT")</f>
        <v>ST</v>
      </c>
      <c r="L822" s="80"/>
    </row>
    <row r="823" customFormat="false" ht="15" hidden="false" customHeight="false" outlineLevel="0" collapsed="false">
      <c r="A823" s="25" t="s">
        <v>223</v>
      </c>
      <c r="B823" s="11"/>
      <c r="C823" s="11" t="n">
        <v>5</v>
      </c>
      <c r="D823" s="22" t="n">
        <v>43999</v>
      </c>
      <c r="E823" s="11" t="n">
        <v>2492.55</v>
      </c>
      <c r="F823" s="20" t="n">
        <f aca="false">SUM(C823*E823)</f>
        <v>12462.75</v>
      </c>
      <c r="G823" s="22"/>
      <c r="H823" s="11"/>
      <c r="I823" s="23" t="n">
        <f aca="false">SUM(C823*H823)</f>
        <v>0</v>
      </c>
      <c r="J823" s="24" t="n">
        <f aca="false">SUM(I823-F823)</f>
        <v>-12462.75</v>
      </c>
      <c r="K823" s="11" t="str">
        <f aca="false">IF(SUM(+G823-D823)&lt;365,"ST","LT")</f>
        <v>ST</v>
      </c>
      <c r="L823" s="80"/>
    </row>
    <row r="824" customFormat="false" ht="15" hidden="false" customHeight="false" outlineLevel="0" collapsed="false">
      <c r="A824" s="25" t="s">
        <v>223</v>
      </c>
      <c r="B824" s="11"/>
      <c r="C824" s="11" t="n">
        <v>5</v>
      </c>
      <c r="D824" s="22" t="n">
        <v>44095</v>
      </c>
      <c r="E824" s="11" t="n">
        <v>2195.34</v>
      </c>
      <c r="F824" s="20" t="n">
        <f aca="false">SUM(C824*E824)</f>
        <v>10976.7</v>
      </c>
      <c r="G824" s="22"/>
      <c r="H824" s="11"/>
      <c r="I824" s="23" t="n">
        <f aca="false">SUM(C824*H824)</f>
        <v>0</v>
      </c>
      <c r="J824" s="24" t="n">
        <f aca="false">SUM(I824-F824)</f>
        <v>-10976.7</v>
      </c>
      <c r="K824" s="11" t="str">
        <f aca="false">IF(SUM(+G824-D824)&lt;365,"ST","LT")</f>
        <v>ST</v>
      </c>
      <c r="L824" s="80"/>
    </row>
    <row r="825" customFormat="false" ht="15" hidden="false" customHeight="false" outlineLevel="0" collapsed="false">
      <c r="A825" s="25" t="s">
        <v>217</v>
      </c>
      <c r="B825" s="11"/>
      <c r="C825" s="11" t="n">
        <v>25</v>
      </c>
      <c r="D825" s="22" t="n">
        <v>40742</v>
      </c>
      <c r="E825" s="11" t="n">
        <v>453.15</v>
      </c>
      <c r="F825" s="20" t="n">
        <f aca="false">SUM(C825*E825)</f>
        <v>11328.75</v>
      </c>
      <c r="G825" s="22"/>
      <c r="H825" s="11"/>
      <c r="I825" s="23" t="n">
        <f aca="false">SUM(C825*H825)</f>
        <v>0</v>
      </c>
      <c r="J825" s="24" t="n">
        <f aca="false">SUM(I825-F825)</f>
        <v>-11328.75</v>
      </c>
      <c r="K825" s="11" t="str">
        <f aca="false">IF(SUM(+G825-D825)&lt;365,"ST","LT")</f>
        <v>ST</v>
      </c>
      <c r="L825" s="25"/>
    </row>
    <row r="826" customFormat="false" ht="15" hidden="false" customHeight="false" outlineLevel="0" collapsed="false">
      <c r="A826" s="87" t="s">
        <v>217</v>
      </c>
      <c r="B826" s="74"/>
      <c r="C826" s="74" t="n">
        <v>10</v>
      </c>
      <c r="D826" s="84" t="n">
        <v>41043</v>
      </c>
      <c r="E826" s="74" t="n">
        <v>503.71</v>
      </c>
      <c r="F826" s="74" t="n">
        <f aca="false">SUM(C826*E826)</f>
        <v>5037.1</v>
      </c>
      <c r="G826" s="84"/>
      <c r="H826" s="74"/>
      <c r="I826" s="85" t="n">
        <f aca="false">SUM(C826*H826)</f>
        <v>0</v>
      </c>
      <c r="J826" s="86" t="n">
        <f aca="false">SUM(I826-F826)</f>
        <v>-5037.1</v>
      </c>
      <c r="K826" s="74" t="str">
        <f aca="false">IF(SUM(+G826-D826)&lt;365,"ST","LT")</f>
        <v>ST</v>
      </c>
      <c r="L826" s="74"/>
    </row>
    <row r="827" customFormat="false" ht="15" hidden="false" customHeight="false" outlineLevel="0" collapsed="false">
      <c r="A827" s="87" t="s">
        <v>217</v>
      </c>
      <c r="B827" s="74"/>
      <c r="C827" s="74" t="n">
        <v>10</v>
      </c>
      <c r="D827" s="84" t="n">
        <v>42249</v>
      </c>
      <c r="E827" s="74" t="n">
        <v>998.47</v>
      </c>
      <c r="F827" s="74" t="n">
        <f aca="false">SUM(C827*E827)</f>
        <v>9984.7</v>
      </c>
      <c r="G827" s="84"/>
      <c r="H827" s="74"/>
      <c r="I827" s="85" t="n">
        <f aca="false">SUM(C827*H827)</f>
        <v>0</v>
      </c>
      <c r="J827" s="86" t="n">
        <f aca="false">SUM(I827-F827)</f>
        <v>-9984.7</v>
      </c>
      <c r="K827" s="74" t="str">
        <f aca="false">IF(SUM(+G827-D827)&lt;365,"ST","LT")</f>
        <v>ST</v>
      </c>
      <c r="L827" s="80"/>
    </row>
    <row r="828" customFormat="false" ht="15" hidden="false" customHeight="false" outlineLevel="0" collapsed="false">
      <c r="A828" s="25" t="s">
        <v>217</v>
      </c>
      <c r="B828" s="11"/>
      <c r="C828" s="11" t="n">
        <v>10</v>
      </c>
      <c r="D828" s="22" t="n">
        <v>41746</v>
      </c>
      <c r="E828" s="11" t="n">
        <v>716.31</v>
      </c>
      <c r="F828" s="20" t="n">
        <f aca="false">SUM(C828*E828)</f>
        <v>7163.1</v>
      </c>
      <c r="G828" s="22"/>
      <c r="H828" s="11"/>
      <c r="I828" s="23" t="n">
        <f aca="false">SUM(C828*H828)</f>
        <v>0</v>
      </c>
      <c r="J828" s="24" t="n">
        <f aca="false">SUM(I828-F828)</f>
        <v>-7163.1</v>
      </c>
      <c r="K828" s="11" t="str">
        <f aca="false">IF(SUM(+G828-D828)&lt;365,"ST","LT")</f>
        <v>ST</v>
      </c>
      <c r="L828" s="80"/>
    </row>
    <row r="829" customFormat="false" ht="15" hidden="false" customHeight="false" outlineLevel="0" collapsed="false">
      <c r="A829" s="35" t="s">
        <v>736</v>
      </c>
      <c r="B829" s="11"/>
      <c r="C829" s="11" t="n">
        <v>10</v>
      </c>
      <c r="D829" s="22" t="n">
        <v>43896</v>
      </c>
      <c r="E829" s="11" t="n">
        <v>1131.42</v>
      </c>
      <c r="F829" s="11" t="n">
        <f aca="false">SUM(C829*E829)</f>
        <v>11314.2</v>
      </c>
      <c r="G829" s="22"/>
      <c r="H829" s="11"/>
      <c r="I829" s="23" t="n">
        <f aca="false">SUM(C829*H829)</f>
        <v>0</v>
      </c>
      <c r="J829" s="24" t="n">
        <f aca="false">SUM(I829-F829)</f>
        <v>-11314.2</v>
      </c>
      <c r="K829" s="11" t="str">
        <f aca="false">IF(SUM(+G829-D829)&lt;365,"ST","LT")</f>
        <v>ST</v>
      </c>
      <c r="L829" s="25"/>
    </row>
    <row r="830" customFormat="false" ht="15" hidden="false" customHeight="false" outlineLevel="0" collapsed="false">
      <c r="A830" s="25" t="s">
        <v>219</v>
      </c>
      <c r="B830" s="11"/>
      <c r="C830" s="11" t="n">
        <v>15</v>
      </c>
      <c r="D830" s="22" t="n">
        <v>40411</v>
      </c>
      <c r="E830" s="11" t="n">
        <v>619.18</v>
      </c>
      <c r="F830" s="20" t="n">
        <f aca="false">SUM(C830*E830)</f>
        <v>9287.7</v>
      </c>
      <c r="G830" s="22"/>
      <c r="H830" s="11"/>
      <c r="I830" s="23" t="n">
        <f aca="false">SUM(C830*H830)</f>
        <v>0</v>
      </c>
      <c r="J830" s="24" t="n">
        <f aca="false">SUM(I830-F830)</f>
        <v>-9287.7</v>
      </c>
      <c r="K830" s="11" t="str">
        <f aca="false">IF(SUM(+G830-D830)&lt;365,"ST","LT")</f>
        <v>ST</v>
      </c>
      <c r="L830" s="25" t="s">
        <v>220</v>
      </c>
    </row>
    <row r="831" customFormat="false" ht="15" hidden="false" customHeight="false" outlineLevel="0" collapsed="false">
      <c r="A831" s="25" t="s">
        <v>219</v>
      </c>
      <c r="B831" s="11"/>
      <c r="C831" s="11" t="n">
        <v>10</v>
      </c>
      <c r="D831" s="22" t="n">
        <v>40837</v>
      </c>
      <c r="E831" s="11" t="n">
        <v>636.17</v>
      </c>
      <c r="F831" s="20" t="n">
        <f aca="false">SUM(C831*E831)</f>
        <v>6361.7</v>
      </c>
      <c r="G831" s="22"/>
      <c r="H831" s="11"/>
      <c r="I831" s="23" t="n">
        <f aca="false">SUM(C831*H831)</f>
        <v>0</v>
      </c>
      <c r="J831" s="24" t="n">
        <f aca="false">SUM(I831-F831)</f>
        <v>-6361.7</v>
      </c>
      <c r="K831" s="11" t="str">
        <f aca="false">IF(SUM(+G831-D831)&lt;365,"ST","LT")</f>
        <v>ST</v>
      </c>
      <c r="L831" s="25"/>
    </row>
    <row r="832" customFormat="false" ht="15" hidden="false" customHeight="false" outlineLevel="0" collapsed="false">
      <c r="A832" s="25" t="s">
        <v>219</v>
      </c>
      <c r="B832" s="11"/>
      <c r="C832" s="11" t="n">
        <v>5</v>
      </c>
      <c r="D832" s="22" t="n">
        <v>44223</v>
      </c>
      <c r="E832" s="11" t="n">
        <v>2517.74</v>
      </c>
      <c r="F832" s="20" t="n">
        <f aca="false">SUM(C832*E832)</f>
        <v>12588.7</v>
      </c>
      <c r="G832" s="22"/>
      <c r="H832" s="11"/>
      <c r="I832" s="23" t="n">
        <f aca="false">SUM(C832*H832)</f>
        <v>0</v>
      </c>
      <c r="J832" s="24" t="n">
        <f aca="false">SUM(I832-F832)</f>
        <v>-12588.7</v>
      </c>
      <c r="K832" s="11" t="str">
        <f aca="false">IF(SUM(+G832-D832)&lt;365,"ST","LT")</f>
        <v>ST</v>
      </c>
      <c r="L832" s="25"/>
    </row>
    <row r="833" customFormat="false" ht="15" hidden="false" customHeight="false" outlineLevel="0" collapsed="false">
      <c r="A833" s="19" t="s">
        <v>1346</v>
      </c>
      <c r="B833" s="11"/>
      <c r="C833" s="11" t="n">
        <v>15</v>
      </c>
      <c r="D833" s="22" t="n">
        <v>43773</v>
      </c>
      <c r="E833" s="11" t="n">
        <v>594.37</v>
      </c>
      <c r="F833" s="20" t="n">
        <f aca="false">SUM(C833*E833)</f>
        <v>8915.55</v>
      </c>
      <c r="G833" s="22"/>
      <c r="H833" s="11"/>
      <c r="I833" s="23" t="n">
        <f aca="false">SUM(C833*H833)</f>
        <v>0</v>
      </c>
      <c r="J833" s="24" t="n">
        <f aca="false">SUM(I833-F833)</f>
        <v>-8915.55</v>
      </c>
      <c r="K833" s="11" t="str">
        <f aca="false">IF(SUM(+G833-D833)&lt;365,"ST","LT")</f>
        <v>ST</v>
      </c>
      <c r="L833" s="80"/>
    </row>
    <row r="834" customFormat="false" ht="15" hidden="false" customHeight="false" outlineLevel="0" collapsed="false">
      <c r="A834" s="36" t="s">
        <v>1239</v>
      </c>
      <c r="B834" s="74"/>
      <c r="C834" s="74" t="n">
        <v>15</v>
      </c>
      <c r="D834" s="84" t="n">
        <v>43773</v>
      </c>
      <c r="E834" s="74" t="n">
        <v>594.42</v>
      </c>
      <c r="F834" s="74" t="n">
        <f aca="false">SUM(C834*E834)</f>
        <v>8916.3</v>
      </c>
      <c r="G834" s="84"/>
      <c r="H834" s="74"/>
      <c r="I834" s="85" t="n">
        <f aca="false">SUM(C834*H834)</f>
        <v>0</v>
      </c>
      <c r="J834" s="86" t="n">
        <f aca="false">SUM(I834-F834)</f>
        <v>-8916.3</v>
      </c>
      <c r="K834" s="74" t="str">
        <f aca="false">IF(SUM(+G834-D834)&lt;365,"ST","LT")</f>
        <v>ST</v>
      </c>
      <c r="L834" s="80"/>
    </row>
    <row r="835" customFormat="false" ht="15" hidden="false" customHeight="false" outlineLevel="0" collapsed="false">
      <c r="A835" s="36" t="s">
        <v>1239</v>
      </c>
      <c r="B835" s="74" t="s">
        <v>1240</v>
      </c>
      <c r="C835" s="74" t="n">
        <v>10</v>
      </c>
      <c r="D835" s="84" t="n">
        <v>44102</v>
      </c>
      <c r="E835" s="74" t="n">
        <v>581.83</v>
      </c>
      <c r="F835" s="74" t="n">
        <f aca="false">SUM(C835*E835)</f>
        <v>5818.3</v>
      </c>
      <c r="G835" s="84"/>
      <c r="H835" s="74"/>
      <c r="I835" s="85" t="n">
        <f aca="false">SUM(C835*H835)</f>
        <v>0</v>
      </c>
      <c r="J835" s="86" t="n">
        <f aca="false">SUM(I835-F835)</f>
        <v>-5818.3</v>
      </c>
      <c r="K835" s="74" t="str">
        <f aca="false">IF(SUM(+G835-D835)&lt;365,"ST","LT")</f>
        <v>ST</v>
      </c>
      <c r="L835" s="80"/>
    </row>
    <row r="836" customFormat="false" ht="15" hidden="false" customHeight="false" outlineLevel="0" collapsed="false">
      <c r="A836" s="25" t="s">
        <v>224</v>
      </c>
      <c r="B836" s="11"/>
      <c r="C836" s="11" t="n">
        <v>50</v>
      </c>
      <c r="D836" s="22" t="n">
        <v>43054</v>
      </c>
      <c r="E836" s="11" t="n">
        <v>290</v>
      </c>
      <c r="F836" s="20" t="n">
        <f aca="false">SUM(C836*E836)</f>
        <v>14500</v>
      </c>
      <c r="G836" s="22"/>
      <c r="H836" s="11"/>
      <c r="I836" s="23" t="n">
        <f aca="false">SUM(C836*H836)</f>
        <v>0</v>
      </c>
      <c r="J836" s="24" t="n">
        <f aca="false">SUM(I836-F836)</f>
        <v>-14500</v>
      </c>
      <c r="K836" s="11" t="str">
        <f aca="false">IF(SUM(+G836-D836)&lt;365,"ST","LT")</f>
        <v>ST</v>
      </c>
      <c r="L836" s="25" t="s">
        <v>31</v>
      </c>
    </row>
    <row r="837" customFormat="false" ht="15" hidden="false" customHeight="false" outlineLevel="0" collapsed="false">
      <c r="A837" s="35" t="s">
        <v>224</v>
      </c>
      <c r="B837" s="11"/>
      <c r="C837" s="11" t="n">
        <v>15</v>
      </c>
      <c r="D837" s="22" t="n">
        <v>43773</v>
      </c>
      <c r="E837" s="11" t="n">
        <v>594.37</v>
      </c>
      <c r="F837" s="11" t="n">
        <f aca="false">SUM(C837*E837)</f>
        <v>8915.55</v>
      </c>
      <c r="G837" s="22"/>
      <c r="H837" s="11"/>
      <c r="I837" s="23" t="n">
        <f aca="false">SUM(C837*H837)</f>
        <v>0</v>
      </c>
      <c r="J837" s="24" t="n">
        <f aca="false">SUM(I837-F837)</f>
        <v>-8915.55</v>
      </c>
      <c r="K837" s="11" t="str">
        <f aca="false">IF(SUM(+G837-D837)&lt;365,"ST","LT")</f>
        <v>ST</v>
      </c>
      <c r="L837" s="25"/>
    </row>
    <row r="838" customFormat="false" ht="15" hidden="false" customHeight="false" outlineLevel="0" collapsed="false">
      <c r="A838" s="87" t="s">
        <v>224</v>
      </c>
      <c r="B838" s="74"/>
      <c r="C838" s="74" t="n">
        <v>50</v>
      </c>
      <c r="D838" s="84" t="n">
        <v>43054</v>
      </c>
      <c r="E838" s="74" t="n">
        <v>290</v>
      </c>
      <c r="F838" s="74" t="n">
        <f aca="false">SUM(C838*E838)</f>
        <v>14500</v>
      </c>
      <c r="G838" s="84"/>
      <c r="H838" s="74"/>
      <c r="I838" s="85" t="n">
        <f aca="false">SUM(C838*H838)</f>
        <v>0</v>
      </c>
      <c r="J838" s="86" t="n">
        <f aca="false">SUM(I838-F838)</f>
        <v>-14500</v>
      </c>
      <c r="K838" s="74" t="str">
        <f aca="false">IF(SUM(+G838-D838)&lt;365,"ST","LT")</f>
        <v>ST</v>
      </c>
      <c r="L838" s="74"/>
    </row>
    <row r="839" customFormat="false" ht="15" hidden="false" customHeight="false" outlineLevel="0" collapsed="false">
      <c r="A839" s="25" t="s">
        <v>227</v>
      </c>
      <c r="B839" s="11"/>
      <c r="C839" s="11" t="n">
        <v>5</v>
      </c>
      <c r="D839" s="22" t="n">
        <v>42830</v>
      </c>
      <c r="E839" s="11" t="n">
        <v>3223.65</v>
      </c>
      <c r="F839" s="20" t="n">
        <f aca="false">SUM(C839*E839)</f>
        <v>16118.25</v>
      </c>
      <c r="G839" s="22"/>
      <c r="H839" s="11"/>
      <c r="I839" s="23" t="n">
        <f aca="false">SUM(C839*H839)</f>
        <v>0</v>
      </c>
      <c r="J839" s="24" t="n">
        <f aca="false">SUM(I839-F839)</f>
        <v>-16118.25</v>
      </c>
      <c r="K839" s="11" t="str">
        <f aca="false">IF(SUM(+G839-D839)&lt;365,"ST","LT")</f>
        <v>ST</v>
      </c>
      <c r="L839" s="25"/>
    </row>
    <row r="840" customFormat="false" ht="15" hidden="false" customHeight="false" outlineLevel="0" collapsed="false">
      <c r="A840" s="25" t="s">
        <v>227</v>
      </c>
      <c r="B840" s="11"/>
      <c r="C840" s="11" t="n">
        <v>5</v>
      </c>
      <c r="D840" s="22" t="n">
        <v>43496</v>
      </c>
      <c r="E840" s="11" t="n">
        <v>2599.35</v>
      </c>
      <c r="F840" s="20" t="n">
        <f aca="false">SUM(C840*E840)</f>
        <v>12996.75</v>
      </c>
      <c r="G840" s="22"/>
      <c r="H840" s="11"/>
      <c r="I840" s="23" t="n">
        <f aca="false">SUM(C840*H840)</f>
        <v>0</v>
      </c>
      <c r="J840" s="24" t="n">
        <f aca="false">SUM(I840-F840)</f>
        <v>-12996.75</v>
      </c>
      <c r="K840" s="11" t="str">
        <f aca="false">IF(SUM(+G840-D840)&lt;365,"ST","LT")</f>
        <v>ST</v>
      </c>
      <c r="L840" s="25"/>
    </row>
    <row r="841" customFormat="false" ht="15" hidden="false" customHeight="false" outlineLevel="0" collapsed="false">
      <c r="A841" s="35" t="s">
        <v>227</v>
      </c>
      <c r="B841" s="11"/>
      <c r="C841" s="11" t="n">
        <v>5</v>
      </c>
      <c r="D841" s="22" t="n">
        <v>44130</v>
      </c>
      <c r="E841" s="11" t="n">
        <v>2941.9</v>
      </c>
      <c r="F841" s="11" t="n">
        <f aca="false">SUM(C841*E841)</f>
        <v>14709.5</v>
      </c>
      <c r="G841" s="22"/>
      <c r="H841" s="11"/>
      <c r="I841" s="23" t="n">
        <f aca="false">SUM(C841*H841)</f>
        <v>0</v>
      </c>
      <c r="J841" s="24" t="n">
        <f aca="false">SUM(I841-F841)</f>
        <v>-14709.5</v>
      </c>
      <c r="K841" s="11" t="str">
        <f aca="false">IF(SUM(+G841-D841)&lt;365,"ST","LT")</f>
        <v>ST</v>
      </c>
      <c r="L841" s="25"/>
    </row>
    <row r="842" customFormat="false" ht="15" hidden="false" customHeight="false" outlineLevel="0" collapsed="false">
      <c r="A842" s="87" t="s">
        <v>227</v>
      </c>
      <c r="B842" s="74" t="s">
        <v>1004</v>
      </c>
      <c r="C842" s="74" t="n">
        <v>5</v>
      </c>
      <c r="D842" s="84" t="n">
        <v>44133</v>
      </c>
      <c r="E842" s="74" t="n">
        <v>2921.75</v>
      </c>
      <c r="F842" s="74" t="n">
        <f aca="false">SUM(C842*E842)</f>
        <v>14608.75</v>
      </c>
      <c r="G842" s="84"/>
      <c r="H842" s="74"/>
      <c r="I842" s="85" t="n">
        <f aca="false">SUM(C842*H842)</f>
        <v>0</v>
      </c>
      <c r="J842" s="86" t="n">
        <f aca="false">SUM(I842-F842)</f>
        <v>-14608.75</v>
      </c>
      <c r="K842" s="74" t="str">
        <f aca="false">IF(SUM(+G842-D842)&lt;365,"ST","LT")</f>
        <v>ST</v>
      </c>
      <c r="L842" s="87"/>
    </row>
    <row r="843" customFormat="false" ht="15" hidden="false" customHeight="false" outlineLevel="0" collapsed="false">
      <c r="A843" s="36" t="s">
        <v>1241</v>
      </c>
      <c r="B843" s="74" t="s">
        <v>1004</v>
      </c>
      <c r="C843" s="74" t="n">
        <v>5</v>
      </c>
      <c r="D843" s="84" t="n">
        <v>44133</v>
      </c>
      <c r="E843" s="74" t="n">
        <v>2921.75</v>
      </c>
      <c r="F843" s="74" t="n">
        <f aca="false">SUM(C843*E843)</f>
        <v>14608.75</v>
      </c>
      <c r="G843" s="84"/>
      <c r="H843" s="74"/>
      <c r="I843" s="85" t="n">
        <f aca="false">SUM(C843*H843)</f>
        <v>0</v>
      </c>
      <c r="J843" s="86" t="n">
        <f aca="false">SUM(I843-F843)</f>
        <v>-14608.75</v>
      </c>
      <c r="K843" s="74" t="str">
        <f aca="false">IF(SUM(+G843-D843)&lt;365,"ST","LT")</f>
        <v>ST</v>
      </c>
      <c r="L843" s="80"/>
    </row>
    <row r="844" customFormat="false" ht="15" hidden="false" customHeight="false" outlineLevel="0" collapsed="false">
      <c r="A844" s="35" t="s">
        <v>731</v>
      </c>
      <c r="B844" s="11"/>
      <c r="C844" s="11" t="n">
        <v>50</v>
      </c>
      <c r="D844" s="22" t="n">
        <v>43745</v>
      </c>
      <c r="E844" s="11" t="n">
        <v>142.05</v>
      </c>
      <c r="F844" s="11" t="n">
        <f aca="false">SUM(C844*E844)</f>
        <v>7102.5</v>
      </c>
      <c r="G844" s="22"/>
      <c r="H844" s="11"/>
      <c r="I844" s="23" t="n">
        <f aca="false">SUM(C844*H844)</f>
        <v>0</v>
      </c>
      <c r="J844" s="24" t="n">
        <f aca="false">SUM(I844-F844)</f>
        <v>-7102.5</v>
      </c>
      <c r="K844" s="11" t="str">
        <f aca="false">IF(SUM(+G844-D844)&lt;365,"ST","LT")</f>
        <v>ST</v>
      </c>
      <c r="L844" s="25"/>
    </row>
    <row r="845" customFormat="false" ht="15" hidden="false" customHeight="false" outlineLevel="0" collapsed="false">
      <c r="A845" s="36" t="s">
        <v>731</v>
      </c>
      <c r="B845" s="74"/>
      <c r="C845" s="74" t="n">
        <v>50</v>
      </c>
      <c r="D845" s="84" t="n">
        <v>43747</v>
      </c>
      <c r="E845" s="74" t="n">
        <v>141.3</v>
      </c>
      <c r="F845" s="74" t="n">
        <f aca="false">SUM(C845*E845)</f>
        <v>7065</v>
      </c>
      <c r="G845" s="84"/>
      <c r="H845" s="74"/>
      <c r="I845" s="85" t="n">
        <f aca="false">SUM(C845*H845)</f>
        <v>0</v>
      </c>
      <c r="J845" s="86" t="n">
        <f aca="false">SUM(I845-F845)</f>
        <v>-7065</v>
      </c>
      <c r="K845" s="74" t="str">
        <f aca="false">IF(SUM(+G845-D845)&lt;365,"ST","LT")</f>
        <v>ST</v>
      </c>
      <c r="L845" s="80"/>
    </row>
    <row r="846" customFormat="false" ht="15" hidden="false" customHeight="false" outlineLevel="0" collapsed="false">
      <c r="A846" s="36" t="s">
        <v>1005</v>
      </c>
      <c r="B846" s="74"/>
      <c r="C846" s="74" t="n">
        <v>50</v>
      </c>
      <c r="D846" s="84" t="n">
        <v>43615</v>
      </c>
      <c r="E846" s="74" t="n">
        <v>201.75</v>
      </c>
      <c r="F846" s="74" t="n">
        <f aca="false">SUM(C846*E846)</f>
        <v>10087.5</v>
      </c>
      <c r="G846" s="84"/>
      <c r="H846" s="74"/>
      <c r="I846" s="85" t="n">
        <f aca="false">SUM(C846*H846)</f>
        <v>0</v>
      </c>
      <c r="J846" s="86" t="n">
        <f aca="false">SUM(I846-F846)</f>
        <v>-10087.5</v>
      </c>
      <c r="K846" s="74" t="str">
        <f aca="false">IF(SUM(+G846-D846)&lt;365,"ST","LT")</f>
        <v>ST</v>
      </c>
      <c r="L846" s="87"/>
    </row>
    <row r="847" customFormat="false" ht="15" hidden="false" customHeight="false" outlineLevel="0" collapsed="false">
      <c r="A847" s="19" t="s">
        <v>236</v>
      </c>
      <c r="B847" s="11"/>
      <c r="C847" s="11" t="n">
        <v>50</v>
      </c>
      <c r="D847" s="22" t="n">
        <v>43615</v>
      </c>
      <c r="E847" s="11" t="n">
        <v>201.75</v>
      </c>
      <c r="F847" s="20" t="n">
        <f aca="false">SUM(C847*E847)</f>
        <v>10087.5</v>
      </c>
      <c r="G847" s="22"/>
      <c r="H847" s="11"/>
      <c r="I847" s="23" t="n">
        <f aca="false">SUM(C847*H847)</f>
        <v>0</v>
      </c>
      <c r="J847" s="24" t="n">
        <f aca="false">SUM(I847-F847)</f>
        <v>-10087.5</v>
      </c>
      <c r="K847" s="11" t="str">
        <f aca="false">IF(SUM(+G847-D847)&lt;365,"ST","LT")</f>
        <v>ST</v>
      </c>
      <c r="L847" s="25"/>
    </row>
    <row r="848" customFormat="false" ht="15" hidden="false" customHeight="false" outlineLevel="0" collapsed="false">
      <c r="A848" s="19" t="s">
        <v>236</v>
      </c>
      <c r="B848" s="11"/>
      <c r="C848" s="11" t="n">
        <v>50</v>
      </c>
      <c r="D848" s="22" t="n">
        <v>43622</v>
      </c>
      <c r="E848" s="11" t="n">
        <v>167.75</v>
      </c>
      <c r="F848" s="20" t="n">
        <f aca="false">SUM(C848*E848)</f>
        <v>8387.5</v>
      </c>
      <c r="G848" s="22"/>
      <c r="H848" s="11"/>
      <c r="I848" s="23" t="n">
        <f aca="false">SUM(C848*H848)</f>
        <v>0</v>
      </c>
      <c r="J848" s="24" t="n">
        <f aca="false">SUM(I848-F848)</f>
        <v>-8387.5</v>
      </c>
      <c r="K848" s="11" t="str">
        <f aca="false">IF(SUM(+G848-D848)&lt;365,"ST","LT")</f>
        <v>ST</v>
      </c>
      <c r="L848" s="25"/>
    </row>
    <row r="849" customFormat="false" ht="15" hidden="false" customHeight="false" outlineLevel="0" collapsed="false">
      <c r="A849" s="25" t="s">
        <v>228</v>
      </c>
      <c r="B849" s="11"/>
      <c r="C849" s="11" t="n">
        <v>50</v>
      </c>
      <c r="D849" s="22" t="n">
        <v>43840</v>
      </c>
      <c r="E849" s="11" t="n">
        <v>212.53</v>
      </c>
      <c r="F849" s="20" t="n">
        <f aca="false">SUM(C849*E849)</f>
        <v>10626.5</v>
      </c>
      <c r="G849" s="22"/>
      <c r="H849" s="11"/>
      <c r="I849" s="23" t="n">
        <f aca="false">SUM(C849*H849)</f>
        <v>0</v>
      </c>
      <c r="J849" s="24" t="n">
        <f aca="false">SUM(I849-F849)</f>
        <v>-10626.5</v>
      </c>
      <c r="K849" s="11" t="str">
        <f aca="false">IF(SUM(+G849-D849)&lt;365,"ST","LT")</f>
        <v>ST</v>
      </c>
      <c r="L849" s="25"/>
    </row>
    <row r="850" customFormat="false" ht="15" hidden="false" customHeight="false" outlineLevel="0" collapsed="false">
      <c r="A850" s="25" t="s">
        <v>228</v>
      </c>
      <c r="B850" s="11"/>
      <c r="C850" s="11" t="n">
        <v>50</v>
      </c>
      <c r="D850" s="22" t="n">
        <v>43941</v>
      </c>
      <c r="E850" s="11" t="n">
        <v>117.63</v>
      </c>
      <c r="F850" s="20" t="n">
        <f aca="false">SUM(C850*E850)</f>
        <v>5881.5</v>
      </c>
      <c r="G850" s="22"/>
      <c r="H850" s="11"/>
      <c r="I850" s="23" t="n">
        <f aca="false">SUM(C850*H850)</f>
        <v>0</v>
      </c>
      <c r="J850" s="24" t="n">
        <f aca="false">SUM(I850-F850)</f>
        <v>-5881.5</v>
      </c>
      <c r="K850" s="11" t="str">
        <f aca="false">IF(SUM(+G850-D850)&lt;365,"ST","LT")</f>
        <v>ST</v>
      </c>
      <c r="L850" s="25"/>
    </row>
    <row r="851" customFormat="false" ht="15" hidden="false" customHeight="false" outlineLevel="0" collapsed="false">
      <c r="A851" s="35" t="s">
        <v>733</v>
      </c>
      <c r="B851" s="11"/>
      <c r="C851" s="11" t="n">
        <v>100</v>
      </c>
      <c r="D851" s="22" t="n">
        <v>42956</v>
      </c>
      <c r="E851" s="11" t="n">
        <v>34.96</v>
      </c>
      <c r="F851" s="11" t="n">
        <f aca="false">SUM(C851*E851)</f>
        <v>3496</v>
      </c>
      <c r="G851" s="22"/>
      <c r="H851" s="11"/>
      <c r="I851" s="23" t="n">
        <f aca="false">SUM(C851*H851)</f>
        <v>0</v>
      </c>
      <c r="J851" s="24" t="n">
        <f aca="false">SUM(I851-F851)</f>
        <v>-3496</v>
      </c>
      <c r="K851" s="11" t="str">
        <f aca="false">IF(SUM(+G851-D851)&lt;365,"ST","LT")</f>
        <v>ST</v>
      </c>
      <c r="L851" s="25"/>
    </row>
    <row r="852" customFormat="false" ht="15" hidden="false" customHeight="false" outlineLevel="0" collapsed="false">
      <c r="A852" s="35" t="s">
        <v>733</v>
      </c>
      <c r="B852" s="11"/>
      <c r="C852" s="11" t="n">
        <v>200</v>
      </c>
      <c r="D852" s="22" t="n">
        <v>42968</v>
      </c>
      <c r="E852" s="11" t="n">
        <v>34.25</v>
      </c>
      <c r="F852" s="11" t="n">
        <f aca="false">SUM(C852*E852)</f>
        <v>6850</v>
      </c>
      <c r="G852" s="22"/>
      <c r="H852" s="11"/>
      <c r="I852" s="23" t="n">
        <f aca="false">SUM(C852*H852)</f>
        <v>0</v>
      </c>
      <c r="J852" s="24" t="n">
        <f aca="false">SUM(I852-F852)</f>
        <v>-6850</v>
      </c>
      <c r="K852" s="11" t="str">
        <f aca="false">IF(SUM(+G852-D852)&lt;365,"ST","LT")</f>
        <v>ST</v>
      </c>
      <c r="L852" s="25"/>
    </row>
    <row r="853" customFormat="false" ht="15" hidden="false" customHeight="false" outlineLevel="0" collapsed="false">
      <c r="A853" s="35" t="s">
        <v>733</v>
      </c>
      <c r="B853" s="11"/>
      <c r="C853" s="11" t="n">
        <v>200</v>
      </c>
      <c r="D853" s="22" t="n">
        <v>43014</v>
      </c>
      <c r="E853" s="11" t="n">
        <v>33.5</v>
      </c>
      <c r="F853" s="11" t="n">
        <f aca="false">SUM(C853*E853)</f>
        <v>6700</v>
      </c>
      <c r="G853" s="22"/>
      <c r="H853" s="11"/>
      <c r="I853" s="23" t="n">
        <f aca="false">SUM(C853*H853)</f>
        <v>0</v>
      </c>
      <c r="J853" s="24" t="n">
        <f aca="false">SUM(I853-F853)</f>
        <v>-6700</v>
      </c>
      <c r="K853" s="11" t="str">
        <f aca="false">IF(SUM(+G853-D853)&lt;365,"ST","LT")</f>
        <v>ST</v>
      </c>
      <c r="L853" s="25"/>
    </row>
    <row r="854" customFormat="false" ht="15" hidden="false" customHeight="false" outlineLevel="0" collapsed="false">
      <c r="A854" s="19" t="s">
        <v>229</v>
      </c>
      <c r="B854" s="11"/>
      <c r="C854" s="11" t="n">
        <v>10</v>
      </c>
      <c r="D854" s="22" t="n">
        <v>43768</v>
      </c>
      <c r="E854" s="11" t="n">
        <v>795.42</v>
      </c>
      <c r="F854" s="20" t="n">
        <f aca="false">SUM(C854*E854)</f>
        <v>7954.2</v>
      </c>
      <c r="G854" s="22"/>
      <c r="H854" s="11"/>
      <c r="I854" s="23" t="n">
        <f aca="false">SUM(C854*H854)</f>
        <v>0</v>
      </c>
      <c r="J854" s="24" t="n">
        <f aca="false">SUM(I854-F854)</f>
        <v>-7954.2</v>
      </c>
      <c r="K854" s="11" t="str">
        <f aca="false">IF(SUM(+G854-D854)&lt;365,"ST","LT")</f>
        <v>ST</v>
      </c>
      <c r="L854" s="25"/>
    </row>
    <row r="855" customFormat="false" ht="15" hidden="false" customHeight="false" outlineLevel="0" collapsed="false">
      <c r="A855" s="36" t="s">
        <v>229</v>
      </c>
      <c r="B855" s="74"/>
      <c r="C855" s="74" t="n">
        <v>10</v>
      </c>
      <c r="D855" s="84" t="n">
        <v>43768</v>
      </c>
      <c r="E855" s="74" t="n">
        <v>795.92</v>
      </c>
      <c r="F855" s="74" t="n">
        <f aca="false">SUM(C855*E855)</f>
        <v>7959.2</v>
      </c>
      <c r="G855" s="84"/>
      <c r="H855" s="74"/>
      <c r="I855" s="85" t="n">
        <f aca="false">SUM(C855*H855)</f>
        <v>0</v>
      </c>
      <c r="J855" s="86" t="n">
        <f aca="false">SUM(I855-F855)</f>
        <v>-7959.2</v>
      </c>
      <c r="K855" s="74" t="str">
        <f aca="false">IF(SUM(+G855-D855)&lt;365,"ST","LT")</f>
        <v>ST</v>
      </c>
      <c r="L855" s="74"/>
    </row>
    <row r="856" customFormat="false" ht="15" hidden="false" customHeight="false" outlineLevel="0" collapsed="false">
      <c r="A856" s="19" t="s">
        <v>229</v>
      </c>
      <c r="B856" s="11"/>
      <c r="C856" s="11" t="n">
        <v>10</v>
      </c>
      <c r="D856" s="22" t="n">
        <v>44085</v>
      </c>
      <c r="E856" s="11" t="n">
        <v>861.92</v>
      </c>
      <c r="F856" s="20" t="n">
        <f aca="false">SUM(C856*E856)</f>
        <v>8619.2</v>
      </c>
      <c r="G856" s="22"/>
      <c r="H856" s="11"/>
      <c r="I856" s="23" t="n">
        <f aca="false">SUM(C856*H856)</f>
        <v>0</v>
      </c>
      <c r="J856" s="24" t="n">
        <f aca="false">SUM(I856-F856)</f>
        <v>-8619.2</v>
      </c>
      <c r="K856" s="11" t="str">
        <f aca="false">IF(SUM(+G856-D856)&lt;365,"ST","LT")</f>
        <v>ST</v>
      </c>
      <c r="L856" s="80"/>
    </row>
    <row r="857" customFormat="false" ht="15" hidden="false" customHeight="false" outlineLevel="0" collapsed="false">
      <c r="A857" s="35" t="s">
        <v>734</v>
      </c>
      <c r="B857" s="11"/>
      <c r="C857" s="11" t="n">
        <v>10</v>
      </c>
      <c r="D857" s="22" t="n">
        <v>43768</v>
      </c>
      <c r="E857" s="11" t="n">
        <v>795.92</v>
      </c>
      <c r="F857" s="11" t="n">
        <f aca="false">SUM(C857*E857)</f>
        <v>7959.2</v>
      </c>
      <c r="G857" s="22"/>
      <c r="H857" s="11"/>
      <c r="I857" s="23" t="n">
        <f aca="false">SUM(C857*H857)</f>
        <v>0</v>
      </c>
      <c r="J857" s="24" t="n">
        <f aca="false">SUM(I857-F857)</f>
        <v>-7959.2</v>
      </c>
      <c r="K857" s="11" t="str">
        <f aca="false">IF(SUM(+G857-D857)&lt;365,"ST","LT")</f>
        <v>ST</v>
      </c>
      <c r="L857" s="25"/>
    </row>
    <row r="858" customFormat="false" ht="15" hidden="false" customHeight="false" outlineLevel="0" collapsed="false">
      <c r="A858" s="35" t="s">
        <v>734</v>
      </c>
      <c r="B858" s="11"/>
      <c r="C858" s="11" t="n">
        <v>10</v>
      </c>
      <c r="D858" s="22" t="n">
        <v>44070</v>
      </c>
      <c r="E858" s="11" t="n">
        <v>1036.72</v>
      </c>
      <c r="F858" s="11" t="n">
        <f aca="false">SUM(C858*E858)</f>
        <v>10367.2</v>
      </c>
      <c r="G858" s="22"/>
      <c r="H858" s="11"/>
      <c r="I858" s="23" t="n">
        <f aca="false">SUM(C858*H858)</f>
        <v>0</v>
      </c>
      <c r="J858" s="24" t="n">
        <f aca="false">SUM(I858-F858)</f>
        <v>-10367.2</v>
      </c>
      <c r="K858" s="11" t="str">
        <f aca="false">IF(SUM(+G858-D858)&lt;365,"ST","LT")</f>
        <v>ST</v>
      </c>
      <c r="L858" s="25"/>
    </row>
    <row r="859" customFormat="false" ht="15" hidden="false" customHeight="false" outlineLevel="0" collapsed="false">
      <c r="A859" s="25" t="s">
        <v>1347</v>
      </c>
      <c r="B859" s="11"/>
      <c r="C859" s="11" t="n">
        <v>500</v>
      </c>
      <c r="D859" s="22" t="n">
        <v>43258</v>
      </c>
      <c r="E859" s="11" t="n">
        <v>14.86</v>
      </c>
      <c r="F859" s="20" t="n">
        <f aca="false">SUM(C859*E859)</f>
        <v>7430</v>
      </c>
      <c r="G859" s="22"/>
      <c r="H859" s="11"/>
      <c r="I859" s="23" t="n">
        <f aca="false">SUM(C859*H859)</f>
        <v>0</v>
      </c>
      <c r="J859" s="24" t="n">
        <f aca="false">SUM(I859-F859)</f>
        <v>-7430</v>
      </c>
      <c r="K859" s="11" t="str">
        <f aca="false">IF(SUM(+G859-D859)&lt;365,"ST","LT")</f>
        <v>ST</v>
      </c>
      <c r="L859" s="80"/>
    </row>
    <row r="860" customFormat="false" ht="15" hidden="false" customHeight="false" outlineLevel="0" collapsed="false">
      <c r="A860" s="87" t="s">
        <v>1007</v>
      </c>
      <c r="B860" s="74"/>
      <c r="C860" s="74" t="n">
        <v>1500</v>
      </c>
      <c r="D860" s="84" t="n">
        <v>40873</v>
      </c>
      <c r="E860" s="74" t="n">
        <v>36.35</v>
      </c>
      <c r="F860" s="74" t="n">
        <f aca="false">SUM(C860*E860)</f>
        <v>54525</v>
      </c>
      <c r="G860" s="84"/>
      <c r="H860" s="74"/>
      <c r="I860" s="85" t="n">
        <f aca="false">SUM(C860*H860)</f>
        <v>0</v>
      </c>
      <c r="J860" s="86" t="n">
        <f aca="false">SUM(I860-F860)</f>
        <v>-54525</v>
      </c>
      <c r="K860" s="74" t="str">
        <f aca="false">IF(SUM(+G860-D860)&lt;365,"ST","LT")</f>
        <v>ST</v>
      </c>
      <c r="L860" s="87"/>
    </row>
    <row r="861" customFormat="false" ht="15" hidden="false" customHeight="false" outlineLevel="0" collapsed="false">
      <c r="A861" s="87" t="s">
        <v>1007</v>
      </c>
      <c r="B861" s="74"/>
      <c r="C861" s="74" t="n">
        <v>500</v>
      </c>
      <c r="D861" s="84" t="n">
        <v>43258</v>
      </c>
      <c r="E861" s="74" t="n">
        <v>14.86</v>
      </c>
      <c r="F861" s="74" t="n">
        <f aca="false">SUM(C861*E861)</f>
        <v>7430</v>
      </c>
      <c r="G861" s="84"/>
      <c r="H861" s="74"/>
      <c r="I861" s="85" t="n">
        <f aca="false">SUM(C861*H861)</f>
        <v>0</v>
      </c>
      <c r="J861" s="86" t="n">
        <f aca="false">SUM(I861-F861)</f>
        <v>-7430</v>
      </c>
      <c r="K861" s="74" t="str">
        <f aca="false">IF(SUM(+G861-D861)&lt;365,"ST","LT")</f>
        <v>ST</v>
      </c>
      <c r="L861" s="87"/>
    </row>
    <row r="862" customFormat="false" ht="15" hidden="false" customHeight="false" outlineLevel="0" collapsed="false">
      <c r="A862" s="25" t="s">
        <v>230</v>
      </c>
      <c r="B862" s="11"/>
      <c r="C862" s="11" t="n">
        <v>100</v>
      </c>
      <c r="D862" s="22" t="n">
        <v>41257</v>
      </c>
      <c r="E862" s="11" t="n">
        <v>144.07</v>
      </c>
      <c r="F862" s="20" t="n">
        <f aca="false">SUM(C862*E862)</f>
        <v>14407</v>
      </c>
      <c r="G862" s="22"/>
      <c r="H862" s="11"/>
      <c r="I862" s="23" t="n">
        <f aca="false">SUM(C862*H862)</f>
        <v>0</v>
      </c>
      <c r="J862" s="24" t="n">
        <f aca="false">SUM(I862-F862)</f>
        <v>-14407</v>
      </c>
      <c r="K862" s="11" t="str">
        <f aca="false">IF(SUM(+G862-D862)&lt;365,"ST","LT")</f>
        <v>ST</v>
      </c>
      <c r="L862" s="25"/>
    </row>
    <row r="863" customFormat="false" ht="15" hidden="false" customHeight="false" outlineLevel="0" collapsed="false">
      <c r="A863" s="25" t="s">
        <v>230</v>
      </c>
      <c r="B863" s="11"/>
      <c r="C863" s="11" t="n">
        <v>150</v>
      </c>
      <c r="D863" s="22" t="n">
        <v>43251</v>
      </c>
      <c r="E863" s="11" t="n">
        <v>71.03</v>
      </c>
      <c r="F863" s="20" t="n">
        <f aca="false">SUM(C863*E863)</f>
        <v>10654.5</v>
      </c>
      <c r="G863" s="22"/>
      <c r="H863" s="11"/>
      <c r="I863" s="23" t="n">
        <f aca="false">SUM(C863*H863)</f>
        <v>0</v>
      </c>
      <c r="J863" s="24" t="n">
        <f aca="false">SUM(I863-F863)</f>
        <v>-10654.5</v>
      </c>
      <c r="K863" s="11" t="str">
        <f aca="false">IF(SUM(+G863-D863)&lt;365,"ST","LT")</f>
        <v>ST</v>
      </c>
      <c r="L863" s="25"/>
    </row>
    <row r="864" customFormat="false" ht="15" hidden="false" customHeight="false" outlineLevel="0" collapsed="false">
      <c r="A864" s="87" t="s">
        <v>230</v>
      </c>
      <c r="B864" s="74"/>
      <c r="C864" s="74" t="n">
        <v>100</v>
      </c>
      <c r="D864" s="84" t="n">
        <v>43013</v>
      </c>
      <c r="E864" s="74" t="n">
        <v>62.01</v>
      </c>
      <c r="F864" s="74" t="n">
        <f aca="false">SUM(C864*E864)</f>
        <v>6201</v>
      </c>
      <c r="G864" s="84"/>
      <c r="H864" s="74"/>
      <c r="I864" s="85" t="n">
        <f aca="false">SUM(C864*H864)</f>
        <v>0</v>
      </c>
      <c r="J864" s="86" t="n">
        <f aca="false">SUM(I864-F864)</f>
        <v>-6201</v>
      </c>
      <c r="K864" s="74" t="str">
        <f aca="false">IF(SUM(+G864-D864)&lt;365,"ST","LT")</f>
        <v>ST</v>
      </c>
      <c r="L864" s="80"/>
    </row>
    <row r="865" customFormat="false" ht="15" hidden="false" customHeight="false" outlineLevel="0" collapsed="false">
      <c r="A865" s="25" t="s">
        <v>230</v>
      </c>
      <c r="B865" s="11"/>
      <c r="C865" s="11" t="n">
        <v>100</v>
      </c>
      <c r="D865" s="22" t="n">
        <v>43013</v>
      </c>
      <c r="E865" s="11" t="n">
        <v>62.01</v>
      </c>
      <c r="F865" s="20" t="n">
        <f aca="false">SUM(C865*E865)</f>
        <v>6201</v>
      </c>
      <c r="G865" s="22"/>
      <c r="H865" s="11"/>
      <c r="I865" s="23" t="n">
        <f aca="false">SUM(C865*H865)</f>
        <v>0</v>
      </c>
      <c r="J865" s="24" t="n">
        <f aca="false">SUM(I865-F865)</f>
        <v>-6201</v>
      </c>
      <c r="K865" s="11" t="str">
        <f aca="false">IF(SUM(+G865-D865)&lt;365,"ST","LT")</f>
        <v>ST</v>
      </c>
      <c r="L865" s="80"/>
    </row>
    <row r="866" customFormat="false" ht="15" hidden="false" customHeight="false" outlineLevel="0" collapsed="false">
      <c r="A866" s="35" t="s">
        <v>735</v>
      </c>
      <c r="B866" s="11"/>
      <c r="C866" s="11" t="n">
        <v>10</v>
      </c>
      <c r="D866" s="22" t="n">
        <v>40541</v>
      </c>
      <c r="E866" s="11" t="n">
        <v>344.72</v>
      </c>
      <c r="F866" s="11" t="n">
        <f aca="false">SUM(C866*E866)</f>
        <v>3447.2</v>
      </c>
      <c r="G866" s="22"/>
      <c r="H866" s="11"/>
      <c r="I866" s="23" t="n">
        <f aca="false">SUM(C866*H866)</f>
        <v>0</v>
      </c>
      <c r="J866" s="24" t="n">
        <f aca="false">SUM(I866-F866)</f>
        <v>-3447.2</v>
      </c>
      <c r="K866" s="11" t="str">
        <f aca="false">IF(SUM(+G866-D866)&lt;365,"ST","LT")</f>
        <v>ST</v>
      </c>
      <c r="L866" s="25"/>
    </row>
    <row r="867" customFormat="false" ht="15" hidden="false" customHeight="false" outlineLevel="0" collapsed="false">
      <c r="A867" s="35" t="s">
        <v>735</v>
      </c>
      <c r="B867" s="11"/>
      <c r="C867" s="11" t="n">
        <v>90</v>
      </c>
      <c r="D867" s="22" t="n">
        <v>41240</v>
      </c>
      <c r="E867" s="11" t="n">
        <v>157.73</v>
      </c>
      <c r="F867" s="11" t="n">
        <f aca="false">SUM(C867*E867)</f>
        <v>14195.7</v>
      </c>
      <c r="G867" s="22"/>
      <c r="H867" s="11"/>
      <c r="I867" s="23" t="n">
        <f aca="false">SUM(C867*H867)</f>
        <v>0</v>
      </c>
      <c r="J867" s="24" t="n">
        <f aca="false">SUM(I867-F867)</f>
        <v>-14195.7</v>
      </c>
      <c r="K867" s="11" t="str">
        <f aca="false">IF(SUM(+G867-D867)&lt;365,"ST","LT")</f>
        <v>ST</v>
      </c>
      <c r="L867" s="25"/>
    </row>
    <row r="868" customFormat="false" ht="15" hidden="false" customHeight="false" outlineLevel="0" collapsed="false">
      <c r="A868" s="87" t="s">
        <v>735</v>
      </c>
      <c r="B868" s="74"/>
      <c r="C868" s="74" t="n">
        <v>10</v>
      </c>
      <c r="D868" s="84" t="n">
        <v>40878</v>
      </c>
      <c r="E868" s="74" t="n">
        <v>296.42</v>
      </c>
      <c r="F868" s="74" t="n">
        <f aca="false">SUM(C868*E868)</f>
        <v>2964.2</v>
      </c>
      <c r="G868" s="84"/>
      <c r="H868" s="74"/>
      <c r="I868" s="85" t="n">
        <f aca="false">SUM(C868*H868)</f>
        <v>0</v>
      </c>
      <c r="J868" s="86" t="n">
        <f aca="false">SUM(I868-F868)</f>
        <v>-2964.2</v>
      </c>
      <c r="K868" s="74" t="str">
        <f aca="false">IF(SUM(+G868-D868)&lt;365,"ST","LT")</f>
        <v>ST</v>
      </c>
      <c r="L868" s="74" t="s">
        <v>659</v>
      </c>
    </row>
    <row r="869" customFormat="false" ht="15" hidden="false" customHeight="false" outlineLevel="0" collapsed="false">
      <c r="A869" s="87" t="s">
        <v>735</v>
      </c>
      <c r="B869" s="74"/>
      <c r="C869" s="74" t="n">
        <v>15</v>
      </c>
      <c r="D869" s="84" t="n">
        <v>41026</v>
      </c>
      <c r="E869" s="74" t="n">
        <v>259.29</v>
      </c>
      <c r="F869" s="74" t="n">
        <f aca="false">SUM(C869*E869)</f>
        <v>3889.35</v>
      </c>
      <c r="G869" s="84"/>
      <c r="H869" s="74"/>
      <c r="I869" s="85" t="n">
        <f aca="false">SUM(C869*H869)</f>
        <v>0</v>
      </c>
      <c r="J869" s="86" t="n">
        <f aca="false">SUM(I869-F869)</f>
        <v>-3889.35</v>
      </c>
      <c r="K869" s="74" t="str">
        <f aca="false">IF(SUM(+G869-D869)&lt;365,"ST","LT")</f>
        <v>ST</v>
      </c>
      <c r="L869" s="74"/>
    </row>
    <row r="870" customFormat="false" ht="15" hidden="false" customHeight="false" outlineLevel="0" collapsed="false">
      <c r="A870" s="87" t="s">
        <v>735</v>
      </c>
      <c r="B870" s="74"/>
      <c r="C870" s="74" t="n">
        <v>25</v>
      </c>
      <c r="D870" s="84" t="n">
        <v>41240</v>
      </c>
      <c r="E870" s="74" t="n">
        <v>157.23</v>
      </c>
      <c r="F870" s="74" t="n">
        <f aca="false">SUM(C870*E870)</f>
        <v>3930.75</v>
      </c>
      <c r="G870" s="84"/>
      <c r="H870" s="74"/>
      <c r="I870" s="85" t="n">
        <f aca="false">SUM(C870*H870)</f>
        <v>0</v>
      </c>
      <c r="J870" s="86" t="n">
        <f aca="false">SUM(I870-F870)</f>
        <v>-3930.75</v>
      </c>
      <c r="K870" s="74" t="str">
        <f aca="false">IF(SUM(+G870-D870)&lt;365,"ST","LT")</f>
        <v>ST</v>
      </c>
      <c r="L870" s="74"/>
    </row>
    <row r="871" customFormat="false" ht="15" hidden="false" customHeight="false" outlineLevel="0" collapsed="false">
      <c r="A871" s="87" t="s">
        <v>735</v>
      </c>
      <c r="B871" s="74"/>
      <c r="C871" s="74" t="n">
        <v>150</v>
      </c>
      <c r="D871" s="84" t="n">
        <v>43251</v>
      </c>
      <c r="E871" s="74" t="n">
        <v>71.03</v>
      </c>
      <c r="F871" s="74" t="n">
        <f aca="false">SUM(C871*E871)</f>
        <v>10654.5</v>
      </c>
      <c r="G871" s="84"/>
      <c r="H871" s="74"/>
      <c r="I871" s="85" t="n">
        <f aca="false">SUM(C871*H871)</f>
        <v>0</v>
      </c>
      <c r="J871" s="86" t="n">
        <f aca="false">SUM(I871-F871)</f>
        <v>-10654.5</v>
      </c>
      <c r="K871" s="74" t="str">
        <f aca="false">IF(SUM(+G871-D871)&lt;365,"ST","LT")</f>
        <v>ST</v>
      </c>
      <c r="L871" s="74"/>
    </row>
    <row r="872" customFormat="false" ht="15" hidden="false" customHeight="false" outlineLevel="0" collapsed="false">
      <c r="A872" s="87" t="s">
        <v>1008</v>
      </c>
      <c r="B872" s="74"/>
      <c r="C872" s="74" t="n">
        <v>25</v>
      </c>
      <c r="D872" s="84" t="n">
        <v>40772</v>
      </c>
      <c r="E872" s="74" t="n">
        <v>380.09</v>
      </c>
      <c r="F872" s="74" t="n">
        <f aca="false">SUM(C872*E872)</f>
        <v>9502.25</v>
      </c>
      <c r="G872" s="84"/>
      <c r="H872" s="74"/>
      <c r="I872" s="85" t="n">
        <f aca="false">SUM(C872*H872)</f>
        <v>0</v>
      </c>
      <c r="J872" s="86" t="n">
        <f aca="false">SUM(I872-F872)</f>
        <v>-9502.25</v>
      </c>
      <c r="K872" s="74" t="str">
        <f aca="false">IF(SUM(+G872-D872)&lt;365,"ST","LT")</f>
        <v>ST</v>
      </c>
      <c r="L872" s="74" t="s">
        <v>659</v>
      </c>
    </row>
    <row r="873" customFormat="false" ht="15" hidden="false" customHeight="false" outlineLevel="0" collapsed="false">
      <c r="A873" s="87" t="s">
        <v>1008</v>
      </c>
      <c r="B873" s="74"/>
      <c r="C873" s="74" t="n">
        <v>50</v>
      </c>
      <c r="D873" s="84" t="n">
        <v>42629</v>
      </c>
      <c r="E873" s="74" t="n">
        <v>0</v>
      </c>
      <c r="F873" s="74" t="n">
        <f aca="false">SUM(C873*E873)</f>
        <v>0</v>
      </c>
      <c r="G873" s="84"/>
      <c r="H873" s="74"/>
      <c r="I873" s="85" t="n">
        <f aca="false">SUM(C873*H873)</f>
        <v>0</v>
      </c>
      <c r="J873" s="86" t="n">
        <f aca="false">SUM(I873-F873)</f>
        <v>0</v>
      </c>
      <c r="K873" s="74" t="str">
        <f aca="false">IF(SUM(+G873-D873)&lt;365,"ST","LT")</f>
        <v>ST</v>
      </c>
      <c r="L873" s="74"/>
    </row>
    <row r="874" customFormat="false" ht="15" hidden="false" customHeight="false" outlineLevel="0" collapsed="false">
      <c r="A874" s="87" t="s">
        <v>1008</v>
      </c>
      <c r="B874" s="74"/>
      <c r="C874" s="74" t="n">
        <v>25</v>
      </c>
      <c r="D874" s="84" t="n">
        <v>42835</v>
      </c>
      <c r="E874" s="74" t="n">
        <v>546.42</v>
      </c>
      <c r="F874" s="74" t="n">
        <f aca="false">SUM(C874*E874)</f>
        <v>13660.5</v>
      </c>
      <c r="G874" s="84"/>
      <c r="H874" s="74"/>
      <c r="I874" s="85" t="n">
        <f aca="false">SUM(C874*H874)</f>
        <v>0</v>
      </c>
      <c r="J874" s="86" t="n">
        <f aca="false">SUM(I874-F874)</f>
        <v>-13660.5</v>
      </c>
      <c r="K874" s="74" t="str">
        <f aca="false">IF(SUM(+G874-D874)&lt;365,"ST","LT")</f>
        <v>ST</v>
      </c>
      <c r="L874" s="74"/>
    </row>
    <row r="875" customFormat="false" ht="15" hidden="false" customHeight="false" outlineLevel="0" collapsed="false">
      <c r="A875" s="87" t="s">
        <v>1008</v>
      </c>
      <c r="B875" s="74"/>
      <c r="C875" s="74" t="n">
        <v>50</v>
      </c>
      <c r="D875" s="84" t="n">
        <v>42936</v>
      </c>
      <c r="E875" s="74" t="n">
        <v>0</v>
      </c>
      <c r="F875" s="74" t="n">
        <f aca="false">SUM(C875*E875)</f>
        <v>0</v>
      </c>
      <c r="G875" s="84"/>
      <c r="H875" s="74"/>
      <c r="I875" s="85" t="n">
        <f aca="false">SUM(C875*H875)</f>
        <v>0</v>
      </c>
      <c r="J875" s="86" t="n">
        <f aca="false">SUM(I875-F875)</f>
        <v>0</v>
      </c>
      <c r="K875" s="74" t="str">
        <f aca="false">IF(SUM(+G875-D875)&lt;365,"ST","LT")</f>
        <v>ST</v>
      </c>
      <c r="L875" s="74"/>
    </row>
    <row r="876" customFormat="false" ht="15" hidden="false" customHeight="false" outlineLevel="0" collapsed="false">
      <c r="A876" s="87" t="s">
        <v>1008</v>
      </c>
      <c r="B876" s="74"/>
      <c r="C876" s="74" t="n">
        <v>50</v>
      </c>
      <c r="D876" s="84" t="n">
        <v>42989</v>
      </c>
      <c r="E876" s="74" t="n">
        <v>468.49</v>
      </c>
      <c r="F876" s="74" t="n">
        <f aca="false">SUM(C876*E876)</f>
        <v>23424.5</v>
      </c>
      <c r="G876" s="84"/>
      <c r="H876" s="74"/>
      <c r="I876" s="85" t="n">
        <f aca="false">SUM(C876*H876)</f>
        <v>0</v>
      </c>
      <c r="J876" s="86" t="n">
        <f aca="false">SUM(I876-F876)</f>
        <v>-23424.5</v>
      </c>
      <c r="K876" s="74" t="str">
        <f aca="false">IF(SUM(+G876-D876)&lt;365,"ST","LT")</f>
        <v>ST</v>
      </c>
      <c r="L876" s="74"/>
    </row>
    <row r="877" customFormat="false" ht="15" hidden="false" customHeight="false" outlineLevel="0" collapsed="false">
      <c r="A877" s="25" t="s">
        <v>231</v>
      </c>
      <c r="B877" s="20"/>
      <c r="C877" s="20" t="n">
        <v>50</v>
      </c>
      <c r="D877" s="22" t="n">
        <v>39974</v>
      </c>
      <c r="E877" s="11" t="n">
        <v>327.63</v>
      </c>
      <c r="F877" s="20" t="n">
        <f aca="false">SUM(C877*E877)</f>
        <v>16381.5</v>
      </c>
      <c r="G877" s="22"/>
      <c r="H877" s="11"/>
      <c r="I877" s="23" t="n">
        <f aca="false">SUM(C877*H877)</f>
        <v>0</v>
      </c>
      <c r="J877" s="24" t="n">
        <f aca="false">SUM(I877-F877)</f>
        <v>-16381.5</v>
      </c>
      <c r="K877" s="11" t="str">
        <f aca="false">IF(SUM(+G877-D877)&lt;365,"ST","LT")</f>
        <v>ST</v>
      </c>
      <c r="L877" s="25" t="s">
        <v>93</v>
      </c>
    </row>
    <row r="878" customFormat="false" ht="15" hidden="false" customHeight="false" outlineLevel="0" collapsed="false">
      <c r="A878" s="25" t="s">
        <v>231</v>
      </c>
      <c r="B878" s="20"/>
      <c r="C878" s="20" t="n">
        <v>10</v>
      </c>
      <c r="D878" s="22" t="n">
        <v>42594</v>
      </c>
      <c r="E878" s="11" t="n">
        <v>1204.09</v>
      </c>
      <c r="F878" s="20" t="n">
        <f aca="false">SUM(C878*E878)</f>
        <v>12040.9</v>
      </c>
      <c r="G878" s="22"/>
      <c r="H878" s="11"/>
      <c r="I878" s="23" t="n">
        <f aca="false">SUM(C878*H878)</f>
        <v>0</v>
      </c>
      <c r="J878" s="24" t="n">
        <f aca="false">SUM(I878-F878)</f>
        <v>-12040.9</v>
      </c>
      <c r="K878" s="11" t="str">
        <f aca="false">IF(SUM(+G878-D878)&lt;365,"ST","LT")</f>
        <v>ST</v>
      </c>
      <c r="L878" s="25"/>
    </row>
    <row r="879" customFormat="false" ht="15" hidden="false" customHeight="false" outlineLevel="0" collapsed="false">
      <c r="A879" s="25" t="s">
        <v>231</v>
      </c>
      <c r="B879" s="20"/>
      <c r="C879" s="20" t="n">
        <v>120</v>
      </c>
      <c r="D879" s="22" t="n">
        <v>42629</v>
      </c>
      <c r="E879" s="11" t="n">
        <v>0</v>
      </c>
      <c r="F879" s="20" t="n">
        <f aca="false">SUM(C879*E879)</f>
        <v>0</v>
      </c>
      <c r="G879" s="22"/>
      <c r="H879" s="11"/>
      <c r="I879" s="23" t="n">
        <f aca="false">SUM(C879*H879)</f>
        <v>0</v>
      </c>
      <c r="J879" s="24" t="n">
        <f aca="false">SUM(I879-F879)</f>
        <v>0</v>
      </c>
      <c r="K879" s="11" t="str">
        <f aca="false">IF(SUM(+G879-D879)&lt;365,"ST","LT")</f>
        <v>ST</v>
      </c>
      <c r="L879" s="25" t="s">
        <v>86</v>
      </c>
    </row>
    <row r="880" customFormat="false" ht="15" hidden="false" customHeight="false" outlineLevel="0" collapsed="false">
      <c r="A880" s="25" t="s">
        <v>231</v>
      </c>
      <c r="B880" s="11"/>
      <c r="C880" s="11" t="n">
        <v>20</v>
      </c>
      <c r="D880" s="22" t="n">
        <v>42755</v>
      </c>
      <c r="E880" s="11" t="n">
        <v>495.19</v>
      </c>
      <c r="F880" s="20" t="n">
        <f aca="false">SUM(C880*E880)</f>
        <v>9903.8</v>
      </c>
      <c r="G880" s="22"/>
      <c r="H880" s="11"/>
      <c r="I880" s="23" t="n">
        <f aca="false">SUM(C880*H880)</f>
        <v>0</v>
      </c>
      <c r="J880" s="24" t="n">
        <f aca="false">SUM(I880-F880)</f>
        <v>-9903.8</v>
      </c>
      <c r="K880" s="11" t="str">
        <f aca="false">IF(SUM(+G880-D880)&lt;365,"ST","LT")</f>
        <v>ST</v>
      </c>
      <c r="L880" s="25"/>
    </row>
    <row r="881" customFormat="false" ht="15" hidden="false" customHeight="false" outlineLevel="0" collapsed="false">
      <c r="A881" s="25" t="s">
        <v>231</v>
      </c>
      <c r="B881" s="11"/>
      <c r="C881" s="11" t="n">
        <v>100</v>
      </c>
      <c r="D881" s="22" t="n">
        <v>42936</v>
      </c>
      <c r="E881" s="11" t="n">
        <v>0</v>
      </c>
      <c r="F881" s="20" t="n">
        <f aca="false">SUM(C881*E881)</f>
        <v>0</v>
      </c>
      <c r="G881" s="22"/>
      <c r="H881" s="11"/>
      <c r="I881" s="23" t="n">
        <f aca="false">SUM(C881*H881)</f>
        <v>0</v>
      </c>
      <c r="J881" s="24" t="n">
        <f aca="false">SUM(I881-F881)</f>
        <v>0</v>
      </c>
      <c r="K881" s="11" t="str">
        <f aca="false">IF(SUM(+G881-D881)&lt;365,"ST","LT")</f>
        <v>ST</v>
      </c>
      <c r="L881" s="25" t="s">
        <v>86</v>
      </c>
    </row>
    <row r="882" customFormat="false" ht="15" hidden="false" customHeight="false" outlineLevel="0" collapsed="false">
      <c r="A882" s="25" t="s">
        <v>231</v>
      </c>
      <c r="B882" s="11"/>
      <c r="C882" s="11" t="n">
        <v>50</v>
      </c>
      <c r="D882" s="22" t="n">
        <v>43868</v>
      </c>
      <c r="E882" s="11" t="n">
        <v>242.81</v>
      </c>
      <c r="F882" s="20" t="n">
        <f aca="false">SUM(C882*E882)</f>
        <v>12140.5</v>
      </c>
      <c r="G882" s="11"/>
      <c r="H882" s="11"/>
      <c r="I882" s="23" t="n">
        <f aca="false">SUM(C882*H882)</f>
        <v>0</v>
      </c>
      <c r="J882" s="24" t="n">
        <f aca="false">SUM(I882-F882)</f>
        <v>-12140.5</v>
      </c>
      <c r="K882" s="11" t="str">
        <f aca="false">IF(SUM(+G882-D882)&lt;365,"ST","LT")</f>
        <v>ST</v>
      </c>
      <c r="L882" s="25"/>
    </row>
    <row r="883" customFormat="false" ht="15" hidden="false" customHeight="false" outlineLevel="0" collapsed="false">
      <c r="A883" s="25" t="s">
        <v>231</v>
      </c>
      <c r="B883" s="11"/>
      <c r="C883" s="11" t="n">
        <v>50</v>
      </c>
      <c r="D883" s="22" t="n">
        <v>43873</v>
      </c>
      <c r="E883" s="11" t="n">
        <v>235.75</v>
      </c>
      <c r="F883" s="20" t="n">
        <f aca="false">SUM(C883*E883)</f>
        <v>11787.5</v>
      </c>
      <c r="G883" s="22"/>
      <c r="H883" s="11"/>
      <c r="I883" s="23" t="n">
        <f aca="false">SUM(C883*H883)</f>
        <v>0</v>
      </c>
      <c r="J883" s="24" t="n">
        <f aca="false">SUM(I883-F883)</f>
        <v>-11787.5</v>
      </c>
      <c r="K883" s="11" t="str">
        <f aca="false">IF(SUM(+G883-D883)&lt;365,"ST","LT")</f>
        <v>ST</v>
      </c>
      <c r="L883" s="25"/>
    </row>
    <row r="884" customFormat="false" ht="15" hidden="false" customHeight="false" outlineLevel="0" collapsed="false">
      <c r="A884" s="25" t="s">
        <v>231</v>
      </c>
      <c r="B884" s="11"/>
      <c r="C884" s="11" t="n">
        <v>10</v>
      </c>
      <c r="D884" s="22" t="n">
        <v>42606</v>
      </c>
      <c r="E884" s="11" t="n">
        <v>1178.71</v>
      </c>
      <c r="F884" s="20" t="n">
        <f aca="false">SUM(C884*E884)</f>
        <v>11787.1</v>
      </c>
      <c r="G884" s="22"/>
      <c r="H884" s="11"/>
      <c r="I884" s="23" t="n">
        <f aca="false">SUM(C884*H884)</f>
        <v>0</v>
      </c>
      <c r="J884" s="24" t="n">
        <f aca="false">SUM(I884-F884)</f>
        <v>-11787.1</v>
      </c>
      <c r="K884" s="11" t="str">
        <f aca="false">IF(SUM(+G884-D884)&lt;365,"ST","LT")</f>
        <v>ST</v>
      </c>
      <c r="L884" s="80"/>
    </row>
    <row r="885" customFormat="false" ht="15" hidden="false" customHeight="false" outlineLevel="0" collapsed="false">
      <c r="A885" s="25" t="s">
        <v>231</v>
      </c>
      <c r="B885" s="11"/>
      <c r="C885" s="11" t="n">
        <v>20</v>
      </c>
      <c r="D885" s="22" t="n">
        <v>42629</v>
      </c>
      <c r="E885" s="11" t="n">
        <v>0</v>
      </c>
      <c r="F885" s="20" t="n">
        <f aca="false">SUM(C885*E885)</f>
        <v>0</v>
      </c>
      <c r="G885" s="22"/>
      <c r="H885" s="11"/>
      <c r="I885" s="23" t="n">
        <f aca="false">SUM(C885*H885)</f>
        <v>0</v>
      </c>
      <c r="J885" s="24" t="n">
        <f aca="false">SUM(I885-F885)</f>
        <v>0</v>
      </c>
      <c r="K885" s="11" t="str">
        <f aca="false">IF(SUM(+G885-D885)&lt;365,"ST","LT")</f>
        <v>ST</v>
      </c>
      <c r="L885" s="80"/>
    </row>
    <row r="886" customFormat="false" ht="15" hidden="false" customHeight="false" outlineLevel="0" collapsed="false">
      <c r="A886" s="25" t="s">
        <v>231</v>
      </c>
      <c r="B886" s="11"/>
      <c r="C886" s="11" t="n">
        <v>15</v>
      </c>
      <c r="D886" s="22" t="n">
        <v>42936</v>
      </c>
      <c r="E886" s="11" t="n">
        <v>0</v>
      </c>
      <c r="F886" s="20" t="n">
        <f aca="false">SUM(C886*E886)</f>
        <v>0</v>
      </c>
      <c r="G886" s="22"/>
      <c r="H886" s="11"/>
      <c r="I886" s="23" t="n">
        <f aca="false">SUM(C886*H886)</f>
        <v>0</v>
      </c>
      <c r="J886" s="24" t="n">
        <f aca="false">SUM(I886-F886)</f>
        <v>0</v>
      </c>
      <c r="K886" s="11" t="str">
        <f aca="false">IF(SUM(+G886-D886)&lt;365,"ST","LT")</f>
        <v>ST</v>
      </c>
      <c r="L886" s="80"/>
    </row>
    <row r="887" customFormat="false" ht="15" hidden="false" customHeight="false" outlineLevel="0" collapsed="false">
      <c r="A887" s="25" t="s">
        <v>231</v>
      </c>
      <c r="B887" s="11"/>
      <c r="C887" s="11" t="n">
        <v>5</v>
      </c>
      <c r="D887" s="22" t="n">
        <v>43111</v>
      </c>
      <c r="E887" s="11" t="n">
        <v>424.16</v>
      </c>
      <c r="F887" s="20" t="n">
        <f aca="false">SUM(C887*E887)</f>
        <v>2120.8</v>
      </c>
      <c r="G887" s="22"/>
      <c r="H887" s="11"/>
      <c r="I887" s="23" t="n">
        <f aca="false">SUM(C887*H887)</f>
        <v>0</v>
      </c>
      <c r="J887" s="24" t="n">
        <f aca="false">SUM(I887-F887)</f>
        <v>-2120.8</v>
      </c>
      <c r="K887" s="11" t="str">
        <f aca="false">IF(SUM(+G887-D887)&lt;365,"ST","LT")</f>
        <v>ST</v>
      </c>
      <c r="L887" s="80"/>
    </row>
    <row r="888" customFormat="false" ht="15" hidden="false" customHeight="false" outlineLevel="0" collapsed="false">
      <c r="A888" s="19" t="s">
        <v>232</v>
      </c>
      <c r="B888" s="11"/>
      <c r="C888" s="11" t="n">
        <v>5</v>
      </c>
      <c r="D888" s="22" t="n">
        <v>44036</v>
      </c>
      <c r="E888" s="11" t="n">
        <v>2188.19</v>
      </c>
      <c r="F888" s="20" t="n">
        <f aca="false">SUM(C888*E888)</f>
        <v>10940.95</v>
      </c>
      <c r="G888" s="22"/>
      <c r="H888" s="11"/>
      <c r="I888" s="23" t="n">
        <f aca="false">SUM(C888*H888)</f>
        <v>0</v>
      </c>
      <c r="J888" s="24" t="n">
        <f aca="false">SUM(I888-F888)</f>
        <v>-10940.95</v>
      </c>
      <c r="K888" s="11" t="str">
        <f aca="false">IF(SUM(+G888-D888)&lt;365,"ST","LT")</f>
        <v>ST</v>
      </c>
      <c r="L888" s="25"/>
    </row>
    <row r="889" customFormat="false" ht="15" hidden="false" customHeight="false" outlineLevel="0" collapsed="false">
      <c r="A889" s="19" t="s">
        <v>232</v>
      </c>
      <c r="B889" s="11"/>
      <c r="C889" s="11" t="n">
        <v>5</v>
      </c>
      <c r="D889" s="22" t="n">
        <v>44124</v>
      </c>
      <c r="E889" s="11" t="n">
        <v>2165.12</v>
      </c>
      <c r="F889" s="20" t="n">
        <f aca="false">SUM(C889*E889)</f>
        <v>10825.6</v>
      </c>
      <c r="G889" s="22"/>
      <c r="H889" s="11"/>
      <c r="I889" s="23" t="n">
        <f aca="false">SUM(C889*H889)</f>
        <v>0</v>
      </c>
      <c r="J889" s="24" t="n">
        <f aca="false">SUM(I889-F889)</f>
        <v>-10825.6</v>
      </c>
      <c r="K889" s="11" t="str">
        <f aca="false">IF(SUM(+G889-D889)&lt;365,"ST","LT")</f>
        <v>ST</v>
      </c>
      <c r="L889" s="25"/>
    </row>
    <row r="890" customFormat="false" ht="15" hidden="false" customHeight="false" outlineLevel="0" collapsed="false">
      <c r="A890" s="19" t="s">
        <v>232</v>
      </c>
      <c r="B890" s="11"/>
      <c r="C890" s="11" t="n">
        <v>5</v>
      </c>
      <c r="D890" s="22" t="n">
        <v>44225</v>
      </c>
      <c r="E890" s="11" t="n">
        <v>2290.33</v>
      </c>
      <c r="F890" s="20" t="n">
        <f aca="false">SUM(C890*E890)</f>
        <v>11451.65</v>
      </c>
      <c r="G890" s="22"/>
      <c r="H890" s="11"/>
      <c r="I890" s="23" t="n">
        <f aca="false">SUM(C890*H890)</f>
        <v>0</v>
      </c>
      <c r="J890" s="24" t="n">
        <f aca="false">SUM(I890-F890)</f>
        <v>-11451.65</v>
      </c>
      <c r="K890" s="11" t="str">
        <f aca="false">IF(SUM(+G890-D890)&lt;365,"ST","LT")</f>
        <v>ST</v>
      </c>
      <c r="L890" s="25"/>
    </row>
    <row r="891" customFormat="false" ht="15" hidden="false" customHeight="false" outlineLevel="0" collapsed="false">
      <c r="A891" s="87" t="s">
        <v>1009</v>
      </c>
      <c r="B891" s="74"/>
      <c r="C891" s="74" t="n">
        <v>50</v>
      </c>
      <c r="D891" s="84" t="n">
        <v>42465</v>
      </c>
      <c r="E891" s="74" t="n">
        <v>188.34</v>
      </c>
      <c r="F891" s="74" t="n">
        <f aca="false">SUM(C891*E891)</f>
        <v>9417</v>
      </c>
      <c r="G891" s="84"/>
      <c r="H891" s="74"/>
      <c r="I891" s="85" t="n">
        <f aca="false">SUM(C891*H891)</f>
        <v>0</v>
      </c>
      <c r="J891" s="86" t="n">
        <f aca="false">SUM(I891-F891)</f>
        <v>-9417</v>
      </c>
      <c r="K891" s="74" t="str">
        <f aca="false">IF(SUM(+G891-D891)&lt;365,"ST","LT")</f>
        <v>ST</v>
      </c>
      <c r="L891" s="74"/>
    </row>
    <row r="892" customFormat="false" ht="15" hidden="false" customHeight="false" outlineLevel="0" collapsed="false">
      <c r="A892" s="87" t="s">
        <v>1009</v>
      </c>
      <c r="B892" s="74"/>
      <c r="C892" s="74" t="n">
        <v>50</v>
      </c>
      <c r="D892" s="84" t="n">
        <v>44007</v>
      </c>
      <c r="E892" s="74" t="n">
        <v>192.94</v>
      </c>
      <c r="F892" s="74" t="n">
        <f aca="false">SUM(C892*E892)</f>
        <v>9647</v>
      </c>
      <c r="G892" s="84"/>
      <c r="H892" s="74"/>
      <c r="I892" s="85" t="n">
        <f aca="false">SUM(C892*H892)</f>
        <v>0</v>
      </c>
      <c r="J892" s="86" t="n">
        <f aca="false">SUM(I892-F892)</f>
        <v>-9647</v>
      </c>
      <c r="K892" s="74" t="str">
        <f aca="false">IF(SUM(+G892-D892)&lt;365,"ST","LT")</f>
        <v>ST</v>
      </c>
      <c r="L892" s="74"/>
    </row>
    <row r="893" customFormat="false" ht="15" hidden="false" customHeight="false" outlineLevel="0" collapsed="false">
      <c r="A893" s="25" t="s">
        <v>234</v>
      </c>
      <c r="B893" s="11"/>
      <c r="C893" s="11" t="n">
        <v>50</v>
      </c>
      <c r="D893" s="22" t="n">
        <v>40611</v>
      </c>
      <c r="E893" s="11" t="n">
        <v>189.13</v>
      </c>
      <c r="F893" s="20" t="n">
        <f aca="false">SUM(C893*E893)</f>
        <v>9456.5</v>
      </c>
      <c r="G893" s="22"/>
      <c r="H893" s="11"/>
      <c r="I893" s="23" t="n">
        <f aca="false">SUM(C893*H893)</f>
        <v>0</v>
      </c>
      <c r="J893" s="24" t="n">
        <f aca="false">SUM(I893-F893)</f>
        <v>-9456.5</v>
      </c>
      <c r="K893" s="11" t="str">
        <f aca="false">IF(SUM(+G893-D893)&lt;365,"ST","LT")</f>
        <v>ST</v>
      </c>
      <c r="L893" s="25"/>
    </row>
    <row r="894" customFormat="false" ht="15" hidden="false" customHeight="false" outlineLevel="0" collapsed="false">
      <c r="A894" s="25" t="s">
        <v>234</v>
      </c>
      <c r="B894" s="11"/>
      <c r="C894" s="11" t="n">
        <v>50</v>
      </c>
      <c r="D894" s="22" t="n">
        <v>40614</v>
      </c>
      <c r="E894" s="11" t="n">
        <v>0</v>
      </c>
      <c r="F894" s="20" t="n">
        <f aca="false">SUM(C894*E894)</f>
        <v>0</v>
      </c>
      <c r="G894" s="22"/>
      <c r="H894" s="11"/>
      <c r="I894" s="23" t="n">
        <f aca="false">SUM(C894*H894)</f>
        <v>0</v>
      </c>
      <c r="J894" s="24" t="n">
        <f aca="false">SUM(I894-F894)</f>
        <v>0</v>
      </c>
      <c r="K894" s="11" t="str">
        <f aca="false">IF(SUM(+G894-D894)&lt;365,"ST","LT")</f>
        <v>ST</v>
      </c>
      <c r="L894" s="25" t="s">
        <v>235</v>
      </c>
    </row>
    <row r="895" customFormat="false" ht="15" hidden="false" customHeight="false" outlineLevel="0" collapsed="false">
      <c r="A895" s="36" t="s">
        <v>1010</v>
      </c>
      <c r="B895" s="74" t="s">
        <v>1011</v>
      </c>
      <c r="C895" s="74" t="n">
        <v>200</v>
      </c>
      <c r="D895" s="84" t="n">
        <v>44078</v>
      </c>
      <c r="E895" s="74" t="n">
        <v>36.07</v>
      </c>
      <c r="F895" s="74" t="n">
        <f aca="false">SUM(C895*E895)</f>
        <v>7214</v>
      </c>
      <c r="G895" s="84"/>
      <c r="H895" s="74"/>
      <c r="I895" s="85" t="n">
        <f aca="false">SUM(C895*H895)</f>
        <v>0</v>
      </c>
      <c r="J895" s="86" t="n">
        <f aca="false">SUM(I895-F895)</f>
        <v>-7214</v>
      </c>
      <c r="K895" s="74" t="str">
        <f aca="false">IF(SUM(+G895-D895)&lt;365,"ST","LT")</f>
        <v>ST</v>
      </c>
      <c r="L895" s="74"/>
    </row>
    <row r="896" customFormat="false" ht="15" hidden="false" customHeight="false" outlineLevel="0" collapsed="false">
      <c r="A896" s="36" t="s">
        <v>1010</v>
      </c>
      <c r="B896" s="74"/>
      <c r="C896" s="74" t="n">
        <v>100</v>
      </c>
      <c r="D896" s="84" t="n">
        <v>42942</v>
      </c>
      <c r="E896" s="74" t="n">
        <v>85.94</v>
      </c>
      <c r="F896" s="74" t="n">
        <f aca="false">SUM(C896*E896)</f>
        <v>8594</v>
      </c>
      <c r="G896" s="84"/>
      <c r="H896" s="74"/>
      <c r="I896" s="85" t="n">
        <f aca="false">SUM(C896*H896)</f>
        <v>0</v>
      </c>
      <c r="J896" s="86" t="n">
        <f aca="false">SUM(I896-F896)</f>
        <v>-8594</v>
      </c>
      <c r="K896" s="74" t="str">
        <f aca="false">IF(SUM(+G896-D896)&lt;365,"ST","LT")</f>
        <v>ST</v>
      </c>
      <c r="L896" s="74"/>
    </row>
    <row r="897" customFormat="false" ht="15" hidden="false" customHeight="false" outlineLevel="0" collapsed="false">
      <c r="A897" s="35" t="s">
        <v>737</v>
      </c>
      <c r="B897" s="11"/>
      <c r="C897" s="11" t="n">
        <v>25</v>
      </c>
      <c r="D897" s="22" t="n">
        <v>39407</v>
      </c>
      <c r="E897" s="11" t="n">
        <v>285.12</v>
      </c>
      <c r="F897" s="11" t="n">
        <f aca="false">SUM(C897*E897)</f>
        <v>7128</v>
      </c>
      <c r="G897" s="22"/>
      <c r="H897" s="11"/>
      <c r="I897" s="23" t="n">
        <f aca="false">SUM(C897*H897)</f>
        <v>0</v>
      </c>
      <c r="J897" s="24" t="n">
        <f aca="false">SUM(I897-F897)</f>
        <v>-7128</v>
      </c>
      <c r="K897" s="11" t="str">
        <f aca="false">IF(SUM(+G897-D897)&lt;365,"ST","LT")</f>
        <v>ST</v>
      </c>
      <c r="L897" s="25"/>
    </row>
    <row r="898" customFormat="false" ht="15" hidden="false" customHeight="false" outlineLevel="0" collapsed="false">
      <c r="A898" s="35" t="s">
        <v>737</v>
      </c>
      <c r="B898" s="11"/>
      <c r="C898" s="11" t="n">
        <v>10</v>
      </c>
      <c r="D898" s="22" t="n">
        <v>42604</v>
      </c>
      <c r="E898" s="11" t="n">
        <v>1220.27</v>
      </c>
      <c r="F898" s="11" t="n">
        <f aca="false">SUM(C898*E898)</f>
        <v>12202.7</v>
      </c>
      <c r="G898" s="22"/>
      <c r="H898" s="11"/>
      <c r="I898" s="23" t="n">
        <f aca="false">SUM(C898*H898)</f>
        <v>0</v>
      </c>
      <c r="J898" s="24" t="n">
        <f aca="false">SUM(I898-F898)</f>
        <v>-12202.7</v>
      </c>
      <c r="K898" s="11" t="str">
        <f aca="false">IF(SUM(+G898-D898)&lt;365,"ST","LT")</f>
        <v>ST</v>
      </c>
      <c r="L898" s="25"/>
    </row>
    <row r="899" customFormat="false" ht="15" hidden="false" customHeight="false" outlineLevel="0" collapsed="false">
      <c r="A899" s="35" t="s">
        <v>737</v>
      </c>
      <c r="B899" s="11"/>
      <c r="C899" s="11" t="n">
        <v>70</v>
      </c>
      <c r="D899" s="22" t="n">
        <v>42629</v>
      </c>
      <c r="E899" s="11" t="n">
        <v>0</v>
      </c>
      <c r="F899" s="11" t="n">
        <f aca="false">SUM(C899*E899)</f>
        <v>0</v>
      </c>
      <c r="G899" s="22"/>
      <c r="H899" s="11"/>
      <c r="I899" s="23" t="n">
        <f aca="false">SUM(C899*H899)</f>
        <v>0</v>
      </c>
      <c r="J899" s="24" t="n">
        <f aca="false">SUM(I899-F899)</f>
        <v>0</v>
      </c>
      <c r="K899" s="11" t="str">
        <f aca="false">IF(SUM(+G899-D899)&lt;365,"ST","LT")</f>
        <v>ST</v>
      </c>
      <c r="L899" s="25"/>
    </row>
    <row r="900" customFormat="false" ht="15" hidden="false" customHeight="false" outlineLevel="0" collapsed="false">
      <c r="A900" s="35" t="s">
        <v>737</v>
      </c>
      <c r="B900" s="11"/>
      <c r="C900" s="11" t="n">
        <v>52</v>
      </c>
      <c r="D900" s="22" t="n">
        <v>42936</v>
      </c>
      <c r="E900" s="11" t="n">
        <v>0</v>
      </c>
      <c r="F900" s="11" t="n">
        <f aca="false">SUM(C900*E900)</f>
        <v>0</v>
      </c>
      <c r="G900" s="22"/>
      <c r="H900" s="11"/>
      <c r="I900" s="23" t="n">
        <f aca="false">SUM(C900*H900)</f>
        <v>0</v>
      </c>
      <c r="J900" s="24" t="n">
        <f aca="false">SUM(I900-F900)</f>
        <v>0</v>
      </c>
      <c r="K900" s="11" t="str">
        <f aca="false">IF(SUM(+G900-D900)&lt;365,"ST","LT")</f>
        <v>ST</v>
      </c>
      <c r="L900" s="25"/>
    </row>
    <row r="901" customFormat="false" ht="15" hidden="false" customHeight="false" outlineLevel="0" collapsed="false">
      <c r="A901" s="35" t="s">
        <v>737</v>
      </c>
      <c r="B901" s="11"/>
      <c r="C901" s="11" t="n">
        <v>18</v>
      </c>
      <c r="D901" s="22" t="n">
        <v>42986</v>
      </c>
      <c r="E901" s="11" t="n">
        <v>464.46</v>
      </c>
      <c r="F901" s="11" t="n">
        <f aca="false">SUM(C901*E901)</f>
        <v>8360.28</v>
      </c>
      <c r="G901" s="22"/>
      <c r="H901" s="11"/>
      <c r="I901" s="23" t="n">
        <f aca="false">SUM(C901*H901)</f>
        <v>0</v>
      </c>
      <c r="J901" s="24" t="n">
        <f aca="false">SUM(I901-F901)</f>
        <v>-8360.28</v>
      </c>
      <c r="K901" s="11" t="str">
        <f aca="false">IF(SUM(+G901-D901)&lt;365,"ST","LT")</f>
        <v>ST</v>
      </c>
      <c r="L901" s="25"/>
    </row>
    <row r="902" customFormat="false" ht="15" hidden="false" customHeight="false" outlineLevel="0" collapsed="false">
      <c r="A902" s="35" t="s">
        <v>737</v>
      </c>
      <c r="B902" s="11"/>
      <c r="C902" s="11" t="n">
        <v>25</v>
      </c>
      <c r="D902" s="22" t="n">
        <v>42991</v>
      </c>
      <c r="E902" s="11" t="n">
        <v>459.32</v>
      </c>
      <c r="F902" s="11" t="n">
        <f aca="false">SUM(C902*E902)</f>
        <v>11483</v>
      </c>
      <c r="G902" s="22"/>
      <c r="H902" s="11"/>
      <c r="I902" s="23" t="n">
        <f aca="false">SUM(C902*H902)</f>
        <v>0</v>
      </c>
      <c r="J902" s="24" t="n">
        <f aca="false">SUM(I902-F902)</f>
        <v>-11483</v>
      </c>
      <c r="K902" s="11" t="str">
        <f aca="false">IF(SUM(+G902-D902)&lt;365,"ST","LT")</f>
        <v>ST</v>
      </c>
      <c r="L902" s="25"/>
    </row>
    <row r="903" customFormat="false" ht="15" hidden="false" customHeight="false" outlineLevel="0" collapsed="false">
      <c r="A903" s="87" t="s">
        <v>737</v>
      </c>
      <c r="B903" s="74"/>
      <c r="C903" s="74" t="n">
        <v>5</v>
      </c>
      <c r="D903" s="84" t="n">
        <v>42585</v>
      </c>
      <c r="E903" s="74" t="n">
        <v>1225.09</v>
      </c>
      <c r="F903" s="74" t="n">
        <f aca="false">SUM(C903*E903)</f>
        <v>6125.45</v>
      </c>
      <c r="G903" s="84"/>
      <c r="H903" s="74"/>
      <c r="I903" s="85" t="n">
        <f aca="false">SUM(C903*H903)</f>
        <v>0</v>
      </c>
      <c r="J903" s="86" t="n">
        <f aca="false">SUM(I903-F903)</f>
        <v>-6125.45</v>
      </c>
      <c r="K903" s="74" t="str">
        <f aca="false">IF(SUM(+G903-D903)&lt;365,"ST","LT")</f>
        <v>ST</v>
      </c>
      <c r="L903" s="80"/>
    </row>
    <row r="904" customFormat="false" ht="15" hidden="false" customHeight="false" outlineLevel="0" collapsed="false">
      <c r="A904" s="87" t="s">
        <v>737</v>
      </c>
      <c r="B904" s="74"/>
      <c r="C904" s="74" t="n">
        <v>10</v>
      </c>
      <c r="D904" s="84" t="n">
        <v>42629</v>
      </c>
      <c r="E904" s="74" t="n">
        <v>0</v>
      </c>
      <c r="F904" s="74" t="n">
        <f aca="false">SUM(C904*E904)</f>
        <v>0</v>
      </c>
      <c r="G904" s="84"/>
      <c r="H904" s="74"/>
      <c r="I904" s="85" t="n">
        <f aca="false">SUM(C904*H904)</f>
        <v>0</v>
      </c>
      <c r="J904" s="86" t="n">
        <f aca="false">SUM(I904-F904)</f>
        <v>0</v>
      </c>
      <c r="K904" s="74" t="str">
        <f aca="false">IF(SUM(+G904-D904)&lt;365,"ST","LT")</f>
        <v>ST</v>
      </c>
      <c r="L904" s="80"/>
    </row>
    <row r="905" customFormat="false" ht="15" hidden="false" customHeight="false" outlineLevel="0" collapsed="false">
      <c r="A905" s="87" t="s">
        <v>737</v>
      </c>
      <c r="B905" s="74"/>
      <c r="C905" s="74" t="n">
        <v>7</v>
      </c>
      <c r="D905" s="84" t="n">
        <v>42936</v>
      </c>
      <c r="E905" s="74" t="n">
        <v>0</v>
      </c>
      <c r="F905" s="74" t="n">
        <f aca="false">SUM(C905*E905)</f>
        <v>0</v>
      </c>
      <c r="G905" s="84"/>
      <c r="H905" s="74"/>
      <c r="I905" s="85" t="n">
        <f aca="false">SUM(C905*H905)</f>
        <v>0</v>
      </c>
      <c r="J905" s="86" t="n">
        <f aca="false">SUM(I905-F905)</f>
        <v>0</v>
      </c>
      <c r="K905" s="74" t="str">
        <f aca="false">IF(SUM(+G905-D905)&lt;365,"ST","LT")</f>
        <v>ST</v>
      </c>
      <c r="L905" s="80"/>
    </row>
    <row r="906" customFormat="false" ht="15" hidden="false" customHeight="false" outlineLevel="0" collapsed="false">
      <c r="A906" s="87" t="s">
        <v>737</v>
      </c>
      <c r="B906" s="74"/>
      <c r="C906" s="74" t="n">
        <v>8</v>
      </c>
      <c r="D906" s="84" t="n">
        <v>43111</v>
      </c>
      <c r="E906" s="74" t="n">
        <v>423.91</v>
      </c>
      <c r="F906" s="74" t="n">
        <f aca="false">SUM(C906*E906)</f>
        <v>3391.28</v>
      </c>
      <c r="G906" s="84"/>
      <c r="H906" s="74"/>
      <c r="I906" s="85" t="n">
        <f aca="false">SUM(C906*H906)</f>
        <v>0</v>
      </c>
      <c r="J906" s="86" t="n">
        <f aca="false">SUM(I906-F906)</f>
        <v>-3391.28</v>
      </c>
      <c r="K906" s="74" t="str">
        <f aca="false">IF(SUM(+G906-D906)&lt;365,"ST","LT")</f>
        <v>ST</v>
      </c>
      <c r="L906" s="80"/>
    </row>
    <row r="907" customFormat="false" ht="15" hidden="false" customHeight="false" outlineLevel="0" collapsed="false">
      <c r="A907" s="25" t="s">
        <v>237</v>
      </c>
      <c r="B907" s="11"/>
      <c r="C907" s="11" t="n">
        <v>100</v>
      </c>
      <c r="D907" s="22" t="n">
        <v>42942</v>
      </c>
      <c r="E907" s="11" t="n">
        <v>85.94</v>
      </c>
      <c r="F907" s="20" t="n">
        <f aca="false">SUM(C907*E907)</f>
        <v>8594</v>
      </c>
      <c r="G907" s="22"/>
      <c r="H907" s="11"/>
      <c r="I907" s="23" t="n">
        <f aca="false">SUM(C907*H907)</f>
        <v>0</v>
      </c>
      <c r="J907" s="24" t="n">
        <f aca="false">SUM(I907-F907)</f>
        <v>-8594</v>
      </c>
      <c r="K907" s="11" t="str">
        <f aca="false">IF(SUM(+G907-D907)&lt;365,"ST","LT")</f>
        <v>ST</v>
      </c>
      <c r="L907" s="25"/>
    </row>
    <row r="908" customFormat="false" ht="15" hidden="false" customHeight="false" outlineLevel="0" collapsed="false">
      <c r="A908" s="25" t="s">
        <v>237</v>
      </c>
      <c r="B908" s="11"/>
      <c r="C908" s="11" t="n">
        <v>200</v>
      </c>
      <c r="D908" s="22" t="n">
        <v>44078</v>
      </c>
      <c r="E908" s="11" t="n">
        <v>36.07</v>
      </c>
      <c r="F908" s="20" t="n">
        <f aca="false">SUM(C908*E908)</f>
        <v>7214</v>
      </c>
      <c r="G908" s="22"/>
      <c r="H908" s="11"/>
      <c r="I908" s="23" t="n">
        <f aca="false">SUM(C908*H908)</f>
        <v>0</v>
      </c>
      <c r="J908" s="24" t="n">
        <f aca="false">SUM(I908-F908)</f>
        <v>-7214</v>
      </c>
      <c r="K908" s="11" t="str">
        <f aca="false">IF(SUM(+G908-D908)&lt;365,"ST","LT")</f>
        <v>ST</v>
      </c>
      <c r="L908" s="25"/>
    </row>
    <row r="909" customFormat="false" ht="15" hidden="false" customHeight="false" outlineLevel="0" collapsed="false">
      <c r="A909" s="35" t="s">
        <v>237</v>
      </c>
      <c r="B909" s="11"/>
      <c r="C909" s="11" t="n">
        <v>100</v>
      </c>
      <c r="D909" s="22" t="n">
        <v>42942</v>
      </c>
      <c r="E909" s="11" t="n">
        <v>85.99</v>
      </c>
      <c r="F909" s="11" t="n">
        <f aca="false">SUM(C909*E909)</f>
        <v>8599</v>
      </c>
      <c r="G909" s="22"/>
      <c r="H909" s="11"/>
      <c r="I909" s="23" t="n">
        <f aca="false">SUM(C909*H909)</f>
        <v>0</v>
      </c>
      <c r="J909" s="24" t="n">
        <f aca="false">SUM(I909-F909)</f>
        <v>-8599</v>
      </c>
      <c r="K909" s="11" t="str">
        <f aca="false">IF(SUM(+G909-D909)&lt;365,"ST","LT")</f>
        <v>ST</v>
      </c>
      <c r="L909" s="25"/>
    </row>
    <row r="910" customFormat="false" ht="15" hidden="false" customHeight="false" outlineLevel="0" collapsed="false">
      <c r="A910" s="35" t="s">
        <v>237</v>
      </c>
      <c r="B910" s="11"/>
      <c r="C910" s="11" t="n">
        <v>200</v>
      </c>
      <c r="D910" s="22" t="n">
        <v>44078</v>
      </c>
      <c r="E910" s="11" t="n">
        <v>36.12</v>
      </c>
      <c r="F910" s="11" t="n">
        <f aca="false">SUM(C910*E910)</f>
        <v>7224</v>
      </c>
      <c r="G910" s="22"/>
      <c r="H910" s="11"/>
      <c r="I910" s="23" t="n">
        <f aca="false">SUM(C910*H910)</f>
        <v>0</v>
      </c>
      <c r="J910" s="24" t="n">
        <f aca="false">SUM(I910-F910)</f>
        <v>-7224</v>
      </c>
      <c r="K910" s="11" t="str">
        <f aca="false">IF(SUM(+G910-D910)&lt;365,"ST","LT")</f>
        <v>ST</v>
      </c>
      <c r="L910" s="25"/>
    </row>
    <row r="911" customFormat="false" ht="15" hidden="false" customHeight="false" outlineLevel="0" collapsed="false">
      <c r="A911" s="25" t="s">
        <v>239</v>
      </c>
      <c r="B911" s="20"/>
      <c r="C911" s="20" t="n">
        <v>20</v>
      </c>
      <c r="D911" s="22" t="n">
        <v>36559</v>
      </c>
      <c r="E911" s="11" t="n">
        <v>78.1</v>
      </c>
      <c r="F911" s="20" t="n">
        <f aca="false">SUM(C911*E911)</f>
        <v>1562</v>
      </c>
      <c r="G911" s="22"/>
      <c r="H911" s="11"/>
      <c r="I911" s="23" t="n">
        <f aca="false">SUM(C911*H911)</f>
        <v>0</v>
      </c>
      <c r="J911" s="24" t="n">
        <f aca="false">SUM(I911-F911)</f>
        <v>-1562</v>
      </c>
      <c r="K911" s="11" t="str">
        <f aca="false">IF(SUM(+G911-D911)&lt;365,"ST","LT")</f>
        <v>ST</v>
      </c>
      <c r="L911" s="25" t="s">
        <v>19</v>
      </c>
    </row>
    <row r="912" customFormat="false" ht="15" hidden="false" customHeight="false" outlineLevel="0" collapsed="false">
      <c r="A912" s="25" t="s">
        <v>244</v>
      </c>
      <c r="B912" s="11"/>
      <c r="C912" s="11" t="n">
        <v>20</v>
      </c>
      <c r="D912" s="22" t="n">
        <v>40795</v>
      </c>
      <c r="E912" s="11" t="n">
        <v>105.41</v>
      </c>
      <c r="F912" s="20" t="n">
        <f aca="false">SUM(C912*E912)</f>
        <v>2108.2</v>
      </c>
      <c r="G912" s="22"/>
      <c r="H912" s="11"/>
      <c r="I912" s="23" t="n">
        <f aca="false">SUM(C912*H912)</f>
        <v>0</v>
      </c>
      <c r="J912" s="24" t="n">
        <f aca="false">SUM(I912-F912)</f>
        <v>-2108.2</v>
      </c>
      <c r="K912" s="11" t="str">
        <f aca="false">IF(SUM(+G912-D912)&lt;365,"ST","LT")</f>
        <v>ST</v>
      </c>
      <c r="L912" s="11"/>
    </row>
    <row r="913" customFormat="false" ht="15" hidden="false" customHeight="false" outlineLevel="0" collapsed="false">
      <c r="A913" s="35" t="s">
        <v>244</v>
      </c>
      <c r="B913" s="11"/>
      <c r="C913" s="11" t="n">
        <v>10</v>
      </c>
      <c r="D913" s="22" t="n">
        <v>40795</v>
      </c>
      <c r="E913" s="11" t="n">
        <v>105.41</v>
      </c>
      <c r="F913" s="11" t="n">
        <f aca="false">SUM(C913*E913)</f>
        <v>1054.1</v>
      </c>
      <c r="G913" s="22"/>
      <c r="H913" s="11"/>
      <c r="I913" s="23" t="n">
        <f aca="false">SUM(C913*H913)</f>
        <v>0</v>
      </c>
      <c r="J913" s="24" t="n">
        <f aca="false">SUM(I913-F913)</f>
        <v>-1054.1</v>
      </c>
      <c r="K913" s="11" t="str">
        <f aca="false">IF(SUM(+G913-D913)&lt;365,"ST","LT")</f>
        <v>ST</v>
      </c>
      <c r="L913" s="25"/>
    </row>
    <row r="914" customFormat="false" ht="15" hidden="false" customHeight="false" outlineLevel="0" collapsed="false">
      <c r="A914" s="35" t="s">
        <v>244</v>
      </c>
      <c r="B914" s="11"/>
      <c r="C914" s="11" t="n">
        <v>10</v>
      </c>
      <c r="D914" s="22" t="n">
        <v>40795</v>
      </c>
      <c r="E914" s="11" t="n">
        <v>105.41</v>
      </c>
      <c r="F914" s="11" t="n">
        <f aca="false">SUM(C914*E914)</f>
        <v>1054.1</v>
      </c>
      <c r="G914" s="22"/>
      <c r="H914" s="11"/>
      <c r="I914" s="23" t="n">
        <f aca="false">SUM(C914*H914)</f>
        <v>0</v>
      </c>
      <c r="J914" s="24" t="n">
        <f aca="false">SUM(I914-F914)</f>
        <v>-1054.1</v>
      </c>
      <c r="K914" s="11" t="str">
        <f aca="false">IF(SUM(+G914-D914)&lt;365,"ST","LT")</f>
        <v>ST</v>
      </c>
      <c r="L914" s="25"/>
    </row>
    <row r="915" customFormat="false" ht="15" hidden="false" customHeight="false" outlineLevel="0" collapsed="false">
      <c r="A915" s="35" t="s">
        <v>244</v>
      </c>
      <c r="B915" s="11"/>
      <c r="C915" s="11" t="n">
        <v>50</v>
      </c>
      <c r="D915" s="22" t="n">
        <v>40842</v>
      </c>
      <c r="E915" s="11" t="n">
        <v>176.07</v>
      </c>
      <c r="F915" s="11" t="n">
        <f aca="false">SUM(C915*E915)</f>
        <v>8803.5</v>
      </c>
      <c r="G915" s="22"/>
      <c r="H915" s="11"/>
      <c r="I915" s="23" t="n">
        <f aca="false">SUM(C915*H915)</f>
        <v>0</v>
      </c>
      <c r="J915" s="24" t="n">
        <f aca="false">SUM(I915-F915)</f>
        <v>-8803.5</v>
      </c>
      <c r="K915" s="11" t="str">
        <f aca="false">IF(SUM(+G915-D915)&lt;365,"ST","LT")</f>
        <v>ST</v>
      </c>
      <c r="L915" s="25"/>
    </row>
    <row r="916" customFormat="false" ht="15" hidden="false" customHeight="false" outlineLevel="0" collapsed="false">
      <c r="A916" s="35" t="s">
        <v>244</v>
      </c>
      <c r="B916" s="11"/>
      <c r="C916" s="11" t="n">
        <v>25</v>
      </c>
      <c r="D916" s="22" t="n">
        <v>41326</v>
      </c>
      <c r="E916" s="11" t="n">
        <v>218.27</v>
      </c>
      <c r="F916" s="11" t="n">
        <f aca="false">SUM(C916*E916)</f>
        <v>5456.75</v>
      </c>
      <c r="G916" s="22"/>
      <c r="H916" s="11"/>
      <c r="I916" s="23" t="n">
        <f aca="false">SUM(C916*H916)</f>
        <v>0</v>
      </c>
      <c r="J916" s="24" t="n">
        <f aca="false">SUM(I916-F916)</f>
        <v>-5456.75</v>
      </c>
      <c r="K916" s="11" t="str">
        <f aca="false">IF(SUM(+G916-D916)&lt;365,"ST","LT")</f>
        <v>ST</v>
      </c>
      <c r="L916" s="25"/>
    </row>
    <row r="917" customFormat="false" ht="15" hidden="false" customHeight="false" outlineLevel="0" collapsed="false">
      <c r="A917" s="35" t="s">
        <v>244</v>
      </c>
      <c r="B917" s="11"/>
      <c r="C917" s="11" t="n">
        <v>25</v>
      </c>
      <c r="D917" s="22" t="n">
        <v>42356</v>
      </c>
      <c r="E917" s="11" t="n">
        <v>252.91</v>
      </c>
      <c r="F917" s="11" t="n">
        <f aca="false">SUM(C917*E917)</f>
        <v>6322.75</v>
      </c>
      <c r="G917" s="22"/>
      <c r="H917" s="11"/>
      <c r="I917" s="23" t="n">
        <f aca="false">SUM(C917*H917)</f>
        <v>0</v>
      </c>
      <c r="J917" s="24" t="n">
        <f aca="false">SUM(I917-F917)</f>
        <v>-6322.75</v>
      </c>
      <c r="K917" s="11" t="str">
        <f aca="false">IF(SUM(+G917-D917)&lt;365,"ST","LT")</f>
        <v>ST</v>
      </c>
      <c r="L917" s="25"/>
    </row>
    <row r="918" customFormat="false" ht="15" hidden="false" customHeight="false" outlineLevel="0" collapsed="false">
      <c r="A918" s="35" t="s">
        <v>244</v>
      </c>
      <c r="B918" s="11"/>
      <c r="C918" s="11" t="n">
        <v>50</v>
      </c>
      <c r="D918" s="22" t="n">
        <v>42845</v>
      </c>
      <c r="E918" s="11" t="n">
        <v>276.16</v>
      </c>
      <c r="F918" s="11" t="n">
        <f aca="false">SUM(C918*E918)</f>
        <v>13808</v>
      </c>
      <c r="G918" s="22"/>
      <c r="H918" s="11"/>
      <c r="I918" s="23" t="n">
        <f aca="false">SUM(C918*H918)</f>
        <v>0</v>
      </c>
      <c r="J918" s="24" t="n">
        <f aca="false">SUM(I918-F918)</f>
        <v>-13808</v>
      </c>
      <c r="K918" s="11" t="str">
        <f aca="false">IF(SUM(+G918-D918)&lt;365,"ST","LT")</f>
        <v>ST</v>
      </c>
      <c r="L918" s="25"/>
    </row>
    <row r="919" customFormat="false" ht="15" hidden="false" customHeight="false" outlineLevel="0" collapsed="false">
      <c r="A919" s="35" t="s">
        <v>244</v>
      </c>
      <c r="B919" s="11"/>
      <c r="C919" s="11" t="n">
        <v>30</v>
      </c>
      <c r="D919" s="22" t="n">
        <v>42992</v>
      </c>
      <c r="E919" s="11" t="n">
        <v>295.7</v>
      </c>
      <c r="F919" s="11" t="n">
        <f aca="false">SUM(C919*E919)</f>
        <v>8871</v>
      </c>
      <c r="G919" s="22"/>
      <c r="H919" s="11"/>
      <c r="I919" s="23" t="n">
        <f aca="false">SUM(C919*H919)</f>
        <v>0</v>
      </c>
      <c r="J919" s="24" t="n">
        <f aca="false">SUM(I919-F919)</f>
        <v>-8871</v>
      </c>
      <c r="K919" s="11" t="str">
        <f aca="false">IF(SUM(+G919-D919)&lt;365,"ST","LT")</f>
        <v>ST</v>
      </c>
      <c r="L919" s="25"/>
    </row>
    <row r="920" customFormat="false" ht="15" hidden="false" customHeight="false" outlineLevel="0" collapsed="false">
      <c r="A920" s="87" t="s">
        <v>244</v>
      </c>
      <c r="B920" s="74"/>
      <c r="C920" s="74" t="n">
        <v>25</v>
      </c>
      <c r="D920" s="84" t="n">
        <v>40864</v>
      </c>
      <c r="E920" s="74" t="n">
        <v>156.23</v>
      </c>
      <c r="F920" s="74" t="n">
        <f aca="false">SUM(C920*E920)</f>
        <v>3905.75</v>
      </c>
      <c r="G920" s="84"/>
      <c r="H920" s="74"/>
      <c r="I920" s="85" t="n">
        <f aca="false">SUM(C920*H920)</f>
        <v>0</v>
      </c>
      <c r="J920" s="86" t="n">
        <f aca="false">SUM(I920-F920)</f>
        <v>-3905.75</v>
      </c>
      <c r="K920" s="74" t="str">
        <f aca="false">IF(SUM(+G920-D920)&lt;365,"ST","LT")</f>
        <v>ST</v>
      </c>
      <c r="L920" s="74" t="s">
        <v>659</v>
      </c>
    </row>
    <row r="921" customFormat="false" ht="15" hidden="false" customHeight="false" outlineLevel="0" collapsed="false">
      <c r="A921" s="87" t="s">
        <v>244</v>
      </c>
      <c r="B921" s="74"/>
      <c r="C921" s="74" t="n">
        <v>50</v>
      </c>
      <c r="D921" s="84" t="n">
        <v>39512</v>
      </c>
      <c r="E921" s="74" t="n">
        <v>205.85</v>
      </c>
      <c r="F921" s="74" t="n">
        <f aca="false">SUM(C921*E921)</f>
        <v>10292.5</v>
      </c>
      <c r="G921" s="84"/>
      <c r="H921" s="74"/>
      <c r="I921" s="85" t="n">
        <f aca="false">SUM(C921*H921)</f>
        <v>0</v>
      </c>
      <c r="J921" s="86" t="n">
        <f aca="false">SUM(I921-F921)</f>
        <v>-10292.5</v>
      </c>
      <c r="K921" s="74" t="str">
        <f aca="false">IF(SUM(+G921-D921)&lt;365,"ST","LT")</f>
        <v>ST</v>
      </c>
      <c r="L921" s="74"/>
    </row>
    <row r="922" customFormat="false" ht="15" hidden="false" customHeight="false" outlineLevel="0" collapsed="false">
      <c r="A922" s="87" t="s">
        <v>244</v>
      </c>
      <c r="B922" s="74"/>
      <c r="C922" s="74" t="n">
        <v>20</v>
      </c>
      <c r="D922" s="84" t="n">
        <v>40795</v>
      </c>
      <c r="E922" s="74" t="n">
        <v>105.41</v>
      </c>
      <c r="F922" s="74" t="n">
        <f aca="false">SUM(C922*E922)</f>
        <v>2108.2</v>
      </c>
      <c r="G922" s="84"/>
      <c r="H922" s="74"/>
      <c r="I922" s="85" t="n">
        <f aca="false">SUM(C922*H922)</f>
        <v>0</v>
      </c>
      <c r="J922" s="86" t="n">
        <f aca="false">SUM(I922-F922)</f>
        <v>-2108.2</v>
      </c>
      <c r="K922" s="74" t="str">
        <f aca="false">IF(SUM(+G922-D922)&lt;365,"ST","LT")</f>
        <v>ST</v>
      </c>
      <c r="L922" s="74"/>
    </row>
    <row r="923" customFormat="false" ht="15" hidden="false" customHeight="false" outlineLevel="0" collapsed="false">
      <c r="A923" s="87" t="s">
        <v>244</v>
      </c>
      <c r="B923" s="74"/>
      <c r="C923" s="74" t="n">
        <v>25</v>
      </c>
      <c r="D923" s="84" t="n">
        <v>42356</v>
      </c>
      <c r="E923" s="74" t="n">
        <v>252.91</v>
      </c>
      <c r="F923" s="74" t="n">
        <f aca="false">SUM(C923*E923)</f>
        <v>6322.75</v>
      </c>
      <c r="G923" s="84"/>
      <c r="H923" s="74"/>
      <c r="I923" s="85" t="n">
        <f aca="false">SUM(C923*H923)</f>
        <v>0</v>
      </c>
      <c r="J923" s="86" t="n">
        <f aca="false">SUM(I923-F923)</f>
        <v>-6322.75</v>
      </c>
      <c r="K923" s="74" t="str">
        <f aca="false">IF(SUM(+G923-D923)&lt;365,"ST","LT")</f>
        <v>ST</v>
      </c>
      <c r="L923" s="74"/>
    </row>
    <row r="924" customFormat="false" ht="15" hidden="false" customHeight="false" outlineLevel="0" collapsed="false">
      <c r="A924" s="87" t="s">
        <v>244</v>
      </c>
      <c r="B924" s="74"/>
      <c r="C924" s="74" t="n">
        <v>50</v>
      </c>
      <c r="D924" s="84" t="n">
        <v>42926</v>
      </c>
      <c r="E924" s="74" t="n">
        <v>280.39</v>
      </c>
      <c r="F924" s="74" t="n">
        <f aca="false">SUM(C924*E924)</f>
        <v>14019.5</v>
      </c>
      <c r="G924" s="84"/>
      <c r="H924" s="74"/>
      <c r="I924" s="85" t="n">
        <f aca="false">SUM(C924*H924)</f>
        <v>0</v>
      </c>
      <c r="J924" s="86" t="n">
        <f aca="false">SUM(I924-F924)</f>
        <v>-14019.5</v>
      </c>
      <c r="K924" s="74" t="str">
        <f aca="false">IF(SUM(+G924-D924)&lt;365,"ST","LT")</f>
        <v>ST</v>
      </c>
      <c r="L924" s="74"/>
    </row>
    <row r="925" customFormat="false" ht="15" hidden="false" customHeight="false" outlineLevel="0" collapsed="false">
      <c r="A925" s="87" t="s">
        <v>244</v>
      </c>
      <c r="B925" s="74"/>
      <c r="C925" s="74" t="n">
        <v>30</v>
      </c>
      <c r="D925" s="84" t="n">
        <v>42986</v>
      </c>
      <c r="E925" s="74" t="n">
        <v>292.78</v>
      </c>
      <c r="F925" s="74" t="n">
        <f aca="false">SUM(C925*E925)</f>
        <v>8783.4</v>
      </c>
      <c r="G925" s="84"/>
      <c r="H925" s="74"/>
      <c r="I925" s="85" t="n">
        <f aca="false">SUM(C925*H925)</f>
        <v>0</v>
      </c>
      <c r="J925" s="86" t="n">
        <f aca="false">SUM(I925-F925)</f>
        <v>-8783.4</v>
      </c>
      <c r="K925" s="74" t="str">
        <f aca="false">IF(SUM(+G925-D925)&lt;365,"ST","LT")</f>
        <v>ST</v>
      </c>
      <c r="L925" s="74"/>
    </row>
    <row r="926" customFormat="false" ht="15" hidden="false" customHeight="false" outlineLevel="0" collapsed="false">
      <c r="A926" s="87" t="s">
        <v>1242</v>
      </c>
      <c r="B926" s="74"/>
      <c r="C926" s="74" t="n">
        <v>35</v>
      </c>
      <c r="D926" s="84" t="n">
        <v>42398</v>
      </c>
      <c r="E926" s="74" t="n">
        <v>231.1</v>
      </c>
      <c r="F926" s="74" t="n">
        <f aca="false">SUM(C926*E926)</f>
        <v>8088.5</v>
      </c>
      <c r="G926" s="84"/>
      <c r="H926" s="74"/>
      <c r="I926" s="85" t="n">
        <f aca="false">SUM(C926*H926)</f>
        <v>0</v>
      </c>
      <c r="J926" s="86" t="n">
        <f aca="false">SUM(I926-F926)</f>
        <v>-8088.5</v>
      </c>
      <c r="K926" s="74" t="str">
        <f aca="false">IF(SUM(+G926-D926)&lt;365,"ST","LT")</f>
        <v>ST</v>
      </c>
      <c r="L926" s="80"/>
    </row>
    <row r="927" customFormat="false" ht="15" hidden="false" customHeight="false" outlineLevel="0" collapsed="false">
      <c r="A927" s="87" t="s">
        <v>1242</v>
      </c>
      <c r="B927" s="74"/>
      <c r="C927" s="74" t="n">
        <v>50</v>
      </c>
      <c r="D927" s="84" t="n">
        <v>42492</v>
      </c>
      <c r="E927" s="74" t="n">
        <v>228.34</v>
      </c>
      <c r="F927" s="74" t="n">
        <f aca="false">SUM(C927*E927)</f>
        <v>11417</v>
      </c>
      <c r="G927" s="84"/>
      <c r="H927" s="74"/>
      <c r="I927" s="85" t="n">
        <f aca="false">SUM(C927*H927)</f>
        <v>0</v>
      </c>
      <c r="J927" s="86" t="n">
        <f aca="false">SUM(I927-F927)</f>
        <v>-11417</v>
      </c>
      <c r="K927" s="74" t="str">
        <f aca="false">IF(SUM(+G927-D927)&lt;365,"ST","LT")</f>
        <v>ST</v>
      </c>
      <c r="L927" s="80"/>
    </row>
    <row r="928" customFormat="false" ht="15" hidden="false" customHeight="false" outlineLevel="0" collapsed="false">
      <c r="A928" s="87" t="s">
        <v>1242</v>
      </c>
      <c r="B928" s="74"/>
      <c r="C928" s="74" t="n">
        <v>15</v>
      </c>
      <c r="D928" s="84" t="n">
        <v>42992</v>
      </c>
      <c r="E928" s="74" t="n">
        <v>295.7</v>
      </c>
      <c r="F928" s="74" t="n">
        <f aca="false">SUM(C928*E928)</f>
        <v>4435.5</v>
      </c>
      <c r="G928" s="84"/>
      <c r="H928" s="74"/>
      <c r="I928" s="85" t="n">
        <f aca="false">SUM(C928*H928)</f>
        <v>0</v>
      </c>
      <c r="J928" s="86" t="n">
        <f aca="false">SUM(I928-F928)</f>
        <v>-4435.5</v>
      </c>
      <c r="K928" s="74" t="str">
        <f aca="false">IF(SUM(+G928-D928)&lt;365,"ST","LT")</f>
        <v>ST</v>
      </c>
      <c r="L928" s="80"/>
    </row>
    <row r="929" customFormat="false" ht="15" hidden="false" customHeight="false" outlineLevel="0" collapsed="false">
      <c r="A929" s="25" t="s">
        <v>240</v>
      </c>
      <c r="B929" s="11"/>
      <c r="C929" s="11" t="n">
        <v>25</v>
      </c>
      <c r="D929" s="22" t="n">
        <v>40487</v>
      </c>
      <c r="E929" s="11" t="n">
        <v>255.81</v>
      </c>
      <c r="F929" s="20" t="n">
        <f aca="false">SUM(C929*E929)</f>
        <v>6395.25</v>
      </c>
      <c r="G929" s="22"/>
      <c r="H929" s="11"/>
      <c r="I929" s="23" t="n">
        <f aca="false">SUM(C929*H929)</f>
        <v>0</v>
      </c>
      <c r="J929" s="24" t="n">
        <f aca="false">SUM(I929-F929)</f>
        <v>-6395.25</v>
      </c>
      <c r="K929" s="11" t="str">
        <f aca="false">IF(SUM(+G929-D929)&lt;365,"ST","LT")</f>
        <v>ST</v>
      </c>
      <c r="L929" s="25" t="s">
        <v>241</v>
      </c>
    </row>
    <row r="930" customFormat="false" ht="15" hidden="false" customHeight="false" outlineLevel="0" collapsed="false">
      <c r="A930" s="25" t="s">
        <v>240</v>
      </c>
      <c r="B930" s="11"/>
      <c r="C930" s="11" t="n">
        <v>50</v>
      </c>
      <c r="D930" s="22" t="n">
        <v>40773</v>
      </c>
      <c r="E930" s="11" t="n">
        <v>176.17</v>
      </c>
      <c r="F930" s="20" t="n">
        <f aca="false">SUM(C930*E930)</f>
        <v>8808.5</v>
      </c>
      <c r="G930" s="22"/>
      <c r="H930" s="11"/>
      <c r="I930" s="23" t="n">
        <f aca="false">SUM(C930*H930)</f>
        <v>0</v>
      </c>
      <c r="J930" s="24" t="n">
        <f aca="false">SUM(I930-F930)</f>
        <v>-8808.5</v>
      </c>
      <c r="K930" s="11" t="str">
        <f aca="false">IF(SUM(+G930-D930)&lt;365,"ST","LT")</f>
        <v>ST</v>
      </c>
      <c r="L930" s="25" t="s">
        <v>241</v>
      </c>
    </row>
    <row r="931" customFormat="false" ht="15" hidden="false" customHeight="false" outlineLevel="0" collapsed="false">
      <c r="A931" s="25" t="s">
        <v>240</v>
      </c>
      <c r="B931" s="11"/>
      <c r="C931" s="11" t="n">
        <v>25</v>
      </c>
      <c r="D931" s="22" t="n">
        <v>42356</v>
      </c>
      <c r="E931" s="11" t="n">
        <v>252.9</v>
      </c>
      <c r="F931" s="20" t="n">
        <f aca="false">SUM(C931*E931)</f>
        <v>6322.5</v>
      </c>
      <c r="G931" s="22"/>
      <c r="H931" s="11"/>
      <c r="I931" s="23" t="n">
        <f aca="false">SUM(C931*H931)</f>
        <v>0</v>
      </c>
      <c r="J931" s="24" t="n">
        <f aca="false">SUM(I931-F931)</f>
        <v>-6322.5</v>
      </c>
      <c r="K931" s="11" t="str">
        <f aca="false">IF(SUM(+G931-D931)&lt;365,"ST","LT")</f>
        <v>ST</v>
      </c>
      <c r="L931" s="25"/>
    </row>
    <row r="932" customFormat="false" ht="15" hidden="false" customHeight="false" outlineLevel="0" collapsed="false">
      <c r="A932" s="25" t="s">
        <v>240</v>
      </c>
      <c r="B932" s="11"/>
      <c r="C932" s="11" t="n">
        <v>50</v>
      </c>
      <c r="D932" s="22" t="n">
        <v>42844</v>
      </c>
      <c r="E932" s="11" t="n">
        <v>283.61</v>
      </c>
      <c r="F932" s="20" t="n">
        <f aca="false">SUM(C932*E932)</f>
        <v>14180.5</v>
      </c>
      <c r="G932" s="22"/>
      <c r="H932" s="11"/>
      <c r="I932" s="23" t="n">
        <f aca="false">SUM(C932*H932)</f>
        <v>0</v>
      </c>
      <c r="J932" s="24" t="n">
        <f aca="false">SUM(I932-F932)</f>
        <v>-14180.5</v>
      </c>
      <c r="K932" s="11" t="str">
        <f aca="false">IF(SUM(+G932-D932)&lt;365,"ST","LT")</f>
        <v>ST</v>
      </c>
      <c r="L932" s="25"/>
    </row>
    <row r="933" customFormat="false" ht="15" hidden="false" customHeight="false" outlineLevel="0" collapsed="false">
      <c r="A933" s="25" t="s">
        <v>240</v>
      </c>
      <c r="B933" s="11"/>
      <c r="C933" s="11" t="n">
        <v>30</v>
      </c>
      <c r="D933" s="22" t="n">
        <v>42964</v>
      </c>
      <c r="E933" s="11" t="n">
        <v>297.51</v>
      </c>
      <c r="F933" s="20" t="n">
        <f aca="false">SUM(C933*E933)</f>
        <v>8925.3</v>
      </c>
      <c r="G933" s="22"/>
      <c r="H933" s="11"/>
      <c r="I933" s="23" t="n">
        <f aca="false">SUM(C933*H933)</f>
        <v>0</v>
      </c>
      <c r="J933" s="24" t="n">
        <f aca="false">SUM(I933-F933)</f>
        <v>-8925.3</v>
      </c>
      <c r="K933" s="11" t="str">
        <f aca="false">IF(SUM(+G933-D933)&lt;365,"ST","LT")</f>
        <v>ST</v>
      </c>
      <c r="L933" s="25"/>
    </row>
    <row r="934" customFormat="false" ht="15" hidden="false" customHeight="false" outlineLevel="0" collapsed="false">
      <c r="A934" s="36" t="s">
        <v>1013</v>
      </c>
      <c r="B934" s="74" t="s">
        <v>1014</v>
      </c>
      <c r="C934" s="74" t="n">
        <v>10</v>
      </c>
      <c r="D934" s="84" t="n">
        <v>44223</v>
      </c>
      <c r="E934" s="74" t="n">
        <v>1405.46</v>
      </c>
      <c r="F934" s="74" t="n">
        <f aca="false">SUM(C934*E934)</f>
        <v>14054.6</v>
      </c>
      <c r="G934" s="84"/>
      <c r="H934" s="74"/>
      <c r="I934" s="85" t="n">
        <f aca="false">SUM(C934*H934)</f>
        <v>0</v>
      </c>
      <c r="J934" s="86" t="n">
        <f aca="false">SUM(I934-F934)</f>
        <v>-14054.6</v>
      </c>
      <c r="K934" s="74" t="str">
        <f aca="false">IF(SUM(+G934-D934)&lt;365,"ST","LT")</f>
        <v>ST</v>
      </c>
      <c r="L934" s="74"/>
    </row>
    <row r="935" customFormat="false" ht="15" hidden="false" customHeight="false" outlineLevel="0" collapsed="false">
      <c r="A935" s="19" t="s">
        <v>246</v>
      </c>
      <c r="B935" s="11"/>
      <c r="C935" s="11" t="n">
        <v>10</v>
      </c>
      <c r="D935" s="22" t="n">
        <v>43865</v>
      </c>
      <c r="E935" s="11" t="n">
        <v>1301.69</v>
      </c>
      <c r="F935" s="20" t="n">
        <f aca="false">SUM(C935*E935)</f>
        <v>13016.9</v>
      </c>
      <c r="G935" s="22"/>
      <c r="H935" s="11"/>
      <c r="I935" s="23" t="n">
        <f aca="false">SUM(C935*H935)</f>
        <v>0</v>
      </c>
      <c r="J935" s="24" t="n">
        <f aca="false">SUM(I935-F935)</f>
        <v>-13016.9</v>
      </c>
      <c r="K935" s="11" t="str">
        <f aca="false">IF(SUM(+G935-D935)&lt;365,"ST","LT")</f>
        <v>ST</v>
      </c>
      <c r="L935" s="25"/>
    </row>
    <row r="936" customFormat="false" ht="15" hidden="false" customHeight="false" outlineLevel="0" collapsed="false">
      <c r="A936" s="19" t="s">
        <v>246</v>
      </c>
      <c r="B936" s="11"/>
      <c r="C936" s="11" t="n">
        <v>10</v>
      </c>
      <c r="D936" s="22" t="n">
        <v>44172</v>
      </c>
      <c r="E936" s="11" t="n">
        <v>1453.82</v>
      </c>
      <c r="F936" s="20" t="n">
        <f aca="false">SUM(C936*E936)</f>
        <v>14538.2</v>
      </c>
      <c r="G936" s="22"/>
      <c r="H936" s="11"/>
      <c r="I936" s="23" t="n">
        <f aca="false">SUM(C936*H936)</f>
        <v>0</v>
      </c>
      <c r="J936" s="24" t="n">
        <f aca="false">SUM(I936-F936)</f>
        <v>-14538.2</v>
      </c>
      <c r="K936" s="11" t="str">
        <f aca="false">IF(SUM(+G936-D936)&lt;365,"ST","LT")</f>
        <v>ST</v>
      </c>
      <c r="L936" s="25"/>
    </row>
    <row r="937" customFormat="false" ht="15" hidden="false" customHeight="false" outlineLevel="0" collapsed="false">
      <c r="A937" s="19" t="s">
        <v>246</v>
      </c>
      <c r="B937" s="11"/>
      <c r="C937" s="11" t="n">
        <v>10</v>
      </c>
      <c r="D937" s="22" t="n">
        <v>44223</v>
      </c>
      <c r="E937" s="11" t="n">
        <v>1405.46</v>
      </c>
      <c r="F937" s="20" t="n">
        <f aca="false">SUM(C937*E937)</f>
        <v>14054.6</v>
      </c>
      <c r="G937" s="22"/>
      <c r="H937" s="11"/>
      <c r="I937" s="23" t="n">
        <f aca="false">SUM(C937*H937)</f>
        <v>0</v>
      </c>
      <c r="J937" s="24" t="n">
        <f aca="false">SUM(I937-F937)</f>
        <v>-14054.6</v>
      </c>
      <c r="K937" s="11" t="str">
        <f aca="false">IF(SUM(+G937-D937)&lt;365,"ST","LT")</f>
        <v>ST</v>
      </c>
      <c r="L937" s="25"/>
    </row>
    <row r="938" customFormat="false" ht="15" hidden="false" customHeight="false" outlineLevel="0" collapsed="false">
      <c r="A938" s="25" t="s">
        <v>247</v>
      </c>
      <c r="B938" s="11"/>
      <c r="C938" s="11" t="n">
        <v>44</v>
      </c>
      <c r="D938" s="22" t="n">
        <v>42641</v>
      </c>
      <c r="E938" s="11" t="n">
        <v>334</v>
      </c>
      <c r="F938" s="20" t="n">
        <f aca="false">SUM(C938*E938)</f>
        <v>14696</v>
      </c>
      <c r="G938" s="22"/>
      <c r="H938" s="11"/>
      <c r="I938" s="23" t="n">
        <f aca="false">SUM(C938*H938)</f>
        <v>0</v>
      </c>
      <c r="J938" s="24" t="n">
        <f aca="false">SUM(I938-F938)</f>
        <v>-14696</v>
      </c>
      <c r="K938" s="11" t="str">
        <f aca="false">IF(SUM(+G938-D938)&lt;365,"ST","LT")</f>
        <v>ST</v>
      </c>
      <c r="L938" s="25" t="s">
        <v>248</v>
      </c>
    </row>
    <row r="939" customFormat="false" ht="15" hidden="false" customHeight="false" outlineLevel="0" collapsed="false">
      <c r="A939" s="25" t="s">
        <v>247</v>
      </c>
      <c r="B939" s="11"/>
      <c r="C939" s="11" t="n">
        <v>25</v>
      </c>
      <c r="D939" s="22" t="n">
        <v>42642</v>
      </c>
      <c r="E939" s="11" t="n">
        <v>312.3</v>
      </c>
      <c r="F939" s="20" t="n">
        <f aca="false">SUM(C939*E939)</f>
        <v>7807.5</v>
      </c>
      <c r="G939" s="22"/>
      <c r="H939" s="11"/>
      <c r="I939" s="23" t="n">
        <f aca="false">SUM(C939*H939)</f>
        <v>0</v>
      </c>
      <c r="J939" s="24" t="n">
        <f aca="false">SUM(I939-F939)</f>
        <v>-7807.5</v>
      </c>
      <c r="K939" s="11" t="str">
        <f aca="false">IF(SUM(+G939-D939)&lt;365,"ST","LT")</f>
        <v>ST</v>
      </c>
      <c r="L939" s="25"/>
    </row>
    <row r="940" customFormat="false" ht="15" hidden="false" customHeight="false" outlineLevel="0" collapsed="false">
      <c r="A940" s="25" t="s">
        <v>247</v>
      </c>
      <c r="B940" s="20"/>
      <c r="C940" s="20" t="n">
        <v>31</v>
      </c>
      <c r="D940" s="22" t="n">
        <v>42713</v>
      </c>
      <c r="E940" s="11" t="n">
        <v>297.58</v>
      </c>
      <c r="F940" s="20" t="n">
        <f aca="false">SUM(C940*E940)</f>
        <v>9224.98</v>
      </c>
      <c r="G940" s="22"/>
      <c r="H940" s="11"/>
      <c r="I940" s="23" t="n">
        <f aca="false">SUM(C940*H940)</f>
        <v>0</v>
      </c>
      <c r="J940" s="24" t="n">
        <f aca="false">SUM(I940-F940)</f>
        <v>-9224.98</v>
      </c>
      <c r="K940" s="11" t="str">
        <f aca="false">IF(SUM(+G940-D940)&lt;365,"ST","LT")</f>
        <v>ST</v>
      </c>
      <c r="L940" s="25"/>
    </row>
    <row r="941" customFormat="false" ht="15" hidden="false" customHeight="false" outlineLevel="0" collapsed="false">
      <c r="A941" s="35" t="s">
        <v>739</v>
      </c>
      <c r="B941" s="11"/>
      <c r="C941" s="11" t="n">
        <v>88</v>
      </c>
      <c r="D941" s="22" t="n">
        <v>42640</v>
      </c>
      <c r="E941" s="11" t="n">
        <v>334</v>
      </c>
      <c r="F941" s="11" t="n">
        <f aca="false">SUM(C941*E941)</f>
        <v>29392</v>
      </c>
      <c r="G941" s="22"/>
      <c r="H941" s="11"/>
      <c r="I941" s="23" t="n">
        <f aca="false">SUM(C941*H941)</f>
        <v>0</v>
      </c>
      <c r="J941" s="24" t="n">
        <f aca="false">SUM(I941-F941)</f>
        <v>-29392</v>
      </c>
      <c r="K941" s="11" t="str">
        <f aca="false">IF(SUM(+G941-D941)&lt;365,"ST","LT")</f>
        <v>ST</v>
      </c>
      <c r="L941" s="25"/>
    </row>
    <row r="942" customFormat="false" ht="15" hidden="false" customHeight="false" outlineLevel="0" collapsed="false">
      <c r="A942" s="35" t="s">
        <v>739</v>
      </c>
      <c r="B942" s="11"/>
      <c r="C942" s="11" t="n">
        <v>25</v>
      </c>
      <c r="D942" s="22" t="n">
        <v>42642</v>
      </c>
      <c r="E942" s="11" t="n">
        <v>314.46</v>
      </c>
      <c r="F942" s="11" t="n">
        <f aca="false">SUM(C942*E942)</f>
        <v>7861.5</v>
      </c>
      <c r="G942" s="22"/>
      <c r="H942" s="11"/>
      <c r="I942" s="23" t="n">
        <f aca="false">SUM(C942*H942)</f>
        <v>0</v>
      </c>
      <c r="J942" s="24" t="n">
        <f aca="false">SUM(I942-F942)</f>
        <v>-7861.5</v>
      </c>
      <c r="K942" s="11" t="str">
        <f aca="false">IF(SUM(+G942-D942)&lt;365,"ST","LT")</f>
        <v>ST</v>
      </c>
      <c r="L942" s="25"/>
    </row>
    <row r="943" customFormat="false" ht="15" hidden="false" customHeight="false" outlineLevel="0" collapsed="false">
      <c r="A943" s="35" t="s">
        <v>739</v>
      </c>
      <c r="B943" s="11"/>
      <c r="C943" s="11" t="n">
        <v>37</v>
      </c>
      <c r="D943" s="22" t="n">
        <v>42822</v>
      </c>
      <c r="E943" s="11" t="n">
        <v>373.88</v>
      </c>
      <c r="F943" s="11" t="n">
        <f aca="false">SUM(C943*E943)</f>
        <v>13833.56</v>
      </c>
      <c r="G943" s="22"/>
      <c r="H943" s="11"/>
      <c r="I943" s="23" t="n">
        <f aca="false">SUM(C943*H943)</f>
        <v>0</v>
      </c>
      <c r="J943" s="24" t="n">
        <f aca="false">SUM(I943-F943)</f>
        <v>-13833.56</v>
      </c>
      <c r="K943" s="11" t="str">
        <f aca="false">IF(SUM(+G943-D943)&lt;365,"ST","LT")</f>
        <v>ST</v>
      </c>
      <c r="L943" s="25"/>
    </row>
    <row r="944" customFormat="false" ht="15" hidden="false" customHeight="false" outlineLevel="0" collapsed="false">
      <c r="A944" s="87" t="s">
        <v>739</v>
      </c>
      <c r="B944" s="74"/>
      <c r="C944" s="74" t="n">
        <v>44</v>
      </c>
      <c r="D944" s="84" t="n">
        <v>42640</v>
      </c>
      <c r="E944" s="74" t="n">
        <v>334</v>
      </c>
      <c r="F944" s="74" t="n">
        <f aca="false">SUM(C944*E944)</f>
        <v>14696</v>
      </c>
      <c r="G944" s="84"/>
      <c r="H944" s="74"/>
      <c r="I944" s="85" t="n">
        <f aca="false">SUM(C944*H944)</f>
        <v>0</v>
      </c>
      <c r="J944" s="86" t="n">
        <f aca="false">SUM(I944-F944)</f>
        <v>-14696</v>
      </c>
      <c r="K944" s="74" t="str">
        <f aca="false">IF(SUM(+G944-D944)&lt;365,"ST","LT")</f>
        <v>ST</v>
      </c>
      <c r="L944" s="80"/>
    </row>
    <row r="945" customFormat="false" ht="15" hidden="false" customHeight="false" outlineLevel="0" collapsed="false">
      <c r="A945" s="87" t="s">
        <v>739</v>
      </c>
      <c r="B945" s="74"/>
      <c r="C945" s="74" t="n">
        <v>25</v>
      </c>
      <c r="D945" s="84" t="n">
        <v>42642</v>
      </c>
      <c r="E945" s="74" t="n">
        <v>314.11</v>
      </c>
      <c r="F945" s="74" t="n">
        <f aca="false">SUM(C945*E945)</f>
        <v>7852.75</v>
      </c>
      <c r="G945" s="84"/>
      <c r="H945" s="74"/>
      <c r="I945" s="85" t="n">
        <f aca="false">SUM(C945*H945)</f>
        <v>0</v>
      </c>
      <c r="J945" s="86" t="n">
        <f aca="false">SUM(I945-F945)</f>
        <v>-7852.75</v>
      </c>
      <c r="K945" s="74" t="str">
        <f aca="false">IF(SUM(+G945-D945)&lt;365,"ST","LT")</f>
        <v>ST</v>
      </c>
      <c r="L945" s="80"/>
    </row>
    <row r="946" customFormat="false" ht="15" hidden="false" customHeight="false" outlineLevel="0" collapsed="false">
      <c r="A946" s="87" t="s">
        <v>739</v>
      </c>
      <c r="B946" s="74"/>
      <c r="C946" s="74" t="n">
        <v>31</v>
      </c>
      <c r="D946" s="84" t="n">
        <v>42817</v>
      </c>
      <c r="E946" s="74" t="n">
        <v>370.16</v>
      </c>
      <c r="F946" s="74" t="n">
        <f aca="false">SUM(C946*E946)</f>
        <v>11474.96</v>
      </c>
      <c r="G946" s="84"/>
      <c r="H946" s="74"/>
      <c r="I946" s="85" t="n">
        <f aca="false">SUM(C946*H946)</f>
        <v>0</v>
      </c>
      <c r="J946" s="86" t="n">
        <f aca="false">SUM(I946-F946)</f>
        <v>-11474.96</v>
      </c>
      <c r="K946" s="74" t="str">
        <f aca="false">IF(SUM(+G946-D946)&lt;365,"ST","LT")</f>
        <v>ST</v>
      </c>
      <c r="L946" s="80"/>
    </row>
    <row r="947" customFormat="false" ht="15" hidden="false" customHeight="false" outlineLevel="0" collapsed="false">
      <c r="A947" s="87" t="s">
        <v>1015</v>
      </c>
      <c r="B947" s="74"/>
      <c r="C947" s="74" t="n">
        <v>44</v>
      </c>
      <c r="D947" s="84" t="n">
        <v>42640</v>
      </c>
      <c r="E947" s="74" t="n">
        <v>334</v>
      </c>
      <c r="F947" s="74" t="n">
        <f aca="false">SUM(C947*E947)</f>
        <v>14696</v>
      </c>
      <c r="G947" s="84"/>
      <c r="H947" s="74"/>
      <c r="I947" s="85" t="n">
        <f aca="false">SUM(C947*H947)</f>
        <v>0</v>
      </c>
      <c r="J947" s="86" t="n">
        <f aca="false">SUM(I947-F947)</f>
        <v>-14696</v>
      </c>
      <c r="K947" s="74" t="str">
        <f aca="false">IF(SUM(+G947-D947)&lt;365,"ST","LT")</f>
        <v>ST</v>
      </c>
      <c r="L947" s="74"/>
    </row>
    <row r="948" customFormat="false" ht="15" hidden="false" customHeight="false" outlineLevel="0" collapsed="false">
      <c r="A948" s="87" t="s">
        <v>1015</v>
      </c>
      <c r="B948" s="74"/>
      <c r="C948" s="74" t="n">
        <v>25</v>
      </c>
      <c r="D948" s="84" t="n">
        <v>42642</v>
      </c>
      <c r="E948" s="74" t="n">
        <v>312.55</v>
      </c>
      <c r="F948" s="74" t="n">
        <f aca="false">SUM(C948*E948)</f>
        <v>7813.75</v>
      </c>
      <c r="G948" s="84"/>
      <c r="H948" s="74"/>
      <c r="I948" s="85" t="n">
        <f aca="false">SUM(C948*H948)</f>
        <v>0</v>
      </c>
      <c r="J948" s="86" t="n">
        <f aca="false">SUM(I948-F948)</f>
        <v>-7813.75</v>
      </c>
      <c r="K948" s="74" t="str">
        <f aca="false">IF(SUM(+G948-D948)&lt;365,"ST","LT")</f>
        <v>ST</v>
      </c>
      <c r="L948" s="74"/>
    </row>
    <row r="949" customFormat="false" ht="15" hidden="false" customHeight="false" outlineLevel="0" collapsed="false">
      <c r="A949" s="87" t="s">
        <v>1015</v>
      </c>
      <c r="B949" s="74"/>
      <c r="C949" s="74" t="n">
        <v>31</v>
      </c>
      <c r="D949" s="84" t="n">
        <v>42713</v>
      </c>
      <c r="E949" s="74" t="n">
        <v>297.54</v>
      </c>
      <c r="F949" s="74" t="n">
        <f aca="false">SUM(C949*E949)</f>
        <v>9223.74</v>
      </c>
      <c r="G949" s="84"/>
      <c r="H949" s="74"/>
      <c r="I949" s="85" t="n">
        <f aca="false">SUM(C949*H949)</f>
        <v>0</v>
      </c>
      <c r="J949" s="86" t="n">
        <f aca="false">SUM(I949-F949)</f>
        <v>-9223.74</v>
      </c>
      <c r="K949" s="74" t="str">
        <f aca="false">IF(SUM(+G949-D949)&lt;365,"ST","LT")</f>
        <v>ST</v>
      </c>
      <c r="L949" s="74"/>
    </row>
    <row r="950" customFormat="false" ht="15" hidden="false" customHeight="false" outlineLevel="0" collapsed="false">
      <c r="A950" s="19" t="s">
        <v>249</v>
      </c>
      <c r="B950" s="11"/>
      <c r="C950" s="11" t="n">
        <v>25</v>
      </c>
      <c r="D950" s="22" t="n">
        <v>44134</v>
      </c>
      <c r="E950" s="11" t="n">
        <v>470.5</v>
      </c>
      <c r="F950" s="20" t="n">
        <f aca="false">SUM(C950*E950)</f>
        <v>11762.5</v>
      </c>
      <c r="G950" s="22"/>
      <c r="H950" s="11"/>
      <c r="I950" s="23" t="n">
        <f aca="false">SUM(C950*H950)</f>
        <v>0</v>
      </c>
      <c r="J950" s="24" t="n">
        <f aca="false">SUM(I950-F950)</f>
        <v>-11762.5</v>
      </c>
      <c r="K950" s="11" t="str">
        <f aca="false">IF(SUM(+G950-D950)&lt;365,"ST","LT")</f>
        <v>ST</v>
      </c>
      <c r="L950" s="25"/>
    </row>
    <row r="951" customFormat="false" ht="15" hidden="false" customHeight="false" outlineLevel="0" collapsed="false">
      <c r="A951" s="35" t="s">
        <v>740</v>
      </c>
      <c r="B951" s="11"/>
      <c r="C951" s="11" t="n">
        <v>25</v>
      </c>
      <c r="D951" s="22" t="n">
        <v>44070</v>
      </c>
      <c r="E951" s="11" t="n">
        <v>499.32</v>
      </c>
      <c r="F951" s="11" t="n">
        <f aca="false">SUM(C951*E951)</f>
        <v>12483</v>
      </c>
      <c r="G951" s="22"/>
      <c r="H951" s="11"/>
      <c r="I951" s="23" t="n">
        <f aca="false">SUM(C951*H951)</f>
        <v>0</v>
      </c>
      <c r="J951" s="24" t="n">
        <f aca="false">SUM(I951-F951)</f>
        <v>-12483</v>
      </c>
      <c r="K951" s="11" t="str">
        <f aca="false">IF(SUM(+G951-D951)&lt;365,"ST","LT")</f>
        <v>ST</v>
      </c>
      <c r="L951" s="25"/>
    </row>
    <row r="952" customFormat="false" ht="15" hidden="false" customHeight="false" outlineLevel="0" collapsed="false">
      <c r="A952" s="36" t="s">
        <v>740</v>
      </c>
      <c r="B952" s="74" t="s">
        <v>1016</v>
      </c>
      <c r="C952" s="74" t="n">
        <v>25</v>
      </c>
      <c r="D952" s="84" t="n">
        <v>44070</v>
      </c>
      <c r="E952" s="74" t="n">
        <v>499.32</v>
      </c>
      <c r="F952" s="74" t="n">
        <f aca="false">SUM(C952*E952)</f>
        <v>12483</v>
      </c>
      <c r="G952" s="84"/>
      <c r="H952" s="74"/>
      <c r="I952" s="85" t="n">
        <f aca="false">SUM(C952*H952)</f>
        <v>0</v>
      </c>
      <c r="J952" s="86" t="n">
        <f aca="false">SUM(I952-F952)</f>
        <v>-12483</v>
      </c>
      <c r="K952" s="74" t="str">
        <f aca="false">IF(SUM(+G952-D952)&lt;365,"ST","LT")</f>
        <v>ST</v>
      </c>
      <c r="L952" s="74"/>
    </row>
    <row r="953" customFormat="false" ht="15" hidden="false" customHeight="false" outlineLevel="0" collapsed="false">
      <c r="A953" s="25" t="s">
        <v>250</v>
      </c>
      <c r="B953" s="11"/>
      <c r="C953" s="11" t="n">
        <v>50</v>
      </c>
      <c r="D953" s="22" t="n">
        <v>40050</v>
      </c>
      <c r="E953" s="11" t="n">
        <v>175.47</v>
      </c>
      <c r="F953" s="20" t="n">
        <f aca="false">SUM(C953*E953)</f>
        <v>8773.5</v>
      </c>
      <c r="G953" s="22"/>
      <c r="H953" s="11"/>
      <c r="I953" s="23" t="n">
        <f aca="false">SUM(C953*H953)</f>
        <v>0</v>
      </c>
      <c r="J953" s="24" t="n">
        <f aca="false">SUM(I953-F953)</f>
        <v>-8773.5</v>
      </c>
      <c r="K953" s="11" t="str">
        <f aca="false">IF(SUM(+G953-D953)&lt;365,"ST","LT")</f>
        <v>ST</v>
      </c>
      <c r="L953" s="25"/>
    </row>
    <row r="954" customFormat="false" ht="15" hidden="false" customHeight="false" outlineLevel="0" collapsed="false">
      <c r="A954" s="25" t="s">
        <v>250</v>
      </c>
      <c r="B954" s="11"/>
      <c r="C954" s="11" t="n">
        <v>50</v>
      </c>
      <c r="D954" s="22" t="n">
        <v>41057</v>
      </c>
      <c r="E954" s="11" t="n">
        <v>17.2</v>
      </c>
      <c r="F954" s="20" t="n">
        <f aca="false">SUM(C954*E954)</f>
        <v>860</v>
      </c>
      <c r="G954" s="22"/>
      <c r="H954" s="11"/>
      <c r="I954" s="23" t="n">
        <f aca="false">SUM(C954*H954)</f>
        <v>0</v>
      </c>
      <c r="J954" s="24" t="n">
        <f aca="false">SUM(I954-F954)</f>
        <v>-860</v>
      </c>
      <c r="K954" s="11" t="str">
        <f aca="false">IF(SUM(+G954-D954)&lt;365,"ST","LT")</f>
        <v>ST</v>
      </c>
      <c r="L954" s="25"/>
    </row>
    <row r="955" customFormat="false" ht="15" hidden="false" customHeight="false" outlineLevel="0" collapsed="false">
      <c r="A955" s="25" t="s">
        <v>250</v>
      </c>
      <c r="B955" s="11"/>
      <c r="C955" s="11" t="n">
        <v>400</v>
      </c>
      <c r="D955" s="22" t="n">
        <v>42368</v>
      </c>
      <c r="E955" s="11" t="n">
        <v>3.3</v>
      </c>
      <c r="F955" s="20" t="n">
        <f aca="false">SUM(C955*E955)</f>
        <v>1320</v>
      </c>
      <c r="G955" s="22"/>
      <c r="H955" s="11"/>
      <c r="I955" s="23" t="n">
        <f aca="false">SUM(C955*H955)</f>
        <v>0</v>
      </c>
      <c r="J955" s="24" t="n">
        <f aca="false">SUM(I955-F955)</f>
        <v>-1320</v>
      </c>
      <c r="K955" s="11" t="str">
        <f aca="false">IF(SUM(+G955-D955)&lt;365,"ST","LT")</f>
        <v>ST</v>
      </c>
      <c r="L955" s="25"/>
    </row>
    <row r="956" customFormat="false" ht="15" hidden="false" customHeight="false" outlineLevel="0" collapsed="false">
      <c r="A956" s="35" t="s">
        <v>742</v>
      </c>
      <c r="B956" s="11"/>
      <c r="C956" s="11" t="n">
        <v>25</v>
      </c>
      <c r="D956" s="22" t="n">
        <v>39883</v>
      </c>
      <c r="E956" s="11" t="n">
        <v>174.22</v>
      </c>
      <c r="F956" s="11" t="n">
        <f aca="false">SUM(C956*E956)</f>
        <v>4355.5</v>
      </c>
      <c r="G956" s="22"/>
      <c r="H956" s="11"/>
      <c r="I956" s="23" t="n">
        <f aca="false">SUM(C956*H956)</f>
        <v>0</v>
      </c>
      <c r="J956" s="24" t="n">
        <f aca="false">SUM(I956-F956)</f>
        <v>-4355.5</v>
      </c>
      <c r="K956" s="11" t="str">
        <f aca="false">IF(SUM(+G956-D956)&lt;365,"ST","LT")</f>
        <v>ST</v>
      </c>
      <c r="L956" s="25"/>
    </row>
    <row r="957" customFormat="false" ht="15" hidden="false" customHeight="false" outlineLevel="0" collapsed="false">
      <c r="A957" s="35" t="s">
        <v>742</v>
      </c>
      <c r="B957" s="11"/>
      <c r="C957" s="11" t="n">
        <v>25</v>
      </c>
      <c r="D957" s="22" t="n">
        <v>40157</v>
      </c>
      <c r="E957" s="11" t="n">
        <v>205.82</v>
      </c>
      <c r="F957" s="11" t="n">
        <f aca="false">SUM(C957*E957)</f>
        <v>5145.5</v>
      </c>
      <c r="G957" s="22"/>
      <c r="H957" s="11"/>
      <c r="I957" s="23" t="n">
        <f aca="false">SUM(C957*H957)</f>
        <v>0</v>
      </c>
      <c r="J957" s="24" t="n">
        <f aca="false">SUM(I957-F957)</f>
        <v>-5145.5</v>
      </c>
      <c r="K957" s="11" t="str">
        <f aca="false">IF(SUM(+G957-D957)&lt;365,"ST","LT")</f>
        <v>ST</v>
      </c>
      <c r="L957" s="25"/>
    </row>
    <row r="958" customFormat="false" ht="15" hidden="false" customHeight="false" outlineLevel="0" collapsed="false">
      <c r="A958" s="35" t="s">
        <v>742</v>
      </c>
      <c r="B958" s="11"/>
      <c r="C958" s="11" t="n">
        <v>450</v>
      </c>
      <c r="D958" s="22" t="n">
        <v>42368</v>
      </c>
      <c r="E958" s="11" t="n">
        <v>3.29</v>
      </c>
      <c r="F958" s="11" t="n">
        <f aca="false">SUM(C958*E958)</f>
        <v>1480.5</v>
      </c>
      <c r="G958" s="22"/>
      <c r="H958" s="11"/>
      <c r="I958" s="23" t="n">
        <f aca="false">SUM(C958*H958)</f>
        <v>0</v>
      </c>
      <c r="J958" s="24" t="n">
        <f aca="false">SUM(I958-F958)</f>
        <v>-1480.5</v>
      </c>
      <c r="K958" s="11" t="str">
        <f aca="false">IF(SUM(+G958-D958)&lt;365,"ST","LT")</f>
        <v>ST</v>
      </c>
      <c r="L958" s="25"/>
    </row>
    <row r="959" customFormat="false" ht="15" hidden="false" customHeight="false" outlineLevel="0" collapsed="false">
      <c r="A959" s="87" t="s">
        <v>742</v>
      </c>
      <c r="B959" s="74"/>
      <c r="C959" s="74" t="n">
        <v>25</v>
      </c>
      <c r="D959" s="84" t="n">
        <v>39883</v>
      </c>
      <c r="E959" s="74" t="n">
        <v>174.22</v>
      </c>
      <c r="F959" s="74" t="n">
        <f aca="false">SUM(C959*E959)</f>
        <v>4355.5</v>
      </c>
      <c r="G959" s="84"/>
      <c r="H959" s="74"/>
      <c r="I959" s="85" t="n">
        <f aca="false">SUM(C959*H959)</f>
        <v>0</v>
      </c>
      <c r="J959" s="86" t="n">
        <f aca="false">SUM(I959-F959)</f>
        <v>-4355.5</v>
      </c>
      <c r="K959" s="74" t="str">
        <f aca="false">IF(SUM(+G959-D959)&lt;365,"ST","LT")</f>
        <v>ST</v>
      </c>
      <c r="L959" s="74" t="s">
        <v>659</v>
      </c>
    </row>
    <row r="960" customFormat="false" ht="15" hidden="false" customHeight="false" outlineLevel="0" collapsed="false">
      <c r="A960" s="87" t="s">
        <v>742</v>
      </c>
      <c r="B960" s="74"/>
      <c r="C960" s="74" t="n">
        <v>25</v>
      </c>
      <c r="D960" s="84" t="n">
        <v>40157</v>
      </c>
      <c r="E960" s="74" t="n">
        <v>205.82</v>
      </c>
      <c r="F960" s="74" t="n">
        <f aca="false">SUM(C960*E960)</f>
        <v>5145.5</v>
      </c>
      <c r="G960" s="84"/>
      <c r="H960" s="74"/>
      <c r="I960" s="85" t="n">
        <f aca="false">SUM(C960*H960)</f>
        <v>0</v>
      </c>
      <c r="J960" s="86" t="n">
        <f aca="false">SUM(I960-F960)</f>
        <v>-5145.5</v>
      </c>
      <c r="K960" s="74" t="str">
        <f aca="false">IF(SUM(+G960-D960)&lt;365,"ST","LT")</f>
        <v>ST</v>
      </c>
      <c r="L960" s="74" t="s">
        <v>659</v>
      </c>
    </row>
    <row r="961" customFormat="false" ht="15" hidden="false" customHeight="false" outlineLevel="0" collapsed="false">
      <c r="A961" s="87" t="s">
        <v>742</v>
      </c>
      <c r="B961" s="74"/>
      <c r="C961" s="74" t="n">
        <v>150</v>
      </c>
      <c r="D961" s="84" t="n">
        <v>41197</v>
      </c>
      <c r="E961" s="74" t="n">
        <v>15.7</v>
      </c>
      <c r="F961" s="74" t="n">
        <f aca="false">SUM(C961*E961)</f>
        <v>2355</v>
      </c>
      <c r="G961" s="84"/>
      <c r="H961" s="74"/>
      <c r="I961" s="85" t="n">
        <f aca="false">SUM(C961*H961)</f>
        <v>0</v>
      </c>
      <c r="J961" s="86" t="n">
        <f aca="false">SUM(I961-F961)</f>
        <v>-2355</v>
      </c>
      <c r="K961" s="74" t="str">
        <f aca="false">IF(SUM(+G961-D961)&lt;365,"ST","LT")</f>
        <v>ST</v>
      </c>
      <c r="L961" s="74"/>
    </row>
    <row r="962" customFormat="false" ht="15" hidden="false" customHeight="false" outlineLevel="0" collapsed="false">
      <c r="A962" s="87" t="s">
        <v>742</v>
      </c>
      <c r="B962" s="74"/>
      <c r="C962" s="74" t="n">
        <v>300</v>
      </c>
      <c r="D962" s="84" t="n">
        <v>42368</v>
      </c>
      <c r="E962" s="74" t="n">
        <v>3.29</v>
      </c>
      <c r="F962" s="74" t="n">
        <f aca="false">SUM(C962*E962)</f>
        <v>987</v>
      </c>
      <c r="G962" s="84"/>
      <c r="H962" s="74"/>
      <c r="I962" s="85" t="n">
        <f aca="false">SUM(C962*H962)</f>
        <v>0</v>
      </c>
      <c r="J962" s="86" t="n">
        <f aca="false">SUM(I962-F962)</f>
        <v>-987</v>
      </c>
      <c r="K962" s="74" t="str">
        <f aca="false">IF(SUM(+G962-D962)&lt;365,"ST","LT")</f>
        <v>ST</v>
      </c>
      <c r="L962" s="74"/>
    </row>
    <row r="963" customFormat="false" ht="15" hidden="false" customHeight="false" outlineLevel="0" collapsed="false">
      <c r="A963" s="87" t="s">
        <v>742</v>
      </c>
      <c r="B963" s="74"/>
      <c r="C963" s="74" t="n">
        <v>25</v>
      </c>
      <c r="D963" s="84" t="n">
        <v>39883</v>
      </c>
      <c r="E963" s="74" t="n">
        <v>174.22</v>
      </c>
      <c r="F963" s="74" t="n">
        <f aca="false">SUM(C963*E963)</f>
        <v>4355.5</v>
      </c>
      <c r="G963" s="84"/>
      <c r="H963" s="74"/>
      <c r="I963" s="85" t="n">
        <f aca="false">SUM(C963*H963)</f>
        <v>0</v>
      </c>
      <c r="J963" s="86" t="n">
        <f aca="false">SUM(I963-F963)</f>
        <v>-4355.5</v>
      </c>
      <c r="K963" s="74" t="str">
        <f aca="false">IF(SUM(+G963-D963)&lt;365,"ST","LT")</f>
        <v>ST</v>
      </c>
      <c r="L963" s="80"/>
    </row>
    <row r="964" customFormat="false" ht="15" hidden="false" customHeight="false" outlineLevel="0" collapsed="false">
      <c r="A964" s="87" t="s">
        <v>742</v>
      </c>
      <c r="B964" s="74"/>
      <c r="C964" s="74" t="n">
        <v>25</v>
      </c>
      <c r="D964" s="84" t="n">
        <v>40157</v>
      </c>
      <c r="E964" s="74" t="n">
        <v>205.92</v>
      </c>
      <c r="F964" s="74" t="n">
        <f aca="false">SUM(C964*E964)</f>
        <v>5148</v>
      </c>
      <c r="G964" s="84"/>
      <c r="H964" s="74"/>
      <c r="I964" s="85" t="n">
        <f aca="false">SUM(C964*H964)</f>
        <v>0</v>
      </c>
      <c r="J964" s="86" t="n">
        <f aca="false">SUM(I964-F964)</f>
        <v>-5148</v>
      </c>
      <c r="K964" s="74" t="str">
        <f aca="false">IF(SUM(+G964-D964)&lt;365,"ST","LT")</f>
        <v>ST</v>
      </c>
      <c r="L964" s="80"/>
    </row>
    <row r="965" customFormat="false" ht="15" hidden="false" customHeight="false" outlineLevel="0" collapsed="false">
      <c r="A965" s="87" t="s">
        <v>742</v>
      </c>
      <c r="B965" s="74"/>
      <c r="C965" s="74" t="n">
        <v>150</v>
      </c>
      <c r="D965" s="84" t="n">
        <v>41197</v>
      </c>
      <c r="E965" s="74" t="n">
        <v>15.7</v>
      </c>
      <c r="F965" s="74" t="n">
        <f aca="false">SUM(C965*E965)</f>
        <v>2355</v>
      </c>
      <c r="G965" s="84"/>
      <c r="H965" s="74"/>
      <c r="I965" s="85" t="n">
        <f aca="false">SUM(C965*H965)</f>
        <v>0</v>
      </c>
      <c r="J965" s="86" t="n">
        <f aca="false">SUM(I965-F965)</f>
        <v>-2355</v>
      </c>
      <c r="K965" s="74" t="str">
        <f aca="false">IF(SUM(+G965-D965)&lt;365,"ST","LT")</f>
        <v>ST</v>
      </c>
      <c r="L965" s="80"/>
    </row>
    <row r="966" customFormat="false" ht="15" hidden="false" customHeight="false" outlineLevel="0" collapsed="false">
      <c r="A966" s="87" t="s">
        <v>742</v>
      </c>
      <c r="B966" s="74"/>
      <c r="C966" s="74" t="n">
        <v>300</v>
      </c>
      <c r="D966" s="84" t="n">
        <v>42368</v>
      </c>
      <c r="E966" s="74" t="n">
        <v>3.3</v>
      </c>
      <c r="F966" s="74" t="n">
        <f aca="false">SUM(C966*E966)</f>
        <v>990</v>
      </c>
      <c r="G966" s="84"/>
      <c r="H966" s="74"/>
      <c r="I966" s="85" t="n">
        <f aca="false">SUM(C966*H966)</f>
        <v>0</v>
      </c>
      <c r="J966" s="86" t="n">
        <f aca="false">SUM(I966-F966)</f>
        <v>-990</v>
      </c>
      <c r="K966" s="74" t="str">
        <f aca="false">IF(SUM(+G966-D966)&lt;365,"ST","LT")</f>
        <v>ST</v>
      </c>
      <c r="L966" s="80"/>
    </row>
    <row r="967" customFormat="false" ht="15" hidden="false" customHeight="false" outlineLevel="0" collapsed="false">
      <c r="A967" s="35" t="s">
        <v>743</v>
      </c>
      <c r="B967" s="11"/>
      <c r="C967" s="11" t="n">
        <v>100</v>
      </c>
      <c r="D967" s="22" t="n">
        <v>43523</v>
      </c>
      <c r="E967" s="11" t="n">
        <v>45.14</v>
      </c>
      <c r="F967" s="11" t="n">
        <f aca="false">SUM(C967*E967)</f>
        <v>4514</v>
      </c>
      <c r="G967" s="22"/>
      <c r="H967" s="11"/>
      <c r="I967" s="23" t="n">
        <f aca="false">SUM(C967*H967)</f>
        <v>0</v>
      </c>
      <c r="J967" s="24" t="n">
        <f aca="false">SUM(I967-F967)</f>
        <v>-4514</v>
      </c>
      <c r="K967" s="11" t="str">
        <f aca="false">IF(SUM(+G967-D967)&lt;365,"ST","LT")</f>
        <v>ST</v>
      </c>
      <c r="L967" s="25"/>
    </row>
    <row r="968" customFormat="false" ht="15" hidden="false" customHeight="false" outlineLevel="0" collapsed="false">
      <c r="A968" s="25" t="s">
        <v>743</v>
      </c>
      <c r="B968" s="11"/>
      <c r="C968" s="11" t="n">
        <v>100</v>
      </c>
      <c r="D968" s="22" t="n">
        <v>42287</v>
      </c>
      <c r="E968" s="11" t="n">
        <v>51.06</v>
      </c>
      <c r="F968" s="20" t="n">
        <f aca="false">SUM(C968*E968)</f>
        <v>5106</v>
      </c>
      <c r="G968" s="22"/>
      <c r="H968" s="11"/>
      <c r="I968" s="23" t="n">
        <f aca="false">SUM(C968*H968)</f>
        <v>0</v>
      </c>
      <c r="J968" s="24" t="n">
        <f aca="false">SUM(I968-F968)</f>
        <v>-5106</v>
      </c>
      <c r="K968" s="11" t="str">
        <f aca="false">IF(SUM(+G968-D968)&lt;365,"ST","LT")</f>
        <v>ST</v>
      </c>
      <c r="L968" s="80"/>
    </row>
    <row r="969" customFormat="false" ht="15" hidden="false" customHeight="false" outlineLevel="0" collapsed="false">
      <c r="A969" s="19" t="s">
        <v>743</v>
      </c>
      <c r="B969" s="11"/>
      <c r="C969" s="11" t="n">
        <v>100</v>
      </c>
      <c r="D969" s="22" t="n">
        <v>43600</v>
      </c>
      <c r="E969" s="11" t="n">
        <v>41.56</v>
      </c>
      <c r="F969" s="20" t="n">
        <f aca="false">SUM(C969*E969)</f>
        <v>4156</v>
      </c>
      <c r="G969" s="22"/>
      <c r="H969" s="11"/>
      <c r="I969" s="23" t="n">
        <f aca="false">SUM(C969*H969)</f>
        <v>0</v>
      </c>
      <c r="J969" s="24" t="n">
        <f aca="false">SUM(I969-F969)</f>
        <v>-4156</v>
      </c>
      <c r="K969" s="11" t="str">
        <f aca="false">IF(SUM(+G969-D969)&lt;365,"ST","LT")</f>
        <v>ST</v>
      </c>
      <c r="L969" s="80"/>
    </row>
    <row r="970" customFormat="false" ht="15" hidden="false" customHeight="false" outlineLevel="0" collapsed="false">
      <c r="A970" s="25" t="s">
        <v>253</v>
      </c>
      <c r="B970" s="11"/>
      <c r="C970" s="11" t="n">
        <v>2</v>
      </c>
      <c r="D970" s="22" t="n">
        <v>40512</v>
      </c>
      <c r="E970" s="11" t="n">
        <v>5000</v>
      </c>
      <c r="F970" s="20" t="n">
        <f aca="false">SUM(C970*E970)</f>
        <v>10000</v>
      </c>
      <c r="G970" s="22"/>
      <c r="H970" s="11"/>
      <c r="I970" s="23" t="n">
        <f aca="false">SUM(C970*H970)</f>
        <v>0</v>
      </c>
      <c r="J970" s="24" t="n">
        <f aca="false">SUM(I970-F970)</f>
        <v>-10000</v>
      </c>
      <c r="K970" s="11" t="str">
        <f aca="false">IF(SUM(+G970-D970)&lt;365,"ST","LT")</f>
        <v>ST</v>
      </c>
      <c r="L970" s="25" t="s">
        <v>254</v>
      </c>
    </row>
    <row r="971" customFormat="false" ht="15" hidden="false" customHeight="false" outlineLevel="0" collapsed="false">
      <c r="A971" s="87" t="s">
        <v>253</v>
      </c>
      <c r="B971" s="74"/>
      <c r="C971" s="74" t="n">
        <v>2</v>
      </c>
      <c r="D971" s="84" t="n">
        <v>40512</v>
      </c>
      <c r="E971" s="74" t="n">
        <v>5000</v>
      </c>
      <c r="F971" s="88" t="n">
        <f aca="false">SUM(C971*E971)</f>
        <v>10000</v>
      </c>
      <c r="G971" s="84"/>
      <c r="H971" s="74"/>
      <c r="I971" s="85" t="n">
        <f aca="false">SUM(C971*H971)</f>
        <v>0</v>
      </c>
      <c r="J971" s="86" t="n">
        <f aca="false">SUM(I971-F971)</f>
        <v>-10000</v>
      </c>
      <c r="K971" s="74" t="str">
        <f aca="false">IF(SUM(+G971-D971)&lt;365,"ST","LT")</f>
        <v>ST</v>
      </c>
      <c r="L971" s="80"/>
    </row>
    <row r="972" customFormat="false" ht="15" hidden="false" customHeight="false" outlineLevel="0" collapsed="false">
      <c r="A972" s="35" t="s">
        <v>252</v>
      </c>
      <c r="B972" s="11"/>
      <c r="C972" s="11" t="n">
        <v>100</v>
      </c>
      <c r="D972" s="22" t="n">
        <v>42487</v>
      </c>
      <c r="E972" s="11" t="n">
        <v>50.05</v>
      </c>
      <c r="F972" s="20" t="n">
        <f aca="false">SUM(C972*E972)</f>
        <v>5005</v>
      </c>
      <c r="G972" s="22"/>
      <c r="H972" s="11"/>
      <c r="I972" s="23" t="n">
        <f aca="false">SUM(C972*H972)</f>
        <v>0</v>
      </c>
      <c r="J972" s="24" t="n">
        <f aca="false">SUM(I972-F972)</f>
        <v>-5005</v>
      </c>
      <c r="K972" s="11" t="str">
        <f aca="false">IF(SUM(+G972-D972)&lt;365,"ST","LT")</f>
        <v>ST</v>
      </c>
      <c r="L972" s="25"/>
    </row>
    <row r="973" customFormat="false" ht="15" hidden="false" customHeight="false" outlineLevel="0" collapsed="false">
      <c r="A973" s="35" t="s">
        <v>252</v>
      </c>
      <c r="B973" s="11"/>
      <c r="C973" s="11" t="n">
        <v>100</v>
      </c>
      <c r="D973" s="22" t="n">
        <v>42319</v>
      </c>
      <c r="E973" s="11" t="n">
        <v>66.73</v>
      </c>
      <c r="F973" s="20" t="n">
        <f aca="false">SUM(C973*E973)</f>
        <v>6673</v>
      </c>
      <c r="G973" s="22"/>
      <c r="H973" s="11"/>
      <c r="I973" s="23" t="n">
        <f aca="false">SUM(C973*H973)</f>
        <v>0</v>
      </c>
      <c r="J973" s="24" t="n">
        <f aca="false">SUM(I973-F973)</f>
        <v>-6673</v>
      </c>
      <c r="K973" s="11" t="str">
        <f aca="false">IF(SUM(+G973-D973)&lt;365,"ST","LT")</f>
        <v>ST</v>
      </c>
      <c r="L973" s="25"/>
    </row>
    <row r="974" customFormat="false" ht="15" hidden="false" customHeight="false" outlineLevel="0" collapsed="false">
      <c r="A974" s="19" t="s">
        <v>252</v>
      </c>
      <c r="B974" s="11"/>
      <c r="C974" s="11" t="n">
        <v>100</v>
      </c>
      <c r="D974" s="22" t="n">
        <v>43599</v>
      </c>
      <c r="E974" s="11" t="n">
        <v>42.82</v>
      </c>
      <c r="F974" s="20" t="n">
        <f aca="false">SUM(C974*E974)</f>
        <v>4282</v>
      </c>
      <c r="G974" s="22"/>
      <c r="H974" s="11"/>
      <c r="I974" s="23" t="n">
        <f aca="false">SUM(C974*H974)</f>
        <v>0</v>
      </c>
      <c r="J974" s="24" t="n">
        <f aca="false">SUM(I974-F974)</f>
        <v>-4282</v>
      </c>
      <c r="K974" s="11" t="str">
        <f aca="false">IF(SUM(+G974-D974)&lt;365,"ST","LT")</f>
        <v>ST</v>
      </c>
      <c r="L974" s="25"/>
    </row>
    <row r="975" customFormat="false" ht="15" hidden="false" customHeight="false" outlineLevel="0" collapsed="false">
      <c r="A975" s="19" t="s">
        <v>252</v>
      </c>
      <c r="B975" s="11"/>
      <c r="C975" s="11" t="n">
        <v>200</v>
      </c>
      <c r="D975" s="22" t="n">
        <v>43712</v>
      </c>
      <c r="E975" s="11" t="n">
        <v>42.87</v>
      </c>
      <c r="F975" s="20" t="n">
        <f aca="false">SUM(C975*E975)</f>
        <v>8574</v>
      </c>
      <c r="G975" s="22"/>
      <c r="H975" s="11"/>
      <c r="I975" s="23" t="n">
        <f aca="false">SUM(C975*H975)</f>
        <v>0</v>
      </c>
      <c r="J975" s="24" t="n">
        <f aca="false">SUM(I975-F975)</f>
        <v>-8574</v>
      </c>
      <c r="K975" s="11" t="str">
        <f aca="false">IF(SUM(+G975-D975)&lt;365,"ST","LT")</f>
        <v>ST</v>
      </c>
      <c r="L975" s="25"/>
    </row>
    <row r="976" customFormat="false" ht="15" hidden="false" customHeight="false" outlineLevel="0" collapsed="false">
      <c r="A976" s="89" t="s">
        <v>252</v>
      </c>
      <c r="B976" s="74"/>
      <c r="C976" s="74" t="n">
        <v>100</v>
      </c>
      <c r="D976" s="84" t="n">
        <v>42487</v>
      </c>
      <c r="E976" s="74" t="n">
        <v>50.05</v>
      </c>
      <c r="F976" s="74" t="n">
        <f aca="false">SUM(C976*E976)</f>
        <v>5005</v>
      </c>
      <c r="G976" s="84"/>
      <c r="H976" s="74"/>
      <c r="I976" s="85" t="n">
        <f aca="false">SUM(C976*H976)</f>
        <v>0</v>
      </c>
      <c r="J976" s="86" t="n">
        <f aca="false">SUM(I976-F976)</f>
        <v>-5005</v>
      </c>
      <c r="K976" s="74" t="str">
        <f aca="false">IF(SUM(+G976-D976)&lt;365,"ST","LT")</f>
        <v>ST</v>
      </c>
      <c r="L976" s="87"/>
    </row>
    <row r="977" customFormat="false" ht="15" hidden="false" customHeight="false" outlineLevel="0" collapsed="false">
      <c r="A977" s="89" t="s">
        <v>252</v>
      </c>
      <c r="B977" s="74"/>
      <c r="C977" s="74" t="n">
        <v>100</v>
      </c>
      <c r="D977" s="84" t="n">
        <v>42319</v>
      </c>
      <c r="E977" s="74" t="n">
        <v>66.73</v>
      </c>
      <c r="F977" s="74" t="n">
        <f aca="false">SUM(C977*E977)</f>
        <v>6673</v>
      </c>
      <c r="G977" s="84"/>
      <c r="H977" s="74"/>
      <c r="I977" s="85" t="n">
        <f aca="false">SUM(C977*H977)</f>
        <v>0</v>
      </c>
      <c r="J977" s="86" t="n">
        <f aca="false">SUM(I977-F977)</f>
        <v>-6673</v>
      </c>
      <c r="K977" s="74" t="str">
        <f aca="false">IF(SUM(+G977-D977)&lt;365,"ST","LT")</f>
        <v>ST</v>
      </c>
      <c r="L977" s="87"/>
    </row>
    <row r="978" customFormat="false" ht="15" hidden="false" customHeight="false" outlineLevel="0" collapsed="false">
      <c r="A978" s="36" t="s">
        <v>252</v>
      </c>
      <c r="B978" s="74"/>
      <c r="C978" s="74" t="n">
        <v>22</v>
      </c>
      <c r="D978" s="84" t="n">
        <v>43712</v>
      </c>
      <c r="E978" s="74" t="n">
        <v>42.87</v>
      </c>
      <c r="F978" s="74" t="n">
        <f aca="false">SUM(C978*E978)</f>
        <v>943.14</v>
      </c>
      <c r="G978" s="84"/>
      <c r="H978" s="74"/>
      <c r="I978" s="85" t="n">
        <f aca="false">SUM(C978*H978)</f>
        <v>0</v>
      </c>
      <c r="J978" s="86" t="n">
        <f aca="false">SUM(I978-F978)</f>
        <v>-943.14</v>
      </c>
      <c r="K978" s="74" t="str">
        <f aca="false">IF(SUM(+G978-D978)&lt;365,"ST","LT")</f>
        <v>ST</v>
      </c>
      <c r="L978" s="87"/>
    </row>
    <row r="979" customFormat="false" ht="15" hidden="false" customHeight="false" outlineLevel="0" collapsed="false">
      <c r="A979" s="36" t="s">
        <v>252</v>
      </c>
      <c r="B979" s="74"/>
      <c r="C979" s="74" t="n">
        <v>100</v>
      </c>
      <c r="D979" s="84" t="n">
        <v>43847</v>
      </c>
      <c r="E979" s="74" t="n">
        <v>44.13</v>
      </c>
      <c r="F979" s="74" t="n">
        <f aca="false">SUM(C979*E979)</f>
        <v>4413</v>
      </c>
      <c r="G979" s="84"/>
      <c r="H979" s="74"/>
      <c r="I979" s="85" t="n">
        <f aca="false">SUM(C979*H979)</f>
        <v>0</v>
      </c>
      <c r="J979" s="86" t="n">
        <f aca="false">SUM(I979-F979)</f>
        <v>-4413</v>
      </c>
      <c r="K979" s="74" t="str">
        <f aca="false">IF(SUM(+G979-D979)&lt;365,"ST","LT")</f>
        <v>ST</v>
      </c>
      <c r="L979" s="87"/>
    </row>
    <row r="980" customFormat="false" ht="15" hidden="false" customHeight="false" outlineLevel="0" collapsed="false">
      <c r="A980" s="87" t="s">
        <v>252</v>
      </c>
      <c r="B980" s="74"/>
      <c r="C980" s="74" t="n">
        <v>50</v>
      </c>
      <c r="D980" s="84" t="n">
        <v>42287</v>
      </c>
      <c r="E980" s="74" t="n">
        <v>37.7</v>
      </c>
      <c r="F980" s="74" t="n">
        <f aca="false">SUM(C980*E980)</f>
        <v>1885</v>
      </c>
      <c r="G980" s="84"/>
      <c r="H980" s="74"/>
      <c r="I980" s="85" t="n">
        <f aca="false">SUM(C980*H980)</f>
        <v>0</v>
      </c>
      <c r="J980" s="86" t="n">
        <f aca="false">SUM(I980-F980)</f>
        <v>-1885</v>
      </c>
      <c r="K980" s="74" t="str">
        <f aca="false">IF(SUM(+G980-D980)&lt;365,"ST","LT")</f>
        <v>ST</v>
      </c>
      <c r="L980" s="80"/>
    </row>
    <row r="981" customFormat="false" ht="15" hidden="false" customHeight="false" outlineLevel="0" collapsed="false">
      <c r="A981" s="87" t="s">
        <v>252</v>
      </c>
      <c r="B981" s="74"/>
      <c r="C981" s="74" t="n">
        <v>50</v>
      </c>
      <c r="D981" s="84" t="n">
        <v>42287</v>
      </c>
      <c r="E981" s="74" t="n">
        <v>55.42</v>
      </c>
      <c r="F981" s="74" t="n">
        <f aca="false">SUM(C981*E981)</f>
        <v>2771</v>
      </c>
      <c r="G981" s="84"/>
      <c r="H981" s="74"/>
      <c r="I981" s="85" t="n">
        <f aca="false">SUM(C981*H981)</f>
        <v>0</v>
      </c>
      <c r="J981" s="86" t="n">
        <f aca="false">SUM(I981-F981)</f>
        <v>-2771</v>
      </c>
      <c r="K981" s="74" t="str">
        <f aca="false">IF(SUM(+G981-D981)&lt;365,"ST","LT")</f>
        <v>ST</v>
      </c>
      <c r="L981" s="80"/>
    </row>
    <row r="982" customFormat="false" ht="15" hidden="false" customHeight="false" outlineLevel="0" collapsed="false">
      <c r="A982" s="87" t="s">
        <v>1246</v>
      </c>
      <c r="B982" s="74"/>
      <c r="C982" s="74" t="n">
        <v>25</v>
      </c>
      <c r="D982" s="84" t="n">
        <v>41537</v>
      </c>
      <c r="E982" s="74" t="n">
        <v>57.93</v>
      </c>
      <c r="F982" s="74" t="n">
        <f aca="false">SUM(C982*E982)</f>
        <v>1448.25</v>
      </c>
      <c r="G982" s="84"/>
      <c r="H982" s="74"/>
      <c r="I982" s="85" t="n">
        <f aca="false">SUM(C982*H982)</f>
        <v>0</v>
      </c>
      <c r="J982" s="86" t="n">
        <f aca="false">SUM(I982-F982)</f>
        <v>-1448.25</v>
      </c>
      <c r="K982" s="74" t="str">
        <f aca="false">IF(SUM(+G982-D982)&lt;365,"ST","LT")</f>
        <v>ST</v>
      </c>
      <c r="L982" s="80"/>
    </row>
    <row r="983" customFormat="false" ht="15" hidden="false" customHeight="false" outlineLevel="0" collapsed="false">
      <c r="A983" s="87" t="s">
        <v>1246</v>
      </c>
      <c r="B983" s="74"/>
      <c r="C983" s="74" t="n">
        <v>50</v>
      </c>
      <c r="D983" s="84" t="n">
        <v>42271</v>
      </c>
      <c r="E983" s="74" t="n">
        <v>85.18</v>
      </c>
      <c r="F983" s="74" t="n">
        <f aca="false">SUM(C983*E983)</f>
        <v>4259</v>
      </c>
      <c r="G983" s="84"/>
      <c r="H983" s="74"/>
      <c r="I983" s="85" t="n">
        <f aca="false">SUM(C983*H983)</f>
        <v>0</v>
      </c>
      <c r="J983" s="86" t="n">
        <f aca="false">SUM(I983-F983)</f>
        <v>-4259</v>
      </c>
      <c r="K983" s="74" t="str">
        <f aca="false">IF(SUM(+G983-D983)&lt;365,"ST","LT")</f>
        <v>ST</v>
      </c>
      <c r="L983" s="80"/>
    </row>
    <row r="984" customFormat="false" ht="15" hidden="false" customHeight="false" outlineLevel="0" collapsed="false">
      <c r="A984" s="87" t="s">
        <v>1246</v>
      </c>
      <c r="B984" s="74"/>
      <c r="C984" s="74" t="n">
        <v>100</v>
      </c>
      <c r="D984" s="84" t="n">
        <v>42487</v>
      </c>
      <c r="E984" s="74" t="n">
        <v>50.05</v>
      </c>
      <c r="F984" s="74" t="n">
        <f aca="false">SUM(C984*E984)</f>
        <v>5005</v>
      </c>
      <c r="G984" s="84"/>
      <c r="H984" s="74"/>
      <c r="I984" s="85" t="n">
        <f aca="false">SUM(C984*H984)</f>
        <v>0</v>
      </c>
      <c r="J984" s="86" t="n">
        <f aca="false">SUM(I984-F984)</f>
        <v>-5005</v>
      </c>
      <c r="K984" s="74" t="str">
        <f aca="false">IF(SUM(+G984-D984)&lt;365,"ST","LT")</f>
        <v>ST</v>
      </c>
      <c r="L984" s="80"/>
    </row>
    <row r="985" customFormat="false" ht="15" hidden="false" customHeight="false" outlineLevel="0" collapsed="false">
      <c r="A985" s="25" t="s">
        <v>255</v>
      </c>
      <c r="B985" s="11"/>
      <c r="C985" s="11" t="n">
        <v>845.956</v>
      </c>
      <c r="D985" s="22" t="n">
        <v>42522</v>
      </c>
      <c r="E985" s="11" t="n">
        <v>12.64</v>
      </c>
      <c r="F985" s="20" t="n">
        <f aca="false">SUM(C985*E985)</f>
        <v>10692.88384</v>
      </c>
      <c r="G985" s="22"/>
      <c r="H985" s="11"/>
      <c r="I985" s="23" t="n">
        <f aca="false">SUM(C985*H985)</f>
        <v>0</v>
      </c>
      <c r="J985" s="24" t="n">
        <f aca="false">SUM(I985-F985)</f>
        <v>-10692.88384</v>
      </c>
      <c r="K985" s="11" t="str">
        <f aca="false">IF(SUM(+G985-D985)&lt;365,"ST","LT")</f>
        <v>ST</v>
      </c>
      <c r="L985" s="25"/>
    </row>
    <row r="986" customFormat="false" ht="15" hidden="false" customHeight="false" outlineLevel="0" collapsed="false">
      <c r="A986" s="35" t="s">
        <v>746</v>
      </c>
      <c r="B986" s="11"/>
      <c r="C986" s="11" t="n">
        <v>2</v>
      </c>
      <c r="D986" s="22" t="n">
        <v>40436</v>
      </c>
      <c r="E986" s="11" t="n">
        <v>5000</v>
      </c>
      <c r="F986" s="11" t="n">
        <f aca="false">SUM(C986*E986)</f>
        <v>10000</v>
      </c>
      <c r="G986" s="22"/>
      <c r="H986" s="11"/>
      <c r="I986" s="23" t="n">
        <f aca="false">SUM(C986*H986)</f>
        <v>0</v>
      </c>
      <c r="J986" s="24" t="n">
        <f aca="false">SUM(I986-F986)</f>
        <v>-10000</v>
      </c>
      <c r="K986" s="11" t="str">
        <f aca="false">IF(SUM(+G986-D986)&lt;365,"ST","LT")</f>
        <v>ST</v>
      </c>
      <c r="L986" s="25"/>
    </row>
    <row r="987" customFormat="false" ht="15" hidden="false" customHeight="false" outlineLevel="0" collapsed="false">
      <c r="A987" s="25" t="s">
        <v>257</v>
      </c>
      <c r="B987" s="11"/>
      <c r="C987" s="11" t="n">
        <v>2</v>
      </c>
      <c r="D987" s="22" t="n">
        <v>40436</v>
      </c>
      <c r="E987" s="11" t="n">
        <v>5000</v>
      </c>
      <c r="F987" s="20" t="n">
        <f aca="false">SUM(C987*E987)</f>
        <v>10000</v>
      </c>
      <c r="G987" s="22"/>
      <c r="H987" s="11"/>
      <c r="I987" s="23" t="n">
        <f aca="false">SUM(C987*H987)</f>
        <v>0</v>
      </c>
      <c r="J987" s="24" t="n">
        <f aca="false">SUM(I987-F987)</f>
        <v>-10000</v>
      </c>
      <c r="K987" s="11" t="str">
        <f aca="false">IF(SUM(+G987-D987)&lt;365,"ST","LT")</f>
        <v>ST</v>
      </c>
      <c r="L987" s="25" t="s">
        <v>258</v>
      </c>
    </row>
    <row r="988" customFormat="false" ht="15" hidden="false" customHeight="false" outlineLevel="0" collapsed="false">
      <c r="A988" s="87" t="s">
        <v>257</v>
      </c>
      <c r="B988" s="74"/>
      <c r="C988" s="74" t="n">
        <v>2</v>
      </c>
      <c r="D988" s="84" t="n">
        <v>40436</v>
      </c>
      <c r="E988" s="74" t="n">
        <v>5000</v>
      </c>
      <c r="F988" s="74" t="n">
        <f aca="false">SUM(C988*E988)</f>
        <v>10000</v>
      </c>
      <c r="G988" s="84"/>
      <c r="H988" s="74"/>
      <c r="I988" s="85" t="n">
        <f aca="false">SUM(C988*H988)</f>
        <v>0</v>
      </c>
      <c r="J988" s="86" t="n">
        <f aca="false">SUM(I988-F988)</f>
        <v>-10000</v>
      </c>
      <c r="K988" s="74" t="str">
        <f aca="false">IF(SUM(+G988-D988)&lt;365,"ST","LT")</f>
        <v>ST</v>
      </c>
      <c r="L988" s="80"/>
    </row>
    <row r="989" customFormat="false" ht="15" hidden="false" customHeight="false" outlineLevel="0" collapsed="false">
      <c r="A989" s="25" t="s">
        <v>257</v>
      </c>
      <c r="B989" s="11"/>
      <c r="C989" s="11" t="n">
        <v>1</v>
      </c>
      <c r="D989" s="22" t="n">
        <v>40436</v>
      </c>
      <c r="E989" s="11" t="n">
        <v>5000</v>
      </c>
      <c r="F989" s="20" t="n">
        <f aca="false">SUM(C989*E989)</f>
        <v>5000</v>
      </c>
      <c r="G989" s="22"/>
      <c r="H989" s="11"/>
      <c r="I989" s="23" t="n">
        <f aca="false">SUM(C989*H989)</f>
        <v>0</v>
      </c>
      <c r="J989" s="24" t="n">
        <f aca="false">SUM(I989-F989)</f>
        <v>-5000</v>
      </c>
      <c r="K989" s="11" t="str">
        <f aca="false">IF(SUM(+G989-D989)&lt;365,"ST","LT")</f>
        <v>ST</v>
      </c>
      <c r="L989" s="80"/>
    </row>
    <row r="990" customFormat="false" ht="15" hidden="false" customHeight="false" outlineLevel="0" collapsed="false">
      <c r="A990" s="25" t="s">
        <v>259</v>
      </c>
      <c r="B990" s="11"/>
      <c r="C990" s="11" t="n">
        <v>50</v>
      </c>
      <c r="D990" s="22" t="n">
        <v>42814</v>
      </c>
      <c r="E990" s="11" t="n">
        <v>107.65</v>
      </c>
      <c r="F990" s="20" t="n">
        <f aca="false">SUM(C990*E990)</f>
        <v>5382.5</v>
      </c>
      <c r="G990" s="22"/>
      <c r="H990" s="11"/>
      <c r="I990" s="23" t="n">
        <f aca="false">SUM(C990*H990)</f>
        <v>0</v>
      </c>
      <c r="J990" s="24" t="n">
        <f aca="false">SUM(I990-F990)</f>
        <v>-5382.5</v>
      </c>
      <c r="K990" s="11" t="str">
        <f aca="false">IF(SUM(+G990-D990)&lt;365,"ST","LT")</f>
        <v>ST</v>
      </c>
      <c r="L990" s="25"/>
    </row>
    <row r="991" customFormat="false" ht="15" hidden="false" customHeight="false" outlineLevel="0" collapsed="false">
      <c r="A991" s="35" t="s">
        <v>259</v>
      </c>
      <c r="B991" s="11"/>
      <c r="C991" s="11" t="n">
        <v>50</v>
      </c>
      <c r="D991" s="22" t="n">
        <v>43067</v>
      </c>
      <c r="E991" s="11" t="n">
        <v>79.74</v>
      </c>
      <c r="F991" s="20" t="n">
        <f aca="false">SUM(C991*E991)</f>
        <v>3987</v>
      </c>
      <c r="G991" s="22"/>
      <c r="H991" s="11"/>
      <c r="I991" s="23" t="n">
        <f aca="false">SUM(C991*H991)</f>
        <v>0</v>
      </c>
      <c r="J991" s="24" t="n">
        <f aca="false">SUM(I991-F991)</f>
        <v>-3987</v>
      </c>
      <c r="K991" s="11" t="str">
        <f aca="false">IF(SUM(+G991-D991)&lt;365,"ST","LT")</f>
        <v>ST</v>
      </c>
      <c r="L991" s="35"/>
    </row>
    <row r="992" customFormat="false" ht="15" hidden="false" customHeight="false" outlineLevel="0" collapsed="false">
      <c r="A992" s="35" t="s">
        <v>259</v>
      </c>
      <c r="B992" s="11"/>
      <c r="C992" s="11" t="n">
        <v>50</v>
      </c>
      <c r="D992" s="22" t="n">
        <v>42884</v>
      </c>
      <c r="E992" s="11" t="n">
        <v>104.53</v>
      </c>
      <c r="F992" s="11" t="n">
        <f aca="false">SUM(C992*E992)</f>
        <v>5226.5</v>
      </c>
      <c r="G992" s="22"/>
      <c r="H992" s="11"/>
      <c r="I992" s="23" t="n">
        <f aca="false">SUM(C992*H992)</f>
        <v>0</v>
      </c>
      <c r="J992" s="24" t="n">
        <f aca="false">SUM(I992-F992)</f>
        <v>-5226.5</v>
      </c>
      <c r="K992" s="11" t="str">
        <f aca="false">IF(SUM(+G992-D992)&lt;365,"ST","LT")</f>
        <v>ST</v>
      </c>
      <c r="L992" s="25"/>
    </row>
    <row r="993" customFormat="false" ht="15" hidden="false" customHeight="false" outlineLevel="0" collapsed="false">
      <c r="A993" s="35" t="s">
        <v>259</v>
      </c>
      <c r="B993" s="11"/>
      <c r="C993" s="11" t="n">
        <v>50</v>
      </c>
      <c r="D993" s="22" t="n">
        <v>43067</v>
      </c>
      <c r="E993" s="11" t="n">
        <v>79.74</v>
      </c>
      <c r="F993" s="11" t="n">
        <f aca="false">SUM(C993*E993)</f>
        <v>3987</v>
      </c>
      <c r="G993" s="22"/>
      <c r="H993" s="11"/>
      <c r="I993" s="23" t="n">
        <f aca="false">SUM(C993*H993)</f>
        <v>0</v>
      </c>
      <c r="J993" s="24" t="n">
        <f aca="false">SUM(I993-F993)</f>
        <v>-3987</v>
      </c>
      <c r="K993" s="11" t="str">
        <f aca="false">IF(SUM(+G993-D993)&lt;365,"ST","LT")</f>
        <v>ST</v>
      </c>
      <c r="L993" s="25"/>
    </row>
    <row r="994" customFormat="false" ht="15" hidden="false" customHeight="false" outlineLevel="0" collapsed="false">
      <c r="A994" s="87" t="s">
        <v>259</v>
      </c>
      <c r="B994" s="74"/>
      <c r="C994" s="74" t="n">
        <v>100</v>
      </c>
      <c r="D994" s="84" t="n">
        <v>42622</v>
      </c>
      <c r="E994" s="74" t="n">
        <v>85.71</v>
      </c>
      <c r="F994" s="74" t="n">
        <f aca="false">SUM(C994*E994)</f>
        <v>8571</v>
      </c>
      <c r="G994" s="84"/>
      <c r="H994" s="74"/>
      <c r="I994" s="85" t="n">
        <f aca="false">SUM(C994*H994)</f>
        <v>0</v>
      </c>
      <c r="J994" s="86" t="n">
        <f aca="false">SUM(I994-F994)</f>
        <v>-8571</v>
      </c>
      <c r="K994" s="74" t="str">
        <f aca="false">IF(SUM(+G994-D994)&lt;365,"ST","LT")</f>
        <v>ST</v>
      </c>
      <c r="L994" s="87"/>
    </row>
    <row r="995" customFormat="false" ht="15" hidden="false" customHeight="false" outlineLevel="0" collapsed="false">
      <c r="A995" s="87" t="s">
        <v>259</v>
      </c>
      <c r="B995" s="74"/>
      <c r="C995" s="74" t="n">
        <v>100</v>
      </c>
      <c r="D995" s="84" t="n">
        <v>43130</v>
      </c>
      <c r="E995" s="74" t="n">
        <v>79.19</v>
      </c>
      <c r="F995" s="74" t="n">
        <f aca="false">SUM(C995*E995)</f>
        <v>7919</v>
      </c>
      <c r="G995" s="84"/>
      <c r="H995" s="74"/>
      <c r="I995" s="85" t="n">
        <f aca="false">SUM(C995*H995)</f>
        <v>0</v>
      </c>
      <c r="J995" s="86" t="n">
        <f aca="false">SUM(I995-F995)</f>
        <v>-7919</v>
      </c>
      <c r="K995" s="74" t="str">
        <f aca="false">IF(SUM(+G995-D995)&lt;365,"ST","LT")</f>
        <v>ST</v>
      </c>
      <c r="L995" s="87"/>
    </row>
    <row r="996" customFormat="false" ht="15" hidden="false" customHeight="false" outlineLevel="0" collapsed="false">
      <c r="A996" s="19" t="s">
        <v>261</v>
      </c>
      <c r="B996" s="11"/>
      <c r="C996" s="11" t="n">
        <v>50</v>
      </c>
      <c r="D996" s="22" t="n">
        <v>44000</v>
      </c>
      <c r="E996" s="11" t="n">
        <v>187</v>
      </c>
      <c r="F996" s="20" t="n">
        <f aca="false">SUM(C996*E996)</f>
        <v>9350</v>
      </c>
      <c r="G996" s="22"/>
      <c r="H996" s="11"/>
      <c r="I996" s="23" t="n">
        <f aca="false">SUM(C996*H996)</f>
        <v>0</v>
      </c>
      <c r="J996" s="24" t="n">
        <f aca="false">SUM(I996-F996)</f>
        <v>-9350</v>
      </c>
      <c r="K996" s="11" t="str">
        <f aca="false">IF(SUM(+G996-D996)&lt;365,"ST","LT")</f>
        <v>ST</v>
      </c>
      <c r="L996" s="25"/>
    </row>
    <row r="997" customFormat="false" ht="15" hidden="false" customHeight="false" outlineLevel="0" collapsed="false">
      <c r="A997" s="35" t="s">
        <v>749</v>
      </c>
      <c r="B997" s="11"/>
      <c r="C997" s="11" t="n">
        <v>100</v>
      </c>
      <c r="D997" s="22" t="n">
        <v>44231</v>
      </c>
      <c r="E997" s="11" t="n">
        <v>121.4</v>
      </c>
      <c r="F997" s="11" t="n">
        <f aca="false">SUM(C997*E997)</f>
        <v>12140</v>
      </c>
      <c r="G997" s="22"/>
      <c r="H997" s="11"/>
      <c r="I997" s="23" t="n">
        <f aca="false">SUM(C997*H997)</f>
        <v>0</v>
      </c>
      <c r="J997" s="24" t="n">
        <f aca="false">SUM(I997-F997)</f>
        <v>-12140</v>
      </c>
      <c r="K997" s="11" t="str">
        <f aca="false">IF(SUM(+G997-D997)&lt;365,"ST","LT")</f>
        <v>ST</v>
      </c>
      <c r="L997" s="25"/>
    </row>
    <row r="998" customFormat="false" ht="15" hidden="false" customHeight="false" outlineLevel="0" collapsed="false">
      <c r="A998" s="19" t="s">
        <v>749</v>
      </c>
      <c r="B998" s="11"/>
      <c r="C998" s="11" t="n">
        <v>100</v>
      </c>
      <c r="D998" s="22" t="n">
        <v>44231</v>
      </c>
      <c r="E998" s="11" t="n">
        <v>80.4</v>
      </c>
      <c r="F998" s="20" t="n">
        <f aca="false">SUM(C998*E998)</f>
        <v>8040</v>
      </c>
      <c r="G998" s="22"/>
      <c r="H998" s="11"/>
      <c r="I998" s="23" t="n">
        <f aca="false">SUM(C998*H998)</f>
        <v>0</v>
      </c>
      <c r="J998" s="24" t="n">
        <f aca="false">SUM(I998-F998)</f>
        <v>-8040</v>
      </c>
      <c r="K998" s="11" t="str">
        <f aca="false">IF(SUM(+G998-D998)&lt;365,"ST","LT")</f>
        <v>ST</v>
      </c>
      <c r="L998" s="80"/>
    </row>
    <row r="999" customFormat="false" ht="15" hidden="false" customHeight="false" outlineLevel="0" collapsed="false">
      <c r="A999" s="19" t="s">
        <v>262</v>
      </c>
      <c r="B999" s="11"/>
      <c r="C999" s="11" t="n">
        <v>50</v>
      </c>
      <c r="D999" s="22" t="n">
        <v>43753</v>
      </c>
      <c r="E999" s="11" t="n">
        <v>150.62</v>
      </c>
      <c r="F999" s="20" t="n">
        <f aca="false">SUM(C999*E999)</f>
        <v>7531</v>
      </c>
      <c r="G999" s="22"/>
      <c r="H999" s="11"/>
      <c r="I999" s="23" t="n">
        <f aca="false">SUM(C999*H999)</f>
        <v>0</v>
      </c>
      <c r="J999" s="24" t="n">
        <f aca="false">SUM(I999-F999)</f>
        <v>-7531</v>
      </c>
      <c r="K999" s="11" t="str">
        <f aca="false">IF(SUM(+G999-D999)&lt;365,"ST","LT")</f>
        <v>ST</v>
      </c>
      <c r="L999" s="25"/>
    </row>
    <row r="1000" customFormat="false" ht="15" hidden="false" customHeight="false" outlineLevel="0" collapsed="false">
      <c r="A1000" s="19" t="s">
        <v>262</v>
      </c>
      <c r="B1000" s="11"/>
      <c r="C1000" s="11" t="n">
        <v>50</v>
      </c>
      <c r="D1000" s="22" t="n">
        <v>43887</v>
      </c>
      <c r="E1000" s="11" t="n">
        <v>141.05</v>
      </c>
      <c r="F1000" s="20" t="n">
        <f aca="false">SUM(C1000*E1000)</f>
        <v>7052.5</v>
      </c>
      <c r="G1000" s="22"/>
      <c r="H1000" s="11"/>
      <c r="I1000" s="23" t="n">
        <f aca="false">SUM(C1000*H1000)</f>
        <v>0</v>
      </c>
      <c r="J1000" s="24" t="n">
        <f aca="false">SUM(I1000-F1000)</f>
        <v>-7052.5</v>
      </c>
      <c r="K1000" s="11" t="str">
        <f aca="false">IF(SUM(+G1000-D1000)&lt;365,"ST","LT")</f>
        <v>ST</v>
      </c>
      <c r="L1000" s="25"/>
    </row>
    <row r="1001" customFormat="false" ht="15" hidden="false" customHeight="false" outlineLevel="0" collapsed="false">
      <c r="A1001" s="19" t="s">
        <v>262</v>
      </c>
      <c r="B1001" s="11"/>
      <c r="C1001" s="11" t="n">
        <v>50</v>
      </c>
      <c r="D1001" s="22" t="n">
        <v>43950</v>
      </c>
      <c r="E1001" s="11" t="n">
        <v>76.12</v>
      </c>
      <c r="F1001" s="20" t="n">
        <f aca="false">SUM(C1001*E1001)</f>
        <v>3806</v>
      </c>
      <c r="G1001" s="22"/>
      <c r="H1001" s="11"/>
      <c r="I1001" s="23" t="n">
        <f aca="false">SUM(C1001*H1001)</f>
        <v>0</v>
      </c>
      <c r="J1001" s="24" t="n">
        <f aca="false">SUM(I1001-F1001)</f>
        <v>-3806</v>
      </c>
      <c r="K1001" s="11" t="str">
        <f aca="false">IF(SUM(+G1001-D1001)&lt;365,"ST","LT")</f>
        <v>ST</v>
      </c>
      <c r="L1001" s="25"/>
    </row>
    <row r="1002" customFormat="false" ht="15" hidden="false" customHeight="false" outlineLevel="0" collapsed="false">
      <c r="A1002" s="36" t="s">
        <v>262</v>
      </c>
      <c r="B1002" s="74"/>
      <c r="C1002" s="74" t="n">
        <v>50</v>
      </c>
      <c r="D1002" s="84" t="n">
        <v>43887</v>
      </c>
      <c r="E1002" s="74" t="n">
        <v>141.05</v>
      </c>
      <c r="F1002" s="74" t="n">
        <f aca="false">SUM(C1002*E1002)</f>
        <v>7052.5</v>
      </c>
      <c r="G1002" s="84"/>
      <c r="H1002" s="74"/>
      <c r="I1002" s="85" t="n">
        <f aca="false">SUM(C1002*H1002)</f>
        <v>0</v>
      </c>
      <c r="J1002" s="86" t="n">
        <f aca="false">SUM(I1002-F1002)</f>
        <v>-7052.5</v>
      </c>
      <c r="K1002" s="74" t="str">
        <f aca="false">IF(SUM(+G1002-D1002)&lt;365,"ST","LT")</f>
        <v>ST</v>
      </c>
      <c r="L1002" s="74"/>
    </row>
    <row r="1003" customFormat="false" ht="15" hidden="false" customHeight="false" outlineLevel="0" collapsed="false">
      <c r="A1003" s="36" t="s">
        <v>262</v>
      </c>
      <c r="B1003" s="74" t="s">
        <v>1249</v>
      </c>
      <c r="C1003" s="74" t="n">
        <v>100</v>
      </c>
      <c r="D1003" s="84" t="n">
        <v>44231</v>
      </c>
      <c r="E1003" s="74" t="n">
        <v>121.4</v>
      </c>
      <c r="F1003" s="74" t="n">
        <f aca="false">SUM(C1003*E1003)</f>
        <v>12140</v>
      </c>
      <c r="G1003" s="84"/>
      <c r="H1003" s="74"/>
      <c r="I1003" s="85" t="n">
        <f aca="false">SUM(C1003*H1003)</f>
        <v>0</v>
      </c>
      <c r="J1003" s="86" t="n">
        <f aca="false">SUM(I1003-F1003)</f>
        <v>-12140</v>
      </c>
      <c r="K1003" s="74" t="str">
        <f aca="false">IF(SUM(+G1003-D1003)&lt;365,"ST","LT")</f>
        <v>ST</v>
      </c>
      <c r="L1003" s="80"/>
    </row>
    <row r="1004" customFormat="false" ht="15" hidden="false" customHeight="false" outlineLevel="0" collapsed="false">
      <c r="A1004" s="25" t="s">
        <v>263</v>
      </c>
      <c r="B1004" s="11"/>
      <c r="C1004" s="11" t="n">
        <v>2000</v>
      </c>
      <c r="D1004" s="22" t="n">
        <v>36514</v>
      </c>
      <c r="E1004" s="11" t="n">
        <v>0.72</v>
      </c>
      <c r="F1004" s="20" t="n">
        <f aca="false">SUM(C1004*E1004)</f>
        <v>1440</v>
      </c>
      <c r="G1004" s="22"/>
      <c r="H1004" s="11"/>
      <c r="I1004" s="23" t="n">
        <f aca="false">SUM(C1004*H1004)</f>
        <v>0</v>
      </c>
      <c r="J1004" s="24" t="n">
        <f aca="false">SUM(I1004-F1004)</f>
        <v>-1440</v>
      </c>
      <c r="K1004" s="11" t="str">
        <f aca="false">IF(SUM(+G1004-D1004)&lt;365,"ST","LT")</f>
        <v>ST</v>
      </c>
      <c r="L1004" s="25" t="s">
        <v>19</v>
      </c>
    </row>
    <row r="1005" customFormat="false" ht="15" hidden="false" customHeight="false" outlineLevel="0" collapsed="false">
      <c r="A1005" s="19" t="s">
        <v>1351</v>
      </c>
      <c r="B1005" s="11"/>
      <c r="C1005" s="11" t="n">
        <v>50</v>
      </c>
      <c r="D1005" s="22" t="n">
        <v>43850</v>
      </c>
      <c r="E1005" s="11" t="n">
        <v>119.04</v>
      </c>
      <c r="F1005" s="20" t="n">
        <f aca="false">SUM(C1005*E1005)</f>
        <v>5952</v>
      </c>
      <c r="G1005" s="22"/>
      <c r="H1005" s="11"/>
      <c r="I1005" s="23" t="n">
        <f aca="false">SUM(C1005*H1005)</f>
        <v>0</v>
      </c>
      <c r="J1005" s="24" t="n">
        <f aca="false">SUM(I1005-F1005)</f>
        <v>-5952</v>
      </c>
      <c r="K1005" s="11" t="str">
        <f aca="false">IF(SUM(+G1005-D1005)&lt;365,"ST","LT")</f>
        <v>ST</v>
      </c>
      <c r="L1005" s="80"/>
    </row>
    <row r="1006" customFormat="false" ht="15" hidden="false" customHeight="false" outlineLevel="0" collapsed="false">
      <c r="A1006" s="87" t="s">
        <v>871</v>
      </c>
      <c r="B1006" s="74"/>
      <c r="C1006" s="74" t="n">
        <v>25</v>
      </c>
      <c r="D1006" s="84" t="n">
        <v>42625</v>
      </c>
      <c r="E1006" s="74" t="n">
        <v>555.04</v>
      </c>
      <c r="F1006" s="74" t="n">
        <f aca="false">SUM(C1006*E1006)</f>
        <v>13876</v>
      </c>
      <c r="G1006" s="74"/>
      <c r="H1006" s="74"/>
      <c r="I1006" s="85" t="n">
        <f aca="false">SUM(C1006*H1006)</f>
        <v>0</v>
      </c>
      <c r="J1006" s="86" t="n">
        <f aca="false">SUM(I1006-F1006)</f>
        <v>-13876</v>
      </c>
      <c r="K1006" s="74" t="str">
        <f aca="false">IF(SUM(+G1006-D1006)&lt;365,"ST","LT")</f>
        <v>ST</v>
      </c>
      <c r="L1006" s="74"/>
    </row>
    <row r="1007" customFormat="false" ht="15" hidden="false" customHeight="false" outlineLevel="0" collapsed="false">
      <c r="A1007" s="87" t="s">
        <v>871</v>
      </c>
      <c r="B1007" s="74"/>
      <c r="C1007" s="74" t="n">
        <v>50</v>
      </c>
      <c r="D1007" s="84" t="n">
        <v>43509</v>
      </c>
      <c r="E1007" s="74" t="n">
        <v>132.99</v>
      </c>
      <c r="F1007" s="74" t="n">
        <f aca="false">SUM(C1007*E1007)</f>
        <v>6649.5</v>
      </c>
      <c r="G1007" s="84"/>
      <c r="H1007" s="74"/>
      <c r="I1007" s="85" t="n">
        <f aca="false">SUM(C1007*H1007)</f>
        <v>0</v>
      </c>
      <c r="J1007" s="86" t="n">
        <f aca="false">SUM(I1007-F1007)</f>
        <v>-6649.5</v>
      </c>
      <c r="K1007" s="74" t="str">
        <f aca="false">IF(SUM(+G1007-D1007)&lt;365,"ST","LT")</f>
        <v>ST</v>
      </c>
      <c r="L1007" s="80"/>
    </row>
    <row r="1008" customFormat="false" ht="15" hidden="false" customHeight="false" outlineLevel="0" collapsed="false">
      <c r="A1008" s="87" t="s">
        <v>871</v>
      </c>
      <c r="B1008" s="74"/>
      <c r="C1008" s="74" t="n">
        <v>50</v>
      </c>
      <c r="D1008" s="84" t="n">
        <v>43825</v>
      </c>
      <c r="E1008" s="74" t="n">
        <v>125.94</v>
      </c>
      <c r="F1008" s="74" t="n">
        <f aca="false">SUM(C1008*E1008)</f>
        <v>6297</v>
      </c>
      <c r="G1008" s="84"/>
      <c r="H1008" s="74"/>
      <c r="I1008" s="85" t="n">
        <f aca="false">SUM(C1008*H1008)</f>
        <v>0</v>
      </c>
      <c r="J1008" s="86" t="n">
        <f aca="false">SUM(I1008-F1008)</f>
        <v>-6297</v>
      </c>
      <c r="K1008" s="74" t="str">
        <f aca="false">IF(SUM(+G1008-D1008)&lt;365,"ST","LT")</f>
        <v>ST</v>
      </c>
      <c r="L1008" s="80"/>
    </row>
    <row r="1009" customFormat="false" ht="15" hidden="false" customHeight="false" outlineLevel="0" collapsed="false">
      <c r="A1009" s="25" t="s">
        <v>264</v>
      </c>
      <c r="B1009" s="11"/>
      <c r="C1009" s="11" t="n">
        <v>50</v>
      </c>
      <c r="D1009" s="22" t="n">
        <v>43640</v>
      </c>
      <c r="E1009" s="11" t="n">
        <v>152.13</v>
      </c>
      <c r="F1009" s="20" t="n">
        <f aca="false">SUM(C1009*E1009)</f>
        <v>7606.5</v>
      </c>
      <c r="G1009" s="22"/>
      <c r="H1009" s="11"/>
      <c r="I1009" s="23" t="n">
        <f aca="false">SUM(C1009*H1009)</f>
        <v>0</v>
      </c>
      <c r="J1009" s="24" t="n">
        <f aca="false">SUM(I1009-F1009)</f>
        <v>-7606.5</v>
      </c>
      <c r="K1009" s="11" t="str">
        <f aca="false">IF(SUM(+G1009-D1009)&lt;365,"ST","LT")</f>
        <v>ST</v>
      </c>
      <c r="L1009" s="25"/>
    </row>
    <row r="1010" customFormat="false" ht="15" hidden="false" customHeight="false" outlineLevel="0" collapsed="false">
      <c r="A1010" s="19" t="s">
        <v>264</v>
      </c>
      <c r="B1010" s="11"/>
      <c r="C1010" s="11" t="n">
        <v>50</v>
      </c>
      <c r="D1010" s="22" t="n">
        <v>43825</v>
      </c>
      <c r="E1010" s="11" t="n">
        <v>125.94</v>
      </c>
      <c r="F1010" s="20" t="n">
        <f aca="false">SUM(C1010*E1010)</f>
        <v>6297</v>
      </c>
      <c r="G1010" s="22"/>
      <c r="H1010" s="11"/>
      <c r="I1010" s="23" t="n">
        <f aca="false">SUM(C1010*H1010)</f>
        <v>0</v>
      </c>
      <c r="J1010" s="24" t="n">
        <f aca="false">SUM(I1010-F1010)</f>
        <v>-6297</v>
      </c>
      <c r="K1010" s="11" t="str">
        <f aca="false">IF(SUM(+G1010-D1010)&lt;365,"ST","LT")</f>
        <v>ST</v>
      </c>
      <c r="L1010" s="25"/>
    </row>
    <row r="1011" customFormat="false" ht="15" hidden="false" customHeight="false" outlineLevel="0" collapsed="false">
      <c r="A1011" s="36" t="s">
        <v>1018</v>
      </c>
      <c r="B1011" s="74" t="s">
        <v>1019</v>
      </c>
      <c r="C1011" s="74" t="n">
        <v>10</v>
      </c>
      <c r="D1011" s="84" t="n">
        <v>44176</v>
      </c>
      <c r="E1011" s="74" t="n">
        <v>1435.39</v>
      </c>
      <c r="F1011" s="74" t="n">
        <f aca="false">SUM(C1011*E1011)</f>
        <v>14353.9</v>
      </c>
      <c r="G1011" s="84"/>
      <c r="H1011" s="74"/>
      <c r="I1011" s="85"/>
      <c r="J1011" s="88"/>
      <c r="K1011" s="74"/>
      <c r="L1011" s="74"/>
    </row>
    <row r="1012" customFormat="false" ht="15" hidden="false" customHeight="false" outlineLevel="0" collapsed="false">
      <c r="A1012" s="19" t="s">
        <v>265</v>
      </c>
      <c r="B1012" s="11"/>
      <c r="C1012" s="11" t="n">
        <v>10</v>
      </c>
      <c r="D1012" s="22" t="n">
        <v>44175</v>
      </c>
      <c r="E1012" s="11" t="n">
        <v>1480.97</v>
      </c>
      <c r="F1012" s="20" t="n">
        <f aca="false">SUM(C1012*E1012)</f>
        <v>14809.7</v>
      </c>
      <c r="G1012" s="22"/>
      <c r="H1012" s="11"/>
      <c r="I1012" s="23" t="n">
        <f aca="false">SUM(C1012*H1012)</f>
        <v>0</v>
      </c>
      <c r="J1012" s="24" t="n">
        <f aca="false">SUM(I1012-F1012)</f>
        <v>-14809.7</v>
      </c>
      <c r="K1012" s="11" t="str">
        <f aca="false">IF(SUM(+G1012-D1012)&lt;365,"ST","LT")</f>
        <v>ST</v>
      </c>
      <c r="L1012" s="25"/>
    </row>
    <row r="1013" customFormat="false" ht="15" hidden="false" customHeight="false" outlineLevel="0" collapsed="false">
      <c r="A1013" s="35" t="s">
        <v>750</v>
      </c>
      <c r="B1013" s="11"/>
      <c r="C1013" s="11" t="n">
        <v>5</v>
      </c>
      <c r="D1013" s="22" t="n">
        <v>44176</v>
      </c>
      <c r="E1013" s="11" t="n">
        <v>1421.58</v>
      </c>
      <c r="F1013" s="11" t="n">
        <f aca="false">SUM(C1013*E1013)</f>
        <v>7107.9</v>
      </c>
      <c r="G1013" s="22"/>
      <c r="H1013" s="11"/>
      <c r="I1013" s="23" t="n">
        <f aca="false">SUM(C1013*H1013)</f>
        <v>0</v>
      </c>
      <c r="J1013" s="24" t="n">
        <f aca="false">SUM(I1013-F1013)</f>
        <v>-7107.9</v>
      </c>
      <c r="K1013" s="11" t="str">
        <f aca="false">IF(SUM(+G1013-D1013)&lt;365,"ST","LT")</f>
        <v>ST</v>
      </c>
      <c r="L1013" s="25"/>
    </row>
    <row r="1014" customFormat="false" ht="15" hidden="false" customHeight="false" outlineLevel="0" collapsed="false">
      <c r="A1014" s="19" t="s">
        <v>267</v>
      </c>
      <c r="B1014" s="11"/>
      <c r="C1014" s="11" t="n">
        <v>300</v>
      </c>
      <c r="D1014" s="22" t="n">
        <v>43647</v>
      </c>
      <c r="E1014" s="11" t="n">
        <v>37.98</v>
      </c>
      <c r="F1014" s="20" t="n">
        <f aca="false">SUM(C1014*E1014)</f>
        <v>11394</v>
      </c>
      <c r="G1014" s="22"/>
      <c r="H1014" s="11"/>
      <c r="I1014" s="23" t="n">
        <f aca="false">SUM(C1014*H1014)</f>
        <v>0</v>
      </c>
      <c r="J1014" s="24" t="n">
        <f aca="false">SUM(I1014-F1014)</f>
        <v>-11394</v>
      </c>
      <c r="K1014" s="11" t="str">
        <f aca="false">IF(SUM(+G1014-D1014)&lt;365,"ST","LT")</f>
        <v>ST</v>
      </c>
      <c r="L1014" s="25"/>
    </row>
    <row r="1015" customFormat="false" ht="15" hidden="false" customHeight="false" outlineLevel="0" collapsed="false">
      <c r="A1015" s="36" t="s">
        <v>268</v>
      </c>
      <c r="B1015" s="74" t="s">
        <v>1020</v>
      </c>
      <c r="C1015" s="74" t="n">
        <v>10</v>
      </c>
      <c r="D1015" s="84" t="n">
        <v>44224</v>
      </c>
      <c r="E1015" s="74" t="n">
        <v>807.96</v>
      </c>
      <c r="F1015" s="74" t="n">
        <f aca="false">SUM(C1015*E1015)</f>
        <v>8079.6</v>
      </c>
      <c r="G1015" s="84"/>
      <c r="H1015" s="74"/>
      <c r="I1015" s="85" t="n">
        <f aca="false">SUM(C1015*H1015)</f>
        <v>0</v>
      </c>
      <c r="J1015" s="86" t="n">
        <f aca="false">SUM(I1015-F1015)</f>
        <v>-8079.6</v>
      </c>
      <c r="K1015" s="74" t="str">
        <f aca="false">IF(SUM(+G1015-D1015)&lt;365,"ST","LT")</f>
        <v>ST</v>
      </c>
      <c r="L1015" s="87"/>
    </row>
    <row r="1016" customFormat="false" ht="15" hidden="false" customHeight="false" outlineLevel="0" collapsed="false">
      <c r="A1016" s="36" t="s">
        <v>1021</v>
      </c>
      <c r="B1016" s="74"/>
      <c r="C1016" s="74" t="n">
        <v>10</v>
      </c>
      <c r="D1016" s="84" t="n">
        <v>43720</v>
      </c>
      <c r="E1016" s="74" t="n">
        <v>820.31</v>
      </c>
      <c r="F1016" s="74" t="n">
        <f aca="false">SUM(C1016*E1016)</f>
        <v>8203.1</v>
      </c>
      <c r="G1016" s="84"/>
      <c r="H1016" s="74"/>
      <c r="I1016" s="85" t="n">
        <f aca="false">SUM(C1016*H1016)</f>
        <v>0</v>
      </c>
      <c r="J1016" s="86" t="n">
        <f aca="false">SUM(I1016-F1016)</f>
        <v>-8203.1</v>
      </c>
      <c r="K1016" s="74" t="str">
        <f aca="false">IF(SUM(+G1016-D1016)&lt;365,"ST","LT")</f>
        <v>ST</v>
      </c>
      <c r="L1016" s="87"/>
    </row>
    <row r="1017" customFormat="false" ht="15" hidden="false" customHeight="false" outlineLevel="0" collapsed="false">
      <c r="A1017" s="87" t="s">
        <v>1250</v>
      </c>
      <c r="B1017" s="74"/>
      <c r="C1017" s="74" t="n">
        <v>5</v>
      </c>
      <c r="D1017" s="84" t="n">
        <v>43104</v>
      </c>
      <c r="E1017" s="74" t="n">
        <v>1021.6</v>
      </c>
      <c r="F1017" s="74" t="n">
        <f aca="false">SUM(C1017*E1017)</f>
        <v>5108</v>
      </c>
      <c r="G1017" s="84"/>
      <c r="H1017" s="74"/>
      <c r="I1017" s="85" t="n">
        <f aca="false">SUM(C1017*H1017)</f>
        <v>0</v>
      </c>
      <c r="J1017" s="86" t="n">
        <f aca="false">SUM(I1017-F1017)</f>
        <v>-5108</v>
      </c>
      <c r="K1017" s="74" t="str">
        <f aca="false">IF(SUM(+G1017-D1017)&lt;365,"ST","LT")</f>
        <v>ST</v>
      </c>
      <c r="L1017" s="80"/>
    </row>
    <row r="1018" customFormat="false" ht="15" hidden="false" customHeight="false" outlineLevel="0" collapsed="false">
      <c r="A1018" s="87" t="s">
        <v>1250</v>
      </c>
      <c r="B1018" s="74"/>
      <c r="C1018" s="74" t="n">
        <v>35</v>
      </c>
      <c r="D1018" s="84" t="n">
        <v>43354</v>
      </c>
      <c r="E1018" s="74" t="n">
        <v>0</v>
      </c>
      <c r="F1018" s="74" t="n">
        <f aca="false">SUM(C1018*E1018)</f>
        <v>0</v>
      </c>
      <c r="G1018" s="84"/>
      <c r="H1018" s="74"/>
      <c r="I1018" s="85" t="n">
        <f aca="false">SUM(C1018*H1018)</f>
        <v>0</v>
      </c>
      <c r="J1018" s="86" t="n">
        <f aca="false">SUM(I1018-F1018)</f>
        <v>0</v>
      </c>
      <c r="K1018" s="74" t="str">
        <f aca="false">IF(SUM(+G1018-D1018)&lt;365,"ST","LT")</f>
        <v>ST</v>
      </c>
      <c r="L1018" s="80"/>
    </row>
    <row r="1019" customFormat="false" ht="15" hidden="false" customHeight="false" outlineLevel="0" collapsed="false">
      <c r="A1019" s="36" t="s">
        <v>1250</v>
      </c>
      <c r="B1019" s="74"/>
      <c r="C1019" s="74" t="n">
        <v>10</v>
      </c>
      <c r="D1019" s="84" t="n">
        <v>43752</v>
      </c>
      <c r="E1019" s="74" t="n">
        <v>789.88</v>
      </c>
      <c r="F1019" s="74" t="n">
        <f aca="false">SUM(C1019*E1019)</f>
        <v>7898.8</v>
      </c>
      <c r="G1019" s="84"/>
      <c r="H1019" s="74"/>
      <c r="I1019" s="85" t="n">
        <f aca="false">SUM(C1019*H1019)</f>
        <v>0</v>
      </c>
      <c r="J1019" s="86" t="n">
        <f aca="false">SUM(I1019-F1019)</f>
        <v>-7898.8</v>
      </c>
      <c r="K1019" s="74" t="str">
        <f aca="false">IF(SUM(+G1019-D1019)&lt;365,"ST","LT")</f>
        <v>ST</v>
      </c>
      <c r="L1019" s="80"/>
    </row>
    <row r="1020" customFormat="false" ht="15" hidden="false" customHeight="false" outlineLevel="0" collapsed="false">
      <c r="A1020" s="36" t="s">
        <v>1250</v>
      </c>
      <c r="B1020" s="74"/>
      <c r="C1020" s="74" t="n">
        <v>10</v>
      </c>
      <c r="D1020" s="84" t="n">
        <v>43760</v>
      </c>
      <c r="E1020" s="74" t="n">
        <v>657.9</v>
      </c>
      <c r="F1020" s="74" t="n">
        <f aca="false">SUM(C1020*E1020)</f>
        <v>6579</v>
      </c>
      <c r="G1020" s="84"/>
      <c r="H1020" s="74"/>
      <c r="I1020" s="85" t="n">
        <f aca="false">SUM(C1020*H1020)</f>
        <v>0</v>
      </c>
      <c r="J1020" s="86" t="n">
        <f aca="false">SUM(I1020-F1020)</f>
        <v>-6579</v>
      </c>
      <c r="K1020" s="74" t="str">
        <f aca="false">IF(SUM(+G1020-D1020)&lt;365,"ST","LT")</f>
        <v>ST</v>
      </c>
      <c r="L1020" s="80"/>
    </row>
    <row r="1021" customFormat="false" ht="15" hidden="false" customHeight="false" outlineLevel="0" collapsed="false">
      <c r="A1021" s="25" t="s">
        <v>269</v>
      </c>
      <c r="B1021" s="11"/>
      <c r="C1021" s="11" t="n">
        <v>2</v>
      </c>
      <c r="D1021" s="22" t="n">
        <v>42178</v>
      </c>
      <c r="E1021" s="11" t="n">
        <v>0</v>
      </c>
      <c r="F1021" s="20" t="n">
        <f aca="false">SUM(C1021*E1021)</f>
        <v>0</v>
      </c>
      <c r="G1021" s="22"/>
      <c r="H1021" s="11"/>
      <c r="I1021" s="23" t="n">
        <f aca="false">SUM(C1021*H1021)</f>
        <v>0</v>
      </c>
      <c r="J1021" s="24" t="n">
        <f aca="false">SUM(I1021-F1021)</f>
        <v>0</v>
      </c>
      <c r="K1021" s="11" t="str">
        <f aca="false">IF(SUM(+G1021-D1021)&lt;365,"ST","LT")</f>
        <v>ST</v>
      </c>
      <c r="L1021" s="25" t="s">
        <v>94</v>
      </c>
    </row>
    <row r="1022" customFormat="false" ht="15" hidden="false" customHeight="false" outlineLevel="0" collapsed="false">
      <c r="A1022" s="25" t="s">
        <v>269</v>
      </c>
      <c r="B1022" s="11"/>
      <c r="C1022" s="11" t="n">
        <v>5</v>
      </c>
      <c r="D1022" s="22" t="n">
        <v>42566</v>
      </c>
      <c r="E1022" s="11" t="n">
        <v>1069.32</v>
      </c>
      <c r="F1022" s="20" t="n">
        <f aca="false">SUM(C1022*E1022)</f>
        <v>5346.6</v>
      </c>
      <c r="G1022" s="22"/>
      <c r="H1022" s="11"/>
      <c r="I1022" s="23" t="n">
        <f aca="false">SUM(C1022*H1022)</f>
        <v>0</v>
      </c>
      <c r="J1022" s="24" t="n">
        <f aca="false">SUM(I1022-F1022)</f>
        <v>-5346.6</v>
      </c>
      <c r="K1022" s="11" t="str">
        <f aca="false">IF(SUM(+G1022-D1022)&lt;365,"ST","LT")</f>
        <v>ST</v>
      </c>
      <c r="L1022" s="25"/>
    </row>
    <row r="1023" customFormat="false" ht="15" hidden="false" customHeight="false" outlineLevel="0" collapsed="false">
      <c r="A1023" s="25" t="s">
        <v>269</v>
      </c>
      <c r="B1023" s="11"/>
      <c r="C1023" s="11" t="n">
        <v>10</v>
      </c>
      <c r="D1023" s="22" t="n">
        <v>42978</v>
      </c>
      <c r="E1023" s="11" t="n">
        <v>923.12</v>
      </c>
      <c r="F1023" s="20" t="n">
        <f aca="false">SUM(C1023*E1023)</f>
        <v>9231.2</v>
      </c>
      <c r="G1023" s="22"/>
      <c r="H1023" s="11"/>
      <c r="I1023" s="23" t="n">
        <f aca="false">SUM(C1023*H1023)</f>
        <v>0</v>
      </c>
      <c r="J1023" s="24" t="n">
        <f aca="false">SUM(I1023-F1023)</f>
        <v>-9231.2</v>
      </c>
      <c r="K1023" s="11" t="str">
        <f aca="false">IF(SUM(+G1023-D1023)&lt;365,"ST","LT")</f>
        <v>ST</v>
      </c>
      <c r="L1023" s="25"/>
    </row>
    <row r="1024" customFormat="false" ht="15" hidden="false" customHeight="false" outlineLevel="0" collapsed="false">
      <c r="A1024" s="25" t="s">
        <v>269</v>
      </c>
      <c r="B1024" s="11"/>
      <c r="C1024" s="11" t="n">
        <v>10</v>
      </c>
      <c r="D1024" s="22" t="n">
        <v>43039</v>
      </c>
      <c r="E1024" s="11" t="n">
        <v>930.93</v>
      </c>
      <c r="F1024" s="20" t="n">
        <f aca="false">SUM(C1024*E1024)</f>
        <v>9309.3</v>
      </c>
      <c r="G1024" s="22"/>
      <c r="H1024" s="11"/>
      <c r="I1024" s="23" t="n">
        <f aca="false">SUM(C1024*H1024)</f>
        <v>0</v>
      </c>
      <c r="J1024" s="24" t="n">
        <f aca="false">SUM(I1024-F1024)</f>
        <v>-9309.3</v>
      </c>
      <c r="K1024" s="11" t="str">
        <f aca="false">IF(SUM(+G1024-D1024)&lt;365,"ST","LT")</f>
        <v>ST</v>
      </c>
      <c r="L1024" s="25"/>
    </row>
    <row r="1025" customFormat="false" ht="15" hidden="false" customHeight="false" outlineLevel="0" collapsed="false">
      <c r="A1025" s="25" t="s">
        <v>269</v>
      </c>
      <c r="B1025" s="11"/>
      <c r="C1025" s="11" t="n">
        <v>10</v>
      </c>
      <c r="D1025" s="22" t="n">
        <v>43056</v>
      </c>
      <c r="E1025" s="11" t="n">
        <v>974.2</v>
      </c>
      <c r="F1025" s="20" t="n">
        <f aca="false">SUM(C1025*E1025)</f>
        <v>9742</v>
      </c>
      <c r="G1025" s="22"/>
      <c r="H1025" s="11"/>
      <c r="I1025" s="23" t="n">
        <f aca="false">SUM(C1025*H1025)</f>
        <v>0</v>
      </c>
      <c r="J1025" s="24" t="n">
        <f aca="false">SUM(I1025-F1025)</f>
        <v>-9742</v>
      </c>
      <c r="K1025" s="11" t="str">
        <f aca="false">IF(SUM(+G1025-D1025)&lt;365,"ST","LT")</f>
        <v>ST</v>
      </c>
      <c r="L1025" s="25"/>
    </row>
    <row r="1026" customFormat="false" ht="15" hidden="false" customHeight="false" outlineLevel="0" collapsed="false">
      <c r="A1026" s="25" t="s">
        <v>269</v>
      </c>
      <c r="B1026" s="11"/>
      <c r="C1026" s="11" t="n">
        <v>8</v>
      </c>
      <c r="D1026" s="22" t="n">
        <v>43104</v>
      </c>
      <c r="E1026" s="11" t="n">
        <v>1021.6</v>
      </c>
      <c r="F1026" s="20" t="n">
        <f aca="false">SUM(C1026*E1026)</f>
        <v>8172.8</v>
      </c>
      <c r="G1026" s="22"/>
      <c r="H1026" s="11"/>
      <c r="I1026" s="23" t="n">
        <f aca="false">SUM(C1026*H1026)</f>
        <v>0</v>
      </c>
      <c r="J1026" s="24" t="n">
        <f aca="false">SUM(I1026-F1026)</f>
        <v>-8172.8</v>
      </c>
      <c r="K1026" s="11" t="str">
        <f aca="false">IF(SUM(+G1026-D1026)&lt;365,"ST","LT")</f>
        <v>ST</v>
      </c>
      <c r="L1026" s="25"/>
    </row>
    <row r="1027" customFormat="false" ht="15" hidden="false" customHeight="false" outlineLevel="0" collapsed="false">
      <c r="A1027" s="25" t="s">
        <v>269</v>
      </c>
      <c r="B1027" s="11"/>
      <c r="C1027" s="11" t="n">
        <v>45</v>
      </c>
      <c r="D1027" s="22" t="n">
        <v>43354</v>
      </c>
      <c r="E1027" s="11" t="n">
        <v>821.11</v>
      </c>
      <c r="F1027" s="20" t="n">
        <f aca="false">SUM(C1027*E1027)</f>
        <v>36949.95</v>
      </c>
      <c r="G1027" s="22"/>
      <c r="H1027" s="11"/>
      <c r="I1027" s="23" t="n">
        <f aca="false">SUM(C1027*H1027)</f>
        <v>0</v>
      </c>
      <c r="J1027" s="24" t="n">
        <f aca="false">SUM(I1027-F1027)</f>
        <v>-36949.95</v>
      </c>
      <c r="K1027" s="11" t="str">
        <f aca="false">IF(SUM(+G1027-D1027)&lt;365,"ST","LT")</f>
        <v>ST</v>
      </c>
      <c r="L1027" s="25" t="s">
        <v>110</v>
      </c>
    </row>
    <row r="1028" customFormat="false" ht="15" hidden="false" customHeight="false" outlineLevel="0" collapsed="false">
      <c r="A1028" s="25" t="s">
        <v>269</v>
      </c>
      <c r="B1028" s="11"/>
      <c r="C1028" s="11" t="n">
        <v>10</v>
      </c>
      <c r="D1028" s="22" t="n">
        <v>43720</v>
      </c>
      <c r="E1028" s="11" t="n">
        <v>821.11</v>
      </c>
      <c r="F1028" s="20" t="n">
        <f aca="false">SUM(C1028*E1028)</f>
        <v>8211.1</v>
      </c>
      <c r="G1028" s="22"/>
      <c r="H1028" s="11"/>
      <c r="I1028" s="23" t="n">
        <f aca="false">SUM(C1028*H1028)</f>
        <v>0</v>
      </c>
      <c r="J1028" s="24" t="n">
        <f aca="false">SUM(I1028-F1028)</f>
        <v>-8211.1</v>
      </c>
      <c r="K1028" s="11" t="str">
        <f aca="false">IF(SUM(+G1028-D1028)&lt;365,"ST","LT")</f>
        <v>ST</v>
      </c>
      <c r="L1028" s="25"/>
    </row>
    <row r="1029" customFormat="false" ht="15" hidden="false" customHeight="false" outlineLevel="0" collapsed="false">
      <c r="A1029" s="25" t="s">
        <v>269</v>
      </c>
      <c r="B1029" s="11"/>
      <c r="C1029" s="11" t="n">
        <v>5</v>
      </c>
      <c r="D1029" s="22" t="n">
        <v>43104</v>
      </c>
      <c r="E1029" s="11" t="n">
        <v>1021.6</v>
      </c>
      <c r="F1029" s="20" t="n">
        <f aca="false">SUM(C1029*E1029)</f>
        <v>5108</v>
      </c>
      <c r="G1029" s="22"/>
      <c r="H1029" s="11"/>
      <c r="I1029" s="23" t="n">
        <f aca="false">SUM(C1029*H1029)</f>
        <v>0</v>
      </c>
      <c r="J1029" s="24" t="n">
        <f aca="false">SUM(I1029-F1029)</f>
        <v>-5108</v>
      </c>
      <c r="K1029" s="11" t="str">
        <f aca="false">IF(SUM(+G1029-D1029)&lt;365,"ST","LT")</f>
        <v>ST</v>
      </c>
      <c r="L1029" s="80"/>
    </row>
    <row r="1030" customFormat="false" ht="15" hidden="false" customHeight="false" outlineLevel="0" collapsed="false">
      <c r="A1030" s="25" t="s">
        <v>269</v>
      </c>
      <c r="B1030" s="11"/>
      <c r="C1030" s="11" t="n">
        <v>35</v>
      </c>
      <c r="D1030" s="22" t="n">
        <v>43354</v>
      </c>
      <c r="E1030" s="11" t="n">
        <v>0</v>
      </c>
      <c r="F1030" s="20" t="n">
        <f aca="false">SUM(C1030*E1030)</f>
        <v>0</v>
      </c>
      <c r="G1030" s="22"/>
      <c r="H1030" s="11"/>
      <c r="I1030" s="23" t="n">
        <f aca="false">SUM(C1030*H1030)</f>
        <v>0</v>
      </c>
      <c r="J1030" s="24" t="n">
        <f aca="false">SUM(I1030-F1030)</f>
        <v>0</v>
      </c>
      <c r="K1030" s="11" t="str">
        <f aca="false">IF(SUM(+G1030-D1030)&lt;365,"ST","LT")</f>
        <v>ST</v>
      </c>
      <c r="L1030" s="80"/>
    </row>
    <row r="1031" customFormat="false" ht="15" hidden="false" customHeight="false" outlineLevel="0" collapsed="false">
      <c r="A1031" s="19" t="s">
        <v>269</v>
      </c>
      <c r="B1031" s="11"/>
      <c r="C1031" s="11" t="n">
        <v>10</v>
      </c>
      <c r="D1031" s="22" t="n">
        <v>43752</v>
      </c>
      <c r="E1031" s="11" t="n">
        <v>789.88</v>
      </c>
      <c r="F1031" s="20" t="n">
        <f aca="false">SUM(C1031*E1031)</f>
        <v>7898.8</v>
      </c>
      <c r="G1031" s="22"/>
      <c r="H1031" s="11"/>
      <c r="I1031" s="23" t="n">
        <f aca="false">SUM(C1031*H1031)</f>
        <v>0</v>
      </c>
      <c r="J1031" s="24" t="n">
        <f aca="false">SUM(I1031-F1031)</f>
        <v>-7898.8</v>
      </c>
      <c r="K1031" s="11" t="str">
        <f aca="false">IF(SUM(+G1031-D1031)&lt;365,"ST","LT")</f>
        <v>ST</v>
      </c>
      <c r="L1031" s="80"/>
    </row>
    <row r="1032" customFormat="false" ht="15" hidden="false" customHeight="false" outlineLevel="0" collapsed="false">
      <c r="A1032" s="19" t="s">
        <v>269</v>
      </c>
      <c r="B1032" s="11"/>
      <c r="C1032" s="11" t="n">
        <v>10</v>
      </c>
      <c r="D1032" s="22" t="n">
        <v>43760</v>
      </c>
      <c r="E1032" s="11" t="n">
        <v>657.9</v>
      </c>
      <c r="F1032" s="20" t="n">
        <f aca="false">SUM(C1032*E1032)</f>
        <v>6579</v>
      </c>
      <c r="G1032" s="22"/>
      <c r="H1032" s="11"/>
      <c r="I1032" s="23" t="n">
        <f aca="false">SUM(C1032*H1032)</f>
        <v>0</v>
      </c>
      <c r="J1032" s="24" t="n">
        <f aca="false">SUM(I1032-F1032)</f>
        <v>-6579</v>
      </c>
      <c r="K1032" s="11" t="str">
        <f aca="false">IF(SUM(+G1032-D1032)&lt;365,"ST","LT")</f>
        <v>ST</v>
      </c>
      <c r="L1032" s="80"/>
    </row>
    <row r="1033" customFormat="false" ht="15" hidden="false" customHeight="false" outlineLevel="0" collapsed="false">
      <c r="A1033" s="35" t="s">
        <v>751</v>
      </c>
      <c r="B1033" s="11"/>
      <c r="C1033" s="11" t="n">
        <v>2</v>
      </c>
      <c r="D1033" s="22" t="n">
        <v>42178</v>
      </c>
      <c r="E1033" s="11" t="n">
        <v>0</v>
      </c>
      <c r="F1033" s="11" t="n">
        <f aca="false">SUM(C1033*E1033)</f>
        <v>0</v>
      </c>
      <c r="G1033" s="22"/>
      <c r="H1033" s="11"/>
      <c r="I1033" s="23" t="n">
        <f aca="false">SUM(C1033*H1033)</f>
        <v>0</v>
      </c>
      <c r="J1033" s="24" t="n">
        <f aca="false">SUM(I1033-F1033)</f>
        <v>0</v>
      </c>
      <c r="K1033" s="11" t="str">
        <f aca="false">IF(SUM(+G1033-D1033)&lt;365,"ST","LT")</f>
        <v>ST</v>
      </c>
      <c r="L1033" s="25"/>
    </row>
    <row r="1034" customFormat="false" ht="15" hidden="false" customHeight="false" outlineLevel="0" collapsed="false">
      <c r="A1034" s="35" t="s">
        <v>751</v>
      </c>
      <c r="B1034" s="11"/>
      <c r="C1034" s="11" t="n">
        <v>10</v>
      </c>
      <c r="D1034" s="22" t="n">
        <v>43056</v>
      </c>
      <c r="E1034" s="11" t="n">
        <v>974.2</v>
      </c>
      <c r="F1034" s="11" t="n">
        <f aca="false">SUM(C1034*E1034)</f>
        <v>9742</v>
      </c>
      <c r="G1034" s="22"/>
      <c r="H1034" s="11"/>
      <c r="I1034" s="23" t="n">
        <f aca="false">SUM(C1034*H1034)</f>
        <v>0</v>
      </c>
      <c r="J1034" s="24" t="n">
        <f aca="false">SUM(I1034-F1034)</f>
        <v>-9742</v>
      </c>
      <c r="K1034" s="11" t="str">
        <f aca="false">IF(SUM(+G1034-D1034)&lt;365,"ST","LT")</f>
        <v>ST</v>
      </c>
      <c r="L1034" s="25"/>
    </row>
    <row r="1035" customFormat="false" ht="15" hidden="false" customHeight="false" outlineLevel="0" collapsed="false">
      <c r="A1035" s="35" t="s">
        <v>751</v>
      </c>
      <c r="B1035" s="11"/>
      <c r="C1035" s="11" t="n">
        <v>8</v>
      </c>
      <c r="D1035" s="22" t="n">
        <v>43104</v>
      </c>
      <c r="E1035" s="11" t="n">
        <v>1021.6</v>
      </c>
      <c r="F1035" s="11" t="n">
        <f aca="false">SUM(C1035*E1035)</f>
        <v>8172.8</v>
      </c>
      <c r="G1035" s="22"/>
      <c r="H1035" s="11"/>
      <c r="I1035" s="23" t="n">
        <f aca="false">SUM(C1035*H1035)</f>
        <v>0</v>
      </c>
      <c r="J1035" s="24" t="n">
        <f aca="false">SUM(I1035-F1035)</f>
        <v>-8172.8</v>
      </c>
      <c r="K1035" s="11" t="str">
        <f aca="false">IF(SUM(+G1035-D1035)&lt;365,"ST","LT")</f>
        <v>ST</v>
      </c>
      <c r="L1035" s="25"/>
    </row>
    <row r="1036" customFormat="false" ht="15" hidden="false" customHeight="false" outlineLevel="0" collapsed="false">
      <c r="A1036" s="35" t="s">
        <v>751</v>
      </c>
      <c r="B1036" s="11"/>
      <c r="C1036" s="11" t="n">
        <v>40</v>
      </c>
      <c r="D1036" s="22" t="n">
        <v>43354</v>
      </c>
      <c r="E1036" s="11" t="n">
        <v>0</v>
      </c>
      <c r="F1036" s="11" t="n">
        <f aca="false">SUM(C1036*E1036)</f>
        <v>0</v>
      </c>
      <c r="G1036" s="22"/>
      <c r="H1036" s="11"/>
      <c r="I1036" s="23" t="n">
        <f aca="false">SUM(C1036*H1036)</f>
        <v>0</v>
      </c>
      <c r="J1036" s="24" t="n">
        <f aca="false">SUM(I1036-F1036)</f>
        <v>0</v>
      </c>
      <c r="K1036" s="11" t="str">
        <f aca="false">IF(SUM(+G1036-D1036)&lt;365,"ST","LT")</f>
        <v>ST</v>
      </c>
      <c r="L1036" s="25"/>
    </row>
    <row r="1037" customFormat="false" ht="15" hidden="false" customHeight="false" outlineLevel="0" collapsed="false">
      <c r="A1037" s="35" t="s">
        <v>751</v>
      </c>
      <c r="B1037" s="11"/>
      <c r="C1037" s="11" t="n">
        <v>10</v>
      </c>
      <c r="D1037" s="22" t="n">
        <v>43731</v>
      </c>
      <c r="E1037" s="11" t="n">
        <v>773.76</v>
      </c>
      <c r="F1037" s="11" t="n">
        <f aca="false">SUM(C1037*E1037)</f>
        <v>7737.6</v>
      </c>
      <c r="G1037" s="11"/>
      <c r="H1037" s="11"/>
      <c r="I1037" s="23" t="n">
        <f aca="false">SUM(C1037*H1037)</f>
        <v>0</v>
      </c>
      <c r="J1037" s="24" t="n">
        <f aca="false">SUM(I1037-F1037)</f>
        <v>-7737.6</v>
      </c>
      <c r="K1037" s="11" t="str">
        <f aca="false">IF(SUM(+G1037-D1037)&lt;365,"ST","LT")</f>
        <v>ST</v>
      </c>
      <c r="L1037" s="25"/>
    </row>
    <row r="1038" customFormat="false" ht="15" hidden="false" customHeight="false" outlineLevel="0" collapsed="false">
      <c r="A1038" s="35" t="s">
        <v>751</v>
      </c>
      <c r="B1038" s="11"/>
      <c r="C1038" s="11" t="n">
        <v>10</v>
      </c>
      <c r="D1038" s="22" t="n">
        <v>43760</v>
      </c>
      <c r="E1038" s="11" t="n">
        <v>666.96</v>
      </c>
      <c r="F1038" s="11" t="n">
        <f aca="false">SUM(C1038*E1038)</f>
        <v>6669.6</v>
      </c>
      <c r="G1038" s="22"/>
      <c r="H1038" s="11"/>
      <c r="I1038" s="23" t="n">
        <f aca="false">SUM(C1038*H1038)</f>
        <v>0</v>
      </c>
      <c r="J1038" s="24" t="n">
        <f aca="false">SUM(I1038-F1038)</f>
        <v>-6669.6</v>
      </c>
      <c r="K1038" s="11" t="str">
        <f aca="false">IF(SUM(+G1038-D1038)&lt;365,"ST","LT")</f>
        <v>ST</v>
      </c>
      <c r="L1038" s="25"/>
    </row>
    <row r="1039" customFormat="false" ht="15" hidden="false" customHeight="false" outlineLevel="0" collapsed="false">
      <c r="A1039" s="87" t="s">
        <v>751</v>
      </c>
      <c r="B1039" s="74"/>
      <c r="C1039" s="74" t="n">
        <v>2</v>
      </c>
      <c r="D1039" s="84" t="n">
        <v>42178</v>
      </c>
      <c r="E1039" s="74" t="n">
        <v>0</v>
      </c>
      <c r="F1039" s="74" t="n">
        <f aca="false">SUM(C1039*E1039)</f>
        <v>0</v>
      </c>
      <c r="G1039" s="84"/>
      <c r="H1039" s="74"/>
      <c r="I1039" s="85" t="n">
        <f aca="false">SUM(C1039*H1039)</f>
        <v>0</v>
      </c>
      <c r="J1039" s="86" t="n">
        <f aca="false">SUM(I1039-F1039)</f>
        <v>0</v>
      </c>
      <c r="K1039" s="74" t="str">
        <f aca="false">IF(SUM(+G1039-D1039)&lt;365,"ST","LT")</f>
        <v>ST</v>
      </c>
      <c r="L1039" s="87"/>
    </row>
    <row r="1040" customFormat="false" ht="15" hidden="false" customHeight="false" outlineLevel="0" collapsed="false">
      <c r="A1040" s="87" t="s">
        <v>751</v>
      </c>
      <c r="B1040" s="74"/>
      <c r="C1040" s="74" t="n">
        <v>5</v>
      </c>
      <c r="D1040" s="84" t="n">
        <v>42566</v>
      </c>
      <c r="E1040" s="74" t="n">
        <v>1068.77</v>
      </c>
      <c r="F1040" s="74" t="n">
        <f aca="false">SUM(C1040*E1040)</f>
        <v>5343.85</v>
      </c>
      <c r="G1040" s="84"/>
      <c r="H1040" s="74"/>
      <c r="I1040" s="85" t="n">
        <f aca="false">SUM(C1040*H1040)</f>
        <v>0</v>
      </c>
      <c r="J1040" s="86" t="n">
        <f aca="false">SUM(I1040-F1040)</f>
        <v>-5343.85</v>
      </c>
      <c r="K1040" s="74" t="str">
        <f aca="false">IF(SUM(+G1040-D1040)&lt;365,"ST","LT")</f>
        <v>ST</v>
      </c>
      <c r="L1040" s="87"/>
    </row>
    <row r="1041" customFormat="false" ht="15" hidden="false" customHeight="false" outlineLevel="0" collapsed="false">
      <c r="A1041" s="87" t="s">
        <v>751</v>
      </c>
      <c r="B1041" s="74"/>
      <c r="C1041" s="74" t="n">
        <v>10</v>
      </c>
      <c r="D1041" s="84" t="n">
        <v>42978</v>
      </c>
      <c r="E1041" s="74" t="n">
        <v>923.12</v>
      </c>
      <c r="F1041" s="74" t="n">
        <f aca="false">SUM(C1041*E1041)</f>
        <v>9231.2</v>
      </c>
      <c r="G1041" s="84"/>
      <c r="H1041" s="74"/>
      <c r="I1041" s="85" t="n">
        <f aca="false">SUM(C1041*H1041)</f>
        <v>0</v>
      </c>
      <c r="J1041" s="86" t="n">
        <f aca="false">SUM(I1041-F1041)</f>
        <v>-9231.2</v>
      </c>
      <c r="K1041" s="74" t="str">
        <f aca="false">IF(SUM(+G1041-D1041)&lt;365,"ST","LT")</f>
        <v>ST</v>
      </c>
      <c r="L1041" s="87"/>
    </row>
    <row r="1042" customFormat="false" ht="15" hidden="false" customHeight="false" outlineLevel="0" collapsed="false">
      <c r="A1042" s="87" t="s">
        <v>751</v>
      </c>
      <c r="B1042" s="74"/>
      <c r="C1042" s="74" t="n">
        <v>10</v>
      </c>
      <c r="D1042" s="84" t="n">
        <v>43039</v>
      </c>
      <c r="E1042" s="74" t="n">
        <v>930.93</v>
      </c>
      <c r="F1042" s="74" t="n">
        <f aca="false">SUM(C1042*E1042)</f>
        <v>9309.3</v>
      </c>
      <c r="G1042" s="84"/>
      <c r="H1042" s="74"/>
      <c r="I1042" s="85" t="n">
        <f aca="false">SUM(C1042*H1042)</f>
        <v>0</v>
      </c>
      <c r="J1042" s="86" t="n">
        <f aca="false">SUM(I1042-F1042)</f>
        <v>-9309.3</v>
      </c>
      <c r="K1042" s="74" t="str">
        <f aca="false">IF(SUM(+G1042-D1042)&lt;365,"ST","LT")</f>
        <v>ST</v>
      </c>
      <c r="L1042" s="87"/>
    </row>
    <row r="1043" customFormat="false" ht="15" hidden="false" customHeight="false" outlineLevel="0" collapsed="false">
      <c r="A1043" s="87" t="s">
        <v>751</v>
      </c>
      <c r="B1043" s="74"/>
      <c r="C1043" s="74" t="n">
        <v>10</v>
      </c>
      <c r="D1043" s="84" t="n">
        <v>43056</v>
      </c>
      <c r="E1043" s="74" t="n">
        <v>974.2</v>
      </c>
      <c r="F1043" s="74" t="n">
        <f aca="false">SUM(C1043*E1043)</f>
        <v>9742</v>
      </c>
      <c r="G1043" s="84"/>
      <c r="H1043" s="74"/>
      <c r="I1043" s="85" t="n">
        <f aca="false">SUM(C1043*H1043)</f>
        <v>0</v>
      </c>
      <c r="J1043" s="86" t="n">
        <f aca="false">SUM(I1043-F1043)</f>
        <v>-9742</v>
      </c>
      <c r="K1043" s="74" t="str">
        <f aca="false">IF(SUM(+G1043-D1043)&lt;365,"ST","LT")</f>
        <v>ST</v>
      </c>
      <c r="L1043" s="87"/>
    </row>
    <row r="1044" customFormat="false" ht="15" hidden="false" customHeight="false" outlineLevel="0" collapsed="false">
      <c r="A1044" s="87" t="s">
        <v>751</v>
      </c>
      <c r="B1044" s="74"/>
      <c r="C1044" s="74" t="n">
        <v>8</v>
      </c>
      <c r="D1044" s="84" t="n">
        <v>43104</v>
      </c>
      <c r="E1044" s="74" t="n">
        <v>1021.6</v>
      </c>
      <c r="F1044" s="74" t="n">
        <f aca="false">SUM(C1044*E1044)</f>
        <v>8172.8</v>
      </c>
      <c r="G1044" s="84"/>
      <c r="H1044" s="74"/>
      <c r="I1044" s="85" t="n">
        <f aca="false">SUM(C1044*H1044)</f>
        <v>0</v>
      </c>
      <c r="J1044" s="86" t="n">
        <f aca="false">SUM(I1044-F1044)</f>
        <v>-8172.8</v>
      </c>
      <c r="K1044" s="74" t="str">
        <f aca="false">IF(SUM(+G1044-D1044)&lt;365,"ST","LT")</f>
        <v>ST</v>
      </c>
      <c r="L1044" s="87"/>
    </row>
    <row r="1045" customFormat="false" ht="15" hidden="false" customHeight="false" outlineLevel="0" collapsed="false">
      <c r="A1045" s="87" t="s">
        <v>751</v>
      </c>
      <c r="B1045" s="74"/>
      <c r="C1045" s="74" t="n">
        <v>45</v>
      </c>
      <c r="D1045" s="84" t="n">
        <v>43354</v>
      </c>
      <c r="E1045" s="74" t="n">
        <v>0</v>
      </c>
      <c r="F1045" s="74" t="n">
        <f aca="false">SUM(C1045*E1045)</f>
        <v>0</v>
      </c>
      <c r="G1045" s="84"/>
      <c r="H1045" s="74"/>
      <c r="I1045" s="85" t="n">
        <f aca="false">SUM(C1045*H1045)</f>
        <v>0</v>
      </c>
      <c r="J1045" s="86" t="n">
        <f aca="false">SUM(I1045-F1045)</f>
        <v>0</v>
      </c>
      <c r="K1045" s="74" t="str">
        <f aca="false">IF(SUM(+G1045-D1045)&lt;365,"ST","LT")</f>
        <v>ST</v>
      </c>
      <c r="L1045" s="87"/>
    </row>
    <row r="1046" customFormat="false" ht="15" hidden="false" customHeight="false" outlineLevel="0" collapsed="false">
      <c r="A1046" s="25" t="s">
        <v>270</v>
      </c>
      <c r="B1046" s="11"/>
      <c r="C1046" s="11" t="n">
        <v>25</v>
      </c>
      <c r="D1046" s="22" t="n">
        <v>42447</v>
      </c>
      <c r="E1046" s="11" t="n">
        <v>634.16</v>
      </c>
      <c r="F1046" s="20" t="n">
        <f aca="false">SUM(C1046*E1046)</f>
        <v>15854</v>
      </c>
      <c r="G1046" s="22"/>
      <c r="H1046" s="11"/>
      <c r="I1046" s="23" t="n">
        <f aca="false">SUM(C1046*H1046)</f>
        <v>0</v>
      </c>
      <c r="J1046" s="24" t="n">
        <f aca="false">SUM(I1046-F1046)</f>
        <v>-15854</v>
      </c>
      <c r="K1046" s="11" t="str">
        <f aca="false">IF(SUM(+G1046-D1046)&lt;365,"ST","LT")</f>
        <v>ST</v>
      </c>
      <c r="L1046" s="25"/>
    </row>
    <row r="1047" customFormat="false" ht="15" hidden="false" customHeight="false" outlineLevel="0" collapsed="false">
      <c r="A1047" s="87" t="s">
        <v>1022</v>
      </c>
      <c r="B1047" s="74"/>
      <c r="C1047" s="74" t="n">
        <v>25</v>
      </c>
      <c r="D1047" s="84" t="n">
        <v>42370</v>
      </c>
      <c r="E1047" s="74" t="n">
        <v>361.75</v>
      </c>
      <c r="F1047" s="74" t="n">
        <f aca="false">SUM(C1047*E1047)</f>
        <v>9043.75</v>
      </c>
      <c r="G1047" s="84"/>
      <c r="H1047" s="74"/>
      <c r="I1047" s="85" t="n">
        <f aca="false">SUM(C1047*H1047)</f>
        <v>0</v>
      </c>
      <c r="J1047" s="86" t="n">
        <f aca="false">SUM(I1047-F1047)</f>
        <v>-9043.75</v>
      </c>
      <c r="K1047" s="74" t="str">
        <f aca="false">IF(SUM(+G1047-D1047)&lt;365,"ST","LT")</f>
        <v>ST</v>
      </c>
      <c r="L1047" s="87"/>
    </row>
    <row r="1048" customFormat="false" ht="15" hidden="false" customHeight="false" outlineLevel="0" collapsed="false">
      <c r="A1048" s="87" t="s">
        <v>1022</v>
      </c>
      <c r="B1048" s="74"/>
      <c r="C1048" s="74" t="n">
        <v>25</v>
      </c>
      <c r="D1048" s="84" t="n">
        <v>42499</v>
      </c>
      <c r="E1048" s="74" t="n">
        <v>254.57</v>
      </c>
      <c r="F1048" s="74" t="n">
        <f aca="false">SUM(C1048*E1048)</f>
        <v>6364.25</v>
      </c>
      <c r="G1048" s="84"/>
      <c r="H1048" s="74"/>
      <c r="I1048" s="85" t="n">
        <f aca="false">SUM(C1048*H1048)</f>
        <v>0</v>
      </c>
      <c r="J1048" s="86" t="n">
        <f aca="false">SUM(I1048-F1048)</f>
        <v>-6364.25</v>
      </c>
      <c r="K1048" s="74" t="str">
        <f aca="false">IF(SUM(+G1048-D1048)&lt;365,"ST","LT")</f>
        <v>ST</v>
      </c>
      <c r="L1048" s="87"/>
    </row>
    <row r="1049" customFormat="false" ht="15" hidden="false" customHeight="false" outlineLevel="0" collapsed="false">
      <c r="A1049" s="87" t="s">
        <v>1022</v>
      </c>
      <c r="B1049" s="74"/>
      <c r="C1049" s="74" t="n">
        <v>100</v>
      </c>
      <c r="D1049" s="84" t="n">
        <v>42842</v>
      </c>
      <c r="E1049" s="74" t="n">
        <v>190.01</v>
      </c>
      <c r="F1049" s="74" t="n">
        <f aca="false">SUM(C1049*E1049)</f>
        <v>19001</v>
      </c>
      <c r="G1049" s="84"/>
      <c r="H1049" s="74"/>
      <c r="I1049" s="85" t="n">
        <f aca="false">SUM(C1049*H1049)</f>
        <v>0</v>
      </c>
      <c r="J1049" s="86" t="n">
        <f aca="false">SUM(I1049-F1049)</f>
        <v>-19001</v>
      </c>
      <c r="K1049" s="74" t="str">
        <f aca="false">IF(SUM(+G1049-D1049)&lt;365,"ST","LT")</f>
        <v>ST</v>
      </c>
      <c r="L1049" s="87"/>
    </row>
    <row r="1050" customFormat="false" ht="15" hidden="false" customHeight="false" outlineLevel="0" collapsed="false">
      <c r="A1050" s="87" t="s">
        <v>1022</v>
      </c>
      <c r="B1050" s="74" t="s">
        <v>1023</v>
      </c>
      <c r="C1050" s="74" t="n">
        <v>100</v>
      </c>
      <c r="D1050" s="84" t="n">
        <v>44166</v>
      </c>
      <c r="E1050" s="74" t="n">
        <v>55.48</v>
      </c>
      <c r="F1050" s="74" t="n">
        <f aca="false">SUM(C1050*E1050)</f>
        <v>5548</v>
      </c>
      <c r="G1050" s="84"/>
      <c r="H1050" s="74"/>
      <c r="I1050" s="85" t="n">
        <f aca="false">SUM(C1050*H1050)</f>
        <v>0</v>
      </c>
      <c r="J1050" s="86" t="n">
        <f aca="false">SUM(I1050-F1050)</f>
        <v>-5548</v>
      </c>
      <c r="K1050" s="74" t="str">
        <f aca="false">IF(SUM(+G1050-D1050)&lt;365,"ST","LT")</f>
        <v>ST</v>
      </c>
      <c r="L1050" s="87"/>
    </row>
    <row r="1051" customFormat="false" ht="15" hidden="false" customHeight="false" outlineLevel="0" collapsed="false">
      <c r="A1051" s="19" t="s">
        <v>1022</v>
      </c>
      <c r="B1051" s="11"/>
      <c r="C1051" s="11" t="n">
        <v>100</v>
      </c>
      <c r="D1051" s="22" t="n">
        <v>44166</v>
      </c>
      <c r="E1051" s="11" t="n">
        <v>55.51</v>
      </c>
      <c r="F1051" s="20" t="n">
        <f aca="false">SUM(C1051*E1051)</f>
        <v>5551</v>
      </c>
      <c r="G1051" s="22"/>
      <c r="H1051" s="11"/>
      <c r="I1051" s="23" t="n">
        <f aca="false">SUM(C1051*H1051)</f>
        <v>0</v>
      </c>
      <c r="J1051" s="24" t="n">
        <f aca="false">SUM(I1051-F1051)</f>
        <v>-5551</v>
      </c>
      <c r="K1051" s="11" t="str">
        <f aca="false">IF(SUM(+G1051-D1051)&lt;365,"ST","LT")</f>
        <v>ST</v>
      </c>
      <c r="L1051" s="80"/>
    </row>
    <row r="1052" customFormat="false" ht="15" hidden="false" customHeight="false" outlineLevel="0" collapsed="false">
      <c r="A1052" s="87" t="s">
        <v>1251</v>
      </c>
      <c r="B1052" s="74"/>
      <c r="C1052" s="74" t="n">
        <v>25</v>
      </c>
      <c r="D1052" s="84" t="n">
        <v>42370</v>
      </c>
      <c r="E1052" s="74" t="n">
        <v>361.75</v>
      </c>
      <c r="F1052" s="74" t="n">
        <f aca="false">SUM(C1052*E1052)</f>
        <v>9043.75</v>
      </c>
      <c r="G1052" s="84"/>
      <c r="H1052" s="74"/>
      <c r="I1052" s="85" t="n">
        <f aca="false">SUM(C1052*H1052)</f>
        <v>0</v>
      </c>
      <c r="J1052" s="86" t="n">
        <f aca="false">SUM(I1052-F1052)</f>
        <v>-9043.75</v>
      </c>
      <c r="K1052" s="74" t="str">
        <f aca="false">IF(SUM(+G1052-D1052)&lt;365,"ST","LT")</f>
        <v>ST</v>
      </c>
      <c r="L1052" s="80"/>
    </row>
    <row r="1053" customFormat="false" ht="15" hidden="false" customHeight="false" outlineLevel="0" collapsed="false">
      <c r="A1053" s="87" t="s">
        <v>1251</v>
      </c>
      <c r="B1053" s="74"/>
      <c r="C1053" s="74" t="n">
        <v>25</v>
      </c>
      <c r="D1053" s="84" t="n">
        <v>42461</v>
      </c>
      <c r="E1053" s="74" t="n">
        <v>268.03</v>
      </c>
      <c r="F1053" s="74" t="n">
        <f aca="false">SUM(C1053*E1053)</f>
        <v>6700.75</v>
      </c>
      <c r="G1053" s="84"/>
      <c r="H1053" s="74"/>
      <c r="I1053" s="85" t="n">
        <f aca="false">SUM(C1053*H1053)</f>
        <v>0</v>
      </c>
      <c r="J1053" s="86" t="n">
        <f aca="false">SUM(I1053-F1053)</f>
        <v>-6700.75</v>
      </c>
      <c r="K1053" s="74" t="str">
        <f aca="false">IF(SUM(+G1053-D1053)&lt;365,"ST","LT")</f>
        <v>ST</v>
      </c>
      <c r="L1053" s="80"/>
    </row>
    <row r="1054" customFormat="false" ht="15" hidden="false" customHeight="false" outlineLevel="0" collapsed="false">
      <c r="A1054" s="87" t="s">
        <v>1251</v>
      </c>
      <c r="B1054" s="74"/>
      <c r="C1054" s="74" t="n">
        <v>25</v>
      </c>
      <c r="D1054" s="84" t="n">
        <v>42499</v>
      </c>
      <c r="E1054" s="74" t="n">
        <v>254.67</v>
      </c>
      <c r="F1054" s="74" t="n">
        <f aca="false">SUM(C1054*E1054)</f>
        <v>6366.75</v>
      </c>
      <c r="G1054" s="84"/>
      <c r="H1054" s="74"/>
      <c r="I1054" s="85" t="n">
        <f aca="false">SUM(C1054*H1054)</f>
        <v>0</v>
      </c>
      <c r="J1054" s="86" t="n">
        <f aca="false">SUM(I1054-F1054)</f>
        <v>-6366.75</v>
      </c>
      <c r="K1054" s="74" t="str">
        <f aca="false">IF(SUM(+G1054-D1054)&lt;365,"ST","LT")</f>
        <v>ST</v>
      </c>
      <c r="L1054" s="80"/>
    </row>
    <row r="1055" customFormat="false" ht="15" hidden="false" customHeight="false" outlineLevel="0" collapsed="false">
      <c r="A1055" s="87" t="s">
        <v>1251</v>
      </c>
      <c r="B1055" s="74"/>
      <c r="C1055" s="74" t="n">
        <v>25</v>
      </c>
      <c r="D1055" s="84" t="n">
        <v>42842</v>
      </c>
      <c r="E1055" s="74" t="n">
        <v>190.01</v>
      </c>
      <c r="F1055" s="74" t="n">
        <f aca="false">SUM(C1055*E1055)</f>
        <v>4750.25</v>
      </c>
      <c r="G1055" s="84"/>
      <c r="H1055" s="74"/>
      <c r="I1055" s="85" t="n">
        <f aca="false">SUM(C1055*H1055)</f>
        <v>0</v>
      </c>
      <c r="J1055" s="86" t="n">
        <f aca="false">SUM(I1055-F1055)</f>
        <v>-4750.25</v>
      </c>
      <c r="K1055" s="74" t="str">
        <f aca="false">IF(SUM(+G1055-D1055)&lt;365,"ST","LT")</f>
        <v>ST</v>
      </c>
      <c r="L1055" s="80"/>
    </row>
    <row r="1056" customFormat="false" ht="15" hidden="false" customHeight="false" outlineLevel="0" collapsed="false">
      <c r="A1056" s="87" t="s">
        <v>1251</v>
      </c>
      <c r="B1056" s="74" t="s">
        <v>1023</v>
      </c>
      <c r="C1056" s="74" t="n">
        <v>100</v>
      </c>
      <c r="D1056" s="84" t="n">
        <v>44166</v>
      </c>
      <c r="E1056" s="74" t="n">
        <v>55.77</v>
      </c>
      <c r="F1056" s="74" t="n">
        <f aca="false">SUM(C1056*E1056)</f>
        <v>5577</v>
      </c>
      <c r="G1056" s="84"/>
      <c r="H1056" s="74"/>
      <c r="I1056" s="85" t="n">
        <f aca="false">SUM(C1056*H1056)</f>
        <v>0</v>
      </c>
      <c r="J1056" s="86" t="n">
        <f aca="false">SUM(I1056-F1056)</f>
        <v>-5577</v>
      </c>
      <c r="K1056" s="74" t="str">
        <f aca="false">IF(SUM(+G1056-D1056)&lt;365,"ST","LT")</f>
        <v>ST</v>
      </c>
      <c r="L1056" s="80"/>
    </row>
    <row r="1057" customFormat="false" ht="15" hidden="false" customHeight="false" outlineLevel="0" collapsed="false">
      <c r="A1057" s="25" t="s">
        <v>271</v>
      </c>
      <c r="B1057" s="11"/>
      <c r="C1057" s="11" t="n">
        <v>45</v>
      </c>
      <c r="D1057" s="22" t="n">
        <v>42094</v>
      </c>
      <c r="E1057" s="11" t="n">
        <v>325</v>
      </c>
      <c r="F1057" s="20" t="n">
        <f aca="false">SUM(C1057*E1057)</f>
        <v>14625</v>
      </c>
      <c r="G1057" s="22"/>
      <c r="H1057" s="11"/>
      <c r="I1057" s="23" t="n">
        <f aca="false">SUM(C1057*H1057)</f>
        <v>0</v>
      </c>
      <c r="J1057" s="24" t="n">
        <f aca="false">SUM(I1057-F1057)</f>
        <v>-14625</v>
      </c>
      <c r="K1057" s="11" t="str">
        <f aca="false">IF(SUM(+G1057-D1057)&lt;365,"ST","LT")</f>
        <v>ST</v>
      </c>
      <c r="L1057" s="25" t="s">
        <v>31</v>
      </c>
    </row>
    <row r="1058" customFormat="false" ht="15" hidden="false" customHeight="false" outlineLevel="0" collapsed="false">
      <c r="A1058" s="25" t="s">
        <v>271</v>
      </c>
      <c r="B1058" s="11"/>
      <c r="C1058" s="11" t="n">
        <v>55</v>
      </c>
      <c r="D1058" s="22" t="n">
        <v>42499</v>
      </c>
      <c r="E1058" s="11" t="n">
        <v>253.81</v>
      </c>
      <c r="F1058" s="20" t="n">
        <f aca="false">SUM(C1058*E1058)</f>
        <v>13959.55</v>
      </c>
      <c r="G1058" s="22"/>
      <c r="H1058" s="11"/>
      <c r="I1058" s="23" t="n">
        <f aca="false">SUM(C1058*H1058)</f>
        <v>0</v>
      </c>
      <c r="J1058" s="24" t="n">
        <f aca="false">SUM(I1058-F1058)</f>
        <v>-13959.55</v>
      </c>
      <c r="K1058" s="11" t="str">
        <f aca="false">IF(SUM(+G1058-D1058)&lt;365,"ST","LT")</f>
        <v>ST</v>
      </c>
      <c r="L1058" s="25"/>
    </row>
    <row r="1059" customFormat="false" ht="15" hidden="false" customHeight="false" outlineLevel="0" collapsed="false">
      <c r="A1059" s="25" t="s">
        <v>271</v>
      </c>
      <c r="B1059" s="11"/>
      <c r="C1059" s="11" t="n">
        <v>50</v>
      </c>
      <c r="D1059" s="22" t="n">
        <v>43314</v>
      </c>
      <c r="E1059" s="11" t="n">
        <v>94.7</v>
      </c>
      <c r="F1059" s="20" t="n">
        <f aca="false">SUM(C1059*E1059)</f>
        <v>4735</v>
      </c>
      <c r="G1059" s="22"/>
      <c r="H1059" s="11"/>
      <c r="I1059" s="23" t="n">
        <f aca="false">SUM(C1059*H1059)</f>
        <v>0</v>
      </c>
      <c r="J1059" s="24" t="n">
        <f aca="false">SUM(I1059-F1059)</f>
        <v>-4735</v>
      </c>
      <c r="K1059" s="11" t="str">
        <f aca="false">IF(SUM(+G1059-D1059)&lt;365,"ST","LT")</f>
        <v>ST</v>
      </c>
      <c r="L1059" s="25"/>
    </row>
    <row r="1060" customFormat="false" ht="15" hidden="false" customHeight="false" outlineLevel="0" collapsed="false">
      <c r="A1060" s="25" t="s">
        <v>271</v>
      </c>
      <c r="B1060" s="11"/>
      <c r="C1060" s="11" t="n">
        <v>150</v>
      </c>
      <c r="D1060" s="22" t="n">
        <v>44166</v>
      </c>
      <c r="E1060" s="11" t="n">
        <v>55.31</v>
      </c>
      <c r="F1060" s="20" t="n">
        <f aca="false">SUM(C1060*E1060)</f>
        <v>8296.5</v>
      </c>
      <c r="G1060" s="22"/>
      <c r="H1060" s="11"/>
      <c r="I1060" s="23" t="n">
        <f aca="false">SUM(C1060*H1060)</f>
        <v>0</v>
      </c>
      <c r="J1060" s="24" t="n">
        <f aca="false">SUM(I1060-F1060)</f>
        <v>-8296.5</v>
      </c>
      <c r="K1060" s="11" t="str">
        <f aca="false">IF(SUM(+G1060-D1060)&lt;365,"ST","LT")</f>
        <v>ST</v>
      </c>
      <c r="L1060" s="25"/>
    </row>
    <row r="1061" customFormat="false" ht="15" hidden="false" customHeight="false" outlineLevel="0" collapsed="false">
      <c r="A1061" s="35" t="s">
        <v>271</v>
      </c>
      <c r="B1061" s="11"/>
      <c r="C1061" s="11" t="n">
        <v>45</v>
      </c>
      <c r="D1061" s="22" t="n">
        <v>42094</v>
      </c>
      <c r="E1061" s="11" t="n">
        <v>325</v>
      </c>
      <c r="F1061" s="11" t="n">
        <f aca="false">SUM(C1061*E1061)</f>
        <v>14625</v>
      </c>
      <c r="G1061" s="22"/>
      <c r="H1061" s="11"/>
      <c r="I1061" s="23" t="n">
        <f aca="false">SUM(C1061*H1061)</f>
        <v>0</v>
      </c>
      <c r="J1061" s="24" t="n">
        <f aca="false">SUM(I1061-F1061)</f>
        <v>-14625</v>
      </c>
      <c r="K1061" s="11" t="str">
        <f aca="false">IF(SUM(+G1061-D1061)&lt;365,"ST","LT")</f>
        <v>ST</v>
      </c>
      <c r="L1061" s="25"/>
    </row>
    <row r="1062" customFormat="false" ht="15" hidden="false" customHeight="false" outlineLevel="0" collapsed="false">
      <c r="A1062" s="35" t="s">
        <v>271</v>
      </c>
      <c r="B1062" s="11"/>
      <c r="C1062" s="11" t="n">
        <v>30</v>
      </c>
      <c r="D1062" s="22" t="n">
        <v>42499</v>
      </c>
      <c r="E1062" s="11" t="n">
        <v>254.62</v>
      </c>
      <c r="F1062" s="11" t="n">
        <f aca="false">SUM(C1062*E1062)</f>
        <v>7638.6</v>
      </c>
      <c r="G1062" s="22"/>
      <c r="H1062" s="11"/>
      <c r="I1062" s="23" t="n">
        <f aca="false">SUM(C1062*H1062)</f>
        <v>0</v>
      </c>
      <c r="J1062" s="24" t="n">
        <f aca="false">SUM(I1062-F1062)</f>
        <v>-7638.6</v>
      </c>
      <c r="K1062" s="11" t="str">
        <f aca="false">IF(SUM(+G1062-D1062)&lt;365,"ST","LT")</f>
        <v>ST</v>
      </c>
      <c r="L1062" s="25"/>
    </row>
    <row r="1063" customFormat="false" ht="15" hidden="false" customHeight="false" outlineLevel="0" collapsed="false">
      <c r="A1063" s="35" t="s">
        <v>271</v>
      </c>
      <c r="B1063" s="11"/>
      <c r="C1063" s="11" t="n">
        <v>25</v>
      </c>
      <c r="D1063" s="22" t="n">
        <v>42842</v>
      </c>
      <c r="E1063" s="11" t="n">
        <v>190.01</v>
      </c>
      <c r="F1063" s="11" t="n">
        <f aca="false">SUM(C1063*E1063)</f>
        <v>4750.25</v>
      </c>
      <c r="G1063" s="22"/>
      <c r="H1063" s="11"/>
      <c r="I1063" s="23" t="n">
        <f aca="false">SUM(C1063*H1063)</f>
        <v>0</v>
      </c>
      <c r="J1063" s="24" t="n">
        <f aca="false">SUM(I1063-F1063)</f>
        <v>-4750.25</v>
      </c>
      <c r="K1063" s="11" t="str">
        <f aca="false">IF(SUM(+G1063-D1063)&lt;365,"ST","LT")</f>
        <v>ST</v>
      </c>
      <c r="L1063" s="25"/>
    </row>
    <row r="1064" customFormat="false" ht="15" hidden="false" customHeight="false" outlineLevel="0" collapsed="false">
      <c r="A1064" s="35" t="s">
        <v>271</v>
      </c>
      <c r="B1064" s="11"/>
      <c r="C1064" s="11" t="n">
        <v>100</v>
      </c>
      <c r="D1064" s="22" t="n">
        <v>44166</v>
      </c>
      <c r="E1064" s="11" t="n">
        <v>55.77</v>
      </c>
      <c r="F1064" s="11" t="n">
        <f aca="false">SUM(C1064*E1064)</f>
        <v>5577</v>
      </c>
      <c r="G1064" s="22"/>
      <c r="H1064" s="11"/>
      <c r="I1064" s="23" t="n">
        <f aca="false">SUM(C1064*H1064)</f>
        <v>0</v>
      </c>
      <c r="J1064" s="24" t="n">
        <f aca="false">SUM(I1064-F1064)</f>
        <v>-5577</v>
      </c>
      <c r="K1064" s="11" t="str">
        <f aca="false">IF(SUM(+G1064-D1064)&lt;365,"ST","LT")</f>
        <v>ST</v>
      </c>
      <c r="L1064" s="25"/>
    </row>
    <row r="1065" customFormat="false" ht="15" hidden="false" customHeight="false" outlineLevel="0" collapsed="false">
      <c r="A1065" s="25" t="s">
        <v>273</v>
      </c>
      <c r="B1065" s="11"/>
      <c r="C1065" s="11" t="n">
        <v>200</v>
      </c>
      <c r="D1065" s="22" t="n">
        <v>36038</v>
      </c>
      <c r="E1065" s="11" t="n">
        <v>2.15</v>
      </c>
      <c r="F1065" s="20" t="n">
        <f aca="false">SUM(C1065*E1065)</f>
        <v>430</v>
      </c>
      <c r="G1065" s="22"/>
      <c r="H1065" s="11"/>
      <c r="I1065" s="23" t="n">
        <f aca="false">SUM(C1065*H1065)</f>
        <v>0</v>
      </c>
      <c r="J1065" s="24" t="n">
        <f aca="false">SUM(I1065-F1065)</f>
        <v>-430</v>
      </c>
      <c r="K1065" s="11" t="str">
        <f aca="false">IF(SUM(+G1065-D1065)&lt;365,"ST","LT")</f>
        <v>ST</v>
      </c>
      <c r="L1065" s="25" t="s">
        <v>19</v>
      </c>
    </row>
    <row r="1066" customFormat="false" ht="15" hidden="false" customHeight="false" outlineLevel="0" collapsed="false">
      <c r="A1066" s="35" t="s">
        <v>752</v>
      </c>
      <c r="B1066" s="11"/>
      <c r="C1066" s="11" t="n">
        <v>50</v>
      </c>
      <c r="D1066" s="22" t="n">
        <v>43633</v>
      </c>
      <c r="E1066" s="11" t="n">
        <v>158.18</v>
      </c>
      <c r="F1066" s="11" t="n">
        <f aca="false">SUM(C1066*E1066)</f>
        <v>7909</v>
      </c>
      <c r="G1066" s="22"/>
      <c r="H1066" s="11"/>
      <c r="I1066" s="23" t="n">
        <f aca="false">SUM(C1066*H1066)</f>
        <v>0</v>
      </c>
      <c r="J1066" s="24" t="n">
        <f aca="false">SUM(I1066-F1066)</f>
        <v>-7909</v>
      </c>
      <c r="K1066" s="11" t="str">
        <f aca="false">IF(SUM(+G1066-D1066)&lt;365,"ST","LT")</f>
        <v>ST</v>
      </c>
      <c r="L1066" s="25"/>
    </row>
    <row r="1067" customFormat="false" ht="15" hidden="false" customHeight="false" outlineLevel="0" collapsed="false">
      <c r="A1067" s="35" t="s">
        <v>752</v>
      </c>
      <c r="B1067" s="11"/>
      <c r="C1067" s="11" t="n">
        <v>50</v>
      </c>
      <c r="D1067" s="22" t="n">
        <v>43825</v>
      </c>
      <c r="E1067" s="11" t="n">
        <v>125.94</v>
      </c>
      <c r="F1067" s="11" t="n">
        <f aca="false">SUM(C1067*E1067)</f>
        <v>6297</v>
      </c>
      <c r="G1067" s="22"/>
      <c r="H1067" s="11"/>
      <c r="I1067" s="23" t="n">
        <f aca="false">SUM(C1067*H1067)</f>
        <v>0</v>
      </c>
      <c r="J1067" s="24" t="n">
        <f aca="false">SUM(I1067-F1067)</f>
        <v>-6297</v>
      </c>
      <c r="K1067" s="11" t="str">
        <f aca="false">IF(SUM(+G1067-D1067)&lt;365,"ST","LT")</f>
        <v>ST</v>
      </c>
      <c r="L1067" s="25"/>
    </row>
    <row r="1068" customFormat="false" ht="15" hidden="false" customHeight="false" outlineLevel="0" collapsed="false">
      <c r="A1068" s="25" t="s">
        <v>275</v>
      </c>
      <c r="B1068" s="11"/>
      <c r="C1068" s="11" t="n">
        <v>178</v>
      </c>
      <c r="D1068" s="22"/>
      <c r="E1068" s="11"/>
      <c r="F1068" s="20" t="n">
        <f aca="false">SUM(C1068*E1068)</f>
        <v>0</v>
      </c>
      <c r="G1068" s="22"/>
      <c r="H1068" s="11"/>
      <c r="I1068" s="23" t="n">
        <f aca="false">SUM(C1068*H1068)</f>
        <v>0</v>
      </c>
      <c r="J1068" s="24" t="n">
        <f aca="false">SUM(I1068-F1068)</f>
        <v>0</v>
      </c>
      <c r="K1068" s="11" t="str">
        <f aca="false">IF(SUM(+G1068-D1068)&lt;365,"ST","LT")</f>
        <v>ST</v>
      </c>
      <c r="L1068" s="25" t="s">
        <v>19</v>
      </c>
    </row>
    <row r="1069" customFormat="false" ht="15" hidden="false" customHeight="false" outlineLevel="0" collapsed="false">
      <c r="A1069" s="25" t="s">
        <v>275</v>
      </c>
      <c r="B1069" s="20"/>
      <c r="C1069" s="20" t="n">
        <v>189</v>
      </c>
      <c r="D1069" s="22"/>
      <c r="E1069" s="11"/>
      <c r="F1069" s="20" t="n">
        <f aca="false">SUM(C1069*E1069)</f>
        <v>0</v>
      </c>
      <c r="G1069" s="22"/>
      <c r="H1069" s="11"/>
      <c r="I1069" s="23" t="n">
        <f aca="false">SUM(C1069*H1069)</f>
        <v>0</v>
      </c>
      <c r="J1069" s="24" t="n">
        <f aca="false">SUM(I1069-F1069)</f>
        <v>0</v>
      </c>
      <c r="K1069" s="11" t="str">
        <f aca="false">IF(SUM(+G1069-D1069)&lt;365,"ST","LT")</f>
        <v>ST</v>
      </c>
      <c r="L1069" s="25" t="s">
        <v>36</v>
      </c>
    </row>
    <row r="1070" customFormat="false" ht="15" hidden="false" customHeight="false" outlineLevel="0" collapsed="false">
      <c r="A1070" s="25" t="s">
        <v>1352</v>
      </c>
      <c r="B1070" s="11"/>
      <c r="C1070" s="11" t="n">
        <v>25</v>
      </c>
      <c r="D1070" s="22" t="n">
        <v>42563</v>
      </c>
      <c r="E1070" s="11" t="n">
        <v>0</v>
      </c>
      <c r="F1070" s="20" t="n">
        <f aca="false">SUM(C1070*E1070)</f>
        <v>0</v>
      </c>
      <c r="G1070" s="22"/>
      <c r="H1070" s="11"/>
      <c r="I1070" s="23" t="n">
        <f aca="false">SUM(C1070*H1070)</f>
        <v>0</v>
      </c>
      <c r="J1070" s="24" t="n">
        <f aca="false">SUM(I1070-F1070)</f>
        <v>0</v>
      </c>
      <c r="K1070" s="11" t="str">
        <f aca="false">IF(SUM(+G1070-D1070)&lt;365,"ST","LT")</f>
        <v>ST</v>
      </c>
      <c r="L1070" s="80"/>
    </row>
    <row r="1071" customFormat="false" ht="15" hidden="false" customHeight="false" outlineLevel="0" collapsed="false">
      <c r="A1071" s="25" t="s">
        <v>1352</v>
      </c>
      <c r="B1071" s="11"/>
      <c r="C1071" s="11" t="n">
        <v>25</v>
      </c>
      <c r="D1071" s="22" t="n">
        <v>42703</v>
      </c>
      <c r="E1071" s="11" t="n">
        <v>232.51</v>
      </c>
      <c r="F1071" s="20" t="n">
        <f aca="false">SUM(C1071*E1071)</f>
        <v>5812.75</v>
      </c>
      <c r="G1071" s="22"/>
      <c r="H1071" s="11"/>
      <c r="I1071" s="23" t="n">
        <f aca="false">SUM(C1071*H1071)</f>
        <v>0</v>
      </c>
      <c r="J1071" s="24" t="n">
        <f aca="false">SUM(I1071-F1071)</f>
        <v>-5812.75</v>
      </c>
      <c r="K1071" s="11" t="str">
        <f aca="false">IF(SUM(+G1071-D1071)&lt;365,"ST","LT")</f>
        <v>ST</v>
      </c>
      <c r="L1071" s="80"/>
    </row>
    <row r="1072" customFormat="false" ht="15" hidden="false" customHeight="false" outlineLevel="0" collapsed="false">
      <c r="A1072" s="19" t="s">
        <v>1352</v>
      </c>
      <c r="B1072" s="11"/>
      <c r="C1072" s="11" t="n">
        <v>50</v>
      </c>
      <c r="D1072" s="22" t="n">
        <v>43862</v>
      </c>
      <c r="E1072" s="11" t="n">
        <v>227.95</v>
      </c>
      <c r="F1072" s="20" t="n">
        <f aca="false">SUM(C1072*E1072)</f>
        <v>11397.5</v>
      </c>
      <c r="G1072" s="22"/>
      <c r="H1072" s="11"/>
      <c r="I1072" s="23" t="n">
        <f aca="false">SUM(C1072*H1072)</f>
        <v>0</v>
      </c>
      <c r="J1072" s="24" t="n">
        <f aca="false">SUM(I1072-F1072)</f>
        <v>-11397.5</v>
      </c>
      <c r="K1072" s="11" t="str">
        <f aca="false">IF(SUM(+G1072-D1072)&lt;365,"ST","LT")</f>
        <v>ST</v>
      </c>
      <c r="L1072" s="80"/>
    </row>
    <row r="1073" customFormat="false" ht="15" hidden="false" customHeight="false" outlineLevel="0" collapsed="false">
      <c r="A1073" s="25" t="s">
        <v>276</v>
      </c>
      <c r="B1073" s="11"/>
      <c r="C1073" s="11" t="n">
        <v>50</v>
      </c>
      <c r="D1073" s="22" t="n">
        <v>40358</v>
      </c>
      <c r="E1073" s="11" t="n">
        <v>298.38</v>
      </c>
      <c r="F1073" s="20" t="n">
        <f aca="false">SUM(C1073*E1073)</f>
        <v>14919</v>
      </c>
      <c r="G1073" s="22"/>
      <c r="H1073" s="11"/>
      <c r="I1073" s="23" t="n">
        <f aca="false">SUM(C1073*H1073)</f>
        <v>0</v>
      </c>
      <c r="J1073" s="24" t="n">
        <f aca="false">SUM(I1073-F1073)</f>
        <v>-14919</v>
      </c>
      <c r="K1073" s="11" t="str">
        <f aca="false">IF(SUM(+G1073-D1073)&lt;365,"ST","LT")</f>
        <v>ST</v>
      </c>
      <c r="L1073" s="25"/>
    </row>
    <row r="1074" customFormat="false" ht="15" hidden="false" customHeight="false" outlineLevel="0" collapsed="false">
      <c r="A1074" s="25" t="s">
        <v>276</v>
      </c>
      <c r="B1074" s="11"/>
      <c r="C1074" s="11" t="n">
        <v>100</v>
      </c>
      <c r="D1074" s="22" t="n">
        <v>40400</v>
      </c>
      <c r="E1074" s="11" t="n">
        <v>0</v>
      </c>
      <c r="F1074" s="20" t="n">
        <f aca="false">SUM(C1074*E1074)</f>
        <v>0</v>
      </c>
      <c r="G1074" s="22"/>
      <c r="H1074" s="11"/>
      <c r="I1074" s="23" t="n">
        <f aca="false">SUM(C1074*H1074)</f>
        <v>0</v>
      </c>
      <c r="J1074" s="24" t="n">
        <f aca="false">SUM(I1074-F1074)</f>
        <v>0</v>
      </c>
      <c r="K1074" s="11" t="str">
        <f aca="false">IF(SUM(+G1074-D1074)&lt;365,"ST","LT")</f>
        <v>ST</v>
      </c>
      <c r="L1074" s="25" t="s">
        <v>277</v>
      </c>
    </row>
    <row r="1075" customFormat="false" ht="15" hidden="false" customHeight="false" outlineLevel="0" collapsed="false">
      <c r="A1075" s="25" t="s">
        <v>276</v>
      </c>
      <c r="B1075" s="11"/>
      <c r="C1075" s="11" t="n">
        <v>100</v>
      </c>
      <c r="D1075" s="22" t="n">
        <v>42563</v>
      </c>
      <c r="E1075" s="11" t="n">
        <v>0</v>
      </c>
      <c r="F1075" s="20" t="n">
        <f aca="false">SUM(C1075*E1075)</f>
        <v>0</v>
      </c>
      <c r="G1075" s="22"/>
      <c r="H1075" s="11"/>
      <c r="I1075" s="23" t="n">
        <f aca="false">SUM(C1075*H1075)</f>
        <v>0</v>
      </c>
      <c r="J1075" s="24" t="n">
        <f aca="false">SUM(I1075-F1075)</f>
        <v>0</v>
      </c>
      <c r="K1075" s="11" t="str">
        <f aca="false">IF(SUM(+G1075-D1075)&lt;365,"ST","LT")</f>
        <v>ST</v>
      </c>
      <c r="L1075" s="25" t="s">
        <v>86</v>
      </c>
    </row>
    <row r="1076" customFormat="false" ht="15" hidden="false" customHeight="false" outlineLevel="0" collapsed="false">
      <c r="A1076" s="25" t="s">
        <v>276</v>
      </c>
      <c r="B1076" s="11"/>
      <c r="C1076" s="11" t="n">
        <v>50</v>
      </c>
      <c r="D1076" s="22" t="n">
        <v>43381</v>
      </c>
      <c r="E1076" s="11" t="n">
        <v>272.02</v>
      </c>
      <c r="F1076" s="20" t="n">
        <f aca="false">SUM(C1076*E1076)</f>
        <v>13601</v>
      </c>
      <c r="G1076" s="22"/>
      <c r="H1076" s="11"/>
      <c r="I1076" s="23" t="n">
        <f aca="false">SUM(C1076*H1076)</f>
        <v>0</v>
      </c>
      <c r="J1076" s="24" t="n">
        <f aca="false">SUM(I1076-F1076)</f>
        <v>-13601</v>
      </c>
      <c r="K1076" s="11" t="str">
        <f aca="false">IF(SUM(+G1076-D1076)&lt;365,"ST","LT")</f>
        <v>ST</v>
      </c>
      <c r="L1076" s="25"/>
    </row>
    <row r="1077" customFormat="false" ht="15" hidden="false" customHeight="false" outlineLevel="0" collapsed="false">
      <c r="A1077" s="35" t="s">
        <v>276</v>
      </c>
      <c r="B1077" s="11"/>
      <c r="C1077" s="11" t="n">
        <v>25</v>
      </c>
      <c r="D1077" s="22" t="n">
        <v>41169</v>
      </c>
      <c r="E1077" s="11" t="n">
        <v>262.25</v>
      </c>
      <c r="F1077" s="11" t="n">
        <f aca="false">SUM(C1077*E1077)</f>
        <v>6556.25</v>
      </c>
      <c r="G1077" s="22"/>
      <c r="H1077" s="11"/>
      <c r="I1077" s="23" t="n">
        <f aca="false">SUM(C1077*H1077)</f>
        <v>0</v>
      </c>
      <c r="J1077" s="24" t="n">
        <f aca="false">SUM(I1077-F1077)</f>
        <v>-6556.25</v>
      </c>
      <c r="K1077" s="11" t="str">
        <f aca="false">IF(SUM(+G1077-D1077)&lt;365,"ST","LT")</f>
        <v>ST</v>
      </c>
      <c r="L1077" s="25"/>
    </row>
    <row r="1078" customFormat="false" ht="15" hidden="false" customHeight="false" outlineLevel="0" collapsed="false">
      <c r="A1078" s="35" t="s">
        <v>276</v>
      </c>
      <c r="B1078" s="11"/>
      <c r="C1078" s="11" t="n">
        <v>25</v>
      </c>
      <c r="D1078" s="22" t="n">
        <v>41494</v>
      </c>
      <c r="E1078" s="11" t="n">
        <v>326.57</v>
      </c>
      <c r="F1078" s="11" t="n">
        <f aca="false">SUM(C1078*E1078)</f>
        <v>8164.25</v>
      </c>
      <c r="G1078" s="22"/>
      <c r="H1078" s="11"/>
      <c r="I1078" s="23" t="n">
        <f aca="false">SUM(C1078*H1078)</f>
        <v>0</v>
      </c>
      <c r="J1078" s="24" t="n">
        <f aca="false">SUM(I1078-F1078)</f>
        <v>-8164.25</v>
      </c>
      <c r="K1078" s="11" t="str">
        <f aca="false">IF(SUM(+G1078-D1078)&lt;365,"ST","LT")</f>
        <v>ST</v>
      </c>
      <c r="L1078" s="25"/>
    </row>
    <row r="1079" customFormat="false" ht="15" hidden="false" customHeight="false" outlineLevel="0" collapsed="false">
      <c r="A1079" s="35" t="s">
        <v>276</v>
      </c>
      <c r="B1079" s="11"/>
      <c r="C1079" s="11" t="n">
        <v>25</v>
      </c>
      <c r="D1079" s="22" t="n">
        <v>42018</v>
      </c>
      <c r="E1079" s="11" t="n">
        <v>351.1</v>
      </c>
      <c r="F1079" s="11" t="n">
        <f aca="false">SUM(C1079*E1079)</f>
        <v>8777.5</v>
      </c>
      <c r="G1079" s="22"/>
      <c r="H1079" s="11"/>
      <c r="I1079" s="23" t="n">
        <f aca="false">SUM(C1079*H1079)</f>
        <v>0</v>
      </c>
      <c r="J1079" s="24" t="n">
        <f aca="false">SUM(I1079-F1079)</f>
        <v>-8777.5</v>
      </c>
      <c r="K1079" s="11" t="str">
        <f aca="false">IF(SUM(+G1079-D1079)&lt;365,"ST","LT")</f>
        <v>ST</v>
      </c>
      <c r="L1079" s="25"/>
    </row>
    <row r="1080" customFormat="false" ht="15" hidden="false" customHeight="false" outlineLevel="0" collapsed="false">
      <c r="A1080" s="35" t="s">
        <v>276</v>
      </c>
      <c r="B1080" s="11"/>
      <c r="C1080" s="11" t="n">
        <v>25</v>
      </c>
      <c r="D1080" s="22" t="n">
        <v>42139</v>
      </c>
      <c r="E1080" s="11" t="n">
        <v>328.58</v>
      </c>
      <c r="F1080" s="11" t="n">
        <f aca="false">SUM(C1080*E1080)</f>
        <v>8214.5</v>
      </c>
      <c r="G1080" s="22"/>
      <c r="H1080" s="11"/>
      <c r="I1080" s="23" t="n">
        <f aca="false">SUM(C1080*H1080)</f>
        <v>0</v>
      </c>
      <c r="J1080" s="24" t="n">
        <f aca="false">SUM(I1080-F1080)</f>
        <v>-8214.5</v>
      </c>
      <c r="K1080" s="11" t="str">
        <f aca="false">IF(SUM(+G1080-D1080)&lt;365,"ST","LT")</f>
        <v>ST</v>
      </c>
      <c r="L1080" s="25"/>
    </row>
    <row r="1081" customFormat="false" ht="15" hidden="false" customHeight="false" outlineLevel="0" collapsed="false">
      <c r="A1081" s="35" t="s">
        <v>276</v>
      </c>
      <c r="B1081" s="11"/>
      <c r="C1081" s="11" t="n">
        <v>75</v>
      </c>
      <c r="D1081" s="22" t="n">
        <v>42563</v>
      </c>
      <c r="E1081" s="11" t="n">
        <v>0</v>
      </c>
      <c r="F1081" s="11" t="n">
        <f aca="false">SUM(C1081*E1081)</f>
        <v>0</v>
      </c>
      <c r="G1081" s="22"/>
      <c r="H1081" s="11"/>
      <c r="I1081" s="23" t="n">
        <f aca="false">SUM(C1081*H1081)</f>
        <v>0</v>
      </c>
      <c r="J1081" s="24" t="n">
        <f aca="false">SUM(I1081-F1081)</f>
        <v>0</v>
      </c>
      <c r="K1081" s="11" t="str">
        <f aca="false">IF(SUM(+G1081-D1081)&lt;365,"ST","LT")</f>
        <v>ST</v>
      </c>
      <c r="L1081" s="25"/>
    </row>
    <row r="1082" customFormat="false" ht="15" hidden="false" customHeight="false" outlineLevel="0" collapsed="false">
      <c r="A1082" s="35" t="s">
        <v>276</v>
      </c>
      <c r="B1082" s="11"/>
      <c r="C1082" s="11" t="n">
        <v>75</v>
      </c>
      <c r="D1082" s="22" t="n">
        <v>42934</v>
      </c>
      <c r="E1082" s="11" t="n">
        <v>285.12</v>
      </c>
      <c r="F1082" s="11" t="n">
        <f aca="false">SUM(C1082*E1082)</f>
        <v>21384</v>
      </c>
      <c r="G1082" s="22"/>
      <c r="H1082" s="11"/>
      <c r="I1082" s="23" t="n">
        <f aca="false">SUM(C1082*H1082)</f>
        <v>0</v>
      </c>
      <c r="J1082" s="24" t="n">
        <f aca="false">SUM(I1082-F1082)</f>
        <v>-21384</v>
      </c>
      <c r="K1082" s="11" t="str">
        <f aca="false">IF(SUM(+G1082-D1082)&lt;365,"ST","LT")</f>
        <v>ST</v>
      </c>
      <c r="L1082" s="25"/>
    </row>
    <row r="1083" customFormat="false" ht="15" hidden="false" customHeight="false" outlineLevel="0" collapsed="false">
      <c r="A1083" s="35" t="s">
        <v>276</v>
      </c>
      <c r="B1083" s="11"/>
      <c r="C1083" s="11" t="n">
        <v>50</v>
      </c>
      <c r="D1083" s="22" t="n">
        <v>43862</v>
      </c>
      <c r="E1083" s="11" t="n">
        <v>227.44</v>
      </c>
      <c r="F1083" s="11" t="n">
        <f aca="false">SUM(C1083*E1083)</f>
        <v>11372</v>
      </c>
      <c r="G1083" s="22"/>
      <c r="H1083" s="11"/>
      <c r="I1083" s="23" t="n">
        <f aca="false">SUM(C1083*H1083)</f>
        <v>0</v>
      </c>
      <c r="J1083" s="24" t="n">
        <f aca="false">SUM(I1083-F1083)</f>
        <v>-11372</v>
      </c>
      <c r="K1083" s="11" t="str">
        <f aca="false">IF(SUM(+G1083-D1083)&lt;365,"ST","LT")</f>
        <v>ST</v>
      </c>
      <c r="L1083" s="25"/>
    </row>
    <row r="1084" customFormat="false" ht="15" hidden="false" customHeight="false" outlineLevel="0" collapsed="false">
      <c r="A1084" s="87" t="s">
        <v>276</v>
      </c>
      <c r="B1084" s="74"/>
      <c r="C1084" s="74" t="n">
        <v>25</v>
      </c>
      <c r="D1084" s="84" t="n">
        <v>40997</v>
      </c>
      <c r="E1084" s="74" t="n">
        <v>224.37</v>
      </c>
      <c r="F1084" s="74" t="n">
        <f aca="false">SUM(C1084*E1084)</f>
        <v>5609.25</v>
      </c>
      <c r="G1084" s="84"/>
      <c r="H1084" s="74"/>
      <c r="I1084" s="85" t="n">
        <f aca="false">SUM(C1084*H1084)</f>
        <v>0</v>
      </c>
      <c r="J1084" s="86" t="n">
        <f aca="false">SUM(I1084-F1084)</f>
        <v>-5609.25</v>
      </c>
      <c r="K1084" s="74" t="str">
        <f aca="false">IF(SUM(+G1084-D1084)&lt;365,"ST","LT")</f>
        <v>ST</v>
      </c>
      <c r="L1084" s="74" t="s">
        <v>659</v>
      </c>
    </row>
    <row r="1085" customFormat="false" ht="15" hidden="false" customHeight="false" outlineLevel="0" collapsed="false">
      <c r="A1085" s="87" t="s">
        <v>276</v>
      </c>
      <c r="B1085" s="74"/>
      <c r="C1085" s="74" t="n">
        <v>25</v>
      </c>
      <c r="D1085" s="84" t="n">
        <v>41169</v>
      </c>
      <c r="E1085" s="74" t="n">
        <v>262.36</v>
      </c>
      <c r="F1085" s="74" t="n">
        <f aca="false">SUM(C1085*E1085)</f>
        <v>6559</v>
      </c>
      <c r="G1085" s="84"/>
      <c r="H1085" s="74"/>
      <c r="I1085" s="85" t="n">
        <f aca="false">SUM(C1085*H1085)</f>
        <v>0</v>
      </c>
      <c r="J1085" s="86" t="n">
        <f aca="false">SUM(I1085-F1085)</f>
        <v>-6559</v>
      </c>
      <c r="K1085" s="74" t="str">
        <f aca="false">IF(SUM(+G1085-D1085)&lt;365,"ST","LT")</f>
        <v>ST</v>
      </c>
      <c r="L1085" s="74"/>
    </row>
    <row r="1086" customFormat="false" ht="15" hidden="false" customHeight="false" outlineLevel="0" collapsed="false">
      <c r="A1086" s="87" t="s">
        <v>276</v>
      </c>
      <c r="B1086" s="74"/>
      <c r="C1086" s="74" t="n">
        <v>25</v>
      </c>
      <c r="D1086" s="84" t="n">
        <v>42018</v>
      </c>
      <c r="E1086" s="74" t="n">
        <v>351.1</v>
      </c>
      <c r="F1086" s="74" t="n">
        <f aca="false">SUM(C1086*E1086)</f>
        <v>8777.5</v>
      </c>
      <c r="G1086" s="84"/>
      <c r="H1086" s="74"/>
      <c r="I1086" s="85" t="n">
        <f aca="false">SUM(C1086*H1086)</f>
        <v>0</v>
      </c>
      <c r="J1086" s="86" t="n">
        <f aca="false">SUM(I1086-F1086)</f>
        <v>-8777.5</v>
      </c>
      <c r="K1086" s="74" t="str">
        <f aca="false">IF(SUM(+G1086-D1086)&lt;365,"ST","LT")</f>
        <v>ST</v>
      </c>
      <c r="L1086" s="87"/>
    </row>
    <row r="1087" customFormat="false" ht="15" hidden="false" customHeight="false" outlineLevel="0" collapsed="false">
      <c r="A1087" s="87" t="s">
        <v>276</v>
      </c>
      <c r="B1087" s="74"/>
      <c r="C1087" s="74" t="n">
        <v>25</v>
      </c>
      <c r="D1087" s="84" t="n">
        <v>42139</v>
      </c>
      <c r="E1087" s="74" t="n">
        <v>328.58</v>
      </c>
      <c r="F1087" s="74" t="n">
        <f aca="false">SUM(C1087*E1087)</f>
        <v>8214.5</v>
      </c>
      <c r="G1087" s="84"/>
      <c r="H1087" s="74"/>
      <c r="I1087" s="85" t="n">
        <f aca="false">SUM(C1087*H1087)</f>
        <v>0</v>
      </c>
      <c r="J1087" s="86" t="n">
        <f aca="false">SUM(I1087-F1087)</f>
        <v>-8214.5</v>
      </c>
      <c r="K1087" s="74" t="str">
        <f aca="false">IF(SUM(+G1087-D1087)&lt;365,"ST","LT")</f>
        <v>ST</v>
      </c>
      <c r="L1087" s="74"/>
    </row>
    <row r="1088" customFormat="false" ht="15" hidden="false" customHeight="false" outlineLevel="0" collapsed="false">
      <c r="A1088" s="87" t="s">
        <v>276</v>
      </c>
      <c r="B1088" s="74"/>
      <c r="C1088" s="74" t="n">
        <v>75</v>
      </c>
      <c r="D1088" s="84" t="n">
        <v>42563</v>
      </c>
      <c r="E1088" s="74" t="n">
        <v>0</v>
      </c>
      <c r="F1088" s="74" t="n">
        <f aca="false">SUM(C1088*E1088)</f>
        <v>0</v>
      </c>
      <c r="G1088" s="84"/>
      <c r="H1088" s="74"/>
      <c r="I1088" s="85" t="n">
        <f aca="false">SUM(C1088*H1088)</f>
        <v>0</v>
      </c>
      <c r="J1088" s="86" t="n">
        <f aca="false">SUM(I1088-F1088)</f>
        <v>0</v>
      </c>
      <c r="K1088" s="74" t="str">
        <f aca="false">IF(SUM(+G1088-D1088)&lt;365,"ST","LT")</f>
        <v>ST</v>
      </c>
      <c r="L1088" s="74"/>
    </row>
    <row r="1089" customFormat="false" ht="15" hidden="false" customHeight="false" outlineLevel="0" collapsed="false">
      <c r="A1089" s="87" t="s">
        <v>276</v>
      </c>
      <c r="B1089" s="74"/>
      <c r="C1089" s="74" t="n">
        <v>75</v>
      </c>
      <c r="D1089" s="84" t="n">
        <v>42704</v>
      </c>
      <c r="E1089" s="74" t="n">
        <v>233.01</v>
      </c>
      <c r="F1089" s="74" t="n">
        <f aca="false">SUM(C1089*E1089)</f>
        <v>17475.75</v>
      </c>
      <c r="G1089" s="84"/>
      <c r="H1089" s="74"/>
      <c r="I1089" s="85" t="n">
        <f aca="false">SUM(C1089*H1089)</f>
        <v>0</v>
      </c>
      <c r="J1089" s="86" t="n">
        <f aca="false">SUM(I1089-F1089)</f>
        <v>-17475.75</v>
      </c>
      <c r="K1089" s="74" t="str">
        <f aca="false">IF(SUM(+G1089-D1089)&lt;365,"ST","LT")</f>
        <v>ST</v>
      </c>
      <c r="L1089" s="74"/>
    </row>
    <row r="1090" customFormat="false" ht="15" hidden="false" customHeight="false" outlineLevel="0" collapsed="false">
      <c r="A1090" s="87" t="s">
        <v>276</v>
      </c>
      <c r="B1090" s="74"/>
      <c r="C1090" s="74" t="n">
        <v>50</v>
      </c>
      <c r="D1090" s="84" t="n">
        <v>43381</v>
      </c>
      <c r="E1090" s="74" t="n">
        <v>272.02</v>
      </c>
      <c r="F1090" s="74" t="n">
        <f aca="false">SUM(C1090*E1090)</f>
        <v>13601</v>
      </c>
      <c r="G1090" s="84"/>
      <c r="H1090" s="74"/>
      <c r="I1090" s="85" t="n">
        <f aca="false">SUM(C1090*H1090)</f>
        <v>0</v>
      </c>
      <c r="J1090" s="86" t="n">
        <f aca="false">SUM(I1090-F1090)</f>
        <v>-13601</v>
      </c>
      <c r="K1090" s="74" t="str">
        <f aca="false">IF(SUM(+G1090-D1090)&lt;365,"ST","LT")</f>
        <v>ST</v>
      </c>
      <c r="L1090" s="74"/>
    </row>
    <row r="1091" customFormat="false" ht="15" hidden="false" customHeight="false" outlineLevel="0" collapsed="false">
      <c r="A1091" s="36" t="s">
        <v>276</v>
      </c>
      <c r="B1091" s="74"/>
      <c r="C1091" s="74" t="n">
        <v>25</v>
      </c>
      <c r="D1091" s="84" t="n">
        <v>43658</v>
      </c>
      <c r="E1091" s="74" t="n">
        <v>276.56</v>
      </c>
      <c r="F1091" s="74" t="n">
        <f aca="false">SUM(C1091*E1091)</f>
        <v>6914</v>
      </c>
      <c r="G1091" s="84"/>
      <c r="H1091" s="74"/>
      <c r="I1091" s="85" t="n">
        <f aca="false">SUM(C1091*H1091)</f>
        <v>0</v>
      </c>
      <c r="J1091" s="86" t="n">
        <f aca="false">SUM(I1091-F1091)</f>
        <v>-6914</v>
      </c>
      <c r="K1091" s="74" t="str">
        <f aca="false">IF(SUM(+G1091-D1091)&lt;365,"ST","LT")</f>
        <v>ST</v>
      </c>
      <c r="L1091" s="80"/>
    </row>
    <row r="1092" customFormat="false" ht="15" hidden="false" customHeight="false" outlineLevel="0" collapsed="false">
      <c r="A1092" s="36" t="s">
        <v>276</v>
      </c>
      <c r="B1092" s="74"/>
      <c r="C1092" s="74" t="n">
        <v>25</v>
      </c>
      <c r="D1092" s="84" t="n">
        <v>43665</v>
      </c>
      <c r="E1092" s="74" t="n">
        <v>271.02</v>
      </c>
      <c r="F1092" s="74" t="n">
        <f aca="false">SUM(C1092*E1092)</f>
        <v>6775.5</v>
      </c>
      <c r="G1092" s="84"/>
      <c r="H1092" s="74"/>
      <c r="I1092" s="85" t="n">
        <f aca="false">SUM(C1092*H1092)</f>
        <v>0</v>
      </c>
      <c r="J1092" s="86" t="n">
        <f aca="false">SUM(I1092-F1092)</f>
        <v>-6775.5</v>
      </c>
      <c r="K1092" s="74" t="str">
        <f aca="false">IF(SUM(+G1092-D1092)&lt;365,"ST","LT")</f>
        <v>ST</v>
      </c>
      <c r="L1092" s="80"/>
    </row>
    <row r="1093" customFormat="false" ht="15" hidden="false" customHeight="false" outlineLevel="0" collapsed="false">
      <c r="A1093" s="36" t="s">
        <v>276</v>
      </c>
      <c r="B1093" s="74"/>
      <c r="C1093" s="74" t="n">
        <v>50</v>
      </c>
      <c r="D1093" s="84" t="n">
        <v>43862</v>
      </c>
      <c r="E1093" s="74" t="n">
        <v>227.95</v>
      </c>
      <c r="F1093" s="74" t="n">
        <f aca="false">SUM(C1093*E1093)</f>
        <v>11397.5</v>
      </c>
      <c r="G1093" s="84"/>
      <c r="H1093" s="74"/>
      <c r="I1093" s="85" t="n">
        <f aca="false">SUM(C1093*H1093)</f>
        <v>0</v>
      </c>
      <c r="J1093" s="86" t="n">
        <f aca="false">SUM(I1093-F1093)</f>
        <v>-11397.5</v>
      </c>
      <c r="K1093" s="74" t="str">
        <f aca="false">IF(SUM(+G1093-D1093)&lt;365,"ST","LT")</f>
        <v>ST</v>
      </c>
      <c r="L1093" s="80"/>
    </row>
    <row r="1094" customFormat="false" ht="15" hidden="false" customHeight="false" outlineLevel="0" collapsed="false">
      <c r="A1094" s="25" t="s">
        <v>278</v>
      </c>
      <c r="B1094" s="11"/>
      <c r="C1094" s="11" t="n">
        <v>50</v>
      </c>
      <c r="D1094" s="22" t="n">
        <v>43481</v>
      </c>
      <c r="E1094" s="11" t="n">
        <v>118.38</v>
      </c>
      <c r="F1094" s="20" t="n">
        <f aca="false">SUM(C1094*E1094)</f>
        <v>5919</v>
      </c>
      <c r="G1094" s="22"/>
      <c r="H1094" s="11"/>
      <c r="I1094" s="23" t="n">
        <f aca="false">SUM(C1094*H1094)</f>
        <v>0</v>
      </c>
      <c r="J1094" s="24" t="n">
        <f aca="false">SUM(I1094-F1094)</f>
        <v>-5919</v>
      </c>
      <c r="K1094" s="11" t="str">
        <f aca="false">IF(SUM(+G1094-D1094)&lt;365,"ST","LT")</f>
        <v>ST</v>
      </c>
      <c r="L1094" s="25"/>
    </row>
    <row r="1095" customFormat="false" ht="15" hidden="false" customHeight="false" outlineLevel="0" collapsed="false">
      <c r="A1095" s="19" t="s">
        <v>278</v>
      </c>
      <c r="B1095" s="11"/>
      <c r="C1095" s="11" t="n">
        <v>200</v>
      </c>
      <c r="D1095" s="22" t="n">
        <v>43951</v>
      </c>
      <c r="E1095" s="11" t="n">
        <v>38.14</v>
      </c>
      <c r="F1095" s="20" t="n">
        <f aca="false">SUM(C1095*E1095)</f>
        <v>7628</v>
      </c>
      <c r="G1095" s="22"/>
      <c r="H1095" s="11"/>
      <c r="I1095" s="23" t="n">
        <f aca="false">SUM(C1095*H1095)</f>
        <v>0</v>
      </c>
      <c r="J1095" s="24" t="n">
        <f aca="false">SUM(I1095-F1095)</f>
        <v>-7628</v>
      </c>
      <c r="K1095" s="11" t="str">
        <f aca="false">IF(SUM(+G1095-D1095)&lt;365,"ST","LT")</f>
        <v>ST</v>
      </c>
      <c r="L1095" s="25"/>
    </row>
    <row r="1096" customFormat="false" ht="15" hidden="false" customHeight="false" outlineLevel="0" collapsed="false">
      <c r="A1096" s="36" t="s">
        <v>278</v>
      </c>
      <c r="B1096" s="74"/>
      <c r="C1096" s="74" t="n">
        <v>100</v>
      </c>
      <c r="D1096" s="84" t="n">
        <v>43803</v>
      </c>
      <c r="E1096" s="74" t="n">
        <v>58.23</v>
      </c>
      <c r="F1096" s="74" t="n">
        <f aca="false">SUM(C1096*E1096)</f>
        <v>5823</v>
      </c>
      <c r="G1096" s="84"/>
      <c r="H1096" s="74"/>
      <c r="I1096" s="85" t="n">
        <f aca="false">SUM(C1096*H1096)</f>
        <v>0</v>
      </c>
      <c r="J1096" s="86" t="n">
        <f aca="false">SUM(I1096-F1096)</f>
        <v>-5823</v>
      </c>
      <c r="K1096" s="74" t="str">
        <f aca="false">IF(SUM(+G1096-D1096)&lt;365,"ST","LT")</f>
        <v>ST</v>
      </c>
      <c r="L1096" s="74"/>
    </row>
    <row r="1097" customFormat="false" ht="15" hidden="false" customHeight="false" outlineLevel="0" collapsed="false">
      <c r="A1097" s="35" t="s">
        <v>753</v>
      </c>
      <c r="B1097" s="11"/>
      <c r="C1097" s="11" t="n">
        <v>100</v>
      </c>
      <c r="D1097" s="22" t="n">
        <v>43803</v>
      </c>
      <c r="E1097" s="11" t="n">
        <v>57.68</v>
      </c>
      <c r="F1097" s="11" t="n">
        <f aca="false">SUM(C1097*E1097)</f>
        <v>5768</v>
      </c>
      <c r="G1097" s="22"/>
      <c r="H1097" s="11"/>
      <c r="I1097" s="23" t="n">
        <f aca="false">SUM(C1097*H1097)</f>
        <v>0</v>
      </c>
      <c r="J1097" s="24" t="n">
        <f aca="false">SUM(I1097-F1097)</f>
        <v>-5768</v>
      </c>
      <c r="K1097" s="11" t="str">
        <f aca="false">IF(SUM(+G1097-D1097)&lt;365,"ST","LT")</f>
        <v>ST</v>
      </c>
      <c r="L1097" s="25"/>
    </row>
    <row r="1098" customFormat="false" ht="15" hidden="false" customHeight="false" outlineLevel="0" collapsed="false">
      <c r="A1098" s="19" t="s">
        <v>1353</v>
      </c>
      <c r="B1098" s="11"/>
      <c r="C1098" s="11" t="n">
        <v>100</v>
      </c>
      <c r="D1098" s="22" t="n">
        <v>43803</v>
      </c>
      <c r="E1098" s="11" t="n">
        <v>58.23</v>
      </c>
      <c r="F1098" s="20" t="n">
        <f aca="false">SUM(C1098*E1098)</f>
        <v>5823</v>
      </c>
      <c r="G1098" s="22"/>
      <c r="H1098" s="11"/>
      <c r="I1098" s="23" t="n">
        <f aca="false">SUM(C1098*H1098)</f>
        <v>0</v>
      </c>
      <c r="J1098" s="24" t="n">
        <f aca="false">SUM(I1098-F1098)</f>
        <v>-5823</v>
      </c>
      <c r="K1098" s="11" t="str">
        <f aca="false">IF(SUM(+G1098-D1098)&lt;365,"ST","LT")</f>
        <v>ST</v>
      </c>
      <c r="L1098" s="80"/>
    </row>
    <row r="1099" customFormat="false" ht="15" hidden="false" customHeight="false" outlineLevel="0" collapsed="false">
      <c r="A1099" s="25" t="s">
        <v>279</v>
      </c>
      <c r="B1099" s="11"/>
      <c r="C1099" s="11" t="n">
        <v>83</v>
      </c>
      <c r="D1099" s="22" t="n">
        <v>41153</v>
      </c>
      <c r="E1099" s="11" t="n">
        <v>227.52</v>
      </c>
      <c r="F1099" s="20" t="n">
        <f aca="false">SUM(C1099*E1099)</f>
        <v>18884.16</v>
      </c>
      <c r="G1099" s="22"/>
      <c r="H1099" s="11"/>
      <c r="I1099" s="23" t="n">
        <f aca="false">SUM(C1099*H1099)</f>
        <v>0</v>
      </c>
      <c r="J1099" s="24" t="n">
        <f aca="false">SUM(I1099-F1099)</f>
        <v>-18884.16</v>
      </c>
      <c r="K1099" s="11" t="str">
        <f aca="false">IF(SUM(+G1099-D1099)&lt;365,"ST","LT")</f>
        <v>ST</v>
      </c>
      <c r="L1099" s="25" t="s">
        <v>280</v>
      </c>
    </row>
    <row r="1100" customFormat="false" ht="15" hidden="false" customHeight="false" outlineLevel="0" collapsed="false">
      <c r="A1100" s="25" t="s">
        <v>279</v>
      </c>
      <c r="B1100" s="11"/>
      <c r="C1100" s="11" t="n">
        <v>42</v>
      </c>
      <c r="D1100" s="22" t="n">
        <v>41153</v>
      </c>
      <c r="E1100" s="11" t="n">
        <v>0</v>
      </c>
      <c r="F1100" s="20" t="n">
        <f aca="false">SUM(C1100*E1100)</f>
        <v>0</v>
      </c>
      <c r="G1100" s="22"/>
      <c r="H1100" s="11"/>
      <c r="I1100" s="23" t="n">
        <f aca="false">SUM(C1100*H1100)</f>
        <v>0</v>
      </c>
      <c r="J1100" s="24" t="n">
        <f aca="false">SUM(I1100-F1100)</f>
        <v>0</v>
      </c>
      <c r="K1100" s="11" t="str">
        <f aca="false">IF(SUM(+G1100-D1100)&lt;365,"ST","LT")</f>
        <v>ST</v>
      </c>
      <c r="L1100" s="25" t="s">
        <v>280</v>
      </c>
    </row>
    <row r="1101" customFormat="false" ht="15" hidden="false" customHeight="false" outlineLevel="0" collapsed="false">
      <c r="A1101" s="25" t="s">
        <v>279</v>
      </c>
      <c r="B1101" s="11"/>
      <c r="C1101" s="11" t="n">
        <v>175</v>
      </c>
      <c r="D1101" s="22" t="n">
        <v>42199</v>
      </c>
      <c r="E1101" s="11" t="n">
        <v>11.81</v>
      </c>
      <c r="F1101" s="20" t="n">
        <f aca="false">SUM(C1101*E1101)</f>
        <v>2066.75</v>
      </c>
      <c r="G1101" s="22"/>
      <c r="H1101" s="11"/>
      <c r="I1101" s="23" t="n">
        <f aca="false">SUM(C1101*H1101)</f>
        <v>0</v>
      </c>
      <c r="J1101" s="24" t="n">
        <f aca="false">SUM(I1101-F1101)</f>
        <v>-2066.75</v>
      </c>
      <c r="K1101" s="11" t="str">
        <f aca="false">IF(SUM(+G1101-D1101)&lt;365,"ST","LT")</f>
        <v>ST</v>
      </c>
      <c r="L1101" s="25"/>
    </row>
    <row r="1102" customFormat="false" ht="15" hidden="false" customHeight="false" outlineLevel="0" collapsed="false">
      <c r="A1102" s="25" t="s">
        <v>279</v>
      </c>
      <c r="B1102" s="11"/>
      <c r="C1102" s="11" t="n">
        <v>200</v>
      </c>
      <c r="D1102" s="22" t="n">
        <v>42285</v>
      </c>
      <c r="E1102" s="11" t="n">
        <v>8.2</v>
      </c>
      <c r="F1102" s="20" t="n">
        <f aca="false">SUM(C1102*E1102)</f>
        <v>1640</v>
      </c>
      <c r="G1102" s="22"/>
      <c r="H1102" s="11"/>
      <c r="I1102" s="23" t="n">
        <f aca="false">SUM(C1102*H1102)</f>
        <v>0</v>
      </c>
      <c r="J1102" s="24" t="n">
        <f aca="false">SUM(I1102-F1102)</f>
        <v>-1640</v>
      </c>
      <c r="K1102" s="11" t="str">
        <f aca="false">IF(SUM(+G1102-D1102)&lt;365,"ST","LT")</f>
        <v>ST</v>
      </c>
      <c r="L1102" s="25"/>
    </row>
    <row r="1103" customFormat="false" ht="15" hidden="false" customHeight="false" outlineLevel="0" collapsed="false">
      <c r="A1103" s="35" t="s">
        <v>279</v>
      </c>
      <c r="B1103" s="11"/>
      <c r="C1103" s="11" t="n">
        <v>100</v>
      </c>
      <c r="D1103" s="22" t="n">
        <v>41096</v>
      </c>
      <c r="E1103" s="11" t="n">
        <v>50.05</v>
      </c>
      <c r="F1103" s="11" t="n">
        <f aca="false">SUM(C1103*E1103)</f>
        <v>5005</v>
      </c>
      <c r="G1103" s="22"/>
      <c r="H1103" s="11"/>
      <c r="I1103" s="23" t="n">
        <f aca="false">SUM(C1103*H1103)</f>
        <v>0</v>
      </c>
      <c r="J1103" s="24" t="n">
        <f aca="false">SUM(I1103-F1103)</f>
        <v>-5005</v>
      </c>
      <c r="K1103" s="11" t="str">
        <f aca="false">IF(SUM(+G1103-D1103)&lt;365,"ST","LT")</f>
        <v>ST</v>
      </c>
      <c r="L1103" s="25"/>
    </row>
    <row r="1104" customFormat="false" ht="15" hidden="false" customHeight="false" outlineLevel="0" collapsed="false">
      <c r="A1104" s="35" t="s">
        <v>279</v>
      </c>
      <c r="B1104" s="11"/>
      <c r="C1104" s="11" t="n">
        <v>21</v>
      </c>
      <c r="D1104" s="22" t="n">
        <v>41153</v>
      </c>
      <c r="E1104" s="11" t="n">
        <v>226.61</v>
      </c>
      <c r="F1104" s="11" t="n">
        <f aca="false">SUM(C1104*E1104)</f>
        <v>4758.81</v>
      </c>
      <c r="G1104" s="22"/>
      <c r="H1104" s="11"/>
      <c r="I1104" s="23" t="n">
        <f aca="false">SUM(C1104*H1104)</f>
        <v>0</v>
      </c>
      <c r="J1104" s="24" t="n">
        <f aca="false">SUM(I1104-F1104)</f>
        <v>-4758.81</v>
      </c>
      <c r="K1104" s="11" t="str">
        <f aca="false">IF(SUM(+G1104-D1104)&lt;365,"ST","LT")</f>
        <v>ST</v>
      </c>
      <c r="L1104" s="25"/>
    </row>
    <row r="1105" customFormat="false" ht="15" hidden="false" customHeight="false" outlineLevel="0" collapsed="false">
      <c r="A1105" s="35" t="s">
        <v>279</v>
      </c>
      <c r="B1105" s="11"/>
      <c r="C1105" s="11" t="n">
        <v>21</v>
      </c>
      <c r="D1105" s="22" t="n">
        <v>41153</v>
      </c>
      <c r="E1105" s="11" t="n">
        <v>224.87</v>
      </c>
      <c r="F1105" s="11" t="n">
        <f aca="false">SUM(C1105*E1105)</f>
        <v>4722.27</v>
      </c>
      <c r="G1105" s="22"/>
      <c r="H1105" s="11"/>
      <c r="I1105" s="23" t="n">
        <f aca="false">SUM(C1105*H1105)</f>
        <v>0</v>
      </c>
      <c r="J1105" s="24" t="n">
        <f aca="false">SUM(I1105-F1105)</f>
        <v>-4722.27</v>
      </c>
      <c r="K1105" s="11" t="str">
        <f aca="false">IF(SUM(+G1105-D1105)&lt;365,"ST","LT")</f>
        <v>ST</v>
      </c>
      <c r="L1105" s="25"/>
    </row>
    <row r="1106" customFormat="false" ht="15" hidden="false" customHeight="false" outlineLevel="0" collapsed="false">
      <c r="A1106" s="35" t="s">
        <v>279</v>
      </c>
      <c r="B1106" s="11"/>
      <c r="C1106" s="11" t="n">
        <v>20</v>
      </c>
      <c r="D1106" s="22" t="n">
        <v>41153</v>
      </c>
      <c r="E1106" s="11" t="n">
        <v>0</v>
      </c>
      <c r="F1106" s="11" t="n">
        <f aca="false">SUM(C1106*E1106)</f>
        <v>0</v>
      </c>
      <c r="G1106" s="22"/>
      <c r="H1106" s="11"/>
      <c r="I1106" s="23" t="n">
        <f aca="false">SUM(C1106*H1106)</f>
        <v>0</v>
      </c>
      <c r="J1106" s="24" t="n">
        <f aca="false">SUM(I1106-F1106)</f>
        <v>0</v>
      </c>
      <c r="K1106" s="11" t="str">
        <f aca="false">IF(SUM(+G1106-D1106)&lt;365,"ST","LT")</f>
        <v>ST</v>
      </c>
      <c r="L1106" s="25"/>
    </row>
    <row r="1107" customFormat="false" ht="15" hidden="false" customHeight="false" outlineLevel="0" collapsed="false">
      <c r="A1107" s="35" t="s">
        <v>279</v>
      </c>
      <c r="B1107" s="11"/>
      <c r="C1107" s="11" t="n">
        <v>21</v>
      </c>
      <c r="D1107" s="22" t="n">
        <v>41153</v>
      </c>
      <c r="E1107" s="11" t="n">
        <v>86.02</v>
      </c>
      <c r="F1107" s="11" t="n">
        <f aca="false">SUM(C1107*E1107)</f>
        <v>1806.42</v>
      </c>
      <c r="G1107" s="22"/>
      <c r="H1107" s="11"/>
      <c r="I1107" s="23" t="n">
        <f aca="false">SUM(C1107*H1107)</f>
        <v>0</v>
      </c>
      <c r="J1107" s="24" t="n">
        <f aca="false">SUM(I1107-F1107)</f>
        <v>-1806.42</v>
      </c>
      <c r="K1107" s="11" t="str">
        <f aca="false">IF(SUM(+G1107-D1107)&lt;365,"ST","LT")</f>
        <v>ST</v>
      </c>
      <c r="L1107" s="25"/>
    </row>
    <row r="1108" customFormat="false" ht="15" hidden="false" customHeight="false" outlineLevel="0" collapsed="false">
      <c r="A1108" s="35" t="s">
        <v>279</v>
      </c>
      <c r="B1108" s="11"/>
      <c r="C1108" s="11" t="n">
        <v>17</v>
      </c>
      <c r="D1108" s="22" t="n">
        <v>41309</v>
      </c>
      <c r="E1108" s="11" t="n">
        <v>33.72</v>
      </c>
      <c r="F1108" s="11" t="n">
        <f aca="false">SUM(C1108*E1108)</f>
        <v>573.24</v>
      </c>
      <c r="G1108" s="22"/>
      <c r="H1108" s="11"/>
      <c r="I1108" s="23" t="n">
        <f aca="false">SUM(C1108*H1108)</f>
        <v>0</v>
      </c>
      <c r="J1108" s="24" t="n">
        <f aca="false">SUM(I1108-F1108)</f>
        <v>-573.24</v>
      </c>
      <c r="K1108" s="11" t="str">
        <f aca="false">IF(SUM(+G1108-D1108)&lt;365,"ST","LT")</f>
        <v>ST</v>
      </c>
      <c r="L1108" s="25"/>
    </row>
    <row r="1109" customFormat="false" ht="15" hidden="false" customHeight="false" outlineLevel="0" collapsed="false">
      <c r="A1109" s="35" t="s">
        <v>279</v>
      </c>
      <c r="B1109" s="11"/>
      <c r="C1109" s="11" t="n">
        <v>100</v>
      </c>
      <c r="D1109" s="22" t="n">
        <v>41892</v>
      </c>
      <c r="E1109" s="11" t="n">
        <v>19.5</v>
      </c>
      <c r="F1109" s="11" t="n">
        <f aca="false">SUM(C1109*E1109)</f>
        <v>1950</v>
      </c>
      <c r="G1109" s="22"/>
      <c r="H1109" s="11"/>
      <c r="I1109" s="23" t="n">
        <f aca="false">SUM(C1109*H1109)</f>
        <v>0</v>
      </c>
      <c r="J1109" s="24" t="n">
        <f aca="false">SUM(I1109-F1109)</f>
        <v>-1950</v>
      </c>
      <c r="K1109" s="11" t="str">
        <f aca="false">IF(SUM(+G1109-D1109)&lt;365,"ST","LT")</f>
        <v>ST</v>
      </c>
      <c r="L1109" s="25"/>
    </row>
    <row r="1110" customFormat="false" ht="15" hidden="false" customHeight="false" outlineLevel="0" collapsed="false">
      <c r="A1110" s="35" t="s">
        <v>279</v>
      </c>
      <c r="B1110" s="11"/>
      <c r="C1110" s="11" t="n">
        <v>200</v>
      </c>
      <c r="D1110" s="22" t="n">
        <v>42285</v>
      </c>
      <c r="E1110" s="11" t="n">
        <v>8.2</v>
      </c>
      <c r="F1110" s="11" t="n">
        <f aca="false">SUM(C1110*E1110)</f>
        <v>1640</v>
      </c>
      <c r="G1110" s="22"/>
      <c r="H1110" s="11"/>
      <c r="I1110" s="23" t="n">
        <f aca="false">SUM(C1110*H1110)</f>
        <v>0</v>
      </c>
      <c r="J1110" s="24" t="n">
        <f aca="false">SUM(I1110-F1110)</f>
        <v>-1640</v>
      </c>
      <c r="K1110" s="11" t="str">
        <f aca="false">IF(SUM(+G1110-D1110)&lt;365,"ST","LT")</f>
        <v>ST</v>
      </c>
      <c r="L1110" s="25"/>
    </row>
    <row r="1111" customFormat="false" ht="15" hidden="false" customHeight="false" outlineLevel="0" collapsed="false">
      <c r="A1111" s="87" t="s">
        <v>279</v>
      </c>
      <c r="B1111" s="74"/>
      <c r="C1111" s="74" t="n">
        <v>25</v>
      </c>
      <c r="D1111" s="84" t="n">
        <v>40695</v>
      </c>
      <c r="E1111" s="74" t="n">
        <v>0</v>
      </c>
      <c r="F1111" s="74" t="n">
        <f aca="false">SUM(C1111*E1111)</f>
        <v>0</v>
      </c>
      <c r="G1111" s="84"/>
      <c r="H1111" s="74"/>
      <c r="I1111" s="85" t="n">
        <f aca="false">SUM(C1111*H1111)</f>
        <v>0</v>
      </c>
      <c r="J1111" s="86" t="n">
        <f aca="false">SUM(I1111-F1111)</f>
        <v>0</v>
      </c>
      <c r="K1111" s="74" t="str">
        <f aca="false">IF(SUM(+G1111-D1111)&lt;365,"ST","LT")</f>
        <v>ST</v>
      </c>
      <c r="L1111" s="74"/>
    </row>
    <row r="1112" customFormat="false" ht="15" hidden="false" customHeight="false" outlineLevel="0" collapsed="false">
      <c r="A1112" s="87" t="s">
        <v>279</v>
      </c>
      <c r="B1112" s="74"/>
      <c r="C1112" s="74" t="n">
        <v>25</v>
      </c>
      <c r="D1112" s="84" t="n">
        <v>40695</v>
      </c>
      <c r="E1112" s="74" t="n">
        <v>318.99</v>
      </c>
      <c r="F1112" s="74" t="n">
        <f aca="false">SUM(C1112*E1112)</f>
        <v>7974.75</v>
      </c>
      <c r="G1112" s="84"/>
      <c r="H1112" s="74"/>
      <c r="I1112" s="85" t="n">
        <f aca="false">SUM(C1112*H1112)</f>
        <v>0</v>
      </c>
      <c r="J1112" s="86" t="n">
        <f aca="false">SUM(I1112-F1112)</f>
        <v>-7974.75</v>
      </c>
      <c r="K1112" s="74" t="str">
        <f aca="false">IF(SUM(+G1112-D1112)&lt;365,"ST","LT")</f>
        <v>ST</v>
      </c>
      <c r="L1112" s="74"/>
    </row>
    <row r="1113" customFormat="false" ht="15" hidden="false" customHeight="false" outlineLevel="0" collapsed="false">
      <c r="A1113" s="87" t="s">
        <v>279</v>
      </c>
      <c r="B1113" s="74"/>
      <c r="C1113" s="74" t="n">
        <v>50</v>
      </c>
      <c r="D1113" s="84" t="n">
        <v>40695</v>
      </c>
      <c r="E1113" s="74" t="n">
        <v>90.1</v>
      </c>
      <c r="F1113" s="74" t="n">
        <f aca="false">SUM(C1113*E1113)</f>
        <v>4505</v>
      </c>
      <c r="G1113" s="84"/>
      <c r="H1113" s="74"/>
      <c r="I1113" s="85" t="n">
        <f aca="false">SUM(C1113*H1113)</f>
        <v>0</v>
      </c>
      <c r="J1113" s="86" t="n">
        <f aca="false">SUM(I1113-F1113)</f>
        <v>-4505</v>
      </c>
      <c r="K1113" s="74" t="str">
        <f aca="false">IF(SUM(+G1113-D1113)&lt;365,"ST","LT")</f>
        <v>ST</v>
      </c>
      <c r="L1113" s="74"/>
    </row>
    <row r="1114" customFormat="false" ht="15" hidden="false" customHeight="false" outlineLevel="0" collapsed="false">
      <c r="A1114" s="87" t="s">
        <v>279</v>
      </c>
      <c r="B1114" s="74"/>
      <c r="C1114" s="74" t="n">
        <v>21</v>
      </c>
      <c r="D1114" s="84" t="n">
        <v>41153</v>
      </c>
      <c r="E1114" s="74" t="n">
        <v>226.61</v>
      </c>
      <c r="F1114" s="74" t="n">
        <f aca="false">SUM(C1114*E1114)</f>
        <v>4758.81</v>
      </c>
      <c r="G1114" s="84"/>
      <c r="H1114" s="74"/>
      <c r="I1114" s="85" t="n">
        <f aca="false">SUM(C1114*H1114)</f>
        <v>0</v>
      </c>
      <c r="J1114" s="86" t="n">
        <f aca="false">SUM(I1114-F1114)</f>
        <v>-4758.81</v>
      </c>
      <c r="K1114" s="74" t="str">
        <f aca="false">IF(SUM(+G1114-D1114)&lt;365,"ST","LT")</f>
        <v>ST</v>
      </c>
      <c r="L1114" s="74"/>
    </row>
    <row r="1115" customFormat="false" ht="15" hidden="false" customHeight="false" outlineLevel="0" collapsed="false">
      <c r="A1115" s="87" t="s">
        <v>279</v>
      </c>
      <c r="B1115" s="74"/>
      <c r="C1115" s="74" t="n">
        <v>21</v>
      </c>
      <c r="D1115" s="84" t="n">
        <v>41153</v>
      </c>
      <c r="E1115" s="74" t="n">
        <v>224.87</v>
      </c>
      <c r="F1115" s="74" t="n">
        <f aca="false">SUM(C1115*E1115)</f>
        <v>4722.27</v>
      </c>
      <c r="G1115" s="84"/>
      <c r="H1115" s="74"/>
      <c r="I1115" s="85" t="n">
        <f aca="false">SUM(C1115*H1115)</f>
        <v>0</v>
      </c>
      <c r="J1115" s="86" t="n">
        <f aca="false">SUM(I1115-F1115)</f>
        <v>-4722.27</v>
      </c>
      <c r="K1115" s="74" t="str">
        <f aca="false">IF(SUM(+G1115-D1115)&lt;365,"ST","LT")</f>
        <v>ST</v>
      </c>
      <c r="L1115" s="74"/>
    </row>
    <row r="1116" customFormat="false" ht="15" hidden="false" customHeight="false" outlineLevel="0" collapsed="false">
      <c r="A1116" s="87" t="s">
        <v>279</v>
      </c>
      <c r="B1116" s="74"/>
      <c r="C1116" s="74" t="n">
        <v>20</v>
      </c>
      <c r="D1116" s="84" t="n">
        <v>41153</v>
      </c>
      <c r="E1116" s="74" t="n">
        <v>0</v>
      </c>
      <c r="F1116" s="74" t="n">
        <f aca="false">SUM(C1116*E1116)</f>
        <v>0</v>
      </c>
      <c r="G1116" s="84"/>
      <c r="H1116" s="74"/>
      <c r="I1116" s="85" t="n">
        <f aca="false">SUM(C1116*H1116)</f>
        <v>0</v>
      </c>
      <c r="J1116" s="86" t="n">
        <f aca="false">SUM(I1116-F1116)</f>
        <v>0</v>
      </c>
      <c r="K1116" s="74" t="str">
        <f aca="false">IF(SUM(+G1116-D1116)&lt;365,"ST","LT")</f>
        <v>ST</v>
      </c>
      <c r="L1116" s="74"/>
    </row>
    <row r="1117" customFormat="false" ht="15" hidden="false" customHeight="false" outlineLevel="0" collapsed="false">
      <c r="A1117" s="87" t="s">
        <v>279</v>
      </c>
      <c r="B1117" s="74"/>
      <c r="C1117" s="74" t="n">
        <v>21</v>
      </c>
      <c r="D1117" s="84" t="n">
        <v>41153</v>
      </c>
      <c r="E1117" s="74" t="n">
        <v>86.02</v>
      </c>
      <c r="F1117" s="74" t="n">
        <f aca="false">SUM(C1117*E1117)</f>
        <v>1806.42</v>
      </c>
      <c r="G1117" s="84"/>
      <c r="H1117" s="74"/>
      <c r="I1117" s="85" t="n">
        <f aca="false">SUM(C1117*H1117)</f>
        <v>0</v>
      </c>
      <c r="J1117" s="86" t="n">
        <f aca="false">SUM(I1117-F1117)</f>
        <v>-1806.42</v>
      </c>
      <c r="K1117" s="74" t="str">
        <f aca="false">IF(SUM(+G1117-D1117)&lt;365,"ST","LT")</f>
        <v>ST</v>
      </c>
      <c r="L1117" s="74"/>
    </row>
    <row r="1118" customFormat="false" ht="15" hidden="false" customHeight="false" outlineLevel="0" collapsed="false">
      <c r="A1118" s="87" t="s">
        <v>279</v>
      </c>
      <c r="B1118" s="74"/>
      <c r="C1118" s="74" t="n">
        <v>17</v>
      </c>
      <c r="D1118" s="84" t="n">
        <v>41309</v>
      </c>
      <c r="E1118" s="74" t="n">
        <v>33.72</v>
      </c>
      <c r="F1118" s="74" t="n">
        <f aca="false">SUM(C1118*E1118)</f>
        <v>573.24</v>
      </c>
      <c r="G1118" s="84"/>
      <c r="H1118" s="74"/>
      <c r="I1118" s="85" t="n">
        <f aca="false">SUM(C1118*H1118)</f>
        <v>0</v>
      </c>
      <c r="J1118" s="86" t="n">
        <f aca="false">SUM(I1118-F1118)</f>
        <v>-573.24</v>
      </c>
      <c r="K1118" s="74" t="str">
        <f aca="false">IF(SUM(+G1118-D1118)&lt;365,"ST","LT")</f>
        <v>ST</v>
      </c>
      <c r="L1118" s="74"/>
    </row>
    <row r="1119" customFormat="false" ht="15" hidden="false" customHeight="false" outlineLevel="0" collapsed="false">
      <c r="A1119" s="87" t="s">
        <v>279</v>
      </c>
      <c r="B1119" s="74"/>
      <c r="C1119" s="74" t="n">
        <v>100</v>
      </c>
      <c r="D1119" s="84" t="n">
        <v>41892</v>
      </c>
      <c r="E1119" s="74" t="n">
        <v>19.5</v>
      </c>
      <c r="F1119" s="74" t="n">
        <f aca="false">SUM(C1119*E1119)</f>
        <v>1950</v>
      </c>
      <c r="G1119" s="84"/>
      <c r="H1119" s="74"/>
      <c r="I1119" s="85" t="n">
        <f aca="false">SUM(C1119*H1119)</f>
        <v>0</v>
      </c>
      <c r="J1119" s="86" t="n">
        <f aca="false">SUM(I1119-F1119)</f>
        <v>-1950</v>
      </c>
      <c r="K1119" s="74" t="str">
        <f aca="false">IF(SUM(+G1119-D1119)&lt;365,"ST","LT")</f>
        <v>ST</v>
      </c>
      <c r="L1119" s="87"/>
    </row>
    <row r="1120" customFormat="false" ht="15" hidden="false" customHeight="false" outlineLevel="0" collapsed="false">
      <c r="A1120" s="87" t="s">
        <v>279</v>
      </c>
      <c r="B1120" s="74"/>
      <c r="C1120" s="74" t="n">
        <v>200</v>
      </c>
      <c r="D1120" s="84" t="n">
        <v>42285</v>
      </c>
      <c r="E1120" s="74" t="n">
        <v>8.2</v>
      </c>
      <c r="F1120" s="74" t="n">
        <f aca="false">SUM(C1120*E1120)</f>
        <v>1640</v>
      </c>
      <c r="G1120" s="84"/>
      <c r="H1120" s="74"/>
      <c r="I1120" s="85" t="n">
        <f aca="false">SUM(C1120*H1120)</f>
        <v>0</v>
      </c>
      <c r="J1120" s="86" t="n">
        <f aca="false">SUM(I1120-F1120)</f>
        <v>-1640</v>
      </c>
      <c r="K1120" s="74" t="str">
        <f aca="false">IF(SUM(+G1120-D1120)&lt;365,"ST","LT")</f>
        <v>ST</v>
      </c>
      <c r="L1120" s="87"/>
    </row>
    <row r="1121" customFormat="false" ht="15" hidden="false" customHeight="false" outlineLevel="0" collapsed="false">
      <c r="A1121" s="87" t="s">
        <v>279</v>
      </c>
      <c r="B1121" s="74"/>
      <c r="C1121" s="74" t="n">
        <v>21</v>
      </c>
      <c r="D1121" s="84" t="n">
        <v>41153</v>
      </c>
      <c r="E1121" s="74" t="n">
        <v>226.61</v>
      </c>
      <c r="F1121" s="74" t="n">
        <f aca="false">SUM(C1121*E1121)</f>
        <v>4758.81</v>
      </c>
      <c r="G1121" s="84"/>
      <c r="H1121" s="74"/>
      <c r="I1121" s="85" t="n">
        <f aca="false">SUM(C1121*H1121)</f>
        <v>0</v>
      </c>
      <c r="J1121" s="86" t="n">
        <f aca="false">SUM(I1121-F1121)</f>
        <v>-4758.81</v>
      </c>
      <c r="K1121" s="74" t="str">
        <f aca="false">IF(SUM(+G1121-D1121)&lt;365,"ST","LT")</f>
        <v>ST</v>
      </c>
      <c r="L1121" s="80"/>
    </row>
    <row r="1122" customFormat="false" ht="15" hidden="false" customHeight="false" outlineLevel="0" collapsed="false">
      <c r="A1122" s="87" t="s">
        <v>279</v>
      </c>
      <c r="B1122" s="74"/>
      <c r="C1122" s="74" t="n">
        <v>21</v>
      </c>
      <c r="D1122" s="84" t="n">
        <v>41153</v>
      </c>
      <c r="E1122" s="74" t="n">
        <v>224.87</v>
      </c>
      <c r="F1122" s="74" t="n">
        <f aca="false">SUM(C1122*E1122)</f>
        <v>4722.27</v>
      </c>
      <c r="G1122" s="84"/>
      <c r="H1122" s="74"/>
      <c r="I1122" s="85" t="n">
        <f aca="false">SUM(C1122*H1122)</f>
        <v>0</v>
      </c>
      <c r="J1122" s="86" t="n">
        <f aca="false">SUM(I1122-F1122)</f>
        <v>-4722.27</v>
      </c>
      <c r="K1122" s="74" t="str">
        <f aca="false">IF(SUM(+G1122-D1122)&lt;365,"ST","LT")</f>
        <v>ST</v>
      </c>
      <c r="L1122" s="80"/>
    </row>
    <row r="1123" customFormat="false" ht="15" hidden="false" customHeight="false" outlineLevel="0" collapsed="false">
      <c r="A1123" s="87" t="s">
        <v>279</v>
      </c>
      <c r="B1123" s="74"/>
      <c r="C1123" s="74" t="n">
        <v>20</v>
      </c>
      <c r="D1123" s="84" t="n">
        <v>41153</v>
      </c>
      <c r="E1123" s="74" t="n">
        <v>0</v>
      </c>
      <c r="F1123" s="74" t="n">
        <f aca="false">SUM(C1123*E1123)</f>
        <v>0</v>
      </c>
      <c r="G1123" s="84"/>
      <c r="H1123" s="74"/>
      <c r="I1123" s="85" t="n">
        <f aca="false">SUM(C1123*H1123)</f>
        <v>0</v>
      </c>
      <c r="J1123" s="86" t="n">
        <f aca="false">SUM(I1123-F1123)</f>
        <v>0</v>
      </c>
      <c r="K1123" s="74" t="str">
        <f aca="false">IF(SUM(+G1123-D1123)&lt;365,"ST","LT")</f>
        <v>ST</v>
      </c>
      <c r="L1123" s="80"/>
    </row>
    <row r="1124" customFormat="false" ht="15" hidden="false" customHeight="false" outlineLevel="0" collapsed="false">
      <c r="A1124" s="87" t="s">
        <v>279</v>
      </c>
      <c r="B1124" s="74"/>
      <c r="C1124" s="74" t="n">
        <v>21</v>
      </c>
      <c r="D1124" s="84" t="n">
        <v>41153</v>
      </c>
      <c r="E1124" s="74" t="n">
        <v>86.02</v>
      </c>
      <c r="F1124" s="74" t="n">
        <f aca="false">SUM(C1124*E1124)</f>
        <v>1806.42</v>
      </c>
      <c r="G1124" s="84"/>
      <c r="H1124" s="74"/>
      <c r="I1124" s="85" t="n">
        <f aca="false">SUM(C1124*H1124)</f>
        <v>0</v>
      </c>
      <c r="J1124" s="86" t="n">
        <f aca="false">SUM(I1124-F1124)</f>
        <v>-1806.42</v>
      </c>
      <c r="K1124" s="74" t="str">
        <f aca="false">IF(SUM(+G1124-D1124)&lt;365,"ST","LT")</f>
        <v>ST</v>
      </c>
      <c r="L1124" s="80"/>
    </row>
    <row r="1125" customFormat="false" ht="15" hidden="false" customHeight="false" outlineLevel="0" collapsed="false">
      <c r="A1125" s="87" t="s">
        <v>279</v>
      </c>
      <c r="B1125" s="74"/>
      <c r="C1125" s="74" t="n">
        <v>17</v>
      </c>
      <c r="D1125" s="84" t="n">
        <v>41312</v>
      </c>
      <c r="E1125" s="74" t="n">
        <v>32.31</v>
      </c>
      <c r="F1125" s="74" t="n">
        <f aca="false">SUM(C1125*E1125)</f>
        <v>549.27</v>
      </c>
      <c r="G1125" s="84"/>
      <c r="H1125" s="74"/>
      <c r="I1125" s="85" t="n">
        <f aca="false">SUM(C1125*H1125)</f>
        <v>0</v>
      </c>
      <c r="J1125" s="86" t="n">
        <f aca="false">SUM(I1125-F1125)</f>
        <v>-549.27</v>
      </c>
      <c r="K1125" s="74" t="str">
        <f aca="false">IF(SUM(+G1125-D1125)&lt;365,"ST","LT")</f>
        <v>ST</v>
      </c>
      <c r="L1125" s="80"/>
    </row>
    <row r="1126" customFormat="false" ht="15" hidden="false" customHeight="false" outlineLevel="0" collapsed="false">
      <c r="A1126" s="87" t="s">
        <v>279</v>
      </c>
      <c r="B1126" s="74"/>
      <c r="C1126" s="74" t="n">
        <v>25</v>
      </c>
      <c r="D1126" s="84" t="n">
        <v>40695</v>
      </c>
      <c r="E1126" s="74" t="n">
        <v>318.94</v>
      </c>
      <c r="F1126" s="74" t="n">
        <f aca="false">SUM(C1126*E1126)</f>
        <v>7973.5</v>
      </c>
      <c r="G1126" s="84"/>
      <c r="H1126" s="74"/>
      <c r="I1126" s="85" t="n">
        <f aca="false">SUM(C1126*H1126)</f>
        <v>0</v>
      </c>
      <c r="J1126" s="86" t="n">
        <f aca="false">SUM(I1126-F1126)</f>
        <v>-7973.5</v>
      </c>
      <c r="K1126" s="74" t="str">
        <f aca="false">IF(SUM(+G1126-D1126)&lt;365,"ST","LT")</f>
        <v>ST</v>
      </c>
      <c r="L1126" s="80"/>
    </row>
    <row r="1127" customFormat="false" ht="15" hidden="false" customHeight="false" outlineLevel="0" collapsed="false">
      <c r="A1127" s="87" t="s">
        <v>279</v>
      </c>
      <c r="B1127" s="74"/>
      <c r="C1127" s="74" t="n">
        <v>25</v>
      </c>
      <c r="D1127" s="84" t="n">
        <v>40695</v>
      </c>
      <c r="E1127" s="74" t="n">
        <v>0</v>
      </c>
      <c r="F1127" s="74" t="n">
        <f aca="false">SUM(C1127*E1127)</f>
        <v>0</v>
      </c>
      <c r="G1127" s="84"/>
      <c r="H1127" s="74"/>
      <c r="I1127" s="85" t="n">
        <f aca="false">SUM(C1127*H1127)</f>
        <v>0</v>
      </c>
      <c r="J1127" s="86" t="n">
        <f aca="false">SUM(I1127-F1127)</f>
        <v>0</v>
      </c>
      <c r="K1127" s="74" t="str">
        <f aca="false">IF(SUM(+G1127-D1127)&lt;365,"ST","LT")</f>
        <v>ST</v>
      </c>
      <c r="L1127" s="80"/>
    </row>
    <row r="1128" customFormat="false" ht="15" hidden="false" customHeight="false" outlineLevel="0" collapsed="false">
      <c r="A1128" s="87" t="s">
        <v>279</v>
      </c>
      <c r="B1128" s="74"/>
      <c r="C1128" s="74" t="n">
        <v>350</v>
      </c>
      <c r="D1128" s="84" t="n">
        <v>42285</v>
      </c>
      <c r="E1128" s="74" t="n">
        <v>8.2</v>
      </c>
      <c r="F1128" s="74" t="n">
        <f aca="false">SUM(C1128*E1128)</f>
        <v>2870</v>
      </c>
      <c r="G1128" s="84"/>
      <c r="H1128" s="74"/>
      <c r="I1128" s="85" t="n">
        <f aca="false">SUM(C1128*H1128)</f>
        <v>0</v>
      </c>
      <c r="J1128" s="86" t="n">
        <f aca="false">SUM(I1128-F1128)</f>
        <v>-2870</v>
      </c>
      <c r="K1128" s="74" t="str">
        <f aca="false">IF(SUM(+G1128-D1128)&lt;365,"ST","LT")</f>
        <v>ST</v>
      </c>
      <c r="L1128" s="80"/>
    </row>
    <row r="1129" customFormat="false" ht="15" hidden="false" customHeight="false" outlineLevel="0" collapsed="false">
      <c r="A1129" s="36" t="s">
        <v>1256</v>
      </c>
      <c r="B1129" s="74"/>
      <c r="C1129" s="74" t="n">
        <v>50</v>
      </c>
      <c r="D1129" s="84" t="n">
        <v>43741</v>
      </c>
      <c r="E1129" s="74" t="n">
        <v>127.95</v>
      </c>
      <c r="F1129" s="74" t="n">
        <f aca="false">SUM(C1129*E1129)</f>
        <v>6397.5</v>
      </c>
      <c r="G1129" s="84"/>
      <c r="H1129" s="74"/>
      <c r="I1129" s="85" t="n">
        <f aca="false">SUM(C1129*H1129)</f>
        <v>0</v>
      </c>
      <c r="J1129" s="86" t="n">
        <f aca="false">SUM(I1129-F1129)</f>
        <v>-6397.5</v>
      </c>
      <c r="K1129" s="74" t="str">
        <f aca="false">IF(SUM(+G1129-D1129)&lt;365,"ST","LT")</f>
        <v>ST</v>
      </c>
      <c r="L1129" s="80"/>
    </row>
    <row r="1130" customFormat="false" ht="15" hidden="false" customHeight="false" outlineLevel="0" collapsed="false">
      <c r="A1130" s="36" t="s">
        <v>1256</v>
      </c>
      <c r="B1130" s="74"/>
      <c r="C1130" s="74" t="n">
        <v>50</v>
      </c>
      <c r="D1130" s="84" t="n">
        <v>44102</v>
      </c>
      <c r="E1130" s="74" t="n">
        <v>89.21</v>
      </c>
      <c r="F1130" s="74" t="n">
        <f aca="false">SUM(C1130*E1130)</f>
        <v>4460.5</v>
      </c>
      <c r="G1130" s="84"/>
      <c r="H1130" s="74"/>
      <c r="I1130" s="85" t="n">
        <f aca="false">SUM(C1130*H1130)</f>
        <v>0</v>
      </c>
      <c r="J1130" s="86" t="n">
        <f aca="false">SUM(I1130-F1130)</f>
        <v>-4460.5</v>
      </c>
      <c r="K1130" s="74" t="str">
        <f aca="false">IF(SUM(+G1130-D1130)&lt;365,"ST","LT")</f>
        <v>ST</v>
      </c>
      <c r="L1130" s="80"/>
    </row>
    <row r="1131" customFormat="false" ht="15" hidden="false" customHeight="false" outlineLevel="0" collapsed="false">
      <c r="A1131" s="25" t="s">
        <v>283</v>
      </c>
      <c r="B1131" s="20"/>
      <c r="C1131" s="20" t="n">
        <v>25</v>
      </c>
      <c r="D1131" s="22" t="n">
        <v>40199</v>
      </c>
      <c r="E1131" s="11" t="n">
        <v>148.24</v>
      </c>
      <c r="F1131" s="20" t="n">
        <f aca="false">SUM(C1131*E1131)</f>
        <v>3706</v>
      </c>
      <c r="G1131" s="22"/>
      <c r="H1131" s="11"/>
      <c r="I1131" s="23" t="n">
        <f aca="false">SUM(C1131*H1131)</f>
        <v>0</v>
      </c>
      <c r="J1131" s="24" t="n">
        <f aca="false">SUM(I1131-F1131)</f>
        <v>-3706</v>
      </c>
      <c r="K1131" s="11" t="str">
        <f aca="false">IF(SUM(+G1131-D1131)&lt;365,"ST","LT")</f>
        <v>ST</v>
      </c>
      <c r="L1131" s="25"/>
    </row>
    <row r="1132" customFormat="false" ht="15" hidden="false" customHeight="false" outlineLevel="0" collapsed="false">
      <c r="A1132" s="25" t="s">
        <v>284</v>
      </c>
      <c r="B1132" s="20"/>
      <c r="C1132" s="20" t="n">
        <v>50</v>
      </c>
      <c r="D1132" s="22" t="n">
        <v>40079</v>
      </c>
      <c r="E1132" s="11" t="n">
        <v>237.93</v>
      </c>
      <c r="F1132" s="20" t="n">
        <f aca="false">SUM(C1132*E1132)</f>
        <v>11896.5</v>
      </c>
      <c r="G1132" s="22"/>
      <c r="H1132" s="11"/>
      <c r="I1132" s="23" t="n">
        <f aca="false">SUM(C1132*H1132)</f>
        <v>0</v>
      </c>
      <c r="J1132" s="24" t="n">
        <f aca="false">SUM(I1132-F1132)</f>
        <v>-11896.5</v>
      </c>
      <c r="K1132" s="11" t="str">
        <f aca="false">IF(SUM(+G1132-D1132)&lt;365,"ST","LT")</f>
        <v>ST</v>
      </c>
      <c r="L1132" s="25"/>
    </row>
    <row r="1133" customFormat="false" ht="15" hidden="false" customHeight="false" outlineLevel="0" collapsed="false">
      <c r="A1133" s="25" t="s">
        <v>284</v>
      </c>
      <c r="B1133" s="20"/>
      <c r="C1133" s="20" t="n">
        <v>25</v>
      </c>
      <c r="D1133" s="22" t="n">
        <v>40169</v>
      </c>
      <c r="E1133" s="11" t="n">
        <v>0</v>
      </c>
      <c r="F1133" s="20" t="n">
        <f aca="false">SUM(C1133*E1133)</f>
        <v>0</v>
      </c>
      <c r="G1133" s="22"/>
      <c r="H1133" s="11"/>
      <c r="I1133" s="23" t="n">
        <f aca="false">SUM(C1133*H1133)</f>
        <v>0</v>
      </c>
      <c r="J1133" s="24" t="n">
        <f aca="false">SUM(I1133-F1133)</f>
        <v>0</v>
      </c>
      <c r="K1133" s="11" t="str">
        <f aca="false">IF(SUM(+G1133-D1133)&lt;365,"ST","LT")</f>
        <v>ST</v>
      </c>
      <c r="L1133" s="25" t="s">
        <v>285</v>
      </c>
    </row>
    <row r="1134" customFormat="false" ht="15" hidden="false" customHeight="false" outlineLevel="0" collapsed="false">
      <c r="A1134" s="87" t="s">
        <v>284</v>
      </c>
      <c r="B1134" s="74"/>
      <c r="C1134" s="74" t="n">
        <v>25</v>
      </c>
      <c r="D1134" s="84" t="n">
        <v>39883</v>
      </c>
      <c r="E1134" s="74" t="n">
        <v>212.86</v>
      </c>
      <c r="F1134" s="74" t="n">
        <f aca="false">SUM(C1134*E1134)</f>
        <v>5321.5</v>
      </c>
      <c r="G1134" s="84"/>
      <c r="H1134" s="74"/>
      <c r="I1134" s="85" t="n">
        <f aca="false">SUM(C1134*H1134)</f>
        <v>0</v>
      </c>
      <c r="J1134" s="86" t="n">
        <f aca="false">SUM(I1134-F1134)</f>
        <v>-5321.5</v>
      </c>
      <c r="K1134" s="74" t="str">
        <f aca="false">IF(SUM(+G1134-D1134)&lt;365,"ST","LT")</f>
        <v>ST</v>
      </c>
      <c r="L1134" s="80"/>
    </row>
    <row r="1135" customFormat="false" ht="15" hidden="false" customHeight="false" outlineLevel="0" collapsed="false">
      <c r="A1135" s="87" t="s">
        <v>284</v>
      </c>
      <c r="B1135" s="74"/>
      <c r="C1135" s="74" t="n">
        <v>25</v>
      </c>
      <c r="D1135" s="84" t="n">
        <v>40079</v>
      </c>
      <c r="E1135" s="74" t="n">
        <v>238.13</v>
      </c>
      <c r="F1135" s="74" t="n">
        <f aca="false">SUM(C1135*E1135)</f>
        <v>5953.25</v>
      </c>
      <c r="G1135" s="84"/>
      <c r="H1135" s="74"/>
      <c r="I1135" s="85" t="n">
        <f aca="false">SUM(C1135*H1135)</f>
        <v>0</v>
      </c>
      <c r="J1135" s="86" t="n">
        <f aca="false">SUM(I1135-F1135)</f>
        <v>-5953.25</v>
      </c>
      <c r="K1135" s="74" t="str">
        <f aca="false">IF(SUM(+G1135-D1135)&lt;365,"ST","LT")</f>
        <v>ST</v>
      </c>
      <c r="L1135" s="80"/>
    </row>
    <row r="1136" customFormat="false" ht="15" hidden="false" customHeight="false" outlineLevel="0" collapsed="false">
      <c r="A1136" s="87" t="s">
        <v>284</v>
      </c>
      <c r="B1136" s="74"/>
      <c r="C1136" s="74" t="n">
        <v>25</v>
      </c>
      <c r="D1136" s="84" t="n">
        <v>40200</v>
      </c>
      <c r="E1136" s="74" t="n">
        <v>148.24</v>
      </c>
      <c r="F1136" s="74" t="n">
        <f aca="false">SUM(C1136*E1136)</f>
        <v>3706</v>
      </c>
      <c r="G1136" s="84"/>
      <c r="H1136" s="74"/>
      <c r="I1136" s="85" t="n">
        <f aca="false">SUM(C1136*H1136)</f>
        <v>0</v>
      </c>
      <c r="J1136" s="86" t="n">
        <f aca="false">SUM(I1136-F1136)</f>
        <v>-3706</v>
      </c>
      <c r="K1136" s="74" t="str">
        <f aca="false">IF(SUM(+G1136-D1136)&lt;365,"ST","LT")</f>
        <v>ST</v>
      </c>
      <c r="L1136" s="80"/>
    </row>
    <row r="1137" customFormat="false" ht="15" hidden="false" customHeight="false" outlineLevel="0" collapsed="false">
      <c r="A1137" s="87" t="s">
        <v>284</v>
      </c>
      <c r="B1137" s="74"/>
      <c r="C1137" s="74" t="n">
        <v>25</v>
      </c>
      <c r="D1137" s="84" t="n">
        <v>40169</v>
      </c>
      <c r="E1137" s="74" t="n">
        <v>0</v>
      </c>
      <c r="F1137" s="74" t="n">
        <f aca="false">SUM(C1137*E1137)</f>
        <v>0</v>
      </c>
      <c r="G1137" s="84"/>
      <c r="H1137" s="74"/>
      <c r="I1137" s="85" t="n">
        <f aca="false">SUM(C1137*H1137)</f>
        <v>0</v>
      </c>
      <c r="J1137" s="86" t="n">
        <f aca="false">SUM(I1137-F1137)</f>
        <v>0</v>
      </c>
      <c r="K1137" s="74" t="str">
        <f aca="false">IF(SUM(+G1137-D1137)&lt;365,"ST","LT")</f>
        <v>ST</v>
      </c>
      <c r="L1137" s="80"/>
    </row>
    <row r="1138" customFormat="false" ht="15" hidden="false" customHeight="false" outlineLevel="0" collapsed="false">
      <c r="A1138" s="25" t="s">
        <v>286</v>
      </c>
      <c r="B1138" s="20"/>
      <c r="C1138" s="20" t="n">
        <v>25</v>
      </c>
      <c r="D1138" s="22" t="n">
        <v>43207</v>
      </c>
      <c r="E1138" s="11" t="n">
        <v>499.68</v>
      </c>
      <c r="F1138" s="20" t="n">
        <f aca="false">SUM(C1138*E1138)</f>
        <v>12492</v>
      </c>
      <c r="G1138" s="22"/>
      <c r="H1138" s="11"/>
      <c r="I1138" s="23" t="n">
        <f aca="false">SUM(C1138*H1138)</f>
        <v>0</v>
      </c>
      <c r="J1138" s="24" t="n">
        <f aca="false">SUM(I1138-F1138)</f>
        <v>-12492</v>
      </c>
      <c r="K1138" s="11" t="str">
        <f aca="false">IF(SUM(+G1138-D1138)&lt;365,"ST","LT")</f>
        <v>ST</v>
      </c>
      <c r="L1138" s="25"/>
    </row>
    <row r="1139" customFormat="false" ht="15" hidden="false" customHeight="false" outlineLevel="0" collapsed="false">
      <c r="A1139" s="19" t="s">
        <v>289</v>
      </c>
      <c r="B1139" s="11"/>
      <c r="C1139" s="11" t="n">
        <v>50</v>
      </c>
      <c r="D1139" s="22" t="n">
        <v>43808</v>
      </c>
      <c r="E1139" s="11" t="n">
        <v>123.77</v>
      </c>
      <c r="F1139" s="20" t="n">
        <f aca="false">SUM(C1139*E1139)</f>
        <v>6188.5</v>
      </c>
      <c r="G1139" s="22"/>
      <c r="H1139" s="11"/>
      <c r="I1139" s="23" t="n">
        <f aca="false">SUM(C1139*H1139)</f>
        <v>0</v>
      </c>
      <c r="J1139" s="24" t="n">
        <f aca="false">SUM(I1139-F1139)</f>
        <v>-6188.5</v>
      </c>
      <c r="K1139" s="11" t="str">
        <f aca="false">IF(SUM(+G1139-D1139)&lt;365,"ST","LT")</f>
        <v>ST</v>
      </c>
      <c r="L1139" s="25"/>
    </row>
    <row r="1140" customFormat="false" ht="15" hidden="false" customHeight="false" outlineLevel="0" collapsed="false">
      <c r="A1140" s="35" t="s">
        <v>289</v>
      </c>
      <c r="B1140" s="11"/>
      <c r="C1140" s="11" t="n">
        <v>50</v>
      </c>
      <c r="D1140" s="22" t="n">
        <v>43741</v>
      </c>
      <c r="E1140" s="11" t="n">
        <v>127.95</v>
      </c>
      <c r="F1140" s="11" t="n">
        <f aca="false">SUM(C1140*E1140)</f>
        <v>6397.5</v>
      </c>
      <c r="G1140" s="22"/>
      <c r="H1140" s="11"/>
      <c r="I1140" s="23" t="n">
        <f aca="false">SUM(C1140*H1140)</f>
        <v>0</v>
      </c>
      <c r="J1140" s="24" t="n">
        <f aca="false">SUM(I1140-F1140)</f>
        <v>-6397.5</v>
      </c>
      <c r="K1140" s="11" t="str">
        <f aca="false">IF(SUM(+G1140-D1140)&lt;365,"ST","LT")</f>
        <v>ST</v>
      </c>
      <c r="L1140" s="25"/>
    </row>
    <row r="1141" customFormat="false" ht="15" hidden="false" customHeight="false" outlineLevel="0" collapsed="false">
      <c r="A1141" s="87" t="s">
        <v>289</v>
      </c>
      <c r="B1141" s="74"/>
      <c r="C1141" s="74" t="n">
        <v>50</v>
      </c>
      <c r="D1141" s="84" t="n">
        <v>43461</v>
      </c>
      <c r="E1141" s="74" t="n">
        <v>153.14</v>
      </c>
      <c r="F1141" s="74" t="n">
        <f aca="false">SUM(C1141*E1141)</f>
        <v>7657</v>
      </c>
      <c r="G1141" s="84"/>
      <c r="H1141" s="74"/>
      <c r="I1141" s="85" t="n">
        <f aca="false">SUM(C1141*H1141)</f>
        <v>0</v>
      </c>
      <c r="J1141" s="86" t="n">
        <f aca="false">SUM(I1141-F1141)</f>
        <v>-7657</v>
      </c>
      <c r="K1141" s="74" t="str">
        <f aca="false">IF(SUM(+G1141-D1141)&lt;365,"ST","LT")</f>
        <v>ST</v>
      </c>
      <c r="L1141" s="87"/>
    </row>
    <row r="1142" customFormat="false" ht="15" hidden="false" customHeight="false" outlineLevel="0" collapsed="false">
      <c r="A1142" s="87" t="s">
        <v>289</v>
      </c>
      <c r="B1142" s="74"/>
      <c r="C1142" s="74" t="n">
        <v>50</v>
      </c>
      <c r="D1142" s="84" t="n">
        <v>43808</v>
      </c>
      <c r="E1142" s="74" t="n">
        <v>123.92</v>
      </c>
      <c r="F1142" s="74" t="n">
        <f aca="false">SUM(C1142*E1142)</f>
        <v>6196</v>
      </c>
      <c r="G1142" s="84"/>
      <c r="H1142" s="74"/>
      <c r="I1142" s="85" t="n">
        <f aca="false">SUM(C1142*H1142)</f>
        <v>0</v>
      </c>
      <c r="J1142" s="86" t="n">
        <f aca="false">SUM(I1142-F1142)</f>
        <v>-6196</v>
      </c>
      <c r="K1142" s="74" t="str">
        <f aca="false">IF(SUM(+G1142-D1142)&lt;365,"ST","LT")</f>
        <v>ST</v>
      </c>
      <c r="L1142" s="87"/>
    </row>
    <row r="1143" customFormat="false" ht="15" hidden="false" customHeight="false" outlineLevel="0" collapsed="false">
      <c r="A1143" s="19" t="s">
        <v>290</v>
      </c>
      <c r="B1143" s="11"/>
      <c r="C1143" s="11" t="n">
        <v>100</v>
      </c>
      <c r="D1143" s="22" t="n">
        <v>43696</v>
      </c>
      <c r="E1143" s="11" t="n">
        <v>57.53</v>
      </c>
      <c r="F1143" s="20" t="n">
        <f aca="false">SUM(C1143*E1143)</f>
        <v>5753</v>
      </c>
      <c r="G1143" s="22"/>
      <c r="H1143" s="11"/>
      <c r="I1143" s="23" t="n">
        <f aca="false">SUM(C1143*H1143)</f>
        <v>0</v>
      </c>
      <c r="J1143" s="24" t="n">
        <f aca="false">SUM(I1143-F1143)</f>
        <v>-5753</v>
      </c>
      <c r="K1143" s="11" t="str">
        <f aca="false">IF(SUM(+G1143-D1143)&lt;365,"ST","LT")</f>
        <v>ST</v>
      </c>
      <c r="L1143" s="25"/>
    </row>
    <row r="1144" customFormat="false" ht="15" hidden="false" customHeight="false" outlineLevel="0" collapsed="false">
      <c r="A1144" s="19" t="s">
        <v>290</v>
      </c>
      <c r="B1144" s="11"/>
      <c r="C1144" s="11" t="n">
        <v>100</v>
      </c>
      <c r="D1144" s="22" t="n">
        <v>44166</v>
      </c>
      <c r="E1144" s="11" t="n">
        <v>83.12</v>
      </c>
      <c r="F1144" s="20" t="n">
        <f aca="false">SUM(C1144*E1144)</f>
        <v>8312</v>
      </c>
      <c r="G1144" s="22"/>
      <c r="H1144" s="11"/>
      <c r="I1144" s="23" t="n">
        <f aca="false">SUM(C1144*H1144)</f>
        <v>0</v>
      </c>
      <c r="J1144" s="24" t="n">
        <f aca="false">SUM(I1144-F1144)</f>
        <v>-8312</v>
      </c>
      <c r="K1144" s="11" t="str">
        <f aca="false">IF(SUM(+G1144-D1144)&lt;365,"ST","LT")</f>
        <v>ST</v>
      </c>
      <c r="L1144" s="25"/>
    </row>
    <row r="1145" customFormat="false" ht="15" hidden="false" customHeight="false" outlineLevel="0" collapsed="false">
      <c r="A1145" s="19" t="s">
        <v>290</v>
      </c>
      <c r="B1145" s="11"/>
      <c r="C1145" s="11" t="n">
        <v>50</v>
      </c>
      <c r="D1145" s="22" t="n">
        <v>44172</v>
      </c>
      <c r="E1145" s="11" t="n">
        <v>101.91</v>
      </c>
      <c r="F1145" s="20" t="n">
        <f aca="false">SUM(C1145*E1145)</f>
        <v>5095.5</v>
      </c>
      <c r="G1145" s="22"/>
      <c r="H1145" s="11"/>
      <c r="I1145" s="23" t="n">
        <f aca="false">SUM(C1145*H1145)</f>
        <v>0</v>
      </c>
      <c r="J1145" s="24" t="n">
        <f aca="false">SUM(I1145-F1145)</f>
        <v>-5095.5</v>
      </c>
      <c r="K1145" s="11" t="str">
        <f aca="false">IF(SUM(+G1145-D1145)&lt;365,"ST","LT")</f>
        <v>ST</v>
      </c>
      <c r="L1145" s="25"/>
    </row>
    <row r="1146" customFormat="false" ht="15" hidden="false" customHeight="false" outlineLevel="0" collapsed="false">
      <c r="A1146" s="19" t="s">
        <v>293</v>
      </c>
      <c r="B1146" s="11"/>
      <c r="C1146" s="11" t="n">
        <v>1</v>
      </c>
      <c r="D1146" s="22" t="n">
        <v>43594</v>
      </c>
      <c r="E1146" s="11" t="n">
        <v>161.2</v>
      </c>
      <c r="F1146" s="20" t="n">
        <f aca="false">SUM(C1146*E1146)</f>
        <v>161.2</v>
      </c>
      <c r="G1146" s="22"/>
      <c r="H1146" s="11"/>
      <c r="I1146" s="23" t="n">
        <f aca="false">SUM(C1146*H1146)</f>
        <v>0</v>
      </c>
      <c r="J1146" s="24" t="n">
        <f aca="false">SUM(I1146-F1146)</f>
        <v>-161.2</v>
      </c>
      <c r="K1146" s="11" t="str">
        <f aca="false">IF(SUM(+G1146-D1146)&lt;365,"ST","LT")</f>
        <v>ST</v>
      </c>
      <c r="L1146" s="25"/>
    </row>
    <row r="1147" customFormat="false" ht="15" hidden="false" customHeight="false" outlineLevel="0" collapsed="false">
      <c r="A1147" s="36" t="s">
        <v>293</v>
      </c>
      <c r="B1147" s="74"/>
      <c r="C1147" s="74" t="n">
        <v>50</v>
      </c>
      <c r="D1147" s="84" t="n">
        <v>43812</v>
      </c>
      <c r="E1147" s="74" t="n">
        <v>150.97</v>
      </c>
      <c r="F1147" s="74" t="n">
        <f aca="false">SUM(C1147*E1147)</f>
        <v>7548.5</v>
      </c>
      <c r="G1147" s="84"/>
      <c r="H1147" s="74"/>
      <c r="I1147" s="85" t="n">
        <f aca="false">SUM(C1147*H1147)</f>
        <v>0</v>
      </c>
      <c r="J1147" s="86" t="n">
        <f aca="false">SUM(I1147-F1147)</f>
        <v>-7548.5</v>
      </c>
      <c r="K1147" s="74" t="str">
        <f aca="false">IF(SUM(+G1147-D1147)&lt;365,"ST","LT")</f>
        <v>ST</v>
      </c>
      <c r="L1147" s="87"/>
    </row>
    <row r="1148" customFormat="false" ht="15" hidden="false" customHeight="false" outlineLevel="0" collapsed="false">
      <c r="A1148" s="35" t="s">
        <v>760</v>
      </c>
      <c r="B1148" s="11"/>
      <c r="C1148" s="11" t="n">
        <v>50</v>
      </c>
      <c r="D1148" s="22" t="n">
        <v>43950</v>
      </c>
      <c r="E1148" s="11" t="n">
        <v>114.7</v>
      </c>
      <c r="F1148" s="11" t="n">
        <f aca="false">SUM(C1148*E1148)</f>
        <v>5735</v>
      </c>
      <c r="G1148" s="22"/>
      <c r="H1148" s="11"/>
      <c r="I1148" s="23" t="n">
        <f aca="false">SUM(C1148*H1148)</f>
        <v>0</v>
      </c>
      <c r="J1148" s="24" t="n">
        <f aca="false">SUM(I1148-F1148)</f>
        <v>-5735</v>
      </c>
      <c r="K1148" s="11" t="str">
        <f aca="false">IF(SUM(+G1148-D1148)&lt;365,"ST","LT")</f>
        <v>ST</v>
      </c>
      <c r="L1148" s="25"/>
    </row>
    <row r="1149" customFormat="false" ht="15" hidden="false" customHeight="false" outlineLevel="0" collapsed="false">
      <c r="A1149" s="25" t="s">
        <v>295</v>
      </c>
      <c r="B1149" s="11"/>
      <c r="C1149" s="11" t="n">
        <v>50</v>
      </c>
      <c r="D1149" s="22" t="n">
        <v>42124</v>
      </c>
      <c r="E1149" s="11" t="n">
        <v>231.02</v>
      </c>
      <c r="F1149" s="20" t="n">
        <f aca="false">SUM(C1149*E1149)</f>
        <v>11551</v>
      </c>
      <c r="G1149" s="22"/>
      <c r="H1149" s="11"/>
      <c r="I1149" s="23" t="n">
        <f aca="false">SUM(C1149*H1149)</f>
        <v>0</v>
      </c>
      <c r="J1149" s="24" t="n">
        <f aca="false">SUM(I1149-F1149)</f>
        <v>-11551</v>
      </c>
      <c r="K1149" s="11" t="str">
        <f aca="false">IF(SUM(+G1149-D1149)&lt;365,"ST","LT")</f>
        <v>ST</v>
      </c>
      <c r="L1149" s="25"/>
    </row>
    <row r="1150" customFormat="false" ht="15" hidden="false" customHeight="false" outlineLevel="0" collapsed="false">
      <c r="A1150" s="25" t="s">
        <v>295</v>
      </c>
      <c r="B1150" s="11"/>
      <c r="C1150" s="11" t="n">
        <v>50</v>
      </c>
      <c r="D1150" s="22" t="n">
        <v>42405</v>
      </c>
      <c r="E1150" s="11" t="n">
        <v>179.88</v>
      </c>
      <c r="F1150" s="20" t="n">
        <f aca="false">SUM(C1150*E1150)</f>
        <v>8994</v>
      </c>
      <c r="G1150" s="22"/>
      <c r="H1150" s="11"/>
      <c r="I1150" s="23" t="n">
        <f aca="false">SUM(C1150*H1150)</f>
        <v>0</v>
      </c>
      <c r="J1150" s="24" t="n">
        <f aca="false">SUM(I1150-F1150)</f>
        <v>-8994</v>
      </c>
      <c r="K1150" s="11" t="str">
        <f aca="false">IF(SUM(+G1150-D1150)&lt;365,"ST","LT")</f>
        <v>ST</v>
      </c>
      <c r="L1150" s="25"/>
    </row>
    <row r="1151" customFormat="false" ht="15" hidden="false" customHeight="false" outlineLevel="0" collapsed="false">
      <c r="A1151" s="25" t="s">
        <v>294</v>
      </c>
      <c r="B1151" s="11"/>
      <c r="C1151" s="11" t="n">
        <v>600</v>
      </c>
      <c r="D1151" s="22"/>
      <c r="E1151" s="11"/>
      <c r="F1151" s="20" t="n">
        <f aca="false">SUM(C1151*E1151)</f>
        <v>0</v>
      </c>
      <c r="G1151" s="22"/>
      <c r="H1151" s="11"/>
      <c r="I1151" s="23" t="n">
        <f aca="false">SUM(C1151*H1151)</f>
        <v>0</v>
      </c>
      <c r="J1151" s="24" t="n">
        <f aca="false">SUM(I1151-F1151)</f>
        <v>0</v>
      </c>
      <c r="K1151" s="11" t="str">
        <f aca="false">IF(SUM(+G1151-D1151)&lt;365,"ST","LT")</f>
        <v>ST</v>
      </c>
      <c r="L1151" s="25" t="s">
        <v>36</v>
      </c>
    </row>
    <row r="1152" customFormat="false" ht="15" hidden="false" customHeight="false" outlineLevel="0" collapsed="false">
      <c r="A1152" s="25" t="s">
        <v>297</v>
      </c>
      <c r="B1152" s="20"/>
      <c r="C1152" s="20" t="n">
        <v>4</v>
      </c>
      <c r="D1152" s="22" t="n">
        <v>41587</v>
      </c>
      <c r="E1152" s="11" t="n">
        <v>645.01</v>
      </c>
      <c r="F1152" s="20" t="n">
        <f aca="false">SUM(C1152*E1152)</f>
        <v>2580.04</v>
      </c>
      <c r="G1152" s="22"/>
      <c r="H1152" s="11"/>
      <c r="I1152" s="23" t="n">
        <f aca="false">SUM(C1152*H1152)</f>
        <v>0</v>
      </c>
      <c r="J1152" s="24" t="n">
        <f aca="false">SUM(I1152-F1152)</f>
        <v>-2580.04</v>
      </c>
      <c r="K1152" s="11" t="str">
        <f aca="false">IF(SUM(+G1152-D1152)&lt;365,"ST","LT")</f>
        <v>ST</v>
      </c>
      <c r="L1152" s="25" t="s">
        <v>298</v>
      </c>
    </row>
    <row r="1153" customFormat="false" ht="15" hidden="false" customHeight="false" outlineLevel="0" collapsed="false">
      <c r="A1153" s="25" t="s">
        <v>297</v>
      </c>
      <c r="B1153" s="20"/>
      <c r="C1153" s="20" t="n">
        <v>6</v>
      </c>
      <c r="D1153" s="22" t="n">
        <v>42135</v>
      </c>
      <c r="E1153" s="11" t="n">
        <v>1619.6</v>
      </c>
      <c r="F1153" s="20" t="n">
        <f aca="false">SUM(C1153*E1153)</f>
        <v>9717.6</v>
      </c>
      <c r="G1153" s="22"/>
      <c r="H1153" s="11"/>
      <c r="I1153" s="23" t="n">
        <f aca="false">SUM(C1153*H1153)</f>
        <v>0</v>
      </c>
      <c r="J1153" s="24" t="n">
        <f aca="false">SUM(I1153-F1153)</f>
        <v>-9717.6</v>
      </c>
      <c r="K1153" s="11" t="str">
        <f aca="false">IF(SUM(+G1153-D1153)&lt;365,"ST","LT")</f>
        <v>ST</v>
      </c>
      <c r="L1153" s="25"/>
    </row>
    <row r="1154" customFormat="false" ht="15" hidden="false" customHeight="false" outlineLevel="0" collapsed="false">
      <c r="A1154" s="25" t="s">
        <v>297</v>
      </c>
      <c r="B1154" s="20"/>
      <c r="C1154" s="20" t="n">
        <v>15</v>
      </c>
      <c r="D1154" s="22" t="n">
        <v>43264</v>
      </c>
      <c r="E1154" s="11" t="n">
        <v>978.28</v>
      </c>
      <c r="F1154" s="20" t="n">
        <f aca="false">SUM(C1154*E1154)</f>
        <v>14674.2</v>
      </c>
      <c r="G1154" s="22"/>
      <c r="H1154" s="11"/>
      <c r="I1154" s="23" t="n">
        <f aca="false">SUM(C1154*H1154)</f>
        <v>0</v>
      </c>
      <c r="J1154" s="24" t="n">
        <f aca="false">SUM(I1154-F1154)</f>
        <v>-14674.2</v>
      </c>
      <c r="K1154" s="11" t="str">
        <f aca="false">IF(SUM(+G1154-D1154)&lt;365,"ST","LT")</f>
        <v>ST</v>
      </c>
      <c r="L1154" s="25"/>
    </row>
    <row r="1155" customFormat="false" ht="15" hidden="false" customHeight="false" outlineLevel="0" collapsed="false">
      <c r="A1155" s="87" t="s">
        <v>297</v>
      </c>
      <c r="B1155" s="74"/>
      <c r="C1155" s="74" t="n">
        <v>3</v>
      </c>
      <c r="D1155" s="84" t="n">
        <v>41587</v>
      </c>
      <c r="E1155" s="74" t="n">
        <v>709.05</v>
      </c>
      <c r="F1155" s="74" t="n">
        <f aca="false">SUM(C1155*E1155)</f>
        <v>2127.15</v>
      </c>
      <c r="G1155" s="84"/>
      <c r="H1155" s="74"/>
      <c r="I1155" s="85" t="n">
        <f aca="false">SUM(C1155*H1155)</f>
        <v>0</v>
      </c>
      <c r="J1155" s="86" t="n">
        <f aca="false">SUM(I1155-F1155)</f>
        <v>-2127.15</v>
      </c>
      <c r="K1155" s="74" t="str">
        <f aca="false">IF(SUM(+G1155-D1155)&lt;365,"ST","LT")</f>
        <v>ST</v>
      </c>
      <c r="L1155" s="74"/>
    </row>
    <row r="1156" customFormat="false" ht="15" hidden="false" customHeight="false" outlineLevel="0" collapsed="false">
      <c r="A1156" s="87" t="s">
        <v>297</v>
      </c>
      <c r="B1156" s="74"/>
      <c r="C1156" s="74" t="n">
        <v>2</v>
      </c>
      <c r="D1156" s="84" t="n">
        <v>42135</v>
      </c>
      <c r="E1156" s="74" t="n">
        <v>1619.81</v>
      </c>
      <c r="F1156" s="74" t="n">
        <f aca="false">SUM(C1156*E1156)</f>
        <v>3239.62</v>
      </c>
      <c r="G1156" s="84"/>
      <c r="H1156" s="74"/>
      <c r="I1156" s="85" t="n">
        <f aca="false">SUM(C1156*H1156)</f>
        <v>0</v>
      </c>
      <c r="J1156" s="86" t="n">
        <f aca="false">SUM(I1156-F1156)</f>
        <v>-3239.62</v>
      </c>
      <c r="K1156" s="74" t="str">
        <f aca="false">IF(SUM(+G1156-D1156)&lt;365,"ST","LT")</f>
        <v>ST</v>
      </c>
      <c r="L1156" s="74"/>
    </row>
    <row r="1157" customFormat="false" ht="15" hidden="false" customHeight="false" outlineLevel="0" collapsed="false">
      <c r="A1157" s="87" t="s">
        <v>297</v>
      </c>
      <c r="B1157" s="74"/>
      <c r="C1157" s="74" t="n">
        <v>10</v>
      </c>
      <c r="D1157" s="84" t="n">
        <v>42604</v>
      </c>
      <c r="E1157" s="74" t="n">
        <v>740.68</v>
      </c>
      <c r="F1157" s="74" t="n">
        <f aca="false">SUM(C1157*E1157)</f>
        <v>7406.8</v>
      </c>
      <c r="G1157" s="84"/>
      <c r="H1157" s="74"/>
      <c r="I1157" s="85" t="n">
        <f aca="false">SUM(C1157*H1157)</f>
        <v>0</v>
      </c>
      <c r="J1157" s="86" t="n">
        <f aca="false">SUM(I1157-F1157)</f>
        <v>-7406.8</v>
      </c>
      <c r="K1157" s="74" t="str">
        <f aca="false">IF(SUM(+G1157-D1157)&lt;365,"ST","LT")</f>
        <v>ST</v>
      </c>
      <c r="L1157" s="74"/>
    </row>
    <row r="1158" customFormat="false" ht="15" hidden="false" customHeight="false" outlineLevel="0" collapsed="false">
      <c r="A1158" s="87" t="s">
        <v>297</v>
      </c>
      <c r="B1158" s="74"/>
      <c r="C1158" s="74" t="n">
        <v>10</v>
      </c>
      <c r="D1158" s="84" t="n">
        <v>43264</v>
      </c>
      <c r="E1158" s="74" t="n">
        <v>978.28</v>
      </c>
      <c r="F1158" s="74" t="n">
        <f aca="false">SUM(C1158*E1158)</f>
        <v>9782.8</v>
      </c>
      <c r="G1158" s="84"/>
      <c r="H1158" s="74"/>
      <c r="I1158" s="85" t="n">
        <f aca="false">SUM(C1158*H1158)</f>
        <v>0</v>
      </c>
      <c r="J1158" s="86" t="n">
        <f aca="false">SUM(I1158-F1158)</f>
        <v>-9782.8</v>
      </c>
      <c r="K1158" s="74" t="str">
        <f aca="false">IF(SUM(+G1158-D1158)&lt;365,"ST","LT")</f>
        <v>ST</v>
      </c>
      <c r="L1158" s="74"/>
    </row>
    <row r="1159" customFormat="false" ht="15" hidden="false" customHeight="false" outlineLevel="0" collapsed="false">
      <c r="A1159" s="25" t="s">
        <v>301</v>
      </c>
      <c r="B1159" s="11"/>
      <c r="C1159" s="11" t="n">
        <v>50</v>
      </c>
      <c r="D1159" s="22" t="n">
        <v>42419</v>
      </c>
      <c r="E1159" s="11" t="n">
        <v>119.6</v>
      </c>
      <c r="F1159" s="20" t="n">
        <f aca="false">SUM(C1159*E1159)</f>
        <v>5980</v>
      </c>
      <c r="G1159" s="22"/>
      <c r="H1159" s="11"/>
      <c r="I1159" s="23" t="n">
        <f aca="false">SUM(C1159*H1159)</f>
        <v>0</v>
      </c>
      <c r="J1159" s="24" t="n">
        <f aca="false">SUM(I1159-F1159)</f>
        <v>-5980</v>
      </c>
      <c r="K1159" s="11" t="str">
        <f aca="false">IF(SUM(+G1159-D1159)&lt;365,"ST","LT")</f>
        <v>ST</v>
      </c>
      <c r="L1159" s="25"/>
    </row>
    <row r="1160" customFormat="false" ht="15" hidden="false" customHeight="false" outlineLevel="0" collapsed="false">
      <c r="A1160" s="87" t="s">
        <v>301</v>
      </c>
      <c r="B1160" s="74"/>
      <c r="C1160" s="74" t="n">
        <v>50</v>
      </c>
      <c r="D1160" s="84" t="n">
        <v>42419</v>
      </c>
      <c r="E1160" s="74" t="n">
        <v>119.6</v>
      </c>
      <c r="F1160" s="74" t="n">
        <f aca="false">SUM(C1160*E1160)</f>
        <v>5980</v>
      </c>
      <c r="G1160" s="84"/>
      <c r="H1160" s="74"/>
      <c r="I1160" s="85" t="n">
        <f aca="false">SUM(C1160*H1160)</f>
        <v>0</v>
      </c>
      <c r="J1160" s="86" t="n">
        <f aca="false">SUM(I1160-F1160)</f>
        <v>-5980</v>
      </c>
      <c r="K1160" s="74" t="str">
        <f aca="false">IF(SUM(+G1160-D1160)&lt;365,"ST","LT")</f>
        <v>ST</v>
      </c>
      <c r="L1160" s="74"/>
    </row>
    <row r="1161" customFormat="false" ht="15" hidden="false" customHeight="false" outlineLevel="0" collapsed="false">
      <c r="A1161" s="87" t="s">
        <v>301</v>
      </c>
      <c r="B1161" s="74"/>
      <c r="C1161" s="74" t="n">
        <v>50</v>
      </c>
      <c r="D1161" s="84" t="n">
        <v>43462</v>
      </c>
      <c r="E1161" s="74" t="n">
        <v>152.13</v>
      </c>
      <c r="F1161" s="74" t="n">
        <f aca="false">SUM(C1161*E1161)</f>
        <v>7606.5</v>
      </c>
      <c r="G1161" s="84"/>
      <c r="H1161" s="74"/>
      <c r="I1161" s="85" t="n">
        <f aca="false">SUM(C1161*H1161)</f>
        <v>0</v>
      </c>
      <c r="J1161" s="86" t="n">
        <f aca="false">SUM(I1161-F1161)</f>
        <v>-7606.5</v>
      </c>
      <c r="K1161" s="74" t="str">
        <f aca="false">IF(SUM(+G1161-D1161)&lt;365,"ST","LT")</f>
        <v>ST</v>
      </c>
      <c r="L1161" s="80"/>
    </row>
    <row r="1162" customFormat="false" ht="15" hidden="false" customHeight="false" outlineLevel="0" collapsed="false">
      <c r="A1162" s="25" t="s">
        <v>303</v>
      </c>
      <c r="B1162" s="11"/>
      <c r="C1162" s="11" t="n">
        <v>15</v>
      </c>
      <c r="D1162" s="22" t="n">
        <v>42216</v>
      </c>
      <c r="E1162" s="11" t="n">
        <v>705.47</v>
      </c>
      <c r="F1162" s="20" t="n">
        <f aca="false">SUM(C1162*E1162)</f>
        <v>10582.05</v>
      </c>
      <c r="G1162" s="22"/>
      <c r="H1162" s="11"/>
      <c r="I1162" s="23" t="n">
        <f aca="false">SUM(C1162*H1162)</f>
        <v>0</v>
      </c>
      <c r="J1162" s="24" t="n">
        <f aca="false">SUM(I1162-F1162)</f>
        <v>-10582.05</v>
      </c>
      <c r="K1162" s="11" t="str">
        <f aca="false">IF(SUM(+G1162-D1162)&lt;365,"ST","LT")</f>
        <v>ST</v>
      </c>
      <c r="L1162" s="25"/>
    </row>
    <row r="1163" customFormat="false" ht="15" hidden="false" customHeight="false" outlineLevel="0" collapsed="false">
      <c r="A1163" s="25" t="s">
        <v>303</v>
      </c>
      <c r="B1163" s="11"/>
      <c r="C1163" s="11" t="n">
        <v>25</v>
      </c>
      <c r="D1163" s="22" t="n">
        <v>42648</v>
      </c>
      <c r="E1163" s="11" t="n">
        <v>790.08</v>
      </c>
      <c r="F1163" s="20" t="n">
        <f aca="false">SUM(C1163*E1163)</f>
        <v>19752</v>
      </c>
      <c r="G1163" s="22"/>
      <c r="H1163" s="11"/>
      <c r="I1163" s="23" t="n">
        <f aca="false">SUM(C1163*H1163)</f>
        <v>0</v>
      </c>
      <c r="J1163" s="24" t="n">
        <f aca="false">SUM(I1163-F1163)</f>
        <v>-19752</v>
      </c>
      <c r="K1163" s="11" t="str">
        <f aca="false">IF(SUM(+G1163-D1163)&lt;365,"ST","LT")</f>
        <v>ST</v>
      </c>
      <c r="L1163" s="25"/>
    </row>
    <row r="1164" customFormat="false" ht="15" hidden="false" customHeight="false" outlineLevel="0" collapsed="false">
      <c r="A1164" s="35" t="s">
        <v>303</v>
      </c>
      <c r="B1164" s="11"/>
      <c r="C1164" s="11" t="n">
        <v>5</v>
      </c>
      <c r="D1164" s="22" t="n">
        <v>42130</v>
      </c>
      <c r="E1164" s="11" t="n">
        <v>1385.29</v>
      </c>
      <c r="F1164" s="11" t="n">
        <f aca="false">SUM(C1164*E1164)</f>
        <v>6926.45</v>
      </c>
      <c r="G1164" s="22"/>
      <c r="H1164" s="11"/>
      <c r="I1164" s="23" t="n">
        <f aca="false">SUM(C1164*H1164)</f>
        <v>0</v>
      </c>
      <c r="J1164" s="24" t="n">
        <f aca="false">SUM(I1164-F1164)</f>
        <v>-6926.45</v>
      </c>
      <c r="K1164" s="11" t="str">
        <f aca="false">IF(SUM(+G1164-D1164)&lt;365,"ST","LT")</f>
        <v>ST</v>
      </c>
      <c r="L1164" s="25"/>
    </row>
    <row r="1165" customFormat="false" ht="15" hidden="false" customHeight="false" outlineLevel="0" collapsed="false">
      <c r="A1165" s="35" t="s">
        <v>303</v>
      </c>
      <c r="B1165" s="11"/>
      <c r="C1165" s="11" t="n">
        <v>5</v>
      </c>
      <c r="D1165" s="22" t="n">
        <v>42195</v>
      </c>
      <c r="E1165" s="11" t="n">
        <v>0</v>
      </c>
      <c r="F1165" s="11" t="n">
        <f aca="false">SUM(C1165*E1165)</f>
        <v>0</v>
      </c>
      <c r="G1165" s="22"/>
      <c r="H1165" s="11"/>
      <c r="I1165" s="23" t="n">
        <f aca="false">SUM(C1165*H1165)</f>
        <v>0</v>
      </c>
      <c r="J1165" s="24" t="n">
        <f aca="false">SUM(I1165-F1165)</f>
        <v>0</v>
      </c>
      <c r="K1165" s="11" t="str">
        <f aca="false">IF(SUM(+G1165-D1165)&lt;365,"ST","LT")</f>
        <v>ST</v>
      </c>
      <c r="L1165" s="25"/>
    </row>
    <row r="1166" customFormat="false" ht="15" hidden="false" customHeight="false" outlineLevel="0" collapsed="false">
      <c r="A1166" s="87" t="s">
        <v>303</v>
      </c>
      <c r="B1166" s="74"/>
      <c r="C1166" s="74" t="n">
        <v>5</v>
      </c>
      <c r="D1166" s="84" t="n">
        <v>42130</v>
      </c>
      <c r="E1166" s="74" t="n">
        <v>1385.19</v>
      </c>
      <c r="F1166" s="74" t="n">
        <f aca="false">SUM(C1166*E1166)</f>
        <v>6925.95</v>
      </c>
      <c r="G1166" s="84"/>
      <c r="H1166" s="74"/>
      <c r="I1166" s="85" t="n">
        <f aca="false">SUM(C1166*H1166)</f>
        <v>0</v>
      </c>
      <c r="J1166" s="86" t="n">
        <f aca="false">SUM(I1166-F1166)</f>
        <v>-6925.95</v>
      </c>
      <c r="K1166" s="74" t="str">
        <f aca="false">IF(SUM(+G1166-D1166)&lt;365,"ST","LT")</f>
        <v>ST</v>
      </c>
      <c r="L1166" s="87"/>
    </row>
    <row r="1167" customFormat="false" ht="15" hidden="false" customHeight="false" outlineLevel="0" collapsed="false">
      <c r="A1167" s="87" t="s">
        <v>303</v>
      </c>
      <c r="B1167" s="74"/>
      <c r="C1167" s="74" t="n">
        <v>5</v>
      </c>
      <c r="D1167" s="84" t="n">
        <v>42199</v>
      </c>
      <c r="E1167" s="74" t="n">
        <v>0</v>
      </c>
      <c r="F1167" s="74" t="n">
        <f aca="false">SUM(C1167*E1167)</f>
        <v>0</v>
      </c>
      <c r="G1167" s="84"/>
      <c r="H1167" s="74"/>
      <c r="I1167" s="85" t="n">
        <f aca="false">SUM(C1167*H1167)</f>
        <v>0</v>
      </c>
      <c r="J1167" s="86" t="n">
        <f aca="false">SUM(I1167-F1167)</f>
        <v>0</v>
      </c>
      <c r="K1167" s="74" t="str">
        <f aca="false">IF(SUM(+G1167-D1167)&lt;365,"ST","LT")</f>
        <v>ST</v>
      </c>
      <c r="L1167" s="87"/>
    </row>
    <row r="1168" customFormat="false" ht="15" hidden="false" customHeight="false" outlineLevel="0" collapsed="false">
      <c r="A1168" s="25" t="s">
        <v>303</v>
      </c>
      <c r="B1168" s="11"/>
      <c r="C1168" s="11" t="n">
        <v>5</v>
      </c>
      <c r="D1168" s="22" t="n">
        <v>42130</v>
      </c>
      <c r="E1168" s="11" t="n">
        <v>1380.72</v>
      </c>
      <c r="F1168" s="20" t="n">
        <f aca="false">SUM(C1168*E1168)</f>
        <v>6903.6</v>
      </c>
      <c r="G1168" s="22"/>
      <c r="H1168" s="11"/>
      <c r="I1168" s="23" t="n">
        <f aca="false">SUM(C1168*H1168)</f>
        <v>0</v>
      </c>
      <c r="J1168" s="24" t="n">
        <f aca="false">SUM(I1168-F1168)</f>
        <v>-6903.6</v>
      </c>
      <c r="K1168" s="11" t="str">
        <f aca="false">IF(SUM(+G1168-D1168)&lt;365,"ST","LT")</f>
        <v>ST</v>
      </c>
      <c r="L1168" s="80"/>
    </row>
    <row r="1169" customFormat="false" ht="15" hidden="false" customHeight="false" outlineLevel="0" collapsed="false">
      <c r="A1169" s="25" t="s">
        <v>303</v>
      </c>
      <c r="B1169" s="11"/>
      <c r="C1169" s="11" t="n">
        <v>5</v>
      </c>
      <c r="D1169" s="22" t="n">
        <v>42199</v>
      </c>
      <c r="E1169" s="11" t="n">
        <v>0</v>
      </c>
      <c r="F1169" s="20" t="n">
        <f aca="false">SUM(C1169*E1169)</f>
        <v>0</v>
      </c>
      <c r="G1169" s="22"/>
      <c r="H1169" s="11"/>
      <c r="I1169" s="23" t="n">
        <f aca="false">SUM(C1169*H1169)</f>
        <v>0</v>
      </c>
      <c r="J1169" s="24" t="n">
        <f aca="false">SUM(I1169-F1169)</f>
        <v>0</v>
      </c>
      <c r="K1169" s="11" t="str">
        <f aca="false">IF(SUM(+G1169-D1169)&lt;365,"ST","LT")</f>
        <v>ST</v>
      </c>
      <c r="L1169" s="80"/>
    </row>
    <row r="1170" customFormat="false" ht="15" hidden="false" customHeight="false" outlineLevel="0" collapsed="false">
      <c r="A1170" s="25" t="s">
        <v>306</v>
      </c>
      <c r="B1170" s="11"/>
      <c r="C1170" s="11" t="n">
        <v>100</v>
      </c>
      <c r="D1170" s="22" t="n">
        <v>36566</v>
      </c>
      <c r="E1170" s="11" t="n">
        <v>3.75</v>
      </c>
      <c r="F1170" s="20" t="n">
        <f aca="false">SUM(C1170*E1170)</f>
        <v>375</v>
      </c>
      <c r="G1170" s="22"/>
      <c r="H1170" s="11"/>
      <c r="I1170" s="23" t="n">
        <f aca="false">SUM(C1170*H1170)</f>
        <v>0</v>
      </c>
      <c r="J1170" s="24" t="n">
        <f aca="false">SUM(I1170-F1170)</f>
        <v>-375</v>
      </c>
      <c r="K1170" s="11" t="str">
        <f aca="false">IF(SUM(+G1170-D1170)&lt;365,"ST","LT")</f>
        <v>ST</v>
      </c>
      <c r="L1170" s="25" t="s">
        <v>19</v>
      </c>
    </row>
    <row r="1171" customFormat="false" ht="15" hidden="false" customHeight="false" outlineLevel="0" collapsed="false">
      <c r="A1171" s="25" t="s">
        <v>306</v>
      </c>
      <c r="B1171" s="11"/>
      <c r="C1171" s="11" t="n">
        <v>400</v>
      </c>
      <c r="D1171" s="22" t="n">
        <v>36754</v>
      </c>
      <c r="E1171" s="11" t="n">
        <v>5.6</v>
      </c>
      <c r="F1171" s="20" t="n">
        <f aca="false">SUM(C1171*E1171)</f>
        <v>2240</v>
      </c>
      <c r="G1171" s="22"/>
      <c r="H1171" s="11"/>
      <c r="I1171" s="23" t="n">
        <f aca="false">SUM(C1171*H1171)</f>
        <v>0</v>
      </c>
      <c r="J1171" s="24" t="n">
        <f aca="false">SUM(I1171-F1171)</f>
        <v>-2240</v>
      </c>
      <c r="K1171" s="11" t="str">
        <f aca="false">IF(SUM(+G1171-D1171)&lt;365,"ST","LT")</f>
        <v>ST</v>
      </c>
      <c r="L1171" s="25" t="s">
        <v>19</v>
      </c>
    </row>
    <row r="1172" customFormat="false" ht="15" hidden="false" customHeight="false" outlineLevel="0" collapsed="false">
      <c r="A1172" s="87" t="s">
        <v>1263</v>
      </c>
      <c r="B1172" s="74"/>
      <c r="C1172" s="74" t="n">
        <v>32</v>
      </c>
      <c r="D1172" s="84" t="n">
        <v>42545</v>
      </c>
      <c r="E1172" s="74" t="n">
        <v>72.31</v>
      </c>
      <c r="F1172" s="74" t="n">
        <f aca="false">SUM(C1172*E1172)</f>
        <v>2313.92</v>
      </c>
      <c r="G1172" s="84"/>
      <c r="H1172" s="74"/>
      <c r="I1172" s="85" t="n">
        <f aca="false">SUM(C1172*H1172)</f>
        <v>0</v>
      </c>
      <c r="J1172" s="86" t="n">
        <f aca="false">SUM(I1172-F1172)</f>
        <v>-2313.92</v>
      </c>
      <c r="K1172" s="74" t="str">
        <f aca="false">IF(SUM(+G1172-D1172)&lt;365,"ST","LT")</f>
        <v>ST</v>
      </c>
      <c r="L1172" s="80"/>
    </row>
    <row r="1173" customFormat="false" ht="15" hidden="false" customHeight="false" outlineLevel="0" collapsed="false">
      <c r="A1173" s="87" t="s">
        <v>1263</v>
      </c>
      <c r="B1173" s="74"/>
      <c r="C1173" s="74" t="n">
        <v>100</v>
      </c>
      <c r="D1173" s="84" t="n">
        <v>43060</v>
      </c>
      <c r="E1173" s="74" t="n">
        <v>182.71</v>
      </c>
      <c r="F1173" s="74" t="n">
        <f aca="false">SUM(C1173*E1173)</f>
        <v>18271</v>
      </c>
      <c r="G1173" s="84"/>
      <c r="H1173" s="74"/>
      <c r="I1173" s="85" t="n">
        <f aca="false">SUM(C1173*H1173)</f>
        <v>0</v>
      </c>
      <c r="J1173" s="86" t="n">
        <f aca="false">SUM(I1173-F1173)</f>
        <v>-18271</v>
      </c>
      <c r="K1173" s="74" t="str">
        <f aca="false">IF(SUM(+G1173-D1173)&lt;365,"ST","LT")</f>
        <v>ST</v>
      </c>
      <c r="L1173" s="80"/>
    </row>
    <row r="1174" customFormat="false" ht="15" hidden="false" customHeight="false" outlineLevel="0" collapsed="false">
      <c r="A1174" s="87" t="s">
        <v>1263</v>
      </c>
      <c r="B1174" s="74" t="s">
        <v>1264</v>
      </c>
      <c r="C1174" s="74" t="n">
        <v>100</v>
      </c>
      <c r="D1174" s="84" t="n">
        <v>44214</v>
      </c>
      <c r="E1174" s="74" t="n">
        <v>99.59</v>
      </c>
      <c r="F1174" s="74" t="n">
        <f aca="false">SUM(C1174*E1174)</f>
        <v>9959</v>
      </c>
      <c r="G1174" s="84"/>
      <c r="H1174" s="74"/>
      <c r="I1174" s="85" t="n">
        <f aca="false">SUM(C1174*H1174)</f>
        <v>0</v>
      </c>
      <c r="J1174" s="86" t="n">
        <f aca="false">SUM(I1174-F1174)</f>
        <v>-9959</v>
      </c>
      <c r="K1174" s="74" t="str">
        <f aca="false">IF(SUM(+G1174-D1174)&lt;365,"ST","LT")</f>
        <v>ST</v>
      </c>
      <c r="L1174" s="80"/>
    </row>
    <row r="1175" customFormat="false" ht="15" hidden="false" customHeight="false" outlineLevel="0" collapsed="false">
      <c r="A1175" s="25" t="s">
        <v>308</v>
      </c>
      <c r="B1175" s="11"/>
      <c r="C1175" s="11" t="n">
        <v>139</v>
      </c>
      <c r="D1175" s="22" t="n">
        <v>40761</v>
      </c>
      <c r="E1175" s="11" t="n">
        <v>52</v>
      </c>
      <c r="F1175" s="20" t="n">
        <f aca="false">SUM(C1175*E1175)</f>
        <v>7228</v>
      </c>
      <c r="G1175" s="22"/>
      <c r="H1175" s="11"/>
      <c r="I1175" s="23" t="n">
        <f aca="false">SUM(C1175*H1175)</f>
        <v>0</v>
      </c>
      <c r="J1175" s="24" t="n">
        <f aca="false">SUM(I1175-F1175)</f>
        <v>-7228</v>
      </c>
      <c r="K1175" s="11" t="str">
        <f aca="false">IF(SUM(+G1175-D1175)&lt;365,"ST","LT")</f>
        <v>ST</v>
      </c>
      <c r="L1175" s="25" t="s">
        <v>248</v>
      </c>
    </row>
    <row r="1176" customFormat="false" ht="15" hidden="false" customHeight="false" outlineLevel="0" collapsed="false">
      <c r="A1176" s="25" t="s">
        <v>308</v>
      </c>
      <c r="B1176" s="11"/>
      <c r="C1176" s="11" t="n">
        <v>147</v>
      </c>
      <c r="D1176" s="22" t="n">
        <v>40771</v>
      </c>
      <c r="E1176" s="11" t="n">
        <v>49.7</v>
      </c>
      <c r="F1176" s="20" t="n">
        <f aca="false">SUM(C1176*E1176)</f>
        <v>7305.9</v>
      </c>
      <c r="G1176" s="22"/>
      <c r="H1176" s="11"/>
      <c r="I1176" s="23" t="n">
        <f aca="false">SUM(C1176*H1176)</f>
        <v>0</v>
      </c>
      <c r="J1176" s="24" t="n">
        <f aca="false">SUM(I1176-F1176)</f>
        <v>-7305.9</v>
      </c>
      <c r="K1176" s="11" t="str">
        <f aca="false">IF(SUM(+G1176-D1176)&lt;365,"ST","LT")</f>
        <v>ST</v>
      </c>
      <c r="L1176" s="25"/>
    </row>
    <row r="1177" customFormat="false" ht="15" hidden="false" customHeight="false" outlineLevel="0" collapsed="false">
      <c r="A1177" s="25" t="s">
        <v>308</v>
      </c>
      <c r="B1177" s="11"/>
      <c r="C1177" s="11" t="n">
        <v>100</v>
      </c>
      <c r="D1177" s="22" t="n">
        <v>41732</v>
      </c>
      <c r="E1177" s="11" t="n">
        <v>70</v>
      </c>
      <c r="F1177" s="20" t="n">
        <f aca="false">SUM(C1177*E1177)</f>
        <v>7000</v>
      </c>
      <c r="G1177" s="22"/>
      <c r="H1177" s="11"/>
      <c r="I1177" s="23" t="n">
        <f aca="false">SUM(C1177*H1177)</f>
        <v>0</v>
      </c>
      <c r="J1177" s="24" t="n">
        <f aca="false">SUM(I1177-F1177)</f>
        <v>-7000</v>
      </c>
      <c r="K1177" s="11" t="str">
        <f aca="false">IF(SUM(+G1177-D1177)&lt;365,"ST","LT")</f>
        <v>ST</v>
      </c>
      <c r="L1177" s="25"/>
    </row>
    <row r="1178" customFormat="false" ht="15" hidden="false" customHeight="false" outlineLevel="0" collapsed="false">
      <c r="A1178" s="87" t="s">
        <v>308</v>
      </c>
      <c r="B1178" s="74"/>
      <c r="C1178" s="74" t="n">
        <v>239</v>
      </c>
      <c r="D1178" s="84" t="n">
        <v>40761</v>
      </c>
      <c r="E1178" s="74" t="n">
        <v>52</v>
      </c>
      <c r="F1178" s="74" t="n">
        <f aca="false">SUM(C1178*E1178)</f>
        <v>12428</v>
      </c>
      <c r="G1178" s="84"/>
      <c r="H1178" s="74"/>
      <c r="I1178" s="85" t="n">
        <f aca="false">SUM(C1178*H1178)</f>
        <v>0</v>
      </c>
      <c r="J1178" s="86" t="n">
        <f aca="false">SUM(I1178-F1178)</f>
        <v>-12428</v>
      </c>
      <c r="K1178" s="74" t="str">
        <f aca="false">IF(SUM(+G1178-D1178)&lt;365,"ST","LT")</f>
        <v>ST</v>
      </c>
      <c r="L1178" s="74"/>
    </row>
    <row r="1179" customFormat="false" ht="15" hidden="false" customHeight="false" outlineLevel="0" collapsed="false">
      <c r="A1179" s="87" t="s">
        <v>308</v>
      </c>
      <c r="B1179" s="74"/>
      <c r="C1179" s="74" t="n">
        <v>147</v>
      </c>
      <c r="D1179" s="84" t="n">
        <v>40771</v>
      </c>
      <c r="E1179" s="74" t="n">
        <v>49.7</v>
      </c>
      <c r="F1179" s="74" t="n">
        <f aca="false">SUM(C1179*E1179)</f>
        <v>7305.9</v>
      </c>
      <c r="G1179" s="84"/>
      <c r="H1179" s="74"/>
      <c r="I1179" s="85" t="n">
        <f aca="false">SUM(C1179*H1179)</f>
        <v>0</v>
      </c>
      <c r="J1179" s="86" t="n">
        <f aca="false">SUM(I1179-F1179)</f>
        <v>-7305.9</v>
      </c>
      <c r="K1179" s="74" t="str">
        <f aca="false">IF(SUM(+G1179-D1179)&lt;365,"ST","LT")</f>
        <v>ST</v>
      </c>
      <c r="L1179" s="74" t="s">
        <v>659</v>
      </c>
    </row>
    <row r="1180" customFormat="false" ht="15" hidden="false" customHeight="false" outlineLevel="0" collapsed="false">
      <c r="A1180" s="35" t="s">
        <v>761</v>
      </c>
      <c r="B1180" s="11"/>
      <c r="C1180" s="11" t="n">
        <v>153</v>
      </c>
      <c r="D1180" s="22" t="n">
        <v>40761</v>
      </c>
      <c r="E1180" s="11" t="n">
        <v>52</v>
      </c>
      <c r="F1180" s="11" t="n">
        <f aca="false">SUM(C1180*E1180)</f>
        <v>7956</v>
      </c>
      <c r="G1180" s="22"/>
      <c r="H1180" s="11"/>
      <c r="I1180" s="23" t="n">
        <f aca="false">SUM(C1180*H1180)</f>
        <v>0</v>
      </c>
      <c r="J1180" s="24" t="n">
        <f aca="false">SUM(I1180-F1180)</f>
        <v>-7956</v>
      </c>
      <c r="K1180" s="11" t="str">
        <f aca="false">IF(SUM(+G1180-D1180)&lt;365,"ST","LT")</f>
        <v>ST</v>
      </c>
      <c r="L1180" s="25"/>
    </row>
    <row r="1181" customFormat="false" ht="15" hidden="false" customHeight="false" outlineLevel="0" collapsed="false">
      <c r="A1181" s="35" t="s">
        <v>761</v>
      </c>
      <c r="B1181" s="11"/>
      <c r="C1181" s="11" t="n">
        <v>147</v>
      </c>
      <c r="D1181" s="22" t="n">
        <v>40771</v>
      </c>
      <c r="E1181" s="11" t="n">
        <v>49.7</v>
      </c>
      <c r="F1181" s="11" t="n">
        <f aca="false">SUM(C1181*E1181)</f>
        <v>7305.9</v>
      </c>
      <c r="G1181" s="22"/>
      <c r="H1181" s="11"/>
      <c r="I1181" s="23" t="n">
        <f aca="false">SUM(C1181*H1181)</f>
        <v>0</v>
      </c>
      <c r="J1181" s="24" t="n">
        <f aca="false">SUM(I1181-F1181)</f>
        <v>-7305.9</v>
      </c>
      <c r="K1181" s="11" t="str">
        <f aca="false">IF(SUM(+G1181-D1181)&lt;365,"ST","LT")</f>
        <v>ST</v>
      </c>
      <c r="L1181" s="25"/>
    </row>
    <row r="1182" customFormat="false" ht="15" hidden="false" customHeight="false" outlineLevel="0" collapsed="false">
      <c r="A1182" s="35" t="s">
        <v>761</v>
      </c>
      <c r="B1182" s="11"/>
      <c r="C1182" s="11" t="n">
        <v>100</v>
      </c>
      <c r="D1182" s="22" t="n">
        <v>41732</v>
      </c>
      <c r="E1182" s="11" t="n">
        <v>70</v>
      </c>
      <c r="F1182" s="11" t="n">
        <f aca="false">SUM(C1182*E1182)</f>
        <v>7000</v>
      </c>
      <c r="G1182" s="22"/>
      <c r="H1182" s="11"/>
      <c r="I1182" s="23" t="n">
        <f aca="false">SUM(C1182*H1182)</f>
        <v>0</v>
      </c>
      <c r="J1182" s="24" t="n">
        <f aca="false">SUM(I1182-F1182)</f>
        <v>-7000</v>
      </c>
      <c r="K1182" s="11" t="str">
        <f aca="false">IF(SUM(+G1182-D1182)&lt;365,"ST","LT")</f>
        <v>ST</v>
      </c>
      <c r="L1182" s="25"/>
    </row>
    <row r="1183" customFormat="false" ht="15" hidden="false" customHeight="false" outlineLevel="0" collapsed="false">
      <c r="A1183" s="35" t="s">
        <v>761</v>
      </c>
      <c r="B1183" s="11"/>
      <c r="C1183" s="11" t="n">
        <v>100</v>
      </c>
      <c r="D1183" s="22" t="n">
        <v>43060</v>
      </c>
      <c r="E1183" s="11" t="n">
        <v>182.66</v>
      </c>
      <c r="F1183" s="11" t="n">
        <f aca="false">SUM(C1183*E1183)</f>
        <v>18266</v>
      </c>
      <c r="G1183" s="22"/>
      <c r="H1183" s="11"/>
      <c r="I1183" s="23" t="n">
        <f aca="false">SUM(C1183*H1183)</f>
        <v>0</v>
      </c>
      <c r="J1183" s="24" t="n">
        <f aca="false">SUM(I1183-F1183)</f>
        <v>-18266</v>
      </c>
      <c r="K1183" s="11" t="str">
        <f aca="false">IF(SUM(+G1183-D1183)&lt;365,"ST","LT")</f>
        <v>ST</v>
      </c>
      <c r="L1183" s="25"/>
    </row>
    <row r="1184" customFormat="false" ht="15" hidden="false" customHeight="false" outlineLevel="0" collapsed="false">
      <c r="A1184" s="25" t="s">
        <v>1356</v>
      </c>
      <c r="B1184" s="11"/>
      <c r="C1184" s="11" t="n">
        <v>20</v>
      </c>
      <c r="D1184" s="22" t="n">
        <v>40053</v>
      </c>
      <c r="E1184" s="11" t="n">
        <v>1000</v>
      </c>
      <c r="F1184" s="20" t="n">
        <f aca="false">SUM(C1184*E1184)</f>
        <v>20000</v>
      </c>
      <c r="G1184" s="22"/>
      <c r="H1184" s="11"/>
      <c r="I1184" s="23" t="n">
        <f aca="false">SUM(C1184*H1184)</f>
        <v>0</v>
      </c>
      <c r="J1184" s="24" t="n">
        <f aca="false">SUM(I1184-F1184)</f>
        <v>-20000</v>
      </c>
      <c r="K1184" s="11" t="str">
        <f aca="false">IF(SUM(+G1184-D1184)&lt;365,"ST","LT")</f>
        <v>ST</v>
      </c>
      <c r="L1184" s="80"/>
    </row>
    <row r="1185" customFormat="false" ht="15" hidden="false" customHeight="false" outlineLevel="0" collapsed="false">
      <c r="A1185" s="25" t="s">
        <v>1355</v>
      </c>
      <c r="B1185" s="11"/>
      <c r="C1185" s="11" t="n">
        <v>55</v>
      </c>
      <c r="D1185" s="22" t="n">
        <v>43060</v>
      </c>
      <c r="E1185" s="11" t="n">
        <v>182.81</v>
      </c>
      <c r="F1185" s="20" t="n">
        <f aca="false">SUM(C1185*E1185)</f>
        <v>10054.55</v>
      </c>
      <c r="G1185" s="22"/>
      <c r="H1185" s="11"/>
      <c r="I1185" s="23" t="n">
        <f aca="false">SUM(C1185*H1185)</f>
        <v>0</v>
      </c>
      <c r="J1185" s="24" t="n">
        <f aca="false">SUM(I1185-F1185)</f>
        <v>-10054.55</v>
      </c>
      <c r="K1185" s="11" t="str">
        <f aca="false">IF(SUM(+G1185-D1185)&lt;365,"ST","LT")</f>
        <v>ST</v>
      </c>
      <c r="L1185" s="80"/>
    </row>
    <row r="1186" customFormat="false" ht="15" hidden="false" customHeight="false" outlineLevel="0" collapsed="false">
      <c r="A1186" s="25" t="s">
        <v>1355</v>
      </c>
      <c r="B1186" s="11"/>
      <c r="C1186" s="11" t="n">
        <v>100</v>
      </c>
      <c r="D1186" s="22" t="n">
        <v>44214</v>
      </c>
      <c r="E1186" s="11" t="n">
        <v>99.59</v>
      </c>
      <c r="F1186" s="20" t="n">
        <f aca="false">SUM(C1186*E1186)</f>
        <v>9959</v>
      </c>
      <c r="G1186" s="22"/>
      <c r="H1186" s="11"/>
      <c r="I1186" s="23" t="n">
        <f aca="false">SUM(C1186*H1186)</f>
        <v>0</v>
      </c>
      <c r="J1186" s="24" t="n">
        <f aca="false">SUM(I1186-F1186)</f>
        <v>-9959</v>
      </c>
      <c r="K1186" s="11" t="str">
        <f aca="false">IF(SUM(+G1186-D1186)&lt;365,"ST","LT")</f>
        <v>ST</v>
      </c>
      <c r="L1186" s="80"/>
    </row>
    <row r="1187" customFormat="false" ht="15" hidden="false" customHeight="false" outlineLevel="0" collapsed="false">
      <c r="A1187" s="19" t="s">
        <v>309</v>
      </c>
      <c r="B1187" s="11"/>
      <c r="C1187" s="11" t="n">
        <v>5</v>
      </c>
      <c r="D1187" s="22" t="n">
        <v>44221</v>
      </c>
      <c r="E1187" s="11" t="n">
        <v>3936.31</v>
      </c>
      <c r="F1187" s="20" t="n">
        <f aca="false">SUM(C1187*E1187)</f>
        <v>19681.55</v>
      </c>
      <c r="G1187" s="22"/>
      <c r="H1187" s="11"/>
      <c r="I1187" s="23" t="n">
        <f aca="false">SUM(C1187*H1187)</f>
        <v>0</v>
      </c>
      <c r="J1187" s="24" t="n">
        <f aca="false">SUM(I1187-F1187)</f>
        <v>-19681.55</v>
      </c>
      <c r="K1187" s="11" t="str">
        <f aca="false">IF(SUM(+G1187-D1187)&lt;365,"ST","LT")</f>
        <v>ST</v>
      </c>
      <c r="L1187" s="25"/>
    </row>
    <row r="1188" customFormat="false" ht="15" hidden="false" customHeight="false" outlineLevel="0" collapsed="false">
      <c r="A1188" s="35" t="s">
        <v>765</v>
      </c>
      <c r="B1188" s="11"/>
      <c r="C1188" s="11" t="n">
        <v>200</v>
      </c>
      <c r="D1188" s="22" t="n">
        <v>36881</v>
      </c>
      <c r="E1188" s="11" t="n">
        <v>14.3</v>
      </c>
      <c r="F1188" s="11" t="n">
        <f aca="false">SUM(C1188*E1188)</f>
        <v>2860</v>
      </c>
      <c r="G1188" s="22"/>
      <c r="H1188" s="11"/>
      <c r="I1188" s="23" t="n">
        <f aca="false">SUM(C1188*H1188)</f>
        <v>0</v>
      </c>
      <c r="J1188" s="24" t="n">
        <f aca="false">SUM(I1188-F1188)</f>
        <v>-2860</v>
      </c>
      <c r="K1188" s="11" t="str">
        <f aca="false">IF(SUM(+G1188-D1188)&lt;365,"ST","LT")</f>
        <v>ST</v>
      </c>
      <c r="L1188" s="25"/>
    </row>
    <row r="1189" customFormat="false" ht="15" hidden="false" customHeight="false" outlineLevel="0" collapsed="false">
      <c r="A1189" s="25" t="s">
        <v>311</v>
      </c>
      <c r="B1189" s="20"/>
      <c r="C1189" s="20" t="n">
        <v>200</v>
      </c>
      <c r="D1189" s="22" t="n">
        <v>34608</v>
      </c>
      <c r="E1189" s="11" t="n">
        <v>17.35</v>
      </c>
      <c r="F1189" s="20" t="n">
        <f aca="false">SUM(C1189*E1189)</f>
        <v>3470</v>
      </c>
      <c r="G1189" s="22"/>
      <c r="H1189" s="11"/>
      <c r="I1189" s="23" t="n">
        <f aca="false">SUM(C1189*H1189)</f>
        <v>0</v>
      </c>
      <c r="J1189" s="24" t="n">
        <f aca="false">SUM(I1189-F1189)</f>
        <v>-3470</v>
      </c>
      <c r="K1189" s="11" t="str">
        <f aca="false">IF(SUM(+G1189-D1189)&lt;365,"ST","LT")</f>
        <v>ST</v>
      </c>
      <c r="L1189" s="25" t="s">
        <v>19</v>
      </c>
    </row>
    <row r="1190" customFormat="false" ht="15" hidden="false" customHeight="false" outlineLevel="0" collapsed="false">
      <c r="A1190" s="35" t="s">
        <v>767</v>
      </c>
      <c r="B1190" s="11"/>
      <c r="C1190" s="11" t="n">
        <v>5</v>
      </c>
      <c r="D1190" s="22" t="n">
        <v>41283</v>
      </c>
      <c r="E1190" s="11" t="n">
        <v>1564.23</v>
      </c>
      <c r="F1190" s="11" t="n">
        <f aca="false">SUM(C1190*E1190)</f>
        <v>7821.15</v>
      </c>
      <c r="G1190" s="22"/>
      <c r="H1190" s="11"/>
      <c r="I1190" s="23" t="n">
        <f aca="false">SUM(C1190*H1190)</f>
        <v>0</v>
      </c>
      <c r="J1190" s="24" t="n">
        <f aca="false">SUM(I1190-F1190)</f>
        <v>-7821.15</v>
      </c>
      <c r="K1190" s="11" t="str">
        <f aca="false">IF(SUM(+G1190-D1190)&lt;365,"ST","LT")</f>
        <v>ST</v>
      </c>
      <c r="L1190" s="25"/>
    </row>
    <row r="1191" customFormat="false" ht="15" hidden="false" customHeight="false" outlineLevel="0" collapsed="false">
      <c r="A1191" s="25" t="s">
        <v>767</v>
      </c>
      <c r="B1191" s="11"/>
      <c r="C1191" s="11" t="n">
        <v>5</v>
      </c>
      <c r="D1191" s="22" t="n">
        <v>41471</v>
      </c>
      <c r="E1191" s="11" t="n">
        <v>0</v>
      </c>
      <c r="F1191" s="20" t="n">
        <f aca="false">SUM(C1191*E1191)</f>
        <v>0</v>
      </c>
      <c r="G1191" s="22"/>
      <c r="H1191" s="11"/>
      <c r="I1191" s="23" t="n">
        <f aca="false">SUM(C1191*H1191)</f>
        <v>0</v>
      </c>
      <c r="J1191" s="24" t="n">
        <f aca="false">SUM(I1191-F1191)</f>
        <v>0</v>
      </c>
      <c r="K1191" s="11" t="str">
        <f aca="false">IF(SUM(+G1191-D1191)&lt;365,"ST","LT")</f>
        <v>ST</v>
      </c>
      <c r="L1191" s="80"/>
    </row>
    <row r="1192" customFormat="false" ht="15" hidden="false" customHeight="false" outlineLevel="0" collapsed="false">
      <c r="A1192" s="25" t="s">
        <v>767</v>
      </c>
      <c r="B1192" s="11"/>
      <c r="C1192" s="11" t="n">
        <v>10</v>
      </c>
      <c r="D1192" s="22" t="n">
        <v>41477</v>
      </c>
      <c r="E1192" s="11" t="n">
        <v>905.05</v>
      </c>
      <c r="F1192" s="20" t="n">
        <f aca="false">SUM(C1192*E1192)</f>
        <v>9050.5</v>
      </c>
      <c r="G1192" s="22"/>
      <c r="H1192" s="11"/>
      <c r="I1192" s="23" t="n">
        <f aca="false">SUM(C1192*H1192)</f>
        <v>0</v>
      </c>
      <c r="J1192" s="24" t="n">
        <f aca="false">SUM(I1192-F1192)</f>
        <v>-9050.5</v>
      </c>
      <c r="K1192" s="11" t="str">
        <f aca="false">IF(SUM(+G1192-D1192)&lt;365,"ST","LT")</f>
        <v>ST</v>
      </c>
      <c r="L1192" s="80"/>
    </row>
    <row r="1193" customFormat="false" ht="15" hidden="false" customHeight="false" outlineLevel="0" collapsed="false">
      <c r="A1193" s="25" t="s">
        <v>767</v>
      </c>
      <c r="B1193" s="11"/>
      <c r="C1193" s="11" t="n">
        <v>5</v>
      </c>
      <c r="D1193" s="22" t="n">
        <v>42307</v>
      </c>
      <c r="E1193" s="11" t="n">
        <v>1417.05</v>
      </c>
      <c r="F1193" s="20" t="n">
        <f aca="false">SUM(C1193*E1193)</f>
        <v>7085.25</v>
      </c>
      <c r="G1193" s="22"/>
      <c r="H1193" s="11"/>
      <c r="I1193" s="23" t="n">
        <f aca="false">SUM(C1193*H1193)</f>
        <v>0</v>
      </c>
      <c r="J1193" s="24" t="n">
        <f aca="false">SUM(I1193-F1193)</f>
        <v>-7085.25</v>
      </c>
      <c r="K1193" s="11" t="str">
        <f aca="false">IF(SUM(+G1193-D1193)&lt;365,"ST","LT")</f>
        <v>ST</v>
      </c>
      <c r="L1193" s="80"/>
    </row>
    <row r="1194" customFormat="false" ht="15" hidden="false" customHeight="false" outlineLevel="0" collapsed="false">
      <c r="A1194" s="25" t="s">
        <v>767</v>
      </c>
      <c r="B1194" s="11"/>
      <c r="C1194" s="11" t="n">
        <v>15</v>
      </c>
      <c r="D1194" s="22" t="n">
        <v>42935</v>
      </c>
      <c r="E1194" s="11" t="n">
        <v>0</v>
      </c>
      <c r="F1194" s="20" t="n">
        <f aca="false">SUM(C1194*E1194)</f>
        <v>0</v>
      </c>
      <c r="G1194" s="22"/>
      <c r="H1194" s="11"/>
      <c r="I1194" s="23" t="n">
        <f aca="false">SUM(C1194*H1194)</f>
        <v>0</v>
      </c>
      <c r="J1194" s="24" t="n">
        <f aca="false">SUM(I1194-F1194)</f>
        <v>0</v>
      </c>
      <c r="K1194" s="11" t="str">
        <f aca="false">IF(SUM(+G1194-D1194)&lt;365,"ST","LT")</f>
        <v>ST</v>
      </c>
      <c r="L1194" s="80"/>
    </row>
    <row r="1195" customFormat="false" ht="15" hidden="false" customHeight="false" outlineLevel="0" collapsed="false">
      <c r="A1195" s="25" t="s">
        <v>767</v>
      </c>
      <c r="B1195" s="11"/>
      <c r="C1195" s="11" t="n">
        <v>5</v>
      </c>
      <c r="D1195" s="22" t="n">
        <v>43111</v>
      </c>
      <c r="E1195" s="11" t="n">
        <v>1329.9</v>
      </c>
      <c r="F1195" s="20" t="n">
        <f aca="false">SUM(C1195*E1195)</f>
        <v>6649.5</v>
      </c>
      <c r="G1195" s="22"/>
      <c r="H1195" s="11"/>
      <c r="I1195" s="23" t="n">
        <f aca="false">SUM(C1195*H1195)</f>
        <v>0</v>
      </c>
      <c r="J1195" s="24" t="n">
        <f aca="false">SUM(I1195-F1195)</f>
        <v>-6649.5</v>
      </c>
      <c r="K1195" s="11" t="str">
        <f aca="false">IF(SUM(+G1195-D1195)&lt;365,"ST","LT")</f>
        <v>ST</v>
      </c>
      <c r="L1195" s="80"/>
    </row>
    <row r="1196" customFormat="false" ht="15" hidden="false" customHeight="false" outlineLevel="0" collapsed="false">
      <c r="A1196" s="25" t="s">
        <v>767</v>
      </c>
      <c r="B1196" s="11"/>
      <c r="C1196" s="11" t="n">
        <v>10</v>
      </c>
      <c r="D1196" s="22" t="n">
        <v>44022</v>
      </c>
      <c r="E1196" s="11" t="n">
        <v>943.83</v>
      </c>
      <c r="F1196" s="20" t="n">
        <f aca="false">SUM(C1196*E1196)</f>
        <v>9438.3</v>
      </c>
      <c r="G1196" s="22"/>
      <c r="H1196" s="11"/>
      <c r="I1196" s="23" t="n">
        <f aca="false">SUM(C1196*H1196)</f>
        <v>0</v>
      </c>
      <c r="J1196" s="24" t="n">
        <f aca="false">SUM(I1196-F1196)</f>
        <v>-9438.3</v>
      </c>
      <c r="K1196" s="11" t="str">
        <f aca="false">IF(SUM(+G1196-D1196)&lt;365,"ST","LT")</f>
        <v>ST</v>
      </c>
      <c r="L1196" s="80"/>
    </row>
    <row r="1197" customFormat="false" ht="15" hidden="false" customHeight="false" outlineLevel="0" collapsed="false">
      <c r="A1197" s="25" t="s">
        <v>767</v>
      </c>
      <c r="B1197" s="11"/>
      <c r="C1197" s="11" t="n">
        <v>10</v>
      </c>
      <c r="D1197" s="22" t="n">
        <v>44049</v>
      </c>
      <c r="E1197" s="11" t="n">
        <v>929.97</v>
      </c>
      <c r="F1197" s="20" t="n">
        <f aca="false">SUM(C1197*E1197)</f>
        <v>9299.7</v>
      </c>
      <c r="G1197" s="22"/>
      <c r="H1197" s="11"/>
      <c r="I1197" s="23" t="n">
        <f aca="false">SUM(C1197*H1197)</f>
        <v>0</v>
      </c>
      <c r="J1197" s="24" t="n">
        <f aca="false">SUM(I1197-F1197)</f>
        <v>-9299.7</v>
      </c>
      <c r="K1197" s="11" t="str">
        <f aca="false">IF(SUM(+G1197-D1197)&lt;365,"ST","LT")</f>
        <v>ST</v>
      </c>
      <c r="L1197" s="80"/>
    </row>
    <row r="1198" customFormat="false" ht="15" hidden="false" customHeight="false" outlineLevel="0" collapsed="false">
      <c r="A1198" s="25" t="s">
        <v>767</v>
      </c>
      <c r="B1198" s="11"/>
      <c r="C1198" s="11" t="n">
        <v>10</v>
      </c>
      <c r="D1198" s="22" t="n">
        <v>44161</v>
      </c>
      <c r="E1198" s="11" t="n">
        <v>1118.32</v>
      </c>
      <c r="F1198" s="20" t="n">
        <f aca="false">SUM(C1198*E1198)</f>
        <v>11183.2</v>
      </c>
      <c r="G1198" s="22"/>
      <c r="H1198" s="11"/>
      <c r="I1198" s="23" t="n">
        <f aca="false">SUM(C1198*H1198)</f>
        <v>0</v>
      </c>
      <c r="J1198" s="24" t="n">
        <f aca="false">SUM(I1198-F1198)</f>
        <v>-11183.2</v>
      </c>
      <c r="K1198" s="11" t="str">
        <f aca="false">IF(SUM(+G1198-D1198)&lt;365,"ST","LT")</f>
        <v>ST</v>
      </c>
      <c r="L1198" s="80"/>
    </row>
    <row r="1199" customFormat="false" ht="15" hidden="false" customHeight="false" outlineLevel="0" collapsed="false">
      <c r="A1199" s="25" t="s">
        <v>767</v>
      </c>
      <c r="B1199" s="11"/>
      <c r="C1199" s="11" t="n">
        <v>10</v>
      </c>
      <c r="D1199" s="22" t="n">
        <v>44166</v>
      </c>
      <c r="E1199" s="11" t="n">
        <v>1124.37</v>
      </c>
      <c r="F1199" s="20" t="n">
        <f aca="false">SUM(C1199*E1199)</f>
        <v>11243.7</v>
      </c>
      <c r="G1199" s="22"/>
      <c r="H1199" s="11"/>
      <c r="I1199" s="23" t="n">
        <f aca="false">SUM(C1199*H1199)</f>
        <v>0</v>
      </c>
      <c r="J1199" s="24" t="n">
        <f aca="false">SUM(I1199-F1199)</f>
        <v>-11243.7</v>
      </c>
      <c r="K1199" s="11" t="str">
        <f aca="false">IF(SUM(+G1199-D1199)&lt;365,"ST","LT")</f>
        <v>ST</v>
      </c>
      <c r="L1199" s="80"/>
    </row>
    <row r="1200" customFormat="false" ht="15" hidden="false" customHeight="false" outlineLevel="0" collapsed="false">
      <c r="A1200" s="36" t="s">
        <v>1039</v>
      </c>
      <c r="B1200" s="74"/>
      <c r="C1200" s="74" t="n">
        <v>10</v>
      </c>
      <c r="D1200" s="92" t="n">
        <v>42579</v>
      </c>
      <c r="E1200" s="74" t="n">
        <v>684.91</v>
      </c>
      <c r="F1200" s="74" t="n">
        <f aca="false">SUM(C1200*E1200)</f>
        <v>6849.1</v>
      </c>
      <c r="G1200" s="84"/>
      <c r="H1200" s="74"/>
      <c r="I1200" s="85" t="n">
        <f aca="false">SUM(C1200*H1200)</f>
        <v>0</v>
      </c>
      <c r="J1200" s="86" t="n">
        <f aca="false">SUM(I1200-F1200)</f>
        <v>-6849.1</v>
      </c>
      <c r="K1200" s="74" t="str">
        <f aca="false">IF(SUM(+G1200-D1200)&lt;365,"ST","LT")</f>
        <v>ST</v>
      </c>
      <c r="L1200" s="74"/>
    </row>
    <row r="1201" customFormat="false" ht="15" hidden="false" customHeight="false" outlineLevel="0" collapsed="false">
      <c r="A1201" s="36" t="s">
        <v>1039</v>
      </c>
      <c r="B1201" s="74" t="s">
        <v>1040</v>
      </c>
      <c r="C1201" s="74" t="n">
        <v>5</v>
      </c>
      <c r="D1201" s="84" t="n">
        <v>44160</v>
      </c>
      <c r="E1201" s="74" t="n">
        <v>3147.43</v>
      </c>
      <c r="F1201" s="74" t="n">
        <f aca="false">SUM(C1201*E1201)</f>
        <v>15737.15</v>
      </c>
      <c r="G1201" s="84"/>
      <c r="H1201" s="74"/>
      <c r="I1201" s="85" t="n">
        <f aca="false">SUM(C1201*H1201)</f>
        <v>0</v>
      </c>
      <c r="J1201" s="86" t="n">
        <f aca="false">SUM(I1201-F1201)</f>
        <v>-15737.15</v>
      </c>
      <c r="K1201" s="74" t="str">
        <f aca="false">IF(SUM(+G1201-D1201)&lt;365,"ST","LT")</f>
        <v>ST</v>
      </c>
      <c r="L1201" s="74"/>
    </row>
    <row r="1202" customFormat="false" ht="15" hidden="false" customHeight="false" outlineLevel="0" collapsed="false">
      <c r="A1202" s="25" t="s">
        <v>312</v>
      </c>
      <c r="B1202" s="20"/>
      <c r="C1202" s="20" t="n">
        <v>10</v>
      </c>
      <c r="D1202" s="22" t="n">
        <v>40003</v>
      </c>
      <c r="E1202" s="11" t="n">
        <v>1387.91</v>
      </c>
      <c r="F1202" s="20" t="n">
        <f aca="false">SUM(C1202*E1202)</f>
        <v>13879.1</v>
      </c>
      <c r="G1202" s="22"/>
      <c r="H1202" s="11"/>
      <c r="I1202" s="23" t="n">
        <f aca="false">SUM(C1202*H1202)</f>
        <v>0</v>
      </c>
      <c r="J1202" s="24" t="n">
        <f aca="false">SUM(I1202-F1202)</f>
        <v>-13879.1</v>
      </c>
      <c r="K1202" s="11" t="str">
        <f aca="false">IF(SUM(+G1202-D1202)&lt;365,"ST","LT")</f>
        <v>ST</v>
      </c>
      <c r="L1202" s="25"/>
    </row>
    <row r="1203" customFormat="false" ht="15" hidden="false" customHeight="false" outlineLevel="0" collapsed="false">
      <c r="A1203" s="25" t="s">
        <v>312</v>
      </c>
      <c r="B1203" s="20"/>
      <c r="C1203" s="20" t="n">
        <v>5</v>
      </c>
      <c r="D1203" s="22" t="n">
        <v>40010</v>
      </c>
      <c r="E1203" s="11" t="n">
        <v>1385.39</v>
      </c>
      <c r="F1203" s="20" t="n">
        <f aca="false">SUM(C1203*E1203)</f>
        <v>6926.95</v>
      </c>
      <c r="G1203" s="22"/>
      <c r="H1203" s="11"/>
      <c r="I1203" s="23" t="n">
        <f aca="false">SUM(C1203*H1203)</f>
        <v>0</v>
      </c>
      <c r="J1203" s="24" t="n">
        <f aca="false">SUM(I1203-F1203)</f>
        <v>-6926.95</v>
      </c>
      <c r="K1203" s="11" t="str">
        <f aca="false">IF(SUM(+G1203-D1203)&lt;365,"ST","LT")</f>
        <v>ST</v>
      </c>
      <c r="L1203" s="25"/>
    </row>
    <row r="1204" customFormat="false" ht="15" hidden="false" customHeight="false" outlineLevel="0" collapsed="false">
      <c r="A1204" s="25" t="s">
        <v>312</v>
      </c>
      <c r="B1204" s="20"/>
      <c r="C1204" s="20" t="n">
        <v>10</v>
      </c>
      <c r="D1204" s="22" t="n">
        <v>40408</v>
      </c>
      <c r="E1204" s="11" t="n">
        <v>1778.5</v>
      </c>
      <c r="F1204" s="20" t="n">
        <f aca="false">SUM(C1204*E1204)</f>
        <v>17785</v>
      </c>
      <c r="G1204" s="22"/>
      <c r="H1204" s="11"/>
      <c r="I1204" s="23" t="n">
        <f aca="false">SUM(C1204*H1204)</f>
        <v>0</v>
      </c>
      <c r="J1204" s="24" t="n">
        <f aca="false">SUM(I1204-F1204)</f>
        <v>-17785</v>
      </c>
      <c r="K1204" s="11" t="str">
        <f aca="false">IF(SUM(+G1204-D1204)&lt;365,"ST","LT")</f>
        <v>ST</v>
      </c>
      <c r="L1204" s="25"/>
    </row>
    <row r="1205" customFormat="false" ht="15" hidden="false" customHeight="false" outlineLevel="0" collapsed="false">
      <c r="A1205" s="25" t="s">
        <v>312</v>
      </c>
      <c r="B1205" s="11"/>
      <c r="C1205" s="11" t="n">
        <v>25</v>
      </c>
      <c r="D1205" s="22" t="n">
        <v>41471</v>
      </c>
      <c r="E1205" s="11" t="n">
        <v>0</v>
      </c>
      <c r="F1205" s="20" t="n">
        <f aca="false">SUM(C1205*E1205)</f>
        <v>0</v>
      </c>
      <c r="G1205" s="22"/>
      <c r="H1205" s="11"/>
      <c r="I1205" s="23" t="n">
        <f aca="false">SUM(C1205*H1205)</f>
        <v>0</v>
      </c>
      <c r="J1205" s="24" t="n">
        <f aca="false">SUM(I1205-F1205)</f>
        <v>0</v>
      </c>
      <c r="K1205" s="11" t="str">
        <f aca="false">IF(SUM(+G1205-D1205)&lt;365,"ST","LT")</f>
        <v>ST</v>
      </c>
      <c r="L1205" s="25" t="s">
        <v>86</v>
      </c>
    </row>
    <row r="1206" customFormat="false" ht="15" hidden="false" customHeight="false" outlineLevel="0" collapsed="false">
      <c r="A1206" s="25" t="s">
        <v>312</v>
      </c>
      <c r="B1206" s="11"/>
      <c r="C1206" s="11" t="n">
        <v>25</v>
      </c>
      <c r="D1206" s="22" t="n">
        <v>42935</v>
      </c>
      <c r="E1206" s="11" t="n">
        <v>0</v>
      </c>
      <c r="F1206" s="20" t="n">
        <f aca="false">SUM(C1206*E1206)</f>
        <v>0</v>
      </c>
      <c r="G1206" s="22"/>
      <c r="H1206" s="11"/>
      <c r="I1206" s="23" t="n">
        <f aca="false">SUM(C1206*H1206)</f>
        <v>0</v>
      </c>
      <c r="J1206" s="24" t="n">
        <f aca="false">SUM(I1206-F1206)</f>
        <v>0</v>
      </c>
      <c r="K1206" s="11" t="str">
        <f aca="false">IF(SUM(+G1206-D1206)&lt;365,"ST","LT")</f>
        <v>ST</v>
      </c>
      <c r="L1206" s="25" t="s">
        <v>86</v>
      </c>
    </row>
    <row r="1207" customFormat="false" ht="15" hidden="false" customHeight="false" outlineLevel="0" collapsed="false">
      <c r="A1207" s="25" t="s">
        <v>312</v>
      </c>
      <c r="B1207" s="11"/>
      <c r="C1207" s="11" t="n">
        <v>5</v>
      </c>
      <c r="D1207" s="22" t="n">
        <v>43664</v>
      </c>
      <c r="E1207" s="11" t="n">
        <v>1447.78</v>
      </c>
      <c r="F1207" s="20" t="n">
        <f aca="false">SUM(C1207*E1207)</f>
        <v>7238.9</v>
      </c>
      <c r="G1207" s="22"/>
      <c r="H1207" s="11"/>
      <c r="I1207" s="23" t="n">
        <f aca="false">SUM(C1207*H1207)</f>
        <v>0</v>
      </c>
      <c r="J1207" s="24" t="n">
        <f aca="false">SUM(I1207-F1207)</f>
        <v>-7238.9</v>
      </c>
      <c r="K1207" s="11" t="str">
        <f aca="false">IF(SUM(+G1207-D1207)&lt;365,"ST","LT")</f>
        <v>ST</v>
      </c>
      <c r="L1207" s="25"/>
    </row>
    <row r="1208" customFormat="false" ht="15" hidden="false" customHeight="false" outlineLevel="0" collapsed="false">
      <c r="A1208" s="25" t="s">
        <v>312</v>
      </c>
      <c r="B1208" s="11"/>
      <c r="C1208" s="11" t="n">
        <v>5</v>
      </c>
      <c r="D1208" s="22" t="n">
        <v>43669</v>
      </c>
      <c r="E1208" s="11" t="n">
        <v>1403.9</v>
      </c>
      <c r="F1208" s="20" t="n">
        <f aca="false">SUM(C1208*E1208)</f>
        <v>7019.5</v>
      </c>
      <c r="G1208" s="22"/>
      <c r="H1208" s="11"/>
      <c r="I1208" s="23" t="n">
        <f aca="false">SUM(C1208*H1208)</f>
        <v>0</v>
      </c>
      <c r="J1208" s="24" t="n">
        <f aca="false">SUM(I1208-F1208)</f>
        <v>-7019.5</v>
      </c>
      <c r="K1208" s="11" t="str">
        <f aca="false">IF(SUM(+G1208-D1208)&lt;365,"ST","LT")</f>
        <v>ST</v>
      </c>
      <c r="L1208" s="25"/>
    </row>
    <row r="1209" customFormat="false" ht="15" hidden="false" customHeight="false" outlineLevel="0" collapsed="false">
      <c r="A1209" s="25" t="s">
        <v>312</v>
      </c>
      <c r="B1209" s="11"/>
      <c r="C1209" s="11" t="n">
        <v>5</v>
      </c>
      <c r="D1209" s="22" t="n">
        <v>43670</v>
      </c>
      <c r="E1209" s="11" t="n">
        <v>1393.37</v>
      </c>
      <c r="F1209" s="20" t="n">
        <f aca="false">SUM(C1209*E1209)</f>
        <v>6966.85</v>
      </c>
      <c r="G1209" s="22"/>
      <c r="H1209" s="11"/>
      <c r="I1209" s="23" t="n">
        <f aca="false">SUM(C1209*H1209)</f>
        <v>0</v>
      </c>
      <c r="J1209" s="24" t="n">
        <f aca="false">SUM(I1209-F1209)</f>
        <v>-6966.85</v>
      </c>
      <c r="K1209" s="11" t="str">
        <f aca="false">IF(SUM(+G1209-D1209)&lt;365,"ST","LT")</f>
        <v>ST</v>
      </c>
      <c r="L1209" s="25"/>
    </row>
    <row r="1210" customFormat="false" ht="15" hidden="false" customHeight="false" outlineLevel="0" collapsed="false">
      <c r="A1210" s="25" t="s">
        <v>312</v>
      </c>
      <c r="B1210" s="11"/>
      <c r="C1210" s="11" t="n">
        <v>5</v>
      </c>
      <c r="D1210" s="22" t="n">
        <v>43678</v>
      </c>
      <c r="E1210" s="11" t="n">
        <v>1373.12</v>
      </c>
      <c r="F1210" s="20" t="n">
        <f aca="false">SUM(C1210*E1210)</f>
        <v>6865.6</v>
      </c>
      <c r="G1210" s="22"/>
      <c r="H1210" s="11"/>
      <c r="I1210" s="23" t="n">
        <f aca="false">SUM(C1210*H1210)</f>
        <v>0</v>
      </c>
      <c r="J1210" s="24" t="n">
        <f aca="false">SUM(I1210-F1210)</f>
        <v>-6865.6</v>
      </c>
      <c r="K1210" s="11" t="str">
        <f aca="false">IF(SUM(+G1210-D1210)&lt;365,"ST","LT")</f>
        <v>ST</v>
      </c>
      <c r="L1210" s="25"/>
    </row>
    <row r="1211" customFormat="false" ht="15" hidden="false" customHeight="false" outlineLevel="0" collapsed="false">
      <c r="A1211" s="25" t="s">
        <v>312</v>
      </c>
      <c r="B1211" s="11"/>
      <c r="C1211" s="11" t="n">
        <v>5</v>
      </c>
      <c r="D1211" s="22" t="n">
        <v>43682</v>
      </c>
      <c r="E1211" s="11" t="n">
        <v>1340.98</v>
      </c>
      <c r="F1211" s="20" t="n">
        <f aca="false">SUM(C1211*E1211)</f>
        <v>6704.9</v>
      </c>
      <c r="G1211" s="22"/>
      <c r="H1211" s="11"/>
      <c r="I1211" s="23" t="n">
        <f aca="false">SUM(C1211*H1211)</f>
        <v>0</v>
      </c>
      <c r="J1211" s="24" t="n">
        <f aca="false">SUM(I1211-F1211)</f>
        <v>-6704.9</v>
      </c>
      <c r="K1211" s="11" t="str">
        <f aca="false">IF(SUM(+G1211-D1211)&lt;365,"ST","LT")</f>
        <v>ST</v>
      </c>
      <c r="L1211" s="25"/>
    </row>
    <row r="1212" customFormat="false" ht="15" hidden="false" customHeight="false" outlineLevel="0" collapsed="false">
      <c r="A1212" s="35" t="s">
        <v>312</v>
      </c>
      <c r="B1212" s="11"/>
      <c r="C1212" s="11" t="n">
        <v>5</v>
      </c>
      <c r="D1212" s="22" t="n">
        <v>40682</v>
      </c>
      <c r="E1212" s="11" t="n">
        <v>1498.46</v>
      </c>
      <c r="F1212" s="11" t="n">
        <f aca="false">SUM(C1212*E1212)</f>
        <v>7492.3</v>
      </c>
      <c r="G1212" s="22"/>
      <c r="H1212" s="11"/>
      <c r="I1212" s="23" t="n">
        <f aca="false">SUM(C1212*H1212)</f>
        <v>0</v>
      </c>
      <c r="J1212" s="24" t="n">
        <f aca="false">SUM(I1212-F1212)</f>
        <v>-7492.3</v>
      </c>
      <c r="K1212" s="11" t="str">
        <f aca="false">IF(SUM(+G1212-D1212)&lt;365,"ST","LT")</f>
        <v>ST</v>
      </c>
      <c r="L1212" s="25"/>
    </row>
    <row r="1213" customFormat="false" ht="15" hidden="false" customHeight="false" outlineLevel="0" collapsed="false">
      <c r="A1213" s="35" t="s">
        <v>312</v>
      </c>
      <c r="B1213" s="11"/>
      <c r="C1213" s="11" t="n">
        <v>15</v>
      </c>
      <c r="D1213" s="22" t="n">
        <v>41471</v>
      </c>
      <c r="E1213" s="11" t="n">
        <v>0</v>
      </c>
      <c r="F1213" s="11" t="n">
        <f aca="false">SUM(C1213*E1213)</f>
        <v>0</v>
      </c>
      <c r="G1213" s="22"/>
      <c r="H1213" s="11"/>
      <c r="I1213" s="23" t="n">
        <f aca="false">SUM(C1213*H1213)</f>
        <v>0</v>
      </c>
      <c r="J1213" s="24" t="n">
        <f aca="false">SUM(I1213-F1213)</f>
        <v>0</v>
      </c>
      <c r="K1213" s="11" t="str">
        <f aca="false">IF(SUM(+G1213-D1213)&lt;365,"ST","LT")</f>
        <v>ST</v>
      </c>
      <c r="L1213" s="25"/>
    </row>
    <row r="1214" customFormat="false" ht="15" hidden="false" customHeight="false" outlineLevel="0" collapsed="false">
      <c r="A1214" s="35" t="s">
        <v>312</v>
      </c>
      <c r="B1214" s="11"/>
      <c r="C1214" s="11" t="n">
        <v>5</v>
      </c>
      <c r="D1214" s="22" t="n">
        <v>42242</v>
      </c>
      <c r="E1214" s="11" t="n">
        <v>1597.95</v>
      </c>
      <c r="F1214" s="11" t="n">
        <f aca="false">SUM(C1214*E1214)</f>
        <v>7989.75</v>
      </c>
      <c r="G1214" s="22"/>
      <c r="H1214" s="11"/>
      <c r="I1214" s="23" t="n">
        <f aca="false">SUM(C1214*H1214)</f>
        <v>0</v>
      </c>
      <c r="J1214" s="24" t="n">
        <f aca="false">SUM(I1214-F1214)</f>
        <v>-7989.75</v>
      </c>
      <c r="K1214" s="11" t="str">
        <f aca="false">IF(SUM(+G1214-D1214)&lt;365,"ST","LT")</f>
        <v>ST</v>
      </c>
      <c r="L1214" s="25"/>
    </row>
    <row r="1215" customFormat="false" ht="15" hidden="false" customHeight="false" outlineLevel="0" collapsed="false">
      <c r="A1215" s="35" t="s">
        <v>312</v>
      </c>
      <c r="B1215" s="11"/>
      <c r="C1215" s="11" t="n">
        <v>5</v>
      </c>
      <c r="D1215" s="22" t="n">
        <v>42307</v>
      </c>
      <c r="E1215" s="11" t="n">
        <v>1441.57</v>
      </c>
      <c r="F1215" s="11" t="n">
        <f aca="false">SUM(C1215*E1215)</f>
        <v>7207.85</v>
      </c>
      <c r="G1215" s="22"/>
      <c r="H1215" s="11"/>
      <c r="I1215" s="23" t="n">
        <f aca="false">SUM(C1215*H1215)</f>
        <v>0</v>
      </c>
      <c r="J1215" s="24" t="n">
        <f aca="false">SUM(I1215-F1215)</f>
        <v>-7207.85</v>
      </c>
      <c r="K1215" s="11" t="str">
        <f aca="false">IF(SUM(+G1215-D1215)&lt;365,"ST","LT")</f>
        <v>ST</v>
      </c>
      <c r="L1215" s="25"/>
    </row>
    <row r="1216" customFormat="false" ht="15" hidden="false" customHeight="false" outlineLevel="0" collapsed="false">
      <c r="A1216" s="35" t="s">
        <v>312</v>
      </c>
      <c r="B1216" s="11"/>
      <c r="C1216" s="11" t="n">
        <v>5</v>
      </c>
      <c r="D1216" s="22" t="n">
        <v>42368</v>
      </c>
      <c r="E1216" s="11" t="n">
        <v>1292.43</v>
      </c>
      <c r="F1216" s="11" t="n">
        <f aca="false">SUM(C1216*E1216)</f>
        <v>6462.15</v>
      </c>
      <c r="G1216" s="22"/>
      <c r="H1216" s="11"/>
      <c r="I1216" s="23" t="n">
        <f aca="false">SUM(C1216*H1216)</f>
        <v>0</v>
      </c>
      <c r="J1216" s="24" t="n">
        <f aca="false">SUM(I1216-F1216)</f>
        <v>-6462.15</v>
      </c>
      <c r="K1216" s="11" t="str">
        <f aca="false">IF(SUM(+G1216-D1216)&lt;365,"ST","LT")</f>
        <v>ST</v>
      </c>
      <c r="L1216" s="25"/>
    </row>
    <row r="1217" customFormat="false" ht="15" hidden="false" customHeight="false" outlineLevel="0" collapsed="false">
      <c r="A1217" s="35" t="s">
        <v>312</v>
      </c>
      <c r="B1217" s="11"/>
      <c r="C1217" s="11" t="n">
        <v>5</v>
      </c>
      <c r="D1217" s="22" t="n">
        <v>42580</v>
      </c>
      <c r="E1217" s="11" t="n">
        <v>1565.79</v>
      </c>
      <c r="F1217" s="11" t="n">
        <f aca="false">SUM(C1217*E1217)</f>
        <v>7828.95</v>
      </c>
      <c r="G1217" s="22"/>
      <c r="H1217" s="11"/>
      <c r="I1217" s="23" t="n">
        <f aca="false">SUM(C1217*H1217)</f>
        <v>0</v>
      </c>
      <c r="J1217" s="24" t="n">
        <f aca="false">SUM(I1217-F1217)</f>
        <v>-7828.95</v>
      </c>
      <c r="K1217" s="11" t="str">
        <f aca="false">IF(SUM(+G1217-D1217)&lt;365,"ST","LT")</f>
        <v>ST</v>
      </c>
      <c r="L1217" s="25"/>
    </row>
    <row r="1218" customFormat="false" ht="15" hidden="false" customHeight="false" outlineLevel="0" collapsed="false">
      <c r="A1218" s="35" t="s">
        <v>312</v>
      </c>
      <c r="B1218" s="11"/>
      <c r="C1218" s="11" t="n">
        <v>5</v>
      </c>
      <c r="D1218" s="22" t="n">
        <v>42585</v>
      </c>
      <c r="E1218" s="11" t="n">
        <v>1483.38</v>
      </c>
      <c r="F1218" s="11" t="n">
        <f aca="false">SUM(C1218*E1218)</f>
        <v>7416.9</v>
      </c>
      <c r="G1218" s="22"/>
      <c r="H1218" s="11"/>
      <c r="I1218" s="23" t="n">
        <f aca="false">SUM(C1218*H1218)</f>
        <v>0</v>
      </c>
      <c r="J1218" s="24" t="n">
        <f aca="false">SUM(I1218-F1218)</f>
        <v>-7416.9</v>
      </c>
      <c r="K1218" s="11" t="str">
        <f aca="false">IF(SUM(+G1218-D1218)&lt;365,"ST","LT")</f>
        <v>ST</v>
      </c>
      <c r="L1218" s="25"/>
    </row>
    <row r="1219" customFormat="false" ht="15" hidden="false" customHeight="false" outlineLevel="0" collapsed="false">
      <c r="A1219" s="35" t="s">
        <v>312</v>
      </c>
      <c r="B1219" s="11"/>
      <c r="C1219" s="11" t="n">
        <v>25</v>
      </c>
      <c r="D1219" s="22" t="n">
        <v>42935</v>
      </c>
      <c r="E1219" s="11" t="n">
        <v>0</v>
      </c>
      <c r="F1219" s="11" t="n">
        <f aca="false">SUM(C1219*E1219)</f>
        <v>0</v>
      </c>
      <c r="G1219" s="22"/>
      <c r="H1219" s="11"/>
      <c r="I1219" s="23" t="n">
        <f aca="false">SUM(C1219*H1219)</f>
        <v>0</v>
      </c>
      <c r="J1219" s="24" t="n">
        <f aca="false">SUM(I1219-F1219)</f>
        <v>0</v>
      </c>
      <c r="K1219" s="11" t="str">
        <f aca="false">IF(SUM(+G1219-D1219)&lt;365,"ST","LT")</f>
        <v>ST</v>
      </c>
      <c r="L1219" s="25"/>
    </row>
    <row r="1220" customFormat="false" ht="15" hidden="false" customHeight="false" outlineLevel="0" collapsed="false">
      <c r="A1220" s="35" t="s">
        <v>312</v>
      </c>
      <c r="B1220" s="11"/>
      <c r="C1220" s="11" t="n">
        <v>5</v>
      </c>
      <c r="D1220" s="22" t="n">
        <v>43664</v>
      </c>
      <c r="E1220" s="11" t="n">
        <v>1447.78</v>
      </c>
      <c r="F1220" s="11" t="n">
        <f aca="false">SUM(C1220*E1220)</f>
        <v>7238.9</v>
      </c>
      <c r="G1220" s="22"/>
      <c r="H1220" s="11"/>
      <c r="I1220" s="23" t="n">
        <f aca="false">SUM(C1220*H1220)</f>
        <v>0</v>
      </c>
      <c r="J1220" s="24" t="n">
        <f aca="false">SUM(I1220-F1220)</f>
        <v>-7238.9</v>
      </c>
      <c r="K1220" s="11" t="str">
        <f aca="false">IF(SUM(+G1220-D1220)&lt;365,"ST","LT")</f>
        <v>ST</v>
      </c>
      <c r="L1220" s="25"/>
    </row>
    <row r="1221" customFormat="false" ht="15" hidden="false" customHeight="false" outlineLevel="0" collapsed="false">
      <c r="A1221" s="35" t="s">
        <v>312</v>
      </c>
      <c r="B1221" s="11"/>
      <c r="C1221" s="11" t="n">
        <v>5</v>
      </c>
      <c r="D1221" s="22" t="n">
        <v>43669</v>
      </c>
      <c r="E1221" s="11" t="n">
        <v>128.41</v>
      </c>
      <c r="F1221" s="11" t="n">
        <f aca="false">SUM(C1221*E1221)</f>
        <v>642.05</v>
      </c>
      <c r="G1221" s="22"/>
      <c r="H1221" s="11"/>
      <c r="I1221" s="23" t="n">
        <f aca="false">SUM(C1221*H1221)</f>
        <v>0</v>
      </c>
      <c r="J1221" s="24" t="n">
        <f aca="false">SUM(I1221-F1221)</f>
        <v>-642.05</v>
      </c>
      <c r="K1221" s="11" t="str">
        <f aca="false">IF(SUM(+G1221-D1221)&lt;365,"ST","LT")</f>
        <v>ST</v>
      </c>
      <c r="L1221" s="25"/>
    </row>
    <row r="1222" customFormat="false" ht="15" hidden="false" customHeight="false" outlineLevel="0" collapsed="false">
      <c r="A1222" s="35" t="s">
        <v>312</v>
      </c>
      <c r="B1222" s="11"/>
      <c r="C1222" s="11" t="n">
        <v>5</v>
      </c>
      <c r="D1222" s="22" t="n">
        <v>43670</v>
      </c>
      <c r="E1222" s="11" t="n">
        <v>1393.37</v>
      </c>
      <c r="F1222" s="11" t="n">
        <f aca="false">SUM(C1222*E1222)</f>
        <v>6966.85</v>
      </c>
      <c r="G1222" s="22"/>
      <c r="H1222" s="11"/>
      <c r="I1222" s="23" t="n">
        <f aca="false">SUM(C1222*H1222)</f>
        <v>0</v>
      </c>
      <c r="J1222" s="24" t="n">
        <f aca="false">SUM(I1222-F1222)</f>
        <v>-6966.85</v>
      </c>
      <c r="K1222" s="11" t="str">
        <f aca="false">IF(SUM(+G1222-D1222)&lt;365,"ST","LT")</f>
        <v>ST</v>
      </c>
      <c r="L1222" s="25"/>
    </row>
    <row r="1223" customFormat="false" ht="15" hidden="false" customHeight="false" outlineLevel="0" collapsed="false">
      <c r="A1223" s="35" t="s">
        <v>312</v>
      </c>
      <c r="B1223" s="11"/>
      <c r="C1223" s="11" t="n">
        <v>5</v>
      </c>
      <c r="D1223" s="22" t="n">
        <v>43678</v>
      </c>
      <c r="E1223" s="11" t="n">
        <v>1373.02</v>
      </c>
      <c r="F1223" s="11" t="n">
        <f aca="false">SUM(C1223*E1223)</f>
        <v>6865.1</v>
      </c>
      <c r="G1223" s="22"/>
      <c r="H1223" s="11"/>
      <c r="I1223" s="23" t="n">
        <f aca="false">SUM(C1223*H1223)</f>
        <v>0</v>
      </c>
      <c r="J1223" s="24" t="n">
        <f aca="false">SUM(I1223-F1223)</f>
        <v>-6865.1</v>
      </c>
      <c r="K1223" s="11" t="str">
        <f aca="false">IF(SUM(+G1223-D1223)&lt;365,"ST","LT")</f>
        <v>ST</v>
      </c>
      <c r="L1223" s="25"/>
    </row>
    <row r="1224" customFormat="false" ht="15" hidden="false" customHeight="false" outlineLevel="0" collapsed="false">
      <c r="A1224" s="35" t="s">
        <v>312</v>
      </c>
      <c r="B1224" s="11"/>
      <c r="C1224" s="11" t="n">
        <v>5</v>
      </c>
      <c r="D1224" s="22" t="n">
        <v>43682</v>
      </c>
      <c r="E1224" s="11" t="n">
        <v>1340.98</v>
      </c>
      <c r="F1224" s="11" t="n">
        <f aca="false">SUM(C1224*E1224)</f>
        <v>6704.9</v>
      </c>
      <c r="G1224" s="22"/>
      <c r="H1224" s="11"/>
      <c r="I1224" s="23" t="n">
        <f aca="false">SUM(C1224*H1224)</f>
        <v>0</v>
      </c>
      <c r="J1224" s="24" t="n">
        <f aca="false">SUM(I1224-F1224)</f>
        <v>-6704.9</v>
      </c>
      <c r="K1224" s="11" t="str">
        <f aca="false">IF(SUM(+G1224-D1224)&lt;365,"ST","LT")</f>
        <v>ST</v>
      </c>
      <c r="L1224" s="25"/>
    </row>
    <row r="1225" customFormat="false" ht="15" hidden="false" customHeight="false" outlineLevel="0" collapsed="false">
      <c r="A1225" s="87" t="s">
        <v>312</v>
      </c>
      <c r="B1225" s="74"/>
      <c r="C1225" s="74" t="n">
        <v>5</v>
      </c>
      <c r="D1225" s="84" t="n">
        <v>41471</v>
      </c>
      <c r="E1225" s="74" t="n">
        <v>0</v>
      </c>
      <c r="F1225" s="74" t="n">
        <f aca="false">SUM(C1225*E1225)</f>
        <v>0</v>
      </c>
      <c r="G1225" s="84"/>
      <c r="H1225" s="74"/>
      <c r="I1225" s="85" t="n">
        <f aca="false">SUM(C1225*H1225)</f>
        <v>0</v>
      </c>
      <c r="J1225" s="86" t="n">
        <f aca="false">SUM(I1225-F1225)</f>
        <v>0</v>
      </c>
      <c r="K1225" s="74" t="str">
        <f aca="false">IF(SUM(+G1225-D1225)&lt;365,"ST","LT")</f>
        <v>ST</v>
      </c>
      <c r="L1225" s="74"/>
    </row>
    <row r="1226" customFormat="false" ht="15" hidden="false" customHeight="false" outlineLevel="0" collapsed="false">
      <c r="A1226" s="87" t="s">
        <v>312</v>
      </c>
      <c r="B1226" s="74"/>
      <c r="C1226" s="74" t="n">
        <v>5</v>
      </c>
      <c r="D1226" s="84" t="n">
        <v>41471</v>
      </c>
      <c r="E1226" s="74" t="n">
        <v>0</v>
      </c>
      <c r="F1226" s="74" t="n">
        <f aca="false">SUM(C1226*E1226)</f>
        <v>0</v>
      </c>
      <c r="G1226" s="84"/>
      <c r="H1226" s="74"/>
      <c r="I1226" s="85" t="n">
        <f aca="false">SUM(C1226*H1226)</f>
        <v>0</v>
      </c>
      <c r="J1226" s="86" t="n">
        <f aca="false">SUM(I1226-F1226)</f>
        <v>0</v>
      </c>
      <c r="K1226" s="74" t="str">
        <f aca="false">IF(SUM(+G1226-D1226)&lt;365,"ST","LT")</f>
        <v>ST</v>
      </c>
      <c r="L1226" s="74"/>
    </row>
    <row r="1227" customFormat="false" ht="15" hidden="false" customHeight="false" outlineLevel="0" collapsed="false">
      <c r="A1227" s="87" t="s">
        <v>312</v>
      </c>
      <c r="B1227" s="74"/>
      <c r="C1227" s="74" t="n">
        <v>5</v>
      </c>
      <c r="D1227" s="84" t="n">
        <v>42242</v>
      </c>
      <c r="E1227" s="74" t="n">
        <v>1596.59</v>
      </c>
      <c r="F1227" s="74" t="n">
        <f aca="false">SUM(C1227*E1227)</f>
        <v>7982.95</v>
      </c>
      <c r="G1227" s="84"/>
      <c r="H1227" s="74"/>
      <c r="I1227" s="85" t="n">
        <f aca="false">SUM(C1227*H1227)</f>
        <v>0</v>
      </c>
      <c r="J1227" s="86" t="n">
        <f aca="false">SUM(I1227-F1227)</f>
        <v>-7982.95</v>
      </c>
      <c r="K1227" s="74" t="str">
        <f aca="false">IF(SUM(+G1227-D1227)&lt;365,"ST","LT")</f>
        <v>ST</v>
      </c>
      <c r="L1227" s="74"/>
    </row>
    <row r="1228" customFormat="false" ht="15" hidden="false" customHeight="false" outlineLevel="0" collapsed="false">
      <c r="A1228" s="87" t="s">
        <v>312</v>
      </c>
      <c r="B1228" s="74"/>
      <c r="C1228" s="74" t="n">
        <v>5</v>
      </c>
      <c r="D1228" s="84" t="n">
        <v>42307</v>
      </c>
      <c r="E1228" s="74" t="n">
        <v>1442.12</v>
      </c>
      <c r="F1228" s="74" t="n">
        <f aca="false">SUM(C1228*E1228)</f>
        <v>7210.6</v>
      </c>
      <c r="G1228" s="84"/>
      <c r="H1228" s="74"/>
      <c r="I1228" s="85" t="n">
        <f aca="false">SUM(C1228*H1228)</f>
        <v>0</v>
      </c>
      <c r="J1228" s="86" t="n">
        <f aca="false">SUM(I1228-F1228)</f>
        <v>-7210.6</v>
      </c>
      <c r="K1228" s="74" t="str">
        <f aca="false">IF(SUM(+G1228-D1228)&lt;365,"ST","LT")</f>
        <v>ST</v>
      </c>
      <c r="L1228" s="74"/>
    </row>
    <row r="1229" customFormat="false" ht="15" hidden="false" customHeight="false" outlineLevel="0" collapsed="false">
      <c r="A1229" s="87" t="s">
        <v>312</v>
      </c>
      <c r="B1229" s="74"/>
      <c r="C1229" s="74" t="n">
        <v>5</v>
      </c>
      <c r="D1229" s="84" t="n">
        <v>42368</v>
      </c>
      <c r="E1229" s="74" t="n">
        <v>1292.93</v>
      </c>
      <c r="F1229" s="74" t="n">
        <f aca="false">SUM(C1229*E1229)</f>
        <v>6464.65</v>
      </c>
      <c r="G1229" s="84"/>
      <c r="H1229" s="74"/>
      <c r="I1229" s="85" t="n">
        <f aca="false">SUM(C1229*H1229)</f>
        <v>0</v>
      </c>
      <c r="J1229" s="86" t="n">
        <f aca="false">SUM(I1229-F1229)</f>
        <v>-6464.65</v>
      </c>
      <c r="K1229" s="74" t="str">
        <f aca="false">IF(SUM(+G1229-D1229)&lt;365,"ST","LT")</f>
        <v>ST</v>
      </c>
      <c r="L1229" s="74"/>
    </row>
    <row r="1230" customFormat="false" ht="15" hidden="false" customHeight="false" outlineLevel="0" collapsed="false">
      <c r="A1230" s="87" t="s">
        <v>312</v>
      </c>
      <c r="B1230" s="74"/>
      <c r="C1230" s="74" t="n">
        <v>5</v>
      </c>
      <c r="D1230" s="84" t="n">
        <v>42580</v>
      </c>
      <c r="E1230" s="74" t="n">
        <v>1565.79</v>
      </c>
      <c r="F1230" s="74" t="n">
        <f aca="false">SUM(C1230*E1230)</f>
        <v>7828.95</v>
      </c>
      <c r="G1230" s="84"/>
      <c r="H1230" s="74"/>
      <c r="I1230" s="85" t="n">
        <f aca="false">SUM(C1230*H1230)</f>
        <v>0</v>
      </c>
      <c r="J1230" s="86" t="n">
        <f aca="false">SUM(I1230-F1230)</f>
        <v>-7828.95</v>
      </c>
      <c r="K1230" s="74" t="str">
        <f aca="false">IF(SUM(+G1230-D1230)&lt;365,"ST","LT")</f>
        <v>ST</v>
      </c>
      <c r="L1230" s="74"/>
    </row>
    <row r="1231" customFormat="false" ht="15" hidden="false" customHeight="false" outlineLevel="0" collapsed="false">
      <c r="A1231" s="87" t="s">
        <v>312</v>
      </c>
      <c r="B1231" s="74"/>
      <c r="C1231" s="74" t="n">
        <v>5</v>
      </c>
      <c r="D1231" s="84" t="n">
        <v>42585</v>
      </c>
      <c r="E1231" s="74" t="n">
        <v>1483.38</v>
      </c>
      <c r="F1231" s="74" t="n">
        <f aca="false">SUM(C1231*E1231)</f>
        <v>7416.9</v>
      </c>
      <c r="G1231" s="84"/>
      <c r="H1231" s="74"/>
      <c r="I1231" s="85" t="n">
        <f aca="false">SUM(C1231*H1231)</f>
        <v>0</v>
      </c>
      <c r="J1231" s="86" t="n">
        <f aca="false">SUM(I1231-F1231)</f>
        <v>-7416.9</v>
      </c>
      <c r="K1231" s="74" t="str">
        <f aca="false">IF(SUM(+G1231-D1231)&lt;365,"ST","LT")</f>
        <v>ST</v>
      </c>
      <c r="L1231" s="74"/>
    </row>
    <row r="1232" customFormat="false" ht="15" hidden="false" customHeight="false" outlineLevel="0" collapsed="false">
      <c r="A1232" s="87" t="s">
        <v>312</v>
      </c>
      <c r="B1232" s="74"/>
      <c r="C1232" s="74" t="n">
        <v>25</v>
      </c>
      <c r="D1232" s="84" t="n">
        <v>42935</v>
      </c>
      <c r="E1232" s="74" t="n">
        <v>0</v>
      </c>
      <c r="F1232" s="74" t="n">
        <f aca="false">SUM(C1232*E1232)</f>
        <v>0</v>
      </c>
      <c r="G1232" s="84"/>
      <c r="H1232" s="74"/>
      <c r="I1232" s="85" t="n">
        <f aca="false">SUM(C1232*H1232)</f>
        <v>0</v>
      </c>
      <c r="J1232" s="86" t="n">
        <f aca="false">SUM(I1232-F1232)</f>
        <v>0</v>
      </c>
      <c r="K1232" s="74" t="str">
        <f aca="false">IF(SUM(+G1232-D1232)&lt;365,"ST","LT")</f>
        <v>ST</v>
      </c>
      <c r="L1232" s="74"/>
    </row>
    <row r="1233" customFormat="false" ht="15" hidden="false" customHeight="false" outlineLevel="0" collapsed="false">
      <c r="A1233" s="87" t="s">
        <v>312</v>
      </c>
      <c r="B1233" s="74"/>
      <c r="C1233" s="74" t="n">
        <v>5</v>
      </c>
      <c r="D1233" s="84" t="n">
        <v>43669</v>
      </c>
      <c r="E1233" s="74" t="n">
        <v>1403.95</v>
      </c>
      <c r="F1233" s="74" t="n">
        <f aca="false">SUM(C1233*E1233)</f>
        <v>7019.75</v>
      </c>
      <c r="G1233" s="84"/>
      <c r="H1233" s="74"/>
      <c r="I1233" s="85" t="n">
        <f aca="false">SUM(C1233*H1233)</f>
        <v>0</v>
      </c>
      <c r="J1233" s="86" t="n">
        <f aca="false">SUM(I1233-F1233)</f>
        <v>-7019.75</v>
      </c>
      <c r="K1233" s="74" t="str">
        <f aca="false">IF(SUM(+G1233-D1233)&lt;365,"ST","LT")</f>
        <v>ST</v>
      </c>
      <c r="L1233" s="74"/>
    </row>
    <row r="1234" customFormat="false" ht="15" hidden="false" customHeight="false" outlineLevel="0" collapsed="false">
      <c r="A1234" s="87" t="s">
        <v>312</v>
      </c>
      <c r="B1234" s="74"/>
      <c r="C1234" s="74" t="n">
        <v>5</v>
      </c>
      <c r="D1234" s="84" t="n">
        <v>43670</v>
      </c>
      <c r="E1234" s="74" t="n">
        <v>1393.07</v>
      </c>
      <c r="F1234" s="74" t="n">
        <f aca="false">SUM(C1234*E1234)</f>
        <v>6965.35</v>
      </c>
      <c r="G1234" s="84"/>
      <c r="H1234" s="74"/>
      <c r="I1234" s="85" t="n">
        <f aca="false">SUM(C1234*H1234)</f>
        <v>0</v>
      </c>
      <c r="J1234" s="86" t="n">
        <f aca="false">SUM(I1234-F1234)</f>
        <v>-6965.35</v>
      </c>
      <c r="K1234" s="74" t="str">
        <f aca="false">IF(SUM(+G1234-D1234)&lt;365,"ST","LT")</f>
        <v>ST</v>
      </c>
      <c r="L1234" s="74"/>
    </row>
    <row r="1235" customFormat="false" ht="15" hidden="false" customHeight="false" outlineLevel="0" collapsed="false">
      <c r="A1235" s="87" t="s">
        <v>312</v>
      </c>
      <c r="B1235" s="74"/>
      <c r="C1235" s="74" t="n">
        <v>5</v>
      </c>
      <c r="D1235" s="84" t="n">
        <v>43675</v>
      </c>
      <c r="E1235" s="74" t="n">
        <v>1377.25</v>
      </c>
      <c r="F1235" s="74" t="n">
        <f aca="false">SUM(C1235*E1235)</f>
        <v>6886.25</v>
      </c>
      <c r="G1235" s="84"/>
      <c r="H1235" s="74"/>
      <c r="I1235" s="85" t="n">
        <f aca="false">SUM(C1235*H1235)</f>
        <v>0</v>
      </c>
      <c r="J1235" s="86" t="n">
        <f aca="false">SUM(I1235-F1235)</f>
        <v>-6886.25</v>
      </c>
      <c r="K1235" s="74" t="str">
        <f aca="false">IF(SUM(+G1235-D1235)&lt;365,"ST","LT")</f>
        <v>ST</v>
      </c>
      <c r="L1235" s="74"/>
    </row>
    <row r="1236" customFormat="false" ht="15" hidden="false" customHeight="false" outlineLevel="0" collapsed="false">
      <c r="A1236" s="87" t="s">
        <v>312</v>
      </c>
      <c r="B1236" s="74"/>
      <c r="C1236" s="74" t="n">
        <v>5</v>
      </c>
      <c r="D1236" s="84" t="n">
        <v>43678</v>
      </c>
      <c r="E1236" s="74" t="n">
        <v>1373.02</v>
      </c>
      <c r="F1236" s="74" t="n">
        <f aca="false">SUM(C1236*E1236)</f>
        <v>6865.1</v>
      </c>
      <c r="G1236" s="84"/>
      <c r="H1236" s="74"/>
      <c r="I1236" s="85" t="n">
        <f aca="false">SUM(C1236*H1236)</f>
        <v>0</v>
      </c>
      <c r="J1236" s="86" t="n">
        <f aca="false">SUM(I1236-F1236)</f>
        <v>-6865.1</v>
      </c>
      <c r="K1236" s="74" t="str">
        <f aca="false">IF(SUM(+G1236-D1236)&lt;365,"ST","LT")</f>
        <v>ST</v>
      </c>
      <c r="L1236" s="74"/>
    </row>
    <row r="1237" customFormat="false" ht="15" hidden="false" customHeight="false" outlineLevel="0" collapsed="false">
      <c r="A1237" s="87" t="s">
        <v>312</v>
      </c>
      <c r="B1237" s="74"/>
      <c r="C1237" s="74" t="n">
        <v>5</v>
      </c>
      <c r="D1237" s="84" t="n">
        <v>43682</v>
      </c>
      <c r="E1237" s="74" t="n">
        <v>1340.98</v>
      </c>
      <c r="F1237" s="74" t="n">
        <f aca="false">SUM(C1237*E1237)</f>
        <v>6704.9</v>
      </c>
      <c r="G1237" s="84"/>
      <c r="H1237" s="74"/>
      <c r="I1237" s="85" t="n">
        <f aca="false">SUM(C1237*H1237)</f>
        <v>0</v>
      </c>
      <c r="J1237" s="86" t="n">
        <f aca="false">SUM(I1237-F1237)</f>
        <v>-6704.9</v>
      </c>
      <c r="K1237" s="74" t="str">
        <f aca="false">IF(SUM(+G1237-D1237)&lt;365,"ST","LT")</f>
        <v>ST</v>
      </c>
      <c r="L1237" s="74"/>
    </row>
    <row r="1238" customFormat="false" ht="15" hidden="false" customHeight="false" outlineLevel="0" collapsed="false">
      <c r="A1238" s="36" t="s">
        <v>1261</v>
      </c>
      <c r="B1238" s="74"/>
      <c r="C1238" s="74" t="n">
        <v>5</v>
      </c>
      <c r="D1238" s="84" t="n">
        <v>42580</v>
      </c>
      <c r="E1238" s="74" t="n">
        <v>1565.79</v>
      </c>
      <c r="F1238" s="74" t="n">
        <f aca="false">SUM(C1238*E1238)</f>
        <v>7828.95</v>
      </c>
      <c r="G1238" s="84"/>
      <c r="H1238" s="74"/>
      <c r="I1238" s="85" t="n">
        <f aca="false">SUM(C1238*H1238)</f>
        <v>0</v>
      </c>
      <c r="J1238" s="86" t="n">
        <f aca="false">SUM(I1238-F1238)</f>
        <v>-7828.95</v>
      </c>
      <c r="K1238" s="74" t="str">
        <f aca="false">IF(SUM(+G1238-D1238)&lt;365,"ST","LT")</f>
        <v>ST</v>
      </c>
      <c r="L1238" s="80"/>
    </row>
    <row r="1239" customFormat="false" ht="15" hidden="false" customHeight="false" outlineLevel="0" collapsed="false">
      <c r="A1239" s="36" t="s">
        <v>1261</v>
      </c>
      <c r="B1239" s="74"/>
      <c r="C1239" s="74" t="n">
        <v>5</v>
      </c>
      <c r="D1239" s="84" t="n">
        <v>42585</v>
      </c>
      <c r="E1239" s="74" t="n">
        <v>1483.28</v>
      </c>
      <c r="F1239" s="74" t="n">
        <f aca="false">SUM(C1239*E1239)</f>
        <v>7416.4</v>
      </c>
      <c r="G1239" s="84"/>
      <c r="H1239" s="74"/>
      <c r="I1239" s="85" t="n">
        <f aca="false">SUM(C1239*H1239)</f>
        <v>0</v>
      </c>
      <c r="J1239" s="86" t="n">
        <f aca="false">SUM(I1239-F1239)</f>
        <v>-7416.4</v>
      </c>
      <c r="K1239" s="74" t="str">
        <f aca="false">IF(SUM(+G1239-D1239)&lt;365,"ST","LT")</f>
        <v>ST</v>
      </c>
      <c r="L1239" s="80"/>
    </row>
    <row r="1240" customFormat="false" ht="15" hidden="false" customHeight="false" outlineLevel="0" collapsed="false">
      <c r="A1240" s="36" t="s">
        <v>1261</v>
      </c>
      <c r="B1240" s="74"/>
      <c r="C1240" s="74" t="n">
        <v>5</v>
      </c>
      <c r="D1240" s="84" t="n">
        <v>42685</v>
      </c>
      <c r="E1240" s="74" t="n">
        <v>1395.94</v>
      </c>
      <c r="F1240" s="74" t="n">
        <f aca="false">SUM(C1240*E1240)</f>
        <v>6979.7</v>
      </c>
      <c r="G1240" s="84"/>
      <c r="H1240" s="74"/>
      <c r="I1240" s="85" t="n">
        <f aca="false">SUM(C1240*H1240)</f>
        <v>0</v>
      </c>
      <c r="J1240" s="86" t="n">
        <f aca="false">SUM(I1240-F1240)</f>
        <v>-6979.7</v>
      </c>
      <c r="K1240" s="74" t="str">
        <f aca="false">IF(SUM(+G1240-D1240)&lt;365,"ST","LT")</f>
        <v>ST</v>
      </c>
      <c r="L1240" s="80"/>
    </row>
    <row r="1241" customFormat="false" ht="15" hidden="false" customHeight="false" outlineLevel="0" collapsed="false">
      <c r="A1241" s="36" t="s">
        <v>1261</v>
      </c>
      <c r="B1241" s="74"/>
      <c r="C1241" s="74" t="n">
        <v>17</v>
      </c>
      <c r="D1241" s="84" t="n">
        <v>42935</v>
      </c>
      <c r="E1241" s="74" t="n">
        <v>0</v>
      </c>
      <c r="F1241" s="74" t="n">
        <f aca="false">SUM(C1241*E1241)</f>
        <v>0</v>
      </c>
      <c r="G1241" s="84"/>
      <c r="H1241" s="74"/>
      <c r="I1241" s="85" t="n">
        <f aca="false">SUM(C1241*H1241)</f>
        <v>0</v>
      </c>
      <c r="J1241" s="86" t="n">
        <f aca="false">SUM(I1241-F1241)</f>
        <v>0</v>
      </c>
      <c r="K1241" s="74" t="str">
        <f aca="false">IF(SUM(+G1241-D1241)&lt;365,"ST","LT")</f>
        <v>ST</v>
      </c>
      <c r="L1241" s="80"/>
    </row>
    <row r="1242" customFormat="false" ht="15" hidden="false" customHeight="false" outlineLevel="0" collapsed="false">
      <c r="A1242" s="36" t="s">
        <v>1261</v>
      </c>
      <c r="B1242" s="74"/>
      <c r="C1242" s="74" t="n">
        <v>8</v>
      </c>
      <c r="D1242" s="84" t="n">
        <v>43111</v>
      </c>
      <c r="E1242" s="74" t="n">
        <v>1328.89</v>
      </c>
      <c r="F1242" s="74" t="n">
        <f aca="false">SUM(C1242*E1242)</f>
        <v>10631.12</v>
      </c>
      <c r="G1242" s="84"/>
      <c r="H1242" s="74"/>
      <c r="I1242" s="85" t="n">
        <f aca="false">SUM(C1242*H1242)</f>
        <v>0</v>
      </c>
      <c r="J1242" s="86" t="n">
        <f aca="false">SUM(I1242-F1242)</f>
        <v>-10631.12</v>
      </c>
      <c r="K1242" s="74" t="str">
        <f aca="false">IF(SUM(+G1242-D1242)&lt;365,"ST","LT")</f>
        <v>ST</v>
      </c>
      <c r="L1242" s="80"/>
    </row>
    <row r="1243" customFormat="false" ht="15" hidden="false" customHeight="false" outlineLevel="0" collapsed="false">
      <c r="A1243" s="36" t="s">
        <v>1261</v>
      </c>
      <c r="B1243" s="74" t="s">
        <v>1262</v>
      </c>
      <c r="C1243" s="74" t="n">
        <v>10</v>
      </c>
      <c r="D1243" s="84" t="n">
        <v>44022</v>
      </c>
      <c r="E1243" s="74" t="n">
        <v>943.88</v>
      </c>
      <c r="F1243" s="74" t="n">
        <f aca="false">SUM(C1243*E1243)</f>
        <v>9438.8</v>
      </c>
      <c r="G1243" s="84"/>
      <c r="H1243" s="74"/>
      <c r="I1243" s="85" t="n">
        <f aca="false">SUM(C1243*H1243)</f>
        <v>0</v>
      </c>
      <c r="J1243" s="86" t="n">
        <f aca="false">SUM(I1243-F1243)</f>
        <v>-9438.8</v>
      </c>
      <c r="K1243" s="74" t="str">
        <f aca="false">IF(SUM(+G1243-D1243)&lt;365,"ST","LT")</f>
        <v>ST</v>
      </c>
      <c r="L1243" s="80"/>
    </row>
    <row r="1244" customFormat="false" ht="15" hidden="false" customHeight="false" outlineLevel="0" collapsed="false">
      <c r="A1244" s="36" t="s">
        <v>1261</v>
      </c>
      <c r="B1244" s="74" t="s">
        <v>1262</v>
      </c>
      <c r="C1244" s="74" t="n">
        <v>10</v>
      </c>
      <c r="D1244" s="84" t="n">
        <v>44049</v>
      </c>
      <c r="E1244" s="74" t="n">
        <v>929.92</v>
      </c>
      <c r="F1244" s="74" t="n">
        <f aca="false">SUM(C1244*E1244)</f>
        <v>9299.2</v>
      </c>
      <c r="G1244" s="84"/>
      <c r="H1244" s="74"/>
      <c r="I1244" s="85" t="n">
        <f aca="false">SUM(C1244*H1244)</f>
        <v>0</v>
      </c>
      <c r="J1244" s="86" t="n">
        <f aca="false">SUM(I1244-F1244)</f>
        <v>-9299.2</v>
      </c>
      <c r="K1244" s="74" t="str">
        <f aca="false">IF(SUM(+G1244-D1244)&lt;365,"ST","LT")</f>
        <v>ST</v>
      </c>
      <c r="L1244" s="80"/>
    </row>
    <row r="1245" customFormat="false" ht="15" hidden="false" customHeight="false" outlineLevel="0" collapsed="false">
      <c r="A1245" s="36" t="s">
        <v>1261</v>
      </c>
      <c r="B1245" s="74" t="s">
        <v>1262</v>
      </c>
      <c r="C1245" s="74" t="n">
        <v>10</v>
      </c>
      <c r="D1245" s="84" t="n">
        <v>44161</v>
      </c>
      <c r="E1245" s="74" t="n">
        <v>1117.32</v>
      </c>
      <c r="F1245" s="74" t="n">
        <f aca="false">SUM(C1245*E1245)</f>
        <v>11173.2</v>
      </c>
      <c r="G1245" s="84"/>
      <c r="H1245" s="74"/>
      <c r="I1245" s="85" t="n">
        <f aca="false">SUM(C1245*H1245)</f>
        <v>0</v>
      </c>
      <c r="J1245" s="86" t="n">
        <f aca="false">SUM(I1245-F1245)</f>
        <v>-11173.2</v>
      </c>
      <c r="K1245" s="74" t="str">
        <f aca="false">IF(SUM(+G1245-D1245)&lt;365,"ST","LT")</f>
        <v>ST</v>
      </c>
      <c r="L1245" s="80"/>
    </row>
    <row r="1246" customFormat="false" ht="15" hidden="false" customHeight="false" outlineLevel="0" collapsed="false">
      <c r="A1246" s="36" t="s">
        <v>1261</v>
      </c>
      <c r="B1246" s="74" t="s">
        <v>1262</v>
      </c>
      <c r="C1246" s="74" t="n">
        <v>10</v>
      </c>
      <c r="D1246" s="84" t="n">
        <v>44166</v>
      </c>
      <c r="E1246" s="74" t="n">
        <v>1124.37</v>
      </c>
      <c r="F1246" s="74" t="n">
        <f aca="false">SUM(C1246*E1246)</f>
        <v>11243.7</v>
      </c>
      <c r="G1246" s="84"/>
      <c r="H1246" s="74"/>
      <c r="I1246" s="85" t="n">
        <f aca="false">SUM(C1246*H1246)</f>
        <v>0</v>
      </c>
      <c r="J1246" s="86" t="n">
        <f aca="false">SUM(I1246-F1246)</f>
        <v>-11243.7</v>
      </c>
      <c r="K1246" s="74" t="str">
        <f aca="false">IF(SUM(+G1246-D1246)&lt;365,"ST","LT")</f>
        <v>ST</v>
      </c>
      <c r="L1246" s="80"/>
    </row>
    <row r="1247" customFormat="false" ht="15" hidden="false" customHeight="false" outlineLevel="0" collapsed="false">
      <c r="A1247" s="19" t="s">
        <v>304</v>
      </c>
      <c r="B1247" s="11"/>
      <c r="C1247" s="11" t="n">
        <v>25</v>
      </c>
      <c r="D1247" s="22" t="n">
        <v>43699</v>
      </c>
      <c r="E1247" s="11" t="n">
        <v>430</v>
      </c>
      <c r="F1247" s="20" t="n">
        <f aca="false">SUM(C1247*E1247)</f>
        <v>10750</v>
      </c>
      <c r="G1247" s="22"/>
      <c r="H1247" s="11"/>
      <c r="I1247" s="23" t="n">
        <f aca="false">SUM(C1247*H1247)</f>
        <v>0</v>
      </c>
      <c r="J1247" s="24" t="n">
        <f aca="false">SUM(I1247-F1247)</f>
        <v>-10750</v>
      </c>
      <c r="K1247" s="11" t="str">
        <f aca="false">IF(SUM(+G1247-D1247)&lt;365,"ST","LT")</f>
        <v>ST</v>
      </c>
      <c r="L1247" s="25"/>
    </row>
    <row r="1248" customFormat="false" ht="15" hidden="false" customHeight="false" outlineLevel="0" collapsed="false">
      <c r="A1248" s="19" t="s">
        <v>304</v>
      </c>
      <c r="B1248" s="11"/>
      <c r="C1248" s="11" t="n">
        <v>25</v>
      </c>
      <c r="D1248" s="22" t="n">
        <v>43864</v>
      </c>
      <c r="E1248" s="11" t="n">
        <v>391.41</v>
      </c>
      <c r="F1248" s="20" t="n">
        <f aca="false">SUM(C1248*E1248)</f>
        <v>9785.25</v>
      </c>
      <c r="G1248" s="22"/>
      <c r="H1248" s="11"/>
      <c r="I1248" s="23" t="n">
        <f aca="false">SUM(C1248*H1248)</f>
        <v>0</v>
      </c>
      <c r="J1248" s="24" t="n">
        <f aca="false">SUM(I1248-F1248)</f>
        <v>-9785.25</v>
      </c>
      <c r="K1248" s="11" t="str">
        <f aca="false">IF(SUM(+G1248-D1248)&lt;365,"ST","LT")</f>
        <v>ST</v>
      </c>
      <c r="L1248" s="25"/>
    </row>
    <row r="1249" customFormat="false" ht="15" hidden="false" customHeight="false" outlineLevel="0" collapsed="false">
      <c r="A1249" s="36" t="s">
        <v>1042</v>
      </c>
      <c r="B1249" s="74" t="s">
        <v>1043</v>
      </c>
      <c r="C1249" s="74" t="n">
        <v>25</v>
      </c>
      <c r="D1249" s="84" t="n">
        <v>44117</v>
      </c>
      <c r="E1249" s="74" t="n">
        <v>300.79</v>
      </c>
      <c r="F1249" s="74" t="n">
        <f aca="false">SUM(C1249*E1249)</f>
        <v>7519.75</v>
      </c>
      <c r="G1249" s="84"/>
      <c r="H1249" s="74"/>
      <c r="I1249" s="85" t="n">
        <f aca="false">SUM(C1249*H1249)</f>
        <v>0</v>
      </c>
      <c r="J1249" s="86" t="n">
        <f aca="false">SUM(I1249-F1249)</f>
        <v>-7519.75</v>
      </c>
      <c r="K1249" s="74" t="str">
        <f aca="false">IF(SUM(+G1249-D1249)&lt;365,"ST","LT")</f>
        <v>ST</v>
      </c>
      <c r="L1249" s="74"/>
    </row>
    <row r="1250" customFormat="false" ht="15" hidden="false" customHeight="false" outlineLevel="0" collapsed="false">
      <c r="A1250" s="36" t="s">
        <v>1259</v>
      </c>
      <c r="B1250" s="74" t="s">
        <v>1260</v>
      </c>
      <c r="C1250" s="74" t="n">
        <v>25</v>
      </c>
      <c r="D1250" s="84" t="n">
        <v>44118</v>
      </c>
      <c r="E1250" s="74" t="n">
        <v>283.31</v>
      </c>
      <c r="F1250" s="74" t="n">
        <f aca="false">SUM(C1250*E1250)</f>
        <v>7082.75</v>
      </c>
      <c r="G1250" s="84"/>
      <c r="H1250" s="74"/>
      <c r="I1250" s="85" t="n">
        <f aca="false">SUM(C1250*H1250)</f>
        <v>0</v>
      </c>
      <c r="J1250" s="86" t="n">
        <f aca="false">SUM(I1250-F1250)</f>
        <v>-7082.75</v>
      </c>
      <c r="K1250" s="74" t="str">
        <f aca="false">IF(SUM(+G1250-D1250)&lt;365,"ST","LT")</f>
        <v>ST</v>
      </c>
      <c r="L1250" s="80"/>
    </row>
    <row r="1251" customFormat="false" ht="15" hidden="false" customHeight="false" outlineLevel="0" collapsed="false">
      <c r="A1251" s="35" t="s">
        <v>769</v>
      </c>
      <c r="B1251" s="11"/>
      <c r="C1251" s="11" t="n">
        <v>25</v>
      </c>
      <c r="D1251" s="22" t="n">
        <v>43879</v>
      </c>
      <c r="E1251" s="11" t="n">
        <v>364.21</v>
      </c>
      <c r="F1251" s="11" t="n">
        <f aca="false">SUM(C1251*E1251)</f>
        <v>9105.25</v>
      </c>
      <c r="G1251" s="22"/>
      <c r="H1251" s="11"/>
      <c r="I1251" s="23" t="n">
        <f aca="false">SUM(C1251*H1251)</f>
        <v>0</v>
      </c>
      <c r="J1251" s="24" t="n">
        <f aca="false">SUM(I1251-F1251)</f>
        <v>-9105.25</v>
      </c>
      <c r="K1251" s="11" t="str">
        <f aca="false">IF(SUM(+G1251-D1251)&lt;365,"ST","LT")</f>
        <v>ST</v>
      </c>
      <c r="L1251" s="25"/>
    </row>
    <row r="1252" customFormat="false" ht="15" hidden="false" customHeight="false" outlineLevel="0" collapsed="false">
      <c r="A1252" s="35" t="s">
        <v>769</v>
      </c>
      <c r="B1252" s="11"/>
      <c r="C1252" s="11" t="n">
        <v>25</v>
      </c>
      <c r="D1252" s="22" t="n">
        <v>44118</v>
      </c>
      <c r="E1252" s="11" t="n">
        <v>283.41</v>
      </c>
      <c r="F1252" s="11" t="n">
        <f aca="false">SUM(C1252*E1252)</f>
        <v>7085.25</v>
      </c>
      <c r="G1252" s="22"/>
      <c r="H1252" s="11"/>
      <c r="I1252" s="23" t="n">
        <f aca="false">SUM(C1252*H1252)</f>
        <v>0</v>
      </c>
      <c r="J1252" s="24" t="n">
        <f aca="false">SUM(I1252-F1252)</f>
        <v>-7085.25</v>
      </c>
      <c r="K1252" s="11" t="str">
        <f aca="false">IF(SUM(+G1252-D1252)&lt;365,"ST","LT")</f>
        <v>ST</v>
      </c>
      <c r="L1252" s="25"/>
    </row>
    <row r="1253" customFormat="false" ht="15" hidden="false" customHeight="false" outlineLevel="0" collapsed="false">
      <c r="A1253" s="87" t="s">
        <v>1044</v>
      </c>
      <c r="B1253" s="74"/>
      <c r="C1253" s="74" t="n">
        <v>42</v>
      </c>
      <c r="D1253" s="84"/>
      <c r="E1253" s="74"/>
      <c r="F1253" s="74" t="n">
        <f aca="false">SUM(C1253*E1253)</f>
        <v>0</v>
      </c>
      <c r="G1253" s="84"/>
      <c r="H1253" s="74"/>
      <c r="I1253" s="85" t="n">
        <f aca="false">SUM(C1253*H1253)</f>
        <v>0</v>
      </c>
      <c r="J1253" s="86" t="n">
        <f aca="false">SUM(I1253-F1253)</f>
        <v>0</v>
      </c>
      <c r="K1253" s="74" t="str">
        <f aca="false">IF(SUM(+G1253-D1253)&lt;365,"ST","LT")</f>
        <v>ST</v>
      </c>
      <c r="L1253" s="74" t="str">
        <f aca="false">IF(SUM(+H1253-E1253)&lt;365,"ST","LT")</f>
        <v>ST</v>
      </c>
    </row>
    <row r="1254" customFormat="false" ht="15" hidden="false" customHeight="false" outlineLevel="0" collapsed="false">
      <c r="A1254" s="87" t="s">
        <v>1044</v>
      </c>
      <c r="B1254" s="74"/>
      <c r="C1254" s="74" t="n">
        <v>158</v>
      </c>
      <c r="D1254" s="84" t="n">
        <v>42199</v>
      </c>
      <c r="E1254" s="74" t="n">
        <v>26.78</v>
      </c>
      <c r="F1254" s="74" t="n">
        <f aca="false">SUM(C1254*E1254)</f>
        <v>4231.24</v>
      </c>
      <c r="G1254" s="84"/>
      <c r="H1254" s="74"/>
      <c r="I1254" s="85" t="n">
        <f aca="false">SUM(C1254*H1254)</f>
        <v>0</v>
      </c>
      <c r="J1254" s="86" t="n">
        <f aca="false">SUM(I1254-F1254)</f>
        <v>-4231.24</v>
      </c>
      <c r="K1254" s="74" t="str">
        <f aca="false">IF(SUM(+G1254-D1254)&lt;365,"ST","LT")</f>
        <v>ST</v>
      </c>
      <c r="L1254" s="74" t="str">
        <f aca="false">IF(SUM(+H1254-E1254)&lt;365,"ST","LT")</f>
        <v>ST</v>
      </c>
    </row>
    <row r="1255" customFormat="false" ht="15" hidden="false" customHeight="false" outlineLevel="0" collapsed="false">
      <c r="A1255" s="25" t="s">
        <v>307</v>
      </c>
      <c r="B1255" s="11"/>
      <c r="C1255" s="11" t="n">
        <v>10</v>
      </c>
      <c r="D1255" s="22" t="n">
        <v>43322</v>
      </c>
      <c r="E1255" s="11" t="n">
        <v>815.07</v>
      </c>
      <c r="F1255" s="20" t="n">
        <f aca="false">SUM(C1255*E1255)</f>
        <v>8150.7</v>
      </c>
      <c r="G1255" s="22"/>
      <c r="H1255" s="11"/>
      <c r="I1255" s="23" t="n">
        <f aca="false">SUM(C1255*H1255)</f>
        <v>0</v>
      </c>
      <c r="J1255" s="24" t="n">
        <f aca="false">SUM(I1255-F1255)</f>
        <v>-8150.7</v>
      </c>
      <c r="K1255" s="11" t="str">
        <f aca="false">IF(SUM(+G1255-D1255)&lt;365,"ST","LT")</f>
        <v>ST</v>
      </c>
      <c r="L1255" s="25"/>
    </row>
    <row r="1256" customFormat="false" ht="15" hidden="false" customHeight="false" outlineLevel="0" collapsed="false">
      <c r="A1256" s="25" t="s">
        <v>307</v>
      </c>
      <c r="B1256" s="11"/>
      <c r="C1256" s="11" t="n">
        <v>10</v>
      </c>
      <c r="D1256" s="22" t="n">
        <v>44130</v>
      </c>
      <c r="E1256" s="11" t="n">
        <v>967.2</v>
      </c>
      <c r="F1256" s="20" t="n">
        <f aca="false">SUM(C1256*E1256)</f>
        <v>9672</v>
      </c>
      <c r="G1256" s="22"/>
      <c r="H1256" s="11"/>
      <c r="I1256" s="23" t="n">
        <f aca="false">SUM(C1256*H1256)</f>
        <v>0</v>
      </c>
      <c r="J1256" s="24" t="n">
        <f aca="false">SUM(I1256-F1256)</f>
        <v>-9672</v>
      </c>
      <c r="K1256" s="11" t="str">
        <f aca="false">IF(SUM(+G1256-D1256)&lt;365,"ST","LT")</f>
        <v>ST</v>
      </c>
      <c r="L1256" s="25"/>
    </row>
    <row r="1257" customFormat="false" ht="15" hidden="false" customHeight="false" outlineLevel="0" collapsed="false">
      <c r="A1257" s="35" t="s">
        <v>307</v>
      </c>
      <c r="B1257" s="11"/>
      <c r="C1257" s="11" t="n">
        <v>10</v>
      </c>
      <c r="D1257" s="22" t="n">
        <v>43322</v>
      </c>
      <c r="E1257" s="11" t="n">
        <v>815.07</v>
      </c>
      <c r="F1257" s="11" t="n">
        <f aca="false">SUM(C1257*E1257)</f>
        <v>8150.7</v>
      </c>
      <c r="G1257" s="22"/>
      <c r="H1257" s="11"/>
      <c r="I1257" s="23" t="n">
        <f aca="false">SUM(C1257*H1257)</f>
        <v>0</v>
      </c>
      <c r="J1257" s="24" t="n">
        <f aca="false">SUM(I1257-F1257)</f>
        <v>-8150.7</v>
      </c>
      <c r="K1257" s="11" t="str">
        <f aca="false">IF(SUM(+G1257-D1257)&lt;365,"ST","LT")</f>
        <v>ST</v>
      </c>
      <c r="L1257" s="25"/>
    </row>
    <row r="1258" customFormat="false" ht="15" hidden="false" customHeight="false" outlineLevel="0" collapsed="false">
      <c r="A1258" s="35" t="s">
        <v>307</v>
      </c>
      <c r="B1258" s="11"/>
      <c r="C1258" s="11" t="n">
        <v>10</v>
      </c>
      <c r="D1258" s="22" t="n">
        <v>44132</v>
      </c>
      <c r="E1258" s="11" t="n">
        <v>951.13</v>
      </c>
      <c r="F1258" s="11" t="n">
        <f aca="false">SUM(C1258*E1258)</f>
        <v>9511.3</v>
      </c>
      <c r="G1258" s="22"/>
      <c r="H1258" s="11"/>
      <c r="I1258" s="23" t="n">
        <f aca="false">SUM(C1258*H1258)</f>
        <v>0</v>
      </c>
      <c r="J1258" s="24" t="n">
        <f aca="false">SUM(I1258-F1258)</f>
        <v>-9511.3</v>
      </c>
      <c r="K1258" s="11" t="str">
        <f aca="false">IF(SUM(+G1258-D1258)&lt;365,"ST","LT")</f>
        <v>ST</v>
      </c>
      <c r="L1258" s="25"/>
    </row>
    <row r="1259" customFormat="false" ht="15" hidden="false" customHeight="false" outlineLevel="0" collapsed="false">
      <c r="A1259" s="87" t="s">
        <v>307</v>
      </c>
      <c r="B1259" s="74"/>
      <c r="C1259" s="74" t="n">
        <v>10</v>
      </c>
      <c r="D1259" s="84" t="n">
        <v>43047</v>
      </c>
      <c r="E1259" s="74" t="n">
        <v>849.32</v>
      </c>
      <c r="F1259" s="74" t="n">
        <f aca="false">SUM(C1259*E1259)</f>
        <v>8493.2</v>
      </c>
      <c r="G1259" s="84"/>
      <c r="H1259" s="74"/>
      <c r="I1259" s="85" t="n">
        <f aca="false">SUM(C1259*H1259)</f>
        <v>0</v>
      </c>
      <c r="J1259" s="86" t="n">
        <f aca="false">SUM(I1259-F1259)</f>
        <v>-8493.2</v>
      </c>
      <c r="K1259" s="74" t="str">
        <f aca="false">IF(SUM(+G1259-D1259)&lt;365,"ST","LT")</f>
        <v>ST</v>
      </c>
      <c r="L1259" s="74"/>
    </row>
    <row r="1260" customFormat="false" ht="15" hidden="false" customHeight="false" outlineLevel="0" collapsed="false">
      <c r="A1260" s="87" t="s">
        <v>307</v>
      </c>
      <c r="B1260" s="74"/>
      <c r="C1260" s="74" t="n">
        <v>10</v>
      </c>
      <c r="D1260" s="84" t="n">
        <v>44132</v>
      </c>
      <c r="E1260" s="74" t="n">
        <v>951.13</v>
      </c>
      <c r="F1260" s="74" t="n">
        <f aca="false">SUM(C1260*E1260)</f>
        <v>9511.3</v>
      </c>
      <c r="G1260" s="84"/>
      <c r="H1260" s="74"/>
      <c r="I1260" s="85" t="n">
        <f aca="false">SUM(C1260*H1260)</f>
        <v>0</v>
      </c>
      <c r="J1260" s="86" t="n">
        <f aca="false">SUM(I1260-F1260)</f>
        <v>-9511.3</v>
      </c>
      <c r="K1260" s="74" t="str">
        <f aca="false">IF(SUM(+G1260-D1260)&lt;365,"ST","LT")</f>
        <v>ST</v>
      </c>
      <c r="L1260" s="74"/>
    </row>
    <row r="1261" customFormat="false" ht="15" hidden="false" customHeight="false" outlineLevel="0" collapsed="false">
      <c r="A1261" s="87" t="s">
        <v>307</v>
      </c>
      <c r="B1261" s="74"/>
      <c r="C1261" s="74" t="n">
        <v>10</v>
      </c>
      <c r="D1261" s="84" t="n">
        <v>43322</v>
      </c>
      <c r="E1261" s="74" t="n">
        <v>815.07</v>
      </c>
      <c r="F1261" s="74" t="n">
        <f aca="false">SUM(C1261*E1261)</f>
        <v>8150.7</v>
      </c>
      <c r="G1261" s="84"/>
      <c r="H1261" s="74"/>
      <c r="I1261" s="85" t="n">
        <f aca="false">SUM(C1261*H1261)</f>
        <v>0</v>
      </c>
      <c r="J1261" s="86" t="n">
        <f aca="false">SUM(I1261-F1261)</f>
        <v>-8150.7</v>
      </c>
      <c r="K1261" s="74" t="str">
        <f aca="false">IF(SUM(+G1261-D1261)&lt;365,"ST","LT")</f>
        <v>ST</v>
      </c>
      <c r="L1261" s="80"/>
    </row>
    <row r="1262" customFormat="false" ht="15" hidden="false" customHeight="false" outlineLevel="0" collapsed="false">
      <c r="A1262" s="87" t="s">
        <v>307</v>
      </c>
      <c r="B1262" s="74" t="s">
        <v>1265</v>
      </c>
      <c r="C1262" s="74" t="n">
        <v>10</v>
      </c>
      <c r="D1262" s="84" t="n">
        <v>44132</v>
      </c>
      <c r="E1262" s="74" t="n">
        <v>951.13</v>
      </c>
      <c r="F1262" s="74" t="n">
        <f aca="false">SUM(C1262*E1262)</f>
        <v>9511.3</v>
      </c>
      <c r="G1262" s="84"/>
      <c r="H1262" s="74"/>
      <c r="I1262" s="85" t="n">
        <f aca="false">SUM(C1262*H1262)</f>
        <v>0</v>
      </c>
      <c r="J1262" s="86" t="n">
        <f aca="false">SUM(I1262-F1262)</f>
        <v>-9511.3</v>
      </c>
      <c r="K1262" s="74" t="str">
        <f aca="false">IF(SUM(+G1262-D1262)&lt;365,"ST","LT")</f>
        <v>ST</v>
      </c>
      <c r="L1262" s="80"/>
    </row>
    <row r="1263" customFormat="false" ht="15" hidden="false" customHeight="false" outlineLevel="0" collapsed="false">
      <c r="A1263" s="25" t="s">
        <v>307</v>
      </c>
      <c r="B1263" s="11"/>
      <c r="C1263" s="11" t="n">
        <v>10</v>
      </c>
      <c r="D1263" s="22" t="n">
        <v>43322</v>
      </c>
      <c r="E1263" s="11" t="n">
        <v>815.07</v>
      </c>
      <c r="F1263" s="20" t="n">
        <f aca="false">SUM(C1263*E1263)</f>
        <v>8150.7</v>
      </c>
      <c r="G1263" s="22"/>
      <c r="H1263" s="11"/>
      <c r="I1263" s="23" t="n">
        <f aca="false">SUM(C1263*H1263)</f>
        <v>0</v>
      </c>
      <c r="J1263" s="24" t="n">
        <f aca="false">SUM(I1263-F1263)</f>
        <v>-8150.7</v>
      </c>
      <c r="K1263" s="11" t="str">
        <f aca="false">IF(SUM(+G1263-D1263)&lt;365,"ST","LT")</f>
        <v>ST</v>
      </c>
      <c r="L1263" s="80"/>
    </row>
    <row r="1264" customFormat="false" ht="15" hidden="false" customHeight="false" outlineLevel="0" collapsed="false">
      <c r="A1264" s="25" t="s">
        <v>307</v>
      </c>
      <c r="B1264" s="11"/>
      <c r="C1264" s="11" t="n">
        <v>10</v>
      </c>
      <c r="D1264" s="22" t="n">
        <v>44130</v>
      </c>
      <c r="E1264" s="11" t="n">
        <v>967.2</v>
      </c>
      <c r="F1264" s="20" t="n">
        <f aca="false">SUM(C1264*E1264)</f>
        <v>9672</v>
      </c>
      <c r="G1264" s="22"/>
      <c r="H1264" s="11"/>
      <c r="I1264" s="23" t="n">
        <f aca="false">SUM(C1264*H1264)</f>
        <v>0</v>
      </c>
      <c r="J1264" s="24" t="n">
        <f aca="false">SUM(I1264-F1264)</f>
        <v>-9672</v>
      </c>
      <c r="K1264" s="11" t="str">
        <f aca="false">IF(SUM(+G1264-D1264)&lt;365,"ST","LT")</f>
        <v>ST</v>
      </c>
      <c r="L1264" s="80"/>
    </row>
    <row r="1265" customFormat="false" ht="15" hidden="false" customHeight="false" outlineLevel="0" collapsed="false">
      <c r="A1265" s="25" t="s">
        <v>1359</v>
      </c>
      <c r="B1265" s="11"/>
      <c r="C1265" s="11" t="n">
        <v>10</v>
      </c>
      <c r="D1265" s="22" t="n">
        <v>43097</v>
      </c>
      <c r="E1265" s="11" t="n">
        <v>0</v>
      </c>
      <c r="F1265" s="20" t="n">
        <f aca="false">SUM(C1265*E1265)</f>
        <v>0</v>
      </c>
      <c r="G1265" s="22"/>
      <c r="H1265" s="11"/>
      <c r="I1265" s="23" t="n">
        <f aca="false">SUM(C1265*H1265)</f>
        <v>0</v>
      </c>
      <c r="J1265" s="24" t="n">
        <f aca="false">SUM(I1265-F1265)</f>
        <v>0</v>
      </c>
      <c r="K1265" s="11" t="str">
        <f aca="false">IF(SUM(+G1265-D1265)&lt;365,"ST","LT")</f>
        <v>ST</v>
      </c>
      <c r="L1265" s="80"/>
    </row>
    <row r="1266" customFormat="false" ht="15" hidden="false" customHeight="false" outlineLevel="0" collapsed="false">
      <c r="A1266" s="19" t="s">
        <v>1359</v>
      </c>
      <c r="B1266" s="11"/>
      <c r="C1266" s="11" t="n">
        <v>15</v>
      </c>
      <c r="D1266" s="22" t="n">
        <v>43871</v>
      </c>
      <c r="E1266" s="11" t="n">
        <v>543.04</v>
      </c>
      <c r="F1266" s="20" t="n">
        <f aca="false">SUM(C1266*E1266)</f>
        <v>8145.6</v>
      </c>
      <c r="G1266" s="22"/>
      <c r="H1266" s="11"/>
      <c r="I1266" s="23" t="n">
        <f aca="false">SUM(C1266*H1266)</f>
        <v>0</v>
      </c>
      <c r="J1266" s="24" t="n">
        <f aca="false">SUM(I1266-F1266)</f>
        <v>-8145.6</v>
      </c>
      <c r="K1266" s="11" t="str">
        <f aca="false">IF(SUM(+G1266-D1266)&lt;365,"ST","LT")</f>
        <v>ST</v>
      </c>
      <c r="L1266" s="80"/>
    </row>
    <row r="1267" customFormat="false" ht="15" hidden="false" customHeight="false" outlineLevel="0" collapsed="false">
      <c r="A1267" s="19" t="s">
        <v>1359</v>
      </c>
      <c r="B1267" s="11"/>
      <c r="C1267" s="11" t="n">
        <v>15</v>
      </c>
      <c r="D1267" s="22" t="n">
        <v>44025</v>
      </c>
      <c r="E1267" s="11" t="n">
        <v>559.16</v>
      </c>
      <c r="F1267" s="20" t="n">
        <f aca="false">SUM(C1267*E1267)</f>
        <v>8387.4</v>
      </c>
      <c r="G1267" s="22"/>
      <c r="H1267" s="11"/>
      <c r="I1267" s="23" t="n">
        <f aca="false">SUM(C1267*H1267)</f>
        <v>0</v>
      </c>
      <c r="J1267" s="24" t="n">
        <f aca="false">SUM(I1267-F1267)</f>
        <v>-8387.4</v>
      </c>
      <c r="K1267" s="11" t="str">
        <f aca="false">IF(SUM(+G1267-D1267)&lt;365,"ST","LT")</f>
        <v>ST</v>
      </c>
      <c r="L1267" s="80"/>
    </row>
    <row r="1268" customFormat="false" ht="15" hidden="false" customHeight="false" outlineLevel="0" collapsed="false">
      <c r="A1268" s="25" t="s">
        <v>319</v>
      </c>
      <c r="B1268" s="20"/>
      <c r="C1268" s="20" t="n">
        <v>50</v>
      </c>
      <c r="D1268" s="22" t="n">
        <v>42566</v>
      </c>
      <c r="E1268" s="11" t="n">
        <v>329.14</v>
      </c>
      <c r="F1268" s="20" t="n">
        <f aca="false">SUM(C1268*E1268)</f>
        <v>16457</v>
      </c>
      <c r="G1268" s="22"/>
      <c r="H1268" s="11"/>
      <c r="I1268" s="23" t="n">
        <f aca="false">SUM(C1268*H1268)</f>
        <v>0</v>
      </c>
      <c r="J1268" s="24" t="n">
        <f aca="false">SUM(I1268-F1268)</f>
        <v>-16457</v>
      </c>
      <c r="K1268" s="11" t="str">
        <f aca="false">IF(SUM(+G1268-D1268)&lt;365,"ST","LT")</f>
        <v>ST</v>
      </c>
      <c r="L1268" s="25"/>
    </row>
    <row r="1269" customFormat="false" ht="15" hidden="false" customHeight="false" outlineLevel="0" collapsed="false">
      <c r="A1269" s="25" t="s">
        <v>319</v>
      </c>
      <c r="B1269" s="20"/>
      <c r="C1269" s="20" t="n">
        <v>50</v>
      </c>
      <c r="D1269" s="22" t="n">
        <v>42678</v>
      </c>
      <c r="E1269" s="11" t="n">
        <v>344.71</v>
      </c>
      <c r="F1269" s="20" t="n">
        <f aca="false">SUM(C1269*E1269)</f>
        <v>17235.5</v>
      </c>
      <c r="G1269" s="22"/>
      <c r="H1269" s="11"/>
      <c r="I1269" s="23" t="n">
        <f aca="false">SUM(C1269*H1269)</f>
        <v>0</v>
      </c>
      <c r="J1269" s="24" t="n">
        <f aca="false">SUM(I1269-F1269)</f>
        <v>-17235.5</v>
      </c>
      <c r="K1269" s="11" t="str">
        <f aca="false">IF(SUM(+G1269-D1269)&lt;365,"ST","LT")</f>
        <v>ST</v>
      </c>
      <c r="L1269" s="25"/>
    </row>
    <row r="1270" customFormat="false" ht="15" hidden="false" customHeight="false" outlineLevel="0" collapsed="false">
      <c r="A1270" s="25" t="s">
        <v>319</v>
      </c>
      <c r="B1270" s="20"/>
      <c r="C1270" s="20" t="n">
        <v>50</v>
      </c>
      <c r="D1270" s="22" t="n">
        <v>44074</v>
      </c>
      <c r="E1270" s="11" t="n">
        <v>135.06</v>
      </c>
      <c r="F1270" s="20" t="n">
        <f aca="false">SUM(C1270*E1270)</f>
        <v>6753</v>
      </c>
      <c r="G1270" s="22"/>
      <c r="H1270" s="11"/>
      <c r="I1270" s="23" t="n">
        <f aca="false">SUM(C1270*H1270)</f>
        <v>0</v>
      </c>
      <c r="J1270" s="24" t="n">
        <f aca="false">SUM(I1270-F1270)</f>
        <v>-6753</v>
      </c>
      <c r="K1270" s="11" t="str">
        <f aca="false">IF(SUM(+G1270-D1270)&lt;365,"ST","LT")</f>
        <v>ST</v>
      </c>
      <c r="L1270" s="25"/>
    </row>
    <row r="1271" customFormat="false" ht="15" hidden="false" customHeight="false" outlineLevel="0" collapsed="false">
      <c r="A1271" s="25" t="s">
        <v>320</v>
      </c>
      <c r="B1271" s="20"/>
      <c r="C1271" s="20" t="n">
        <v>20</v>
      </c>
      <c r="D1271" s="22" t="n">
        <v>42527</v>
      </c>
      <c r="E1271" s="11" t="n">
        <v>1000</v>
      </c>
      <c r="F1271" s="20" t="n">
        <f aca="false">SUM(C1271*E1271)</f>
        <v>20000</v>
      </c>
      <c r="G1271" s="22"/>
      <c r="H1271" s="11"/>
      <c r="I1271" s="23" t="n">
        <f aca="false">SUM(C1271*H1271)</f>
        <v>0</v>
      </c>
      <c r="J1271" s="24" t="n">
        <f aca="false">SUM(I1271-F1271)</f>
        <v>-20000</v>
      </c>
      <c r="K1271" s="11" t="str">
        <f aca="false">IF(SUM(+G1271-D1271)&lt;365,"ST","LT")</f>
        <v>ST</v>
      </c>
      <c r="L1271" s="25" t="s">
        <v>321</v>
      </c>
    </row>
    <row r="1272" customFormat="false" ht="15" hidden="false" customHeight="false" outlineLevel="0" collapsed="false">
      <c r="A1272" s="87" t="s">
        <v>320</v>
      </c>
      <c r="B1272" s="74"/>
      <c r="C1272" s="74" t="n">
        <v>20</v>
      </c>
      <c r="D1272" s="84" t="n">
        <v>42527</v>
      </c>
      <c r="E1272" s="74" t="n">
        <v>1000</v>
      </c>
      <c r="F1272" s="74" t="n">
        <f aca="false">SUM(C1272*E1272)</f>
        <v>20000</v>
      </c>
      <c r="G1272" s="84"/>
      <c r="H1272" s="74"/>
      <c r="I1272" s="85" t="n">
        <f aca="false">SUM(C1272*H1272)</f>
        <v>0</v>
      </c>
      <c r="J1272" s="86" t="n">
        <f aca="false">SUM(I1272-F1272)</f>
        <v>-20000</v>
      </c>
      <c r="K1272" s="74" t="str">
        <f aca="false">IF(SUM(+G1272-D1272)&lt;365,"ST","LT")</f>
        <v>ST</v>
      </c>
      <c r="L1272" s="87"/>
    </row>
    <row r="1273" customFormat="false" ht="15" hidden="false" customHeight="false" outlineLevel="0" collapsed="false">
      <c r="A1273" s="25" t="s">
        <v>314</v>
      </c>
      <c r="B1273" s="11"/>
      <c r="C1273" s="11" t="n">
        <v>100</v>
      </c>
      <c r="D1273" s="22" t="n">
        <v>43315</v>
      </c>
      <c r="E1273" s="11" t="n">
        <v>146.59</v>
      </c>
      <c r="F1273" s="20" t="n">
        <f aca="false">SUM(C1273*E1273)</f>
        <v>14659</v>
      </c>
      <c r="G1273" s="22"/>
      <c r="H1273" s="11"/>
      <c r="I1273" s="23" t="n">
        <f aca="false">SUM(C1273*H1273)</f>
        <v>0</v>
      </c>
      <c r="J1273" s="24" t="n">
        <f aca="false">SUM(I1273-F1273)</f>
        <v>-14659</v>
      </c>
      <c r="K1273" s="11" t="str">
        <f aca="false">IF(SUM(+G1273-D1273)&lt;365,"ST","LT")</f>
        <v>ST</v>
      </c>
      <c r="L1273" s="25"/>
    </row>
    <row r="1274" customFormat="false" ht="15" hidden="false" customHeight="false" outlineLevel="0" collapsed="false">
      <c r="A1274" s="25" t="s">
        <v>314</v>
      </c>
      <c r="B1274" s="11"/>
      <c r="C1274" s="11" t="n">
        <v>100</v>
      </c>
      <c r="D1274" s="22" t="n">
        <v>43357</v>
      </c>
      <c r="E1274" s="11" t="n">
        <v>136.82</v>
      </c>
      <c r="F1274" s="20" t="n">
        <f aca="false">SUM(C1274*E1274)</f>
        <v>13682</v>
      </c>
      <c r="G1274" s="22"/>
      <c r="H1274" s="11"/>
      <c r="I1274" s="23" t="n">
        <f aca="false">SUM(C1274*H1274)</f>
        <v>0</v>
      </c>
      <c r="J1274" s="24" t="n">
        <f aca="false">SUM(I1274-F1274)</f>
        <v>-13682</v>
      </c>
      <c r="K1274" s="11" t="str">
        <f aca="false">IF(SUM(+G1274-D1274)&lt;365,"ST","LT")</f>
        <v>ST</v>
      </c>
      <c r="L1274" s="25"/>
    </row>
    <row r="1275" customFormat="false" ht="15" hidden="false" customHeight="false" outlineLevel="0" collapsed="false">
      <c r="A1275" s="35" t="s">
        <v>314</v>
      </c>
      <c r="B1275" s="11"/>
      <c r="C1275" s="11" t="n">
        <v>50</v>
      </c>
      <c r="D1275" s="22" t="n">
        <v>43315</v>
      </c>
      <c r="E1275" s="11" t="n">
        <v>149.21</v>
      </c>
      <c r="F1275" s="11" t="n">
        <f aca="false">SUM(C1275*E1275)</f>
        <v>7460.5</v>
      </c>
      <c r="G1275" s="22"/>
      <c r="H1275" s="11"/>
      <c r="I1275" s="23" t="n">
        <f aca="false">SUM(C1275*H1275)</f>
        <v>0</v>
      </c>
      <c r="J1275" s="24" t="n">
        <f aca="false">SUM(I1275-F1275)</f>
        <v>-7460.5</v>
      </c>
      <c r="K1275" s="11" t="str">
        <f aca="false">IF(SUM(+G1275-D1275)&lt;365,"ST","LT")</f>
        <v>ST</v>
      </c>
      <c r="L1275" s="25"/>
    </row>
    <row r="1276" customFormat="false" ht="15" hidden="false" customHeight="false" outlineLevel="0" collapsed="false">
      <c r="A1276" s="87" t="s">
        <v>314</v>
      </c>
      <c r="B1276" s="74"/>
      <c r="C1276" s="74" t="n">
        <v>100</v>
      </c>
      <c r="D1276" s="84" t="n">
        <v>43315</v>
      </c>
      <c r="E1276" s="74" t="n">
        <v>146.59</v>
      </c>
      <c r="F1276" s="74" t="n">
        <f aca="false">SUM(C1276*E1276)</f>
        <v>14659</v>
      </c>
      <c r="G1276" s="84"/>
      <c r="H1276" s="74"/>
      <c r="I1276" s="85" t="n">
        <f aca="false">SUM(C1276*H1276)</f>
        <v>0</v>
      </c>
      <c r="J1276" s="86" t="n">
        <f aca="false">SUM(I1276-F1276)</f>
        <v>-14659</v>
      </c>
      <c r="K1276" s="74" t="str">
        <f aca="false">IF(SUM(+G1276-D1276)&lt;365,"ST","LT")</f>
        <v>ST</v>
      </c>
      <c r="L1276" s="74"/>
    </row>
    <row r="1277" customFormat="false" ht="15" hidden="false" customHeight="false" outlineLevel="0" collapsed="false">
      <c r="A1277" s="87" t="s">
        <v>314</v>
      </c>
      <c r="B1277" s="74"/>
      <c r="C1277" s="74" t="n">
        <v>100</v>
      </c>
      <c r="D1277" s="84" t="n">
        <v>43357</v>
      </c>
      <c r="E1277" s="74" t="n">
        <v>136.42</v>
      </c>
      <c r="F1277" s="74" t="n">
        <f aca="false">SUM(C1277*E1277)</f>
        <v>13642</v>
      </c>
      <c r="G1277" s="84"/>
      <c r="H1277" s="74"/>
      <c r="I1277" s="85" t="n">
        <f aca="false">SUM(C1277*H1277)</f>
        <v>0</v>
      </c>
      <c r="J1277" s="86" t="n">
        <f aca="false">SUM(I1277-F1277)</f>
        <v>-13642</v>
      </c>
      <c r="K1277" s="74" t="str">
        <f aca="false">IF(SUM(+G1277-D1277)&lt;365,"ST","LT")</f>
        <v>ST</v>
      </c>
      <c r="L1277" s="74"/>
    </row>
    <row r="1278" customFormat="false" ht="15" hidden="false" customHeight="false" outlineLevel="0" collapsed="false">
      <c r="A1278" s="87" t="s">
        <v>314</v>
      </c>
      <c r="B1278" s="74"/>
      <c r="C1278" s="74" t="n">
        <v>50</v>
      </c>
      <c r="D1278" s="84" t="n">
        <v>43315</v>
      </c>
      <c r="E1278" s="74" t="n">
        <v>149.21</v>
      </c>
      <c r="F1278" s="74" t="n">
        <f aca="false">SUM(C1278*E1278)</f>
        <v>7460.5</v>
      </c>
      <c r="G1278" s="84"/>
      <c r="H1278" s="74"/>
      <c r="I1278" s="85" t="n">
        <f aca="false">SUM(C1278*H1278)</f>
        <v>0</v>
      </c>
      <c r="J1278" s="86" t="n">
        <f aca="false">SUM(I1278-F1278)</f>
        <v>-7460.5</v>
      </c>
      <c r="K1278" s="74" t="str">
        <f aca="false">IF(SUM(+G1278-D1278)&lt;365,"ST","LT")</f>
        <v>ST</v>
      </c>
      <c r="L1278" s="80"/>
    </row>
    <row r="1279" customFormat="false" ht="15" hidden="false" customHeight="false" outlineLevel="0" collapsed="false">
      <c r="A1279" s="25" t="s">
        <v>314</v>
      </c>
      <c r="B1279" s="11"/>
      <c r="C1279" s="11" t="n">
        <v>50</v>
      </c>
      <c r="D1279" s="22" t="n">
        <v>43315</v>
      </c>
      <c r="E1279" s="11" t="n">
        <v>149.21</v>
      </c>
      <c r="F1279" s="11" t="n">
        <f aca="false">SUM(C1279*E1279)</f>
        <v>7460.5</v>
      </c>
      <c r="G1279" s="22"/>
      <c r="H1279" s="11"/>
      <c r="I1279" s="23" t="n">
        <f aca="false">SUM(C1279*H1279)</f>
        <v>0</v>
      </c>
      <c r="J1279" s="23" t="n">
        <f aca="false">SUM(I1279-F1279)</f>
        <v>-7460.5</v>
      </c>
      <c r="K1279" s="11" t="str">
        <f aca="false">IF(SUM(+G1279-D1279)&lt;365,"ST","LT")</f>
        <v>ST</v>
      </c>
      <c r="L1279" s="80"/>
    </row>
    <row r="1280" customFormat="false" ht="15" hidden="false" customHeight="false" outlineLevel="0" collapsed="false">
      <c r="A1280" s="25" t="s">
        <v>322</v>
      </c>
      <c r="B1280" s="20"/>
      <c r="C1280" s="20" t="n">
        <v>15</v>
      </c>
      <c r="D1280" s="22" t="n">
        <v>43215</v>
      </c>
      <c r="E1280" s="11" t="n">
        <v>910.69</v>
      </c>
      <c r="F1280" s="20" t="n">
        <f aca="false">SUM(C1280*E1280)</f>
        <v>13660.35</v>
      </c>
      <c r="G1280" s="22"/>
      <c r="H1280" s="11"/>
      <c r="I1280" s="23" t="n">
        <f aca="false">SUM(C1280*H1280)</f>
        <v>0</v>
      </c>
      <c r="J1280" s="24" t="n">
        <f aca="false">SUM(I1280-F1280)</f>
        <v>-13660.35</v>
      </c>
      <c r="K1280" s="11" t="str">
        <f aca="false">IF(SUM(+G1280-D1280)&lt;365,"ST","LT")</f>
        <v>ST</v>
      </c>
      <c r="L1280" s="25"/>
    </row>
    <row r="1281" customFormat="false" ht="15" hidden="false" customHeight="false" outlineLevel="0" collapsed="false">
      <c r="A1281" s="25" t="s">
        <v>322</v>
      </c>
      <c r="B1281" s="20"/>
      <c r="C1281" s="20" t="n">
        <v>15</v>
      </c>
      <c r="D1281" s="22" t="n">
        <v>43336</v>
      </c>
      <c r="E1281" s="11" t="n">
        <v>850.33</v>
      </c>
      <c r="F1281" s="20" t="n">
        <f aca="false">SUM(C1281*E1281)</f>
        <v>12754.95</v>
      </c>
      <c r="G1281" s="22"/>
      <c r="H1281" s="11"/>
      <c r="I1281" s="23" t="n">
        <f aca="false">SUM(C1281*H1281)</f>
        <v>0</v>
      </c>
      <c r="J1281" s="24" t="n">
        <f aca="false">SUM(I1281-F1281)</f>
        <v>-12754.95</v>
      </c>
      <c r="K1281" s="11" t="str">
        <f aca="false">IF(SUM(+G1281-D1281)&lt;365,"ST","LT")</f>
        <v>ST</v>
      </c>
      <c r="L1281" s="25"/>
    </row>
    <row r="1282" customFormat="false" ht="15" hidden="false" customHeight="false" outlineLevel="0" collapsed="false">
      <c r="A1282" s="19" t="s">
        <v>322</v>
      </c>
      <c r="B1282" s="20"/>
      <c r="C1282" s="20" t="n">
        <v>10</v>
      </c>
      <c r="D1282" s="22" t="n">
        <v>43727</v>
      </c>
      <c r="E1282" s="11" t="n">
        <v>839</v>
      </c>
      <c r="F1282" s="20" t="n">
        <f aca="false">SUM(C1282*E1282)</f>
        <v>8390</v>
      </c>
      <c r="G1282" s="22"/>
      <c r="H1282" s="11"/>
      <c r="I1282" s="23" t="n">
        <f aca="false">SUM(C1282*H1282)</f>
        <v>0</v>
      </c>
      <c r="J1282" s="24" t="n">
        <f aca="false">SUM(I1282-F1282)</f>
        <v>-8390</v>
      </c>
      <c r="K1282" s="11" t="str">
        <f aca="false">IF(SUM(+G1282-D1282)&lt;365,"ST","LT")</f>
        <v>ST</v>
      </c>
      <c r="L1282" s="25"/>
    </row>
    <row r="1283" customFormat="false" ht="15" hidden="false" customHeight="false" outlineLevel="0" collapsed="false">
      <c r="A1283" s="35" t="s">
        <v>322</v>
      </c>
      <c r="B1283" s="11"/>
      <c r="C1283" s="11" t="n">
        <v>5</v>
      </c>
      <c r="D1283" s="22" t="n">
        <v>42566</v>
      </c>
      <c r="E1283" s="11" t="n">
        <v>508.63</v>
      </c>
      <c r="F1283" s="11" t="n">
        <f aca="false">SUM(C1283*E1283)</f>
        <v>2543.15</v>
      </c>
      <c r="G1283" s="22"/>
      <c r="H1283" s="11"/>
      <c r="I1283" s="23" t="n">
        <f aca="false">SUM(C1283*H1283)</f>
        <v>0</v>
      </c>
      <c r="J1283" s="24" t="n">
        <f aca="false">SUM(I1283-F1283)</f>
        <v>-2543.15</v>
      </c>
      <c r="K1283" s="11" t="str">
        <f aca="false">IF(SUM(+G1283-D1283)&lt;365,"ST","LT")</f>
        <v>ST</v>
      </c>
      <c r="L1283" s="25"/>
    </row>
    <row r="1284" customFormat="false" ht="15" hidden="false" customHeight="false" outlineLevel="0" collapsed="false">
      <c r="A1284" s="35" t="s">
        <v>322</v>
      </c>
      <c r="B1284" s="11"/>
      <c r="C1284" s="11" t="n">
        <v>10</v>
      </c>
      <c r="D1284" s="22" t="n">
        <v>44075</v>
      </c>
      <c r="E1284" s="11" t="n">
        <v>931.08</v>
      </c>
      <c r="F1284" s="11" t="n">
        <f aca="false">SUM(C1284*E1284)</f>
        <v>9310.8</v>
      </c>
      <c r="G1284" s="22"/>
      <c r="H1284" s="11"/>
      <c r="I1284" s="23" t="n">
        <f aca="false">SUM(C1284*H1284)</f>
        <v>0</v>
      </c>
      <c r="J1284" s="24" t="n">
        <f aca="false">SUM(I1284-F1284)</f>
        <v>-9310.8</v>
      </c>
      <c r="K1284" s="11" t="str">
        <f aca="false">IF(SUM(+G1284-D1284)&lt;365,"ST","LT")</f>
        <v>ST</v>
      </c>
      <c r="L1284" s="25"/>
    </row>
    <row r="1285" customFormat="false" ht="15" hidden="false" customHeight="false" outlineLevel="0" collapsed="false">
      <c r="A1285" s="87" t="s">
        <v>322</v>
      </c>
      <c r="B1285" s="74"/>
      <c r="C1285" s="74" t="n">
        <v>25</v>
      </c>
      <c r="D1285" s="84" t="n">
        <v>42566</v>
      </c>
      <c r="E1285" s="74" t="n">
        <v>508.88</v>
      </c>
      <c r="F1285" s="74" t="n">
        <f aca="false">SUM(C1285*E1285)</f>
        <v>12722</v>
      </c>
      <c r="G1285" s="84"/>
      <c r="H1285" s="74"/>
      <c r="I1285" s="85" t="n">
        <f aca="false">SUM(C1285*H1285)</f>
        <v>0</v>
      </c>
      <c r="J1285" s="86" t="n">
        <f aca="false">SUM(I1285-F1285)</f>
        <v>-12722</v>
      </c>
      <c r="K1285" s="74" t="str">
        <f aca="false">IF(SUM(+G1285-D1285)&lt;365,"ST","LT")</f>
        <v>ST</v>
      </c>
      <c r="L1285" s="87"/>
    </row>
    <row r="1286" customFormat="false" ht="15" hidden="false" customHeight="false" outlineLevel="0" collapsed="false">
      <c r="A1286" s="35" t="s">
        <v>770</v>
      </c>
      <c r="B1286" s="11"/>
      <c r="C1286" s="11" t="n">
        <v>10</v>
      </c>
      <c r="D1286" s="22" t="n">
        <v>41946</v>
      </c>
      <c r="E1286" s="11" t="n">
        <v>1271.22</v>
      </c>
      <c r="F1286" s="11" t="n">
        <f aca="false">SUM(C1286*E1286)</f>
        <v>12712.2</v>
      </c>
      <c r="G1286" s="22"/>
      <c r="H1286" s="11"/>
      <c r="I1286" s="23" t="n">
        <f aca="false">SUM(C1286*H1286)</f>
        <v>0</v>
      </c>
      <c r="J1286" s="24" t="n">
        <f aca="false">SUM(I1286-F1286)</f>
        <v>-12712.2</v>
      </c>
      <c r="K1286" s="11" t="str">
        <f aca="false">IF(SUM(+G1286-D1286)&lt;365,"ST","LT")</f>
        <v>ST</v>
      </c>
      <c r="L1286" s="25"/>
    </row>
    <row r="1287" customFormat="false" ht="15" hidden="false" customHeight="false" outlineLevel="0" collapsed="false">
      <c r="A1287" s="35" t="s">
        <v>770</v>
      </c>
      <c r="B1287" s="11"/>
      <c r="C1287" s="11" t="n">
        <v>15</v>
      </c>
      <c r="D1287" s="22" t="n">
        <v>42006</v>
      </c>
      <c r="E1287" s="11" t="n">
        <v>1245.12</v>
      </c>
      <c r="F1287" s="11" t="n">
        <f aca="false">SUM(C1287*E1287)</f>
        <v>18676.8</v>
      </c>
      <c r="G1287" s="22"/>
      <c r="H1287" s="11"/>
      <c r="I1287" s="23" t="n">
        <f aca="false">SUM(C1287*H1287)</f>
        <v>0</v>
      </c>
      <c r="J1287" s="24" t="n">
        <f aca="false">SUM(I1287-F1287)</f>
        <v>-18676.8</v>
      </c>
      <c r="K1287" s="11" t="str">
        <f aca="false">IF(SUM(+G1287-D1287)&lt;365,"ST","LT")</f>
        <v>ST</v>
      </c>
      <c r="L1287" s="25"/>
    </row>
    <row r="1288" customFormat="false" ht="15" hidden="false" customHeight="false" outlineLevel="0" collapsed="false">
      <c r="A1288" s="35" t="s">
        <v>770</v>
      </c>
      <c r="B1288" s="11"/>
      <c r="C1288" s="11" t="n">
        <v>25</v>
      </c>
      <c r="D1288" s="22" t="n">
        <v>43097</v>
      </c>
      <c r="E1288" s="11" t="n">
        <v>0</v>
      </c>
      <c r="F1288" s="11" t="n">
        <f aca="false">SUM(C1288*E1288)</f>
        <v>0</v>
      </c>
      <c r="G1288" s="22"/>
      <c r="H1288" s="11"/>
      <c r="I1288" s="23" t="n">
        <f aca="false">SUM(C1288*H1288)</f>
        <v>0</v>
      </c>
      <c r="J1288" s="24" t="n">
        <f aca="false">SUM(I1288-F1288)</f>
        <v>0</v>
      </c>
      <c r="K1288" s="11" t="str">
        <f aca="false">IF(SUM(+G1288-D1288)&lt;365,"ST","LT")</f>
        <v>ST</v>
      </c>
      <c r="L1288" s="25"/>
    </row>
    <row r="1289" customFormat="false" ht="15" hidden="false" customHeight="false" outlineLevel="0" collapsed="false">
      <c r="A1289" s="87" t="s">
        <v>1045</v>
      </c>
      <c r="B1289" s="74"/>
      <c r="C1289" s="74" t="n">
        <v>10</v>
      </c>
      <c r="D1289" s="84" t="n">
        <v>41946</v>
      </c>
      <c r="E1289" s="74" t="n">
        <v>1271.22</v>
      </c>
      <c r="F1289" s="74" t="n">
        <f aca="false">SUM(C1289*E1289)</f>
        <v>12712.2</v>
      </c>
      <c r="G1289" s="84"/>
      <c r="H1289" s="74"/>
      <c r="I1289" s="85" t="n">
        <f aca="false">SUM(C1289*H1289)</f>
        <v>0</v>
      </c>
      <c r="J1289" s="86" t="n">
        <f aca="false">SUM(I1289-F1289)</f>
        <v>-12712.2</v>
      </c>
      <c r="K1289" s="74" t="str">
        <f aca="false">IF(SUM(+G1289-D1289)&lt;365,"ST","LT")</f>
        <v>ST</v>
      </c>
      <c r="L1289" s="87"/>
    </row>
    <row r="1290" customFormat="false" ht="15" hidden="false" customHeight="false" outlineLevel="0" collapsed="false">
      <c r="A1290" s="87" t="s">
        <v>1045</v>
      </c>
      <c r="B1290" s="74"/>
      <c r="C1290" s="74" t="n">
        <v>15</v>
      </c>
      <c r="D1290" s="84" t="n">
        <v>42006</v>
      </c>
      <c r="E1290" s="74" t="n">
        <v>1244.69</v>
      </c>
      <c r="F1290" s="74" t="n">
        <f aca="false">SUM(C1290*E1290)</f>
        <v>18670.35</v>
      </c>
      <c r="G1290" s="84"/>
      <c r="H1290" s="74"/>
      <c r="I1290" s="85" t="n">
        <f aca="false">SUM(C1290*H1290)</f>
        <v>0</v>
      </c>
      <c r="J1290" s="86" t="n">
        <f aca="false">SUM(I1290-F1290)</f>
        <v>-18670.35</v>
      </c>
      <c r="K1290" s="74" t="str">
        <f aca="false">IF(SUM(+G1290-D1290)&lt;365,"ST","LT")</f>
        <v>ST</v>
      </c>
      <c r="L1290" s="87"/>
    </row>
    <row r="1291" customFormat="false" ht="15" hidden="false" customHeight="false" outlineLevel="0" collapsed="false">
      <c r="A1291" s="87" t="s">
        <v>1045</v>
      </c>
      <c r="B1291" s="74"/>
      <c r="C1291" s="74" t="n">
        <v>25</v>
      </c>
      <c r="D1291" s="84" t="n">
        <v>43097</v>
      </c>
      <c r="E1291" s="74" t="n">
        <v>0</v>
      </c>
      <c r="F1291" s="74" t="n">
        <f aca="false">SUM(C1291*E1291)</f>
        <v>0</v>
      </c>
      <c r="G1291" s="84"/>
      <c r="H1291" s="74"/>
      <c r="I1291" s="85" t="n">
        <f aca="false">SUM(C1291*H1291)</f>
        <v>0</v>
      </c>
      <c r="J1291" s="86" t="n">
        <f aca="false">SUM(I1291-F1291)</f>
        <v>0</v>
      </c>
      <c r="K1291" s="74" t="str">
        <f aca="false">IF(SUM(+G1291-D1291)&lt;365,"ST","LT")</f>
        <v>ST</v>
      </c>
      <c r="L1291" s="87"/>
    </row>
    <row r="1292" customFormat="false" ht="15" hidden="false" customHeight="false" outlineLevel="0" collapsed="false">
      <c r="A1292" s="25" t="s">
        <v>316</v>
      </c>
      <c r="B1292" s="20"/>
      <c r="C1292" s="20" t="n">
        <v>25</v>
      </c>
      <c r="D1292" s="22" t="n">
        <v>40410</v>
      </c>
      <c r="E1292" s="11" t="n">
        <v>618.93</v>
      </c>
      <c r="F1292" s="20" t="n">
        <f aca="false">SUM(C1292*E1292)</f>
        <v>15473.25</v>
      </c>
      <c r="G1292" s="22"/>
      <c r="H1292" s="11"/>
      <c r="I1292" s="23" t="n">
        <f aca="false">SUM(C1292*H1292)</f>
        <v>0</v>
      </c>
      <c r="J1292" s="24" t="n">
        <f aca="false">SUM(I1292-F1292)</f>
        <v>-15473.25</v>
      </c>
      <c r="K1292" s="11" t="str">
        <f aca="false">IF(SUM(+G1292-D1292)&lt;365,"ST","LT")</f>
        <v>ST</v>
      </c>
      <c r="L1292" s="25"/>
    </row>
    <row r="1293" customFormat="false" ht="15" hidden="false" customHeight="false" outlineLevel="0" collapsed="false">
      <c r="A1293" s="25" t="s">
        <v>316</v>
      </c>
      <c r="B1293" s="20"/>
      <c r="C1293" s="20" t="n">
        <v>25</v>
      </c>
      <c r="D1293" s="22" t="n">
        <v>43097</v>
      </c>
      <c r="E1293" s="11" t="n">
        <v>0</v>
      </c>
      <c r="F1293" s="20" t="n">
        <f aca="false">SUM(C1293*E1293)</f>
        <v>0</v>
      </c>
      <c r="G1293" s="22"/>
      <c r="H1293" s="11"/>
      <c r="I1293" s="23" t="n">
        <f aca="false">SUM(C1293*H1293)</f>
        <v>0</v>
      </c>
      <c r="J1293" s="24" t="n">
        <f aca="false">SUM(I1293-F1293)</f>
        <v>0</v>
      </c>
      <c r="K1293" s="11" t="str">
        <f aca="false">IF(SUM(+G1293-D1293)&lt;365,"ST","LT")</f>
        <v>ST</v>
      </c>
      <c r="L1293" s="25" t="s">
        <v>110</v>
      </c>
    </row>
    <row r="1294" customFormat="false" ht="15" hidden="false" customHeight="false" outlineLevel="0" collapsed="false">
      <c r="A1294" s="87" t="s">
        <v>316</v>
      </c>
      <c r="B1294" s="88"/>
      <c r="C1294" s="88" t="n">
        <v>10</v>
      </c>
      <c r="D1294" s="84" t="n">
        <v>43097</v>
      </c>
      <c r="E1294" s="74" t="n">
        <v>0</v>
      </c>
      <c r="F1294" s="74" t="n">
        <f aca="false">SUM(C1294*E1294)</f>
        <v>0</v>
      </c>
      <c r="G1294" s="84"/>
      <c r="H1294" s="74"/>
      <c r="I1294" s="85" t="n">
        <f aca="false">SUM(C1294*H1294)</f>
        <v>0</v>
      </c>
      <c r="J1294" s="86" t="n">
        <f aca="false">SUM(I1294-F1294)</f>
        <v>0</v>
      </c>
      <c r="K1294" s="74" t="str">
        <f aca="false">IF(SUM(+G1294-D1294)&lt;365,"ST","LT")</f>
        <v>ST</v>
      </c>
      <c r="L1294" s="80"/>
    </row>
    <row r="1295" customFormat="false" ht="15" hidden="false" customHeight="false" outlineLevel="0" collapsed="false">
      <c r="A1295" s="87" t="s">
        <v>316</v>
      </c>
      <c r="B1295" s="74"/>
      <c r="C1295" s="74" t="n">
        <v>10</v>
      </c>
      <c r="D1295" s="84" t="n">
        <v>43578</v>
      </c>
      <c r="E1295" s="74" t="n">
        <v>669.99</v>
      </c>
      <c r="F1295" s="74" t="n">
        <f aca="false">SUM(C1295*E1295)</f>
        <v>6699.9</v>
      </c>
      <c r="G1295" s="84"/>
      <c r="H1295" s="74"/>
      <c r="I1295" s="85" t="n">
        <f aca="false">SUM(C1295*H1295)</f>
        <v>0</v>
      </c>
      <c r="J1295" s="86" t="n">
        <f aca="false">SUM(I1295-F1295)</f>
        <v>-6699.9</v>
      </c>
      <c r="K1295" s="74" t="str">
        <f aca="false">IF(SUM(+G1295-D1295)&lt;365,"ST","LT")</f>
        <v>ST</v>
      </c>
      <c r="L1295" s="80"/>
    </row>
    <row r="1296" customFormat="false" ht="15" hidden="false" customHeight="false" outlineLevel="0" collapsed="false">
      <c r="A1296" s="36" t="s">
        <v>316</v>
      </c>
      <c r="B1296" s="74"/>
      <c r="C1296" s="74" t="n">
        <v>20</v>
      </c>
      <c r="D1296" s="84" t="n">
        <v>43685</v>
      </c>
      <c r="E1296" s="74" t="n">
        <v>523.65</v>
      </c>
      <c r="F1296" s="74" t="n">
        <f aca="false">SUM(C1296*E1296)</f>
        <v>10473</v>
      </c>
      <c r="G1296" s="84"/>
      <c r="H1296" s="74"/>
      <c r="I1296" s="85" t="n">
        <f aca="false">SUM(C1296*H1296)</f>
        <v>0</v>
      </c>
      <c r="J1296" s="86" t="n">
        <f aca="false">SUM(I1296-F1296)</f>
        <v>-10473</v>
      </c>
      <c r="K1296" s="74" t="str">
        <f aca="false">IF(SUM(+G1296-D1296)&lt;365,"ST","LT")</f>
        <v>ST</v>
      </c>
      <c r="L1296" s="80"/>
    </row>
    <row r="1297" customFormat="false" ht="15" hidden="false" customHeight="false" outlineLevel="0" collapsed="false">
      <c r="A1297" s="35" t="s">
        <v>315</v>
      </c>
      <c r="B1297" s="20"/>
      <c r="C1297" s="20" t="n">
        <v>50</v>
      </c>
      <c r="D1297" s="22" t="n">
        <v>43378</v>
      </c>
      <c r="E1297" s="11" t="n">
        <v>245.83</v>
      </c>
      <c r="F1297" s="20" t="n">
        <f aca="false">SUM(C1297*E1297)</f>
        <v>12291.5</v>
      </c>
      <c r="G1297" s="22"/>
      <c r="H1297" s="11"/>
      <c r="I1297" s="23" t="n">
        <f aca="false">SUM(C1297*H1297)</f>
        <v>0</v>
      </c>
      <c r="J1297" s="24" t="n">
        <f aca="false">SUM(I1297-F1297)</f>
        <v>-12291.5</v>
      </c>
      <c r="K1297" s="11" t="str">
        <f aca="false">IF(SUM(+G1297-D1297)&lt;365,"ST","LT")</f>
        <v>ST</v>
      </c>
      <c r="L1297" s="35"/>
    </row>
    <row r="1298" customFormat="false" ht="15" hidden="false" customHeight="false" outlineLevel="0" collapsed="false">
      <c r="A1298" s="25" t="s">
        <v>323</v>
      </c>
      <c r="B1298" s="20"/>
      <c r="C1298" s="20" t="n">
        <v>5</v>
      </c>
      <c r="D1298" s="22" t="n">
        <v>40135</v>
      </c>
      <c r="E1298" s="11" t="n">
        <v>366.52</v>
      </c>
      <c r="F1298" s="20" t="n">
        <f aca="false">SUM(C1298*E1298)</f>
        <v>1832.6</v>
      </c>
      <c r="G1298" s="22"/>
      <c r="H1298" s="11"/>
      <c r="I1298" s="23" t="n">
        <f aca="false">SUM(C1298*H1298)</f>
        <v>0</v>
      </c>
      <c r="J1298" s="24" t="n">
        <f aca="false">SUM(I1298-F1298)</f>
        <v>-1832.6</v>
      </c>
      <c r="K1298" s="11" t="str">
        <f aca="false">IF(SUM(+G1298-D1298)&lt;365,"ST","LT")</f>
        <v>ST</v>
      </c>
      <c r="L1298" s="25"/>
    </row>
    <row r="1299" customFormat="false" ht="15" hidden="false" customHeight="false" outlineLevel="0" collapsed="false">
      <c r="A1299" s="25" t="s">
        <v>323</v>
      </c>
      <c r="B1299" s="20"/>
      <c r="C1299" s="20" t="n">
        <v>95</v>
      </c>
      <c r="D1299" s="22" t="n">
        <v>40002</v>
      </c>
      <c r="E1299" s="11" t="n">
        <v>300</v>
      </c>
      <c r="F1299" s="20" t="n">
        <f aca="false">SUM(C1299*E1299)</f>
        <v>28500</v>
      </c>
      <c r="G1299" s="22"/>
      <c r="H1299" s="11"/>
      <c r="I1299" s="23" t="n">
        <f aca="false">SUM(C1299*H1299)</f>
        <v>0</v>
      </c>
      <c r="J1299" s="24" t="n">
        <f aca="false">SUM(I1299-F1299)</f>
        <v>-28500</v>
      </c>
      <c r="K1299" s="11" t="str">
        <f aca="false">IF(SUM(+G1299-D1299)&lt;365,"ST","LT")</f>
        <v>ST</v>
      </c>
      <c r="L1299" s="25" t="s">
        <v>248</v>
      </c>
    </row>
    <row r="1300" customFormat="false" ht="15" hidden="false" customHeight="false" outlineLevel="0" collapsed="false">
      <c r="A1300" s="25" t="s">
        <v>323</v>
      </c>
      <c r="B1300" s="20"/>
      <c r="C1300" s="20" t="n">
        <v>50</v>
      </c>
      <c r="D1300" s="22"/>
      <c r="E1300" s="11"/>
      <c r="F1300" s="20" t="n">
        <f aca="false">SUM(C1300*E1300)</f>
        <v>0</v>
      </c>
      <c r="G1300" s="22"/>
      <c r="H1300" s="11"/>
      <c r="I1300" s="23" t="n">
        <f aca="false">SUM(C1300*H1300)</f>
        <v>0</v>
      </c>
      <c r="J1300" s="24" t="n">
        <f aca="false">SUM(I1300-F1300)</f>
        <v>0</v>
      </c>
      <c r="K1300" s="11" t="str">
        <f aca="false">IF(SUM(+G1300-D1300)&lt;365,"ST","LT")</f>
        <v>ST</v>
      </c>
      <c r="L1300" s="25" t="s">
        <v>26</v>
      </c>
    </row>
    <row r="1301" customFormat="false" ht="15" hidden="false" customHeight="false" outlineLevel="0" collapsed="false">
      <c r="A1301" s="25" t="s">
        <v>323</v>
      </c>
      <c r="B1301" s="20"/>
      <c r="C1301" s="20" t="n">
        <v>50</v>
      </c>
      <c r="D1301" s="22" t="n">
        <v>43357</v>
      </c>
      <c r="E1301" s="11" t="n">
        <v>246.33</v>
      </c>
      <c r="F1301" s="20" t="n">
        <f aca="false">SUM(C1301*E1301)</f>
        <v>12316.5</v>
      </c>
      <c r="G1301" s="22"/>
      <c r="H1301" s="11"/>
      <c r="I1301" s="23" t="n">
        <f aca="false">SUM(C1301*H1301)</f>
        <v>0</v>
      </c>
      <c r="J1301" s="24" t="n">
        <f aca="false">SUM(I1301-F1301)</f>
        <v>-12316.5</v>
      </c>
      <c r="K1301" s="11" t="str">
        <f aca="false">IF(SUM(+G1301-D1301)&lt;365,"ST","LT")</f>
        <v>ST</v>
      </c>
      <c r="L1301" s="25"/>
    </row>
    <row r="1302" customFormat="false" ht="15" hidden="false" customHeight="false" outlineLevel="0" collapsed="false">
      <c r="A1302" s="35" t="s">
        <v>771</v>
      </c>
      <c r="B1302" s="11"/>
      <c r="C1302" s="11" t="n">
        <v>50</v>
      </c>
      <c r="D1302" s="22" t="n">
        <v>40585</v>
      </c>
      <c r="E1302" s="11" t="n">
        <v>0</v>
      </c>
      <c r="F1302" s="11" t="n">
        <f aca="false">SUM(C1302*E1302)</f>
        <v>0</v>
      </c>
      <c r="G1302" s="22"/>
      <c r="H1302" s="11"/>
      <c r="I1302" s="23" t="n">
        <f aca="false">SUM(C1302*H1302)</f>
        <v>0</v>
      </c>
      <c r="J1302" s="24" t="n">
        <f aca="false">SUM(I1302-F1302)</f>
        <v>0</v>
      </c>
      <c r="K1302" s="11" t="str">
        <f aca="false">IF(SUM(+G1302-D1302)&lt;365,"ST","LT")</f>
        <v>ST</v>
      </c>
      <c r="L1302" s="25"/>
    </row>
    <row r="1303" customFormat="false" ht="15" hidden="false" customHeight="false" outlineLevel="0" collapsed="false">
      <c r="A1303" s="87" t="s">
        <v>771</v>
      </c>
      <c r="B1303" s="74"/>
      <c r="C1303" s="74" t="n">
        <v>150</v>
      </c>
      <c r="D1303" s="84" t="n">
        <v>40681</v>
      </c>
      <c r="E1303" s="74" t="n">
        <v>85.43</v>
      </c>
      <c r="F1303" s="74" t="n">
        <f aca="false">SUM(C1303*E1303)</f>
        <v>12814.5</v>
      </c>
      <c r="G1303" s="84"/>
      <c r="H1303" s="74"/>
      <c r="I1303" s="85" t="n">
        <f aca="false">SUM(C1303*H1303)</f>
        <v>0</v>
      </c>
      <c r="J1303" s="86" t="n">
        <f aca="false">SUM(I1303-F1303)</f>
        <v>-12814.5</v>
      </c>
      <c r="K1303" s="74" t="str">
        <f aca="false">IF(SUM(+G1303-D1303)&lt;365,"ST","LT")</f>
        <v>ST</v>
      </c>
      <c r="L1303" s="74" t="s">
        <v>659</v>
      </c>
    </row>
    <row r="1304" customFormat="false" ht="15" hidden="false" customHeight="false" outlineLevel="0" collapsed="false">
      <c r="A1304" s="87" t="s">
        <v>771</v>
      </c>
      <c r="B1304" s="74"/>
      <c r="C1304" s="74" t="n">
        <v>150</v>
      </c>
      <c r="D1304" s="84" t="n">
        <v>40680</v>
      </c>
      <c r="E1304" s="74" t="n">
        <v>86.38</v>
      </c>
      <c r="F1304" s="74" t="n">
        <f aca="false">SUM(C1304*E1304)</f>
        <v>12957</v>
      </c>
      <c r="G1304" s="84"/>
      <c r="H1304" s="74"/>
      <c r="I1304" s="85" t="n">
        <f aca="false">SUM(C1304*H1304)</f>
        <v>0</v>
      </c>
      <c r="J1304" s="86" t="n">
        <f aca="false">SUM(I1304-F1304)</f>
        <v>-12957</v>
      </c>
      <c r="K1304" s="74" t="str">
        <f aca="false">IF(SUM(+G1304-D1304)&lt;365,"ST","LT")</f>
        <v>ST</v>
      </c>
      <c r="L1304" s="80"/>
    </row>
    <row r="1305" customFormat="false" ht="15" hidden="false" customHeight="false" outlineLevel="0" collapsed="false">
      <c r="A1305" s="87" t="s">
        <v>771</v>
      </c>
      <c r="B1305" s="74"/>
      <c r="C1305" s="74" t="n">
        <v>50</v>
      </c>
      <c r="D1305" s="84" t="n">
        <v>42499</v>
      </c>
      <c r="E1305" s="74" t="n">
        <v>83.19</v>
      </c>
      <c r="F1305" s="74" t="n">
        <f aca="false">SUM(C1305*E1305)</f>
        <v>4159.5</v>
      </c>
      <c r="G1305" s="84"/>
      <c r="H1305" s="74"/>
      <c r="I1305" s="85" t="n">
        <f aca="false">SUM(C1305*H1305)</f>
        <v>0</v>
      </c>
      <c r="J1305" s="86" t="n">
        <f aca="false">SUM(I1305-F1305)</f>
        <v>-4159.5</v>
      </c>
      <c r="K1305" s="74" t="str">
        <f aca="false">IF(SUM(+G1305-D1305)&lt;365,"ST","LT")</f>
        <v>ST</v>
      </c>
      <c r="L1305" s="80"/>
    </row>
    <row r="1306" customFormat="false" ht="15" hidden="false" customHeight="false" outlineLevel="0" collapsed="false">
      <c r="A1306" s="25" t="s">
        <v>325</v>
      </c>
      <c r="B1306" s="20"/>
      <c r="C1306" s="20" t="n">
        <v>560</v>
      </c>
      <c r="D1306" s="22" t="n">
        <v>39378</v>
      </c>
      <c r="E1306" s="11" t="n">
        <v>0</v>
      </c>
      <c r="F1306" s="20" t="n">
        <f aca="false">SUM(C1306*E1306)</f>
        <v>0</v>
      </c>
      <c r="G1306" s="22"/>
      <c r="H1306" s="11"/>
      <c r="I1306" s="23" t="n">
        <f aca="false">SUM(C1306*H1306)</f>
        <v>0</v>
      </c>
      <c r="J1306" s="24" t="n">
        <f aca="false">SUM(I1306-F1306)</f>
        <v>0</v>
      </c>
      <c r="K1306" s="11" t="str">
        <f aca="false">IF(SUM(+G1306-D1306)&lt;365,"ST","LT")</f>
        <v>ST</v>
      </c>
      <c r="L1306" s="25"/>
    </row>
    <row r="1307" customFormat="false" ht="15" hidden="false" customHeight="false" outlineLevel="0" collapsed="false">
      <c r="A1307" s="25" t="s">
        <v>325</v>
      </c>
      <c r="B1307" s="11"/>
      <c r="C1307" s="11" t="n">
        <v>40</v>
      </c>
      <c r="D1307" s="22" t="n">
        <v>40344</v>
      </c>
      <c r="E1307" s="11" t="n">
        <v>221.35</v>
      </c>
      <c r="F1307" s="20" t="n">
        <f aca="false">SUM(C1307*E1307)</f>
        <v>8854</v>
      </c>
      <c r="G1307" s="22"/>
      <c r="H1307" s="11"/>
      <c r="I1307" s="23" t="n">
        <f aca="false">SUM(C1307*H1307)</f>
        <v>0</v>
      </c>
      <c r="J1307" s="24" t="n">
        <f aca="false">SUM(I1307-F1307)</f>
        <v>-8854</v>
      </c>
      <c r="K1307" s="11" t="str">
        <f aca="false">IF(SUM(+G1307-D1307)&lt;365,"ST","LT")</f>
        <v>ST</v>
      </c>
      <c r="L1307" s="25"/>
    </row>
    <row r="1308" customFormat="false" ht="15" hidden="false" customHeight="false" outlineLevel="0" collapsed="false">
      <c r="A1308" s="25" t="s">
        <v>325</v>
      </c>
      <c r="B1308" s="20"/>
      <c r="C1308" s="20" t="n">
        <v>260</v>
      </c>
      <c r="D1308" s="22" t="n">
        <v>40374</v>
      </c>
      <c r="E1308" s="11" t="n">
        <v>0</v>
      </c>
      <c r="F1308" s="20" t="n">
        <f aca="false">SUM(C1308*E1308)</f>
        <v>0</v>
      </c>
      <c r="G1308" s="22"/>
      <c r="H1308" s="11"/>
      <c r="I1308" s="23" t="n">
        <f aca="false">SUM(C1308*H1308)</f>
        <v>0</v>
      </c>
      <c r="J1308" s="24" t="n">
        <f aca="false">SUM(I1308-F1308)</f>
        <v>0</v>
      </c>
      <c r="K1308" s="11" t="str">
        <f aca="false">IF(SUM(+G1308-D1308)&lt;365,"ST","LT")</f>
        <v>ST</v>
      </c>
      <c r="L1308" s="25" t="s">
        <v>19</v>
      </c>
    </row>
    <row r="1309" customFormat="false" ht="15" hidden="false" customHeight="false" outlineLevel="0" collapsed="false">
      <c r="A1309" s="25" t="s">
        <v>325</v>
      </c>
      <c r="B1309" s="20"/>
      <c r="C1309" s="20" t="n">
        <v>40</v>
      </c>
      <c r="D1309" s="22" t="n">
        <v>40654</v>
      </c>
      <c r="E1309" s="11" t="n">
        <v>190.85</v>
      </c>
      <c r="F1309" s="20" t="n">
        <f aca="false">SUM(C1309*E1309)</f>
        <v>7634</v>
      </c>
      <c r="G1309" s="22"/>
      <c r="H1309" s="11"/>
      <c r="I1309" s="23" t="n">
        <f aca="false">SUM(C1309*H1309)</f>
        <v>0</v>
      </c>
      <c r="J1309" s="24" t="n">
        <f aca="false">SUM(I1309-F1309)</f>
        <v>-7634</v>
      </c>
      <c r="K1309" s="11" t="str">
        <f aca="false">IF(SUM(+G1309-D1309)&lt;365,"ST","LT")</f>
        <v>ST</v>
      </c>
      <c r="L1309" s="25"/>
    </row>
    <row r="1310" customFormat="false" ht="15" hidden="false" customHeight="false" outlineLevel="0" collapsed="false">
      <c r="A1310" s="25" t="s">
        <v>332</v>
      </c>
      <c r="B1310" s="20"/>
      <c r="C1310" s="20" t="n">
        <v>100</v>
      </c>
      <c r="D1310" s="22" t="n">
        <v>40022</v>
      </c>
      <c r="E1310" s="11" t="n">
        <v>89.7</v>
      </c>
      <c r="F1310" s="20" t="n">
        <f aca="false">SUM(C1310*E1310)</f>
        <v>8970</v>
      </c>
      <c r="G1310" s="22"/>
      <c r="H1310" s="11"/>
      <c r="I1310" s="23" t="n">
        <f aca="false">SUM(C1310*H1310)</f>
        <v>0</v>
      </c>
      <c r="J1310" s="24" t="n">
        <f aca="false">SUM(I1310-F1310)</f>
        <v>-8970</v>
      </c>
      <c r="K1310" s="11" t="str">
        <f aca="false">IF(SUM(+G1310-D1310)&lt;365,"ST","LT")</f>
        <v>ST</v>
      </c>
      <c r="L1310" s="25"/>
    </row>
    <row r="1311" customFormat="false" ht="15" hidden="false" customHeight="false" outlineLevel="0" collapsed="false">
      <c r="A1311" s="25" t="s">
        <v>332</v>
      </c>
      <c r="B1311" s="20"/>
      <c r="C1311" s="20" t="n">
        <v>100</v>
      </c>
      <c r="D1311" s="22" t="n">
        <v>40038</v>
      </c>
      <c r="E1311" s="11" t="n">
        <v>83.11</v>
      </c>
      <c r="F1311" s="20" t="n">
        <f aca="false">SUM(C1311*E1311)</f>
        <v>8311</v>
      </c>
      <c r="G1311" s="22"/>
      <c r="H1311" s="11"/>
      <c r="I1311" s="23" t="n">
        <f aca="false">SUM(C1311*H1311)</f>
        <v>0</v>
      </c>
      <c r="J1311" s="24" t="n">
        <f aca="false">SUM(I1311-F1311)</f>
        <v>-8311</v>
      </c>
      <c r="K1311" s="11" t="str">
        <f aca="false">IF(SUM(+G1311-D1311)&lt;365,"ST","LT")</f>
        <v>ST</v>
      </c>
      <c r="L1311" s="25"/>
    </row>
    <row r="1312" customFormat="false" ht="15" hidden="false" customHeight="false" outlineLevel="0" collapsed="false">
      <c r="A1312" s="25" t="s">
        <v>332</v>
      </c>
      <c r="B1312" s="11"/>
      <c r="C1312" s="11" t="n">
        <v>200</v>
      </c>
      <c r="D1312" s="22" t="n">
        <v>42373</v>
      </c>
      <c r="E1312" s="11" t="n">
        <v>0</v>
      </c>
      <c r="F1312" s="20" t="n">
        <f aca="false">SUM(C1312*E1312)</f>
        <v>0</v>
      </c>
      <c r="G1312" s="22"/>
      <c r="H1312" s="11"/>
      <c r="I1312" s="23" t="n">
        <f aca="false">SUM(C1312*H1312)</f>
        <v>0</v>
      </c>
      <c r="J1312" s="24" t="n">
        <f aca="false">SUM(I1312-F1312)</f>
        <v>0</v>
      </c>
      <c r="K1312" s="11" t="str">
        <f aca="false">IF(SUM(+G1312-D1312)&lt;365,"ST","LT")</f>
        <v>ST</v>
      </c>
      <c r="L1312" s="25" t="s">
        <v>94</v>
      </c>
    </row>
    <row r="1313" customFormat="false" ht="15" hidden="false" customHeight="false" outlineLevel="0" collapsed="false">
      <c r="A1313" s="35" t="s">
        <v>332</v>
      </c>
      <c r="B1313" s="11"/>
      <c r="C1313" s="11" t="n">
        <v>25</v>
      </c>
      <c r="D1313" s="22" t="n">
        <v>40276</v>
      </c>
      <c r="E1313" s="11" t="n">
        <v>122.16</v>
      </c>
      <c r="F1313" s="11" t="n">
        <f aca="false">SUM(C1313*E1313)</f>
        <v>3054</v>
      </c>
      <c r="G1313" s="22"/>
      <c r="H1313" s="11"/>
      <c r="I1313" s="23" t="n">
        <f aca="false">SUM(C1313*H1313)</f>
        <v>0</v>
      </c>
      <c r="J1313" s="24" t="n">
        <f aca="false">SUM(I1313-F1313)</f>
        <v>-3054</v>
      </c>
      <c r="K1313" s="11" t="str">
        <f aca="false">IF(SUM(+G1313-D1313)&lt;365,"ST","LT")</f>
        <v>ST</v>
      </c>
      <c r="L1313" s="25"/>
    </row>
    <row r="1314" customFormat="false" ht="15" hidden="false" customHeight="false" outlineLevel="0" collapsed="false">
      <c r="A1314" s="35" t="s">
        <v>332</v>
      </c>
      <c r="B1314" s="11"/>
      <c r="C1314" s="11" t="n">
        <v>50</v>
      </c>
      <c r="D1314" s="22" t="n">
        <v>40750</v>
      </c>
      <c r="E1314" s="11" t="n">
        <v>158.04</v>
      </c>
      <c r="F1314" s="11" t="n">
        <f aca="false">SUM(C1314*E1314)</f>
        <v>7902</v>
      </c>
      <c r="G1314" s="22"/>
      <c r="H1314" s="11"/>
      <c r="I1314" s="23" t="n">
        <f aca="false">SUM(C1314*H1314)</f>
        <v>0</v>
      </c>
      <c r="J1314" s="24" t="n">
        <f aca="false">SUM(I1314-F1314)</f>
        <v>-7902</v>
      </c>
      <c r="K1314" s="11" t="str">
        <f aca="false">IF(SUM(+G1314-D1314)&lt;365,"ST","LT")</f>
        <v>ST</v>
      </c>
      <c r="L1314" s="25"/>
    </row>
    <row r="1315" customFormat="false" ht="15" hidden="false" customHeight="false" outlineLevel="0" collapsed="false">
      <c r="A1315" s="35" t="s">
        <v>332</v>
      </c>
      <c r="B1315" s="11"/>
      <c r="C1315" s="11" t="n">
        <v>50</v>
      </c>
      <c r="D1315" s="22" t="n">
        <v>40806</v>
      </c>
      <c r="E1315" s="11" t="n">
        <v>141.65</v>
      </c>
      <c r="F1315" s="11" t="n">
        <f aca="false">SUM(C1315*E1315)</f>
        <v>7082.5</v>
      </c>
      <c r="G1315" s="22"/>
      <c r="H1315" s="11"/>
      <c r="I1315" s="23" t="n">
        <f aca="false">SUM(C1315*H1315)</f>
        <v>0</v>
      </c>
      <c r="J1315" s="24" t="n">
        <f aca="false">SUM(I1315-F1315)</f>
        <v>-7082.5</v>
      </c>
      <c r="K1315" s="11" t="str">
        <f aca="false">IF(SUM(+G1315-D1315)&lt;365,"ST","LT")</f>
        <v>ST</v>
      </c>
      <c r="L1315" s="25"/>
    </row>
    <row r="1316" customFormat="false" ht="15" hidden="false" customHeight="false" outlineLevel="0" collapsed="false">
      <c r="A1316" s="35" t="s">
        <v>332</v>
      </c>
      <c r="B1316" s="11"/>
      <c r="C1316" s="11" t="n">
        <v>25</v>
      </c>
      <c r="D1316" s="22" t="n">
        <v>41169</v>
      </c>
      <c r="E1316" s="11" t="n">
        <v>197.93</v>
      </c>
      <c r="F1316" s="11" t="n">
        <f aca="false">SUM(C1316*E1316)</f>
        <v>4948.25</v>
      </c>
      <c r="G1316" s="22"/>
      <c r="H1316" s="11"/>
      <c r="I1316" s="23" t="n">
        <f aca="false">SUM(C1316*H1316)</f>
        <v>0</v>
      </c>
      <c r="J1316" s="24" t="n">
        <f aca="false">SUM(I1316-F1316)</f>
        <v>-4948.25</v>
      </c>
      <c r="K1316" s="11" t="str">
        <f aca="false">IF(SUM(+G1316-D1316)&lt;365,"ST","LT")</f>
        <v>ST</v>
      </c>
      <c r="L1316" s="25"/>
    </row>
    <row r="1317" customFormat="false" ht="15" hidden="false" customHeight="false" outlineLevel="0" collapsed="false">
      <c r="A1317" s="35" t="s">
        <v>332</v>
      </c>
      <c r="B1317" s="11"/>
      <c r="C1317" s="11" t="n">
        <v>150</v>
      </c>
      <c r="D1317" s="22" t="n">
        <v>42373</v>
      </c>
      <c r="E1317" s="11" t="n">
        <v>0</v>
      </c>
      <c r="F1317" s="11" t="n">
        <f aca="false">SUM(C1317*E1317)</f>
        <v>0</v>
      </c>
      <c r="G1317" s="22"/>
      <c r="H1317" s="11"/>
      <c r="I1317" s="23" t="n">
        <f aca="false">SUM(C1317*H1317)</f>
        <v>0</v>
      </c>
      <c r="J1317" s="24" t="n">
        <f aca="false">SUM(I1317-F1317)</f>
        <v>0</v>
      </c>
      <c r="K1317" s="11" t="str">
        <f aca="false">IF(SUM(+G1317-D1317)&lt;365,"ST","LT")</f>
        <v>ST</v>
      </c>
      <c r="L1317" s="25"/>
    </row>
    <row r="1318" customFormat="false" ht="15" hidden="false" customHeight="false" outlineLevel="0" collapsed="false">
      <c r="A1318" s="87" t="s">
        <v>332</v>
      </c>
      <c r="B1318" s="74"/>
      <c r="C1318" s="74" t="n">
        <v>100</v>
      </c>
      <c r="D1318" s="84" t="n">
        <v>40086</v>
      </c>
      <c r="E1318" s="74" t="n">
        <v>72.59</v>
      </c>
      <c r="F1318" s="74" t="n">
        <f aca="false">SUM(C1318*E1318)</f>
        <v>7259</v>
      </c>
      <c r="G1318" s="84"/>
      <c r="H1318" s="74"/>
      <c r="I1318" s="85" t="n">
        <f aca="false">SUM(C1318*H1318)</f>
        <v>0</v>
      </c>
      <c r="J1318" s="86" t="n">
        <f aca="false">SUM(I1318-F1318)</f>
        <v>-7259</v>
      </c>
      <c r="K1318" s="74" t="str">
        <f aca="false">IF(SUM(+G1318-D1318)&lt;365,"ST","LT")</f>
        <v>ST</v>
      </c>
      <c r="L1318" s="88" t="s">
        <v>659</v>
      </c>
    </row>
    <row r="1319" customFormat="false" ht="15" hidden="false" customHeight="false" outlineLevel="0" collapsed="false">
      <c r="A1319" s="87" t="s">
        <v>332</v>
      </c>
      <c r="B1319" s="74"/>
      <c r="C1319" s="74" t="n">
        <v>50</v>
      </c>
      <c r="D1319" s="84" t="n">
        <v>41361</v>
      </c>
      <c r="E1319" s="74" t="n">
        <v>89.37</v>
      </c>
      <c r="F1319" s="74" t="n">
        <f aca="false">SUM(C1319*E1319)</f>
        <v>4468.5</v>
      </c>
      <c r="G1319" s="84"/>
      <c r="H1319" s="74"/>
      <c r="I1319" s="85" t="n">
        <f aca="false">SUM(C1319*H1319)</f>
        <v>0</v>
      </c>
      <c r="J1319" s="86" t="n">
        <f aca="false">SUM(I1319-F1319)</f>
        <v>-4468.5</v>
      </c>
      <c r="K1319" s="74" t="str">
        <f aca="false">IF(SUM(+G1319-D1319)&lt;365,"ST","LT")</f>
        <v>ST</v>
      </c>
      <c r="L1319" s="74"/>
    </row>
    <row r="1320" customFormat="false" ht="15" hidden="false" customHeight="false" outlineLevel="0" collapsed="false">
      <c r="A1320" s="87" t="s">
        <v>332</v>
      </c>
      <c r="B1320" s="74"/>
      <c r="C1320" s="74" t="n">
        <v>150</v>
      </c>
      <c r="D1320" s="84" t="n">
        <v>42373</v>
      </c>
      <c r="E1320" s="74" t="n">
        <v>0</v>
      </c>
      <c r="F1320" s="74" t="n">
        <f aca="false">SUM(C1320*E1320)</f>
        <v>0</v>
      </c>
      <c r="G1320" s="84"/>
      <c r="H1320" s="74"/>
      <c r="I1320" s="85" t="n">
        <f aca="false">SUM(C1320*H1320)</f>
        <v>0</v>
      </c>
      <c r="J1320" s="86" t="n">
        <f aca="false">SUM(I1320-F1320)</f>
        <v>0</v>
      </c>
      <c r="K1320" s="74" t="str">
        <f aca="false">IF(SUM(+G1320-D1320)&lt;365,"ST","LT")</f>
        <v>ST</v>
      </c>
      <c r="L1320" s="74"/>
    </row>
    <row r="1321" customFormat="false" ht="15" hidden="false" customHeight="false" outlineLevel="0" collapsed="false">
      <c r="A1321" s="36" t="s">
        <v>332</v>
      </c>
      <c r="B1321" s="74"/>
      <c r="C1321" s="74" t="n">
        <v>50</v>
      </c>
      <c r="D1321" s="84" t="n">
        <v>43868</v>
      </c>
      <c r="E1321" s="74" t="n">
        <v>314.64</v>
      </c>
      <c r="F1321" s="74" t="n">
        <f aca="false">SUM(C1321*E1321)</f>
        <v>15732</v>
      </c>
      <c r="G1321" s="84"/>
      <c r="H1321" s="74"/>
      <c r="I1321" s="85" t="n">
        <f aca="false">SUM(C1321*H1321)</f>
        <v>0</v>
      </c>
      <c r="J1321" s="86" t="n">
        <f aca="false">SUM(I1321-F1321)</f>
        <v>-15732</v>
      </c>
      <c r="K1321" s="74" t="str">
        <f aca="false">IF(SUM(+G1321-D1321)&lt;365,"ST","LT")</f>
        <v>ST</v>
      </c>
      <c r="L1321" s="80"/>
    </row>
    <row r="1322" customFormat="false" ht="15" hidden="false" customHeight="false" outlineLevel="0" collapsed="false">
      <c r="A1322" s="25" t="s">
        <v>332</v>
      </c>
      <c r="B1322" s="11"/>
      <c r="C1322" s="11" t="n">
        <v>25</v>
      </c>
      <c r="D1322" s="22" t="n">
        <v>42324</v>
      </c>
      <c r="E1322" s="11" t="n">
        <v>394.97</v>
      </c>
      <c r="F1322" s="20" t="n">
        <f aca="false">SUM(C1322*E1322)</f>
        <v>9874.25</v>
      </c>
      <c r="G1322" s="22"/>
      <c r="H1322" s="11"/>
      <c r="I1322" s="23" t="n">
        <f aca="false">SUM(C1322*H1322)</f>
        <v>0</v>
      </c>
      <c r="J1322" s="24" t="n">
        <f aca="false">SUM(I1322-F1322)</f>
        <v>-9874.25</v>
      </c>
      <c r="K1322" s="11" t="str">
        <f aca="false">IF(SUM(+G1322-D1322)&lt;365,"ST","LT")</f>
        <v>ST</v>
      </c>
      <c r="L1322" s="80"/>
    </row>
    <row r="1323" customFormat="false" ht="15" hidden="false" customHeight="false" outlineLevel="0" collapsed="false">
      <c r="A1323" s="25" t="s">
        <v>332</v>
      </c>
      <c r="B1323" s="11"/>
      <c r="C1323" s="11" t="n">
        <v>25</v>
      </c>
      <c r="D1323" s="22" t="n">
        <v>42373</v>
      </c>
      <c r="E1323" s="11" t="n">
        <v>0</v>
      </c>
      <c r="F1323" s="20" t="n">
        <f aca="false">SUM(C1323*E1323)</f>
        <v>0</v>
      </c>
      <c r="G1323" s="22"/>
      <c r="H1323" s="11"/>
      <c r="I1323" s="23" t="n">
        <f aca="false">SUM(C1323*H1323)</f>
        <v>0</v>
      </c>
      <c r="J1323" s="24" t="n">
        <f aca="false">SUM(I1323-F1323)</f>
        <v>0</v>
      </c>
      <c r="K1323" s="11" t="str">
        <f aca="false">IF(SUM(+G1323-D1323)&lt;365,"ST","LT")</f>
        <v>ST</v>
      </c>
      <c r="L1323" s="80"/>
    </row>
    <row r="1324" customFormat="false" ht="15" hidden="false" customHeight="false" outlineLevel="0" collapsed="false">
      <c r="A1324" s="19" t="s">
        <v>332</v>
      </c>
      <c r="B1324" s="11"/>
      <c r="C1324" s="11" t="n">
        <v>50</v>
      </c>
      <c r="D1324" s="22" t="n">
        <v>43868</v>
      </c>
      <c r="E1324" s="11" t="n">
        <v>314.64</v>
      </c>
      <c r="F1324" s="20" t="n">
        <f aca="false">SUM(C1324*E1324)</f>
        <v>15732</v>
      </c>
      <c r="G1324" s="22"/>
      <c r="H1324" s="11"/>
      <c r="I1324" s="23" t="n">
        <f aca="false">SUM(C1324*H1324)</f>
        <v>0</v>
      </c>
      <c r="J1324" s="24" t="n">
        <f aca="false">SUM(I1324-F1324)</f>
        <v>-15732</v>
      </c>
      <c r="K1324" s="11" t="str">
        <f aca="false">IF(SUM(+G1324-D1324)&lt;365,"ST","LT")</f>
        <v>ST</v>
      </c>
      <c r="L1324" s="80"/>
    </row>
    <row r="1325" customFormat="false" ht="15" hidden="false" customHeight="false" outlineLevel="0" collapsed="false">
      <c r="A1325" s="87" t="s">
        <v>1049</v>
      </c>
      <c r="B1325" s="74"/>
      <c r="C1325" s="74" t="n">
        <v>5</v>
      </c>
      <c r="D1325" s="84" t="n">
        <v>42422</v>
      </c>
      <c r="E1325" s="74" t="n">
        <v>3543.31</v>
      </c>
      <c r="F1325" s="74" t="n">
        <f aca="false">SUM(C1325*E1325)</f>
        <v>17716.55</v>
      </c>
      <c r="G1325" s="84"/>
      <c r="H1325" s="74"/>
      <c r="I1325" s="85" t="n">
        <f aca="false">SUM(C1325*H1325)</f>
        <v>0</v>
      </c>
      <c r="J1325" s="86" t="n">
        <f aca="false">SUM(I1325-F1325)</f>
        <v>-17716.55</v>
      </c>
      <c r="K1325" s="74" t="str">
        <f aca="false">IF(SUM(+G1325-D1325)&lt;365,"ST","LT")</f>
        <v>ST</v>
      </c>
      <c r="L1325" s="74"/>
    </row>
    <row r="1326" customFormat="false" ht="15" hidden="false" customHeight="false" outlineLevel="0" collapsed="false">
      <c r="A1326" s="25" t="s">
        <v>333</v>
      </c>
      <c r="B1326" s="20"/>
      <c r="C1326" s="20" t="n">
        <v>5</v>
      </c>
      <c r="D1326" s="22" t="n">
        <v>40717</v>
      </c>
      <c r="E1326" s="11" t="n">
        <v>1108.67</v>
      </c>
      <c r="F1326" s="20" t="n">
        <f aca="false">SUM(C1326*E1326)</f>
        <v>5543.35</v>
      </c>
      <c r="G1326" s="22"/>
      <c r="H1326" s="11"/>
      <c r="I1326" s="23" t="n">
        <f aca="false">SUM(C1326*H1326)</f>
        <v>0</v>
      </c>
      <c r="J1326" s="24" t="n">
        <f aca="false">SUM(I1326-F1326)</f>
        <v>-5543.35</v>
      </c>
      <c r="K1326" s="11" t="str">
        <f aca="false">IF(SUM(+G1326-D1326)&lt;365,"ST","LT")</f>
        <v>ST</v>
      </c>
      <c r="L1326" s="25"/>
    </row>
    <row r="1327" customFormat="false" ht="15" hidden="false" customHeight="false" outlineLevel="0" collapsed="false">
      <c r="A1327" s="25" t="s">
        <v>333</v>
      </c>
      <c r="B1327" s="20"/>
      <c r="C1327" s="20" t="n">
        <v>10</v>
      </c>
      <c r="D1327" s="22" t="n">
        <v>40385</v>
      </c>
      <c r="E1327" s="11" t="n">
        <v>1198.31</v>
      </c>
      <c r="F1327" s="20" t="n">
        <f aca="false">SUM(C1327*E1327)</f>
        <v>11983.1</v>
      </c>
      <c r="G1327" s="22"/>
      <c r="H1327" s="11"/>
      <c r="I1327" s="23" t="n">
        <f aca="false">SUM(C1327*H1327)</f>
        <v>0</v>
      </c>
      <c r="J1327" s="24" t="n">
        <f aca="false">SUM(I1327-F1327)</f>
        <v>-11983.1</v>
      </c>
      <c r="K1327" s="11" t="str">
        <f aca="false">IF(SUM(+G1327-D1327)&lt;365,"ST","LT")</f>
        <v>ST</v>
      </c>
      <c r="L1327" s="25"/>
    </row>
    <row r="1328" customFormat="false" ht="15" hidden="false" customHeight="false" outlineLevel="0" collapsed="false">
      <c r="A1328" s="25" t="s">
        <v>333</v>
      </c>
      <c r="B1328" s="20"/>
      <c r="C1328" s="20" t="n">
        <v>5</v>
      </c>
      <c r="D1328" s="22" t="n">
        <v>40184</v>
      </c>
      <c r="E1328" s="11" t="n">
        <v>1475.04</v>
      </c>
      <c r="F1328" s="20" t="n">
        <f aca="false">SUM(C1328*E1328)</f>
        <v>7375.2</v>
      </c>
      <c r="G1328" s="22"/>
      <c r="H1328" s="11"/>
      <c r="I1328" s="23" t="n">
        <f aca="false">SUM(C1328*H1328)</f>
        <v>0</v>
      </c>
      <c r="J1328" s="24" t="n">
        <f aca="false">SUM(I1328-F1328)</f>
        <v>-7375.2</v>
      </c>
      <c r="K1328" s="11" t="str">
        <f aca="false">IF(SUM(+G1328-D1328)&lt;365,"ST","LT")</f>
        <v>ST</v>
      </c>
      <c r="L1328" s="25"/>
    </row>
    <row r="1329" customFormat="false" ht="15" hidden="false" customHeight="false" outlineLevel="0" collapsed="false">
      <c r="A1329" s="25" t="s">
        <v>1360</v>
      </c>
      <c r="B1329" s="11"/>
      <c r="C1329" s="11" t="n">
        <v>5</v>
      </c>
      <c r="D1329" s="22" t="n">
        <v>41669</v>
      </c>
      <c r="E1329" s="11" t="n">
        <v>1644.18</v>
      </c>
      <c r="F1329" s="20" t="n">
        <f aca="false">SUM(C1329*E1329)</f>
        <v>8220.9</v>
      </c>
      <c r="G1329" s="22"/>
      <c r="H1329" s="11"/>
      <c r="I1329" s="23" t="n">
        <f aca="false">SUM(C1329*H1329)</f>
        <v>0</v>
      </c>
      <c r="J1329" s="24" t="n">
        <f aca="false">SUM(I1329-F1329)</f>
        <v>-8220.9</v>
      </c>
      <c r="K1329" s="11" t="str">
        <f aca="false">IF(SUM(+G1329-D1329)&lt;365,"ST","LT")</f>
        <v>ST</v>
      </c>
      <c r="L1329" s="80"/>
    </row>
    <row r="1330" customFormat="false" ht="15" hidden="false" customHeight="false" outlineLevel="0" collapsed="false">
      <c r="A1330" s="87" t="s">
        <v>1150</v>
      </c>
      <c r="B1330" s="74"/>
      <c r="C1330" s="74" t="n">
        <v>50</v>
      </c>
      <c r="D1330" s="84" t="n">
        <v>41150</v>
      </c>
      <c r="E1330" s="74" t="n">
        <v>135.12</v>
      </c>
      <c r="F1330" s="74" t="n">
        <f aca="false">SUM(C1330*E1330)</f>
        <v>6756</v>
      </c>
      <c r="G1330" s="74"/>
      <c r="H1330" s="74"/>
      <c r="I1330" s="85" t="n">
        <f aca="false">SUM(C1330*H1330)</f>
        <v>0</v>
      </c>
      <c r="J1330" s="86" t="n">
        <f aca="false">SUM(I1330-F1330)</f>
        <v>-6756</v>
      </c>
      <c r="K1330" s="74" t="str">
        <f aca="false">IF(SUM(+G1330-D1330)&lt;365,"ST","LT")</f>
        <v>ST</v>
      </c>
      <c r="L1330" s="74"/>
    </row>
    <row r="1331" customFormat="false" ht="15" hidden="false" customHeight="false" outlineLevel="0" collapsed="false">
      <c r="A1331" s="36" t="s">
        <v>1050</v>
      </c>
      <c r="B1331" s="74" t="s">
        <v>1051</v>
      </c>
      <c r="C1331" s="74" t="n">
        <v>50</v>
      </c>
      <c r="D1331" s="84" t="n">
        <v>44193</v>
      </c>
      <c r="E1331" s="74" t="n">
        <v>216.97</v>
      </c>
      <c r="F1331" s="74" t="n">
        <f aca="false">SUM(C1331*E1331)</f>
        <v>10848.5</v>
      </c>
      <c r="G1331" s="84"/>
      <c r="H1331" s="74"/>
      <c r="I1331" s="85" t="n">
        <f aca="false">SUM(C1331*H1331)</f>
        <v>0</v>
      </c>
      <c r="J1331" s="86" t="n">
        <f aca="false">SUM(I1331-F1331)</f>
        <v>-10848.5</v>
      </c>
      <c r="K1331" s="74" t="str">
        <f aca="false">IF(SUM(+G1331-D1331)&lt;365,"ST","LT")</f>
        <v>ST</v>
      </c>
      <c r="L1331" s="74"/>
    </row>
    <row r="1332" customFormat="false" ht="15" hidden="false" customHeight="false" outlineLevel="0" collapsed="false">
      <c r="A1332" s="36" t="s">
        <v>1271</v>
      </c>
      <c r="B1332" s="74" t="s">
        <v>1051</v>
      </c>
      <c r="C1332" s="74" t="n">
        <v>25</v>
      </c>
      <c r="D1332" s="84" t="n">
        <v>44194</v>
      </c>
      <c r="E1332" s="74" t="n">
        <v>214.85</v>
      </c>
      <c r="F1332" s="74" t="n">
        <f aca="false">SUM(C1332*E1332)</f>
        <v>5371.25</v>
      </c>
      <c r="G1332" s="84"/>
      <c r="H1332" s="74"/>
      <c r="I1332" s="85" t="n">
        <f aca="false">SUM(C1332*H1332)</f>
        <v>0</v>
      </c>
      <c r="J1332" s="86" t="n">
        <f aca="false">SUM(I1332-F1332)</f>
        <v>-5371.25</v>
      </c>
      <c r="K1332" s="74" t="str">
        <f aca="false">IF(SUM(+G1332-D1332)&lt;365,"ST","LT")</f>
        <v>ST</v>
      </c>
      <c r="L1332" s="80"/>
    </row>
    <row r="1333" customFormat="false" ht="15" hidden="false" customHeight="false" outlineLevel="0" collapsed="false">
      <c r="A1333" s="19" t="s">
        <v>337</v>
      </c>
      <c r="B1333" s="11"/>
      <c r="C1333" s="11" t="n">
        <v>50</v>
      </c>
      <c r="D1333" s="22" t="n">
        <v>44193</v>
      </c>
      <c r="E1333" s="11" t="n">
        <v>216.86</v>
      </c>
      <c r="F1333" s="20" t="n">
        <f aca="false">SUM(C1333*E1333)</f>
        <v>10843</v>
      </c>
      <c r="G1333" s="22"/>
      <c r="H1333" s="11"/>
      <c r="I1333" s="23"/>
      <c r="J1333" s="24"/>
      <c r="K1333" s="11"/>
      <c r="L1333" s="25"/>
    </row>
    <row r="1334" customFormat="false" ht="15" hidden="false" customHeight="false" outlineLevel="0" collapsed="false">
      <c r="A1334" s="35" t="s">
        <v>337</v>
      </c>
      <c r="B1334" s="11"/>
      <c r="C1334" s="11" t="n">
        <v>25</v>
      </c>
      <c r="D1334" s="22" t="n">
        <v>44194</v>
      </c>
      <c r="E1334" s="11" t="n">
        <v>214.85</v>
      </c>
      <c r="F1334" s="11" t="n">
        <f aca="false">SUM(C1334*E1334)</f>
        <v>5371.25</v>
      </c>
      <c r="G1334" s="22"/>
      <c r="H1334" s="11"/>
      <c r="I1334" s="23" t="n">
        <f aca="false">SUM(C1334*H1334)</f>
        <v>0</v>
      </c>
      <c r="J1334" s="24" t="n">
        <f aca="false">SUM(I1334-F1334)</f>
        <v>-5371.25</v>
      </c>
      <c r="K1334" s="11" t="str">
        <f aca="false">IF(SUM(+G1334-D1334)&lt;365,"ST","LT")</f>
        <v>ST</v>
      </c>
      <c r="L1334" s="25"/>
    </row>
    <row r="1335" customFormat="false" ht="15" hidden="false" customHeight="false" outlineLevel="0" collapsed="false">
      <c r="A1335" s="19" t="s">
        <v>337</v>
      </c>
      <c r="B1335" s="11"/>
      <c r="C1335" s="11" t="n">
        <v>25</v>
      </c>
      <c r="D1335" s="22" t="n">
        <v>44194</v>
      </c>
      <c r="E1335" s="11" t="n">
        <v>214.85</v>
      </c>
      <c r="F1335" s="20" t="n">
        <f aca="false">SUM(C1335*E1335)</f>
        <v>5371.25</v>
      </c>
      <c r="G1335" s="22"/>
      <c r="H1335" s="11"/>
      <c r="I1335" s="23" t="n">
        <f aca="false">SUM(C1335*H1335)</f>
        <v>0</v>
      </c>
      <c r="J1335" s="24" t="n">
        <f aca="false">SUM(I1335-F1335)</f>
        <v>-5371.25</v>
      </c>
      <c r="K1335" s="11" t="str">
        <f aca="false">IF(SUM(+G1335-D1335)&lt;365,"ST","LT")</f>
        <v>ST</v>
      </c>
      <c r="L1335" s="80"/>
    </row>
    <row r="1336" customFormat="false" ht="15" hidden="false" customHeight="false" outlineLevel="0" collapsed="false">
      <c r="A1336" s="25" t="s">
        <v>338</v>
      </c>
      <c r="B1336" s="11"/>
      <c r="C1336" s="11" t="n">
        <v>10</v>
      </c>
      <c r="D1336" s="22" t="n">
        <v>41935</v>
      </c>
      <c r="E1336" s="11" t="n">
        <v>808.52</v>
      </c>
      <c r="F1336" s="20" t="n">
        <f aca="false">SUM(C1336*E1336)</f>
        <v>8085.2</v>
      </c>
      <c r="G1336" s="22"/>
      <c r="H1336" s="11"/>
      <c r="I1336" s="23" t="n">
        <f aca="false">SUM(C1336*H1336)</f>
        <v>0</v>
      </c>
      <c r="J1336" s="24" t="n">
        <f aca="false">SUM(I1336-F1336)</f>
        <v>-8085.2</v>
      </c>
      <c r="K1336" s="11" t="str">
        <f aca="false">IF(SUM(+G1336-D1336)&lt;365,"ST","LT")</f>
        <v>ST</v>
      </c>
      <c r="L1336" s="25"/>
    </row>
    <row r="1337" customFormat="false" ht="15" hidden="false" customHeight="false" outlineLevel="0" collapsed="false">
      <c r="A1337" s="25" t="s">
        <v>338</v>
      </c>
      <c r="B1337" s="11"/>
      <c r="C1337" s="11" t="n">
        <v>5</v>
      </c>
      <c r="D1337" s="22" t="n">
        <v>44095</v>
      </c>
      <c r="E1337" s="11" t="n">
        <v>1656.33</v>
      </c>
      <c r="F1337" s="20" t="n">
        <f aca="false">SUM(C1337*E1337)</f>
        <v>8281.65</v>
      </c>
      <c r="G1337" s="22"/>
      <c r="H1337" s="11"/>
      <c r="I1337" s="23" t="n">
        <f aca="false">SUM(C1337*H1337)</f>
        <v>0</v>
      </c>
      <c r="J1337" s="24" t="n">
        <f aca="false">SUM(I1337-F1337)</f>
        <v>-8281.65</v>
      </c>
      <c r="K1337" s="11" t="str">
        <f aca="false">IF(SUM(+G1337-D1337)&lt;365,"ST","LT")</f>
        <v>ST</v>
      </c>
      <c r="L1337" s="25"/>
    </row>
    <row r="1338" customFormat="false" ht="15" hidden="false" customHeight="false" outlineLevel="0" collapsed="false">
      <c r="A1338" s="25" t="s">
        <v>338</v>
      </c>
      <c r="B1338" s="11"/>
      <c r="C1338" s="11" t="n">
        <v>5</v>
      </c>
      <c r="D1338" s="22" t="n">
        <v>44147</v>
      </c>
      <c r="E1338" s="11" t="n">
        <v>1674.97</v>
      </c>
      <c r="F1338" s="20" t="n">
        <f aca="false">SUM(C1338*E1338)</f>
        <v>8374.85</v>
      </c>
      <c r="G1338" s="22"/>
      <c r="H1338" s="11"/>
      <c r="I1338" s="23" t="n">
        <f aca="false">SUM(C1338*H1338)</f>
        <v>0</v>
      </c>
      <c r="J1338" s="24" t="n">
        <f aca="false">SUM(I1338-F1338)</f>
        <v>-8374.85</v>
      </c>
      <c r="K1338" s="11" t="str">
        <f aca="false">IF(SUM(+G1338-D1338)&lt;365,"ST","LT")</f>
        <v>ST</v>
      </c>
      <c r="L1338" s="25"/>
    </row>
    <row r="1339" customFormat="false" ht="15" hidden="false" customHeight="false" outlineLevel="0" collapsed="false">
      <c r="A1339" s="87" t="s">
        <v>338</v>
      </c>
      <c r="B1339" s="74"/>
      <c r="C1339" s="74" t="n">
        <v>5</v>
      </c>
      <c r="D1339" s="84" t="n">
        <v>41337</v>
      </c>
      <c r="E1339" s="74" t="n">
        <v>1080.88</v>
      </c>
      <c r="F1339" s="74" t="n">
        <f aca="false">SUM(C1339*E1339)</f>
        <v>5404.4</v>
      </c>
      <c r="G1339" s="84"/>
      <c r="H1339" s="74"/>
      <c r="I1339" s="85" t="n">
        <f aca="false">SUM(C1339*H1339)</f>
        <v>0</v>
      </c>
      <c r="J1339" s="86" t="n">
        <f aca="false">SUM(I1339-F1339)</f>
        <v>-5404.4</v>
      </c>
      <c r="K1339" s="74" t="str">
        <f aca="false">IF(SUM(+G1339-D1339)&lt;365,"ST","LT")</f>
        <v>ST</v>
      </c>
      <c r="L1339" s="74"/>
    </row>
    <row r="1340" customFormat="false" ht="15" hidden="false" customHeight="false" outlineLevel="0" collapsed="false">
      <c r="A1340" s="36" t="s">
        <v>338</v>
      </c>
      <c r="B1340" s="74" t="s">
        <v>1052</v>
      </c>
      <c r="C1340" s="74" t="n">
        <v>5</v>
      </c>
      <c r="D1340" s="84" t="n">
        <v>44095</v>
      </c>
      <c r="E1340" s="74" t="n">
        <v>1292.62</v>
      </c>
      <c r="F1340" s="74" t="n">
        <f aca="false">SUM(C1340*E1340)</f>
        <v>6463.1</v>
      </c>
      <c r="G1340" s="84"/>
      <c r="H1340" s="74"/>
      <c r="I1340" s="85" t="n">
        <f aca="false">SUM(C1340*H1340)</f>
        <v>0</v>
      </c>
      <c r="J1340" s="86" t="n">
        <f aca="false">SUM(I1340-F1340)</f>
        <v>-6463.1</v>
      </c>
      <c r="K1340" s="74" t="str">
        <f aca="false">IF(SUM(+G1340-D1340)&lt;365,"ST","LT")</f>
        <v>ST</v>
      </c>
      <c r="L1340" s="74"/>
    </row>
    <row r="1341" customFormat="false" ht="15" hidden="false" customHeight="false" outlineLevel="0" collapsed="false">
      <c r="A1341" s="25" t="s">
        <v>340</v>
      </c>
      <c r="B1341" s="11"/>
      <c r="C1341" s="11" t="n">
        <v>200</v>
      </c>
      <c r="D1341" s="22"/>
      <c r="E1341" s="11"/>
      <c r="F1341" s="20" t="n">
        <f aca="false">SUM(C1341*E1341)</f>
        <v>0</v>
      </c>
      <c r="G1341" s="22"/>
      <c r="H1341" s="11"/>
      <c r="I1341" s="23" t="n">
        <f aca="false">SUM(C1341*H1341)</f>
        <v>0</v>
      </c>
      <c r="J1341" s="24" t="n">
        <f aca="false">SUM(I1341-F1341)</f>
        <v>0</v>
      </c>
      <c r="K1341" s="11" t="str">
        <f aca="false">IF(SUM(+G1341-D1341)&lt;365,"ST","LT")</f>
        <v>ST</v>
      </c>
      <c r="L1341" s="25" t="s">
        <v>19</v>
      </c>
    </row>
    <row r="1342" customFormat="false" ht="15" hidden="false" customHeight="false" outlineLevel="0" collapsed="false">
      <c r="A1342" s="87" t="s">
        <v>775</v>
      </c>
      <c r="B1342" s="74"/>
      <c r="C1342" s="74" t="n">
        <v>10</v>
      </c>
      <c r="D1342" s="84" t="n">
        <v>42622</v>
      </c>
      <c r="E1342" s="74" t="n">
        <v>527.07</v>
      </c>
      <c r="F1342" s="74" t="n">
        <f aca="false">SUM(C1342*E1342)</f>
        <v>5270.7</v>
      </c>
      <c r="G1342" s="84"/>
      <c r="H1342" s="74"/>
      <c r="I1342" s="85" t="n">
        <f aca="false">SUM(C1342*H1342)</f>
        <v>0</v>
      </c>
      <c r="J1342" s="86" t="n">
        <f aca="false">SUM(I1342-F1342)</f>
        <v>-5270.7</v>
      </c>
      <c r="K1342" s="74" t="str">
        <f aca="false">IF(SUM(+G1342-D1342)&lt;365,"ST","LT")</f>
        <v>ST</v>
      </c>
      <c r="L1342" s="87"/>
    </row>
    <row r="1343" customFormat="false" ht="15" hidden="false" customHeight="false" outlineLevel="0" collapsed="false">
      <c r="A1343" s="25" t="s">
        <v>345</v>
      </c>
      <c r="B1343" s="20"/>
      <c r="C1343" s="20" t="n">
        <v>50</v>
      </c>
      <c r="D1343" s="22" t="n">
        <v>44018</v>
      </c>
      <c r="E1343" s="11" t="n">
        <v>213.84</v>
      </c>
      <c r="F1343" s="20" t="n">
        <f aca="false">SUM(C1343*E1343)</f>
        <v>10692</v>
      </c>
      <c r="G1343" s="22"/>
      <c r="H1343" s="11"/>
      <c r="I1343" s="23" t="n">
        <f aca="false">SUM(C1343*H1343)</f>
        <v>0</v>
      </c>
      <c r="J1343" s="24" t="n">
        <f aca="false">SUM(I1343-F1343)</f>
        <v>-10692</v>
      </c>
      <c r="K1343" s="11" t="str">
        <f aca="false">IF(SUM(+G1343-D1343)&lt;365,"ST","LT")</f>
        <v>ST</v>
      </c>
      <c r="L1343" s="25"/>
    </row>
    <row r="1344" customFormat="false" ht="15" hidden="false" customHeight="false" outlineLevel="0" collapsed="false">
      <c r="A1344" s="87" t="s">
        <v>345</v>
      </c>
      <c r="B1344" s="74"/>
      <c r="C1344" s="74" t="n">
        <v>50</v>
      </c>
      <c r="D1344" s="84" t="n">
        <v>44018</v>
      </c>
      <c r="E1344" s="74" t="n">
        <v>213.84</v>
      </c>
      <c r="F1344" s="74" t="n">
        <f aca="false">SUM(C1344*E1344)</f>
        <v>10692</v>
      </c>
      <c r="G1344" s="84"/>
      <c r="H1344" s="74"/>
      <c r="I1344" s="85" t="n">
        <f aca="false">SUM(C1344*H1344)</f>
        <v>0</v>
      </c>
      <c r="J1344" s="86" t="n">
        <f aca="false">SUM(I1344-F1344)</f>
        <v>-10692</v>
      </c>
      <c r="K1344" s="74" t="str">
        <f aca="false">IF(SUM(+G1344-D1344)&lt;365,"ST","LT")</f>
        <v>ST</v>
      </c>
      <c r="L1344" s="74"/>
    </row>
    <row r="1345" customFormat="false" ht="15" hidden="false" customHeight="false" outlineLevel="0" collapsed="false">
      <c r="A1345" s="25" t="s">
        <v>346</v>
      </c>
      <c r="B1345" s="20"/>
      <c r="C1345" s="20" t="n">
        <v>3</v>
      </c>
      <c r="D1345" s="22" t="n">
        <v>42440</v>
      </c>
      <c r="E1345" s="11" t="n">
        <v>206.28</v>
      </c>
      <c r="F1345" s="20" t="n">
        <f aca="false">SUM(C1345*E1345)</f>
        <v>618.84</v>
      </c>
      <c r="G1345" s="22"/>
      <c r="H1345" s="11"/>
      <c r="I1345" s="23" t="n">
        <f aca="false">SUM(C1345*H1345)</f>
        <v>0</v>
      </c>
      <c r="J1345" s="24" t="n">
        <f aca="false">SUM(I1345-F1345)</f>
        <v>-618.84</v>
      </c>
      <c r="K1345" s="11" t="str">
        <f aca="false">IF(SUM(+G1345-D1345)&lt;365,"ST","LT")</f>
        <v>ST</v>
      </c>
      <c r="L1345" s="25"/>
    </row>
    <row r="1346" customFormat="false" ht="15" hidden="false" customHeight="false" outlineLevel="0" collapsed="false">
      <c r="A1346" s="25" t="s">
        <v>346</v>
      </c>
      <c r="B1346" s="20"/>
      <c r="C1346" s="20" t="n">
        <v>50</v>
      </c>
      <c r="D1346" s="22" t="n">
        <v>43014</v>
      </c>
      <c r="E1346" s="11" t="n">
        <v>0</v>
      </c>
      <c r="F1346" s="20" t="n">
        <f aca="false">SUM(C1346*E1346)</f>
        <v>0</v>
      </c>
      <c r="G1346" s="22"/>
      <c r="H1346" s="11"/>
      <c r="I1346" s="23" t="n">
        <f aca="false">SUM(C1346*H1346)</f>
        <v>0</v>
      </c>
      <c r="J1346" s="24" t="n">
        <f aca="false">SUM(I1346-F1346)</f>
        <v>0</v>
      </c>
      <c r="K1346" s="11" t="str">
        <f aca="false">IF(SUM(+G1346-D1346)&lt;365,"ST","LT")</f>
        <v>ST</v>
      </c>
      <c r="L1346" s="25" t="s">
        <v>94</v>
      </c>
    </row>
    <row r="1347" customFormat="false" ht="15" hidden="false" customHeight="false" outlineLevel="0" collapsed="false">
      <c r="A1347" s="25" t="s">
        <v>346</v>
      </c>
      <c r="B1347" s="20"/>
      <c r="C1347" s="20" t="n">
        <v>47</v>
      </c>
      <c r="D1347" s="22" t="n">
        <v>43192</v>
      </c>
      <c r="E1347" s="11" t="n">
        <v>203.51</v>
      </c>
      <c r="F1347" s="20" t="n">
        <f aca="false">SUM(C1347*E1347)</f>
        <v>9564.97</v>
      </c>
      <c r="G1347" s="22"/>
      <c r="H1347" s="11"/>
      <c r="I1347" s="23" t="n">
        <f aca="false">SUM(C1347*H1347)</f>
        <v>0</v>
      </c>
      <c r="J1347" s="24" t="n">
        <f aca="false">SUM(I1347-F1347)</f>
        <v>-9564.97</v>
      </c>
      <c r="K1347" s="11" t="str">
        <f aca="false">IF(SUM(+G1347-D1347)&lt;365,"ST","LT")</f>
        <v>ST</v>
      </c>
      <c r="L1347" s="25"/>
    </row>
    <row r="1348" customFormat="false" ht="15" hidden="false" customHeight="false" outlineLevel="0" collapsed="false">
      <c r="A1348" s="35" t="s">
        <v>346</v>
      </c>
      <c r="B1348" s="11"/>
      <c r="C1348" s="11" t="n">
        <v>3</v>
      </c>
      <c r="D1348" s="22" t="n">
        <v>42639</v>
      </c>
      <c r="E1348" s="11" t="n">
        <v>249.59</v>
      </c>
      <c r="F1348" s="11" t="n">
        <f aca="false">SUM(C1348*E1348)</f>
        <v>748.77</v>
      </c>
      <c r="G1348" s="22"/>
      <c r="H1348" s="11"/>
      <c r="I1348" s="23" t="n">
        <f aca="false">SUM(C1348*H1348)</f>
        <v>0</v>
      </c>
      <c r="J1348" s="24" t="n">
        <f aca="false">SUM(I1348-F1348)</f>
        <v>-748.77</v>
      </c>
      <c r="K1348" s="11" t="str">
        <f aca="false">IF(SUM(+G1348-D1348)&lt;365,"ST","LT")</f>
        <v>ST</v>
      </c>
      <c r="L1348" s="25"/>
    </row>
    <row r="1349" customFormat="false" ht="15" hidden="false" customHeight="false" outlineLevel="0" collapsed="false">
      <c r="A1349" s="35" t="s">
        <v>346</v>
      </c>
      <c r="B1349" s="11"/>
      <c r="C1349" s="11" t="n">
        <v>50</v>
      </c>
      <c r="D1349" s="22" t="n">
        <v>43014</v>
      </c>
      <c r="E1349" s="11" t="n">
        <v>0</v>
      </c>
      <c r="F1349" s="11" t="n">
        <f aca="false">SUM(C1349*E1349)</f>
        <v>0</v>
      </c>
      <c r="G1349" s="22"/>
      <c r="H1349" s="11"/>
      <c r="I1349" s="23" t="n">
        <f aca="false">SUM(C1349*H1349)</f>
        <v>0</v>
      </c>
      <c r="J1349" s="24" t="n">
        <f aca="false">SUM(I1349-F1349)</f>
        <v>0</v>
      </c>
      <c r="K1349" s="11" t="str">
        <f aca="false">IF(SUM(+G1349-D1349)&lt;365,"ST","LT")</f>
        <v>ST</v>
      </c>
      <c r="L1349" s="25"/>
    </row>
    <row r="1350" customFormat="false" ht="15" hidden="false" customHeight="false" outlineLevel="0" collapsed="false">
      <c r="A1350" s="35" t="s">
        <v>346</v>
      </c>
      <c r="B1350" s="11"/>
      <c r="C1350" s="11" t="n">
        <v>47</v>
      </c>
      <c r="D1350" s="22" t="n">
        <v>43192</v>
      </c>
      <c r="E1350" s="11" t="n">
        <v>203.51</v>
      </c>
      <c r="F1350" s="11" t="n">
        <f aca="false">SUM(C1350*E1350)</f>
        <v>9564.97</v>
      </c>
      <c r="G1350" s="22"/>
      <c r="H1350" s="11"/>
      <c r="I1350" s="23" t="n">
        <f aca="false">SUM(C1350*H1350)</f>
        <v>0</v>
      </c>
      <c r="J1350" s="24" t="n">
        <f aca="false">SUM(I1350-F1350)</f>
        <v>-9564.97</v>
      </c>
      <c r="K1350" s="11" t="str">
        <f aca="false">IF(SUM(+G1350-D1350)&lt;365,"ST","LT")</f>
        <v>ST</v>
      </c>
      <c r="L1350" s="25"/>
    </row>
    <row r="1351" customFormat="false" ht="15" hidden="false" customHeight="false" outlineLevel="0" collapsed="false">
      <c r="A1351" s="87" t="s">
        <v>346</v>
      </c>
      <c r="B1351" s="74"/>
      <c r="C1351" s="74" t="n">
        <v>3</v>
      </c>
      <c r="D1351" s="84" t="n">
        <v>42440</v>
      </c>
      <c r="E1351" s="74" t="n">
        <v>206.28</v>
      </c>
      <c r="F1351" s="74" t="n">
        <f aca="false">SUM(C1351*E1351)</f>
        <v>618.84</v>
      </c>
      <c r="G1351" s="84"/>
      <c r="H1351" s="74"/>
      <c r="I1351" s="85" t="n">
        <f aca="false">SUM(C1351*H1351)</f>
        <v>0</v>
      </c>
      <c r="J1351" s="86" t="n">
        <f aca="false">SUM(I1351-F1351)</f>
        <v>-618.84</v>
      </c>
      <c r="K1351" s="74" t="str">
        <f aca="false">IF(SUM(+G1351-D1351)&lt;365,"ST","LT")</f>
        <v>ST</v>
      </c>
      <c r="L1351" s="74"/>
    </row>
    <row r="1352" customFormat="false" ht="15" hidden="false" customHeight="false" outlineLevel="0" collapsed="false">
      <c r="A1352" s="87" t="s">
        <v>346</v>
      </c>
      <c r="B1352" s="74"/>
      <c r="C1352" s="74" t="n">
        <v>50</v>
      </c>
      <c r="D1352" s="84" t="n">
        <v>43014</v>
      </c>
      <c r="E1352" s="74" t="n">
        <v>0</v>
      </c>
      <c r="F1352" s="74" t="n">
        <f aca="false">SUM(C1352*E1352)</f>
        <v>0</v>
      </c>
      <c r="G1352" s="84"/>
      <c r="H1352" s="74"/>
      <c r="I1352" s="85" t="n">
        <f aca="false">SUM(C1352*H1352)</f>
        <v>0</v>
      </c>
      <c r="J1352" s="86" t="n">
        <f aca="false">SUM(I1352-F1352)</f>
        <v>0</v>
      </c>
      <c r="K1352" s="74" t="str">
        <f aca="false">IF(SUM(+G1352-D1352)&lt;365,"ST","LT")</f>
        <v>ST</v>
      </c>
      <c r="L1352" s="74"/>
    </row>
    <row r="1353" customFormat="false" ht="15" hidden="false" customHeight="false" outlineLevel="0" collapsed="false">
      <c r="A1353" s="87" t="s">
        <v>346</v>
      </c>
      <c r="B1353" s="74"/>
      <c r="C1353" s="74" t="n">
        <v>47</v>
      </c>
      <c r="D1353" s="84" t="n">
        <v>43192</v>
      </c>
      <c r="E1353" s="74" t="n">
        <v>203.51</v>
      </c>
      <c r="F1353" s="74" t="n">
        <f aca="false">SUM(C1353*E1353)</f>
        <v>9564.97</v>
      </c>
      <c r="G1353" s="84"/>
      <c r="H1353" s="74"/>
      <c r="I1353" s="85" t="n">
        <f aca="false">SUM(C1353*H1353)</f>
        <v>0</v>
      </c>
      <c r="J1353" s="86" t="n">
        <f aca="false">SUM(I1353-F1353)</f>
        <v>-9564.97</v>
      </c>
      <c r="K1353" s="74" t="str">
        <f aca="false">IF(SUM(+G1353-D1353)&lt;365,"ST","LT")</f>
        <v>ST</v>
      </c>
      <c r="L1353" s="74"/>
    </row>
    <row r="1354" customFormat="false" ht="15" hidden="false" customHeight="false" outlineLevel="0" collapsed="false">
      <c r="A1354" s="25" t="s">
        <v>346</v>
      </c>
      <c r="B1354" s="11"/>
      <c r="C1354" s="11" t="n">
        <v>3</v>
      </c>
      <c r="D1354" s="22" t="n">
        <v>42639</v>
      </c>
      <c r="E1354" s="11" t="n">
        <v>249.64</v>
      </c>
      <c r="F1354" s="20" t="n">
        <f aca="false">SUM(C1354*E1354)</f>
        <v>748.92</v>
      </c>
      <c r="G1354" s="22"/>
      <c r="H1354" s="11"/>
      <c r="I1354" s="23" t="n">
        <f aca="false">SUM(C1354*H1354)</f>
        <v>0</v>
      </c>
      <c r="J1354" s="24" t="n">
        <f aca="false">SUM(I1354-F1354)</f>
        <v>-748.92</v>
      </c>
      <c r="K1354" s="11" t="str">
        <f aca="false">IF(SUM(+G1354-D1354)&lt;365,"ST","LT")</f>
        <v>ST</v>
      </c>
      <c r="L1354" s="80"/>
    </row>
    <row r="1355" customFormat="false" ht="15" hidden="false" customHeight="false" outlineLevel="0" collapsed="false">
      <c r="A1355" s="25" t="s">
        <v>346</v>
      </c>
      <c r="B1355" s="11"/>
      <c r="C1355" s="11" t="n">
        <v>50</v>
      </c>
      <c r="D1355" s="22" t="n">
        <v>43014</v>
      </c>
      <c r="E1355" s="11" t="n">
        <v>0</v>
      </c>
      <c r="F1355" s="20" t="n">
        <f aca="false">SUM(C1355*E1355)</f>
        <v>0</v>
      </c>
      <c r="G1355" s="22"/>
      <c r="H1355" s="11"/>
      <c r="I1355" s="23" t="n">
        <f aca="false">SUM(C1355*H1355)</f>
        <v>0</v>
      </c>
      <c r="J1355" s="24" t="n">
        <f aca="false">SUM(I1355-F1355)</f>
        <v>0</v>
      </c>
      <c r="K1355" s="11" t="str">
        <f aca="false">IF(SUM(+G1355-D1355)&lt;365,"ST","LT")</f>
        <v>ST</v>
      </c>
      <c r="L1355" s="80"/>
    </row>
    <row r="1356" customFormat="false" ht="15" hidden="false" customHeight="false" outlineLevel="0" collapsed="false">
      <c r="A1356" s="25" t="s">
        <v>346</v>
      </c>
      <c r="B1356" s="11"/>
      <c r="C1356" s="11" t="n">
        <v>47</v>
      </c>
      <c r="D1356" s="22" t="n">
        <v>43192</v>
      </c>
      <c r="E1356" s="11" t="n">
        <v>203.5</v>
      </c>
      <c r="F1356" s="20" t="n">
        <f aca="false">SUM(C1356*E1356)</f>
        <v>9564.5</v>
      </c>
      <c r="G1356" s="22"/>
      <c r="H1356" s="11"/>
      <c r="I1356" s="23" t="n">
        <f aca="false">SUM(C1356*H1356)</f>
        <v>0</v>
      </c>
      <c r="J1356" s="24" t="n">
        <f aca="false">SUM(I1356-F1356)</f>
        <v>-9564.5</v>
      </c>
      <c r="K1356" s="11" t="str">
        <f aca="false">IF(SUM(+G1356-D1356)&lt;365,"ST","LT")</f>
        <v>ST</v>
      </c>
      <c r="L1356" s="80"/>
    </row>
    <row r="1357" customFormat="false" ht="15" hidden="false" customHeight="false" outlineLevel="0" collapsed="false">
      <c r="A1357" s="25" t="s">
        <v>347</v>
      </c>
      <c r="B1357" s="20"/>
      <c r="C1357" s="20" t="n">
        <v>700</v>
      </c>
      <c r="D1357" s="22" t="n">
        <v>36739</v>
      </c>
      <c r="E1357" s="11" t="n">
        <v>15.9</v>
      </c>
      <c r="F1357" s="20" t="n">
        <f aca="false">SUM(C1357*E1357)</f>
        <v>11130</v>
      </c>
      <c r="G1357" s="22"/>
      <c r="H1357" s="11"/>
      <c r="I1357" s="23" t="n">
        <f aca="false">SUM(C1357*H1357)</f>
        <v>0</v>
      </c>
      <c r="J1357" s="24" t="n">
        <f aca="false">SUM(I1357-F1357)</f>
        <v>-11130</v>
      </c>
      <c r="K1357" s="11" t="str">
        <f aca="false">IF(SUM(+G1357-D1357)&lt;365,"ST","LT")</f>
        <v>ST</v>
      </c>
      <c r="L1357" s="25" t="s">
        <v>19</v>
      </c>
    </row>
    <row r="1358" customFormat="false" ht="15" hidden="false" customHeight="false" outlineLevel="0" collapsed="false">
      <c r="A1358" s="25" t="s">
        <v>348</v>
      </c>
      <c r="B1358" s="20"/>
      <c r="C1358" s="20" t="n">
        <v>50</v>
      </c>
      <c r="D1358" s="22" t="n">
        <v>43367</v>
      </c>
      <c r="E1358" s="11" t="n">
        <v>257.57</v>
      </c>
      <c r="F1358" s="20" t="n">
        <f aca="false">SUM(C1358*E1358)</f>
        <v>12878.5</v>
      </c>
      <c r="G1358" s="22"/>
      <c r="H1358" s="11"/>
      <c r="I1358" s="23" t="n">
        <f aca="false">SUM(C1358*H1358)</f>
        <v>0</v>
      </c>
      <c r="J1358" s="24" t="n">
        <f aca="false">SUM(I1358-F1358)</f>
        <v>-12878.5</v>
      </c>
      <c r="K1358" s="11" t="str">
        <f aca="false">IF(SUM(+G1358-D1358)&lt;365,"ST","LT")</f>
        <v>ST</v>
      </c>
      <c r="L1358" s="25"/>
    </row>
    <row r="1359" customFormat="false" ht="15" hidden="false" customHeight="false" outlineLevel="0" collapsed="false">
      <c r="A1359" s="25" t="s">
        <v>348</v>
      </c>
      <c r="B1359" s="20"/>
      <c r="C1359" s="20" t="n">
        <v>50</v>
      </c>
      <c r="D1359" s="22" t="n">
        <v>43425</v>
      </c>
      <c r="E1359" s="11" t="n">
        <v>152.74</v>
      </c>
      <c r="F1359" s="20" t="n">
        <f aca="false">SUM(C1359*E1359)</f>
        <v>7637</v>
      </c>
      <c r="G1359" s="22"/>
      <c r="H1359" s="11"/>
      <c r="I1359" s="23" t="n">
        <f aca="false">SUM(C1359*H1359)</f>
        <v>0</v>
      </c>
      <c r="J1359" s="24" t="n">
        <f aca="false">SUM(I1359-F1359)</f>
        <v>-7637</v>
      </c>
      <c r="K1359" s="11" t="str">
        <f aca="false">IF(SUM(+G1359-D1359)&lt;365,"ST","LT")</f>
        <v>ST</v>
      </c>
      <c r="L1359" s="25"/>
    </row>
    <row r="1360" customFormat="false" ht="15" hidden="false" customHeight="false" outlineLevel="0" collapsed="false">
      <c r="A1360" s="25" t="s">
        <v>348</v>
      </c>
      <c r="B1360" s="20"/>
      <c r="C1360" s="20" t="n">
        <v>25</v>
      </c>
      <c r="D1360" s="22" t="n">
        <v>43403</v>
      </c>
      <c r="E1360" s="11" t="n">
        <v>0</v>
      </c>
      <c r="F1360" s="20" t="n">
        <v>0</v>
      </c>
      <c r="G1360" s="22"/>
      <c r="H1360" s="11"/>
      <c r="I1360" s="23" t="n">
        <f aca="false">SUM(C1360*H1360)</f>
        <v>0</v>
      </c>
      <c r="J1360" s="24" t="n">
        <f aca="false">SUM(I1360-F1360)</f>
        <v>0</v>
      </c>
      <c r="K1360" s="11" t="str">
        <f aca="false">IF(SUM(+G1360-D1360)&lt;365,"ST","LT")</f>
        <v>ST</v>
      </c>
      <c r="L1360" s="25"/>
    </row>
    <row r="1361" customFormat="false" ht="15" hidden="false" customHeight="false" outlineLevel="0" collapsed="false">
      <c r="A1361" s="25" t="s">
        <v>348</v>
      </c>
      <c r="B1361" s="20"/>
      <c r="C1361" s="20" t="n">
        <v>50</v>
      </c>
      <c r="D1361" s="22" t="n">
        <v>43565</v>
      </c>
      <c r="E1361" s="11" t="n">
        <v>149.21</v>
      </c>
      <c r="F1361" s="20" t="n">
        <f aca="false">SUM(C1361*E1361)</f>
        <v>7460.5</v>
      </c>
      <c r="G1361" s="22"/>
      <c r="H1361" s="11"/>
      <c r="I1361" s="23" t="n">
        <f aca="false">SUM(C1361*H1361)</f>
        <v>0</v>
      </c>
      <c r="J1361" s="24" t="n">
        <f aca="false">SUM(I1361-F1361)</f>
        <v>-7460.5</v>
      </c>
      <c r="K1361" s="11" t="str">
        <f aca="false">IF(SUM(+G1361-D1361)&lt;365,"ST","LT")</f>
        <v>ST</v>
      </c>
      <c r="L1361" s="25"/>
    </row>
    <row r="1362" customFormat="false" ht="15" hidden="false" customHeight="false" outlineLevel="0" collapsed="false">
      <c r="A1362" s="19" t="s">
        <v>348</v>
      </c>
      <c r="B1362" s="20"/>
      <c r="C1362" s="20" t="n">
        <v>25</v>
      </c>
      <c r="D1362" s="22" t="n">
        <v>43612</v>
      </c>
      <c r="E1362" s="11" t="n">
        <v>118.68</v>
      </c>
      <c r="F1362" s="20" t="n">
        <f aca="false">SUM(C1362*E1362)</f>
        <v>2967</v>
      </c>
      <c r="G1362" s="22"/>
      <c r="H1362" s="11"/>
      <c r="I1362" s="23" t="n">
        <f aca="false">SUM(C1362*H1362)</f>
        <v>0</v>
      </c>
      <c r="J1362" s="24" t="n">
        <f aca="false">SUM(I1362-F1362)</f>
        <v>-2967</v>
      </c>
      <c r="K1362" s="11" t="str">
        <f aca="false">IF(SUM(+G1362-D1362)&lt;365,"ST","LT")</f>
        <v>ST</v>
      </c>
      <c r="L1362" s="25"/>
    </row>
    <row r="1363" customFormat="false" ht="15" hidden="false" customHeight="false" outlineLevel="0" collapsed="false">
      <c r="A1363" s="35" t="s">
        <v>348</v>
      </c>
      <c r="B1363" s="11"/>
      <c r="C1363" s="11" t="n">
        <v>50</v>
      </c>
      <c r="D1363" s="22" t="n">
        <v>43367</v>
      </c>
      <c r="E1363" s="11" t="n">
        <v>257.57</v>
      </c>
      <c r="F1363" s="11" t="n">
        <f aca="false">SUM(C1363*E1363)</f>
        <v>12878.5</v>
      </c>
      <c r="G1363" s="22"/>
      <c r="H1363" s="11"/>
      <c r="I1363" s="23" t="n">
        <f aca="false">SUM(C1363*H1363)</f>
        <v>0</v>
      </c>
      <c r="J1363" s="24" t="n">
        <f aca="false">SUM(I1363-F1363)</f>
        <v>-12878.5</v>
      </c>
      <c r="K1363" s="11" t="str">
        <f aca="false">IF(SUM(+G1363-D1363)&lt;365,"ST","LT")</f>
        <v>ST</v>
      </c>
      <c r="L1363" s="25"/>
    </row>
    <row r="1364" customFormat="false" ht="15" hidden="false" customHeight="false" outlineLevel="0" collapsed="false">
      <c r="A1364" s="35" t="s">
        <v>348</v>
      </c>
      <c r="B1364" s="11"/>
      <c r="C1364" s="11" t="n">
        <v>50</v>
      </c>
      <c r="D1364" s="22" t="n">
        <v>43425</v>
      </c>
      <c r="E1364" s="11" t="n">
        <v>152.74</v>
      </c>
      <c r="F1364" s="11" t="n">
        <f aca="false">SUM(C1364*E1364)</f>
        <v>7637</v>
      </c>
      <c r="G1364" s="22"/>
      <c r="H1364" s="11"/>
      <c r="I1364" s="23" t="n">
        <f aca="false">SUM(C1364*H1364)</f>
        <v>0</v>
      </c>
      <c r="J1364" s="24" t="n">
        <f aca="false">SUM(I1364-F1364)</f>
        <v>-7637</v>
      </c>
      <c r="K1364" s="11" t="str">
        <f aca="false">IF(SUM(+G1364-D1364)&lt;365,"ST","LT")</f>
        <v>ST</v>
      </c>
      <c r="L1364" s="25"/>
    </row>
    <row r="1365" customFormat="false" ht="15" hidden="false" customHeight="false" outlineLevel="0" collapsed="false">
      <c r="A1365" s="35" t="s">
        <v>348</v>
      </c>
      <c r="B1365" s="11"/>
      <c r="C1365" s="11" t="n">
        <v>25</v>
      </c>
      <c r="D1365" s="22" t="n">
        <v>43403</v>
      </c>
      <c r="E1365" s="11" t="n">
        <v>0</v>
      </c>
      <c r="F1365" s="11" t="n">
        <f aca="false">SUM(C1365*E1365)</f>
        <v>0</v>
      </c>
      <c r="G1365" s="22"/>
      <c r="H1365" s="11"/>
      <c r="I1365" s="23" t="n">
        <f aca="false">SUM(C1365*H1365)</f>
        <v>0</v>
      </c>
      <c r="J1365" s="24" t="n">
        <f aca="false">SUM(I1365-F1365)</f>
        <v>0</v>
      </c>
      <c r="K1365" s="11" t="str">
        <f aca="false">IF(SUM(+G1365-D1365)&lt;365,"ST","LT")</f>
        <v>ST</v>
      </c>
      <c r="L1365" s="25"/>
    </row>
    <row r="1366" customFormat="false" ht="15" hidden="false" customHeight="false" outlineLevel="0" collapsed="false">
      <c r="A1366" s="35" t="s">
        <v>348</v>
      </c>
      <c r="B1366" s="11"/>
      <c r="C1366" s="11" t="n">
        <v>50</v>
      </c>
      <c r="D1366" s="22" t="n">
        <v>43565</v>
      </c>
      <c r="E1366" s="11" t="n">
        <v>149.21</v>
      </c>
      <c r="F1366" s="11" t="n">
        <f aca="false">SUM(C1366*E1366)</f>
        <v>7460.5</v>
      </c>
      <c r="G1366" s="22"/>
      <c r="H1366" s="11"/>
      <c r="I1366" s="23" t="n">
        <f aca="false">SUM(C1366*H1366)</f>
        <v>0</v>
      </c>
      <c r="J1366" s="24" t="n">
        <f aca="false">SUM(I1366-F1366)</f>
        <v>-7460.5</v>
      </c>
      <c r="K1366" s="11" t="str">
        <f aca="false">IF(SUM(+G1366-D1366)&lt;365,"ST","LT")</f>
        <v>ST</v>
      </c>
      <c r="L1366" s="25"/>
    </row>
    <row r="1367" customFormat="false" ht="15" hidden="false" customHeight="false" outlineLevel="0" collapsed="false">
      <c r="A1367" s="35" t="s">
        <v>348</v>
      </c>
      <c r="B1367" s="11"/>
      <c r="C1367" s="11" t="n">
        <v>25</v>
      </c>
      <c r="D1367" s="22" t="n">
        <v>43612</v>
      </c>
      <c r="E1367" s="11" t="n">
        <v>118.68</v>
      </c>
      <c r="F1367" s="11" t="n">
        <f aca="false">SUM(C1367*E1367)</f>
        <v>2967</v>
      </c>
      <c r="G1367" s="22"/>
      <c r="H1367" s="11"/>
      <c r="I1367" s="23" t="n">
        <f aca="false">SUM(C1367*H1367)</f>
        <v>0</v>
      </c>
      <c r="J1367" s="24" t="n">
        <f aca="false">SUM(I1367-F1367)</f>
        <v>-2967</v>
      </c>
      <c r="K1367" s="11" t="str">
        <f aca="false">IF(SUM(+G1367-D1367)&lt;365,"ST","LT")</f>
        <v>ST</v>
      </c>
      <c r="L1367" s="25"/>
    </row>
    <row r="1368" customFormat="false" ht="15" hidden="false" customHeight="false" outlineLevel="0" collapsed="false">
      <c r="A1368" s="35" t="s">
        <v>348</v>
      </c>
      <c r="B1368" s="11"/>
      <c r="C1368" s="11" t="n">
        <v>25</v>
      </c>
      <c r="D1368" s="22" t="n">
        <v>43693</v>
      </c>
      <c r="E1368" s="11" t="n">
        <v>99.24</v>
      </c>
      <c r="F1368" s="11" t="n">
        <f aca="false">SUM(C1368*E1368)</f>
        <v>2481</v>
      </c>
      <c r="G1368" s="22"/>
      <c r="H1368" s="11"/>
      <c r="I1368" s="23" t="n">
        <f aca="false">SUM(C1368*H1368)</f>
        <v>0</v>
      </c>
      <c r="J1368" s="24" t="n">
        <f aca="false">SUM(I1368-F1368)</f>
        <v>-2481</v>
      </c>
      <c r="K1368" s="11" t="str">
        <f aca="false">IF(SUM(+G1368-D1368)&lt;365,"ST","LT")</f>
        <v>ST</v>
      </c>
      <c r="L1368" s="25"/>
    </row>
    <row r="1369" customFormat="false" ht="15" hidden="false" customHeight="false" outlineLevel="0" collapsed="false">
      <c r="A1369" s="87" t="s">
        <v>348</v>
      </c>
      <c r="B1369" s="74"/>
      <c r="C1369" s="74" t="n">
        <v>50</v>
      </c>
      <c r="D1369" s="84" t="n">
        <v>43425</v>
      </c>
      <c r="E1369" s="74" t="n">
        <v>152.74</v>
      </c>
      <c r="F1369" s="74" t="n">
        <f aca="false">SUM(C1369*E1369)</f>
        <v>7637</v>
      </c>
      <c r="G1369" s="84"/>
      <c r="H1369" s="74"/>
      <c r="I1369" s="74" t="n">
        <f aca="false">SUM(C1369*H1369)</f>
        <v>0</v>
      </c>
      <c r="J1369" s="86" t="n">
        <f aca="false">SUM(I1369-F1369)</f>
        <v>-7637</v>
      </c>
      <c r="K1369" s="74" t="str">
        <f aca="false">IF(SUM(+G1369-D1369)&lt;365,"ST","LT")</f>
        <v>ST</v>
      </c>
      <c r="L1369" s="80"/>
    </row>
    <row r="1370" customFormat="false" ht="15" hidden="false" customHeight="false" outlineLevel="0" collapsed="false">
      <c r="A1370" s="36" t="s">
        <v>348</v>
      </c>
      <c r="B1370" s="74"/>
      <c r="C1370" s="74" t="n">
        <v>50</v>
      </c>
      <c r="D1370" s="84" t="n">
        <v>43565</v>
      </c>
      <c r="E1370" s="74" t="n">
        <v>149.21</v>
      </c>
      <c r="F1370" s="74" t="n">
        <f aca="false">SUM(C1370*E1370)</f>
        <v>7460.5</v>
      </c>
      <c r="G1370" s="84"/>
      <c r="H1370" s="74"/>
      <c r="I1370" s="74" t="n">
        <f aca="false">SUM(C1370*H1370)</f>
        <v>0</v>
      </c>
      <c r="J1370" s="86" t="n">
        <f aca="false">SUM(I1370-F1370)</f>
        <v>-7460.5</v>
      </c>
      <c r="K1370" s="74" t="str">
        <f aca="false">IF(SUM(+G1370-D1370)&lt;365,"ST","LT")</f>
        <v>ST</v>
      </c>
      <c r="L1370" s="80"/>
    </row>
    <row r="1371" customFormat="false" ht="15" hidden="false" customHeight="false" outlineLevel="0" collapsed="false">
      <c r="A1371" s="87" t="s">
        <v>1053</v>
      </c>
      <c r="B1371" s="74"/>
      <c r="C1371" s="74" t="n">
        <v>50</v>
      </c>
      <c r="D1371" s="84" t="n">
        <v>43425</v>
      </c>
      <c r="E1371" s="74" t="n">
        <v>152.74</v>
      </c>
      <c r="F1371" s="74" t="n">
        <f aca="false">SUM(C1371*E1371)</f>
        <v>7637</v>
      </c>
      <c r="G1371" s="84"/>
      <c r="H1371" s="74"/>
      <c r="I1371" s="85" t="n">
        <f aca="false">SUM(C1371*H1371)</f>
        <v>0</v>
      </c>
      <c r="J1371" s="86" t="n">
        <f aca="false">SUM(I1371-F1371)</f>
        <v>-7637</v>
      </c>
      <c r="K1371" s="74" t="str">
        <f aca="false">IF(SUM(+G1371-D1371)&lt;365,"ST","LT")</f>
        <v>ST</v>
      </c>
      <c r="L1371" s="74"/>
    </row>
    <row r="1372" customFormat="false" ht="15" hidden="false" customHeight="false" outlineLevel="0" collapsed="false">
      <c r="A1372" s="36" t="s">
        <v>1053</v>
      </c>
      <c r="B1372" s="74"/>
      <c r="C1372" s="74" t="n">
        <v>50</v>
      </c>
      <c r="D1372" s="84" t="n">
        <v>43565</v>
      </c>
      <c r="E1372" s="74" t="n">
        <v>149.21</v>
      </c>
      <c r="F1372" s="74" t="n">
        <f aca="false">SUM(C1372*E1372)</f>
        <v>7460.5</v>
      </c>
      <c r="G1372" s="84"/>
      <c r="H1372" s="74"/>
      <c r="I1372" s="85" t="n">
        <f aca="false">SUM(C1372*H1372)</f>
        <v>0</v>
      </c>
      <c r="J1372" s="86" t="n">
        <f aca="false">SUM(I1372-F1372)</f>
        <v>-7460.5</v>
      </c>
      <c r="K1372" s="74" t="str">
        <f aca="false">IF(SUM(+G1372-D1372)&lt;365,"ST","LT")</f>
        <v>ST</v>
      </c>
      <c r="L1372" s="74"/>
    </row>
    <row r="1373" customFormat="false" ht="15" hidden="false" customHeight="false" outlineLevel="0" collapsed="false">
      <c r="A1373" s="36" t="s">
        <v>1053</v>
      </c>
      <c r="B1373" s="74"/>
      <c r="C1373" s="74" t="n">
        <v>50</v>
      </c>
      <c r="D1373" s="84" t="n">
        <v>43613</v>
      </c>
      <c r="E1373" s="74" t="n">
        <v>121.4</v>
      </c>
      <c r="F1373" s="74" t="n">
        <f aca="false">SUM(C1373*E1373)</f>
        <v>6070</v>
      </c>
      <c r="G1373" s="84"/>
      <c r="H1373" s="74"/>
      <c r="I1373" s="85" t="n">
        <f aca="false">SUM(C1373*H1373)</f>
        <v>0</v>
      </c>
      <c r="J1373" s="86" t="n">
        <f aca="false">SUM(I1373-F1373)</f>
        <v>-6070</v>
      </c>
      <c r="K1373" s="74" t="str">
        <f aca="false">IF(SUM(+G1373-D1373)&lt;365,"ST","LT")</f>
        <v>ST</v>
      </c>
      <c r="L1373" s="74"/>
    </row>
    <row r="1374" customFormat="false" ht="15" hidden="false" customHeight="false" outlineLevel="0" collapsed="false">
      <c r="A1374" s="36" t="s">
        <v>1053</v>
      </c>
      <c r="B1374" s="74"/>
      <c r="C1374" s="74" t="n">
        <v>50</v>
      </c>
      <c r="D1374" s="84" t="n">
        <v>43693</v>
      </c>
      <c r="E1374" s="74" t="n">
        <v>99.24</v>
      </c>
      <c r="F1374" s="74" t="n">
        <f aca="false">SUM(C1374*E1374)</f>
        <v>4962</v>
      </c>
      <c r="G1374" s="84"/>
      <c r="H1374" s="74"/>
      <c r="I1374" s="85" t="n">
        <f aca="false">SUM(C1374*H1374)</f>
        <v>0</v>
      </c>
      <c r="J1374" s="86" t="n">
        <f aca="false">SUM(I1374-F1374)</f>
        <v>-4962</v>
      </c>
      <c r="K1374" s="74" t="str">
        <f aca="false">IF(SUM(+G1374-D1374)&lt;365,"ST","LT")</f>
        <v>ST</v>
      </c>
      <c r="L1374" s="74"/>
    </row>
    <row r="1375" customFormat="false" ht="15" hidden="false" customHeight="false" outlineLevel="0" collapsed="false">
      <c r="A1375" s="19" t="s">
        <v>1053</v>
      </c>
      <c r="B1375" s="11"/>
      <c r="C1375" s="11" t="n">
        <v>50</v>
      </c>
      <c r="D1375" s="22" t="n">
        <v>43663</v>
      </c>
      <c r="E1375" s="11" t="n">
        <v>119.54</v>
      </c>
      <c r="F1375" s="20" t="n">
        <f aca="false">SUM(C1375*E1375)</f>
        <v>5977</v>
      </c>
      <c r="G1375" s="22"/>
      <c r="H1375" s="11"/>
      <c r="I1375" s="23" t="n">
        <f aca="false">SUM(C1375*H1375)</f>
        <v>0</v>
      </c>
      <c r="J1375" s="24" t="n">
        <f aca="false">SUM(I1375-F1375)</f>
        <v>-5977</v>
      </c>
      <c r="K1375" s="11" t="str">
        <f aca="false">IF(SUM(+G1375-D1375)&lt;365,"ST","LT")</f>
        <v>ST</v>
      </c>
      <c r="L1375" s="80"/>
    </row>
    <row r="1376" customFormat="false" ht="15" hidden="false" customHeight="false" outlineLevel="0" collapsed="false">
      <c r="A1376" s="25" t="s">
        <v>349</v>
      </c>
      <c r="B1376" s="20"/>
      <c r="C1376" s="20" t="n">
        <v>100</v>
      </c>
      <c r="D1376" s="22" t="n">
        <v>36575</v>
      </c>
      <c r="E1376" s="11" t="n">
        <v>4.36</v>
      </c>
      <c r="F1376" s="20" t="n">
        <f aca="false">SUM(C1376*E1376)</f>
        <v>436</v>
      </c>
      <c r="G1376" s="22"/>
      <c r="H1376" s="11"/>
      <c r="I1376" s="23" t="n">
        <f aca="false">SUM(C1376*H1376)</f>
        <v>0</v>
      </c>
      <c r="J1376" s="24" t="n">
        <f aca="false">SUM(I1376-F1376)</f>
        <v>-436</v>
      </c>
      <c r="K1376" s="11" t="str">
        <f aca="false">IF(SUM(+G1376-D1376)&lt;365,"ST","LT")</f>
        <v>ST</v>
      </c>
      <c r="L1376" s="25" t="s">
        <v>19</v>
      </c>
    </row>
    <row r="1377" customFormat="false" ht="15" hidden="false" customHeight="false" outlineLevel="0" collapsed="false">
      <c r="A1377" s="87" t="s">
        <v>350</v>
      </c>
      <c r="B1377" s="74"/>
      <c r="C1377" s="74" t="n">
        <v>10</v>
      </c>
      <c r="D1377" s="84" t="n">
        <v>41276</v>
      </c>
      <c r="E1377" s="74" t="n">
        <v>386.93</v>
      </c>
      <c r="F1377" s="74" t="n">
        <f aca="false">SUM(C1377*E1377)</f>
        <v>3869.3</v>
      </c>
      <c r="G1377" s="84"/>
      <c r="H1377" s="74"/>
      <c r="I1377" s="74" t="n">
        <f aca="false">SUM(C1377*H1377)</f>
        <v>0</v>
      </c>
      <c r="J1377" s="86" t="n">
        <f aca="false">SUM(I1377-F1377)</f>
        <v>-3869.3</v>
      </c>
      <c r="K1377" s="74" t="str">
        <f aca="false">IF(SUM(+G1377-D1377)&lt;365,"ST","LT")</f>
        <v>ST</v>
      </c>
      <c r="L1377" s="80"/>
    </row>
    <row r="1378" customFormat="false" ht="15" hidden="false" customHeight="false" outlineLevel="0" collapsed="false">
      <c r="A1378" s="25" t="s">
        <v>351</v>
      </c>
      <c r="B1378" s="11"/>
      <c r="C1378" s="11" t="n">
        <v>50</v>
      </c>
      <c r="D1378" s="22" t="n">
        <v>42936</v>
      </c>
      <c r="E1378" s="11" t="n">
        <v>126.74</v>
      </c>
      <c r="F1378" s="20" t="n">
        <f aca="false">SUM(C1378*E1378)</f>
        <v>6337</v>
      </c>
      <c r="G1378" s="22"/>
      <c r="H1378" s="11"/>
      <c r="I1378" s="23" t="n">
        <f aca="false">SUM(C1378*H1378)</f>
        <v>0</v>
      </c>
      <c r="J1378" s="24" t="n">
        <f aca="false">SUM(I1378-F1378)</f>
        <v>-6337</v>
      </c>
      <c r="K1378" s="11" t="str">
        <f aca="false">IF(SUM(+G1378-D1378)&lt;365,"ST","LT")</f>
        <v>ST</v>
      </c>
      <c r="L1378" s="80"/>
    </row>
    <row r="1379" customFormat="false" ht="15" hidden="false" customHeight="false" outlineLevel="0" collapsed="false">
      <c r="A1379" s="25" t="s">
        <v>352</v>
      </c>
      <c r="B1379" s="20"/>
      <c r="C1379" s="20" t="n">
        <v>15</v>
      </c>
      <c r="D1379" s="22" t="n">
        <v>40800</v>
      </c>
      <c r="E1379" s="11" t="n">
        <v>1000</v>
      </c>
      <c r="F1379" s="20" t="n">
        <f aca="false">SUM(C1379*E1379)</f>
        <v>15000</v>
      </c>
      <c r="G1379" s="22"/>
      <c r="H1379" s="11"/>
      <c r="I1379" s="23" t="n">
        <f aca="false">SUM(C1379*H1379)</f>
        <v>0</v>
      </c>
      <c r="J1379" s="24" t="n">
        <f aca="false">SUM(I1379-F1379)</f>
        <v>-15000</v>
      </c>
      <c r="K1379" s="11" t="str">
        <f aca="false">IF(SUM(+G1379-D1379)&lt;365,"ST","LT")</f>
        <v>ST</v>
      </c>
      <c r="L1379" s="25" t="s">
        <v>248</v>
      </c>
    </row>
    <row r="1380" customFormat="false" ht="15" hidden="false" customHeight="false" outlineLevel="0" collapsed="false">
      <c r="A1380" s="25" t="s">
        <v>353</v>
      </c>
      <c r="B1380" s="20"/>
      <c r="C1380" s="20" t="n">
        <v>48</v>
      </c>
      <c r="D1380" s="22" t="n">
        <v>43349</v>
      </c>
      <c r="E1380" s="11" t="n">
        <v>71.03</v>
      </c>
      <c r="F1380" s="20" t="n">
        <f aca="false">SUM(C1380*E1380)</f>
        <v>3409.44</v>
      </c>
      <c r="G1380" s="22"/>
      <c r="H1380" s="11"/>
      <c r="I1380" s="23" t="n">
        <f aca="false">SUM(C1380*H1380)</f>
        <v>0</v>
      </c>
      <c r="J1380" s="24" t="n">
        <f aca="false">SUM(I1380-F1380)</f>
        <v>-3409.44</v>
      </c>
      <c r="K1380" s="11" t="str">
        <f aca="false">IF(SUM(+G1380-D1380)&lt;365,"ST","LT")</f>
        <v>ST</v>
      </c>
      <c r="L1380" s="25"/>
    </row>
    <row r="1381" customFormat="false" ht="15" hidden="false" customHeight="false" outlineLevel="0" collapsed="false">
      <c r="A1381" s="25" t="s">
        <v>353</v>
      </c>
      <c r="B1381" s="20"/>
      <c r="C1381" s="20" t="n">
        <v>52</v>
      </c>
      <c r="D1381" s="22" t="n">
        <v>43439</v>
      </c>
      <c r="E1381" s="11" t="n">
        <v>66.34</v>
      </c>
      <c r="F1381" s="20" t="n">
        <f aca="false">SUM(C1381*E1381)</f>
        <v>3449.68</v>
      </c>
      <c r="G1381" s="22"/>
      <c r="H1381" s="11"/>
      <c r="I1381" s="23" t="n">
        <f aca="false">SUM(C1381*H1381)</f>
        <v>0</v>
      </c>
      <c r="J1381" s="24" t="n">
        <f aca="false">SUM(I1381-F1381)</f>
        <v>-3449.68</v>
      </c>
      <c r="K1381" s="11" t="str">
        <f aca="false">IF(SUM(+G1381-D1381)&lt;365,"ST","LT")</f>
        <v>ST</v>
      </c>
      <c r="L1381" s="25"/>
    </row>
    <row r="1382" customFormat="false" ht="15" hidden="false" customHeight="false" outlineLevel="0" collapsed="false">
      <c r="A1382" s="25" t="s">
        <v>353</v>
      </c>
      <c r="B1382" s="20"/>
      <c r="C1382" s="20" t="n">
        <v>100</v>
      </c>
      <c r="D1382" s="22" t="n">
        <v>43454</v>
      </c>
      <c r="E1382" s="11" t="n">
        <v>62.03</v>
      </c>
      <c r="F1382" s="20" t="n">
        <f aca="false">SUM(C1382*E1382)</f>
        <v>6203</v>
      </c>
      <c r="G1382" s="22"/>
      <c r="H1382" s="11"/>
      <c r="I1382" s="23" t="n">
        <f aca="false">SUM(C1382*H1382)</f>
        <v>0</v>
      </c>
      <c r="J1382" s="24"/>
      <c r="K1382" s="11" t="str">
        <f aca="false">IF(SUM(+G1382-D1382)&lt;365,"ST","LT")</f>
        <v>ST</v>
      </c>
      <c r="L1382" s="25"/>
    </row>
    <row r="1383" customFormat="false" ht="15" hidden="false" customHeight="false" outlineLevel="0" collapsed="false">
      <c r="A1383" s="35" t="s">
        <v>353</v>
      </c>
      <c r="B1383" s="11"/>
      <c r="C1383" s="11" t="n">
        <v>48</v>
      </c>
      <c r="D1383" s="22" t="n">
        <v>43349</v>
      </c>
      <c r="E1383" s="11" t="n">
        <v>71.03</v>
      </c>
      <c r="F1383" s="11" t="n">
        <f aca="false">SUM(C1383*E1383)</f>
        <v>3409.44</v>
      </c>
      <c r="G1383" s="22"/>
      <c r="H1383" s="11"/>
      <c r="I1383" s="23" t="n">
        <f aca="false">SUM(C1383*H1383)</f>
        <v>0</v>
      </c>
      <c r="J1383" s="24" t="n">
        <f aca="false">SUM(I1383-F1383)</f>
        <v>-3409.44</v>
      </c>
      <c r="K1383" s="11" t="str">
        <f aca="false">IF(SUM(+G1383-D1383)&lt;365,"ST","LT")</f>
        <v>ST</v>
      </c>
      <c r="L1383" s="25"/>
    </row>
    <row r="1384" customFormat="false" ht="15" hidden="false" customHeight="false" outlineLevel="0" collapsed="false">
      <c r="A1384" s="35" t="s">
        <v>353</v>
      </c>
      <c r="B1384" s="11"/>
      <c r="C1384" s="11" t="n">
        <v>52</v>
      </c>
      <c r="D1384" s="22" t="n">
        <v>43439</v>
      </c>
      <c r="E1384" s="11" t="n">
        <v>66.34</v>
      </c>
      <c r="F1384" s="11" t="n">
        <f aca="false">SUM(C1384*E1384)</f>
        <v>3449.68</v>
      </c>
      <c r="G1384" s="22"/>
      <c r="H1384" s="11"/>
      <c r="I1384" s="23" t="n">
        <f aca="false">SUM(C1384*H1384)</f>
        <v>0</v>
      </c>
      <c r="J1384" s="24" t="n">
        <f aca="false">SUM(I1384-F1384)</f>
        <v>-3449.68</v>
      </c>
      <c r="K1384" s="11" t="str">
        <f aca="false">IF(SUM(+G1384-D1384)&lt;365,"ST","LT")</f>
        <v>ST</v>
      </c>
      <c r="L1384" s="25"/>
    </row>
    <row r="1385" customFormat="false" ht="15" hidden="false" customHeight="false" outlineLevel="0" collapsed="false">
      <c r="A1385" s="87" t="s">
        <v>353</v>
      </c>
      <c r="B1385" s="74"/>
      <c r="C1385" s="74" t="n">
        <v>48</v>
      </c>
      <c r="D1385" s="84" t="n">
        <v>43349</v>
      </c>
      <c r="E1385" s="74" t="n">
        <v>71.03</v>
      </c>
      <c r="F1385" s="74" t="n">
        <f aca="false">SUM(C1385*E1385)</f>
        <v>3409.44</v>
      </c>
      <c r="G1385" s="84"/>
      <c r="H1385" s="74"/>
      <c r="I1385" s="85" t="n">
        <f aca="false">SUM(C1385*H1385)</f>
        <v>0</v>
      </c>
      <c r="J1385" s="86" t="n">
        <f aca="false">SUM(I1385-F1385)</f>
        <v>-3409.44</v>
      </c>
      <c r="K1385" s="74" t="str">
        <f aca="false">IF(SUM(+G1385-D1385)&lt;365,"ST","LT")</f>
        <v>ST</v>
      </c>
      <c r="L1385" s="74"/>
    </row>
    <row r="1386" customFormat="false" ht="15" hidden="false" customHeight="false" outlineLevel="0" collapsed="false">
      <c r="A1386" s="87" t="s">
        <v>353</v>
      </c>
      <c r="B1386" s="74"/>
      <c r="C1386" s="74" t="n">
        <v>52</v>
      </c>
      <c r="D1386" s="84" t="n">
        <v>43439</v>
      </c>
      <c r="E1386" s="74" t="n">
        <v>66.34</v>
      </c>
      <c r="F1386" s="74" t="n">
        <f aca="false">SUM(C1386*E1386)</f>
        <v>3449.68</v>
      </c>
      <c r="G1386" s="84"/>
      <c r="H1386" s="74"/>
      <c r="I1386" s="85" t="n">
        <f aca="false">SUM(C1386*H1386)</f>
        <v>0</v>
      </c>
      <c r="J1386" s="86" t="n">
        <f aca="false">SUM(I1386-F1386)</f>
        <v>-3449.68</v>
      </c>
      <c r="K1386" s="74" t="str">
        <f aca="false">IF(SUM(+G1386-D1386)&lt;365,"ST","LT")</f>
        <v>ST</v>
      </c>
      <c r="L1386" s="74"/>
    </row>
    <row r="1387" customFormat="false" ht="15" hidden="false" customHeight="false" outlineLevel="0" collapsed="false">
      <c r="A1387" s="87" t="s">
        <v>353</v>
      </c>
      <c r="B1387" s="74"/>
      <c r="C1387" s="74" t="n">
        <v>100</v>
      </c>
      <c r="D1387" s="84" t="n">
        <v>43454</v>
      </c>
      <c r="E1387" s="74" t="n">
        <v>62.06</v>
      </c>
      <c r="F1387" s="74" t="n">
        <f aca="false">SUM(C1387*E1387)</f>
        <v>6206</v>
      </c>
      <c r="G1387" s="84"/>
      <c r="H1387" s="74"/>
      <c r="I1387" s="85" t="n">
        <f aca="false">SUM(C1387*H1387)</f>
        <v>0</v>
      </c>
      <c r="J1387" s="86" t="n">
        <f aca="false">SUM(I1387-F1387)</f>
        <v>-6206</v>
      </c>
      <c r="K1387" s="74" t="str">
        <f aca="false">IF(SUM(+G1387-D1387)&lt;365,"ST","LT")</f>
        <v>ST</v>
      </c>
      <c r="L1387" s="74"/>
    </row>
    <row r="1388" customFormat="false" ht="15" hidden="false" customHeight="false" outlineLevel="0" collapsed="false">
      <c r="A1388" s="87" t="s">
        <v>353</v>
      </c>
      <c r="B1388" s="74"/>
      <c r="C1388" s="74" t="n">
        <v>48</v>
      </c>
      <c r="D1388" s="84" t="n">
        <v>43349</v>
      </c>
      <c r="E1388" s="74" t="n">
        <v>71.3</v>
      </c>
      <c r="F1388" s="74" t="n">
        <f aca="false">SUM(C1388*E1388)</f>
        <v>3422.4</v>
      </c>
      <c r="G1388" s="84"/>
      <c r="H1388" s="74"/>
      <c r="I1388" s="85" t="n">
        <f aca="false">SUM(C1388*H1388)</f>
        <v>0</v>
      </c>
      <c r="J1388" s="86" t="n">
        <f aca="false">SUM(I1388-F1388)</f>
        <v>-3422.4</v>
      </c>
      <c r="K1388" s="74" t="str">
        <f aca="false">IF(SUM(+G1388-D1388)&lt;365,"ST","LT")</f>
        <v>ST</v>
      </c>
      <c r="L1388" s="80"/>
    </row>
    <row r="1389" customFormat="false" ht="15" hidden="false" customHeight="false" outlineLevel="0" collapsed="false">
      <c r="A1389" s="87" t="s">
        <v>353</v>
      </c>
      <c r="B1389" s="74"/>
      <c r="C1389" s="74" t="n">
        <v>52</v>
      </c>
      <c r="D1389" s="84" t="n">
        <v>43439</v>
      </c>
      <c r="E1389" s="74" t="n">
        <v>66.34</v>
      </c>
      <c r="F1389" s="74" t="n">
        <f aca="false">SUM(C1389*E1389)</f>
        <v>3449.68</v>
      </c>
      <c r="G1389" s="84"/>
      <c r="H1389" s="74"/>
      <c r="I1389" s="85" t="n">
        <f aca="false">SUM(C1389*H1389)</f>
        <v>0</v>
      </c>
      <c r="J1389" s="86" t="n">
        <f aca="false">SUM(I1389-F1389)</f>
        <v>-3449.68</v>
      </c>
      <c r="K1389" s="74" t="str">
        <f aca="false">IF(SUM(+G1389-D1389)&lt;365,"ST","LT")</f>
        <v>ST</v>
      </c>
      <c r="L1389" s="80"/>
    </row>
    <row r="1390" customFormat="false" ht="15" hidden="false" customHeight="false" outlineLevel="0" collapsed="false">
      <c r="A1390" s="25" t="s">
        <v>353</v>
      </c>
      <c r="B1390" s="11"/>
      <c r="C1390" s="11" t="n">
        <v>48</v>
      </c>
      <c r="D1390" s="22" t="n">
        <v>43349</v>
      </c>
      <c r="E1390" s="11" t="n">
        <v>71.03</v>
      </c>
      <c r="F1390" s="20" t="n">
        <f aca="false">SUM(C1390*E1390)</f>
        <v>3409.44</v>
      </c>
      <c r="G1390" s="22"/>
      <c r="H1390" s="11"/>
      <c r="I1390" s="23" t="n">
        <f aca="false">SUM(C1390*H1390)</f>
        <v>0</v>
      </c>
      <c r="J1390" s="24" t="n">
        <f aca="false">SUM(I1390-F1390)</f>
        <v>-3409.44</v>
      </c>
      <c r="K1390" s="11" t="str">
        <f aca="false">IF(SUM(+G1390-D1390)&lt;365,"ST","LT")</f>
        <v>ST</v>
      </c>
      <c r="L1390" s="80"/>
    </row>
    <row r="1391" customFormat="false" ht="15" hidden="false" customHeight="false" outlineLevel="0" collapsed="false">
      <c r="A1391" s="25" t="s">
        <v>353</v>
      </c>
      <c r="B1391" s="11"/>
      <c r="C1391" s="11" t="n">
        <v>52</v>
      </c>
      <c r="D1391" s="22" t="n">
        <v>43439</v>
      </c>
      <c r="E1391" s="11" t="n">
        <v>66.34</v>
      </c>
      <c r="F1391" s="20" t="n">
        <f aca="false">SUM(C1391*E1391)</f>
        <v>3449.68</v>
      </c>
      <c r="G1391" s="22"/>
      <c r="H1391" s="11"/>
      <c r="I1391" s="23" t="n">
        <f aca="false">SUM(C1391*H1391)</f>
        <v>0</v>
      </c>
      <c r="J1391" s="24" t="n">
        <f aca="false">SUM(I1391-F1391)</f>
        <v>-3449.68</v>
      </c>
      <c r="K1391" s="11" t="str">
        <f aca="false">IF(SUM(+G1391-D1391)&lt;365,"ST","LT")</f>
        <v>ST</v>
      </c>
      <c r="L1391" s="80"/>
    </row>
    <row r="1392" customFormat="false" ht="15" hidden="false" customHeight="false" outlineLevel="0" collapsed="false">
      <c r="A1392" s="25" t="s">
        <v>353</v>
      </c>
      <c r="B1392" s="11"/>
      <c r="C1392" s="11" t="n">
        <v>100</v>
      </c>
      <c r="D1392" s="22" t="n">
        <v>43454</v>
      </c>
      <c r="E1392" s="11" t="n">
        <v>62.03</v>
      </c>
      <c r="F1392" s="20" t="n">
        <f aca="false">SUM(C1392*E1392)</f>
        <v>6203</v>
      </c>
      <c r="G1392" s="22"/>
      <c r="H1392" s="11"/>
      <c r="I1392" s="23" t="n">
        <f aca="false">SUM(C1392*H1392)</f>
        <v>0</v>
      </c>
      <c r="J1392" s="24" t="n">
        <f aca="false">SUM(I1392-F1392)</f>
        <v>-6203</v>
      </c>
      <c r="K1392" s="11" t="str">
        <f aca="false">IF(SUM(+G1392-D1392)&lt;365,"ST","LT")</f>
        <v>ST</v>
      </c>
      <c r="L1392" s="80"/>
    </row>
    <row r="1393" customFormat="false" ht="15" hidden="false" customHeight="false" outlineLevel="0" collapsed="false">
      <c r="A1393" s="25" t="s">
        <v>362</v>
      </c>
      <c r="B1393" s="11"/>
      <c r="C1393" s="11" t="n">
        <v>130</v>
      </c>
      <c r="D1393" s="22" t="n">
        <v>40697</v>
      </c>
      <c r="E1393" s="11" t="n">
        <v>58.28</v>
      </c>
      <c r="F1393" s="20" t="n">
        <f aca="false">SUM(C1393*E1393)</f>
        <v>7576.4</v>
      </c>
      <c r="G1393" s="22"/>
      <c r="H1393" s="11"/>
      <c r="I1393" s="23" t="n">
        <f aca="false">SUM(C1393*H1393)</f>
        <v>0</v>
      </c>
      <c r="J1393" s="24" t="n">
        <f aca="false">SUM(I1393-F1393)</f>
        <v>-7576.4</v>
      </c>
      <c r="K1393" s="11" t="str">
        <f aca="false">IF(SUM(+G1393-D1393)&lt;365,"ST","LT")</f>
        <v>ST</v>
      </c>
      <c r="L1393" s="25" t="s">
        <v>363</v>
      </c>
    </row>
    <row r="1394" customFormat="false" ht="15" hidden="false" customHeight="false" outlineLevel="0" collapsed="false">
      <c r="A1394" s="25" t="s">
        <v>362</v>
      </c>
      <c r="B1394" s="11"/>
      <c r="C1394" s="11" t="n">
        <v>15</v>
      </c>
      <c r="D1394" s="22" t="n">
        <v>43801</v>
      </c>
      <c r="E1394" s="11" t="n">
        <v>853.86</v>
      </c>
      <c r="F1394" s="20" t="n">
        <f aca="false">SUM(C1394*E1394)</f>
        <v>12807.9</v>
      </c>
      <c r="G1394" s="22"/>
      <c r="H1394" s="11"/>
      <c r="I1394" s="23" t="n">
        <f aca="false">SUM(C1394*H1394)</f>
        <v>0</v>
      </c>
      <c r="J1394" s="24" t="n">
        <f aca="false">SUM(I1394-F1394)</f>
        <v>-12807.9</v>
      </c>
      <c r="K1394" s="11" t="str">
        <f aca="false">IF(SUM(+G1394-D1394)&lt;365,"ST","LT")</f>
        <v>ST</v>
      </c>
      <c r="L1394" s="25"/>
    </row>
    <row r="1395" customFormat="false" ht="15" hidden="false" customHeight="false" outlineLevel="0" collapsed="false">
      <c r="A1395" s="25" t="s">
        <v>362</v>
      </c>
      <c r="B1395" s="11"/>
      <c r="C1395" s="11" t="n">
        <v>10</v>
      </c>
      <c r="D1395" s="22" t="n">
        <v>43838</v>
      </c>
      <c r="E1395" s="11" t="n">
        <v>1061.98</v>
      </c>
      <c r="F1395" s="20" t="n">
        <f aca="false">SUM(C1395*E1395)</f>
        <v>10619.8</v>
      </c>
      <c r="G1395" s="22"/>
      <c r="H1395" s="11"/>
      <c r="I1395" s="23" t="n">
        <f aca="false">SUM(C1395*H1395)</f>
        <v>0</v>
      </c>
      <c r="J1395" s="24" t="n">
        <f aca="false">SUM(I1395-F1395)</f>
        <v>-10619.8</v>
      </c>
      <c r="K1395" s="11" t="str">
        <f aca="false">IF(SUM(+G1395-D1395)&lt;365,"ST","LT")</f>
        <v>ST</v>
      </c>
      <c r="L1395" s="25"/>
    </row>
    <row r="1396" customFormat="false" ht="15" hidden="false" customHeight="false" outlineLevel="0" collapsed="false">
      <c r="A1396" s="25" t="s">
        <v>362</v>
      </c>
      <c r="B1396" s="11"/>
      <c r="C1396" s="11" t="n">
        <v>10</v>
      </c>
      <c r="D1396" s="22" t="n">
        <v>44007</v>
      </c>
      <c r="E1396" s="11" t="n">
        <v>1586.31</v>
      </c>
      <c r="F1396" s="20" t="n">
        <f aca="false">SUM(C1396*E1396)</f>
        <v>15863.1</v>
      </c>
      <c r="G1396" s="22"/>
      <c r="H1396" s="11"/>
      <c r="I1396" s="23" t="n">
        <f aca="false">SUM(C1396*H1396)</f>
        <v>0</v>
      </c>
      <c r="J1396" s="24" t="n">
        <f aca="false">SUM(I1396-F1396)</f>
        <v>-15863.1</v>
      </c>
      <c r="K1396" s="11" t="str">
        <f aca="false">IF(SUM(+G1396-D1396)&lt;365,"ST","LT")</f>
        <v>ST</v>
      </c>
      <c r="L1396" s="25"/>
    </row>
    <row r="1397" customFormat="false" ht="15" hidden="false" customHeight="false" outlineLevel="0" collapsed="false">
      <c r="A1397" s="87" t="s">
        <v>362</v>
      </c>
      <c r="B1397" s="74"/>
      <c r="C1397" s="74" t="n">
        <v>5</v>
      </c>
      <c r="D1397" s="84" t="n">
        <v>43964</v>
      </c>
      <c r="E1397" s="74" t="n">
        <v>1436.69</v>
      </c>
      <c r="F1397" s="74" t="n">
        <f aca="false">SUM(C1397*E1397)</f>
        <v>7183.45</v>
      </c>
      <c r="G1397" s="84"/>
      <c r="H1397" s="74"/>
      <c r="I1397" s="85" t="n">
        <f aca="false">SUM(C1397*H1397)</f>
        <v>0</v>
      </c>
      <c r="J1397" s="86" t="n">
        <f aca="false">SUM(I1397-F1397)</f>
        <v>-7183.45</v>
      </c>
      <c r="K1397" s="74" t="str">
        <f aca="false">IF(SUM(+G1397-D1397)&lt;365,"ST","LT")</f>
        <v>ST</v>
      </c>
      <c r="L1397" s="87"/>
    </row>
    <row r="1398" customFormat="false" ht="15" hidden="false" customHeight="false" outlineLevel="0" collapsed="false">
      <c r="A1398" s="87" t="s">
        <v>362</v>
      </c>
      <c r="B1398" s="74"/>
      <c r="C1398" s="74" t="n">
        <v>5</v>
      </c>
      <c r="D1398" s="84" t="n">
        <v>43902</v>
      </c>
      <c r="E1398" s="74" t="n">
        <v>1333.93</v>
      </c>
      <c r="F1398" s="74" t="n">
        <f aca="false">SUM(C1398*E1398)</f>
        <v>6669.65</v>
      </c>
      <c r="G1398" s="84"/>
      <c r="H1398" s="74"/>
      <c r="I1398" s="85" t="n">
        <f aca="false">SUM(C1398*H1398)</f>
        <v>0</v>
      </c>
      <c r="J1398" s="86" t="n">
        <f aca="false">SUM(I1398-F1398)</f>
        <v>-6669.65</v>
      </c>
      <c r="K1398" s="74" t="str">
        <f aca="false">IF(SUM(+G1398-D1398)&lt;365,"ST","LT")</f>
        <v>ST</v>
      </c>
      <c r="L1398" s="74"/>
    </row>
    <row r="1399" customFormat="false" ht="15" hidden="false" customHeight="false" outlineLevel="0" collapsed="false">
      <c r="A1399" s="87" t="s">
        <v>362</v>
      </c>
      <c r="B1399" s="74"/>
      <c r="C1399" s="74" t="n">
        <v>10</v>
      </c>
      <c r="D1399" s="84" t="n">
        <v>43964</v>
      </c>
      <c r="E1399" s="74" t="n">
        <v>1436.69</v>
      </c>
      <c r="F1399" s="74" t="n">
        <f aca="false">SUM(C1399*E1399)</f>
        <v>14366.9</v>
      </c>
      <c r="G1399" s="84"/>
      <c r="H1399" s="74"/>
      <c r="I1399" s="85" t="n">
        <f aca="false">SUM(C1399*H1399)</f>
        <v>0</v>
      </c>
      <c r="J1399" s="86" t="n">
        <f aca="false">SUM(I1399-F1399)</f>
        <v>-14366.9</v>
      </c>
      <c r="K1399" s="74" t="str">
        <f aca="false">IF(SUM(+G1399-D1399)&lt;365,"ST","LT")</f>
        <v>ST</v>
      </c>
      <c r="L1399" s="74"/>
    </row>
    <row r="1400" customFormat="false" ht="15" hidden="false" customHeight="false" outlineLevel="0" collapsed="false">
      <c r="A1400" s="87" t="s">
        <v>362</v>
      </c>
      <c r="B1400" s="74"/>
      <c r="C1400" s="74" t="n">
        <v>5</v>
      </c>
      <c r="D1400" s="84" t="n">
        <v>44096</v>
      </c>
      <c r="E1400" s="74" t="n">
        <v>1992.03</v>
      </c>
      <c r="F1400" s="74" t="n">
        <f aca="false">SUM(C1400*E1400)</f>
        <v>9960.15</v>
      </c>
      <c r="G1400" s="84"/>
      <c r="H1400" s="74"/>
      <c r="I1400" s="85" t="n">
        <f aca="false">SUM(C1400*H1400)</f>
        <v>0</v>
      </c>
      <c r="J1400" s="86" t="n">
        <f aca="false">SUM(I1400-F1400)</f>
        <v>-9960.15</v>
      </c>
      <c r="K1400" s="74" t="str">
        <f aca="false">IF(SUM(+G1400-D1400)&lt;365,"ST","LT")</f>
        <v>ST</v>
      </c>
      <c r="L1400" s="74"/>
    </row>
    <row r="1401" customFormat="false" ht="15" hidden="false" customHeight="false" outlineLevel="0" collapsed="false">
      <c r="A1401" s="87" t="s">
        <v>1057</v>
      </c>
      <c r="B1401" s="74"/>
      <c r="C1401" s="74" t="n">
        <v>100</v>
      </c>
      <c r="D1401" s="84" t="n">
        <v>43531</v>
      </c>
      <c r="E1401" s="74" t="n">
        <v>107.26</v>
      </c>
      <c r="F1401" s="74" t="n">
        <f aca="false">SUM(C1401*E1401)</f>
        <v>10726</v>
      </c>
      <c r="G1401" s="84"/>
      <c r="H1401" s="74"/>
      <c r="I1401" s="85" t="n">
        <f aca="false">SUM(C1401*H1401)</f>
        <v>0</v>
      </c>
      <c r="J1401" s="86" t="n">
        <f aca="false">SUM(I1401-F1401)</f>
        <v>-10726</v>
      </c>
      <c r="K1401" s="74" t="str">
        <f aca="false">IF(SUM(+G1401-D1401)&lt;365,"ST","LT")</f>
        <v>ST</v>
      </c>
      <c r="L1401" s="74"/>
    </row>
    <row r="1402" customFormat="false" ht="15" hidden="false" customHeight="false" outlineLevel="0" collapsed="false">
      <c r="A1402" s="25" t="s">
        <v>361</v>
      </c>
      <c r="B1402" s="11"/>
      <c r="C1402" s="11" t="n">
        <v>51</v>
      </c>
      <c r="D1402" s="22" t="n">
        <v>43530</v>
      </c>
      <c r="E1402" s="11" t="n">
        <v>107.3</v>
      </c>
      <c r="F1402" s="20" t="n">
        <f aca="false">SUM(C1402*E1402)</f>
        <v>5472.3</v>
      </c>
      <c r="G1402" s="22"/>
      <c r="H1402" s="11"/>
      <c r="I1402" s="23" t="n">
        <f aca="false">SUM(C1402*H1402)</f>
        <v>0</v>
      </c>
      <c r="J1402" s="24" t="n">
        <f aca="false">SUM(I1402-F1402)</f>
        <v>-5472.3</v>
      </c>
      <c r="K1402" s="11" t="str">
        <f aca="false">IF(SUM(+G1402-D1402)&lt;365,"ST","LT")</f>
        <v>ST</v>
      </c>
      <c r="L1402" s="25"/>
    </row>
    <row r="1403" customFormat="false" ht="15" hidden="false" customHeight="false" outlineLevel="0" collapsed="false">
      <c r="A1403" s="25" t="s">
        <v>361</v>
      </c>
      <c r="B1403" s="11"/>
      <c r="C1403" s="11" t="n">
        <v>49</v>
      </c>
      <c r="D1403" s="22" t="n">
        <v>43531</v>
      </c>
      <c r="E1403" s="11" t="n">
        <v>107.25</v>
      </c>
      <c r="F1403" s="20" t="n">
        <f aca="false">SUM(C1403*E1403)</f>
        <v>5255.25</v>
      </c>
      <c r="G1403" s="22"/>
      <c r="H1403" s="11"/>
      <c r="I1403" s="23" t="n">
        <f aca="false">SUM(C1403*H1403)</f>
        <v>0</v>
      </c>
      <c r="J1403" s="24" t="n">
        <f aca="false">SUM(I1403-F1403)</f>
        <v>-5255.25</v>
      </c>
      <c r="K1403" s="11" t="str">
        <f aca="false">IF(SUM(+G1403-D1403)&lt;365,"ST","LT")</f>
        <v>ST</v>
      </c>
      <c r="L1403" s="25"/>
    </row>
    <row r="1404" customFormat="false" ht="15" hidden="false" customHeight="false" outlineLevel="0" collapsed="false">
      <c r="A1404" s="25" t="s">
        <v>355</v>
      </c>
      <c r="B1404" s="11"/>
      <c r="C1404" s="11" t="n">
        <v>500</v>
      </c>
      <c r="D1404" s="22" t="n">
        <v>41116</v>
      </c>
      <c r="E1404" s="11" t="n">
        <v>10</v>
      </c>
      <c r="F1404" s="20" t="n">
        <f aca="false">SUM(C1404*E1404)</f>
        <v>5000</v>
      </c>
      <c r="G1404" s="22"/>
      <c r="H1404" s="11"/>
      <c r="I1404" s="23" t="n">
        <f aca="false">SUM(C1404*H1404)</f>
        <v>0</v>
      </c>
      <c r="J1404" s="24" t="n">
        <f aca="false">SUM(I1404-F1404)</f>
        <v>-5000</v>
      </c>
      <c r="K1404" s="11" t="str">
        <f aca="false">IF(SUM(+G1404-D1404)&lt;365,"ST","LT")</f>
        <v>ST</v>
      </c>
      <c r="L1404" s="25" t="s">
        <v>356</v>
      </c>
    </row>
    <row r="1405" customFormat="false" ht="15" hidden="false" customHeight="false" outlineLevel="0" collapsed="false">
      <c r="A1405" s="25" t="s">
        <v>355</v>
      </c>
      <c r="B1405" s="11"/>
      <c r="C1405" s="11" t="n">
        <v>100</v>
      </c>
      <c r="D1405" s="22" t="n">
        <v>42754</v>
      </c>
      <c r="E1405" s="11" t="n">
        <v>136.49</v>
      </c>
      <c r="F1405" s="20" t="n">
        <f aca="false">SUM(C1405*E1405)</f>
        <v>13649</v>
      </c>
      <c r="G1405" s="22"/>
      <c r="H1405" s="11"/>
      <c r="I1405" s="23" t="n">
        <f aca="false">SUM(C1405*H1405)</f>
        <v>0</v>
      </c>
      <c r="J1405" s="24" t="n">
        <f aca="false">SUM(I1405-F1405)</f>
        <v>-13649</v>
      </c>
      <c r="K1405" s="11" t="str">
        <f aca="false">IF(SUM(+G1405-D1405)&lt;365,"ST","LT")</f>
        <v>ST</v>
      </c>
      <c r="L1405" s="25"/>
    </row>
    <row r="1406" customFormat="false" ht="15" hidden="false" customHeight="false" outlineLevel="0" collapsed="false">
      <c r="A1406" s="25" t="s">
        <v>355</v>
      </c>
      <c r="B1406" s="11"/>
      <c r="C1406" s="11" t="n">
        <v>300</v>
      </c>
      <c r="D1406" s="22" t="n">
        <v>42948</v>
      </c>
      <c r="E1406" s="11" t="n">
        <v>0</v>
      </c>
      <c r="F1406" s="20" t="n">
        <f aca="false">SUM(C1406*E1406)</f>
        <v>0</v>
      </c>
      <c r="G1406" s="22"/>
      <c r="H1406" s="11"/>
      <c r="I1406" s="23" t="n">
        <f aca="false">SUM(C1406*H1406)</f>
        <v>0</v>
      </c>
      <c r="J1406" s="24" t="n">
        <f aca="false">SUM(I1406-F1406)</f>
        <v>0</v>
      </c>
      <c r="K1406" s="11" t="str">
        <f aca="false">IF(SUM(+G1406-D1406)&lt;365,"ST","LT")</f>
        <v>ST</v>
      </c>
      <c r="L1406" s="25" t="s">
        <v>86</v>
      </c>
    </row>
    <row r="1407" customFormat="false" ht="15" hidden="false" customHeight="false" outlineLevel="0" collapsed="false">
      <c r="A1407" s="25" t="s">
        <v>355</v>
      </c>
      <c r="B1407" s="11"/>
      <c r="C1407" s="11" t="n">
        <v>100</v>
      </c>
      <c r="D1407" s="22" t="n">
        <v>43000</v>
      </c>
      <c r="E1407" s="11" t="n">
        <v>109.39</v>
      </c>
      <c r="F1407" s="20" t="n">
        <f aca="false">SUM(C1407*E1407)</f>
        <v>10939</v>
      </c>
      <c r="G1407" s="22"/>
      <c r="H1407" s="11"/>
      <c r="I1407" s="23" t="n">
        <f aca="false">SUM(C1407*H1407)</f>
        <v>0</v>
      </c>
      <c r="J1407" s="24" t="n">
        <f aca="false">SUM(I1407-F1407)</f>
        <v>-10939</v>
      </c>
      <c r="K1407" s="11" t="str">
        <f aca="false">IF(SUM(+G1407-D1407)&lt;365,"ST","LT")</f>
        <v>ST</v>
      </c>
      <c r="L1407" s="25"/>
    </row>
    <row r="1408" customFormat="false" ht="15" hidden="false" customHeight="false" outlineLevel="0" collapsed="false">
      <c r="A1408" s="35" t="s">
        <v>355</v>
      </c>
      <c r="B1408" s="11"/>
      <c r="C1408" s="11" t="n">
        <v>100</v>
      </c>
      <c r="D1408" s="22" t="n">
        <v>43000</v>
      </c>
      <c r="E1408" s="11" t="n">
        <v>109.22</v>
      </c>
      <c r="F1408" s="11" t="n">
        <f aca="false">SUM(C1408*E1408)</f>
        <v>10922</v>
      </c>
      <c r="G1408" s="22"/>
      <c r="H1408" s="11"/>
      <c r="I1408" s="23" t="n">
        <f aca="false">SUM(C1408*H1408)</f>
        <v>0</v>
      </c>
      <c r="J1408" s="24" t="n">
        <f aca="false">SUM(I1408-F1408)</f>
        <v>-10922</v>
      </c>
      <c r="K1408" s="11" t="str">
        <f aca="false">IF(SUM(+G1408-D1408)&lt;365,"ST","LT")</f>
        <v>ST</v>
      </c>
      <c r="L1408" s="25"/>
    </row>
    <row r="1409" customFormat="false" ht="15" hidden="false" customHeight="false" outlineLevel="0" collapsed="false">
      <c r="A1409" s="35" t="s">
        <v>355</v>
      </c>
      <c r="B1409" s="11"/>
      <c r="C1409" s="11" t="n">
        <v>100</v>
      </c>
      <c r="D1409" s="22" t="n">
        <v>43724</v>
      </c>
      <c r="E1409" s="11" t="n">
        <v>37.93</v>
      </c>
      <c r="F1409" s="11" t="n">
        <f aca="false">SUM(C1409*E1409)</f>
        <v>3793</v>
      </c>
      <c r="G1409" s="22"/>
      <c r="H1409" s="11"/>
      <c r="I1409" s="23" t="n">
        <f aca="false">SUM(C1409*H1409)</f>
        <v>0</v>
      </c>
      <c r="J1409" s="24" t="n">
        <f aca="false">SUM(I1409-F1409)</f>
        <v>-3793</v>
      </c>
      <c r="K1409" s="11" t="str">
        <f aca="false">IF(SUM(+G1409-D1409)&lt;365,"ST","LT")</f>
        <v>ST</v>
      </c>
      <c r="L1409" s="25"/>
    </row>
    <row r="1410" customFormat="false" ht="15" hidden="false" customHeight="false" outlineLevel="0" collapsed="false">
      <c r="A1410" s="87" t="s">
        <v>355</v>
      </c>
      <c r="B1410" s="74"/>
      <c r="C1410" s="74" t="n">
        <v>100</v>
      </c>
      <c r="D1410" s="84" t="n">
        <v>42754</v>
      </c>
      <c r="E1410" s="74" t="n">
        <v>138.98</v>
      </c>
      <c r="F1410" s="74" t="n">
        <f aca="false">SUM(C1410*E1410)</f>
        <v>13898</v>
      </c>
      <c r="G1410" s="84"/>
      <c r="H1410" s="74"/>
      <c r="I1410" s="85" t="n">
        <f aca="false">SUM(C1410*H1410)</f>
        <v>0</v>
      </c>
      <c r="J1410" s="86" t="n">
        <f aca="false">SUM(I1410-F1410)</f>
        <v>-13898</v>
      </c>
      <c r="K1410" s="74" t="str">
        <f aca="false">IF(SUM(+G1410-D1410)&lt;365,"ST","LT")</f>
        <v>ST</v>
      </c>
      <c r="L1410" s="74"/>
    </row>
    <row r="1411" customFormat="false" ht="15" hidden="false" customHeight="false" outlineLevel="0" collapsed="false">
      <c r="A1411" s="87" t="s">
        <v>355</v>
      </c>
      <c r="B1411" s="74"/>
      <c r="C1411" s="74" t="n">
        <v>50</v>
      </c>
      <c r="D1411" s="84" t="n">
        <v>42948</v>
      </c>
      <c r="E1411" s="74" t="n">
        <v>0</v>
      </c>
      <c r="F1411" s="74" t="n">
        <f aca="false">SUM(C1411*E1411)</f>
        <v>0</v>
      </c>
      <c r="G1411" s="84"/>
      <c r="H1411" s="74"/>
      <c r="I1411" s="85" t="n">
        <f aca="false">SUM(C1411*H1411)</f>
        <v>0</v>
      </c>
      <c r="J1411" s="86" t="n">
        <f aca="false">SUM(I1411-F1411)</f>
        <v>0</v>
      </c>
      <c r="K1411" s="74" t="str">
        <f aca="false">IF(SUM(+G1411-D1411)&lt;365,"ST","LT")</f>
        <v>ST</v>
      </c>
      <c r="L1411" s="74"/>
    </row>
    <row r="1412" customFormat="false" ht="15" hidden="false" customHeight="false" outlineLevel="0" collapsed="false">
      <c r="A1412" s="87" t="s">
        <v>355</v>
      </c>
      <c r="B1412" s="74"/>
      <c r="C1412" s="74" t="n">
        <v>50</v>
      </c>
      <c r="D1412" s="84" t="n">
        <v>42964</v>
      </c>
      <c r="E1412" s="74" t="n">
        <v>105.19</v>
      </c>
      <c r="F1412" s="74" t="n">
        <f aca="false">SUM(C1412*E1412)</f>
        <v>5259.5</v>
      </c>
      <c r="G1412" s="84"/>
      <c r="H1412" s="74"/>
      <c r="I1412" s="85" t="n">
        <f aca="false">SUM(C1412*H1412)</f>
        <v>0</v>
      </c>
      <c r="J1412" s="86" t="n">
        <f aca="false">SUM(I1412-F1412)</f>
        <v>-5259.5</v>
      </c>
      <c r="K1412" s="74" t="str">
        <f aca="false">IF(SUM(+G1412-D1412)&lt;365,"ST","LT")</f>
        <v>ST</v>
      </c>
      <c r="L1412" s="74"/>
    </row>
    <row r="1413" customFormat="false" ht="15" hidden="false" customHeight="false" outlineLevel="0" collapsed="false">
      <c r="A1413" s="87" t="s">
        <v>355</v>
      </c>
      <c r="B1413" s="74"/>
      <c r="C1413" s="74" t="n">
        <v>100</v>
      </c>
      <c r="D1413" s="84" t="n">
        <v>43000</v>
      </c>
      <c r="E1413" s="74" t="n">
        <v>109.39</v>
      </c>
      <c r="F1413" s="74" t="n">
        <f aca="false">SUM(C1413*E1413)</f>
        <v>10939</v>
      </c>
      <c r="G1413" s="84"/>
      <c r="H1413" s="74"/>
      <c r="I1413" s="85" t="n">
        <f aca="false">SUM(C1413*H1413)</f>
        <v>0</v>
      </c>
      <c r="J1413" s="86" t="n">
        <f aca="false">SUM(I1413-F1413)</f>
        <v>-10939</v>
      </c>
      <c r="K1413" s="74" t="str">
        <f aca="false">IF(SUM(+G1413-D1413)&lt;365,"ST","LT")</f>
        <v>ST</v>
      </c>
      <c r="L1413" s="74"/>
    </row>
    <row r="1414" customFormat="false" ht="15" hidden="false" customHeight="false" outlineLevel="0" collapsed="false">
      <c r="A1414" s="87" t="s">
        <v>355</v>
      </c>
      <c r="B1414" s="74"/>
      <c r="C1414" s="74" t="n">
        <v>100</v>
      </c>
      <c r="D1414" s="84" t="n">
        <v>43000</v>
      </c>
      <c r="E1414" s="74" t="n">
        <v>109.32</v>
      </c>
      <c r="F1414" s="74" t="n">
        <f aca="false">SUM(C1414*E1414)</f>
        <v>10932</v>
      </c>
      <c r="G1414" s="84"/>
      <c r="H1414" s="74"/>
      <c r="I1414" s="85" t="n">
        <f aca="false">SUM(C1414*H1414)</f>
        <v>0</v>
      </c>
      <c r="J1414" s="86" t="n">
        <f aca="false">SUM(I1414-F1414)</f>
        <v>-10932</v>
      </c>
      <c r="K1414" s="74" t="str">
        <f aca="false">IF(SUM(+G1414-D1414)&lt;365,"ST","LT")</f>
        <v>ST</v>
      </c>
      <c r="L1414" s="80"/>
    </row>
    <row r="1415" customFormat="false" ht="15" hidden="false" customHeight="false" outlineLevel="0" collapsed="false">
      <c r="A1415" s="36" t="s">
        <v>355</v>
      </c>
      <c r="B1415" s="74"/>
      <c r="C1415" s="74" t="n">
        <v>100</v>
      </c>
      <c r="D1415" s="84" t="n">
        <v>43724</v>
      </c>
      <c r="E1415" s="74" t="n">
        <v>37.98</v>
      </c>
      <c r="F1415" s="74" t="n">
        <f aca="false">SUM(C1415*E1415)</f>
        <v>3798</v>
      </c>
      <c r="G1415" s="84"/>
      <c r="H1415" s="74"/>
      <c r="I1415" s="85" t="n">
        <f aca="false">SUM(C1415*H1415)</f>
        <v>0</v>
      </c>
      <c r="J1415" s="86" t="n">
        <f aca="false">SUM(I1415-F1415)</f>
        <v>-3798</v>
      </c>
      <c r="K1415" s="74" t="str">
        <f aca="false">IF(SUM(+G1415-D1415)&lt;365,"ST","LT")</f>
        <v>ST</v>
      </c>
      <c r="L1415" s="80"/>
    </row>
    <row r="1416" customFormat="false" ht="15" hidden="false" customHeight="false" outlineLevel="0" collapsed="false">
      <c r="A1416" s="25" t="s">
        <v>355</v>
      </c>
      <c r="B1416" s="11"/>
      <c r="C1416" s="11" t="n">
        <v>40</v>
      </c>
      <c r="D1416" s="22" t="n">
        <v>42754</v>
      </c>
      <c r="E1416" s="11" t="n">
        <v>136.95</v>
      </c>
      <c r="F1416" s="20" t="n">
        <f aca="false">SUM(C1416*E1416)</f>
        <v>5478</v>
      </c>
      <c r="G1416" s="22"/>
      <c r="H1416" s="11"/>
      <c r="I1416" s="23" t="n">
        <f aca="false">SUM(C1416*H1416)</f>
        <v>0</v>
      </c>
      <c r="J1416" s="24" t="n">
        <f aca="false">SUM(I1416-F1416)</f>
        <v>-5478</v>
      </c>
      <c r="K1416" s="11" t="str">
        <f aca="false">IF(SUM(+G1416-D1416)&lt;365,"ST","LT")</f>
        <v>ST</v>
      </c>
      <c r="L1416" s="80"/>
    </row>
    <row r="1417" customFormat="false" ht="15" hidden="false" customHeight="false" outlineLevel="0" collapsed="false">
      <c r="A1417" s="25" t="s">
        <v>355</v>
      </c>
      <c r="B1417" s="11"/>
      <c r="C1417" s="11" t="n">
        <v>20</v>
      </c>
      <c r="D1417" s="22" t="n">
        <v>42948</v>
      </c>
      <c r="E1417" s="11" t="n">
        <v>0</v>
      </c>
      <c r="F1417" s="20" t="n">
        <f aca="false">SUM(C1417*E1417)</f>
        <v>0</v>
      </c>
      <c r="G1417" s="22"/>
      <c r="H1417" s="11"/>
      <c r="I1417" s="23" t="n">
        <f aca="false">SUM(C1417*H1417)</f>
        <v>0</v>
      </c>
      <c r="J1417" s="24" t="n">
        <f aca="false">SUM(I1417-F1417)</f>
        <v>0</v>
      </c>
      <c r="K1417" s="11" t="str">
        <f aca="false">IF(SUM(+G1417-D1417)&lt;365,"ST","LT")</f>
        <v>ST</v>
      </c>
      <c r="L1417" s="80"/>
    </row>
    <row r="1418" customFormat="false" ht="15" hidden="false" customHeight="false" outlineLevel="0" collapsed="false">
      <c r="A1418" s="25" t="s">
        <v>355</v>
      </c>
      <c r="B1418" s="11"/>
      <c r="C1418" s="11" t="n">
        <v>40</v>
      </c>
      <c r="D1418" s="22" t="n">
        <v>43111</v>
      </c>
      <c r="E1418" s="11" t="n">
        <v>126.54</v>
      </c>
      <c r="F1418" s="20" t="n">
        <f aca="false">SUM(C1418*E1418)</f>
        <v>5061.6</v>
      </c>
      <c r="G1418" s="22"/>
      <c r="H1418" s="11"/>
      <c r="I1418" s="23" t="n">
        <f aca="false">SUM(C1418*H1418)</f>
        <v>0</v>
      </c>
      <c r="J1418" s="24" t="n">
        <f aca="false">SUM(I1418-F1418)</f>
        <v>-5061.6</v>
      </c>
      <c r="K1418" s="11" t="str">
        <f aca="false">IF(SUM(+G1418-D1418)&lt;365,"ST","LT")</f>
        <v>ST</v>
      </c>
      <c r="L1418" s="80"/>
    </row>
    <row r="1419" customFormat="false" ht="15" hidden="false" customHeight="false" outlineLevel="0" collapsed="false">
      <c r="A1419" s="19" t="s">
        <v>355</v>
      </c>
      <c r="B1419" s="11"/>
      <c r="C1419" s="11" t="n">
        <v>100</v>
      </c>
      <c r="D1419" s="22" t="n">
        <v>43724</v>
      </c>
      <c r="E1419" s="11" t="n">
        <v>37.88</v>
      </c>
      <c r="F1419" s="20" t="n">
        <f aca="false">SUM(C1419*E1419)</f>
        <v>3788</v>
      </c>
      <c r="G1419" s="22"/>
      <c r="H1419" s="11"/>
      <c r="I1419" s="23" t="n">
        <f aca="false">SUM(C1419*H1419)</f>
        <v>0</v>
      </c>
      <c r="J1419" s="24" t="n">
        <f aca="false">SUM(I1419-F1419)</f>
        <v>-3788</v>
      </c>
      <c r="K1419" s="11" t="str">
        <f aca="false">IF(SUM(+G1419-D1419)&lt;365,"ST","LT")</f>
        <v>ST</v>
      </c>
      <c r="L1419" s="80"/>
    </row>
    <row r="1420" customFormat="false" ht="15" hidden="false" customHeight="false" outlineLevel="0" collapsed="false">
      <c r="A1420" s="25" t="s">
        <v>365</v>
      </c>
      <c r="B1420" s="20"/>
      <c r="C1420" s="20" t="n">
        <v>1</v>
      </c>
      <c r="D1420" s="22" t="n">
        <v>42416</v>
      </c>
      <c r="E1420" s="11" t="n">
        <v>5099.37</v>
      </c>
      <c r="F1420" s="20" t="n">
        <f aca="false">SUM(C1420*E1420)</f>
        <v>5099.37</v>
      </c>
      <c r="G1420" s="22"/>
      <c r="H1420" s="11"/>
      <c r="I1420" s="23" t="n">
        <f aca="false">SUM(C1420*H1420)</f>
        <v>0</v>
      </c>
      <c r="J1420" s="24" t="n">
        <f aca="false">SUM(I1420-F1420)</f>
        <v>-5099.37</v>
      </c>
      <c r="K1420" s="11" t="str">
        <f aca="false">IF(SUM(+G1420-D1420)&lt;365,"ST","LT")</f>
        <v>ST</v>
      </c>
      <c r="L1420" s="25"/>
    </row>
    <row r="1421" customFormat="false" ht="15" hidden="false" customHeight="false" outlineLevel="0" collapsed="false">
      <c r="A1421" s="25" t="s">
        <v>365</v>
      </c>
      <c r="B1421" s="20"/>
      <c r="C1421" s="20" t="n">
        <v>1</v>
      </c>
      <c r="D1421" s="22" t="n">
        <v>43514</v>
      </c>
      <c r="E1421" s="11" t="n">
        <v>10326.87</v>
      </c>
      <c r="F1421" s="20" t="n">
        <f aca="false">SUM(C1421*E1421)</f>
        <v>10326.87</v>
      </c>
      <c r="G1421" s="22"/>
      <c r="H1421" s="11"/>
      <c r="I1421" s="23" t="n">
        <f aca="false">SUM(C1421*H1421)</f>
        <v>0</v>
      </c>
      <c r="J1421" s="24" t="n">
        <f aca="false">SUM(I1421-F1421)</f>
        <v>-10326.87</v>
      </c>
      <c r="K1421" s="11" t="str">
        <f aca="false">IF(SUM(+G1421-D1421)&lt;365,"ST","LT")</f>
        <v>ST</v>
      </c>
      <c r="L1421" s="25"/>
    </row>
    <row r="1422" customFormat="false" ht="15" hidden="false" customHeight="false" outlineLevel="0" collapsed="false">
      <c r="A1422" s="25" t="s">
        <v>365</v>
      </c>
      <c r="B1422" s="20"/>
      <c r="C1422" s="20" t="n">
        <v>1</v>
      </c>
      <c r="D1422" s="22" t="n">
        <v>43532</v>
      </c>
      <c r="E1422" s="11" t="n">
        <v>10190.86</v>
      </c>
      <c r="F1422" s="20" t="n">
        <f aca="false">SUM(C1422*E1422)</f>
        <v>10190.86</v>
      </c>
      <c r="G1422" s="22"/>
      <c r="H1422" s="11"/>
      <c r="I1422" s="23" t="n">
        <f aca="false">SUM(C1422*H1422)</f>
        <v>0</v>
      </c>
      <c r="J1422" s="24" t="n">
        <f aca="false">SUM(I1422-F1422)</f>
        <v>-10190.86</v>
      </c>
      <c r="K1422" s="11" t="str">
        <f aca="false">IF(SUM(+G1422-D1422)&lt;365,"ST","LT")</f>
        <v>ST</v>
      </c>
      <c r="L1422" s="25"/>
    </row>
    <row r="1423" customFormat="false" ht="15" hidden="false" customHeight="false" outlineLevel="0" collapsed="false">
      <c r="A1423" s="25" t="s">
        <v>365</v>
      </c>
      <c r="B1423" s="20"/>
      <c r="C1423" s="20" t="n">
        <v>1</v>
      </c>
      <c r="D1423" s="22" t="n">
        <v>43595</v>
      </c>
      <c r="E1423" s="11" t="n">
        <v>10375.13</v>
      </c>
      <c r="F1423" s="20" t="n">
        <f aca="false">SUM(C1423*E1423)</f>
        <v>10375.13</v>
      </c>
      <c r="G1423" s="22"/>
      <c r="H1423" s="11"/>
      <c r="I1423" s="23" t="n">
        <f aca="false">SUM(C1423*H1423)</f>
        <v>0</v>
      </c>
      <c r="J1423" s="24" t="n">
        <f aca="false">SUM(I1423-F1423)</f>
        <v>-10375.13</v>
      </c>
      <c r="K1423" s="11" t="str">
        <f aca="false">IF(SUM(+G1423-D1423)&lt;365,"ST","LT")</f>
        <v>ST</v>
      </c>
      <c r="L1423" s="25"/>
    </row>
    <row r="1424" customFormat="false" ht="15" hidden="false" customHeight="false" outlineLevel="0" collapsed="false">
      <c r="A1424" s="25" t="s">
        <v>365</v>
      </c>
      <c r="B1424" s="20"/>
      <c r="C1424" s="20" t="n">
        <v>1</v>
      </c>
      <c r="D1424" s="22" t="n">
        <v>43599</v>
      </c>
      <c r="E1424" s="11" t="n">
        <v>10321.84</v>
      </c>
      <c r="F1424" s="20" t="n">
        <f aca="false">SUM(C1424*E1424)</f>
        <v>10321.84</v>
      </c>
      <c r="G1424" s="22"/>
      <c r="H1424" s="11"/>
      <c r="I1424" s="23" t="n">
        <f aca="false">SUM(C1424*H1424)</f>
        <v>0</v>
      </c>
      <c r="J1424" s="24" t="n">
        <f aca="false">SUM(I1424-F1424)</f>
        <v>-10321.84</v>
      </c>
      <c r="K1424" s="11" t="str">
        <f aca="false">IF(SUM(+G1424-D1424)&lt;365,"ST","LT")</f>
        <v>ST</v>
      </c>
      <c r="L1424" s="25"/>
    </row>
    <row r="1425" customFormat="false" ht="15" hidden="false" customHeight="false" outlineLevel="0" collapsed="false">
      <c r="A1425" s="35" t="s">
        <v>778</v>
      </c>
      <c r="B1425" s="11"/>
      <c r="C1425" s="11" t="n">
        <v>120</v>
      </c>
      <c r="D1425" s="22" t="n">
        <v>40654</v>
      </c>
      <c r="E1425" s="11" t="n">
        <v>25.28</v>
      </c>
      <c r="F1425" s="11" t="n">
        <f aca="false">SUM(C1425*E1425)</f>
        <v>3033.6</v>
      </c>
      <c r="G1425" s="22"/>
      <c r="H1425" s="11"/>
      <c r="I1425" s="23" t="n">
        <f aca="false">SUM(C1425*H1425)</f>
        <v>0</v>
      </c>
      <c r="J1425" s="24" t="n">
        <f aca="false">SUM(I1425-F1425)</f>
        <v>-3033.6</v>
      </c>
      <c r="K1425" s="11" t="str">
        <f aca="false">IF(SUM(+G1425-D1425)&lt;365,"ST","LT")</f>
        <v>ST</v>
      </c>
      <c r="L1425" s="25"/>
    </row>
    <row r="1426" customFormat="false" ht="15" hidden="false" customHeight="false" outlineLevel="0" collapsed="false">
      <c r="A1426" s="35" t="s">
        <v>778</v>
      </c>
      <c r="B1426" s="11"/>
      <c r="C1426" s="11" t="n">
        <v>68</v>
      </c>
      <c r="D1426" s="22" t="n">
        <v>40051</v>
      </c>
      <c r="E1426" s="11" t="n">
        <v>36</v>
      </c>
      <c r="F1426" s="11" t="n">
        <f aca="false">SUM(C1426*E1426)</f>
        <v>2448</v>
      </c>
      <c r="G1426" s="22"/>
      <c r="H1426" s="11"/>
      <c r="I1426" s="23" t="n">
        <f aca="false">SUM(C1426*H1426)</f>
        <v>0</v>
      </c>
      <c r="J1426" s="24" t="n">
        <f aca="false">SUM(I1426-F1426)</f>
        <v>-2448</v>
      </c>
      <c r="K1426" s="11" t="str">
        <f aca="false">IF(SUM(+G1426-D1426)&lt;365,"ST","LT")</f>
        <v>ST</v>
      </c>
      <c r="L1426" s="25"/>
    </row>
    <row r="1427" customFormat="false" ht="15" hidden="false" customHeight="false" outlineLevel="0" collapsed="false">
      <c r="A1427" s="35" t="s">
        <v>778</v>
      </c>
      <c r="B1427" s="11"/>
      <c r="C1427" s="11" t="n">
        <v>312</v>
      </c>
      <c r="D1427" s="22" t="n">
        <v>43488</v>
      </c>
      <c r="E1427" s="11" t="n">
        <v>25.59</v>
      </c>
      <c r="F1427" s="11" t="n">
        <f aca="false">SUM(C1427*E1427)</f>
        <v>7984.08</v>
      </c>
      <c r="G1427" s="22"/>
      <c r="H1427" s="11"/>
      <c r="I1427" s="23" t="n">
        <f aca="false">SUM(C1427*H1427)</f>
        <v>0</v>
      </c>
      <c r="J1427" s="24" t="n">
        <f aca="false">SUM(I1427-F1427)</f>
        <v>-7984.08</v>
      </c>
      <c r="K1427" s="11" t="str">
        <f aca="false">IF(SUM(+G1427-D1427)&lt;365,"ST","LT")</f>
        <v>ST</v>
      </c>
      <c r="L1427" s="25"/>
    </row>
    <row r="1428" customFormat="false" ht="15" hidden="false" customHeight="false" outlineLevel="0" collapsed="false">
      <c r="A1428" s="87" t="s">
        <v>778</v>
      </c>
      <c r="B1428" s="74"/>
      <c r="C1428" s="74" t="n">
        <v>88</v>
      </c>
      <c r="D1428" s="84" t="n">
        <v>40051</v>
      </c>
      <c r="E1428" s="74" t="n">
        <v>36</v>
      </c>
      <c r="F1428" s="74" t="n">
        <f aca="false">SUM(C1428*E1428)</f>
        <v>3168</v>
      </c>
      <c r="G1428" s="84"/>
      <c r="H1428" s="74"/>
      <c r="I1428" s="85" t="n">
        <f aca="false">SUM(C1428*H1428)</f>
        <v>0</v>
      </c>
      <c r="J1428" s="86" t="n">
        <f aca="false">SUM(I1428-F1428)</f>
        <v>-3168</v>
      </c>
      <c r="K1428" s="74" t="str">
        <f aca="false">IF(SUM(+G1428-D1428)&lt;365,"ST","LT")</f>
        <v>ST</v>
      </c>
      <c r="L1428" s="74"/>
    </row>
    <row r="1429" customFormat="false" ht="15" hidden="false" customHeight="false" outlineLevel="0" collapsed="false">
      <c r="A1429" s="87" t="s">
        <v>778</v>
      </c>
      <c r="B1429" s="74"/>
      <c r="C1429" s="74" t="n">
        <v>287</v>
      </c>
      <c r="D1429" s="84" t="n">
        <v>40849</v>
      </c>
      <c r="E1429" s="74" t="n">
        <v>24.87</v>
      </c>
      <c r="F1429" s="74" t="n">
        <f aca="false">SUM(C1429*E1429)</f>
        <v>7137.69</v>
      </c>
      <c r="G1429" s="84"/>
      <c r="H1429" s="74"/>
      <c r="I1429" s="85" t="n">
        <f aca="false">SUM(C1429*H1429)</f>
        <v>0</v>
      </c>
      <c r="J1429" s="86" t="n">
        <f aca="false">SUM(I1429-F1429)</f>
        <v>-7137.69</v>
      </c>
      <c r="K1429" s="74" t="str">
        <f aca="false">IF(SUM(+G1429-D1429)&lt;365,"ST","LT")</f>
        <v>ST</v>
      </c>
      <c r="L1429" s="74" t="s">
        <v>659</v>
      </c>
    </row>
    <row r="1430" customFormat="false" ht="15" hidden="false" customHeight="false" outlineLevel="0" collapsed="false">
      <c r="A1430" s="87" t="s">
        <v>778</v>
      </c>
      <c r="B1430" s="74"/>
      <c r="C1430" s="74" t="n">
        <v>625</v>
      </c>
      <c r="D1430" s="84" t="n">
        <v>43488</v>
      </c>
      <c r="E1430" s="74" t="n">
        <v>25.59</v>
      </c>
      <c r="F1430" s="74" t="n">
        <f aca="false">SUM(C1430*E1430)</f>
        <v>15993.75</v>
      </c>
      <c r="G1430" s="84"/>
      <c r="H1430" s="74"/>
      <c r="I1430" s="85" t="n">
        <f aca="false">SUM(C1430*H1430)</f>
        <v>0</v>
      </c>
      <c r="J1430" s="86" t="n">
        <f aca="false">SUM(I1430-F1430)</f>
        <v>-15993.75</v>
      </c>
      <c r="K1430" s="74" t="str">
        <f aca="false">IF(SUM(+G1430-D1430)&lt;365,"ST","LT")</f>
        <v>ST</v>
      </c>
      <c r="L1430" s="74"/>
    </row>
    <row r="1431" customFormat="false" ht="15" hidden="false" customHeight="false" outlineLevel="0" collapsed="false">
      <c r="A1431" s="87" t="s">
        <v>778</v>
      </c>
      <c r="B1431" s="74"/>
      <c r="C1431" s="74" t="n">
        <v>300</v>
      </c>
      <c r="D1431" s="84" t="n">
        <v>43510</v>
      </c>
      <c r="E1431" s="74" t="n">
        <v>23.58</v>
      </c>
      <c r="F1431" s="74" t="n">
        <f aca="false">SUM(C1431*E1431)</f>
        <v>7074</v>
      </c>
      <c r="G1431" s="84"/>
      <c r="H1431" s="74"/>
      <c r="I1431" s="85" t="n">
        <f aca="false">SUM(C1431*H1431)</f>
        <v>0</v>
      </c>
      <c r="J1431" s="86" t="n">
        <f aca="false">SUM(I1431-F1431)</f>
        <v>-7074</v>
      </c>
      <c r="K1431" s="74" t="str">
        <f aca="false">IF(SUM(+G1431-D1431)&lt;365,"ST","LT")</f>
        <v>ST</v>
      </c>
      <c r="L1431" s="80"/>
    </row>
    <row r="1432" customFormat="false" ht="15" hidden="false" customHeight="false" outlineLevel="0" collapsed="false">
      <c r="A1432" s="25" t="s">
        <v>778</v>
      </c>
      <c r="B1432" s="11"/>
      <c r="C1432" s="11" t="n">
        <v>200</v>
      </c>
      <c r="D1432" s="22" t="n">
        <v>43510</v>
      </c>
      <c r="E1432" s="11" t="n">
        <v>23.58</v>
      </c>
      <c r="F1432" s="20" t="n">
        <f aca="false">SUM(C1432*E1432)</f>
        <v>4716</v>
      </c>
      <c r="G1432" s="22"/>
      <c r="H1432" s="11"/>
      <c r="I1432" s="23" t="n">
        <f aca="false">SUM(C1432*H1432)</f>
        <v>0</v>
      </c>
      <c r="J1432" s="24" t="n">
        <f aca="false">SUM(I1432-F1432)</f>
        <v>-4716</v>
      </c>
      <c r="K1432" s="11" t="str">
        <f aca="false">IF(SUM(+G1432-D1432)&lt;365,"ST","LT")</f>
        <v>ST</v>
      </c>
      <c r="L1432" s="80"/>
    </row>
    <row r="1433" customFormat="false" ht="15" hidden="false" customHeight="false" outlineLevel="0" collapsed="false">
      <c r="A1433" s="25" t="s">
        <v>366</v>
      </c>
      <c r="B1433" s="20"/>
      <c r="C1433" s="20" t="n">
        <v>188</v>
      </c>
      <c r="D1433" s="22" t="n">
        <v>40095</v>
      </c>
      <c r="E1433" s="11" t="n">
        <v>33.27</v>
      </c>
      <c r="F1433" s="20" t="n">
        <f aca="false">SUM(C1433*E1433)</f>
        <v>6254.76</v>
      </c>
      <c r="G1433" s="22"/>
      <c r="H1433" s="11"/>
      <c r="I1433" s="23" t="n">
        <f aca="false">SUM(C1433*H1433)</f>
        <v>0</v>
      </c>
      <c r="J1433" s="24" t="n">
        <f aca="false">SUM(I1433-F1433)</f>
        <v>-6254.76</v>
      </c>
      <c r="K1433" s="11" t="str">
        <f aca="false">IF(SUM(+G1433-D1433)&lt;365,"ST","LT")</f>
        <v>ST</v>
      </c>
      <c r="L1433" s="25"/>
    </row>
    <row r="1434" customFormat="false" ht="15" hidden="false" customHeight="false" outlineLevel="0" collapsed="false">
      <c r="A1434" s="25" t="s">
        <v>366</v>
      </c>
      <c r="B1434" s="20"/>
      <c r="C1434" s="20" t="n">
        <v>312</v>
      </c>
      <c r="D1434" s="22" t="n">
        <v>43488</v>
      </c>
      <c r="E1434" s="11" t="n">
        <v>25.59</v>
      </c>
      <c r="F1434" s="20" t="n">
        <f aca="false">SUM(C1434*E1434)</f>
        <v>7984.08</v>
      </c>
      <c r="G1434" s="22"/>
      <c r="H1434" s="11"/>
      <c r="I1434" s="23" t="n">
        <f aca="false">SUM(C1434*H1434)</f>
        <v>0</v>
      </c>
      <c r="J1434" s="24" t="n">
        <f aca="false">SUM(I1434-F1434)</f>
        <v>-7984.08</v>
      </c>
      <c r="K1434" s="11" t="str">
        <f aca="false">IF(SUM(+G1434-D1434)&lt;365,"ST","LT")</f>
        <v>ST</v>
      </c>
      <c r="L1434" s="25"/>
    </row>
    <row r="1435" customFormat="false" ht="15" hidden="false" customHeight="false" outlineLevel="0" collapsed="false">
      <c r="A1435" s="25" t="s">
        <v>366</v>
      </c>
      <c r="B1435" s="20"/>
      <c r="C1435" s="20" t="n">
        <v>500</v>
      </c>
      <c r="D1435" s="22" t="n">
        <v>43510</v>
      </c>
      <c r="E1435" s="11" t="n">
        <v>23.58</v>
      </c>
      <c r="F1435" s="20" t="n">
        <f aca="false">SUM(C1435*E1435)</f>
        <v>11790</v>
      </c>
      <c r="G1435" s="22"/>
      <c r="H1435" s="11"/>
      <c r="I1435" s="23" t="n">
        <f aca="false">SUM(C1435*H1435)</f>
        <v>0</v>
      </c>
      <c r="J1435" s="24" t="n">
        <f aca="false">SUM(I1435-F1435)</f>
        <v>-11790</v>
      </c>
      <c r="K1435" s="11" t="str">
        <f aca="false">IF(SUM(+G1435-D1435)&lt;365,"ST","LT")</f>
        <v>ST</v>
      </c>
      <c r="L1435" s="25"/>
    </row>
    <row r="1436" customFormat="false" ht="15" hidden="false" customHeight="false" outlineLevel="0" collapsed="false">
      <c r="A1436" s="35" t="s">
        <v>779</v>
      </c>
      <c r="B1436" s="11"/>
      <c r="C1436" s="11" t="n">
        <v>25</v>
      </c>
      <c r="D1436" s="11" t="n">
        <v>396.95</v>
      </c>
      <c r="E1436" s="11" t="n">
        <v>396.95</v>
      </c>
      <c r="F1436" s="11" t="n">
        <f aca="false">SUM(C1436*E1436)</f>
        <v>9923.75</v>
      </c>
      <c r="G1436" s="22"/>
      <c r="H1436" s="11"/>
      <c r="I1436" s="23" t="n">
        <f aca="false">SUM(C1436*H1436)</f>
        <v>0</v>
      </c>
      <c r="J1436" s="24" t="n">
        <f aca="false">SUM(I1436-F1436)</f>
        <v>-9923.75</v>
      </c>
      <c r="K1436" s="11" t="str">
        <f aca="false">IF(SUM(+G1436-D1436)&lt;365,"ST","LT")</f>
        <v>ST</v>
      </c>
      <c r="L1436" s="25"/>
    </row>
    <row r="1437" customFormat="false" ht="15" hidden="false" customHeight="false" outlineLevel="0" collapsed="false">
      <c r="A1437" s="36" t="s">
        <v>1276</v>
      </c>
      <c r="B1437" s="74"/>
      <c r="C1437" s="74" t="n">
        <v>25</v>
      </c>
      <c r="D1437" s="84" t="n">
        <v>43896</v>
      </c>
      <c r="E1437" s="74" t="n">
        <v>350.26</v>
      </c>
      <c r="F1437" s="74" t="n">
        <f aca="false">SUM(C1437*E1437)</f>
        <v>8756.5</v>
      </c>
      <c r="G1437" s="84"/>
      <c r="H1437" s="74"/>
      <c r="I1437" s="85" t="n">
        <f aca="false">SUM(C1437*H1437)</f>
        <v>0</v>
      </c>
      <c r="J1437" s="86" t="n">
        <f aca="false">SUM(I1437-F1437)</f>
        <v>-8756.5</v>
      </c>
      <c r="K1437" s="74" t="str">
        <f aca="false">IF(SUM(+G1437-D1437)&lt;365,"ST","LT")</f>
        <v>ST</v>
      </c>
      <c r="L1437" s="80"/>
    </row>
    <row r="1438" customFormat="false" ht="15" hidden="false" customHeight="false" outlineLevel="0" collapsed="false">
      <c r="A1438" s="19" t="s">
        <v>368</v>
      </c>
      <c r="B1438" s="20"/>
      <c r="C1438" s="20" t="n">
        <v>25</v>
      </c>
      <c r="D1438" s="22" t="n">
        <v>43895</v>
      </c>
      <c r="E1438" s="11" t="n">
        <v>390.31</v>
      </c>
      <c r="F1438" s="20" t="n">
        <f aca="false">SUM(C1438*E1438)</f>
        <v>9757.75</v>
      </c>
      <c r="G1438" s="22"/>
      <c r="H1438" s="11"/>
      <c r="I1438" s="23" t="n">
        <f aca="false">SUM(C1438*H1438)</f>
        <v>0</v>
      </c>
      <c r="J1438" s="24" t="n">
        <f aca="false">SUM(I1438-F1438)</f>
        <v>-9757.75</v>
      </c>
      <c r="K1438" s="11" t="str">
        <f aca="false">IF(SUM(+G1438-D1438)&lt;365,"ST","LT")</f>
        <v>ST</v>
      </c>
      <c r="L1438" s="25"/>
    </row>
    <row r="1439" customFormat="false" ht="15" hidden="false" customHeight="false" outlineLevel="0" collapsed="false">
      <c r="A1439" s="36" t="s">
        <v>368</v>
      </c>
      <c r="B1439" s="74"/>
      <c r="C1439" s="74" t="n">
        <v>25</v>
      </c>
      <c r="D1439" s="84" t="n">
        <v>43895</v>
      </c>
      <c r="E1439" s="74" t="n">
        <v>390.21</v>
      </c>
      <c r="F1439" s="74" t="n">
        <f aca="false">SUM(C1439*E1439)</f>
        <v>9755.25</v>
      </c>
      <c r="G1439" s="84"/>
      <c r="H1439" s="74"/>
      <c r="I1439" s="85" t="n">
        <f aca="false">SUM(C1439*H1439)</f>
        <v>0</v>
      </c>
      <c r="J1439" s="86" t="n">
        <f aca="false">SUM(I1439-F1439)</f>
        <v>-9755.25</v>
      </c>
      <c r="K1439" s="74" t="str">
        <f aca="false">IF(SUM(+G1439-D1439)&lt;365,"ST","LT")</f>
        <v>ST</v>
      </c>
      <c r="L1439" s="74"/>
    </row>
    <row r="1440" customFormat="false" ht="15" hidden="false" customHeight="false" outlineLevel="0" collapsed="false">
      <c r="A1440" s="19" t="s">
        <v>368</v>
      </c>
      <c r="B1440" s="11"/>
      <c r="C1440" s="11" t="n">
        <v>25</v>
      </c>
      <c r="D1440" s="22" t="n">
        <v>43896</v>
      </c>
      <c r="E1440" s="11" t="n">
        <v>350.61</v>
      </c>
      <c r="F1440" s="20" t="n">
        <f aca="false">SUM(C1440*E1440)</f>
        <v>8765.25</v>
      </c>
      <c r="G1440" s="22"/>
      <c r="H1440" s="11"/>
      <c r="I1440" s="23" t="n">
        <f aca="false">SUM(C1440*H1440)</f>
        <v>0</v>
      </c>
      <c r="J1440" s="24" t="n">
        <f aca="false">SUM(I1440-F1440)</f>
        <v>-8765.25</v>
      </c>
      <c r="K1440" s="11" t="str">
        <f aca="false">IF(SUM(+G1440-D1440)&lt;365,"ST","LT")</f>
        <v>ST</v>
      </c>
      <c r="L1440" s="80"/>
    </row>
    <row r="1441" customFormat="false" ht="15" hidden="false" customHeight="false" outlineLevel="0" collapsed="false">
      <c r="A1441" s="35" t="s">
        <v>369</v>
      </c>
      <c r="B1441" s="11"/>
      <c r="C1441" s="11" t="n">
        <v>100</v>
      </c>
      <c r="D1441" s="22" t="n">
        <v>40632</v>
      </c>
      <c r="E1441" s="11" t="n">
        <v>27.59</v>
      </c>
      <c r="F1441" s="11" t="n">
        <f aca="false">SUM(C1441*E1441)</f>
        <v>2759</v>
      </c>
      <c r="G1441" s="22"/>
      <c r="H1441" s="11"/>
      <c r="I1441" s="23" t="n">
        <f aca="false">SUM(C1441*H1441)</f>
        <v>0</v>
      </c>
      <c r="J1441" s="24" t="n">
        <f aca="false">SUM(I1441-F1441)</f>
        <v>-2759</v>
      </c>
      <c r="K1441" s="11" t="str">
        <f aca="false">IF(SUM(+G1441-D1441)&lt;365,"ST","LT")</f>
        <v>ST</v>
      </c>
      <c r="L1441" s="25"/>
    </row>
    <row r="1442" customFormat="false" ht="15" hidden="false" customHeight="false" outlineLevel="0" collapsed="false">
      <c r="A1442" s="25" t="s">
        <v>370</v>
      </c>
      <c r="B1442" s="11"/>
      <c r="C1442" s="11" t="n">
        <v>25</v>
      </c>
      <c r="D1442" s="22" t="n">
        <v>40373</v>
      </c>
      <c r="E1442" s="11" t="n">
        <v>267.83</v>
      </c>
      <c r="F1442" s="20" t="n">
        <f aca="false">SUM(C1442*E1442)</f>
        <v>6695.75</v>
      </c>
      <c r="G1442" s="22"/>
      <c r="H1442" s="11"/>
      <c r="I1442" s="23" t="n">
        <f aca="false">SUM(C1442*H1442)</f>
        <v>0</v>
      </c>
      <c r="J1442" s="24" t="n">
        <f aca="false">SUM(I1442-F1442)</f>
        <v>-6695.75</v>
      </c>
      <c r="K1442" s="11" t="str">
        <f aca="false">IF(SUM(+G1442-D1442)&lt;365,"ST","LT")</f>
        <v>ST</v>
      </c>
      <c r="L1442" s="25"/>
    </row>
    <row r="1443" customFormat="false" ht="15" hidden="false" customHeight="false" outlineLevel="0" collapsed="false">
      <c r="A1443" s="25" t="s">
        <v>370</v>
      </c>
      <c r="B1443" s="11"/>
      <c r="C1443" s="11" t="n">
        <v>25</v>
      </c>
      <c r="D1443" s="22" t="n">
        <v>41256</v>
      </c>
      <c r="E1443" s="11" t="n">
        <v>159.29</v>
      </c>
      <c r="F1443" s="20" t="n">
        <f aca="false">SUM(C1443*E1443)</f>
        <v>3982.25</v>
      </c>
      <c r="G1443" s="22"/>
      <c r="H1443" s="11"/>
      <c r="I1443" s="23" t="n">
        <f aca="false">SUM(C1443*H1443)</f>
        <v>0</v>
      </c>
      <c r="J1443" s="24" t="n">
        <f aca="false">SUM(I1443-F1443)</f>
        <v>-3982.25</v>
      </c>
      <c r="K1443" s="11" t="str">
        <f aca="false">IF(SUM(+G1443-D1443)&lt;365,"ST","LT")</f>
        <v>ST</v>
      </c>
      <c r="L1443" s="25"/>
    </row>
    <row r="1444" customFormat="false" ht="15" hidden="false" customHeight="false" outlineLevel="0" collapsed="false">
      <c r="A1444" s="25" t="s">
        <v>370</v>
      </c>
      <c r="B1444" s="11"/>
      <c r="C1444" s="11" t="n">
        <v>50</v>
      </c>
      <c r="D1444" s="22" t="n">
        <v>41270</v>
      </c>
      <c r="E1444" s="11" t="n">
        <v>160.9</v>
      </c>
      <c r="F1444" s="20" t="n">
        <f aca="false">SUM(C1444*E1444)</f>
        <v>8045</v>
      </c>
      <c r="G1444" s="22"/>
      <c r="H1444" s="11"/>
      <c r="I1444" s="23" t="n">
        <f aca="false">SUM(C1444*H1444)</f>
        <v>0</v>
      </c>
      <c r="J1444" s="24" t="n">
        <f aca="false">SUM(I1444-F1444)</f>
        <v>-8045</v>
      </c>
      <c r="K1444" s="11" t="str">
        <f aca="false">IF(SUM(+G1444-D1444)&lt;365,"ST","LT")</f>
        <v>ST</v>
      </c>
      <c r="L1444" s="25"/>
    </row>
    <row r="1445" customFormat="false" ht="15" hidden="false" customHeight="false" outlineLevel="0" collapsed="false">
      <c r="A1445" s="35" t="s">
        <v>370</v>
      </c>
      <c r="B1445" s="11"/>
      <c r="C1445" s="11" t="n">
        <v>10</v>
      </c>
      <c r="D1445" s="22" t="n">
        <v>40266</v>
      </c>
      <c r="E1445" s="11" t="n">
        <v>286.12</v>
      </c>
      <c r="F1445" s="11" t="n">
        <f aca="false">SUM(C1445*E1445)</f>
        <v>2861.2</v>
      </c>
      <c r="G1445" s="22"/>
      <c r="H1445" s="11"/>
      <c r="I1445" s="23" t="n">
        <f aca="false">SUM(C1445*H1445)</f>
        <v>0</v>
      </c>
      <c r="J1445" s="24" t="n">
        <f aca="false">SUM(I1445-F1445)</f>
        <v>-2861.2</v>
      </c>
      <c r="K1445" s="11" t="str">
        <f aca="false">IF(SUM(+G1445-D1445)&lt;365,"ST","LT")</f>
        <v>ST</v>
      </c>
      <c r="L1445" s="25"/>
    </row>
    <row r="1446" customFormat="false" ht="15" hidden="false" customHeight="false" outlineLevel="0" collapsed="false">
      <c r="A1446" s="35" t="s">
        <v>370</v>
      </c>
      <c r="B1446" s="11"/>
      <c r="C1446" s="11" t="n">
        <v>15</v>
      </c>
      <c r="D1446" s="22" t="n">
        <v>40940</v>
      </c>
      <c r="E1446" s="11" t="n">
        <v>184.92</v>
      </c>
      <c r="F1446" s="11" t="n">
        <f aca="false">SUM(C1446*E1446)</f>
        <v>2773.8</v>
      </c>
      <c r="G1446" s="22"/>
      <c r="H1446" s="11"/>
      <c r="I1446" s="23" t="n">
        <f aca="false">SUM(C1446*H1446)</f>
        <v>0</v>
      </c>
      <c r="J1446" s="24" t="n">
        <f aca="false">SUM(I1446-F1446)</f>
        <v>-2773.8</v>
      </c>
      <c r="K1446" s="11" t="str">
        <f aca="false">IF(SUM(+G1446-D1446)&lt;365,"ST","LT")</f>
        <v>ST</v>
      </c>
      <c r="L1446" s="25"/>
    </row>
    <row r="1447" customFormat="false" ht="15" hidden="false" customHeight="false" outlineLevel="0" collapsed="false">
      <c r="A1447" s="35" t="s">
        <v>370</v>
      </c>
      <c r="B1447" s="11"/>
      <c r="C1447" s="11" t="n">
        <v>25</v>
      </c>
      <c r="D1447" s="22" t="n">
        <v>41256</v>
      </c>
      <c r="E1447" s="11" t="n">
        <v>159.24</v>
      </c>
      <c r="F1447" s="11" t="n">
        <f aca="false">SUM(C1447*E1447)</f>
        <v>3981</v>
      </c>
      <c r="G1447" s="22"/>
      <c r="H1447" s="11"/>
      <c r="I1447" s="23" t="n">
        <f aca="false">SUM(C1447*H1447)</f>
        <v>0</v>
      </c>
      <c r="J1447" s="24" t="n">
        <f aca="false">SUM(I1447-F1447)</f>
        <v>-3981</v>
      </c>
      <c r="K1447" s="11" t="str">
        <f aca="false">IF(SUM(+G1447-D1447)&lt;365,"ST","LT")</f>
        <v>ST</v>
      </c>
      <c r="L1447" s="25"/>
    </row>
    <row r="1448" customFormat="false" ht="15" hidden="false" customHeight="false" outlineLevel="0" collapsed="false">
      <c r="A1448" s="35" t="s">
        <v>370</v>
      </c>
      <c r="B1448" s="11"/>
      <c r="C1448" s="11" t="n">
        <v>50</v>
      </c>
      <c r="D1448" s="22" t="n">
        <v>44056</v>
      </c>
      <c r="E1448" s="11" t="n">
        <v>94.7</v>
      </c>
      <c r="F1448" s="11" t="n">
        <f aca="false">SUM(C1448*E1448)</f>
        <v>4735</v>
      </c>
      <c r="G1448" s="22"/>
      <c r="H1448" s="11"/>
      <c r="I1448" s="23" t="n">
        <f aca="false">SUM(C1448*H1448)</f>
        <v>0</v>
      </c>
      <c r="J1448" s="24" t="n">
        <f aca="false">SUM(I1448-F1448)</f>
        <v>-4735</v>
      </c>
      <c r="K1448" s="11" t="str">
        <f aca="false">IF(SUM(+G1448-D1448)&lt;365,"ST","LT")</f>
        <v>ST</v>
      </c>
      <c r="L1448" s="25"/>
    </row>
    <row r="1449" customFormat="false" ht="15" hidden="false" customHeight="false" outlineLevel="0" collapsed="false">
      <c r="A1449" s="36" t="s">
        <v>370</v>
      </c>
      <c r="B1449" s="74"/>
      <c r="C1449" s="74" t="n">
        <v>50</v>
      </c>
      <c r="D1449" s="84" t="n">
        <v>43727</v>
      </c>
      <c r="E1449" s="74" t="n">
        <v>85.39</v>
      </c>
      <c r="F1449" s="74" t="n">
        <f aca="false">SUM(C1449*E1449)</f>
        <v>4269.5</v>
      </c>
      <c r="G1449" s="84"/>
      <c r="H1449" s="74"/>
      <c r="I1449" s="85" t="n">
        <f aca="false">SUM(C1449*H1449)</f>
        <v>0</v>
      </c>
      <c r="J1449" s="86" t="n">
        <f aca="false">SUM(I1449-F1449)</f>
        <v>-4269.5</v>
      </c>
      <c r="K1449" s="74" t="str">
        <f aca="false">IF(SUM(+G1449-D1449)&lt;365,"ST","LT")</f>
        <v>ST</v>
      </c>
      <c r="L1449" s="74"/>
    </row>
    <row r="1450" customFormat="false" ht="15" hidden="false" customHeight="false" outlineLevel="0" collapsed="false">
      <c r="A1450" s="36" t="s">
        <v>370</v>
      </c>
      <c r="B1450" s="74"/>
      <c r="C1450" s="74" t="n">
        <v>50</v>
      </c>
      <c r="D1450" s="84" t="n">
        <v>43868</v>
      </c>
      <c r="E1450" s="74" t="n">
        <v>113.34</v>
      </c>
      <c r="F1450" s="74" t="n">
        <f aca="false">SUM(C1450*E1450)</f>
        <v>5667</v>
      </c>
      <c r="G1450" s="84"/>
      <c r="H1450" s="74"/>
      <c r="I1450" s="85" t="n">
        <f aca="false">SUM(C1450*H1450)</f>
        <v>0</v>
      </c>
      <c r="J1450" s="86" t="n">
        <f aca="false">SUM(I1450-F1450)</f>
        <v>-5667</v>
      </c>
      <c r="K1450" s="74" t="str">
        <f aca="false">IF(SUM(+G1450-D1450)&lt;365,"ST","LT")</f>
        <v>ST</v>
      </c>
      <c r="L1450" s="74"/>
    </row>
    <row r="1451" customFormat="false" ht="15" hidden="false" customHeight="false" outlineLevel="0" collapsed="false">
      <c r="A1451" s="19" t="s">
        <v>374</v>
      </c>
      <c r="B1451" s="11"/>
      <c r="C1451" s="11" t="n">
        <v>30</v>
      </c>
      <c r="D1451" s="22" t="n">
        <v>43690</v>
      </c>
      <c r="E1451" s="11" t="n">
        <v>118.13</v>
      </c>
      <c r="F1451" s="20" t="n">
        <f aca="false">SUM(C1451*E1451)</f>
        <v>3543.9</v>
      </c>
      <c r="G1451" s="22"/>
      <c r="H1451" s="11"/>
      <c r="I1451" s="23" t="n">
        <f aca="false">SUM(C1451*H1451)</f>
        <v>0</v>
      </c>
      <c r="J1451" s="24" t="n">
        <f aca="false">SUM(I1451-F1451)</f>
        <v>-3543.9</v>
      </c>
      <c r="K1451" s="11" t="str">
        <f aca="false">IF(SUM(+G1451-D1451)&lt;365,"ST","LT")</f>
        <v>ST</v>
      </c>
      <c r="L1451" s="25"/>
    </row>
    <row r="1452" customFormat="false" ht="15" hidden="false" customHeight="false" outlineLevel="0" collapsed="false">
      <c r="A1452" s="19" t="s">
        <v>374</v>
      </c>
      <c r="B1452" s="11"/>
      <c r="C1452" s="11" t="n">
        <v>50</v>
      </c>
      <c r="D1452" s="22" t="n">
        <v>44174</v>
      </c>
      <c r="E1452" s="11" t="n">
        <v>99.24</v>
      </c>
      <c r="F1452" s="20" t="n">
        <f aca="false">SUM(C1452*E1452)</f>
        <v>4962</v>
      </c>
      <c r="G1452" s="22"/>
      <c r="H1452" s="11"/>
      <c r="I1452" s="23" t="n">
        <f aca="false">SUM(C1452*H1452)</f>
        <v>0</v>
      </c>
      <c r="J1452" s="24" t="n">
        <f aca="false">SUM(I1452-F1452)</f>
        <v>-4962</v>
      </c>
      <c r="K1452" s="11" t="str">
        <f aca="false">IF(SUM(+G1452-D1452)&lt;365,"ST","LT")</f>
        <v>ST</v>
      </c>
      <c r="L1452" s="25"/>
    </row>
    <row r="1453" customFormat="false" ht="15" hidden="false" customHeight="false" outlineLevel="0" collapsed="false">
      <c r="A1453" s="35" t="s">
        <v>374</v>
      </c>
      <c r="B1453" s="11"/>
      <c r="C1453" s="11" t="n">
        <v>10</v>
      </c>
      <c r="D1453" s="22" t="n">
        <v>41317</v>
      </c>
      <c r="E1453" s="11" t="n">
        <v>148.44</v>
      </c>
      <c r="F1453" s="11" t="n">
        <f aca="false">SUM(C1453*E1453)</f>
        <v>1484.4</v>
      </c>
      <c r="G1453" s="22"/>
      <c r="H1453" s="11"/>
      <c r="I1453" s="23" t="n">
        <f aca="false">SUM(C1453*H1453)</f>
        <v>0</v>
      </c>
      <c r="J1453" s="24" t="n">
        <f aca="false">SUM(I1453-F1453)</f>
        <v>-1484.4</v>
      </c>
      <c r="K1453" s="11" t="str">
        <f aca="false">IF(SUM(+G1453-D1453)&lt;365,"ST","LT")</f>
        <v>ST</v>
      </c>
      <c r="L1453" s="25"/>
    </row>
    <row r="1454" customFormat="false" ht="15" hidden="false" customHeight="false" outlineLevel="0" collapsed="false">
      <c r="A1454" s="35" t="s">
        <v>374</v>
      </c>
      <c r="B1454" s="11"/>
      <c r="C1454" s="11" t="n">
        <v>50</v>
      </c>
      <c r="D1454" s="22" t="n">
        <v>42257</v>
      </c>
      <c r="E1454" s="11" t="n">
        <v>119.19</v>
      </c>
      <c r="F1454" s="11" t="n">
        <f aca="false">SUM(C1454*E1454)</f>
        <v>5959.5</v>
      </c>
      <c r="G1454" s="22"/>
      <c r="H1454" s="11"/>
      <c r="I1454" s="23" t="n">
        <f aca="false">SUM(C1454*H1454)</f>
        <v>0</v>
      </c>
      <c r="J1454" s="24" t="n">
        <f aca="false">SUM(I1454-F1454)</f>
        <v>-5959.5</v>
      </c>
      <c r="K1454" s="11" t="str">
        <f aca="false">IF(SUM(+G1454-D1454)&lt;365,"ST","LT")</f>
        <v>ST</v>
      </c>
      <c r="L1454" s="25"/>
    </row>
    <row r="1455" customFormat="false" ht="15" hidden="false" customHeight="false" outlineLevel="0" collapsed="false">
      <c r="A1455" s="35" t="s">
        <v>374</v>
      </c>
      <c r="B1455" s="11"/>
      <c r="C1455" s="11" t="n">
        <v>50</v>
      </c>
      <c r="D1455" s="22" t="n">
        <v>42405</v>
      </c>
      <c r="E1455" s="11" t="n">
        <v>124.77</v>
      </c>
      <c r="F1455" s="11" t="n">
        <f aca="false">SUM(C1455*E1455)</f>
        <v>6238.5</v>
      </c>
      <c r="G1455" s="22"/>
      <c r="H1455" s="11"/>
      <c r="I1455" s="23" t="n">
        <f aca="false">SUM(C1455*H1455)</f>
        <v>0</v>
      </c>
      <c r="J1455" s="24" t="n">
        <f aca="false">SUM(I1455-F1455)</f>
        <v>-6238.5</v>
      </c>
      <c r="K1455" s="11" t="str">
        <f aca="false">IF(SUM(+G1455-D1455)&lt;365,"ST","LT")</f>
        <v>ST</v>
      </c>
      <c r="L1455" s="25"/>
    </row>
    <row r="1456" customFormat="false" ht="15" hidden="false" customHeight="false" outlineLevel="0" collapsed="false">
      <c r="A1456" s="35" t="s">
        <v>374</v>
      </c>
      <c r="B1456" s="11"/>
      <c r="C1456" s="11" t="n">
        <v>50</v>
      </c>
      <c r="D1456" s="22" t="n">
        <v>43426</v>
      </c>
      <c r="E1456" s="11" t="n">
        <v>146.89</v>
      </c>
      <c r="F1456" s="11" t="n">
        <f aca="false">SUM(C1456*E1456)</f>
        <v>7344.5</v>
      </c>
      <c r="G1456" s="22"/>
      <c r="H1456" s="11"/>
      <c r="I1456" s="23" t="n">
        <f aca="false">SUM(C1456*H1456)</f>
        <v>0</v>
      </c>
      <c r="J1456" s="24" t="n">
        <f aca="false">SUM(I1456-F1456)</f>
        <v>-7344.5</v>
      </c>
      <c r="K1456" s="11" t="str">
        <f aca="false">IF(SUM(+G1456-D1456)&lt;365,"ST","LT")</f>
        <v>ST</v>
      </c>
      <c r="L1456" s="25"/>
    </row>
    <row r="1457" customFormat="false" ht="15" hidden="false" customHeight="false" outlineLevel="0" collapsed="false">
      <c r="A1457" s="35" t="s">
        <v>374</v>
      </c>
      <c r="B1457" s="11"/>
      <c r="C1457" s="11" t="n">
        <v>50</v>
      </c>
      <c r="D1457" s="22" t="n">
        <v>43658</v>
      </c>
      <c r="E1457" s="11" t="n">
        <v>131.23</v>
      </c>
      <c r="F1457" s="11" t="n">
        <f aca="false">SUM(C1457*E1457)</f>
        <v>6561.5</v>
      </c>
      <c r="G1457" s="22"/>
      <c r="H1457" s="11"/>
      <c r="I1457" s="23" t="n">
        <f aca="false">SUM(C1457*H1457)</f>
        <v>0</v>
      </c>
      <c r="J1457" s="24" t="n">
        <f aca="false">SUM(I1457-F1457)</f>
        <v>-6561.5</v>
      </c>
      <c r="K1457" s="11" t="str">
        <f aca="false">IF(SUM(+G1457-D1457)&lt;365,"ST","LT")</f>
        <v>ST</v>
      </c>
      <c r="L1457" s="25"/>
    </row>
    <row r="1458" customFormat="false" ht="15" hidden="false" customHeight="false" outlineLevel="0" collapsed="false">
      <c r="A1458" s="35" t="s">
        <v>374</v>
      </c>
      <c r="B1458" s="11"/>
      <c r="C1458" s="11" t="n">
        <v>50</v>
      </c>
      <c r="D1458" s="22" t="n">
        <v>44175</v>
      </c>
      <c r="E1458" s="11" t="n">
        <v>98.18</v>
      </c>
      <c r="F1458" s="11" t="n">
        <f aca="false">SUM(C1458*E1458)</f>
        <v>4909</v>
      </c>
      <c r="G1458" s="22"/>
      <c r="H1458" s="11"/>
      <c r="I1458" s="23" t="n">
        <f aca="false">SUM(C1458*H1458)</f>
        <v>0</v>
      </c>
      <c r="J1458" s="24" t="n">
        <f aca="false">SUM(I1458-F1458)</f>
        <v>-4909</v>
      </c>
      <c r="K1458" s="11" t="str">
        <f aca="false">IF(SUM(+G1458-D1458)&lt;365,"ST","LT")</f>
        <v>ST</v>
      </c>
      <c r="L1458" s="25"/>
    </row>
    <row r="1459" customFormat="false" ht="15" hidden="false" customHeight="false" outlineLevel="0" collapsed="false">
      <c r="A1459" s="87" t="s">
        <v>374</v>
      </c>
      <c r="B1459" s="74"/>
      <c r="C1459" s="74" t="n">
        <v>25</v>
      </c>
      <c r="D1459" s="84" t="n">
        <v>40408</v>
      </c>
      <c r="E1459" s="74" t="n">
        <v>196.03</v>
      </c>
      <c r="F1459" s="74" t="n">
        <f aca="false">SUM(C1459*E1459)</f>
        <v>4900.75</v>
      </c>
      <c r="G1459" s="84"/>
      <c r="H1459" s="74"/>
      <c r="I1459" s="85" t="n">
        <f aca="false">SUM(C1459*H1459)</f>
        <v>0</v>
      </c>
      <c r="J1459" s="86" t="n">
        <f aca="false">SUM(I1459-F1459)</f>
        <v>-4900.75</v>
      </c>
      <c r="K1459" s="74" t="str">
        <f aca="false">IF(SUM(+G1459-D1459)&lt;365,"ST","LT")</f>
        <v>ST</v>
      </c>
      <c r="L1459" s="74" t="s">
        <v>659</v>
      </c>
    </row>
    <row r="1460" customFormat="false" ht="15" hidden="false" customHeight="false" outlineLevel="0" collapsed="false">
      <c r="A1460" s="87" t="s">
        <v>374</v>
      </c>
      <c r="B1460" s="74"/>
      <c r="C1460" s="74" t="n">
        <v>25</v>
      </c>
      <c r="D1460" s="84" t="n">
        <v>41036</v>
      </c>
      <c r="E1460" s="74" t="n">
        <v>153.77</v>
      </c>
      <c r="F1460" s="74" t="n">
        <f aca="false">SUM(C1460*E1460)</f>
        <v>3844.25</v>
      </c>
      <c r="G1460" s="84"/>
      <c r="H1460" s="74"/>
      <c r="I1460" s="85" t="n">
        <f aca="false">SUM(C1460*H1460)</f>
        <v>0</v>
      </c>
      <c r="J1460" s="86" t="n">
        <f aca="false">SUM(I1460-F1460)</f>
        <v>-3844.25</v>
      </c>
      <c r="K1460" s="74" t="str">
        <f aca="false">IF(SUM(+G1460-D1460)&lt;365,"ST","LT")</f>
        <v>ST</v>
      </c>
      <c r="L1460" s="74"/>
    </row>
    <row r="1461" customFormat="false" ht="15" hidden="false" customHeight="false" outlineLevel="0" collapsed="false">
      <c r="A1461" s="87" t="s">
        <v>374</v>
      </c>
      <c r="B1461" s="74"/>
      <c r="C1461" s="74" t="n">
        <v>50</v>
      </c>
      <c r="D1461" s="84" t="n">
        <v>41317</v>
      </c>
      <c r="E1461" s="74" t="n">
        <v>148.44</v>
      </c>
      <c r="F1461" s="74" t="n">
        <f aca="false">SUM(C1461*E1461)</f>
        <v>7422</v>
      </c>
      <c r="G1461" s="84"/>
      <c r="H1461" s="74"/>
      <c r="I1461" s="85" t="n">
        <f aca="false">SUM(C1461*H1461)</f>
        <v>0</v>
      </c>
      <c r="J1461" s="86" t="n">
        <f aca="false">SUM(I1461-F1461)</f>
        <v>-7422</v>
      </c>
      <c r="K1461" s="74" t="str">
        <f aca="false">IF(SUM(+G1461-D1461)&lt;365,"ST","LT")</f>
        <v>ST</v>
      </c>
      <c r="L1461" s="74"/>
    </row>
    <row r="1462" customFormat="false" ht="15" hidden="false" customHeight="false" outlineLevel="0" collapsed="false">
      <c r="A1462" s="87" t="s">
        <v>374</v>
      </c>
      <c r="B1462" s="74"/>
      <c r="C1462" s="74" t="n">
        <v>100</v>
      </c>
      <c r="D1462" s="84" t="n">
        <v>42257</v>
      </c>
      <c r="E1462" s="74" t="n">
        <v>119.25</v>
      </c>
      <c r="F1462" s="74" t="n">
        <f aca="false">SUM(C1462*E1462)</f>
        <v>11925</v>
      </c>
      <c r="G1462" s="84"/>
      <c r="H1462" s="74"/>
      <c r="I1462" s="85" t="n">
        <f aca="false">SUM(C1462*H1462)</f>
        <v>0</v>
      </c>
      <c r="J1462" s="86" t="n">
        <f aca="false">SUM(I1462-F1462)</f>
        <v>-11925</v>
      </c>
      <c r="K1462" s="74" t="str">
        <f aca="false">IF(SUM(+G1462-D1462)&lt;365,"ST","LT")</f>
        <v>ST</v>
      </c>
      <c r="L1462" s="74"/>
    </row>
    <row r="1463" customFormat="false" ht="15" hidden="false" customHeight="false" outlineLevel="0" collapsed="false">
      <c r="A1463" s="87" t="s">
        <v>374</v>
      </c>
      <c r="B1463" s="74"/>
      <c r="C1463" s="74" t="n">
        <v>10</v>
      </c>
      <c r="D1463" s="84" t="n">
        <v>43690</v>
      </c>
      <c r="E1463" s="74" t="n">
        <v>118.03</v>
      </c>
      <c r="F1463" s="74" t="n">
        <f aca="false">SUM(C1463*E1463)</f>
        <v>1180.3</v>
      </c>
      <c r="G1463" s="84"/>
      <c r="H1463" s="74"/>
      <c r="I1463" s="85" t="n">
        <f aca="false">SUM(C1463*H1463)</f>
        <v>0</v>
      </c>
      <c r="J1463" s="86" t="n">
        <f aca="false">SUM(I1463-F1463)</f>
        <v>-1180.3</v>
      </c>
      <c r="K1463" s="74" t="str">
        <f aca="false">IF(SUM(+G1463-D1463)&lt;365,"ST","LT")</f>
        <v>ST</v>
      </c>
      <c r="L1463" s="74"/>
    </row>
    <row r="1464" customFormat="false" ht="15" hidden="false" customHeight="false" outlineLevel="0" collapsed="false">
      <c r="A1464" s="87" t="s">
        <v>374</v>
      </c>
      <c r="B1464" s="74"/>
      <c r="C1464" s="74" t="n">
        <v>50</v>
      </c>
      <c r="D1464" s="84" t="n">
        <v>43426</v>
      </c>
      <c r="E1464" s="74" t="n">
        <v>147.8</v>
      </c>
      <c r="F1464" s="74" t="n">
        <f aca="false">SUM(C1464*E1464)</f>
        <v>7390</v>
      </c>
      <c r="G1464" s="84"/>
      <c r="H1464" s="74"/>
      <c r="I1464" s="85" t="n">
        <f aca="false">SUM(C1464*H1464)</f>
        <v>0</v>
      </c>
      <c r="J1464" s="86" t="n">
        <f aca="false">SUM(I1464-F1464)</f>
        <v>-7390</v>
      </c>
      <c r="K1464" s="74" t="str">
        <f aca="false">IF(SUM(+G1464-D1464)&lt;365,"ST","LT")</f>
        <v>ST</v>
      </c>
      <c r="L1464" s="80"/>
    </row>
    <row r="1465" customFormat="false" ht="15" hidden="false" customHeight="false" outlineLevel="0" collapsed="false">
      <c r="A1465" s="36" t="s">
        <v>374</v>
      </c>
      <c r="B1465" s="74"/>
      <c r="C1465" s="74" t="n">
        <v>30</v>
      </c>
      <c r="D1465" s="84" t="n">
        <v>43623</v>
      </c>
      <c r="E1465" s="74" t="n">
        <v>136.01</v>
      </c>
      <c r="F1465" s="74" t="n">
        <f aca="false">SUM(C1465*E1465)</f>
        <v>4080.3</v>
      </c>
      <c r="G1465" s="84"/>
      <c r="H1465" s="74"/>
      <c r="I1465" s="85" t="n">
        <f aca="false">SUM(C1465*H1465)</f>
        <v>0</v>
      </c>
      <c r="J1465" s="86" t="n">
        <f aca="false">SUM(I1465-F1465)</f>
        <v>-4080.3</v>
      </c>
      <c r="K1465" s="74" t="str">
        <f aca="false">IF(SUM(+G1465-D1465)&lt;365,"ST","LT")</f>
        <v>ST</v>
      </c>
      <c r="L1465" s="80"/>
    </row>
    <row r="1466" customFormat="false" ht="15" hidden="false" customHeight="false" outlineLevel="0" collapsed="false">
      <c r="A1466" s="25" t="s">
        <v>374</v>
      </c>
      <c r="B1466" s="11"/>
      <c r="C1466" s="11" t="n">
        <v>50</v>
      </c>
      <c r="D1466" s="22" t="n">
        <v>42405</v>
      </c>
      <c r="E1466" s="11" t="n">
        <v>124.72</v>
      </c>
      <c r="F1466" s="20" t="n">
        <f aca="false">SUM(C1466*E1466)</f>
        <v>6236</v>
      </c>
      <c r="G1466" s="22"/>
      <c r="H1466" s="11"/>
      <c r="I1466" s="23" t="n">
        <f aca="false">SUM(C1466*H1466)</f>
        <v>0</v>
      </c>
      <c r="J1466" s="24" t="n">
        <f aca="false">SUM(I1466-F1466)</f>
        <v>-6236</v>
      </c>
      <c r="K1466" s="11" t="str">
        <f aca="false">IF(SUM(+G1466-D1466)&lt;365,"ST","LT")</f>
        <v>ST</v>
      </c>
      <c r="L1466" s="80"/>
    </row>
    <row r="1467" customFormat="false" ht="15" hidden="false" customHeight="false" outlineLevel="0" collapsed="false">
      <c r="A1467" s="25" t="s">
        <v>374</v>
      </c>
      <c r="B1467" s="11"/>
      <c r="C1467" s="11" t="n">
        <v>50</v>
      </c>
      <c r="D1467" s="22" t="n">
        <v>43426</v>
      </c>
      <c r="E1467" s="11" t="n">
        <v>147.8</v>
      </c>
      <c r="F1467" s="20" t="n">
        <f aca="false">SUM(C1467*E1467)</f>
        <v>7390</v>
      </c>
      <c r="G1467" s="22"/>
      <c r="H1467" s="11"/>
      <c r="I1467" s="23" t="n">
        <f aca="false">SUM(C1467*H1467)</f>
        <v>0</v>
      </c>
      <c r="J1467" s="24" t="n">
        <f aca="false">SUM(I1467-F1467)</f>
        <v>-7390</v>
      </c>
      <c r="K1467" s="11" t="str">
        <f aca="false">IF(SUM(+G1467-D1467)&lt;365,"ST","LT")</f>
        <v>ST</v>
      </c>
      <c r="L1467" s="80"/>
    </row>
    <row r="1468" customFormat="false" ht="15" hidden="false" customHeight="false" outlineLevel="0" collapsed="false">
      <c r="A1468" s="19" t="s">
        <v>374</v>
      </c>
      <c r="B1468" s="11"/>
      <c r="C1468" s="11" t="n">
        <v>30</v>
      </c>
      <c r="D1468" s="22" t="n">
        <v>43627</v>
      </c>
      <c r="E1468" s="11" t="n">
        <v>136.01</v>
      </c>
      <c r="F1468" s="20" t="n">
        <f aca="false">SUM(C1468*E1468)</f>
        <v>4080.3</v>
      </c>
      <c r="G1468" s="22"/>
      <c r="H1468" s="11"/>
      <c r="I1468" s="23" t="n">
        <f aca="false">SUM(C1468*H1468)</f>
        <v>0</v>
      </c>
      <c r="J1468" s="24" t="n">
        <f aca="false">SUM(I1468-F1468)</f>
        <v>-4080.3</v>
      </c>
      <c r="K1468" s="11" t="str">
        <f aca="false">IF(SUM(+G1468-D1468)&lt;365,"ST","LT")</f>
        <v>ST</v>
      </c>
      <c r="L1468" s="80"/>
    </row>
    <row r="1469" customFormat="false" ht="15" hidden="false" customHeight="false" outlineLevel="0" collapsed="false">
      <c r="A1469" s="35" t="s">
        <v>782</v>
      </c>
      <c r="B1469" s="11"/>
      <c r="C1469" s="11" t="n">
        <v>100</v>
      </c>
      <c r="D1469" s="22" t="n">
        <v>42088</v>
      </c>
      <c r="E1469" s="11" t="n">
        <v>0</v>
      </c>
      <c r="F1469" s="11" t="n">
        <f aca="false">SUM(C1469*E1469)</f>
        <v>0</v>
      </c>
      <c r="G1469" s="22"/>
      <c r="H1469" s="11"/>
      <c r="I1469" s="23" t="n">
        <f aca="false">SUM(C1469*H1469)</f>
        <v>0</v>
      </c>
      <c r="J1469" s="24" t="n">
        <f aca="false">SUM(I1469-F1469)</f>
        <v>0</v>
      </c>
      <c r="K1469" s="11" t="str">
        <f aca="false">IF(SUM(+G1469-D1469)&lt;365,"ST","LT")</f>
        <v>ST</v>
      </c>
      <c r="L1469" s="25"/>
    </row>
    <row r="1470" customFormat="false" ht="15" hidden="false" customHeight="false" outlineLevel="0" collapsed="false">
      <c r="A1470" s="87" t="s">
        <v>782</v>
      </c>
      <c r="B1470" s="74"/>
      <c r="C1470" s="74" t="n">
        <v>100</v>
      </c>
      <c r="D1470" s="84" t="n">
        <v>42088</v>
      </c>
      <c r="E1470" s="74" t="n">
        <v>0</v>
      </c>
      <c r="F1470" s="74" t="n">
        <f aca="false">SUM(C1470*E1470)</f>
        <v>0</v>
      </c>
      <c r="G1470" s="84"/>
      <c r="H1470" s="74"/>
      <c r="I1470" s="85" t="n">
        <f aca="false">SUM(C1470*H1470)</f>
        <v>0</v>
      </c>
      <c r="J1470" s="86" t="n">
        <f aca="false">SUM(I1470-F1470)</f>
        <v>0</v>
      </c>
      <c r="K1470" s="74" t="str">
        <f aca="false">IF(SUM(+G1470-D1470)&lt;365,"ST","LT")</f>
        <v>ST</v>
      </c>
      <c r="L1470" s="74"/>
    </row>
    <row r="1471" customFormat="false" ht="15" hidden="false" customHeight="false" outlineLevel="0" collapsed="false">
      <c r="A1471" s="87" t="s">
        <v>782</v>
      </c>
      <c r="B1471" s="74"/>
      <c r="C1471" s="74" t="n">
        <v>100</v>
      </c>
      <c r="D1471" s="84" t="n">
        <v>42088</v>
      </c>
      <c r="E1471" s="74" t="n">
        <v>0</v>
      </c>
      <c r="F1471" s="74" t="n">
        <f aca="false">SUM(C1471*E1471)</f>
        <v>0</v>
      </c>
      <c r="G1471" s="84"/>
      <c r="H1471" s="74"/>
      <c r="I1471" s="85" t="n">
        <f aca="false">SUM(C1471*H1471)</f>
        <v>0</v>
      </c>
      <c r="J1471" s="86" t="n">
        <f aca="false">SUM(I1471-F1471)</f>
        <v>0</v>
      </c>
      <c r="K1471" s="74" t="str">
        <f aca="false">IF(SUM(+G1471-D1471)&lt;365,"ST","LT")</f>
        <v>ST</v>
      </c>
      <c r="L1471" s="80"/>
    </row>
    <row r="1472" customFormat="false" ht="15" hidden="false" customHeight="false" outlineLevel="0" collapsed="false">
      <c r="A1472" s="25" t="s">
        <v>1365</v>
      </c>
      <c r="B1472" s="11"/>
      <c r="C1472" s="11" t="n">
        <v>150</v>
      </c>
      <c r="D1472" s="22"/>
      <c r="E1472" s="11"/>
      <c r="F1472" s="20"/>
      <c r="G1472" s="22"/>
      <c r="H1472" s="11"/>
      <c r="I1472" s="23" t="n">
        <f aca="false">SUM(C1472*H1472)</f>
        <v>0</v>
      </c>
      <c r="J1472" s="24" t="n">
        <f aca="false">SUM(I1472-F1472)</f>
        <v>0</v>
      </c>
      <c r="K1472" s="11" t="str">
        <f aca="false">IF(SUM(+G1472-D1472)&lt;365,"ST","LT")</f>
        <v>ST</v>
      </c>
      <c r="L1472" s="80"/>
    </row>
    <row r="1473" customFormat="false" ht="15" hidden="false" customHeight="false" outlineLevel="0" collapsed="false">
      <c r="A1473" s="25" t="s">
        <v>373</v>
      </c>
      <c r="B1473" s="11"/>
      <c r="C1473" s="11" t="n">
        <v>50</v>
      </c>
      <c r="D1473" s="22" t="n">
        <v>40975</v>
      </c>
      <c r="E1473" s="11" t="n">
        <v>172.11</v>
      </c>
      <c r="F1473" s="20" t="n">
        <f aca="false">SUM(C1473*E1473)</f>
        <v>8605.5</v>
      </c>
      <c r="G1473" s="22"/>
      <c r="H1473" s="11"/>
      <c r="I1473" s="23" t="n">
        <f aca="false">SUM(C1473*H1473)</f>
        <v>0</v>
      </c>
      <c r="J1473" s="24" t="n">
        <f aca="false">SUM(I1473-F1473)</f>
        <v>-8605.5</v>
      </c>
      <c r="K1473" s="11" t="str">
        <f aca="false">IF(SUM(+G1473-D1473)&lt;365,"ST","LT")</f>
        <v>ST</v>
      </c>
      <c r="L1473" s="25"/>
    </row>
    <row r="1474" customFormat="false" ht="15" hidden="false" customHeight="false" outlineLevel="0" collapsed="false">
      <c r="A1474" s="25" t="s">
        <v>373</v>
      </c>
      <c r="B1474" s="11"/>
      <c r="C1474" s="11" t="n">
        <v>50</v>
      </c>
      <c r="D1474" s="22" t="n">
        <v>42257</v>
      </c>
      <c r="E1474" s="11" t="n">
        <v>119.24</v>
      </c>
      <c r="F1474" s="20" t="n">
        <f aca="false">SUM(C1474*E1474)</f>
        <v>5962</v>
      </c>
      <c r="G1474" s="22"/>
      <c r="H1474" s="11"/>
      <c r="I1474" s="23" t="n">
        <f aca="false">SUM(C1474*H1474)</f>
        <v>0</v>
      </c>
      <c r="J1474" s="24" t="n">
        <f aca="false">SUM(I1474-F1474)</f>
        <v>-5962</v>
      </c>
      <c r="K1474" s="11" t="str">
        <f aca="false">IF(SUM(+G1474-D1474)&lt;365,"ST","LT")</f>
        <v>ST</v>
      </c>
      <c r="L1474" s="25"/>
    </row>
    <row r="1475" customFormat="false" ht="15" hidden="false" customHeight="false" outlineLevel="0" collapsed="false">
      <c r="A1475" s="25" t="s">
        <v>375</v>
      </c>
      <c r="B1475" s="11"/>
      <c r="C1475" s="11" t="n">
        <v>150</v>
      </c>
      <c r="D1475" s="22" t="n">
        <v>42088</v>
      </c>
      <c r="E1475" s="11" t="n">
        <v>0</v>
      </c>
      <c r="F1475" s="20" t="n">
        <f aca="false">SUM(C1475*E1475)</f>
        <v>0</v>
      </c>
      <c r="G1475" s="22"/>
      <c r="H1475" s="11"/>
      <c r="I1475" s="23" t="n">
        <f aca="false">SUM(C1475*H1475)</f>
        <v>0</v>
      </c>
      <c r="J1475" s="24" t="n">
        <f aca="false">SUM(I1475-F1475)</f>
        <v>0</v>
      </c>
      <c r="K1475" s="11" t="str">
        <f aca="false">IF(SUM(+G1475-D1475)&lt;365,"ST","LT")</f>
        <v>ST</v>
      </c>
      <c r="L1475" s="25" t="s">
        <v>376</v>
      </c>
    </row>
    <row r="1476" customFormat="false" ht="15" hidden="false" customHeight="false" outlineLevel="0" collapsed="false">
      <c r="A1476" s="25" t="s">
        <v>377</v>
      </c>
      <c r="B1476" s="11"/>
      <c r="C1476" s="11" t="n">
        <v>17</v>
      </c>
      <c r="D1476" s="22" t="n">
        <v>43196</v>
      </c>
      <c r="E1476" s="11" t="n">
        <v>0</v>
      </c>
      <c r="F1476" s="20" t="n">
        <f aca="false">SUM(C1476*E1476)</f>
        <v>0</v>
      </c>
      <c r="G1476" s="22"/>
      <c r="H1476" s="11"/>
      <c r="I1476" s="23" t="n">
        <f aca="false">SUM(C1476*H1476)</f>
        <v>0</v>
      </c>
      <c r="J1476" s="24" t="n">
        <f aca="false">SUM(I1476-F1476)</f>
        <v>0</v>
      </c>
      <c r="K1476" s="11" t="str">
        <f aca="false">IF(SUM(+G1476-D1476)&lt;365,"ST","LT")</f>
        <v>ST</v>
      </c>
      <c r="L1476" s="25" t="s">
        <v>86</v>
      </c>
    </row>
    <row r="1477" customFormat="false" ht="15" hidden="false" customHeight="false" outlineLevel="0" collapsed="false">
      <c r="A1477" s="25" t="s">
        <v>377</v>
      </c>
      <c r="B1477" s="11"/>
      <c r="C1477" s="11" t="n">
        <v>100</v>
      </c>
      <c r="D1477" s="22" t="n">
        <v>43517</v>
      </c>
      <c r="E1477" s="11" t="n">
        <v>173.74</v>
      </c>
      <c r="F1477" s="20" t="n">
        <f aca="false">SUM(C1477*E1477)</f>
        <v>17374</v>
      </c>
      <c r="G1477" s="22"/>
      <c r="H1477" s="11"/>
      <c r="I1477" s="23" t="n">
        <f aca="false">SUM(C1477*H1477)</f>
        <v>0</v>
      </c>
      <c r="J1477" s="24" t="n">
        <f aca="false">SUM(I1477-F1477)</f>
        <v>-17374</v>
      </c>
      <c r="K1477" s="11" t="str">
        <f aca="false">IF(SUM(+G1477-D1477)&lt;365,"ST","LT")</f>
        <v>ST</v>
      </c>
      <c r="L1477" s="25"/>
    </row>
    <row r="1478" customFormat="false" ht="15" hidden="false" customHeight="false" outlineLevel="0" collapsed="false">
      <c r="A1478" s="25" t="s">
        <v>377</v>
      </c>
      <c r="B1478" s="11"/>
      <c r="C1478" s="11" t="n">
        <v>83</v>
      </c>
      <c r="D1478" s="22" t="n">
        <v>43537</v>
      </c>
      <c r="E1478" s="11" t="n">
        <v>177.32</v>
      </c>
      <c r="F1478" s="20" t="n">
        <f aca="false">SUM(C1478*E1478)</f>
        <v>14717.56</v>
      </c>
      <c r="G1478" s="22"/>
      <c r="H1478" s="11"/>
      <c r="I1478" s="23" t="n">
        <f aca="false">SUM(C1478*H1478)</f>
        <v>0</v>
      </c>
      <c r="J1478" s="24" t="n">
        <f aca="false">SUM(I1478-F1478)</f>
        <v>-14717.56</v>
      </c>
      <c r="K1478" s="11" t="str">
        <f aca="false">IF(SUM(+G1478-D1478)&lt;365,"ST","LT")</f>
        <v>ST</v>
      </c>
      <c r="L1478" s="25"/>
    </row>
    <row r="1479" customFormat="false" ht="15" hidden="false" customHeight="false" outlineLevel="0" collapsed="false">
      <c r="A1479" s="35" t="s">
        <v>377</v>
      </c>
      <c r="B1479" s="11"/>
      <c r="C1479" s="11" t="n">
        <v>5</v>
      </c>
      <c r="D1479" s="22" t="n">
        <v>43196</v>
      </c>
      <c r="E1479" s="11" t="n">
        <v>0</v>
      </c>
      <c r="F1479" s="11" t="n">
        <f aca="false">SUM(C1479*E1479)</f>
        <v>0</v>
      </c>
      <c r="G1479" s="22"/>
      <c r="H1479" s="11"/>
      <c r="I1479" s="23" t="n">
        <f aca="false">SUM(C1479*H1479)</f>
        <v>0</v>
      </c>
      <c r="J1479" s="24" t="n">
        <f aca="false">SUM(I1479-F1479)</f>
        <v>0</v>
      </c>
      <c r="K1479" s="11" t="str">
        <f aca="false">IF(SUM(+G1479-D1479)&lt;365,"ST","LT")</f>
        <v>ST</v>
      </c>
      <c r="L1479" s="25"/>
    </row>
    <row r="1480" customFormat="false" ht="15" hidden="false" customHeight="false" outlineLevel="0" collapsed="false">
      <c r="A1480" s="35" t="s">
        <v>377</v>
      </c>
      <c r="B1480" s="11"/>
      <c r="C1480" s="11" t="n">
        <v>50</v>
      </c>
      <c r="D1480" s="22" t="n">
        <v>43517</v>
      </c>
      <c r="E1480" s="11" t="n">
        <v>173.69</v>
      </c>
      <c r="F1480" s="11" t="n">
        <f aca="false">SUM(C1480*E1480)</f>
        <v>8684.5</v>
      </c>
      <c r="G1480" s="22"/>
      <c r="H1480" s="11"/>
      <c r="I1480" s="23" t="n">
        <f aca="false">SUM(C1480*H1480)</f>
        <v>0</v>
      </c>
      <c r="J1480" s="24" t="n">
        <f aca="false">SUM(I1480-F1480)</f>
        <v>-8684.5</v>
      </c>
      <c r="K1480" s="11" t="str">
        <f aca="false">IF(SUM(+G1480-D1480)&lt;365,"ST","LT")</f>
        <v>ST</v>
      </c>
      <c r="L1480" s="25"/>
    </row>
    <row r="1481" customFormat="false" ht="15" hidden="false" customHeight="false" outlineLevel="0" collapsed="false">
      <c r="A1481" s="35" t="s">
        <v>377</v>
      </c>
      <c r="B1481" s="11"/>
      <c r="C1481" s="11" t="n">
        <v>45</v>
      </c>
      <c r="D1481" s="22" t="n">
        <v>43537</v>
      </c>
      <c r="E1481" s="11" t="n">
        <v>177.37</v>
      </c>
      <c r="F1481" s="11" t="n">
        <f aca="false">SUM(C1481*E1481)</f>
        <v>7981.65</v>
      </c>
      <c r="G1481" s="22"/>
      <c r="H1481" s="11"/>
      <c r="I1481" s="23" t="n">
        <f aca="false">SUM(C1481*H1481)</f>
        <v>0</v>
      </c>
      <c r="J1481" s="24" t="n">
        <f aca="false">SUM(I1481-F1481)</f>
        <v>-7981.65</v>
      </c>
      <c r="K1481" s="11" t="str">
        <f aca="false">IF(SUM(+G1481-D1481)&lt;365,"ST","LT")</f>
        <v>ST</v>
      </c>
      <c r="L1481" s="25"/>
    </row>
    <row r="1482" customFormat="false" ht="15" hidden="false" customHeight="false" outlineLevel="0" collapsed="false">
      <c r="A1482" s="87" t="s">
        <v>377</v>
      </c>
      <c r="B1482" s="74"/>
      <c r="C1482" s="74" t="n">
        <v>17</v>
      </c>
      <c r="D1482" s="84" t="n">
        <v>43196</v>
      </c>
      <c r="E1482" s="74" t="n">
        <v>0</v>
      </c>
      <c r="F1482" s="74" t="n">
        <f aca="false">SUM(C1482*E1482)</f>
        <v>0</v>
      </c>
      <c r="G1482" s="84"/>
      <c r="H1482" s="74"/>
      <c r="I1482" s="85" t="n">
        <f aca="false">SUM(C1482*H1482)</f>
        <v>0</v>
      </c>
      <c r="J1482" s="86" t="n">
        <f aca="false">SUM(I1482-F1482)</f>
        <v>0</v>
      </c>
      <c r="K1482" s="74" t="str">
        <f aca="false">IF(SUM(+G1482-D1482)&lt;365,"ST","LT")</f>
        <v>ST</v>
      </c>
      <c r="L1482" s="74"/>
    </row>
    <row r="1483" customFormat="false" ht="15" hidden="false" customHeight="false" outlineLevel="0" collapsed="false">
      <c r="A1483" s="87" t="s">
        <v>377</v>
      </c>
      <c r="B1483" s="74"/>
      <c r="C1483" s="74" t="n">
        <v>100</v>
      </c>
      <c r="D1483" s="84" t="n">
        <v>43517</v>
      </c>
      <c r="E1483" s="74" t="n">
        <v>173.74</v>
      </c>
      <c r="F1483" s="74" t="n">
        <f aca="false">SUM(C1483*E1483)</f>
        <v>17374</v>
      </c>
      <c r="G1483" s="84"/>
      <c r="H1483" s="74"/>
      <c r="I1483" s="85" t="n">
        <f aca="false">SUM(C1483*H1483)</f>
        <v>0</v>
      </c>
      <c r="J1483" s="86" t="n">
        <f aca="false">SUM(I1483-F1483)</f>
        <v>-17374</v>
      </c>
      <c r="K1483" s="74" t="str">
        <f aca="false">IF(SUM(+G1483-D1483)&lt;365,"ST","LT")</f>
        <v>ST</v>
      </c>
      <c r="L1483" s="74"/>
    </row>
    <row r="1484" customFormat="false" ht="15" hidden="false" customHeight="false" outlineLevel="0" collapsed="false">
      <c r="A1484" s="87" t="s">
        <v>377</v>
      </c>
      <c r="B1484" s="74"/>
      <c r="C1484" s="74" t="n">
        <v>83</v>
      </c>
      <c r="D1484" s="84" t="n">
        <v>43537</v>
      </c>
      <c r="E1484" s="74" t="n">
        <v>177.35</v>
      </c>
      <c r="F1484" s="74" t="n">
        <f aca="false">SUM(C1484*E1484)</f>
        <v>14720.05</v>
      </c>
      <c r="G1484" s="84"/>
      <c r="H1484" s="74"/>
      <c r="I1484" s="85" t="n">
        <f aca="false">SUM(C1484*H1484)</f>
        <v>0</v>
      </c>
      <c r="J1484" s="86" t="n">
        <f aca="false">SUM(I1484-F1484)</f>
        <v>-14720.05</v>
      </c>
      <c r="K1484" s="74" t="str">
        <f aca="false">IF(SUM(+G1484-D1484)&lt;365,"ST","LT")</f>
        <v>ST</v>
      </c>
      <c r="L1484" s="74"/>
    </row>
    <row r="1485" customFormat="false" ht="15" hidden="false" customHeight="false" outlineLevel="0" collapsed="false">
      <c r="A1485" s="87" t="s">
        <v>377</v>
      </c>
      <c r="B1485" s="74"/>
      <c r="C1485" s="74" t="n">
        <v>4</v>
      </c>
      <c r="D1485" s="84" t="n">
        <v>43196</v>
      </c>
      <c r="E1485" s="74" t="n">
        <v>0</v>
      </c>
      <c r="F1485" s="74" t="n">
        <f aca="false">SUM(C1485*E1485)</f>
        <v>0</v>
      </c>
      <c r="G1485" s="84"/>
      <c r="H1485" s="74"/>
      <c r="I1485" s="85" t="n">
        <f aca="false">SUM(C1485*H1485)</f>
        <v>0</v>
      </c>
      <c r="J1485" s="86" t="n">
        <f aca="false">SUM(I1485-F1485)</f>
        <v>0</v>
      </c>
      <c r="K1485" s="74" t="str">
        <f aca="false">IF(SUM(+G1485-D1485)&lt;365,"ST","LT")</f>
        <v>ST</v>
      </c>
      <c r="L1485" s="80"/>
    </row>
    <row r="1486" customFormat="false" ht="15" hidden="false" customHeight="false" outlineLevel="0" collapsed="false">
      <c r="A1486" s="87" t="s">
        <v>377</v>
      </c>
      <c r="B1486" s="74"/>
      <c r="C1486" s="74" t="n">
        <v>50</v>
      </c>
      <c r="D1486" s="84" t="n">
        <v>43517</v>
      </c>
      <c r="E1486" s="74" t="n">
        <v>173.69</v>
      </c>
      <c r="F1486" s="74" t="n">
        <f aca="false">SUM(C1486*E1486)</f>
        <v>8684.5</v>
      </c>
      <c r="G1486" s="84"/>
      <c r="H1486" s="74"/>
      <c r="I1486" s="85" t="n">
        <f aca="false">SUM(C1486*H1486)</f>
        <v>0</v>
      </c>
      <c r="J1486" s="86" t="n">
        <f aca="false">SUM(I1486-F1486)</f>
        <v>-8684.5</v>
      </c>
      <c r="K1486" s="74" t="str">
        <f aca="false">IF(SUM(+G1486-D1486)&lt;365,"ST","LT")</f>
        <v>ST</v>
      </c>
      <c r="L1486" s="80"/>
    </row>
    <row r="1487" customFormat="false" ht="15" hidden="false" customHeight="false" outlineLevel="0" collapsed="false">
      <c r="A1487" s="87" t="s">
        <v>377</v>
      </c>
      <c r="B1487" s="74"/>
      <c r="C1487" s="74" t="n">
        <v>46</v>
      </c>
      <c r="D1487" s="84" t="n">
        <v>43537</v>
      </c>
      <c r="E1487" s="74" t="n">
        <v>177.32</v>
      </c>
      <c r="F1487" s="74" t="n">
        <f aca="false">SUM(C1487*E1487)</f>
        <v>8156.72</v>
      </c>
      <c r="G1487" s="84"/>
      <c r="H1487" s="74"/>
      <c r="I1487" s="85" t="n">
        <f aca="false">SUM(C1487*H1487)</f>
        <v>0</v>
      </c>
      <c r="J1487" s="86" t="n">
        <f aca="false">SUM(I1487-F1487)</f>
        <v>-8156.72</v>
      </c>
      <c r="K1487" s="74" t="str">
        <f aca="false">IF(SUM(+G1487-D1487)&lt;365,"ST","LT")</f>
        <v>ST</v>
      </c>
      <c r="L1487" s="80"/>
    </row>
    <row r="1488" customFormat="false" ht="15" hidden="false" customHeight="false" outlineLevel="0" collapsed="false">
      <c r="A1488" s="25" t="s">
        <v>377</v>
      </c>
      <c r="B1488" s="11"/>
      <c r="C1488" s="11" t="n">
        <v>50</v>
      </c>
      <c r="D1488" s="22" t="n">
        <v>43517</v>
      </c>
      <c r="E1488" s="11" t="n">
        <v>173.69</v>
      </c>
      <c r="F1488" s="20" t="n">
        <f aca="false">SUM(C1488*E1488)</f>
        <v>8684.5</v>
      </c>
      <c r="G1488" s="22"/>
      <c r="H1488" s="11"/>
      <c r="I1488" s="23" t="n">
        <f aca="false">SUM(C1488*H1488)</f>
        <v>0</v>
      </c>
      <c r="J1488" s="24" t="n">
        <f aca="false">SUM(I1488-F1488)</f>
        <v>-8684.5</v>
      </c>
      <c r="K1488" s="11" t="str">
        <f aca="false">IF(SUM(+G1488-D1488)&lt;365,"ST","LT")</f>
        <v>ST</v>
      </c>
      <c r="L1488" s="80"/>
    </row>
    <row r="1489" customFormat="false" ht="15" hidden="false" customHeight="false" outlineLevel="0" collapsed="false">
      <c r="A1489" s="25" t="s">
        <v>377</v>
      </c>
      <c r="B1489" s="11"/>
      <c r="C1489" s="11" t="n">
        <v>50</v>
      </c>
      <c r="D1489" s="22" t="n">
        <v>43537</v>
      </c>
      <c r="E1489" s="11" t="n">
        <v>177.32</v>
      </c>
      <c r="F1489" s="20" t="n">
        <f aca="false">SUM(C1489*E1489)</f>
        <v>8866</v>
      </c>
      <c r="G1489" s="22"/>
      <c r="H1489" s="11"/>
      <c r="I1489" s="23" t="n">
        <f aca="false">SUM(C1489*H1489)</f>
        <v>0</v>
      </c>
      <c r="J1489" s="24" t="n">
        <f aca="false">SUM(I1489-F1489)</f>
        <v>-8866</v>
      </c>
      <c r="K1489" s="11" t="str">
        <f aca="false">IF(SUM(+G1489-D1489)&lt;365,"ST","LT")</f>
        <v>ST</v>
      </c>
      <c r="L1489" s="80"/>
    </row>
    <row r="1490" customFormat="false" ht="15" hidden="false" customHeight="false" outlineLevel="0" collapsed="false">
      <c r="A1490" s="87" t="s">
        <v>1279</v>
      </c>
      <c r="B1490" s="74"/>
      <c r="C1490" s="74" t="n">
        <v>50</v>
      </c>
      <c r="D1490" s="84" t="n">
        <v>41621</v>
      </c>
      <c r="E1490" s="74" t="n">
        <v>22.16</v>
      </c>
      <c r="F1490" s="74" t="n">
        <f aca="false">SUM(C1490*E1490)</f>
        <v>1108</v>
      </c>
      <c r="G1490" s="84"/>
      <c r="H1490" s="74"/>
      <c r="I1490" s="85" t="n">
        <f aca="false">SUM(C1490*H1490)</f>
        <v>0</v>
      </c>
      <c r="J1490" s="86" t="n">
        <f aca="false">SUM(I1490-F1490)</f>
        <v>-1108</v>
      </c>
      <c r="K1490" s="74" t="str">
        <f aca="false">IF(SUM(+G1490-D1490)&lt;365,"ST","LT")</f>
        <v>ST</v>
      </c>
      <c r="L1490" s="80"/>
    </row>
    <row r="1491" customFormat="false" ht="15" hidden="false" customHeight="false" outlineLevel="0" collapsed="false">
      <c r="A1491" s="25" t="s">
        <v>383</v>
      </c>
      <c r="B1491" s="11"/>
      <c r="C1491" s="11" t="n">
        <v>25</v>
      </c>
      <c r="D1491" s="22" t="n">
        <v>40519</v>
      </c>
      <c r="E1491" s="11" t="n">
        <v>391.55</v>
      </c>
      <c r="F1491" s="20" t="n">
        <f aca="false">SUM(C1491*E1491)</f>
        <v>9788.75</v>
      </c>
      <c r="G1491" s="22"/>
      <c r="H1491" s="11"/>
      <c r="I1491" s="23" t="n">
        <f aca="false">SUM(C1491*H1491)</f>
        <v>0</v>
      </c>
      <c r="J1491" s="24" t="n">
        <f aca="false">SUM(I1491-F1491)</f>
        <v>-9788.75</v>
      </c>
      <c r="K1491" s="11" t="str">
        <f aca="false">IF(SUM(+G1491-D1491)&lt;365,"ST","LT")</f>
        <v>ST</v>
      </c>
      <c r="L1491" s="25"/>
    </row>
    <row r="1492" customFormat="false" ht="15" hidden="false" customHeight="false" outlineLevel="0" collapsed="false">
      <c r="A1492" s="25" t="s">
        <v>383</v>
      </c>
      <c r="B1492" s="20"/>
      <c r="C1492" s="20" t="n">
        <v>25</v>
      </c>
      <c r="D1492" s="22" t="n">
        <v>41074</v>
      </c>
      <c r="E1492" s="11" t="n">
        <v>243.46</v>
      </c>
      <c r="F1492" s="20" t="n">
        <f aca="false">SUM(C1492*E1492)</f>
        <v>6086.5</v>
      </c>
      <c r="G1492" s="22"/>
      <c r="H1492" s="11"/>
      <c r="I1492" s="23" t="n">
        <f aca="false">SUM(C1492*H1492)</f>
        <v>0</v>
      </c>
      <c r="J1492" s="24" t="n">
        <f aca="false">SUM(I1492-F1492)</f>
        <v>-6086.5</v>
      </c>
      <c r="K1492" s="11" t="str">
        <f aca="false">IF(SUM(+G1492-D1492)&lt;365,"ST","LT")</f>
        <v>ST</v>
      </c>
      <c r="L1492" s="25"/>
    </row>
    <row r="1493" customFormat="false" ht="15" hidden="false" customHeight="false" outlineLevel="0" collapsed="false">
      <c r="A1493" s="35" t="s">
        <v>383</v>
      </c>
      <c r="B1493" s="11"/>
      <c r="C1493" s="11" t="n">
        <v>25</v>
      </c>
      <c r="D1493" s="22" t="n">
        <v>40983</v>
      </c>
      <c r="E1493" s="11" t="n">
        <v>294.31</v>
      </c>
      <c r="F1493" s="11" t="n">
        <f aca="false">SUM(C1493*E1493)</f>
        <v>7357.75</v>
      </c>
      <c r="G1493" s="22"/>
      <c r="H1493" s="11"/>
      <c r="I1493" s="23" t="n">
        <f aca="false">SUM(C1493*H1493)</f>
        <v>0</v>
      </c>
      <c r="J1493" s="24" t="n">
        <f aca="false">SUM(I1493-F1493)</f>
        <v>-7357.75</v>
      </c>
      <c r="K1493" s="11" t="str">
        <f aca="false">IF(SUM(+G1493-D1493)&lt;365,"ST","LT")</f>
        <v>ST</v>
      </c>
      <c r="L1493" s="25"/>
    </row>
    <row r="1494" customFormat="false" ht="15" hidden="false" customHeight="false" outlineLevel="0" collapsed="false">
      <c r="A1494" s="35" t="s">
        <v>383</v>
      </c>
      <c r="B1494" s="11"/>
      <c r="C1494" s="11" t="n">
        <v>25</v>
      </c>
      <c r="D1494" s="22" t="n">
        <v>42135</v>
      </c>
      <c r="E1494" s="11" t="n">
        <v>198.04</v>
      </c>
      <c r="F1494" s="11" t="n">
        <f aca="false">SUM(C1494*E1494)</f>
        <v>4951</v>
      </c>
      <c r="G1494" s="22"/>
      <c r="H1494" s="11"/>
      <c r="I1494" s="23" t="n">
        <f aca="false">SUM(C1494*H1494)</f>
        <v>0</v>
      </c>
      <c r="J1494" s="24" t="n">
        <f aca="false">SUM(I1494-F1494)</f>
        <v>-4951</v>
      </c>
      <c r="K1494" s="11" t="str">
        <f aca="false">IF(SUM(+G1494-D1494)&lt;365,"ST","LT")</f>
        <v>ST</v>
      </c>
      <c r="L1494" s="25"/>
    </row>
    <row r="1495" customFormat="false" ht="15" hidden="false" customHeight="false" outlineLevel="0" collapsed="false">
      <c r="A1495" s="25" t="s">
        <v>385</v>
      </c>
      <c r="B1495" s="20"/>
      <c r="C1495" s="20" t="n">
        <v>100</v>
      </c>
      <c r="D1495" s="22" t="n">
        <v>39318</v>
      </c>
      <c r="E1495" s="11" t="n">
        <v>389.94</v>
      </c>
      <c r="F1495" s="20" t="n">
        <f aca="false">SUM(C1495*E1495)</f>
        <v>38994</v>
      </c>
      <c r="G1495" s="22"/>
      <c r="H1495" s="11"/>
      <c r="I1495" s="23" t="n">
        <f aca="false">SUM(C1495*H1495)</f>
        <v>0</v>
      </c>
      <c r="J1495" s="24" t="n">
        <f aca="false">SUM(I1495-F1495)</f>
        <v>-38994</v>
      </c>
      <c r="K1495" s="11" t="str">
        <f aca="false">IF(SUM(+G1495-D1495)&lt;365,"ST","LT")</f>
        <v>ST</v>
      </c>
      <c r="L1495" s="25"/>
    </row>
    <row r="1496" customFormat="false" ht="15" hidden="false" customHeight="false" outlineLevel="0" collapsed="false">
      <c r="A1496" s="25" t="s">
        <v>385</v>
      </c>
      <c r="B1496" s="20"/>
      <c r="C1496" s="20" t="n">
        <v>100</v>
      </c>
      <c r="D1496" s="22" t="n">
        <v>42446</v>
      </c>
      <c r="E1496" s="11" t="n">
        <v>59.72</v>
      </c>
      <c r="F1496" s="20" t="n">
        <f aca="false">SUM(C1496*E1496)</f>
        <v>5972</v>
      </c>
      <c r="G1496" s="22"/>
      <c r="H1496" s="11"/>
      <c r="I1496" s="23" t="n">
        <f aca="false">SUM(C1496*H1496)</f>
        <v>0</v>
      </c>
      <c r="J1496" s="24" t="n">
        <f aca="false">SUM(I1496-F1496)</f>
        <v>-5972</v>
      </c>
      <c r="K1496" s="11" t="str">
        <f aca="false">IF(SUM(+G1496-D1496)&lt;365,"ST","LT")</f>
        <v>ST</v>
      </c>
      <c r="L1496" s="25"/>
    </row>
    <row r="1497" customFormat="false" ht="15" hidden="false" customHeight="false" outlineLevel="0" collapsed="false">
      <c r="A1497" s="25" t="s">
        <v>385</v>
      </c>
      <c r="B1497" s="20"/>
      <c r="C1497" s="20" t="n">
        <v>200</v>
      </c>
      <c r="D1497" s="22" t="n">
        <v>42591</v>
      </c>
      <c r="E1497" s="11" t="n">
        <v>46.58</v>
      </c>
      <c r="F1497" s="20" t="n">
        <f aca="false">SUM(C1497*E1497)</f>
        <v>9316</v>
      </c>
      <c r="G1497" s="22"/>
      <c r="H1497" s="11"/>
      <c r="I1497" s="23" t="n">
        <f aca="false">SUM(C1497*H1497)</f>
        <v>0</v>
      </c>
      <c r="J1497" s="24" t="n">
        <f aca="false">SUM(I1497-F1497)</f>
        <v>-9316</v>
      </c>
      <c r="K1497" s="11" t="str">
        <f aca="false">IF(SUM(+G1497-D1497)&lt;365,"ST","LT")</f>
        <v>ST</v>
      </c>
      <c r="L1497" s="25"/>
    </row>
    <row r="1498" customFormat="false" ht="15" hidden="false" customHeight="false" outlineLevel="0" collapsed="false">
      <c r="A1498" s="25" t="s">
        <v>385</v>
      </c>
      <c r="B1498" s="20"/>
      <c r="C1498" s="20" t="n">
        <v>100</v>
      </c>
      <c r="D1498" s="22" t="n">
        <v>42835</v>
      </c>
      <c r="E1498" s="11" t="n">
        <v>89.47</v>
      </c>
      <c r="F1498" s="20" t="n">
        <f aca="false">SUM(C1498*E1498)</f>
        <v>8947</v>
      </c>
      <c r="G1498" s="22"/>
      <c r="H1498" s="11"/>
      <c r="I1498" s="23" t="n">
        <f aca="false">SUM(C1498*H1498)</f>
        <v>0</v>
      </c>
      <c r="J1498" s="24" t="n">
        <f aca="false">SUM(I1498-F1498)</f>
        <v>-8947</v>
      </c>
      <c r="K1498" s="11" t="str">
        <f aca="false">IF(SUM(+G1498-D1498)&lt;365,"ST","LT")</f>
        <v>ST</v>
      </c>
      <c r="L1498" s="25"/>
    </row>
    <row r="1499" customFormat="false" ht="15" hidden="false" customHeight="false" outlineLevel="0" collapsed="false">
      <c r="A1499" s="87" t="s">
        <v>1069</v>
      </c>
      <c r="B1499" s="74"/>
      <c r="C1499" s="74" t="n">
        <v>25</v>
      </c>
      <c r="D1499" s="84" t="n">
        <v>40732</v>
      </c>
      <c r="E1499" s="74" t="n">
        <v>156.73</v>
      </c>
      <c r="F1499" s="74" t="n">
        <f aca="false">SUM(C1499*E1499)</f>
        <v>3918.25</v>
      </c>
      <c r="G1499" s="84"/>
      <c r="H1499" s="74"/>
      <c r="I1499" s="85" t="n">
        <f aca="false">SUM(C1499*H1499)</f>
        <v>0</v>
      </c>
      <c r="J1499" s="86" t="n">
        <f aca="false">SUM(I1499-F1499)</f>
        <v>-3918.25</v>
      </c>
      <c r="K1499" s="74" t="str">
        <f aca="false">IF(SUM(+G1499-D1499)&lt;365,"ST","LT")</f>
        <v>ST</v>
      </c>
      <c r="L1499" s="88"/>
    </row>
    <row r="1500" customFormat="false" ht="15" hidden="false" customHeight="false" outlineLevel="0" collapsed="false">
      <c r="A1500" s="87" t="s">
        <v>1069</v>
      </c>
      <c r="B1500" s="74"/>
      <c r="C1500" s="74" t="n">
        <v>75</v>
      </c>
      <c r="D1500" s="84" t="n">
        <v>41625</v>
      </c>
      <c r="E1500" s="74" t="n">
        <v>49.26</v>
      </c>
      <c r="F1500" s="74" t="n">
        <f aca="false">SUM(C1500*E1500)</f>
        <v>3694.5</v>
      </c>
      <c r="G1500" s="84"/>
      <c r="H1500" s="74"/>
      <c r="I1500" s="85" t="n">
        <f aca="false">SUM(C1500*H1500)</f>
        <v>0</v>
      </c>
      <c r="J1500" s="86" t="n">
        <f aca="false">SUM(I1500-F1500)</f>
        <v>-3694.5</v>
      </c>
      <c r="K1500" s="74" t="str">
        <f aca="false">IF(SUM(+G1500-D1500)&lt;365,"ST","LT")</f>
        <v>ST</v>
      </c>
      <c r="L1500" s="87"/>
    </row>
    <row r="1501" customFormat="false" ht="15" hidden="false" customHeight="false" outlineLevel="0" collapsed="false">
      <c r="A1501" s="87" t="s">
        <v>1069</v>
      </c>
      <c r="B1501" s="74"/>
      <c r="C1501" s="74" t="n">
        <v>500</v>
      </c>
      <c r="D1501" s="84"/>
      <c r="E1501" s="74"/>
      <c r="F1501" s="74" t="n">
        <f aca="false">SUM(C1501*E1501)</f>
        <v>0</v>
      </c>
      <c r="G1501" s="84"/>
      <c r="H1501" s="74"/>
      <c r="I1501" s="85" t="n">
        <f aca="false">SUM(C1501*H1501)</f>
        <v>0</v>
      </c>
      <c r="J1501" s="86" t="n">
        <f aca="false">SUM(I1501-F1501)</f>
        <v>0</v>
      </c>
      <c r="K1501" s="74" t="str">
        <f aca="false">IF(SUM(+G1501-D1501)&lt;365,"ST","LT")</f>
        <v>ST</v>
      </c>
      <c r="L1501" s="87"/>
    </row>
    <row r="1502" customFormat="false" ht="15" hidden="false" customHeight="false" outlineLevel="0" collapsed="false">
      <c r="A1502" s="87" t="s">
        <v>1069</v>
      </c>
      <c r="B1502" s="74"/>
      <c r="C1502" s="74" t="n">
        <v>300</v>
      </c>
      <c r="D1502" s="84" t="n">
        <v>42591</v>
      </c>
      <c r="E1502" s="74" t="n">
        <v>46.07</v>
      </c>
      <c r="F1502" s="74" t="n">
        <f aca="false">SUM(C1502*E1502)</f>
        <v>13821</v>
      </c>
      <c r="G1502" s="84"/>
      <c r="H1502" s="74"/>
      <c r="I1502" s="85" t="n">
        <f aca="false">SUM(C1502*H1502)</f>
        <v>0</v>
      </c>
      <c r="J1502" s="86" t="n">
        <f aca="false">SUM(I1502-F1502)</f>
        <v>-13821</v>
      </c>
      <c r="K1502" s="74" t="str">
        <f aca="false">IF(SUM(+G1502-D1502)&lt;365,"ST","LT")</f>
        <v>ST</v>
      </c>
      <c r="L1502" s="87"/>
    </row>
    <row r="1503" customFormat="false" ht="15" hidden="false" customHeight="false" outlineLevel="0" collapsed="false">
      <c r="A1503" s="87" t="s">
        <v>1069</v>
      </c>
      <c r="B1503" s="74"/>
      <c r="C1503" s="74" t="n">
        <v>100</v>
      </c>
      <c r="D1503" s="84" t="n">
        <v>42835</v>
      </c>
      <c r="E1503" s="74" t="n">
        <v>89.47</v>
      </c>
      <c r="F1503" s="74" t="n">
        <f aca="false">SUM(C1503*E1503)</f>
        <v>8947</v>
      </c>
      <c r="G1503" s="84"/>
      <c r="H1503" s="74"/>
      <c r="I1503" s="85" t="n">
        <f aca="false">SUM(C1503*H1503)</f>
        <v>0</v>
      </c>
      <c r="J1503" s="86" t="n">
        <f aca="false">SUM(I1503-F1503)</f>
        <v>-8947</v>
      </c>
      <c r="K1503" s="74" t="str">
        <f aca="false">IF(SUM(+G1503-D1503)&lt;365,"ST","LT")</f>
        <v>ST</v>
      </c>
      <c r="L1503" s="87"/>
    </row>
    <row r="1504" customFormat="false" ht="15" hidden="false" customHeight="false" outlineLevel="0" collapsed="false">
      <c r="A1504" s="25" t="s">
        <v>387</v>
      </c>
      <c r="B1504" s="20"/>
      <c r="C1504" s="20" t="n">
        <v>25</v>
      </c>
      <c r="D1504" s="22" t="n">
        <v>43784</v>
      </c>
      <c r="E1504" s="11" t="n">
        <v>279.58</v>
      </c>
      <c r="F1504" s="20" t="n">
        <f aca="false">SUM(C1504*E1504)</f>
        <v>6989.5</v>
      </c>
      <c r="G1504" s="22"/>
      <c r="H1504" s="11"/>
      <c r="I1504" s="23" t="n">
        <f aca="false">SUM(C1504*H1504)</f>
        <v>0</v>
      </c>
      <c r="J1504" s="24" t="n">
        <f aca="false">SUM(I1504-F1504)</f>
        <v>-6989.5</v>
      </c>
      <c r="K1504" s="11" t="str">
        <f aca="false">IF(SUM(+G1504-D1504)&lt;365,"ST","LT")</f>
        <v>ST</v>
      </c>
      <c r="L1504" s="25"/>
    </row>
    <row r="1505" customFormat="false" ht="15" hidden="false" customHeight="false" outlineLevel="0" collapsed="false">
      <c r="A1505" s="25" t="s">
        <v>387</v>
      </c>
      <c r="B1505" s="20"/>
      <c r="C1505" s="20" t="n">
        <v>25</v>
      </c>
      <c r="D1505" s="22" t="n">
        <v>43791</v>
      </c>
      <c r="E1505" s="11" t="n">
        <v>270.11</v>
      </c>
      <c r="F1505" s="20" t="n">
        <f aca="false">SUM(C1505*E1505)</f>
        <v>6752.75</v>
      </c>
      <c r="G1505" s="22"/>
      <c r="H1505" s="11"/>
      <c r="I1505" s="23" t="n">
        <f aca="false">SUM(C1505*H1505)</f>
        <v>0</v>
      </c>
      <c r="J1505" s="24" t="n">
        <f aca="false">SUM(I1505-F1505)</f>
        <v>-6752.75</v>
      </c>
      <c r="K1505" s="11" t="str">
        <f aca="false">IF(SUM(+G1505-D1505)&lt;365,"ST","LT")</f>
        <v>ST</v>
      </c>
      <c r="L1505" s="25"/>
    </row>
    <row r="1506" customFormat="false" ht="15" hidden="false" customHeight="false" outlineLevel="0" collapsed="false">
      <c r="A1506" s="25" t="s">
        <v>387</v>
      </c>
      <c r="B1506" s="20"/>
      <c r="C1506" s="20" t="n">
        <v>50</v>
      </c>
      <c r="D1506" s="22" t="n">
        <v>44098</v>
      </c>
      <c r="E1506" s="11" t="n">
        <v>212.78</v>
      </c>
      <c r="F1506" s="20" t="n">
        <f aca="false">SUM(C1506*E1506)</f>
        <v>10639</v>
      </c>
      <c r="G1506" s="22"/>
      <c r="H1506" s="11"/>
      <c r="I1506" s="23" t="n">
        <f aca="false">SUM(C1506*H1506)</f>
        <v>0</v>
      </c>
      <c r="J1506" s="24" t="n">
        <f aca="false">SUM(I1506-F1506)</f>
        <v>-10639</v>
      </c>
      <c r="K1506" s="11" t="str">
        <f aca="false">IF(SUM(+G1506-D1506)&lt;365,"ST","LT")</f>
        <v>ST</v>
      </c>
      <c r="L1506" s="25"/>
    </row>
    <row r="1507" customFormat="false" ht="15" hidden="false" customHeight="false" outlineLevel="0" collapsed="false">
      <c r="A1507" s="35" t="s">
        <v>387</v>
      </c>
      <c r="B1507" s="11"/>
      <c r="C1507" s="11" t="n">
        <v>25</v>
      </c>
      <c r="D1507" s="22" t="n">
        <v>44113</v>
      </c>
      <c r="E1507" s="11" t="n">
        <v>219.38</v>
      </c>
      <c r="F1507" s="11" t="n">
        <f aca="false">SUM(C1507*E1507)</f>
        <v>5484.5</v>
      </c>
      <c r="G1507" s="22"/>
      <c r="H1507" s="11"/>
      <c r="I1507" s="23" t="n">
        <f aca="false">SUM(C1507*H1507)</f>
        <v>0</v>
      </c>
      <c r="J1507" s="24" t="n">
        <f aca="false">SUM(I1507-F1507)</f>
        <v>-5484.5</v>
      </c>
      <c r="K1507" s="11" t="str">
        <f aca="false">IF(SUM(+G1507-D1507)&lt;365,"ST","LT")</f>
        <v>ST</v>
      </c>
      <c r="L1507" s="25"/>
    </row>
    <row r="1508" customFormat="false" ht="15" hidden="false" customHeight="false" outlineLevel="0" collapsed="false">
      <c r="A1508" s="87" t="s">
        <v>387</v>
      </c>
      <c r="B1508" s="74"/>
      <c r="C1508" s="74" t="n">
        <v>25</v>
      </c>
      <c r="D1508" s="84" t="n">
        <v>43784</v>
      </c>
      <c r="E1508" s="74" t="n">
        <v>279.58</v>
      </c>
      <c r="F1508" s="74" t="n">
        <f aca="false">SUM(C1508*E1508)</f>
        <v>6989.5</v>
      </c>
      <c r="G1508" s="84"/>
      <c r="H1508" s="74"/>
      <c r="I1508" s="85" t="n">
        <f aca="false">SUM(C1508*H1508)</f>
        <v>0</v>
      </c>
      <c r="J1508" s="86" t="n">
        <f aca="false">SUM(I1508-F1508)</f>
        <v>-6989.5</v>
      </c>
      <c r="K1508" s="74" t="str">
        <f aca="false">IF(SUM(+G1508-D1508)&lt;365,"ST","LT")</f>
        <v>ST</v>
      </c>
      <c r="L1508" s="87"/>
    </row>
    <row r="1509" customFormat="false" ht="15" hidden="false" customHeight="false" outlineLevel="0" collapsed="false">
      <c r="A1509" s="87" t="s">
        <v>387</v>
      </c>
      <c r="B1509" s="74"/>
      <c r="C1509" s="74" t="n">
        <v>25</v>
      </c>
      <c r="D1509" s="84" t="n">
        <v>43791</v>
      </c>
      <c r="E1509" s="74" t="n">
        <v>270.11</v>
      </c>
      <c r="F1509" s="74" t="n">
        <f aca="false">SUM(C1509*E1509)</f>
        <v>6752.75</v>
      </c>
      <c r="G1509" s="84"/>
      <c r="H1509" s="74"/>
      <c r="I1509" s="85" t="n">
        <f aca="false">SUM(C1509*H1509)</f>
        <v>0</v>
      </c>
      <c r="J1509" s="86" t="n">
        <f aca="false">SUM(I1509-F1509)</f>
        <v>-6752.75</v>
      </c>
      <c r="K1509" s="74" t="str">
        <f aca="false">IF(SUM(+G1509-D1509)&lt;365,"ST","LT")</f>
        <v>ST</v>
      </c>
      <c r="L1509" s="87"/>
    </row>
    <row r="1510" customFormat="false" ht="15" hidden="false" customHeight="false" outlineLevel="0" collapsed="false">
      <c r="A1510" s="87" t="s">
        <v>387</v>
      </c>
      <c r="B1510" s="74"/>
      <c r="C1510" s="74" t="n">
        <v>50</v>
      </c>
      <c r="D1510" s="84" t="n">
        <v>44098</v>
      </c>
      <c r="E1510" s="74" t="n">
        <v>212.83</v>
      </c>
      <c r="F1510" s="74" t="n">
        <f aca="false">SUM(C1510*E1510)</f>
        <v>10641.5</v>
      </c>
      <c r="G1510" s="84"/>
      <c r="H1510" s="74"/>
      <c r="I1510" s="85" t="n">
        <f aca="false">SUM(C1510*H1510)</f>
        <v>0</v>
      </c>
      <c r="J1510" s="86" t="n">
        <f aca="false">SUM(I1510-F1510)</f>
        <v>-10641.5</v>
      </c>
      <c r="K1510" s="74" t="str">
        <f aca="false">IF(SUM(+G1510-D1510)&lt;365,"ST","LT")</f>
        <v>ST</v>
      </c>
      <c r="L1510" s="87"/>
    </row>
    <row r="1511" customFormat="false" ht="15" hidden="false" customHeight="false" outlineLevel="0" collapsed="false">
      <c r="A1511" s="36" t="s">
        <v>387</v>
      </c>
      <c r="B1511" s="74"/>
      <c r="C1511" s="74" t="n">
        <v>25</v>
      </c>
      <c r="D1511" s="84" t="n">
        <v>44113</v>
      </c>
      <c r="E1511" s="74" t="n">
        <v>219.39</v>
      </c>
      <c r="F1511" s="74" t="n">
        <f aca="false">SUM(C1511*E1511)</f>
        <v>5484.75</v>
      </c>
      <c r="G1511" s="84"/>
      <c r="H1511" s="74"/>
      <c r="I1511" s="85" t="n">
        <f aca="false">SUM(C1511*H1511)</f>
        <v>0</v>
      </c>
      <c r="J1511" s="86" t="n">
        <f aca="false">SUM(I1511-F1511)</f>
        <v>-5484.75</v>
      </c>
      <c r="K1511" s="74" t="str">
        <f aca="false">IF(SUM(+G1511-D1511)&lt;365,"ST","LT")</f>
        <v>ST</v>
      </c>
      <c r="L1511" s="80"/>
    </row>
    <row r="1512" customFormat="false" ht="15" hidden="false" customHeight="false" outlineLevel="0" collapsed="false">
      <c r="A1512" s="19" t="s">
        <v>387</v>
      </c>
      <c r="B1512" s="11"/>
      <c r="C1512" s="11" t="n">
        <v>25</v>
      </c>
      <c r="D1512" s="22" t="n">
        <v>44221</v>
      </c>
      <c r="E1512" s="11" t="n">
        <v>237.12</v>
      </c>
      <c r="F1512" s="20" t="n">
        <f aca="false">SUM(C1512*E1512)</f>
        <v>5928</v>
      </c>
      <c r="G1512" s="22"/>
      <c r="H1512" s="11"/>
      <c r="I1512" s="23" t="n">
        <f aca="false">SUM(C1512*H1512)</f>
        <v>0</v>
      </c>
      <c r="J1512" s="24" t="n">
        <f aca="false">SUM(I1512-F1512)</f>
        <v>-5928</v>
      </c>
      <c r="K1512" s="11" t="str">
        <f aca="false">IF(SUM(+G1512-D1512)&lt;365,"ST","LT")</f>
        <v>ST</v>
      </c>
      <c r="L1512" s="80"/>
    </row>
    <row r="1513" customFormat="false" ht="15" hidden="false" customHeight="false" outlineLevel="0" collapsed="false">
      <c r="A1513" s="25" t="s">
        <v>389</v>
      </c>
      <c r="B1513" s="20"/>
      <c r="C1513" s="20" t="n">
        <v>25</v>
      </c>
      <c r="D1513" s="22" t="n">
        <v>32659</v>
      </c>
      <c r="E1513" s="11" t="n">
        <v>21.25</v>
      </c>
      <c r="F1513" s="20" t="n">
        <f aca="false">SUM(C1513*E1513)</f>
        <v>531.25</v>
      </c>
      <c r="G1513" s="22"/>
      <c r="H1513" s="11"/>
      <c r="I1513" s="23" t="n">
        <f aca="false">SUM(C1513*H1513)</f>
        <v>0</v>
      </c>
      <c r="J1513" s="24" t="n">
        <f aca="false">SUM(I1513-F1513)</f>
        <v>-531.25</v>
      </c>
      <c r="K1513" s="11" t="str">
        <f aca="false">IF(SUM(+G1513-D1513)&lt;365,"ST","LT")</f>
        <v>ST</v>
      </c>
      <c r="L1513" s="25"/>
    </row>
    <row r="1514" customFormat="false" ht="15" hidden="false" customHeight="false" outlineLevel="0" collapsed="false">
      <c r="A1514" s="25" t="s">
        <v>389</v>
      </c>
      <c r="B1514" s="11"/>
      <c r="C1514" s="11" t="n">
        <v>50</v>
      </c>
      <c r="D1514" s="22" t="n">
        <v>37025</v>
      </c>
      <c r="E1514" s="11" t="n">
        <v>54.68</v>
      </c>
      <c r="F1514" s="20" t="n">
        <f aca="false">SUM(C1514*E1514)</f>
        <v>2734</v>
      </c>
      <c r="G1514" s="22"/>
      <c r="H1514" s="11"/>
      <c r="I1514" s="23" t="n">
        <f aca="false">SUM(C1514*H1514)</f>
        <v>0</v>
      </c>
      <c r="J1514" s="24" t="n">
        <f aca="false">SUM(I1514-F1514)</f>
        <v>-2734</v>
      </c>
      <c r="K1514" s="11" t="str">
        <f aca="false">IF(SUM(+G1514-D1514)&lt;365,"ST","LT")</f>
        <v>ST</v>
      </c>
      <c r="L1514" s="25" t="s">
        <v>36</v>
      </c>
    </row>
    <row r="1515" customFormat="false" ht="15" hidden="false" customHeight="false" outlineLevel="0" collapsed="false">
      <c r="A1515" s="25" t="s">
        <v>390</v>
      </c>
      <c r="B1515" s="11"/>
      <c r="C1515" s="11" t="n">
        <v>75</v>
      </c>
      <c r="D1515" s="22"/>
      <c r="E1515" s="11" t="n">
        <v>0</v>
      </c>
      <c r="F1515" s="20" t="n">
        <f aca="false">SUM(C1515*E1515)</f>
        <v>0</v>
      </c>
      <c r="G1515" s="22"/>
      <c r="H1515" s="11"/>
      <c r="I1515" s="23" t="n">
        <f aca="false">SUM(C1515*H1515)</f>
        <v>0</v>
      </c>
      <c r="J1515" s="24" t="n">
        <f aca="false">SUM(I1515-F1515)</f>
        <v>0</v>
      </c>
      <c r="K1515" s="11" t="str">
        <f aca="false">IF(SUM(+G1515-D1515)&lt;365,"ST","LT")</f>
        <v>ST</v>
      </c>
      <c r="L1515" s="25" t="s">
        <v>391</v>
      </c>
    </row>
    <row r="1516" customFormat="false" ht="15" hidden="false" customHeight="false" outlineLevel="0" collapsed="false">
      <c r="A1516" s="87" t="s">
        <v>880</v>
      </c>
      <c r="B1516" s="74"/>
      <c r="C1516" s="74" t="n">
        <v>100</v>
      </c>
      <c r="D1516" s="84" t="n">
        <v>42415</v>
      </c>
      <c r="E1516" s="74" t="n">
        <v>65.16</v>
      </c>
      <c r="F1516" s="74" t="n">
        <f aca="false">SUM(C1516*E1516)</f>
        <v>6516</v>
      </c>
      <c r="G1516" s="84"/>
      <c r="H1516" s="74"/>
      <c r="I1516" s="85" t="n">
        <f aca="false">SUM(C1516*H1516)</f>
        <v>0</v>
      </c>
      <c r="J1516" s="86" t="n">
        <f aca="false">SUM(I1516-F1516)</f>
        <v>-6516</v>
      </c>
      <c r="K1516" s="74" t="str">
        <f aca="false">IF(SUM(+G1516-D1516)&lt;365,"ST","LT")</f>
        <v>ST</v>
      </c>
      <c r="L1516" s="87"/>
    </row>
    <row r="1517" customFormat="false" ht="15" hidden="false" customHeight="false" outlineLevel="0" collapsed="false">
      <c r="A1517" s="25" t="s">
        <v>394</v>
      </c>
      <c r="B1517" s="20"/>
      <c r="C1517" s="20" t="n">
        <v>5</v>
      </c>
      <c r="D1517" s="22" t="n">
        <v>43390</v>
      </c>
      <c r="E1517" s="11" t="n">
        <v>2114.74</v>
      </c>
      <c r="F1517" s="20" t="n">
        <f aca="false">SUM(C1517*E1517)</f>
        <v>10573.7</v>
      </c>
      <c r="G1517" s="22"/>
      <c r="H1517" s="11"/>
      <c r="I1517" s="23" t="n">
        <f aca="false">SUM(C1517*H1517)</f>
        <v>0</v>
      </c>
      <c r="J1517" s="24" t="n">
        <f aca="false">SUM(I1517-F1517)</f>
        <v>-10573.7</v>
      </c>
      <c r="K1517" s="11" t="str">
        <f aca="false">IF(SUM(+G1517-D1517)&lt;365,"ST","LT")</f>
        <v>ST</v>
      </c>
      <c r="L1517" s="25"/>
    </row>
    <row r="1518" customFormat="false" ht="15" hidden="false" customHeight="false" outlineLevel="0" collapsed="false">
      <c r="A1518" s="25" t="s">
        <v>394</v>
      </c>
      <c r="B1518" s="20"/>
      <c r="C1518" s="20" t="n">
        <v>5</v>
      </c>
      <c r="D1518" s="22" t="n">
        <v>43635</v>
      </c>
      <c r="E1518" s="11" t="n">
        <v>1762.47</v>
      </c>
      <c r="F1518" s="20" t="n">
        <f aca="false">SUM(C1518*E1518)</f>
        <v>8812.35</v>
      </c>
      <c r="G1518" s="22"/>
      <c r="H1518" s="11"/>
      <c r="I1518" s="23" t="n">
        <f aca="false">SUM(C1518*H1518)</f>
        <v>0</v>
      </c>
      <c r="J1518" s="24" t="n">
        <f aca="false">SUM(I1518-F1518)</f>
        <v>-8812.35</v>
      </c>
      <c r="K1518" s="11" t="str">
        <f aca="false">IF(SUM(+G1518-D1518)&lt;365,"ST","LT")</f>
        <v>ST</v>
      </c>
      <c r="L1518" s="25"/>
    </row>
    <row r="1519" customFormat="false" ht="15" hidden="false" customHeight="false" outlineLevel="0" collapsed="false">
      <c r="A1519" s="25" t="s">
        <v>394</v>
      </c>
      <c r="B1519" s="11"/>
      <c r="C1519" s="11" t="n">
        <v>5</v>
      </c>
      <c r="D1519" s="22" t="n">
        <v>44006</v>
      </c>
      <c r="E1519" s="11" t="n">
        <v>1274.49</v>
      </c>
      <c r="F1519" s="20" t="n">
        <f aca="false">SUM(C1519*E1519)</f>
        <v>6372.45</v>
      </c>
      <c r="G1519" s="22"/>
      <c r="H1519" s="11"/>
      <c r="I1519" s="23" t="n">
        <f aca="false">SUM(C1519*H1519)</f>
        <v>0</v>
      </c>
      <c r="J1519" s="24" t="n">
        <f aca="false">SUM(I1519-F1519)</f>
        <v>-6372.45</v>
      </c>
      <c r="K1519" s="11" t="str">
        <f aca="false">IF(SUM(+G1519-D1519)&lt;365,"ST","LT")</f>
        <v>ST</v>
      </c>
      <c r="L1519" s="25"/>
    </row>
    <row r="1520" customFormat="false" ht="15" hidden="false" customHeight="false" outlineLevel="0" collapsed="false">
      <c r="A1520" s="25" t="s">
        <v>394</v>
      </c>
      <c r="B1520" s="11"/>
      <c r="C1520" s="11" t="n">
        <v>5</v>
      </c>
      <c r="D1520" s="22" t="n">
        <v>44218</v>
      </c>
      <c r="E1520" s="11" t="n">
        <v>1508.73</v>
      </c>
      <c r="F1520" s="20" t="n">
        <f aca="false">SUM(C1520*E1520)</f>
        <v>7543.65</v>
      </c>
      <c r="G1520" s="22"/>
      <c r="H1520" s="11"/>
      <c r="I1520" s="23" t="n">
        <f aca="false">SUM(C1520*H1520)</f>
        <v>0</v>
      </c>
      <c r="J1520" s="24" t="n">
        <f aca="false">SUM(I1520-F1520)</f>
        <v>-7543.65</v>
      </c>
      <c r="K1520" s="11" t="str">
        <f aca="false">IF(SUM(+G1520-D1520)&lt;365,"ST","LT")</f>
        <v>ST</v>
      </c>
      <c r="L1520" s="25"/>
    </row>
    <row r="1521" customFormat="false" ht="15" hidden="false" customHeight="false" outlineLevel="0" collapsed="false">
      <c r="A1521" s="35" t="s">
        <v>394</v>
      </c>
      <c r="B1521" s="20"/>
      <c r="C1521" s="20" t="n">
        <v>5</v>
      </c>
      <c r="D1521" s="22" t="n">
        <v>44057</v>
      </c>
      <c r="E1521" s="11" t="n">
        <v>1430.65</v>
      </c>
      <c r="F1521" s="11" t="n">
        <f aca="false">SUM(C1521*E1521)</f>
        <v>7153.25</v>
      </c>
      <c r="G1521" s="22"/>
      <c r="H1521" s="11"/>
      <c r="I1521" s="23" t="n">
        <f aca="false">SUM(C1521*H1521)</f>
        <v>0</v>
      </c>
      <c r="J1521" s="24" t="n">
        <f aca="false">SUM(I1521-F1521)</f>
        <v>-7153.25</v>
      </c>
      <c r="K1521" s="11" t="str">
        <f aca="false">IF(SUM(+G1521-D1521)&lt;365,"ST","LT")</f>
        <v>ST</v>
      </c>
      <c r="L1521" s="25"/>
    </row>
    <row r="1522" customFormat="false" ht="15" hidden="false" customHeight="false" outlineLevel="0" collapsed="false">
      <c r="A1522" s="35" t="s">
        <v>394</v>
      </c>
      <c r="B1522" s="20"/>
      <c r="C1522" s="20" t="n">
        <v>5</v>
      </c>
      <c r="D1522" s="22" t="n">
        <v>44075</v>
      </c>
      <c r="E1522" s="11" t="n">
        <v>1323.85</v>
      </c>
      <c r="F1522" s="11" t="n">
        <f aca="false">SUM(C1522*E1522)</f>
        <v>6619.25</v>
      </c>
      <c r="G1522" s="22"/>
      <c r="H1522" s="11"/>
      <c r="I1522" s="23" t="n">
        <f aca="false">SUM(C1522*H1522)</f>
        <v>0</v>
      </c>
      <c r="J1522" s="24" t="n">
        <f aca="false">SUM(I1522-F1522)</f>
        <v>-6619.25</v>
      </c>
      <c r="K1522" s="11" t="str">
        <f aca="false">IF(SUM(+G1522-D1522)&lt;365,"ST","LT")</f>
        <v>ST</v>
      </c>
      <c r="L1522" s="25"/>
    </row>
    <row r="1523" customFormat="false" ht="15" hidden="false" customHeight="false" outlineLevel="0" collapsed="false">
      <c r="A1523" s="35" t="s">
        <v>394</v>
      </c>
      <c r="B1523" s="20"/>
      <c r="C1523" s="20" t="n">
        <v>5</v>
      </c>
      <c r="D1523" s="22" t="n">
        <v>44081</v>
      </c>
      <c r="E1523" s="11" t="n">
        <v>1274.49</v>
      </c>
      <c r="F1523" s="11" t="n">
        <f aca="false">SUM(C1523*E1523)</f>
        <v>6372.45</v>
      </c>
      <c r="G1523" s="22"/>
      <c r="H1523" s="11"/>
      <c r="I1523" s="23" t="n">
        <f aca="false">SUM(C1523*H1523)</f>
        <v>0</v>
      </c>
      <c r="J1523" s="24" t="n">
        <f aca="false">SUM(I1523-F1523)</f>
        <v>-6372.45</v>
      </c>
      <c r="K1523" s="11" t="str">
        <f aca="false">IF(SUM(+G1523-D1523)&lt;365,"ST","LT")</f>
        <v>ST</v>
      </c>
      <c r="L1523" s="25"/>
    </row>
    <row r="1524" customFormat="false" ht="15" hidden="false" customHeight="false" outlineLevel="0" collapsed="false">
      <c r="A1524" s="35" t="s">
        <v>394</v>
      </c>
      <c r="B1524" s="20"/>
      <c r="C1524" s="20" t="n">
        <v>5</v>
      </c>
      <c r="D1524" s="22" t="n">
        <v>44095</v>
      </c>
      <c r="E1524" s="11" t="n">
        <v>1292.62</v>
      </c>
      <c r="F1524" s="11" t="n">
        <f aca="false">SUM(C1524*E1524)</f>
        <v>6463.1</v>
      </c>
      <c r="G1524" s="22"/>
      <c r="H1524" s="11"/>
      <c r="I1524" s="23" t="n">
        <f aca="false">SUM(C1524*H1524)</f>
        <v>0</v>
      </c>
      <c r="J1524" s="24" t="n">
        <f aca="false">SUM(I1524-F1524)</f>
        <v>-6463.1</v>
      </c>
      <c r="K1524" s="11" t="str">
        <f aca="false">IF(SUM(+G1524-D1524)&lt;365,"ST","LT")</f>
        <v>ST</v>
      </c>
      <c r="L1524" s="25"/>
    </row>
    <row r="1525" customFormat="false" ht="15" hidden="false" customHeight="false" outlineLevel="0" collapsed="false">
      <c r="A1525" s="35" t="s">
        <v>394</v>
      </c>
      <c r="B1525" s="20"/>
      <c r="C1525" s="20" t="n">
        <v>5</v>
      </c>
      <c r="D1525" s="22" t="n">
        <v>44221</v>
      </c>
      <c r="E1525" s="11" t="n">
        <v>1490.04</v>
      </c>
      <c r="F1525" s="11" t="n">
        <f aca="false">SUM(C1525*E1525)</f>
        <v>7450.2</v>
      </c>
      <c r="G1525" s="22"/>
      <c r="H1525" s="11"/>
      <c r="I1525" s="23" t="n">
        <f aca="false">SUM(C1525*H1525)</f>
        <v>0</v>
      </c>
      <c r="J1525" s="24" t="n">
        <f aca="false">SUM(I1525-F1525)</f>
        <v>-7450.2</v>
      </c>
      <c r="K1525" s="11" t="str">
        <f aca="false">IF(SUM(+G1525-D1525)&lt;365,"ST","LT")</f>
        <v>ST</v>
      </c>
      <c r="L1525" s="25"/>
    </row>
    <row r="1526" customFormat="false" ht="15" hidden="false" customHeight="false" outlineLevel="0" collapsed="false">
      <c r="A1526" s="87" t="s">
        <v>394</v>
      </c>
      <c r="B1526" s="74"/>
      <c r="C1526" s="74" t="n">
        <v>5</v>
      </c>
      <c r="D1526" s="84" t="n">
        <v>43368</v>
      </c>
      <c r="E1526" s="74" t="n">
        <v>2489.53</v>
      </c>
      <c r="F1526" s="74" t="n">
        <f aca="false">SUM(C1526*E1526)</f>
        <v>12447.65</v>
      </c>
      <c r="G1526" s="84"/>
      <c r="H1526" s="74"/>
      <c r="I1526" s="85" t="n">
        <f aca="false">SUM(C1526*H1526)</f>
        <v>0</v>
      </c>
      <c r="J1526" s="86" t="n">
        <f aca="false">SUM(I1526-F1526)</f>
        <v>-12447.65</v>
      </c>
      <c r="K1526" s="74" t="str">
        <f aca="false">IF(SUM(+G1526-D1526)&lt;365,"ST","LT")</f>
        <v>ST</v>
      </c>
      <c r="L1526" s="87"/>
    </row>
    <row r="1527" customFormat="false" ht="15" hidden="false" customHeight="false" outlineLevel="0" collapsed="false">
      <c r="A1527" s="36" t="s">
        <v>394</v>
      </c>
      <c r="B1527" s="88"/>
      <c r="C1527" s="88" t="n">
        <v>5</v>
      </c>
      <c r="D1527" s="84" t="n">
        <v>44006</v>
      </c>
      <c r="E1527" s="74" t="n">
        <v>1272.62</v>
      </c>
      <c r="F1527" s="74" t="n">
        <f aca="false">SUM(C1527*E1527)</f>
        <v>6363.1</v>
      </c>
      <c r="G1527" s="84"/>
      <c r="H1527" s="74"/>
      <c r="I1527" s="85" t="n">
        <f aca="false">SUM(C1527*H1527)</f>
        <v>0</v>
      </c>
      <c r="J1527" s="86" t="n">
        <f aca="false">SUM(I1527-F1527)</f>
        <v>-6363.1</v>
      </c>
      <c r="K1527" s="74" t="str">
        <f aca="false">IF(SUM(+G1527-D1527)&lt;365,"ST","LT")</f>
        <v>ST</v>
      </c>
      <c r="L1527" s="87"/>
    </row>
    <row r="1528" customFormat="false" ht="15" hidden="false" customHeight="false" outlineLevel="0" collapsed="false">
      <c r="A1528" s="36" t="s">
        <v>394</v>
      </c>
      <c r="B1528" s="88"/>
      <c r="C1528" s="88" t="n">
        <v>5</v>
      </c>
      <c r="D1528" s="84" t="n">
        <v>44057</v>
      </c>
      <c r="E1528" s="74" t="n">
        <v>1430.65</v>
      </c>
      <c r="F1528" s="74" t="n">
        <f aca="false">SUM(C1528*E1528)</f>
        <v>7153.25</v>
      </c>
      <c r="G1528" s="84"/>
      <c r="H1528" s="74"/>
      <c r="I1528" s="85" t="n">
        <f aca="false">SUM(C1528*H1528)</f>
        <v>0</v>
      </c>
      <c r="J1528" s="86" t="n">
        <f aca="false">SUM(I1528-F1528)</f>
        <v>-7153.25</v>
      </c>
      <c r="K1528" s="74" t="str">
        <f aca="false">IF(SUM(+G1528-D1528)&lt;365,"ST","LT")</f>
        <v>ST</v>
      </c>
      <c r="L1528" s="87"/>
    </row>
    <row r="1529" customFormat="false" ht="15" hidden="false" customHeight="false" outlineLevel="0" collapsed="false">
      <c r="A1529" s="36" t="s">
        <v>394</v>
      </c>
      <c r="B1529" s="88"/>
      <c r="C1529" s="88" t="n">
        <v>5</v>
      </c>
      <c r="D1529" s="84" t="n">
        <v>44081</v>
      </c>
      <c r="E1529" s="74" t="n">
        <v>1274.49</v>
      </c>
      <c r="F1529" s="74" t="n">
        <f aca="false">SUM(C1529*E1529)</f>
        <v>6372.45</v>
      </c>
      <c r="G1529" s="84"/>
      <c r="H1529" s="74"/>
      <c r="I1529" s="85" t="n">
        <f aca="false">SUM(C1529*H1529)</f>
        <v>0</v>
      </c>
      <c r="J1529" s="86" t="n">
        <f aca="false">SUM(I1529-F1529)</f>
        <v>-6372.45</v>
      </c>
      <c r="K1529" s="74" t="str">
        <f aca="false">IF(SUM(+G1529-D1529)&lt;365,"ST","LT")</f>
        <v>ST</v>
      </c>
      <c r="L1529" s="87"/>
    </row>
    <row r="1530" customFormat="false" ht="15" hidden="false" customHeight="false" outlineLevel="0" collapsed="false">
      <c r="A1530" s="36" t="s">
        <v>394</v>
      </c>
      <c r="B1530" s="88"/>
      <c r="C1530" s="88" t="n">
        <v>5</v>
      </c>
      <c r="D1530" s="84" t="n">
        <v>44095</v>
      </c>
      <c r="E1530" s="74" t="n">
        <v>1292.62</v>
      </c>
      <c r="F1530" s="74" t="n">
        <f aca="false">SUM(C1530*E1530)</f>
        <v>6463.1</v>
      </c>
      <c r="G1530" s="84"/>
      <c r="H1530" s="74"/>
      <c r="I1530" s="85" t="n">
        <f aca="false">SUM(C1530*H1530)</f>
        <v>0</v>
      </c>
      <c r="J1530" s="86" t="n">
        <f aca="false">SUM(I1530-F1530)</f>
        <v>-6463.1</v>
      </c>
      <c r="K1530" s="74" t="str">
        <f aca="false">IF(SUM(+G1530-D1530)&lt;365,"ST","LT")</f>
        <v>ST</v>
      </c>
      <c r="L1530" s="87"/>
    </row>
    <row r="1531" customFormat="false" ht="15" hidden="false" customHeight="false" outlineLevel="0" collapsed="false">
      <c r="A1531" s="36" t="s">
        <v>394</v>
      </c>
      <c r="B1531" s="88"/>
      <c r="C1531" s="88" t="n">
        <v>5</v>
      </c>
      <c r="D1531" s="84" t="n">
        <v>44218</v>
      </c>
      <c r="E1531" s="74" t="n">
        <v>1508.73</v>
      </c>
      <c r="F1531" s="74" t="n">
        <f aca="false">SUM(C1531*E1531)</f>
        <v>7543.65</v>
      </c>
      <c r="G1531" s="84"/>
      <c r="H1531" s="74"/>
      <c r="I1531" s="85" t="n">
        <f aca="false">SUM(C1531*H1531)</f>
        <v>0</v>
      </c>
      <c r="J1531" s="86" t="n">
        <f aca="false">SUM(I1531-F1531)</f>
        <v>-7543.65</v>
      </c>
      <c r="K1531" s="74" t="str">
        <f aca="false">IF(SUM(+G1531-D1531)&lt;365,"ST","LT")</f>
        <v>ST</v>
      </c>
      <c r="L1531" s="87"/>
    </row>
    <row r="1532" customFormat="false" ht="15" hidden="false" customHeight="false" outlineLevel="0" collapsed="false">
      <c r="A1532" s="36" t="s">
        <v>1282</v>
      </c>
      <c r="B1532" s="74" t="s">
        <v>1283</v>
      </c>
      <c r="C1532" s="74" t="n">
        <v>5</v>
      </c>
      <c r="D1532" s="84" t="n">
        <v>44202</v>
      </c>
      <c r="E1532" s="74" t="n">
        <v>1403.55</v>
      </c>
      <c r="F1532" s="74" t="n">
        <f aca="false">SUM(C1532*E1532)</f>
        <v>7017.75</v>
      </c>
      <c r="G1532" s="84"/>
      <c r="H1532" s="74"/>
      <c r="I1532" s="85" t="n">
        <f aca="false">SUM(C1532*H1532)</f>
        <v>0</v>
      </c>
      <c r="J1532" s="86" t="n">
        <f aca="false">SUM(I1532-F1532)</f>
        <v>-7017.75</v>
      </c>
      <c r="K1532" s="74" t="str">
        <f aca="false">IF(SUM(+G1532-D1532)&lt;365,"ST","LT")</f>
        <v>ST</v>
      </c>
      <c r="L1532" s="80"/>
    </row>
    <row r="1533" customFormat="false" ht="15" hidden="false" customHeight="false" outlineLevel="0" collapsed="false">
      <c r="A1533" s="36" t="s">
        <v>1282</v>
      </c>
      <c r="B1533" s="74" t="s">
        <v>1283</v>
      </c>
      <c r="C1533" s="74" t="n">
        <v>5</v>
      </c>
      <c r="D1533" s="84" t="n">
        <v>44218</v>
      </c>
      <c r="E1533" s="74" t="n">
        <v>1508.73</v>
      </c>
      <c r="F1533" s="74" t="n">
        <f aca="false">SUM(C1533*E1533)</f>
        <v>7543.65</v>
      </c>
      <c r="G1533" s="84"/>
      <c r="H1533" s="74"/>
      <c r="I1533" s="85" t="n">
        <f aca="false">SUM(C1533*H1533)</f>
        <v>0</v>
      </c>
      <c r="J1533" s="86" t="n">
        <f aca="false">SUM(I1533-F1533)</f>
        <v>-7543.65</v>
      </c>
      <c r="K1533" s="74" t="str">
        <f aca="false">IF(SUM(+G1533-D1533)&lt;365,"ST","LT")</f>
        <v>ST</v>
      </c>
      <c r="L1533" s="80"/>
    </row>
    <row r="1534" customFormat="false" ht="15" hidden="false" customHeight="false" outlineLevel="0" collapsed="false">
      <c r="A1534" s="19" t="s">
        <v>1282</v>
      </c>
      <c r="B1534" s="11"/>
      <c r="C1534" s="11" t="n">
        <v>5</v>
      </c>
      <c r="D1534" s="22" t="n">
        <v>44202</v>
      </c>
      <c r="E1534" s="11" t="n">
        <v>1403.09</v>
      </c>
      <c r="F1534" s="20" t="n">
        <f aca="false">SUM(C1534*E1534)</f>
        <v>7015.45</v>
      </c>
      <c r="G1534" s="22"/>
      <c r="H1534" s="11"/>
      <c r="I1534" s="23" t="n">
        <f aca="false">SUM(C1534*H1534)</f>
        <v>0</v>
      </c>
      <c r="J1534" s="24" t="n">
        <f aca="false">SUM(I1534-F1534)</f>
        <v>-7015.45</v>
      </c>
      <c r="K1534" s="11" t="str">
        <f aca="false">IF(SUM(+G1534-D1534)&lt;365,"ST","LT")</f>
        <v>ST</v>
      </c>
      <c r="L1534" s="80"/>
    </row>
    <row r="1535" customFormat="false" ht="15" hidden="false" customHeight="false" outlineLevel="0" collapsed="false">
      <c r="A1535" s="19" t="s">
        <v>1282</v>
      </c>
      <c r="B1535" s="11"/>
      <c r="C1535" s="11" t="n">
        <v>5</v>
      </c>
      <c r="D1535" s="22" t="n">
        <v>44218</v>
      </c>
      <c r="E1535" s="11" t="n">
        <v>1508.73</v>
      </c>
      <c r="F1535" s="20" t="n">
        <f aca="false">SUM(C1535*E1535)</f>
        <v>7543.65</v>
      </c>
      <c r="G1535" s="22"/>
      <c r="H1535" s="11"/>
      <c r="I1535" s="23" t="n">
        <f aca="false">SUM(C1535*H1535)</f>
        <v>0</v>
      </c>
      <c r="J1535" s="24" t="n">
        <f aca="false">SUM(I1535-F1535)</f>
        <v>-7543.65</v>
      </c>
      <c r="K1535" s="11" t="str">
        <f aca="false">IF(SUM(+G1535-D1535)&lt;365,"ST","LT")</f>
        <v>ST</v>
      </c>
      <c r="L1535" s="80"/>
    </row>
    <row r="1536" customFormat="false" ht="15" hidden="false" customHeight="false" outlineLevel="0" collapsed="false">
      <c r="A1536" s="25" t="s">
        <v>395</v>
      </c>
      <c r="B1536" s="11"/>
      <c r="C1536" s="11" t="n">
        <v>10</v>
      </c>
      <c r="D1536" s="22" t="n">
        <v>42677</v>
      </c>
      <c r="E1536" s="11" t="n">
        <v>775</v>
      </c>
      <c r="F1536" s="20" t="n">
        <f aca="false">SUM(C1536*E1536)</f>
        <v>7750</v>
      </c>
      <c r="G1536" s="22"/>
      <c r="H1536" s="11"/>
      <c r="I1536" s="23" t="n">
        <f aca="false">SUM(C1536*H1536)</f>
        <v>0</v>
      </c>
      <c r="J1536" s="24" t="n">
        <f aca="false">SUM(I1536-F1536)</f>
        <v>-7750</v>
      </c>
      <c r="K1536" s="11" t="str">
        <f aca="false">IF(SUM(+G1536-D1536)&lt;365,"ST","LT")</f>
        <v>ST</v>
      </c>
      <c r="L1536" s="25" t="s">
        <v>31</v>
      </c>
    </row>
    <row r="1537" customFormat="false" ht="15" hidden="false" customHeight="false" outlineLevel="0" collapsed="false">
      <c r="A1537" s="25" t="s">
        <v>395</v>
      </c>
      <c r="B1537" s="11"/>
      <c r="C1537" s="11" t="n">
        <v>10</v>
      </c>
      <c r="D1537" s="22" t="n">
        <v>43067</v>
      </c>
      <c r="E1537" s="11" t="n">
        <v>1353.37</v>
      </c>
      <c r="F1537" s="20" t="n">
        <f aca="false">SUM(C1537*E1537)</f>
        <v>13533.7</v>
      </c>
      <c r="G1537" s="22"/>
      <c r="H1537" s="11"/>
      <c r="I1537" s="23" t="n">
        <f aca="false">SUM(C1537*H1537)</f>
        <v>0</v>
      </c>
      <c r="J1537" s="24" t="n">
        <f aca="false">SUM(I1537-F1537)</f>
        <v>-13533.7</v>
      </c>
      <c r="K1537" s="11" t="str">
        <f aca="false">IF(SUM(+G1537-D1537)&lt;365,"ST","LT")</f>
        <v>ST</v>
      </c>
      <c r="L1537" s="25"/>
    </row>
    <row r="1538" customFormat="false" ht="15" hidden="false" customHeight="false" outlineLevel="0" collapsed="false">
      <c r="A1538" s="19" t="s">
        <v>395</v>
      </c>
      <c r="B1538" s="11"/>
      <c r="C1538" s="11" t="n">
        <v>5</v>
      </c>
      <c r="D1538" s="22" t="n">
        <v>43724</v>
      </c>
      <c r="E1538" s="11" t="n">
        <v>648.83</v>
      </c>
      <c r="F1538" s="20" t="n">
        <f aca="false">SUM(C1538*E1538)</f>
        <v>3244.15</v>
      </c>
      <c r="G1538" s="22"/>
      <c r="H1538" s="11"/>
      <c r="I1538" s="23" t="n">
        <f aca="false">SUM(C1538*H1538)</f>
        <v>0</v>
      </c>
      <c r="J1538" s="24" t="n">
        <f aca="false">SUM(I1538-F1538)</f>
        <v>-3244.15</v>
      </c>
      <c r="K1538" s="11" t="str">
        <f aca="false">IF(SUM(+G1538-D1538)&lt;365,"ST","LT")</f>
        <v>ST</v>
      </c>
      <c r="L1538" s="25"/>
    </row>
    <row r="1539" customFormat="false" ht="15" hidden="false" customHeight="false" outlineLevel="0" collapsed="false">
      <c r="A1539" s="25" t="s">
        <v>395</v>
      </c>
      <c r="B1539" s="20"/>
      <c r="C1539" s="20" t="n">
        <v>10</v>
      </c>
      <c r="D1539" s="22" t="n">
        <v>42677</v>
      </c>
      <c r="E1539" s="11" t="n">
        <v>775</v>
      </c>
      <c r="F1539" s="11" t="n">
        <f aca="false">SUM(C1539*E1539)</f>
        <v>7750</v>
      </c>
      <c r="G1539" s="22"/>
      <c r="H1539" s="11"/>
      <c r="I1539" s="23" t="n">
        <f aca="false">SUM(C1539*H1539)</f>
        <v>0</v>
      </c>
      <c r="J1539" s="24" t="n">
        <f aca="false">SUM(I1539-F1539)</f>
        <v>-7750</v>
      </c>
      <c r="K1539" s="11" t="str">
        <f aca="false">IF(SUM(+G1539-D1539)&lt;365,"ST","LT")</f>
        <v>ST</v>
      </c>
      <c r="L1539" s="25"/>
    </row>
    <row r="1540" customFormat="false" ht="15" hidden="false" customHeight="false" outlineLevel="0" collapsed="false">
      <c r="A1540" s="25" t="s">
        <v>395</v>
      </c>
      <c r="B1540" s="20"/>
      <c r="C1540" s="20" t="n">
        <v>10</v>
      </c>
      <c r="D1540" s="22" t="n">
        <v>43067</v>
      </c>
      <c r="E1540" s="11" t="n">
        <v>1352.06</v>
      </c>
      <c r="F1540" s="11" t="n">
        <f aca="false">SUM(C1540*E1540)</f>
        <v>13520.6</v>
      </c>
      <c r="G1540" s="22"/>
      <c r="H1540" s="11"/>
      <c r="I1540" s="23" t="n">
        <f aca="false">SUM(C1540*H1540)</f>
        <v>0</v>
      </c>
      <c r="J1540" s="24" t="n">
        <f aca="false">SUM(I1540-F1540)</f>
        <v>-13520.6</v>
      </c>
      <c r="K1540" s="11" t="str">
        <f aca="false">IF(SUM(+G1540-D1540)&lt;365,"ST","LT")</f>
        <v>ST</v>
      </c>
      <c r="L1540" s="25"/>
    </row>
    <row r="1541" customFormat="false" ht="15" hidden="false" customHeight="false" outlineLevel="0" collapsed="false">
      <c r="A1541" s="25" t="s">
        <v>395</v>
      </c>
      <c r="B1541" s="20"/>
      <c r="C1541" s="20" t="n">
        <v>5</v>
      </c>
      <c r="D1541" s="22" t="n">
        <v>43735</v>
      </c>
      <c r="E1541" s="11" t="n">
        <v>624.65</v>
      </c>
      <c r="F1541" s="11" t="n">
        <f aca="false">SUM(C1541*E1541)</f>
        <v>3123.25</v>
      </c>
      <c r="G1541" s="22"/>
      <c r="H1541" s="11"/>
      <c r="I1541" s="23" t="n">
        <f aca="false">SUM(C1541*H1541)</f>
        <v>0</v>
      </c>
      <c r="J1541" s="24" t="n">
        <f aca="false">SUM(I1541-F1541)</f>
        <v>-3123.25</v>
      </c>
      <c r="K1541" s="11" t="str">
        <f aca="false">IF(SUM(+G1541-D1541)&lt;365,"ST","LT")</f>
        <v>ST</v>
      </c>
      <c r="L1541" s="25"/>
    </row>
    <row r="1542" customFormat="false" ht="15" hidden="false" customHeight="false" outlineLevel="0" collapsed="false">
      <c r="A1542" s="87" t="s">
        <v>395</v>
      </c>
      <c r="B1542" s="88"/>
      <c r="C1542" s="88" t="n">
        <v>10</v>
      </c>
      <c r="D1542" s="84" t="n">
        <v>42677</v>
      </c>
      <c r="E1542" s="74" t="n">
        <v>775</v>
      </c>
      <c r="F1542" s="74" t="n">
        <f aca="false">SUM(C1542*E1542)</f>
        <v>7750</v>
      </c>
      <c r="G1542" s="84"/>
      <c r="H1542" s="74"/>
      <c r="I1542" s="85" t="n">
        <f aca="false">SUM(C1542*H1542)</f>
        <v>0</v>
      </c>
      <c r="J1542" s="86" t="n">
        <f aca="false">SUM(I1542-F1542)</f>
        <v>-7750</v>
      </c>
      <c r="K1542" s="74" t="str">
        <f aca="false">IF(SUM(+G1542-D1542)&lt;365,"ST","LT")</f>
        <v>ST</v>
      </c>
      <c r="L1542" s="87" t="s">
        <v>31</v>
      </c>
    </row>
    <row r="1543" customFormat="false" ht="15" hidden="false" customHeight="false" outlineLevel="0" collapsed="false">
      <c r="A1543" s="87" t="s">
        <v>395</v>
      </c>
      <c r="B1543" s="88"/>
      <c r="C1543" s="88" t="n">
        <v>10</v>
      </c>
      <c r="D1543" s="84" t="n">
        <v>43067</v>
      </c>
      <c r="E1543" s="74" t="n">
        <v>1353.37</v>
      </c>
      <c r="F1543" s="74" t="n">
        <f aca="false">SUM(C1543*E1543)</f>
        <v>13533.7</v>
      </c>
      <c r="G1543" s="84"/>
      <c r="H1543" s="74"/>
      <c r="I1543" s="85" t="n">
        <f aca="false">SUM(C1543*H1543)</f>
        <v>0</v>
      </c>
      <c r="J1543" s="86" t="n">
        <f aca="false">SUM(I1543-F1543)</f>
        <v>-13533.7</v>
      </c>
      <c r="K1543" s="74" t="str">
        <f aca="false">IF(SUM(+G1543-D1543)&lt;365,"ST","LT")</f>
        <v>ST</v>
      </c>
      <c r="L1543" s="87"/>
    </row>
    <row r="1544" customFormat="false" ht="15" hidden="false" customHeight="false" outlineLevel="0" collapsed="false">
      <c r="A1544" s="36" t="s">
        <v>395</v>
      </c>
      <c r="B1544" s="88"/>
      <c r="C1544" s="88" t="n">
        <v>5</v>
      </c>
      <c r="D1544" s="84" t="n">
        <v>43724</v>
      </c>
      <c r="E1544" s="74" t="n">
        <v>648.83</v>
      </c>
      <c r="F1544" s="74" t="n">
        <f aca="false">SUM(C1544*E1544)</f>
        <v>3244.15</v>
      </c>
      <c r="G1544" s="84"/>
      <c r="H1544" s="74"/>
      <c r="I1544" s="85" t="n">
        <f aca="false">SUM(C1544*H1544)</f>
        <v>0</v>
      </c>
      <c r="J1544" s="86" t="n">
        <f aca="false">SUM(I1544-F1544)</f>
        <v>-3244.15</v>
      </c>
      <c r="K1544" s="74" t="str">
        <f aca="false">IF(SUM(+G1544-D1544)&lt;365,"ST","LT")</f>
        <v>ST</v>
      </c>
      <c r="L1544" s="87"/>
    </row>
    <row r="1545" customFormat="false" ht="15" hidden="false" customHeight="false" outlineLevel="0" collapsed="false">
      <c r="A1545" s="87" t="s">
        <v>1284</v>
      </c>
      <c r="B1545" s="74"/>
      <c r="C1545" s="74" t="n">
        <v>104</v>
      </c>
      <c r="D1545" s="84" t="n">
        <v>34522</v>
      </c>
      <c r="E1545" s="74" t="n">
        <v>30</v>
      </c>
      <c r="F1545" s="74" t="n">
        <f aca="false">SUM(C1545*E1545)</f>
        <v>3120</v>
      </c>
      <c r="G1545" s="84"/>
      <c r="H1545" s="74"/>
      <c r="I1545" s="85" t="n">
        <f aca="false">SUM(C1545*H1545)</f>
        <v>0</v>
      </c>
      <c r="J1545" s="86" t="n">
        <f aca="false">SUM(I1545-F1545)</f>
        <v>-3120</v>
      </c>
      <c r="K1545" s="74" t="str">
        <f aca="false">IF(SUM(+G1545-D1545)&lt;365,"ST","LT")</f>
        <v>ST</v>
      </c>
      <c r="L1545" s="80"/>
    </row>
    <row r="1546" customFormat="false" ht="15" hidden="false" customHeight="false" outlineLevel="0" collapsed="false">
      <c r="A1546" s="25" t="s">
        <v>397</v>
      </c>
      <c r="B1546" s="11"/>
      <c r="C1546" s="11" t="n">
        <v>50</v>
      </c>
      <c r="D1546" s="22" t="n">
        <v>43047</v>
      </c>
      <c r="E1546" s="11" t="n">
        <v>138.48</v>
      </c>
      <c r="F1546" s="20" t="n">
        <f aca="false">SUM(C1546*E1546)</f>
        <v>6924</v>
      </c>
      <c r="G1546" s="22"/>
      <c r="H1546" s="11"/>
      <c r="I1546" s="23" t="n">
        <f aca="false">SUM(C1546*H1546)</f>
        <v>0</v>
      </c>
      <c r="J1546" s="24" t="n">
        <f aca="false">SUM(I1546-F1546)</f>
        <v>-6924</v>
      </c>
      <c r="K1546" s="11" t="str">
        <f aca="false">IF(SUM(+G1546-D1546)&lt;365,"ST","LT")</f>
        <v>ST</v>
      </c>
      <c r="L1546" s="25"/>
    </row>
    <row r="1547" customFormat="false" ht="15" hidden="false" customHeight="false" outlineLevel="0" collapsed="false">
      <c r="A1547" s="25" t="s">
        <v>397</v>
      </c>
      <c r="B1547" s="11"/>
      <c r="C1547" s="11" t="n">
        <v>50</v>
      </c>
      <c r="D1547" s="22" t="n">
        <v>43091</v>
      </c>
      <c r="E1547" s="11" t="n">
        <v>121.71</v>
      </c>
      <c r="F1547" s="20" t="n">
        <f aca="false">SUM(C1547*E1547)</f>
        <v>6085.5</v>
      </c>
      <c r="G1547" s="22"/>
      <c r="H1547" s="11"/>
      <c r="I1547" s="23" t="n">
        <f aca="false">SUM(C1547*H1547)</f>
        <v>0</v>
      </c>
      <c r="J1547" s="24" t="n">
        <f aca="false">SUM(I1547-F1547)</f>
        <v>-6085.5</v>
      </c>
      <c r="K1547" s="11" t="str">
        <f aca="false">IF(SUM(+G1547-D1547)&lt;365,"ST","LT")</f>
        <v>ST</v>
      </c>
      <c r="L1547" s="25"/>
    </row>
    <row r="1548" customFormat="false" ht="15" hidden="false" customHeight="false" outlineLevel="0" collapsed="false">
      <c r="A1548" s="35" t="s">
        <v>397</v>
      </c>
      <c r="B1548" s="11"/>
      <c r="C1548" s="11" t="n">
        <v>50</v>
      </c>
      <c r="D1548" s="22" t="n">
        <v>43874</v>
      </c>
      <c r="E1548" s="11" t="n">
        <v>125.08</v>
      </c>
      <c r="F1548" s="11" t="n">
        <f aca="false">SUM(C1548*E1548)</f>
        <v>6254</v>
      </c>
      <c r="G1548" s="22"/>
      <c r="H1548" s="11"/>
      <c r="I1548" s="23" t="n">
        <f aca="false">SUM(C1548*H1548)</f>
        <v>0</v>
      </c>
      <c r="J1548" s="24" t="n">
        <f aca="false">SUM(I1548-F1548)</f>
        <v>-6254</v>
      </c>
      <c r="K1548" s="11" t="str">
        <f aca="false">IF(SUM(+G1548-D1548)&lt;365,"ST","LT")</f>
        <v>ST</v>
      </c>
      <c r="L1548" s="25"/>
    </row>
    <row r="1549" customFormat="false" ht="15" hidden="false" customHeight="false" outlineLevel="0" collapsed="false">
      <c r="A1549" s="87" t="s">
        <v>397</v>
      </c>
      <c r="B1549" s="88"/>
      <c r="C1549" s="88" t="n">
        <v>50</v>
      </c>
      <c r="D1549" s="84" t="n">
        <v>43047</v>
      </c>
      <c r="E1549" s="74" t="n">
        <v>138.48</v>
      </c>
      <c r="F1549" s="74" t="n">
        <f aca="false">SUM(C1549*E1549)</f>
        <v>6924</v>
      </c>
      <c r="G1549" s="84"/>
      <c r="H1549" s="74"/>
      <c r="I1549" s="85" t="n">
        <f aca="false">SUM(C1549*H1549)</f>
        <v>0</v>
      </c>
      <c r="J1549" s="86" t="n">
        <f aca="false">SUM(I1549-F1549)</f>
        <v>-6924</v>
      </c>
      <c r="K1549" s="74" t="str">
        <f aca="false">IF(SUM(+G1549-D1549)&lt;365,"ST","LT")</f>
        <v>ST</v>
      </c>
      <c r="L1549" s="87"/>
    </row>
    <row r="1550" customFormat="false" ht="15" hidden="false" customHeight="false" outlineLevel="0" collapsed="false">
      <c r="A1550" s="87" t="s">
        <v>397</v>
      </c>
      <c r="B1550" s="88"/>
      <c r="C1550" s="88" t="n">
        <v>50</v>
      </c>
      <c r="D1550" s="84" t="n">
        <v>43091</v>
      </c>
      <c r="E1550" s="74" t="n">
        <v>121.71</v>
      </c>
      <c r="F1550" s="74" t="n">
        <f aca="false">SUM(C1550*E1550)</f>
        <v>6085.5</v>
      </c>
      <c r="G1550" s="84"/>
      <c r="H1550" s="74"/>
      <c r="I1550" s="85" t="n">
        <f aca="false">SUM(C1550*H1550)</f>
        <v>0</v>
      </c>
      <c r="J1550" s="86" t="n">
        <f aca="false">SUM(I1550-F1550)</f>
        <v>-6085.5</v>
      </c>
      <c r="K1550" s="74" t="str">
        <f aca="false">IF(SUM(+G1550-D1550)&lt;365,"ST","LT")</f>
        <v>ST</v>
      </c>
      <c r="L1550" s="87"/>
    </row>
    <row r="1551" customFormat="false" ht="15" hidden="false" customHeight="false" outlineLevel="0" collapsed="false">
      <c r="A1551" s="36" t="s">
        <v>397</v>
      </c>
      <c r="B1551" s="74"/>
      <c r="C1551" s="74" t="n">
        <v>50</v>
      </c>
      <c r="D1551" s="84" t="n">
        <v>43874</v>
      </c>
      <c r="E1551" s="74" t="n">
        <v>125.13</v>
      </c>
      <c r="F1551" s="74" t="n">
        <f aca="false">SUM(C1551*E1551)</f>
        <v>6256.5</v>
      </c>
      <c r="G1551" s="84"/>
      <c r="H1551" s="74"/>
      <c r="I1551" s="85" t="n">
        <f aca="false">SUM(C1551*H1551)</f>
        <v>0</v>
      </c>
      <c r="J1551" s="86" t="n">
        <f aca="false">SUM(I1551-F1551)</f>
        <v>-6256.5</v>
      </c>
      <c r="K1551" s="74" t="str">
        <f aca="false">IF(SUM(+G1551-D1551)&lt;365,"ST","LT")</f>
        <v>ST</v>
      </c>
      <c r="L1551" s="80"/>
    </row>
    <row r="1552" customFormat="false" ht="15" hidden="false" customHeight="false" outlineLevel="0" collapsed="false">
      <c r="A1552" s="25" t="s">
        <v>397</v>
      </c>
      <c r="B1552" s="11"/>
      <c r="C1552" s="11" t="n">
        <v>50</v>
      </c>
      <c r="D1552" s="22" t="n">
        <v>43047</v>
      </c>
      <c r="E1552" s="11" t="n">
        <v>138.48</v>
      </c>
      <c r="F1552" s="20" t="n">
        <f aca="false">SUM(C1552*E1552)</f>
        <v>6924</v>
      </c>
      <c r="G1552" s="22"/>
      <c r="H1552" s="11" t="s">
        <v>1367</v>
      </c>
      <c r="I1552" s="23" t="n">
        <v>0</v>
      </c>
      <c r="J1552" s="24" t="n">
        <f aca="false">SUM(I1552-F1552)</f>
        <v>-6924</v>
      </c>
      <c r="K1552" s="11" t="str">
        <f aca="false">IF(SUM(+G1552-D1552)&lt;365,"ST","LT")</f>
        <v>ST</v>
      </c>
      <c r="L1552" s="80"/>
    </row>
    <row r="1553" customFormat="false" ht="15" hidden="false" customHeight="false" outlineLevel="0" collapsed="false">
      <c r="A1553" s="25" t="s">
        <v>397</v>
      </c>
      <c r="B1553" s="11"/>
      <c r="C1553" s="11" t="n">
        <v>50</v>
      </c>
      <c r="D1553" s="22" t="n">
        <v>43091</v>
      </c>
      <c r="E1553" s="11" t="n">
        <v>121.71</v>
      </c>
      <c r="F1553" s="20" t="n">
        <f aca="false">SUM(C1553*E1553)</f>
        <v>6085.5</v>
      </c>
      <c r="G1553" s="22"/>
      <c r="H1553" s="11"/>
      <c r="I1553" s="23" t="n">
        <f aca="false">SUM(C1553*H1553)</f>
        <v>0</v>
      </c>
      <c r="J1553" s="24" t="n">
        <f aca="false">SUM(I1553-F1553)</f>
        <v>-6085.5</v>
      </c>
      <c r="K1553" s="11" t="str">
        <f aca="false">IF(SUM(+G1553-D1553)&lt;365,"ST","LT")</f>
        <v>ST</v>
      </c>
      <c r="L1553" s="80"/>
    </row>
    <row r="1554" customFormat="false" ht="15" hidden="false" customHeight="false" outlineLevel="0" collapsed="false">
      <c r="A1554" s="25" t="s">
        <v>398</v>
      </c>
      <c r="B1554" s="20"/>
      <c r="C1554" s="20" t="n">
        <v>150</v>
      </c>
      <c r="D1554" s="22" t="n">
        <v>40506</v>
      </c>
      <c r="E1554" s="11" t="n">
        <v>85.5</v>
      </c>
      <c r="F1554" s="20" t="n">
        <f aca="false">SUM(C1554*E1554)</f>
        <v>12825</v>
      </c>
      <c r="G1554" s="22"/>
      <c r="H1554" s="11"/>
      <c r="I1554" s="23" t="n">
        <f aca="false">SUM(C1554*H1554)</f>
        <v>0</v>
      </c>
      <c r="J1554" s="24" t="n">
        <f aca="false">SUM(I1554-F1554)</f>
        <v>-12825</v>
      </c>
      <c r="K1554" s="11" t="str">
        <f aca="false">IF(SUM(+G1554-D1554)&lt;365,"ST","LT")</f>
        <v>ST</v>
      </c>
      <c r="L1554" s="25"/>
    </row>
    <row r="1555" customFormat="false" ht="15" hidden="false" customHeight="false" outlineLevel="0" collapsed="false">
      <c r="A1555" s="19" t="s">
        <v>398</v>
      </c>
      <c r="B1555" s="20"/>
      <c r="C1555" s="20" t="n">
        <v>50</v>
      </c>
      <c r="D1555" s="22" t="n">
        <v>43826</v>
      </c>
      <c r="E1555" s="11" t="n">
        <v>190.42</v>
      </c>
      <c r="F1555" s="20" t="n">
        <f aca="false">SUM(C1555*E1555)</f>
        <v>9521</v>
      </c>
      <c r="G1555" s="22"/>
      <c r="H1555" s="11"/>
      <c r="I1555" s="23" t="n">
        <f aca="false">SUM(C1555*H1555)</f>
        <v>0</v>
      </c>
      <c r="J1555" s="24" t="n">
        <f aca="false">SUM(I1555-F1555)</f>
        <v>-9521</v>
      </c>
      <c r="K1555" s="11" t="str">
        <f aca="false">IF(SUM(+G1555-D1555)&lt;365,"ST","LT")</f>
        <v>ST</v>
      </c>
      <c r="L1555" s="25"/>
    </row>
    <row r="1556" customFormat="false" ht="19.5" hidden="false" customHeight="true" outlineLevel="0" collapsed="false">
      <c r="A1556" s="35" t="s">
        <v>398</v>
      </c>
      <c r="B1556" s="11"/>
      <c r="C1556" s="11" t="n">
        <v>100</v>
      </c>
      <c r="D1556" s="22" t="n">
        <v>42257</v>
      </c>
      <c r="E1556" s="11" t="n">
        <v>123.31</v>
      </c>
      <c r="F1556" s="11" t="n">
        <f aca="false">SUM(C1556*E1556)</f>
        <v>12331</v>
      </c>
      <c r="G1556" s="22"/>
      <c r="H1556" s="11"/>
      <c r="I1556" s="23" t="n">
        <f aca="false">SUM(C1556*H1556)</f>
        <v>0</v>
      </c>
      <c r="J1556" s="24" t="n">
        <f aca="false">SUM(I1556-F1556)</f>
        <v>-12331</v>
      </c>
      <c r="K1556" s="11" t="str">
        <f aca="false">IF(SUM(+G1556-D1556)&lt;365,"ST","LT")</f>
        <v>ST</v>
      </c>
      <c r="L1556" s="25"/>
    </row>
    <row r="1557" customFormat="false" ht="15" hidden="false" customHeight="false" outlineLevel="0" collapsed="false">
      <c r="A1557" s="87" t="s">
        <v>1071</v>
      </c>
      <c r="B1557" s="74" t="s">
        <v>1072</v>
      </c>
      <c r="C1557" s="74" t="n">
        <v>100</v>
      </c>
      <c r="D1557" s="84" t="n">
        <v>40505</v>
      </c>
      <c r="E1557" s="74" t="n">
        <v>90</v>
      </c>
      <c r="F1557" s="74" t="n">
        <f aca="false">SUM(C1557*E1557)</f>
        <v>9000</v>
      </c>
      <c r="G1557" s="84"/>
      <c r="H1557" s="74"/>
      <c r="I1557" s="85" t="n">
        <f aca="false">SUM(C1557*H1557)</f>
        <v>0</v>
      </c>
      <c r="J1557" s="86" t="n">
        <f aca="false">SUM(I1557-F1557)</f>
        <v>-9000</v>
      </c>
      <c r="K1557" s="74" t="str">
        <f aca="false">IF(SUM(+G1557-D1557)&lt;365,"ST","LT")</f>
        <v>ST</v>
      </c>
      <c r="L1557" s="88"/>
    </row>
    <row r="1558" customFormat="false" ht="15" hidden="false" customHeight="false" outlineLevel="0" collapsed="false">
      <c r="A1558" s="87" t="s">
        <v>1071</v>
      </c>
      <c r="B1558" s="74"/>
      <c r="C1558" s="74" t="n">
        <v>50</v>
      </c>
      <c r="D1558" s="84" t="n">
        <v>44088</v>
      </c>
      <c r="E1558" s="74" t="n">
        <v>173.29</v>
      </c>
      <c r="F1558" s="74" t="n">
        <f aca="false">SUM(C1558*E1558)</f>
        <v>8664.5</v>
      </c>
      <c r="G1558" s="84"/>
      <c r="H1558" s="74"/>
      <c r="I1558" s="85" t="n">
        <f aca="false">SUM(C1558*H1558)</f>
        <v>0</v>
      </c>
      <c r="J1558" s="86" t="n">
        <f aca="false">SUM(I1558-F1558)</f>
        <v>-8664.5</v>
      </c>
      <c r="K1558" s="74" t="str">
        <f aca="false">IF(SUM(+G1558-D1558)&lt;365,"ST","LT")</f>
        <v>ST</v>
      </c>
      <c r="L1558" s="88"/>
    </row>
    <row r="1559" customFormat="false" ht="15" hidden="false" customHeight="false" outlineLevel="0" collapsed="false">
      <c r="A1559" s="36" t="s">
        <v>1074</v>
      </c>
      <c r="B1559" s="74"/>
      <c r="C1559" s="74" t="n">
        <v>5</v>
      </c>
      <c r="D1559" s="84" t="n">
        <v>42478</v>
      </c>
      <c r="E1559" s="74" t="n">
        <v>653.25</v>
      </c>
      <c r="F1559" s="74" t="n">
        <f aca="false">SUM(C1559*E1559)</f>
        <v>3266.25</v>
      </c>
      <c r="G1559" s="84"/>
      <c r="H1559" s="74"/>
      <c r="I1559" s="85" t="n">
        <f aca="false">SUM(C1559*H1559)</f>
        <v>0</v>
      </c>
      <c r="J1559" s="86" t="n">
        <f aca="false">SUM(I1559-F1559)</f>
        <v>-3266.25</v>
      </c>
      <c r="K1559" s="74" t="str">
        <f aca="false">IF(SUM(+G1559-D1559)&lt;365,"ST","LT")</f>
        <v>ST</v>
      </c>
      <c r="L1559" s="74"/>
    </row>
    <row r="1560" customFormat="false" ht="15" hidden="false" customHeight="false" outlineLevel="0" collapsed="false">
      <c r="A1560" s="36" t="s">
        <v>1074</v>
      </c>
      <c r="B1560" s="74"/>
      <c r="C1560" s="74" t="n">
        <v>10</v>
      </c>
      <c r="D1560" s="84" t="n">
        <v>42478</v>
      </c>
      <c r="E1560" s="74" t="n">
        <v>653.25</v>
      </c>
      <c r="F1560" s="74" t="n">
        <f aca="false">SUM(C1560*E1560)</f>
        <v>6532.5</v>
      </c>
      <c r="G1560" s="84"/>
      <c r="H1560" s="74"/>
      <c r="I1560" s="85" t="n">
        <f aca="false">SUM(C1560*H1560)</f>
        <v>0</v>
      </c>
      <c r="J1560" s="86" t="n">
        <f aca="false">SUM(I1560-F1560)</f>
        <v>-6532.5</v>
      </c>
      <c r="K1560" s="74" t="str">
        <f aca="false">IF(SUM(+G1560-D1560)&lt;365,"ST","LT")</f>
        <v>ST</v>
      </c>
      <c r="L1560" s="74"/>
    </row>
    <row r="1561" customFormat="false" ht="15" hidden="false" customHeight="false" outlineLevel="0" collapsed="false">
      <c r="A1561" s="19" t="s">
        <v>400</v>
      </c>
      <c r="B1561" s="11"/>
      <c r="C1561" s="11" t="n">
        <v>10</v>
      </c>
      <c r="D1561" s="22" t="n">
        <v>42478</v>
      </c>
      <c r="E1561" s="11" t="n">
        <v>653.25</v>
      </c>
      <c r="F1561" s="20" t="n">
        <f aca="false">SUM(C1561*E1561)</f>
        <v>6532.5</v>
      </c>
      <c r="G1561" s="22"/>
      <c r="H1561" s="11"/>
      <c r="I1561" s="23" t="n">
        <f aca="false">SUM(C1561*H1561)</f>
        <v>0</v>
      </c>
      <c r="J1561" s="24" t="n">
        <f aca="false">SUM(I1561-F1561)</f>
        <v>-6532.5</v>
      </c>
      <c r="K1561" s="11" t="str">
        <f aca="false">IF(SUM(+G1561-D1561)&lt;365,"ST","LT")</f>
        <v>ST</v>
      </c>
      <c r="L1561" s="25"/>
    </row>
    <row r="1562" customFormat="false" ht="15" hidden="false" customHeight="false" outlineLevel="0" collapsed="false">
      <c r="A1562" s="36" t="s">
        <v>1285</v>
      </c>
      <c r="B1562" s="74"/>
      <c r="C1562" s="74" t="n">
        <v>100</v>
      </c>
      <c r="D1562" s="84" t="n">
        <v>43642</v>
      </c>
      <c r="E1562" s="74" t="n">
        <v>67.2</v>
      </c>
      <c r="F1562" s="74" t="n">
        <f aca="false">SUM(C1562*E1562)</f>
        <v>6720</v>
      </c>
      <c r="G1562" s="84"/>
      <c r="H1562" s="74"/>
      <c r="I1562" s="85" t="n">
        <f aca="false">SUM(C1562*H1562)</f>
        <v>0</v>
      </c>
      <c r="J1562" s="86" t="n">
        <f aca="false">SUM(I1562-F1562)</f>
        <v>-6720</v>
      </c>
      <c r="K1562" s="74" t="str">
        <f aca="false">IF(SUM(+G1562-D1562)&lt;365,"ST","LT")</f>
        <v>ST</v>
      </c>
      <c r="L1562" s="80"/>
    </row>
    <row r="1563" customFormat="false" ht="15" hidden="false" customHeight="false" outlineLevel="0" collapsed="false">
      <c r="A1563" s="87" t="s">
        <v>1076</v>
      </c>
      <c r="B1563" s="74"/>
      <c r="C1563" s="74" t="n">
        <v>100</v>
      </c>
      <c r="D1563" s="84" t="n">
        <v>42321</v>
      </c>
      <c r="E1563" s="74" t="n">
        <v>39.8</v>
      </c>
      <c r="F1563" s="74" t="n">
        <f aca="false">SUM(C1563*E1563)</f>
        <v>3980</v>
      </c>
      <c r="G1563" s="84"/>
      <c r="H1563" s="74"/>
      <c r="I1563" s="85" t="n">
        <f aca="false">SUM(C1563*H1563)</f>
        <v>0</v>
      </c>
      <c r="J1563" s="86" t="n">
        <f aca="false">SUM(I1563-F1563)</f>
        <v>-3980</v>
      </c>
      <c r="K1563" s="74" t="str">
        <f aca="false">IF(SUM(+G1563-D1563)&lt;365,"ST","LT")</f>
        <v>ST</v>
      </c>
      <c r="L1563" s="74"/>
    </row>
    <row r="1564" customFormat="false" ht="15" hidden="false" customHeight="false" outlineLevel="0" collapsed="false">
      <c r="A1564" s="87" t="s">
        <v>1076</v>
      </c>
      <c r="B1564" s="74"/>
      <c r="C1564" s="74" t="n">
        <v>300</v>
      </c>
      <c r="D1564" s="84" t="n">
        <v>42608</v>
      </c>
      <c r="E1564" s="74" t="n">
        <v>35.88</v>
      </c>
      <c r="F1564" s="74" t="n">
        <f aca="false">SUM(C1564*E1564)</f>
        <v>10764</v>
      </c>
      <c r="G1564" s="84"/>
      <c r="H1564" s="74"/>
      <c r="I1564" s="85" t="n">
        <f aca="false">SUM(C1564*H1564)</f>
        <v>0</v>
      </c>
      <c r="J1564" s="86" t="n">
        <f aca="false">SUM(I1564-F1564)</f>
        <v>-10764</v>
      </c>
      <c r="K1564" s="74" t="str">
        <f aca="false">IF(SUM(+G1564-D1564)&lt;365,"ST","LT")</f>
        <v>ST</v>
      </c>
      <c r="L1564" s="74"/>
    </row>
    <row r="1565" customFormat="false" ht="15" hidden="false" customHeight="false" outlineLevel="0" collapsed="false">
      <c r="A1565" s="87" t="s">
        <v>1076</v>
      </c>
      <c r="B1565" s="74"/>
      <c r="C1565" s="74" t="n">
        <v>100</v>
      </c>
      <c r="D1565" s="84" t="n">
        <v>44005</v>
      </c>
      <c r="E1565" s="74" t="n">
        <v>47.3</v>
      </c>
      <c r="F1565" s="74" t="n">
        <f aca="false">SUM(C1565*E1565)</f>
        <v>4730</v>
      </c>
      <c r="G1565" s="84"/>
      <c r="H1565" s="74"/>
      <c r="I1565" s="85" t="n">
        <f aca="false">SUM(C1565*H1565)</f>
        <v>0</v>
      </c>
      <c r="J1565" s="86" t="n">
        <f aca="false">SUM(I1565-F1565)</f>
        <v>-4730</v>
      </c>
      <c r="K1565" s="74" t="str">
        <f aca="false">IF(SUM(+G1565-D1565)&lt;365,"ST","LT")</f>
        <v>ST</v>
      </c>
      <c r="L1565" s="74"/>
    </row>
    <row r="1566" customFormat="false" ht="15" hidden="false" customHeight="false" outlineLevel="0" collapsed="false">
      <c r="A1566" s="25" t="s">
        <v>402</v>
      </c>
      <c r="B1566" s="20"/>
      <c r="C1566" s="20" t="n">
        <v>100</v>
      </c>
      <c r="D1566" s="22" t="n">
        <v>42151</v>
      </c>
      <c r="E1566" s="11" t="n">
        <v>45.02</v>
      </c>
      <c r="F1566" s="20" t="n">
        <f aca="false">SUM(C1566*E1566)</f>
        <v>4502</v>
      </c>
      <c r="G1566" s="22"/>
      <c r="H1566" s="11"/>
      <c r="I1566" s="23" t="n">
        <f aca="false">SUM(C1566*H1566)</f>
        <v>0</v>
      </c>
      <c r="J1566" s="24" t="n">
        <f aca="false">SUM(I1566-F1566)</f>
        <v>-4502</v>
      </c>
      <c r="K1566" s="11" t="str">
        <f aca="false">IF(SUM(+G1566-D1566)&lt;365,"ST","LT")</f>
        <v>ST</v>
      </c>
      <c r="L1566" s="25"/>
    </row>
    <row r="1567" customFormat="false" ht="15" hidden="false" customHeight="false" outlineLevel="0" collapsed="false">
      <c r="A1567" s="25" t="s">
        <v>402</v>
      </c>
      <c r="B1567" s="20"/>
      <c r="C1567" s="20" t="n">
        <v>200</v>
      </c>
      <c r="D1567" s="22" t="n">
        <v>42240</v>
      </c>
      <c r="E1567" s="11" t="n">
        <v>38.89</v>
      </c>
      <c r="F1567" s="20" t="n">
        <f aca="false">SUM(C1567*E1567)</f>
        <v>7778</v>
      </c>
      <c r="G1567" s="22"/>
      <c r="H1567" s="11"/>
      <c r="I1567" s="23" t="n">
        <f aca="false">SUM(C1567*H1567)</f>
        <v>0</v>
      </c>
      <c r="J1567" s="24" t="n">
        <f aca="false">SUM(I1567-F1567)</f>
        <v>-7778</v>
      </c>
      <c r="K1567" s="11" t="str">
        <f aca="false">IF(SUM(+G1567-D1567)&lt;365,"ST","LT")</f>
        <v>ST</v>
      </c>
      <c r="L1567" s="25"/>
    </row>
    <row r="1568" customFormat="false" ht="15" hidden="false" customHeight="false" outlineLevel="0" collapsed="false">
      <c r="A1568" s="25" t="s">
        <v>402</v>
      </c>
      <c r="B1568" s="11"/>
      <c r="C1568" s="11" t="n">
        <v>200</v>
      </c>
      <c r="D1568" s="22" t="n">
        <v>42321</v>
      </c>
      <c r="E1568" s="11" t="n">
        <v>39.8</v>
      </c>
      <c r="F1568" s="20" t="n">
        <f aca="false">SUM(C1568*E1568)</f>
        <v>7960</v>
      </c>
      <c r="G1568" s="22"/>
      <c r="H1568" s="11"/>
      <c r="I1568" s="23" t="n">
        <f aca="false">SUM(C1568*H1568)</f>
        <v>0</v>
      </c>
      <c r="J1568" s="24" t="n">
        <f aca="false">SUM(I1568-F1568)</f>
        <v>-7960</v>
      </c>
      <c r="K1568" s="11" t="str">
        <f aca="false">IF(SUM(+G1568-D1568)&lt;365,"ST","LT")</f>
        <v>ST</v>
      </c>
      <c r="L1568" s="25"/>
    </row>
    <row r="1569" customFormat="false" ht="15" hidden="false" customHeight="false" outlineLevel="0" collapsed="false">
      <c r="A1569" s="25" t="s">
        <v>403</v>
      </c>
      <c r="B1569" s="11"/>
      <c r="C1569" s="11" t="n">
        <v>25</v>
      </c>
      <c r="D1569" s="22" t="n">
        <v>40975</v>
      </c>
      <c r="E1569" s="11" t="n">
        <v>185.87</v>
      </c>
      <c r="F1569" s="20" t="n">
        <f aca="false">SUM(C1569*E1569)</f>
        <v>4646.75</v>
      </c>
      <c r="G1569" s="22"/>
      <c r="H1569" s="11"/>
      <c r="I1569" s="23" t="n">
        <f aca="false">SUM(C1569*H1569)</f>
        <v>0</v>
      </c>
      <c r="J1569" s="24" t="n">
        <f aca="false">SUM(I1569-F1569)</f>
        <v>-4646.75</v>
      </c>
      <c r="K1569" s="11" t="str">
        <f aca="false">IF(SUM(+G1569-D1569)&lt;365,"ST","LT")</f>
        <v>ST</v>
      </c>
      <c r="L1569" s="25" t="s">
        <v>404</v>
      </c>
    </row>
    <row r="1570" customFormat="false" ht="15" hidden="false" customHeight="false" outlineLevel="0" collapsed="false">
      <c r="A1570" s="25" t="s">
        <v>403</v>
      </c>
      <c r="B1570" s="11"/>
      <c r="C1570" s="11" t="n">
        <v>75</v>
      </c>
      <c r="D1570" s="22" t="n">
        <v>42037</v>
      </c>
      <c r="E1570" s="11" t="n">
        <v>192.46</v>
      </c>
      <c r="F1570" s="20" t="n">
        <f aca="false">SUM(C1570*E1570)</f>
        <v>14434.5</v>
      </c>
      <c r="G1570" s="22"/>
      <c r="H1570" s="11"/>
      <c r="I1570" s="23" t="n">
        <f aca="false">SUM(C1570*H1570)</f>
        <v>0</v>
      </c>
      <c r="J1570" s="24" t="n">
        <f aca="false">SUM(I1570-F1570)</f>
        <v>-14434.5</v>
      </c>
      <c r="K1570" s="11" t="str">
        <f aca="false">IF(SUM(+G1570-D1570)&lt;365,"ST","LT")</f>
        <v>ST</v>
      </c>
      <c r="L1570" s="25"/>
    </row>
    <row r="1571" customFormat="false" ht="15" hidden="false" customHeight="false" outlineLevel="0" collapsed="false">
      <c r="A1571" s="25" t="s">
        <v>403</v>
      </c>
      <c r="B1571" s="11"/>
      <c r="C1571" s="11" t="n">
        <v>100</v>
      </c>
      <c r="D1571" s="22" t="n">
        <v>42510</v>
      </c>
      <c r="E1571" s="11" t="n">
        <v>73.77</v>
      </c>
      <c r="F1571" s="20" t="n">
        <f aca="false">SUM(C1571*E1571)</f>
        <v>7377</v>
      </c>
      <c r="G1571" s="22"/>
      <c r="H1571" s="11"/>
      <c r="I1571" s="23" t="n">
        <f aca="false">SUM(C1571*H1571)</f>
        <v>0</v>
      </c>
      <c r="J1571" s="24" t="n">
        <f aca="false">SUM(I1571-F1571)</f>
        <v>-7377</v>
      </c>
      <c r="K1571" s="11" t="str">
        <f aca="false">IF(SUM(+G1571-D1571)&lt;365,"ST","LT")</f>
        <v>ST</v>
      </c>
      <c r="L1571" s="25"/>
    </row>
    <row r="1572" customFormat="false" ht="15" hidden="false" customHeight="false" outlineLevel="0" collapsed="false">
      <c r="A1572" s="25" t="s">
        <v>403</v>
      </c>
      <c r="B1572" s="11"/>
      <c r="C1572" s="11" t="n">
        <v>50</v>
      </c>
      <c r="D1572" s="22" t="n">
        <v>43047</v>
      </c>
      <c r="E1572" s="11" t="n">
        <v>188.7</v>
      </c>
      <c r="F1572" s="20" t="n">
        <f aca="false">SUM(C1572*E1572)</f>
        <v>9435</v>
      </c>
      <c r="G1572" s="22"/>
      <c r="H1572" s="11"/>
      <c r="I1572" s="23" t="n">
        <f aca="false">SUM(C1572*H1572)</f>
        <v>0</v>
      </c>
      <c r="J1572" s="24" t="n">
        <f aca="false">SUM(I1572-F1572)</f>
        <v>-9435</v>
      </c>
      <c r="K1572" s="11" t="str">
        <f aca="false">IF(SUM(+G1572-D1572)&lt;365,"ST","LT")</f>
        <v>ST</v>
      </c>
      <c r="L1572" s="25"/>
    </row>
    <row r="1573" customFormat="false" ht="15" hidden="false" customHeight="false" outlineLevel="0" collapsed="false">
      <c r="A1573" s="25" t="s">
        <v>403</v>
      </c>
      <c r="B1573" s="11"/>
      <c r="C1573" s="11" t="n">
        <v>150</v>
      </c>
      <c r="D1573" s="22" t="n">
        <v>43325</v>
      </c>
      <c r="E1573" s="11" t="n">
        <v>82.72</v>
      </c>
      <c r="F1573" s="20" t="n">
        <f aca="false">SUM(C1573*E1573)</f>
        <v>12408</v>
      </c>
      <c r="G1573" s="22"/>
      <c r="H1573" s="11"/>
      <c r="I1573" s="23" t="n">
        <f aca="false">SUM(C1573*H1573)</f>
        <v>0</v>
      </c>
      <c r="J1573" s="24" t="n">
        <f aca="false">SUM(I1573-F1573)</f>
        <v>-12408</v>
      </c>
      <c r="K1573" s="11" t="str">
        <f aca="false">IF(SUM(+G1573-D1573)&lt;365,"ST","LT")</f>
        <v>ST</v>
      </c>
      <c r="L1573" s="25"/>
    </row>
    <row r="1574" customFormat="false" ht="15" hidden="false" customHeight="false" outlineLevel="0" collapsed="false">
      <c r="A1574" s="25" t="s">
        <v>403</v>
      </c>
      <c r="B1574" s="11"/>
      <c r="C1574" s="11" t="n">
        <v>43</v>
      </c>
      <c r="D1574" s="22" t="n">
        <v>44117</v>
      </c>
      <c r="E1574" s="11" t="n">
        <v>28.51</v>
      </c>
      <c r="F1574" s="20" t="n">
        <f aca="false">SUM(C1574*E1574)</f>
        <v>1225.93</v>
      </c>
      <c r="G1574" s="22"/>
      <c r="H1574" s="11"/>
      <c r="I1574" s="23" t="n">
        <f aca="false">SUM(C1574*H1574)</f>
        <v>0</v>
      </c>
      <c r="J1574" s="24" t="n">
        <f aca="false">SUM(I1574-F1574)</f>
        <v>-1225.93</v>
      </c>
      <c r="K1574" s="11" t="str">
        <f aca="false">IF(SUM(+G1574-D1574)&lt;365,"ST","LT")</f>
        <v>ST</v>
      </c>
      <c r="L1574" s="25"/>
    </row>
    <row r="1575" customFormat="false" ht="15" hidden="false" customHeight="false" outlineLevel="0" collapsed="false">
      <c r="A1575" s="25" t="s">
        <v>403</v>
      </c>
      <c r="B1575" s="11"/>
      <c r="C1575" s="11" t="n">
        <v>57</v>
      </c>
      <c r="D1575" s="22" t="n">
        <v>43922</v>
      </c>
      <c r="E1575" s="11" t="n">
        <v>278.53</v>
      </c>
      <c r="F1575" s="20" t="n">
        <f aca="false">SUM(C1575*E1575)</f>
        <v>15876.21</v>
      </c>
      <c r="G1575" s="22"/>
      <c r="H1575" s="11"/>
      <c r="I1575" s="23" t="n">
        <f aca="false">SUM(C1575*H1575)</f>
        <v>0</v>
      </c>
      <c r="J1575" s="24" t="n">
        <f aca="false">SUM(I1575-F1575)</f>
        <v>-15876.21</v>
      </c>
      <c r="K1575" s="11" t="str">
        <f aca="false">IF(SUM(+G1575-D1575)&lt;365,"ST","LT")</f>
        <v>ST</v>
      </c>
      <c r="L1575" s="19" t="s">
        <v>405</v>
      </c>
    </row>
    <row r="1576" customFormat="false" ht="15" hidden="false" customHeight="false" outlineLevel="0" collapsed="false">
      <c r="A1576" s="35" t="s">
        <v>403</v>
      </c>
      <c r="B1576" s="11"/>
      <c r="C1576" s="11" t="n">
        <v>50</v>
      </c>
      <c r="D1576" s="22" t="n">
        <v>40939</v>
      </c>
      <c r="E1576" s="11" t="n">
        <v>186.53</v>
      </c>
      <c r="F1576" s="11" t="n">
        <f aca="false">SUM(C1576*E1576)</f>
        <v>9326.5</v>
      </c>
      <c r="G1576" s="22"/>
      <c r="H1576" s="11"/>
      <c r="I1576" s="23" t="n">
        <f aca="false">SUM(C1576*H1576)</f>
        <v>0</v>
      </c>
      <c r="J1576" s="24" t="n">
        <f aca="false">SUM(I1576-F1576)</f>
        <v>-9326.5</v>
      </c>
      <c r="K1576" s="11" t="str">
        <f aca="false">IF(SUM(+G1576-D1576)&lt;365,"ST","LT")</f>
        <v>ST</v>
      </c>
      <c r="L1576" s="25"/>
    </row>
    <row r="1577" customFormat="false" ht="15" hidden="false" customHeight="false" outlineLevel="0" collapsed="false">
      <c r="A1577" s="35" t="s">
        <v>403</v>
      </c>
      <c r="B1577" s="11"/>
      <c r="C1577" s="11" t="n">
        <v>50</v>
      </c>
      <c r="D1577" s="22" t="n">
        <v>42037</v>
      </c>
      <c r="E1577" s="11" t="n">
        <v>192.78</v>
      </c>
      <c r="F1577" s="11" t="n">
        <f aca="false">SUM(C1577*E1577)</f>
        <v>9639</v>
      </c>
      <c r="G1577" s="22"/>
      <c r="H1577" s="11"/>
      <c r="I1577" s="23" t="n">
        <f aca="false">SUM(C1577*H1577)</f>
        <v>0</v>
      </c>
      <c r="J1577" s="24" t="n">
        <f aca="false">SUM(I1577-F1577)</f>
        <v>-9639</v>
      </c>
      <c r="K1577" s="11" t="str">
        <f aca="false">IF(SUM(+G1577-D1577)&lt;365,"ST","LT")</f>
        <v>ST</v>
      </c>
      <c r="L1577" s="25"/>
    </row>
    <row r="1578" customFormat="false" ht="15" hidden="false" customHeight="false" outlineLevel="0" collapsed="false">
      <c r="A1578" s="35" t="s">
        <v>403</v>
      </c>
      <c r="B1578" s="11"/>
      <c r="C1578" s="11" t="n">
        <v>100</v>
      </c>
      <c r="D1578" s="22" t="n">
        <v>43325</v>
      </c>
      <c r="E1578" s="11" t="n">
        <v>82.72</v>
      </c>
      <c r="F1578" s="11" t="n">
        <f aca="false">SUM(C1578*E1578)</f>
        <v>8272</v>
      </c>
      <c r="G1578" s="22"/>
      <c r="H1578" s="11"/>
      <c r="I1578" s="23" t="n">
        <f aca="false">SUM(C1578*H1578)</f>
        <v>0</v>
      </c>
      <c r="J1578" s="24" t="n">
        <f aca="false">SUM(I1578-F1578)</f>
        <v>-8272</v>
      </c>
      <c r="K1578" s="11" t="str">
        <f aca="false">IF(SUM(+G1578-D1578)&lt;365,"ST","LT")</f>
        <v>ST</v>
      </c>
      <c r="L1578" s="25"/>
    </row>
    <row r="1579" customFormat="false" ht="15" hidden="false" customHeight="false" outlineLevel="0" collapsed="false">
      <c r="A1579" s="35" t="s">
        <v>403</v>
      </c>
      <c r="B1579" s="11"/>
      <c r="C1579" s="11" t="n">
        <v>43</v>
      </c>
      <c r="D1579" s="22" t="n">
        <v>44117</v>
      </c>
      <c r="E1579" s="11" t="n">
        <v>28.51</v>
      </c>
      <c r="F1579" s="11" t="n">
        <f aca="false">SUM(C1579*E1579)</f>
        <v>1225.93</v>
      </c>
      <c r="G1579" s="22"/>
      <c r="H1579" s="11"/>
      <c r="I1579" s="23" t="n">
        <f aca="false">SUM(C1579*H1579)</f>
        <v>0</v>
      </c>
      <c r="J1579" s="24" t="n">
        <f aca="false">SUM(I1579-F1579)</f>
        <v>-1225.93</v>
      </c>
      <c r="K1579" s="11" t="str">
        <f aca="false">IF(SUM(+G1579-D1579)&lt;365,"ST","LT")</f>
        <v>ST</v>
      </c>
      <c r="L1579" s="25"/>
    </row>
    <row r="1580" customFormat="false" ht="15" hidden="false" customHeight="false" outlineLevel="0" collapsed="false">
      <c r="A1580" s="35" t="s">
        <v>403</v>
      </c>
      <c r="B1580" s="11"/>
      <c r="C1580" s="11" t="n">
        <v>57</v>
      </c>
      <c r="D1580" s="22" t="n">
        <v>43922</v>
      </c>
      <c r="E1580" s="11" t="n">
        <v>215.95</v>
      </c>
      <c r="F1580" s="11" t="n">
        <f aca="false">SUM(C1580*E1580)</f>
        <v>12309.15</v>
      </c>
      <c r="G1580" s="22"/>
      <c r="H1580" s="11"/>
      <c r="I1580" s="23" t="n">
        <f aca="false">SUM(C1580*H1580)</f>
        <v>0</v>
      </c>
      <c r="J1580" s="24" t="n">
        <f aca="false">SUM(I1580-F1580)</f>
        <v>-12309.15</v>
      </c>
      <c r="K1580" s="11" t="str">
        <f aca="false">IF(SUM(+G1580-D1580)&lt;365,"ST","LT")</f>
        <v>ST</v>
      </c>
      <c r="L1580" s="25"/>
    </row>
    <row r="1581" customFormat="false" ht="15" hidden="false" customHeight="false" outlineLevel="0" collapsed="false">
      <c r="A1581" s="87" t="s">
        <v>403</v>
      </c>
      <c r="B1581" s="74"/>
      <c r="C1581" s="74" t="n">
        <v>50</v>
      </c>
      <c r="D1581" s="84" t="n">
        <v>42037</v>
      </c>
      <c r="E1581" s="74" t="n">
        <v>192.78</v>
      </c>
      <c r="F1581" s="74" t="n">
        <f aca="false">SUM(C1581*E1581)</f>
        <v>9639</v>
      </c>
      <c r="G1581" s="84"/>
      <c r="H1581" s="74"/>
      <c r="I1581" s="85" t="n">
        <f aca="false">SUM(C1581*H1581)</f>
        <v>0</v>
      </c>
      <c r="J1581" s="86" t="n">
        <f aca="false">SUM(I1581-F1581)</f>
        <v>-9639</v>
      </c>
      <c r="K1581" s="74" t="str">
        <f aca="false">IF(SUM(+G1581-D1581)&lt;365,"ST","LT")</f>
        <v>ST</v>
      </c>
      <c r="L1581" s="74"/>
    </row>
    <row r="1582" customFormat="false" ht="15" hidden="false" customHeight="false" outlineLevel="0" collapsed="false">
      <c r="A1582" s="87" t="s">
        <v>403</v>
      </c>
      <c r="B1582" s="74"/>
      <c r="C1582" s="74" t="n">
        <v>50</v>
      </c>
      <c r="D1582" s="84" t="n">
        <v>42157</v>
      </c>
      <c r="E1582" s="74" t="n">
        <v>150.25</v>
      </c>
      <c r="F1582" s="74" t="n">
        <f aca="false">SUM(C1582*E1582)</f>
        <v>7512.5</v>
      </c>
      <c r="G1582" s="84"/>
      <c r="H1582" s="74"/>
      <c r="I1582" s="85" t="n">
        <f aca="false">SUM(C1582*H1582)</f>
        <v>0</v>
      </c>
      <c r="J1582" s="86" t="n">
        <f aca="false">SUM(I1582-F1582)</f>
        <v>-7512.5</v>
      </c>
      <c r="K1582" s="74" t="str">
        <f aca="false">IF(SUM(+G1582-D1582)&lt;365,"ST","LT")</f>
        <v>ST</v>
      </c>
      <c r="L1582" s="74"/>
    </row>
    <row r="1583" customFormat="false" ht="15" hidden="false" customHeight="false" outlineLevel="0" collapsed="false">
      <c r="A1583" s="87" t="s">
        <v>403</v>
      </c>
      <c r="B1583" s="74"/>
      <c r="C1583" s="74" t="n">
        <v>100</v>
      </c>
      <c r="D1583" s="84" t="n">
        <v>43325</v>
      </c>
      <c r="E1583" s="74" t="n">
        <v>82.72</v>
      </c>
      <c r="F1583" s="74" t="n">
        <f aca="false">SUM(C1583*E1583)</f>
        <v>8272</v>
      </c>
      <c r="G1583" s="84"/>
      <c r="H1583" s="74"/>
      <c r="I1583" s="85" t="n">
        <f aca="false">SUM(C1583*H1583)</f>
        <v>0</v>
      </c>
      <c r="J1583" s="86" t="n">
        <f aca="false">SUM(I1583-F1583)</f>
        <v>-8272</v>
      </c>
      <c r="K1583" s="74" t="str">
        <f aca="false">IF(SUM(+G1583-D1583)&lt;365,"ST","LT")</f>
        <v>ST</v>
      </c>
      <c r="L1583" s="74"/>
    </row>
    <row r="1584" customFormat="false" ht="15" hidden="false" customHeight="false" outlineLevel="0" collapsed="false">
      <c r="A1584" s="87" t="s">
        <v>403</v>
      </c>
      <c r="B1584" s="74"/>
      <c r="C1584" s="74" t="n">
        <v>50</v>
      </c>
      <c r="D1584" s="84" t="n">
        <v>43154</v>
      </c>
      <c r="E1584" s="74" t="n">
        <v>114.85</v>
      </c>
      <c r="F1584" s="74" t="n">
        <f aca="false">SUM(C1584*E1584)</f>
        <v>5742.5</v>
      </c>
      <c r="G1584" s="84"/>
      <c r="H1584" s="74"/>
      <c r="I1584" s="85" t="n">
        <f aca="false">SUM(C1584*H1584)</f>
        <v>0</v>
      </c>
      <c r="J1584" s="86" t="n">
        <f aca="false">SUM(I1584-F1584)</f>
        <v>-5742.5</v>
      </c>
      <c r="K1584" s="74" t="str">
        <f aca="false">IF(SUM(+G1584-D1584)&lt;365,"ST","LT")</f>
        <v>ST</v>
      </c>
      <c r="L1584" s="80"/>
    </row>
    <row r="1585" customFormat="false" ht="15" hidden="false" customHeight="false" outlineLevel="0" collapsed="false">
      <c r="A1585" s="87" t="s">
        <v>403</v>
      </c>
      <c r="B1585" s="74"/>
      <c r="C1585" s="74" t="n">
        <v>50</v>
      </c>
      <c r="D1585" s="84" t="n">
        <v>43168</v>
      </c>
      <c r="E1585" s="74" t="n">
        <v>95.81</v>
      </c>
      <c r="F1585" s="74" t="n">
        <f aca="false">SUM(C1585*E1585)</f>
        <v>4790.5</v>
      </c>
      <c r="G1585" s="84"/>
      <c r="H1585" s="74"/>
      <c r="I1585" s="85" t="n">
        <f aca="false">SUM(C1585*H1585)</f>
        <v>0</v>
      </c>
      <c r="J1585" s="86" t="n">
        <f aca="false">SUM(I1585-F1585)</f>
        <v>-4790.5</v>
      </c>
      <c r="K1585" s="74" t="str">
        <f aca="false">IF(SUM(+G1585-D1585)&lt;365,"ST","LT")</f>
        <v>ST</v>
      </c>
      <c r="L1585" s="80"/>
    </row>
    <row r="1586" customFormat="false" ht="15" hidden="false" customHeight="false" outlineLevel="0" collapsed="false">
      <c r="A1586" s="87" t="s">
        <v>403</v>
      </c>
      <c r="B1586" s="74"/>
      <c r="C1586" s="74" t="n">
        <v>100</v>
      </c>
      <c r="D1586" s="84" t="n">
        <v>43325</v>
      </c>
      <c r="E1586" s="74" t="n">
        <v>82.72</v>
      </c>
      <c r="F1586" s="74" t="n">
        <f aca="false">SUM(C1586*E1586)</f>
        <v>8272</v>
      </c>
      <c r="G1586" s="84"/>
      <c r="H1586" s="74"/>
      <c r="I1586" s="85" t="n">
        <f aca="false">SUM(C1586*H1586)</f>
        <v>0</v>
      </c>
      <c r="J1586" s="86" t="n">
        <f aca="false">SUM(I1586-F1586)</f>
        <v>-8272</v>
      </c>
      <c r="K1586" s="74" t="str">
        <f aca="false">IF(SUM(+G1586-D1586)&lt;365,"ST","LT")</f>
        <v>ST</v>
      </c>
      <c r="L1586" s="80"/>
    </row>
    <row r="1587" customFormat="false" ht="15" hidden="false" customHeight="false" outlineLevel="0" collapsed="false">
      <c r="A1587" s="25" t="s">
        <v>403</v>
      </c>
      <c r="B1587" s="11"/>
      <c r="C1587" s="11" t="n">
        <v>50</v>
      </c>
      <c r="D1587" s="22" t="n">
        <v>43154</v>
      </c>
      <c r="E1587" s="11" t="n">
        <v>114.85</v>
      </c>
      <c r="F1587" s="20" t="n">
        <f aca="false">SUM(C1587*E1587)</f>
        <v>5742.5</v>
      </c>
      <c r="G1587" s="22"/>
      <c r="H1587" s="11"/>
      <c r="I1587" s="23" t="n">
        <f aca="false">SUM(C1587*H1587)</f>
        <v>0</v>
      </c>
      <c r="J1587" s="24" t="n">
        <f aca="false">SUM(I1587-F1587)</f>
        <v>-5742.5</v>
      </c>
      <c r="K1587" s="11" t="str">
        <f aca="false">IF(SUM(+G1587-D1587)&lt;365,"ST","LT")</f>
        <v>ST</v>
      </c>
      <c r="L1587" s="80"/>
    </row>
    <row r="1588" customFormat="false" ht="15" hidden="false" customHeight="false" outlineLevel="0" collapsed="false">
      <c r="A1588" s="25" t="s">
        <v>403</v>
      </c>
      <c r="B1588" s="11"/>
      <c r="C1588" s="11" t="n">
        <v>50</v>
      </c>
      <c r="D1588" s="22" t="n">
        <v>43168</v>
      </c>
      <c r="E1588" s="11" t="n">
        <v>95.81</v>
      </c>
      <c r="F1588" s="20" t="n">
        <f aca="false">SUM(C1588*E1588)</f>
        <v>4790.5</v>
      </c>
      <c r="G1588" s="22"/>
      <c r="H1588" s="11"/>
      <c r="I1588" s="23" t="n">
        <f aca="false">SUM(C1588*H1588)</f>
        <v>0</v>
      </c>
      <c r="J1588" s="24" t="n">
        <f aca="false">SUM(I1588-F1588)</f>
        <v>-4790.5</v>
      </c>
      <c r="K1588" s="11" t="str">
        <f aca="false">IF(SUM(+G1588-D1588)&lt;365,"ST","LT")</f>
        <v>ST</v>
      </c>
      <c r="L1588" s="80"/>
    </row>
    <row r="1589" customFormat="false" ht="15" hidden="false" customHeight="false" outlineLevel="0" collapsed="false">
      <c r="A1589" s="25" t="s">
        <v>403</v>
      </c>
      <c r="B1589" s="11"/>
      <c r="C1589" s="11" t="n">
        <v>100</v>
      </c>
      <c r="D1589" s="22" t="n">
        <v>43325</v>
      </c>
      <c r="E1589" s="11" t="n">
        <v>82.72</v>
      </c>
      <c r="F1589" s="20" t="n">
        <f aca="false">SUM(C1589*E1589)</f>
        <v>8272</v>
      </c>
      <c r="G1589" s="22"/>
      <c r="H1589" s="11"/>
      <c r="I1589" s="23" t="n">
        <f aca="false">SUM(C1589*H1589)</f>
        <v>0</v>
      </c>
      <c r="J1589" s="24" t="n">
        <f aca="false">SUM(I1589-F1589)</f>
        <v>-8272</v>
      </c>
      <c r="K1589" s="11" t="str">
        <f aca="false">IF(SUM(+G1589-D1589)&lt;365,"ST","LT")</f>
        <v>ST</v>
      </c>
      <c r="L1589" s="80"/>
    </row>
    <row r="1590" customFormat="false" ht="15" hidden="false" customHeight="false" outlineLevel="0" collapsed="false">
      <c r="A1590" s="25" t="s">
        <v>406</v>
      </c>
      <c r="B1590" s="11"/>
      <c r="C1590" s="11" t="n">
        <v>200</v>
      </c>
      <c r="D1590" s="22" t="n">
        <v>34183</v>
      </c>
      <c r="E1590" s="11" t="n">
        <v>15.3</v>
      </c>
      <c r="F1590" s="20" t="n">
        <f aca="false">SUM(C1590*E1590)</f>
        <v>3060</v>
      </c>
      <c r="G1590" s="22"/>
      <c r="H1590" s="11"/>
      <c r="I1590" s="23" t="n">
        <f aca="false">SUM(C1590*H1590)</f>
        <v>0</v>
      </c>
      <c r="J1590" s="24" t="n">
        <f aca="false">SUM(I1590-F1590)</f>
        <v>-3060</v>
      </c>
      <c r="K1590" s="11" t="str">
        <f aca="false">IF(SUM(+G1590-D1590)&lt;365,"ST","LT")</f>
        <v>ST</v>
      </c>
      <c r="L1590" s="25" t="s">
        <v>36</v>
      </c>
    </row>
    <row r="1591" customFormat="false" ht="15" hidden="false" customHeight="false" outlineLevel="0" collapsed="false">
      <c r="A1591" s="87" t="s">
        <v>1078</v>
      </c>
      <c r="B1591" s="74"/>
      <c r="C1591" s="74" t="n">
        <v>100</v>
      </c>
      <c r="D1591" s="84" t="n">
        <v>40605</v>
      </c>
      <c r="E1591" s="74" t="n">
        <v>32.66</v>
      </c>
      <c r="F1591" s="74" t="n">
        <f aca="false">SUM(C1591*E1591)</f>
        <v>3266</v>
      </c>
      <c r="G1591" s="84"/>
      <c r="H1591" s="74"/>
      <c r="I1591" s="85" t="n">
        <f aca="false">SUM(C1591*H1591)</f>
        <v>0</v>
      </c>
      <c r="J1591" s="86" t="n">
        <f aca="false">SUM(I1591-F1591)</f>
        <v>-3266</v>
      </c>
      <c r="K1591" s="74" t="str">
        <f aca="false">IF(SUM(+G1591-D1591)&lt;365,"ST","LT")</f>
        <v>ST</v>
      </c>
      <c r="L1591" s="88" t="s">
        <v>659</v>
      </c>
    </row>
    <row r="1592" customFormat="false" ht="15" hidden="false" customHeight="false" outlineLevel="0" collapsed="false">
      <c r="A1592" s="87" t="s">
        <v>1286</v>
      </c>
      <c r="B1592" s="74"/>
      <c r="C1592" s="74" t="n">
        <v>50</v>
      </c>
      <c r="D1592" s="84" t="n">
        <v>40114</v>
      </c>
      <c r="E1592" s="74" t="n">
        <v>64.82</v>
      </c>
      <c r="F1592" s="74" t="n">
        <f aca="false">SUM(C1592*E1592)</f>
        <v>3241</v>
      </c>
      <c r="G1592" s="84"/>
      <c r="H1592" s="74"/>
      <c r="I1592" s="85" t="n">
        <f aca="false">SUM(C1592*H1592)</f>
        <v>0</v>
      </c>
      <c r="J1592" s="86" t="n">
        <f aca="false">SUM(I1592-F1592)</f>
        <v>-3241</v>
      </c>
      <c r="K1592" s="74" t="str">
        <f aca="false">IF(SUM(+G1592-D1592)&lt;365,"ST","LT")</f>
        <v>ST</v>
      </c>
      <c r="L1592" s="80"/>
    </row>
    <row r="1593" customFormat="false" ht="15" hidden="false" customHeight="false" outlineLevel="0" collapsed="false">
      <c r="A1593" s="25" t="s">
        <v>409</v>
      </c>
      <c r="B1593" s="20"/>
      <c r="C1593" s="20" t="n">
        <v>25</v>
      </c>
      <c r="D1593" s="22" t="n">
        <v>40042</v>
      </c>
      <c r="E1593" s="11" t="n">
        <v>98.99</v>
      </c>
      <c r="F1593" s="20" t="n">
        <f aca="false">SUM(C1593*E1593)</f>
        <v>2474.75</v>
      </c>
      <c r="G1593" s="22"/>
      <c r="H1593" s="11"/>
      <c r="I1593" s="23" t="n">
        <f aca="false">SUM(C1593*H1593)</f>
        <v>0</v>
      </c>
      <c r="J1593" s="24" t="n">
        <f aca="false">SUM(I1593-F1593)</f>
        <v>-2474.75</v>
      </c>
      <c r="K1593" s="11" t="str">
        <f aca="false">IF(SUM(+G1593-D1593)&lt;365,"ST","LT")</f>
        <v>ST</v>
      </c>
      <c r="L1593" s="25"/>
    </row>
    <row r="1594" customFormat="false" ht="15" hidden="false" customHeight="false" outlineLevel="0" collapsed="false">
      <c r="A1594" s="25" t="s">
        <v>409</v>
      </c>
      <c r="B1594" s="11"/>
      <c r="C1594" s="11" t="n">
        <v>50</v>
      </c>
      <c r="D1594" s="22" t="n">
        <v>40042</v>
      </c>
      <c r="E1594" s="11" t="n">
        <v>91.46</v>
      </c>
      <c r="F1594" s="20" t="n">
        <f aca="false">SUM(C1594*E1594)</f>
        <v>4573</v>
      </c>
      <c r="G1594" s="22"/>
      <c r="H1594" s="11"/>
      <c r="I1594" s="23" t="n">
        <f aca="false">SUM(C1594*H1594)</f>
        <v>0</v>
      </c>
      <c r="J1594" s="24" t="n">
        <f aca="false">SUM(I1594-F1594)</f>
        <v>-4573</v>
      </c>
      <c r="K1594" s="11" t="str">
        <f aca="false">IF(SUM(+G1594-D1594)&lt;365,"ST","LT")</f>
        <v>ST</v>
      </c>
      <c r="L1594" s="25"/>
    </row>
    <row r="1595" customFormat="false" ht="15" hidden="false" customHeight="false" outlineLevel="0" collapsed="false">
      <c r="A1595" s="25" t="s">
        <v>409</v>
      </c>
      <c r="B1595" s="11"/>
      <c r="C1595" s="11" t="n">
        <v>200</v>
      </c>
      <c r="D1595" s="22" t="n">
        <v>40862</v>
      </c>
      <c r="E1595" s="11" t="n">
        <v>12.35</v>
      </c>
      <c r="F1595" s="20" t="n">
        <f aca="false">SUM(C1595*E1595)</f>
        <v>2470</v>
      </c>
      <c r="G1595" s="22"/>
      <c r="H1595" s="11"/>
      <c r="I1595" s="23" t="n">
        <f aca="false">SUM(C1595*H1595)</f>
        <v>0</v>
      </c>
      <c r="J1595" s="24" t="n">
        <f aca="false">SUM(I1595-F1595)</f>
        <v>-2470</v>
      </c>
      <c r="K1595" s="11" t="str">
        <f aca="false">IF(SUM(+G1595-D1595)&lt;365,"ST","LT")</f>
        <v>ST</v>
      </c>
      <c r="L1595" s="25"/>
    </row>
    <row r="1596" customFormat="false" ht="15" hidden="false" customHeight="false" outlineLevel="0" collapsed="false">
      <c r="A1596" s="25" t="s">
        <v>409</v>
      </c>
      <c r="B1596" s="20"/>
      <c r="C1596" s="20" t="n">
        <v>200</v>
      </c>
      <c r="D1596" s="22" t="n">
        <v>40876</v>
      </c>
      <c r="E1596" s="11" t="n">
        <v>11.65</v>
      </c>
      <c r="F1596" s="20" t="n">
        <f aca="false">SUM(C1596*E1596)</f>
        <v>2330</v>
      </c>
      <c r="G1596" s="22"/>
      <c r="H1596" s="11"/>
      <c r="I1596" s="23" t="n">
        <f aca="false">SUM(C1596*H1596)</f>
        <v>0</v>
      </c>
      <c r="J1596" s="24" t="n">
        <f aca="false">SUM(I1596-F1596)</f>
        <v>-2330</v>
      </c>
      <c r="K1596" s="11" t="str">
        <f aca="false">IF(SUM(+G1596-D1596)&lt;365,"ST","LT")</f>
        <v>ST</v>
      </c>
      <c r="L1596" s="25"/>
    </row>
    <row r="1597" customFormat="false" ht="15" hidden="false" customHeight="false" outlineLevel="0" collapsed="false">
      <c r="A1597" s="35" t="s">
        <v>409</v>
      </c>
      <c r="B1597" s="11"/>
      <c r="C1597" s="11" t="n">
        <v>50</v>
      </c>
      <c r="D1597" s="22" t="n">
        <v>40053</v>
      </c>
      <c r="E1597" s="11" t="n">
        <v>90.45</v>
      </c>
      <c r="F1597" s="11" t="n">
        <f aca="false">SUM(C1597*E1597)</f>
        <v>4522.5</v>
      </c>
      <c r="G1597" s="22"/>
      <c r="H1597" s="11"/>
      <c r="I1597" s="23" t="n">
        <f aca="false">SUM(C1597*H1597)</f>
        <v>0</v>
      </c>
      <c r="J1597" s="24" t="n">
        <f aca="false">SUM(I1597-F1597)</f>
        <v>-4522.5</v>
      </c>
      <c r="K1597" s="11" t="str">
        <f aca="false">IF(SUM(+G1597-D1597)&lt;365,"ST","LT")</f>
        <v>ST</v>
      </c>
      <c r="L1597" s="25"/>
    </row>
    <row r="1598" customFormat="false" ht="15" hidden="false" customHeight="false" outlineLevel="0" collapsed="false">
      <c r="A1598" s="35" t="s">
        <v>409</v>
      </c>
      <c r="B1598" s="11"/>
      <c r="C1598" s="11" t="n">
        <v>50</v>
      </c>
      <c r="D1598" s="22" t="n">
        <v>40114</v>
      </c>
      <c r="E1598" s="11" t="n">
        <v>64.82</v>
      </c>
      <c r="F1598" s="11" t="n">
        <f aca="false">SUM(C1598*E1598)</f>
        <v>3241</v>
      </c>
      <c r="G1598" s="22"/>
      <c r="H1598" s="11"/>
      <c r="I1598" s="23" t="n">
        <f aca="false">SUM(C1598*H1598)</f>
        <v>0</v>
      </c>
      <c r="J1598" s="24" t="n">
        <f aca="false">SUM(I1598-F1598)</f>
        <v>-3241</v>
      </c>
      <c r="K1598" s="11" t="str">
        <f aca="false">IF(SUM(+G1598-D1598)&lt;365,"ST","LT")</f>
        <v>ST</v>
      </c>
      <c r="L1598" s="25"/>
    </row>
    <row r="1599" customFormat="false" ht="15" hidden="false" customHeight="false" outlineLevel="0" collapsed="false">
      <c r="A1599" s="35" t="s">
        <v>409</v>
      </c>
      <c r="B1599" s="11"/>
      <c r="C1599" s="11" t="n">
        <v>100</v>
      </c>
      <c r="D1599" s="22" t="n">
        <v>40605</v>
      </c>
      <c r="E1599" s="11" t="n">
        <v>32.66</v>
      </c>
      <c r="F1599" s="11" t="n">
        <f aca="false">SUM(C1599*E1599)</f>
        <v>3266</v>
      </c>
      <c r="G1599" s="22"/>
      <c r="H1599" s="11"/>
      <c r="I1599" s="23" t="n">
        <f aca="false">SUM(C1599*H1599)</f>
        <v>0</v>
      </c>
      <c r="J1599" s="24" t="n">
        <f aca="false">SUM(I1599-F1599)</f>
        <v>-3266</v>
      </c>
      <c r="K1599" s="11" t="str">
        <f aca="false">IF(SUM(+G1599-D1599)&lt;365,"ST","LT")</f>
        <v>ST</v>
      </c>
      <c r="L1599" s="25"/>
    </row>
    <row r="1600" customFormat="false" ht="15" hidden="false" customHeight="false" outlineLevel="0" collapsed="false">
      <c r="A1600" s="35" t="s">
        <v>409</v>
      </c>
      <c r="B1600" s="11"/>
      <c r="C1600" s="11" t="n">
        <v>200</v>
      </c>
      <c r="D1600" s="22" t="n">
        <v>40856</v>
      </c>
      <c r="E1600" s="11" t="n">
        <v>13.55</v>
      </c>
      <c r="F1600" s="11" t="n">
        <f aca="false">SUM(C1600*E1600)</f>
        <v>2710</v>
      </c>
      <c r="G1600" s="22"/>
      <c r="H1600" s="11"/>
      <c r="I1600" s="23" t="n">
        <f aca="false">SUM(C1600*H1600)</f>
        <v>0</v>
      </c>
      <c r="J1600" s="24" t="n">
        <f aca="false">SUM(I1600-F1600)</f>
        <v>-2710</v>
      </c>
      <c r="K1600" s="11" t="str">
        <f aca="false">IF(SUM(+G1600-D1600)&lt;365,"ST","LT")</f>
        <v>ST</v>
      </c>
      <c r="L1600" s="25"/>
    </row>
    <row r="1601" customFormat="false" ht="15" hidden="false" customHeight="false" outlineLevel="0" collapsed="false">
      <c r="A1601" s="87" t="s">
        <v>409</v>
      </c>
      <c r="B1601" s="74"/>
      <c r="C1601" s="74" t="n">
        <v>50</v>
      </c>
      <c r="D1601" s="84" t="n">
        <v>40053</v>
      </c>
      <c r="E1601" s="74" t="n">
        <v>90.45</v>
      </c>
      <c r="F1601" s="74" t="n">
        <f aca="false">SUM(C1601*E1601)</f>
        <v>4522.5</v>
      </c>
      <c r="G1601" s="84"/>
      <c r="H1601" s="74"/>
      <c r="I1601" s="85" t="n">
        <f aca="false">SUM(C1601*H1601)</f>
        <v>0</v>
      </c>
      <c r="J1601" s="86" t="n">
        <f aca="false">SUM(I1601-F1601)</f>
        <v>-4522.5</v>
      </c>
      <c r="K1601" s="74" t="str">
        <f aca="false">IF(SUM(+G1601-D1601)&lt;365,"ST","LT")</f>
        <v>ST</v>
      </c>
      <c r="L1601" s="88" t="s">
        <v>659</v>
      </c>
    </row>
    <row r="1602" customFormat="false" ht="15" hidden="false" customHeight="false" outlineLevel="0" collapsed="false">
      <c r="A1602" s="87" t="s">
        <v>409</v>
      </c>
      <c r="B1602" s="74"/>
      <c r="C1602" s="74" t="n">
        <v>50</v>
      </c>
      <c r="D1602" s="84" t="n">
        <v>40114</v>
      </c>
      <c r="E1602" s="74" t="n">
        <v>64.82</v>
      </c>
      <c r="F1602" s="74" t="n">
        <f aca="false">SUM(C1602*E1602)</f>
        <v>3241</v>
      </c>
      <c r="G1602" s="84"/>
      <c r="H1602" s="74"/>
      <c r="I1602" s="85" t="n">
        <f aca="false">SUM(C1602*H1602)</f>
        <v>0</v>
      </c>
      <c r="J1602" s="86" t="n">
        <f aca="false">SUM(I1602-F1602)</f>
        <v>-3241</v>
      </c>
      <c r="K1602" s="74" t="str">
        <f aca="false">IF(SUM(+G1602-D1602)&lt;365,"ST","LT")</f>
        <v>ST</v>
      </c>
      <c r="L1602" s="88" t="s">
        <v>659</v>
      </c>
    </row>
    <row r="1603" customFormat="false" ht="15" hidden="false" customHeight="false" outlineLevel="0" collapsed="false">
      <c r="A1603" s="87" t="s">
        <v>409</v>
      </c>
      <c r="B1603" s="74"/>
      <c r="C1603" s="74" t="n">
        <v>200</v>
      </c>
      <c r="D1603" s="84" t="n">
        <v>40876</v>
      </c>
      <c r="E1603" s="74" t="n">
        <v>11.65</v>
      </c>
      <c r="F1603" s="74" t="n">
        <f aca="false">SUM(C1603*E1603)</f>
        <v>2330</v>
      </c>
      <c r="G1603" s="84"/>
      <c r="H1603" s="74"/>
      <c r="I1603" s="85" t="n">
        <f aca="false">SUM(C1603*H1603)</f>
        <v>0</v>
      </c>
      <c r="J1603" s="86" t="n">
        <f aca="false">SUM(I1603-F1603)</f>
        <v>-2330</v>
      </c>
      <c r="K1603" s="74" t="str">
        <f aca="false">IF(SUM(+G1603-D1603)&lt;365,"ST","LT")</f>
        <v>ST</v>
      </c>
      <c r="L1603" s="74" t="s">
        <v>659</v>
      </c>
    </row>
    <row r="1604" customFormat="false" ht="15" hidden="false" customHeight="false" outlineLevel="0" collapsed="false">
      <c r="A1604" s="87" t="s">
        <v>409</v>
      </c>
      <c r="B1604" s="74"/>
      <c r="C1604" s="74" t="n">
        <v>50</v>
      </c>
      <c r="D1604" s="84" t="n">
        <v>40053</v>
      </c>
      <c r="E1604" s="74" t="n">
        <v>90.45</v>
      </c>
      <c r="F1604" s="74" t="n">
        <f aca="false">SUM(C1604*E1604)</f>
        <v>4522.5</v>
      </c>
      <c r="G1604" s="84"/>
      <c r="H1604" s="74"/>
      <c r="I1604" s="85" t="n">
        <f aca="false">SUM(C1604*H1604)</f>
        <v>0</v>
      </c>
      <c r="J1604" s="86" t="n">
        <f aca="false">SUM(I1604-F1604)</f>
        <v>-4522.5</v>
      </c>
      <c r="K1604" s="74" t="str">
        <f aca="false">IF(SUM(+G1604-D1604)&lt;365,"ST","LT")</f>
        <v>ST</v>
      </c>
      <c r="L1604" s="80"/>
    </row>
    <row r="1605" customFormat="false" ht="15" hidden="false" customHeight="false" outlineLevel="0" collapsed="false">
      <c r="A1605" s="87" t="s">
        <v>409</v>
      </c>
      <c r="B1605" s="74"/>
      <c r="C1605" s="74" t="n">
        <v>100</v>
      </c>
      <c r="D1605" s="84" t="n">
        <v>40605</v>
      </c>
      <c r="E1605" s="74" t="n">
        <v>32.66</v>
      </c>
      <c r="F1605" s="74" t="n">
        <f aca="false">SUM(C1605*E1605)</f>
        <v>3266</v>
      </c>
      <c r="G1605" s="84"/>
      <c r="H1605" s="74"/>
      <c r="I1605" s="85" t="n">
        <f aca="false">SUM(C1605*H1605)</f>
        <v>0</v>
      </c>
      <c r="J1605" s="86" t="n">
        <f aca="false">SUM(I1605-F1605)</f>
        <v>-3266</v>
      </c>
      <c r="K1605" s="74" t="str">
        <f aca="false">IF(SUM(+G1605-D1605)&lt;365,"ST","LT")</f>
        <v>ST</v>
      </c>
      <c r="L1605" s="80"/>
    </row>
    <row r="1606" customFormat="false" ht="15" hidden="false" customHeight="false" outlineLevel="0" collapsed="false">
      <c r="A1606" s="87" t="s">
        <v>409</v>
      </c>
      <c r="B1606" s="74"/>
      <c r="C1606" s="74" t="n">
        <v>100</v>
      </c>
      <c r="D1606" s="84" t="n">
        <v>40861</v>
      </c>
      <c r="E1606" s="74" t="n">
        <v>13.75</v>
      </c>
      <c r="F1606" s="74" t="n">
        <f aca="false">SUM(C1606*E1606)</f>
        <v>1375</v>
      </c>
      <c r="G1606" s="84"/>
      <c r="H1606" s="74"/>
      <c r="I1606" s="85" t="n">
        <f aca="false">SUM(C1606*H1606)</f>
        <v>0</v>
      </c>
      <c r="J1606" s="86" t="n">
        <f aca="false">SUM(I1606-F1606)</f>
        <v>-1375</v>
      </c>
      <c r="K1606" s="74" t="str">
        <f aca="false">IF(SUM(+G1606-D1606)&lt;365,"ST","LT")</f>
        <v>ST</v>
      </c>
      <c r="L1606" s="80"/>
    </row>
    <row r="1607" customFormat="false" ht="15" hidden="false" customHeight="false" outlineLevel="0" collapsed="false">
      <c r="A1607" s="35" t="s">
        <v>794</v>
      </c>
      <c r="B1607" s="11"/>
      <c r="C1607" s="11" t="n">
        <v>10</v>
      </c>
      <c r="D1607" s="22" t="n">
        <v>40522</v>
      </c>
      <c r="E1607" s="11" t="n">
        <v>382.7</v>
      </c>
      <c r="F1607" s="11" t="n">
        <f aca="false">SUM(C1607*E1607)</f>
        <v>3827</v>
      </c>
      <c r="G1607" s="22"/>
      <c r="H1607" s="11"/>
      <c r="I1607" s="23" t="n">
        <f aca="false">SUM(C1607*H1607)</f>
        <v>0</v>
      </c>
      <c r="J1607" s="24" t="n">
        <f aca="false">SUM(I1607-F1607)</f>
        <v>-3827</v>
      </c>
      <c r="K1607" s="11" t="str">
        <f aca="false">IF(SUM(+G1607-D1607)&lt;365,"ST","LT")</f>
        <v>ST</v>
      </c>
      <c r="L1607" s="25"/>
    </row>
    <row r="1608" customFormat="false" ht="15" hidden="false" customHeight="false" outlineLevel="0" collapsed="false">
      <c r="A1608" s="35" t="s">
        <v>794</v>
      </c>
      <c r="B1608" s="11"/>
      <c r="C1608" s="11" t="n">
        <v>10</v>
      </c>
      <c r="D1608" s="22" t="n">
        <v>40541</v>
      </c>
      <c r="E1608" s="11" t="n">
        <v>311.55</v>
      </c>
      <c r="F1608" s="11" t="n">
        <f aca="false">SUM(C1608*E1608)</f>
        <v>3115.5</v>
      </c>
      <c r="G1608" s="22"/>
      <c r="H1608" s="11"/>
      <c r="I1608" s="23" t="n">
        <f aca="false">SUM(C1608*H1608)</f>
        <v>0</v>
      </c>
      <c r="J1608" s="24" t="n">
        <f aca="false">SUM(I1608-F1608)</f>
        <v>-3115.5</v>
      </c>
      <c r="K1608" s="11" t="str">
        <f aca="false">IF(SUM(+G1608-D1608)&lt;365,"ST","LT")</f>
        <v>ST</v>
      </c>
      <c r="L1608" s="25"/>
    </row>
    <row r="1609" customFormat="false" ht="15" hidden="false" customHeight="false" outlineLevel="0" collapsed="false">
      <c r="A1609" s="35" t="s">
        <v>794</v>
      </c>
      <c r="B1609" s="11"/>
      <c r="C1609" s="11" t="n">
        <v>30</v>
      </c>
      <c r="D1609" s="22" t="n">
        <v>40778</v>
      </c>
      <c r="E1609" s="11" t="n">
        <v>233.91</v>
      </c>
      <c r="F1609" s="11" t="n">
        <f aca="false">SUM(C1609*E1609)</f>
        <v>7017.3</v>
      </c>
      <c r="G1609" s="22"/>
      <c r="H1609" s="11"/>
      <c r="I1609" s="23" t="n">
        <f aca="false">SUM(C1609*H1609)</f>
        <v>0</v>
      </c>
      <c r="J1609" s="24" t="n">
        <f aca="false">SUM(I1609-F1609)</f>
        <v>-7017.3</v>
      </c>
      <c r="K1609" s="11" t="str">
        <f aca="false">IF(SUM(+G1609-D1609)&lt;365,"ST","LT")</f>
        <v>ST</v>
      </c>
      <c r="L1609" s="25"/>
    </row>
    <row r="1610" customFormat="false" ht="15" hidden="false" customHeight="false" outlineLevel="0" collapsed="false">
      <c r="A1610" s="35" t="s">
        <v>794</v>
      </c>
      <c r="B1610" s="11"/>
      <c r="C1610" s="11" t="n">
        <v>150</v>
      </c>
      <c r="D1610" s="22" t="n">
        <v>42296</v>
      </c>
      <c r="E1610" s="11" t="n">
        <v>31.56</v>
      </c>
      <c r="F1610" s="11" t="n">
        <f aca="false">SUM(C1610*E1610)</f>
        <v>4734</v>
      </c>
      <c r="G1610" s="22"/>
      <c r="H1610" s="11"/>
      <c r="I1610" s="23" t="n">
        <f aca="false">SUM(C1610*H1610)</f>
        <v>0</v>
      </c>
      <c r="J1610" s="24" t="n">
        <f aca="false">SUM(I1610-F1610)</f>
        <v>-4734</v>
      </c>
      <c r="K1610" s="11" t="str">
        <f aca="false">IF(SUM(+G1610-D1610)&lt;365,"ST","LT")</f>
        <v>ST</v>
      </c>
      <c r="L1610" s="25"/>
    </row>
    <row r="1611" customFormat="false" ht="15" hidden="false" customHeight="false" outlineLevel="0" collapsed="false">
      <c r="A1611" s="87" t="s">
        <v>794</v>
      </c>
      <c r="B1611" s="74"/>
      <c r="C1611" s="74" t="n">
        <v>10</v>
      </c>
      <c r="D1611" s="84" t="n">
        <v>40522</v>
      </c>
      <c r="E1611" s="74" t="n">
        <v>382.75</v>
      </c>
      <c r="F1611" s="74" t="n">
        <f aca="false">SUM(C1611*E1611)</f>
        <v>3827.5</v>
      </c>
      <c r="G1611" s="84"/>
      <c r="H1611" s="74"/>
      <c r="I1611" s="85" t="n">
        <f aca="false">SUM(C1611*H1611)</f>
        <v>0</v>
      </c>
      <c r="J1611" s="86" t="n">
        <f aca="false">SUM(I1611-F1611)</f>
        <v>-3827.5</v>
      </c>
      <c r="K1611" s="74" t="str">
        <f aca="false">IF(SUM(+G1611-D1611)&lt;365,"ST","LT")</f>
        <v>ST</v>
      </c>
      <c r="L1611" s="88" t="s">
        <v>659</v>
      </c>
    </row>
    <row r="1612" customFormat="false" ht="15" hidden="false" customHeight="false" outlineLevel="0" collapsed="false">
      <c r="A1612" s="87" t="s">
        <v>794</v>
      </c>
      <c r="B1612" s="74"/>
      <c r="C1612" s="74" t="n">
        <v>10</v>
      </c>
      <c r="D1612" s="84" t="n">
        <v>40527</v>
      </c>
      <c r="E1612" s="74" t="n">
        <v>327.63</v>
      </c>
      <c r="F1612" s="74" t="n">
        <f aca="false">SUM(C1612*E1612)</f>
        <v>3276.3</v>
      </c>
      <c r="G1612" s="84"/>
      <c r="H1612" s="74"/>
      <c r="I1612" s="85" t="n">
        <f aca="false">SUM(C1612*H1612)</f>
        <v>0</v>
      </c>
      <c r="J1612" s="86" t="n">
        <f aca="false">SUM(I1612-F1612)</f>
        <v>-3276.3</v>
      </c>
      <c r="K1612" s="74" t="str">
        <f aca="false">IF(SUM(+G1612-D1612)&lt;365,"ST","LT")</f>
        <v>ST</v>
      </c>
      <c r="L1612" s="88" t="s">
        <v>659</v>
      </c>
    </row>
    <row r="1613" customFormat="false" ht="15" hidden="false" customHeight="false" outlineLevel="0" collapsed="false">
      <c r="A1613" s="87" t="s">
        <v>794</v>
      </c>
      <c r="B1613" s="74"/>
      <c r="C1613" s="74" t="n">
        <v>30</v>
      </c>
      <c r="D1613" s="84" t="n">
        <v>40778</v>
      </c>
      <c r="E1613" s="74" t="n">
        <v>233.91</v>
      </c>
      <c r="F1613" s="74" t="n">
        <f aca="false">SUM(C1613*E1613)</f>
        <v>7017.3</v>
      </c>
      <c r="G1613" s="84"/>
      <c r="H1613" s="74"/>
      <c r="I1613" s="85" t="n">
        <f aca="false">SUM(C1613*H1613)</f>
        <v>0</v>
      </c>
      <c r="J1613" s="86" t="n">
        <f aca="false">SUM(I1613-F1613)</f>
        <v>-7017.3</v>
      </c>
      <c r="K1613" s="74" t="str">
        <f aca="false">IF(SUM(+G1613-D1613)&lt;365,"ST","LT")</f>
        <v>ST</v>
      </c>
      <c r="L1613" s="74" t="s">
        <v>659</v>
      </c>
    </row>
    <row r="1614" customFormat="false" ht="15" hidden="false" customHeight="false" outlineLevel="0" collapsed="false">
      <c r="A1614" s="87" t="s">
        <v>794</v>
      </c>
      <c r="B1614" s="74"/>
      <c r="C1614" s="74" t="n">
        <v>150</v>
      </c>
      <c r="D1614" s="84" t="n">
        <v>42292</v>
      </c>
      <c r="E1614" s="74" t="n">
        <v>31.31</v>
      </c>
      <c r="F1614" s="74" t="n">
        <f aca="false">SUM(C1614*E1614)</f>
        <v>4696.5</v>
      </c>
      <c r="G1614" s="84"/>
      <c r="H1614" s="74"/>
      <c r="I1614" s="85" t="n">
        <f aca="false">SUM(C1614*H1614)</f>
        <v>0</v>
      </c>
      <c r="J1614" s="86" t="n">
        <f aca="false">SUM(I1614-F1614)</f>
        <v>-4696.5</v>
      </c>
      <c r="K1614" s="74" t="str">
        <f aca="false">IF(SUM(+G1614-D1614)&lt;365,"ST","LT")</f>
        <v>ST</v>
      </c>
      <c r="L1614" s="74"/>
    </row>
    <row r="1615" customFormat="false" ht="15" hidden="false" customHeight="false" outlineLevel="0" collapsed="false">
      <c r="A1615" s="87" t="s">
        <v>794</v>
      </c>
      <c r="B1615" s="74"/>
      <c r="C1615" s="74" t="n">
        <v>10</v>
      </c>
      <c r="D1615" s="84" t="n">
        <v>40522</v>
      </c>
      <c r="E1615" s="74" t="n">
        <v>382.7</v>
      </c>
      <c r="F1615" s="74" t="n">
        <f aca="false">SUM(C1615*E1615)</f>
        <v>3827</v>
      </c>
      <c r="G1615" s="84"/>
      <c r="H1615" s="74"/>
      <c r="I1615" s="85" t="n">
        <f aca="false">SUM(C1615*H1615)</f>
        <v>0</v>
      </c>
      <c r="J1615" s="86" t="n">
        <f aca="false">SUM(I1615-F1615)</f>
        <v>-3827</v>
      </c>
      <c r="K1615" s="74" t="str">
        <f aca="false">IF(SUM(+G1615-D1615)&lt;365,"ST","LT")</f>
        <v>ST</v>
      </c>
      <c r="L1615" s="80"/>
    </row>
    <row r="1616" customFormat="false" ht="15" hidden="false" customHeight="false" outlineLevel="0" collapsed="false">
      <c r="A1616" s="87" t="s">
        <v>794</v>
      </c>
      <c r="B1616" s="74"/>
      <c r="C1616" s="74" t="n">
        <v>10</v>
      </c>
      <c r="D1616" s="84" t="n">
        <v>40541</v>
      </c>
      <c r="E1616" s="74" t="n">
        <v>311.55</v>
      </c>
      <c r="F1616" s="74" t="n">
        <f aca="false">SUM(C1616*E1616)</f>
        <v>3115.5</v>
      </c>
      <c r="G1616" s="84"/>
      <c r="H1616" s="74"/>
      <c r="I1616" s="85" t="n">
        <f aca="false">SUM(C1616*H1616)</f>
        <v>0</v>
      </c>
      <c r="J1616" s="86" t="n">
        <f aca="false">SUM(I1616-F1616)</f>
        <v>-3115.5</v>
      </c>
      <c r="K1616" s="74" t="str">
        <f aca="false">IF(SUM(+G1616-D1616)&lt;365,"ST","LT")</f>
        <v>ST</v>
      </c>
      <c r="L1616" s="80"/>
    </row>
    <row r="1617" customFormat="false" ht="15" hidden="false" customHeight="false" outlineLevel="0" collapsed="false">
      <c r="A1617" s="87" t="s">
        <v>794</v>
      </c>
      <c r="B1617" s="74"/>
      <c r="C1617" s="74" t="n">
        <v>30</v>
      </c>
      <c r="D1617" s="84" t="n">
        <v>41066</v>
      </c>
      <c r="E1617" s="74" t="n">
        <v>103.46</v>
      </c>
      <c r="F1617" s="74" t="n">
        <f aca="false">SUM(C1617*E1617)</f>
        <v>3103.8</v>
      </c>
      <c r="G1617" s="84"/>
      <c r="H1617" s="74"/>
      <c r="I1617" s="74" t="n">
        <f aca="false">SUM(C1617*H1617)</f>
        <v>0</v>
      </c>
      <c r="J1617" s="86" t="n">
        <f aca="false">SUM(I1617-F1617)</f>
        <v>-3103.8</v>
      </c>
      <c r="K1617" s="74" t="str">
        <f aca="false">IF(SUM(+G1617-D1617)&lt;365,"ST","LT")</f>
        <v>ST</v>
      </c>
      <c r="L1617" s="80"/>
    </row>
    <row r="1618" customFormat="false" ht="15" hidden="false" customHeight="false" outlineLevel="0" collapsed="false">
      <c r="A1618" s="25" t="s">
        <v>410</v>
      </c>
      <c r="B1618" s="11"/>
      <c r="C1618" s="11" t="n">
        <v>25</v>
      </c>
      <c r="D1618" s="22" t="n">
        <v>40469</v>
      </c>
      <c r="E1618" s="11" t="n">
        <v>343.51</v>
      </c>
      <c r="F1618" s="20" t="n">
        <f aca="false">SUM(C1618*E1618)</f>
        <v>8587.75</v>
      </c>
      <c r="G1618" s="22"/>
      <c r="H1618" s="11"/>
      <c r="I1618" s="23" t="n">
        <f aca="false">SUM(C1618*H1618)</f>
        <v>0</v>
      </c>
      <c r="J1618" s="24" t="n">
        <f aca="false">SUM(I1618-F1618)</f>
        <v>-8587.75</v>
      </c>
      <c r="K1618" s="11" t="str">
        <f aca="false">IF(SUM(+G1618-D1618)&lt;365,"ST","LT")</f>
        <v>ST</v>
      </c>
      <c r="L1618" s="25"/>
    </row>
    <row r="1619" customFormat="false" ht="15" hidden="false" customHeight="false" outlineLevel="0" collapsed="false">
      <c r="A1619" s="25" t="s">
        <v>410</v>
      </c>
      <c r="B1619" s="11"/>
      <c r="C1619" s="11" t="n">
        <v>25</v>
      </c>
      <c r="D1619" s="22" t="n">
        <v>41074</v>
      </c>
      <c r="E1619" s="11" t="n">
        <v>96.23</v>
      </c>
      <c r="F1619" s="20" t="n">
        <f aca="false">SUM(C1619*E1619)</f>
        <v>2405.75</v>
      </c>
      <c r="G1619" s="22"/>
      <c r="H1619" s="11"/>
      <c r="I1619" s="23" t="n">
        <f aca="false">SUM(C1619*H1619)</f>
        <v>0</v>
      </c>
      <c r="J1619" s="24" t="n">
        <f aca="false">SUM(I1619-F1619)</f>
        <v>-2405.75</v>
      </c>
      <c r="K1619" s="11" t="str">
        <f aca="false">IF(SUM(+G1619-D1619)&lt;365,"ST","LT")</f>
        <v>ST</v>
      </c>
      <c r="L1619" s="25"/>
    </row>
    <row r="1620" customFormat="false" ht="15" hidden="false" customHeight="false" outlineLevel="0" collapsed="false">
      <c r="A1620" s="25" t="s">
        <v>410</v>
      </c>
      <c r="B1620" s="20"/>
      <c r="C1620" s="20" t="n">
        <v>150</v>
      </c>
      <c r="D1620" s="22" t="n">
        <v>42298</v>
      </c>
      <c r="E1620" s="11" t="n">
        <v>32.16</v>
      </c>
      <c r="F1620" s="20" t="n">
        <f aca="false">SUM(C1620*E1620)</f>
        <v>4824</v>
      </c>
      <c r="G1620" s="22"/>
      <c r="H1620" s="11"/>
      <c r="I1620" s="23" t="n">
        <f aca="false">SUM(C1620*H1620)</f>
        <v>0</v>
      </c>
      <c r="J1620" s="24" t="n">
        <f aca="false">SUM(I1620-F1620)</f>
        <v>-4824</v>
      </c>
      <c r="K1620" s="11" t="str">
        <f aca="false">IF(SUM(+G1620-D1620)&lt;365,"ST","LT")</f>
        <v>ST</v>
      </c>
      <c r="L1620" s="25"/>
    </row>
    <row r="1621" customFormat="false" ht="15" hidden="false" customHeight="false" outlineLevel="0" collapsed="false">
      <c r="A1621" s="25" t="s">
        <v>562</v>
      </c>
      <c r="B1621" s="20"/>
      <c r="C1621" s="20" t="n">
        <v>30</v>
      </c>
      <c r="D1621" s="22" t="n">
        <v>40126</v>
      </c>
      <c r="E1621" s="11" t="n">
        <v>417.58</v>
      </c>
      <c r="F1621" s="20" t="n">
        <f aca="false">SUM(C1621*E1621)</f>
        <v>12527.4</v>
      </c>
      <c r="G1621" s="22"/>
      <c r="H1621" s="11"/>
      <c r="I1621" s="23" t="n">
        <f aca="false">SUM(C1621*H1621)</f>
        <v>0</v>
      </c>
      <c r="J1621" s="24" t="n">
        <f aca="false">SUM(I1621-F1621)</f>
        <v>-12527.4</v>
      </c>
      <c r="K1621" s="11" t="str">
        <f aca="false">IF(SUM(+G1621-D1621)&lt;365,"ST","LT")</f>
        <v>ST</v>
      </c>
      <c r="L1621" s="25" t="s">
        <v>13</v>
      </c>
    </row>
    <row r="1622" customFormat="false" ht="15" hidden="false" customHeight="false" outlineLevel="0" collapsed="false">
      <c r="A1622" s="25" t="s">
        <v>408</v>
      </c>
      <c r="B1622" s="20"/>
      <c r="C1622" s="20" t="n">
        <v>25</v>
      </c>
      <c r="D1622" s="22" t="n">
        <v>43929</v>
      </c>
      <c r="E1622" s="11" t="n">
        <v>126.34</v>
      </c>
      <c r="F1622" s="20" t="n">
        <f aca="false">SUM(C1622*E1622)</f>
        <v>3158.5</v>
      </c>
      <c r="G1622" s="22"/>
      <c r="H1622" s="11"/>
      <c r="I1622" s="23" t="n">
        <f aca="false">SUM(C1622*H1622)</f>
        <v>0</v>
      </c>
      <c r="J1622" s="24" t="n">
        <f aca="false">SUM(I1622-F1622)</f>
        <v>-3158.5</v>
      </c>
      <c r="K1622" s="11" t="str">
        <f aca="false">IF(SUM(+G1622-D1622)&lt;365,"ST","LT")</f>
        <v>ST</v>
      </c>
      <c r="L1622" s="25"/>
    </row>
    <row r="1623" customFormat="false" ht="15" hidden="false" customHeight="false" outlineLevel="0" collapsed="false">
      <c r="A1623" s="25" t="s">
        <v>408</v>
      </c>
      <c r="B1623" s="20"/>
      <c r="C1623" s="20" t="n">
        <v>50</v>
      </c>
      <c r="D1623" s="22" t="n">
        <v>44102</v>
      </c>
      <c r="E1623" s="11" t="n">
        <v>173.89</v>
      </c>
      <c r="F1623" s="20" t="n">
        <f aca="false">SUM(C1623*E1623)</f>
        <v>8694.5</v>
      </c>
      <c r="G1623" s="22"/>
      <c r="H1623" s="11"/>
      <c r="I1623" s="23" t="n">
        <f aca="false">SUM(C1623*H1623)</f>
        <v>0</v>
      </c>
      <c r="J1623" s="24" t="n">
        <f aca="false">SUM(I1623-F1623)</f>
        <v>-8694.5</v>
      </c>
      <c r="K1623" s="11" t="str">
        <f aca="false">IF(SUM(+G1623-D1623)&lt;365,"ST","LT")</f>
        <v>ST</v>
      </c>
      <c r="L1623" s="25"/>
    </row>
    <row r="1624" customFormat="false" ht="15" hidden="false" customHeight="false" outlineLevel="0" collapsed="false">
      <c r="A1624" s="25" t="s">
        <v>408</v>
      </c>
      <c r="B1624" s="20"/>
      <c r="C1624" s="20" t="n">
        <v>50</v>
      </c>
      <c r="D1624" s="22" t="n">
        <v>44221</v>
      </c>
      <c r="E1624" s="11" t="n">
        <v>228.5</v>
      </c>
      <c r="F1624" s="20" t="n">
        <f aca="false">SUM(C1624*E1624)</f>
        <v>11425</v>
      </c>
      <c r="G1624" s="22"/>
      <c r="H1624" s="11"/>
      <c r="I1624" s="23" t="n">
        <f aca="false">SUM(C1624*H1624)</f>
        <v>0</v>
      </c>
      <c r="J1624" s="24" t="n">
        <f aca="false">SUM(I1624-F1624)</f>
        <v>-11425</v>
      </c>
      <c r="K1624" s="11" t="str">
        <f aca="false">IF(SUM(+G1624-D1624)&lt;365,"ST","LT")</f>
        <v>ST</v>
      </c>
      <c r="L1624" s="25"/>
    </row>
    <row r="1625" customFormat="false" ht="15" hidden="false" customHeight="false" outlineLevel="0" collapsed="false">
      <c r="A1625" s="35" t="s">
        <v>795</v>
      </c>
      <c r="B1625" s="11"/>
      <c r="C1625" s="11" t="n">
        <v>50</v>
      </c>
      <c r="D1625" s="22" t="n">
        <v>44217</v>
      </c>
      <c r="E1625" s="11" t="n">
        <v>252.93</v>
      </c>
      <c r="F1625" s="11" t="n">
        <f aca="false">SUM(C1625*E1625)</f>
        <v>12646.5</v>
      </c>
      <c r="G1625" s="22"/>
      <c r="H1625" s="11"/>
      <c r="I1625" s="23" t="n">
        <f aca="false">SUM(C1625*H1625)</f>
        <v>0</v>
      </c>
      <c r="J1625" s="24" t="n">
        <f aca="false">SUM(I1625-F1625)</f>
        <v>-12646.5</v>
      </c>
      <c r="K1625" s="11" t="str">
        <f aca="false">IF(SUM(+G1625-D1625)&lt;365,"ST","LT")</f>
        <v>ST</v>
      </c>
      <c r="L1625" s="25"/>
    </row>
    <row r="1626" customFormat="false" ht="15" hidden="false" customHeight="false" outlineLevel="0" collapsed="false">
      <c r="A1626" s="35" t="s">
        <v>802</v>
      </c>
      <c r="B1626" s="11"/>
      <c r="C1626" s="11" t="n">
        <v>50</v>
      </c>
      <c r="D1626" s="22" t="n">
        <v>43656</v>
      </c>
      <c r="E1626" s="11" t="n">
        <v>143.57</v>
      </c>
      <c r="F1626" s="11" t="n">
        <f aca="false">SUM(C1626*E1626)</f>
        <v>7178.5</v>
      </c>
      <c r="G1626" s="22"/>
      <c r="H1626" s="11"/>
      <c r="I1626" s="23" t="n">
        <f aca="false">SUM(C1626*H1626)</f>
        <v>0</v>
      </c>
      <c r="J1626" s="24" t="n">
        <f aca="false">SUM(I1626-F1626)</f>
        <v>-7178.5</v>
      </c>
      <c r="K1626" s="11" t="str">
        <f aca="false">IF(SUM(+G1626-D1626)&lt;365,"ST","LT")</f>
        <v>ST</v>
      </c>
      <c r="L1626" s="25"/>
    </row>
    <row r="1627" customFormat="false" ht="15" hidden="false" customHeight="false" outlineLevel="0" collapsed="false">
      <c r="A1627" s="36" t="s">
        <v>802</v>
      </c>
      <c r="B1627" s="74"/>
      <c r="C1627" s="74" t="n">
        <v>50</v>
      </c>
      <c r="D1627" s="84" t="n">
        <v>43656</v>
      </c>
      <c r="E1627" s="74" t="n">
        <v>143.57</v>
      </c>
      <c r="F1627" s="74" t="n">
        <f aca="false">SUM(C1627*E1627)</f>
        <v>7178.5</v>
      </c>
      <c r="G1627" s="84"/>
      <c r="H1627" s="74"/>
      <c r="I1627" s="74" t="n">
        <f aca="false">SUM(C1627*H1627)</f>
        <v>0</v>
      </c>
      <c r="J1627" s="86" t="n">
        <f aca="false">SUM(I1627-F1627)</f>
        <v>-7178.5</v>
      </c>
      <c r="K1627" s="74" t="str">
        <f aca="false">IF(SUM(+G1627-D1627)&lt;365,"ST","LT")</f>
        <v>ST</v>
      </c>
      <c r="L1627" s="80"/>
    </row>
    <row r="1628" customFormat="false" ht="15" hidden="false" customHeight="false" outlineLevel="0" collapsed="false">
      <c r="A1628" s="19" t="s">
        <v>1370</v>
      </c>
      <c r="B1628" s="11"/>
      <c r="C1628" s="11" t="n">
        <v>50</v>
      </c>
      <c r="D1628" s="22" t="n">
        <v>43656</v>
      </c>
      <c r="E1628" s="11" t="n">
        <v>143.57</v>
      </c>
      <c r="F1628" s="20" t="n">
        <f aca="false">SUM(C1628*E1628)</f>
        <v>7178.5</v>
      </c>
      <c r="G1628" s="22"/>
      <c r="H1628" s="11"/>
      <c r="I1628" s="23" t="n">
        <f aca="false">SUM(C1628*H1628)</f>
        <v>0</v>
      </c>
      <c r="J1628" s="24" t="n">
        <f aca="false">SUM(I1628-F1628)</f>
        <v>-7178.5</v>
      </c>
      <c r="K1628" s="11" t="str">
        <f aca="false">IF(SUM(+G1628-D1628)&lt;365,"ST","LT")</f>
        <v>ST</v>
      </c>
      <c r="L1628" s="80"/>
    </row>
    <row r="1629" customFormat="false" ht="15" hidden="false" customHeight="false" outlineLevel="0" collapsed="false">
      <c r="A1629" s="35" t="s">
        <v>796</v>
      </c>
      <c r="B1629" s="11"/>
      <c r="C1629" s="11" t="n">
        <v>10</v>
      </c>
      <c r="D1629" s="22" t="n">
        <v>43643</v>
      </c>
      <c r="E1629" s="11" t="n">
        <v>0</v>
      </c>
      <c r="F1629" s="11" t="n">
        <v>0</v>
      </c>
      <c r="G1629" s="22"/>
      <c r="H1629" s="11"/>
      <c r="I1629" s="23" t="n">
        <f aca="false">SUM(C1629*H1629)</f>
        <v>0</v>
      </c>
      <c r="J1629" s="24" t="n">
        <f aca="false">SUM(I1629-F1629)</f>
        <v>0</v>
      </c>
      <c r="K1629" s="11" t="str">
        <f aca="false">IF(SUM(+G1629-D1629)&lt;365,"ST","LT")</f>
        <v>ST</v>
      </c>
      <c r="L1629" s="25"/>
    </row>
    <row r="1630" customFormat="false" ht="15" hidden="false" customHeight="false" outlineLevel="0" collapsed="false">
      <c r="A1630" s="25" t="s">
        <v>1369</v>
      </c>
      <c r="B1630" s="11"/>
      <c r="C1630" s="11" t="n">
        <v>10</v>
      </c>
      <c r="D1630" s="22" t="n">
        <v>41999</v>
      </c>
      <c r="E1630" s="11" t="n">
        <v>504.51</v>
      </c>
      <c r="F1630" s="20" t="n">
        <f aca="false">SUM(C1630*E1630)</f>
        <v>5045.1</v>
      </c>
      <c r="G1630" s="22"/>
      <c r="H1630" s="11"/>
      <c r="I1630" s="23" t="n">
        <f aca="false">SUM(C1630*H1630)</f>
        <v>0</v>
      </c>
      <c r="J1630" s="24" t="n">
        <f aca="false">SUM(I1630-F1630)</f>
        <v>-5045.1</v>
      </c>
      <c r="K1630" s="11" t="str">
        <f aca="false">IF(SUM(+G1630-D1630)&lt;365,"ST","LT")</f>
        <v>ST</v>
      </c>
      <c r="L1630" s="80"/>
    </row>
    <row r="1631" customFormat="false" ht="15" hidden="false" customHeight="false" outlineLevel="0" collapsed="false">
      <c r="A1631" s="25" t="s">
        <v>1369</v>
      </c>
      <c r="B1631" s="11"/>
      <c r="C1631" s="11" t="n">
        <v>15</v>
      </c>
      <c r="D1631" s="22" t="n">
        <v>42160</v>
      </c>
      <c r="E1631" s="11" t="n">
        <v>365.67</v>
      </c>
      <c r="F1631" s="20" t="n">
        <f aca="false">SUM(C1631*E1631)</f>
        <v>5485.05</v>
      </c>
      <c r="G1631" s="22"/>
      <c r="H1631" s="11"/>
      <c r="I1631" s="23" t="n">
        <f aca="false">SUM(C1631*H1631)</f>
        <v>0</v>
      </c>
      <c r="J1631" s="24" t="n">
        <f aca="false">SUM(I1631-F1631)</f>
        <v>-5485.05</v>
      </c>
      <c r="K1631" s="11" t="str">
        <f aca="false">IF(SUM(+G1631-D1631)&lt;365,"ST","LT")</f>
        <v>ST</v>
      </c>
      <c r="L1631" s="80"/>
    </row>
    <row r="1632" customFormat="false" ht="15" hidden="false" customHeight="false" outlineLevel="0" collapsed="false">
      <c r="A1632" s="25" t="s">
        <v>1369</v>
      </c>
      <c r="B1632" s="11"/>
      <c r="C1632" s="11" t="n">
        <v>25</v>
      </c>
      <c r="D1632" s="22" t="n">
        <v>43340</v>
      </c>
      <c r="E1632" s="11" t="n">
        <v>439.62</v>
      </c>
      <c r="F1632" s="20" t="n">
        <f aca="false">SUM(C1632*E1632)</f>
        <v>10990.5</v>
      </c>
      <c r="G1632" s="22"/>
      <c r="H1632" s="11"/>
      <c r="I1632" s="23" t="n">
        <f aca="false">SUM(C1632*H1632)</f>
        <v>0</v>
      </c>
      <c r="J1632" s="24" t="n">
        <f aca="false">SUM(I1632-F1632)</f>
        <v>-10990.5</v>
      </c>
      <c r="K1632" s="11" t="str">
        <f aca="false">IF(SUM(+G1632-D1632)&lt;365,"ST","LT")</f>
        <v>ST</v>
      </c>
      <c r="L1632" s="80"/>
    </row>
    <row r="1633" customFormat="false" ht="15" hidden="false" customHeight="false" outlineLevel="0" collapsed="false">
      <c r="A1633" s="25" t="s">
        <v>411</v>
      </c>
      <c r="B1633" s="20"/>
      <c r="C1633" s="20" t="n">
        <v>5</v>
      </c>
      <c r="D1633" s="22" t="n">
        <v>39959</v>
      </c>
      <c r="E1633" s="11" t="n">
        <v>858.87</v>
      </c>
      <c r="F1633" s="20" t="n">
        <f aca="false">SUM(C1633*E1633)</f>
        <v>4294.35</v>
      </c>
      <c r="G1633" s="22"/>
      <c r="H1633" s="11"/>
      <c r="I1633" s="23" t="n">
        <f aca="false">SUM(C1633*H1633)</f>
        <v>0</v>
      </c>
      <c r="J1633" s="24" t="n">
        <f aca="false">SUM(I1633-F1633)</f>
        <v>-4294.35</v>
      </c>
      <c r="K1633" s="11" t="str">
        <f aca="false">IF(SUM(+G1633-D1633)&lt;365,"ST","LT")</f>
        <v>ST</v>
      </c>
      <c r="L1633" s="25"/>
    </row>
    <row r="1634" customFormat="false" ht="15" hidden="false" customHeight="false" outlineLevel="0" collapsed="false">
      <c r="A1634" s="25" t="s">
        <v>411</v>
      </c>
      <c r="B1634" s="20"/>
      <c r="C1634" s="20" t="n">
        <v>5</v>
      </c>
      <c r="D1634" s="22" t="n">
        <v>40042</v>
      </c>
      <c r="E1634" s="11" t="n">
        <v>815.91</v>
      </c>
      <c r="F1634" s="20" t="n">
        <f aca="false">SUM(C1634*E1634)</f>
        <v>4079.55</v>
      </c>
      <c r="G1634" s="22"/>
      <c r="H1634" s="11"/>
      <c r="I1634" s="23" t="n">
        <f aca="false">SUM(C1634*H1634)</f>
        <v>0</v>
      </c>
      <c r="J1634" s="24" t="n">
        <f aca="false">SUM(I1634-F1634)</f>
        <v>-4079.55</v>
      </c>
      <c r="K1634" s="11" t="str">
        <f aca="false">IF(SUM(+G1634-D1634)&lt;365,"ST","LT")</f>
        <v>ST</v>
      </c>
      <c r="L1634" s="25"/>
    </row>
    <row r="1635" customFormat="false" ht="15" hidden="false" customHeight="false" outlineLevel="0" collapsed="false">
      <c r="A1635" s="25" t="s">
        <v>411</v>
      </c>
      <c r="B1635" s="11"/>
      <c r="C1635" s="11" t="n">
        <v>10</v>
      </c>
      <c r="D1635" s="22" t="n">
        <v>40063</v>
      </c>
      <c r="E1635" s="11" t="n">
        <v>924.6</v>
      </c>
      <c r="F1635" s="20" t="n">
        <f aca="false">SUM(C1635*E1635)</f>
        <v>9246</v>
      </c>
      <c r="G1635" s="22"/>
      <c r="H1635" s="11"/>
      <c r="I1635" s="23" t="n">
        <f aca="false">SUM(C1635*H1635)</f>
        <v>0</v>
      </c>
      <c r="J1635" s="24" t="n">
        <f aca="false">SUM(I1635-F1635)</f>
        <v>-9246</v>
      </c>
      <c r="K1635" s="11" t="str">
        <f aca="false">IF(SUM(+G1635-D1635)&lt;365,"ST","LT")</f>
        <v>ST</v>
      </c>
      <c r="L1635" s="25"/>
    </row>
    <row r="1636" customFormat="false" ht="15" hidden="false" customHeight="false" outlineLevel="0" collapsed="false">
      <c r="A1636" s="25" t="s">
        <v>411</v>
      </c>
      <c r="B1636" s="11"/>
      <c r="C1636" s="11" t="n">
        <v>10</v>
      </c>
      <c r="D1636" s="22" t="n">
        <v>40436</v>
      </c>
      <c r="E1636" s="11" t="n">
        <v>817.84</v>
      </c>
      <c r="F1636" s="20" t="n">
        <f aca="false">SUM(C1636*E1636)</f>
        <v>8178.4</v>
      </c>
      <c r="G1636" s="22"/>
      <c r="H1636" s="11"/>
      <c r="I1636" s="23" t="n">
        <f aca="false">SUM(C1636*H1636)</f>
        <v>0</v>
      </c>
      <c r="J1636" s="24" t="n">
        <f aca="false">SUM(I1636-F1636)</f>
        <v>-8178.4</v>
      </c>
      <c r="K1636" s="11" t="str">
        <f aca="false">IF(SUM(+G1636-D1636)&lt;365,"ST","LT")</f>
        <v>ST</v>
      </c>
      <c r="L1636" s="25" t="s">
        <v>80</v>
      </c>
    </row>
    <row r="1637" customFormat="false" ht="15" hidden="false" customHeight="false" outlineLevel="0" collapsed="false">
      <c r="A1637" s="25" t="s">
        <v>411</v>
      </c>
      <c r="B1637" s="20"/>
      <c r="C1637" s="20" t="n">
        <v>20</v>
      </c>
      <c r="D1637" s="22" t="n">
        <v>41985</v>
      </c>
      <c r="E1637" s="11" t="n">
        <v>530.14</v>
      </c>
      <c r="F1637" s="20" t="n">
        <f aca="false">SUM(C1637*E1637)</f>
        <v>10602.8</v>
      </c>
      <c r="G1637" s="22"/>
      <c r="H1637" s="11"/>
      <c r="I1637" s="23" t="n">
        <f aca="false">SUM(C1637*H1637)</f>
        <v>0</v>
      </c>
      <c r="J1637" s="24" t="n">
        <f aca="false">SUM(I1637-F1637)</f>
        <v>-10602.8</v>
      </c>
      <c r="K1637" s="11" t="str">
        <f aca="false">IF(SUM(+G1637-D1637)&lt;365,"ST","LT")</f>
        <v>ST</v>
      </c>
      <c r="L1637" s="25"/>
    </row>
    <row r="1638" customFormat="false" ht="15" hidden="false" customHeight="false" outlineLevel="0" collapsed="false">
      <c r="A1638" s="35" t="s">
        <v>411</v>
      </c>
      <c r="B1638" s="11"/>
      <c r="C1638" s="11" t="n">
        <v>5</v>
      </c>
      <c r="D1638" s="22" t="n">
        <v>40015</v>
      </c>
      <c r="E1638" s="11" t="n">
        <v>874.85</v>
      </c>
      <c r="F1638" s="11" t="n">
        <f aca="false">SUM(C1638*E1638)</f>
        <v>4374.25</v>
      </c>
      <c r="G1638" s="22"/>
      <c r="H1638" s="11"/>
      <c r="I1638" s="23" t="n">
        <f aca="false">SUM(C1638*H1638)</f>
        <v>0</v>
      </c>
      <c r="J1638" s="24" t="n">
        <f aca="false">SUM(I1638-F1638)</f>
        <v>-4374.25</v>
      </c>
      <c r="K1638" s="11" t="str">
        <f aca="false">IF(SUM(+G1638-D1638)&lt;365,"ST","LT")</f>
        <v>ST</v>
      </c>
      <c r="L1638" s="25"/>
    </row>
    <row r="1639" customFormat="false" ht="15" hidden="false" customHeight="false" outlineLevel="0" collapsed="false">
      <c r="A1639" s="35" t="s">
        <v>411</v>
      </c>
      <c r="B1639" s="11"/>
      <c r="C1639" s="11" t="n">
        <v>5</v>
      </c>
      <c r="D1639" s="22" t="n">
        <v>40180</v>
      </c>
      <c r="E1639" s="11" t="n">
        <v>793.95</v>
      </c>
      <c r="F1639" s="11" t="n">
        <f aca="false">SUM(C1639*E1639)</f>
        <v>3969.75</v>
      </c>
      <c r="G1639" s="22"/>
      <c r="H1639" s="11"/>
      <c r="I1639" s="23" t="n">
        <f aca="false">SUM(C1639*H1639)</f>
        <v>0</v>
      </c>
      <c r="J1639" s="24" t="n">
        <f aca="false">SUM(I1639-F1639)</f>
        <v>-3969.75</v>
      </c>
      <c r="K1639" s="11" t="str">
        <f aca="false">IF(SUM(+G1639-D1639)&lt;365,"ST","LT")</f>
        <v>ST</v>
      </c>
      <c r="L1639" s="25"/>
    </row>
    <row r="1640" customFormat="false" ht="15" hidden="false" customHeight="false" outlineLevel="0" collapsed="false">
      <c r="A1640" s="35" t="s">
        <v>411</v>
      </c>
      <c r="B1640" s="11"/>
      <c r="C1640" s="11" t="n">
        <v>10</v>
      </c>
      <c r="D1640" s="22" t="n">
        <v>40750</v>
      </c>
      <c r="E1640" s="11" t="n">
        <v>596.27</v>
      </c>
      <c r="F1640" s="11" t="n">
        <f aca="false">SUM(C1640*E1640)</f>
        <v>5962.7</v>
      </c>
      <c r="G1640" s="22"/>
      <c r="H1640" s="11"/>
      <c r="I1640" s="23" t="n">
        <f aca="false">SUM(C1640*H1640)</f>
        <v>0</v>
      </c>
      <c r="J1640" s="24" t="n">
        <f aca="false">SUM(I1640-F1640)</f>
        <v>-5962.7</v>
      </c>
      <c r="K1640" s="11" t="str">
        <f aca="false">IF(SUM(+G1640-D1640)&lt;365,"ST","LT")</f>
        <v>ST</v>
      </c>
      <c r="L1640" s="25"/>
    </row>
    <row r="1641" customFormat="false" ht="15" hidden="false" customHeight="false" outlineLevel="0" collapsed="false">
      <c r="A1641" s="35" t="s">
        <v>411</v>
      </c>
      <c r="B1641" s="11"/>
      <c r="C1641" s="11" t="n">
        <v>30</v>
      </c>
      <c r="D1641" s="22" t="n">
        <v>42123</v>
      </c>
      <c r="E1641" s="11" t="n">
        <v>405.75</v>
      </c>
      <c r="F1641" s="11" t="n">
        <f aca="false">SUM(C1641*E1641)</f>
        <v>12172.5</v>
      </c>
      <c r="G1641" s="22"/>
      <c r="H1641" s="11"/>
      <c r="I1641" s="23" t="n">
        <f aca="false">SUM(C1641*H1641)</f>
        <v>0</v>
      </c>
      <c r="J1641" s="24" t="n">
        <f aca="false">SUM(I1641-F1641)</f>
        <v>-12172.5</v>
      </c>
      <c r="K1641" s="11" t="str">
        <f aca="false">IF(SUM(+G1641-D1641)&lt;365,"ST","LT")</f>
        <v>ST</v>
      </c>
      <c r="L1641" s="25"/>
    </row>
    <row r="1642" customFormat="false" ht="15" hidden="false" customHeight="false" outlineLevel="0" collapsed="false">
      <c r="A1642" s="87" t="s">
        <v>411</v>
      </c>
      <c r="B1642" s="74"/>
      <c r="C1642" s="74" t="n">
        <v>5</v>
      </c>
      <c r="D1642" s="84" t="n">
        <v>39959</v>
      </c>
      <c r="E1642" s="74" t="n">
        <v>852.74</v>
      </c>
      <c r="F1642" s="74" t="n">
        <f aca="false">SUM(C1642*E1642)</f>
        <v>4263.7</v>
      </c>
      <c r="G1642" s="84"/>
      <c r="H1642" s="74"/>
      <c r="I1642" s="85" t="n">
        <f aca="false">SUM(C1642*H1642)</f>
        <v>0</v>
      </c>
      <c r="J1642" s="86" t="n">
        <f aca="false">SUM(I1642-F1642)</f>
        <v>-4263.7</v>
      </c>
      <c r="K1642" s="74" t="str">
        <f aca="false">IF(SUM(+G1642-D1642)&lt;365,"ST","LT")</f>
        <v>ST</v>
      </c>
      <c r="L1642" s="88" t="s">
        <v>659</v>
      </c>
    </row>
    <row r="1643" customFormat="false" ht="15" hidden="false" customHeight="false" outlineLevel="0" collapsed="false">
      <c r="A1643" s="87" t="s">
        <v>411</v>
      </c>
      <c r="B1643" s="74"/>
      <c r="C1643" s="74" t="n">
        <v>5</v>
      </c>
      <c r="D1643" s="84" t="n">
        <v>40180</v>
      </c>
      <c r="E1643" s="74" t="n">
        <v>795.46</v>
      </c>
      <c r="F1643" s="74" t="n">
        <f aca="false">SUM(C1643*E1643)</f>
        <v>3977.3</v>
      </c>
      <c r="G1643" s="84"/>
      <c r="H1643" s="74"/>
      <c r="I1643" s="85" t="n">
        <f aca="false">SUM(C1643*H1643)</f>
        <v>0</v>
      </c>
      <c r="J1643" s="86" t="n">
        <f aca="false">SUM(I1643-F1643)</f>
        <v>-3977.3</v>
      </c>
      <c r="K1643" s="74" t="str">
        <f aca="false">IF(SUM(+G1643-D1643)&lt;365,"ST","LT")</f>
        <v>ST</v>
      </c>
      <c r="L1643" s="74" t="s">
        <v>659</v>
      </c>
    </row>
    <row r="1644" customFormat="false" ht="15" hidden="false" customHeight="false" outlineLevel="0" collapsed="false">
      <c r="A1644" s="87" t="s">
        <v>411</v>
      </c>
      <c r="B1644" s="74"/>
      <c r="C1644" s="74" t="n">
        <v>10</v>
      </c>
      <c r="D1644" s="84" t="n">
        <v>41052</v>
      </c>
      <c r="E1644" s="74" t="n">
        <v>313.86</v>
      </c>
      <c r="F1644" s="74" t="n">
        <f aca="false">SUM(C1644*E1644)</f>
        <v>3138.6</v>
      </c>
      <c r="G1644" s="84"/>
      <c r="H1644" s="74"/>
      <c r="I1644" s="85" t="n">
        <f aca="false">SUM(C1644*H1644)</f>
        <v>0</v>
      </c>
      <c r="J1644" s="86" t="n">
        <f aca="false">SUM(I1644-F1644)</f>
        <v>-3138.6</v>
      </c>
      <c r="K1644" s="74" t="str">
        <f aca="false">IF(SUM(+G1644-D1644)&lt;365,"ST","LT")</f>
        <v>ST</v>
      </c>
      <c r="L1644" s="74"/>
    </row>
    <row r="1645" customFormat="false" ht="15" hidden="false" customHeight="false" outlineLevel="0" collapsed="false">
      <c r="A1645" s="87" t="s">
        <v>411</v>
      </c>
      <c r="B1645" s="74"/>
      <c r="C1645" s="74" t="n">
        <v>30</v>
      </c>
      <c r="D1645" s="84" t="n">
        <v>42123</v>
      </c>
      <c r="E1645" s="74" t="n">
        <v>405.6</v>
      </c>
      <c r="F1645" s="74" t="n">
        <f aca="false">SUM(C1645*E1645)</f>
        <v>12168</v>
      </c>
      <c r="G1645" s="84"/>
      <c r="H1645" s="74"/>
      <c r="I1645" s="85" t="n">
        <f aca="false">SUM(C1645*H1645)</f>
        <v>0</v>
      </c>
      <c r="J1645" s="86" t="n">
        <f aca="false">SUM(I1645-F1645)</f>
        <v>-12168</v>
      </c>
      <c r="K1645" s="74" t="str">
        <f aca="false">IF(SUM(+G1645-D1645)&lt;365,"ST","LT")</f>
        <v>ST</v>
      </c>
      <c r="L1645" s="74"/>
    </row>
    <row r="1646" customFormat="false" ht="15" hidden="false" customHeight="false" outlineLevel="0" collapsed="false">
      <c r="A1646" s="87" t="s">
        <v>411</v>
      </c>
      <c r="B1646" s="74"/>
      <c r="C1646" s="74" t="n">
        <v>5</v>
      </c>
      <c r="D1646" s="84" t="n">
        <v>40015</v>
      </c>
      <c r="E1646" s="74" t="n">
        <v>874.85</v>
      </c>
      <c r="F1646" s="74" t="n">
        <f aca="false">SUM(C1646*E1646)</f>
        <v>4374.25</v>
      </c>
      <c r="G1646" s="84"/>
      <c r="H1646" s="74"/>
      <c r="I1646" s="85" t="n">
        <f aca="false">SUM(C1646*H1646)</f>
        <v>0</v>
      </c>
      <c r="J1646" s="86" t="n">
        <f aca="false">SUM(I1646-F1646)</f>
        <v>-4374.25</v>
      </c>
      <c r="K1646" s="74" t="str">
        <f aca="false">IF(SUM(+G1646-D1646)&lt;365,"ST","LT")</f>
        <v>ST</v>
      </c>
      <c r="L1646" s="80"/>
    </row>
    <row r="1647" customFormat="false" ht="15" hidden="false" customHeight="false" outlineLevel="0" collapsed="false">
      <c r="A1647" s="87" t="s">
        <v>411</v>
      </c>
      <c r="B1647" s="74"/>
      <c r="C1647" s="74" t="n">
        <v>5</v>
      </c>
      <c r="D1647" s="84" t="n">
        <v>40180</v>
      </c>
      <c r="E1647" s="74" t="n">
        <v>795.16</v>
      </c>
      <c r="F1647" s="74" t="n">
        <f aca="false">SUM(C1647*E1647)</f>
        <v>3975.8</v>
      </c>
      <c r="G1647" s="84"/>
      <c r="H1647" s="74"/>
      <c r="I1647" s="85" t="n">
        <f aca="false">SUM(C1647*H1647)</f>
        <v>0</v>
      </c>
      <c r="J1647" s="86" t="n">
        <f aca="false">SUM(I1647-F1647)</f>
        <v>-3975.8</v>
      </c>
      <c r="K1647" s="74" t="str">
        <f aca="false">IF(SUM(+G1647-D1647)&lt;365,"ST","LT")</f>
        <v>ST</v>
      </c>
      <c r="L1647" s="80"/>
    </row>
    <row r="1648" customFormat="false" ht="15" hidden="false" customHeight="false" outlineLevel="0" collapsed="false">
      <c r="A1648" s="87" t="s">
        <v>411</v>
      </c>
      <c r="B1648" s="74"/>
      <c r="C1648" s="74" t="n">
        <v>10</v>
      </c>
      <c r="D1648" s="84" t="n">
        <v>41052</v>
      </c>
      <c r="E1648" s="74" t="n">
        <v>313.91</v>
      </c>
      <c r="F1648" s="74" t="n">
        <f aca="false">SUM(C1648*E1648)</f>
        <v>3139.1</v>
      </c>
      <c r="G1648" s="84"/>
      <c r="H1648" s="74"/>
      <c r="I1648" s="74" t="n">
        <f aca="false">SUM(C1648*H1648)</f>
        <v>0</v>
      </c>
      <c r="J1648" s="86" t="n">
        <f aca="false">SUM(I1648-F1648)</f>
        <v>-3139.1</v>
      </c>
      <c r="K1648" s="74" t="str">
        <f aca="false">IF(SUM(+G1648-D1648)&lt;365,"ST","LT")</f>
        <v>ST</v>
      </c>
      <c r="L1648" s="80"/>
    </row>
    <row r="1649" customFormat="false" ht="15" hidden="false" customHeight="false" outlineLevel="0" collapsed="false">
      <c r="A1649" s="87" t="s">
        <v>411</v>
      </c>
      <c r="B1649" s="74"/>
      <c r="C1649" s="74" t="n">
        <v>30</v>
      </c>
      <c r="D1649" s="84" t="n">
        <v>42465</v>
      </c>
      <c r="E1649" s="74" t="n">
        <v>368.53</v>
      </c>
      <c r="F1649" s="74" t="n">
        <f aca="false">SUM(C1649*E1649)</f>
        <v>11055.9</v>
      </c>
      <c r="G1649" s="84"/>
      <c r="H1649" s="74"/>
      <c r="I1649" s="74" t="n">
        <f aca="false">SUM(C1649*H1649)</f>
        <v>0</v>
      </c>
      <c r="J1649" s="86" t="n">
        <f aca="false">SUM(I1649-F1649)</f>
        <v>-11055.9</v>
      </c>
      <c r="K1649" s="74" t="str">
        <f aca="false">IF(SUM(+G1649-D1649)&lt;365,"ST","LT")</f>
        <v>ST</v>
      </c>
      <c r="L1649" s="80"/>
    </row>
    <row r="1650" customFormat="false" ht="15" hidden="false" customHeight="false" outlineLevel="0" collapsed="false">
      <c r="A1650" s="25" t="s">
        <v>1368</v>
      </c>
      <c r="B1650" s="11"/>
      <c r="C1650" s="11" t="n">
        <v>10</v>
      </c>
      <c r="D1650" s="22"/>
      <c r="E1650" s="11"/>
      <c r="F1650" s="20"/>
      <c r="G1650" s="22"/>
      <c r="H1650" s="11"/>
      <c r="I1650" s="23" t="n">
        <f aca="false">SUM(C1650*H1650)</f>
        <v>0</v>
      </c>
      <c r="J1650" s="24" t="n">
        <f aca="false">SUM(I1650-F1650)</f>
        <v>0</v>
      </c>
      <c r="K1650" s="11" t="str">
        <f aca="false">IF(SUM(+G1650-D1650)&lt;365,"ST","LT")</f>
        <v>ST</v>
      </c>
      <c r="L1650" s="80"/>
    </row>
    <row r="1651" customFormat="false" ht="15" hidden="false" customHeight="false" outlineLevel="0" collapsed="false">
      <c r="A1651" s="25" t="s">
        <v>1368</v>
      </c>
      <c r="B1651" s="11"/>
      <c r="C1651" s="11" t="n">
        <v>5</v>
      </c>
      <c r="D1651" s="22"/>
      <c r="E1651" s="11"/>
      <c r="F1651" s="20"/>
      <c r="G1651" s="22"/>
      <c r="H1651" s="11"/>
      <c r="I1651" s="23" t="n">
        <f aca="false">SUM(C1651*H1651)</f>
        <v>0</v>
      </c>
      <c r="J1651" s="24" t="n">
        <f aca="false">SUM(I1651-F1651)</f>
        <v>0</v>
      </c>
      <c r="K1651" s="11"/>
      <c r="L1651" s="80"/>
    </row>
    <row r="1652" customFormat="false" ht="15" hidden="false" customHeight="false" outlineLevel="0" collapsed="false">
      <c r="A1652" s="35" t="s">
        <v>413</v>
      </c>
      <c r="B1652" s="11"/>
      <c r="C1652" s="11" t="n">
        <v>50</v>
      </c>
      <c r="D1652" s="22" t="n">
        <v>42986</v>
      </c>
      <c r="E1652" s="11" t="n">
        <v>0</v>
      </c>
      <c r="F1652" s="11" t="n">
        <f aca="false">SUM(C1652*E1652)</f>
        <v>0</v>
      </c>
      <c r="G1652" s="22"/>
      <c r="H1652" s="11"/>
      <c r="I1652" s="23" t="n">
        <f aca="false">SUM(C1652*H1652)</f>
        <v>0</v>
      </c>
      <c r="J1652" s="24" t="n">
        <f aca="false">SUM(I1652-F1652)</f>
        <v>0</v>
      </c>
      <c r="K1652" s="11" t="str">
        <f aca="false">IF(SUM(+G1652-D1652)&lt;365,"ST","LT")</f>
        <v>ST</v>
      </c>
      <c r="L1652" s="25"/>
    </row>
    <row r="1653" customFormat="false" ht="15" hidden="false" customHeight="false" outlineLevel="0" collapsed="false">
      <c r="A1653" s="35" t="s">
        <v>413</v>
      </c>
      <c r="B1653" s="11"/>
      <c r="C1653" s="11" t="n">
        <v>100</v>
      </c>
      <c r="D1653" s="22" t="n">
        <v>43364</v>
      </c>
      <c r="E1653" s="11" t="n">
        <v>54</v>
      </c>
      <c r="F1653" s="11" t="n">
        <f aca="false">SUM(C1653*E1653)</f>
        <v>5400</v>
      </c>
      <c r="G1653" s="22"/>
      <c r="H1653" s="11"/>
      <c r="I1653" s="23" t="n">
        <f aca="false">SUM(C1653*H1653)</f>
        <v>0</v>
      </c>
      <c r="J1653" s="24" t="n">
        <f aca="false">SUM(I1653-F1653)</f>
        <v>-5400</v>
      </c>
      <c r="K1653" s="11" t="str">
        <f aca="false">IF(SUM(+G1653-D1653)&lt;365,"ST","LT")</f>
        <v>ST</v>
      </c>
      <c r="L1653" s="25"/>
    </row>
    <row r="1654" customFormat="false" ht="15" hidden="false" customHeight="false" outlineLevel="0" collapsed="false">
      <c r="A1654" s="87" t="s">
        <v>413</v>
      </c>
      <c r="B1654" s="74"/>
      <c r="C1654" s="74" t="n">
        <v>100</v>
      </c>
      <c r="D1654" s="84" t="n">
        <v>43362</v>
      </c>
      <c r="E1654" s="74" t="n">
        <v>61.96</v>
      </c>
      <c r="F1654" s="74" t="n">
        <f aca="false">SUM(C1654*E1654)</f>
        <v>6196</v>
      </c>
      <c r="G1654" s="84"/>
      <c r="H1654" s="74"/>
      <c r="I1654" s="85" t="n">
        <f aca="false">SUM(C1654*H1654)</f>
        <v>0</v>
      </c>
      <c r="J1654" s="86" t="n">
        <f aca="false">SUM(I1654-F1654)</f>
        <v>-6196</v>
      </c>
      <c r="K1654" s="74" t="str">
        <f aca="false">IF(SUM(+G1654-D1654)&lt;365,"ST","LT")</f>
        <v>ST</v>
      </c>
      <c r="L1654" s="74"/>
    </row>
    <row r="1655" customFormat="false" ht="15" hidden="false" customHeight="false" outlineLevel="0" collapsed="false">
      <c r="A1655" s="87" t="s">
        <v>413</v>
      </c>
      <c r="B1655" s="74"/>
      <c r="C1655" s="74" t="n">
        <v>100</v>
      </c>
      <c r="D1655" s="84" t="n">
        <v>43515</v>
      </c>
      <c r="E1655" s="74" t="n">
        <v>25.89</v>
      </c>
      <c r="F1655" s="74" t="n">
        <f aca="false">SUM(C1655*E1655)</f>
        <v>2589</v>
      </c>
      <c r="G1655" s="84"/>
      <c r="H1655" s="74"/>
      <c r="I1655" s="85" t="n">
        <f aca="false">SUM(C1655*H1655)</f>
        <v>0</v>
      </c>
      <c r="J1655" s="86" t="n">
        <f aca="false">SUM(I1655-F1655)</f>
        <v>-2589</v>
      </c>
      <c r="K1655" s="74" t="str">
        <f aca="false">IF(SUM(+G1655-D1655)&lt;365,"ST","LT")</f>
        <v>ST</v>
      </c>
      <c r="L1655" s="74"/>
    </row>
    <row r="1656" customFormat="false" ht="15" hidden="false" customHeight="false" outlineLevel="0" collapsed="false">
      <c r="A1656" s="25" t="s">
        <v>416</v>
      </c>
      <c r="B1656" s="20"/>
      <c r="C1656" s="20" t="n">
        <v>21</v>
      </c>
      <c r="D1656" s="22" t="n">
        <v>40152</v>
      </c>
      <c r="E1656" s="11" t="n">
        <v>0</v>
      </c>
      <c r="F1656" s="20" t="n">
        <f aca="false">SUM(C1656*E1656)</f>
        <v>0</v>
      </c>
      <c r="G1656" s="22"/>
      <c r="H1656" s="11"/>
      <c r="I1656" s="23" t="n">
        <f aca="false">SUM(C1656*H1656)</f>
        <v>0</v>
      </c>
      <c r="J1656" s="24" t="n">
        <f aca="false">SUM(I1656-F1656)</f>
        <v>0</v>
      </c>
      <c r="K1656" s="11" t="str">
        <f aca="false">IF(SUM(+G1656-D1656)&lt;365,"ST","LT")</f>
        <v>ST</v>
      </c>
      <c r="L1656" s="25" t="s">
        <v>94</v>
      </c>
    </row>
    <row r="1657" customFormat="false" ht="15" hidden="false" customHeight="false" outlineLevel="0" collapsed="false">
      <c r="A1657" s="25" t="s">
        <v>416</v>
      </c>
      <c r="B1657" s="20"/>
      <c r="C1657" s="20" t="n">
        <v>34</v>
      </c>
      <c r="D1657" s="22" t="n">
        <v>40152</v>
      </c>
      <c r="E1657" s="11" t="n">
        <v>0</v>
      </c>
      <c r="F1657" s="20" t="n">
        <f aca="false">SUM(C1657*E1657)</f>
        <v>0</v>
      </c>
      <c r="G1657" s="22"/>
      <c r="H1657" s="11"/>
      <c r="I1657" s="23" t="n">
        <f aca="false">SUM(C1657*H1657)</f>
        <v>0</v>
      </c>
      <c r="J1657" s="24" t="n">
        <f aca="false">SUM(I1657-F1657)</f>
        <v>0</v>
      </c>
      <c r="K1657" s="11" t="str">
        <f aca="false">IF(SUM(+G1657-D1657)&lt;365,"ST","LT")</f>
        <v>ST</v>
      </c>
      <c r="L1657" s="25" t="s">
        <v>94</v>
      </c>
    </row>
    <row r="1658" customFormat="false" ht="15" hidden="false" customHeight="false" outlineLevel="0" collapsed="false">
      <c r="A1658" s="35" t="s">
        <v>797</v>
      </c>
      <c r="B1658" s="11"/>
      <c r="C1658" s="11" t="n">
        <v>2</v>
      </c>
      <c r="D1658" s="22" t="n">
        <v>40728</v>
      </c>
      <c r="E1658" s="11" t="n">
        <v>873.19</v>
      </c>
      <c r="F1658" s="11" t="n">
        <f aca="false">SUM(C1658*E1658)</f>
        <v>1746.38</v>
      </c>
      <c r="G1658" s="22"/>
      <c r="H1658" s="11"/>
      <c r="I1658" s="23" t="n">
        <f aca="false">SUM(C1658*H1658)</f>
        <v>0</v>
      </c>
      <c r="J1658" s="24" t="n">
        <f aca="false">SUM(I1658-F1658)</f>
        <v>-1746.38</v>
      </c>
      <c r="K1658" s="11" t="str">
        <f aca="false">IF(SUM(+G1658-D1658)&lt;365,"ST","LT")</f>
        <v>ST</v>
      </c>
      <c r="L1658" s="25"/>
    </row>
    <row r="1659" customFormat="false" ht="15" hidden="false" customHeight="false" outlineLevel="0" collapsed="false">
      <c r="A1659" s="35" t="s">
        <v>797</v>
      </c>
      <c r="B1659" s="11"/>
      <c r="C1659" s="11" t="n">
        <v>3</v>
      </c>
      <c r="D1659" s="22" t="n">
        <v>40728</v>
      </c>
      <c r="E1659" s="11" t="n">
        <v>873.19</v>
      </c>
      <c r="F1659" s="11" t="n">
        <f aca="false">SUM(C1659*E1659)</f>
        <v>2619.57</v>
      </c>
      <c r="G1659" s="22"/>
      <c r="H1659" s="11"/>
      <c r="I1659" s="23" t="n">
        <f aca="false">SUM(C1659*H1659)</f>
        <v>0</v>
      </c>
      <c r="J1659" s="24" t="n">
        <f aca="false">SUM(I1659-F1659)</f>
        <v>-2619.57</v>
      </c>
      <c r="K1659" s="11" t="str">
        <f aca="false">IF(SUM(+G1659-D1659)&lt;365,"ST","LT")</f>
        <v>ST</v>
      </c>
      <c r="L1659" s="25"/>
    </row>
    <row r="1660" customFormat="false" ht="15" hidden="false" customHeight="false" outlineLevel="0" collapsed="false">
      <c r="A1660" s="35" t="s">
        <v>797</v>
      </c>
      <c r="B1660" s="11"/>
      <c r="C1660" s="11" t="n">
        <v>10</v>
      </c>
      <c r="D1660" s="22" t="n">
        <v>40735</v>
      </c>
      <c r="E1660" s="11" t="n">
        <v>859.02</v>
      </c>
      <c r="F1660" s="11" t="n">
        <f aca="false">SUM(C1660*E1660)</f>
        <v>8590.2</v>
      </c>
      <c r="G1660" s="22"/>
      <c r="H1660" s="11"/>
      <c r="I1660" s="23" t="n">
        <f aca="false">SUM(C1660*H1660)</f>
        <v>0</v>
      </c>
      <c r="J1660" s="24" t="n">
        <f aca="false">SUM(I1660-F1660)</f>
        <v>-8590.2</v>
      </c>
      <c r="K1660" s="11" t="str">
        <f aca="false">IF(SUM(+G1660-D1660)&lt;365,"ST","LT")</f>
        <v>ST</v>
      </c>
      <c r="L1660" s="25"/>
    </row>
    <row r="1661" customFormat="false" ht="15" hidden="false" customHeight="false" outlineLevel="0" collapsed="false">
      <c r="A1661" s="35" t="s">
        <v>797</v>
      </c>
      <c r="B1661" s="11"/>
      <c r="C1661" s="11" t="n">
        <v>10</v>
      </c>
      <c r="D1661" s="22" t="n">
        <v>40750</v>
      </c>
      <c r="E1661" s="11" t="n">
        <v>878.12</v>
      </c>
      <c r="F1661" s="11" t="n">
        <f aca="false">SUM(C1661*E1661)</f>
        <v>8781.2</v>
      </c>
      <c r="G1661" s="22"/>
      <c r="H1661" s="11"/>
      <c r="I1661" s="23" t="n">
        <f aca="false">SUM(C1661*H1661)</f>
        <v>0</v>
      </c>
      <c r="J1661" s="24" t="n">
        <f aca="false">SUM(I1661-F1661)</f>
        <v>-8781.2</v>
      </c>
      <c r="K1661" s="11" t="str">
        <f aca="false">IF(SUM(+G1661-D1661)&lt;365,"ST","LT")</f>
        <v>ST</v>
      </c>
      <c r="L1661" s="25"/>
    </row>
    <row r="1662" customFormat="false" ht="15" hidden="false" customHeight="false" outlineLevel="0" collapsed="false">
      <c r="A1662" s="35" t="s">
        <v>797</v>
      </c>
      <c r="B1662" s="11"/>
      <c r="C1662" s="11" t="n">
        <v>10</v>
      </c>
      <c r="D1662" s="22" t="n">
        <v>40791</v>
      </c>
      <c r="E1662" s="11" t="n">
        <v>791.19</v>
      </c>
      <c r="F1662" s="11" t="n">
        <f aca="false">SUM(C1662*E1662)</f>
        <v>7911.9</v>
      </c>
      <c r="G1662" s="22"/>
      <c r="H1662" s="11"/>
      <c r="I1662" s="23" t="n">
        <f aca="false">SUM(C1662*H1662)</f>
        <v>0</v>
      </c>
      <c r="J1662" s="24" t="n">
        <f aca="false">SUM(I1662-F1662)</f>
        <v>-7911.9</v>
      </c>
      <c r="K1662" s="11" t="str">
        <f aca="false">IF(SUM(+G1662-D1662)&lt;365,"ST","LT")</f>
        <v>ST</v>
      </c>
      <c r="L1662" s="25"/>
    </row>
    <row r="1663" customFormat="false" ht="15" hidden="false" customHeight="false" outlineLevel="0" collapsed="false">
      <c r="A1663" s="25" t="s">
        <v>415</v>
      </c>
      <c r="B1663" s="20"/>
      <c r="C1663" s="20" t="n">
        <v>5</v>
      </c>
      <c r="D1663" s="22" t="n">
        <v>40135</v>
      </c>
      <c r="E1663" s="11" t="n">
        <v>2118.64</v>
      </c>
      <c r="F1663" s="20" t="n">
        <f aca="false">SUM(C1663*E1663)</f>
        <v>10593.2</v>
      </c>
      <c r="G1663" s="22"/>
      <c r="H1663" s="11"/>
      <c r="I1663" s="23" t="n">
        <f aca="false">SUM(C1663*H1663)</f>
        <v>0</v>
      </c>
      <c r="J1663" s="24" t="n">
        <f aca="false">SUM(I1663-F1663)</f>
        <v>-10593.2</v>
      </c>
      <c r="K1663" s="11" t="str">
        <f aca="false">IF(SUM(+G1663-D1663)&lt;365,"ST","LT")</f>
        <v>ST</v>
      </c>
      <c r="L1663" s="25"/>
    </row>
    <row r="1664" customFormat="false" ht="15" hidden="false" customHeight="false" outlineLevel="0" collapsed="false">
      <c r="A1664" s="25" t="s">
        <v>415</v>
      </c>
      <c r="B1664" s="20"/>
      <c r="C1664" s="20" t="n">
        <v>10</v>
      </c>
      <c r="D1664" s="22" t="n">
        <v>40378</v>
      </c>
      <c r="E1664" s="11" t="n">
        <v>1067.96</v>
      </c>
      <c r="F1664" s="20" t="n">
        <f aca="false">SUM(C1664*E1664)</f>
        <v>10679.6</v>
      </c>
      <c r="G1664" s="22"/>
      <c r="H1664" s="11"/>
      <c r="I1664" s="23" t="n">
        <f aca="false">SUM(C1664*H1664)</f>
        <v>0</v>
      </c>
      <c r="J1664" s="24" t="n">
        <f aca="false">SUM(I1664-F1664)</f>
        <v>-10679.6</v>
      </c>
      <c r="K1664" s="11" t="str">
        <f aca="false">IF(SUM(+G1664-D1664)&lt;365,"ST","LT")</f>
        <v>ST</v>
      </c>
      <c r="L1664" s="25"/>
    </row>
    <row r="1665" customFormat="false" ht="15" hidden="false" customHeight="false" outlineLevel="0" collapsed="false">
      <c r="A1665" s="35" t="s">
        <v>415</v>
      </c>
      <c r="B1665" s="11"/>
      <c r="C1665" s="11" t="n">
        <v>25</v>
      </c>
      <c r="D1665" s="22" t="n">
        <v>42116</v>
      </c>
      <c r="E1665" s="11" t="n">
        <v>874.6</v>
      </c>
      <c r="F1665" s="11" t="n">
        <f aca="false">SUM(C1665*E1665)</f>
        <v>21865</v>
      </c>
      <c r="G1665" s="22"/>
      <c r="H1665" s="11"/>
      <c r="I1665" s="23" t="n">
        <f aca="false">SUM(C1665*H1665)</f>
        <v>0</v>
      </c>
      <c r="J1665" s="24" t="n">
        <f aca="false">SUM(I1665-F1665)</f>
        <v>-21865</v>
      </c>
      <c r="K1665" s="11" t="str">
        <f aca="false">IF(SUM(+G1665-D1665)&lt;365,"ST","LT")</f>
        <v>ST</v>
      </c>
      <c r="L1665" s="25"/>
    </row>
    <row r="1666" customFormat="false" ht="15" hidden="false" customHeight="false" outlineLevel="0" collapsed="false">
      <c r="A1666" s="35" t="s">
        <v>415</v>
      </c>
      <c r="B1666" s="11"/>
      <c r="C1666" s="11" t="n">
        <v>10</v>
      </c>
      <c r="D1666" s="22" t="n">
        <v>42227</v>
      </c>
      <c r="E1666" s="11" t="n">
        <v>965.3</v>
      </c>
      <c r="F1666" s="11" t="n">
        <f aca="false">SUM(C1666*E1666)</f>
        <v>9653</v>
      </c>
      <c r="G1666" s="22"/>
      <c r="H1666" s="11"/>
      <c r="I1666" s="23" t="n">
        <f aca="false">SUM(C1666*H1666)</f>
        <v>0</v>
      </c>
      <c r="J1666" s="24" t="n">
        <f aca="false">SUM(I1666-F1666)</f>
        <v>-9653</v>
      </c>
      <c r="K1666" s="11" t="str">
        <f aca="false">IF(SUM(+G1666-D1666)&lt;365,"ST","LT")</f>
        <v>ST</v>
      </c>
      <c r="L1666" s="25"/>
    </row>
    <row r="1667" customFormat="false" ht="15" hidden="false" customHeight="false" outlineLevel="0" collapsed="false">
      <c r="A1667" s="35" t="s">
        <v>415</v>
      </c>
      <c r="B1667" s="11"/>
      <c r="C1667" s="11" t="n">
        <v>10</v>
      </c>
      <c r="D1667" s="22" t="n">
        <v>42858</v>
      </c>
      <c r="E1667" s="11" t="n">
        <v>1379.77</v>
      </c>
      <c r="F1667" s="11" t="n">
        <f aca="false">SUM(C1667*E1667)</f>
        <v>13797.7</v>
      </c>
      <c r="G1667" s="22"/>
      <c r="H1667" s="11"/>
      <c r="I1667" s="23" t="n">
        <f aca="false">SUM(C1667*H1667)</f>
        <v>0</v>
      </c>
      <c r="J1667" s="24" t="n">
        <f aca="false">SUM(I1667-F1667)</f>
        <v>-13797.7</v>
      </c>
      <c r="K1667" s="11" t="str">
        <f aca="false">IF(SUM(+G1667-D1667)&lt;365,"ST","LT")</f>
        <v>ST</v>
      </c>
      <c r="L1667" s="25"/>
    </row>
    <row r="1668" customFormat="false" ht="15" hidden="false" customHeight="false" outlineLevel="0" collapsed="false">
      <c r="A1668" s="35" t="s">
        <v>415</v>
      </c>
      <c r="B1668" s="11"/>
      <c r="C1668" s="11" t="n">
        <v>100</v>
      </c>
      <c r="D1668" s="22" t="n">
        <v>42997</v>
      </c>
      <c r="E1668" s="11" t="n">
        <v>0</v>
      </c>
      <c r="F1668" s="11" t="n">
        <f aca="false">SUM(C1668*E1668)</f>
        <v>0</v>
      </c>
      <c r="G1668" s="22"/>
      <c r="H1668" s="11"/>
      <c r="I1668" s="23" t="n">
        <f aca="false">SUM(C1668*H1668)</f>
        <v>0</v>
      </c>
      <c r="J1668" s="24" t="n">
        <f aca="false">SUM(I1668-F1668)</f>
        <v>0</v>
      </c>
      <c r="K1668" s="11" t="str">
        <f aca="false">IF(SUM(+G1668-D1668)&lt;365,"ST","LT")</f>
        <v>ST</v>
      </c>
      <c r="L1668" s="25"/>
    </row>
    <row r="1669" customFormat="false" ht="15" hidden="false" customHeight="false" outlineLevel="0" collapsed="false">
      <c r="A1669" s="35" t="s">
        <v>415</v>
      </c>
      <c r="B1669" s="11"/>
      <c r="C1669" s="11" t="n">
        <v>10</v>
      </c>
      <c r="D1669" s="22" t="n">
        <v>43713</v>
      </c>
      <c r="E1669" s="11" t="n">
        <v>1205.88</v>
      </c>
      <c r="F1669" s="11" t="n">
        <f aca="false">SUM(C1669*E1669)</f>
        <v>12058.8</v>
      </c>
      <c r="G1669" s="22"/>
      <c r="H1669" s="11"/>
      <c r="I1669" s="23" t="n">
        <f aca="false">SUM(C1669*H1669)</f>
        <v>0</v>
      </c>
      <c r="J1669" s="24" t="n">
        <f aca="false">SUM(I1669-F1669)</f>
        <v>-12058.8</v>
      </c>
      <c r="K1669" s="11" t="str">
        <f aca="false">IF(SUM(+G1669-D1669)&lt;365,"ST","LT")</f>
        <v>ST</v>
      </c>
      <c r="L1669" s="25"/>
    </row>
    <row r="1670" customFormat="false" ht="15" hidden="false" customHeight="false" outlineLevel="0" collapsed="false">
      <c r="A1670" s="35" t="s">
        <v>415</v>
      </c>
      <c r="B1670" s="11"/>
      <c r="C1670" s="11" t="n">
        <v>5</v>
      </c>
      <c r="D1670" s="22" t="n">
        <v>43857</v>
      </c>
      <c r="E1670" s="11" t="n">
        <v>1518.5</v>
      </c>
      <c r="F1670" s="11" t="n">
        <f aca="false">SUM(C1670*E1670)</f>
        <v>7592.5</v>
      </c>
      <c r="G1670" s="22"/>
      <c r="H1670" s="11"/>
      <c r="I1670" s="23" t="n">
        <f aca="false">SUM(C1670*H1670)</f>
        <v>0</v>
      </c>
      <c r="J1670" s="24" t="n">
        <f aca="false">SUM(I1670-F1670)</f>
        <v>-7592.5</v>
      </c>
      <c r="K1670" s="11" t="str">
        <f aca="false">IF(SUM(+G1670-D1670)&lt;365,"ST","LT")</f>
        <v>ST</v>
      </c>
      <c r="L1670" s="25"/>
    </row>
    <row r="1671" customFormat="false" ht="15" hidden="false" customHeight="false" outlineLevel="0" collapsed="false">
      <c r="A1671" s="35" t="s">
        <v>415</v>
      </c>
      <c r="B1671" s="11"/>
      <c r="C1671" s="11" t="n">
        <v>5</v>
      </c>
      <c r="D1671" s="22" t="n">
        <v>43859</v>
      </c>
      <c r="E1671" s="11" t="n">
        <v>1489.74</v>
      </c>
      <c r="F1671" s="11" t="n">
        <f aca="false">SUM(C1671*E1671)</f>
        <v>7448.7</v>
      </c>
      <c r="G1671" s="22"/>
      <c r="H1671" s="11"/>
      <c r="I1671" s="23" t="n">
        <f aca="false">SUM(C1671*H1671)</f>
        <v>0</v>
      </c>
      <c r="J1671" s="24" t="n">
        <f aca="false">SUM(I1671-F1671)</f>
        <v>-7448.7</v>
      </c>
      <c r="K1671" s="11" t="str">
        <f aca="false">IF(SUM(+G1671-D1671)&lt;365,"ST","LT")</f>
        <v>ST</v>
      </c>
      <c r="L1671" s="25"/>
    </row>
    <row r="1672" customFormat="false" ht="15" hidden="false" customHeight="false" outlineLevel="0" collapsed="false">
      <c r="A1672" s="87" t="s">
        <v>415</v>
      </c>
      <c r="B1672" s="74"/>
      <c r="C1672" s="74" t="n">
        <v>5</v>
      </c>
      <c r="D1672" s="84" t="n">
        <v>40620</v>
      </c>
      <c r="E1672" s="74" t="n">
        <v>996.96</v>
      </c>
      <c r="F1672" s="74" t="n">
        <f aca="false">SUM(C1672*E1672)</f>
        <v>4984.8</v>
      </c>
      <c r="G1672" s="84"/>
      <c r="H1672" s="74"/>
      <c r="I1672" s="85" t="n">
        <f aca="false">SUM(C1672*H1672)</f>
        <v>0</v>
      </c>
      <c r="J1672" s="86" t="n">
        <f aca="false">SUM(I1672-F1672)</f>
        <v>-4984.8</v>
      </c>
      <c r="K1672" s="74" t="str">
        <f aca="false">IF(SUM(+G1672-D1672)&lt;365,"ST","LT")</f>
        <v>ST</v>
      </c>
      <c r="L1672" s="74" t="s">
        <v>659</v>
      </c>
    </row>
    <row r="1673" customFormat="false" ht="15" hidden="false" customHeight="false" outlineLevel="0" collapsed="false">
      <c r="A1673" s="87" t="s">
        <v>415</v>
      </c>
      <c r="B1673" s="74"/>
      <c r="C1673" s="74" t="n">
        <v>5</v>
      </c>
      <c r="D1673" s="84" t="n">
        <v>40792</v>
      </c>
      <c r="E1673" s="74" t="n">
        <v>784.91</v>
      </c>
      <c r="F1673" s="74" t="n">
        <f aca="false">SUM(C1673*E1673)</f>
        <v>3924.55</v>
      </c>
      <c r="G1673" s="84"/>
      <c r="H1673" s="74"/>
      <c r="I1673" s="85" t="n">
        <f aca="false">SUM(C1673*H1673)</f>
        <v>0</v>
      </c>
      <c r="J1673" s="86" t="n">
        <f aca="false">SUM(I1673-F1673)</f>
        <v>-3924.55</v>
      </c>
      <c r="K1673" s="74" t="str">
        <f aca="false">IF(SUM(+G1673-D1673)&lt;365,"ST","LT")</f>
        <v>ST</v>
      </c>
      <c r="L1673" s="74" t="s">
        <v>659</v>
      </c>
    </row>
    <row r="1674" customFormat="false" ht="15" hidden="false" customHeight="false" outlineLevel="0" collapsed="false">
      <c r="A1674" s="87" t="s">
        <v>415</v>
      </c>
      <c r="B1674" s="74"/>
      <c r="C1674" s="74" t="n">
        <v>10</v>
      </c>
      <c r="D1674" s="84" t="n">
        <v>41059</v>
      </c>
      <c r="E1674" s="74" t="n">
        <v>706.72</v>
      </c>
      <c r="F1674" s="74" t="n">
        <f aca="false">SUM(C1674*E1674)</f>
        <v>7067.2</v>
      </c>
      <c r="G1674" s="84"/>
      <c r="H1674" s="74"/>
      <c r="I1674" s="85" t="n">
        <f aca="false">SUM(C1674*H1674)</f>
        <v>0</v>
      </c>
      <c r="J1674" s="86" t="n">
        <f aca="false">SUM(I1674-F1674)</f>
        <v>-7067.2</v>
      </c>
      <c r="K1674" s="74" t="str">
        <f aca="false">IF(SUM(+G1674-D1674)&lt;365,"ST","LT")</f>
        <v>ST</v>
      </c>
      <c r="L1674" s="74"/>
    </row>
    <row r="1675" customFormat="false" ht="15" hidden="false" customHeight="false" outlineLevel="0" collapsed="false">
      <c r="A1675" s="87" t="s">
        <v>415</v>
      </c>
      <c r="B1675" s="74"/>
      <c r="C1675" s="74" t="n">
        <v>10</v>
      </c>
      <c r="D1675" s="84" t="n">
        <v>41061</v>
      </c>
      <c r="E1675" s="74" t="n">
        <v>693.2</v>
      </c>
      <c r="F1675" s="74" t="n">
        <f aca="false">SUM(C1675*E1675)</f>
        <v>6932</v>
      </c>
      <c r="G1675" s="84"/>
      <c r="H1675" s="74"/>
      <c r="I1675" s="85" t="n">
        <f aca="false">SUM(C1675*H1675)</f>
        <v>0</v>
      </c>
      <c r="J1675" s="86" t="n">
        <f aca="false">SUM(I1675-F1675)</f>
        <v>-6932</v>
      </c>
      <c r="K1675" s="74" t="str">
        <f aca="false">IF(SUM(+G1675-D1675)&lt;365,"ST","LT")</f>
        <v>ST</v>
      </c>
      <c r="L1675" s="74"/>
    </row>
    <row r="1676" customFormat="false" ht="15" hidden="false" customHeight="false" outlineLevel="0" collapsed="false">
      <c r="A1676" s="87" t="s">
        <v>415</v>
      </c>
      <c r="B1676" s="74"/>
      <c r="C1676" s="74" t="n">
        <v>10</v>
      </c>
      <c r="D1676" s="84" t="n">
        <v>41985</v>
      </c>
      <c r="E1676" s="74" t="n">
        <v>889.43</v>
      </c>
      <c r="F1676" s="74" t="n">
        <f aca="false">SUM(C1676*E1676)</f>
        <v>8894.3</v>
      </c>
      <c r="G1676" s="84"/>
      <c r="H1676" s="74"/>
      <c r="I1676" s="85" t="n">
        <f aca="false">SUM(C1676*H1676)</f>
        <v>0</v>
      </c>
      <c r="J1676" s="86" t="n">
        <f aca="false">SUM(I1676-F1676)</f>
        <v>-8894.3</v>
      </c>
      <c r="K1676" s="74" t="str">
        <f aca="false">IF(SUM(+G1676-D1676)&lt;365,"ST","LT")</f>
        <v>ST</v>
      </c>
      <c r="L1676" s="87"/>
    </row>
    <row r="1677" customFormat="false" ht="15" hidden="false" customHeight="false" outlineLevel="0" collapsed="false">
      <c r="A1677" s="87" t="s">
        <v>415</v>
      </c>
      <c r="B1677" s="74"/>
      <c r="C1677" s="74" t="n">
        <v>15</v>
      </c>
      <c r="D1677" s="84" t="n">
        <v>42114</v>
      </c>
      <c r="E1677" s="74" t="n">
        <v>883.65</v>
      </c>
      <c r="F1677" s="74" t="n">
        <f aca="false">SUM(C1677*E1677)</f>
        <v>13254.75</v>
      </c>
      <c r="G1677" s="84"/>
      <c r="H1677" s="74"/>
      <c r="I1677" s="85" t="n">
        <f aca="false">SUM(C1677*H1677)</f>
        <v>0</v>
      </c>
      <c r="J1677" s="86" t="n">
        <f aca="false">SUM(I1677-F1677)</f>
        <v>-13254.75</v>
      </c>
      <c r="K1677" s="74" t="str">
        <f aca="false">IF(SUM(+G1677-D1677)&lt;365,"ST","LT")</f>
        <v>ST</v>
      </c>
      <c r="L1677" s="87"/>
    </row>
    <row r="1678" customFormat="false" ht="15" hidden="false" customHeight="false" outlineLevel="0" collapsed="false">
      <c r="A1678" s="87" t="s">
        <v>415</v>
      </c>
      <c r="B1678" s="74"/>
      <c r="C1678" s="74" t="n">
        <v>10</v>
      </c>
      <c r="D1678" s="84" t="n">
        <v>42227</v>
      </c>
      <c r="E1678" s="74" t="n">
        <v>965.3</v>
      </c>
      <c r="F1678" s="74" t="n">
        <f aca="false">SUM(C1678*E1678)</f>
        <v>9653</v>
      </c>
      <c r="G1678" s="84"/>
      <c r="H1678" s="74"/>
      <c r="I1678" s="85" t="n">
        <f aca="false">SUM(C1678*H1678)</f>
        <v>0</v>
      </c>
      <c r="J1678" s="86" t="n">
        <f aca="false">SUM(I1678-F1678)</f>
        <v>-9653</v>
      </c>
      <c r="K1678" s="74" t="str">
        <f aca="false">IF(SUM(+G1678-D1678)&lt;365,"ST","LT")</f>
        <v>ST</v>
      </c>
      <c r="L1678" s="87"/>
    </row>
    <row r="1679" customFormat="false" ht="15" hidden="false" customHeight="false" outlineLevel="0" collapsed="false">
      <c r="A1679" s="87" t="s">
        <v>415</v>
      </c>
      <c r="B1679" s="74"/>
      <c r="C1679" s="74" t="n">
        <v>10</v>
      </c>
      <c r="D1679" s="84" t="n">
        <v>42405</v>
      </c>
      <c r="E1679" s="74" t="n">
        <v>973.85</v>
      </c>
      <c r="F1679" s="74" t="n">
        <f aca="false">SUM(C1679*E1679)</f>
        <v>9738.5</v>
      </c>
      <c r="G1679" s="84"/>
      <c r="H1679" s="74"/>
      <c r="I1679" s="85" t="n">
        <f aca="false">SUM(C1679*H1679)</f>
        <v>0</v>
      </c>
      <c r="J1679" s="86" t="n">
        <f aca="false">SUM(I1679-F1679)</f>
        <v>-9738.5</v>
      </c>
      <c r="K1679" s="74" t="str">
        <f aca="false">IF(SUM(+G1679-D1679)&lt;365,"ST","LT")</f>
        <v>ST</v>
      </c>
      <c r="L1679" s="87"/>
    </row>
    <row r="1680" customFormat="false" ht="15" hidden="false" customHeight="false" outlineLevel="0" collapsed="false">
      <c r="A1680" s="87" t="s">
        <v>415</v>
      </c>
      <c r="B1680" s="74"/>
      <c r="C1680" s="74" t="n">
        <v>10</v>
      </c>
      <c r="D1680" s="84" t="n">
        <v>42821</v>
      </c>
      <c r="E1680" s="74" t="n">
        <v>1260.38</v>
      </c>
      <c r="F1680" s="74" t="n">
        <f aca="false">SUM(C1680*E1680)</f>
        <v>12603.8</v>
      </c>
      <c r="G1680" s="84"/>
      <c r="H1680" s="74"/>
      <c r="I1680" s="85" t="n">
        <f aca="false">SUM(C1680*H1680)</f>
        <v>0</v>
      </c>
      <c r="J1680" s="86" t="n">
        <f aca="false">SUM(I1680-F1680)</f>
        <v>-12603.8</v>
      </c>
      <c r="K1680" s="74" t="str">
        <f aca="false">IF(SUM(+G1680-D1680)&lt;365,"ST","LT")</f>
        <v>ST</v>
      </c>
      <c r="L1680" s="87"/>
    </row>
    <row r="1681" customFormat="false" ht="15" hidden="false" customHeight="false" outlineLevel="0" collapsed="false">
      <c r="A1681" s="87" t="s">
        <v>415</v>
      </c>
      <c r="B1681" s="74"/>
      <c r="C1681" s="74" t="n">
        <v>100</v>
      </c>
      <c r="D1681" s="84" t="n">
        <v>42997</v>
      </c>
      <c r="E1681" s="74" t="n">
        <v>0</v>
      </c>
      <c r="F1681" s="74" t="n">
        <f aca="false">SUM(C1681*E1681)</f>
        <v>0</v>
      </c>
      <c r="G1681" s="84"/>
      <c r="H1681" s="74"/>
      <c r="I1681" s="85" t="n">
        <f aca="false">SUM(C1681*H1681)</f>
        <v>0</v>
      </c>
      <c r="J1681" s="86" t="n">
        <f aca="false">SUM(I1681-F1681)</f>
        <v>0</v>
      </c>
      <c r="K1681" s="74" t="str">
        <f aca="false">IF(SUM(+G1681-D1681)&lt;365,"ST","LT")</f>
        <v>ST</v>
      </c>
      <c r="L1681" s="87"/>
    </row>
    <row r="1682" customFormat="false" ht="15" hidden="false" customHeight="false" outlineLevel="0" collapsed="false">
      <c r="A1682" s="87" t="s">
        <v>415</v>
      </c>
      <c r="B1682" s="74"/>
      <c r="C1682" s="74" t="n">
        <v>10</v>
      </c>
      <c r="D1682" s="84" t="n">
        <v>43711</v>
      </c>
      <c r="E1682" s="74" t="n">
        <v>1218.07</v>
      </c>
      <c r="F1682" s="74" t="n">
        <f aca="false">SUM(C1682*E1682)</f>
        <v>12180.7</v>
      </c>
      <c r="G1682" s="84"/>
      <c r="H1682" s="74"/>
      <c r="I1682" s="85" t="n">
        <f aca="false">SUM(C1682*H1682)</f>
        <v>0</v>
      </c>
      <c r="J1682" s="86" t="n">
        <f aca="false">SUM(I1682-F1682)</f>
        <v>-12180.7</v>
      </c>
      <c r="K1682" s="74" t="str">
        <f aca="false">IF(SUM(+G1682-D1682)&lt;365,"ST","LT")</f>
        <v>ST</v>
      </c>
      <c r="L1682" s="88"/>
    </row>
    <row r="1683" customFormat="false" ht="15" hidden="false" customHeight="false" outlineLevel="0" collapsed="false">
      <c r="A1683" s="87" t="s">
        <v>415</v>
      </c>
      <c r="B1683" s="74"/>
      <c r="C1683" s="74" t="n">
        <v>5</v>
      </c>
      <c r="D1683" s="84" t="n">
        <v>43857</v>
      </c>
      <c r="E1683" s="74" t="n">
        <v>1518.55</v>
      </c>
      <c r="F1683" s="74" t="n">
        <f aca="false">SUM(C1683*E1683)</f>
        <v>7592.75</v>
      </c>
      <c r="G1683" s="84"/>
      <c r="H1683" s="74"/>
      <c r="I1683" s="85" t="n">
        <f aca="false">SUM(C1683*H1683)</f>
        <v>0</v>
      </c>
      <c r="J1683" s="86" t="n">
        <f aca="false">SUM(I1683-F1683)</f>
        <v>-7592.75</v>
      </c>
      <c r="K1683" s="74" t="str">
        <f aca="false">IF(SUM(+G1683-D1683)&lt;365,"ST","LT")</f>
        <v>ST</v>
      </c>
      <c r="L1683" s="88"/>
    </row>
    <row r="1684" customFormat="false" ht="15" hidden="false" customHeight="false" outlineLevel="0" collapsed="false">
      <c r="A1684" s="87" t="s">
        <v>415</v>
      </c>
      <c r="B1684" s="74"/>
      <c r="C1684" s="74" t="n">
        <v>5</v>
      </c>
      <c r="D1684" s="84" t="n">
        <v>41390</v>
      </c>
      <c r="E1684" s="74" t="n">
        <v>795.46</v>
      </c>
      <c r="F1684" s="74" t="n">
        <f aca="false">SUM(C1684*E1684)</f>
        <v>3977.3</v>
      </c>
      <c r="G1684" s="84"/>
      <c r="H1684" s="74"/>
      <c r="I1684" s="74" t="n">
        <f aca="false">SUM(C1684*H1684)</f>
        <v>0</v>
      </c>
      <c r="J1684" s="86" t="n">
        <f aca="false">SUM(I1684-F1684)</f>
        <v>-3977.3</v>
      </c>
      <c r="K1684" s="74" t="str">
        <f aca="false">IF(SUM(+G1684-D1684)&lt;365,"ST","LT")</f>
        <v>ST</v>
      </c>
      <c r="L1684" s="80"/>
    </row>
    <row r="1685" customFormat="false" ht="15" hidden="false" customHeight="false" outlineLevel="0" collapsed="false">
      <c r="A1685" s="87" t="s">
        <v>415</v>
      </c>
      <c r="B1685" s="74"/>
      <c r="C1685" s="74" t="n">
        <v>7</v>
      </c>
      <c r="D1685" s="84" t="n">
        <v>42485</v>
      </c>
      <c r="E1685" s="74" t="n">
        <v>1020.38</v>
      </c>
      <c r="F1685" s="74" t="n">
        <f aca="false">SUM(C1685*E1685)</f>
        <v>7142.66</v>
      </c>
      <c r="G1685" s="84"/>
      <c r="H1685" s="74"/>
      <c r="I1685" s="74" t="n">
        <f aca="false">SUM(C1685*H1685)</f>
        <v>0</v>
      </c>
      <c r="J1685" s="86" t="n">
        <f aca="false">SUM(I1685-F1685)</f>
        <v>-7142.66</v>
      </c>
      <c r="K1685" s="74" t="str">
        <f aca="false">IF(SUM(+G1685-D1685)&lt;365,"ST","LT")</f>
        <v>ST</v>
      </c>
      <c r="L1685" s="80"/>
    </row>
    <row r="1686" customFormat="false" ht="15" hidden="false" customHeight="false" outlineLevel="0" collapsed="false">
      <c r="A1686" s="87" t="s">
        <v>415</v>
      </c>
      <c r="B1686" s="74"/>
      <c r="C1686" s="74" t="n">
        <v>3</v>
      </c>
      <c r="D1686" s="84" t="n">
        <v>42485</v>
      </c>
      <c r="E1686" s="74" t="n">
        <v>1020.38</v>
      </c>
      <c r="F1686" s="74" t="n">
        <f aca="false">SUM(C1686*E1686)</f>
        <v>3061.14</v>
      </c>
      <c r="G1686" s="84"/>
      <c r="H1686" s="74"/>
      <c r="I1686" s="74" t="n">
        <f aca="false">SUM(C1686*H1686)</f>
        <v>0</v>
      </c>
      <c r="J1686" s="86" t="n">
        <f aca="false">SUM(I1686-F1686)</f>
        <v>-3061.14</v>
      </c>
      <c r="K1686" s="74" t="str">
        <f aca="false">IF(SUM(+G1686-D1686)&lt;365,"ST","LT")</f>
        <v>ST</v>
      </c>
      <c r="L1686" s="80"/>
    </row>
    <row r="1687" customFormat="false" ht="15" hidden="false" customHeight="false" outlineLevel="0" collapsed="false">
      <c r="A1687" s="87" t="s">
        <v>415</v>
      </c>
      <c r="B1687" s="74"/>
      <c r="C1687" s="74" t="n">
        <v>10</v>
      </c>
      <c r="D1687" s="84" t="n">
        <v>42501</v>
      </c>
      <c r="E1687" s="74" t="n">
        <v>982.35</v>
      </c>
      <c r="F1687" s="74" t="n">
        <f aca="false">SUM(C1687*E1687)</f>
        <v>9823.5</v>
      </c>
      <c r="G1687" s="84"/>
      <c r="H1687" s="74"/>
      <c r="I1687" s="74" t="n">
        <f aca="false">SUM(C1687*H1687)</f>
        <v>0</v>
      </c>
      <c r="J1687" s="86" t="n">
        <f aca="false">SUM(I1687-F1687)</f>
        <v>-9823.5</v>
      </c>
      <c r="K1687" s="74" t="str">
        <f aca="false">IF(SUM(+G1687-D1687)&lt;365,"ST","LT")</f>
        <v>ST</v>
      </c>
      <c r="L1687" s="80"/>
    </row>
    <row r="1688" customFormat="false" ht="15" hidden="false" customHeight="false" outlineLevel="0" collapsed="false">
      <c r="A1688" s="87" t="s">
        <v>415</v>
      </c>
      <c r="B1688" s="74"/>
      <c r="C1688" s="74" t="n">
        <v>10</v>
      </c>
      <c r="D1688" s="84" t="n">
        <v>42508</v>
      </c>
      <c r="E1688" s="74" t="n">
        <v>974.11</v>
      </c>
      <c r="F1688" s="74" t="n">
        <f aca="false">SUM(C1688*E1688)</f>
        <v>9741.1</v>
      </c>
      <c r="G1688" s="84"/>
      <c r="H1688" s="74"/>
      <c r="I1688" s="74" t="n">
        <f aca="false">SUM(C1688*H1688)</f>
        <v>0</v>
      </c>
      <c r="J1688" s="86" t="n">
        <f aca="false">SUM(I1688-F1688)</f>
        <v>-9741.1</v>
      </c>
      <c r="K1688" s="74" t="str">
        <f aca="false">IF(SUM(+G1688-D1688)&lt;365,"ST","LT")</f>
        <v>ST</v>
      </c>
      <c r="L1688" s="80"/>
    </row>
    <row r="1689" customFormat="false" ht="15" hidden="false" customHeight="false" outlineLevel="0" collapsed="false">
      <c r="A1689" s="87" t="s">
        <v>415</v>
      </c>
      <c r="B1689" s="74"/>
      <c r="C1689" s="74" t="n">
        <v>10</v>
      </c>
      <c r="D1689" s="84" t="n">
        <v>42509</v>
      </c>
      <c r="E1689" s="74" t="n">
        <v>958.32</v>
      </c>
      <c r="F1689" s="74" t="n">
        <f aca="false">SUM(C1689*E1689)</f>
        <v>9583.2</v>
      </c>
      <c r="G1689" s="84"/>
      <c r="H1689" s="74"/>
      <c r="I1689" s="74" t="n">
        <f aca="false">SUM(C1689*H1689)</f>
        <v>0</v>
      </c>
      <c r="J1689" s="86" t="n">
        <f aca="false">SUM(I1689-F1689)</f>
        <v>-9583.2</v>
      </c>
      <c r="K1689" s="74" t="str">
        <f aca="false">IF(SUM(+G1689-D1689)&lt;365,"ST","LT")</f>
        <v>ST</v>
      </c>
      <c r="L1689" s="80"/>
    </row>
    <row r="1690" customFormat="false" ht="15" hidden="false" customHeight="false" outlineLevel="0" collapsed="false">
      <c r="A1690" s="87" t="s">
        <v>415</v>
      </c>
      <c r="B1690" s="74"/>
      <c r="C1690" s="74" t="n">
        <v>10</v>
      </c>
      <c r="D1690" s="84" t="n">
        <v>42858</v>
      </c>
      <c r="E1690" s="74" t="n">
        <v>1379.77</v>
      </c>
      <c r="F1690" s="74" t="n">
        <f aca="false">SUM(C1690*E1690)</f>
        <v>13797.7</v>
      </c>
      <c r="G1690" s="84"/>
      <c r="H1690" s="74"/>
      <c r="I1690" s="74" t="n">
        <f aca="false">SUM(C1690*H1690)</f>
        <v>0</v>
      </c>
      <c r="J1690" s="86" t="n">
        <f aca="false">SUM(I1690-F1690)</f>
        <v>-13797.7</v>
      </c>
      <c r="K1690" s="74" t="str">
        <f aca="false">IF(SUM(+G1690-D1690)&lt;365,"ST","LT")</f>
        <v>ST</v>
      </c>
      <c r="L1690" s="80"/>
    </row>
    <row r="1691" customFormat="false" ht="15" hidden="false" customHeight="false" outlineLevel="0" collapsed="false">
      <c r="A1691" s="87" t="s">
        <v>415</v>
      </c>
      <c r="B1691" s="74"/>
      <c r="C1691" s="74" t="n">
        <v>80</v>
      </c>
      <c r="D1691" s="84" t="n">
        <v>42997</v>
      </c>
      <c r="E1691" s="74" t="n">
        <v>0</v>
      </c>
      <c r="F1691" s="74" t="n">
        <f aca="false">SUM(C1691*E1691)</f>
        <v>0</v>
      </c>
      <c r="G1691" s="84"/>
      <c r="H1691" s="74"/>
      <c r="I1691" s="74" t="n">
        <f aca="false">SUM(C1691*H1691)</f>
        <v>0</v>
      </c>
      <c r="J1691" s="86" t="n">
        <f aca="false">SUM(I1691-F1691)</f>
        <v>0</v>
      </c>
      <c r="K1691" s="74" t="str">
        <f aca="false">IF(SUM(+G1691-D1691)&lt;365,"ST","LT")</f>
        <v>ST</v>
      </c>
      <c r="L1691" s="80"/>
    </row>
    <row r="1692" customFormat="false" ht="15" hidden="false" customHeight="false" outlineLevel="0" collapsed="false">
      <c r="A1692" s="87" t="s">
        <v>415</v>
      </c>
      <c r="B1692" s="74"/>
      <c r="C1692" s="74" t="n">
        <v>10</v>
      </c>
      <c r="D1692" s="84" t="n">
        <v>43027</v>
      </c>
      <c r="E1692" s="74" t="n">
        <v>912.79</v>
      </c>
      <c r="F1692" s="74" t="n">
        <f aca="false">SUM(C1692*E1692)</f>
        <v>9127.9</v>
      </c>
      <c r="G1692" s="84"/>
      <c r="H1692" s="74"/>
      <c r="I1692" s="74" t="n">
        <f aca="false">SUM(C1692*H1692)</f>
        <v>0</v>
      </c>
      <c r="J1692" s="86" t="n">
        <f aca="false">SUM(I1692-F1692)</f>
        <v>-9127.9</v>
      </c>
      <c r="K1692" s="74" t="str">
        <f aca="false">IF(SUM(+G1692-D1692)&lt;365,"ST","LT")</f>
        <v>ST</v>
      </c>
      <c r="L1692" s="80"/>
    </row>
    <row r="1693" customFormat="false" ht="15" hidden="false" customHeight="false" outlineLevel="0" collapsed="false">
      <c r="A1693" s="87" t="s">
        <v>415</v>
      </c>
      <c r="B1693" s="74"/>
      <c r="C1693" s="74" t="n">
        <v>10</v>
      </c>
      <c r="D1693" s="84" t="n">
        <v>43046</v>
      </c>
      <c r="E1693" s="74" t="n">
        <v>917.83</v>
      </c>
      <c r="F1693" s="74" t="n">
        <f aca="false">SUM(C1693*E1693)</f>
        <v>9178.3</v>
      </c>
      <c r="G1693" s="84"/>
      <c r="H1693" s="74"/>
      <c r="I1693" s="74" t="n">
        <f aca="false">SUM(C1693*H1693)</f>
        <v>0</v>
      </c>
      <c r="J1693" s="86" t="n">
        <f aca="false">SUM(I1693-F1693)</f>
        <v>-9178.3</v>
      </c>
      <c r="K1693" s="74" t="str">
        <f aca="false">IF(SUM(+G1693-D1693)&lt;365,"ST","LT")</f>
        <v>ST</v>
      </c>
      <c r="L1693" s="80"/>
    </row>
    <row r="1694" customFormat="false" ht="15" hidden="false" customHeight="false" outlineLevel="0" collapsed="false">
      <c r="A1694" s="87" t="s">
        <v>415</v>
      </c>
      <c r="B1694" s="74"/>
      <c r="C1694" s="74" t="n">
        <v>20</v>
      </c>
      <c r="D1694" s="84" t="n">
        <v>43111</v>
      </c>
      <c r="E1694" s="74" t="n">
        <v>947.55</v>
      </c>
      <c r="F1694" s="74" t="n">
        <f aca="false">SUM(C1694*E1694)</f>
        <v>18951</v>
      </c>
      <c r="G1694" s="84"/>
      <c r="H1694" s="74"/>
      <c r="I1694" s="74" t="n">
        <f aca="false">SUM(C1694*H1694)</f>
        <v>0</v>
      </c>
      <c r="J1694" s="86" t="n">
        <f aca="false">SUM(I1694-F1694)</f>
        <v>-18951</v>
      </c>
      <c r="K1694" s="74" t="str">
        <f aca="false">IF(SUM(+G1694-D1694)&lt;365,"ST","LT")</f>
        <v>ST</v>
      </c>
      <c r="L1694" s="80"/>
    </row>
    <row r="1695" customFormat="false" ht="15" hidden="false" customHeight="false" outlineLevel="0" collapsed="false">
      <c r="A1695" s="87" t="s">
        <v>415</v>
      </c>
      <c r="B1695" s="74"/>
      <c r="C1695" s="74" t="n">
        <v>5</v>
      </c>
      <c r="D1695" s="84" t="n">
        <v>43440</v>
      </c>
      <c r="E1695" s="74" t="n">
        <v>1130.82</v>
      </c>
      <c r="F1695" s="74" t="n">
        <f aca="false">SUM(C1695*E1695)</f>
        <v>5654.1</v>
      </c>
      <c r="G1695" s="84"/>
      <c r="H1695" s="74"/>
      <c r="I1695" s="74" t="n">
        <f aca="false">SUM(C1695*H1695)</f>
        <v>0</v>
      </c>
      <c r="J1695" s="86" t="n">
        <f aca="false">SUM(I1695-F1695)</f>
        <v>-5654.1</v>
      </c>
      <c r="K1695" s="74" t="str">
        <f aca="false">IF(SUM(+G1695-D1695)&lt;365,"ST","LT")</f>
        <v>ST</v>
      </c>
      <c r="L1695" s="80"/>
    </row>
    <row r="1696" customFormat="false" ht="15" hidden="false" customHeight="false" outlineLevel="0" collapsed="false">
      <c r="A1696" s="87" t="s">
        <v>415</v>
      </c>
      <c r="B1696" s="74"/>
      <c r="C1696" s="74" t="n">
        <v>5</v>
      </c>
      <c r="D1696" s="84" t="n">
        <v>43857</v>
      </c>
      <c r="E1696" s="74" t="n">
        <v>1518.5</v>
      </c>
      <c r="F1696" s="74" t="n">
        <f aca="false">SUM(C1696*E1696)</f>
        <v>7592.5</v>
      </c>
      <c r="G1696" s="84"/>
      <c r="H1696" s="74"/>
      <c r="I1696" s="74" t="n">
        <f aca="false">SUM(C1696*H1696)</f>
        <v>0</v>
      </c>
      <c r="J1696" s="86" t="n">
        <f aca="false">SUM(I1696-F1696)</f>
        <v>-7592.5</v>
      </c>
      <c r="K1696" s="74" t="str">
        <f aca="false">IF(SUM(+G1696-D1696)&lt;365,"ST","LT")</f>
        <v>ST</v>
      </c>
      <c r="L1696" s="80"/>
    </row>
    <row r="1697" customFormat="false" ht="15" hidden="false" customHeight="false" outlineLevel="0" collapsed="false">
      <c r="A1697" s="25" t="s">
        <v>415</v>
      </c>
      <c r="B1697" s="11"/>
      <c r="C1697" s="11" t="n">
        <v>6</v>
      </c>
      <c r="D1697" s="22" t="n">
        <v>41296</v>
      </c>
      <c r="E1697" s="11" t="n">
        <v>923.09</v>
      </c>
      <c r="F1697" s="20" t="n">
        <f aca="false">SUM(C1697*E1697)</f>
        <v>5538.54</v>
      </c>
      <c r="G1697" s="22"/>
      <c r="H1697" s="11"/>
      <c r="I1697" s="23" t="n">
        <f aca="false">SUM(C1697*H1697)</f>
        <v>0</v>
      </c>
      <c r="J1697" s="24" t="n">
        <f aca="false">SUM(I1697-F1697)</f>
        <v>-5538.54</v>
      </c>
      <c r="K1697" s="11" t="str">
        <f aca="false">IF(SUM(+G1697-D1697)&lt;365,"ST","LT")</f>
        <v>ST</v>
      </c>
      <c r="L1697" s="80"/>
    </row>
    <row r="1698" customFormat="false" ht="15" hidden="false" customHeight="false" outlineLevel="0" collapsed="false">
      <c r="A1698" s="25" t="s">
        <v>415</v>
      </c>
      <c r="B1698" s="11"/>
      <c r="C1698" s="11" t="n">
        <v>4</v>
      </c>
      <c r="D1698" s="22" t="n">
        <v>41296</v>
      </c>
      <c r="E1698" s="11" t="n">
        <v>923.09</v>
      </c>
      <c r="F1698" s="20" t="n">
        <f aca="false">SUM(C1698*E1698)</f>
        <v>3692.36</v>
      </c>
      <c r="G1698" s="22"/>
      <c r="H1698" s="11"/>
      <c r="I1698" s="23" t="n">
        <f aca="false">SUM(C1698*H1698)</f>
        <v>0</v>
      </c>
      <c r="J1698" s="24" t="n">
        <f aca="false">SUM(I1698-F1698)</f>
        <v>-3692.36</v>
      </c>
      <c r="K1698" s="11" t="str">
        <f aca="false">IF(SUM(+G1698-D1698)&lt;365,"ST","LT")</f>
        <v>ST</v>
      </c>
      <c r="L1698" s="80"/>
    </row>
    <row r="1699" customFormat="false" ht="15" hidden="false" customHeight="false" outlineLevel="0" collapsed="false">
      <c r="A1699" s="25" t="s">
        <v>415</v>
      </c>
      <c r="B1699" s="11"/>
      <c r="C1699" s="11" t="n">
        <v>10</v>
      </c>
      <c r="D1699" s="22" t="n">
        <v>41681</v>
      </c>
      <c r="E1699" s="11" t="n">
        <v>812.54</v>
      </c>
      <c r="F1699" s="20" t="n">
        <f aca="false">SUM(C1699*E1699)</f>
        <v>8125.4</v>
      </c>
      <c r="G1699" s="22"/>
      <c r="H1699" s="11"/>
      <c r="I1699" s="23" t="n">
        <f aca="false">SUM(C1699*H1699)</f>
        <v>0</v>
      </c>
      <c r="J1699" s="24" t="n">
        <f aca="false">SUM(I1699-F1699)</f>
        <v>-8125.4</v>
      </c>
      <c r="K1699" s="11" t="str">
        <f aca="false">IF(SUM(+G1699-D1699)&lt;365,"ST","LT")</f>
        <v>ST</v>
      </c>
      <c r="L1699" s="80"/>
    </row>
    <row r="1700" customFormat="false" ht="15" hidden="false" customHeight="false" outlineLevel="0" collapsed="false">
      <c r="A1700" s="25" t="s">
        <v>415</v>
      </c>
      <c r="B1700" s="11"/>
      <c r="C1700" s="11" t="n">
        <v>10</v>
      </c>
      <c r="D1700" s="22" t="n">
        <v>42706</v>
      </c>
      <c r="E1700" s="11" t="n">
        <v>999.67</v>
      </c>
      <c r="F1700" s="20" t="n">
        <f aca="false">SUM(C1700*E1700)</f>
        <v>9996.7</v>
      </c>
      <c r="G1700" s="22"/>
      <c r="H1700" s="11"/>
      <c r="I1700" s="23" t="n">
        <f aca="false">SUM(C1700*H1700)</f>
        <v>0</v>
      </c>
      <c r="J1700" s="24" t="n">
        <f aca="false">SUM(I1700-F1700)</f>
        <v>-9996.7</v>
      </c>
      <c r="K1700" s="11" t="str">
        <f aca="false">IF(SUM(+G1700-D1700)&lt;365,"ST","LT")</f>
        <v>ST</v>
      </c>
      <c r="L1700" s="80"/>
    </row>
    <row r="1701" customFormat="false" ht="15" hidden="false" customHeight="false" outlineLevel="0" collapsed="false">
      <c r="A1701" s="25" t="s">
        <v>415</v>
      </c>
      <c r="B1701" s="11"/>
      <c r="C1701" s="11" t="n">
        <v>10</v>
      </c>
      <c r="D1701" s="22" t="n">
        <v>42858</v>
      </c>
      <c r="E1701" s="11" t="n">
        <v>1379.77</v>
      </c>
      <c r="F1701" s="20" t="n">
        <f aca="false">SUM(C1701*E1701)</f>
        <v>13797.7</v>
      </c>
      <c r="G1701" s="22"/>
      <c r="H1701" s="11"/>
      <c r="I1701" s="23" t="n">
        <f aca="false">SUM(C1701*H1701)</f>
        <v>0</v>
      </c>
      <c r="J1701" s="24" t="n">
        <f aca="false">SUM(I1701-F1701)</f>
        <v>-13797.7</v>
      </c>
      <c r="K1701" s="11" t="str">
        <f aca="false">IF(SUM(+G1701-D1701)&lt;365,"ST","LT")</f>
        <v>ST</v>
      </c>
      <c r="L1701" s="80"/>
    </row>
    <row r="1702" customFormat="false" ht="15" hidden="false" customHeight="false" outlineLevel="0" collapsed="false">
      <c r="A1702" s="25" t="s">
        <v>415</v>
      </c>
      <c r="B1702" s="11"/>
      <c r="C1702" s="11" t="n">
        <v>40</v>
      </c>
      <c r="D1702" s="22" t="n">
        <v>42997</v>
      </c>
      <c r="E1702" s="11" t="n">
        <v>0</v>
      </c>
      <c r="F1702" s="20" t="n">
        <f aca="false">SUM(C1702*E1702)</f>
        <v>0</v>
      </c>
      <c r="G1702" s="22"/>
      <c r="H1702" s="11"/>
      <c r="I1702" s="23" t="n">
        <f aca="false">SUM(C1702*H1702)</f>
        <v>0</v>
      </c>
      <c r="J1702" s="24" t="n">
        <f aca="false">SUM(I1702-F1702)</f>
        <v>0</v>
      </c>
      <c r="K1702" s="11" t="str">
        <f aca="false">IF(SUM(+G1702-D1702)&lt;365,"ST","LT")</f>
        <v>ST</v>
      </c>
      <c r="L1702" s="80"/>
    </row>
    <row r="1703" customFormat="false" ht="15" hidden="false" customHeight="false" outlineLevel="0" collapsed="false">
      <c r="A1703" s="25" t="s">
        <v>415</v>
      </c>
      <c r="B1703" s="11"/>
      <c r="C1703" s="11" t="n">
        <v>10</v>
      </c>
      <c r="D1703" s="22" t="n">
        <v>43046</v>
      </c>
      <c r="E1703" s="11" t="n">
        <v>917.83</v>
      </c>
      <c r="F1703" s="20" t="n">
        <f aca="false">SUM(C1703*E1703)</f>
        <v>9178.3</v>
      </c>
      <c r="G1703" s="22"/>
      <c r="H1703" s="11"/>
      <c r="I1703" s="23" t="n">
        <f aca="false">SUM(C1703*H1703)</f>
        <v>0</v>
      </c>
      <c r="J1703" s="24" t="n">
        <f aca="false">SUM(I1703-F1703)</f>
        <v>-9178.3</v>
      </c>
      <c r="K1703" s="11" t="str">
        <f aca="false">IF(SUM(+G1703-D1703)&lt;365,"ST","LT")</f>
        <v>ST</v>
      </c>
      <c r="L1703" s="80"/>
    </row>
    <row r="1704" customFormat="false" ht="15" hidden="false" customHeight="false" outlineLevel="0" collapsed="false">
      <c r="A1704" s="25" t="s">
        <v>415</v>
      </c>
      <c r="B1704" s="11"/>
      <c r="C1704" s="11" t="n">
        <v>10</v>
      </c>
      <c r="D1704" s="22" t="n">
        <v>43111</v>
      </c>
      <c r="E1704" s="11" t="n">
        <v>947.55</v>
      </c>
      <c r="F1704" s="20" t="n">
        <f aca="false">SUM(C1704*E1704)</f>
        <v>9475.5</v>
      </c>
      <c r="G1704" s="22"/>
      <c r="H1704" s="11"/>
      <c r="I1704" s="23" t="n">
        <f aca="false">SUM(C1704*H1704)</f>
        <v>0</v>
      </c>
      <c r="J1704" s="24" t="n">
        <f aca="false">SUM(I1704-F1704)</f>
        <v>-9475.5</v>
      </c>
      <c r="K1704" s="11" t="str">
        <f aca="false">IF(SUM(+G1704-D1704)&lt;365,"ST","LT")</f>
        <v>ST</v>
      </c>
      <c r="L1704" s="80"/>
    </row>
    <row r="1705" customFormat="false" ht="15" hidden="false" customHeight="false" outlineLevel="0" collapsed="false">
      <c r="A1705" s="36" t="s">
        <v>1080</v>
      </c>
      <c r="B1705" s="74"/>
      <c r="C1705" s="74" t="n">
        <v>10</v>
      </c>
      <c r="D1705" s="84" t="n">
        <v>44027</v>
      </c>
      <c r="E1705" s="74" t="n">
        <v>972.24</v>
      </c>
      <c r="F1705" s="74" t="n">
        <f aca="false">SUM(C1705*E1705)</f>
        <v>9722.4</v>
      </c>
      <c r="G1705" s="84"/>
      <c r="H1705" s="74"/>
      <c r="I1705" s="85" t="n">
        <f aca="false">SUM(C1705*H1705)</f>
        <v>0</v>
      </c>
      <c r="J1705" s="86" t="n">
        <f aca="false">SUM(I1705-F1705)</f>
        <v>-9722.4</v>
      </c>
      <c r="K1705" s="74" t="str">
        <f aca="false">IF(SUM(+G1705-D1705)&lt;365,"ST","LT")</f>
        <v>ST</v>
      </c>
      <c r="L1705" s="88"/>
    </row>
    <row r="1706" customFormat="false" ht="15" hidden="false" customHeight="false" outlineLevel="0" collapsed="false">
      <c r="A1706" s="36" t="s">
        <v>1080</v>
      </c>
      <c r="B1706" s="74"/>
      <c r="C1706" s="74" t="n">
        <v>10</v>
      </c>
      <c r="D1706" s="84" t="n">
        <v>43999</v>
      </c>
      <c r="E1706" s="74" t="n">
        <v>704.54</v>
      </c>
      <c r="F1706" s="74" t="n">
        <f aca="false">SUM(C1706*E1706)</f>
        <v>7045.4</v>
      </c>
      <c r="G1706" s="84"/>
      <c r="H1706" s="74"/>
      <c r="I1706" s="85" t="n">
        <f aca="false">SUM(C1706*H1706)</f>
        <v>0</v>
      </c>
      <c r="J1706" s="86" t="n">
        <f aca="false">SUM(I1706-F1706)</f>
        <v>-7045.4</v>
      </c>
      <c r="K1706" s="74" t="str">
        <f aca="false">IF(SUM(+G1706-D1706)&lt;365,"ST","LT")</f>
        <v>ST</v>
      </c>
      <c r="L1706" s="88"/>
    </row>
    <row r="1707" customFormat="false" ht="15" hidden="false" customHeight="false" outlineLevel="0" collapsed="false">
      <c r="A1707" s="36" t="s">
        <v>1080</v>
      </c>
      <c r="B1707" s="74" t="s">
        <v>1081</v>
      </c>
      <c r="C1707" s="74" t="n">
        <v>10</v>
      </c>
      <c r="D1707" s="84" t="n">
        <v>44204</v>
      </c>
      <c r="E1707" s="74" t="n">
        <v>1057.87</v>
      </c>
      <c r="F1707" s="74" t="n">
        <f aca="false">SUM(C1707*E1707)</f>
        <v>10578.7</v>
      </c>
      <c r="G1707" s="84"/>
      <c r="H1707" s="74"/>
      <c r="I1707" s="85" t="n">
        <f aca="false">SUM(C1707*H1707)</f>
        <v>0</v>
      </c>
      <c r="J1707" s="86" t="n">
        <f aca="false">SUM(I1707-F1707)</f>
        <v>-10578.7</v>
      </c>
      <c r="K1707" s="74" t="str">
        <f aca="false">IF(SUM(+G1707-D1707)&lt;365,"ST","LT")</f>
        <v>ST</v>
      </c>
      <c r="L1707" s="88"/>
    </row>
    <row r="1708" customFormat="false" ht="15" hidden="false" customHeight="false" outlineLevel="0" collapsed="false">
      <c r="A1708" s="35" t="s">
        <v>799</v>
      </c>
      <c r="B1708" s="11"/>
      <c r="C1708" s="11" t="n">
        <v>10</v>
      </c>
      <c r="D1708" s="22" t="n">
        <v>43999</v>
      </c>
      <c r="E1708" s="11" t="n">
        <v>704.54</v>
      </c>
      <c r="F1708" s="11" t="n">
        <f aca="false">SUM(C1708*E1708)</f>
        <v>7045.4</v>
      </c>
      <c r="G1708" s="22"/>
      <c r="H1708" s="11"/>
      <c r="I1708" s="23" t="n">
        <f aca="false">SUM(C1708*H1708)</f>
        <v>0</v>
      </c>
      <c r="J1708" s="24" t="n">
        <f aca="false">SUM(I1708-F1708)</f>
        <v>-7045.4</v>
      </c>
      <c r="K1708" s="11" t="str">
        <f aca="false">IF(SUM(+G1708-D1708)&lt;365,"ST","LT")</f>
        <v>ST</v>
      </c>
      <c r="L1708" s="25"/>
    </row>
    <row r="1709" customFormat="false" ht="15" hidden="false" customHeight="false" outlineLevel="0" collapsed="false">
      <c r="A1709" s="35" t="s">
        <v>799</v>
      </c>
      <c r="B1709" s="11"/>
      <c r="C1709" s="11" t="n">
        <v>10</v>
      </c>
      <c r="D1709" s="22" t="n">
        <v>44204</v>
      </c>
      <c r="E1709" s="11" t="n">
        <v>1057.87</v>
      </c>
      <c r="F1709" s="11" t="n">
        <f aca="false">SUM(C1709*E1709)</f>
        <v>10578.7</v>
      </c>
      <c r="G1709" s="22"/>
      <c r="H1709" s="11"/>
      <c r="I1709" s="23" t="n">
        <f aca="false">SUM(C1709*H1709)</f>
        <v>0</v>
      </c>
      <c r="J1709" s="24" t="n">
        <f aca="false">SUM(I1709-F1709)</f>
        <v>-10578.7</v>
      </c>
      <c r="K1709" s="11" t="str">
        <f aca="false">IF(SUM(+G1709-D1709)&lt;365,"ST","LT")</f>
        <v>ST</v>
      </c>
      <c r="L1709" s="25"/>
    </row>
    <row r="1710" customFormat="false" ht="15" hidden="false" customHeight="false" outlineLevel="0" collapsed="false">
      <c r="A1710" s="19" t="s">
        <v>799</v>
      </c>
      <c r="B1710" s="11"/>
      <c r="C1710" s="11" t="n">
        <v>10</v>
      </c>
      <c r="D1710" s="22" t="n">
        <v>43999</v>
      </c>
      <c r="E1710" s="11" t="n">
        <v>704.54</v>
      </c>
      <c r="F1710" s="20" t="n">
        <f aca="false">SUM(C1710*E1710)</f>
        <v>7045.4</v>
      </c>
      <c r="G1710" s="22"/>
      <c r="H1710" s="11"/>
      <c r="I1710" s="23" t="n">
        <f aca="false">SUM(C1710*H1710)</f>
        <v>0</v>
      </c>
      <c r="J1710" s="24" t="n">
        <f aca="false">SUM(I1710-F1710)</f>
        <v>-7045.4</v>
      </c>
      <c r="K1710" s="11" t="str">
        <f aca="false">IF(SUM(+G1710-D1710)&lt;365,"ST","LT")</f>
        <v>ST</v>
      </c>
      <c r="L1710" s="80"/>
    </row>
    <row r="1711" customFormat="false" ht="15" hidden="false" customHeight="false" outlineLevel="0" collapsed="false">
      <c r="A1711" s="25" t="s">
        <v>417</v>
      </c>
      <c r="B1711" s="20"/>
      <c r="C1711" s="20" t="n">
        <v>20</v>
      </c>
      <c r="D1711" s="22" t="n">
        <v>40388</v>
      </c>
      <c r="E1711" s="11" t="n">
        <v>1015.55</v>
      </c>
      <c r="F1711" s="20" t="n">
        <f aca="false">SUM(C1711*E1711)</f>
        <v>20311</v>
      </c>
      <c r="G1711" s="22"/>
      <c r="H1711" s="11"/>
      <c r="I1711" s="23" t="n">
        <f aca="false">SUM(C1711*H1711)</f>
        <v>0</v>
      </c>
      <c r="J1711" s="24" t="n">
        <f aca="false">SUM(I1711-F1711)</f>
        <v>-20311</v>
      </c>
      <c r="K1711" s="11" t="str">
        <f aca="false">IF(SUM(+G1711-D1711)&lt;365,"ST","LT")</f>
        <v>ST</v>
      </c>
      <c r="L1711" s="25"/>
    </row>
    <row r="1712" customFormat="false" ht="15" hidden="false" customHeight="false" outlineLevel="0" collapsed="false">
      <c r="A1712" s="25" t="s">
        <v>417</v>
      </c>
      <c r="B1712" s="20"/>
      <c r="C1712" s="20" t="n">
        <v>10</v>
      </c>
      <c r="D1712" s="22" t="n">
        <v>40394</v>
      </c>
      <c r="E1712" s="11" t="n">
        <v>1022.49</v>
      </c>
      <c r="F1712" s="20" t="n">
        <f aca="false">SUM(C1712*E1712)</f>
        <v>10224.9</v>
      </c>
      <c r="G1712" s="22"/>
      <c r="H1712" s="11"/>
      <c r="I1712" s="23" t="n">
        <f aca="false">SUM(C1712*H1712)</f>
        <v>0</v>
      </c>
      <c r="J1712" s="24" t="n">
        <f aca="false">SUM(I1712-F1712)</f>
        <v>-10224.9</v>
      </c>
      <c r="K1712" s="11" t="str">
        <f aca="false">IF(SUM(+G1712-D1712)&lt;365,"ST","LT")</f>
        <v>ST</v>
      </c>
      <c r="L1712" s="25"/>
    </row>
    <row r="1713" customFormat="false" ht="15" hidden="false" customHeight="false" outlineLevel="0" collapsed="false">
      <c r="A1713" s="25" t="s">
        <v>417</v>
      </c>
      <c r="B1713" s="11"/>
      <c r="C1713" s="11" t="n">
        <v>10</v>
      </c>
      <c r="D1713" s="22" t="n">
        <v>40400</v>
      </c>
      <c r="E1713" s="11" t="n">
        <v>1000.53</v>
      </c>
      <c r="F1713" s="20" t="n">
        <f aca="false">SUM(C1713*E1713)</f>
        <v>10005.3</v>
      </c>
      <c r="G1713" s="22"/>
      <c r="H1713" s="11"/>
      <c r="I1713" s="23" t="n">
        <f aca="false">SUM(C1713*H1713)</f>
        <v>0</v>
      </c>
      <c r="J1713" s="24" t="n">
        <f aca="false">SUM(I1713-F1713)</f>
        <v>-10005.3</v>
      </c>
      <c r="K1713" s="11" t="str">
        <f aca="false">IF(SUM(+G1713-D1713)&lt;365,"ST","LT")</f>
        <v>ST</v>
      </c>
      <c r="L1713" s="25"/>
    </row>
    <row r="1714" customFormat="false" ht="15" hidden="false" customHeight="false" outlineLevel="0" collapsed="false">
      <c r="A1714" s="25" t="s">
        <v>417</v>
      </c>
      <c r="B1714" s="11"/>
      <c r="C1714" s="11" t="n">
        <v>10</v>
      </c>
      <c r="D1714" s="22" t="n">
        <v>40673</v>
      </c>
      <c r="E1714" s="11" t="n">
        <v>955.45</v>
      </c>
      <c r="F1714" s="20" t="n">
        <f aca="false">SUM(C1714*E1714)</f>
        <v>9554.5</v>
      </c>
      <c r="G1714" s="22"/>
      <c r="H1714" s="11"/>
      <c r="I1714" s="23" t="n">
        <f aca="false">SUM(C1714*H1714)</f>
        <v>0</v>
      </c>
      <c r="J1714" s="24" t="n">
        <f aca="false">SUM(I1714-F1714)</f>
        <v>-9554.5</v>
      </c>
      <c r="K1714" s="11" t="str">
        <f aca="false">IF(SUM(+G1714-D1714)&lt;365,"ST","LT")</f>
        <v>ST</v>
      </c>
      <c r="L1714" s="25"/>
    </row>
    <row r="1715" customFormat="false" ht="15" hidden="false" customHeight="false" outlineLevel="0" collapsed="false">
      <c r="A1715" s="25" t="s">
        <v>417</v>
      </c>
      <c r="B1715" s="11"/>
      <c r="C1715" s="11" t="n">
        <v>10</v>
      </c>
      <c r="D1715" s="22" t="n">
        <v>41985</v>
      </c>
      <c r="E1715" s="11" t="n">
        <v>888.52</v>
      </c>
      <c r="F1715" s="20" t="n">
        <f aca="false">SUM(C1715*E1715)</f>
        <v>8885.2</v>
      </c>
      <c r="G1715" s="22"/>
      <c r="H1715" s="11"/>
      <c r="I1715" s="23" t="n">
        <f aca="false">SUM(C1715*H1715)</f>
        <v>0</v>
      </c>
      <c r="J1715" s="24" t="n">
        <f aca="false">SUM(I1715-F1715)</f>
        <v>-8885.2</v>
      </c>
      <c r="K1715" s="11" t="str">
        <f aca="false">IF(SUM(+G1715-D1715)&lt;365,"ST","LT")</f>
        <v>ST</v>
      </c>
      <c r="L1715" s="25"/>
    </row>
    <row r="1716" customFormat="false" ht="15" hidden="false" customHeight="false" outlineLevel="0" collapsed="false">
      <c r="A1716" s="25" t="s">
        <v>417</v>
      </c>
      <c r="B1716" s="11"/>
      <c r="C1716" s="11" t="n">
        <v>15</v>
      </c>
      <c r="D1716" s="22" t="n">
        <v>42123</v>
      </c>
      <c r="E1716" s="11" t="n">
        <v>854</v>
      </c>
      <c r="F1716" s="20" t="n">
        <f aca="false">SUM(C1716*E1716)</f>
        <v>12810</v>
      </c>
      <c r="G1716" s="22"/>
      <c r="H1716" s="11"/>
      <c r="I1716" s="23" t="n">
        <f aca="false">SUM(C1716*H1716)</f>
        <v>0</v>
      </c>
      <c r="J1716" s="24" t="n">
        <f aca="false">SUM(I1716-F1716)</f>
        <v>-12810</v>
      </c>
      <c r="K1716" s="11" t="str">
        <f aca="false">IF(SUM(+G1716-D1716)&lt;365,"ST","LT")</f>
        <v>ST</v>
      </c>
      <c r="L1716" s="25"/>
    </row>
    <row r="1717" customFormat="false" ht="15" hidden="false" customHeight="false" outlineLevel="0" collapsed="false">
      <c r="A1717" s="25" t="s">
        <v>417</v>
      </c>
      <c r="B1717" s="11"/>
      <c r="C1717" s="11" t="n">
        <v>10</v>
      </c>
      <c r="D1717" s="22" t="n">
        <v>42227</v>
      </c>
      <c r="E1717" s="11" t="n">
        <v>965.2</v>
      </c>
      <c r="F1717" s="20" t="n">
        <f aca="false">SUM(C1717*E1717)</f>
        <v>9652</v>
      </c>
      <c r="G1717" s="22"/>
      <c r="H1717" s="11"/>
      <c r="I1717" s="23" t="n">
        <f aca="false">SUM(C1717*H1717)</f>
        <v>0</v>
      </c>
      <c r="J1717" s="24" t="n">
        <f aca="false">SUM(I1717-F1717)</f>
        <v>-9652</v>
      </c>
      <c r="K1717" s="11" t="str">
        <f aca="false">IF(SUM(+G1717-D1717)&lt;365,"ST","LT")</f>
        <v>ST</v>
      </c>
      <c r="L1717" s="25"/>
    </row>
    <row r="1718" customFormat="false" ht="15" hidden="false" customHeight="false" outlineLevel="0" collapsed="false">
      <c r="A1718" s="25" t="s">
        <v>417</v>
      </c>
      <c r="B1718" s="11"/>
      <c r="C1718" s="11" t="n">
        <v>10</v>
      </c>
      <c r="D1718" s="22" t="n">
        <v>42319</v>
      </c>
      <c r="E1718" s="11" t="n">
        <v>934.25</v>
      </c>
      <c r="F1718" s="20" t="n">
        <f aca="false">SUM(C1718*E1718)</f>
        <v>9342.5</v>
      </c>
      <c r="G1718" s="22"/>
      <c r="H1718" s="11"/>
      <c r="I1718" s="23" t="n">
        <f aca="false">SUM(C1718*H1718)</f>
        <v>0</v>
      </c>
      <c r="J1718" s="24" t="n">
        <f aca="false">SUM(I1718-F1718)</f>
        <v>-9342.5</v>
      </c>
      <c r="K1718" s="11" t="str">
        <f aca="false">IF(SUM(+G1718-D1718)&lt;365,"ST","LT")</f>
        <v>ST</v>
      </c>
      <c r="L1718" s="25"/>
    </row>
    <row r="1719" customFormat="false" ht="15" hidden="false" customHeight="false" outlineLevel="0" collapsed="false">
      <c r="A1719" s="25" t="s">
        <v>417</v>
      </c>
      <c r="B1719" s="20"/>
      <c r="C1719" s="20" t="n">
        <v>5</v>
      </c>
      <c r="D1719" s="22" t="n">
        <v>42373</v>
      </c>
      <c r="E1719" s="11" t="n">
        <v>995.4</v>
      </c>
      <c r="F1719" s="20" t="n">
        <f aca="false">SUM(C1719*E1719)</f>
        <v>4977</v>
      </c>
      <c r="G1719" s="22"/>
      <c r="H1719" s="11"/>
      <c r="I1719" s="23" t="n">
        <f aca="false">SUM(C1719*H1719)</f>
        <v>0</v>
      </c>
      <c r="J1719" s="24" t="n">
        <f aca="false">SUM(I1719-F1719)</f>
        <v>-4977</v>
      </c>
      <c r="K1719" s="11" t="str">
        <f aca="false">IF(SUM(+G1719-D1719)&lt;365,"ST","LT")</f>
        <v>ST</v>
      </c>
      <c r="L1719" s="25"/>
    </row>
    <row r="1720" customFormat="false" ht="15" hidden="false" customHeight="false" outlineLevel="0" collapsed="false">
      <c r="A1720" s="25" t="s">
        <v>417</v>
      </c>
      <c r="B1720" s="20"/>
      <c r="C1720" s="20" t="n">
        <v>10</v>
      </c>
      <c r="D1720" s="22" t="n">
        <v>42858</v>
      </c>
      <c r="E1720" s="11" t="n">
        <v>1379.77</v>
      </c>
      <c r="F1720" s="20" t="n">
        <f aca="false">SUM(C1720*E1720)</f>
        <v>13797.7</v>
      </c>
      <c r="G1720" s="22"/>
      <c r="H1720" s="11"/>
      <c r="I1720" s="23" t="n">
        <f aca="false">SUM(C1720*H1720)</f>
        <v>0</v>
      </c>
      <c r="J1720" s="24" t="n">
        <f aca="false">SUM(I1720-F1720)</f>
        <v>-13797.7</v>
      </c>
      <c r="K1720" s="11" t="str">
        <f aca="false">IF(SUM(+G1720-D1720)&lt;365,"ST","LT")</f>
        <v>ST</v>
      </c>
      <c r="L1720" s="25"/>
    </row>
    <row r="1721" customFormat="false" ht="15" hidden="false" customHeight="false" outlineLevel="0" collapsed="false">
      <c r="A1721" s="25" t="s">
        <v>417</v>
      </c>
      <c r="B1721" s="20"/>
      <c r="C1721" s="20" t="n">
        <v>200</v>
      </c>
      <c r="D1721" s="22" t="n">
        <v>42997</v>
      </c>
      <c r="E1721" s="11" t="n">
        <v>0</v>
      </c>
      <c r="F1721" s="20" t="n">
        <f aca="false">SUM(C1721*E1721)</f>
        <v>0</v>
      </c>
      <c r="G1721" s="22"/>
      <c r="H1721" s="11"/>
      <c r="I1721" s="23" t="n">
        <f aca="false">SUM(C1721*H1721)</f>
        <v>0</v>
      </c>
      <c r="J1721" s="24" t="n">
        <f aca="false">SUM(I1721-F1721)</f>
        <v>0</v>
      </c>
      <c r="K1721" s="11" t="str">
        <f aca="false">IF(SUM(+G1721-D1721)&lt;365,"ST","LT")</f>
        <v>ST</v>
      </c>
      <c r="L1721" s="25" t="s">
        <v>94</v>
      </c>
    </row>
    <row r="1722" customFormat="false" ht="15" hidden="false" customHeight="false" outlineLevel="0" collapsed="false">
      <c r="A1722" s="25" t="s">
        <v>417</v>
      </c>
      <c r="B1722" s="20"/>
      <c r="C1722" s="20" t="n">
        <v>10</v>
      </c>
      <c r="D1722" s="22" t="n">
        <v>43376</v>
      </c>
      <c r="E1722" s="11" t="n">
        <v>1217.77</v>
      </c>
      <c r="F1722" s="20" t="n">
        <f aca="false">SUM(C1722*E1722)</f>
        <v>12177.7</v>
      </c>
      <c r="G1722" s="22"/>
      <c r="H1722" s="11"/>
      <c r="I1722" s="23" t="n">
        <f aca="false">SUM(C1722*H1722)</f>
        <v>0</v>
      </c>
      <c r="J1722" s="24" t="n">
        <f aca="false">SUM(I1722-F1722)</f>
        <v>-12177.7</v>
      </c>
      <c r="K1722" s="11" t="str">
        <f aca="false">IF(SUM(+G1722-D1722)&lt;365,"ST","LT")</f>
        <v>ST</v>
      </c>
      <c r="L1722" s="25"/>
    </row>
    <row r="1723" customFormat="false" ht="15" hidden="false" customHeight="false" outlineLevel="0" collapsed="false">
      <c r="A1723" s="25" t="s">
        <v>417</v>
      </c>
      <c r="B1723" s="20"/>
      <c r="C1723" s="20" t="n">
        <v>10</v>
      </c>
      <c r="D1723" s="22" t="n">
        <v>43711</v>
      </c>
      <c r="E1723" s="11" t="n">
        <v>1218.07</v>
      </c>
      <c r="F1723" s="20" t="n">
        <f aca="false">SUM(C1723*E1723)</f>
        <v>12180.7</v>
      </c>
      <c r="G1723" s="22"/>
      <c r="H1723" s="11"/>
      <c r="I1723" s="23" t="n">
        <f aca="false">SUM(C1723*H1723)</f>
        <v>0</v>
      </c>
      <c r="J1723" s="24" t="n">
        <f aca="false">SUM(I1723-F1723)</f>
        <v>-12180.7</v>
      </c>
      <c r="K1723" s="11" t="str">
        <f aca="false">IF(SUM(+G1723-D1723)&lt;365,"ST","LT")</f>
        <v>ST</v>
      </c>
      <c r="L1723" s="25"/>
    </row>
    <row r="1724" customFormat="false" ht="15" hidden="false" customHeight="false" outlineLevel="0" collapsed="false">
      <c r="A1724" s="19" t="s">
        <v>418</v>
      </c>
      <c r="B1724" s="20"/>
      <c r="C1724" s="20" t="n">
        <v>10</v>
      </c>
      <c r="D1724" s="22" t="n">
        <v>43999</v>
      </c>
      <c r="E1724" s="11" t="n">
        <v>704.54</v>
      </c>
      <c r="F1724" s="20" t="n">
        <f aca="false">SUM(C1724*E1724)</f>
        <v>7045.4</v>
      </c>
      <c r="G1724" s="22"/>
      <c r="H1724" s="11"/>
      <c r="I1724" s="23" t="n">
        <f aca="false">SUM(C1724*H1724)</f>
        <v>0</v>
      </c>
      <c r="J1724" s="24" t="n">
        <f aca="false">SUM(I1724-F1724)</f>
        <v>-7045.4</v>
      </c>
      <c r="K1724" s="11" t="str">
        <f aca="false">IF(SUM(+G1724-D1724)&lt;365,"ST","LT")</f>
        <v>ST</v>
      </c>
      <c r="L1724" s="25"/>
    </row>
    <row r="1725" customFormat="false" ht="15" hidden="false" customHeight="false" outlineLevel="0" collapsed="false">
      <c r="A1725" s="19" t="s">
        <v>418</v>
      </c>
      <c r="B1725" s="20"/>
      <c r="C1725" s="20" t="n">
        <v>10</v>
      </c>
      <c r="D1725" s="22" t="n">
        <v>44027</v>
      </c>
      <c r="E1725" s="11" t="n">
        <v>967.2</v>
      </c>
      <c r="F1725" s="20" t="n">
        <f aca="false">SUM(C1725*E1725)</f>
        <v>9672</v>
      </c>
      <c r="G1725" s="22"/>
      <c r="H1725" s="11"/>
      <c r="I1725" s="23" t="n">
        <f aca="false">SUM(C1725*H1725)</f>
        <v>0</v>
      </c>
      <c r="J1725" s="24" t="n">
        <f aca="false">SUM(I1725-F1725)</f>
        <v>-9672</v>
      </c>
      <c r="K1725" s="11" t="str">
        <f aca="false">IF(SUM(+G1725-D1725)&lt;365,"ST","LT")</f>
        <v>ST</v>
      </c>
      <c r="L1725" s="25"/>
    </row>
    <row r="1726" customFormat="false" ht="15" hidden="false" customHeight="false" outlineLevel="0" collapsed="false">
      <c r="A1726" s="19" t="s">
        <v>418</v>
      </c>
      <c r="B1726" s="20"/>
      <c r="C1726" s="20" t="n">
        <v>10</v>
      </c>
      <c r="D1726" s="22" t="n">
        <v>44204</v>
      </c>
      <c r="E1726" s="11" t="n">
        <v>1057.87</v>
      </c>
      <c r="F1726" s="20" t="n">
        <f aca="false">SUM(C1726*E1726)</f>
        <v>10578.7</v>
      </c>
      <c r="G1726" s="22"/>
      <c r="H1726" s="11"/>
      <c r="I1726" s="23" t="n">
        <f aca="false">SUM(C1726*H1726)</f>
        <v>0</v>
      </c>
      <c r="J1726" s="24" t="n">
        <f aca="false">SUM(I1726-F1726)</f>
        <v>-10578.7</v>
      </c>
      <c r="K1726" s="11" t="str">
        <f aca="false">IF(SUM(+G1726-D1726)&lt;365,"ST","LT")</f>
        <v>ST</v>
      </c>
      <c r="L1726" s="25"/>
    </row>
    <row r="1727" customFormat="false" ht="15" hidden="false" customHeight="false" outlineLevel="0" collapsed="false">
      <c r="A1727" s="87" t="s">
        <v>1288</v>
      </c>
      <c r="B1727" s="74"/>
      <c r="C1727" s="74" t="n">
        <v>25</v>
      </c>
      <c r="D1727" s="84" t="n">
        <v>42689</v>
      </c>
      <c r="E1727" s="74" t="n">
        <v>463.96</v>
      </c>
      <c r="F1727" s="74" t="n">
        <f aca="false">SUM(C1727*E1727)</f>
        <v>11599</v>
      </c>
      <c r="G1727" s="84"/>
      <c r="H1727" s="74"/>
      <c r="I1727" s="74" t="n">
        <f aca="false">SUM(C1727*H1727)</f>
        <v>0</v>
      </c>
      <c r="J1727" s="86" t="n">
        <f aca="false">SUM(I1727-F1727)</f>
        <v>-11599</v>
      </c>
      <c r="K1727" s="74" t="str">
        <f aca="false">IF(SUM(+G1727-D1727)&lt;365,"ST","LT")</f>
        <v>ST</v>
      </c>
      <c r="L1727" s="80"/>
    </row>
    <row r="1728" customFormat="false" ht="15" hidden="false" customHeight="false" outlineLevel="0" collapsed="false">
      <c r="A1728" s="87" t="s">
        <v>1288</v>
      </c>
      <c r="B1728" s="74"/>
      <c r="C1728" s="74" t="n">
        <v>25</v>
      </c>
      <c r="D1728" s="84" t="n">
        <v>43515</v>
      </c>
      <c r="E1728" s="74" t="n">
        <v>122.41</v>
      </c>
      <c r="F1728" s="74" t="n">
        <f aca="false">SUM(C1728*E1728)</f>
        <v>3060.25</v>
      </c>
      <c r="G1728" s="84"/>
      <c r="H1728" s="74"/>
      <c r="I1728" s="74" t="n">
        <f aca="false">SUM(C1728*H1728)</f>
        <v>0</v>
      </c>
      <c r="J1728" s="86" t="n">
        <f aca="false">SUM(I1728-F1728)</f>
        <v>-3060.25</v>
      </c>
      <c r="K1728" s="74" t="str">
        <f aca="false">IF(SUM(+G1728-D1728)&lt;365,"ST","LT")</f>
        <v>ST</v>
      </c>
      <c r="L1728" s="80"/>
    </row>
    <row r="1729" customFormat="false" ht="15" hidden="false" customHeight="false" outlineLevel="0" collapsed="false">
      <c r="A1729" s="87" t="s">
        <v>1288</v>
      </c>
      <c r="B1729" s="74"/>
      <c r="C1729" s="74" t="n">
        <v>50</v>
      </c>
      <c r="D1729" s="84" t="n">
        <v>43627</v>
      </c>
      <c r="E1729" s="74" t="n">
        <v>64.48</v>
      </c>
      <c r="F1729" s="74" t="n">
        <f aca="false">SUM(C1729*E1729)</f>
        <v>3224</v>
      </c>
      <c r="G1729" s="84"/>
      <c r="H1729" s="74"/>
      <c r="I1729" s="74" t="n">
        <f aca="false">SUM(C1729*H1729)</f>
        <v>0</v>
      </c>
      <c r="J1729" s="86" t="n">
        <f aca="false">SUM(I1729-F1729)</f>
        <v>-3224</v>
      </c>
      <c r="K1729" s="74" t="str">
        <f aca="false">IF(SUM(+G1729-D1729)&lt;365,"ST","LT")</f>
        <v>ST</v>
      </c>
      <c r="L1729" s="80"/>
    </row>
    <row r="1730" customFormat="false" ht="15" hidden="false" customHeight="false" outlineLevel="0" collapsed="false">
      <c r="A1730" s="25" t="s">
        <v>1288</v>
      </c>
      <c r="B1730" s="11"/>
      <c r="C1730" s="11" t="n">
        <v>25</v>
      </c>
      <c r="D1730" s="22" t="n">
        <v>42689</v>
      </c>
      <c r="E1730" s="11" t="n">
        <v>464.06</v>
      </c>
      <c r="F1730" s="20" t="n">
        <f aca="false">SUM(C1730*E1730)</f>
        <v>11601.5</v>
      </c>
      <c r="G1730" s="22"/>
      <c r="H1730" s="11"/>
      <c r="I1730" s="23" t="n">
        <f aca="false">SUM(C1730*H1730)</f>
        <v>0</v>
      </c>
      <c r="J1730" s="24" t="n">
        <f aca="false">SUM(I1730-F1730)</f>
        <v>-11601.5</v>
      </c>
      <c r="K1730" s="11" t="str">
        <f aca="false">IF(SUM(+G1730-D1730)&lt;365,"ST","LT")</f>
        <v>ST</v>
      </c>
      <c r="L1730" s="80"/>
    </row>
    <row r="1731" customFormat="false" ht="15" hidden="false" customHeight="false" outlineLevel="0" collapsed="false">
      <c r="A1731" s="25" t="s">
        <v>1288</v>
      </c>
      <c r="B1731" s="11"/>
      <c r="C1731" s="11" t="n">
        <v>25</v>
      </c>
      <c r="D1731" s="22" t="n">
        <v>43515</v>
      </c>
      <c r="E1731" s="11" t="n">
        <v>122.41</v>
      </c>
      <c r="F1731" s="20" t="n">
        <f aca="false">SUM(C1731*E1731)</f>
        <v>3060.25</v>
      </c>
      <c r="G1731" s="22"/>
      <c r="H1731" s="11"/>
      <c r="I1731" s="23" t="n">
        <f aca="false">SUM(C1731*H1731)</f>
        <v>0</v>
      </c>
      <c r="J1731" s="24" t="n">
        <f aca="false">SUM(I1731-F1731)</f>
        <v>-3060.25</v>
      </c>
      <c r="K1731" s="11" t="str">
        <f aca="false">IF(SUM(+G1731-D1731)&lt;365,"ST","LT")</f>
        <v>ST</v>
      </c>
      <c r="L1731" s="80"/>
    </row>
    <row r="1732" customFormat="false" ht="15" hidden="false" customHeight="false" outlineLevel="0" collapsed="false">
      <c r="A1732" s="19" t="s">
        <v>1288</v>
      </c>
      <c r="B1732" s="11"/>
      <c r="C1732" s="11" t="n">
        <v>50</v>
      </c>
      <c r="D1732" s="22" t="n">
        <v>43627</v>
      </c>
      <c r="E1732" s="11" t="n">
        <v>64.48</v>
      </c>
      <c r="F1732" s="20" t="n">
        <f aca="false">SUM(C1732*E1732)</f>
        <v>3224</v>
      </c>
      <c r="G1732" s="22"/>
      <c r="H1732" s="11"/>
      <c r="I1732" s="23" t="n">
        <f aca="false">SUM(C1732*H1732)</f>
        <v>0</v>
      </c>
      <c r="J1732" s="24" t="n">
        <f aca="false">SUM(I1732-F1732)</f>
        <v>-3224</v>
      </c>
      <c r="K1732" s="11" t="str">
        <f aca="false">IF(SUM(+G1732-D1732)&lt;365,"ST","LT")</f>
        <v>ST</v>
      </c>
      <c r="L1732" s="80"/>
    </row>
    <row r="1733" customFormat="false" ht="15" hidden="false" customHeight="false" outlineLevel="0" collapsed="false">
      <c r="A1733" s="25" t="s">
        <v>420</v>
      </c>
      <c r="B1733" s="20"/>
      <c r="C1733" s="20" t="n">
        <v>10</v>
      </c>
      <c r="D1733" s="22" t="n">
        <v>39969</v>
      </c>
      <c r="E1733" s="11" t="n">
        <v>1234.74</v>
      </c>
      <c r="F1733" s="20" t="n">
        <f aca="false">SUM(C1733*E1733)</f>
        <v>12347.4</v>
      </c>
      <c r="G1733" s="22"/>
      <c r="H1733" s="11"/>
      <c r="I1733" s="23" t="n">
        <f aca="false">SUM(C1733*H1733)</f>
        <v>0</v>
      </c>
      <c r="J1733" s="24" t="n">
        <f aca="false">SUM(I1733-F1733)</f>
        <v>-12347.4</v>
      </c>
      <c r="K1733" s="11" t="str">
        <f aca="false">IF(SUM(+G1733-D1733)&lt;365,"ST","LT")</f>
        <v>ST</v>
      </c>
      <c r="L1733" s="25"/>
    </row>
    <row r="1734" customFormat="false" ht="15" hidden="false" customHeight="false" outlineLevel="0" collapsed="false">
      <c r="A1734" s="25" t="s">
        <v>420</v>
      </c>
      <c r="B1734" s="11"/>
      <c r="C1734" s="11" t="n">
        <v>10</v>
      </c>
      <c r="D1734" s="22" t="n">
        <v>40000</v>
      </c>
      <c r="E1734" s="11" t="n">
        <v>1189.92</v>
      </c>
      <c r="F1734" s="20" t="n">
        <f aca="false">SUM(C1734*E1734)</f>
        <v>11899.2</v>
      </c>
      <c r="G1734" s="22"/>
      <c r="H1734" s="11"/>
      <c r="I1734" s="23" t="n">
        <f aca="false">SUM(C1734*H1734)</f>
        <v>0</v>
      </c>
      <c r="J1734" s="24" t="n">
        <f aca="false">SUM(I1734-F1734)</f>
        <v>-11899.2</v>
      </c>
      <c r="K1734" s="11" t="str">
        <f aca="false">IF(SUM(+G1734-D1734)&lt;365,"ST","LT")</f>
        <v>ST</v>
      </c>
      <c r="L1734" s="25"/>
    </row>
    <row r="1735" customFormat="false" ht="15" hidden="false" customHeight="false" outlineLevel="0" collapsed="false">
      <c r="A1735" s="25" t="s">
        <v>420</v>
      </c>
      <c r="B1735" s="11"/>
      <c r="C1735" s="11" t="n">
        <v>10</v>
      </c>
      <c r="D1735" s="22" t="n">
        <v>40779</v>
      </c>
      <c r="E1735" s="11" t="n">
        <v>460.04</v>
      </c>
      <c r="F1735" s="20" t="n">
        <f aca="false">SUM(C1735*E1735)</f>
        <v>4600.4</v>
      </c>
      <c r="G1735" s="22"/>
      <c r="H1735" s="11"/>
      <c r="I1735" s="23" t="n">
        <f aca="false">SUM(C1735*H1735)</f>
        <v>0</v>
      </c>
      <c r="J1735" s="24" t="n">
        <f aca="false">SUM(I1735-F1735)</f>
        <v>-4600.4</v>
      </c>
      <c r="K1735" s="11" t="str">
        <f aca="false">IF(SUM(+G1735-D1735)&lt;365,"ST","LT")</f>
        <v>ST</v>
      </c>
      <c r="L1735" s="25" t="s">
        <v>421</v>
      </c>
    </row>
    <row r="1736" customFormat="false" ht="15" hidden="false" customHeight="false" outlineLevel="0" collapsed="false">
      <c r="A1736" s="25" t="s">
        <v>420</v>
      </c>
      <c r="B1736" s="11"/>
      <c r="C1736" s="11" t="n">
        <v>10</v>
      </c>
      <c r="D1736" s="22" t="n">
        <v>40991</v>
      </c>
      <c r="E1736" s="11" t="n">
        <v>591.95</v>
      </c>
      <c r="F1736" s="20" t="n">
        <f aca="false">SUM(C1736*E1736)</f>
        <v>5919.5</v>
      </c>
      <c r="G1736" s="22"/>
      <c r="H1736" s="11"/>
      <c r="I1736" s="23" t="n">
        <f aca="false">SUM(C1736*H1736)</f>
        <v>0</v>
      </c>
      <c r="J1736" s="24" t="n">
        <f aca="false">SUM(I1736-F1736)</f>
        <v>-5919.5</v>
      </c>
      <c r="K1736" s="11" t="str">
        <f aca="false">IF(SUM(+G1736-D1736)&lt;365,"ST","LT")</f>
        <v>ST</v>
      </c>
      <c r="L1736" s="25"/>
    </row>
    <row r="1737" customFormat="false" ht="15" hidden="false" customHeight="false" outlineLevel="0" collapsed="false">
      <c r="A1737" s="25" t="s">
        <v>420</v>
      </c>
      <c r="B1737" s="11"/>
      <c r="C1737" s="11" t="n">
        <v>10</v>
      </c>
      <c r="D1737" s="22" t="n">
        <v>41074</v>
      </c>
      <c r="E1737" s="11" t="n">
        <v>505.57</v>
      </c>
      <c r="F1737" s="20" t="n">
        <f aca="false">SUM(C1737*E1737)</f>
        <v>5055.7</v>
      </c>
      <c r="G1737" s="22"/>
      <c r="H1737" s="11"/>
      <c r="I1737" s="23" t="n">
        <f aca="false">SUM(C1737*H1737)</f>
        <v>0</v>
      </c>
      <c r="J1737" s="24" t="n">
        <f aca="false">SUM(I1737-F1737)</f>
        <v>-5055.7</v>
      </c>
      <c r="K1737" s="11" t="str">
        <f aca="false">IF(SUM(+G1737-D1737)&lt;365,"ST","LT")</f>
        <v>ST</v>
      </c>
      <c r="L1737" s="25"/>
    </row>
    <row r="1738" customFormat="false" ht="15" hidden="false" customHeight="false" outlineLevel="0" collapsed="false">
      <c r="A1738" s="25" t="s">
        <v>420</v>
      </c>
      <c r="B1738" s="20"/>
      <c r="C1738" s="20" t="n">
        <v>50</v>
      </c>
      <c r="D1738" s="22" t="n">
        <v>43627</v>
      </c>
      <c r="E1738" s="11" t="n">
        <v>64.48</v>
      </c>
      <c r="F1738" s="20" t="n">
        <f aca="false">SUM(C1738*E1738)</f>
        <v>3224</v>
      </c>
      <c r="G1738" s="22"/>
      <c r="H1738" s="11"/>
      <c r="I1738" s="23" t="n">
        <f aca="false">SUM(C1738*H1738)</f>
        <v>0</v>
      </c>
      <c r="J1738" s="24" t="n">
        <f aca="false">SUM(I1738-F1738)</f>
        <v>-3224</v>
      </c>
      <c r="K1738" s="11" t="str">
        <f aca="false">IF(SUM(+G1738-D1738)&lt;365,"ST","LT")</f>
        <v>ST</v>
      </c>
      <c r="L1738" s="25"/>
    </row>
    <row r="1739" customFormat="false" ht="15" hidden="false" customHeight="false" outlineLevel="0" collapsed="false">
      <c r="A1739" s="35" t="s">
        <v>420</v>
      </c>
      <c r="B1739" s="11"/>
      <c r="C1739" s="11" t="n">
        <v>10</v>
      </c>
      <c r="D1739" s="22" t="n">
        <v>40505</v>
      </c>
      <c r="E1739" s="11" t="n">
        <v>940.18</v>
      </c>
      <c r="F1739" s="11" t="n">
        <f aca="false">SUM(C1739*E1739)</f>
        <v>9401.8</v>
      </c>
      <c r="G1739" s="22"/>
      <c r="H1739" s="11"/>
      <c r="I1739" s="23" t="n">
        <f aca="false">SUM(C1739*H1739)</f>
        <v>0</v>
      </c>
      <c r="J1739" s="24" t="n">
        <f aca="false">SUM(I1739-F1739)</f>
        <v>-9401.8</v>
      </c>
      <c r="K1739" s="11" t="str">
        <f aca="false">IF(SUM(+G1739-D1739)&lt;365,"ST","LT")</f>
        <v>ST</v>
      </c>
      <c r="L1739" s="25"/>
    </row>
    <row r="1740" customFormat="false" ht="15" hidden="false" customHeight="false" outlineLevel="0" collapsed="false">
      <c r="A1740" s="35" t="s">
        <v>420</v>
      </c>
      <c r="B1740" s="11"/>
      <c r="C1740" s="11" t="n">
        <v>10</v>
      </c>
      <c r="D1740" s="22" t="n">
        <v>40779</v>
      </c>
      <c r="E1740" s="11" t="n">
        <v>459.29</v>
      </c>
      <c r="F1740" s="11" t="n">
        <f aca="false">SUM(C1740*E1740)</f>
        <v>4592.9</v>
      </c>
      <c r="G1740" s="22"/>
      <c r="H1740" s="11"/>
      <c r="I1740" s="23" t="n">
        <f aca="false">SUM(C1740*H1740)</f>
        <v>0</v>
      </c>
      <c r="J1740" s="24" t="n">
        <f aca="false">SUM(I1740-F1740)</f>
        <v>-4592.9</v>
      </c>
      <c r="K1740" s="11" t="str">
        <f aca="false">IF(SUM(+G1740-D1740)&lt;365,"ST","LT")</f>
        <v>ST</v>
      </c>
      <c r="L1740" s="25"/>
    </row>
    <row r="1741" customFormat="false" ht="15" hidden="false" customHeight="false" outlineLevel="0" collapsed="false">
      <c r="A1741" s="35" t="s">
        <v>420</v>
      </c>
      <c r="B1741" s="11"/>
      <c r="C1741" s="11" t="n">
        <v>5</v>
      </c>
      <c r="D1741" s="22" t="n">
        <v>40994</v>
      </c>
      <c r="E1741" s="11" t="n">
        <v>591.34</v>
      </c>
      <c r="F1741" s="11" t="n">
        <f aca="false">SUM(C1741*E1741)</f>
        <v>2956.7</v>
      </c>
      <c r="G1741" s="22"/>
      <c r="H1741" s="11"/>
      <c r="I1741" s="23" t="n">
        <f aca="false">SUM(C1741*H1741)</f>
        <v>0</v>
      </c>
      <c r="J1741" s="24" t="n">
        <f aca="false">SUM(I1741-F1741)</f>
        <v>-2956.7</v>
      </c>
      <c r="K1741" s="11" t="str">
        <f aca="false">IF(SUM(+G1741-D1741)&lt;365,"ST","LT")</f>
        <v>ST</v>
      </c>
      <c r="L1741" s="25"/>
    </row>
    <row r="1742" customFormat="false" ht="15" hidden="false" customHeight="false" outlineLevel="0" collapsed="false">
      <c r="A1742" s="35" t="s">
        <v>420</v>
      </c>
      <c r="B1742" s="11"/>
      <c r="C1742" s="11" t="n">
        <v>25</v>
      </c>
      <c r="D1742" s="22" t="n">
        <v>42689</v>
      </c>
      <c r="E1742" s="11" t="n">
        <v>463.81</v>
      </c>
      <c r="F1742" s="11" t="n">
        <f aca="false">SUM(C1742*E1742)</f>
        <v>11595.25</v>
      </c>
      <c r="G1742" s="22"/>
      <c r="H1742" s="11"/>
      <c r="I1742" s="23" t="n">
        <f aca="false">SUM(C1742*H1742)</f>
        <v>0</v>
      </c>
      <c r="J1742" s="24" t="n">
        <f aca="false">SUM(I1742-F1742)</f>
        <v>-11595.25</v>
      </c>
      <c r="K1742" s="11" t="str">
        <f aca="false">IF(SUM(+G1742-D1742)&lt;365,"ST","LT")</f>
        <v>ST</v>
      </c>
      <c r="L1742" s="25"/>
    </row>
    <row r="1743" customFormat="false" ht="15" hidden="false" customHeight="false" outlineLevel="0" collapsed="false">
      <c r="A1743" s="35" t="s">
        <v>420</v>
      </c>
      <c r="B1743" s="11"/>
      <c r="C1743" s="11" t="n">
        <v>50</v>
      </c>
      <c r="D1743" s="22" t="n">
        <v>43627</v>
      </c>
      <c r="E1743" s="11" t="n">
        <v>64.48</v>
      </c>
      <c r="F1743" s="11" t="n">
        <f aca="false">SUM(C1743*E1743)</f>
        <v>3224</v>
      </c>
      <c r="G1743" s="22"/>
      <c r="H1743" s="11"/>
      <c r="I1743" s="23" t="n">
        <f aca="false">SUM(C1743*H1743)</f>
        <v>0</v>
      </c>
      <c r="J1743" s="24" t="n">
        <f aca="false">SUM(I1743-F1743)</f>
        <v>-3224</v>
      </c>
      <c r="K1743" s="11" t="str">
        <f aca="false">IF(SUM(+G1743-D1743)&lt;365,"ST","LT")</f>
        <v>ST</v>
      </c>
      <c r="L1743" s="25"/>
    </row>
    <row r="1744" customFormat="false" ht="15" hidden="false" customHeight="false" outlineLevel="0" collapsed="false">
      <c r="A1744" s="87" t="s">
        <v>420</v>
      </c>
      <c r="B1744" s="74"/>
      <c r="C1744" s="74" t="n">
        <v>5</v>
      </c>
      <c r="D1744" s="84" t="n">
        <v>40015</v>
      </c>
      <c r="E1744" s="74" t="n">
        <v>1137.46</v>
      </c>
      <c r="F1744" s="74" t="n">
        <f aca="false">SUM(C1744*E1744)</f>
        <v>5687.3</v>
      </c>
      <c r="G1744" s="84"/>
      <c r="H1744" s="74"/>
      <c r="I1744" s="85" t="n">
        <f aca="false">SUM(C1744*H1744)</f>
        <v>0</v>
      </c>
      <c r="J1744" s="86" t="n">
        <f aca="false">SUM(I1744-F1744)</f>
        <v>-5687.3</v>
      </c>
      <c r="K1744" s="74" t="str">
        <f aca="false">IF(SUM(+G1744-D1744)&lt;365,"ST","LT")</f>
        <v>ST</v>
      </c>
      <c r="L1744" s="88" t="s">
        <v>659</v>
      </c>
    </row>
    <row r="1745" customFormat="false" ht="15" hidden="false" customHeight="false" outlineLevel="0" collapsed="false">
      <c r="A1745" s="87" t="s">
        <v>420</v>
      </c>
      <c r="B1745" s="74"/>
      <c r="C1745" s="74" t="n">
        <v>10</v>
      </c>
      <c r="D1745" s="84" t="n">
        <v>40425</v>
      </c>
      <c r="E1745" s="74" t="n">
        <v>1112.43</v>
      </c>
      <c r="F1745" s="74" t="n">
        <f aca="false">SUM(C1745*E1745)</f>
        <v>11124.3</v>
      </c>
      <c r="G1745" s="84"/>
      <c r="H1745" s="74"/>
      <c r="I1745" s="85" t="n">
        <f aca="false">SUM(C1745*H1745)</f>
        <v>0</v>
      </c>
      <c r="J1745" s="86" t="n">
        <f aca="false">SUM(I1745-F1745)</f>
        <v>-11124.3</v>
      </c>
      <c r="K1745" s="74" t="str">
        <f aca="false">IF(SUM(+G1745-D1745)&lt;365,"ST","LT")</f>
        <v>ST</v>
      </c>
      <c r="L1745" s="74" t="s">
        <v>659</v>
      </c>
    </row>
    <row r="1746" customFormat="false" ht="15" hidden="false" customHeight="false" outlineLevel="0" collapsed="false">
      <c r="A1746" s="87" t="s">
        <v>420</v>
      </c>
      <c r="B1746" s="74"/>
      <c r="C1746" s="74" t="n">
        <v>10</v>
      </c>
      <c r="D1746" s="84" t="n">
        <v>40507</v>
      </c>
      <c r="E1746" s="74" t="n">
        <v>917.11</v>
      </c>
      <c r="F1746" s="74" t="n">
        <f aca="false">SUM(C1746*E1746)</f>
        <v>9171.1</v>
      </c>
      <c r="G1746" s="84"/>
      <c r="H1746" s="74"/>
      <c r="I1746" s="85" t="n">
        <f aca="false">SUM(C1746*H1746)</f>
        <v>0</v>
      </c>
      <c r="J1746" s="86" t="n">
        <f aca="false">SUM(I1746-F1746)</f>
        <v>-9171.1</v>
      </c>
      <c r="K1746" s="74" t="str">
        <f aca="false">IF(SUM(+G1746-D1746)&lt;365,"ST","LT")</f>
        <v>ST</v>
      </c>
      <c r="L1746" s="88" t="s">
        <v>659</v>
      </c>
    </row>
    <row r="1747" customFormat="false" ht="15" hidden="false" customHeight="false" outlineLevel="0" collapsed="false">
      <c r="A1747" s="87" t="s">
        <v>420</v>
      </c>
      <c r="B1747" s="74"/>
      <c r="C1747" s="74" t="n">
        <v>25</v>
      </c>
      <c r="D1747" s="84" t="n">
        <v>42689</v>
      </c>
      <c r="E1747" s="74" t="n">
        <v>464.56</v>
      </c>
      <c r="F1747" s="74" t="n">
        <f aca="false">SUM(C1747*E1747)</f>
        <v>11614</v>
      </c>
      <c r="G1747" s="84"/>
      <c r="H1747" s="74"/>
      <c r="I1747" s="85" t="n">
        <f aca="false">SUM(C1747*H1747)</f>
        <v>0</v>
      </c>
      <c r="J1747" s="86" t="n">
        <f aca="false">SUM(I1747-F1747)</f>
        <v>-11614</v>
      </c>
      <c r="K1747" s="74" t="str">
        <f aca="false">IF(SUM(+G1747-D1747)&lt;365,"ST","LT")</f>
        <v>ST</v>
      </c>
      <c r="L1747" s="88"/>
    </row>
    <row r="1748" customFormat="false" ht="15" hidden="false" customHeight="false" outlineLevel="0" collapsed="false">
      <c r="A1748" s="87" t="s">
        <v>420</v>
      </c>
      <c r="B1748" s="74"/>
      <c r="C1748" s="74" t="n">
        <v>50</v>
      </c>
      <c r="D1748" s="84" t="n">
        <v>43627</v>
      </c>
      <c r="E1748" s="74" t="n">
        <v>64.48</v>
      </c>
      <c r="F1748" s="74" t="n">
        <f aca="false">SUM(C1748*E1748)</f>
        <v>3224</v>
      </c>
      <c r="G1748" s="84"/>
      <c r="H1748" s="74"/>
      <c r="I1748" s="85" t="n">
        <f aca="false">SUM(C1748*H1748)</f>
        <v>0</v>
      </c>
      <c r="J1748" s="86" t="n">
        <f aca="false">SUM(I1748-F1748)</f>
        <v>-3224</v>
      </c>
      <c r="K1748" s="74" t="str">
        <f aca="false">IF(SUM(+G1748-D1748)&lt;365,"ST","LT")</f>
        <v>ST</v>
      </c>
      <c r="L1748" s="87"/>
    </row>
    <row r="1749" customFormat="false" ht="15" hidden="false" customHeight="false" outlineLevel="0" collapsed="false">
      <c r="A1749" s="87" t="s">
        <v>1082</v>
      </c>
      <c r="B1749" s="74"/>
      <c r="C1749" s="74" t="n">
        <v>2000</v>
      </c>
      <c r="D1749" s="84" t="n">
        <v>40606</v>
      </c>
      <c r="E1749" s="74" t="n">
        <v>10</v>
      </c>
      <c r="F1749" s="74" t="n">
        <f aca="false">SUM(C1749*E1749)</f>
        <v>20000</v>
      </c>
      <c r="G1749" s="84"/>
      <c r="H1749" s="74"/>
      <c r="I1749" s="85" t="n">
        <f aca="false">SUM(C1749*H1749)</f>
        <v>0</v>
      </c>
      <c r="J1749" s="86" t="n">
        <f aca="false">SUM(I1749-F1749)</f>
        <v>-20000</v>
      </c>
      <c r="K1749" s="74" t="str">
        <f aca="false">IF(SUM(+G1749-D1749)&lt;365,"ST","LT")</f>
        <v>ST</v>
      </c>
      <c r="L1749" s="87"/>
    </row>
    <row r="1750" customFormat="false" ht="15" hidden="false" customHeight="false" outlineLevel="0" collapsed="false">
      <c r="A1750" s="25" t="s">
        <v>424</v>
      </c>
      <c r="B1750" s="20"/>
      <c r="C1750" s="20" t="n">
        <v>2000</v>
      </c>
      <c r="D1750" s="22" t="n">
        <v>40606</v>
      </c>
      <c r="E1750" s="11" t="n">
        <v>10</v>
      </c>
      <c r="F1750" s="20" t="n">
        <f aca="false">SUM(C1750*E1750)</f>
        <v>20000</v>
      </c>
      <c r="G1750" s="22"/>
      <c r="H1750" s="11"/>
      <c r="I1750" s="23" t="n">
        <f aca="false">SUM(C1750*H1750)</f>
        <v>0</v>
      </c>
      <c r="J1750" s="24" t="n">
        <f aca="false">SUM(I1750-F1750)</f>
        <v>-20000</v>
      </c>
      <c r="K1750" s="11" t="str">
        <f aca="false">IF(SUM(+G1750-D1750)&lt;365,"ST","LT")</f>
        <v>ST</v>
      </c>
      <c r="L1750" s="25"/>
    </row>
    <row r="1751" customFormat="false" ht="15" hidden="false" customHeight="false" outlineLevel="0" collapsed="false">
      <c r="A1751" s="25" t="s">
        <v>412</v>
      </c>
      <c r="B1751" s="20"/>
      <c r="C1751" s="20" t="n">
        <v>100</v>
      </c>
      <c r="D1751" s="22" t="n">
        <v>42796</v>
      </c>
      <c r="E1751" s="11" t="n">
        <v>60.9</v>
      </c>
      <c r="F1751" s="20" t="n">
        <f aca="false">SUM(C1751*E1751)</f>
        <v>6090</v>
      </c>
      <c r="G1751" s="22"/>
      <c r="H1751" s="11"/>
      <c r="I1751" s="23" t="n">
        <f aca="false">SUM(C1751*H1751)</f>
        <v>0</v>
      </c>
      <c r="J1751" s="24" t="n">
        <f aca="false">SUM(I1751-F1751)</f>
        <v>-6090</v>
      </c>
      <c r="K1751" s="11" t="str">
        <f aca="false">IF(SUM(+G1751-D1751)&lt;365,"ST","LT")</f>
        <v>ST</v>
      </c>
      <c r="L1751" s="25"/>
    </row>
    <row r="1752" customFormat="false" ht="15" hidden="false" customHeight="false" outlineLevel="0" collapsed="false">
      <c r="A1752" s="25" t="s">
        <v>412</v>
      </c>
      <c r="B1752" s="20"/>
      <c r="C1752" s="20" t="n">
        <v>100</v>
      </c>
      <c r="D1752" s="22" t="n">
        <v>42415</v>
      </c>
      <c r="E1752" s="11" t="n">
        <v>62.11</v>
      </c>
      <c r="F1752" s="20" t="n">
        <f aca="false">SUM(C1752*E1752)</f>
        <v>6211</v>
      </c>
      <c r="G1752" s="22"/>
      <c r="H1752" s="11"/>
      <c r="I1752" s="23" t="n">
        <f aca="false">SUM(C1752*H1752)</f>
        <v>0</v>
      </c>
      <c r="J1752" s="24" t="n">
        <f aca="false">SUM(I1752-F1752)</f>
        <v>-6211</v>
      </c>
      <c r="K1752" s="11" t="str">
        <f aca="false">IF(SUM(+G1752-D1752)&lt;365,"ST","LT")</f>
        <v>ST</v>
      </c>
      <c r="L1752" s="25"/>
    </row>
    <row r="1753" customFormat="false" ht="15" hidden="false" customHeight="false" outlineLevel="0" collapsed="false">
      <c r="A1753" s="35" t="s">
        <v>412</v>
      </c>
      <c r="B1753" s="11"/>
      <c r="C1753" s="11" t="n">
        <v>100</v>
      </c>
      <c r="D1753" s="22" t="n">
        <v>42555</v>
      </c>
      <c r="E1753" s="11" t="n">
        <v>66.93</v>
      </c>
      <c r="F1753" s="11" t="n">
        <f aca="false">SUM(C1753*E1753)</f>
        <v>6693</v>
      </c>
      <c r="G1753" s="22"/>
      <c r="H1753" s="11"/>
      <c r="I1753" s="23" t="n">
        <f aca="false">SUM(C1753*H1753)</f>
        <v>0</v>
      </c>
      <c r="J1753" s="24" t="n">
        <f aca="false">SUM(I1753-F1753)</f>
        <v>-6693</v>
      </c>
      <c r="K1753" s="11" t="str">
        <f aca="false">IF(SUM(+G1753-D1753)&lt;365,"ST","LT")</f>
        <v>ST</v>
      </c>
      <c r="L1753" s="25"/>
    </row>
    <row r="1754" customFormat="false" ht="15" hidden="false" customHeight="false" outlineLevel="0" collapsed="false">
      <c r="A1754" s="35" t="s">
        <v>412</v>
      </c>
      <c r="B1754" s="11"/>
      <c r="C1754" s="11" t="n">
        <v>100</v>
      </c>
      <c r="D1754" s="22" t="n">
        <v>42846</v>
      </c>
      <c r="E1754" s="11" t="n">
        <v>65.99</v>
      </c>
      <c r="F1754" s="11" t="n">
        <f aca="false">SUM(C1754*E1754)</f>
        <v>6599</v>
      </c>
      <c r="G1754" s="22"/>
      <c r="H1754" s="11"/>
      <c r="I1754" s="23" t="n">
        <f aca="false">SUM(C1754*H1754)</f>
        <v>0</v>
      </c>
      <c r="J1754" s="24" t="n">
        <f aca="false">SUM(I1754-F1754)</f>
        <v>-6599</v>
      </c>
      <c r="K1754" s="11" t="str">
        <f aca="false">IF(SUM(+G1754-D1754)&lt;365,"ST","LT")</f>
        <v>ST</v>
      </c>
      <c r="L1754" s="25"/>
    </row>
    <row r="1755" customFormat="false" ht="15" hidden="false" customHeight="false" outlineLevel="0" collapsed="false">
      <c r="A1755" s="87" t="s">
        <v>412</v>
      </c>
      <c r="B1755" s="74"/>
      <c r="C1755" s="74" t="n">
        <v>100</v>
      </c>
      <c r="D1755" s="84" t="n">
        <v>42415</v>
      </c>
      <c r="E1755" s="74" t="n">
        <v>65.16</v>
      </c>
      <c r="F1755" s="74" t="n">
        <f aca="false">SUM(C1755*E1755)</f>
        <v>6516</v>
      </c>
      <c r="G1755" s="84"/>
      <c r="H1755" s="74"/>
      <c r="I1755" s="85" t="n">
        <f aca="false">SUM(C1755*H1755)</f>
        <v>0</v>
      </c>
      <c r="J1755" s="86" t="n">
        <f aca="false">SUM(I1755-F1755)</f>
        <v>-6516</v>
      </c>
      <c r="K1755" s="74" t="str">
        <f aca="false">IF(SUM(+G1755-D1755)&lt;365,"ST","LT")</f>
        <v>ST</v>
      </c>
      <c r="L1755" s="87"/>
    </row>
    <row r="1756" customFormat="false" ht="15" hidden="false" customHeight="false" outlineLevel="0" collapsed="false">
      <c r="A1756" s="25" t="s">
        <v>425</v>
      </c>
      <c r="B1756" s="11"/>
      <c r="C1756" s="11" t="n">
        <v>50</v>
      </c>
      <c r="D1756" s="22" t="n">
        <v>39975</v>
      </c>
      <c r="E1756" s="11" t="n">
        <v>194.87</v>
      </c>
      <c r="F1756" s="20" t="n">
        <f aca="false">SUM(C1756*E1756)</f>
        <v>9743.5</v>
      </c>
      <c r="G1756" s="22"/>
      <c r="H1756" s="11"/>
      <c r="I1756" s="23" t="n">
        <f aca="false">SUM(C1756*H1756)</f>
        <v>0</v>
      </c>
      <c r="J1756" s="24" t="n">
        <f aca="false">SUM(I1756-F1756)</f>
        <v>-9743.5</v>
      </c>
      <c r="K1756" s="11" t="str">
        <f aca="false">IF(SUM(+G1756-D1756)&lt;365,"ST","LT")</f>
        <v>ST</v>
      </c>
      <c r="L1756" s="25"/>
    </row>
    <row r="1757" customFormat="false" ht="15" hidden="false" customHeight="false" outlineLevel="0" collapsed="false">
      <c r="A1757" s="25" t="s">
        <v>425</v>
      </c>
      <c r="B1757" s="11"/>
      <c r="C1757" s="11" t="n">
        <v>50</v>
      </c>
      <c r="D1757" s="22" t="n">
        <v>40189</v>
      </c>
      <c r="E1757" s="11" t="n">
        <v>338.08</v>
      </c>
      <c r="F1757" s="20" t="n">
        <f aca="false">SUM(C1757*E1757)</f>
        <v>16904</v>
      </c>
      <c r="G1757" s="22"/>
      <c r="H1757" s="11"/>
      <c r="I1757" s="23" t="n">
        <f aca="false">SUM(C1757*H1757)</f>
        <v>0</v>
      </c>
      <c r="J1757" s="24" t="n">
        <f aca="false">SUM(I1757-F1757)</f>
        <v>-16904</v>
      </c>
      <c r="K1757" s="11" t="str">
        <f aca="false">IF(SUM(+G1757-D1757)&lt;365,"ST","LT")</f>
        <v>ST</v>
      </c>
      <c r="L1757" s="25" t="s">
        <v>426</v>
      </c>
    </row>
    <row r="1758" customFormat="false" ht="15" hidden="false" customHeight="false" outlineLevel="0" collapsed="false">
      <c r="A1758" s="25" t="s">
        <v>425</v>
      </c>
      <c r="B1758" s="11"/>
      <c r="C1758" s="11" t="n">
        <v>100</v>
      </c>
      <c r="D1758" s="22" t="n">
        <v>42409</v>
      </c>
      <c r="E1758" s="11" t="n">
        <v>46.98</v>
      </c>
      <c r="F1758" s="20" t="n">
        <f aca="false">SUM(C1758*E1758)</f>
        <v>4698</v>
      </c>
      <c r="G1758" s="22"/>
      <c r="H1758" s="11"/>
      <c r="I1758" s="23" t="n">
        <f aca="false">SUM(C1758*H1758)</f>
        <v>0</v>
      </c>
      <c r="J1758" s="24" t="n">
        <f aca="false">SUM(I1758-F1758)</f>
        <v>-4698</v>
      </c>
      <c r="K1758" s="11" t="str">
        <f aca="false">IF(SUM(+G1758-D1758)&lt;365,"ST","LT")</f>
        <v>ST</v>
      </c>
      <c r="L1758" s="25"/>
    </row>
    <row r="1759" customFormat="false" ht="15" hidden="false" customHeight="false" outlineLevel="0" collapsed="false">
      <c r="A1759" s="25" t="s">
        <v>425</v>
      </c>
      <c r="B1759" s="11"/>
      <c r="C1759" s="11" t="n">
        <v>100</v>
      </c>
      <c r="D1759" s="22" t="n">
        <v>42487</v>
      </c>
      <c r="E1759" s="11" t="n">
        <v>53.57</v>
      </c>
      <c r="F1759" s="20" t="n">
        <f aca="false">SUM(C1759*E1759)</f>
        <v>5357</v>
      </c>
      <c r="G1759" s="22"/>
      <c r="H1759" s="11"/>
      <c r="I1759" s="23" t="n">
        <f aca="false">SUM(C1759*H1759)</f>
        <v>0</v>
      </c>
      <c r="J1759" s="24" t="n">
        <f aca="false">SUM(I1759-F1759)</f>
        <v>-5357</v>
      </c>
      <c r="K1759" s="11" t="str">
        <f aca="false">IF(SUM(+G1759-D1759)&lt;365,"ST","LT")</f>
        <v>ST</v>
      </c>
      <c r="L1759" s="25"/>
    </row>
    <row r="1760" customFormat="false" ht="15" hidden="false" customHeight="false" outlineLevel="0" collapsed="false">
      <c r="A1760" s="25" t="s">
        <v>425</v>
      </c>
      <c r="B1760" s="11"/>
      <c r="C1760" s="11" t="n">
        <v>200</v>
      </c>
      <c r="D1760" s="22" t="n">
        <v>42650</v>
      </c>
      <c r="E1760" s="11" t="n">
        <v>48.29</v>
      </c>
      <c r="F1760" s="20" t="n">
        <f aca="false">SUM(C1760*E1760)</f>
        <v>9658</v>
      </c>
      <c r="G1760" s="22"/>
      <c r="H1760" s="11"/>
      <c r="I1760" s="23" t="n">
        <f aca="false">SUM(C1760*H1760)</f>
        <v>0</v>
      </c>
      <c r="J1760" s="24" t="n">
        <f aca="false">SUM(I1760-F1760)</f>
        <v>-9658</v>
      </c>
      <c r="K1760" s="11" t="str">
        <f aca="false">IF(SUM(+G1760-D1760)&lt;365,"ST","LT")</f>
        <v>ST</v>
      </c>
      <c r="L1760" s="25"/>
    </row>
    <row r="1761" customFormat="false" ht="15" hidden="false" customHeight="false" outlineLevel="0" collapsed="false">
      <c r="A1761" s="25" t="s">
        <v>425</v>
      </c>
      <c r="B1761" s="11"/>
      <c r="C1761" s="11" t="n">
        <v>200</v>
      </c>
      <c r="D1761" s="22" t="n">
        <v>42660</v>
      </c>
      <c r="E1761" s="11" t="n">
        <v>46.73</v>
      </c>
      <c r="F1761" s="20" t="n">
        <f aca="false">SUM(C1761*E1761)</f>
        <v>9346</v>
      </c>
      <c r="G1761" s="22"/>
      <c r="H1761" s="11"/>
      <c r="I1761" s="23" t="n">
        <f aca="false">SUM(C1761*H1761)</f>
        <v>0</v>
      </c>
      <c r="J1761" s="24" t="n">
        <f aca="false">SUM(I1761-F1761)</f>
        <v>-9346</v>
      </c>
      <c r="K1761" s="11" t="str">
        <f aca="false">IF(SUM(+G1761-D1761)&lt;365,"ST","LT")</f>
        <v>ST</v>
      </c>
      <c r="L1761" s="25"/>
    </row>
    <row r="1762" customFormat="false" ht="15" hidden="false" customHeight="false" outlineLevel="0" collapsed="false">
      <c r="A1762" s="25" t="s">
        <v>425</v>
      </c>
      <c r="B1762" s="11"/>
      <c r="C1762" s="11" t="n">
        <v>300</v>
      </c>
      <c r="D1762" s="22" t="n">
        <v>42843</v>
      </c>
      <c r="E1762" s="11" t="n">
        <v>47.55</v>
      </c>
      <c r="F1762" s="20" t="n">
        <f aca="false">SUM(C1762*E1762)</f>
        <v>14265</v>
      </c>
      <c r="G1762" s="22"/>
      <c r="H1762" s="11"/>
      <c r="I1762" s="23" t="n">
        <f aca="false">SUM(C1762*H1762)</f>
        <v>0</v>
      </c>
      <c r="J1762" s="24" t="n">
        <f aca="false">SUM(I1762-F1762)</f>
        <v>-14265</v>
      </c>
      <c r="K1762" s="11" t="str">
        <f aca="false">IF(SUM(+G1762-D1762)&lt;365,"ST","LT")</f>
        <v>ST</v>
      </c>
      <c r="L1762" s="25"/>
    </row>
    <row r="1763" customFormat="false" ht="15" hidden="false" customHeight="false" outlineLevel="0" collapsed="false">
      <c r="A1763" s="35" t="s">
        <v>425</v>
      </c>
      <c r="B1763" s="11"/>
      <c r="C1763" s="11" t="n">
        <v>16</v>
      </c>
      <c r="D1763" s="22" t="n">
        <v>39479</v>
      </c>
      <c r="E1763" s="11" t="n">
        <v>430</v>
      </c>
      <c r="F1763" s="11" t="n">
        <f aca="false">SUM(C1763*E1763)</f>
        <v>6880</v>
      </c>
      <c r="G1763" s="22"/>
      <c r="H1763" s="11"/>
      <c r="I1763" s="23" t="n">
        <f aca="false">SUM(C1763*H1763)</f>
        <v>0</v>
      </c>
      <c r="J1763" s="24" t="n">
        <f aca="false">SUM(I1763-F1763)</f>
        <v>-6880</v>
      </c>
      <c r="K1763" s="11" t="str">
        <f aca="false">IF(SUM(+G1763-D1763)&lt;365,"ST","LT")</f>
        <v>ST</v>
      </c>
      <c r="L1763" s="25"/>
    </row>
    <row r="1764" customFormat="false" ht="15" hidden="false" customHeight="false" outlineLevel="0" collapsed="false">
      <c r="A1764" s="35" t="s">
        <v>425</v>
      </c>
      <c r="B1764" s="11"/>
      <c r="C1764" s="11" t="n">
        <v>9</v>
      </c>
      <c r="D1764" s="22" t="n">
        <v>39533</v>
      </c>
      <c r="E1764" s="11" t="n">
        <v>308.38</v>
      </c>
      <c r="F1764" s="11" t="n">
        <f aca="false">SUM(C1764*E1764)</f>
        <v>2775.42</v>
      </c>
      <c r="G1764" s="22"/>
      <c r="H1764" s="11"/>
      <c r="I1764" s="23" t="n">
        <f aca="false">SUM(C1764*H1764)</f>
        <v>0</v>
      </c>
      <c r="J1764" s="24" t="n">
        <f aca="false">SUM(I1764-F1764)</f>
        <v>-2775.42</v>
      </c>
      <c r="K1764" s="11" t="str">
        <f aca="false">IF(SUM(+G1764-D1764)&lt;365,"ST","LT")</f>
        <v>ST</v>
      </c>
      <c r="L1764" s="25"/>
    </row>
    <row r="1765" customFormat="false" ht="15" hidden="false" customHeight="false" outlineLevel="0" collapsed="false">
      <c r="A1765" s="35" t="s">
        <v>425</v>
      </c>
      <c r="B1765" s="11"/>
      <c r="C1765" s="11" t="n">
        <v>15</v>
      </c>
      <c r="D1765" s="22" t="n">
        <v>39610</v>
      </c>
      <c r="E1765" s="11" t="n">
        <v>0</v>
      </c>
      <c r="F1765" s="11" t="n">
        <f aca="false">SUM(C1765*E1765)</f>
        <v>0</v>
      </c>
      <c r="G1765" s="22"/>
      <c r="H1765" s="11"/>
      <c r="I1765" s="23" t="n">
        <f aca="false">SUM(C1765*H1765)</f>
        <v>0</v>
      </c>
      <c r="J1765" s="24" t="n">
        <f aca="false">SUM(I1765-F1765)</f>
        <v>0</v>
      </c>
      <c r="K1765" s="11" t="str">
        <f aca="false">IF(SUM(+G1765-D1765)&lt;365,"ST","LT")</f>
        <v>ST</v>
      </c>
      <c r="L1765" s="25"/>
    </row>
    <row r="1766" customFormat="false" ht="15" hidden="false" customHeight="false" outlineLevel="0" collapsed="false">
      <c r="A1766" s="35" t="s">
        <v>425</v>
      </c>
      <c r="B1766" s="11"/>
      <c r="C1766" s="11" t="n">
        <v>10</v>
      </c>
      <c r="D1766" s="22" t="n">
        <v>39979</v>
      </c>
      <c r="E1766" s="11" t="n">
        <v>194.07</v>
      </c>
      <c r="F1766" s="11" t="n">
        <f aca="false">SUM(C1766*E1766)</f>
        <v>1940.7</v>
      </c>
      <c r="G1766" s="22"/>
      <c r="H1766" s="11"/>
      <c r="I1766" s="23" t="n">
        <f aca="false">SUM(C1766*H1766)</f>
        <v>0</v>
      </c>
      <c r="J1766" s="24" t="n">
        <f aca="false">SUM(I1766-F1766)</f>
        <v>-1940.7</v>
      </c>
      <c r="K1766" s="11" t="str">
        <f aca="false">IF(SUM(+G1766-D1766)&lt;365,"ST","LT")</f>
        <v>ST</v>
      </c>
      <c r="L1766" s="25"/>
    </row>
    <row r="1767" customFormat="false" ht="15" hidden="false" customHeight="false" outlineLevel="0" collapsed="false">
      <c r="A1767" s="35" t="s">
        <v>425</v>
      </c>
      <c r="B1767" s="11"/>
      <c r="C1767" s="11" t="n">
        <v>25</v>
      </c>
      <c r="D1767" s="22" t="n">
        <v>40189</v>
      </c>
      <c r="E1767" s="11" t="n">
        <v>349.32</v>
      </c>
      <c r="F1767" s="11" t="n">
        <f aca="false">SUM(C1767*E1767)</f>
        <v>8733</v>
      </c>
      <c r="G1767" s="22"/>
      <c r="H1767" s="11"/>
      <c r="I1767" s="23" t="n">
        <f aca="false">SUM(C1767*H1767)</f>
        <v>0</v>
      </c>
      <c r="J1767" s="24" t="n">
        <f aca="false">SUM(I1767-F1767)</f>
        <v>-8733</v>
      </c>
      <c r="K1767" s="11" t="str">
        <f aca="false">IF(SUM(+G1767-D1767)&lt;365,"ST","LT")</f>
        <v>ST</v>
      </c>
      <c r="L1767" s="25"/>
    </row>
    <row r="1768" customFormat="false" ht="15" hidden="false" customHeight="false" outlineLevel="0" collapsed="false">
      <c r="A1768" s="35" t="s">
        <v>425</v>
      </c>
      <c r="B1768" s="11"/>
      <c r="C1768" s="11" t="n">
        <v>25</v>
      </c>
      <c r="D1768" s="22" t="n">
        <v>41089</v>
      </c>
      <c r="E1768" s="11" t="n">
        <v>107.94</v>
      </c>
      <c r="F1768" s="11" t="n">
        <f aca="false">SUM(C1768*E1768)</f>
        <v>2698.5</v>
      </c>
      <c r="G1768" s="22"/>
      <c r="H1768" s="11"/>
      <c r="I1768" s="23" t="n">
        <f aca="false">SUM(C1768*H1768)</f>
        <v>0</v>
      </c>
      <c r="J1768" s="24" t="n">
        <f aca="false">SUM(I1768-F1768)</f>
        <v>-2698.5</v>
      </c>
      <c r="K1768" s="11" t="str">
        <f aca="false">IF(SUM(+G1768-D1768)&lt;365,"ST","LT")</f>
        <v>ST</v>
      </c>
      <c r="L1768" s="25"/>
    </row>
    <row r="1769" customFormat="false" ht="15" hidden="false" customHeight="false" outlineLevel="0" collapsed="false">
      <c r="A1769" s="35" t="s">
        <v>425</v>
      </c>
      <c r="B1769" s="11"/>
      <c r="C1769" s="11" t="n">
        <v>25</v>
      </c>
      <c r="D1769" s="22" t="n">
        <v>41096</v>
      </c>
      <c r="E1769" s="11" t="n">
        <v>108.04</v>
      </c>
      <c r="F1769" s="11" t="n">
        <f aca="false">SUM(C1769*E1769)</f>
        <v>2701</v>
      </c>
      <c r="G1769" s="22"/>
      <c r="H1769" s="11"/>
      <c r="I1769" s="23" t="n">
        <f aca="false">SUM(C1769*H1769)</f>
        <v>0</v>
      </c>
      <c r="J1769" s="24" t="n">
        <f aca="false">SUM(I1769-F1769)</f>
        <v>-2701</v>
      </c>
      <c r="K1769" s="11" t="str">
        <f aca="false">IF(SUM(+G1769-D1769)&lt;365,"ST","LT")</f>
        <v>ST</v>
      </c>
      <c r="L1769" s="25"/>
    </row>
    <row r="1770" customFormat="false" ht="15" hidden="false" customHeight="false" outlineLevel="0" collapsed="false">
      <c r="A1770" s="35" t="s">
        <v>425</v>
      </c>
      <c r="B1770" s="11"/>
      <c r="C1770" s="11" t="n">
        <v>75</v>
      </c>
      <c r="D1770" s="22" t="n">
        <v>42810</v>
      </c>
      <c r="E1770" s="11" t="n">
        <v>47.81</v>
      </c>
      <c r="F1770" s="11" t="n">
        <f aca="false">SUM(C1770*E1770)</f>
        <v>3585.75</v>
      </c>
      <c r="G1770" s="22"/>
      <c r="H1770" s="11"/>
      <c r="I1770" s="23" t="n">
        <f aca="false">SUM(C1770*H1770)</f>
        <v>0</v>
      </c>
      <c r="J1770" s="24" t="n">
        <f aca="false">SUM(I1770-F1770)</f>
        <v>-3585.75</v>
      </c>
      <c r="K1770" s="11" t="str">
        <f aca="false">IF(SUM(+G1770-D1770)&lt;365,"ST","LT")</f>
        <v>ST</v>
      </c>
      <c r="L1770" s="25"/>
    </row>
    <row r="1771" customFormat="false" ht="15" hidden="false" customHeight="false" outlineLevel="0" collapsed="false">
      <c r="A1771" s="35" t="s">
        <v>425</v>
      </c>
      <c r="B1771" s="11"/>
      <c r="C1771" s="11" t="n">
        <v>175</v>
      </c>
      <c r="D1771" s="22" t="n">
        <v>42844</v>
      </c>
      <c r="E1771" s="11" t="n">
        <v>47.35</v>
      </c>
      <c r="F1771" s="11" t="n">
        <f aca="false">SUM(C1771*E1771)</f>
        <v>8286.25</v>
      </c>
      <c r="G1771" s="22"/>
      <c r="H1771" s="11"/>
      <c r="I1771" s="23" t="n">
        <f aca="false">SUM(C1771*H1771)</f>
        <v>0</v>
      </c>
      <c r="J1771" s="24" t="n">
        <f aca="false">SUM(I1771-F1771)</f>
        <v>-8286.25</v>
      </c>
      <c r="K1771" s="11" t="str">
        <f aca="false">IF(SUM(+G1771-D1771)&lt;365,"ST","LT")</f>
        <v>ST</v>
      </c>
      <c r="L1771" s="25"/>
    </row>
    <row r="1772" customFormat="false" ht="15" hidden="false" customHeight="false" outlineLevel="0" collapsed="false">
      <c r="A1772" s="35" t="s">
        <v>425</v>
      </c>
      <c r="B1772" s="11"/>
      <c r="C1772" s="11" t="n">
        <v>125</v>
      </c>
      <c r="D1772" s="22" t="n">
        <v>42986</v>
      </c>
      <c r="E1772" s="11" t="n">
        <v>39.75</v>
      </c>
      <c r="F1772" s="11" t="n">
        <f aca="false">SUM(C1772*E1772)</f>
        <v>4968.75</v>
      </c>
      <c r="G1772" s="22"/>
      <c r="H1772" s="11"/>
      <c r="I1772" s="23" t="n">
        <f aca="false">SUM(C1772*H1772)</f>
        <v>0</v>
      </c>
      <c r="J1772" s="24" t="n">
        <f aca="false">SUM(I1772-F1772)</f>
        <v>-4968.75</v>
      </c>
      <c r="K1772" s="11" t="str">
        <f aca="false">IF(SUM(+G1772-D1772)&lt;365,"ST","LT")</f>
        <v>ST</v>
      </c>
      <c r="L1772" s="25"/>
    </row>
    <row r="1773" customFormat="false" ht="15" hidden="false" customHeight="false" outlineLevel="0" collapsed="false">
      <c r="A1773" s="87" t="s">
        <v>425</v>
      </c>
      <c r="B1773" s="74"/>
      <c r="C1773" s="74" t="n">
        <v>16</v>
      </c>
      <c r="D1773" s="84" t="n">
        <v>39479</v>
      </c>
      <c r="E1773" s="74" t="n">
        <v>430</v>
      </c>
      <c r="F1773" s="74" t="n">
        <f aca="false">SUM(C1773*E1773)</f>
        <v>6880</v>
      </c>
      <c r="G1773" s="84"/>
      <c r="H1773" s="74"/>
      <c r="I1773" s="85" t="n">
        <f aca="false">SUM(C1773*H1773)</f>
        <v>0</v>
      </c>
      <c r="J1773" s="86" t="n">
        <f aca="false">SUM(I1773-F1773)</f>
        <v>-6880</v>
      </c>
      <c r="K1773" s="74" t="str">
        <f aca="false">IF(SUM(+G1773-D1773)&lt;365,"ST","LT")</f>
        <v>ST</v>
      </c>
      <c r="L1773" s="74"/>
    </row>
    <row r="1774" customFormat="false" ht="15" hidden="false" customHeight="false" outlineLevel="0" collapsed="false">
      <c r="A1774" s="87" t="s">
        <v>425</v>
      </c>
      <c r="B1774" s="74"/>
      <c r="C1774" s="74" t="n">
        <v>9</v>
      </c>
      <c r="D1774" s="84" t="n">
        <v>39533</v>
      </c>
      <c r="E1774" s="74" t="n">
        <v>308.38</v>
      </c>
      <c r="F1774" s="74" t="n">
        <f aca="false">SUM(C1774*E1774)</f>
        <v>2775.42</v>
      </c>
      <c r="G1774" s="84"/>
      <c r="H1774" s="74"/>
      <c r="I1774" s="85" t="n">
        <f aca="false">SUM(C1774*H1774)</f>
        <v>0</v>
      </c>
      <c r="J1774" s="86" t="n">
        <f aca="false">SUM(I1774-F1774)</f>
        <v>-2775.42</v>
      </c>
      <c r="K1774" s="74" t="str">
        <f aca="false">IF(SUM(+G1774-D1774)&lt;365,"ST","LT")</f>
        <v>ST</v>
      </c>
      <c r="L1774" s="74"/>
    </row>
    <row r="1775" customFormat="false" ht="15" hidden="false" customHeight="false" outlineLevel="0" collapsed="false">
      <c r="A1775" s="87" t="s">
        <v>425</v>
      </c>
      <c r="B1775" s="74"/>
      <c r="C1775" s="74" t="n">
        <v>15</v>
      </c>
      <c r="D1775" s="84" t="n">
        <v>39610</v>
      </c>
      <c r="E1775" s="74" t="n">
        <v>0</v>
      </c>
      <c r="F1775" s="74" t="n">
        <f aca="false">SUM(C1775*E1775)</f>
        <v>0</v>
      </c>
      <c r="G1775" s="84"/>
      <c r="H1775" s="74"/>
      <c r="I1775" s="85" t="n">
        <f aca="false">SUM(C1775*H1775)</f>
        <v>0</v>
      </c>
      <c r="J1775" s="86" t="n">
        <f aca="false">SUM(I1775-F1775)</f>
        <v>0</v>
      </c>
      <c r="K1775" s="74" t="str">
        <f aca="false">IF(SUM(+G1775-D1775)&lt;365,"ST","LT")</f>
        <v>ST</v>
      </c>
      <c r="L1775" s="74"/>
    </row>
    <row r="1776" customFormat="false" ht="15" hidden="false" customHeight="false" outlineLevel="0" collapsed="false">
      <c r="A1776" s="87" t="s">
        <v>425</v>
      </c>
      <c r="B1776" s="74"/>
      <c r="C1776" s="74" t="n">
        <v>10</v>
      </c>
      <c r="D1776" s="84" t="n">
        <v>39979</v>
      </c>
      <c r="E1776" s="74" t="n">
        <v>193.97</v>
      </c>
      <c r="F1776" s="74" t="n">
        <f aca="false">SUM(C1776*E1776)</f>
        <v>1939.7</v>
      </c>
      <c r="G1776" s="84"/>
      <c r="H1776" s="74"/>
      <c r="I1776" s="85" t="n">
        <f aca="false">SUM(C1776*H1776)</f>
        <v>0</v>
      </c>
      <c r="J1776" s="86" t="n">
        <f aca="false">SUM(I1776-F1776)</f>
        <v>-1939.7</v>
      </c>
      <c r="K1776" s="74" t="str">
        <f aca="false">IF(SUM(+G1776-D1776)&lt;365,"ST","LT")</f>
        <v>ST</v>
      </c>
      <c r="L1776" s="88" t="s">
        <v>659</v>
      </c>
    </row>
    <row r="1777" customFormat="false" ht="15" hidden="false" customHeight="false" outlineLevel="0" collapsed="false">
      <c r="A1777" s="87" t="s">
        <v>425</v>
      </c>
      <c r="B1777" s="74"/>
      <c r="C1777" s="74" t="n">
        <v>25</v>
      </c>
      <c r="D1777" s="84" t="n">
        <v>40189</v>
      </c>
      <c r="E1777" s="74" t="n">
        <v>348.72</v>
      </c>
      <c r="F1777" s="74" t="n">
        <f aca="false">SUM(C1777*E1777)</f>
        <v>8718</v>
      </c>
      <c r="G1777" s="84"/>
      <c r="H1777" s="74"/>
      <c r="I1777" s="85" t="n">
        <f aca="false">SUM(C1777*H1777)</f>
        <v>0</v>
      </c>
      <c r="J1777" s="86" t="n">
        <f aca="false">SUM(I1777-F1777)</f>
        <v>-8718</v>
      </c>
      <c r="K1777" s="74" t="str">
        <f aca="false">IF(SUM(+G1777-D1777)&lt;365,"ST","LT")</f>
        <v>ST</v>
      </c>
      <c r="L1777" s="74"/>
    </row>
    <row r="1778" customFormat="false" ht="15" hidden="false" customHeight="false" outlineLevel="0" collapsed="false">
      <c r="A1778" s="87" t="s">
        <v>425</v>
      </c>
      <c r="B1778" s="74"/>
      <c r="C1778" s="74" t="n">
        <v>25</v>
      </c>
      <c r="D1778" s="84" t="n">
        <v>41089</v>
      </c>
      <c r="E1778" s="74" t="n">
        <v>107.99</v>
      </c>
      <c r="F1778" s="74" t="n">
        <f aca="false">SUM(C1778*E1778)</f>
        <v>2699.75</v>
      </c>
      <c r="G1778" s="84"/>
      <c r="H1778" s="74"/>
      <c r="I1778" s="85" t="n">
        <f aca="false">SUM(C1778*H1778)</f>
        <v>0</v>
      </c>
      <c r="J1778" s="86" t="n">
        <f aca="false">SUM(I1778-F1778)</f>
        <v>-2699.75</v>
      </c>
      <c r="K1778" s="74" t="str">
        <f aca="false">IF(SUM(+G1778-D1778)&lt;365,"ST","LT")</f>
        <v>ST</v>
      </c>
      <c r="L1778" s="74"/>
    </row>
    <row r="1779" customFormat="false" ht="15" hidden="false" customHeight="false" outlineLevel="0" collapsed="false">
      <c r="A1779" s="87" t="s">
        <v>425</v>
      </c>
      <c r="B1779" s="74"/>
      <c r="C1779" s="74" t="n">
        <v>100</v>
      </c>
      <c r="D1779" s="84" t="n">
        <v>42487</v>
      </c>
      <c r="E1779" s="74" t="n">
        <v>53.62</v>
      </c>
      <c r="F1779" s="74" t="n">
        <f aca="false">SUM(C1779*E1779)</f>
        <v>5362</v>
      </c>
      <c r="G1779" s="84"/>
      <c r="H1779" s="74"/>
      <c r="I1779" s="85" t="n">
        <f aca="false">SUM(C1779*H1779)</f>
        <v>0</v>
      </c>
      <c r="J1779" s="86" t="n">
        <f aca="false">SUM(I1779-F1779)</f>
        <v>-5362</v>
      </c>
      <c r="K1779" s="74" t="str">
        <f aca="false">IF(SUM(+G1779-D1779)&lt;365,"ST","LT")</f>
        <v>ST</v>
      </c>
      <c r="L1779" s="74"/>
    </row>
    <row r="1780" customFormat="false" ht="15" hidden="false" customHeight="false" outlineLevel="0" collapsed="false">
      <c r="A1780" s="87" t="s">
        <v>425</v>
      </c>
      <c r="B1780" s="74"/>
      <c r="C1780" s="74" t="n">
        <v>200</v>
      </c>
      <c r="D1780" s="84" t="n">
        <v>42660</v>
      </c>
      <c r="E1780" s="74" t="n">
        <v>46.73</v>
      </c>
      <c r="F1780" s="74" t="n">
        <f aca="false">SUM(C1780*E1780)</f>
        <v>9346</v>
      </c>
      <c r="G1780" s="84"/>
      <c r="H1780" s="74"/>
      <c r="I1780" s="85" t="n">
        <f aca="false">SUM(C1780*H1780)</f>
        <v>0</v>
      </c>
      <c r="J1780" s="86" t="n">
        <f aca="false">SUM(I1780-F1780)</f>
        <v>-9346</v>
      </c>
      <c r="K1780" s="74" t="str">
        <f aca="false">IF(SUM(+G1780-D1780)&lt;365,"ST","LT")</f>
        <v>ST</v>
      </c>
      <c r="L1780" s="74"/>
    </row>
    <row r="1781" customFormat="false" ht="15" hidden="false" customHeight="false" outlineLevel="0" collapsed="false">
      <c r="A1781" s="87" t="s">
        <v>425</v>
      </c>
      <c r="B1781" s="74"/>
      <c r="C1781" s="74" t="n">
        <v>100</v>
      </c>
      <c r="D1781" s="84" t="n">
        <v>42810</v>
      </c>
      <c r="E1781" s="74" t="n">
        <v>47.81</v>
      </c>
      <c r="F1781" s="74" t="n">
        <f aca="false">SUM(C1781*E1781)</f>
        <v>4781</v>
      </c>
      <c r="G1781" s="84"/>
      <c r="H1781" s="74"/>
      <c r="I1781" s="85" t="n">
        <f aca="false">SUM(C1781*H1781)</f>
        <v>0</v>
      </c>
      <c r="J1781" s="86" t="n">
        <f aca="false">SUM(I1781-F1781)</f>
        <v>-4781</v>
      </c>
      <c r="K1781" s="74" t="str">
        <f aca="false">IF(SUM(+G1781-D1781)&lt;365,"ST","LT")</f>
        <v>ST</v>
      </c>
      <c r="L1781" s="74"/>
    </row>
    <row r="1782" customFormat="false" ht="15" hidden="false" customHeight="false" outlineLevel="0" collapsed="false">
      <c r="A1782" s="87" t="s">
        <v>425</v>
      </c>
      <c r="B1782" s="74"/>
      <c r="C1782" s="74" t="n">
        <v>500</v>
      </c>
      <c r="D1782" s="84" t="n">
        <v>43515</v>
      </c>
      <c r="E1782" s="74" t="n">
        <v>11.03</v>
      </c>
      <c r="F1782" s="74" t="n">
        <f aca="false">SUM(C1782*E1782)</f>
        <v>5515</v>
      </c>
      <c r="G1782" s="84"/>
      <c r="H1782" s="74"/>
      <c r="I1782" s="85" t="n">
        <f aca="false">SUM(C1782*H1782)</f>
        <v>0</v>
      </c>
      <c r="J1782" s="86" t="n">
        <f aca="false">SUM(I1782-F1782)</f>
        <v>-5515</v>
      </c>
      <c r="K1782" s="74" t="str">
        <f aca="false">IF(SUM(+G1782-D1782)&lt;365,"ST","LT")</f>
        <v>ST</v>
      </c>
      <c r="L1782" s="74"/>
    </row>
    <row r="1783" customFormat="false" ht="15" hidden="false" customHeight="false" outlineLevel="0" collapsed="false">
      <c r="A1783" s="87" t="s">
        <v>425</v>
      </c>
      <c r="B1783" s="74"/>
      <c r="C1783" s="74" t="n">
        <v>16</v>
      </c>
      <c r="D1783" s="84" t="n">
        <v>39479</v>
      </c>
      <c r="E1783" s="74" t="n">
        <v>430</v>
      </c>
      <c r="F1783" s="74" t="n">
        <f aca="false">SUM(C1783*E1783)</f>
        <v>6880</v>
      </c>
      <c r="G1783" s="84"/>
      <c r="H1783" s="74"/>
      <c r="I1783" s="74" t="n">
        <f aca="false">SUM(C1783*H1783)</f>
        <v>0</v>
      </c>
      <c r="J1783" s="86" t="n">
        <f aca="false">SUM(I1783-F1783)</f>
        <v>-6880</v>
      </c>
      <c r="K1783" s="74" t="str">
        <f aca="false">IF(SUM(+G1783-D1783)&lt;365,"ST","LT")</f>
        <v>ST</v>
      </c>
      <c r="L1783" s="80"/>
    </row>
    <row r="1784" customFormat="false" ht="15" hidden="false" customHeight="false" outlineLevel="0" collapsed="false">
      <c r="A1784" s="87" t="s">
        <v>425</v>
      </c>
      <c r="B1784" s="74"/>
      <c r="C1784" s="74" t="n">
        <v>9</v>
      </c>
      <c r="D1784" s="84" t="n">
        <v>39533</v>
      </c>
      <c r="E1784" s="74" t="n">
        <v>308.23</v>
      </c>
      <c r="F1784" s="74" t="n">
        <f aca="false">SUM(C1784*E1784)</f>
        <v>2774.07</v>
      </c>
      <c r="G1784" s="84"/>
      <c r="H1784" s="74"/>
      <c r="I1784" s="74" t="n">
        <f aca="false">SUM(C1784*H1784)</f>
        <v>0</v>
      </c>
      <c r="J1784" s="86" t="n">
        <f aca="false">SUM(I1784-F1784)</f>
        <v>-2774.07</v>
      </c>
      <c r="K1784" s="74" t="str">
        <f aca="false">IF(SUM(+G1784-D1784)&lt;365,"ST","LT")</f>
        <v>ST</v>
      </c>
      <c r="L1784" s="80"/>
    </row>
    <row r="1785" customFormat="false" ht="15" hidden="false" customHeight="false" outlineLevel="0" collapsed="false">
      <c r="A1785" s="87" t="s">
        <v>425</v>
      </c>
      <c r="B1785" s="74"/>
      <c r="C1785" s="74" t="n">
        <v>15</v>
      </c>
      <c r="D1785" s="84" t="n">
        <v>39610</v>
      </c>
      <c r="E1785" s="74" t="n">
        <v>0</v>
      </c>
      <c r="F1785" s="74" t="n">
        <f aca="false">SUM(C1785*E1785)</f>
        <v>0</v>
      </c>
      <c r="G1785" s="84"/>
      <c r="H1785" s="74"/>
      <c r="I1785" s="74" t="n">
        <f aca="false">SUM(C1785*H1785)</f>
        <v>0</v>
      </c>
      <c r="J1785" s="86" t="n">
        <f aca="false">SUM(I1785-F1785)</f>
        <v>0</v>
      </c>
      <c r="K1785" s="74" t="str">
        <f aca="false">IF(SUM(+G1785-D1785)&lt;365,"ST","LT")</f>
        <v>ST</v>
      </c>
      <c r="L1785" s="80"/>
    </row>
    <row r="1786" customFormat="false" ht="15" hidden="false" customHeight="false" outlineLevel="0" collapsed="false">
      <c r="A1786" s="87" t="s">
        <v>425</v>
      </c>
      <c r="B1786" s="74"/>
      <c r="C1786" s="74" t="n">
        <v>10</v>
      </c>
      <c r="D1786" s="84" t="n">
        <v>39979</v>
      </c>
      <c r="E1786" s="74" t="n">
        <v>194.12</v>
      </c>
      <c r="F1786" s="74" t="n">
        <f aca="false">SUM(C1786*E1786)</f>
        <v>1941.2</v>
      </c>
      <c r="G1786" s="84"/>
      <c r="H1786" s="74"/>
      <c r="I1786" s="85" t="n">
        <f aca="false">SUM(C1786*H1786)</f>
        <v>0</v>
      </c>
      <c r="J1786" s="86" t="n">
        <f aca="false">SUM(I1786-F1786)</f>
        <v>-1941.2</v>
      </c>
      <c r="K1786" s="74" t="str">
        <f aca="false">IF(SUM(+G1786-D1786)&lt;365,"ST","LT")</f>
        <v>ST</v>
      </c>
      <c r="L1786" s="80"/>
    </row>
    <row r="1787" customFormat="false" ht="15" hidden="false" customHeight="false" outlineLevel="0" collapsed="false">
      <c r="A1787" s="87" t="s">
        <v>425</v>
      </c>
      <c r="B1787" s="74"/>
      <c r="C1787" s="74" t="n">
        <v>25</v>
      </c>
      <c r="D1787" s="84" t="n">
        <v>40189</v>
      </c>
      <c r="E1787" s="74" t="n">
        <v>349.12</v>
      </c>
      <c r="F1787" s="74" t="n">
        <f aca="false">SUM(C1787*E1787)</f>
        <v>8728</v>
      </c>
      <c r="G1787" s="84"/>
      <c r="H1787" s="74"/>
      <c r="I1787" s="74" t="n">
        <f aca="false">SUM(C1787*H1787)</f>
        <v>0</v>
      </c>
      <c r="J1787" s="86" t="n">
        <f aca="false">SUM(I1787-F1787)</f>
        <v>-8728</v>
      </c>
      <c r="K1787" s="74" t="str">
        <f aca="false">IF(SUM(+G1787-D1787)&lt;365,"ST","LT")</f>
        <v>ST</v>
      </c>
      <c r="L1787" s="80"/>
    </row>
    <row r="1788" customFormat="false" ht="15" hidden="false" customHeight="false" outlineLevel="0" collapsed="false">
      <c r="A1788" s="87" t="s">
        <v>425</v>
      </c>
      <c r="B1788" s="74"/>
      <c r="C1788" s="74" t="n">
        <v>25</v>
      </c>
      <c r="D1788" s="84" t="n">
        <v>41087</v>
      </c>
      <c r="E1788" s="74" t="n">
        <v>102.91</v>
      </c>
      <c r="F1788" s="74" t="n">
        <f aca="false">SUM(C1788*E1788)</f>
        <v>2572.75</v>
      </c>
      <c r="G1788" s="84"/>
      <c r="H1788" s="74"/>
      <c r="I1788" s="74" t="n">
        <f aca="false">SUM(C1788*H1788)</f>
        <v>0</v>
      </c>
      <c r="J1788" s="86" t="n">
        <f aca="false">SUM(I1788-F1788)</f>
        <v>-2572.75</v>
      </c>
      <c r="K1788" s="74" t="str">
        <f aca="false">IF(SUM(+G1788-D1788)&lt;365,"ST","LT")</f>
        <v>ST</v>
      </c>
      <c r="L1788" s="80"/>
    </row>
    <row r="1789" customFormat="false" ht="15" hidden="false" customHeight="false" outlineLevel="0" collapsed="false">
      <c r="A1789" s="87" t="s">
        <v>425</v>
      </c>
      <c r="B1789" s="74"/>
      <c r="C1789" s="74" t="n">
        <v>100</v>
      </c>
      <c r="D1789" s="84" t="n">
        <v>42487</v>
      </c>
      <c r="E1789" s="74" t="n">
        <v>53.62</v>
      </c>
      <c r="F1789" s="74" t="n">
        <f aca="false">SUM(C1789*E1789)</f>
        <v>5362</v>
      </c>
      <c r="G1789" s="84"/>
      <c r="H1789" s="74"/>
      <c r="I1789" s="74" t="n">
        <f aca="false">SUM(C1789*H1789)</f>
        <v>0</v>
      </c>
      <c r="J1789" s="86" t="n">
        <f aca="false">SUM(I1789-F1789)</f>
        <v>-5362</v>
      </c>
      <c r="K1789" s="74" t="str">
        <f aca="false">IF(SUM(+G1789-D1789)&lt;365,"ST","LT")</f>
        <v>ST</v>
      </c>
      <c r="L1789" s="80"/>
    </row>
    <row r="1790" customFormat="false" ht="15" hidden="false" customHeight="false" outlineLevel="0" collapsed="false">
      <c r="A1790" s="87" t="s">
        <v>425</v>
      </c>
      <c r="B1790" s="74"/>
      <c r="C1790" s="74" t="n">
        <v>300</v>
      </c>
      <c r="D1790" s="84" t="n">
        <v>43515</v>
      </c>
      <c r="E1790" s="74" t="n">
        <v>11.03</v>
      </c>
      <c r="F1790" s="74" t="n">
        <f aca="false">SUM(C1790*E1790)</f>
        <v>3309</v>
      </c>
      <c r="G1790" s="84"/>
      <c r="H1790" s="74"/>
      <c r="I1790" s="74" t="n">
        <f aca="false">SUM(C1790*H1790)</f>
        <v>0</v>
      </c>
      <c r="J1790" s="86" t="n">
        <f aca="false">SUM(I1790-F1790)</f>
        <v>-3309</v>
      </c>
      <c r="K1790" s="74" t="str">
        <f aca="false">IF(SUM(+G1790-D1790)&lt;365,"ST","LT")</f>
        <v>ST</v>
      </c>
      <c r="L1790" s="80"/>
    </row>
    <row r="1791" customFormat="false" ht="15" hidden="false" customHeight="false" outlineLevel="0" collapsed="false">
      <c r="A1791" s="25" t="s">
        <v>425</v>
      </c>
      <c r="B1791" s="11"/>
      <c r="C1791" s="11" t="n">
        <v>27</v>
      </c>
      <c r="D1791" s="22" t="n">
        <v>39500</v>
      </c>
      <c r="E1791" s="11" t="n">
        <v>270.74</v>
      </c>
      <c r="F1791" s="20" t="n">
        <f aca="false">SUM(C1791*E1791)</f>
        <v>7309.98</v>
      </c>
      <c r="G1791" s="22"/>
      <c r="H1791" s="11"/>
      <c r="I1791" s="23" t="n">
        <f aca="false">SUM(C1791*H1791)</f>
        <v>0</v>
      </c>
      <c r="J1791" s="24" t="n">
        <f aca="false">SUM(I1791-F1791)</f>
        <v>-7309.98</v>
      </c>
      <c r="K1791" s="11" t="str">
        <f aca="false">IF(SUM(+G1791-D1791)&lt;365,"ST","LT")</f>
        <v>ST</v>
      </c>
      <c r="L1791" s="80"/>
    </row>
    <row r="1792" customFormat="false" ht="15" hidden="false" customHeight="false" outlineLevel="0" collapsed="false">
      <c r="A1792" s="25" t="s">
        <v>425</v>
      </c>
      <c r="B1792" s="11"/>
      <c r="C1792" s="11" t="n">
        <v>73</v>
      </c>
      <c r="D1792" s="22" t="n">
        <v>41830</v>
      </c>
      <c r="E1792" s="11" t="n">
        <v>97.59</v>
      </c>
      <c r="F1792" s="20" t="n">
        <f aca="false">SUM(C1792*E1792)</f>
        <v>7124.07</v>
      </c>
      <c r="G1792" s="22"/>
      <c r="H1792" s="11"/>
      <c r="I1792" s="23" t="n">
        <f aca="false">SUM(C1792*H1792)</f>
        <v>0</v>
      </c>
      <c r="J1792" s="24" t="n">
        <f aca="false">SUM(I1792-F1792)</f>
        <v>-7124.07</v>
      </c>
      <c r="K1792" s="11" t="str">
        <f aca="false">IF(SUM(+G1792-D1792)&lt;365,"ST","LT")</f>
        <v>ST</v>
      </c>
      <c r="L1792" s="80"/>
    </row>
    <row r="1793" customFormat="false" ht="15" hidden="false" customHeight="false" outlineLevel="0" collapsed="false">
      <c r="A1793" s="25" t="s">
        <v>425</v>
      </c>
      <c r="B1793" s="11"/>
      <c r="C1793" s="11" t="n">
        <v>400</v>
      </c>
      <c r="D1793" s="22" t="n">
        <v>43515</v>
      </c>
      <c r="E1793" s="11" t="n">
        <v>11.03</v>
      </c>
      <c r="F1793" s="20" t="n">
        <f aca="false">SUM(C1793*E1793)</f>
        <v>4412</v>
      </c>
      <c r="G1793" s="22"/>
      <c r="H1793" s="11"/>
      <c r="I1793" s="23" t="n">
        <f aca="false">SUM(C1793*H1793)</f>
        <v>0</v>
      </c>
      <c r="J1793" s="24" t="n">
        <f aca="false">SUM(I1793-F1793)</f>
        <v>-4412</v>
      </c>
      <c r="K1793" s="11" t="str">
        <f aca="false">IF(SUM(+G1793-D1793)&lt;365,"ST","LT")</f>
        <v>ST</v>
      </c>
      <c r="L1793" s="80"/>
    </row>
    <row r="1794" customFormat="false" ht="15" hidden="false" customHeight="false" outlineLevel="0" collapsed="false">
      <c r="A1794" s="36" t="s">
        <v>1287</v>
      </c>
      <c r="B1794" s="74"/>
      <c r="C1794" s="74" t="n">
        <v>15</v>
      </c>
      <c r="D1794" s="84" t="n">
        <v>43997</v>
      </c>
      <c r="E1794" s="74" t="n">
        <v>688.22</v>
      </c>
      <c r="F1794" s="74" t="n">
        <f aca="false">SUM(C1794*E1794)</f>
        <v>10323.3</v>
      </c>
      <c r="G1794" s="84"/>
      <c r="H1794" s="74"/>
      <c r="I1794" s="74" t="n">
        <f aca="false">SUM(C1794*H1794)</f>
        <v>0</v>
      </c>
      <c r="J1794" s="86" t="n">
        <f aca="false">SUM(I1794-F1794)</f>
        <v>-10323.3</v>
      </c>
      <c r="K1794" s="74" t="str">
        <f aca="false">IF(SUM(+G1794-D1794)&lt;365,"ST","LT")</f>
        <v>ST</v>
      </c>
      <c r="L1794" s="80"/>
    </row>
    <row r="1795" customFormat="false" ht="15" hidden="false" customHeight="false" outlineLevel="0" collapsed="false">
      <c r="A1795" s="25" t="s">
        <v>428</v>
      </c>
      <c r="B1795" s="11"/>
      <c r="C1795" s="11" t="n">
        <v>100</v>
      </c>
      <c r="D1795" s="22"/>
      <c r="E1795" s="11"/>
      <c r="F1795" s="20" t="n">
        <f aca="false">SUM(C1795*E1795)</f>
        <v>0</v>
      </c>
      <c r="G1795" s="22"/>
      <c r="H1795" s="11"/>
      <c r="I1795" s="23" t="n">
        <f aca="false">SUM(C1795*H1795)</f>
        <v>0</v>
      </c>
      <c r="J1795" s="24" t="n">
        <f aca="false">SUM(I1795-F1795)</f>
        <v>0</v>
      </c>
      <c r="K1795" s="11" t="str">
        <f aca="false">IF(SUM(+G1795-D1795)&lt;365,"ST","LT")</f>
        <v>ST</v>
      </c>
      <c r="L1795" s="25" t="s">
        <v>19</v>
      </c>
    </row>
    <row r="1796" customFormat="false" ht="15" hidden="false" customHeight="false" outlineLevel="0" collapsed="false">
      <c r="A1796" s="19" t="s">
        <v>429</v>
      </c>
      <c r="B1796" s="11"/>
      <c r="C1796" s="11" t="n">
        <v>25</v>
      </c>
      <c r="D1796" s="22" t="n">
        <v>43642</v>
      </c>
      <c r="E1796" s="11" t="n">
        <v>368.74</v>
      </c>
      <c r="F1796" s="20" t="n">
        <f aca="false">SUM(C1796*E1796)</f>
        <v>9218.5</v>
      </c>
      <c r="G1796" s="22"/>
      <c r="H1796" s="11"/>
      <c r="I1796" s="23" t="n">
        <f aca="false">SUM(C1796*H1796)</f>
        <v>0</v>
      </c>
      <c r="J1796" s="24" t="n">
        <f aca="false">SUM(I1796-F1796)</f>
        <v>-9218.5</v>
      </c>
      <c r="K1796" s="11" t="str">
        <f aca="false">IF(SUM(+G1796-D1796)&lt;365,"ST","LT")</f>
        <v>ST</v>
      </c>
      <c r="L1796" s="25"/>
    </row>
    <row r="1797" customFormat="false" ht="15" hidden="false" customHeight="false" outlineLevel="0" collapsed="false">
      <c r="A1797" s="19" t="s">
        <v>429</v>
      </c>
      <c r="B1797" s="11"/>
      <c r="C1797" s="11" t="n">
        <v>25</v>
      </c>
      <c r="D1797" s="22" t="n">
        <v>44085</v>
      </c>
      <c r="E1797" s="11" t="n">
        <v>184.62</v>
      </c>
      <c r="F1797" s="20" t="n">
        <f aca="false">SUM(C1797*E1797)</f>
        <v>4615.5</v>
      </c>
      <c r="G1797" s="22"/>
      <c r="H1797" s="11"/>
      <c r="I1797" s="23" t="n">
        <f aca="false">SUM(C1797*H1797)</f>
        <v>0</v>
      </c>
      <c r="J1797" s="24" t="n">
        <f aca="false">SUM(I1797-F1797)</f>
        <v>-4615.5</v>
      </c>
      <c r="K1797" s="11" t="str">
        <f aca="false">IF(SUM(+G1797-D1797)&lt;365,"ST","LT")</f>
        <v>ST</v>
      </c>
      <c r="L1797" s="25"/>
    </row>
    <row r="1798" customFormat="false" ht="15" hidden="false" customHeight="false" outlineLevel="0" collapsed="false">
      <c r="A1798" s="25" t="s">
        <v>430</v>
      </c>
      <c r="B1798" s="11"/>
      <c r="C1798" s="11" t="n">
        <v>25</v>
      </c>
      <c r="D1798" s="22" t="n">
        <v>43105</v>
      </c>
      <c r="E1798" s="11" t="n">
        <v>488.13</v>
      </c>
      <c r="F1798" s="20" t="n">
        <f aca="false">SUM(C1798*E1798)</f>
        <v>12203.25</v>
      </c>
      <c r="G1798" s="22"/>
      <c r="H1798" s="11"/>
      <c r="I1798" s="23" t="n">
        <f aca="false">SUM(C1798*H1798)</f>
        <v>0</v>
      </c>
      <c r="J1798" s="24" t="n">
        <f aca="false">SUM(I1798-F1798)</f>
        <v>-12203.25</v>
      </c>
      <c r="K1798" s="11" t="str">
        <f aca="false">IF(SUM(+G1798-D1798)&lt;365,"ST","LT")</f>
        <v>ST</v>
      </c>
      <c r="L1798" s="25"/>
    </row>
    <row r="1799" customFormat="false" ht="15" hidden="false" customHeight="false" outlineLevel="0" collapsed="false">
      <c r="A1799" s="25" t="s">
        <v>430</v>
      </c>
      <c r="B1799" s="11"/>
      <c r="C1799" s="11" t="n">
        <v>25</v>
      </c>
      <c r="D1799" s="22" t="n">
        <v>43259</v>
      </c>
      <c r="E1799" s="11" t="n">
        <v>419.95</v>
      </c>
      <c r="F1799" s="20" t="n">
        <f aca="false">SUM(C1799*E1799)</f>
        <v>10498.75</v>
      </c>
      <c r="G1799" s="22"/>
      <c r="H1799" s="11"/>
      <c r="I1799" s="23" t="n">
        <f aca="false">SUM(C1799*H1799)</f>
        <v>0</v>
      </c>
      <c r="J1799" s="24" t="n">
        <f aca="false">SUM(I1799-F1799)</f>
        <v>-10498.75</v>
      </c>
      <c r="K1799" s="11" t="str">
        <f aca="false">IF(SUM(+G1799-D1799)&lt;365,"ST","LT")</f>
        <v>ST</v>
      </c>
      <c r="L1799" s="25"/>
    </row>
    <row r="1800" customFormat="false" ht="15" hidden="false" customHeight="false" outlineLevel="0" collapsed="false">
      <c r="A1800" s="87" t="s">
        <v>430</v>
      </c>
      <c r="B1800" s="74"/>
      <c r="C1800" s="74" t="n">
        <v>25</v>
      </c>
      <c r="D1800" s="84" t="n">
        <v>43105</v>
      </c>
      <c r="E1800" s="74" t="n">
        <v>488.13</v>
      </c>
      <c r="F1800" s="74" t="n">
        <f aca="false">SUM(C1800*E1800)</f>
        <v>12203.25</v>
      </c>
      <c r="G1800" s="84"/>
      <c r="H1800" s="74"/>
      <c r="I1800" s="85" t="n">
        <f aca="false">SUM(C1800*H1800)</f>
        <v>0</v>
      </c>
      <c r="J1800" s="86" t="n">
        <f aca="false">SUM(I1800-F1800)</f>
        <v>-12203.25</v>
      </c>
      <c r="K1800" s="74" t="str">
        <f aca="false">IF(SUM(+G1800-D1800)&lt;365,"ST","LT")</f>
        <v>ST</v>
      </c>
      <c r="L1800" s="74"/>
    </row>
    <row r="1801" customFormat="false" ht="15" hidden="false" customHeight="false" outlineLevel="0" collapsed="false">
      <c r="A1801" s="87" t="s">
        <v>430</v>
      </c>
      <c r="B1801" s="74"/>
      <c r="C1801" s="74" t="n">
        <v>25</v>
      </c>
      <c r="D1801" s="84" t="n">
        <v>43258</v>
      </c>
      <c r="E1801" s="74" t="n">
        <v>420.62</v>
      </c>
      <c r="F1801" s="74" t="n">
        <f aca="false">SUM(C1801*E1801)</f>
        <v>10515.5</v>
      </c>
      <c r="G1801" s="84"/>
      <c r="H1801" s="74"/>
      <c r="I1801" s="85" t="n">
        <f aca="false">SUM(C1801*H1801)</f>
        <v>0</v>
      </c>
      <c r="J1801" s="86" t="n">
        <f aca="false">SUM(I1801-F1801)</f>
        <v>-10515.5</v>
      </c>
      <c r="K1801" s="74" t="str">
        <f aca="false">IF(SUM(+G1801-D1801)&lt;365,"ST","LT")</f>
        <v>ST</v>
      </c>
      <c r="L1801" s="74"/>
    </row>
    <row r="1802" customFormat="false" ht="15" hidden="false" customHeight="false" outlineLevel="0" collapsed="false">
      <c r="A1802" s="25" t="s">
        <v>431</v>
      </c>
      <c r="B1802" s="11"/>
      <c r="C1802" s="11" t="n">
        <v>1000</v>
      </c>
      <c r="D1802" s="22" t="n">
        <v>36707</v>
      </c>
      <c r="E1802" s="11" t="n">
        <v>4.82</v>
      </c>
      <c r="F1802" s="20" t="n">
        <f aca="false">SUM(C1802*E1802)</f>
        <v>4820</v>
      </c>
      <c r="G1802" s="22"/>
      <c r="H1802" s="11"/>
      <c r="I1802" s="23" t="n">
        <f aca="false">SUM(C1802*H1802)</f>
        <v>0</v>
      </c>
      <c r="J1802" s="24" t="n">
        <f aca="false">SUM(I1802-F1802)</f>
        <v>-4820</v>
      </c>
      <c r="K1802" s="11" t="str">
        <f aca="false">IF(SUM(+G1802-D1802)&lt;365,"ST","LT")</f>
        <v>ST</v>
      </c>
      <c r="L1802" s="25" t="s">
        <v>19</v>
      </c>
    </row>
    <row r="1803" customFormat="false" ht="15" hidden="false" customHeight="false" outlineLevel="0" collapsed="false">
      <c r="A1803" s="25" t="s">
        <v>432</v>
      </c>
      <c r="B1803" s="11"/>
      <c r="C1803" s="11" t="n">
        <v>100</v>
      </c>
      <c r="D1803" s="22" t="n">
        <v>43524</v>
      </c>
      <c r="E1803" s="11" t="n">
        <v>135.51</v>
      </c>
      <c r="F1803" s="20" t="n">
        <f aca="false">SUM(C1803*E1803)</f>
        <v>13551</v>
      </c>
      <c r="G1803" s="22"/>
      <c r="H1803" s="11"/>
      <c r="I1803" s="23" t="n">
        <f aca="false">SUM(C1803*H1803)</f>
        <v>0</v>
      </c>
      <c r="J1803" s="24" t="n">
        <f aca="false">SUM(I1803-F1803)</f>
        <v>-13551</v>
      </c>
      <c r="K1803" s="11" t="str">
        <f aca="false">IF(SUM(+G1803-D1803)&lt;365,"ST","LT")</f>
        <v>ST</v>
      </c>
      <c r="L1803" s="25"/>
    </row>
    <row r="1804" customFormat="false" ht="15" hidden="false" customHeight="false" outlineLevel="0" collapsed="false">
      <c r="A1804" s="87" t="s">
        <v>432</v>
      </c>
      <c r="B1804" s="74"/>
      <c r="C1804" s="74" t="n">
        <v>100</v>
      </c>
      <c r="D1804" s="84" t="n">
        <v>43175</v>
      </c>
      <c r="E1804" s="74" t="n">
        <v>128.46</v>
      </c>
      <c r="F1804" s="74" t="n">
        <f aca="false">SUM(C1804*E1804)</f>
        <v>12846</v>
      </c>
      <c r="G1804" s="84"/>
      <c r="H1804" s="74"/>
      <c r="I1804" s="85" t="n">
        <f aca="false">SUM(C1804*H1804)</f>
        <v>0</v>
      </c>
      <c r="J1804" s="86" t="n">
        <f aca="false">SUM(I1804-F1804)</f>
        <v>-12846</v>
      </c>
      <c r="K1804" s="74" t="str">
        <f aca="false">IF(SUM(+G1804-D1804)&lt;365,"ST","LT")</f>
        <v>ST</v>
      </c>
      <c r="L1804" s="74"/>
    </row>
    <row r="1805" customFormat="false" ht="15" hidden="false" customHeight="false" outlineLevel="0" collapsed="false">
      <c r="A1805" s="25" t="s">
        <v>433</v>
      </c>
      <c r="B1805" s="11"/>
      <c r="C1805" s="11" t="n">
        <v>15</v>
      </c>
      <c r="D1805" s="22" t="n">
        <v>42867</v>
      </c>
      <c r="E1805" s="11" t="n">
        <v>633.62</v>
      </c>
      <c r="F1805" s="20" t="n">
        <f aca="false">SUM(C1805*E1805)</f>
        <v>9504.3</v>
      </c>
      <c r="G1805" s="22"/>
      <c r="H1805" s="11"/>
      <c r="I1805" s="23" t="n">
        <f aca="false">SUM(C1805*H1805)</f>
        <v>0</v>
      </c>
      <c r="J1805" s="24" t="n">
        <f aca="false">SUM(I1805-F1805)</f>
        <v>-9504.3</v>
      </c>
      <c r="K1805" s="11" t="str">
        <f aca="false">IF(SUM(+G1805-D1805)&lt;365,"ST","LT")</f>
        <v>ST</v>
      </c>
      <c r="L1805" s="25"/>
    </row>
    <row r="1806" customFormat="false" ht="15" hidden="false" customHeight="false" outlineLevel="0" collapsed="false">
      <c r="A1806" s="25" t="s">
        <v>433</v>
      </c>
      <c r="B1806" s="11"/>
      <c r="C1806" s="11" t="n">
        <v>10</v>
      </c>
      <c r="D1806" s="22" t="n">
        <v>42986</v>
      </c>
      <c r="E1806" s="11" t="n">
        <v>476.04</v>
      </c>
      <c r="F1806" s="20" t="n">
        <f aca="false">SUM(C1806*E1806)</f>
        <v>4760.4</v>
      </c>
      <c r="G1806" s="22"/>
      <c r="H1806" s="11"/>
      <c r="I1806" s="23" t="n">
        <f aca="false">SUM(C1806*H1806)</f>
        <v>0</v>
      </c>
      <c r="J1806" s="24" t="n">
        <f aca="false">SUM(I1806-F1806)</f>
        <v>-4760.4</v>
      </c>
      <c r="K1806" s="11" t="str">
        <f aca="false">IF(SUM(+G1806-D1806)&lt;365,"ST","LT")</f>
        <v>ST</v>
      </c>
      <c r="L1806" s="25"/>
    </row>
    <row r="1807" customFormat="false" ht="15" hidden="false" customHeight="false" outlineLevel="0" collapsed="false">
      <c r="A1807" s="25" t="s">
        <v>433</v>
      </c>
      <c r="B1807" s="11"/>
      <c r="C1807" s="11" t="n">
        <v>25</v>
      </c>
      <c r="D1807" s="22" t="n">
        <v>43392</v>
      </c>
      <c r="E1807" s="11" t="n">
        <v>211.07</v>
      </c>
      <c r="F1807" s="20" t="n">
        <f aca="false">SUM(C1807*E1807)</f>
        <v>5276.75</v>
      </c>
      <c r="G1807" s="22"/>
      <c r="H1807" s="11"/>
      <c r="I1807" s="23" t="n">
        <f aca="false">SUM(C1807*H1807)</f>
        <v>0</v>
      </c>
      <c r="J1807" s="24" t="n">
        <f aca="false">SUM(I1807-F1807)</f>
        <v>-5276.75</v>
      </c>
      <c r="K1807" s="11" t="str">
        <f aca="false">IF(SUM(+G1807-D1807)&lt;365,"ST","LT")</f>
        <v>ST</v>
      </c>
      <c r="L1807" s="25"/>
    </row>
    <row r="1808" customFormat="false" ht="15" hidden="false" customHeight="false" outlineLevel="0" collapsed="false">
      <c r="A1808" s="25" t="s">
        <v>433</v>
      </c>
      <c r="B1808" s="11"/>
      <c r="C1808" s="11" t="n">
        <v>75</v>
      </c>
      <c r="D1808" s="22" t="n">
        <v>43419</v>
      </c>
      <c r="E1808" s="11" t="n">
        <v>226.09</v>
      </c>
      <c r="F1808" s="20" t="n">
        <f aca="false">SUM(C1808*E1808)</f>
        <v>16956.75</v>
      </c>
      <c r="G1808" s="22"/>
      <c r="H1808" s="11"/>
      <c r="I1808" s="23" t="n">
        <f aca="false">SUM(C1808*H1808)</f>
        <v>0</v>
      </c>
      <c r="J1808" s="24" t="n">
        <f aca="false">SUM(I1808-F1808)</f>
        <v>-16956.75</v>
      </c>
      <c r="K1808" s="11" t="str">
        <f aca="false">IF(SUM(+G1808-D1808)&lt;365,"ST","LT")</f>
        <v>ST</v>
      </c>
      <c r="L1808" s="25"/>
    </row>
    <row r="1809" customFormat="false" ht="15" hidden="false" customHeight="false" outlineLevel="0" collapsed="false">
      <c r="A1809" s="25" t="s">
        <v>433</v>
      </c>
      <c r="B1809" s="11"/>
      <c r="C1809" s="11" t="n">
        <v>50</v>
      </c>
      <c r="D1809" s="22" t="n">
        <v>43627</v>
      </c>
      <c r="E1809" s="11" t="n">
        <v>100.17</v>
      </c>
      <c r="F1809" s="20" t="n">
        <f aca="false">SUM(C1809*E1809)</f>
        <v>5008.5</v>
      </c>
      <c r="G1809" s="22"/>
      <c r="H1809" s="11"/>
      <c r="I1809" s="23" t="n">
        <f aca="false">SUM(C1809*H1809)</f>
        <v>0</v>
      </c>
      <c r="J1809" s="24" t="n">
        <f aca="false">SUM(I1809-F1809)</f>
        <v>-5008.5</v>
      </c>
      <c r="K1809" s="11" t="str">
        <f aca="false">IF(SUM(+G1809-D1809)&lt;365,"ST","LT")</f>
        <v>ST</v>
      </c>
      <c r="L1809" s="25"/>
    </row>
    <row r="1810" customFormat="false" ht="15" hidden="false" customHeight="false" outlineLevel="0" collapsed="false">
      <c r="A1810" s="25" t="s">
        <v>433</v>
      </c>
      <c r="B1810" s="11"/>
      <c r="C1810" s="11" t="n">
        <v>25</v>
      </c>
      <c r="D1810" s="22" t="n">
        <v>44202</v>
      </c>
      <c r="E1810" s="11" t="n">
        <v>71.28</v>
      </c>
      <c r="F1810" s="20" t="n">
        <f aca="false">SUM(C1810*E1810)</f>
        <v>1782</v>
      </c>
      <c r="G1810" s="22"/>
      <c r="H1810" s="11"/>
      <c r="I1810" s="23" t="n">
        <f aca="false">SUM(C1810*H1810)</f>
        <v>0</v>
      </c>
      <c r="J1810" s="24" t="n">
        <f aca="false">SUM(I1810-F1810)</f>
        <v>-1782</v>
      </c>
      <c r="K1810" s="11" t="str">
        <f aca="false">IF(SUM(+G1810-D1810)&lt;365,"ST","LT")</f>
        <v>ST</v>
      </c>
      <c r="L1810" s="25"/>
    </row>
    <row r="1811" customFormat="false" ht="15" hidden="false" customHeight="false" outlineLevel="0" collapsed="false">
      <c r="A1811" s="35" t="s">
        <v>433</v>
      </c>
      <c r="B1811" s="11"/>
      <c r="C1811" s="11" t="n">
        <v>15</v>
      </c>
      <c r="D1811" s="22" t="n">
        <v>42870</v>
      </c>
      <c r="E1811" s="11" t="n">
        <v>614.37</v>
      </c>
      <c r="F1811" s="11" t="n">
        <f aca="false">SUM(C1811*E1811)</f>
        <v>9215.55</v>
      </c>
      <c r="G1811" s="22"/>
      <c r="H1811" s="11"/>
      <c r="I1811" s="23" t="n">
        <f aca="false">SUM(C1811*H1811)</f>
        <v>0</v>
      </c>
      <c r="J1811" s="24" t="n">
        <f aca="false">SUM(I1811-F1811)</f>
        <v>-9215.55</v>
      </c>
      <c r="K1811" s="11" t="str">
        <f aca="false">IF(SUM(+G1811-D1811)&lt;365,"ST","LT")</f>
        <v>ST</v>
      </c>
      <c r="L1811" s="25"/>
    </row>
    <row r="1812" customFormat="false" ht="15" hidden="false" customHeight="false" outlineLevel="0" collapsed="false">
      <c r="A1812" s="35" t="s">
        <v>433</v>
      </c>
      <c r="B1812" s="11"/>
      <c r="C1812" s="11" t="n">
        <v>10</v>
      </c>
      <c r="D1812" s="22" t="n">
        <v>42986</v>
      </c>
      <c r="E1812" s="11" t="n">
        <v>476.04</v>
      </c>
      <c r="F1812" s="11" t="n">
        <f aca="false">SUM(C1812*E1812)</f>
        <v>4760.4</v>
      </c>
      <c r="G1812" s="22"/>
      <c r="H1812" s="11"/>
      <c r="I1812" s="23" t="n">
        <f aca="false">SUM(C1812*H1812)</f>
        <v>0</v>
      </c>
      <c r="J1812" s="24" t="n">
        <f aca="false">SUM(I1812-F1812)</f>
        <v>-4760.4</v>
      </c>
      <c r="K1812" s="11" t="str">
        <f aca="false">IF(SUM(+G1812-D1812)&lt;365,"ST","LT")</f>
        <v>ST</v>
      </c>
      <c r="L1812" s="25"/>
    </row>
    <row r="1813" customFormat="false" ht="15" hidden="false" customHeight="false" outlineLevel="0" collapsed="false">
      <c r="A1813" s="35" t="s">
        <v>433</v>
      </c>
      <c r="B1813" s="11"/>
      <c r="C1813" s="11" t="n">
        <v>25</v>
      </c>
      <c r="D1813" s="22" t="n">
        <v>43419</v>
      </c>
      <c r="E1813" s="11" t="n">
        <v>227.69</v>
      </c>
      <c r="F1813" s="11" t="n">
        <f aca="false">SUM(C1813*E1813)</f>
        <v>5692.25</v>
      </c>
      <c r="G1813" s="22"/>
      <c r="H1813" s="11"/>
      <c r="I1813" s="23" t="n">
        <f aca="false">SUM(C1813*H1813)</f>
        <v>0</v>
      </c>
      <c r="J1813" s="24" t="n">
        <f aca="false">SUM(I1813-F1813)</f>
        <v>-5692.25</v>
      </c>
      <c r="K1813" s="11" t="str">
        <f aca="false">IF(SUM(+G1813-D1813)&lt;365,"ST","LT")</f>
        <v>ST</v>
      </c>
      <c r="L1813" s="25"/>
    </row>
    <row r="1814" customFormat="false" ht="15" hidden="false" customHeight="false" outlineLevel="0" collapsed="false">
      <c r="A1814" s="35" t="s">
        <v>433</v>
      </c>
      <c r="B1814" s="11"/>
      <c r="C1814" s="11" t="n">
        <v>25</v>
      </c>
      <c r="D1814" s="22" t="n">
        <v>43627</v>
      </c>
      <c r="E1814" s="11" t="n">
        <v>99.74</v>
      </c>
      <c r="F1814" s="11" t="n">
        <f aca="false">SUM(C1814*E1814)</f>
        <v>2493.5</v>
      </c>
      <c r="G1814" s="22"/>
      <c r="H1814" s="11"/>
      <c r="I1814" s="23" t="n">
        <f aca="false">SUM(C1814*H1814)</f>
        <v>0</v>
      </c>
      <c r="J1814" s="24" t="n">
        <f aca="false">SUM(I1814-F1814)</f>
        <v>-2493.5</v>
      </c>
      <c r="K1814" s="11" t="str">
        <f aca="false">IF(SUM(+G1814-D1814)&lt;365,"ST","LT")</f>
        <v>ST</v>
      </c>
      <c r="L1814" s="25"/>
    </row>
    <row r="1815" customFormat="false" ht="15" hidden="false" customHeight="false" outlineLevel="0" collapsed="false">
      <c r="A1815" s="35" t="s">
        <v>433</v>
      </c>
      <c r="B1815" s="11"/>
      <c r="C1815" s="11" t="n">
        <v>25</v>
      </c>
      <c r="D1815" s="22" t="n">
        <v>44202</v>
      </c>
      <c r="E1815" s="11" t="n">
        <v>70.42</v>
      </c>
      <c r="F1815" s="11" t="n">
        <f aca="false">SUM(C1815*E1815)</f>
        <v>1760.5</v>
      </c>
      <c r="G1815" s="22"/>
      <c r="H1815" s="11"/>
      <c r="I1815" s="23" t="n">
        <f aca="false">SUM(C1815*H1815)</f>
        <v>0</v>
      </c>
      <c r="J1815" s="24" t="n">
        <f aca="false">SUM(I1815-F1815)</f>
        <v>-1760.5</v>
      </c>
      <c r="K1815" s="11" t="str">
        <f aca="false">IF(SUM(+G1815-D1815)&lt;365,"ST","LT")</f>
        <v>ST</v>
      </c>
      <c r="L1815" s="25"/>
    </row>
    <row r="1816" customFormat="false" ht="15" hidden="false" customHeight="false" outlineLevel="0" collapsed="false">
      <c r="A1816" s="87" t="s">
        <v>433</v>
      </c>
      <c r="B1816" s="74"/>
      <c r="C1816" s="74" t="n">
        <v>15</v>
      </c>
      <c r="D1816" s="84" t="n">
        <v>42867</v>
      </c>
      <c r="E1816" s="74" t="n">
        <v>633.36</v>
      </c>
      <c r="F1816" s="74" t="n">
        <f aca="false">SUM(C1816*E1816)</f>
        <v>9500.4</v>
      </c>
      <c r="G1816" s="84"/>
      <c r="H1816" s="74"/>
      <c r="I1816" s="85" t="n">
        <f aca="false">SUM(C1816*H1816)</f>
        <v>0</v>
      </c>
      <c r="J1816" s="86" t="n">
        <f aca="false">SUM(I1816-F1816)</f>
        <v>-9500.4</v>
      </c>
      <c r="K1816" s="74" t="str">
        <f aca="false">IF(SUM(+G1816-D1816)&lt;365,"ST","LT")</f>
        <v>ST</v>
      </c>
      <c r="L1816" s="74"/>
    </row>
    <row r="1817" customFormat="false" ht="15" hidden="false" customHeight="false" outlineLevel="0" collapsed="false">
      <c r="A1817" s="87" t="s">
        <v>433</v>
      </c>
      <c r="B1817" s="74"/>
      <c r="C1817" s="74" t="n">
        <v>10</v>
      </c>
      <c r="D1817" s="84" t="n">
        <v>42986</v>
      </c>
      <c r="E1817" s="74" t="n">
        <v>476.04</v>
      </c>
      <c r="F1817" s="74" t="n">
        <f aca="false">SUM(C1817*E1817)</f>
        <v>4760.4</v>
      </c>
      <c r="G1817" s="84"/>
      <c r="H1817" s="74"/>
      <c r="I1817" s="85" t="n">
        <f aca="false">SUM(C1817*H1817)</f>
        <v>0</v>
      </c>
      <c r="J1817" s="86" t="n">
        <f aca="false">SUM(I1817-F1817)</f>
        <v>-4760.4</v>
      </c>
      <c r="K1817" s="74" t="str">
        <f aca="false">IF(SUM(+G1817-D1817)&lt;365,"ST","LT")</f>
        <v>ST</v>
      </c>
      <c r="L1817" s="74"/>
    </row>
    <row r="1818" customFormat="false" ht="15" hidden="false" customHeight="false" outlineLevel="0" collapsed="false">
      <c r="A1818" s="87" t="s">
        <v>433</v>
      </c>
      <c r="B1818" s="74"/>
      <c r="C1818" s="74" t="n">
        <v>25</v>
      </c>
      <c r="D1818" s="84" t="n">
        <v>43424</v>
      </c>
      <c r="E1818" s="74" t="n">
        <v>232.23</v>
      </c>
      <c r="F1818" s="74" t="n">
        <f aca="false">SUM(C1818*E1818)</f>
        <v>5805.75</v>
      </c>
      <c r="G1818" s="84"/>
      <c r="H1818" s="74"/>
      <c r="I1818" s="85" t="n">
        <f aca="false">SUM(C1818*H1818)</f>
        <v>0</v>
      </c>
      <c r="J1818" s="86" t="n">
        <f aca="false">SUM(I1818-F1818)</f>
        <v>-5805.75</v>
      </c>
      <c r="K1818" s="74" t="str">
        <f aca="false">IF(SUM(+G1818-D1818)&lt;365,"ST","LT")</f>
        <v>ST</v>
      </c>
      <c r="L1818" s="74"/>
    </row>
    <row r="1819" customFormat="false" ht="15" hidden="false" customHeight="false" outlineLevel="0" collapsed="false">
      <c r="A1819" s="87" t="s">
        <v>433</v>
      </c>
      <c r="B1819" s="74"/>
      <c r="C1819" s="74" t="n">
        <v>25</v>
      </c>
      <c r="D1819" s="84" t="n">
        <v>43627</v>
      </c>
      <c r="E1819" s="74" t="n">
        <v>99.74</v>
      </c>
      <c r="F1819" s="74" t="n">
        <f aca="false">SUM(C1819*E1819)</f>
        <v>2493.5</v>
      </c>
      <c r="G1819" s="84"/>
      <c r="H1819" s="74"/>
      <c r="I1819" s="85" t="n">
        <f aca="false">SUM(C1819*H1819)</f>
        <v>0</v>
      </c>
      <c r="J1819" s="86" t="n">
        <f aca="false">SUM(I1819-F1819)</f>
        <v>-2493.5</v>
      </c>
      <c r="K1819" s="74" t="str">
        <f aca="false">IF(SUM(+G1819-D1819)&lt;365,"ST","LT")</f>
        <v>ST</v>
      </c>
      <c r="L1819" s="74"/>
    </row>
    <row r="1820" customFormat="false" ht="15" hidden="false" customHeight="false" outlineLevel="0" collapsed="false">
      <c r="A1820" s="87" t="s">
        <v>433</v>
      </c>
      <c r="B1820" s="74" t="s">
        <v>1084</v>
      </c>
      <c r="C1820" s="74" t="n">
        <v>25</v>
      </c>
      <c r="D1820" s="84" t="n">
        <v>44202</v>
      </c>
      <c r="E1820" s="74" t="n">
        <v>70.42</v>
      </c>
      <c r="F1820" s="74" t="n">
        <f aca="false">SUM(C1820*E1820)</f>
        <v>1760.5</v>
      </c>
      <c r="G1820" s="84"/>
      <c r="H1820" s="74"/>
      <c r="I1820" s="85" t="n">
        <f aca="false">SUM(C1820*H1820)</f>
        <v>0</v>
      </c>
      <c r="J1820" s="86" t="n">
        <f aca="false">SUM(I1820-F1820)</f>
        <v>-1760.5</v>
      </c>
      <c r="K1820" s="74" t="str">
        <f aca="false">IF(SUM(+G1820-D1820)&lt;365,"ST","LT")</f>
        <v>ST</v>
      </c>
      <c r="L1820" s="74"/>
    </row>
    <row r="1821" customFormat="false" ht="15" hidden="false" customHeight="false" outlineLevel="0" collapsed="false">
      <c r="A1821" s="87" t="s">
        <v>433</v>
      </c>
      <c r="B1821" s="74"/>
      <c r="C1821" s="74" t="n">
        <v>15</v>
      </c>
      <c r="D1821" s="84" t="n">
        <v>42870</v>
      </c>
      <c r="E1821" s="74" t="n">
        <v>614.37</v>
      </c>
      <c r="F1821" s="74" t="n">
        <f aca="false">SUM(C1821*E1821)</f>
        <v>9215.55</v>
      </c>
      <c r="G1821" s="84"/>
      <c r="H1821" s="74"/>
      <c r="I1821" s="74" t="n">
        <f aca="false">SUM(C1821*H1821)</f>
        <v>0</v>
      </c>
      <c r="J1821" s="86" t="n">
        <f aca="false">SUM(I1821-F1821)</f>
        <v>-9215.55</v>
      </c>
      <c r="K1821" s="74" t="str">
        <f aca="false">IF(SUM(+G1821-D1821)&lt;365,"ST","LT")</f>
        <v>ST</v>
      </c>
      <c r="L1821" s="80"/>
    </row>
    <row r="1822" customFormat="false" ht="15" hidden="false" customHeight="false" outlineLevel="0" collapsed="false">
      <c r="A1822" s="87" t="s">
        <v>433</v>
      </c>
      <c r="B1822" s="74"/>
      <c r="C1822" s="74" t="n">
        <v>10</v>
      </c>
      <c r="D1822" s="84" t="n">
        <v>42986</v>
      </c>
      <c r="E1822" s="74" t="n">
        <v>477.05</v>
      </c>
      <c r="F1822" s="74" t="n">
        <f aca="false">SUM(C1822*E1822)</f>
        <v>4770.5</v>
      </c>
      <c r="G1822" s="84"/>
      <c r="H1822" s="74"/>
      <c r="I1822" s="74" t="n">
        <f aca="false">SUM(C1822*H1822)</f>
        <v>0</v>
      </c>
      <c r="J1822" s="86" t="n">
        <f aca="false">SUM(I1822-F1822)</f>
        <v>-4770.5</v>
      </c>
      <c r="K1822" s="74" t="str">
        <f aca="false">IF(SUM(+G1822-D1822)&lt;365,"ST","LT")</f>
        <v>ST</v>
      </c>
      <c r="L1822" s="80"/>
    </row>
    <row r="1823" customFormat="false" ht="15" hidden="false" customHeight="false" outlineLevel="0" collapsed="false">
      <c r="A1823" s="87" t="s">
        <v>433</v>
      </c>
      <c r="B1823" s="74"/>
      <c r="C1823" s="74" t="n">
        <v>25</v>
      </c>
      <c r="D1823" s="84" t="n">
        <v>43419</v>
      </c>
      <c r="E1823" s="74" t="n">
        <v>226.89</v>
      </c>
      <c r="F1823" s="74" t="n">
        <f aca="false">SUM(C1823*E1823)</f>
        <v>5672.25</v>
      </c>
      <c r="G1823" s="84"/>
      <c r="H1823" s="74"/>
      <c r="I1823" s="74" t="n">
        <f aca="false">SUM(C1823*H1823)</f>
        <v>0</v>
      </c>
      <c r="J1823" s="86" t="n">
        <f aca="false">SUM(I1823-F1823)</f>
        <v>-5672.25</v>
      </c>
      <c r="K1823" s="74" t="str">
        <f aca="false">IF(SUM(+G1823-D1823)&lt;365,"ST","LT")</f>
        <v>ST</v>
      </c>
      <c r="L1823" s="80"/>
    </row>
    <row r="1824" customFormat="false" ht="15" hidden="false" customHeight="false" outlineLevel="0" collapsed="false">
      <c r="A1824" s="36" t="s">
        <v>433</v>
      </c>
      <c r="B1824" s="74"/>
      <c r="C1824" s="74" t="n">
        <v>25</v>
      </c>
      <c r="D1824" s="84" t="n">
        <v>43627</v>
      </c>
      <c r="E1824" s="74" t="n">
        <v>99.74</v>
      </c>
      <c r="F1824" s="74" t="n">
        <f aca="false">SUM(C1824*E1824)</f>
        <v>2493.5</v>
      </c>
      <c r="G1824" s="84"/>
      <c r="H1824" s="74"/>
      <c r="I1824" s="74" t="n">
        <f aca="false">SUM(C1824*H1824)</f>
        <v>0</v>
      </c>
      <c r="J1824" s="86" t="n">
        <f aca="false">SUM(I1824-F1824)</f>
        <v>-2493.5</v>
      </c>
      <c r="K1824" s="74" t="str">
        <f aca="false">IF(SUM(+G1824-D1824)&lt;365,"ST","LT")</f>
        <v>ST</v>
      </c>
      <c r="L1824" s="80"/>
    </row>
    <row r="1825" customFormat="false" ht="15" hidden="false" customHeight="false" outlineLevel="0" collapsed="false">
      <c r="A1825" s="36" t="s">
        <v>433</v>
      </c>
      <c r="B1825" s="74" t="s">
        <v>1290</v>
      </c>
      <c r="C1825" s="74" t="n">
        <v>25</v>
      </c>
      <c r="D1825" s="84" t="n">
        <v>43836</v>
      </c>
      <c r="E1825" s="74" t="n">
        <v>70.42</v>
      </c>
      <c r="F1825" s="74" t="n">
        <f aca="false">SUM(C1825*E1825)</f>
        <v>1760.5</v>
      </c>
      <c r="G1825" s="84"/>
      <c r="H1825" s="74"/>
      <c r="I1825" s="74" t="n">
        <f aca="false">SUM(C1825*H1825)</f>
        <v>0</v>
      </c>
      <c r="J1825" s="86" t="n">
        <f aca="false">SUM(I1825-F1825)</f>
        <v>-1760.5</v>
      </c>
      <c r="K1825" s="74" t="str">
        <f aca="false">IF(SUM(+G1825-D1825)&lt;365,"ST","LT")</f>
        <v>ST</v>
      </c>
      <c r="L1825" s="80"/>
    </row>
    <row r="1826" customFormat="false" ht="15" hidden="false" customHeight="false" outlineLevel="0" collapsed="false">
      <c r="A1826" s="25" t="s">
        <v>433</v>
      </c>
      <c r="B1826" s="11"/>
      <c r="C1826" s="11" t="n">
        <v>15</v>
      </c>
      <c r="D1826" s="22" t="n">
        <v>42870</v>
      </c>
      <c r="E1826" s="11" t="n">
        <v>614.32</v>
      </c>
      <c r="F1826" s="20" t="n">
        <f aca="false">SUM(C1826*E1826)</f>
        <v>9214.8</v>
      </c>
      <c r="G1826" s="22"/>
      <c r="H1826" s="11"/>
      <c r="I1826" s="23" t="n">
        <f aca="false">SUM(C1826*H1826)</f>
        <v>0</v>
      </c>
      <c r="J1826" s="24" t="n">
        <f aca="false">SUM(I1826-F1826)</f>
        <v>-9214.8</v>
      </c>
      <c r="K1826" s="11" t="str">
        <f aca="false">IF(SUM(+G1826-D1826)&lt;365,"ST","LT")</f>
        <v>ST</v>
      </c>
      <c r="L1826" s="80"/>
    </row>
    <row r="1827" customFormat="false" ht="15" hidden="false" customHeight="false" outlineLevel="0" collapsed="false">
      <c r="A1827" s="25" t="s">
        <v>433</v>
      </c>
      <c r="B1827" s="11"/>
      <c r="C1827" s="11" t="n">
        <v>10</v>
      </c>
      <c r="D1827" s="22" t="n">
        <v>42986</v>
      </c>
      <c r="E1827" s="11" t="n">
        <v>477.05</v>
      </c>
      <c r="F1827" s="20" t="n">
        <f aca="false">SUM(C1827*E1827)</f>
        <v>4770.5</v>
      </c>
      <c r="G1827" s="22"/>
      <c r="H1827" s="11"/>
      <c r="I1827" s="23" t="n">
        <f aca="false">SUM(C1827*H1827)</f>
        <v>0</v>
      </c>
      <c r="J1827" s="24" t="n">
        <f aca="false">SUM(I1827-F1827)</f>
        <v>-4770.5</v>
      </c>
      <c r="K1827" s="11" t="str">
        <f aca="false">IF(SUM(+G1827-D1827)&lt;365,"ST","LT")</f>
        <v>ST</v>
      </c>
      <c r="L1827" s="80"/>
    </row>
    <row r="1828" customFormat="false" ht="15" hidden="false" customHeight="false" outlineLevel="0" collapsed="false">
      <c r="A1828" s="25" t="s">
        <v>433</v>
      </c>
      <c r="B1828" s="11"/>
      <c r="C1828" s="11" t="n">
        <v>15</v>
      </c>
      <c r="D1828" s="22" t="n">
        <v>43424</v>
      </c>
      <c r="E1828" s="11" t="n">
        <v>231.72</v>
      </c>
      <c r="F1828" s="20" t="n">
        <f aca="false">SUM(C1828*E1828)</f>
        <v>3475.8</v>
      </c>
      <c r="G1828" s="22"/>
      <c r="H1828" s="11"/>
      <c r="I1828" s="23" t="n">
        <f aca="false">SUM(C1828*H1828)</f>
        <v>0</v>
      </c>
      <c r="J1828" s="24" t="n">
        <f aca="false">SUM(I1828-F1828)</f>
        <v>-3475.8</v>
      </c>
      <c r="K1828" s="11" t="str">
        <f aca="false">IF(SUM(+G1828-D1828)&lt;365,"ST","LT")</f>
        <v>ST</v>
      </c>
      <c r="L1828" s="80"/>
    </row>
    <row r="1829" customFormat="false" ht="15" hidden="false" customHeight="false" outlineLevel="0" collapsed="false">
      <c r="A1829" s="25" t="s">
        <v>433</v>
      </c>
      <c r="B1829" s="11"/>
      <c r="C1829" s="11" t="n">
        <v>10</v>
      </c>
      <c r="D1829" s="22" t="n">
        <v>43437</v>
      </c>
      <c r="E1829" s="11" t="n">
        <v>224.67</v>
      </c>
      <c r="F1829" s="20" t="n">
        <f aca="false">SUM(C1829*E1829)</f>
        <v>2246.7</v>
      </c>
      <c r="G1829" s="22"/>
      <c r="H1829" s="11"/>
      <c r="I1829" s="23" t="n">
        <f aca="false">SUM(C1829*H1829)</f>
        <v>0</v>
      </c>
      <c r="J1829" s="24" t="n">
        <f aca="false">SUM(I1829-F1829)</f>
        <v>-2246.7</v>
      </c>
      <c r="K1829" s="11" t="str">
        <f aca="false">IF(SUM(+G1829-D1829)&lt;365,"ST","LT")</f>
        <v>ST</v>
      </c>
      <c r="L1829" s="80"/>
    </row>
    <row r="1830" customFormat="false" ht="15" hidden="false" customHeight="false" outlineLevel="0" collapsed="false">
      <c r="A1830" s="19" t="s">
        <v>433</v>
      </c>
      <c r="B1830" s="11"/>
      <c r="C1830" s="11" t="n">
        <v>25</v>
      </c>
      <c r="D1830" s="22" t="n">
        <v>43627</v>
      </c>
      <c r="E1830" s="11" t="n">
        <v>99.74</v>
      </c>
      <c r="F1830" s="20" t="n">
        <f aca="false">SUM(C1830*E1830)</f>
        <v>2493.5</v>
      </c>
      <c r="G1830" s="22"/>
      <c r="H1830" s="11"/>
      <c r="I1830" s="23" t="n">
        <f aca="false">SUM(C1830*H1830)</f>
        <v>0</v>
      </c>
      <c r="J1830" s="24" t="n">
        <f aca="false">SUM(I1830-F1830)</f>
        <v>-2493.5</v>
      </c>
      <c r="K1830" s="11" t="str">
        <f aca="false">IF(SUM(+G1830-D1830)&lt;365,"ST","LT")</f>
        <v>ST</v>
      </c>
      <c r="L1830" s="80"/>
    </row>
    <row r="1831" customFormat="false" ht="15" hidden="false" customHeight="false" outlineLevel="0" collapsed="false">
      <c r="A1831" s="19" t="s">
        <v>433</v>
      </c>
      <c r="B1831" s="11"/>
      <c r="C1831" s="11" t="n">
        <v>25</v>
      </c>
      <c r="D1831" s="22" t="n">
        <v>44202</v>
      </c>
      <c r="E1831" s="11" t="n">
        <v>70.42</v>
      </c>
      <c r="F1831" s="20" t="n">
        <f aca="false">SUM(C1831*E1831)</f>
        <v>1760.5</v>
      </c>
      <c r="G1831" s="22"/>
      <c r="H1831" s="11"/>
      <c r="I1831" s="23" t="n">
        <f aca="false">SUM(C1831*H1831)</f>
        <v>0</v>
      </c>
      <c r="J1831" s="24" t="n">
        <f aca="false">SUM(I1831-F1831)</f>
        <v>-1760.5</v>
      </c>
      <c r="K1831" s="11" t="str">
        <f aca="false">IF(SUM(+G1831-D1831)&lt;365,"ST","LT")</f>
        <v>ST</v>
      </c>
      <c r="L1831" s="80"/>
    </row>
    <row r="1832" customFormat="false" ht="15" hidden="false" customHeight="false" outlineLevel="0" collapsed="false">
      <c r="A1832" s="36" t="s">
        <v>1086</v>
      </c>
      <c r="B1832" s="74"/>
      <c r="C1832" s="74" t="n">
        <v>50</v>
      </c>
      <c r="D1832" s="84" t="n">
        <v>43626</v>
      </c>
      <c r="E1832" s="74" t="n">
        <v>146.59</v>
      </c>
      <c r="F1832" s="74" t="n">
        <f aca="false">SUM(C1832*E1832)</f>
        <v>7329.5</v>
      </c>
      <c r="G1832" s="84"/>
      <c r="H1832" s="74"/>
      <c r="I1832" s="85" t="n">
        <f aca="false">SUM(C1832*H1832)</f>
        <v>0</v>
      </c>
      <c r="J1832" s="86" t="n">
        <f aca="false">SUM(I1832-F1832)</f>
        <v>-7329.5</v>
      </c>
      <c r="K1832" s="74" t="str">
        <f aca="false">IF(SUM(+G1832-D1832)&lt;365,"ST","LT")</f>
        <v>ST</v>
      </c>
      <c r="L1832" s="74"/>
    </row>
    <row r="1833" customFormat="false" ht="15" hidden="false" customHeight="false" outlineLevel="0" collapsed="false">
      <c r="A1833" s="25" t="s">
        <v>434</v>
      </c>
      <c r="B1833" s="11"/>
      <c r="C1833" s="11" t="n">
        <v>100</v>
      </c>
      <c r="D1833" s="22" t="n">
        <v>43626</v>
      </c>
      <c r="E1833" s="11" t="n">
        <v>147.13</v>
      </c>
      <c r="F1833" s="20" t="n">
        <f aca="false">SUM(C1833*E1833)</f>
        <v>14713</v>
      </c>
      <c r="G1833" s="22"/>
      <c r="H1833" s="11"/>
      <c r="I1833" s="23" t="n">
        <f aca="false">SUM(C1833*H1833)</f>
        <v>0</v>
      </c>
      <c r="J1833" s="24" t="n">
        <f aca="false">SUM(I1833-F1833)</f>
        <v>-14713</v>
      </c>
      <c r="K1833" s="11" t="str">
        <f aca="false">IF(SUM(+G1833-D1833)&lt;365,"ST","LT")</f>
        <v>ST</v>
      </c>
      <c r="L1833" s="25"/>
    </row>
    <row r="1834" customFormat="false" ht="15" hidden="false" customHeight="false" outlineLevel="0" collapsed="false">
      <c r="A1834" s="87" t="s">
        <v>1085</v>
      </c>
      <c r="B1834" s="74"/>
      <c r="C1834" s="74" t="n">
        <v>200</v>
      </c>
      <c r="D1834" s="84" t="n">
        <v>40231</v>
      </c>
      <c r="E1834" s="74" t="n">
        <v>18.5</v>
      </c>
      <c r="F1834" s="74" t="n">
        <f aca="false">SUM(C1834*E1834)</f>
        <v>3700</v>
      </c>
      <c r="G1834" s="84"/>
      <c r="H1834" s="74"/>
      <c r="I1834" s="85" t="n">
        <f aca="false">SUM(C1834*H1834)</f>
        <v>0</v>
      </c>
      <c r="J1834" s="86" t="n">
        <f aca="false">SUM(I1834-F1834)</f>
        <v>-3700</v>
      </c>
      <c r="K1834" s="74" t="str">
        <f aca="false">IF(SUM(+G1834-D1834)&lt;365,"ST","LT")</f>
        <v>ST</v>
      </c>
      <c r="L1834" s="74" t="s">
        <v>659</v>
      </c>
    </row>
    <row r="1835" customFormat="false" ht="15" hidden="false" customHeight="false" outlineLevel="0" collapsed="false">
      <c r="A1835" s="25" t="s">
        <v>436</v>
      </c>
      <c r="B1835" s="20"/>
      <c r="C1835" s="20" t="n">
        <v>500</v>
      </c>
      <c r="D1835" s="22" t="n">
        <v>40137</v>
      </c>
      <c r="E1835" s="11" t="n">
        <v>19.4</v>
      </c>
      <c r="F1835" s="20" t="n">
        <f aca="false">SUM(C1835*E1835)</f>
        <v>9700</v>
      </c>
      <c r="G1835" s="22"/>
      <c r="H1835" s="11"/>
      <c r="I1835" s="23" t="n">
        <f aca="false">SUM(C1835*H1835)</f>
        <v>0</v>
      </c>
      <c r="J1835" s="24" t="n">
        <f aca="false">SUM(I1835-F1835)</f>
        <v>-9700</v>
      </c>
      <c r="K1835" s="11" t="str">
        <f aca="false">IF(SUM(+G1835-D1835)&lt;365,"ST","LT")</f>
        <v>ST</v>
      </c>
      <c r="L1835" s="25"/>
    </row>
    <row r="1836" customFormat="false" ht="15" hidden="false" customHeight="false" outlineLevel="0" collapsed="false">
      <c r="A1836" s="35" t="s">
        <v>436</v>
      </c>
      <c r="B1836" s="11"/>
      <c r="C1836" s="11" t="n">
        <v>200</v>
      </c>
      <c r="D1836" s="22" t="n">
        <v>40231</v>
      </c>
      <c r="E1836" s="11" t="n">
        <v>18.5</v>
      </c>
      <c r="F1836" s="11" t="n">
        <f aca="false">SUM(C1836*E1836)</f>
        <v>3700</v>
      </c>
      <c r="G1836" s="22"/>
      <c r="H1836" s="11"/>
      <c r="I1836" s="23" t="n">
        <f aca="false">SUM(C1836*H1836)</f>
        <v>0</v>
      </c>
      <c r="J1836" s="24" t="n">
        <f aca="false">SUM(I1836-F1836)</f>
        <v>-3700</v>
      </c>
      <c r="K1836" s="11" t="str">
        <f aca="false">IF(SUM(+G1836-D1836)&lt;365,"ST","LT")</f>
        <v>ST</v>
      </c>
      <c r="L1836" s="25"/>
    </row>
    <row r="1837" customFormat="false" ht="15" hidden="false" customHeight="false" outlineLevel="0" collapsed="false">
      <c r="A1837" s="87" t="s">
        <v>436</v>
      </c>
      <c r="B1837" s="74"/>
      <c r="C1837" s="74" t="n">
        <v>200</v>
      </c>
      <c r="D1837" s="84" t="n">
        <v>40231</v>
      </c>
      <c r="E1837" s="74" t="n">
        <v>18.5</v>
      </c>
      <c r="F1837" s="74" t="n">
        <f aca="false">SUM(C1837*E1837)</f>
        <v>3700</v>
      </c>
      <c r="G1837" s="84"/>
      <c r="H1837" s="74"/>
      <c r="I1837" s="85" t="n">
        <f aca="false">SUM(C1837*H1837)</f>
        <v>0</v>
      </c>
      <c r="J1837" s="86" t="n">
        <f aca="false">SUM(I1837-F1837)</f>
        <v>-3700</v>
      </c>
      <c r="K1837" s="74" t="str">
        <f aca="false">IF(SUM(+G1837-D1837)&lt;365,"ST","LT")</f>
        <v>ST</v>
      </c>
      <c r="L1837" s="80"/>
    </row>
    <row r="1838" customFormat="false" ht="15" hidden="false" customHeight="false" outlineLevel="0" collapsed="false">
      <c r="A1838" s="25" t="s">
        <v>438</v>
      </c>
      <c r="B1838" s="11"/>
      <c r="C1838" s="11" t="n">
        <v>200</v>
      </c>
      <c r="D1838" s="22" t="n">
        <v>36729</v>
      </c>
      <c r="E1838" s="11" t="n">
        <v>9.6</v>
      </c>
      <c r="F1838" s="20" t="n">
        <f aca="false">SUM(C1838*E1838)</f>
        <v>1920</v>
      </c>
      <c r="G1838" s="22"/>
      <c r="H1838" s="11"/>
      <c r="I1838" s="23" t="n">
        <f aca="false">SUM(C1838*H1838)</f>
        <v>0</v>
      </c>
      <c r="J1838" s="24" t="n">
        <f aca="false">SUM(I1838-F1838)</f>
        <v>-1920</v>
      </c>
      <c r="K1838" s="11" t="str">
        <f aca="false">IF(SUM(+G1838-D1838)&lt;365,"ST","LT")</f>
        <v>ST</v>
      </c>
      <c r="L1838" s="25" t="s">
        <v>19</v>
      </c>
    </row>
    <row r="1839" customFormat="false" ht="15" hidden="false" customHeight="false" outlineLevel="0" collapsed="false">
      <c r="A1839" s="25" t="s">
        <v>440</v>
      </c>
      <c r="B1839" s="11"/>
      <c r="C1839" s="11" t="n">
        <v>50</v>
      </c>
      <c r="D1839" s="22" t="n">
        <v>40219</v>
      </c>
      <c r="E1839" s="11" t="n">
        <v>194.47</v>
      </c>
      <c r="F1839" s="20" t="n">
        <f aca="false">SUM(C1839*E1839)</f>
        <v>9723.5</v>
      </c>
      <c r="G1839" s="22"/>
      <c r="H1839" s="11"/>
      <c r="I1839" s="23" t="n">
        <f aca="false">SUM(C1839*H1839)</f>
        <v>0</v>
      </c>
      <c r="J1839" s="24" t="n">
        <f aca="false">SUM(I1839-F1839)</f>
        <v>-9723.5</v>
      </c>
      <c r="K1839" s="11" t="str">
        <f aca="false">IF(SUM(+G1839-D1839)&lt;365,"ST","LT")</f>
        <v>ST</v>
      </c>
      <c r="L1839" s="25" t="s">
        <v>441</v>
      </c>
    </row>
    <row r="1840" customFormat="false" ht="15" hidden="false" customHeight="false" outlineLevel="0" collapsed="false">
      <c r="A1840" s="25" t="s">
        <v>440</v>
      </c>
      <c r="B1840" s="11"/>
      <c r="C1840" s="11" t="n">
        <v>50</v>
      </c>
      <c r="D1840" s="22" t="n">
        <v>40651</v>
      </c>
      <c r="E1840" s="11" t="n">
        <v>277.33</v>
      </c>
      <c r="F1840" s="20" t="n">
        <f aca="false">SUM(C1840*E1840)</f>
        <v>13866.5</v>
      </c>
      <c r="G1840" s="22"/>
      <c r="H1840" s="11"/>
      <c r="I1840" s="23" t="n">
        <f aca="false">SUM(C1840*H1840)</f>
        <v>0</v>
      </c>
      <c r="J1840" s="24" t="n">
        <f aca="false">SUM(I1840-F1840)</f>
        <v>-13866.5</v>
      </c>
      <c r="K1840" s="11" t="str">
        <f aca="false">IF(SUM(+G1840-D1840)&lt;365,"ST","LT")</f>
        <v>ST</v>
      </c>
      <c r="L1840" s="25" t="s">
        <v>441</v>
      </c>
    </row>
    <row r="1841" customFormat="false" ht="15" hidden="false" customHeight="false" outlineLevel="0" collapsed="false">
      <c r="A1841" s="25" t="s">
        <v>440</v>
      </c>
      <c r="B1841" s="11"/>
      <c r="C1841" s="11" t="n">
        <v>50</v>
      </c>
      <c r="D1841" s="22" t="n">
        <v>40773</v>
      </c>
      <c r="E1841" s="11" t="n">
        <v>210.92</v>
      </c>
      <c r="F1841" s="20" t="n">
        <f aca="false">SUM(C1841*E1841)</f>
        <v>10546</v>
      </c>
      <c r="G1841" s="22"/>
      <c r="H1841" s="11"/>
      <c r="I1841" s="23" t="n">
        <f aca="false">SUM(C1841*H1841)</f>
        <v>0</v>
      </c>
      <c r="J1841" s="24" t="n">
        <f aca="false">SUM(I1841-F1841)</f>
        <v>-10546</v>
      </c>
      <c r="K1841" s="11" t="str">
        <f aca="false">IF(SUM(+G1841-D1841)&lt;365,"ST","LT")</f>
        <v>ST</v>
      </c>
      <c r="L1841" s="25" t="s">
        <v>441</v>
      </c>
    </row>
    <row r="1842" customFormat="false" ht="15" hidden="false" customHeight="false" outlineLevel="0" collapsed="false">
      <c r="A1842" s="25" t="s">
        <v>440</v>
      </c>
      <c r="B1842" s="20"/>
      <c r="C1842" s="20" t="n">
        <v>50</v>
      </c>
      <c r="D1842" s="22" t="n">
        <v>42383</v>
      </c>
      <c r="E1842" s="11" t="n">
        <v>196.98</v>
      </c>
      <c r="F1842" s="20" t="n">
        <f aca="false">SUM(C1842*E1842)</f>
        <v>9849</v>
      </c>
      <c r="G1842" s="22"/>
      <c r="H1842" s="11"/>
      <c r="I1842" s="23" t="n">
        <f aca="false">SUM(C1842*H1842)</f>
        <v>0</v>
      </c>
      <c r="J1842" s="24" t="n">
        <f aca="false">SUM(I1842-F1842)</f>
        <v>-9849</v>
      </c>
      <c r="K1842" s="11" t="str">
        <f aca="false">IF(SUM(+G1842-D1842)&lt;365,"ST","LT")</f>
        <v>ST</v>
      </c>
      <c r="L1842" s="25"/>
    </row>
    <row r="1843" customFormat="false" ht="15" hidden="false" customHeight="false" outlineLevel="0" collapsed="false">
      <c r="A1843" s="25" t="s">
        <v>440</v>
      </c>
      <c r="B1843" s="11"/>
      <c r="C1843" s="11" t="n">
        <v>100</v>
      </c>
      <c r="D1843" s="22" t="n">
        <v>41418</v>
      </c>
      <c r="E1843" s="11" t="n">
        <v>217.73</v>
      </c>
      <c r="F1843" s="11" t="n">
        <f aca="false">SUM(C1843*E1843)</f>
        <v>21773</v>
      </c>
      <c r="G1843" s="22"/>
      <c r="H1843" s="11"/>
      <c r="I1843" s="23" t="n">
        <f aca="false">SUM(C1843*H1843)</f>
        <v>0</v>
      </c>
      <c r="J1843" s="24" t="n">
        <f aca="false">SUM(I1843-F1843)</f>
        <v>-21773</v>
      </c>
      <c r="K1843" s="11" t="str">
        <f aca="false">IF(SUM(+G1843-D1843)&lt;365,"ST","LT")</f>
        <v>ST</v>
      </c>
      <c r="L1843" s="25"/>
    </row>
    <row r="1844" customFormat="false" ht="15" hidden="false" customHeight="false" outlineLevel="0" collapsed="false">
      <c r="A1844" s="25" t="s">
        <v>440</v>
      </c>
      <c r="B1844" s="11"/>
      <c r="C1844" s="11" t="n">
        <v>50</v>
      </c>
      <c r="D1844" s="22" t="n">
        <v>42249</v>
      </c>
      <c r="E1844" s="11" t="n">
        <v>231.7</v>
      </c>
      <c r="F1844" s="11" t="n">
        <f aca="false">SUM(C1844*E1844)</f>
        <v>11585</v>
      </c>
      <c r="G1844" s="22"/>
      <c r="H1844" s="11"/>
      <c r="I1844" s="23" t="n">
        <f aca="false">SUM(C1844*H1844)</f>
        <v>0</v>
      </c>
      <c r="J1844" s="24" t="n">
        <f aca="false">SUM(I1844-F1844)</f>
        <v>-11585</v>
      </c>
      <c r="K1844" s="11" t="str">
        <f aca="false">IF(SUM(+G1844-D1844)&lt;365,"ST","LT")</f>
        <v>ST</v>
      </c>
      <c r="L1844" s="25"/>
    </row>
    <row r="1845" customFormat="false" ht="15" hidden="false" customHeight="false" outlineLevel="0" collapsed="false">
      <c r="A1845" s="25" t="s">
        <v>440</v>
      </c>
      <c r="B1845" s="11"/>
      <c r="C1845" s="11" t="n">
        <v>50</v>
      </c>
      <c r="D1845" s="22" t="n">
        <v>42685</v>
      </c>
      <c r="E1845" s="11" t="n">
        <v>273.66</v>
      </c>
      <c r="F1845" s="11" t="n">
        <f aca="false">SUM(C1845*E1845)</f>
        <v>13683</v>
      </c>
      <c r="G1845" s="22"/>
      <c r="H1845" s="11"/>
      <c r="I1845" s="23" t="n">
        <f aca="false">SUM(C1845*H1845)</f>
        <v>0</v>
      </c>
      <c r="J1845" s="24" t="n">
        <f aca="false">SUM(I1845-F1845)</f>
        <v>-13683</v>
      </c>
      <c r="K1845" s="11" t="str">
        <f aca="false">IF(SUM(+G1845-D1845)&lt;365,"ST","LT")</f>
        <v>ST</v>
      </c>
      <c r="L1845" s="25"/>
    </row>
    <row r="1846" customFormat="false" ht="15" hidden="false" customHeight="false" outlineLevel="0" collapsed="false">
      <c r="A1846" s="25" t="s">
        <v>440</v>
      </c>
      <c r="B1846" s="11"/>
      <c r="C1846" s="11" t="n">
        <v>25</v>
      </c>
      <c r="D1846" s="22" t="n">
        <v>41425</v>
      </c>
      <c r="E1846" s="11" t="n">
        <v>206.52</v>
      </c>
      <c r="F1846" s="20" t="n">
        <f aca="false">SUM(C1846*E1846)</f>
        <v>5163</v>
      </c>
      <c r="G1846" s="22"/>
      <c r="H1846" s="11"/>
      <c r="I1846" s="23" t="n">
        <f aca="false">SUM(C1846*H1846)</f>
        <v>0</v>
      </c>
      <c r="J1846" s="24" t="n">
        <f aca="false">SUM(I1846-F1846)</f>
        <v>-5163</v>
      </c>
      <c r="K1846" s="11" t="str">
        <f aca="false">IF(SUM(+G1846-D1846)&lt;365,"ST","LT")</f>
        <v>ST</v>
      </c>
      <c r="L1846" s="80"/>
    </row>
    <row r="1847" customFormat="false" ht="15" hidden="false" customHeight="false" outlineLevel="0" collapsed="false">
      <c r="A1847" s="25" t="s">
        <v>440</v>
      </c>
      <c r="B1847" s="11"/>
      <c r="C1847" s="11" t="n">
        <v>50</v>
      </c>
      <c r="D1847" s="22" t="n">
        <v>41502</v>
      </c>
      <c r="E1847" s="11" t="n">
        <v>156.38</v>
      </c>
      <c r="F1847" s="20" t="n">
        <f aca="false">SUM(C1847*E1847)</f>
        <v>7819</v>
      </c>
      <c r="G1847" s="22"/>
      <c r="H1847" s="11"/>
      <c r="I1847" s="23" t="n">
        <f aca="false">SUM(C1847*H1847)</f>
        <v>0</v>
      </c>
      <c r="J1847" s="24" t="n">
        <f aca="false">SUM(I1847-F1847)</f>
        <v>-7819</v>
      </c>
      <c r="K1847" s="11" t="str">
        <f aca="false">IF(SUM(+G1847-D1847)&lt;365,"ST","LT")</f>
        <v>ST</v>
      </c>
      <c r="L1847" s="80"/>
    </row>
    <row r="1848" customFormat="false" ht="15" hidden="false" customHeight="false" outlineLevel="0" collapsed="false">
      <c r="A1848" s="19" t="s">
        <v>1374</v>
      </c>
      <c r="B1848" s="11"/>
      <c r="C1848" s="11"/>
      <c r="D1848" s="22"/>
      <c r="E1848" s="11"/>
      <c r="F1848" s="20"/>
      <c r="G1848" s="22"/>
      <c r="H1848" s="11"/>
      <c r="I1848" s="23" t="n">
        <f aca="false">SUM(C1848*H1848)</f>
        <v>0</v>
      </c>
      <c r="J1848" s="24" t="n">
        <f aca="false">SUM(I1848-F1848)</f>
        <v>0</v>
      </c>
      <c r="K1848" s="11" t="str">
        <f aca="false">IF(SUM(+G1848-D1848)&lt;365,"ST","LT")</f>
        <v>ST</v>
      </c>
      <c r="L1848" s="80"/>
    </row>
    <row r="1849" customFormat="false" ht="15" hidden="false" customHeight="false" outlineLevel="0" collapsed="false">
      <c r="A1849" s="25" t="s">
        <v>1374</v>
      </c>
      <c r="B1849" s="11"/>
      <c r="C1849" s="11" t="n">
        <v>2</v>
      </c>
      <c r="D1849" s="22" t="n">
        <v>40618</v>
      </c>
      <c r="E1849" s="11" t="n">
        <v>10000</v>
      </c>
      <c r="F1849" s="20" t="n">
        <f aca="false">SUM(C1849*E1849)</f>
        <v>20000</v>
      </c>
      <c r="G1849" s="22"/>
      <c r="H1849" s="11"/>
      <c r="I1849" s="23" t="n">
        <f aca="false">SUM(C1849*H1849)</f>
        <v>0</v>
      </c>
      <c r="J1849" s="24" t="n">
        <f aca="false">SUM(I1849-F1849)</f>
        <v>-20000</v>
      </c>
      <c r="K1849" s="11" t="str">
        <f aca="false">IF(SUM(+G1849-D1849)&lt;365,"ST","LT")</f>
        <v>ST</v>
      </c>
      <c r="L1849" s="80"/>
    </row>
    <row r="1850" customFormat="false" ht="15" hidden="false" customHeight="false" outlineLevel="0" collapsed="false">
      <c r="A1850" s="36" t="s">
        <v>1289</v>
      </c>
      <c r="B1850" s="74"/>
      <c r="C1850" s="74" t="n">
        <v>1</v>
      </c>
      <c r="D1850" s="84" t="n">
        <v>43944</v>
      </c>
      <c r="E1850" s="74" t="n">
        <v>549.54</v>
      </c>
      <c r="F1850" s="74" t="n">
        <f aca="false">SUM(C1850*E1850)</f>
        <v>549.54</v>
      </c>
      <c r="G1850" s="84"/>
      <c r="H1850" s="74"/>
      <c r="I1850" s="74" t="n">
        <f aca="false">SUM(C1850*H1850)</f>
        <v>0</v>
      </c>
      <c r="J1850" s="86" t="n">
        <f aca="false">SUM(I1850-F1850)</f>
        <v>-549.54</v>
      </c>
      <c r="K1850" s="74" t="str">
        <f aca="false">IF(SUM(+G1850-D1850)&lt;365,"ST","LT")</f>
        <v>ST</v>
      </c>
      <c r="L1850" s="80"/>
    </row>
    <row r="1851" customFormat="false" ht="15" hidden="false" customHeight="false" outlineLevel="0" collapsed="false">
      <c r="A1851" s="35" t="s">
        <v>804</v>
      </c>
      <c r="B1851" s="11"/>
      <c r="C1851" s="11" t="n">
        <v>11</v>
      </c>
      <c r="D1851" s="22" t="n">
        <v>43944</v>
      </c>
      <c r="E1851" s="11" t="n">
        <v>550.4</v>
      </c>
      <c r="F1851" s="11" t="n">
        <f aca="false">SUM(C1851*E1851)</f>
        <v>6054.4</v>
      </c>
      <c r="G1851" s="22"/>
      <c r="H1851" s="11"/>
      <c r="I1851" s="23" t="n">
        <f aca="false">SUM(C1851*H1851)</f>
        <v>0</v>
      </c>
      <c r="J1851" s="24" t="n">
        <f aca="false">SUM(I1851-F1851)</f>
        <v>-6054.4</v>
      </c>
      <c r="K1851" s="11" t="str">
        <f aca="false">IF(SUM(+G1851-D1851)&lt;365,"ST","LT")</f>
        <v>ST</v>
      </c>
      <c r="L1851" s="25"/>
    </row>
    <row r="1852" customFormat="false" ht="15" hidden="false" customHeight="false" outlineLevel="0" collapsed="false">
      <c r="A1852" s="19" t="s">
        <v>442</v>
      </c>
      <c r="B1852" s="20"/>
      <c r="C1852" s="20" t="n">
        <v>20</v>
      </c>
      <c r="D1852" s="22" t="n">
        <v>43906</v>
      </c>
      <c r="E1852" s="11" t="n">
        <v>700.21</v>
      </c>
      <c r="F1852" s="20" t="n">
        <f aca="false">SUM(C1852*E1852)</f>
        <v>14004.2</v>
      </c>
      <c r="G1852" s="22"/>
      <c r="H1852" s="11"/>
      <c r="I1852" s="23" t="n">
        <f aca="false">SUM(C1852*H1852)</f>
        <v>0</v>
      </c>
      <c r="J1852" s="24" t="n">
        <f aca="false">SUM(I1852-F1852)</f>
        <v>-14004.2</v>
      </c>
      <c r="K1852" s="11" t="str">
        <f aca="false">IF(SUM(+G1852-D1852)&lt;365,"ST","LT")</f>
        <v>ST</v>
      </c>
      <c r="L1852" s="25"/>
    </row>
    <row r="1853" customFormat="false" ht="15" hidden="false" customHeight="false" outlineLevel="0" collapsed="false">
      <c r="A1853" s="19" t="s">
        <v>442</v>
      </c>
      <c r="B1853" s="20"/>
      <c r="C1853" s="20" t="n">
        <v>20</v>
      </c>
      <c r="D1853" s="22" t="n">
        <v>43944</v>
      </c>
      <c r="E1853" s="11" t="n">
        <v>550.04</v>
      </c>
      <c r="F1853" s="20" t="n">
        <f aca="false">SUM(C1853*E1853)</f>
        <v>11000.8</v>
      </c>
      <c r="G1853" s="22"/>
      <c r="H1853" s="11"/>
      <c r="I1853" s="23" t="n">
        <f aca="false">SUM(C1853*H1853)</f>
        <v>0</v>
      </c>
      <c r="J1853" s="24" t="n">
        <f aca="false">SUM(I1853-F1853)</f>
        <v>-11000.8</v>
      </c>
      <c r="K1853" s="11" t="str">
        <f aca="false">IF(SUM(+G1853-D1853)&lt;365,"ST","LT")</f>
        <v>ST</v>
      </c>
      <c r="L1853" s="25"/>
    </row>
    <row r="1854" customFormat="false" ht="15" hidden="false" customHeight="false" outlineLevel="0" collapsed="false">
      <c r="A1854" s="19" t="s">
        <v>442</v>
      </c>
      <c r="B1854" s="20"/>
      <c r="C1854" s="20" t="n">
        <v>11</v>
      </c>
      <c r="D1854" s="22" t="n">
        <v>43944</v>
      </c>
      <c r="E1854" s="11" t="n">
        <v>550.09</v>
      </c>
      <c r="F1854" s="20" t="n">
        <f aca="false">SUM(C1854*E1854)</f>
        <v>6050.99</v>
      </c>
      <c r="G1854" s="22"/>
      <c r="H1854" s="11"/>
      <c r="I1854" s="23" t="n">
        <f aca="false">SUM(C1854*H1854)</f>
        <v>0</v>
      </c>
      <c r="J1854" s="24" t="n">
        <f aca="false">SUM(I1854-F1854)</f>
        <v>-6050.99</v>
      </c>
      <c r="K1854" s="11" t="str">
        <f aca="false">IF(SUM(+G1854-D1854)&lt;365,"ST","LT")</f>
        <v>ST</v>
      </c>
      <c r="L1854" s="25"/>
    </row>
    <row r="1855" customFormat="false" ht="15" hidden="false" customHeight="false" outlineLevel="0" collapsed="false">
      <c r="A1855" s="36" t="s">
        <v>442</v>
      </c>
      <c r="B1855" s="74"/>
      <c r="C1855" s="74" t="n">
        <v>11</v>
      </c>
      <c r="D1855" s="84" t="n">
        <v>43944</v>
      </c>
      <c r="E1855" s="74" t="n">
        <v>550.09</v>
      </c>
      <c r="F1855" s="74" t="n">
        <f aca="false">SUM(C1855*E1855)</f>
        <v>6050.99</v>
      </c>
      <c r="G1855" s="84"/>
      <c r="H1855" s="74"/>
      <c r="I1855" s="85" t="n">
        <f aca="false">SUM(C1855*H1855)</f>
        <v>0</v>
      </c>
      <c r="J1855" s="86" t="n">
        <f aca="false">SUM(I1855-F1855)</f>
        <v>-6050.99</v>
      </c>
      <c r="K1855" s="74" t="str">
        <f aca="false">IF(SUM(+G1855-D1855)&lt;365,"ST","LT")</f>
        <v>ST</v>
      </c>
      <c r="L1855" s="74"/>
    </row>
    <row r="1856" customFormat="false" ht="15" hidden="false" customHeight="false" outlineLevel="0" collapsed="false">
      <c r="A1856" s="35" t="s">
        <v>805</v>
      </c>
      <c r="B1856" s="11"/>
      <c r="C1856" s="11" t="n">
        <v>200</v>
      </c>
      <c r="D1856" s="22" t="n">
        <v>40541</v>
      </c>
      <c r="E1856" s="11" t="n">
        <v>8.95</v>
      </c>
      <c r="F1856" s="11" t="n">
        <f aca="false">SUM(C1856*E1856)</f>
        <v>1790</v>
      </c>
      <c r="G1856" s="22"/>
      <c r="H1856" s="11"/>
      <c r="I1856" s="23" t="n">
        <f aca="false">SUM(C1856*H1856)</f>
        <v>0</v>
      </c>
      <c r="J1856" s="24" t="n">
        <f aca="false">SUM(I1856-F1856)</f>
        <v>-1790</v>
      </c>
      <c r="K1856" s="11" t="str">
        <f aca="false">IF(SUM(+G1856-D1856)&lt;365,"ST","LT")</f>
        <v>ST</v>
      </c>
      <c r="L1856" s="25"/>
    </row>
    <row r="1857" customFormat="false" ht="15" hidden="false" customHeight="false" outlineLevel="0" collapsed="false">
      <c r="A1857" s="87" t="s">
        <v>1087</v>
      </c>
      <c r="B1857" s="74"/>
      <c r="C1857" s="74" t="n">
        <v>200</v>
      </c>
      <c r="D1857" s="84" t="n">
        <v>40541</v>
      </c>
      <c r="E1857" s="74" t="n">
        <v>8.95</v>
      </c>
      <c r="F1857" s="74" t="n">
        <f aca="false">SUM(C1857*E1857)</f>
        <v>1790</v>
      </c>
      <c r="G1857" s="84"/>
      <c r="H1857" s="74"/>
      <c r="I1857" s="85" t="n">
        <f aca="false">SUM(C1857*H1857)</f>
        <v>0</v>
      </c>
      <c r="J1857" s="86" t="n">
        <f aca="false">SUM(I1857-F1857)</f>
        <v>-1790</v>
      </c>
      <c r="K1857" s="74" t="str">
        <f aca="false">IF(SUM(+G1857-D1857)&lt;365,"ST","LT")</f>
        <v>ST</v>
      </c>
      <c r="L1857" s="74" t="s">
        <v>659</v>
      </c>
    </row>
    <row r="1858" customFormat="false" ht="15" hidden="false" customHeight="false" outlineLevel="0" collapsed="false">
      <c r="A1858" s="87" t="s">
        <v>1291</v>
      </c>
      <c r="B1858" s="74"/>
      <c r="C1858" s="74" t="n">
        <v>200</v>
      </c>
      <c r="D1858" s="84" t="n">
        <v>40541</v>
      </c>
      <c r="E1858" s="74" t="n">
        <v>8.95</v>
      </c>
      <c r="F1858" s="74" t="n">
        <f aca="false">SUM(C1858*E1858)</f>
        <v>1790</v>
      </c>
      <c r="G1858" s="84"/>
      <c r="H1858" s="74"/>
      <c r="I1858" s="85" t="n">
        <f aca="false">SUM(C1858*H1858)</f>
        <v>0</v>
      </c>
      <c r="J1858" s="86" t="n">
        <f aca="false">SUM(I1858-F1858)</f>
        <v>-1790</v>
      </c>
      <c r="K1858" s="74" t="str">
        <f aca="false">IF(SUM(+G1858-D1858)&lt;365,"ST","LT")</f>
        <v>ST</v>
      </c>
      <c r="L1858" s="80"/>
    </row>
    <row r="1859" customFormat="false" ht="15" hidden="false" customHeight="false" outlineLevel="0" collapsed="false">
      <c r="A1859" s="25" t="s">
        <v>443</v>
      </c>
      <c r="B1859" s="20"/>
      <c r="C1859" s="20" t="n">
        <v>100</v>
      </c>
      <c r="D1859" s="22"/>
      <c r="E1859" s="11"/>
      <c r="F1859" s="20"/>
      <c r="G1859" s="22"/>
      <c r="H1859" s="11"/>
      <c r="I1859" s="23" t="n">
        <f aca="false">SUM(C1859*H1859)</f>
        <v>0</v>
      </c>
      <c r="J1859" s="24"/>
      <c r="K1859" s="11"/>
      <c r="L1859" s="25"/>
    </row>
    <row r="1860" customFormat="false" ht="15" hidden="false" customHeight="false" outlineLevel="0" collapsed="false">
      <c r="A1860" s="25" t="s">
        <v>448</v>
      </c>
      <c r="B1860" s="11"/>
      <c r="C1860" s="11" t="n">
        <v>600</v>
      </c>
      <c r="D1860" s="22" t="n">
        <v>42892</v>
      </c>
      <c r="E1860" s="11" t="n">
        <v>0</v>
      </c>
      <c r="F1860" s="20" t="n">
        <f aca="false">SUM(C1860*E1860)</f>
        <v>0</v>
      </c>
      <c r="G1860" s="22"/>
      <c r="H1860" s="11"/>
      <c r="I1860" s="23" t="n">
        <f aca="false">SUM(C1860*H1860)</f>
        <v>0</v>
      </c>
      <c r="J1860" s="24" t="n">
        <f aca="false">SUM(I1860-F1860)</f>
        <v>0</v>
      </c>
      <c r="K1860" s="11" t="str">
        <f aca="false">IF(SUM(+G1860-D1860)&lt;365,"ST","LT")</f>
        <v>ST</v>
      </c>
      <c r="L1860" s="25" t="s">
        <v>449</v>
      </c>
    </row>
    <row r="1861" customFormat="false" ht="15" hidden="false" customHeight="false" outlineLevel="0" collapsed="false">
      <c r="A1861" s="87" t="s">
        <v>1292</v>
      </c>
      <c r="B1861" s="74"/>
      <c r="C1861" s="74" t="n">
        <v>100</v>
      </c>
      <c r="D1861" s="84" t="n">
        <v>43069</v>
      </c>
      <c r="E1861" s="74" t="n">
        <v>81.25</v>
      </c>
      <c r="F1861" s="74" t="n">
        <f aca="false">SUM(C1861*E1861)</f>
        <v>8125</v>
      </c>
      <c r="G1861" s="84"/>
      <c r="H1861" s="74"/>
      <c r="I1861" s="85" t="n">
        <f aca="false">SUM(C1861*H1861)</f>
        <v>0</v>
      </c>
      <c r="J1861" s="86" t="n">
        <f aca="false">SUM(I1861-F1861)</f>
        <v>-8125</v>
      </c>
      <c r="K1861" s="74" t="str">
        <f aca="false">IF(SUM(+G1861-D1861)&lt;365,"ST","LT")</f>
        <v>ST</v>
      </c>
      <c r="L1861" s="80"/>
    </row>
    <row r="1862" customFormat="false" ht="15" hidden="false" customHeight="false" outlineLevel="0" collapsed="false">
      <c r="A1862" s="25" t="s">
        <v>1292</v>
      </c>
      <c r="B1862" s="11"/>
      <c r="C1862" s="11" t="n">
        <v>100</v>
      </c>
      <c r="D1862" s="22" t="n">
        <v>43069</v>
      </c>
      <c r="E1862" s="11" t="n">
        <v>81.25</v>
      </c>
      <c r="F1862" s="20" t="n">
        <f aca="false">SUM(C1862*E1862)</f>
        <v>8125</v>
      </c>
      <c r="G1862" s="22"/>
      <c r="H1862" s="11"/>
      <c r="I1862" s="23" t="n">
        <f aca="false">SUM(C1862*H1862)</f>
        <v>0</v>
      </c>
      <c r="J1862" s="24" t="n">
        <f aca="false">SUM(I1862-F1862)</f>
        <v>-8125</v>
      </c>
      <c r="K1862" s="11" t="str">
        <f aca="false">IF(SUM(+G1862-D1862)&lt;365,"ST","LT")</f>
        <v>ST</v>
      </c>
      <c r="L1862" s="80"/>
    </row>
    <row r="1863" customFormat="false" ht="15" hidden="false" customHeight="false" outlineLevel="0" collapsed="false">
      <c r="A1863" s="87" t="s">
        <v>1089</v>
      </c>
      <c r="B1863" s="74"/>
      <c r="C1863" s="74" t="n">
        <v>200</v>
      </c>
      <c r="D1863" s="84" t="n">
        <v>42892</v>
      </c>
      <c r="E1863" s="74" t="n">
        <v>0</v>
      </c>
      <c r="F1863" s="74" t="n">
        <f aca="false">SUM(C1863*E1863)</f>
        <v>0</v>
      </c>
      <c r="G1863" s="84"/>
      <c r="H1863" s="74"/>
      <c r="I1863" s="85" t="n">
        <f aca="false">SUM(C1863*H1863)</f>
        <v>0</v>
      </c>
      <c r="J1863" s="86" t="n">
        <f aca="false">SUM(I1863-F1863)</f>
        <v>0</v>
      </c>
      <c r="K1863" s="74" t="str">
        <f aca="false">IF(SUM(+G1863-D1863)&lt;365,"ST","LT")</f>
        <v>ST</v>
      </c>
      <c r="L1863" s="87"/>
    </row>
    <row r="1864" customFormat="false" ht="15" hidden="false" customHeight="false" outlineLevel="0" collapsed="false">
      <c r="A1864" s="87" t="s">
        <v>1089</v>
      </c>
      <c r="B1864" s="74"/>
      <c r="C1864" s="74" t="n">
        <v>100</v>
      </c>
      <c r="D1864" s="84" t="n">
        <v>43112</v>
      </c>
      <c r="E1864" s="74" t="n">
        <v>85.64</v>
      </c>
      <c r="F1864" s="74" t="n">
        <f aca="false">SUM(C1864*E1864)</f>
        <v>8564</v>
      </c>
      <c r="G1864" s="84"/>
      <c r="H1864" s="74"/>
      <c r="I1864" s="85" t="n">
        <f aca="false">SUM(C1864*H1864)</f>
        <v>0</v>
      </c>
      <c r="J1864" s="86" t="n">
        <f aca="false">SUM(I1864-F1864)</f>
        <v>-8564</v>
      </c>
      <c r="K1864" s="74" t="str">
        <f aca="false">IF(SUM(+G1864-D1864)&lt;365,"ST","LT")</f>
        <v>ST</v>
      </c>
      <c r="L1864" s="87"/>
    </row>
    <row r="1865" customFormat="false" ht="15" hidden="false" customHeight="false" outlineLevel="0" collapsed="false">
      <c r="A1865" s="35" t="s">
        <v>806</v>
      </c>
      <c r="B1865" s="11"/>
      <c r="C1865" s="11" t="n">
        <v>100</v>
      </c>
      <c r="D1865" s="22" t="n">
        <v>42892</v>
      </c>
      <c r="E1865" s="11" t="n">
        <v>0</v>
      </c>
      <c r="F1865" s="11" t="n">
        <f aca="false">SUM(C1865*E1865)</f>
        <v>0</v>
      </c>
      <c r="G1865" s="22"/>
      <c r="H1865" s="11"/>
      <c r="I1865" s="23" t="n">
        <f aca="false">SUM(C1865*H1865)</f>
        <v>0</v>
      </c>
      <c r="J1865" s="24" t="n">
        <f aca="false">SUM(I1865-F1865)</f>
        <v>0</v>
      </c>
      <c r="K1865" s="11" t="str">
        <f aca="false">IF(SUM(+G1865-D1865)&lt;365,"ST","LT")</f>
        <v>ST</v>
      </c>
      <c r="L1865" s="25"/>
    </row>
    <row r="1866" customFormat="false" ht="15" hidden="false" customHeight="false" outlineLevel="0" collapsed="false">
      <c r="A1866" s="19" t="s">
        <v>450</v>
      </c>
      <c r="B1866" s="11"/>
      <c r="C1866" s="11" t="n">
        <v>25</v>
      </c>
      <c r="D1866" s="22" t="n">
        <v>43637</v>
      </c>
      <c r="E1866" s="11" t="n">
        <v>289.4</v>
      </c>
      <c r="F1866" s="20" t="n">
        <f aca="false">SUM(C1866*E1866)</f>
        <v>7235</v>
      </c>
      <c r="G1866" s="22"/>
      <c r="H1866" s="11"/>
      <c r="I1866" s="23" t="n">
        <f aca="false">SUM(C1866*H1866)</f>
        <v>0</v>
      </c>
      <c r="J1866" s="24" t="n">
        <f aca="false">SUM(I1866-F1866)</f>
        <v>-7235</v>
      </c>
      <c r="K1866" s="11" t="str">
        <f aca="false">IF(SUM(+G1866-D1866)&lt;365,"ST","LT")</f>
        <v>ST</v>
      </c>
      <c r="L1866" s="25"/>
    </row>
    <row r="1867" customFormat="false" ht="15" hidden="false" customHeight="false" outlineLevel="0" collapsed="false">
      <c r="A1867" s="19" t="s">
        <v>450</v>
      </c>
      <c r="B1867" s="11"/>
      <c r="C1867" s="11" t="n">
        <v>75</v>
      </c>
      <c r="D1867" s="22" t="n">
        <v>44056</v>
      </c>
      <c r="E1867" s="11" t="n">
        <v>152.64</v>
      </c>
      <c r="F1867" s="20" t="n">
        <f aca="false">SUM(C1867*E1867)</f>
        <v>11448</v>
      </c>
      <c r="G1867" s="22"/>
      <c r="H1867" s="11"/>
      <c r="I1867" s="23" t="n">
        <f aca="false">SUM(C1867*H1867)</f>
        <v>0</v>
      </c>
      <c r="J1867" s="24" t="n">
        <f aca="false">SUM(I1867-F1867)</f>
        <v>-11448</v>
      </c>
      <c r="K1867" s="11" t="str">
        <f aca="false">IF(SUM(+G1867-D1867)&lt;365,"ST","LT")</f>
        <v>ST</v>
      </c>
      <c r="L1867" s="25"/>
    </row>
    <row r="1868" customFormat="false" ht="15" hidden="false" customHeight="false" outlineLevel="0" collapsed="false">
      <c r="A1868" s="36" t="s">
        <v>450</v>
      </c>
      <c r="B1868" s="74"/>
      <c r="C1868" s="74" t="n">
        <v>25</v>
      </c>
      <c r="D1868" s="84" t="n">
        <v>43637</v>
      </c>
      <c r="E1868" s="74" t="n">
        <v>289.45</v>
      </c>
      <c r="F1868" s="74" t="n">
        <f aca="false">SUM(C1868*E1868)</f>
        <v>7236.25</v>
      </c>
      <c r="G1868" s="84"/>
      <c r="H1868" s="74"/>
      <c r="I1868" s="85" t="n">
        <f aca="false">SUM(C1868*H1868)</f>
        <v>0</v>
      </c>
      <c r="J1868" s="86" t="n">
        <f aca="false">SUM(I1868-F1868)</f>
        <v>-7236.25</v>
      </c>
      <c r="K1868" s="74" t="str">
        <f aca="false">IF(SUM(+G1868-D1868)&lt;365,"ST","LT")</f>
        <v>ST</v>
      </c>
      <c r="L1868" s="74"/>
    </row>
    <row r="1869" customFormat="false" ht="15" hidden="false" customHeight="false" outlineLevel="0" collapsed="false">
      <c r="A1869" s="36" t="s">
        <v>450</v>
      </c>
      <c r="B1869" s="74"/>
      <c r="C1869" s="74" t="n">
        <v>75</v>
      </c>
      <c r="D1869" s="84" t="n">
        <v>44056</v>
      </c>
      <c r="E1869" s="74" t="n">
        <v>152.94</v>
      </c>
      <c r="F1869" s="74" t="n">
        <f aca="false">SUM(C1869*E1869)</f>
        <v>11470.5</v>
      </c>
      <c r="G1869" s="84"/>
      <c r="H1869" s="74"/>
      <c r="I1869" s="85" t="n">
        <f aca="false">SUM(C1869*H1869)</f>
        <v>0</v>
      </c>
      <c r="J1869" s="86" t="n">
        <f aca="false">SUM(I1869-F1869)</f>
        <v>-11470.5</v>
      </c>
      <c r="K1869" s="74" t="str">
        <f aca="false">IF(SUM(+G1869-D1869)&lt;365,"ST","LT")</f>
        <v>ST</v>
      </c>
      <c r="L1869" s="74"/>
    </row>
    <row r="1870" customFormat="false" ht="15" hidden="false" customHeight="false" outlineLevel="0" collapsed="false">
      <c r="A1870" s="35" t="s">
        <v>807</v>
      </c>
      <c r="B1870" s="11"/>
      <c r="C1870" s="11" t="n">
        <v>25</v>
      </c>
      <c r="D1870" s="22" t="n">
        <v>44056</v>
      </c>
      <c r="E1870" s="11" t="n">
        <v>152.64</v>
      </c>
      <c r="F1870" s="11" t="n">
        <f aca="false">SUM(C1870*E1870)</f>
        <v>3816</v>
      </c>
      <c r="G1870" s="22"/>
      <c r="H1870" s="11"/>
      <c r="I1870" s="23" t="n">
        <f aca="false">SUM(C1870*H1870)</f>
        <v>0</v>
      </c>
      <c r="J1870" s="24" t="n">
        <f aca="false">SUM(I1870-F1870)</f>
        <v>-3816</v>
      </c>
      <c r="K1870" s="11" t="str">
        <f aca="false">IF(SUM(+G1870-D1870)&lt;365,"ST","LT")</f>
        <v>ST</v>
      </c>
      <c r="L1870" s="25"/>
    </row>
    <row r="1871" customFormat="false" ht="15" hidden="false" customHeight="false" outlineLevel="0" collapsed="false">
      <c r="A1871" s="25" t="s">
        <v>451</v>
      </c>
      <c r="B1871" s="11"/>
      <c r="C1871" s="11" t="n">
        <v>500</v>
      </c>
      <c r="D1871" s="22" t="n">
        <v>41197</v>
      </c>
      <c r="E1871" s="11" t="n">
        <v>20.15</v>
      </c>
      <c r="F1871" s="20" t="n">
        <f aca="false">SUM(C1871*E1871)</f>
        <v>10075</v>
      </c>
      <c r="G1871" s="22"/>
      <c r="H1871" s="11"/>
      <c r="I1871" s="23" t="n">
        <f aca="false">SUM(C1871*H1871)</f>
        <v>0</v>
      </c>
      <c r="J1871" s="24" t="n">
        <f aca="false">SUM(I1871-F1871)</f>
        <v>-10075</v>
      </c>
      <c r="K1871" s="11" t="str">
        <f aca="false">IF(SUM(+G1871-D1871)&lt;365,"ST","LT")</f>
        <v>ST</v>
      </c>
      <c r="L1871" s="25"/>
    </row>
    <row r="1872" customFormat="false" ht="15" hidden="false" customHeight="false" outlineLevel="0" collapsed="false">
      <c r="A1872" s="35" t="s">
        <v>451</v>
      </c>
      <c r="B1872" s="11"/>
      <c r="C1872" s="11" t="n">
        <v>100</v>
      </c>
      <c r="D1872" s="22" t="n">
        <v>40216</v>
      </c>
      <c r="E1872" s="11" t="n">
        <v>24.57</v>
      </c>
      <c r="F1872" s="11" t="n">
        <f aca="false">SUM(C1872*E1872)</f>
        <v>2457</v>
      </c>
      <c r="G1872" s="22"/>
      <c r="H1872" s="11"/>
      <c r="I1872" s="23" t="n">
        <f aca="false">SUM(C1872*H1872)</f>
        <v>0</v>
      </c>
      <c r="J1872" s="24" t="n">
        <f aca="false">SUM(I1872-F1872)</f>
        <v>-2457</v>
      </c>
      <c r="K1872" s="11" t="str">
        <f aca="false">IF(SUM(+G1872-D1872)&lt;365,"ST","LT")</f>
        <v>ST</v>
      </c>
      <c r="L1872" s="25"/>
    </row>
    <row r="1873" customFormat="false" ht="15" hidden="false" customHeight="false" outlineLevel="0" collapsed="false">
      <c r="A1873" s="35" t="s">
        <v>451</v>
      </c>
      <c r="B1873" s="11"/>
      <c r="C1873" s="11" t="n">
        <v>100</v>
      </c>
      <c r="D1873" s="22" t="n">
        <v>41254</v>
      </c>
      <c r="E1873" s="11" t="n">
        <v>20.3</v>
      </c>
      <c r="F1873" s="11" t="n">
        <f aca="false">SUM(C1873*E1873)</f>
        <v>2030</v>
      </c>
      <c r="G1873" s="22"/>
      <c r="H1873" s="11"/>
      <c r="I1873" s="23" t="n">
        <f aca="false">SUM(C1873*H1873)</f>
        <v>0</v>
      </c>
      <c r="J1873" s="24" t="n">
        <f aca="false">SUM(I1873-F1873)</f>
        <v>-2030</v>
      </c>
      <c r="K1873" s="11" t="str">
        <f aca="false">IF(SUM(+G1873-D1873)&lt;365,"ST","LT")</f>
        <v>ST</v>
      </c>
      <c r="L1873" s="25"/>
    </row>
    <row r="1874" customFormat="false" ht="15" hidden="false" customHeight="false" outlineLevel="0" collapsed="false">
      <c r="A1874" s="87" t="s">
        <v>451</v>
      </c>
      <c r="B1874" s="74"/>
      <c r="C1874" s="74" t="n">
        <v>200</v>
      </c>
      <c r="D1874" s="84" t="n">
        <v>41178</v>
      </c>
      <c r="E1874" s="74" t="n">
        <v>20.15</v>
      </c>
      <c r="F1874" s="74" t="n">
        <f aca="false">SUM(C1874*E1874)</f>
        <v>4030</v>
      </c>
      <c r="G1874" s="84"/>
      <c r="H1874" s="74"/>
      <c r="I1874" s="85" t="n">
        <f aca="false">SUM(C1874*H1874)</f>
        <v>0</v>
      </c>
      <c r="J1874" s="86" t="n">
        <f aca="false">SUM(I1874-F1874)</f>
        <v>-4030</v>
      </c>
      <c r="K1874" s="74" t="str">
        <f aca="false">IF(SUM(+G1874-D1874)&lt;365,"ST","LT")</f>
        <v>ST</v>
      </c>
      <c r="L1874" s="74"/>
    </row>
    <row r="1875" customFormat="false" ht="15" hidden="false" customHeight="false" outlineLevel="0" collapsed="false">
      <c r="A1875" s="87" t="s">
        <v>451</v>
      </c>
      <c r="B1875" s="74"/>
      <c r="C1875" s="74" t="n">
        <v>300</v>
      </c>
      <c r="D1875" s="84" t="n">
        <v>41197</v>
      </c>
      <c r="E1875" s="74" t="n">
        <v>20.15</v>
      </c>
      <c r="F1875" s="74" t="n">
        <f aca="false">SUM(C1875*E1875)</f>
        <v>6045</v>
      </c>
      <c r="G1875" s="84"/>
      <c r="H1875" s="74"/>
      <c r="I1875" s="85" t="n">
        <f aca="false">SUM(C1875*H1875)</f>
        <v>0</v>
      </c>
      <c r="J1875" s="86" t="n">
        <f aca="false">SUM(I1875-F1875)</f>
        <v>-6045</v>
      </c>
      <c r="K1875" s="74" t="str">
        <f aca="false">IF(SUM(+G1875-D1875)&lt;365,"ST","LT")</f>
        <v>ST</v>
      </c>
      <c r="L1875" s="74"/>
    </row>
    <row r="1876" customFormat="false" ht="15" hidden="false" customHeight="false" outlineLevel="0" collapsed="false">
      <c r="A1876" s="25" t="s">
        <v>452</v>
      </c>
      <c r="B1876" s="11"/>
      <c r="C1876" s="11" t="n">
        <v>50</v>
      </c>
      <c r="D1876" s="22" t="n">
        <v>43110</v>
      </c>
      <c r="E1876" s="11" t="n">
        <v>271.97</v>
      </c>
      <c r="F1876" s="20" t="n">
        <f aca="false">SUM(C1876*E1876)</f>
        <v>13598.5</v>
      </c>
      <c r="G1876" s="22"/>
      <c r="H1876" s="11"/>
      <c r="I1876" s="23" t="n">
        <f aca="false">SUM(C1876*H1876)</f>
        <v>0</v>
      </c>
      <c r="J1876" s="24" t="n">
        <f aca="false">SUM(I1876-F1876)</f>
        <v>-13598.5</v>
      </c>
      <c r="K1876" s="11" t="str">
        <f aca="false">IF(SUM(+G1876-D1876)&lt;365,"ST","LT")</f>
        <v>ST</v>
      </c>
      <c r="L1876" s="25"/>
    </row>
    <row r="1877" customFormat="false" ht="15" hidden="false" customHeight="false" outlineLevel="0" collapsed="false">
      <c r="A1877" s="25" t="s">
        <v>452</v>
      </c>
      <c r="B1877" s="11"/>
      <c r="C1877" s="11" t="n">
        <v>50</v>
      </c>
      <c r="D1877" s="22" t="n">
        <v>43321</v>
      </c>
      <c r="E1877" s="11" t="n">
        <v>142.56</v>
      </c>
      <c r="F1877" s="20" t="n">
        <f aca="false">SUM(C1877*E1877)</f>
        <v>7128</v>
      </c>
      <c r="G1877" s="22"/>
      <c r="H1877" s="11"/>
      <c r="I1877" s="23" t="n">
        <f aca="false">SUM(C1877*H1877)</f>
        <v>0</v>
      </c>
      <c r="J1877" s="24" t="n">
        <f aca="false">SUM(I1877-F1877)</f>
        <v>-7128</v>
      </c>
      <c r="K1877" s="11" t="str">
        <f aca="false">IF(SUM(+G1877-D1877)&lt;365,"ST","LT")</f>
        <v>ST</v>
      </c>
      <c r="L1877" s="25"/>
    </row>
    <row r="1878" customFormat="false" ht="15" hidden="false" customHeight="false" outlineLevel="0" collapsed="false">
      <c r="A1878" s="25" t="s">
        <v>452</v>
      </c>
      <c r="B1878" s="11"/>
      <c r="C1878" s="11" t="n">
        <v>100</v>
      </c>
      <c r="D1878" s="22" t="n">
        <v>44006</v>
      </c>
      <c r="E1878" s="11" t="n">
        <v>50.12</v>
      </c>
      <c r="F1878" s="20" t="n">
        <f aca="false">SUM(C1878*E1878)</f>
        <v>5012</v>
      </c>
      <c r="G1878" s="22"/>
      <c r="H1878" s="11"/>
      <c r="I1878" s="23" t="n">
        <f aca="false">SUM(C1878*H1878)</f>
        <v>0</v>
      </c>
      <c r="J1878" s="24" t="n">
        <f aca="false">SUM(I1878-F1878)</f>
        <v>-5012</v>
      </c>
      <c r="K1878" s="11" t="str">
        <f aca="false">IF(SUM(+G1878-D1878)&lt;365,"ST","LT")</f>
        <v>ST</v>
      </c>
      <c r="L1878" s="25"/>
    </row>
    <row r="1879" customFormat="false" ht="15" hidden="false" customHeight="false" outlineLevel="0" collapsed="false">
      <c r="A1879" s="87" t="s">
        <v>452</v>
      </c>
      <c r="B1879" s="74"/>
      <c r="C1879" s="74" t="n">
        <v>50</v>
      </c>
      <c r="D1879" s="84" t="n">
        <v>43110</v>
      </c>
      <c r="E1879" s="74" t="n">
        <v>271.97</v>
      </c>
      <c r="F1879" s="74" t="n">
        <f aca="false">SUM(C1879*E1879)</f>
        <v>13598.5</v>
      </c>
      <c r="G1879" s="84"/>
      <c r="H1879" s="74"/>
      <c r="I1879" s="85" t="n">
        <f aca="false">SUM(C1879*H1879)</f>
        <v>0</v>
      </c>
      <c r="J1879" s="86" t="n">
        <f aca="false">SUM(I1879-F1879)</f>
        <v>-13598.5</v>
      </c>
      <c r="K1879" s="74" t="str">
        <f aca="false">IF(SUM(+G1879-D1879)&lt;365,"ST","LT")</f>
        <v>ST</v>
      </c>
      <c r="L1879" s="74"/>
    </row>
    <row r="1880" customFormat="false" ht="15" hidden="false" customHeight="false" outlineLevel="0" collapsed="false">
      <c r="A1880" s="87" t="s">
        <v>452</v>
      </c>
      <c r="B1880" s="74"/>
      <c r="C1880" s="74" t="n">
        <v>50</v>
      </c>
      <c r="D1880" s="84" t="n">
        <v>43321</v>
      </c>
      <c r="E1880" s="74" t="n">
        <v>142.56</v>
      </c>
      <c r="F1880" s="74" t="n">
        <f aca="false">SUM(C1880*E1880)</f>
        <v>7128</v>
      </c>
      <c r="G1880" s="84"/>
      <c r="H1880" s="74"/>
      <c r="I1880" s="85" t="n">
        <f aca="false">SUM(C1880*H1880)</f>
        <v>0</v>
      </c>
      <c r="J1880" s="86" t="n">
        <f aca="false">SUM(I1880-F1880)</f>
        <v>-7128</v>
      </c>
      <c r="K1880" s="74" t="str">
        <f aca="false">IF(SUM(+G1880-D1880)&lt;365,"ST","LT")</f>
        <v>ST</v>
      </c>
      <c r="L1880" s="74"/>
    </row>
    <row r="1881" customFormat="false" ht="15" hidden="false" customHeight="false" outlineLevel="0" collapsed="false">
      <c r="A1881" s="87" t="s">
        <v>452</v>
      </c>
      <c r="B1881" s="74"/>
      <c r="C1881" s="74" t="n">
        <v>100</v>
      </c>
      <c r="D1881" s="84" t="n">
        <v>44006</v>
      </c>
      <c r="E1881" s="74" t="n">
        <v>49.72</v>
      </c>
      <c r="F1881" s="74" t="n">
        <f aca="false">SUM(C1881*E1881)</f>
        <v>4972</v>
      </c>
      <c r="G1881" s="84"/>
      <c r="H1881" s="74"/>
      <c r="I1881" s="85" t="n">
        <f aca="false">SUM(C1881*H1881)</f>
        <v>0</v>
      </c>
      <c r="J1881" s="86" t="n">
        <f aca="false">SUM(I1881-F1881)</f>
        <v>-4972</v>
      </c>
      <c r="K1881" s="74" t="str">
        <f aca="false">IF(SUM(+G1881-D1881)&lt;365,"ST","LT")</f>
        <v>ST</v>
      </c>
      <c r="L1881" s="74"/>
    </row>
    <row r="1882" customFormat="false" ht="15" hidden="false" customHeight="false" outlineLevel="0" collapsed="false">
      <c r="A1882" s="19" t="s">
        <v>453</v>
      </c>
      <c r="B1882" s="11"/>
      <c r="C1882" s="11" t="n">
        <v>25</v>
      </c>
      <c r="D1882" s="22" t="n">
        <v>44082</v>
      </c>
      <c r="E1882" s="11" t="n">
        <v>420.63</v>
      </c>
      <c r="F1882" s="20" t="n">
        <f aca="false">SUM(C1882*E1882)</f>
        <v>10515.75</v>
      </c>
      <c r="G1882" s="22"/>
      <c r="H1882" s="11"/>
      <c r="I1882" s="23" t="n">
        <f aca="false">SUM(C1882*H1882)</f>
        <v>0</v>
      </c>
      <c r="J1882" s="24" t="n">
        <f aca="false">SUM(I1882-F1882)</f>
        <v>-10515.75</v>
      </c>
      <c r="K1882" s="11" t="str">
        <f aca="false">IF(SUM(+G1882-D1882)&lt;365,"ST","LT")</f>
        <v>ST</v>
      </c>
      <c r="L1882" s="25"/>
    </row>
    <row r="1883" customFormat="false" ht="15" hidden="false" customHeight="false" outlineLevel="0" collapsed="false">
      <c r="A1883" s="19" t="s">
        <v>453</v>
      </c>
      <c r="B1883" s="11"/>
      <c r="C1883" s="11" t="n">
        <v>25</v>
      </c>
      <c r="D1883" s="22" t="n">
        <v>44144</v>
      </c>
      <c r="E1883" s="11" t="n">
        <v>410.04</v>
      </c>
      <c r="F1883" s="20" t="n">
        <f aca="false">SUM(C1883*E1883)</f>
        <v>10251</v>
      </c>
      <c r="G1883" s="22"/>
      <c r="H1883" s="11"/>
      <c r="I1883" s="23" t="n">
        <f aca="false">SUM(C1883*H1883)</f>
        <v>0</v>
      </c>
      <c r="J1883" s="24" t="n">
        <f aca="false">SUM(I1883-F1883)</f>
        <v>-10251</v>
      </c>
      <c r="K1883" s="11" t="str">
        <f aca="false">IF(SUM(+G1883-D1883)&lt;365,"ST","LT")</f>
        <v>ST</v>
      </c>
      <c r="L1883" s="25"/>
    </row>
    <row r="1884" customFormat="false" ht="15" hidden="false" customHeight="false" outlineLevel="0" collapsed="false">
      <c r="A1884" s="36" t="s">
        <v>453</v>
      </c>
      <c r="B1884" s="74"/>
      <c r="C1884" s="74" t="n">
        <v>25</v>
      </c>
      <c r="D1884" s="84" t="n">
        <v>43901</v>
      </c>
      <c r="E1884" s="74" t="n">
        <v>406.02</v>
      </c>
      <c r="F1884" s="74" t="n">
        <f aca="false">SUM(C1884*E1884)</f>
        <v>10150.5</v>
      </c>
      <c r="G1884" s="84"/>
      <c r="H1884" s="74"/>
      <c r="I1884" s="85" t="n">
        <f aca="false">SUM(C1884*H1884)</f>
        <v>0</v>
      </c>
      <c r="J1884" s="86" t="n">
        <f aca="false">SUM(I1884-F1884)</f>
        <v>-10150.5</v>
      </c>
      <c r="K1884" s="74" t="str">
        <f aca="false">IF(SUM(+G1884-D1884)&lt;365,"ST","LT")</f>
        <v>ST</v>
      </c>
      <c r="L1884" s="74"/>
    </row>
    <row r="1885" customFormat="false" ht="15" hidden="false" customHeight="false" outlineLevel="0" collapsed="false">
      <c r="A1885" s="19" t="s">
        <v>454</v>
      </c>
      <c r="B1885" s="11"/>
      <c r="C1885" s="11" t="n">
        <v>200</v>
      </c>
      <c r="D1885" s="22" t="n">
        <v>44235</v>
      </c>
      <c r="E1885" s="11" t="n">
        <v>53.85</v>
      </c>
      <c r="F1885" s="20" t="n">
        <f aca="false">SUM(C1885*E1885)</f>
        <v>10770</v>
      </c>
      <c r="G1885" s="22"/>
      <c r="H1885" s="11"/>
      <c r="I1885" s="23" t="n">
        <f aca="false">SUM(C1885*H1885)</f>
        <v>0</v>
      </c>
      <c r="J1885" s="24" t="n">
        <f aca="false">SUM(I1885-F1885)</f>
        <v>-10770</v>
      </c>
      <c r="K1885" s="11" t="str">
        <f aca="false">IF(SUM(+G1885-D1885)&lt;365,"ST","LT")</f>
        <v>ST</v>
      </c>
      <c r="L1885" s="25"/>
    </row>
    <row r="1886" customFormat="false" ht="15" hidden="false" customHeight="false" outlineLevel="0" collapsed="false">
      <c r="A1886" s="36" t="s">
        <v>1091</v>
      </c>
      <c r="B1886" s="74"/>
      <c r="C1886" s="74" t="n">
        <v>10</v>
      </c>
      <c r="D1886" s="84" t="n">
        <v>44070</v>
      </c>
      <c r="E1886" s="74" t="n">
        <v>1163.71</v>
      </c>
      <c r="F1886" s="74" t="n">
        <f aca="false">SUM(C1886*E1886)</f>
        <v>11637.1</v>
      </c>
      <c r="G1886" s="84"/>
      <c r="H1886" s="74"/>
      <c r="I1886" s="85" t="n">
        <f aca="false">SUM(C1886*H1886)</f>
        <v>0</v>
      </c>
      <c r="J1886" s="86" t="n">
        <f aca="false">SUM(I1886-F1886)</f>
        <v>-11637.1</v>
      </c>
      <c r="K1886" s="74" t="str">
        <f aca="false">IF(SUM(+G1886-D1886)&lt;365,"ST","LT")</f>
        <v>ST</v>
      </c>
      <c r="L1886" s="74"/>
    </row>
    <row r="1887" customFormat="false" ht="15" hidden="false" customHeight="false" outlineLevel="0" collapsed="false">
      <c r="A1887" s="36" t="s">
        <v>1092</v>
      </c>
      <c r="B1887" s="74" t="s">
        <v>1093</v>
      </c>
      <c r="C1887" s="74" t="n">
        <v>25</v>
      </c>
      <c r="D1887" s="84" t="n">
        <v>44090</v>
      </c>
      <c r="E1887" s="74" t="n">
        <v>322.35</v>
      </c>
      <c r="F1887" s="74" t="n">
        <f aca="false">SUM(C1887*E1887)</f>
        <v>8058.75</v>
      </c>
      <c r="G1887" s="84"/>
      <c r="H1887" s="74"/>
      <c r="I1887" s="85" t="n">
        <f aca="false">SUM(C1887*H1887)</f>
        <v>0</v>
      </c>
      <c r="J1887" s="86" t="n">
        <f aca="false">SUM(I1887-F1887)</f>
        <v>-8058.75</v>
      </c>
      <c r="K1887" s="74" t="str">
        <f aca="false">IF(SUM(+G1887-D1887)&lt;365,"ST","LT")</f>
        <v>ST</v>
      </c>
      <c r="L1887" s="74"/>
    </row>
    <row r="1888" customFormat="false" ht="15" hidden="false" customHeight="false" outlineLevel="0" collapsed="false">
      <c r="A1888" s="19" t="s">
        <v>457</v>
      </c>
      <c r="B1888" s="11"/>
      <c r="C1888" s="11" t="n">
        <v>25</v>
      </c>
      <c r="D1888" s="22" t="n">
        <v>44090</v>
      </c>
      <c r="E1888" s="11" t="n">
        <v>322.3</v>
      </c>
      <c r="F1888" s="20" t="n">
        <f aca="false">SUM(C1888*E1888)</f>
        <v>8057.5</v>
      </c>
      <c r="G1888" s="22"/>
      <c r="H1888" s="11"/>
      <c r="I1888" s="23" t="n">
        <f aca="false">SUM(C1888*H1888)</f>
        <v>0</v>
      </c>
      <c r="J1888" s="24" t="n">
        <f aca="false">SUM(I1888-F1888)</f>
        <v>-8057.5</v>
      </c>
      <c r="K1888" s="11" t="str">
        <f aca="false">IF(SUM(+G1888-D1888)&lt;365,"ST","LT")</f>
        <v>ST</v>
      </c>
      <c r="L1888" s="25"/>
    </row>
    <row r="1889" customFormat="false" ht="15" hidden="false" customHeight="false" outlineLevel="0" collapsed="false">
      <c r="A1889" s="87" t="s">
        <v>1094</v>
      </c>
      <c r="B1889" s="74"/>
      <c r="C1889" s="74" t="n">
        <v>50</v>
      </c>
      <c r="D1889" s="84" t="n">
        <v>40681</v>
      </c>
      <c r="E1889" s="74" t="n">
        <v>238.16</v>
      </c>
      <c r="F1889" s="74" t="n">
        <f aca="false">SUM(C1889*E1889)</f>
        <v>11908</v>
      </c>
      <c r="G1889" s="84"/>
      <c r="H1889" s="74"/>
      <c r="I1889" s="85" t="n">
        <f aca="false">SUM(C1889*H1889)</f>
        <v>0</v>
      </c>
      <c r="J1889" s="86" t="n">
        <f aca="false">SUM(I1889-F1889)</f>
        <v>-11908</v>
      </c>
      <c r="K1889" s="74" t="str">
        <f aca="false">IF(SUM(+G1889-D1889)&lt;365,"ST","LT")</f>
        <v>ST</v>
      </c>
      <c r="L1889" s="74" t="s">
        <v>659</v>
      </c>
    </row>
    <row r="1890" customFormat="false" ht="15" hidden="false" customHeight="false" outlineLevel="0" collapsed="false">
      <c r="A1890" s="87" t="s">
        <v>1094</v>
      </c>
      <c r="B1890" s="74"/>
      <c r="C1890" s="74" t="n">
        <v>50</v>
      </c>
      <c r="D1890" s="84" t="n">
        <v>40687</v>
      </c>
      <c r="E1890" s="74" t="n">
        <v>223.29</v>
      </c>
      <c r="F1890" s="74" t="n">
        <f aca="false">SUM(C1890*E1890)</f>
        <v>11164.5</v>
      </c>
      <c r="G1890" s="84"/>
      <c r="H1890" s="74"/>
      <c r="I1890" s="85" t="n">
        <f aca="false">SUM(C1890*H1890)</f>
        <v>0</v>
      </c>
      <c r="J1890" s="86" t="n">
        <f aca="false">SUM(I1890-F1890)</f>
        <v>-11164.5</v>
      </c>
      <c r="K1890" s="74" t="str">
        <f aca="false">IF(SUM(+G1890-D1890)&lt;365,"ST","LT")</f>
        <v>ST</v>
      </c>
      <c r="L1890" s="74" t="s">
        <v>659</v>
      </c>
    </row>
    <row r="1891" customFormat="false" ht="15" hidden="false" customHeight="false" outlineLevel="0" collapsed="false">
      <c r="A1891" s="87" t="s">
        <v>1094</v>
      </c>
      <c r="B1891" s="74"/>
      <c r="C1891" s="74" t="n">
        <v>50</v>
      </c>
      <c r="D1891" s="84" t="n">
        <v>40695</v>
      </c>
      <c r="E1891" s="74" t="n">
        <v>265.12</v>
      </c>
      <c r="F1891" s="74" t="n">
        <f aca="false">SUM(C1891*E1891)</f>
        <v>13256</v>
      </c>
      <c r="G1891" s="84"/>
      <c r="H1891" s="74"/>
      <c r="I1891" s="85" t="n">
        <f aca="false">SUM(C1891*H1891)</f>
        <v>0</v>
      </c>
      <c r="J1891" s="86" t="n">
        <f aca="false">SUM(I1891-F1891)</f>
        <v>-13256</v>
      </c>
      <c r="K1891" s="74" t="str">
        <f aca="false">IF(SUM(+G1891-D1891)&lt;365,"ST","LT")</f>
        <v>ST</v>
      </c>
      <c r="L1891" s="74" t="s">
        <v>659</v>
      </c>
    </row>
    <row r="1892" customFormat="false" ht="15" hidden="false" customHeight="false" outlineLevel="0" collapsed="false">
      <c r="A1892" s="87" t="s">
        <v>1094</v>
      </c>
      <c r="B1892" s="74"/>
      <c r="C1892" s="74" t="n">
        <v>50</v>
      </c>
      <c r="D1892" s="84" t="n">
        <v>42383</v>
      </c>
      <c r="E1892" s="74" t="n">
        <v>196.98</v>
      </c>
      <c r="F1892" s="74" t="n">
        <f aca="false">SUM(C1892*E1892)</f>
        <v>9849</v>
      </c>
      <c r="G1892" s="84"/>
      <c r="H1892" s="74"/>
      <c r="I1892" s="85" t="n">
        <f aca="false">SUM(C1892*H1892)</f>
        <v>0</v>
      </c>
      <c r="J1892" s="86" t="n">
        <f aca="false">SUM(I1892-F1892)</f>
        <v>-9849</v>
      </c>
      <c r="K1892" s="74" t="str">
        <f aca="false">IF(SUM(+G1892-D1892)&lt;365,"ST","LT")</f>
        <v>ST</v>
      </c>
      <c r="L1892" s="74"/>
    </row>
    <row r="1893" customFormat="false" ht="15" hidden="false" customHeight="false" outlineLevel="0" collapsed="false">
      <c r="A1893" s="87" t="s">
        <v>1293</v>
      </c>
      <c r="B1893" s="74"/>
      <c r="C1893" s="74" t="n">
        <v>75</v>
      </c>
      <c r="D1893" s="84" t="n">
        <v>42685</v>
      </c>
      <c r="E1893" s="74" t="n">
        <v>273.46</v>
      </c>
      <c r="F1893" s="74" t="n">
        <f aca="false">SUM(C1893*E1893)</f>
        <v>20509.5</v>
      </c>
      <c r="G1893" s="84"/>
      <c r="H1893" s="74"/>
      <c r="I1893" s="85" t="n">
        <f aca="false">SUM(C1893*H1893)</f>
        <v>0</v>
      </c>
      <c r="J1893" s="86" t="n">
        <f aca="false">SUM(I1893-F1893)</f>
        <v>-20509.5</v>
      </c>
      <c r="K1893" s="74" t="str">
        <f aca="false">IF(SUM(+G1893-D1893)&lt;365,"ST","LT")</f>
        <v>ST</v>
      </c>
      <c r="L1893" s="80"/>
    </row>
    <row r="1894" customFormat="false" ht="15" hidden="false" customHeight="false" outlineLevel="0" collapsed="false">
      <c r="A1894" s="87" t="s">
        <v>1294</v>
      </c>
      <c r="B1894" s="74"/>
      <c r="C1894" s="74" t="n">
        <v>2</v>
      </c>
      <c r="D1894" s="84" t="n">
        <v>40618</v>
      </c>
      <c r="E1894" s="74" t="n">
        <v>10000</v>
      </c>
      <c r="F1894" s="74" t="n">
        <f aca="false">SUM(C1894*E1894)</f>
        <v>20000</v>
      </c>
      <c r="G1894" s="84"/>
      <c r="H1894" s="74"/>
      <c r="I1894" s="74" t="n">
        <f aca="false">SUM(C1894*H1894)</f>
        <v>0</v>
      </c>
      <c r="J1894" s="86" t="n">
        <f aca="false">SUM(I1894-F1894)</f>
        <v>-20000</v>
      </c>
      <c r="K1894" s="74" t="str">
        <f aca="false">IF(SUM(+G1894-D1894)&lt;365,"ST","LT")</f>
        <v>ST</v>
      </c>
      <c r="L1894" s="80"/>
    </row>
    <row r="1895" customFormat="false" ht="15" hidden="false" customHeight="false" outlineLevel="0" collapsed="false">
      <c r="A1895" s="25" t="s">
        <v>458</v>
      </c>
      <c r="B1895" s="11"/>
      <c r="C1895" s="11" t="n">
        <v>50</v>
      </c>
      <c r="D1895" s="22" t="n">
        <v>43454</v>
      </c>
      <c r="E1895" s="11" t="n">
        <v>301.55</v>
      </c>
      <c r="F1895" s="20" t="n">
        <f aca="false">SUM(C1895*E1895)</f>
        <v>15077.5</v>
      </c>
      <c r="G1895" s="22"/>
      <c r="H1895" s="11"/>
      <c r="I1895" s="23" t="n">
        <f aca="false">SUM(C1895*H1895)</f>
        <v>0</v>
      </c>
      <c r="J1895" s="24" t="n">
        <f aca="false">SUM(I1895-F1895)</f>
        <v>-15077.5</v>
      </c>
      <c r="K1895" s="11" t="str">
        <f aca="false">IF(SUM(+G1895-D1895)&lt;365,"ST","LT")</f>
        <v>ST</v>
      </c>
      <c r="L1895" s="25"/>
    </row>
    <row r="1896" customFormat="false" ht="15" hidden="false" customHeight="false" outlineLevel="0" collapsed="false">
      <c r="A1896" s="35" t="s">
        <v>458</v>
      </c>
      <c r="B1896" s="11"/>
      <c r="C1896" s="11" t="n">
        <v>25</v>
      </c>
      <c r="D1896" s="22" t="n">
        <v>43460</v>
      </c>
      <c r="E1896" s="11" t="n">
        <v>286.13</v>
      </c>
      <c r="F1896" s="11" t="n">
        <f aca="false">SUM(C1896*E1896)</f>
        <v>7153.25</v>
      </c>
      <c r="G1896" s="22"/>
      <c r="H1896" s="11"/>
      <c r="I1896" s="23" t="n">
        <f aca="false">SUM(C1896*H1896)</f>
        <v>0</v>
      </c>
      <c r="J1896" s="24" t="n">
        <f aca="false">SUM(I1896-F1896)</f>
        <v>-7153.25</v>
      </c>
      <c r="K1896" s="11" t="str">
        <f aca="false">IF(SUM(+G1896-D1896)&lt;365,"ST","LT")</f>
        <v>ST</v>
      </c>
      <c r="L1896" s="25"/>
    </row>
    <row r="1897" customFormat="false" ht="15" hidden="false" customHeight="false" outlineLevel="0" collapsed="false">
      <c r="A1897" s="35" t="s">
        <v>458</v>
      </c>
      <c r="B1897" s="11"/>
      <c r="C1897" s="11" t="n">
        <v>25</v>
      </c>
      <c r="D1897" s="22" t="n">
        <v>43735</v>
      </c>
      <c r="E1897" s="11" t="n">
        <v>162.71</v>
      </c>
      <c r="F1897" s="11" t="n">
        <f aca="false">SUM(C1897*E1897)</f>
        <v>4067.75</v>
      </c>
      <c r="G1897" s="22"/>
      <c r="H1897" s="11"/>
      <c r="I1897" s="23" t="n">
        <f aca="false">SUM(C1897*H1897)</f>
        <v>0</v>
      </c>
      <c r="J1897" s="24" t="n">
        <f aca="false">SUM(I1897-F1897)</f>
        <v>-4067.75</v>
      </c>
      <c r="K1897" s="11" t="str">
        <f aca="false">IF(SUM(+G1897-D1897)&lt;365,"ST","LT")</f>
        <v>ST</v>
      </c>
      <c r="L1897" s="25"/>
    </row>
    <row r="1898" customFormat="false" ht="15" hidden="false" customHeight="false" outlineLevel="0" collapsed="false">
      <c r="A1898" s="35" t="s">
        <v>458</v>
      </c>
      <c r="B1898" s="11"/>
      <c r="C1898" s="11" t="n">
        <v>25</v>
      </c>
      <c r="D1898" s="22" t="n">
        <v>43811</v>
      </c>
      <c r="E1898" s="11" t="n">
        <v>118.13</v>
      </c>
      <c r="F1898" s="11" t="n">
        <f aca="false">SUM(C1898*E1898)</f>
        <v>2953.25</v>
      </c>
      <c r="G1898" s="22"/>
      <c r="H1898" s="11"/>
      <c r="I1898" s="23" t="n">
        <f aca="false">SUM(C1898*H1898)</f>
        <v>0</v>
      </c>
      <c r="J1898" s="24" t="n">
        <f aca="false">SUM(I1898-F1898)</f>
        <v>-2953.25</v>
      </c>
      <c r="K1898" s="11" t="str">
        <f aca="false">IF(SUM(+G1898-D1898)&lt;365,"ST","LT")</f>
        <v>ST</v>
      </c>
      <c r="L1898" s="25"/>
    </row>
    <row r="1899" customFormat="false" ht="15" hidden="false" customHeight="false" outlineLevel="0" collapsed="false">
      <c r="A1899" s="87" t="s">
        <v>458</v>
      </c>
      <c r="B1899" s="74"/>
      <c r="C1899" s="74" t="n">
        <v>25</v>
      </c>
      <c r="D1899" s="84" t="n">
        <v>43460</v>
      </c>
      <c r="E1899" s="74" t="n">
        <v>286.13</v>
      </c>
      <c r="F1899" s="74" t="n">
        <f aca="false">SUM(C1899*E1899)</f>
        <v>7153.25</v>
      </c>
      <c r="G1899" s="84"/>
      <c r="H1899" s="74"/>
      <c r="I1899" s="85" t="n">
        <f aca="false">SUM(C1899*H1899)</f>
        <v>0</v>
      </c>
      <c r="J1899" s="86" t="n">
        <f aca="false">SUM(I1899-F1899)</f>
        <v>-7153.25</v>
      </c>
      <c r="K1899" s="74" t="str">
        <f aca="false">IF(SUM(+G1899-D1899)&lt;365,"ST","LT")</f>
        <v>ST</v>
      </c>
      <c r="L1899" s="74"/>
    </row>
    <row r="1900" customFormat="false" ht="15" hidden="false" customHeight="false" outlineLevel="0" collapsed="false">
      <c r="A1900" s="87" t="s">
        <v>458</v>
      </c>
      <c r="B1900" s="74"/>
      <c r="C1900" s="74" t="n">
        <v>25</v>
      </c>
      <c r="D1900" s="84" t="n">
        <v>43735</v>
      </c>
      <c r="E1900" s="74" t="n">
        <v>162.71</v>
      </c>
      <c r="F1900" s="74" t="n">
        <f aca="false">SUM(C1900*E1900)</f>
        <v>4067.75</v>
      </c>
      <c r="G1900" s="84"/>
      <c r="H1900" s="74"/>
      <c r="I1900" s="85" t="n">
        <f aca="false">SUM(C1900*H1900)</f>
        <v>0</v>
      </c>
      <c r="J1900" s="86" t="n">
        <f aca="false">SUM(I1900-F1900)</f>
        <v>-4067.75</v>
      </c>
      <c r="K1900" s="74" t="str">
        <f aca="false">IF(SUM(+G1900-D1900)&lt;365,"ST","LT")</f>
        <v>ST</v>
      </c>
      <c r="L1900" s="74"/>
    </row>
    <row r="1901" customFormat="false" ht="15" hidden="false" customHeight="false" outlineLevel="0" collapsed="false">
      <c r="A1901" s="36" t="s">
        <v>458</v>
      </c>
      <c r="B1901" s="74"/>
      <c r="C1901" s="74" t="n">
        <v>25</v>
      </c>
      <c r="D1901" s="84" t="n">
        <v>43811</v>
      </c>
      <c r="E1901" s="74" t="n">
        <v>118.18</v>
      </c>
      <c r="F1901" s="74" t="n">
        <f aca="false">SUM(C1901*E1901)</f>
        <v>2954.5</v>
      </c>
      <c r="G1901" s="84"/>
      <c r="H1901" s="74"/>
      <c r="I1901" s="85" t="n">
        <f aca="false">SUM(C1901*H1901)</f>
        <v>0</v>
      </c>
      <c r="J1901" s="86" t="n">
        <f aca="false">SUM(I1901-F1901)</f>
        <v>-2954.5</v>
      </c>
      <c r="K1901" s="74" t="str">
        <f aca="false">IF(SUM(+G1901-D1901)&lt;365,"ST","LT")</f>
        <v>ST</v>
      </c>
      <c r="L1901" s="74"/>
    </row>
    <row r="1902" customFormat="false" ht="15" hidden="false" customHeight="false" outlineLevel="0" collapsed="false">
      <c r="A1902" s="36" t="s">
        <v>458</v>
      </c>
      <c r="B1902" s="74"/>
      <c r="C1902" s="74" t="n">
        <v>25</v>
      </c>
      <c r="D1902" s="84" t="n">
        <v>43811</v>
      </c>
      <c r="E1902" s="74" t="n">
        <v>118.13</v>
      </c>
      <c r="F1902" s="74" t="n">
        <f aca="false">SUM(C1902*E1902)</f>
        <v>2953.25</v>
      </c>
      <c r="G1902" s="84"/>
      <c r="H1902" s="74"/>
      <c r="I1902" s="85" t="n">
        <f aca="false">SUM(C1902*H1902)</f>
        <v>0</v>
      </c>
      <c r="J1902" s="86" t="n">
        <f aca="false">SUM(I1902-F1902)</f>
        <v>-2953.25</v>
      </c>
      <c r="K1902" s="74" t="str">
        <f aca="false">IF(SUM(+G1902-D1902)&lt;365,"ST","LT")</f>
        <v>ST</v>
      </c>
      <c r="L1902" s="80"/>
    </row>
    <row r="1903" customFormat="false" ht="15" hidden="false" customHeight="false" outlineLevel="0" collapsed="false">
      <c r="A1903" s="25" t="s">
        <v>461</v>
      </c>
      <c r="B1903" s="11"/>
      <c r="C1903" s="11" t="n">
        <v>100</v>
      </c>
      <c r="D1903" s="22" t="n">
        <v>42423</v>
      </c>
      <c r="E1903" s="11" t="n">
        <v>82.16</v>
      </c>
      <c r="F1903" s="20" t="n">
        <f aca="false">SUM(C1903*E1903)</f>
        <v>8216</v>
      </c>
      <c r="G1903" s="22"/>
      <c r="H1903" s="11"/>
      <c r="I1903" s="23" t="n">
        <f aca="false">SUM(C1903*H1903)</f>
        <v>0</v>
      </c>
      <c r="J1903" s="24" t="n">
        <f aca="false">SUM(I1903-F1903)</f>
        <v>-8216</v>
      </c>
      <c r="K1903" s="11" t="str">
        <f aca="false">IF(SUM(+G1903-D1903)&lt;365,"ST","LT")</f>
        <v>ST</v>
      </c>
      <c r="L1903" s="11"/>
    </row>
    <row r="1904" customFormat="false" ht="15" hidden="false" customHeight="false" outlineLevel="0" collapsed="false">
      <c r="A1904" s="87" t="s">
        <v>461</v>
      </c>
      <c r="B1904" s="74"/>
      <c r="C1904" s="74" t="n">
        <v>100</v>
      </c>
      <c r="D1904" s="84" t="n">
        <v>42423</v>
      </c>
      <c r="E1904" s="74" t="n">
        <v>82.16</v>
      </c>
      <c r="F1904" s="74" t="n">
        <f aca="false">SUM(C1904*E1904)</f>
        <v>8216</v>
      </c>
      <c r="G1904" s="84"/>
      <c r="H1904" s="74"/>
      <c r="I1904" s="85" t="n">
        <f aca="false">SUM(C1904*H1904)</f>
        <v>0</v>
      </c>
      <c r="J1904" s="86" t="n">
        <f aca="false">SUM(I1904-F1904)</f>
        <v>-8216</v>
      </c>
      <c r="K1904" s="74" t="str">
        <f aca="false">IF(SUM(+G1904-D1904)&lt;365,"ST","LT")</f>
        <v>ST</v>
      </c>
      <c r="L1904" s="74"/>
    </row>
    <row r="1905" customFormat="false" ht="15" hidden="false" customHeight="false" outlineLevel="0" collapsed="false">
      <c r="A1905" s="35" t="s">
        <v>809</v>
      </c>
      <c r="B1905" s="11"/>
      <c r="C1905" s="11" t="n">
        <v>25</v>
      </c>
      <c r="D1905" s="22" t="n">
        <v>44056</v>
      </c>
      <c r="E1905" s="11" t="n">
        <v>425.67</v>
      </c>
      <c r="F1905" s="11" t="n">
        <f aca="false">SUM(C1905*E1905)</f>
        <v>10641.75</v>
      </c>
      <c r="G1905" s="22"/>
      <c r="H1905" s="11"/>
      <c r="I1905" s="23" t="n">
        <f aca="false">SUM(C1905*H1905)</f>
        <v>0</v>
      </c>
      <c r="J1905" s="24" t="n">
        <f aca="false">SUM(I1905-F1905)</f>
        <v>-10641.75</v>
      </c>
      <c r="K1905" s="11" t="str">
        <f aca="false">IF(SUM(+G1905-D1905)&lt;365,"ST","LT")</f>
        <v>ST</v>
      </c>
      <c r="L1905" s="25"/>
    </row>
    <row r="1906" customFormat="false" ht="15" hidden="false" customHeight="false" outlineLevel="0" collapsed="false">
      <c r="A1906" s="25" t="s">
        <v>464</v>
      </c>
      <c r="B1906" s="11"/>
      <c r="C1906" s="11" t="n">
        <v>200</v>
      </c>
      <c r="D1906" s="22" t="n">
        <v>34122</v>
      </c>
      <c r="E1906" s="11" t="n">
        <v>24.5</v>
      </c>
      <c r="F1906" s="20" t="n">
        <f aca="false">SUM(C1906*E1906)</f>
        <v>4900</v>
      </c>
      <c r="G1906" s="22"/>
      <c r="H1906" s="11"/>
      <c r="I1906" s="23" t="n">
        <f aca="false">SUM(C1906*H1906)</f>
        <v>0</v>
      </c>
      <c r="J1906" s="24" t="n">
        <f aca="false">SUM(I1906-F1906)</f>
        <v>-4900</v>
      </c>
      <c r="K1906" s="11" t="str">
        <f aca="false">IF(SUM(+G1906-D1906)&lt;365,"ST","LT")</f>
        <v>ST</v>
      </c>
      <c r="L1906" s="25" t="s">
        <v>36</v>
      </c>
    </row>
    <row r="1907" customFormat="false" ht="15" hidden="false" customHeight="false" outlineLevel="0" collapsed="false">
      <c r="A1907" s="25" t="s">
        <v>464</v>
      </c>
      <c r="B1907" s="11"/>
      <c r="C1907" s="11" t="n">
        <v>40</v>
      </c>
      <c r="D1907" s="22" t="n">
        <v>35916</v>
      </c>
      <c r="E1907" s="11" t="n">
        <v>0</v>
      </c>
      <c r="F1907" s="20" t="n">
        <f aca="false">SUM(C1907*E1907)</f>
        <v>0</v>
      </c>
      <c r="G1907" s="22"/>
      <c r="H1907" s="11"/>
      <c r="I1907" s="23" t="n">
        <f aca="false">SUM(C1907*H1907)</f>
        <v>0</v>
      </c>
      <c r="J1907" s="24" t="n">
        <f aca="false">SUM(I1907-F1907)</f>
        <v>0</v>
      </c>
      <c r="K1907" s="11" t="str">
        <f aca="false">IF(SUM(+G1907-D1907)&lt;365,"ST","LT")</f>
        <v>ST</v>
      </c>
      <c r="L1907" s="25" t="s">
        <v>36</v>
      </c>
    </row>
    <row r="1908" customFormat="false" ht="15" hidden="false" customHeight="false" outlineLevel="0" collapsed="false">
      <c r="A1908" s="25" t="s">
        <v>465</v>
      </c>
      <c r="B1908" s="11"/>
      <c r="C1908" s="11" t="n">
        <v>10</v>
      </c>
      <c r="D1908" s="22" t="n">
        <v>42156</v>
      </c>
      <c r="E1908" s="11" t="n">
        <v>887.92</v>
      </c>
      <c r="F1908" s="20" t="n">
        <f aca="false">SUM(C1908*E1908)</f>
        <v>8879.2</v>
      </c>
      <c r="G1908" s="22"/>
      <c r="H1908" s="11"/>
      <c r="I1908" s="23" t="n">
        <f aca="false">SUM(C1908*H1908)</f>
        <v>0</v>
      </c>
      <c r="J1908" s="24" t="n">
        <f aca="false">SUM(I1908-F1908)</f>
        <v>-8879.2</v>
      </c>
      <c r="K1908" s="11" t="str">
        <f aca="false">IF(SUM(+G1908-D1908)&lt;365,"ST","LT")</f>
        <v>ST</v>
      </c>
      <c r="L1908" s="25"/>
    </row>
    <row r="1909" customFormat="false" ht="15" hidden="false" customHeight="false" outlineLevel="0" collapsed="false">
      <c r="A1909" s="25" t="s">
        <v>465</v>
      </c>
      <c r="B1909" s="11"/>
      <c r="C1909" s="11" t="n">
        <v>15</v>
      </c>
      <c r="D1909" s="22" t="n">
        <v>42488</v>
      </c>
      <c r="E1909" s="11" t="n">
        <v>807.62</v>
      </c>
      <c r="F1909" s="20" t="n">
        <f aca="false">SUM(C1909*E1909)</f>
        <v>12114.3</v>
      </c>
      <c r="G1909" s="22"/>
      <c r="H1909" s="11"/>
      <c r="I1909" s="23" t="n">
        <f aca="false">SUM(C1909*H1909)</f>
        <v>0</v>
      </c>
      <c r="J1909" s="24" t="n">
        <f aca="false">SUM(I1909-F1909)</f>
        <v>-12114.3</v>
      </c>
      <c r="K1909" s="11" t="str">
        <f aca="false">IF(SUM(+G1909-D1909)&lt;365,"ST","LT")</f>
        <v>ST</v>
      </c>
      <c r="L1909" s="25"/>
    </row>
    <row r="1910" customFormat="false" ht="15" hidden="false" customHeight="false" outlineLevel="0" collapsed="false">
      <c r="A1910" s="25" t="s">
        <v>465</v>
      </c>
      <c r="B1910" s="11"/>
      <c r="C1910" s="11" t="n">
        <v>25</v>
      </c>
      <c r="D1910" s="22" t="n">
        <v>43350</v>
      </c>
      <c r="E1910" s="11" t="n">
        <v>655.08</v>
      </c>
      <c r="F1910" s="20" t="n">
        <f aca="false">SUM(C1910*E1910)</f>
        <v>16377</v>
      </c>
      <c r="G1910" s="22"/>
      <c r="H1910" s="11"/>
      <c r="I1910" s="23" t="n">
        <f aca="false">SUM(C1910*H1910)</f>
        <v>0</v>
      </c>
      <c r="J1910" s="24" t="n">
        <f aca="false">SUM(I1910-F1910)</f>
        <v>-16377</v>
      </c>
      <c r="K1910" s="11" t="str">
        <f aca="false">IF(SUM(+G1910-D1910)&lt;365,"ST","LT")</f>
        <v>ST</v>
      </c>
      <c r="L1910" s="25"/>
    </row>
    <row r="1911" customFormat="false" ht="15" hidden="false" customHeight="false" outlineLevel="0" collapsed="false">
      <c r="A1911" s="35" t="s">
        <v>465</v>
      </c>
      <c r="B1911" s="11"/>
      <c r="C1911" s="11" t="n">
        <v>10</v>
      </c>
      <c r="D1911" s="22" t="n">
        <v>42156</v>
      </c>
      <c r="E1911" s="11" t="n">
        <v>887.67</v>
      </c>
      <c r="F1911" s="11" t="n">
        <f aca="false">SUM(C1911*E1911)</f>
        <v>8876.7</v>
      </c>
      <c r="G1911" s="22"/>
      <c r="H1911" s="11"/>
      <c r="I1911" s="23" t="n">
        <f aca="false">SUM(C1911*H1911)</f>
        <v>0</v>
      </c>
      <c r="J1911" s="24" t="n">
        <f aca="false">SUM(I1911-F1911)</f>
        <v>-8876.7</v>
      </c>
      <c r="K1911" s="11" t="str">
        <f aca="false">IF(SUM(+G1911-D1911)&lt;365,"ST","LT")</f>
        <v>ST</v>
      </c>
      <c r="L1911" s="25"/>
    </row>
    <row r="1912" customFormat="false" ht="15" hidden="false" customHeight="false" outlineLevel="0" collapsed="false">
      <c r="A1912" s="35" t="s">
        <v>465</v>
      </c>
      <c r="B1912" s="11"/>
      <c r="C1912" s="11" t="n">
        <v>15</v>
      </c>
      <c r="D1912" s="22" t="n">
        <v>42711</v>
      </c>
      <c r="E1912" s="11" t="n">
        <v>667.52</v>
      </c>
      <c r="F1912" s="11" t="n">
        <f aca="false">SUM(C1912*E1912)</f>
        <v>10012.8</v>
      </c>
      <c r="G1912" s="22"/>
      <c r="H1912" s="11"/>
      <c r="I1912" s="23" t="n">
        <f aca="false">SUM(C1912*H1912)</f>
        <v>0</v>
      </c>
      <c r="J1912" s="24" t="n">
        <f aca="false">SUM(I1912-F1912)</f>
        <v>-10012.8</v>
      </c>
      <c r="K1912" s="11" t="str">
        <f aca="false">IF(SUM(+G1912-D1912)&lt;365,"ST","LT")</f>
        <v>ST</v>
      </c>
      <c r="L1912" s="25"/>
    </row>
    <row r="1913" customFormat="false" ht="15" hidden="false" customHeight="false" outlineLevel="0" collapsed="false">
      <c r="A1913" s="35" t="s">
        <v>465</v>
      </c>
      <c r="B1913" s="11"/>
      <c r="C1913" s="11" t="n">
        <v>25</v>
      </c>
      <c r="D1913" s="22" t="n">
        <v>43353</v>
      </c>
      <c r="E1913" s="11" t="n">
        <v>658.9</v>
      </c>
      <c r="F1913" s="11" t="n">
        <f aca="false">SUM(C1913*E1913)</f>
        <v>16472.5</v>
      </c>
      <c r="G1913" s="22"/>
      <c r="H1913" s="11"/>
      <c r="I1913" s="23" t="n">
        <f aca="false">SUM(C1913*H1913)</f>
        <v>0</v>
      </c>
      <c r="J1913" s="24" t="n">
        <f aca="false">SUM(I1913-F1913)</f>
        <v>-16472.5</v>
      </c>
      <c r="K1913" s="11" t="str">
        <f aca="false">IF(SUM(+G1913-D1913)&lt;365,"ST","LT")</f>
        <v>ST</v>
      </c>
      <c r="L1913" s="25"/>
    </row>
    <row r="1914" customFormat="false" ht="15" hidden="false" customHeight="false" outlineLevel="0" collapsed="false">
      <c r="A1914" s="87" t="s">
        <v>465</v>
      </c>
      <c r="B1914" s="74"/>
      <c r="C1914" s="74" t="n">
        <v>10</v>
      </c>
      <c r="D1914" s="84" t="n">
        <v>42156</v>
      </c>
      <c r="E1914" s="74" t="n">
        <v>886.31</v>
      </c>
      <c r="F1914" s="74" t="n">
        <f aca="false">SUM(C1914*E1914)</f>
        <v>8863.1</v>
      </c>
      <c r="G1914" s="84"/>
      <c r="H1914" s="74"/>
      <c r="I1914" s="85" t="n">
        <f aca="false">SUM(C1914*H1914)</f>
        <v>0</v>
      </c>
      <c r="J1914" s="86" t="n">
        <f aca="false">SUM(I1914-F1914)</f>
        <v>-8863.1</v>
      </c>
      <c r="K1914" s="74" t="str">
        <f aca="false">IF(SUM(+G1914-D1914)&lt;365,"ST","LT")</f>
        <v>ST</v>
      </c>
      <c r="L1914" s="74"/>
    </row>
    <row r="1915" customFormat="false" ht="15" hidden="false" customHeight="false" outlineLevel="0" collapsed="false">
      <c r="A1915" s="87" t="s">
        <v>465</v>
      </c>
      <c r="B1915" s="74"/>
      <c r="C1915" s="74" t="n">
        <v>15</v>
      </c>
      <c r="D1915" s="84" t="n">
        <v>42711</v>
      </c>
      <c r="E1915" s="74" t="n">
        <v>668.83</v>
      </c>
      <c r="F1915" s="74" t="n">
        <f aca="false">SUM(C1915*E1915)</f>
        <v>10032.45</v>
      </c>
      <c r="G1915" s="84"/>
      <c r="H1915" s="74"/>
      <c r="I1915" s="85" t="n">
        <f aca="false">SUM(C1915*H1915)</f>
        <v>0</v>
      </c>
      <c r="J1915" s="86" t="n">
        <f aca="false">SUM(I1915-F1915)</f>
        <v>-10032.45</v>
      </c>
      <c r="K1915" s="74" t="str">
        <f aca="false">IF(SUM(+G1915-D1915)&lt;365,"ST","LT")</f>
        <v>ST</v>
      </c>
      <c r="L1915" s="74"/>
    </row>
    <row r="1916" customFormat="false" ht="15" hidden="false" customHeight="false" outlineLevel="0" collapsed="false">
      <c r="A1916" s="87" t="s">
        <v>465</v>
      </c>
      <c r="B1916" s="74"/>
      <c r="C1916" s="74" t="n">
        <v>25</v>
      </c>
      <c r="D1916" s="84" t="n">
        <v>43350</v>
      </c>
      <c r="E1916" s="74" t="n">
        <v>654.93</v>
      </c>
      <c r="F1916" s="74" t="n">
        <f aca="false">SUM(C1916*E1916)</f>
        <v>16373.25</v>
      </c>
      <c r="G1916" s="84"/>
      <c r="H1916" s="74"/>
      <c r="I1916" s="85" t="n">
        <f aca="false">SUM(C1916*H1916)</f>
        <v>0</v>
      </c>
      <c r="J1916" s="86" t="n">
        <f aca="false">SUM(I1916-F1916)</f>
        <v>-16373.25</v>
      </c>
      <c r="K1916" s="74" t="str">
        <f aca="false">IF(SUM(+G1916-D1916)&lt;365,"ST","LT")</f>
        <v>ST</v>
      </c>
      <c r="L1916" s="74"/>
    </row>
    <row r="1917" customFormat="false" ht="15" hidden="false" customHeight="false" outlineLevel="0" collapsed="false">
      <c r="A1917" s="25" t="s">
        <v>465</v>
      </c>
      <c r="B1917" s="11"/>
      <c r="C1917" s="11" t="n">
        <v>10</v>
      </c>
      <c r="D1917" s="22" t="n">
        <v>42055</v>
      </c>
      <c r="E1917" s="11" t="n">
        <v>916.96</v>
      </c>
      <c r="F1917" s="20" t="n">
        <f aca="false">SUM(C1917*E1917)</f>
        <v>9169.6</v>
      </c>
      <c r="G1917" s="22"/>
      <c r="H1917" s="11"/>
      <c r="I1917" s="23" t="n">
        <f aca="false">SUM(C1917*H1917)</f>
        <v>0</v>
      </c>
      <c r="J1917" s="24" t="n">
        <f aca="false">SUM(I1917-F1917)</f>
        <v>-9169.6</v>
      </c>
      <c r="K1917" s="11" t="str">
        <f aca="false">IF(SUM(+G1917-D1917)&lt;365,"ST","LT")</f>
        <v>ST</v>
      </c>
      <c r="L1917" s="80"/>
    </row>
    <row r="1918" customFormat="false" ht="15" hidden="false" customHeight="false" outlineLevel="0" collapsed="false">
      <c r="A1918" s="25" t="s">
        <v>466</v>
      </c>
      <c r="B1918" s="20"/>
      <c r="C1918" s="20" t="n">
        <v>50</v>
      </c>
      <c r="D1918" s="22" t="n">
        <v>43654</v>
      </c>
      <c r="E1918" s="11" t="n">
        <v>114.1</v>
      </c>
      <c r="F1918" s="20" t="n">
        <f aca="false">SUM(C1918*E1918)</f>
        <v>5705</v>
      </c>
      <c r="H1918" s="11"/>
      <c r="I1918" s="23" t="n">
        <f aca="false">SUM(C1918*H1918)</f>
        <v>0</v>
      </c>
      <c r="J1918" s="24" t="n">
        <f aca="false">SUM(I1918-F1918)</f>
        <v>-5705</v>
      </c>
      <c r="K1918" s="11" t="e">
        <f aca="false">IF(SUM(+#REF!-D1918)&lt;365,"ST","LT")</f>
        <v>#REF!</v>
      </c>
      <c r="L1918" s="25"/>
    </row>
    <row r="1919" customFormat="false" ht="15" hidden="false" customHeight="false" outlineLevel="0" collapsed="false">
      <c r="A1919" s="25" t="s">
        <v>466</v>
      </c>
      <c r="B1919" s="20"/>
      <c r="C1919" s="20" t="n">
        <v>50</v>
      </c>
      <c r="D1919" s="22" t="n">
        <v>44236</v>
      </c>
      <c r="E1919" s="11" t="n">
        <v>185.38</v>
      </c>
      <c r="F1919" s="20" t="n">
        <f aca="false">SUM(C1919*E1919)</f>
        <v>9269</v>
      </c>
      <c r="G1919" s="22"/>
      <c r="H1919" s="11"/>
      <c r="I1919" s="23" t="n">
        <f aca="false">SUM(C1919*H1919)</f>
        <v>0</v>
      </c>
      <c r="J1919" s="24" t="n">
        <f aca="false">SUM(I1919-F1919)</f>
        <v>-9269</v>
      </c>
      <c r="K1919" s="11" t="str">
        <f aca="false">IF(SUM(+G1918-D1919)&lt;365,"ST","LT")</f>
        <v>ST</v>
      </c>
      <c r="L1919" s="25"/>
    </row>
    <row r="1920" customFormat="false" ht="15" hidden="false" customHeight="false" outlineLevel="0" collapsed="false">
      <c r="A1920" s="87" t="s">
        <v>466</v>
      </c>
      <c r="B1920" s="74"/>
      <c r="C1920" s="74" t="n">
        <v>50</v>
      </c>
      <c r="D1920" s="84" t="n">
        <v>43654</v>
      </c>
      <c r="E1920" s="74" t="n">
        <v>114.1</v>
      </c>
      <c r="F1920" s="74" t="n">
        <f aca="false">SUM(C1920*E1920)</f>
        <v>5705</v>
      </c>
      <c r="G1920" s="84"/>
      <c r="H1920" s="74"/>
      <c r="I1920" s="85" t="n">
        <f aca="false">SUM(C1920*H1920)</f>
        <v>0</v>
      </c>
      <c r="J1920" s="86" t="n">
        <f aca="false">SUM(I1920-F1920)</f>
        <v>-5705</v>
      </c>
      <c r="K1920" s="74" t="str">
        <f aca="false">IF(SUM(+G1920-D1920)&lt;365,"ST","LT")</f>
        <v>ST</v>
      </c>
      <c r="L1920" s="88"/>
    </row>
    <row r="1921" customFormat="false" ht="15" hidden="false" customHeight="false" outlineLevel="0" collapsed="false">
      <c r="A1921" s="36" t="s">
        <v>466</v>
      </c>
      <c r="B1921" s="74"/>
      <c r="C1921" s="74" t="n">
        <v>50</v>
      </c>
      <c r="D1921" s="84" t="n">
        <v>44236</v>
      </c>
      <c r="E1921" s="74" t="n">
        <v>185.38</v>
      </c>
      <c r="F1921" s="74" t="n">
        <f aca="false">SUM(C1921*E1921)</f>
        <v>9269</v>
      </c>
      <c r="G1921" s="84"/>
      <c r="H1921" s="74"/>
      <c r="I1921" s="85"/>
      <c r="J1921" s="88"/>
      <c r="K1921" s="74"/>
      <c r="L1921" s="88"/>
    </row>
    <row r="1922" customFormat="false" ht="15" hidden="false" customHeight="false" outlineLevel="0" collapsed="false">
      <c r="A1922" s="87" t="s">
        <v>1297</v>
      </c>
      <c r="B1922" s="74"/>
      <c r="C1922" s="74" t="n">
        <v>10</v>
      </c>
      <c r="D1922" s="84" t="n">
        <v>42488</v>
      </c>
      <c r="E1922" s="74" t="n">
        <v>807.62</v>
      </c>
      <c r="F1922" s="74" t="n">
        <f aca="false">SUM(C1922*E1922)</f>
        <v>8076.2</v>
      </c>
      <c r="G1922" s="84"/>
      <c r="H1922" s="74"/>
      <c r="I1922" s="85" t="n">
        <f aca="false">SUM(C1922*H1922)</f>
        <v>0</v>
      </c>
      <c r="J1922" s="86" t="n">
        <f aca="false">SUM(I1922-F1922)</f>
        <v>-8076.2</v>
      </c>
      <c r="K1922" s="74" t="str">
        <f aca="false">IF(SUM(+G1922-D1922)&lt;365,"ST","LT")</f>
        <v>ST</v>
      </c>
      <c r="L1922" s="80"/>
    </row>
    <row r="1923" customFormat="false" ht="15" hidden="false" customHeight="false" outlineLevel="0" collapsed="false">
      <c r="A1923" s="87" t="s">
        <v>1297</v>
      </c>
      <c r="B1923" s="74"/>
      <c r="C1923" s="74" t="n">
        <v>15</v>
      </c>
      <c r="D1923" s="84" t="n">
        <v>42711</v>
      </c>
      <c r="E1923" s="74" t="n">
        <v>666.31</v>
      </c>
      <c r="F1923" s="74" t="n">
        <f aca="false">SUM(C1923*E1923)</f>
        <v>9994.65</v>
      </c>
      <c r="G1923" s="84"/>
      <c r="H1923" s="74"/>
      <c r="I1923" s="85" t="n">
        <f aca="false">SUM(C1923*H1923)</f>
        <v>0</v>
      </c>
      <c r="J1923" s="86" t="n">
        <f aca="false">SUM(I1923-F1923)</f>
        <v>-9994.65</v>
      </c>
      <c r="K1923" s="74" t="str">
        <f aca="false">IF(SUM(+G1923-D1923)&lt;365,"ST","LT")</f>
        <v>ST</v>
      </c>
      <c r="L1923" s="80"/>
    </row>
    <row r="1924" customFormat="false" ht="15" hidden="false" customHeight="false" outlineLevel="0" collapsed="false">
      <c r="A1924" s="87" t="s">
        <v>1297</v>
      </c>
      <c r="B1924" s="74"/>
      <c r="C1924" s="74" t="n">
        <v>25</v>
      </c>
      <c r="D1924" s="84" t="n">
        <v>43353</v>
      </c>
      <c r="E1924" s="74" t="n">
        <v>658.9</v>
      </c>
      <c r="F1924" s="74" t="n">
        <f aca="false">SUM(C1924*E1924)</f>
        <v>16472.5</v>
      </c>
      <c r="G1924" s="84"/>
      <c r="H1924" s="74"/>
      <c r="I1924" s="85" t="n">
        <f aca="false">SUM(C1924*H1924)</f>
        <v>0</v>
      </c>
      <c r="J1924" s="86" t="n">
        <f aca="false">SUM(I1924-F1924)</f>
        <v>-16472.5</v>
      </c>
      <c r="K1924" s="74" t="str">
        <f aca="false">IF(SUM(+G1924-D1924)&lt;365,"ST","LT")</f>
        <v>ST</v>
      </c>
      <c r="L1924" s="80"/>
    </row>
    <row r="1925" customFormat="false" ht="15" hidden="false" customHeight="false" outlineLevel="0" collapsed="false">
      <c r="A1925" s="25" t="s">
        <v>1376</v>
      </c>
      <c r="B1925" s="11"/>
      <c r="C1925" s="11" t="n">
        <v>10</v>
      </c>
      <c r="D1925" s="22" t="n">
        <v>41583</v>
      </c>
      <c r="E1925" s="11" t="n">
        <v>597.32</v>
      </c>
      <c r="F1925" s="20" t="n">
        <f aca="false">SUM(C1925*E1925)</f>
        <v>5973.2</v>
      </c>
      <c r="G1925" s="22"/>
      <c r="H1925" s="11"/>
      <c r="I1925" s="23" t="n">
        <f aca="false">SUM(C1925*H1925)</f>
        <v>0</v>
      </c>
      <c r="J1925" s="24" t="n">
        <f aca="false">SUM(I1925-F1925)</f>
        <v>-5973.2</v>
      </c>
      <c r="K1925" s="11" t="str">
        <f aca="false">IF(SUM(+G1925-D1925)&lt;365,"ST","LT")</f>
        <v>ST</v>
      </c>
      <c r="L1925" s="80"/>
    </row>
    <row r="1926" customFormat="false" ht="15" hidden="false" customHeight="false" outlineLevel="0" collapsed="false">
      <c r="A1926" s="25" t="s">
        <v>1376</v>
      </c>
      <c r="B1926" s="11"/>
      <c r="C1926" s="11" t="n">
        <v>10</v>
      </c>
      <c r="D1926" s="22" t="n">
        <v>41604</v>
      </c>
      <c r="E1926" s="11" t="n">
        <v>584.91</v>
      </c>
      <c r="F1926" s="20" t="n">
        <f aca="false">SUM(C1926*E1926)</f>
        <v>5849.1</v>
      </c>
      <c r="G1926" s="22"/>
      <c r="H1926" s="11"/>
      <c r="I1926" s="23" t="n">
        <f aca="false">SUM(C1926*H1926)</f>
        <v>0</v>
      </c>
      <c r="J1926" s="24" t="n">
        <f aca="false">SUM(I1926-F1926)</f>
        <v>-5849.1</v>
      </c>
      <c r="K1926" s="11" t="str">
        <f aca="false">IF(SUM(+G1926-D1926)&lt;365,"ST","LT")</f>
        <v>ST</v>
      </c>
      <c r="L1926" s="80"/>
    </row>
    <row r="1927" customFormat="false" ht="15" hidden="false" customHeight="false" outlineLevel="0" collapsed="false">
      <c r="A1927" s="25" t="s">
        <v>1376</v>
      </c>
      <c r="B1927" s="11"/>
      <c r="C1927" s="11" t="n">
        <v>10</v>
      </c>
      <c r="D1927" s="22" t="n">
        <v>41684</v>
      </c>
      <c r="E1927" s="11" t="n">
        <v>614.06</v>
      </c>
      <c r="F1927" s="20" t="n">
        <f aca="false">SUM(C1927*E1927)</f>
        <v>6140.6</v>
      </c>
      <c r="G1927" s="22"/>
      <c r="H1927" s="11"/>
      <c r="I1927" s="23" t="n">
        <f aca="false">SUM(C1927*H1927)</f>
        <v>0</v>
      </c>
      <c r="J1927" s="24" t="n">
        <f aca="false">SUM(I1927-F1927)</f>
        <v>-6140.6</v>
      </c>
      <c r="K1927" s="11" t="str">
        <f aca="false">IF(SUM(+G1927-D1927)&lt;365,"ST","LT")</f>
        <v>ST</v>
      </c>
      <c r="L1927" s="80"/>
    </row>
    <row r="1928" customFormat="false" ht="15" hidden="false" customHeight="false" outlineLevel="0" collapsed="false">
      <c r="A1928" s="25" t="s">
        <v>1376</v>
      </c>
      <c r="B1928" s="11"/>
      <c r="C1928" s="11" t="n">
        <v>10</v>
      </c>
      <c r="D1928" s="22" t="n">
        <v>41716</v>
      </c>
      <c r="E1928" s="11" t="n">
        <v>581.69</v>
      </c>
      <c r="F1928" s="20" t="n">
        <f aca="false">SUM(C1928*E1928)</f>
        <v>5816.9</v>
      </c>
      <c r="G1928" s="22"/>
      <c r="H1928" s="11"/>
      <c r="I1928" s="23" t="n">
        <f aca="false">SUM(C1928*H1928)</f>
        <v>0</v>
      </c>
      <c r="J1928" s="24" t="n">
        <f aca="false">SUM(I1928-F1928)</f>
        <v>-5816.9</v>
      </c>
      <c r="K1928" s="11" t="str">
        <f aca="false">IF(SUM(+G1928-D1928)&lt;365,"ST","LT")</f>
        <v>ST</v>
      </c>
      <c r="L1928" s="80"/>
    </row>
    <row r="1929" customFormat="false" ht="15" hidden="false" customHeight="false" outlineLevel="0" collapsed="false">
      <c r="A1929" s="19" t="s">
        <v>463</v>
      </c>
      <c r="B1929" s="11"/>
      <c r="C1929" s="11" t="n">
        <v>5</v>
      </c>
      <c r="D1929" s="22" t="n">
        <v>44081</v>
      </c>
      <c r="E1929" s="11" t="n">
        <v>1722.82</v>
      </c>
      <c r="F1929" s="20" t="n">
        <f aca="false">SUM(C1929*E1929)</f>
        <v>8614.1</v>
      </c>
      <c r="G1929" s="22"/>
      <c r="H1929" s="11"/>
      <c r="I1929" s="23" t="n">
        <f aca="false">SUM(C1929*H1929)</f>
        <v>0</v>
      </c>
      <c r="J1929" s="24" t="n">
        <f aca="false">SUM(I1929-F1929)</f>
        <v>-8614.1</v>
      </c>
      <c r="K1929" s="11" t="str">
        <f aca="false">IF(SUM(+G1929-D1929)&lt;365,"ST","LT")</f>
        <v>ST</v>
      </c>
      <c r="L1929" s="25"/>
    </row>
    <row r="1930" customFormat="false" ht="15" hidden="false" customHeight="false" outlineLevel="0" collapsed="false">
      <c r="A1930" s="25" t="s">
        <v>462</v>
      </c>
      <c r="B1930" s="11"/>
      <c r="C1930" s="11" t="n">
        <v>25</v>
      </c>
      <c r="D1930" s="22" t="n">
        <v>43472</v>
      </c>
      <c r="E1930" s="11" t="n">
        <v>531.36</v>
      </c>
      <c r="F1930" s="20" t="n">
        <f aca="false">SUM(C1930*E1930)</f>
        <v>13284</v>
      </c>
      <c r="G1930" s="22"/>
      <c r="H1930" s="11"/>
      <c r="I1930" s="23" t="n">
        <f aca="false">SUM(C1930*H1930)</f>
        <v>0</v>
      </c>
      <c r="J1930" s="24" t="n">
        <f aca="false">SUM(I1930-F1930)</f>
        <v>-13284</v>
      </c>
      <c r="K1930" s="11" t="str">
        <f aca="false">IF(SUM(+G1930-D1930)&lt;365,"ST","LT")</f>
        <v>ST</v>
      </c>
      <c r="L1930" s="11"/>
    </row>
    <row r="1931" customFormat="false" ht="15" hidden="false" customHeight="false" outlineLevel="0" collapsed="false">
      <c r="A1931" s="35" t="s">
        <v>462</v>
      </c>
      <c r="B1931" s="11"/>
      <c r="C1931" s="11" t="n">
        <v>10</v>
      </c>
      <c r="D1931" s="22" t="n">
        <v>43370</v>
      </c>
      <c r="E1931" s="11" t="n">
        <v>590.39</v>
      </c>
      <c r="F1931" s="11" t="n">
        <f aca="false">SUM(C1931*E1931)</f>
        <v>5903.9</v>
      </c>
      <c r="G1931" s="22"/>
      <c r="H1931" s="11"/>
      <c r="I1931" s="23" t="n">
        <f aca="false">SUM(C1931*H1931)</f>
        <v>0</v>
      </c>
      <c r="J1931" s="24" t="n">
        <f aca="false">SUM(I1931-F1931)</f>
        <v>-5903.9</v>
      </c>
      <c r="K1931" s="11" t="str">
        <f aca="false">IF(SUM(+G1931-D1931)&lt;365,"ST","LT")</f>
        <v>ST</v>
      </c>
      <c r="L1931" s="25"/>
    </row>
    <row r="1932" customFormat="false" ht="15" hidden="false" customHeight="false" outlineLevel="0" collapsed="false">
      <c r="A1932" s="25" t="s">
        <v>469</v>
      </c>
      <c r="B1932" s="20"/>
      <c r="C1932" s="20" t="n">
        <v>25</v>
      </c>
      <c r="D1932" s="22" t="n">
        <v>42496</v>
      </c>
      <c r="E1932" s="11" t="n">
        <v>374.71</v>
      </c>
      <c r="F1932" s="20" t="n">
        <f aca="false">SUM(C1932*E1932)</f>
        <v>9367.75</v>
      </c>
      <c r="G1932" s="22"/>
      <c r="H1932" s="11"/>
      <c r="I1932" s="23" t="n">
        <f aca="false">SUM(C1932*H1932)</f>
        <v>0</v>
      </c>
      <c r="J1932" s="24" t="n">
        <f aca="false">SUM(I1932-F1932)</f>
        <v>-9367.75</v>
      </c>
      <c r="K1932" s="11" t="str">
        <f aca="false">IF(SUM(+G1932-D1932)&lt;365,"ST","LT")</f>
        <v>ST</v>
      </c>
      <c r="L1932" s="25"/>
    </row>
    <row r="1933" customFormat="false" ht="15" hidden="false" customHeight="false" outlineLevel="0" collapsed="false">
      <c r="A1933" s="25" t="s">
        <v>469</v>
      </c>
      <c r="B1933" s="11"/>
      <c r="C1933" s="11" t="n">
        <v>25</v>
      </c>
      <c r="D1933" s="22" t="n">
        <v>42781</v>
      </c>
      <c r="E1933" s="11" t="n">
        <v>482.59</v>
      </c>
      <c r="F1933" s="20" t="n">
        <f aca="false">SUM(C1933*E1933)</f>
        <v>12064.75</v>
      </c>
      <c r="G1933" s="22"/>
      <c r="H1933" s="11"/>
      <c r="I1933" s="23" t="n">
        <f aca="false">SUM(C1933*H1933)</f>
        <v>0</v>
      </c>
      <c r="J1933" s="24" t="n">
        <f aca="false">SUM(I1933-F1933)</f>
        <v>-12064.75</v>
      </c>
      <c r="K1933" s="11" t="str">
        <f aca="false">IF(SUM(+G1933-D1933)&lt;365,"ST","LT")</f>
        <v>ST</v>
      </c>
      <c r="L1933" s="25"/>
    </row>
    <row r="1934" customFormat="false" ht="15" hidden="false" customHeight="false" outlineLevel="0" collapsed="false">
      <c r="A1934" s="35" t="s">
        <v>469</v>
      </c>
      <c r="B1934" s="11"/>
      <c r="C1934" s="11" t="n">
        <v>25</v>
      </c>
      <c r="D1934" s="22" t="n">
        <v>43627</v>
      </c>
      <c r="E1934" s="11" t="n">
        <v>0</v>
      </c>
      <c r="F1934" s="11" t="n">
        <f aca="false">SUM(C1934*E1934)</f>
        <v>0</v>
      </c>
      <c r="G1934" s="22"/>
      <c r="H1934" s="11"/>
      <c r="I1934" s="23" t="n">
        <f aca="false">SUM(C1934*H1934)</f>
        <v>0</v>
      </c>
      <c r="J1934" s="24" t="n">
        <f aca="false">SUM(I1934-F1934)</f>
        <v>0</v>
      </c>
      <c r="K1934" s="11" t="str">
        <f aca="false">IF(SUM(+G1934-D1934)&lt;365,"ST","LT")</f>
        <v>ST</v>
      </c>
      <c r="L1934" s="25"/>
    </row>
    <row r="1935" customFormat="false" ht="15" hidden="false" customHeight="false" outlineLevel="0" collapsed="false">
      <c r="A1935" s="87" t="s">
        <v>469</v>
      </c>
      <c r="B1935" s="74"/>
      <c r="C1935" s="74" t="n">
        <v>25</v>
      </c>
      <c r="D1935" s="84" t="n">
        <v>42496</v>
      </c>
      <c r="E1935" s="74" t="n">
        <v>374.74</v>
      </c>
      <c r="F1935" s="74" t="n">
        <f aca="false">SUM(C1935*E1935)</f>
        <v>9368.5</v>
      </c>
      <c r="G1935" s="84"/>
      <c r="H1935" s="74"/>
      <c r="I1935" s="85" t="n">
        <f aca="false">SUM(C1935*H1935)</f>
        <v>0</v>
      </c>
      <c r="J1935" s="86" t="n">
        <f aca="false">SUM(I1935-F1935)</f>
        <v>-9368.5</v>
      </c>
      <c r="K1935" s="74" t="str">
        <f aca="false">IF(SUM(+G1935-D1935)&lt;365,"ST","LT")</f>
        <v>ST</v>
      </c>
      <c r="L1935" s="87"/>
    </row>
    <row r="1936" customFormat="false" ht="15" hidden="false" customHeight="false" outlineLevel="0" collapsed="false">
      <c r="A1936" s="87" t="s">
        <v>469</v>
      </c>
      <c r="B1936" s="74"/>
      <c r="C1936" s="74" t="n">
        <v>25</v>
      </c>
      <c r="D1936" s="84" t="n">
        <v>42781</v>
      </c>
      <c r="E1936" s="74" t="n">
        <v>482.84</v>
      </c>
      <c r="F1936" s="74" t="n">
        <f aca="false">SUM(C1936*E1936)</f>
        <v>12071</v>
      </c>
      <c r="G1936" s="84"/>
      <c r="H1936" s="74"/>
      <c r="I1936" s="85" t="n">
        <f aca="false">SUM(C1936*H1936)</f>
        <v>0</v>
      </c>
      <c r="J1936" s="86" t="n">
        <f aca="false">SUM(I1936-F1936)</f>
        <v>-12071</v>
      </c>
      <c r="K1936" s="74" t="str">
        <f aca="false">IF(SUM(+G1936-D1936)&lt;365,"ST","LT")</f>
        <v>ST</v>
      </c>
      <c r="L1936" s="87"/>
    </row>
    <row r="1937" customFormat="false" ht="15" hidden="false" customHeight="false" outlineLevel="0" collapsed="false">
      <c r="A1937" s="36" t="s">
        <v>1298</v>
      </c>
      <c r="B1937" s="74"/>
      <c r="C1937" s="74" t="n">
        <v>50</v>
      </c>
      <c r="D1937" s="84" t="n">
        <v>43650</v>
      </c>
      <c r="E1937" s="74" t="n">
        <v>127.7</v>
      </c>
      <c r="F1937" s="74" t="n">
        <f aca="false">SUM(C1937*E1937)</f>
        <v>6385</v>
      </c>
      <c r="G1937" s="84"/>
      <c r="H1937" s="74"/>
      <c r="I1937" s="85" t="n">
        <f aca="false">SUM(C1937*H1937)</f>
        <v>0</v>
      </c>
      <c r="J1937" s="86" t="n">
        <f aca="false">SUM(I1937-F1937)</f>
        <v>-6385</v>
      </c>
      <c r="K1937" s="74" t="str">
        <f aca="false">IF(SUM(+G1937-D1937)&lt;365,"ST","LT")</f>
        <v>ST</v>
      </c>
      <c r="L1937" s="80"/>
    </row>
    <row r="1938" customFormat="false" ht="15" hidden="false" customHeight="false" outlineLevel="0" collapsed="false">
      <c r="A1938" s="25" t="s">
        <v>471</v>
      </c>
      <c r="B1938" s="11"/>
      <c r="C1938" s="11" t="n">
        <v>50</v>
      </c>
      <c r="D1938" s="22" t="n">
        <v>43362</v>
      </c>
      <c r="E1938" s="11" t="n">
        <v>182.36</v>
      </c>
      <c r="F1938" s="20" t="n">
        <f aca="false">SUM(C1938*E1938)</f>
        <v>9118</v>
      </c>
      <c r="G1938" s="22"/>
      <c r="H1938" s="11"/>
      <c r="I1938" s="23" t="n">
        <f aca="false">SUM(C1938*H1938)</f>
        <v>0</v>
      </c>
      <c r="J1938" s="24" t="n">
        <f aca="false">SUM(I1938-F1938)</f>
        <v>-9118</v>
      </c>
      <c r="K1938" s="11" t="str">
        <f aca="false">IF(SUM(+G1938-D1938)&lt;365,"ST","LT")</f>
        <v>ST</v>
      </c>
      <c r="L1938" s="25"/>
    </row>
    <row r="1939" customFormat="false" ht="15" hidden="false" customHeight="false" outlineLevel="0" collapsed="false">
      <c r="A1939" s="87" t="s">
        <v>471</v>
      </c>
      <c r="B1939" s="74"/>
      <c r="C1939" s="74" t="n">
        <v>50</v>
      </c>
      <c r="D1939" s="84" t="n">
        <v>43364</v>
      </c>
      <c r="E1939" s="74" t="n">
        <v>172.13</v>
      </c>
      <c r="F1939" s="74" t="n">
        <f aca="false">SUM(C1939*E1939)</f>
        <v>8606.5</v>
      </c>
      <c r="G1939" s="84"/>
      <c r="H1939" s="74"/>
      <c r="I1939" s="85" t="n">
        <f aca="false">SUM(C1939*H1939)</f>
        <v>0</v>
      </c>
      <c r="J1939" s="86" t="n">
        <f aca="false">SUM(I1939-F1939)</f>
        <v>-8606.5</v>
      </c>
      <c r="K1939" s="74" t="str">
        <f aca="false">IF(SUM(+G1939-D1939)&lt;365,"ST","LT")</f>
        <v>ST</v>
      </c>
      <c r="L1939" s="87"/>
    </row>
    <row r="1940" customFormat="false" ht="15" hidden="false" customHeight="false" outlineLevel="0" collapsed="false">
      <c r="A1940" s="25" t="s">
        <v>471</v>
      </c>
      <c r="B1940" s="11"/>
      <c r="C1940" s="11" t="n">
        <v>50</v>
      </c>
      <c r="D1940" s="22" t="n">
        <v>43364</v>
      </c>
      <c r="E1940" s="11" t="n">
        <v>171.27</v>
      </c>
      <c r="F1940" s="20" t="n">
        <f aca="false">SUM(C1940*E1940)</f>
        <v>8563.5</v>
      </c>
      <c r="G1940" s="22"/>
      <c r="H1940" s="11"/>
      <c r="I1940" s="23" t="n">
        <f aca="false">SUM(C1940*H1940)</f>
        <v>0</v>
      </c>
      <c r="J1940" s="24" t="n">
        <f aca="false">SUM(I1940-F1940)</f>
        <v>-8563.5</v>
      </c>
      <c r="K1940" s="11" t="str">
        <f aca="false">IF(SUM(+G1940-D1940)&lt;365,"ST","LT")</f>
        <v>ST</v>
      </c>
      <c r="L1940" s="80"/>
    </row>
    <row r="1941" customFormat="false" ht="15" hidden="false" customHeight="false" outlineLevel="0" collapsed="false">
      <c r="A1941" s="35" t="s">
        <v>812</v>
      </c>
      <c r="B1941" s="11"/>
      <c r="C1941" s="11" t="n">
        <v>50</v>
      </c>
      <c r="D1941" s="22" t="n">
        <v>43650</v>
      </c>
      <c r="E1941" s="11" t="n">
        <v>127.7</v>
      </c>
      <c r="F1941" s="11" t="n">
        <f aca="false">SUM(C1941*E1941)</f>
        <v>6385</v>
      </c>
      <c r="G1941" s="22"/>
      <c r="H1941" s="11"/>
      <c r="I1941" s="23" t="n">
        <f aca="false">SUM(C1941*H1941)</f>
        <v>0</v>
      </c>
      <c r="J1941" s="24" t="n">
        <f aca="false">SUM(I1941-F1941)</f>
        <v>-6385</v>
      </c>
      <c r="K1941" s="11" t="str">
        <f aca="false">IF(SUM(+G1941-D1941)&lt;365,"ST","LT")</f>
        <v>ST</v>
      </c>
      <c r="L1941" s="25"/>
    </row>
    <row r="1942" customFormat="false" ht="15" hidden="false" customHeight="false" outlineLevel="0" collapsed="false">
      <c r="A1942" s="25" t="s">
        <v>472</v>
      </c>
      <c r="B1942" s="11"/>
      <c r="C1942" s="11" t="n">
        <v>50</v>
      </c>
      <c r="D1942" s="22" t="n">
        <v>41352</v>
      </c>
      <c r="E1942" s="11" t="n">
        <v>154.47</v>
      </c>
      <c r="F1942" s="20" t="n">
        <f aca="false">SUM(C1942*E1942)</f>
        <v>7723.5</v>
      </c>
      <c r="G1942" s="22"/>
      <c r="H1942" s="11"/>
      <c r="I1942" s="23" t="n">
        <f aca="false">SUM(C1942*H1942)</f>
        <v>0</v>
      </c>
      <c r="J1942" s="24" t="n">
        <f aca="false">SUM(I1942-F1942)</f>
        <v>-7723.5</v>
      </c>
      <c r="K1942" s="11" t="str">
        <f aca="false">IF(SUM(+G1942-D1942)&lt;365,"ST","LT")</f>
        <v>ST</v>
      </c>
      <c r="L1942" s="25"/>
    </row>
    <row r="1943" customFormat="false" ht="15" hidden="false" customHeight="false" outlineLevel="0" collapsed="false">
      <c r="A1943" s="25" t="s">
        <v>472</v>
      </c>
      <c r="B1943" s="11"/>
      <c r="C1943" s="11" t="n">
        <v>50</v>
      </c>
      <c r="D1943" s="22" t="n">
        <v>42601</v>
      </c>
      <c r="E1943" s="11" t="n">
        <v>252.99</v>
      </c>
      <c r="F1943" s="20" t="n">
        <f aca="false">SUM(C1943*E1943)</f>
        <v>12649.5</v>
      </c>
      <c r="G1943" s="22"/>
      <c r="H1943" s="11"/>
      <c r="I1943" s="23" t="n">
        <f aca="false">SUM(C1943*H1943)</f>
        <v>0</v>
      </c>
      <c r="J1943" s="24" t="n">
        <f aca="false">SUM(I1943-F1943)</f>
        <v>-12649.5</v>
      </c>
      <c r="K1943" s="11" t="str">
        <f aca="false">IF(SUM(+G1943-D1943)&lt;365,"ST","LT")</f>
        <v>ST</v>
      </c>
      <c r="L1943" s="25"/>
    </row>
    <row r="1944" customFormat="false" ht="15" hidden="false" customHeight="false" outlineLevel="0" collapsed="false">
      <c r="A1944" s="25" t="s">
        <v>473</v>
      </c>
      <c r="B1944" s="11"/>
      <c r="C1944" s="11" t="n">
        <v>100</v>
      </c>
      <c r="D1944" s="22" t="n">
        <v>43193</v>
      </c>
      <c r="E1944" s="11" t="n">
        <v>0</v>
      </c>
      <c r="F1944" s="20" t="n">
        <f aca="false">SUM(C1944*E1944)</f>
        <v>0</v>
      </c>
      <c r="G1944" s="22"/>
      <c r="H1944" s="11"/>
      <c r="I1944" s="23" t="n">
        <f aca="false">SUM(C1944*H1944)</f>
        <v>0</v>
      </c>
      <c r="J1944" s="24" t="n">
        <f aca="false">SUM(I1944-F1944)</f>
        <v>0</v>
      </c>
      <c r="K1944" s="11" t="str">
        <f aca="false">IF(SUM(+G1944-D1944)&lt;365,"ST","LT")</f>
        <v>ST</v>
      </c>
      <c r="L1944" s="25"/>
    </row>
    <row r="1945" customFormat="false" ht="15" hidden="false" customHeight="false" outlineLevel="0" collapsed="false">
      <c r="A1945" s="87" t="s">
        <v>473</v>
      </c>
      <c r="B1945" s="74"/>
      <c r="C1945" s="74" t="n">
        <v>50</v>
      </c>
      <c r="D1945" s="84" t="n">
        <v>43193</v>
      </c>
      <c r="E1945" s="74" t="n">
        <v>0</v>
      </c>
      <c r="F1945" s="74" t="n">
        <f aca="false">SUM(C1945*E1945)</f>
        <v>0</v>
      </c>
      <c r="G1945" s="84"/>
      <c r="H1945" s="74"/>
      <c r="I1945" s="85" t="n">
        <f aca="false">SUM(C1945*H1945)</f>
        <v>0</v>
      </c>
      <c r="J1945" s="86" t="n">
        <f aca="false">SUM(I1945-F1945)</f>
        <v>0</v>
      </c>
      <c r="K1945" s="74" t="str">
        <f aca="false">IF(SUM(+G1945-D1945)&lt;365,"ST","LT")</f>
        <v>ST</v>
      </c>
      <c r="L1945" s="74"/>
    </row>
    <row r="1946" customFormat="false" ht="15" hidden="false" customHeight="false" outlineLevel="0" collapsed="false">
      <c r="A1946" s="87" t="s">
        <v>473</v>
      </c>
      <c r="B1946" s="74"/>
      <c r="C1946" s="74" t="n">
        <v>50</v>
      </c>
      <c r="D1946" s="84" t="n">
        <v>43193</v>
      </c>
      <c r="E1946" s="74" t="n">
        <v>0</v>
      </c>
      <c r="F1946" s="74" t="n">
        <f aca="false">SUM(C1946*E1946)</f>
        <v>0</v>
      </c>
      <c r="G1946" s="84"/>
      <c r="H1946" s="74"/>
      <c r="I1946" s="85" t="n">
        <f aca="false">SUM(C1946*H1946)</f>
        <v>0</v>
      </c>
      <c r="J1946" s="86" t="n">
        <f aca="false">SUM(I1946-F1946)</f>
        <v>0</v>
      </c>
      <c r="K1946" s="74" t="str">
        <f aca="false">IF(SUM(+G1946-D1946)&lt;365,"ST","LT")</f>
        <v>ST</v>
      </c>
      <c r="L1946" s="80"/>
    </row>
    <row r="1947" customFormat="false" ht="15" hidden="false" customHeight="false" outlineLevel="0" collapsed="false">
      <c r="A1947" s="25" t="s">
        <v>473</v>
      </c>
      <c r="B1947" s="11"/>
      <c r="C1947" s="11" t="n">
        <v>50</v>
      </c>
      <c r="D1947" s="22" t="n">
        <v>43193</v>
      </c>
      <c r="E1947" s="11" t="n">
        <v>0</v>
      </c>
      <c r="F1947" s="20" t="n">
        <f aca="false">SUM(C1947*E1947)</f>
        <v>0</v>
      </c>
      <c r="G1947" s="22"/>
      <c r="H1947" s="11"/>
      <c r="I1947" s="23" t="n">
        <f aca="false">SUM(C1947*H1947)</f>
        <v>0</v>
      </c>
      <c r="J1947" s="24" t="n">
        <f aca="false">SUM(I1947-F1947)</f>
        <v>0</v>
      </c>
      <c r="K1947" s="11" t="str">
        <f aca="false">IF(SUM(+G1947-D1947)&lt;365,"ST","LT")</f>
        <v>ST</v>
      </c>
      <c r="L1947" s="80"/>
    </row>
    <row r="1948" customFormat="false" ht="15" hidden="false" customHeight="false" outlineLevel="0" collapsed="false">
      <c r="A1948" s="35" t="s">
        <v>814</v>
      </c>
      <c r="B1948" s="11"/>
      <c r="C1948" s="11" t="n">
        <v>50</v>
      </c>
      <c r="D1948" s="22" t="n">
        <v>43193</v>
      </c>
      <c r="E1948" s="11" t="n">
        <v>0</v>
      </c>
      <c r="F1948" s="11" t="n">
        <f aca="false">SUM(C1948*E1948)</f>
        <v>0</v>
      </c>
      <c r="G1948" s="22"/>
      <c r="H1948" s="11"/>
      <c r="I1948" s="23" t="n">
        <f aca="false">SUM(C1948*H1948)</f>
        <v>0</v>
      </c>
      <c r="J1948" s="24" t="n">
        <f aca="false">SUM(I1948-F1948)</f>
        <v>0</v>
      </c>
      <c r="K1948" s="11" t="str">
        <f aca="false">IF(SUM(+G1948-D1948)&lt;365,"ST","LT")</f>
        <v>ST</v>
      </c>
      <c r="L1948" s="25"/>
    </row>
    <row r="1949" customFormat="false" ht="15" hidden="false" customHeight="false" outlineLevel="0" collapsed="false">
      <c r="A1949" s="87" t="s">
        <v>1299</v>
      </c>
      <c r="B1949" s="74"/>
      <c r="C1949" s="74" t="n">
        <v>50</v>
      </c>
      <c r="D1949" s="84" t="n">
        <v>42444</v>
      </c>
      <c r="E1949" s="74" t="n">
        <v>197.78</v>
      </c>
      <c r="F1949" s="74" t="n">
        <f aca="false">SUM(C1949*E1949)</f>
        <v>9889</v>
      </c>
      <c r="G1949" s="84"/>
      <c r="H1949" s="74"/>
      <c r="I1949" s="85" t="n">
        <f aca="false">SUM(C1949*H1949)</f>
        <v>0</v>
      </c>
      <c r="J1949" s="86" t="n">
        <f aca="false">SUM(I1949-F1949)</f>
        <v>-9889</v>
      </c>
      <c r="K1949" s="74" t="str">
        <f aca="false">IF(SUM(+G1949-D1949)&lt;365,"ST","LT")</f>
        <v>ST</v>
      </c>
      <c r="L1949" s="80"/>
    </row>
    <row r="1950" customFormat="false" ht="15" hidden="false" customHeight="false" outlineLevel="0" collapsed="false">
      <c r="A1950" s="25" t="s">
        <v>1299</v>
      </c>
      <c r="B1950" s="11"/>
      <c r="C1950" s="11" t="n">
        <v>50</v>
      </c>
      <c r="D1950" s="22" t="n">
        <v>42444</v>
      </c>
      <c r="E1950" s="11" t="n">
        <v>197.78</v>
      </c>
      <c r="F1950" s="20" t="n">
        <f aca="false">SUM(C1950*E1950)</f>
        <v>9889</v>
      </c>
      <c r="G1950" s="22"/>
      <c r="H1950" s="11"/>
      <c r="I1950" s="23" t="n">
        <f aca="false">SUM(C1950*H1950)</f>
        <v>0</v>
      </c>
      <c r="J1950" s="24" t="n">
        <f aca="false">SUM(I1950-F1950)</f>
        <v>-9889</v>
      </c>
      <c r="K1950" s="11" t="str">
        <f aca="false">IF(SUM(+G1950-D1950)&lt;365,"ST","LT")</f>
        <v>ST</v>
      </c>
      <c r="L1950" s="80"/>
    </row>
    <row r="1951" customFormat="false" ht="15" hidden="false" customHeight="false" outlineLevel="0" collapsed="false">
      <c r="A1951" s="35" t="s">
        <v>813</v>
      </c>
      <c r="B1951" s="11"/>
      <c r="C1951" s="11" t="n">
        <v>25</v>
      </c>
      <c r="D1951" s="22" t="n">
        <v>41326</v>
      </c>
      <c r="E1951" s="11" t="n">
        <v>162.81</v>
      </c>
      <c r="F1951" s="11" t="n">
        <f aca="false">SUM(C1951*E1951)</f>
        <v>4070.25</v>
      </c>
      <c r="G1951" s="22"/>
      <c r="H1951" s="11"/>
      <c r="I1951" s="23" t="n">
        <f aca="false">SUM(C1951*H1951)</f>
        <v>0</v>
      </c>
      <c r="J1951" s="24" t="n">
        <f aca="false">SUM(I1951-F1951)</f>
        <v>-4070.25</v>
      </c>
      <c r="K1951" s="11" t="str">
        <f aca="false">IF(SUM(+G1951-D1951)&lt;365,"ST","LT")</f>
        <v>ST</v>
      </c>
      <c r="L1951" s="25"/>
    </row>
    <row r="1952" customFormat="false" ht="15" hidden="false" customHeight="false" outlineLevel="0" collapsed="false">
      <c r="A1952" s="35" t="s">
        <v>813</v>
      </c>
      <c r="B1952" s="11"/>
      <c r="C1952" s="11" t="n">
        <v>25</v>
      </c>
      <c r="D1952" s="22" t="n">
        <v>41390</v>
      </c>
      <c r="E1952" s="11" t="n">
        <v>140.78</v>
      </c>
      <c r="F1952" s="11" t="n">
        <f aca="false">SUM(C1952*E1952)</f>
        <v>3519.5</v>
      </c>
      <c r="G1952" s="22"/>
      <c r="H1952" s="11"/>
      <c r="I1952" s="23" t="n">
        <f aca="false">SUM(C1952*H1952)</f>
        <v>0</v>
      </c>
      <c r="J1952" s="24" t="n">
        <f aca="false">SUM(I1952-F1952)</f>
        <v>-3519.5</v>
      </c>
      <c r="K1952" s="11" t="str">
        <f aca="false">IF(SUM(+G1952-D1952)&lt;365,"ST","LT")</f>
        <v>ST</v>
      </c>
      <c r="L1952" s="25"/>
    </row>
    <row r="1953" customFormat="false" ht="15" hidden="false" customHeight="false" outlineLevel="0" collapsed="false">
      <c r="A1953" s="87" t="s">
        <v>813</v>
      </c>
      <c r="B1953" s="74"/>
      <c r="C1953" s="74" t="n">
        <v>25</v>
      </c>
      <c r="D1953" s="84" t="n">
        <v>41282</v>
      </c>
      <c r="E1953" s="74" t="n">
        <v>194.97</v>
      </c>
      <c r="F1953" s="74" t="n">
        <f aca="false">SUM(C1953*E1953)</f>
        <v>4874.25</v>
      </c>
      <c r="G1953" s="84"/>
      <c r="H1953" s="74"/>
      <c r="I1953" s="85" t="n">
        <f aca="false">SUM(C1953*H1953)</f>
        <v>0</v>
      </c>
      <c r="J1953" s="86" t="n">
        <f aca="false">SUM(I1953-F1953)</f>
        <v>-4874.25</v>
      </c>
      <c r="K1953" s="74" t="str">
        <f aca="false">IF(SUM(+G1953-D1953)&lt;365,"ST","LT")</f>
        <v>ST</v>
      </c>
      <c r="L1953" s="74"/>
    </row>
    <row r="1954" customFormat="false" ht="15" hidden="false" customHeight="false" outlineLevel="0" collapsed="false">
      <c r="A1954" s="87" t="s">
        <v>813</v>
      </c>
      <c r="B1954" s="74"/>
      <c r="C1954" s="74" t="n">
        <v>25</v>
      </c>
      <c r="D1954" s="84" t="n">
        <v>41390</v>
      </c>
      <c r="E1954" s="74" t="n">
        <v>140.78</v>
      </c>
      <c r="F1954" s="74" t="n">
        <f aca="false">SUM(C1954*E1954)</f>
        <v>3519.5</v>
      </c>
      <c r="G1954" s="84"/>
      <c r="H1954" s="74"/>
      <c r="I1954" s="85" t="n">
        <f aca="false">SUM(C1954*H1954)</f>
        <v>0</v>
      </c>
      <c r="J1954" s="86" t="n">
        <f aca="false">SUM(I1954-F1954)</f>
        <v>-3519.5</v>
      </c>
      <c r="K1954" s="74" t="str">
        <f aca="false">IF(SUM(+G1954-D1954)&lt;365,"ST","LT")</f>
        <v>ST</v>
      </c>
      <c r="L1954" s="74"/>
    </row>
    <row r="1955" customFormat="false" ht="15" hidden="false" customHeight="false" outlineLevel="0" collapsed="false">
      <c r="A1955" s="25" t="s">
        <v>475</v>
      </c>
      <c r="B1955" s="11"/>
      <c r="C1955" s="11" t="n">
        <v>10</v>
      </c>
      <c r="D1955" s="22" t="n">
        <v>43370</v>
      </c>
      <c r="E1955" s="11" t="n">
        <v>1000</v>
      </c>
      <c r="F1955" s="20" t="n">
        <f aca="false">SUM(C1955*E1955)</f>
        <v>10000</v>
      </c>
      <c r="G1955" s="22"/>
      <c r="H1955" s="11"/>
      <c r="I1955" s="23" t="n">
        <f aca="false">SUM(C1955*H1955)</f>
        <v>0</v>
      </c>
      <c r="J1955" s="24" t="n">
        <f aca="false">SUM(I1955-F1955)</f>
        <v>-10000</v>
      </c>
      <c r="K1955" s="11" t="str">
        <f aca="false">IF(SUM(+G1955-D1955)&lt;365,"ST","LT")</f>
        <v>ST</v>
      </c>
      <c r="L1955" s="25"/>
    </row>
    <row r="1956" customFormat="false" ht="15" hidden="false" customHeight="false" outlineLevel="0" collapsed="false">
      <c r="A1956" s="35" t="s">
        <v>475</v>
      </c>
      <c r="B1956" s="11"/>
      <c r="C1956" s="11" t="n">
        <v>10</v>
      </c>
      <c r="D1956" s="22" t="n">
        <v>43370</v>
      </c>
      <c r="E1956" s="11" t="n">
        <v>1000</v>
      </c>
      <c r="F1956" s="11" t="n">
        <f aca="false">SUM(C1956*E1956)</f>
        <v>10000</v>
      </c>
      <c r="G1956" s="22"/>
      <c r="H1956" s="11"/>
      <c r="I1956" s="23" t="n">
        <f aca="false">SUM(C1956*H1956)</f>
        <v>0</v>
      </c>
      <c r="J1956" s="24" t="n">
        <f aca="false">SUM(I1956-F1956)</f>
        <v>-10000</v>
      </c>
      <c r="K1956" s="11" t="str">
        <f aca="false">IF(SUM(+G1956-D1956)&lt;365,"ST","LT")</f>
        <v>ST</v>
      </c>
      <c r="L1956" s="25"/>
    </row>
    <row r="1957" customFormat="false" ht="15" hidden="false" customHeight="false" outlineLevel="0" collapsed="false">
      <c r="A1957" s="87" t="s">
        <v>475</v>
      </c>
      <c r="B1957" s="74"/>
      <c r="C1957" s="74" t="n">
        <v>10</v>
      </c>
      <c r="D1957" s="84"/>
      <c r="E1957" s="74" t="n">
        <v>1000</v>
      </c>
      <c r="F1957" s="74" t="n">
        <f aca="false">SUM(C1957*E1957)</f>
        <v>10000</v>
      </c>
      <c r="G1957" s="84"/>
      <c r="H1957" s="74"/>
      <c r="I1957" s="85" t="n">
        <f aca="false">SUM(C1957*H1957)</f>
        <v>0</v>
      </c>
      <c r="J1957" s="86" t="n">
        <f aca="false">SUM(I1957-F1957)</f>
        <v>-10000</v>
      </c>
      <c r="K1957" s="74" t="str">
        <f aca="false">IF(SUM(+G1957-D1957)&lt;365,"ST","LT")</f>
        <v>ST</v>
      </c>
      <c r="L1957" s="74"/>
    </row>
    <row r="1958" customFormat="false" ht="15" hidden="false" customHeight="false" outlineLevel="0" collapsed="false">
      <c r="A1958" s="25" t="s">
        <v>475</v>
      </c>
      <c r="B1958" s="11"/>
      <c r="C1958" s="11" t="n">
        <v>10</v>
      </c>
      <c r="D1958" s="22" t="n">
        <v>43370</v>
      </c>
      <c r="E1958" s="11" t="n">
        <v>1000</v>
      </c>
      <c r="F1958" s="20" t="n">
        <f aca="false">SUM(C1958*E1958)</f>
        <v>10000</v>
      </c>
      <c r="G1958" s="22"/>
      <c r="H1958" s="11"/>
      <c r="I1958" s="23" t="n">
        <f aca="false">SUM(C1958*H1958)</f>
        <v>0</v>
      </c>
      <c r="J1958" s="24" t="n">
        <f aca="false">SUM(I1958-F1958)</f>
        <v>-10000</v>
      </c>
      <c r="K1958" s="11" t="str">
        <f aca="false">IF(SUM(+G1958-D1958)&lt;365,"ST","LT")</f>
        <v>ST</v>
      </c>
      <c r="L1958" s="80"/>
    </row>
    <row r="1959" customFormat="false" ht="15" hidden="false" customHeight="false" outlineLevel="0" collapsed="false">
      <c r="A1959" s="25" t="s">
        <v>478</v>
      </c>
      <c r="B1959" s="20"/>
      <c r="C1959" s="20" t="n">
        <v>100</v>
      </c>
      <c r="D1959" s="22" t="n">
        <v>43209</v>
      </c>
      <c r="E1959" s="11" t="n">
        <v>132.49</v>
      </c>
      <c r="F1959" s="20" t="n">
        <f aca="false">SUM(C1959*E1959)</f>
        <v>13249</v>
      </c>
      <c r="G1959" s="22"/>
      <c r="H1959" s="11"/>
      <c r="I1959" s="23" t="n">
        <f aca="false">SUM(C1959*H1959)</f>
        <v>0</v>
      </c>
      <c r="J1959" s="24" t="n">
        <f aca="false">SUM(I1959-F1959)</f>
        <v>-13249</v>
      </c>
      <c r="K1959" s="11" t="str">
        <f aca="false">IF(SUM(+G1959-D1959)&lt;365,"ST","LT")</f>
        <v>ST</v>
      </c>
      <c r="L1959" s="25"/>
    </row>
    <row r="1960" customFormat="false" ht="15" hidden="false" customHeight="false" outlineLevel="0" collapsed="false">
      <c r="A1960" s="87" t="s">
        <v>478</v>
      </c>
      <c r="B1960" s="74"/>
      <c r="C1960" s="74" t="n">
        <v>100</v>
      </c>
      <c r="D1960" s="84" t="n">
        <v>43209</v>
      </c>
      <c r="E1960" s="74" t="n">
        <v>132.49</v>
      </c>
      <c r="F1960" s="74" t="n">
        <f aca="false">SUM(C1960*E1960)</f>
        <v>13249</v>
      </c>
      <c r="G1960" s="84"/>
      <c r="H1960" s="74"/>
      <c r="I1960" s="85" t="n">
        <f aca="false">SUM(C1960*H1960)</f>
        <v>0</v>
      </c>
      <c r="J1960" s="86" t="n">
        <f aca="false">SUM(I1960-F1960)</f>
        <v>-13249</v>
      </c>
      <c r="K1960" s="74" t="str">
        <f aca="false">IF(SUM(+G1960-D1960)&lt;365,"ST","LT")</f>
        <v>ST</v>
      </c>
      <c r="L1960" s="74"/>
    </row>
    <row r="1961" customFormat="false" ht="15" hidden="false" customHeight="false" outlineLevel="0" collapsed="false">
      <c r="A1961" s="19" t="s">
        <v>480</v>
      </c>
      <c r="B1961" s="11"/>
      <c r="C1961" s="11" t="n">
        <v>5</v>
      </c>
      <c r="D1961" s="22" t="n">
        <v>44074</v>
      </c>
      <c r="E1961" s="11" t="n">
        <v>1087.8</v>
      </c>
      <c r="F1961" s="20" t="n">
        <f aca="false">SUM(C1961*E1961)</f>
        <v>5439</v>
      </c>
      <c r="G1961" s="22"/>
      <c r="H1961" s="11"/>
      <c r="I1961" s="23" t="n">
        <f aca="false">SUM(C1961*H1961)</f>
        <v>0</v>
      </c>
      <c r="J1961" s="24" t="n">
        <f aca="false">SUM(I1961-F1961)</f>
        <v>-5439</v>
      </c>
      <c r="K1961" s="11" t="str">
        <f aca="false">IF(SUM(+G1961-D1961)&lt;365,"ST","LT")</f>
        <v>ST</v>
      </c>
      <c r="L1961" s="25"/>
    </row>
    <row r="1962" customFormat="false" ht="15" hidden="false" customHeight="false" outlineLevel="0" collapsed="false">
      <c r="A1962" s="87" t="s">
        <v>1301</v>
      </c>
      <c r="B1962" s="74"/>
      <c r="C1962" s="74" t="n">
        <v>50</v>
      </c>
      <c r="D1962" s="84" t="n">
        <v>42426</v>
      </c>
      <c r="E1962" s="74" t="n">
        <v>106.58</v>
      </c>
      <c r="F1962" s="74" t="n">
        <f aca="false">SUM(C1962*E1962)</f>
        <v>5329</v>
      </c>
      <c r="G1962" s="84"/>
      <c r="H1962" s="74"/>
      <c r="I1962" s="85" t="n">
        <f aca="false">SUM(C1962*H1962)</f>
        <v>0</v>
      </c>
      <c r="J1962" s="86" t="n">
        <f aca="false">SUM(I1962-F1962)</f>
        <v>-5329</v>
      </c>
      <c r="K1962" s="74" t="str">
        <f aca="false">IF(SUM(+G1962-D1962)&lt;365,"ST","LT")</f>
        <v>ST</v>
      </c>
      <c r="L1962" s="80"/>
    </row>
    <row r="1963" customFormat="false" ht="15" hidden="false" customHeight="false" outlineLevel="0" collapsed="false">
      <c r="A1963" s="87" t="s">
        <v>1301</v>
      </c>
      <c r="B1963" s="74"/>
      <c r="C1963" s="74" t="n">
        <v>50</v>
      </c>
      <c r="D1963" s="84" t="n">
        <v>42684</v>
      </c>
      <c r="E1963" s="74" t="n">
        <v>125.73</v>
      </c>
      <c r="F1963" s="74" t="n">
        <f aca="false">SUM(C1963*E1963)</f>
        <v>6286.5</v>
      </c>
      <c r="G1963" s="84"/>
      <c r="H1963" s="74"/>
      <c r="I1963" s="85" t="n">
        <f aca="false">SUM(C1963*H1963)</f>
        <v>0</v>
      </c>
      <c r="J1963" s="86" t="n">
        <f aca="false">SUM(I1963-F1963)</f>
        <v>-6286.5</v>
      </c>
      <c r="K1963" s="74" t="str">
        <f aca="false">IF(SUM(+G1963-D1963)&lt;365,"ST","LT")</f>
        <v>ST</v>
      </c>
      <c r="L1963" s="80"/>
    </row>
    <row r="1964" customFormat="false" ht="15" hidden="false" customHeight="false" outlineLevel="0" collapsed="false">
      <c r="A1964" s="25" t="s">
        <v>481</v>
      </c>
      <c r="B1964" s="11"/>
      <c r="C1964" s="11" t="n">
        <v>100</v>
      </c>
      <c r="D1964" s="22" t="n">
        <v>40851</v>
      </c>
      <c r="E1964" s="11" t="n">
        <v>92.01</v>
      </c>
      <c r="F1964" s="20" t="n">
        <f aca="false">SUM(C1964*E1964)</f>
        <v>9201</v>
      </c>
      <c r="G1964" s="22"/>
      <c r="H1964" s="11"/>
      <c r="I1964" s="23" t="n">
        <f aca="false">SUM(C1964*H1964)</f>
        <v>0</v>
      </c>
      <c r="J1964" s="24" t="n">
        <f aca="false">SUM(I1964-F1964)</f>
        <v>-9201</v>
      </c>
      <c r="K1964" s="11" t="str">
        <f aca="false">IF(SUM(+G1964-D1964)&lt;365,"ST","LT")</f>
        <v>ST</v>
      </c>
      <c r="L1964" s="25"/>
    </row>
    <row r="1965" customFormat="false" ht="15" hidden="false" customHeight="false" outlineLevel="0" collapsed="false">
      <c r="A1965" s="25" t="s">
        <v>481</v>
      </c>
      <c r="B1965" s="11"/>
      <c r="C1965" s="11" t="n">
        <v>100</v>
      </c>
      <c r="D1965" s="22" t="n">
        <v>40362</v>
      </c>
      <c r="E1965" s="11" t="n">
        <v>112.15</v>
      </c>
      <c r="F1965" s="20" t="n">
        <f aca="false">SUM(C1965*E1965)</f>
        <v>11215</v>
      </c>
      <c r="G1965" s="22"/>
      <c r="H1965" s="11"/>
      <c r="I1965" s="23" t="n">
        <f aca="false">SUM(C1965*H1965)</f>
        <v>0</v>
      </c>
      <c r="J1965" s="24" t="n">
        <f aca="false">SUM(I1965-F1965)</f>
        <v>-11215</v>
      </c>
      <c r="K1965" s="11" t="str">
        <f aca="false">IF(SUM(+G1965-D1965)&lt;365,"ST","LT")</f>
        <v>ST</v>
      </c>
      <c r="L1965" s="25" t="s">
        <v>482</v>
      </c>
    </row>
    <row r="1966" customFormat="false" ht="15" hidden="false" customHeight="false" outlineLevel="0" collapsed="false">
      <c r="A1966" s="35" t="s">
        <v>481</v>
      </c>
      <c r="B1966" s="11"/>
      <c r="C1966" s="11" t="n">
        <v>25</v>
      </c>
      <c r="D1966" s="22" t="n">
        <v>41845</v>
      </c>
      <c r="E1966" s="11" t="n">
        <v>154.62</v>
      </c>
      <c r="F1966" s="11" t="n">
        <f aca="false">SUM(C1966*E1966)</f>
        <v>3865.5</v>
      </c>
      <c r="G1966" s="22"/>
      <c r="H1966" s="11"/>
      <c r="I1966" s="23" t="n">
        <f aca="false">SUM(C1966*H1966)</f>
        <v>0</v>
      </c>
      <c r="J1966" s="24" t="n">
        <f aca="false">SUM(I1966-F1966)</f>
        <v>-3865.5</v>
      </c>
      <c r="K1966" s="11" t="str">
        <f aca="false">IF(SUM(+G1966-D1966)&lt;365,"ST","LT")</f>
        <v>ST</v>
      </c>
      <c r="L1966" s="25"/>
    </row>
    <row r="1967" customFormat="false" ht="15" hidden="false" customHeight="false" outlineLevel="0" collapsed="false">
      <c r="A1967" s="35" t="s">
        <v>481</v>
      </c>
      <c r="B1967" s="11"/>
      <c r="C1967" s="11" t="n">
        <v>25</v>
      </c>
      <c r="D1967" s="22" t="n">
        <v>42135</v>
      </c>
      <c r="E1967" s="11" t="n">
        <v>143.97</v>
      </c>
      <c r="F1967" s="11" t="n">
        <f aca="false">SUM(C1967*E1967)</f>
        <v>3599.25</v>
      </c>
      <c r="G1967" s="22"/>
      <c r="H1967" s="11"/>
      <c r="I1967" s="23" t="n">
        <f aca="false">SUM(C1967*H1967)</f>
        <v>0</v>
      </c>
      <c r="J1967" s="24" t="n">
        <f aca="false">SUM(I1967-F1967)</f>
        <v>-3599.25</v>
      </c>
      <c r="K1967" s="11" t="str">
        <f aca="false">IF(SUM(+G1967-D1967)&lt;365,"ST","LT")</f>
        <v>ST</v>
      </c>
      <c r="L1967" s="25"/>
    </row>
    <row r="1968" customFormat="false" ht="15" hidden="false" customHeight="false" outlineLevel="0" collapsed="false">
      <c r="A1968" s="35" t="s">
        <v>481</v>
      </c>
      <c r="B1968" s="11"/>
      <c r="C1968" s="11" t="n">
        <v>50</v>
      </c>
      <c r="D1968" s="22" t="n">
        <v>42803</v>
      </c>
      <c r="E1968" s="11" t="n">
        <v>142.06</v>
      </c>
      <c r="F1968" s="11" t="n">
        <f aca="false">SUM(C1968*E1968)</f>
        <v>7103</v>
      </c>
      <c r="G1968" s="22"/>
      <c r="H1968" s="11"/>
      <c r="I1968" s="23" t="n">
        <f aca="false">SUM(C1968*H1968)</f>
        <v>0</v>
      </c>
      <c r="J1968" s="24" t="n">
        <f aca="false">SUM(I1968-F1968)</f>
        <v>-7103</v>
      </c>
      <c r="K1968" s="11" t="str">
        <f aca="false">IF(SUM(+G1968-D1968)&lt;365,"ST","LT")</f>
        <v>ST</v>
      </c>
      <c r="L1968" s="25"/>
    </row>
    <row r="1969" customFormat="false" ht="15" hidden="false" customHeight="false" outlineLevel="0" collapsed="false">
      <c r="A1969" s="87" t="s">
        <v>481</v>
      </c>
      <c r="B1969" s="74"/>
      <c r="C1969" s="74" t="n">
        <v>50</v>
      </c>
      <c r="D1969" s="84" t="n">
        <v>41845</v>
      </c>
      <c r="E1969" s="74" t="n">
        <v>154.62</v>
      </c>
      <c r="F1969" s="74" t="n">
        <f aca="false">SUM(C1969*E1969)</f>
        <v>7731</v>
      </c>
      <c r="G1969" s="84"/>
      <c r="H1969" s="74"/>
      <c r="I1969" s="85" t="n">
        <f aca="false">SUM(C1969*H1969)</f>
        <v>0</v>
      </c>
      <c r="J1969" s="86" t="n">
        <f aca="false">SUM(I1969-F1969)</f>
        <v>-7731</v>
      </c>
      <c r="K1969" s="74" t="str">
        <f aca="false">IF(SUM(+G1969-D1969)&lt;365,"ST","LT")</f>
        <v>ST</v>
      </c>
      <c r="L1969" s="74"/>
    </row>
    <row r="1970" customFormat="false" ht="15" hidden="false" customHeight="false" outlineLevel="0" collapsed="false">
      <c r="A1970" s="87" t="s">
        <v>481</v>
      </c>
      <c r="B1970" s="74"/>
      <c r="C1970" s="74" t="n">
        <v>50</v>
      </c>
      <c r="D1970" s="84" t="n">
        <v>42419</v>
      </c>
      <c r="E1970" s="74" t="n">
        <v>108.39</v>
      </c>
      <c r="F1970" s="74" t="n">
        <f aca="false">SUM(C1970*E1970)</f>
        <v>5419.5</v>
      </c>
      <c r="G1970" s="84"/>
      <c r="H1970" s="74"/>
      <c r="I1970" s="85" t="n">
        <f aca="false">SUM(C1970*H1970)</f>
        <v>0</v>
      </c>
      <c r="J1970" s="86" t="n">
        <f aca="false">SUM(I1970-F1970)</f>
        <v>-5419.5</v>
      </c>
      <c r="K1970" s="74" t="str">
        <f aca="false">IF(SUM(+G1970-D1970)&lt;365,"ST","LT")</f>
        <v>ST</v>
      </c>
      <c r="L1970" s="74"/>
    </row>
    <row r="1971" customFormat="false" ht="15" hidden="false" customHeight="false" outlineLevel="0" collapsed="false">
      <c r="A1971" s="25" t="s">
        <v>1379</v>
      </c>
      <c r="B1971" s="11"/>
      <c r="C1971" s="11" t="n">
        <v>50</v>
      </c>
      <c r="D1971" s="22" t="n">
        <v>42684</v>
      </c>
      <c r="E1971" s="11" t="n">
        <v>125.73</v>
      </c>
      <c r="F1971" s="20" t="n">
        <f aca="false">SUM(C1971*E1971)</f>
        <v>6286.5</v>
      </c>
      <c r="G1971" s="22"/>
      <c r="H1971" s="11"/>
      <c r="I1971" s="23" t="n">
        <f aca="false">SUM(C1971*H1971)</f>
        <v>0</v>
      </c>
      <c r="J1971" s="24" t="n">
        <f aca="false">SUM(I1971-F1971)</f>
        <v>-6286.5</v>
      </c>
      <c r="K1971" s="11" t="str">
        <f aca="false">IF(SUM(+G1971-D1971)&lt;365,"ST","LT")</f>
        <v>ST</v>
      </c>
      <c r="L1971" s="80"/>
    </row>
    <row r="1972" customFormat="false" ht="15" hidden="false" customHeight="false" outlineLevel="0" collapsed="false">
      <c r="A1972" s="25" t="s">
        <v>1379</v>
      </c>
      <c r="B1972" s="11"/>
      <c r="C1972" s="11" t="n">
        <v>7</v>
      </c>
      <c r="D1972" s="22" t="n">
        <v>44152</v>
      </c>
      <c r="E1972" s="11" t="n">
        <v>521.38</v>
      </c>
      <c r="F1972" s="20" t="n">
        <f aca="false">SUM(C1972*E1972)</f>
        <v>3649.66</v>
      </c>
      <c r="G1972" s="22"/>
      <c r="H1972" s="11"/>
      <c r="I1972" s="23" t="n">
        <f aca="false">SUM(C1972*H1972)</f>
        <v>0</v>
      </c>
      <c r="J1972" s="24" t="n">
        <f aca="false">SUM(I1972-F1972)</f>
        <v>-3649.66</v>
      </c>
      <c r="K1972" s="11" t="str">
        <f aca="false">IF(SUM(+G1972-D1972)&lt;365,"ST","LT")</f>
        <v>ST</v>
      </c>
      <c r="L1972" s="80"/>
    </row>
    <row r="1973" customFormat="false" ht="15" hidden="false" customHeight="false" outlineLevel="0" collapsed="false">
      <c r="A1973" s="25" t="s">
        <v>484</v>
      </c>
      <c r="B1973" s="11"/>
      <c r="C1973" s="11" t="n">
        <v>50</v>
      </c>
      <c r="D1973" s="22" t="n">
        <v>42051</v>
      </c>
      <c r="E1973" s="11" t="n">
        <v>351.55</v>
      </c>
      <c r="F1973" s="20" t="n">
        <f aca="false">SUM(C1973*E1973)</f>
        <v>17577.5</v>
      </c>
      <c r="G1973" s="22"/>
      <c r="H1973" s="11"/>
      <c r="I1973" s="23" t="n">
        <f aca="false">SUM(C1973*H1973)</f>
        <v>0</v>
      </c>
      <c r="J1973" s="24" t="n">
        <f aca="false">SUM(I1973-F1973)</f>
        <v>-17577.5</v>
      </c>
      <c r="K1973" s="11" t="str">
        <f aca="false">IF(SUM(+G1973-D1973)&lt;365,"ST","LT")</f>
        <v>ST</v>
      </c>
      <c r="L1973" s="25"/>
    </row>
    <row r="1974" customFormat="false" ht="15" hidden="false" customHeight="false" outlineLevel="0" collapsed="false">
      <c r="A1974" s="25" t="s">
        <v>484</v>
      </c>
      <c r="B1974" s="11"/>
      <c r="C1974" s="11" t="n">
        <v>25</v>
      </c>
      <c r="D1974" s="22" t="n">
        <v>42081</v>
      </c>
      <c r="E1974" s="11" t="n">
        <v>340.39</v>
      </c>
      <c r="F1974" s="20" t="n">
        <f aca="false">SUM(C1974*E1974)</f>
        <v>8509.75</v>
      </c>
      <c r="G1974" s="22"/>
      <c r="H1974" s="11"/>
      <c r="I1974" s="23" t="n">
        <f aca="false">SUM(C1974*H1974)</f>
        <v>0</v>
      </c>
      <c r="J1974" s="24" t="n">
        <f aca="false">SUM(I1974-F1974)</f>
        <v>-8509.75</v>
      </c>
      <c r="K1974" s="11" t="str">
        <f aca="false">IF(SUM(+G1974-D1974)&lt;365,"ST","LT")</f>
        <v>ST</v>
      </c>
      <c r="L1974" s="25"/>
    </row>
    <row r="1975" customFormat="false" ht="15" hidden="false" customHeight="false" outlineLevel="0" collapsed="false">
      <c r="A1975" s="25" t="s">
        <v>484</v>
      </c>
      <c r="B1975" s="11"/>
      <c r="C1975" s="11" t="n">
        <v>5</v>
      </c>
      <c r="D1975" s="22" t="n">
        <v>42137</v>
      </c>
      <c r="E1975" s="11" t="n">
        <v>271</v>
      </c>
      <c r="F1975" s="20" t="n">
        <f aca="false">SUM(C1975*E1975)</f>
        <v>1355</v>
      </c>
      <c r="G1975" s="22"/>
      <c r="H1975" s="11"/>
      <c r="I1975" s="23" t="n">
        <f aca="false">SUM(C1975*H1975)</f>
        <v>0</v>
      </c>
      <c r="J1975" s="24" t="n">
        <f aca="false">SUM(I1975-F1975)</f>
        <v>-1355</v>
      </c>
      <c r="K1975" s="11" t="str">
        <f aca="false">IF(SUM(+G1975-D1975)&lt;365,"ST","LT")</f>
        <v>ST</v>
      </c>
      <c r="L1975" s="25" t="s">
        <v>447</v>
      </c>
    </row>
    <row r="1976" customFormat="false" ht="15" hidden="false" customHeight="false" outlineLevel="0" collapsed="false">
      <c r="A1976" s="25" t="s">
        <v>484</v>
      </c>
      <c r="B1976" s="11"/>
      <c r="C1976" s="11" t="n">
        <v>20</v>
      </c>
      <c r="D1976" s="22" t="n">
        <v>42142</v>
      </c>
      <c r="E1976" s="11" t="n">
        <v>314.06</v>
      </c>
      <c r="F1976" s="20" t="n">
        <f aca="false">SUM(C1976*E1976)</f>
        <v>6281.2</v>
      </c>
      <c r="G1976" s="22"/>
      <c r="H1976" s="11"/>
      <c r="I1976" s="23" t="n">
        <f aca="false">SUM(C1976*H1976)</f>
        <v>0</v>
      </c>
      <c r="J1976" s="24" t="n">
        <f aca="false">SUM(I1976-F1976)</f>
        <v>-6281.2</v>
      </c>
      <c r="K1976" s="11" t="str">
        <f aca="false">IF(SUM(+G1976-D1976)&lt;365,"ST","LT")</f>
        <v>ST</v>
      </c>
      <c r="L1976" s="25"/>
    </row>
    <row r="1977" customFormat="false" ht="15" hidden="false" customHeight="false" outlineLevel="0" collapsed="false">
      <c r="A1977" s="35" t="s">
        <v>817</v>
      </c>
      <c r="B1977" s="11"/>
      <c r="C1977" s="11" t="n">
        <v>30</v>
      </c>
      <c r="D1977" s="22" t="n">
        <v>42041</v>
      </c>
      <c r="E1977" s="11" t="n">
        <v>340.7</v>
      </c>
      <c r="F1977" s="11" t="n">
        <f aca="false">SUM(C1977*E1977)</f>
        <v>10221</v>
      </c>
      <c r="G1977" s="22"/>
      <c r="H1977" s="11"/>
      <c r="I1977" s="23" t="n">
        <f aca="false">SUM(C1977*H1977)</f>
        <v>0</v>
      </c>
      <c r="J1977" s="24" t="n">
        <f aca="false">SUM(I1977-F1977)</f>
        <v>-10221</v>
      </c>
      <c r="K1977" s="11" t="str">
        <f aca="false">IF(SUM(+G1977-D1977)&lt;365,"ST","LT")</f>
        <v>ST</v>
      </c>
      <c r="L1977" s="25"/>
    </row>
    <row r="1978" customFormat="false" ht="15" hidden="false" customHeight="false" outlineLevel="0" collapsed="false">
      <c r="A1978" s="35" t="s">
        <v>817</v>
      </c>
      <c r="B1978" s="11"/>
      <c r="C1978" s="11" t="n">
        <v>25</v>
      </c>
      <c r="D1978" s="22" t="n">
        <v>42081</v>
      </c>
      <c r="E1978" s="11" t="n">
        <v>340.8</v>
      </c>
      <c r="F1978" s="11" t="n">
        <f aca="false">SUM(C1978*E1978)</f>
        <v>8520</v>
      </c>
      <c r="G1978" s="22"/>
      <c r="H1978" s="11"/>
      <c r="I1978" s="23" t="n">
        <f aca="false">SUM(C1978*H1978)</f>
        <v>0</v>
      </c>
      <c r="J1978" s="24" t="n">
        <f aca="false">SUM(I1978-F1978)</f>
        <v>-8520</v>
      </c>
      <c r="K1978" s="11" t="str">
        <f aca="false">IF(SUM(+G1978-D1978)&lt;365,"ST","LT")</f>
        <v>ST</v>
      </c>
      <c r="L1978" s="25"/>
    </row>
    <row r="1979" customFormat="false" ht="15" hidden="false" customHeight="false" outlineLevel="0" collapsed="false">
      <c r="A1979" s="35" t="s">
        <v>817</v>
      </c>
      <c r="B1979" s="11"/>
      <c r="C1979" s="11" t="n">
        <v>4</v>
      </c>
      <c r="D1979" s="22" t="n">
        <v>42137</v>
      </c>
      <c r="E1979" s="11" t="n">
        <v>271</v>
      </c>
      <c r="F1979" s="11" t="n">
        <f aca="false">SUM(C1979*E1979)</f>
        <v>1084</v>
      </c>
      <c r="G1979" s="22"/>
      <c r="H1979" s="11"/>
      <c r="I1979" s="23" t="n">
        <f aca="false">SUM(C1979*H1979)</f>
        <v>0</v>
      </c>
      <c r="J1979" s="24" t="n">
        <f aca="false">SUM(I1979-F1979)</f>
        <v>-1084</v>
      </c>
      <c r="K1979" s="11" t="str">
        <f aca="false">IF(SUM(+G1979-D1979)&lt;365,"ST","LT")</f>
        <v>ST</v>
      </c>
      <c r="L1979" s="25"/>
    </row>
    <row r="1980" customFormat="false" ht="15" hidden="false" customHeight="false" outlineLevel="0" collapsed="false">
      <c r="A1980" s="35" t="s">
        <v>817</v>
      </c>
      <c r="B1980" s="11"/>
      <c r="C1980" s="11" t="n">
        <v>16</v>
      </c>
      <c r="D1980" s="22" t="n">
        <v>42142</v>
      </c>
      <c r="E1980" s="11" t="n">
        <v>314.06</v>
      </c>
      <c r="F1980" s="11" t="n">
        <f aca="false">SUM(C1980*E1980)</f>
        <v>5024.96</v>
      </c>
      <c r="G1980" s="22"/>
      <c r="H1980" s="11"/>
      <c r="I1980" s="23" t="n">
        <f aca="false">SUM(C1980*H1980)</f>
        <v>0</v>
      </c>
      <c r="J1980" s="24" t="n">
        <f aca="false">SUM(I1980-F1980)</f>
        <v>-5024.96</v>
      </c>
      <c r="K1980" s="11" t="str">
        <f aca="false">IF(SUM(+G1980-D1980)&lt;365,"ST","LT")</f>
        <v>ST</v>
      </c>
      <c r="L1980" s="25"/>
    </row>
    <row r="1981" customFormat="false" ht="15" hidden="false" customHeight="false" outlineLevel="0" collapsed="false">
      <c r="A1981" s="35" t="s">
        <v>817</v>
      </c>
      <c r="B1981" s="11"/>
      <c r="C1981" s="11" t="n">
        <v>25</v>
      </c>
      <c r="D1981" s="22" t="n">
        <v>42184</v>
      </c>
      <c r="E1981" s="11" t="n">
        <v>261.1</v>
      </c>
      <c r="F1981" s="11" t="n">
        <f aca="false">SUM(C1981*E1981)</f>
        <v>6527.5</v>
      </c>
      <c r="G1981" s="22"/>
      <c r="H1981" s="11"/>
      <c r="I1981" s="23" t="n">
        <f aca="false">SUM(C1981*H1981)</f>
        <v>0</v>
      </c>
      <c r="J1981" s="24" t="n">
        <f aca="false">SUM(I1981-F1981)</f>
        <v>-6527.5</v>
      </c>
      <c r="K1981" s="11" t="str">
        <f aca="false">IF(SUM(+G1981-D1981)&lt;365,"ST","LT")</f>
        <v>ST</v>
      </c>
      <c r="L1981" s="25"/>
    </row>
    <row r="1982" customFormat="false" ht="15" hidden="false" customHeight="false" outlineLevel="0" collapsed="false">
      <c r="A1982" s="35" t="s">
        <v>817</v>
      </c>
      <c r="B1982" s="11"/>
      <c r="C1982" s="11" t="n">
        <v>100</v>
      </c>
      <c r="D1982" s="22" t="n">
        <v>44071</v>
      </c>
      <c r="E1982" s="11" t="n">
        <v>53.6</v>
      </c>
      <c r="F1982" s="11" t="n">
        <f aca="false">SUM(C1982*E1982)</f>
        <v>5360</v>
      </c>
      <c r="G1982" s="22"/>
      <c r="H1982" s="11"/>
      <c r="I1982" s="23" t="n">
        <f aca="false">SUM(C1982*H1982)</f>
        <v>0</v>
      </c>
      <c r="J1982" s="24" t="n">
        <f aca="false">SUM(I1982-F1982)</f>
        <v>-5360</v>
      </c>
      <c r="K1982" s="11" t="str">
        <f aca="false">IF(SUM(+G1982-D1982)&lt;365,"ST","LT")</f>
        <v>ST</v>
      </c>
      <c r="L1982" s="25"/>
    </row>
    <row r="1983" customFormat="false" ht="15" hidden="false" customHeight="false" outlineLevel="0" collapsed="false">
      <c r="A1983" s="87" t="s">
        <v>1098</v>
      </c>
      <c r="B1983" s="74"/>
      <c r="C1983" s="74" t="n">
        <v>30</v>
      </c>
      <c r="D1983" s="84" t="n">
        <v>42041</v>
      </c>
      <c r="E1983" s="74" t="n">
        <v>340.7</v>
      </c>
      <c r="F1983" s="74" t="n">
        <f aca="false">SUM(C1983*E1983)</f>
        <v>10221</v>
      </c>
      <c r="G1983" s="84"/>
      <c r="H1983" s="74"/>
      <c r="I1983" s="85" t="n">
        <f aca="false">SUM(C1983*H1983)</f>
        <v>0</v>
      </c>
      <c r="J1983" s="86" t="n">
        <f aca="false">SUM(I1983-F1983)</f>
        <v>-10221</v>
      </c>
      <c r="K1983" s="74" t="str">
        <f aca="false">IF(SUM(+G1983-D1983)&lt;365,"ST","LT")</f>
        <v>ST</v>
      </c>
      <c r="L1983" s="87"/>
    </row>
    <row r="1984" customFormat="false" ht="15" hidden="false" customHeight="false" outlineLevel="0" collapsed="false">
      <c r="A1984" s="87" t="s">
        <v>1098</v>
      </c>
      <c r="B1984" s="74"/>
      <c r="C1984" s="74" t="n">
        <v>25</v>
      </c>
      <c r="D1984" s="84" t="n">
        <v>42081</v>
      </c>
      <c r="E1984" s="74" t="n">
        <v>340.8</v>
      </c>
      <c r="F1984" s="74" t="n">
        <f aca="false">SUM(C1984*E1984)</f>
        <v>8520</v>
      </c>
      <c r="G1984" s="84"/>
      <c r="H1984" s="74"/>
      <c r="I1984" s="85" t="n">
        <f aca="false">SUM(C1984*H1984)</f>
        <v>0</v>
      </c>
      <c r="J1984" s="86" t="n">
        <f aca="false">SUM(I1984-F1984)</f>
        <v>-8520</v>
      </c>
      <c r="K1984" s="74" t="str">
        <f aca="false">IF(SUM(+G1984-D1984)&lt;365,"ST","LT")</f>
        <v>ST</v>
      </c>
      <c r="L1984" s="87"/>
    </row>
    <row r="1985" customFormat="false" ht="15" hidden="false" customHeight="false" outlineLevel="0" collapsed="false">
      <c r="A1985" s="87" t="s">
        <v>1098</v>
      </c>
      <c r="B1985" s="74"/>
      <c r="C1985" s="74" t="n">
        <v>4</v>
      </c>
      <c r="D1985" s="84" t="n">
        <v>42137</v>
      </c>
      <c r="E1985" s="74" t="n">
        <v>271</v>
      </c>
      <c r="F1985" s="74" t="n">
        <f aca="false">SUM(C1985*E1985)</f>
        <v>1084</v>
      </c>
      <c r="G1985" s="84"/>
      <c r="H1985" s="74"/>
      <c r="I1985" s="85" t="n">
        <f aca="false">SUM(C1985*H1985)</f>
        <v>0</v>
      </c>
      <c r="J1985" s="86" t="n">
        <f aca="false">SUM(I1985-F1985)</f>
        <v>-1084</v>
      </c>
      <c r="K1985" s="74" t="str">
        <f aca="false">IF(SUM(+G1985-D1985)&lt;365,"ST","LT")</f>
        <v>ST</v>
      </c>
      <c r="L1985" s="87"/>
    </row>
    <row r="1986" customFormat="false" ht="15" hidden="false" customHeight="false" outlineLevel="0" collapsed="false">
      <c r="A1986" s="87" t="s">
        <v>1098</v>
      </c>
      <c r="B1986" s="74"/>
      <c r="C1986" s="74" t="n">
        <v>16</v>
      </c>
      <c r="D1986" s="84" t="n">
        <v>42142</v>
      </c>
      <c r="E1986" s="74" t="n">
        <v>314.06</v>
      </c>
      <c r="F1986" s="74" t="n">
        <f aca="false">SUM(C1986*E1986)</f>
        <v>5024.96</v>
      </c>
      <c r="G1986" s="84"/>
      <c r="H1986" s="74"/>
      <c r="I1986" s="85" t="n">
        <f aca="false">SUM(C1986*H1986)</f>
        <v>0</v>
      </c>
      <c r="J1986" s="86" t="n">
        <f aca="false">SUM(I1986-F1986)</f>
        <v>-5024.96</v>
      </c>
      <c r="K1986" s="74" t="str">
        <f aca="false">IF(SUM(+G1986-D1986)&lt;365,"ST","LT")</f>
        <v>ST</v>
      </c>
      <c r="L1986" s="87"/>
    </row>
    <row r="1987" customFormat="false" ht="15" hidden="false" customHeight="false" outlineLevel="0" collapsed="false">
      <c r="A1987" s="87" t="s">
        <v>1098</v>
      </c>
      <c r="B1987" s="74"/>
      <c r="C1987" s="74" t="n">
        <v>25</v>
      </c>
      <c r="D1987" s="84" t="n">
        <v>42184</v>
      </c>
      <c r="E1987" s="74" t="n">
        <v>261.15</v>
      </c>
      <c r="F1987" s="74" t="n">
        <f aca="false">SUM(C1987*E1987)</f>
        <v>6528.75</v>
      </c>
      <c r="G1987" s="84"/>
      <c r="H1987" s="74"/>
      <c r="I1987" s="85" t="n">
        <f aca="false">SUM(C1987*H1987)</f>
        <v>0</v>
      </c>
      <c r="J1987" s="86" t="n">
        <f aca="false">SUM(I1987-F1987)</f>
        <v>-6528.75</v>
      </c>
      <c r="K1987" s="74" t="str">
        <f aca="false">IF(SUM(+G1987-D1987)&lt;365,"ST","LT")</f>
        <v>ST</v>
      </c>
      <c r="L1987" s="87"/>
    </row>
    <row r="1988" customFormat="false" ht="15" hidden="false" customHeight="false" outlineLevel="0" collapsed="false">
      <c r="A1988" s="87" t="s">
        <v>1098</v>
      </c>
      <c r="B1988" s="74"/>
      <c r="C1988" s="74" t="n">
        <v>50</v>
      </c>
      <c r="D1988" s="84" t="n">
        <v>42550</v>
      </c>
      <c r="E1988" s="74" t="n">
        <v>288.64</v>
      </c>
      <c r="F1988" s="74" t="n">
        <f aca="false">SUM(C1988*E1988)</f>
        <v>14432</v>
      </c>
      <c r="G1988" s="84"/>
      <c r="H1988" s="74"/>
      <c r="I1988" s="85" t="n">
        <f aca="false">SUM(C1988*H1988)</f>
        <v>0</v>
      </c>
      <c r="J1988" s="86" t="n">
        <f aca="false">SUM(I1988-F1988)</f>
        <v>-14432</v>
      </c>
      <c r="K1988" s="74" t="str">
        <f aca="false">IF(SUM(+G1988-D1988)&lt;365,"ST","LT")</f>
        <v>ST</v>
      </c>
      <c r="L1988" s="80"/>
    </row>
    <row r="1989" customFormat="false" ht="15" hidden="false" customHeight="false" outlineLevel="0" collapsed="false">
      <c r="A1989" s="87" t="s">
        <v>1098</v>
      </c>
      <c r="B1989" s="74"/>
      <c r="C1989" s="74" t="n">
        <v>25</v>
      </c>
      <c r="D1989" s="84" t="n">
        <v>42689</v>
      </c>
      <c r="E1989" s="74" t="n">
        <v>300.78</v>
      </c>
      <c r="F1989" s="74" t="n">
        <f aca="false">SUM(C1989*E1989)</f>
        <v>7519.5</v>
      </c>
      <c r="G1989" s="84"/>
      <c r="H1989" s="74"/>
      <c r="I1989" s="85" t="n">
        <f aca="false">SUM(C1989*H1989)</f>
        <v>0</v>
      </c>
      <c r="J1989" s="86" t="n">
        <f aca="false">SUM(I1989-F1989)</f>
        <v>-7519.5</v>
      </c>
      <c r="K1989" s="74" t="str">
        <f aca="false">IF(SUM(+G1989-D1989)&lt;365,"ST","LT")</f>
        <v>ST</v>
      </c>
      <c r="L1989" s="80"/>
    </row>
    <row r="1990" customFormat="false" ht="15" hidden="false" customHeight="false" outlineLevel="0" collapsed="false">
      <c r="A1990" s="87" t="s">
        <v>1098</v>
      </c>
      <c r="B1990" s="74"/>
      <c r="C1990" s="74" t="n">
        <v>25</v>
      </c>
      <c r="D1990" s="84" t="n">
        <v>42783</v>
      </c>
      <c r="E1990" s="74" t="n">
        <v>279.78</v>
      </c>
      <c r="F1990" s="74" t="n">
        <f aca="false">SUM(C1990*E1990)</f>
        <v>6994.5</v>
      </c>
      <c r="G1990" s="84"/>
      <c r="H1990" s="74"/>
      <c r="I1990" s="85" t="n">
        <f aca="false">SUM(C1990*H1990)</f>
        <v>0</v>
      </c>
      <c r="J1990" s="86" t="n">
        <f aca="false">SUM(I1990-F1990)</f>
        <v>-6994.5</v>
      </c>
      <c r="K1990" s="74" t="str">
        <f aca="false">IF(SUM(+G1990-D1990)&lt;365,"ST","LT")</f>
        <v>ST</v>
      </c>
      <c r="L1990" s="80"/>
    </row>
    <row r="1991" customFormat="false" ht="15" hidden="false" customHeight="false" outlineLevel="0" collapsed="false">
      <c r="A1991" s="87" t="s">
        <v>1098</v>
      </c>
      <c r="B1991" s="74"/>
      <c r="C1991" s="74" t="n">
        <v>100</v>
      </c>
      <c r="D1991" s="84" t="n">
        <v>44071</v>
      </c>
      <c r="E1991" s="74" t="n">
        <v>53.6</v>
      </c>
      <c r="F1991" s="74" t="n">
        <f aca="false">SUM(C1991*E1991)</f>
        <v>5360</v>
      </c>
      <c r="G1991" s="84"/>
      <c r="H1991" s="74"/>
      <c r="I1991" s="85" t="n">
        <f aca="false">SUM(C1991*H1991)</f>
        <v>0</v>
      </c>
      <c r="J1991" s="86" t="n">
        <f aca="false">SUM(I1991-F1991)</f>
        <v>-5360</v>
      </c>
      <c r="K1991" s="74" t="str">
        <f aca="false">IF(SUM(+G1991-D1991)&lt;365,"ST","LT")</f>
        <v>ST</v>
      </c>
      <c r="L1991" s="80"/>
    </row>
    <row r="1992" customFormat="false" ht="15" hidden="false" customHeight="false" outlineLevel="0" collapsed="false">
      <c r="A1992" s="25" t="s">
        <v>1381</v>
      </c>
      <c r="B1992" s="11"/>
      <c r="C1992" s="11" t="n">
        <v>22</v>
      </c>
      <c r="D1992" s="22" t="n">
        <v>42142</v>
      </c>
      <c r="E1992" s="11" t="n">
        <v>314.06</v>
      </c>
      <c r="F1992" s="20" t="n">
        <f aca="false">SUM(C1992*E1992)</f>
        <v>6909.32</v>
      </c>
      <c r="G1992" s="22"/>
      <c r="H1992" s="11"/>
      <c r="I1992" s="23" t="n">
        <f aca="false">SUM(C1992*H1992)</f>
        <v>0</v>
      </c>
      <c r="J1992" s="24" t="n">
        <f aca="false">SUM(I1992-F1992)</f>
        <v>-6909.32</v>
      </c>
      <c r="K1992" s="11" t="str">
        <f aca="false">IF(SUM(+G1992-D1992)&lt;365,"ST","LT")</f>
        <v>ST</v>
      </c>
      <c r="L1992" s="80"/>
    </row>
    <row r="1993" customFormat="false" ht="15" hidden="false" customHeight="false" outlineLevel="0" collapsed="false">
      <c r="A1993" s="25" t="s">
        <v>1381</v>
      </c>
      <c r="B1993" s="11"/>
      <c r="C1993" s="11" t="n">
        <v>3</v>
      </c>
      <c r="D1993" s="22" t="n">
        <v>42137</v>
      </c>
      <c r="E1993" s="11" t="n">
        <v>271</v>
      </c>
      <c r="F1993" s="20" t="n">
        <f aca="false">SUM(C1993*E1993)</f>
        <v>813</v>
      </c>
      <c r="G1993" s="22"/>
      <c r="H1993" s="11"/>
      <c r="I1993" s="23" t="n">
        <f aca="false">SUM(C1993*H1993)</f>
        <v>0</v>
      </c>
      <c r="J1993" s="24" t="n">
        <f aca="false">SUM(I1993-F1993)</f>
        <v>-813</v>
      </c>
      <c r="K1993" s="11" t="str">
        <f aca="false">IF(SUM(+G1993-D1993)&lt;365,"ST","LT")</f>
        <v>ST</v>
      </c>
      <c r="L1993" s="80"/>
    </row>
    <row r="1994" customFormat="false" ht="15" hidden="false" customHeight="false" outlineLevel="0" collapsed="false">
      <c r="A1994" s="25" t="s">
        <v>1381</v>
      </c>
      <c r="B1994" s="11"/>
      <c r="C1994" s="11" t="n">
        <v>25</v>
      </c>
      <c r="D1994" s="22" t="n">
        <v>42191</v>
      </c>
      <c r="E1994" s="11" t="n">
        <v>256.17</v>
      </c>
      <c r="F1994" s="20" t="n">
        <f aca="false">SUM(C1994*E1994)</f>
        <v>6404.25</v>
      </c>
      <c r="G1994" s="22"/>
      <c r="H1994" s="11"/>
      <c r="I1994" s="23" t="n">
        <f aca="false">SUM(C1994*H1994)</f>
        <v>0</v>
      </c>
      <c r="J1994" s="24" t="n">
        <f aca="false">SUM(I1994-F1994)</f>
        <v>-6404.25</v>
      </c>
      <c r="K1994" s="11" t="str">
        <f aca="false">IF(SUM(+G1994-D1994)&lt;365,"ST","LT")</f>
        <v>ST</v>
      </c>
      <c r="L1994" s="80"/>
    </row>
    <row r="1995" customFormat="false" ht="15" hidden="false" customHeight="false" outlineLevel="0" collapsed="false">
      <c r="A1995" s="25" t="s">
        <v>1381</v>
      </c>
      <c r="B1995" s="11"/>
      <c r="C1995" s="11" t="n">
        <v>25</v>
      </c>
      <c r="D1995" s="22" t="n">
        <v>42217</v>
      </c>
      <c r="E1995" s="11" t="n">
        <v>241.8</v>
      </c>
      <c r="F1995" s="20" t="n">
        <f aca="false">SUM(C1995*E1995)</f>
        <v>6045</v>
      </c>
      <c r="G1995" s="22"/>
      <c r="H1995" s="11"/>
      <c r="I1995" s="23" t="n">
        <f aca="false">SUM(C1995*H1995)</f>
        <v>0</v>
      </c>
      <c r="J1995" s="24" t="n">
        <f aca="false">SUM(I1995-F1995)</f>
        <v>-6045</v>
      </c>
      <c r="K1995" s="11" t="str">
        <f aca="false">IF(SUM(+G1995-D1995)&lt;365,"ST","LT")</f>
        <v>ST</v>
      </c>
      <c r="L1995" s="80"/>
    </row>
    <row r="1996" customFormat="false" ht="15" hidden="false" customHeight="false" outlineLevel="0" collapsed="false">
      <c r="A1996" s="25" t="s">
        <v>1381</v>
      </c>
      <c r="B1996" s="11"/>
      <c r="C1996" s="11" t="n">
        <v>25</v>
      </c>
      <c r="D1996" s="22" t="n">
        <v>42703</v>
      </c>
      <c r="E1996" s="11" t="n">
        <v>298.99</v>
      </c>
      <c r="F1996" s="20" t="n">
        <f aca="false">SUM(C1996*E1996)</f>
        <v>7474.75</v>
      </c>
      <c r="G1996" s="22"/>
      <c r="H1996" s="11"/>
      <c r="I1996" s="23" t="n">
        <f aca="false">SUM(C1996*H1996)</f>
        <v>0</v>
      </c>
      <c r="J1996" s="24" t="n">
        <f aca="false">SUM(I1996-F1996)</f>
        <v>-7474.75</v>
      </c>
      <c r="K1996" s="11" t="str">
        <f aca="false">IF(SUM(+G1996-D1996)&lt;365,"ST","LT")</f>
        <v>ST</v>
      </c>
      <c r="L1996" s="80"/>
    </row>
    <row r="1997" customFormat="false" ht="15" hidden="false" customHeight="false" outlineLevel="0" collapsed="false">
      <c r="A1997" s="25" t="s">
        <v>1381</v>
      </c>
      <c r="B1997" s="11"/>
      <c r="C1997" s="11" t="n">
        <v>25</v>
      </c>
      <c r="D1997" s="22" t="n">
        <v>42821</v>
      </c>
      <c r="E1997" s="11" t="n">
        <v>281.95</v>
      </c>
      <c r="F1997" s="20" t="n">
        <f aca="false">SUM(C1997*E1997)</f>
        <v>7048.75</v>
      </c>
      <c r="G1997" s="22"/>
      <c r="H1997" s="11"/>
      <c r="I1997" s="23" t="n">
        <f aca="false">SUM(C1997*H1997)</f>
        <v>0</v>
      </c>
      <c r="J1997" s="24" t="n">
        <f aca="false">SUM(I1997-F1997)</f>
        <v>-7048.75</v>
      </c>
      <c r="K1997" s="11" t="str">
        <f aca="false">IF(SUM(+G1997-D1997)&lt;365,"ST","LT")</f>
        <v>ST</v>
      </c>
      <c r="L1997" s="80"/>
    </row>
    <row r="1998" customFormat="false" ht="15" hidden="false" customHeight="false" outlineLevel="0" collapsed="false">
      <c r="A1998" s="19" t="s">
        <v>1381</v>
      </c>
      <c r="B1998" s="11"/>
      <c r="C1998" s="11" t="n">
        <v>25</v>
      </c>
      <c r="D1998" s="22" t="n">
        <v>43608</v>
      </c>
      <c r="E1998" s="11" t="n">
        <v>86.29</v>
      </c>
      <c r="F1998" s="20" t="n">
        <f aca="false">SUM(C1998*E1998)</f>
        <v>2157.25</v>
      </c>
      <c r="G1998" s="22"/>
      <c r="H1998" s="11"/>
      <c r="I1998" s="23" t="n">
        <f aca="false">SUM(C1998*H1998)</f>
        <v>0</v>
      </c>
      <c r="J1998" s="24" t="n">
        <f aca="false">SUM(I1998-F1998)</f>
        <v>-2157.25</v>
      </c>
      <c r="K1998" s="11" t="str">
        <f aca="false">IF(SUM(+G1998-D1998)&lt;365,"ST","LT")</f>
        <v>ST</v>
      </c>
      <c r="L1998" s="80"/>
    </row>
    <row r="1999" customFormat="false" ht="15" hidden="false" customHeight="false" outlineLevel="0" collapsed="false">
      <c r="A1999" s="19" t="s">
        <v>1381</v>
      </c>
      <c r="B1999" s="11"/>
      <c r="C1999" s="11" t="n">
        <v>100</v>
      </c>
      <c r="D1999" s="22" t="n">
        <v>44071</v>
      </c>
      <c r="E1999" s="11" t="n">
        <v>53.6</v>
      </c>
      <c r="F1999" s="20" t="n">
        <f aca="false">SUM(C1999*E1999)</f>
        <v>5360</v>
      </c>
      <c r="G1999" s="22"/>
      <c r="H1999" s="11"/>
      <c r="I1999" s="23" t="n">
        <f aca="false">SUM(C1999*H1999)</f>
        <v>0</v>
      </c>
      <c r="J1999" s="24" t="n">
        <f aca="false">SUM(I1999-F1999)</f>
        <v>-5360</v>
      </c>
      <c r="K1999" s="11" t="str">
        <f aca="false">IF(SUM(+G1999-D1999)&lt;365,"ST","LT")</f>
        <v>ST</v>
      </c>
      <c r="L1999" s="80"/>
    </row>
    <row r="2000" customFormat="false" ht="15" hidden="false" customHeight="false" outlineLevel="0" collapsed="false">
      <c r="A2000" s="36" t="s">
        <v>1302</v>
      </c>
      <c r="B2000" s="74"/>
      <c r="C2000" s="74" t="n">
        <v>100</v>
      </c>
      <c r="D2000" s="84" t="n">
        <v>43829</v>
      </c>
      <c r="E2000" s="74" t="n">
        <v>56.87</v>
      </c>
      <c r="F2000" s="74" t="n">
        <f aca="false">SUM(C2000*E2000)</f>
        <v>5687</v>
      </c>
      <c r="G2000" s="84"/>
      <c r="H2000" s="74"/>
      <c r="I2000" s="85"/>
      <c r="J2000" s="86"/>
      <c r="K2000" s="74"/>
      <c r="L2000" s="80"/>
    </row>
    <row r="2001" customFormat="false" ht="15" hidden="false" customHeight="false" outlineLevel="0" collapsed="false">
      <c r="A2001" s="19" t="s">
        <v>1302</v>
      </c>
      <c r="B2001" s="11"/>
      <c r="C2001" s="11" t="n">
        <v>100</v>
      </c>
      <c r="D2001" s="22" t="n">
        <v>43829</v>
      </c>
      <c r="E2001" s="11" t="n">
        <v>56.92</v>
      </c>
      <c r="F2001" s="20" t="n">
        <f aca="false">SUM(C2001*E2001)</f>
        <v>5692</v>
      </c>
      <c r="G2001" s="22"/>
      <c r="H2001" s="11"/>
      <c r="I2001" s="23" t="n">
        <f aca="false">SUM(C2001*H2001)</f>
        <v>0</v>
      </c>
      <c r="J2001" s="24" t="n">
        <f aca="false">SUM(I2001-F2001)</f>
        <v>-5692</v>
      </c>
      <c r="K2001" s="11" t="str">
        <f aca="false">IF(SUM(+G2001-D2001)&lt;365,"ST","LT")</f>
        <v>ST</v>
      </c>
      <c r="L2001" s="80"/>
    </row>
    <row r="2002" customFormat="false" ht="15" hidden="false" customHeight="false" outlineLevel="0" collapsed="false">
      <c r="A2002" s="25" t="s">
        <v>485</v>
      </c>
      <c r="B2002" s="20"/>
      <c r="C2002" s="20" t="n">
        <v>17</v>
      </c>
      <c r="D2002" s="22" t="n">
        <v>39465</v>
      </c>
      <c r="E2002" s="11" t="n">
        <v>300</v>
      </c>
      <c r="F2002" s="20" t="n">
        <f aca="false">SUM(C2002*E2002)</f>
        <v>5100</v>
      </c>
      <c r="G2002" s="22"/>
      <c r="H2002" s="11"/>
      <c r="I2002" s="23" t="n">
        <f aca="false">SUM(C2002*H2002)</f>
        <v>0</v>
      </c>
      <c r="J2002" s="24" t="n">
        <f aca="false">SUM(I2002-F2002)</f>
        <v>-5100</v>
      </c>
      <c r="K2002" s="11" t="str">
        <f aca="false">IF(SUM(+G2002-D2002)&lt;365,"ST","LT")</f>
        <v>ST</v>
      </c>
      <c r="L2002" s="25" t="s">
        <v>36</v>
      </c>
    </row>
    <row r="2003" customFormat="false" ht="15" hidden="false" customHeight="false" outlineLevel="0" collapsed="false">
      <c r="A2003" s="25" t="s">
        <v>485</v>
      </c>
      <c r="B2003" s="20"/>
      <c r="C2003" s="20" t="n">
        <v>25</v>
      </c>
      <c r="D2003" s="22" t="n">
        <v>39972</v>
      </c>
      <c r="E2003" s="11" t="n">
        <v>431.85</v>
      </c>
      <c r="F2003" s="20" t="n">
        <f aca="false">SUM(C2003*E2003)</f>
        <v>10796.25</v>
      </c>
      <c r="G2003" s="22"/>
      <c r="H2003" s="11"/>
      <c r="I2003" s="23" t="n">
        <f aca="false">SUM(C2003*H2003)</f>
        <v>0</v>
      </c>
      <c r="J2003" s="24" t="n">
        <f aca="false">SUM(I2003-F2003)</f>
        <v>-10796.25</v>
      </c>
      <c r="K2003" s="11" t="str">
        <f aca="false">IF(SUM(+G2003-D2003)&lt;365,"ST","LT")</f>
        <v>ST</v>
      </c>
      <c r="L2003" s="25"/>
    </row>
    <row r="2004" customFormat="false" ht="15" hidden="false" customHeight="false" outlineLevel="0" collapsed="false">
      <c r="A2004" s="25" t="s">
        <v>485</v>
      </c>
      <c r="B2004" s="20"/>
      <c r="C2004" s="20" t="n">
        <v>25</v>
      </c>
      <c r="D2004" s="22" t="n">
        <v>39990</v>
      </c>
      <c r="E2004" s="11" t="n">
        <v>398.99</v>
      </c>
      <c r="F2004" s="20" t="n">
        <f aca="false">SUM(C2004*E2004)</f>
        <v>9974.75</v>
      </c>
      <c r="G2004" s="22"/>
      <c r="H2004" s="11"/>
      <c r="I2004" s="23" t="n">
        <f aca="false">SUM(C2004*H2004)</f>
        <v>0</v>
      </c>
      <c r="J2004" s="24" t="n">
        <f aca="false">SUM(I2004-F2004)</f>
        <v>-9974.75</v>
      </c>
      <c r="K2004" s="11" t="str">
        <f aca="false">IF(SUM(+G2004-D2004)&lt;365,"ST","LT")</f>
        <v>ST</v>
      </c>
      <c r="L2004" s="25"/>
    </row>
    <row r="2005" customFormat="false" ht="15" hidden="false" customHeight="false" outlineLevel="0" collapsed="false">
      <c r="A2005" s="25" t="s">
        <v>485</v>
      </c>
      <c r="B2005" s="11"/>
      <c r="C2005" s="11" t="n">
        <v>25</v>
      </c>
      <c r="D2005" s="22" t="n">
        <v>40364</v>
      </c>
      <c r="E2005" s="11" t="n">
        <v>475.87</v>
      </c>
      <c r="F2005" s="20" t="n">
        <f aca="false">SUM(C2005*E2005)</f>
        <v>11896.75</v>
      </c>
      <c r="G2005" s="22"/>
      <c r="H2005" s="11"/>
      <c r="I2005" s="23" t="n">
        <f aca="false">SUM(C2005*H2005)</f>
        <v>0</v>
      </c>
      <c r="J2005" s="24" t="n">
        <f aca="false">SUM(I2005-F2005)</f>
        <v>-11896.75</v>
      </c>
      <c r="K2005" s="11" t="str">
        <f aca="false">IF(SUM(+G2005-D2005)&lt;365,"ST","LT")</f>
        <v>ST</v>
      </c>
      <c r="L2005" s="25"/>
    </row>
    <row r="2006" customFormat="false" ht="15" hidden="false" customHeight="false" outlineLevel="0" collapsed="false">
      <c r="A2006" s="25" t="s">
        <v>485</v>
      </c>
      <c r="B2006" s="11"/>
      <c r="C2006" s="11" t="n">
        <v>25</v>
      </c>
      <c r="D2006" s="22" t="n">
        <v>40680</v>
      </c>
      <c r="E2006" s="11" t="n">
        <v>581.14</v>
      </c>
      <c r="F2006" s="20" t="n">
        <f aca="false">SUM(C2006*E2006)</f>
        <v>14528.5</v>
      </c>
      <c r="G2006" s="22"/>
      <c r="H2006" s="11"/>
      <c r="I2006" s="23" t="n">
        <f aca="false">SUM(C2006*H2006)</f>
        <v>0</v>
      </c>
      <c r="J2006" s="24" t="n">
        <f aca="false">SUM(I2006-F2006)</f>
        <v>-14528.5</v>
      </c>
      <c r="K2006" s="11" t="str">
        <f aca="false">IF(SUM(+G2006-D2006)&lt;365,"ST","LT")</f>
        <v>ST</v>
      </c>
      <c r="L2006" s="25"/>
    </row>
    <row r="2007" customFormat="false" ht="15" hidden="false" customHeight="false" outlineLevel="0" collapsed="false">
      <c r="A2007" s="25" t="s">
        <v>485</v>
      </c>
      <c r="B2007" s="11"/>
      <c r="C2007" s="11" t="n">
        <v>10</v>
      </c>
      <c r="D2007" s="22" t="n">
        <v>40546</v>
      </c>
      <c r="E2007" s="11" t="n">
        <v>702.3</v>
      </c>
      <c r="F2007" s="20" t="n">
        <f aca="false">SUM(C2007*E2007)</f>
        <v>7023</v>
      </c>
      <c r="G2007" s="22"/>
      <c r="H2007" s="11"/>
      <c r="I2007" s="23" t="n">
        <f aca="false">SUM(C2007*H2007)</f>
        <v>0</v>
      </c>
      <c r="J2007" s="24" t="n">
        <f aca="false">SUM(I2007-F2007)</f>
        <v>-7023</v>
      </c>
      <c r="K2007" s="11" t="str">
        <f aca="false">IF(SUM(+G2007-D2007)&lt;365,"ST","LT")</f>
        <v>ST</v>
      </c>
      <c r="L2007" s="25" t="s">
        <v>80</v>
      </c>
    </row>
    <row r="2008" customFormat="false" ht="15" hidden="false" customHeight="false" outlineLevel="0" collapsed="false">
      <c r="A2008" s="25" t="s">
        <v>485</v>
      </c>
      <c r="B2008" s="11"/>
      <c r="C2008" s="11" t="n">
        <v>10</v>
      </c>
      <c r="D2008" s="22" t="n">
        <v>40634</v>
      </c>
      <c r="E2008" s="11" t="n">
        <v>628.12</v>
      </c>
      <c r="F2008" s="20" t="n">
        <f aca="false">SUM(C2008*E2008)</f>
        <v>6281.2</v>
      </c>
      <c r="G2008" s="22"/>
      <c r="H2008" s="11"/>
      <c r="I2008" s="23" t="n">
        <f aca="false">SUM(C2008*H2008)</f>
        <v>0</v>
      </c>
      <c r="J2008" s="24" t="n">
        <f aca="false">SUM(I2008-F2008)</f>
        <v>-6281.2</v>
      </c>
      <c r="K2008" s="11" t="str">
        <f aca="false">IF(SUM(+G2008-D2008)&lt;365,"ST","LT")</f>
        <v>ST</v>
      </c>
      <c r="L2008" s="25" t="s">
        <v>80</v>
      </c>
    </row>
    <row r="2009" customFormat="false" ht="15" hidden="false" customHeight="false" outlineLevel="0" collapsed="false">
      <c r="A2009" s="25" t="s">
        <v>485</v>
      </c>
      <c r="B2009" s="11"/>
      <c r="C2009" s="11" t="n">
        <v>10</v>
      </c>
      <c r="D2009" s="22" t="n">
        <v>40863</v>
      </c>
      <c r="E2009" s="11" t="n">
        <v>401.7</v>
      </c>
      <c r="F2009" s="20" t="n">
        <f aca="false">SUM(C2009*E2009)</f>
        <v>4017</v>
      </c>
      <c r="G2009" s="22"/>
      <c r="H2009" s="11"/>
      <c r="I2009" s="23" t="n">
        <f aca="false">SUM(C2009*H2009)</f>
        <v>0</v>
      </c>
      <c r="J2009" s="24" t="n">
        <f aca="false">SUM(I2009-F2009)</f>
        <v>-4017</v>
      </c>
      <c r="K2009" s="11" t="str">
        <f aca="false">IF(SUM(+G2009-D2009)&lt;365,"ST","LT")</f>
        <v>ST</v>
      </c>
      <c r="L2009" s="25" t="s">
        <v>80</v>
      </c>
    </row>
    <row r="2010" customFormat="false" ht="15" hidden="false" customHeight="false" outlineLevel="0" collapsed="false">
      <c r="A2010" s="25" t="s">
        <v>485</v>
      </c>
      <c r="B2010" s="11"/>
      <c r="C2010" s="11" t="n">
        <v>13</v>
      </c>
      <c r="D2010" s="22" t="n">
        <v>41877</v>
      </c>
      <c r="E2010" s="11" t="n">
        <v>527.07</v>
      </c>
      <c r="F2010" s="20" t="n">
        <f aca="false">SUM(C2010*E2010)</f>
        <v>6851.91</v>
      </c>
      <c r="G2010" s="22"/>
      <c r="H2010" s="11"/>
      <c r="I2010" s="23" t="n">
        <f aca="false">SUM(C2010*H2010)</f>
        <v>0</v>
      </c>
      <c r="J2010" s="24" t="n">
        <f aca="false">SUM(I2010-F2010)</f>
        <v>-6851.91</v>
      </c>
      <c r="K2010" s="11" t="str">
        <f aca="false">IF(SUM(+G2010-D2010)&lt;365,"ST","LT")</f>
        <v>ST</v>
      </c>
      <c r="L2010" s="25"/>
    </row>
    <row r="2011" customFormat="false" ht="15" hidden="false" customHeight="false" outlineLevel="0" collapsed="false">
      <c r="A2011" s="25" t="s">
        <v>485</v>
      </c>
      <c r="B2011" s="11"/>
      <c r="C2011" s="11" t="n">
        <v>15</v>
      </c>
      <c r="D2011" s="22" t="n">
        <v>41879</v>
      </c>
      <c r="E2011" s="11" t="n">
        <v>515.57</v>
      </c>
      <c r="F2011" s="20" t="n">
        <f aca="false">SUM(C2011*E2011)</f>
        <v>7733.55</v>
      </c>
      <c r="G2011" s="22"/>
      <c r="H2011" s="11"/>
      <c r="I2011" s="23" t="n">
        <f aca="false">SUM(C2011*H2011)</f>
        <v>0</v>
      </c>
      <c r="J2011" s="24" t="n">
        <f aca="false">SUM(I2011-F2011)</f>
        <v>-7733.55</v>
      </c>
      <c r="K2011" s="11" t="str">
        <f aca="false">IF(SUM(+G2011-D2011)&lt;365,"ST","LT")</f>
        <v>ST</v>
      </c>
      <c r="L2011" s="25"/>
    </row>
    <row r="2012" customFormat="false" ht="15" hidden="false" customHeight="false" outlineLevel="0" collapsed="false">
      <c r="A2012" s="25" t="s">
        <v>485</v>
      </c>
      <c r="B2012" s="20"/>
      <c r="C2012" s="20" t="n">
        <v>25</v>
      </c>
      <c r="D2012" s="22" t="n">
        <v>42083</v>
      </c>
      <c r="E2012" s="11" t="n">
        <v>333.25</v>
      </c>
      <c r="F2012" s="20" t="n">
        <f aca="false">SUM(C2012*E2012)</f>
        <v>8331.25</v>
      </c>
      <c r="G2012" s="22"/>
      <c r="H2012" s="11"/>
      <c r="I2012" s="23" t="n">
        <f aca="false">SUM(C2012*H2012)</f>
        <v>0</v>
      </c>
      <c r="J2012" s="24" t="n">
        <f aca="false">SUM(I2012-F2012)</f>
        <v>-8331.25</v>
      </c>
      <c r="K2012" s="11" t="str">
        <f aca="false">IF(SUM(+G2012-D2012)&lt;365,"ST","LT")</f>
        <v>ST</v>
      </c>
      <c r="L2012" s="25" t="s">
        <v>447</v>
      </c>
    </row>
    <row r="2013" customFormat="false" ht="15" hidden="false" customHeight="false" outlineLevel="0" collapsed="false">
      <c r="A2013" s="25" t="s">
        <v>485</v>
      </c>
      <c r="B2013" s="20"/>
      <c r="C2013" s="20" t="n">
        <v>37</v>
      </c>
      <c r="D2013" s="22" t="n">
        <v>43173</v>
      </c>
      <c r="E2013" s="11" t="n">
        <v>510</v>
      </c>
      <c r="F2013" s="20" t="n">
        <f aca="false">SUM(C2013*E2013)</f>
        <v>18870</v>
      </c>
      <c r="G2013" s="22"/>
      <c r="H2013" s="11"/>
      <c r="I2013" s="23" t="n">
        <f aca="false">SUM(C2013*H2013)</f>
        <v>0</v>
      </c>
      <c r="J2013" s="24" t="n">
        <f aca="false">SUM(I2013-F2013)</f>
        <v>-18870</v>
      </c>
      <c r="K2013" s="11" t="str">
        <f aca="false">IF(SUM(+G2013-D2013)&lt;365,"ST","LT")</f>
        <v>ST</v>
      </c>
      <c r="L2013" s="25" t="s">
        <v>447</v>
      </c>
    </row>
    <row r="2014" customFormat="false" ht="15" hidden="false" customHeight="false" outlineLevel="0" collapsed="false">
      <c r="A2014" s="25" t="s">
        <v>485</v>
      </c>
      <c r="B2014" s="20"/>
      <c r="C2014" s="20" t="n">
        <v>13</v>
      </c>
      <c r="D2014" s="22" t="n">
        <v>43384</v>
      </c>
      <c r="E2014" s="11" t="n">
        <v>555.13</v>
      </c>
      <c r="F2014" s="20" t="n">
        <f aca="false">SUM(C2014*E2014)</f>
        <v>7216.69</v>
      </c>
      <c r="G2014" s="22"/>
      <c r="H2014" s="11"/>
      <c r="I2014" s="23" t="n">
        <f aca="false">SUM(C2014*H2014)</f>
        <v>0</v>
      </c>
      <c r="J2014" s="24" t="n">
        <f aca="false">SUM(I2014-F2014)</f>
        <v>-7216.69</v>
      </c>
      <c r="K2014" s="11" t="str">
        <f aca="false">IF(SUM(+G2014-D2014)&lt;365,"ST","LT")</f>
        <v>ST</v>
      </c>
      <c r="L2014" s="25"/>
    </row>
    <row r="2015" customFormat="false" ht="15" hidden="false" customHeight="false" outlineLevel="0" collapsed="false">
      <c r="A2015" s="35" t="s">
        <v>485</v>
      </c>
      <c r="B2015" s="11"/>
      <c r="C2015" s="11" t="n">
        <v>10</v>
      </c>
      <c r="D2015" s="22" t="n">
        <v>40044</v>
      </c>
      <c r="E2015" s="11" t="n">
        <v>440.59</v>
      </c>
      <c r="F2015" s="11" t="n">
        <f aca="false">SUM(C2015*E2015)</f>
        <v>4405.9</v>
      </c>
      <c r="G2015" s="22"/>
      <c r="H2015" s="11"/>
      <c r="I2015" s="23" t="n">
        <f aca="false">SUM(C2015*H2015)</f>
        <v>0</v>
      </c>
      <c r="J2015" s="24" t="n">
        <f aca="false">SUM(I2015-F2015)</f>
        <v>-4405.9</v>
      </c>
      <c r="K2015" s="11" t="str">
        <f aca="false">IF(SUM(+G2015-D2015)&lt;365,"ST","LT")</f>
        <v>ST</v>
      </c>
      <c r="L2015" s="25"/>
    </row>
    <row r="2016" customFormat="false" ht="15" hidden="false" customHeight="false" outlineLevel="0" collapsed="false">
      <c r="A2016" s="35" t="s">
        <v>485</v>
      </c>
      <c r="B2016" s="11"/>
      <c r="C2016" s="11" t="n">
        <v>30</v>
      </c>
      <c r="D2016" s="22" t="n">
        <v>40211</v>
      </c>
      <c r="E2016" s="11" t="n">
        <v>575.87</v>
      </c>
      <c r="F2016" s="11" t="n">
        <f aca="false">SUM(C2016*E2016)</f>
        <v>17276.1</v>
      </c>
      <c r="G2016" s="22"/>
      <c r="H2016" s="11"/>
      <c r="I2016" s="23" t="n">
        <f aca="false">SUM(C2016*H2016)</f>
        <v>0</v>
      </c>
      <c r="J2016" s="24" t="n">
        <f aca="false">SUM(I2016-F2016)</f>
        <v>-17276.1</v>
      </c>
      <c r="K2016" s="11" t="str">
        <f aca="false">IF(SUM(+G2016-D2016)&lt;365,"ST","LT")</f>
        <v>ST</v>
      </c>
      <c r="L2016" s="25"/>
    </row>
    <row r="2017" customFormat="false" ht="15" hidden="false" customHeight="false" outlineLevel="0" collapsed="false">
      <c r="A2017" s="35" t="s">
        <v>485</v>
      </c>
      <c r="B2017" s="11"/>
      <c r="C2017" s="11" t="n">
        <v>10</v>
      </c>
      <c r="D2017" s="22" t="n">
        <v>40057</v>
      </c>
      <c r="E2017" s="11" t="n">
        <v>590</v>
      </c>
      <c r="F2017" s="11" t="n">
        <f aca="false">SUM(C2017*E2017)</f>
        <v>5900</v>
      </c>
      <c r="G2017" s="22"/>
      <c r="H2017" s="11"/>
      <c r="I2017" s="23" t="n">
        <f aca="false">SUM(C2017*H2017)</f>
        <v>0</v>
      </c>
      <c r="J2017" s="24" t="n">
        <f aca="false">SUM(I2017-F2017)</f>
        <v>-5900</v>
      </c>
      <c r="K2017" s="11" t="str">
        <f aca="false">IF(SUM(+G2017-D2017)&lt;365,"ST","LT")</f>
        <v>ST</v>
      </c>
      <c r="L2017" s="25"/>
    </row>
    <row r="2018" customFormat="false" ht="15" hidden="false" customHeight="false" outlineLevel="0" collapsed="false">
      <c r="A2018" s="35" t="s">
        <v>485</v>
      </c>
      <c r="B2018" s="11"/>
      <c r="C2018" s="11" t="n">
        <v>10</v>
      </c>
      <c r="D2018" s="22" t="n">
        <v>41892</v>
      </c>
      <c r="E2018" s="11" t="n">
        <v>517.93</v>
      </c>
      <c r="F2018" s="11" t="n">
        <f aca="false">SUM(C2018*E2018)</f>
        <v>5179.3</v>
      </c>
      <c r="G2018" s="22"/>
      <c r="H2018" s="11"/>
      <c r="I2018" s="23" t="n">
        <f aca="false">SUM(C2018*H2018)</f>
        <v>0</v>
      </c>
      <c r="J2018" s="24" t="n">
        <f aca="false">SUM(I2018-F2018)</f>
        <v>-5179.3</v>
      </c>
      <c r="K2018" s="11" t="str">
        <f aca="false">IF(SUM(+G2018-D2018)&lt;365,"ST","LT")</f>
        <v>ST</v>
      </c>
      <c r="L2018" s="25"/>
    </row>
    <row r="2019" customFormat="false" ht="15" hidden="false" customHeight="false" outlineLevel="0" collapsed="false">
      <c r="A2019" s="35" t="s">
        <v>485</v>
      </c>
      <c r="B2019" s="11"/>
      <c r="C2019" s="11" t="n">
        <v>10</v>
      </c>
      <c r="D2019" s="22" t="n">
        <v>41935</v>
      </c>
      <c r="E2019" s="11" t="n">
        <v>461.85</v>
      </c>
      <c r="F2019" s="11" t="n">
        <f aca="false">SUM(C2019*E2019)</f>
        <v>4618.5</v>
      </c>
      <c r="G2019" s="22"/>
      <c r="H2019" s="11"/>
      <c r="I2019" s="23" t="n">
        <f aca="false">SUM(C2019*H2019)</f>
        <v>0</v>
      </c>
      <c r="J2019" s="24" t="n">
        <f aca="false">SUM(I2019-F2019)</f>
        <v>-4618.5</v>
      </c>
      <c r="K2019" s="11" t="str">
        <f aca="false">IF(SUM(+G2019-D2019)&lt;365,"ST","LT")</f>
        <v>ST</v>
      </c>
      <c r="L2019" s="25"/>
    </row>
    <row r="2020" customFormat="false" ht="15" hidden="false" customHeight="false" outlineLevel="0" collapsed="false">
      <c r="A2020" s="35" t="s">
        <v>485</v>
      </c>
      <c r="B2020" s="11"/>
      <c r="C2020" s="11" t="n">
        <v>30</v>
      </c>
      <c r="D2020" s="22" t="n">
        <v>42083</v>
      </c>
      <c r="E2020" s="11" t="n">
        <v>333.26</v>
      </c>
      <c r="F2020" s="11" t="n">
        <f aca="false">SUM(C2020*E2020)</f>
        <v>9997.8</v>
      </c>
      <c r="G2020" s="22"/>
      <c r="H2020" s="11"/>
      <c r="I2020" s="23" t="n">
        <f aca="false">SUM(C2020*H2020)</f>
        <v>0</v>
      </c>
      <c r="J2020" s="24" t="n">
        <f aca="false">SUM(I2020-F2020)</f>
        <v>-9997.8</v>
      </c>
      <c r="K2020" s="11" t="str">
        <f aca="false">IF(SUM(+G2020-D2020)&lt;365,"ST","LT")</f>
        <v>ST</v>
      </c>
      <c r="L2020" s="25"/>
    </row>
    <row r="2021" customFormat="false" ht="15" hidden="false" customHeight="false" outlineLevel="0" collapsed="false">
      <c r="A2021" s="35" t="s">
        <v>485</v>
      </c>
      <c r="B2021" s="11"/>
      <c r="C2021" s="11" t="n">
        <v>19</v>
      </c>
      <c r="D2021" s="22" t="n">
        <v>43173</v>
      </c>
      <c r="E2021" s="11" t="n">
        <v>510</v>
      </c>
      <c r="F2021" s="11" t="n">
        <f aca="false">SUM(C2021*E2021)</f>
        <v>9690</v>
      </c>
      <c r="G2021" s="22"/>
      <c r="H2021" s="11"/>
      <c r="I2021" s="23" t="n">
        <f aca="false">SUM(C2021*H2021)</f>
        <v>0</v>
      </c>
      <c r="J2021" s="24" t="n">
        <f aca="false">SUM(I2021-F2021)</f>
        <v>-9690</v>
      </c>
      <c r="K2021" s="11" t="str">
        <f aca="false">IF(SUM(+G2021-D2021)&lt;365,"ST","LT")</f>
        <v>ST</v>
      </c>
      <c r="L2021" s="25"/>
    </row>
    <row r="2022" customFormat="false" ht="15" hidden="false" customHeight="false" outlineLevel="0" collapsed="false">
      <c r="A2022" s="35" t="s">
        <v>485</v>
      </c>
      <c r="B2022" s="11"/>
      <c r="C2022" s="11" t="n">
        <v>16</v>
      </c>
      <c r="D2022" s="22" t="n">
        <v>43390</v>
      </c>
      <c r="E2022" s="11" t="n">
        <v>559.16</v>
      </c>
      <c r="F2022" s="11" t="n">
        <f aca="false">SUM(C2022*E2022)</f>
        <v>8946.56</v>
      </c>
      <c r="G2022" s="22"/>
      <c r="H2022" s="11"/>
      <c r="I2022" s="23" t="n">
        <f aca="false">SUM(C2022*H2022)</f>
        <v>0</v>
      </c>
      <c r="J2022" s="24" t="n">
        <f aca="false">SUM(I2022-F2022)</f>
        <v>-8946.56</v>
      </c>
      <c r="K2022" s="11" t="str">
        <f aca="false">IF(SUM(+G2022-D2022)&lt;365,"ST","LT")</f>
        <v>ST</v>
      </c>
      <c r="L2022" s="25"/>
    </row>
    <row r="2023" customFormat="false" ht="15" hidden="false" customHeight="false" outlineLevel="0" collapsed="false">
      <c r="A2023" s="35" t="s">
        <v>485</v>
      </c>
      <c r="B2023" s="11"/>
      <c r="C2023" s="11" t="n">
        <v>15</v>
      </c>
      <c r="D2023" s="22" t="n">
        <v>43430</v>
      </c>
      <c r="E2023" s="11" t="n">
        <v>529.44</v>
      </c>
      <c r="F2023" s="11" t="n">
        <f aca="false">SUM(C2023*E2023)</f>
        <v>7941.6</v>
      </c>
      <c r="G2023" s="22"/>
      <c r="H2023" s="11"/>
      <c r="I2023" s="23" t="n">
        <f aca="false">SUM(C2023*H2023)</f>
        <v>0</v>
      </c>
      <c r="J2023" s="24" t="n">
        <f aca="false">SUM(I2023-F2023)</f>
        <v>-7941.6</v>
      </c>
      <c r="K2023" s="11" t="str">
        <f aca="false">IF(SUM(+G2023-D2023)&lt;365,"ST","LT")</f>
        <v>ST</v>
      </c>
      <c r="L2023" s="25"/>
    </row>
    <row r="2024" customFormat="false" ht="15" hidden="false" customHeight="false" outlineLevel="0" collapsed="false">
      <c r="A2024" s="87" t="s">
        <v>485</v>
      </c>
      <c r="B2024" s="74"/>
      <c r="C2024" s="74" t="n">
        <v>25</v>
      </c>
      <c r="D2024" s="84" t="n">
        <v>40319</v>
      </c>
      <c r="E2024" s="74" t="n">
        <v>499.99</v>
      </c>
      <c r="F2024" s="74" t="n">
        <f aca="false">SUM(C2024*E2024)</f>
        <v>12499.75</v>
      </c>
      <c r="G2024" s="84"/>
      <c r="H2024" s="74"/>
      <c r="I2024" s="85" t="n">
        <f aca="false">SUM(C2024*H2024)</f>
        <v>0</v>
      </c>
      <c r="J2024" s="86" t="n">
        <f aca="false">SUM(I2024-F2024)</f>
        <v>-12499.75</v>
      </c>
      <c r="K2024" s="74" t="str">
        <f aca="false">IF(SUM(+G2024-D2024)&lt;365,"ST","LT")</f>
        <v>ST</v>
      </c>
      <c r="L2024" s="74" t="s">
        <v>659</v>
      </c>
    </row>
    <row r="2025" customFormat="false" ht="15" hidden="false" customHeight="false" outlineLevel="0" collapsed="false">
      <c r="A2025" s="87" t="s">
        <v>485</v>
      </c>
      <c r="B2025" s="74"/>
      <c r="C2025" s="74" t="n">
        <v>10</v>
      </c>
      <c r="D2025" s="84" t="n">
        <v>40044</v>
      </c>
      <c r="E2025" s="74" t="n">
        <v>440.79</v>
      </c>
      <c r="F2025" s="74" t="n">
        <f aca="false">SUM(C2025*E2025)</f>
        <v>4407.9</v>
      </c>
      <c r="G2025" s="84"/>
      <c r="H2025" s="74"/>
      <c r="I2025" s="85" t="n">
        <f aca="false">SUM(C2025*H2025)</f>
        <v>0</v>
      </c>
      <c r="J2025" s="86" t="n">
        <f aca="false">SUM(I2025-F2025)</f>
        <v>-4407.9</v>
      </c>
      <c r="K2025" s="74" t="str">
        <f aca="false">IF(SUM(+G2025-D2025)&lt;365,"ST","LT")</f>
        <v>ST</v>
      </c>
      <c r="L2025" s="88" t="s">
        <v>659</v>
      </c>
    </row>
    <row r="2026" customFormat="false" ht="15" hidden="false" customHeight="false" outlineLevel="0" collapsed="false">
      <c r="A2026" s="87" t="s">
        <v>485</v>
      </c>
      <c r="B2026" s="74"/>
      <c r="C2026" s="74" t="n">
        <v>15</v>
      </c>
      <c r="D2026" s="84" t="n">
        <v>40093</v>
      </c>
      <c r="E2026" s="74" t="n">
        <v>350.75</v>
      </c>
      <c r="F2026" s="74" t="n">
        <f aca="false">SUM(C2026*E2026)</f>
        <v>5261.25</v>
      </c>
      <c r="G2026" s="84"/>
      <c r="H2026" s="74"/>
      <c r="I2026" s="85" t="n">
        <f aca="false">SUM(C2026*H2026)</f>
        <v>0</v>
      </c>
      <c r="J2026" s="86" t="n">
        <f aca="false">SUM(I2026-F2026)</f>
        <v>-5261.25</v>
      </c>
      <c r="K2026" s="74" t="str">
        <f aca="false">IF(SUM(+G2026-D2026)&lt;365,"ST","LT")</f>
        <v>ST</v>
      </c>
      <c r="L2026" s="88" t="s">
        <v>659</v>
      </c>
    </row>
    <row r="2027" customFormat="false" ht="15" hidden="false" customHeight="false" outlineLevel="0" collapsed="false">
      <c r="A2027" s="87" t="s">
        <v>485</v>
      </c>
      <c r="B2027" s="74"/>
      <c r="C2027" s="74" t="n">
        <v>10</v>
      </c>
      <c r="D2027" s="84" t="n">
        <v>41892</v>
      </c>
      <c r="E2027" s="74" t="n">
        <v>517.58</v>
      </c>
      <c r="F2027" s="74" t="n">
        <f aca="false">SUM(C2027*E2027)</f>
        <v>5175.8</v>
      </c>
      <c r="G2027" s="84"/>
      <c r="H2027" s="74"/>
      <c r="I2027" s="85" t="n">
        <f aca="false">SUM(C2027*H2027)</f>
        <v>0</v>
      </c>
      <c r="J2027" s="86" t="n">
        <f aca="false">SUM(I2027-F2027)</f>
        <v>-5175.8</v>
      </c>
      <c r="K2027" s="74" t="str">
        <f aca="false">IF(SUM(+G2027-D2027)&lt;365,"ST","LT")</f>
        <v>ST</v>
      </c>
      <c r="L2027" s="87"/>
    </row>
    <row r="2028" customFormat="false" ht="15" hidden="false" customHeight="false" outlineLevel="0" collapsed="false">
      <c r="A2028" s="87" t="s">
        <v>485</v>
      </c>
      <c r="B2028" s="74"/>
      <c r="C2028" s="74" t="n">
        <v>10</v>
      </c>
      <c r="D2028" s="84" t="n">
        <v>41935</v>
      </c>
      <c r="E2028" s="74" t="n">
        <v>461.8</v>
      </c>
      <c r="F2028" s="74" t="n">
        <f aca="false">SUM(C2028*E2028)</f>
        <v>4618</v>
      </c>
      <c r="G2028" s="84"/>
      <c r="H2028" s="74"/>
      <c r="I2028" s="85" t="n">
        <f aca="false">SUM(C2028*H2028)</f>
        <v>0</v>
      </c>
      <c r="J2028" s="86" t="n">
        <f aca="false">SUM(I2028-F2028)</f>
        <v>-4618</v>
      </c>
      <c r="K2028" s="74" t="str">
        <f aca="false">IF(SUM(+G2028-D2028)&lt;365,"ST","LT")</f>
        <v>ST</v>
      </c>
      <c r="L2028" s="87"/>
    </row>
    <row r="2029" customFormat="false" ht="15" hidden="false" customHeight="false" outlineLevel="0" collapsed="false">
      <c r="A2029" s="87" t="s">
        <v>485</v>
      </c>
      <c r="B2029" s="74"/>
      <c r="C2029" s="74" t="n">
        <v>30</v>
      </c>
      <c r="D2029" s="84" t="n">
        <v>42083</v>
      </c>
      <c r="E2029" s="74" t="n">
        <v>333.36</v>
      </c>
      <c r="F2029" s="74" t="n">
        <f aca="false">SUM(C2029*E2029)</f>
        <v>10000.8</v>
      </c>
      <c r="G2029" s="84"/>
      <c r="H2029" s="74"/>
      <c r="I2029" s="85" t="n">
        <f aca="false">SUM(C2029*H2029)</f>
        <v>0</v>
      </c>
      <c r="J2029" s="86" t="n">
        <f aca="false">SUM(I2029-F2029)</f>
        <v>-10000.8</v>
      </c>
      <c r="K2029" s="74" t="str">
        <f aca="false">IF(SUM(+G2029-D2029)&lt;365,"ST","LT")</f>
        <v>ST</v>
      </c>
      <c r="L2029" s="87"/>
    </row>
    <row r="2030" customFormat="false" ht="15" hidden="false" customHeight="false" outlineLevel="0" collapsed="false">
      <c r="A2030" s="87" t="s">
        <v>485</v>
      </c>
      <c r="B2030" s="74"/>
      <c r="C2030" s="74" t="n">
        <v>19</v>
      </c>
      <c r="D2030" s="84" t="n">
        <v>43173</v>
      </c>
      <c r="E2030" s="74" t="n">
        <v>510</v>
      </c>
      <c r="F2030" s="74" t="n">
        <f aca="false">SUM(C2030*E2030)</f>
        <v>9690</v>
      </c>
      <c r="G2030" s="84"/>
      <c r="H2030" s="74"/>
      <c r="I2030" s="85" t="n">
        <f aca="false">SUM(C2030*H2030)</f>
        <v>0</v>
      </c>
      <c r="J2030" s="86" t="n">
        <f aca="false">SUM(I2030-F2030)</f>
        <v>-9690</v>
      </c>
      <c r="K2030" s="74" t="str">
        <f aca="false">IF(SUM(+G2030-D2030)&lt;365,"ST","LT")</f>
        <v>ST</v>
      </c>
      <c r="L2030" s="87"/>
    </row>
    <row r="2031" customFormat="false" ht="15" hidden="false" customHeight="false" outlineLevel="0" collapsed="false">
      <c r="A2031" s="87" t="s">
        <v>485</v>
      </c>
      <c r="B2031" s="74"/>
      <c r="C2031" s="74" t="n">
        <v>16</v>
      </c>
      <c r="D2031" s="84" t="n">
        <v>43384</v>
      </c>
      <c r="E2031" s="74" t="n">
        <v>555.13</v>
      </c>
      <c r="F2031" s="74" t="n">
        <f aca="false">SUM(C2031*E2031)</f>
        <v>8882.08</v>
      </c>
      <c r="G2031" s="84"/>
      <c r="H2031" s="74"/>
      <c r="I2031" s="85" t="n">
        <f aca="false">SUM(C2031*H2031)</f>
        <v>0</v>
      </c>
      <c r="J2031" s="86" t="n">
        <f aca="false">SUM(I2031-F2031)</f>
        <v>-8882.08</v>
      </c>
      <c r="K2031" s="74" t="str">
        <f aca="false">IF(SUM(+G2031-D2031)&lt;365,"ST","LT")</f>
        <v>ST</v>
      </c>
      <c r="L2031" s="87"/>
    </row>
    <row r="2032" customFormat="false" ht="15" hidden="false" customHeight="false" outlineLevel="0" collapsed="false">
      <c r="A2032" s="87" t="s">
        <v>485</v>
      </c>
      <c r="B2032" s="74"/>
      <c r="C2032" s="74" t="n">
        <v>15</v>
      </c>
      <c r="D2032" s="84" t="n">
        <v>43430</v>
      </c>
      <c r="E2032" s="74" t="n">
        <v>529.54</v>
      </c>
      <c r="F2032" s="74" t="n">
        <f aca="false">SUM(C2032*E2032)</f>
        <v>7943.1</v>
      </c>
      <c r="G2032" s="84"/>
      <c r="H2032" s="74"/>
      <c r="I2032" s="85" t="n">
        <f aca="false">SUM(C2032*H2032)</f>
        <v>0</v>
      </c>
      <c r="J2032" s="86" t="n">
        <f aca="false">SUM(I2032-F2032)</f>
        <v>-7943.1</v>
      </c>
      <c r="K2032" s="74" t="str">
        <f aca="false">IF(SUM(+G2032-D2032)&lt;365,"ST","LT")</f>
        <v>ST</v>
      </c>
      <c r="L2032" s="87"/>
    </row>
    <row r="2033" customFormat="false" ht="15" hidden="false" customHeight="false" outlineLevel="0" collapsed="false">
      <c r="A2033" s="87" t="s">
        <v>485</v>
      </c>
      <c r="B2033" s="74"/>
      <c r="C2033" s="74" t="n">
        <v>15</v>
      </c>
      <c r="D2033" s="84" t="n">
        <v>40007</v>
      </c>
      <c r="E2033" s="74" t="n">
        <v>338.69</v>
      </c>
      <c r="F2033" s="74" t="n">
        <f aca="false">SUM(C2033*E2033)</f>
        <v>5080.35</v>
      </c>
      <c r="G2033" s="84"/>
      <c r="H2033" s="74"/>
      <c r="I2033" s="85" t="n">
        <f aca="false">SUM(C2033*H2033)</f>
        <v>0</v>
      </c>
      <c r="J2033" s="86" t="n">
        <f aca="false">SUM(I2033-F2033)</f>
        <v>-5080.35</v>
      </c>
      <c r="K2033" s="74" t="str">
        <f aca="false">IF(SUM(+G2033-D2033)&lt;365,"ST","LT")</f>
        <v>ST</v>
      </c>
      <c r="L2033" s="80"/>
    </row>
    <row r="2034" customFormat="false" ht="15" hidden="false" customHeight="false" outlineLevel="0" collapsed="false">
      <c r="A2034" s="87" t="s">
        <v>485</v>
      </c>
      <c r="B2034" s="74"/>
      <c r="C2034" s="74" t="n">
        <v>10</v>
      </c>
      <c r="D2034" s="84" t="n">
        <v>40044</v>
      </c>
      <c r="E2034" s="74" t="n">
        <v>441.09</v>
      </c>
      <c r="F2034" s="74" t="n">
        <f aca="false">SUM(C2034*E2034)</f>
        <v>4410.9</v>
      </c>
      <c r="G2034" s="84"/>
      <c r="H2034" s="74"/>
      <c r="I2034" s="74" t="n">
        <f aca="false">SUM(C2034*H2034)</f>
        <v>0</v>
      </c>
      <c r="J2034" s="86" t="n">
        <f aca="false">SUM(I2034-F2034)</f>
        <v>-4410.9</v>
      </c>
      <c r="K2034" s="74" t="str">
        <f aca="false">IF(SUM(+G2034-D2034)&lt;365,"ST","LT")</f>
        <v>ST</v>
      </c>
      <c r="L2034" s="80"/>
    </row>
    <row r="2035" customFormat="false" ht="15" hidden="false" customHeight="false" outlineLevel="0" collapsed="false">
      <c r="A2035" s="87" t="s">
        <v>485</v>
      </c>
      <c r="B2035" s="74"/>
      <c r="C2035" s="74" t="n">
        <v>25</v>
      </c>
      <c r="D2035" s="84" t="n">
        <v>40319</v>
      </c>
      <c r="E2035" s="74" t="n">
        <v>500.19</v>
      </c>
      <c r="F2035" s="74" t="n">
        <f aca="false">SUM(C2035*E2035)</f>
        <v>12504.75</v>
      </c>
      <c r="G2035" s="84"/>
      <c r="H2035" s="74"/>
      <c r="I2035" s="85" t="n">
        <f aca="false">SUM(C2035*H2035)</f>
        <v>0</v>
      </c>
      <c r="J2035" s="86" t="n">
        <f aca="false">SUM(I2035-F2035)</f>
        <v>-12504.75</v>
      </c>
      <c r="K2035" s="74" t="str">
        <f aca="false">IF(SUM(+G2035-D2035)&lt;365,"ST","LT")</f>
        <v>ST</v>
      </c>
      <c r="L2035" s="80"/>
    </row>
    <row r="2036" customFormat="false" ht="15" hidden="false" customHeight="false" outlineLevel="0" collapsed="false">
      <c r="A2036" s="87" t="s">
        <v>485</v>
      </c>
      <c r="B2036" s="74"/>
      <c r="C2036" s="74" t="n">
        <v>9</v>
      </c>
      <c r="D2036" s="84" t="n">
        <v>43173</v>
      </c>
      <c r="E2036" s="74" t="n">
        <v>510</v>
      </c>
      <c r="F2036" s="74" t="n">
        <f aca="false">SUM(C2036*E2036)</f>
        <v>4590</v>
      </c>
      <c r="G2036" s="84"/>
      <c r="H2036" s="74"/>
      <c r="I2036" s="85" t="n">
        <f aca="false">SUM(C2036*H2036)</f>
        <v>0</v>
      </c>
      <c r="J2036" s="86" t="n">
        <f aca="false">SUM(I2036-F2036)</f>
        <v>-4590</v>
      </c>
      <c r="K2036" s="74" t="str">
        <f aca="false">IF(SUM(+G2036-D2036)&lt;365,"ST","LT")</f>
        <v>ST</v>
      </c>
      <c r="L2036" s="80"/>
    </row>
    <row r="2037" customFormat="false" ht="15" hidden="false" customHeight="false" outlineLevel="0" collapsed="false">
      <c r="A2037" s="87" t="s">
        <v>485</v>
      </c>
      <c r="B2037" s="74"/>
      <c r="C2037" s="74" t="n">
        <v>16</v>
      </c>
      <c r="D2037" s="84" t="n">
        <v>43384</v>
      </c>
      <c r="E2037" s="74" t="n">
        <v>555.13</v>
      </c>
      <c r="F2037" s="74" t="n">
        <f aca="false">SUM(C2037*E2037)</f>
        <v>8882.08</v>
      </c>
      <c r="G2037" s="84"/>
      <c r="H2037" s="74"/>
      <c r="I2037" s="85" t="n">
        <f aca="false">SUM(C2037*H2037)</f>
        <v>0</v>
      </c>
      <c r="J2037" s="86" t="n">
        <f aca="false">SUM(I2037-F2037)</f>
        <v>-8882.08</v>
      </c>
      <c r="K2037" s="74" t="str">
        <f aca="false">IF(SUM(+G2037-D2037)&lt;365,"ST","LT")</f>
        <v>ST</v>
      </c>
      <c r="L2037" s="80"/>
    </row>
    <row r="2038" customFormat="false" ht="15" hidden="false" customHeight="false" outlineLevel="0" collapsed="false">
      <c r="A2038" s="25" t="s">
        <v>485</v>
      </c>
      <c r="B2038" s="11"/>
      <c r="C2038" s="11" t="n">
        <v>25</v>
      </c>
      <c r="D2038" s="22" t="n">
        <v>41547</v>
      </c>
      <c r="E2038" s="11" t="n">
        <v>270.95</v>
      </c>
      <c r="F2038" s="20" t="n">
        <f aca="false">SUM(C2038*E2038)</f>
        <v>6773.75</v>
      </c>
      <c r="G2038" s="22"/>
      <c r="H2038" s="11"/>
      <c r="I2038" s="23" t="n">
        <f aca="false">SUM(C2038*H2038)</f>
        <v>0</v>
      </c>
      <c r="J2038" s="24" t="n">
        <f aca="false">SUM(I2038-F2038)</f>
        <v>-6773.75</v>
      </c>
      <c r="K2038" s="11" t="str">
        <f aca="false">IF(SUM(+G2038-D2038)&lt;365,"ST","LT")</f>
        <v>ST</v>
      </c>
      <c r="L2038" s="80"/>
    </row>
    <row r="2039" customFormat="false" ht="15" hidden="false" customHeight="false" outlineLevel="0" collapsed="false">
      <c r="A2039" s="25" t="s">
        <v>485</v>
      </c>
      <c r="B2039" s="11"/>
      <c r="C2039" s="11" t="n">
        <v>25</v>
      </c>
      <c r="D2039" s="22" t="n">
        <v>42217</v>
      </c>
      <c r="E2039" s="11" t="n">
        <v>246.38</v>
      </c>
      <c r="F2039" s="20" t="n">
        <f aca="false">SUM(C2039*E2039)</f>
        <v>6159.5</v>
      </c>
      <c r="G2039" s="22"/>
      <c r="H2039" s="11"/>
      <c r="I2039" s="23" t="n">
        <f aca="false">SUM(C2039*H2039)</f>
        <v>0</v>
      </c>
      <c r="J2039" s="24" t="n">
        <f aca="false">SUM(I2039-F2039)</f>
        <v>-6159.5</v>
      </c>
      <c r="K2039" s="11" t="str">
        <f aca="false">IF(SUM(+G2039-D2039)&lt;365,"ST","LT")</f>
        <v>ST</v>
      </c>
      <c r="L2039" s="80"/>
    </row>
    <row r="2040" customFormat="false" ht="15" hidden="false" customHeight="false" outlineLevel="0" collapsed="false">
      <c r="A2040" s="25" t="s">
        <v>485</v>
      </c>
      <c r="B2040" s="11"/>
      <c r="C2040" s="11" t="n">
        <v>25</v>
      </c>
      <c r="D2040" s="22" t="n">
        <v>42257</v>
      </c>
      <c r="E2040" s="11" t="n">
        <v>240.2</v>
      </c>
      <c r="F2040" s="20" t="n">
        <f aca="false">SUM(C2040*E2040)</f>
        <v>6005</v>
      </c>
      <c r="G2040" s="22"/>
      <c r="H2040" s="11"/>
      <c r="I2040" s="23" t="n">
        <f aca="false">SUM(C2040*H2040)</f>
        <v>0</v>
      </c>
      <c r="J2040" s="24" t="n">
        <f aca="false">SUM(I2040-F2040)</f>
        <v>-6005</v>
      </c>
      <c r="K2040" s="11" t="str">
        <f aca="false">IF(SUM(+G2040-D2040)&lt;365,"ST","LT")</f>
        <v>ST</v>
      </c>
      <c r="L2040" s="80"/>
    </row>
    <row r="2041" customFormat="false" ht="15" hidden="false" customHeight="false" outlineLevel="0" collapsed="false">
      <c r="A2041" s="25" t="s">
        <v>485</v>
      </c>
      <c r="B2041" s="11"/>
      <c r="C2041" s="11" t="n">
        <v>25</v>
      </c>
      <c r="D2041" s="22" t="n">
        <v>42405</v>
      </c>
      <c r="E2041" s="11" t="n">
        <v>219.34</v>
      </c>
      <c r="F2041" s="20" t="n">
        <f aca="false">SUM(C2041*E2041)</f>
        <v>5483.5</v>
      </c>
      <c r="G2041" s="22"/>
      <c r="H2041" s="11"/>
      <c r="I2041" s="23" t="n">
        <f aca="false">SUM(C2041*H2041)</f>
        <v>0</v>
      </c>
      <c r="J2041" s="24" t="n">
        <f aca="false">SUM(I2041-F2041)</f>
        <v>-5483.5</v>
      </c>
      <c r="K2041" s="11" t="str">
        <f aca="false">IF(SUM(+G2041-D2041)&lt;365,"ST","LT")</f>
        <v>ST</v>
      </c>
      <c r="L2041" s="80"/>
    </row>
    <row r="2042" customFormat="false" ht="15" hidden="false" customHeight="false" outlineLevel="0" collapsed="false">
      <c r="A2042" s="25" t="s">
        <v>485</v>
      </c>
      <c r="B2042" s="11"/>
      <c r="C2042" s="11" t="n">
        <v>19</v>
      </c>
      <c r="D2042" s="22" t="n">
        <v>43173</v>
      </c>
      <c r="E2042" s="11" t="n">
        <v>510</v>
      </c>
      <c r="F2042" s="20" t="n">
        <f aca="false">SUM(C2042*E2042)</f>
        <v>9690</v>
      </c>
      <c r="G2042" s="22"/>
      <c r="H2042" s="11"/>
      <c r="I2042" s="23" t="n">
        <f aca="false">SUM(C2042*H2042)</f>
        <v>0</v>
      </c>
      <c r="J2042" s="24" t="n">
        <f aca="false">SUM(I2042-F2042)</f>
        <v>-9690</v>
      </c>
      <c r="K2042" s="11" t="str">
        <f aca="false">IF(SUM(+G2042-D2042)&lt;365,"ST","LT")</f>
        <v>ST</v>
      </c>
      <c r="L2042" s="80"/>
    </row>
    <row r="2043" customFormat="false" ht="15" hidden="false" customHeight="false" outlineLevel="0" collapsed="false">
      <c r="A2043" s="25" t="s">
        <v>485</v>
      </c>
      <c r="B2043" s="11"/>
      <c r="C2043" s="11" t="n">
        <v>16</v>
      </c>
      <c r="D2043" s="22" t="n">
        <v>43384</v>
      </c>
      <c r="E2043" s="11" t="n">
        <v>555.13</v>
      </c>
      <c r="F2043" s="20" t="n">
        <f aca="false">SUM(C2043*E2043)</f>
        <v>8882.08</v>
      </c>
      <c r="G2043" s="22"/>
      <c r="H2043" s="11"/>
      <c r="I2043" s="23" t="n">
        <f aca="false">SUM(C2043*H2043)</f>
        <v>0</v>
      </c>
      <c r="J2043" s="24" t="n">
        <f aca="false">SUM(I2043-F2043)</f>
        <v>-8882.08</v>
      </c>
      <c r="K2043" s="11" t="str">
        <f aca="false">IF(SUM(+G2043-D2043)&lt;365,"ST","LT")</f>
        <v>ST</v>
      </c>
      <c r="L2043" s="80"/>
    </row>
    <row r="2044" customFormat="false" ht="15" hidden="false" customHeight="false" outlineLevel="0" collapsed="false">
      <c r="A2044" s="25" t="s">
        <v>485</v>
      </c>
      <c r="B2044" s="11"/>
      <c r="C2044" s="11" t="n">
        <v>15</v>
      </c>
      <c r="D2044" s="22" t="n">
        <v>43430</v>
      </c>
      <c r="E2044" s="11" t="n">
        <v>529.54</v>
      </c>
      <c r="F2044" s="20" t="n">
        <f aca="false">SUM(C2044*E2044)</f>
        <v>7943.1</v>
      </c>
      <c r="G2044" s="22"/>
      <c r="H2044" s="11"/>
      <c r="I2044" s="23" t="n">
        <f aca="false">SUM(C2044*H2044)</f>
        <v>0</v>
      </c>
      <c r="J2044" s="24" t="n">
        <f aca="false">SUM(I2044-F2044)</f>
        <v>-7943.1</v>
      </c>
      <c r="K2044" s="11" t="str">
        <f aca="false">IF(SUM(+G2044-D2044)&lt;365,"ST","LT")</f>
        <v>ST</v>
      </c>
      <c r="L2044" s="80"/>
    </row>
    <row r="2045" customFormat="false" ht="15" hidden="false" customHeight="false" outlineLevel="0" collapsed="false">
      <c r="A2045" s="25" t="s">
        <v>487</v>
      </c>
      <c r="B2045" s="20"/>
      <c r="C2045" s="20" t="n">
        <v>26</v>
      </c>
      <c r="D2045" s="22" t="n">
        <v>43173</v>
      </c>
      <c r="E2045" s="11" t="n">
        <v>615</v>
      </c>
      <c r="F2045" s="20" t="n">
        <f aca="false">SUM(C2045*E2045)</f>
        <v>15990</v>
      </c>
      <c r="G2045" s="22"/>
      <c r="H2045" s="11"/>
      <c r="I2045" s="23" t="n">
        <f aca="false">SUM(C2045*H2045)</f>
        <v>0</v>
      </c>
      <c r="J2045" s="24" t="n">
        <f aca="false">SUM(I2045-F2045)</f>
        <v>-15990</v>
      </c>
      <c r="K2045" s="11" t="str">
        <f aca="false">IF(SUM(+G2045-D2045)&lt;365,"ST","LT")</f>
        <v>ST</v>
      </c>
      <c r="L2045" s="25"/>
    </row>
    <row r="2046" customFormat="false" ht="15" hidden="false" customHeight="false" outlineLevel="0" collapsed="false">
      <c r="A2046" s="35" t="s">
        <v>487</v>
      </c>
      <c r="B2046" s="11"/>
      <c r="C2046" s="11" t="n">
        <v>13</v>
      </c>
      <c r="D2046" s="22" t="n">
        <v>43173</v>
      </c>
      <c r="E2046" s="11" t="n">
        <v>615</v>
      </c>
      <c r="F2046" s="11" t="n">
        <f aca="false">SUM(C2046*E2046)</f>
        <v>7995</v>
      </c>
      <c r="G2046" s="22"/>
      <c r="H2046" s="11"/>
      <c r="I2046" s="23" t="n">
        <f aca="false">SUM(C2046*H2046)</f>
        <v>0</v>
      </c>
      <c r="J2046" s="24" t="n">
        <f aca="false">SUM(I2046-F2046)</f>
        <v>-7995</v>
      </c>
      <c r="K2046" s="11" t="str">
        <f aca="false">IF(SUM(+G2046-D2046)&lt;365,"ST","LT")</f>
        <v>ST</v>
      </c>
      <c r="L2046" s="25"/>
    </row>
    <row r="2047" customFormat="false" ht="15" hidden="false" customHeight="false" outlineLevel="0" collapsed="false">
      <c r="A2047" s="87" t="s">
        <v>487</v>
      </c>
      <c r="B2047" s="74"/>
      <c r="C2047" s="74" t="n">
        <v>13</v>
      </c>
      <c r="D2047" s="84" t="n">
        <v>43173</v>
      </c>
      <c r="E2047" s="74" t="n">
        <v>615</v>
      </c>
      <c r="F2047" s="74" t="n">
        <f aca="false">SUM(C2047*E2047)</f>
        <v>7995</v>
      </c>
      <c r="G2047" s="84"/>
      <c r="H2047" s="74"/>
      <c r="I2047" s="85" t="n">
        <f aca="false">SUM(C2047*H2047)</f>
        <v>0</v>
      </c>
      <c r="J2047" s="86" t="n">
        <f aca="false">SUM(I2047-F2047)</f>
        <v>-7995</v>
      </c>
      <c r="K2047" s="74" t="str">
        <f aca="false">IF(SUM(+G2047-D2047)&lt;365,"ST","LT")</f>
        <v>ST</v>
      </c>
      <c r="L2047" s="87"/>
    </row>
    <row r="2048" customFormat="false" ht="15" hidden="false" customHeight="false" outlineLevel="0" collapsed="false">
      <c r="A2048" s="87" t="s">
        <v>487</v>
      </c>
      <c r="B2048" s="74"/>
      <c r="C2048" s="74" t="n">
        <v>6</v>
      </c>
      <c r="D2048" s="84" t="n">
        <v>43173</v>
      </c>
      <c r="E2048" s="74" t="n">
        <v>615</v>
      </c>
      <c r="F2048" s="74" t="n">
        <f aca="false">SUM(C2048*E2048)</f>
        <v>3690</v>
      </c>
      <c r="G2048" s="84"/>
      <c r="H2048" s="74"/>
      <c r="I2048" s="85" t="n">
        <f aca="false">SUM(C2048*H2048)</f>
        <v>0</v>
      </c>
      <c r="J2048" s="86" t="n">
        <f aca="false">SUM(I2048-F2048)</f>
        <v>-3690</v>
      </c>
      <c r="K2048" s="74" t="str">
        <f aca="false">IF(SUM(+G2048-D2048)&lt;365,"ST","LT")</f>
        <v>ST</v>
      </c>
      <c r="L2048" s="80"/>
    </row>
    <row r="2049" customFormat="false" ht="15" hidden="false" customHeight="false" outlineLevel="0" collapsed="false">
      <c r="A2049" s="25" t="s">
        <v>487</v>
      </c>
      <c r="B2049" s="11"/>
      <c r="C2049" s="11" t="n">
        <v>13</v>
      </c>
      <c r="D2049" s="22" t="n">
        <v>43173</v>
      </c>
      <c r="E2049" s="11" t="n">
        <v>615</v>
      </c>
      <c r="F2049" s="20" t="n">
        <f aca="false">SUM(C2049*E2049)</f>
        <v>7995</v>
      </c>
      <c r="G2049" s="22"/>
      <c r="H2049" s="11"/>
      <c r="I2049" s="23" t="n">
        <f aca="false">SUM(C2049*H2049)</f>
        <v>0</v>
      </c>
      <c r="J2049" s="24" t="n">
        <f aca="false">SUM(I2049-F2049)</f>
        <v>-7995</v>
      </c>
      <c r="K2049" s="11" t="str">
        <f aca="false">IF(SUM(+G2049-D2049)&lt;365,"ST","LT")</f>
        <v>ST</v>
      </c>
      <c r="L2049" s="80"/>
    </row>
    <row r="2050" customFormat="false" ht="15" hidden="false" customHeight="false" outlineLevel="0" collapsed="false">
      <c r="A2050" s="36" t="s">
        <v>1099</v>
      </c>
      <c r="B2050" s="74" t="s">
        <v>1100</v>
      </c>
      <c r="C2050" s="74" t="n">
        <v>100</v>
      </c>
      <c r="D2050" s="84" t="n">
        <v>44204</v>
      </c>
      <c r="E2050" s="74" t="n">
        <v>87.65</v>
      </c>
      <c r="F2050" s="74" t="n">
        <f aca="false">SUM(C2050*E2050)</f>
        <v>8765</v>
      </c>
      <c r="G2050" s="84"/>
      <c r="H2050" s="74"/>
      <c r="I2050" s="85" t="n">
        <f aca="false">SUM(C2050*H2050)</f>
        <v>0</v>
      </c>
      <c r="J2050" s="86" t="n">
        <f aca="false">SUM(I2050-F2050)</f>
        <v>-8765</v>
      </c>
      <c r="K2050" s="74" t="str">
        <f aca="false">IF(SUM(+G2050-D2050)&lt;365,"ST","LT")</f>
        <v>ST</v>
      </c>
      <c r="L2050" s="74"/>
    </row>
    <row r="2051" customFormat="false" ht="15" hidden="false" customHeight="false" outlineLevel="0" collapsed="false">
      <c r="A2051" s="25" t="s">
        <v>1383</v>
      </c>
      <c r="B2051" s="11"/>
      <c r="C2051" s="11" t="n">
        <v>5</v>
      </c>
      <c r="D2051" s="22" t="n">
        <v>42671</v>
      </c>
      <c r="E2051" s="11" t="n">
        <v>2416.87</v>
      </c>
      <c r="F2051" s="20" t="n">
        <f aca="false">SUM(C2051*E2051)</f>
        <v>12084.35</v>
      </c>
      <c r="G2051" s="22"/>
      <c r="H2051" s="11"/>
      <c r="I2051" s="23" t="n">
        <f aca="false">SUM(C2051*H2051)</f>
        <v>0</v>
      </c>
      <c r="J2051" s="24" t="n">
        <f aca="false">SUM(I2051-F2051)</f>
        <v>-12084.35</v>
      </c>
      <c r="K2051" s="11" t="str">
        <f aca="false">IF(SUM(+G2051-D2051)&lt;365,"ST","LT")</f>
        <v>ST</v>
      </c>
      <c r="L2051" s="80"/>
    </row>
    <row r="2052" customFormat="false" ht="15" hidden="false" customHeight="false" outlineLevel="0" collapsed="false">
      <c r="A2052" s="25" t="s">
        <v>1383</v>
      </c>
      <c r="B2052" s="11"/>
      <c r="C2052" s="11" t="n">
        <v>10</v>
      </c>
      <c r="D2052" s="22" t="n">
        <v>43256</v>
      </c>
      <c r="E2052" s="11" t="n">
        <v>0</v>
      </c>
      <c r="F2052" s="20" t="n">
        <f aca="false">SUM(C2052*E2052)</f>
        <v>0</v>
      </c>
      <c r="G2052" s="22"/>
      <c r="H2052" s="11"/>
      <c r="I2052" s="23" t="n">
        <f aca="false">SUM(C2052*H2052)</f>
        <v>0</v>
      </c>
      <c r="J2052" s="24" t="n">
        <f aca="false">SUM(I2052-F2052)</f>
        <v>0</v>
      </c>
      <c r="K2052" s="11" t="str">
        <f aca="false">IF(SUM(+G2052-D2052)&lt;365,"ST","LT")</f>
        <v>ST</v>
      </c>
      <c r="L2052" s="80"/>
    </row>
    <row r="2053" customFormat="false" ht="15" hidden="false" customHeight="false" outlineLevel="0" collapsed="false">
      <c r="A2053" s="25" t="s">
        <v>1383</v>
      </c>
      <c r="B2053" s="11"/>
      <c r="C2053" s="11" t="n">
        <v>5</v>
      </c>
      <c r="D2053" s="22" t="n">
        <v>43476</v>
      </c>
      <c r="E2053" s="11" t="n">
        <v>1854.81</v>
      </c>
      <c r="F2053" s="20" t="n">
        <f aca="false">SUM(C2053*E2053)</f>
        <v>9274.05</v>
      </c>
      <c r="G2053" s="22"/>
      <c r="H2053" s="11"/>
      <c r="I2053" s="23" t="n">
        <f aca="false">SUM(C2053*H2053)</f>
        <v>0</v>
      </c>
      <c r="J2053" s="24" t="n">
        <f aca="false">SUM(I2053-F2053)</f>
        <v>-9274.05</v>
      </c>
      <c r="K2053" s="11" t="str">
        <f aca="false">IF(SUM(+G2053-D2053)&lt;365,"ST","LT")</f>
        <v>ST</v>
      </c>
      <c r="L2053" s="80"/>
    </row>
    <row r="2054" customFormat="false" ht="15" hidden="false" customHeight="false" outlineLevel="0" collapsed="false">
      <c r="A2054" s="25" t="s">
        <v>488</v>
      </c>
      <c r="B2054" s="11"/>
      <c r="C2054" s="11" t="n">
        <v>10</v>
      </c>
      <c r="D2054" s="22" t="n">
        <v>42278</v>
      </c>
      <c r="E2054" s="11" t="n">
        <v>2074.67</v>
      </c>
      <c r="F2054" s="20" t="n">
        <f aca="false">SUM(C2054*E2054)</f>
        <v>20746.7</v>
      </c>
      <c r="G2054" s="22"/>
      <c r="H2054" s="11"/>
      <c r="I2054" s="23" t="n">
        <f aca="false">SUM(C2054*H2054)</f>
        <v>0</v>
      </c>
      <c r="J2054" s="24" t="n">
        <f aca="false">SUM(I2054-F2054)</f>
        <v>-20746.7</v>
      </c>
      <c r="K2054" s="11" t="str">
        <f aca="false">IF(SUM(+G2054-D2054)&lt;365,"ST","LT")</f>
        <v>ST</v>
      </c>
      <c r="L2054" s="25" t="s">
        <v>489</v>
      </c>
    </row>
    <row r="2055" customFormat="false" ht="15" hidden="false" customHeight="false" outlineLevel="0" collapsed="false">
      <c r="A2055" s="25" t="s">
        <v>488</v>
      </c>
      <c r="B2055" s="20"/>
      <c r="C2055" s="20" t="n">
        <v>10</v>
      </c>
      <c r="D2055" s="22" t="n">
        <v>42670</v>
      </c>
      <c r="E2055" s="11" t="n">
        <v>2387.22</v>
      </c>
      <c r="F2055" s="20" t="n">
        <f aca="false">SUM(C2055*E2055)</f>
        <v>23872.2</v>
      </c>
      <c r="G2055" s="22"/>
      <c r="H2055" s="11"/>
      <c r="I2055" s="23" t="n">
        <f aca="false">SUM(C2055*H2055)</f>
        <v>0</v>
      </c>
      <c r="J2055" s="24" t="n">
        <f aca="false">SUM(I2055-F2055)</f>
        <v>-23872.2</v>
      </c>
      <c r="K2055" s="11" t="str">
        <f aca="false">IF(SUM(+G2055-D2055)&lt;365,"ST","LT")</f>
        <v>ST</v>
      </c>
      <c r="L2055" s="25"/>
    </row>
    <row r="2056" customFormat="false" ht="15" hidden="false" customHeight="false" outlineLevel="0" collapsed="false">
      <c r="A2056" s="25" t="s">
        <v>488</v>
      </c>
      <c r="B2056" s="20"/>
      <c r="C2056" s="20" t="n">
        <v>5</v>
      </c>
      <c r="D2056" s="22" t="n">
        <v>42893</v>
      </c>
      <c r="E2056" s="11" t="n">
        <v>2609.42</v>
      </c>
      <c r="F2056" s="20" t="n">
        <f aca="false">SUM(C2056*E2056)</f>
        <v>13047.1</v>
      </c>
      <c r="G2056" s="22"/>
      <c r="H2056" s="11"/>
      <c r="I2056" s="23" t="n">
        <f aca="false">SUM(C2056*H2056)</f>
        <v>0</v>
      </c>
      <c r="J2056" s="24" t="n">
        <f aca="false">SUM(I2056-F2056)</f>
        <v>-13047.1</v>
      </c>
      <c r="K2056" s="11" t="str">
        <f aca="false">IF(SUM(+G2056-D2056)&lt;365,"ST","LT")</f>
        <v>ST</v>
      </c>
      <c r="L2056" s="25"/>
    </row>
    <row r="2057" customFormat="false" ht="15" hidden="false" customHeight="false" outlineLevel="0" collapsed="false">
      <c r="A2057" s="25" t="s">
        <v>488</v>
      </c>
      <c r="B2057" s="20"/>
      <c r="C2057" s="20" t="n">
        <v>5</v>
      </c>
      <c r="D2057" s="22" t="n">
        <v>42894</v>
      </c>
      <c r="E2057" s="11" t="n">
        <v>2567.11</v>
      </c>
      <c r="F2057" s="20" t="n">
        <f aca="false">SUM(C2057*E2057)</f>
        <v>12835.55</v>
      </c>
      <c r="G2057" s="22"/>
      <c r="H2057" s="11"/>
      <c r="I2057" s="23" t="n">
        <f aca="false">SUM(C2057*H2057)</f>
        <v>0</v>
      </c>
      <c r="J2057" s="24" t="n">
        <f aca="false">SUM(I2057-F2057)</f>
        <v>-12835.55</v>
      </c>
      <c r="K2057" s="11" t="str">
        <f aca="false">IF(SUM(+G2057-D2057)&lt;365,"ST","LT")</f>
        <v>ST</v>
      </c>
      <c r="L2057" s="25"/>
    </row>
    <row r="2058" customFormat="false" ht="15" hidden="false" customHeight="false" outlineLevel="0" collapsed="false">
      <c r="A2058" s="25" t="s">
        <v>488</v>
      </c>
      <c r="B2058" s="20"/>
      <c r="C2058" s="20" t="n">
        <v>5</v>
      </c>
      <c r="D2058" s="22" t="n">
        <v>42895</v>
      </c>
      <c r="E2058" s="11" t="n">
        <v>2516.26</v>
      </c>
      <c r="F2058" s="20" t="n">
        <f aca="false">SUM(C2058*E2058)</f>
        <v>12581.3</v>
      </c>
      <c r="G2058" s="22"/>
      <c r="H2058" s="11"/>
      <c r="I2058" s="23" t="n">
        <f aca="false">SUM(C2058*H2058)</f>
        <v>0</v>
      </c>
      <c r="J2058" s="24" t="n">
        <f aca="false">SUM(I2058-F2058)</f>
        <v>-12581.3</v>
      </c>
      <c r="K2058" s="11" t="str">
        <f aca="false">IF(SUM(+G2058-D2058)&lt;365,"ST","LT")</f>
        <v>ST</v>
      </c>
      <c r="L2058" s="25"/>
    </row>
    <row r="2059" customFormat="false" ht="15" hidden="false" customHeight="false" outlineLevel="0" collapsed="false">
      <c r="A2059" s="25" t="s">
        <v>488</v>
      </c>
      <c r="B2059" s="20"/>
      <c r="C2059" s="20" t="n">
        <v>5</v>
      </c>
      <c r="D2059" s="22" t="n">
        <v>42899</v>
      </c>
      <c r="E2059" s="11" t="n">
        <v>2473.41</v>
      </c>
      <c r="F2059" s="20" t="n">
        <f aca="false">SUM(C2059*E2059)</f>
        <v>12367.05</v>
      </c>
      <c r="G2059" s="22"/>
      <c r="H2059" s="11"/>
      <c r="I2059" s="23" t="n">
        <f aca="false">SUM(C2059*H2059)</f>
        <v>0</v>
      </c>
      <c r="J2059" s="24" t="n">
        <f aca="false">SUM(I2059-F2059)</f>
        <v>-12367.05</v>
      </c>
      <c r="K2059" s="11" t="str">
        <f aca="false">IF(SUM(+G2059-D2059)&lt;365,"ST","LT")</f>
        <v>ST</v>
      </c>
      <c r="L2059" s="25"/>
    </row>
    <row r="2060" customFormat="false" ht="15" hidden="false" customHeight="false" outlineLevel="0" collapsed="false">
      <c r="A2060" s="25" t="s">
        <v>488</v>
      </c>
      <c r="B2060" s="20"/>
      <c r="C2060" s="20" t="n">
        <v>5</v>
      </c>
      <c r="D2060" s="22" t="n">
        <v>42906</v>
      </c>
      <c r="E2060" s="11" t="n">
        <v>2412.96</v>
      </c>
      <c r="F2060" s="20" t="n">
        <f aca="false">SUM(C2060*E2060)</f>
        <v>12064.8</v>
      </c>
      <c r="G2060" s="22"/>
      <c r="H2060" s="11"/>
      <c r="I2060" s="23" t="n">
        <f aca="false">SUM(C2060*H2060)</f>
        <v>0</v>
      </c>
      <c r="J2060" s="24" t="n">
        <f aca="false">SUM(I2060-F2060)</f>
        <v>-12064.8</v>
      </c>
      <c r="K2060" s="11" t="str">
        <f aca="false">IF(SUM(+G2060-D2060)&lt;365,"ST","LT")</f>
        <v>ST</v>
      </c>
      <c r="L2060" s="25"/>
    </row>
    <row r="2061" customFormat="false" ht="15" hidden="false" customHeight="false" outlineLevel="0" collapsed="false">
      <c r="A2061" s="25" t="s">
        <v>488</v>
      </c>
      <c r="B2061" s="20"/>
      <c r="C2061" s="20" t="n">
        <v>5</v>
      </c>
      <c r="D2061" s="22" t="n">
        <v>43172</v>
      </c>
      <c r="E2061" s="11" t="n">
        <v>2913.82</v>
      </c>
      <c r="F2061" s="20" t="n">
        <f aca="false">SUM(C2061*E2061)</f>
        <v>14569.1</v>
      </c>
      <c r="G2061" s="22"/>
      <c r="H2061" s="11"/>
      <c r="I2061" s="23" t="n">
        <f aca="false">SUM(C2061*H2061)</f>
        <v>0</v>
      </c>
      <c r="J2061" s="24" t="n">
        <f aca="false">SUM(I2061-F2061)</f>
        <v>-14569.1</v>
      </c>
      <c r="K2061" s="11" t="str">
        <f aca="false">IF(SUM(+G2061-D2061)&lt;365,"ST","LT")</f>
        <v>ST</v>
      </c>
      <c r="L2061" s="25"/>
    </row>
    <row r="2062" customFormat="false" ht="15" hidden="false" customHeight="false" outlineLevel="0" collapsed="false">
      <c r="A2062" s="25" t="s">
        <v>488</v>
      </c>
      <c r="B2062" s="20"/>
      <c r="C2062" s="20" t="n">
        <v>50</v>
      </c>
      <c r="D2062" s="22" t="n">
        <v>43256</v>
      </c>
      <c r="E2062" s="11" t="n">
        <v>0</v>
      </c>
      <c r="F2062" s="20" t="n">
        <f aca="false">SUM(C2062*E2062)</f>
        <v>0</v>
      </c>
      <c r="G2062" s="22"/>
      <c r="H2062" s="11"/>
      <c r="I2062" s="23" t="n">
        <f aca="false">SUM(C2062*H2062)</f>
        <v>0</v>
      </c>
      <c r="J2062" s="24" t="n">
        <f aca="false">SUM(I2062-F2062)</f>
        <v>0</v>
      </c>
      <c r="K2062" s="11" t="str">
        <f aca="false">IF(SUM(+G2062-D2062)&lt;365,"ST","LT")</f>
        <v>ST</v>
      </c>
      <c r="L2062" s="25" t="s">
        <v>94</v>
      </c>
    </row>
    <row r="2063" customFormat="false" ht="15" hidden="false" customHeight="false" outlineLevel="0" collapsed="false">
      <c r="A2063" s="35" t="s">
        <v>488</v>
      </c>
      <c r="B2063" s="11"/>
      <c r="C2063" s="11" t="n">
        <v>5</v>
      </c>
      <c r="D2063" s="22" t="n">
        <v>40982</v>
      </c>
      <c r="E2063" s="11" t="n">
        <v>1165.8</v>
      </c>
      <c r="F2063" s="11" t="n">
        <f aca="false">SUM(C2063*E2063)</f>
        <v>5829</v>
      </c>
      <c r="G2063" s="22"/>
      <c r="H2063" s="11"/>
      <c r="I2063" s="23" t="n">
        <f aca="false">SUM(C2063*H2063)</f>
        <v>0</v>
      </c>
      <c r="J2063" s="24" t="n">
        <f aca="false">SUM(I2063-F2063)</f>
        <v>-5829</v>
      </c>
      <c r="K2063" s="11" t="str">
        <f aca="false">IF(SUM(+G2063-D2063)&lt;365,"ST","LT")</f>
        <v>ST</v>
      </c>
      <c r="L2063" s="25"/>
    </row>
    <row r="2064" customFormat="false" ht="15" hidden="false" customHeight="false" outlineLevel="0" collapsed="false">
      <c r="A2064" s="35" t="s">
        <v>488</v>
      </c>
      <c r="B2064" s="11"/>
      <c r="C2064" s="11" t="n">
        <v>5</v>
      </c>
      <c r="D2064" s="22" t="n">
        <v>41236</v>
      </c>
      <c r="E2064" s="11" t="n">
        <v>1285.4</v>
      </c>
      <c r="F2064" s="11" t="n">
        <f aca="false">SUM(C2064*E2064)</f>
        <v>6427</v>
      </c>
      <c r="G2064" s="22"/>
      <c r="H2064" s="11"/>
      <c r="I2064" s="23" t="n">
        <f aca="false">SUM(C2064*H2064)</f>
        <v>0</v>
      </c>
      <c r="J2064" s="24" t="n">
        <f aca="false">SUM(I2064-F2064)</f>
        <v>-6427</v>
      </c>
      <c r="K2064" s="11" t="str">
        <f aca="false">IF(SUM(+G2064-D2064)&lt;365,"ST","LT")</f>
        <v>ST</v>
      </c>
      <c r="L2064" s="25"/>
    </row>
    <row r="2065" customFormat="false" ht="15" hidden="false" customHeight="false" outlineLevel="0" collapsed="false">
      <c r="A2065" s="35" t="s">
        <v>488</v>
      </c>
      <c r="B2065" s="11"/>
      <c r="C2065" s="11" t="n">
        <v>10</v>
      </c>
      <c r="D2065" s="22" t="n">
        <v>42278</v>
      </c>
      <c r="E2065" s="11" t="n">
        <v>2074.98</v>
      </c>
      <c r="F2065" s="11" t="n">
        <f aca="false">SUM(C2065*E2065)</f>
        <v>20749.8</v>
      </c>
      <c r="G2065" s="22"/>
      <c r="H2065" s="11"/>
      <c r="I2065" s="23" t="n">
        <f aca="false">SUM(C2065*H2065)</f>
        <v>0</v>
      </c>
      <c r="J2065" s="24" t="n">
        <f aca="false">SUM(I2065-F2065)</f>
        <v>-20749.8</v>
      </c>
      <c r="K2065" s="11" t="str">
        <f aca="false">IF(SUM(+G2065-D2065)&lt;365,"ST","LT")</f>
        <v>ST</v>
      </c>
      <c r="L2065" s="25"/>
    </row>
    <row r="2066" customFormat="false" ht="15" hidden="false" customHeight="false" outlineLevel="0" collapsed="false">
      <c r="A2066" s="35" t="s">
        <v>488</v>
      </c>
      <c r="B2066" s="11"/>
      <c r="C2066" s="11" t="n">
        <v>5</v>
      </c>
      <c r="D2066" s="22" t="n">
        <v>42893</v>
      </c>
      <c r="E2066" s="11" t="n">
        <v>2609.42</v>
      </c>
      <c r="F2066" s="11" t="n">
        <f aca="false">SUM(C2066*E2066)</f>
        <v>13047.1</v>
      </c>
      <c r="G2066" s="22"/>
      <c r="H2066" s="11"/>
      <c r="I2066" s="23" t="n">
        <f aca="false">SUM(C2066*H2066)</f>
        <v>0</v>
      </c>
      <c r="J2066" s="24" t="n">
        <f aca="false">SUM(I2066-F2066)</f>
        <v>-13047.1</v>
      </c>
      <c r="K2066" s="11" t="str">
        <f aca="false">IF(SUM(+G2066-D2066)&lt;365,"ST","LT")</f>
        <v>ST</v>
      </c>
      <c r="L2066" s="25"/>
    </row>
    <row r="2067" customFormat="false" ht="15" hidden="false" customHeight="false" outlineLevel="0" collapsed="false">
      <c r="A2067" s="35" t="s">
        <v>488</v>
      </c>
      <c r="B2067" s="11"/>
      <c r="C2067" s="11" t="n">
        <v>5</v>
      </c>
      <c r="D2067" s="22" t="n">
        <v>42894</v>
      </c>
      <c r="E2067" s="11" t="n">
        <v>2567.11</v>
      </c>
      <c r="F2067" s="11" t="n">
        <f aca="false">SUM(C2067*E2067)</f>
        <v>12835.55</v>
      </c>
      <c r="G2067" s="22"/>
      <c r="H2067" s="11"/>
      <c r="I2067" s="23" t="n">
        <f aca="false">SUM(C2067*H2067)</f>
        <v>0</v>
      </c>
      <c r="J2067" s="24" t="n">
        <f aca="false">SUM(I2067-F2067)</f>
        <v>-12835.55</v>
      </c>
      <c r="K2067" s="11" t="str">
        <f aca="false">IF(SUM(+G2067-D2067)&lt;365,"ST","LT")</f>
        <v>ST</v>
      </c>
      <c r="L2067" s="25"/>
    </row>
    <row r="2068" customFormat="false" ht="15" hidden="false" customHeight="false" outlineLevel="0" collapsed="false">
      <c r="A2068" s="35" t="s">
        <v>488</v>
      </c>
      <c r="B2068" s="11"/>
      <c r="C2068" s="11" t="n">
        <v>5</v>
      </c>
      <c r="D2068" s="22" t="n">
        <v>42895</v>
      </c>
      <c r="E2068" s="11" t="n">
        <v>2520.76</v>
      </c>
      <c r="F2068" s="11" t="n">
        <f aca="false">SUM(C2068*E2068)</f>
        <v>12603.8</v>
      </c>
      <c r="G2068" s="22"/>
      <c r="H2068" s="11"/>
      <c r="I2068" s="23" t="n">
        <f aca="false">SUM(C2068*H2068)</f>
        <v>0</v>
      </c>
      <c r="J2068" s="24" t="n">
        <f aca="false">SUM(I2068-F2068)</f>
        <v>-12603.8</v>
      </c>
      <c r="K2068" s="11" t="str">
        <f aca="false">IF(SUM(+G2068-D2068)&lt;365,"ST","LT")</f>
        <v>ST</v>
      </c>
      <c r="L2068" s="25"/>
    </row>
    <row r="2069" customFormat="false" ht="15" hidden="false" customHeight="false" outlineLevel="0" collapsed="false">
      <c r="A2069" s="35" t="s">
        <v>488</v>
      </c>
      <c r="B2069" s="11"/>
      <c r="C2069" s="11" t="n">
        <v>5</v>
      </c>
      <c r="D2069" s="22" t="n">
        <v>42899</v>
      </c>
      <c r="E2069" s="11" t="n">
        <v>2473.41</v>
      </c>
      <c r="F2069" s="11" t="n">
        <f aca="false">SUM(C2069*E2069)</f>
        <v>12367.05</v>
      </c>
      <c r="G2069" s="22"/>
      <c r="H2069" s="11"/>
      <c r="I2069" s="23" t="n">
        <f aca="false">SUM(C2069*H2069)</f>
        <v>0</v>
      </c>
      <c r="J2069" s="24" t="n">
        <f aca="false">SUM(I2069-F2069)</f>
        <v>-12367.05</v>
      </c>
      <c r="K2069" s="11" t="str">
        <f aca="false">IF(SUM(+G2069-D2069)&lt;365,"ST","LT")</f>
        <v>ST</v>
      </c>
      <c r="L2069" s="25"/>
    </row>
    <row r="2070" customFormat="false" ht="15" hidden="false" customHeight="false" outlineLevel="0" collapsed="false">
      <c r="A2070" s="35" t="s">
        <v>488</v>
      </c>
      <c r="B2070" s="11"/>
      <c r="C2070" s="11" t="n">
        <v>5</v>
      </c>
      <c r="D2070" s="22" t="n">
        <v>42902</v>
      </c>
      <c r="E2070" s="11" t="n">
        <v>2412.96</v>
      </c>
      <c r="F2070" s="11" t="n">
        <f aca="false">SUM(C2070*E2070)</f>
        <v>12064.8</v>
      </c>
      <c r="G2070" s="22"/>
      <c r="H2070" s="11"/>
      <c r="I2070" s="23" t="n">
        <f aca="false">SUM(C2070*H2070)</f>
        <v>0</v>
      </c>
      <c r="J2070" s="24" t="n">
        <f aca="false">SUM(I2070-F2070)</f>
        <v>-12064.8</v>
      </c>
      <c r="K2070" s="11" t="str">
        <f aca="false">IF(SUM(+G2070-D2070)&lt;365,"ST","LT")</f>
        <v>ST</v>
      </c>
      <c r="L2070" s="25"/>
    </row>
    <row r="2071" customFormat="false" ht="15" hidden="false" customHeight="false" outlineLevel="0" collapsed="false">
      <c r="A2071" s="35" t="s">
        <v>488</v>
      </c>
      <c r="B2071" s="11"/>
      <c r="C2071" s="11" t="n">
        <v>10</v>
      </c>
      <c r="D2071" s="22" t="n">
        <v>43255</v>
      </c>
      <c r="E2071" s="11" t="n">
        <v>1734.91</v>
      </c>
      <c r="F2071" s="11" t="n">
        <f aca="false">SUM(C2071*E2071)</f>
        <v>17349.1</v>
      </c>
      <c r="G2071" s="22"/>
      <c r="H2071" s="11"/>
      <c r="I2071" s="23" t="n">
        <f aca="false">SUM(C2071*H2071)</f>
        <v>0</v>
      </c>
      <c r="J2071" s="24" t="n">
        <f aca="false">SUM(I2071-F2071)</f>
        <v>-17349.1</v>
      </c>
      <c r="K2071" s="11" t="str">
        <f aca="false">IF(SUM(+G2071-D2071)&lt;365,"ST","LT")</f>
        <v>ST</v>
      </c>
      <c r="L2071" s="25"/>
    </row>
    <row r="2072" customFormat="false" ht="15" hidden="false" customHeight="false" outlineLevel="0" collapsed="false">
      <c r="A2072" s="35" t="s">
        <v>488</v>
      </c>
      <c r="B2072" s="11"/>
      <c r="C2072" s="11" t="n">
        <v>45</v>
      </c>
      <c r="D2072" s="22" t="n">
        <v>43256</v>
      </c>
      <c r="E2072" s="11" t="n">
        <v>0</v>
      </c>
      <c r="F2072" s="11" t="n">
        <f aca="false">SUM(C2072*E2072)</f>
        <v>0</v>
      </c>
      <c r="G2072" s="22"/>
      <c r="H2072" s="11"/>
      <c r="I2072" s="23" t="n">
        <f aca="false">SUM(C2072*H2072)</f>
        <v>0</v>
      </c>
      <c r="J2072" s="24" t="n">
        <f aca="false">SUM(I2072-F2072)</f>
        <v>0</v>
      </c>
      <c r="K2072" s="11" t="str">
        <f aca="false">IF(SUM(+G2072-D2072)&lt;365,"ST","LT")</f>
        <v>ST</v>
      </c>
      <c r="L2072" s="25"/>
    </row>
    <row r="2073" customFormat="false" ht="15" hidden="false" customHeight="false" outlineLevel="0" collapsed="false">
      <c r="A2073" s="87" t="s">
        <v>488</v>
      </c>
      <c r="B2073" s="74"/>
      <c r="C2073" s="74" t="n">
        <v>5</v>
      </c>
      <c r="D2073" s="84" t="n">
        <v>40982</v>
      </c>
      <c r="E2073" s="74" t="n">
        <v>1165.8</v>
      </c>
      <c r="F2073" s="74" t="n">
        <f aca="false">SUM(C2073*E2073)</f>
        <v>5829</v>
      </c>
      <c r="G2073" s="84"/>
      <c r="H2073" s="74"/>
      <c r="I2073" s="85" t="n">
        <f aca="false">SUM(C2073*H2073)</f>
        <v>0</v>
      </c>
      <c r="J2073" s="86" t="n">
        <f aca="false">SUM(I2073-F2073)</f>
        <v>-5829</v>
      </c>
      <c r="K2073" s="74" t="str">
        <f aca="false">IF(SUM(+G2073-D2073)&lt;365,"ST","LT")</f>
        <v>ST</v>
      </c>
      <c r="L2073" s="74" t="s">
        <v>659</v>
      </c>
    </row>
    <row r="2074" customFormat="false" ht="15" hidden="false" customHeight="false" outlineLevel="0" collapsed="false">
      <c r="A2074" s="87" t="s">
        <v>488</v>
      </c>
      <c r="B2074" s="74"/>
      <c r="C2074" s="74" t="n">
        <v>10</v>
      </c>
      <c r="D2074" s="84" t="n">
        <v>42278</v>
      </c>
      <c r="E2074" s="74" t="n">
        <v>1577.13</v>
      </c>
      <c r="F2074" s="74" t="n">
        <f aca="false">SUM(C2074*E2074)</f>
        <v>15771.3</v>
      </c>
      <c r="G2074" s="84"/>
      <c r="H2074" s="74"/>
      <c r="I2074" s="85" t="n">
        <f aca="false">SUM(C2074*H2074)</f>
        <v>0</v>
      </c>
      <c r="J2074" s="86" t="n">
        <f aca="false">SUM(I2074-F2074)</f>
        <v>-15771.3</v>
      </c>
      <c r="K2074" s="74" t="str">
        <f aca="false">IF(SUM(+G2074-D2074)&lt;365,"ST","LT")</f>
        <v>ST</v>
      </c>
      <c r="L2074" s="87"/>
    </row>
    <row r="2075" customFormat="false" ht="15" hidden="false" customHeight="false" outlineLevel="0" collapsed="false">
      <c r="A2075" s="87" t="s">
        <v>488</v>
      </c>
      <c r="B2075" s="74"/>
      <c r="C2075" s="74" t="n">
        <v>5</v>
      </c>
      <c r="D2075" s="84" t="n">
        <v>42670</v>
      </c>
      <c r="E2075" s="74" t="n">
        <v>2386.52</v>
      </c>
      <c r="F2075" s="74" t="n">
        <f aca="false">SUM(C2075*E2075)</f>
        <v>11932.6</v>
      </c>
      <c r="G2075" s="84"/>
      <c r="H2075" s="74"/>
      <c r="I2075" s="85" t="n">
        <f aca="false">SUM(C2075*H2075)</f>
        <v>0</v>
      </c>
      <c r="J2075" s="86" t="n">
        <f aca="false">SUM(I2075-F2075)</f>
        <v>-11932.6</v>
      </c>
      <c r="K2075" s="74" t="str">
        <f aca="false">IF(SUM(+G2075-D2075)&lt;365,"ST","LT")</f>
        <v>ST</v>
      </c>
      <c r="L2075" s="87"/>
    </row>
    <row r="2076" customFormat="false" ht="15" hidden="false" customHeight="false" outlineLevel="0" collapsed="false">
      <c r="A2076" s="87" t="s">
        <v>488</v>
      </c>
      <c r="B2076" s="74"/>
      <c r="C2076" s="74" t="n">
        <v>5</v>
      </c>
      <c r="D2076" s="84" t="n">
        <v>42893</v>
      </c>
      <c r="E2076" s="74" t="n">
        <v>2609.42</v>
      </c>
      <c r="F2076" s="74" t="n">
        <f aca="false">SUM(C2076*E2076)</f>
        <v>13047.1</v>
      </c>
      <c r="G2076" s="84"/>
      <c r="H2076" s="74"/>
      <c r="I2076" s="85" t="n">
        <f aca="false">SUM(C2076*H2076)</f>
        <v>0</v>
      </c>
      <c r="J2076" s="86" t="n">
        <f aca="false">SUM(I2076-F2076)</f>
        <v>-13047.1</v>
      </c>
      <c r="K2076" s="74" t="str">
        <f aca="false">IF(SUM(+G2076-D2076)&lt;365,"ST","LT")</f>
        <v>ST</v>
      </c>
      <c r="L2076" s="87"/>
    </row>
    <row r="2077" customFormat="false" ht="15" hidden="false" customHeight="false" outlineLevel="0" collapsed="false">
      <c r="A2077" s="87" t="s">
        <v>488</v>
      </c>
      <c r="B2077" s="74"/>
      <c r="C2077" s="74" t="n">
        <v>5</v>
      </c>
      <c r="D2077" s="84" t="n">
        <v>42894</v>
      </c>
      <c r="E2077" s="74" t="n">
        <v>2567.11</v>
      </c>
      <c r="F2077" s="74" t="n">
        <f aca="false">SUM(C2077*E2077)</f>
        <v>12835.55</v>
      </c>
      <c r="G2077" s="84"/>
      <c r="H2077" s="74"/>
      <c r="I2077" s="85" t="n">
        <f aca="false">SUM(C2077*H2077)</f>
        <v>0</v>
      </c>
      <c r="J2077" s="86" t="n">
        <f aca="false">SUM(I2077-F2077)</f>
        <v>-12835.55</v>
      </c>
      <c r="K2077" s="74" t="str">
        <f aca="false">IF(SUM(+G2077-D2077)&lt;365,"ST","LT")</f>
        <v>ST</v>
      </c>
      <c r="L2077" s="87"/>
    </row>
    <row r="2078" customFormat="false" ht="15" hidden="false" customHeight="false" outlineLevel="0" collapsed="false">
      <c r="A2078" s="87" t="s">
        <v>488</v>
      </c>
      <c r="B2078" s="74"/>
      <c r="C2078" s="74" t="n">
        <v>5</v>
      </c>
      <c r="D2078" s="84" t="n">
        <v>42895</v>
      </c>
      <c r="E2078" s="74" t="n">
        <v>2516.73</v>
      </c>
      <c r="F2078" s="74" t="n">
        <f aca="false">SUM(C2078*E2078)</f>
        <v>12583.65</v>
      </c>
      <c r="G2078" s="84"/>
      <c r="H2078" s="74"/>
      <c r="I2078" s="85" t="n">
        <f aca="false">SUM(C2078*H2078)</f>
        <v>0</v>
      </c>
      <c r="J2078" s="86" t="n">
        <f aca="false">SUM(I2078-F2078)</f>
        <v>-12583.65</v>
      </c>
      <c r="K2078" s="74" t="str">
        <f aca="false">IF(SUM(+G2078-D2078)&lt;365,"ST","LT")</f>
        <v>ST</v>
      </c>
      <c r="L2078" s="87"/>
    </row>
    <row r="2079" customFormat="false" ht="15" hidden="false" customHeight="false" outlineLevel="0" collapsed="false">
      <c r="A2079" s="87" t="s">
        <v>488</v>
      </c>
      <c r="B2079" s="74"/>
      <c r="C2079" s="74" t="n">
        <v>5</v>
      </c>
      <c r="D2079" s="84" t="n">
        <v>42899</v>
      </c>
      <c r="E2079" s="74" t="n">
        <v>2473.41</v>
      </c>
      <c r="F2079" s="74" t="n">
        <f aca="false">SUM(C2079*E2079)</f>
        <v>12367.05</v>
      </c>
      <c r="G2079" s="84"/>
      <c r="H2079" s="74"/>
      <c r="I2079" s="85" t="n">
        <f aca="false">SUM(C2079*H2079)</f>
        <v>0</v>
      </c>
      <c r="J2079" s="86" t="n">
        <f aca="false">SUM(I2079-F2079)</f>
        <v>-12367.05</v>
      </c>
      <c r="K2079" s="74" t="str">
        <f aca="false">IF(SUM(+G2079-D2079)&lt;365,"ST","LT")</f>
        <v>ST</v>
      </c>
      <c r="L2079" s="87"/>
    </row>
    <row r="2080" customFormat="false" ht="15" hidden="false" customHeight="false" outlineLevel="0" collapsed="false">
      <c r="A2080" s="87" t="s">
        <v>488</v>
      </c>
      <c r="B2080" s="74"/>
      <c r="C2080" s="74" t="n">
        <v>5</v>
      </c>
      <c r="D2080" s="84" t="n">
        <v>42902</v>
      </c>
      <c r="E2080" s="74" t="n">
        <v>2412.96</v>
      </c>
      <c r="F2080" s="74" t="n">
        <f aca="false">SUM(C2080*E2080)</f>
        <v>12064.8</v>
      </c>
      <c r="G2080" s="84"/>
      <c r="H2080" s="74"/>
      <c r="I2080" s="85" t="n">
        <f aca="false">SUM(C2080*H2080)</f>
        <v>0</v>
      </c>
      <c r="J2080" s="86" t="n">
        <f aca="false">SUM(I2080-F2080)</f>
        <v>-12064.8</v>
      </c>
      <c r="K2080" s="74" t="str">
        <f aca="false">IF(SUM(+G2080-D2080)&lt;365,"ST","LT")</f>
        <v>ST</v>
      </c>
      <c r="L2080" s="87"/>
    </row>
    <row r="2081" customFormat="false" ht="15" hidden="false" customHeight="false" outlineLevel="0" collapsed="false">
      <c r="A2081" s="87" t="s">
        <v>488</v>
      </c>
      <c r="B2081" s="74"/>
      <c r="C2081" s="74" t="n">
        <v>5</v>
      </c>
      <c r="D2081" s="84" t="n">
        <v>43172</v>
      </c>
      <c r="E2081" s="74" t="n">
        <v>2920.19</v>
      </c>
      <c r="F2081" s="74" t="n">
        <f aca="false">SUM(C2081*E2081)</f>
        <v>14600.95</v>
      </c>
      <c r="G2081" s="84"/>
      <c r="H2081" s="74"/>
      <c r="I2081" s="85" t="n">
        <f aca="false">SUM(C2081*H2081)</f>
        <v>0</v>
      </c>
      <c r="J2081" s="86" t="n">
        <f aca="false">SUM(I2081-F2081)</f>
        <v>-14600.95</v>
      </c>
      <c r="K2081" s="74" t="str">
        <f aca="false">IF(SUM(+G2081-D2081)&lt;365,"ST","LT")</f>
        <v>ST</v>
      </c>
      <c r="L2081" s="87"/>
    </row>
    <row r="2082" customFormat="false" ht="15" hidden="false" customHeight="false" outlineLevel="0" collapsed="false">
      <c r="A2082" s="87" t="s">
        <v>488</v>
      </c>
      <c r="B2082" s="74"/>
      <c r="C2082" s="74" t="n">
        <v>50</v>
      </c>
      <c r="D2082" s="84" t="n">
        <v>43256</v>
      </c>
      <c r="E2082" s="74" t="n">
        <v>0</v>
      </c>
      <c r="F2082" s="74" t="n">
        <f aca="false">SUM(C2082*E2082)</f>
        <v>0</v>
      </c>
      <c r="G2082" s="84"/>
      <c r="H2082" s="74"/>
      <c r="I2082" s="85" t="n">
        <f aca="false">SUM(C2082*H2082)</f>
        <v>0</v>
      </c>
      <c r="J2082" s="86" t="n">
        <f aca="false">SUM(I2082-F2082)</f>
        <v>0</v>
      </c>
      <c r="K2082" s="74" t="str">
        <f aca="false">IF(SUM(+G2082-D2082)&lt;365,"ST","LT")</f>
        <v>ST</v>
      </c>
      <c r="L2082" s="87"/>
    </row>
    <row r="2083" customFormat="false" ht="15" hidden="false" customHeight="false" outlineLevel="0" collapsed="false">
      <c r="A2083" s="87" t="s">
        <v>488</v>
      </c>
      <c r="B2083" s="74"/>
      <c r="C2083" s="74" t="n">
        <v>5</v>
      </c>
      <c r="D2083" s="84" t="n">
        <v>42894</v>
      </c>
      <c r="E2083" s="74" t="n">
        <v>2567.11</v>
      </c>
      <c r="F2083" s="74" t="n">
        <f aca="false">SUM(C2083*E2083)</f>
        <v>12835.55</v>
      </c>
      <c r="G2083" s="84"/>
      <c r="H2083" s="74"/>
      <c r="I2083" s="85" t="n">
        <f aca="false">SUM(C2083*H2083)</f>
        <v>0</v>
      </c>
      <c r="J2083" s="86" t="n">
        <f aca="false">SUM(I2083-F2083)</f>
        <v>-12835.55</v>
      </c>
      <c r="K2083" s="74" t="str">
        <f aca="false">IF(SUM(+G2083-D2083)&lt;365,"ST","LT")</f>
        <v>ST</v>
      </c>
      <c r="L2083" s="80"/>
    </row>
    <row r="2084" customFormat="false" ht="15" hidden="false" customHeight="false" outlineLevel="0" collapsed="false">
      <c r="A2084" s="87" t="s">
        <v>488</v>
      </c>
      <c r="B2084" s="74"/>
      <c r="C2084" s="74" t="n">
        <v>10</v>
      </c>
      <c r="D2084" s="84" t="n">
        <v>43256</v>
      </c>
      <c r="E2084" s="74" t="n">
        <v>0</v>
      </c>
      <c r="F2084" s="74" t="n">
        <f aca="false">SUM(C2084*E2084)</f>
        <v>0</v>
      </c>
      <c r="G2084" s="84"/>
      <c r="H2084" s="74"/>
      <c r="I2084" s="85" t="n">
        <f aca="false">SUM(C2084*H2084)</f>
        <v>0</v>
      </c>
      <c r="J2084" s="86" t="n">
        <f aca="false">SUM(I2084-F2084)</f>
        <v>0</v>
      </c>
      <c r="K2084" s="74" t="str">
        <f aca="false">IF(SUM(+G2084-D2084)&lt;365,"ST","LT")</f>
        <v>ST</v>
      </c>
      <c r="L2084" s="80"/>
    </row>
    <row r="2085" customFormat="false" ht="15" hidden="false" customHeight="false" outlineLevel="0" collapsed="false">
      <c r="A2085" s="87" t="s">
        <v>488</v>
      </c>
      <c r="B2085" s="74"/>
      <c r="C2085" s="74" t="n">
        <v>5</v>
      </c>
      <c r="D2085" s="84" t="n">
        <v>43476</v>
      </c>
      <c r="E2085" s="74" t="n">
        <v>1854.81</v>
      </c>
      <c r="F2085" s="74" t="n">
        <f aca="false">SUM(C2085*E2085)</f>
        <v>9274.05</v>
      </c>
      <c r="G2085" s="84"/>
      <c r="H2085" s="74"/>
      <c r="I2085" s="85" t="n">
        <f aca="false">SUM(C2085*H2085)</f>
        <v>0</v>
      </c>
      <c r="J2085" s="86" t="n">
        <f aca="false">SUM(I2085-F2085)</f>
        <v>-9274.05</v>
      </c>
      <c r="K2085" s="74" t="str">
        <f aca="false">IF(SUM(+G2085-D2085)&lt;365,"ST","LT")</f>
        <v>ST</v>
      </c>
      <c r="L2085" s="80"/>
    </row>
    <row r="2086" customFormat="false" ht="15" hidden="false" customHeight="false" outlineLevel="0" collapsed="false">
      <c r="A2086" s="87" t="s">
        <v>1102</v>
      </c>
      <c r="B2086" s="74"/>
      <c r="C2086" s="74" t="n">
        <v>40</v>
      </c>
      <c r="D2086" s="84" t="n">
        <v>42088</v>
      </c>
      <c r="E2086" s="74" t="n">
        <v>0</v>
      </c>
      <c r="F2086" s="74" t="n">
        <f aca="false">SUM(C2086*E2086)</f>
        <v>0</v>
      </c>
      <c r="G2086" s="84"/>
      <c r="H2086" s="74"/>
      <c r="I2086" s="85" t="n">
        <f aca="false">SUM(C2086*H2086)</f>
        <v>0</v>
      </c>
      <c r="J2086" s="86" t="n">
        <f aca="false">SUM(I2086-F2086)</f>
        <v>0</v>
      </c>
      <c r="K2086" s="74" t="str">
        <f aca="false">IF(SUM(+G2086-D2086)&lt;365,"ST","LT")</f>
        <v>ST</v>
      </c>
      <c r="L2086" s="87"/>
    </row>
    <row r="2087" customFormat="false" ht="15" hidden="false" customHeight="false" outlineLevel="0" collapsed="false">
      <c r="A2087" s="87" t="s">
        <v>1102</v>
      </c>
      <c r="B2087" s="74"/>
      <c r="C2087" s="74" t="n">
        <v>1</v>
      </c>
      <c r="D2087" s="84" t="n">
        <v>43308</v>
      </c>
      <c r="E2087" s="74" t="n">
        <v>629.69</v>
      </c>
      <c r="F2087" s="74" t="n">
        <f aca="false">SUM(C2087*E2087)</f>
        <v>629.69</v>
      </c>
      <c r="G2087" s="84"/>
      <c r="H2087" s="74"/>
      <c r="I2087" s="85" t="n">
        <f aca="false">SUM(C2087*H2087)</f>
        <v>0</v>
      </c>
      <c r="J2087" s="86" t="n">
        <f aca="false">SUM(I2087-F2087)</f>
        <v>-629.69</v>
      </c>
      <c r="K2087" s="74" t="str">
        <f aca="false">IF(SUM(+G2087-D2087)&lt;365,"ST","LT")</f>
        <v>ST</v>
      </c>
      <c r="L2087" s="87"/>
    </row>
    <row r="2088" customFormat="false" ht="15" hidden="false" customHeight="false" outlineLevel="0" collapsed="false">
      <c r="A2088" s="87" t="s">
        <v>1102</v>
      </c>
      <c r="B2088" s="74"/>
      <c r="C2088" s="74" t="n">
        <v>10</v>
      </c>
      <c r="D2088" s="84" t="n">
        <v>43517</v>
      </c>
      <c r="E2088" s="74" t="n">
        <v>826.15</v>
      </c>
      <c r="F2088" s="74" t="n">
        <f aca="false">SUM(C2088*E2088)</f>
        <v>8261.5</v>
      </c>
      <c r="G2088" s="84"/>
      <c r="H2088" s="74"/>
      <c r="I2088" s="85" t="n">
        <f aca="false">SUM(C2088*H2088)</f>
        <v>0</v>
      </c>
      <c r="J2088" s="86" t="n">
        <f aca="false">SUM(I2088-F2088)</f>
        <v>-8261.5</v>
      </c>
      <c r="K2088" s="74" t="str">
        <f aca="false">IF(SUM(+G2088-D2088)&lt;365,"ST","LT")</f>
        <v>ST</v>
      </c>
      <c r="L2088" s="87"/>
    </row>
    <row r="2089" customFormat="false" ht="15" hidden="false" customHeight="false" outlineLevel="0" collapsed="false">
      <c r="A2089" s="87" t="s">
        <v>1102</v>
      </c>
      <c r="B2089" s="74"/>
      <c r="C2089" s="74" t="n">
        <v>9</v>
      </c>
      <c r="D2089" s="84" t="n">
        <v>43599</v>
      </c>
      <c r="E2089" s="74" t="n">
        <v>801.97</v>
      </c>
      <c r="F2089" s="74" t="n">
        <f aca="false">SUM(C2089*E2089)</f>
        <v>7217.73</v>
      </c>
      <c r="G2089" s="84"/>
      <c r="H2089" s="74"/>
      <c r="I2089" s="85" t="n">
        <f aca="false">SUM(C2089*H2089)</f>
        <v>0</v>
      </c>
      <c r="J2089" s="86" t="n">
        <f aca="false">SUM(I2089-F2089)</f>
        <v>-7217.73</v>
      </c>
      <c r="K2089" s="74" t="str">
        <f aca="false">IF(SUM(+G2089-D2089)&lt;365,"ST","LT")</f>
        <v>ST</v>
      </c>
      <c r="L2089" s="87"/>
    </row>
    <row r="2090" customFormat="false" ht="15" hidden="false" customHeight="false" outlineLevel="0" collapsed="false">
      <c r="A2090" s="87" t="s">
        <v>1102</v>
      </c>
      <c r="B2090" s="74"/>
      <c r="C2090" s="74" t="n">
        <v>10</v>
      </c>
      <c r="D2090" s="84" t="n">
        <v>43602</v>
      </c>
      <c r="E2090" s="74" t="n">
        <v>785.45</v>
      </c>
      <c r="F2090" s="74" t="n">
        <f aca="false">SUM(C2090*E2090)</f>
        <v>7854.5</v>
      </c>
      <c r="G2090" s="84"/>
      <c r="H2090" s="74"/>
      <c r="I2090" s="85" t="n">
        <f aca="false">SUM(C2090*H2090)</f>
        <v>0</v>
      </c>
      <c r="J2090" s="86" t="n">
        <f aca="false">SUM(I2090-F2090)</f>
        <v>-7854.5</v>
      </c>
      <c r="K2090" s="74" t="str">
        <f aca="false">IF(SUM(+G2090-D2090)&lt;365,"ST","LT")</f>
        <v>ST</v>
      </c>
      <c r="L2090" s="87"/>
    </row>
    <row r="2091" customFormat="false" ht="15" hidden="false" customHeight="false" outlineLevel="0" collapsed="false">
      <c r="A2091" s="87" t="s">
        <v>1102</v>
      </c>
      <c r="B2091" s="74"/>
      <c r="C2091" s="74" t="n">
        <v>10</v>
      </c>
      <c r="D2091" s="84" t="n">
        <v>43607</v>
      </c>
      <c r="E2091" s="74" t="n">
        <v>753.81</v>
      </c>
      <c r="F2091" s="74" t="n">
        <f aca="false">SUM(C2091*E2091)</f>
        <v>7538.1</v>
      </c>
      <c r="G2091" s="84"/>
      <c r="H2091" s="74"/>
      <c r="I2091" s="85" t="n">
        <f aca="false">SUM(C2091*H2091)</f>
        <v>0</v>
      </c>
      <c r="J2091" s="86" t="n">
        <f aca="false">SUM(I2091-F2091)</f>
        <v>-7538.1</v>
      </c>
      <c r="K2091" s="74" t="str">
        <f aca="false">IF(SUM(+G2091-D2091)&lt;365,"ST","LT")</f>
        <v>ST</v>
      </c>
      <c r="L2091" s="87"/>
    </row>
    <row r="2092" customFormat="false" ht="15" hidden="false" customHeight="false" outlineLevel="0" collapsed="false">
      <c r="A2092" s="25" t="s">
        <v>490</v>
      </c>
      <c r="B2092" s="11"/>
      <c r="C2092" s="11" t="n">
        <v>36</v>
      </c>
      <c r="D2092" s="22" t="n">
        <v>42088</v>
      </c>
      <c r="E2092" s="11" t="n">
        <v>0</v>
      </c>
      <c r="F2092" s="20" t="n">
        <f aca="false">SUM(C2092*E2092)</f>
        <v>0</v>
      </c>
      <c r="G2092" s="22"/>
      <c r="H2092" s="11"/>
      <c r="I2092" s="23" t="n">
        <f aca="false">SUM(C2092*H2092)</f>
        <v>0</v>
      </c>
      <c r="J2092" s="24" t="n">
        <f aca="false">SUM(I2092-F2092)</f>
        <v>0</v>
      </c>
      <c r="K2092" s="11" t="str">
        <f aca="false">IF(SUM(+G2092-D2092)&lt;365,"ST","LT")</f>
        <v>ST</v>
      </c>
      <c r="L2092" s="35" t="s">
        <v>94</v>
      </c>
    </row>
    <row r="2093" customFormat="false" ht="15" hidden="false" customHeight="false" outlineLevel="0" collapsed="false">
      <c r="A2093" s="25" t="s">
        <v>490</v>
      </c>
      <c r="B2093" s="11"/>
      <c r="C2093" s="11" t="n">
        <v>15</v>
      </c>
      <c r="D2093" s="22" t="n">
        <v>43308</v>
      </c>
      <c r="E2093" s="11" t="n">
        <v>629.69</v>
      </c>
      <c r="F2093" s="20" t="n">
        <f aca="false">SUM(C2093*E2093)</f>
        <v>9445.35</v>
      </c>
      <c r="G2093" s="22"/>
      <c r="H2093" s="11"/>
      <c r="I2093" s="23" t="n">
        <f aca="false">SUM(C2093*H2093)</f>
        <v>0</v>
      </c>
      <c r="J2093" s="24" t="n">
        <f aca="false">SUM(I2093-F2093)</f>
        <v>-9445.35</v>
      </c>
      <c r="K2093" s="11" t="str">
        <f aca="false">IF(SUM(+G2093-D2093)&lt;365,"ST","LT")</f>
        <v>ST</v>
      </c>
      <c r="L2093" s="35"/>
    </row>
    <row r="2094" customFormat="false" ht="15" hidden="false" customHeight="false" outlineLevel="0" collapsed="false">
      <c r="A2094" s="25" t="s">
        <v>490</v>
      </c>
      <c r="B2094" s="11"/>
      <c r="C2094" s="11" t="n">
        <v>9</v>
      </c>
      <c r="D2094" s="22" t="n">
        <v>43599</v>
      </c>
      <c r="E2094" s="11" t="n">
        <v>801.97</v>
      </c>
      <c r="F2094" s="20" t="n">
        <f aca="false">SUM(C2094*E2094)</f>
        <v>7217.73</v>
      </c>
      <c r="G2094" s="22"/>
      <c r="H2094" s="11"/>
      <c r="I2094" s="23" t="n">
        <f aca="false">SUM(C2094*H2094)</f>
        <v>0</v>
      </c>
      <c r="J2094" s="24" t="n">
        <f aca="false">SUM(I2094-F2094)</f>
        <v>-7217.73</v>
      </c>
      <c r="K2094" s="11" t="str">
        <f aca="false">IF(SUM(+G2094-D2094)&lt;365,"ST","LT")</f>
        <v>ST</v>
      </c>
      <c r="L2094" s="35"/>
    </row>
    <row r="2095" customFormat="false" ht="15" hidden="false" customHeight="false" outlineLevel="0" collapsed="false">
      <c r="A2095" s="25" t="s">
        <v>490</v>
      </c>
      <c r="B2095" s="11"/>
      <c r="C2095" s="11" t="n">
        <v>10</v>
      </c>
      <c r="D2095" s="22" t="n">
        <v>43602</v>
      </c>
      <c r="E2095" s="11" t="n">
        <v>785.85</v>
      </c>
      <c r="F2095" s="20" t="n">
        <f aca="false">SUM(C2095*E2095)</f>
        <v>7858.5</v>
      </c>
      <c r="G2095" s="22"/>
      <c r="H2095" s="11"/>
      <c r="I2095" s="23" t="n">
        <f aca="false">SUM(C2095*H2095)</f>
        <v>0</v>
      </c>
      <c r="J2095" s="24" t="n">
        <f aca="false">SUM(I2095-F2095)</f>
        <v>-7858.5</v>
      </c>
      <c r="K2095" s="11" t="str">
        <f aca="false">IF(SUM(+G2095-D2095)&lt;365,"ST","LT")</f>
        <v>ST</v>
      </c>
      <c r="L2095" s="35"/>
    </row>
    <row r="2096" customFormat="false" ht="15" hidden="false" customHeight="false" outlineLevel="0" collapsed="false">
      <c r="A2096" s="19" t="s">
        <v>490</v>
      </c>
      <c r="B2096" s="11"/>
      <c r="C2096" s="11" t="n">
        <v>10</v>
      </c>
      <c r="D2096" s="22" t="n">
        <v>43607</v>
      </c>
      <c r="E2096" s="11" t="n">
        <v>754.06</v>
      </c>
      <c r="F2096" s="20" t="n">
        <f aca="false">SUM(C2096*E2096)</f>
        <v>7540.6</v>
      </c>
      <c r="G2096" s="22"/>
      <c r="H2096" s="11"/>
      <c r="I2096" s="23" t="n">
        <f aca="false">SUM(C2096*H2096)</f>
        <v>0</v>
      </c>
      <c r="J2096" s="24" t="n">
        <f aca="false">SUM(I2096-F2096)</f>
        <v>-7540.6</v>
      </c>
      <c r="K2096" s="11" t="str">
        <f aca="false">IF(SUM(+G2096-D2096)&lt;365,"ST","LT")</f>
        <v>ST</v>
      </c>
      <c r="L2096" s="35"/>
    </row>
    <row r="2097" customFormat="false" ht="15" hidden="false" customHeight="false" outlineLevel="0" collapsed="false">
      <c r="A2097" s="35" t="s">
        <v>819</v>
      </c>
      <c r="B2097" s="11"/>
      <c r="C2097" s="11" t="n">
        <v>57</v>
      </c>
      <c r="D2097" s="22" t="n">
        <v>42088</v>
      </c>
      <c r="E2097" s="11" t="n">
        <v>0</v>
      </c>
      <c r="F2097" s="11" t="n">
        <f aca="false">SUM(C2097*E2097)</f>
        <v>0</v>
      </c>
      <c r="G2097" s="22"/>
      <c r="H2097" s="11"/>
      <c r="I2097" s="23" t="n">
        <f aca="false">SUM(C2097*H2097)</f>
        <v>0</v>
      </c>
      <c r="J2097" s="24" t="n">
        <f aca="false">SUM(I2097-F2097)</f>
        <v>0</v>
      </c>
      <c r="K2097" s="11" t="str">
        <f aca="false">IF(SUM(+G2097-D2097)&lt;365,"ST","LT")</f>
        <v>ST</v>
      </c>
      <c r="L2097" s="25"/>
    </row>
    <row r="2098" customFormat="false" ht="15" hidden="false" customHeight="false" outlineLevel="0" collapsed="false">
      <c r="A2098" s="35" t="s">
        <v>819</v>
      </c>
      <c r="B2098" s="11"/>
      <c r="C2098" s="11" t="n">
        <v>8</v>
      </c>
      <c r="D2098" s="22" t="n">
        <v>43599</v>
      </c>
      <c r="E2098" s="11" t="n">
        <v>801.97</v>
      </c>
      <c r="F2098" s="11" t="n">
        <f aca="false">SUM(C2098*E2098)</f>
        <v>6415.76</v>
      </c>
      <c r="G2098" s="22"/>
      <c r="H2098" s="11"/>
      <c r="I2098" s="23" t="n">
        <f aca="false">SUM(C2098*H2098)</f>
        <v>0</v>
      </c>
      <c r="J2098" s="24" t="n">
        <f aca="false">SUM(I2098-F2098)</f>
        <v>-6415.76</v>
      </c>
      <c r="K2098" s="11" t="str">
        <f aca="false">IF(SUM(+G2098-D2098)&lt;365,"ST","LT")</f>
        <v>ST</v>
      </c>
      <c r="L2098" s="25"/>
    </row>
    <row r="2099" customFormat="false" ht="15" hidden="false" customHeight="false" outlineLevel="0" collapsed="false">
      <c r="A2099" s="35" t="s">
        <v>819</v>
      </c>
      <c r="B2099" s="11"/>
      <c r="C2099" s="11" t="n">
        <v>10</v>
      </c>
      <c r="D2099" s="22" t="n">
        <v>43602</v>
      </c>
      <c r="E2099" s="11" t="n">
        <v>790.89</v>
      </c>
      <c r="F2099" s="11" t="n">
        <f aca="false">SUM(C2099*E2099)</f>
        <v>7908.9</v>
      </c>
      <c r="G2099" s="22"/>
      <c r="H2099" s="11"/>
      <c r="I2099" s="23" t="n">
        <f aca="false">SUM(C2099*H2099)</f>
        <v>0</v>
      </c>
      <c r="J2099" s="24" t="n">
        <f aca="false">SUM(I2099-F2099)</f>
        <v>-7908.9</v>
      </c>
      <c r="K2099" s="11" t="str">
        <f aca="false">IF(SUM(+G2099-D2099)&lt;365,"ST","LT")</f>
        <v>ST</v>
      </c>
      <c r="L2099" s="25"/>
    </row>
    <row r="2100" customFormat="false" ht="15" hidden="false" customHeight="false" outlineLevel="0" collapsed="false">
      <c r="A2100" s="35" t="s">
        <v>819</v>
      </c>
      <c r="B2100" s="11"/>
      <c r="C2100" s="11" t="n">
        <v>10</v>
      </c>
      <c r="D2100" s="22" t="n">
        <v>43607</v>
      </c>
      <c r="E2100" s="11" t="n">
        <v>762.17</v>
      </c>
      <c r="F2100" s="11" t="n">
        <f aca="false">SUM(C2100*E2100)</f>
        <v>7621.7</v>
      </c>
      <c r="G2100" s="22"/>
      <c r="H2100" s="11"/>
      <c r="I2100" s="23" t="n">
        <f aca="false">SUM(C2100*H2100)</f>
        <v>0</v>
      </c>
      <c r="J2100" s="24" t="n">
        <f aca="false">SUM(I2100-F2100)</f>
        <v>-7621.7</v>
      </c>
      <c r="K2100" s="11" t="str">
        <f aca="false">IF(SUM(+G2100-D2100)&lt;365,"ST","LT")</f>
        <v>ST</v>
      </c>
      <c r="L2100" s="25"/>
    </row>
    <row r="2101" customFormat="false" ht="15" hidden="false" customHeight="false" outlineLevel="0" collapsed="false">
      <c r="A2101" s="25" t="s">
        <v>504</v>
      </c>
      <c r="B2101" s="11"/>
      <c r="C2101" s="11" t="n">
        <v>25</v>
      </c>
      <c r="D2101" s="22" t="n">
        <v>43096</v>
      </c>
      <c r="E2101" s="11" t="n">
        <v>388.39</v>
      </c>
      <c r="F2101" s="20" t="n">
        <f aca="false">SUM(C2101*E2101)</f>
        <v>9709.75</v>
      </c>
      <c r="G2101" s="22"/>
      <c r="H2101" s="11"/>
      <c r="I2101" s="23" t="n">
        <f aca="false">SUM(C2101*H2101)</f>
        <v>0</v>
      </c>
      <c r="J2101" s="24" t="n">
        <f aca="false">SUM(I2101-F2101)</f>
        <v>-9709.75</v>
      </c>
      <c r="K2101" s="11" t="str">
        <f aca="false">IF(SUM(+G2101-D2101)&lt;365,"ST","LT")</f>
        <v>ST</v>
      </c>
      <c r="L2101" s="35"/>
    </row>
    <row r="2102" customFormat="false" ht="15" hidden="false" customHeight="false" outlineLevel="0" collapsed="false">
      <c r="A2102" s="25" t="s">
        <v>504</v>
      </c>
      <c r="B2102" s="11"/>
      <c r="C2102" s="11" t="n">
        <v>25</v>
      </c>
      <c r="D2102" s="22" t="n">
        <v>43311</v>
      </c>
      <c r="E2102" s="11" t="n">
        <v>290.16</v>
      </c>
      <c r="F2102" s="20" t="n">
        <f aca="false">SUM(C2102*E2102)</f>
        <v>7254</v>
      </c>
      <c r="G2102" s="22"/>
      <c r="H2102" s="11"/>
      <c r="I2102" s="23" t="n">
        <f aca="false">SUM(C2102*H2102)</f>
        <v>0</v>
      </c>
      <c r="J2102" s="24" t="n">
        <f aca="false">SUM(I2102-F2102)</f>
        <v>-7254</v>
      </c>
      <c r="K2102" s="11" t="str">
        <f aca="false">IF(SUM(+G2102-D2102)&lt;365,"ST","LT")</f>
        <v>ST</v>
      </c>
      <c r="L2102" s="35"/>
    </row>
    <row r="2103" customFormat="false" ht="15" hidden="false" customHeight="false" outlineLevel="0" collapsed="false">
      <c r="A2103" s="25" t="s">
        <v>504</v>
      </c>
      <c r="B2103" s="11"/>
      <c r="C2103" s="11" t="n">
        <v>50</v>
      </c>
      <c r="D2103" s="22" t="n">
        <v>44131</v>
      </c>
      <c r="E2103" s="11" t="n">
        <v>93.45</v>
      </c>
      <c r="F2103" s="20" t="n">
        <f aca="false">SUM(C2103*E2103)</f>
        <v>4672.5</v>
      </c>
      <c r="G2103" s="22"/>
      <c r="H2103" s="11"/>
      <c r="I2103" s="23" t="n">
        <f aca="false">SUM(C2103*H2103)</f>
        <v>0</v>
      </c>
      <c r="J2103" s="24" t="n">
        <f aca="false">SUM(I2103-F2103)</f>
        <v>-4672.5</v>
      </c>
      <c r="K2103" s="11" t="str">
        <f aca="false">IF(SUM(+G2103-D2103)&lt;365,"ST","LT")</f>
        <v>ST</v>
      </c>
      <c r="L2103" s="25"/>
    </row>
    <row r="2104" customFormat="false" ht="15" hidden="false" customHeight="false" outlineLevel="0" collapsed="false">
      <c r="A2104" s="87" t="s">
        <v>504</v>
      </c>
      <c r="B2104" s="74"/>
      <c r="C2104" s="74" t="n">
        <v>25</v>
      </c>
      <c r="D2104" s="84" t="n">
        <v>43096</v>
      </c>
      <c r="E2104" s="74" t="n">
        <v>388.39</v>
      </c>
      <c r="F2104" s="74" t="n">
        <f aca="false">SUM(C2104*E2104)</f>
        <v>9709.75</v>
      </c>
      <c r="G2104" s="84"/>
      <c r="H2104" s="74"/>
      <c r="I2104" s="85" t="n">
        <f aca="false">SUM(C2104*H2104)</f>
        <v>0</v>
      </c>
      <c r="J2104" s="86" t="n">
        <f aca="false">SUM(I2104-F2104)</f>
        <v>-9709.75</v>
      </c>
      <c r="K2104" s="74" t="str">
        <f aca="false">IF(SUM(+G2104-D2104)&lt;365,"ST","LT")</f>
        <v>ST</v>
      </c>
      <c r="L2104" s="87"/>
    </row>
    <row r="2105" customFormat="false" ht="15" hidden="false" customHeight="false" outlineLevel="0" collapsed="false">
      <c r="A2105" s="87" t="s">
        <v>504</v>
      </c>
      <c r="B2105" s="74"/>
      <c r="C2105" s="74" t="n">
        <v>25</v>
      </c>
      <c r="D2105" s="84" t="n">
        <v>43311</v>
      </c>
      <c r="E2105" s="74" t="n">
        <v>290.16</v>
      </c>
      <c r="F2105" s="74" t="n">
        <f aca="false">SUM(C2105*E2105)</f>
        <v>7254</v>
      </c>
      <c r="G2105" s="84"/>
      <c r="H2105" s="74"/>
      <c r="I2105" s="85" t="n">
        <f aca="false">SUM(C2105*H2105)</f>
        <v>0</v>
      </c>
      <c r="J2105" s="86" t="n">
        <f aca="false">SUM(I2105-F2105)</f>
        <v>-7254</v>
      </c>
      <c r="K2105" s="74" t="str">
        <f aca="false">IF(SUM(+G2105-D2105)&lt;365,"ST","LT")</f>
        <v>ST</v>
      </c>
      <c r="L2105" s="87"/>
    </row>
    <row r="2106" customFormat="false" ht="15" hidden="false" customHeight="false" outlineLevel="0" collapsed="false">
      <c r="A2106" s="87" t="s">
        <v>504</v>
      </c>
      <c r="B2106" s="74"/>
      <c r="C2106" s="74" t="n">
        <v>50</v>
      </c>
      <c r="D2106" s="84" t="n">
        <v>44130</v>
      </c>
      <c r="E2106" s="74" t="n">
        <v>93.29</v>
      </c>
      <c r="F2106" s="74" t="n">
        <v>4664.5</v>
      </c>
      <c r="G2106" s="84"/>
      <c r="H2106" s="74"/>
      <c r="I2106" s="85" t="n">
        <f aca="false">SUM(C2106*H2106)</f>
        <v>0</v>
      </c>
      <c r="J2106" s="86" t="n">
        <f aca="false">SUM(I2106-F2106)</f>
        <v>-4664.5</v>
      </c>
      <c r="K2106" s="74" t="str">
        <f aca="false">IF(SUM(+G2106-D2106)&lt;365,"ST","LT")</f>
        <v>ST</v>
      </c>
      <c r="L2106" s="74"/>
    </row>
    <row r="2107" customFormat="false" ht="15" hidden="false" customHeight="false" outlineLevel="0" collapsed="false">
      <c r="A2107" s="87" t="s">
        <v>1304</v>
      </c>
      <c r="B2107" s="74"/>
      <c r="C2107" s="74" t="n">
        <v>26</v>
      </c>
      <c r="D2107" s="84" t="n">
        <v>42430</v>
      </c>
      <c r="E2107" s="74" t="n">
        <v>55</v>
      </c>
      <c r="F2107" s="74" t="n">
        <f aca="false">SUM(C2107*E2107)</f>
        <v>1430</v>
      </c>
      <c r="G2107" s="84"/>
      <c r="H2107" s="74"/>
      <c r="I2107" s="85" t="n">
        <f aca="false">SUM(C2107*H2107)</f>
        <v>0</v>
      </c>
      <c r="J2107" s="86" t="n">
        <f aca="false">SUM(I2107-F2107)</f>
        <v>-1430</v>
      </c>
      <c r="K2107" s="74" t="str">
        <f aca="false">IF(SUM(+G2107-D2107)&lt;365,"ST","LT")</f>
        <v>ST</v>
      </c>
      <c r="L2107" s="80"/>
    </row>
    <row r="2108" customFormat="false" ht="15" hidden="false" customHeight="false" outlineLevel="0" collapsed="false">
      <c r="A2108" s="87" t="s">
        <v>1304</v>
      </c>
      <c r="B2108" s="74"/>
      <c r="C2108" s="74" t="n">
        <v>100</v>
      </c>
      <c r="D2108" s="84" t="n">
        <v>43032</v>
      </c>
      <c r="E2108" s="74" t="n">
        <v>112.08</v>
      </c>
      <c r="F2108" s="74" t="n">
        <f aca="false">SUM(C2108*E2108)</f>
        <v>11208</v>
      </c>
      <c r="G2108" s="84"/>
      <c r="H2108" s="74"/>
      <c r="I2108" s="85" t="n">
        <f aca="false">SUM(C2108*H2108)</f>
        <v>0</v>
      </c>
      <c r="J2108" s="86" t="n">
        <f aca="false">SUM(I2108-F2108)</f>
        <v>-11208</v>
      </c>
      <c r="K2108" s="74" t="str">
        <f aca="false">IF(SUM(+G2108-D2108)&lt;365,"ST","LT")</f>
        <v>ST</v>
      </c>
      <c r="L2108" s="80"/>
    </row>
    <row r="2109" customFormat="false" ht="15" hidden="false" customHeight="false" outlineLevel="0" collapsed="false">
      <c r="A2109" s="25" t="s">
        <v>505</v>
      </c>
      <c r="B2109" s="11"/>
      <c r="C2109" s="11" t="n">
        <v>24</v>
      </c>
      <c r="D2109" s="22" t="n">
        <v>42199</v>
      </c>
      <c r="E2109" s="11" t="n">
        <v>96.48</v>
      </c>
      <c r="F2109" s="20" t="n">
        <f aca="false">SUM(C2109*E2109)</f>
        <v>2315.52</v>
      </c>
      <c r="G2109" s="22"/>
      <c r="H2109" s="11"/>
      <c r="I2109" s="23" t="n">
        <f aca="false">SUM(C2109*H2109)</f>
        <v>0</v>
      </c>
      <c r="J2109" s="24" t="n">
        <f aca="false">SUM(I2109-F2109)</f>
        <v>-2315.52</v>
      </c>
      <c r="K2109" s="11" t="str">
        <f aca="false">IF(SUM(+G2109-D2109)&lt;365,"ST","LT")</f>
        <v>ST</v>
      </c>
      <c r="L2109" s="25"/>
    </row>
    <row r="2110" customFormat="false" ht="15" hidden="false" customHeight="false" outlineLevel="0" collapsed="false">
      <c r="A2110" s="25" t="s">
        <v>505</v>
      </c>
      <c r="B2110" s="11"/>
      <c r="C2110" s="11" t="n">
        <v>130</v>
      </c>
      <c r="D2110" s="22" t="n">
        <v>43046</v>
      </c>
      <c r="E2110" s="11" t="n">
        <v>75</v>
      </c>
      <c r="F2110" s="20" t="n">
        <f aca="false">SUM(C2110*E2110)</f>
        <v>9750</v>
      </c>
      <c r="G2110" s="22"/>
      <c r="H2110" s="11"/>
      <c r="I2110" s="23" t="n">
        <f aca="false">SUM(C2110*H2110)</f>
        <v>0</v>
      </c>
      <c r="J2110" s="24" t="n">
        <f aca="false">SUM(I2110-F2110)</f>
        <v>-9750</v>
      </c>
      <c r="K2110" s="11" t="str">
        <f aca="false">IF(SUM(+G2110-D2110)&lt;365,"ST","LT")</f>
        <v>ST</v>
      </c>
      <c r="L2110" s="25" t="s">
        <v>447</v>
      </c>
    </row>
    <row r="2111" customFormat="false" ht="15" hidden="false" customHeight="false" outlineLevel="0" collapsed="false">
      <c r="A2111" s="25" t="s">
        <v>505</v>
      </c>
      <c r="B2111" s="11"/>
      <c r="C2111" s="11" t="n">
        <v>70</v>
      </c>
      <c r="D2111" s="22" t="n">
        <v>43053</v>
      </c>
      <c r="E2111" s="11" t="n">
        <v>113.24</v>
      </c>
      <c r="F2111" s="20" t="n">
        <f aca="false">SUM(C2111*E2111)</f>
        <v>7926.8</v>
      </c>
      <c r="G2111" s="22"/>
      <c r="H2111" s="11"/>
      <c r="I2111" s="23" t="n">
        <f aca="false">SUM(C2111*H2111)</f>
        <v>0</v>
      </c>
      <c r="J2111" s="24" t="n">
        <f aca="false">SUM(I2111-F2111)</f>
        <v>-7926.8</v>
      </c>
      <c r="K2111" s="11" t="str">
        <f aca="false">IF(SUM(+G2111-D2111)&lt;365,"ST","LT")</f>
        <v>ST</v>
      </c>
      <c r="L2111" s="25"/>
    </row>
    <row r="2112" customFormat="false" ht="15" hidden="false" customHeight="false" outlineLevel="0" collapsed="false">
      <c r="A2112" s="25" t="s">
        <v>505</v>
      </c>
      <c r="B2112" s="11"/>
      <c r="C2112" s="11" t="n">
        <v>9</v>
      </c>
      <c r="D2112" s="22" t="n">
        <v>41883</v>
      </c>
      <c r="E2112" s="11" t="n">
        <v>55</v>
      </c>
      <c r="F2112" s="20" t="n">
        <f aca="false">SUM(C2112*E2112)</f>
        <v>495</v>
      </c>
      <c r="G2112" s="22"/>
      <c r="H2112" s="11"/>
      <c r="I2112" s="23" t="n">
        <f aca="false">SUM(C2112*H2112)</f>
        <v>0</v>
      </c>
      <c r="J2112" s="24" t="n">
        <f aca="false">SUM(I2112-F2112)</f>
        <v>-495</v>
      </c>
      <c r="K2112" s="11" t="str">
        <f aca="false">IF(SUM(+G2112-D2112)&lt;365,"ST","LT")</f>
        <v>ST</v>
      </c>
      <c r="L2112" s="25" t="s">
        <v>506</v>
      </c>
    </row>
    <row r="2113" customFormat="false" ht="15" hidden="false" customHeight="false" outlineLevel="0" collapsed="false">
      <c r="A2113" s="25" t="s">
        <v>505</v>
      </c>
      <c r="B2113" s="11"/>
      <c r="C2113" s="11" t="n">
        <v>117</v>
      </c>
      <c r="D2113" s="22" t="n">
        <v>41883</v>
      </c>
      <c r="E2113" s="11" t="n">
        <v>55</v>
      </c>
      <c r="F2113" s="20" t="n">
        <f aca="false">SUM(C2113*E2113)</f>
        <v>6435</v>
      </c>
      <c r="G2113" s="22"/>
      <c r="H2113" s="11"/>
      <c r="I2113" s="23" t="n">
        <f aca="false">SUM(C2113*H2113)</f>
        <v>0</v>
      </c>
      <c r="J2113" s="24" t="n">
        <f aca="false">SUM(I2113-F2113)</f>
        <v>-6435</v>
      </c>
      <c r="K2113" s="11" t="str">
        <f aca="false">IF(SUM(+G2113-D2113)&lt;365,"ST","LT")</f>
        <v>ST</v>
      </c>
      <c r="L2113" s="25" t="s">
        <v>506</v>
      </c>
    </row>
    <row r="2114" customFormat="false" ht="15" hidden="false" customHeight="false" outlineLevel="0" collapsed="false">
      <c r="A2114" s="25" t="s">
        <v>505</v>
      </c>
      <c r="B2114" s="11"/>
      <c r="C2114" s="11" t="n">
        <v>50</v>
      </c>
      <c r="D2114" s="22" t="n">
        <v>43753</v>
      </c>
      <c r="E2114" s="11" t="n">
        <v>150.62</v>
      </c>
      <c r="F2114" s="20" t="n">
        <f aca="false">SUM(C2114*E2114)</f>
        <v>7531</v>
      </c>
      <c r="G2114" s="22"/>
      <c r="H2114" s="11"/>
      <c r="I2114" s="23" t="n">
        <f aca="false">SUM(C2114*H2114)</f>
        <v>0</v>
      </c>
      <c r="J2114" s="24" t="n">
        <f aca="false">SUM(I2114-F2114)</f>
        <v>-7531</v>
      </c>
      <c r="K2114" s="11" t="str">
        <f aca="false">IF(SUM(+G2114-D2114)&lt;365,"ST","LT")</f>
        <v>ST</v>
      </c>
      <c r="L2114" s="25"/>
    </row>
    <row r="2115" customFormat="false" ht="15" hidden="false" customHeight="false" outlineLevel="0" collapsed="false">
      <c r="A2115" s="25" t="s">
        <v>505</v>
      </c>
      <c r="B2115" s="11"/>
      <c r="C2115" s="11" t="n">
        <v>50</v>
      </c>
      <c r="D2115" s="22" t="n">
        <v>43887</v>
      </c>
      <c r="E2115" s="11" t="n">
        <v>141.05</v>
      </c>
      <c r="F2115" s="20" t="n">
        <f aca="false">SUM(C2115*E2115)</f>
        <v>7052.5</v>
      </c>
      <c r="G2115" s="22"/>
      <c r="H2115" s="11"/>
      <c r="I2115" s="23" t="n">
        <f aca="false">SUM(C2115*H2115)</f>
        <v>0</v>
      </c>
      <c r="J2115" s="24" t="n">
        <f aca="false">SUM(I2115-F2115)</f>
        <v>-7052.5</v>
      </c>
      <c r="K2115" s="11" t="str">
        <f aca="false">IF(SUM(+G2115-D2115)&lt;365,"ST","LT")</f>
        <v>ST</v>
      </c>
      <c r="L2115" s="25"/>
    </row>
    <row r="2116" customFormat="false" ht="15" hidden="false" customHeight="false" outlineLevel="0" collapsed="false">
      <c r="A2116" s="25" t="s">
        <v>505</v>
      </c>
      <c r="B2116" s="11"/>
      <c r="C2116" s="11" t="n">
        <v>50</v>
      </c>
      <c r="D2116" s="22" t="n">
        <v>43950</v>
      </c>
      <c r="E2116" s="11" t="n">
        <v>76.12</v>
      </c>
      <c r="F2116" s="20" t="n">
        <f aca="false">SUM(C2116*E2116)</f>
        <v>3806</v>
      </c>
      <c r="G2116" s="22"/>
      <c r="H2116" s="11"/>
      <c r="I2116" s="23" t="n">
        <f aca="false">SUM(C2116*H2116)</f>
        <v>0</v>
      </c>
      <c r="J2116" s="24" t="n">
        <f aca="false">SUM(I2116-F2116)</f>
        <v>-3806</v>
      </c>
      <c r="K2116" s="11" t="str">
        <f aca="false">IF(SUM(+G2116-D2116)&lt;365,"ST","LT")</f>
        <v>ST</v>
      </c>
      <c r="L2116" s="25"/>
    </row>
    <row r="2117" customFormat="false" ht="15" hidden="false" customHeight="false" outlineLevel="0" collapsed="false">
      <c r="A2117" s="87" t="s">
        <v>505</v>
      </c>
      <c r="B2117" s="74"/>
      <c r="C2117" s="74" t="n">
        <v>100</v>
      </c>
      <c r="D2117" s="84" t="n">
        <v>42706</v>
      </c>
      <c r="E2117" s="74" t="n">
        <v>100</v>
      </c>
      <c r="F2117" s="74" t="n">
        <f aca="false">SUM(C2117*E2117)</f>
        <v>10000</v>
      </c>
      <c r="G2117" s="84"/>
      <c r="H2117" s="74"/>
      <c r="I2117" s="85" t="n">
        <f aca="false">SUM(C2117*H2117)</f>
        <v>0</v>
      </c>
      <c r="J2117" s="86" t="n">
        <f aca="false">SUM(I2117-F2117)</f>
        <v>-10000</v>
      </c>
      <c r="K2117" s="74" t="str">
        <f aca="false">IF(SUM(+G2117-D2117)&lt;365,"ST","LT")</f>
        <v>ST</v>
      </c>
      <c r="L2117" s="74"/>
    </row>
    <row r="2118" customFormat="false" ht="15" hidden="false" customHeight="false" outlineLevel="0" collapsed="false">
      <c r="A2118" s="87" t="s">
        <v>505</v>
      </c>
      <c r="B2118" s="74"/>
      <c r="C2118" s="74" t="n">
        <v>52</v>
      </c>
      <c r="D2118" s="84" t="n">
        <v>43046</v>
      </c>
      <c r="E2118" s="74" t="n">
        <v>75</v>
      </c>
      <c r="F2118" s="74" t="n">
        <f aca="false">SUM(C2118*E2118)</f>
        <v>3900</v>
      </c>
      <c r="G2118" s="84"/>
      <c r="H2118" s="74"/>
      <c r="I2118" s="85" t="n">
        <f aca="false">SUM(C2118*H2118)</f>
        <v>0</v>
      </c>
      <c r="J2118" s="86" t="n">
        <f aca="false">SUM(I2118-F2118)</f>
        <v>-3900</v>
      </c>
      <c r="K2118" s="74" t="str">
        <f aca="false">IF(SUM(+G2118-D2118)&lt;365,"ST","LT")</f>
        <v>ST</v>
      </c>
      <c r="L2118" s="74"/>
    </row>
    <row r="2119" customFormat="false" ht="15" hidden="false" customHeight="false" outlineLevel="0" collapsed="false">
      <c r="A2119" s="87" t="s">
        <v>505</v>
      </c>
      <c r="B2119" s="74"/>
      <c r="C2119" s="74" t="n">
        <v>48</v>
      </c>
      <c r="D2119" s="84" t="n">
        <v>43053</v>
      </c>
      <c r="E2119" s="74" t="n">
        <v>113.19</v>
      </c>
      <c r="F2119" s="74" t="n">
        <f aca="false">SUM(C2119*E2119)</f>
        <v>5433.12</v>
      </c>
      <c r="G2119" s="84"/>
      <c r="H2119" s="74"/>
      <c r="I2119" s="85" t="n">
        <f aca="false">SUM(C2119*H2119)</f>
        <v>0</v>
      </c>
      <c r="J2119" s="86" t="n">
        <f aca="false">SUM(I2119-F2119)</f>
        <v>-5433.12</v>
      </c>
      <c r="K2119" s="74" t="str">
        <f aca="false">IF(SUM(+G2119-D2119)&lt;365,"ST","LT")</f>
        <v>ST</v>
      </c>
      <c r="L2119" s="74"/>
    </row>
    <row r="2120" customFormat="false" ht="15" hidden="false" customHeight="false" outlineLevel="0" collapsed="false">
      <c r="A2120" s="87" t="s">
        <v>505</v>
      </c>
      <c r="B2120" s="74"/>
      <c r="C2120" s="74" t="n">
        <v>50</v>
      </c>
      <c r="D2120" s="84" t="n">
        <v>43693</v>
      </c>
      <c r="E2120" s="74" t="n">
        <v>131.98</v>
      </c>
      <c r="F2120" s="74" t="n">
        <f aca="false">SUM(C2120*E2120)</f>
        <v>6599</v>
      </c>
      <c r="G2120" s="84"/>
      <c r="H2120" s="74"/>
      <c r="I2120" s="85" t="n">
        <f aca="false">SUM(C2120*H2120)</f>
        <v>0</v>
      </c>
      <c r="J2120" s="86" t="n">
        <f aca="false">SUM(I2120-F2120)</f>
        <v>-6599</v>
      </c>
      <c r="K2120" s="74" t="str">
        <f aca="false">IF(SUM(+G2120-D2120)&lt;365,"ST","LT")</f>
        <v>ST</v>
      </c>
      <c r="L2120" s="74"/>
    </row>
    <row r="2121" customFormat="false" ht="15" hidden="false" customHeight="false" outlineLevel="0" collapsed="false">
      <c r="A2121" s="25" t="s">
        <v>508</v>
      </c>
      <c r="B2121" s="11"/>
      <c r="C2121" s="11" t="n">
        <v>15</v>
      </c>
      <c r="D2121" s="22" t="n">
        <v>43053</v>
      </c>
      <c r="E2121" s="11" t="n">
        <v>709.45</v>
      </c>
      <c r="F2121" s="20" t="n">
        <f aca="false">SUM(C2121*E2121)</f>
        <v>10641.75</v>
      </c>
      <c r="G2121" s="22"/>
      <c r="H2121" s="11"/>
      <c r="I2121" s="23" t="n">
        <f aca="false">SUM(C2121*H2121)</f>
        <v>0</v>
      </c>
      <c r="J2121" s="24" t="n">
        <f aca="false">SUM(I2121-F2121)</f>
        <v>-10641.75</v>
      </c>
      <c r="K2121" s="11" t="str">
        <f aca="false">IF(SUM(+G2121-D2121)&lt;365,"ST","LT")</f>
        <v>ST</v>
      </c>
      <c r="L2121" s="25"/>
    </row>
    <row r="2122" customFormat="false" ht="15" hidden="false" customHeight="false" outlineLevel="0" collapsed="false">
      <c r="A2122" s="25" t="s">
        <v>508</v>
      </c>
      <c r="B2122" s="11"/>
      <c r="C2122" s="11" t="n">
        <v>10</v>
      </c>
      <c r="D2122" s="22" t="n">
        <v>43060</v>
      </c>
      <c r="E2122" s="11" t="n">
        <v>672</v>
      </c>
      <c r="F2122" s="20" t="n">
        <f aca="false">SUM(C2122*E2122)</f>
        <v>6720</v>
      </c>
      <c r="G2122" s="22"/>
      <c r="H2122" s="11"/>
      <c r="I2122" s="23" t="n">
        <f aca="false">SUM(C2122*H2122)</f>
        <v>0</v>
      </c>
      <c r="J2122" s="24" t="n">
        <f aca="false">SUM(I2122-F2122)</f>
        <v>-6720</v>
      </c>
      <c r="K2122" s="11" t="str">
        <f aca="false">IF(SUM(+G2122-D2122)&lt;365,"ST","LT")</f>
        <v>ST</v>
      </c>
      <c r="L2122" s="25"/>
    </row>
    <row r="2123" customFormat="false" ht="15" hidden="false" customHeight="false" outlineLevel="0" collapsed="false">
      <c r="A2123" s="25" t="s">
        <v>508</v>
      </c>
      <c r="B2123" s="11"/>
      <c r="C2123" s="11" t="n">
        <v>25</v>
      </c>
      <c r="D2123" s="22" t="n">
        <v>43285</v>
      </c>
      <c r="E2123" s="11" t="n">
        <v>0</v>
      </c>
      <c r="F2123" s="20" t="n">
        <f aca="false">SUM(C2123*E2123)</f>
        <v>0</v>
      </c>
      <c r="G2123" s="22"/>
      <c r="H2123" s="11"/>
      <c r="I2123" s="23" t="n">
        <f aca="false">SUM(C2123*H2123)</f>
        <v>0</v>
      </c>
      <c r="J2123" s="24" t="n">
        <f aca="false">SUM(I2123-F2123)</f>
        <v>0</v>
      </c>
      <c r="K2123" s="11" t="str">
        <f aca="false">IF(SUM(+G2123-D2123)&lt;365,"ST","LT")</f>
        <v>ST</v>
      </c>
      <c r="L2123" s="25" t="s">
        <v>509</v>
      </c>
    </row>
    <row r="2124" customFormat="false" ht="15" hidden="false" customHeight="false" outlineLevel="0" collapsed="false">
      <c r="A2124" s="25" t="s">
        <v>508</v>
      </c>
      <c r="B2124" s="11"/>
      <c r="C2124" s="11" t="n">
        <v>50</v>
      </c>
      <c r="D2124" s="22" t="n">
        <v>44176</v>
      </c>
      <c r="E2124" s="11" t="n">
        <v>130.97</v>
      </c>
      <c r="F2124" s="20" t="n">
        <f aca="false">SUM(C2124*E2124)</f>
        <v>6548.5</v>
      </c>
      <c r="G2124" s="22"/>
      <c r="H2124" s="11"/>
      <c r="I2124" s="23" t="n">
        <f aca="false">SUM(C2124*H2124)</f>
        <v>0</v>
      </c>
      <c r="J2124" s="24" t="n">
        <f aca="false">SUM(I2124-F2124)</f>
        <v>-6548.5</v>
      </c>
      <c r="K2124" s="11" t="str">
        <f aca="false">IF(SUM(+G2124-D2124)&lt;365,"ST","LT")</f>
        <v>ST</v>
      </c>
      <c r="L2124" s="25"/>
    </row>
    <row r="2125" customFormat="false" ht="15" hidden="false" customHeight="false" outlineLevel="0" collapsed="false">
      <c r="A2125" s="35" t="s">
        <v>508</v>
      </c>
      <c r="B2125" s="11"/>
      <c r="C2125" s="11" t="n">
        <v>10</v>
      </c>
      <c r="D2125" s="22" t="n">
        <v>43060</v>
      </c>
      <c r="E2125" s="11" t="n">
        <v>672</v>
      </c>
      <c r="F2125" s="11" t="n">
        <f aca="false">SUM(C2125*E2125)</f>
        <v>6720</v>
      </c>
      <c r="G2125" s="22"/>
      <c r="H2125" s="11"/>
      <c r="I2125" s="23" t="n">
        <f aca="false">SUM(C2125*H2125)</f>
        <v>0</v>
      </c>
      <c r="J2125" s="24" t="n">
        <f aca="false">SUM(I2125-F2125)</f>
        <v>-6720</v>
      </c>
      <c r="K2125" s="11" t="str">
        <f aca="false">IF(SUM(+G2125-D2125)&lt;365,"ST","LT")</f>
        <v>ST</v>
      </c>
      <c r="L2125" s="25"/>
    </row>
    <row r="2126" customFormat="false" ht="15" hidden="false" customHeight="false" outlineLevel="0" collapsed="false">
      <c r="A2126" s="35" t="s">
        <v>508</v>
      </c>
      <c r="B2126" s="11"/>
      <c r="C2126" s="11" t="n">
        <v>10</v>
      </c>
      <c r="D2126" s="22" t="n">
        <v>43285</v>
      </c>
      <c r="E2126" s="11" t="n">
        <v>0</v>
      </c>
      <c r="F2126" s="11" t="n">
        <f aca="false">SUM(C2126*E2126)</f>
        <v>0</v>
      </c>
      <c r="G2126" s="22"/>
      <c r="H2126" s="11"/>
      <c r="I2126" s="23" t="n">
        <f aca="false">SUM(C2126*H2126)</f>
        <v>0</v>
      </c>
      <c r="J2126" s="24" t="n">
        <f aca="false">SUM(I2126-F2126)</f>
        <v>0</v>
      </c>
      <c r="K2126" s="11" t="str">
        <f aca="false">IF(SUM(+G2126-D2126)&lt;365,"ST","LT")</f>
        <v>ST</v>
      </c>
      <c r="L2126" s="25"/>
    </row>
    <row r="2127" customFormat="false" ht="15" hidden="false" customHeight="false" outlineLevel="0" collapsed="false">
      <c r="A2127" s="35" t="s">
        <v>508</v>
      </c>
      <c r="B2127" s="11"/>
      <c r="C2127" s="11" t="n">
        <v>30</v>
      </c>
      <c r="D2127" s="22" t="n">
        <v>43669</v>
      </c>
      <c r="E2127" s="11" t="n">
        <v>128.41</v>
      </c>
      <c r="F2127" s="11" t="n">
        <f aca="false">SUM(C2127*E2127)</f>
        <v>3852.3</v>
      </c>
      <c r="G2127" s="22"/>
      <c r="H2127" s="11"/>
      <c r="I2127" s="23" t="n">
        <f aca="false">SUM(C2127*H2127)</f>
        <v>0</v>
      </c>
      <c r="J2127" s="24" t="n">
        <f aca="false">SUM(I2127-F2127)</f>
        <v>-3852.3</v>
      </c>
      <c r="K2127" s="11" t="str">
        <f aca="false">IF(SUM(+G2127-D2127)&lt;365,"ST","LT")</f>
        <v>ST</v>
      </c>
      <c r="L2127" s="25"/>
    </row>
    <row r="2128" customFormat="false" ht="15" hidden="false" customHeight="false" outlineLevel="0" collapsed="false">
      <c r="A2128" s="87" t="s">
        <v>508</v>
      </c>
      <c r="B2128" s="74"/>
      <c r="C2128" s="74" t="n">
        <v>15</v>
      </c>
      <c r="D2128" s="84" t="n">
        <v>43053</v>
      </c>
      <c r="E2128" s="74" t="n">
        <v>709.78</v>
      </c>
      <c r="F2128" s="74" t="n">
        <f aca="false">SUM(C2128*E2128)</f>
        <v>10646.7</v>
      </c>
      <c r="G2128" s="84"/>
      <c r="H2128" s="74"/>
      <c r="I2128" s="85" t="n">
        <f aca="false">SUM(C2128*H2128)</f>
        <v>0</v>
      </c>
      <c r="J2128" s="86" t="n">
        <f aca="false">SUM(I2128-F2128)</f>
        <v>-10646.7</v>
      </c>
      <c r="K2128" s="74" t="str">
        <f aca="false">IF(SUM(+G2128-D2128)&lt;365,"ST","LT")</f>
        <v>ST</v>
      </c>
      <c r="L2128" s="74"/>
    </row>
    <row r="2129" customFormat="false" ht="15" hidden="false" customHeight="false" outlineLevel="0" collapsed="false">
      <c r="A2129" s="87" t="s">
        <v>508</v>
      </c>
      <c r="B2129" s="74"/>
      <c r="C2129" s="74" t="n">
        <v>10</v>
      </c>
      <c r="D2129" s="84" t="n">
        <v>43060</v>
      </c>
      <c r="E2129" s="74" t="n">
        <v>672</v>
      </c>
      <c r="F2129" s="74" t="n">
        <f aca="false">SUM(C2129*E2129)</f>
        <v>6720</v>
      </c>
      <c r="G2129" s="84"/>
      <c r="H2129" s="74"/>
      <c r="I2129" s="85" t="n">
        <f aca="false">SUM(C2129*H2129)</f>
        <v>0</v>
      </c>
      <c r="J2129" s="86" t="n">
        <f aca="false">SUM(I2129-F2129)</f>
        <v>-6720</v>
      </c>
      <c r="K2129" s="74" t="str">
        <f aca="false">IF(SUM(+G2129-D2129)&lt;365,"ST","LT")</f>
        <v>ST</v>
      </c>
      <c r="L2129" s="74"/>
    </row>
    <row r="2130" customFormat="false" ht="15" hidden="false" customHeight="false" outlineLevel="0" collapsed="false">
      <c r="A2130" s="87" t="s">
        <v>508</v>
      </c>
      <c r="B2130" s="74"/>
      <c r="C2130" s="74" t="n">
        <v>25</v>
      </c>
      <c r="D2130" s="84" t="n">
        <v>43285</v>
      </c>
      <c r="E2130" s="74" t="n">
        <v>0</v>
      </c>
      <c r="F2130" s="74" t="n">
        <f aca="false">SUM(C2130*E2130)</f>
        <v>0</v>
      </c>
      <c r="G2130" s="84"/>
      <c r="H2130" s="74"/>
      <c r="I2130" s="85" t="n">
        <f aca="false">SUM(C2130*H2130)</f>
        <v>0</v>
      </c>
      <c r="J2130" s="86" t="n">
        <f aca="false">SUM(I2130-F2130)</f>
        <v>0</v>
      </c>
      <c r="K2130" s="74" t="str">
        <f aca="false">IF(SUM(+G2130-D2130)&lt;365,"ST","LT")</f>
        <v>ST</v>
      </c>
      <c r="L2130" s="74"/>
    </row>
    <row r="2131" customFormat="false" ht="15" hidden="false" customHeight="false" outlineLevel="0" collapsed="false">
      <c r="A2131" s="87" t="s">
        <v>508</v>
      </c>
      <c r="B2131" s="74"/>
      <c r="C2131" s="74" t="n">
        <v>50</v>
      </c>
      <c r="D2131" s="84" t="n">
        <v>44176</v>
      </c>
      <c r="E2131" s="74" t="n">
        <v>130.97</v>
      </c>
      <c r="F2131" s="74" t="n">
        <f aca="false">SUM(C2131*E2131)</f>
        <v>6548.5</v>
      </c>
      <c r="G2131" s="84"/>
      <c r="H2131" s="74"/>
      <c r="I2131" s="85" t="n">
        <f aca="false">SUM(C2131*H2131)</f>
        <v>0</v>
      </c>
      <c r="J2131" s="86" t="n">
        <f aca="false">SUM(I2131-F2131)</f>
        <v>-6548.5</v>
      </c>
      <c r="K2131" s="74" t="str">
        <f aca="false">IF(SUM(+G2131-D2131)&lt;365,"ST","LT")</f>
        <v>ST</v>
      </c>
      <c r="L2131" s="87"/>
    </row>
    <row r="2132" customFormat="false" ht="15" hidden="false" customHeight="false" outlineLevel="0" collapsed="false">
      <c r="A2132" s="87" t="s">
        <v>508</v>
      </c>
      <c r="B2132" s="74"/>
      <c r="C2132" s="74" t="n">
        <v>10</v>
      </c>
      <c r="D2132" s="84" t="n">
        <v>43060</v>
      </c>
      <c r="E2132" s="74" t="n">
        <v>672</v>
      </c>
      <c r="F2132" s="74" t="n">
        <f aca="false">SUM(C2132*E2132)</f>
        <v>6720</v>
      </c>
      <c r="G2132" s="84"/>
      <c r="H2132" s="74"/>
      <c r="I2132" s="85" t="n">
        <f aca="false">SUM(C2132*H2132)</f>
        <v>0</v>
      </c>
      <c r="J2132" s="86" t="n">
        <f aca="false">SUM(I2132-F2132)</f>
        <v>-6720</v>
      </c>
      <c r="K2132" s="74" t="str">
        <f aca="false">IF(SUM(+G2132-D2132)&lt;365,"ST","LT")</f>
        <v>ST</v>
      </c>
      <c r="L2132" s="80"/>
    </row>
    <row r="2133" customFormat="false" ht="15" hidden="false" customHeight="false" outlineLevel="0" collapsed="false">
      <c r="A2133" s="87" t="s">
        <v>508</v>
      </c>
      <c r="B2133" s="74"/>
      <c r="C2133" s="74" t="n">
        <v>10</v>
      </c>
      <c r="D2133" s="84" t="n">
        <v>43285</v>
      </c>
      <c r="E2133" s="74" t="n">
        <v>0</v>
      </c>
      <c r="F2133" s="74" t="n">
        <f aca="false">SUM(C2133*E2133)</f>
        <v>0</v>
      </c>
      <c r="G2133" s="84"/>
      <c r="H2133" s="74"/>
      <c r="I2133" s="85" t="n">
        <f aca="false">SUM(C2133*H2133)</f>
        <v>0</v>
      </c>
      <c r="J2133" s="86" t="n">
        <f aca="false">SUM(I2133-F2133)</f>
        <v>0</v>
      </c>
      <c r="K2133" s="74" t="str">
        <f aca="false">IF(SUM(+G2133-D2133)&lt;365,"ST","LT")</f>
        <v>ST</v>
      </c>
      <c r="L2133" s="80"/>
    </row>
    <row r="2134" customFormat="false" ht="15" hidden="false" customHeight="false" outlineLevel="0" collapsed="false">
      <c r="A2134" s="36" t="s">
        <v>508</v>
      </c>
      <c r="B2134" s="74"/>
      <c r="C2134" s="74" t="n">
        <v>30</v>
      </c>
      <c r="D2134" s="84" t="n">
        <v>43671</v>
      </c>
      <c r="E2134" s="74" t="n">
        <v>125.94</v>
      </c>
      <c r="F2134" s="74" t="n">
        <f aca="false">SUM(C2134*E2134)</f>
        <v>3778.2</v>
      </c>
      <c r="G2134" s="84"/>
      <c r="H2134" s="74"/>
      <c r="I2134" s="85" t="n">
        <f aca="false">SUM(C2134*H2134)</f>
        <v>0</v>
      </c>
      <c r="J2134" s="86" t="n">
        <f aca="false">SUM(I2134-F2134)</f>
        <v>-3778.2</v>
      </c>
      <c r="K2134" s="74" t="str">
        <f aca="false">IF(SUM(+G2134-D2134)&lt;365,"ST","LT")</f>
        <v>ST</v>
      </c>
      <c r="L2134" s="80"/>
    </row>
    <row r="2135" customFormat="false" ht="15" hidden="false" customHeight="false" outlineLevel="0" collapsed="false">
      <c r="A2135" s="25" t="s">
        <v>508</v>
      </c>
      <c r="B2135" s="11"/>
      <c r="C2135" s="11" t="n">
        <v>10</v>
      </c>
      <c r="D2135" s="22" t="n">
        <v>43244</v>
      </c>
      <c r="E2135" s="11" t="n">
        <v>677.04</v>
      </c>
      <c r="F2135" s="20" t="n">
        <f aca="false">SUM(C2135*E2135)</f>
        <v>6770.4</v>
      </c>
      <c r="G2135" s="22"/>
      <c r="H2135" s="11"/>
      <c r="I2135" s="23" t="n">
        <f aca="false">SUM(C2135*H2135)</f>
        <v>0</v>
      </c>
      <c r="J2135" s="24" t="n">
        <f aca="false">SUM(I2135-F2135)</f>
        <v>-6770.4</v>
      </c>
      <c r="K2135" s="11" t="str">
        <f aca="false">IF(SUM(+G2135-D2135)&lt;365,"ST","LT")</f>
        <v>ST</v>
      </c>
      <c r="L2135" s="80"/>
    </row>
    <row r="2136" customFormat="false" ht="15" hidden="false" customHeight="false" outlineLevel="0" collapsed="false">
      <c r="A2136" s="25" t="s">
        <v>508</v>
      </c>
      <c r="B2136" s="11"/>
      <c r="C2136" s="11" t="n">
        <v>10</v>
      </c>
      <c r="D2136" s="22" t="n">
        <v>43285</v>
      </c>
      <c r="E2136" s="11" t="n">
        <v>0</v>
      </c>
      <c r="F2136" s="20" t="n">
        <f aca="false">SUM(C2136*E2136)</f>
        <v>0</v>
      </c>
      <c r="G2136" s="22"/>
      <c r="H2136" s="11"/>
      <c r="I2136" s="23" t="n">
        <f aca="false">SUM(C2136*H2136)</f>
        <v>0</v>
      </c>
      <c r="J2136" s="24" t="n">
        <f aca="false">SUM(I2136-F2136)</f>
        <v>0</v>
      </c>
      <c r="K2136" s="11" t="str">
        <f aca="false">IF(SUM(+G2136-D2136)&lt;365,"ST","LT")</f>
        <v>ST</v>
      </c>
      <c r="L2136" s="80"/>
    </row>
    <row r="2137" customFormat="false" ht="15" hidden="false" customHeight="false" outlineLevel="0" collapsed="false">
      <c r="A2137" s="19" t="s">
        <v>508</v>
      </c>
      <c r="B2137" s="11"/>
      <c r="C2137" s="11" t="n">
        <v>30</v>
      </c>
      <c r="D2137" s="22" t="n">
        <v>43670</v>
      </c>
      <c r="E2137" s="11" t="n">
        <v>128.1</v>
      </c>
      <c r="F2137" s="20" t="n">
        <f aca="false">SUM(C2137*E2137)</f>
        <v>3843</v>
      </c>
      <c r="G2137" s="22"/>
      <c r="H2137" s="11"/>
      <c r="I2137" s="23" t="n">
        <f aca="false">SUM(C2137*H2137)</f>
        <v>0</v>
      </c>
      <c r="J2137" s="24" t="n">
        <f aca="false">SUM(I2137-F2137)</f>
        <v>-3843</v>
      </c>
      <c r="K2137" s="11" t="str">
        <f aca="false">IF(SUM(+G2137-D2137)&lt;365,"ST","LT")</f>
        <v>ST</v>
      </c>
      <c r="L2137" s="80"/>
    </row>
    <row r="2138" customFormat="false" ht="15" hidden="false" customHeight="false" outlineLevel="0" collapsed="false">
      <c r="A2138" s="87" t="s">
        <v>1123</v>
      </c>
      <c r="B2138" s="74"/>
      <c r="C2138" s="74" t="n">
        <v>50</v>
      </c>
      <c r="D2138" s="84" t="n">
        <v>41044</v>
      </c>
      <c r="E2138" s="74" t="n">
        <v>95.32</v>
      </c>
      <c r="F2138" s="74" t="n">
        <f aca="false">SUM(C2138*E2138)</f>
        <v>4766</v>
      </c>
      <c r="G2138" s="84"/>
      <c r="H2138" s="74"/>
      <c r="I2138" s="85" t="n">
        <f aca="false">SUM(C2138*H2138)</f>
        <v>0</v>
      </c>
      <c r="J2138" s="86" t="n">
        <f aca="false">SUM(I2138-F2138)</f>
        <v>-4766</v>
      </c>
      <c r="K2138" s="74" t="str">
        <f aca="false">IF(SUM(+G2138-D2138)&lt;365,"ST","LT")</f>
        <v>ST</v>
      </c>
      <c r="L2138" s="74"/>
    </row>
    <row r="2139" customFormat="false" ht="15" hidden="false" customHeight="false" outlineLevel="0" collapsed="false">
      <c r="A2139" s="87" t="s">
        <v>1123</v>
      </c>
      <c r="B2139" s="74"/>
      <c r="C2139" s="74" t="n">
        <v>100</v>
      </c>
      <c r="D2139" s="84" t="n">
        <v>40686</v>
      </c>
      <c r="E2139" s="74" t="n">
        <v>122.27</v>
      </c>
      <c r="F2139" s="74" t="n">
        <f aca="false">SUM(C2139*E2139)</f>
        <v>12227</v>
      </c>
      <c r="G2139" s="84"/>
      <c r="H2139" s="74"/>
      <c r="I2139" s="85" t="n">
        <f aca="false">SUM(C2139*H2139)</f>
        <v>0</v>
      </c>
      <c r="J2139" s="86" t="n">
        <f aca="false">SUM(I2139-F2139)</f>
        <v>-12227</v>
      </c>
      <c r="K2139" s="74" t="str">
        <f aca="false">IF(SUM(+G2139-D2139)&lt;365,"ST","LT")</f>
        <v>ST</v>
      </c>
      <c r="L2139" s="74" t="s">
        <v>837</v>
      </c>
    </row>
    <row r="2140" customFormat="false" ht="15" hidden="false" customHeight="false" outlineLevel="0" collapsed="false">
      <c r="A2140" s="87" t="s">
        <v>1123</v>
      </c>
      <c r="B2140" s="74"/>
      <c r="C2140" s="74" t="n">
        <v>25</v>
      </c>
      <c r="D2140" s="84" t="n">
        <v>41754</v>
      </c>
      <c r="E2140" s="74" t="n">
        <v>60</v>
      </c>
      <c r="F2140" s="74" t="n">
        <f aca="false">SUM(C2140*E2140)</f>
        <v>1500</v>
      </c>
      <c r="G2140" s="84"/>
      <c r="H2140" s="74"/>
      <c r="I2140" s="85" t="n">
        <f aca="false">SUM(C2140*H2140)</f>
        <v>0</v>
      </c>
      <c r="J2140" s="86" t="n">
        <f aca="false">SUM(I2140-F2140)</f>
        <v>-1500</v>
      </c>
      <c r="K2140" s="74" t="str">
        <f aca="false">IF(SUM(+G2140-D2140)&lt;365,"ST","LT")</f>
        <v>ST</v>
      </c>
      <c r="L2140" s="74"/>
    </row>
    <row r="2141" customFormat="false" ht="15" hidden="false" customHeight="false" outlineLevel="0" collapsed="false">
      <c r="A2141" s="87" t="s">
        <v>1123</v>
      </c>
      <c r="B2141" s="74"/>
      <c r="C2141" s="74" t="n">
        <v>25</v>
      </c>
      <c r="D2141" s="84" t="n">
        <v>42068</v>
      </c>
      <c r="E2141" s="74" t="n">
        <v>85.12</v>
      </c>
      <c r="F2141" s="74" t="n">
        <f aca="false">SUM(C2141*E2141)</f>
        <v>2128</v>
      </c>
      <c r="G2141" s="84"/>
      <c r="H2141" s="74"/>
      <c r="I2141" s="85" t="n">
        <f aca="false">SUM(C2141*H2141)</f>
        <v>0</v>
      </c>
      <c r="J2141" s="86" t="n">
        <f aca="false">SUM(I2141-F2141)</f>
        <v>-2128</v>
      </c>
      <c r="K2141" s="74" t="str">
        <f aca="false">IF(SUM(+G2141-D2141)&lt;365,"ST","LT")</f>
        <v>ST</v>
      </c>
      <c r="L2141" s="87"/>
    </row>
    <row r="2142" customFormat="false" ht="15" hidden="false" customHeight="false" outlineLevel="0" collapsed="false">
      <c r="A2142" s="25" t="s">
        <v>511</v>
      </c>
      <c r="B2142" s="11"/>
      <c r="C2142" s="11" t="n">
        <v>100</v>
      </c>
      <c r="D2142" s="22" t="n">
        <v>40683</v>
      </c>
      <c r="E2142" s="11" t="n">
        <v>124.42</v>
      </c>
      <c r="F2142" s="20" t="n">
        <f aca="false">SUM(C2142*E2142)</f>
        <v>12442</v>
      </c>
      <c r="G2142" s="22"/>
      <c r="H2142" s="11"/>
      <c r="I2142" s="23" t="n">
        <f aca="false">SUM(C2142*H2142)</f>
        <v>0</v>
      </c>
      <c r="J2142" s="24" t="n">
        <f aca="false">SUM(I2142-F2142)</f>
        <v>-12442</v>
      </c>
      <c r="K2142" s="11" t="str">
        <f aca="false">IF(SUM(+G2142-D2142)&lt;365,"ST","LT")</f>
        <v>ST</v>
      </c>
      <c r="L2142" s="25" t="s">
        <v>512</v>
      </c>
    </row>
    <row r="2143" customFormat="false" ht="15" hidden="false" customHeight="false" outlineLevel="0" collapsed="false">
      <c r="A2143" s="25" t="s">
        <v>511</v>
      </c>
      <c r="B2143" s="11"/>
      <c r="C2143" s="11" t="n">
        <v>28</v>
      </c>
      <c r="D2143" s="22" t="n">
        <v>41754</v>
      </c>
      <c r="E2143" s="11" t="n">
        <v>60</v>
      </c>
      <c r="F2143" s="20" t="n">
        <f aca="false">SUM(C2143*E2143)</f>
        <v>1680</v>
      </c>
      <c r="G2143" s="22"/>
      <c r="H2143" s="11"/>
      <c r="I2143" s="23" t="n">
        <f aca="false">SUM(C2143*H2143)</f>
        <v>0</v>
      </c>
      <c r="J2143" s="24" t="n">
        <f aca="false">SUM(I2143-F2143)</f>
        <v>-1680</v>
      </c>
      <c r="K2143" s="11" t="str">
        <f aca="false">IF(SUM(+G2143-D2143)&lt;365,"ST","LT")</f>
        <v>ST</v>
      </c>
      <c r="L2143" s="25" t="s">
        <v>447</v>
      </c>
    </row>
    <row r="2144" customFormat="false" ht="15" hidden="false" customHeight="false" outlineLevel="0" collapsed="false">
      <c r="A2144" s="25" t="s">
        <v>511</v>
      </c>
      <c r="B2144" s="11"/>
      <c r="C2144" s="11" t="n">
        <v>16</v>
      </c>
      <c r="D2144" s="22" t="n">
        <v>41754</v>
      </c>
      <c r="E2144" s="11" t="n">
        <v>60</v>
      </c>
      <c r="F2144" s="20" t="n">
        <f aca="false">SUM(C2144*E2144)</f>
        <v>960</v>
      </c>
      <c r="G2144" s="22"/>
      <c r="H2144" s="11"/>
      <c r="I2144" s="23" t="n">
        <f aca="false">SUM(C2144*H2144)</f>
        <v>0</v>
      </c>
      <c r="J2144" s="24" t="n">
        <f aca="false">SUM(I2144-F2144)</f>
        <v>-960</v>
      </c>
      <c r="K2144" s="11" t="str">
        <f aca="false">IF(SUM(+G2144-D2144)&lt;365,"ST","LT")</f>
        <v>ST</v>
      </c>
      <c r="L2144" s="25" t="s">
        <v>447</v>
      </c>
    </row>
    <row r="2145" customFormat="false" ht="15" hidden="false" customHeight="false" outlineLevel="0" collapsed="false">
      <c r="A2145" s="25" t="s">
        <v>511</v>
      </c>
      <c r="B2145" s="11"/>
      <c r="C2145" s="11" t="n">
        <v>56</v>
      </c>
      <c r="D2145" s="22" t="n">
        <v>42068</v>
      </c>
      <c r="E2145" s="11" t="n">
        <v>85.12</v>
      </c>
      <c r="F2145" s="20" t="n">
        <f aca="false">SUM(C2145*E2145)</f>
        <v>4766.72</v>
      </c>
      <c r="G2145" s="22"/>
      <c r="H2145" s="11"/>
      <c r="I2145" s="23" t="n">
        <f aca="false">SUM(C2145*H2145)</f>
        <v>0</v>
      </c>
      <c r="J2145" s="24" t="n">
        <f aca="false">SUM(I2145-F2145)</f>
        <v>-4766.72</v>
      </c>
      <c r="K2145" s="11" t="str">
        <f aca="false">IF(SUM(+G2145-D2145)&lt;365,"ST","LT")</f>
        <v>ST</v>
      </c>
      <c r="L2145" s="25"/>
    </row>
    <row r="2146" customFormat="false" ht="15" hidden="false" customHeight="false" outlineLevel="0" collapsed="false">
      <c r="A2146" s="87" t="s">
        <v>511</v>
      </c>
      <c r="B2146" s="74"/>
      <c r="C2146" s="74" t="n">
        <v>50</v>
      </c>
      <c r="D2146" s="84" t="n">
        <v>43067</v>
      </c>
      <c r="E2146" s="74" t="n">
        <v>96.97</v>
      </c>
      <c r="F2146" s="74" t="n">
        <f aca="false">SUM(C2146*E2146)</f>
        <v>4848.5</v>
      </c>
      <c r="G2146" s="84"/>
      <c r="H2146" s="74"/>
      <c r="I2146" s="85" t="n">
        <f aca="false">SUM(C2146*H2146)</f>
        <v>0</v>
      </c>
      <c r="J2146" s="86" t="n">
        <f aca="false">SUM(I2146-F2146)</f>
        <v>-4848.5</v>
      </c>
      <c r="K2146" s="74" t="str">
        <f aca="false">IF(SUM(+G2146-D2146)&lt;365,"ST","LT")</f>
        <v>ST</v>
      </c>
      <c r="L2146" s="80"/>
    </row>
    <row r="2147" customFormat="false" ht="15" hidden="false" customHeight="false" outlineLevel="0" collapsed="false">
      <c r="A2147" s="87" t="s">
        <v>511</v>
      </c>
      <c r="B2147" s="74"/>
      <c r="C2147" s="74" t="n">
        <v>50</v>
      </c>
      <c r="D2147" s="84" t="n">
        <v>43389</v>
      </c>
      <c r="E2147" s="74" t="n">
        <v>73.85</v>
      </c>
      <c r="F2147" s="74" t="n">
        <f aca="false">SUM(C2147*E2147)</f>
        <v>3692.5</v>
      </c>
      <c r="G2147" s="84"/>
      <c r="H2147" s="74"/>
      <c r="I2147" s="85" t="n">
        <f aca="false">SUM(C2147*H2147)</f>
        <v>0</v>
      </c>
      <c r="J2147" s="86" t="n">
        <f aca="false">SUM(I2147-F2147)</f>
        <v>-3692.5</v>
      </c>
      <c r="K2147" s="74" t="str">
        <f aca="false">IF(SUM(+G2147-D2147)&lt;365,"ST","LT")</f>
        <v>ST</v>
      </c>
      <c r="L2147" s="80"/>
    </row>
    <row r="2148" customFormat="false" ht="15" hidden="false" customHeight="false" outlineLevel="0" collapsed="false">
      <c r="A2148" s="25" t="s">
        <v>511</v>
      </c>
      <c r="B2148" s="11"/>
      <c r="C2148" s="11" t="n">
        <v>50</v>
      </c>
      <c r="D2148" s="22" t="n">
        <v>43067</v>
      </c>
      <c r="E2148" s="11" t="n">
        <v>96.97</v>
      </c>
      <c r="F2148" s="20" t="n">
        <f aca="false">SUM(C2148*E2148)</f>
        <v>4848.5</v>
      </c>
      <c r="G2148" s="22"/>
      <c r="H2148" s="11"/>
      <c r="I2148" s="23" t="n">
        <f aca="false">SUM(C2148*H2148)</f>
        <v>0</v>
      </c>
      <c r="J2148" s="24" t="n">
        <f aca="false">SUM(I2148-F2148)</f>
        <v>-4848.5</v>
      </c>
      <c r="K2148" s="11" t="str">
        <f aca="false">IF(SUM(+G2148-D2148)&lt;365,"ST","LT")</f>
        <v>ST</v>
      </c>
      <c r="L2148" s="80"/>
    </row>
    <row r="2149" customFormat="false" ht="15" hidden="false" customHeight="false" outlineLevel="0" collapsed="false">
      <c r="A2149" s="25" t="s">
        <v>511</v>
      </c>
      <c r="B2149" s="11"/>
      <c r="C2149" s="11" t="n">
        <v>50</v>
      </c>
      <c r="D2149" s="22" t="n">
        <v>43389</v>
      </c>
      <c r="E2149" s="11" t="n">
        <v>73.85</v>
      </c>
      <c r="F2149" s="20" t="n">
        <f aca="false">SUM(C2149*E2149)</f>
        <v>3692.5</v>
      </c>
      <c r="G2149" s="22"/>
      <c r="H2149" s="11"/>
      <c r="I2149" s="23" t="n">
        <f aca="false">SUM(C2149*H2149)</f>
        <v>0</v>
      </c>
      <c r="J2149" s="24" t="n">
        <f aca="false">SUM(I2149-F2149)</f>
        <v>-3692.5</v>
      </c>
      <c r="K2149" s="11" t="str">
        <f aca="false">IF(SUM(+G2149-D2149)&lt;365,"ST","LT")</f>
        <v>ST</v>
      </c>
      <c r="L2149" s="80"/>
    </row>
    <row r="2150" customFormat="false" ht="15" hidden="false" customHeight="false" outlineLevel="0" collapsed="false">
      <c r="A2150" s="35" t="s">
        <v>836</v>
      </c>
      <c r="B2150" s="11"/>
      <c r="C2150" s="11" t="n">
        <v>50</v>
      </c>
      <c r="D2150" s="22" t="n">
        <v>40869</v>
      </c>
      <c r="E2150" s="11" t="n">
        <v>94.27</v>
      </c>
      <c r="F2150" s="11" t="n">
        <f aca="false">SUM(C2150*E2150)</f>
        <v>4713.5</v>
      </c>
      <c r="G2150" s="22"/>
      <c r="H2150" s="11"/>
      <c r="I2150" s="23" t="n">
        <f aca="false">SUM(C2150*H2150)</f>
        <v>0</v>
      </c>
      <c r="J2150" s="24" t="n">
        <f aca="false">SUM(I2150-F2150)</f>
        <v>-4713.5</v>
      </c>
      <c r="K2150" s="11" t="str">
        <f aca="false">IF(SUM(+G2150-D2150)&lt;365,"ST","LT")</f>
        <v>ST</v>
      </c>
      <c r="L2150" s="25"/>
    </row>
    <row r="2151" customFormat="false" ht="15" hidden="false" customHeight="false" outlineLevel="0" collapsed="false">
      <c r="A2151" s="35" t="s">
        <v>836</v>
      </c>
      <c r="B2151" s="11"/>
      <c r="C2151" s="11" t="n">
        <v>50</v>
      </c>
      <c r="D2151" s="22" t="n">
        <v>40034</v>
      </c>
      <c r="E2151" s="11" t="n">
        <v>130.01</v>
      </c>
      <c r="F2151" s="11" t="n">
        <f aca="false">SUM(C2151*E2151)</f>
        <v>6500.5</v>
      </c>
      <c r="G2151" s="22"/>
      <c r="H2151" s="11"/>
      <c r="I2151" s="23" t="n">
        <f aca="false">SUM(C2151*H2151)</f>
        <v>0</v>
      </c>
      <c r="J2151" s="24" t="n">
        <f aca="false">SUM(I2151-F2151)</f>
        <v>-6500.5</v>
      </c>
      <c r="K2151" s="11" t="str">
        <f aca="false">IF(SUM(+G2151-D2151)&lt;365,"ST","LT")</f>
        <v>ST</v>
      </c>
      <c r="L2151" s="25"/>
    </row>
    <row r="2152" customFormat="false" ht="15" hidden="false" customHeight="false" outlineLevel="0" collapsed="false">
      <c r="A2152" s="35" t="s">
        <v>836</v>
      </c>
      <c r="B2152" s="11"/>
      <c r="C2152" s="11" t="n">
        <v>50</v>
      </c>
      <c r="D2152" s="22" t="n">
        <v>40869</v>
      </c>
      <c r="E2152" s="11" t="n">
        <v>96.83</v>
      </c>
      <c r="F2152" s="11" t="n">
        <f aca="false">SUM(C2152*E2152)</f>
        <v>4841.5</v>
      </c>
      <c r="G2152" s="22"/>
      <c r="H2152" s="11"/>
      <c r="I2152" s="23" t="n">
        <f aca="false">SUM(C2152*H2152)</f>
        <v>0</v>
      </c>
      <c r="J2152" s="24" t="n">
        <f aca="false">SUM(I2152-F2152)</f>
        <v>-4841.5</v>
      </c>
      <c r="K2152" s="11" t="str">
        <f aca="false">IF(SUM(+G2152-D2152)&lt;365,"ST","LT")</f>
        <v>ST</v>
      </c>
      <c r="L2152" s="25"/>
    </row>
    <row r="2153" customFormat="false" ht="15" hidden="false" customHeight="false" outlineLevel="0" collapsed="false">
      <c r="A2153" s="35" t="s">
        <v>836</v>
      </c>
      <c r="B2153" s="11"/>
      <c r="C2153" s="11" t="n">
        <v>25</v>
      </c>
      <c r="D2153" s="22" t="n">
        <v>41754</v>
      </c>
      <c r="E2153" s="11" t="n">
        <v>60</v>
      </c>
      <c r="F2153" s="11" t="n">
        <f aca="false">SUM(C2153*E2153)</f>
        <v>1500</v>
      </c>
      <c r="G2153" s="22"/>
      <c r="H2153" s="11"/>
      <c r="I2153" s="23" t="n">
        <f aca="false">SUM(C2153*H2153)</f>
        <v>0</v>
      </c>
      <c r="J2153" s="24" t="n">
        <f aca="false">SUM(I2153-F2153)</f>
        <v>-1500</v>
      </c>
      <c r="K2153" s="11" t="str">
        <f aca="false">IF(SUM(+G2153-D2153)&lt;365,"ST","LT")</f>
        <v>ST</v>
      </c>
      <c r="L2153" s="25"/>
    </row>
    <row r="2154" customFormat="false" ht="15" hidden="false" customHeight="false" outlineLevel="0" collapsed="false">
      <c r="A2154" s="35" t="s">
        <v>836</v>
      </c>
      <c r="B2154" s="11"/>
      <c r="C2154" s="11" t="n">
        <v>25</v>
      </c>
      <c r="D2154" s="22" t="n">
        <v>42068</v>
      </c>
      <c r="E2154" s="11" t="n">
        <v>85.12</v>
      </c>
      <c r="F2154" s="11" t="n">
        <f aca="false">SUM(C2154*E2154)</f>
        <v>2128</v>
      </c>
      <c r="G2154" s="22"/>
      <c r="H2154" s="11"/>
      <c r="I2154" s="23" t="n">
        <f aca="false">SUM(C2154*H2154)</f>
        <v>0</v>
      </c>
      <c r="J2154" s="24" t="n">
        <f aca="false">SUM(I2154-F2154)</f>
        <v>-2128</v>
      </c>
      <c r="K2154" s="11" t="str">
        <f aca="false">IF(SUM(+G2154-D2154)&lt;365,"ST","LT")</f>
        <v>ST</v>
      </c>
      <c r="L2154" s="25"/>
    </row>
    <row r="2155" customFormat="false" ht="15" hidden="false" customHeight="false" outlineLevel="0" collapsed="false">
      <c r="A2155" s="25" t="s">
        <v>513</v>
      </c>
      <c r="B2155" s="11"/>
      <c r="C2155" s="11" t="n">
        <v>15</v>
      </c>
      <c r="D2155" s="22" t="n">
        <v>40890</v>
      </c>
      <c r="E2155" s="11" t="n">
        <v>439.64</v>
      </c>
      <c r="F2155" s="20" t="n">
        <f aca="false">SUM(C2155*E2155)</f>
        <v>6594.6</v>
      </c>
      <c r="G2155" s="22"/>
      <c r="H2155" s="11"/>
      <c r="I2155" s="23" t="n">
        <f aca="false">SUM(C2155*H2155)</f>
        <v>0</v>
      </c>
      <c r="J2155" s="24" t="n">
        <f aca="false">SUM(I2155-F2155)</f>
        <v>-6594.6</v>
      </c>
      <c r="K2155" s="11" t="str">
        <f aca="false">IF(SUM(+G2155-D2155)&lt;365,"ST","LT")</f>
        <v>ST</v>
      </c>
      <c r="L2155" s="25"/>
    </row>
    <row r="2156" customFormat="false" ht="15" hidden="false" customHeight="false" outlineLevel="0" collapsed="false">
      <c r="A2156" s="19" t="s">
        <v>513</v>
      </c>
      <c r="B2156" s="11"/>
      <c r="C2156" s="11" t="n">
        <v>10</v>
      </c>
      <c r="D2156" s="22" t="n">
        <v>43577</v>
      </c>
      <c r="E2156" s="11" t="n">
        <v>973.24</v>
      </c>
      <c r="F2156" s="20" t="n">
        <f aca="false">SUM(C2156*E2156)</f>
        <v>9732.4</v>
      </c>
      <c r="G2156" s="22"/>
      <c r="H2156" s="11"/>
      <c r="I2156" s="23" t="n">
        <f aca="false">SUM(C2156*H2156)</f>
        <v>0</v>
      </c>
      <c r="J2156" s="24" t="n">
        <f aca="false">SUM(I2156-F2156)</f>
        <v>-9732.4</v>
      </c>
      <c r="K2156" s="11" t="str">
        <f aca="false">IF(SUM(+G2156-D2156)&lt;365,"ST","LT")</f>
        <v>ST</v>
      </c>
      <c r="L2156" s="25"/>
    </row>
    <row r="2157" customFormat="false" ht="15" hidden="false" customHeight="false" outlineLevel="0" collapsed="false">
      <c r="A2157" s="36" t="s">
        <v>1125</v>
      </c>
      <c r="B2157" s="88"/>
      <c r="C2157" s="88" t="n">
        <v>10</v>
      </c>
      <c r="D2157" s="84" t="n">
        <v>43874</v>
      </c>
      <c r="E2157" s="74" t="n">
        <v>1004.48</v>
      </c>
      <c r="F2157" s="74" t="n">
        <f aca="false">SUM(C2157*E2157)</f>
        <v>10044.8</v>
      </c>
      <c r="G2157" s="84"/>
      <c r="H2157" s="74"/>
      <c r="I2157" s="85" t="n">
        <f aca="false">SUM(C2157*H2157)</f>
        <v>0</v>
      </c>
      <c r="J2157" s="86" t="n">
        <f aca="false">SUM(I2157-F2157)</f>
        <v>-10044.8</v>
      </c>
      <c r="K2157" s="74" t="str">
        <f aca="false">IF(SUM(+G2157-D2157)&lt;365,"ST","LT")</f>
        <v>ST</v>
      </c>
      <c r="L2157" s="87"/>
    </row>
    <row r="2158" customFormat="false" ht="15" hidden="false" customHeight="false" outlineLevel="0" collapsed="false">
      <c r="A2158" s="36" t="s">
        <v>1125</v>
      </c>
      <c r="B2158" s="74"/>
      <c r="C2158" s="74" t="n">
        <v>10</v>
      </c>
      <c r="D2158" s="84" t="n">
        <v>44048</v>
      </c>
      <c r="E2158" s="74" t="n">
        <v>736.38</v>
      </c>
      <c r="F2158" s="74" t="n">
        <f aca="false">SUM(C2158*E2158)</f>
        <v>7363.8</v>
      </c>
      <c r="G2158" s="84"/>
      <c r="H2158" s="74"/>
      <c r="I2158" s="85" t="n">
        <f aca="false">SUM(C2158*H2158)</f>
        <v>0</v>
      </c>
      <c r="J2158" s="86" t="n">
        <f aca="false">SUM(I2158-F2158)</f>
        <v>-7363.8</v>
      </c>
      <c r="K2158" s="74" t="str">
        <f aca="false">IF(SUM(+G2158-D2158)&lt;365,"ST","LT")</f>
        <v>ST</v>
      </c>
      <c r="L2158" s="87"/>
    </row>
    <row r="2159" customFormat="false" ht="15" hidden="false" customHeight="false" outlineLevel="0" collapsed="false">
      <c r="A2159" s="35" t="s">
        <v>773</v>
      </c>
      <c r="B2159" s="11"/>
      <c r="C2159" s="11" t="n">
        <v>100</v>
      </c>
      <c r="D2159" s="22" t="n">
        <v>42622</v>
      </c>
      <c r="E2159" s="11" t="n">
        <v>90</v>
      </c>
      <c r="F2159" s="11" t="n">
        <f aca="false">SUM(C2159*E2159)</f>
        <v>9000</v>
      </c>
      <c r="G2159" s="22"/>
      <c r="H2159" s="11"/>
      <c r="I2159" s="23" t="n">
        <f aca="false">SUM(C2159*H2159)</f>
        <v>0</v>
      </c>
      <c r="J2159" s="24" t="n">
        <f aca="false">SUM(I2159-F2159)</f>
        <v>-9000</v>
      </c>
      <c r="K2159" s="11" t="str">
        <f aca="false">IF(SUM(+G2159-D2159)&lt;365,"ST","LT")</f>
        <v>ST</v>
      </c>
      <c r="L2159" s="25"/>
    </row>
    <row r="2160" customFormat="false" ht="15" hidden="false" customHeight="false" outlineLevel="0" collapsed="false">
      <c r="A2160" s="87" t="s">
        <v>773</v>
      </c>
      <c r="B2160" s="74"/>
      <c r="C2160" s="74" t="n">
        <v>100</v>
      </c>
      <c r="D2160" s="84" t="n">
        <v>42622</v>
      </c>
      <c r="E2160" s="74" t="n">
        <v>90</v>
      </c>
      <c r="F2160" s="74" t="n">
        <f aca="false">SUM(C2160*E2160)</f>
        <v>9000</v>
      </c>
      <c r="G2160" s="84"/>
      <c r="H2160" s="74"/>
      <c r="I2160" s="85" t="n">
        <f aca="false">SUM(C2160*H2160)</f>
        <v>0</v>
      </c>
      <c r="J2160" s="86" t="n">
        <f aca="false">SUM(I2160-F2160)</f>
        <v>-9000</v>
      </c>
      <c r="K2160" s="74" t="str">
        <f aca="false">IF(SUM(+G2160-D2160)&lt;365,"ST","LT")</f>
        <v>ST</v>
      </c>
      <c r="L2160" s="87"/>
    </row>
    <row r="2161" customFormat="false" ht="15" hidden="false" customHeight="false" outlineLevel="0" collapsed="false">
      <c r="A2161" s="19" t="s">
        <v>516</v>
      </c>
      <c r="B2161" s="11"/>
      <c r="C2161" s="11" t="n">
        <v>10</v>
      </c>
      <c r="D2161" s="22" t="n">
        <v>43664</v>
      </c>
      <c r="E2161" s="11" t="n">
        <v>1070.47</v>
      </c>
      <c r="F2161" s="20" t="n">
        <f aca="false">SUM(C2161*E2161)</f>
        <v>10704.7</v>
      </c>
      <c r="G2161" s="22"/>
      <c r="H2161" s="11"/>
      <c r="I2161" s="23" t="n">
        <f aca="false">SUM(C2161*H2161)</f>
        <v>0</v>
      </c>
      <c r="J2161" s="24" t="n">
        <f aca="false">SUM(I2161-F2161)</f>
        <v>-10704.7</v>
      </c>
      <c r="K2161" s="11" t="str">
        <f aca="false">IF(SUM(+G2161-D2161)&lt;365,"ST","LT")</f>
        <v>ST</v>
      </c>
      <c r="L2161" s="25"/>
    </row>
    <row r="2162" customFormat="false" ht="15" hidden="false" customHeight="false" outlineLevel="0" collapsed="false">
      <c r="A2162" s="36" t="s">
        <v>516</v>
      </c>
      <c r="B2162" s="74"/>
      <c r="C2162" s="74" t="n">
        <v>10</v>
      </c>
      <c r="D2162" s="84" t="n">
        <v>43896</v>
      </c>
      <c r="E2162" s="74" t="n">
        <v>1241.24</v>
      </c>
      <c r="F2162" s="74" t="n">
        <f aca="false">SUM(C2162*E2162)</f>
        <v>12412.4</v>
      </c>
      <c r="G2162" s="84"/>
      <c r="H2162" s="74"/>
      <c r="I2162" s="85" t="n">
        <f aca="false">SUM(C2162*H2162)</f>
        <v>0</v>
      </c>
      <c r="J2162" s="86" t="n">
        <f aca="false">SUM(I2162-F2162)</f>
        <v>-12412.4</v>
      </c>
      <c r="K2162" s="74" t="str">
        <f aca="false">IF(SUM(+G2162-D2162)&lt;365,"ST","LT")</f>
        <v>ST</v>
      </c>
      <c r="L2162" s="87"/>
    </row>
    <row r="2163" customFormat="false" ht="15" hidden="false" customHeight="false" outlineLevel="0" collapsed="false">
      <c r="A2163" s="25" t="s">
        <v>517</v>
      </c>
      <c r="B2163" s="11"/>
      <c r="C2163" s="11" t="n">
        <v>15</v>
      </c>
      <c r="D2163" s="22" t="n">
        <v>39440</v>
      </c>
      <c r="E2163" s="11" t="n">
        <v>465</v>
      </c>
      <c r="F2163" s="20" t="n">
        <f aca="false">SUM(C2163*E2163)</f>
        <v>6975</v>
      </c>
      <c r="G2163" s="22"/>
      <c r="H2163" s="11"/>
      <c r="I2163" s="23" t="n">
        <f aca="false">SUM(C2163*H2163)</f>
        <v>0</v>
      </c>
      <c r="J2163" s="24" t="n">
        <f aca="false">SUM(I2163-F2163)</f>
        <v>-6975</v>
      </c>
      <c r="K2163" s="11" t="str">
        <f aca="false">IF(SUM(+G2163-D2163)&lt;365,"ST","LT")</f>
        <v>ST</v>
      </c>
      <c r="L2163" s="25" t="s">
        <v>31</v>
      </c>
    </row>
    <row r="2164" customFormat="false" ht="15" hidden="false" customHeight="false" outlineLevel="0" collapsed="false">
      <c r="A2164" s="25" t="s">
        <v>517</v>
      </c>
      <c r="B2164" s="11"/>
      <c r="C2164" s="11" t="n">
        <v>1</v>
      </c>
      <c r="D2164" s="22" t="n">
        <v>41447</v>
      </c>
      <c r="E2164" s="11" t="n">
        <v>0</v>
      </c>
      <c r="F2164" s="20" t="n">
        <f aca="false">SUM(C2164*E2164)</f>
        <v>0</v>
      </c>
      <c r="G2164" s="22"/>
      <c r="H2164" s="11"/>
      <c r="I2164" s="23" t="n">
        <f aca="false">SUM(C2164*H2164)</f>
        <v>0</v>
      </c>
      <c r="J2164" s="24" t="n">
        <f aca="false">SUM(I2164-F2164)</f>
        <v>0</v>
      </c>
      <c r="K2164" s="11" t="str">
        <f aca="false">IF(SUM(+G2164-D2164)&lt;365,"ST","LT")</f>
        <v>ST</v>
      </c>
      <c r="L2164" s="25" t="s">
        <v>518</v>
      </c>
    </row>
    <row r="2165" customFormat="false" ht="15" hidden="false" customHeight="false" outlineLevel="0" collapsed="false">
      <c r="A2165" s="36" t="s">
        <v>1127</v>
      </c>
      <c r="B2165" s="74"/>
      <c r="C2165" s="74" t="n">
        <v>25</v>
      </c>
      <c r="D2165" s="84" t="n">
        <v>41656</v>
      </c>
      <c r="E2165" s="74" t="n">
        <v>113.67</v>
      </c>
      <c r="F2165" s="74" t="n">
        <f aca="false">SUM(C2165*E2165)</f>
        <v>2841.75</v>
      </c>
      <c r="G2165" s="84"/>
      <c r="H2165" s="74"/>
      <c r="I2165" s="85" t="n">
        <f aca="false">SUM(C2165*H2165)</f>
        <v>0</v>
      </c>
      <c r="J2165" s="85" t="n">
        <f aca="false">SUM(I2165-F2165)</f>
        <v>-2841.75</v>
      </c>
      <c r="K2165" s="74" t="str">
        <f aca="false">IF(SUM(+G2165-D2165)&lt;365,"ST","LT")</f>
        <v>ST</v>
      </c>
      <c r="L2165" s="94"/>
    </row>
    <row r="2166" customFormat="false" ht="15" hidden="false" customHeight="false" outlineLevel="0" collapsed="false">
      <c r="A2166" s="87" t="s">
        <v>1127</v>
      </c>
      <c r="B2166" s="74"/>
      <c r="C2166" s="74" t="n">
        <v>100</v>
      </c>
      <c r="D2166" s="84" t="n">
        <v>42376</v>
      </c>
      <c r="E2166" s="74" t="n">
        <v>163.13</v>
      </c>
      <c r="F2166" s="74" t="n">
        <f aca="false">SUM(C2166*E2166)</f>
        <v>16313</v>
      </c>
      <c r="G2166" s="84"/>
      <c r="H2166" s="74"/>
      <c r="I2166" s="85" t="n">
        <f aca="false">SUM(C2166*H2166)</f>
        <v>0</v>
      </c>
      <c r="J2166" s="86" t="n">
        <f aca="false">SUM(I2166-F2166)</f>
        <v>-16313</v>
      </c>
      <c r="K2166" s="74" t="str">
        <f aca="false">IF(SUM(+G2166-D2166)&lt;365,"ST","LT")</f>
        <v>ST</v>
      </c>
      <c r="L2166" s="87"/>
    </row>
    <row r="2167" customFormat="false" ht="15" hidden="false" customHeight="false" outlineLevel="0" collapsed="false">
      <c r="A2167" s="87" t="s">
        <v>1127</v>
      </c>
      <c r="B2167" s="74"/>
      <c r="C2167" s="74" t="n">
        <v>100</v>
      </c>
      <c r="D2167" s="84" t="n">
        <v>42444</v>
      </c>
      <c r="E2167" s="74" t="n">
        <v>142.21</v>
      </c>
      <c r="F2167" s="74" t="n">
        <f aca="false">SUM(C2167*E2167)</f>
        <v>14221</v>
      </c>
      <c r="G2167" s="84"/>
      <c r="H2167" s="74"/>
      <c r="I2167" s="85" t="n">
        <f aca="false">SUM(C2167*H2167)</f>
        <v>0</v>
      </c>
      <c r="J2167" s="86" t="n">
        <f aca="false">SUM(I2167-F2167)</f>
        <v>-14221</v>
      </c>
      <c r="K2167" s="74" t="str">
        <f aca="false">IF(SUM(+G2167-D2167)&lt;365,"ST","LT")</f>
        <v>ST</v>
      </c>
      <c r="L2167" s="87"/>
    </row>
    <row r="2168" customFormat="false" ht="15" hidden="false" customHeight="false" outlineLevel="0" collapsed="false">
      <c r="A2168" s="87" t="s">
        <v>1127</v>
      </c>
      <c r="B2168" s="74"/>
      <c r="C2168" s="74" t="n">
        <v>150</v>
      </c>
      <c r="D2168" s="84" t="n">
        <v>42480</v>
      </c>
      <c r="E2168" s="74" t="n">
        <v>164.73</v>
      </c>
      <c r="F2168" s="74" t="n">
        <f aca="false">SUM(C2168*E2168)</f>
        <v>24709.5</v>
      </c>
      <c r="G2168" s="84"/>
      <c r="H2168" s="74"/>
      <c r="I2168" s="85" t="n">
        <f aca="false">SUM(C2168*H2168)</f>
        <v>0</v>
      </c>
      <c r="J2168" s="86" t="n">
        <f aca="false">SUM(I2168-F2168)</f>
        <v>-24709.5</v>
      </c>
      <c r="K2168" s="74" t="str">
        <f aca="false">IF(SUM(+G2168-D2168)&lt;365,"ST","LT")</f>
        <v>ST</v>
      </c>
      <c r="L2168" s="87"/>
    </row>
    <row r="2169" customFormat="false" ht="15" hidden="false" customHeight="false" outlineLevel="0" collapsed="false">
      <c r="A2169" s="36" t="s">
        <v>1127</v>
      </c>
      <c r="B2169" s="74"/>
      <c r="C2169" s="74" t="n">
        <v>25</v>
      </c>
      <c r="D2169" s="84" t="n">
        <v>43909</v>
      </c>
      <c r="E2169" s="74" t="n">
        <v>466.32</v>
      </c>
      <c r="F2169" s="74" t="n">
        <f aca="false">SUM(C2169*E2169)</f>
        <v>11658</v>
      </c>
      <c r="G2169" s="84"/>
      <c r="H2169" s="74"/>
      <c r="I2169" s="85" t="n">
        <f aca="false">SUM(C2169*H2169)</f>
        <v>0</v>
      </c>
      <c r="J2169" s="86" t="n">
        <f aca="false">SUM(I2169-F2169)</f>
        <v>-11658</v>
      </c>
      <c r="K2169" s="74" t="str">
        <f aca="false">IF(SUM(+G2169-D2169)&lt;365,"ST","LT")</f>
        <v>ST</v>
      </c>
      <c r="L2169" s="87"/>
    </row>
    <row r="2170" customFormat="false" ht="15" hidden="false" customHeight="false" outlineLevel="0" collapsed="false">
      <c r="A2170" s="25" t="s">
        <v>519</v>
      </c>
      <c r="B2170" s="11"/>
      <c r="C2170" s="11" t="n">
        <v>300</v>
      </c>
      <c r="D2170" s="22" t="n">
        <v>36553</v>
      </c>
      <c r="E2170" s="11" t="n">
        <v>13.56</v>
      </c>
      <c r="F2170" s="20" t="n">
        <f aca="false">SUM(C2170*E2170)</f>
        <v>4068</v>
      </c>
      <c r="G2170" s="22"/>
      <c r="H2170" s="11"/>
      <c r="I2170" s="23" t="n">
        <f aca="false">SUM(C2170*H2170)</f>
        <v>0</v>
      </c>
      <c r="J2170" s="24" t="n">
        <f aca="false">SUM(I2170-F2170)</f>
        <v>-4068</v>
      </c>
      <c r="K2170" s="11" t="str">
        <f aca="false">IF(SUM(+G2170-D2170)&lt;365,"ST","LT")</f>
        <v>ST</v>
      </c>
      <c r="L2170" s="25" t="s">
        <v>19</v>
      </c>
    </row>
    <row r="2171" customFormat="false" ht="15" hidden="false" customHeight="false" outlineLevel="0" collapsed="false">
      <c r="A2171" s="25" t="s">
        <v>519</v>
      </c>
      <c r="B2171" s="11"/>
      <c r="C2171" s="11" t="n">
        <v>220</v>
      </c>
      <c r="D2171" s="22" t="n">
        <v>39283</v>
      </c>
      <c r="E2171" s="11" t="n">
        <v>55</v>
      </c>
      <c r="F2171" s="20" t="n">
        <f aca="false">SUM(C2171*E2171)</f>
        <v>12100</v>
      </c>
      <c r="G2171" s="22"/>
      <c r="H2171" s="11"/>
      <c r="I2171" s="23" t="n">
        <f aca="false">SUM(C2171*H2171)</f>
        <v>0</v>
      </c>
      <c r="J2171" s="24" t="n">
        <f aca="false">SUM(I2171-F2171)</f>
        <v>-12100</v>
      </c>
      <c r="K2171" s="11" t="str">
        <f aca="false">IF(SUM(+G2171-D2171)&lt;365,"ST","LT")</f>
        <v>ST</v>
      </c>
      <c r="L2171" s="25" t="s">
        <v>522</v>
      </c>
    </row>
    <row r="2172" customFormat="false" ht="15" hidden="false" customHeight="false" outlineLevel="0" collapsed="false">
      <c r="A2172" s="25" t="s">
        <v>519</v>
      </c>
      <c r="B2172" s="11"/>
      <c r="C2172" s="11" t="n">
        <v>290</v>
      </c>
      <c r="D2172" s="22" t="n">
        <v>40787</v>
      </c>
      <c r="E2172" s="11" t="n">
        <v>55</v>
      </c>
      <c r="F2172" s="20" t="n">
        <f aca="false">SUM(C2172*E2172)</f>
        <v>15950</v>
      </c>
      <c r="G2172" s="22"/>
      <c r="H2172" s="11"/>
      <c r="I2172" s="23" t="n">
        <f aca="false">SUM(C2172*H2172)</f>
        <v>0</v>
      </c>
      <c r="J2172" s="24" t="n">
        <f aca="false">SUM(I2172-F2172)</f>
        <v>-15950</v>
      </c>
      <c r="K2172" s="11" t="str">
        <f aca="false">IF(SUM(+G2172-D2172)&lt;365,"ST","LT")</f>
        <v>ST</v>
      </c>
      <c r="L2172" s="25"/>
    </row>
    <row r="2173" customFormat="false" ht="15" hidden="false" customHeight="false" outlineLevel="0" collapsed="false">
      <c r="A2173" s="25" t="s">
        <v>519</v>
      </c>
      <c r="B2173" s="11"/>
      <c r="C2173" s="11" t="n">
        <v>40</v>
      </c>
      <c r="D2173" s="22" t="n">
        <v>40876</v>
      </c>
      <c r="E2173" s="11" t="n">
        <v>98.49</v>
      </c>
      <c r="F2173" s="20" t="n">
        <f aca="false">SUM(C2173*E2173)</f>
        <v>3939.6</v>
      </c>
      <c r="G2173" s="22"/>
      <c r="H2173" s="11"/>
      <c r="I2173" s="23" t="n">
        <f aca="false">SUM(C2173*H2173)</f>
        <v>0</v>
      </c>
      <c r="J2173" s="24" t="n">
        <f aca="false">SUM(I2173-F2173)</f>
        <v>-3939.6</v>
      </c>
      <c r="K2173" s="11" t="str">
        <f aca="false">IF(SUM(+G2173-D2173)&lt;365,"ST","LT")</f>
        <v>ST</v>
      </c>
      <c r="L2173" s="25"/>
    </row>
    <row r="2174" customFormat="false" ht="15" hidden="false" customHeight="false" outlineLevel="0" collapsed="false">
      <c r="A2174" s="25" t="s">
        <v>519</v>
      </c>
      <c r="B2174" s="11"/>
      <c r="C2174" s="11" t="n">
        <v>310</v>
      </c>
      <c r="D2174" s="22" t="n">
        <v>41170</v>
      </c>
      <c r="E2174" s="11" t="n">
        <v>55</v>
      </c>
      <c r="F2174" s="20" t="n">
        <f aca="false">SUM(C2174*E2174)</f>
        <v>17050</v>
      </c>
      <c r="G2174" s="22"/>
      <c r="H2174" s="11"/>
      <c r="I2174" s="23" t="n">
        <f aca="false">SUM(C2174*H2174)</f>
        <v>0</v>
      </c>
      <c r="J2174" s="24" t="n">
        <f aca="false">SUM(I2174-F2174)</f>
        <v>-17050</v>
      </c>
      <c r="K2174" s="11" t="str">
        <f aca="false">IF(SUM(+G2174-D2174)&lt;365,"ST","LT")</f>
        <v>ST</v>
      </c>
      <c r="L2174" s="25"/>
    </row>
    <row r="2175" customFormat="false" ht="15" hidden="false" customHeight="false" outlineLevel="0" collapsed="false">
      <c r="A2175" s="25" t="s">
        <v>519</v>
      </c>
      <c r="B2175" s="11"/>
      <c r="C2175" s="11" t="n">
        <v>40</v>
      </c>
      <c r="D2175" s="22" t="n">
        <v>41170</v>
      </c>
      <c r="E2175" s="11" t="n">
        <v>85.93</v>
      </c>
      <c r="F2175" s="20" t="n">
        <f aca="false">SUM(C2175*E2175)</f>
        <v>3437.2</v>
      </c>
      <c r="G2175" s="22"/>
      <c r="H2175" s="11"/>
      <c r="I2175" s="23" t="n">
        <f aca="false">SUM(C2175*H2175)</f>
        <v>0</v>
      </c>
      <c r="J2175" s="24" t="n">
        <f aca="false">SUM(I2175-F2175)</f>
        <v>-3437.2</v>
      </c>
      <c r="K2175" s="11" t="str">
        <f aca="false">IF(SUM(+G2175-D2175)&lt;365,"ST","LT")</f>
        <v>ST</v>
      </c>
      <c r="L2175" s="25"/>
    </row>
    <row r="2176" customFormat="false" ht="15" hidden="false" customHeight="false" outlineLevel="0" collapsed="false">
      <c r="A2176" s="25" t="s">
        <v>519</v>
      </c>
      <c r="B2176" s="11"/>
      <c r="C2176" s="11" t="n">
        <v>100</v>
      </c>
      <c r="D2176" s="22" t="n">
        <v>42121</v>
      </c>
      <c r="E2176" s="11" t="n">
        <v>115.39</v>
      </c>
      <c r="F2176" s="20" t="n">
        <f aca="false">SUM(C2176*E2176)</f>
        <v>11539</v>
      </c>
      <c r="G2176" s="22"/>
      <c r="H2176" s="11"/>
      <c r="I2176" s="23" t="n">
        <f aca="false">SUM(C2176*H2176)</f>
        <v>0</v>
      </c>
      <c r="J2176" s="24" t="n">
        <f aca="false">SUM(I2176-F2176)</f>
        <v>-11539</v>
      </c>
      <c r="K2176" s="11" t="str">
        <f aca="false">IF(SUM(+G2176-D2176)&lt;365,"ST","LT")</f>
        <v>ST</v>
      </c>
      <c r="L2176" s="25"/>
    </row>
    <row r="2177" customFormat="false" ht="15" hidden="false" customHeight="false" outlineLevel="0" collapsed="false">
      <c r="A2177" s="25" t="s">
        <v>529</v>
      </c>
      <c r="B2177" s="11"/>
      <c r="C2177" s="11" t="n">
        <v>1000</v>
      </c>
      <c r="D2177" s="22" t="n">
        <v>43389</v>
      </c>
      <c r="E2177" s="11" t="n">
        <v>6.83</v>
      </c>
      <c r="F2177" s="20" t="n">
        <f aca="false">SUM(C2177*E2177)</f>
        <v>6830</v>
      </c>
      <c r="G2177" s="22"/>
      <c r="H2177" s="11"/>
      <c r="I2177" s="23" t="n">
        <f aca="false">SUM(C2177*H2177)</f>
        <v>0</v>
      </c>
      <c r="J2177" s="24" t="n">
        <f aca="false">SUM(I2177-F2177)</f>
        <v>-6830</v>
      </c>
      <c r="K2177" s="11" t="str">
        <f aca="false">IF(SUM(+G2177-D2177)&lt;365,"ST","LT")</f>
        <v>ST</v>
      </c>
      <c r="L2177" s="25"/>
    </row>
    <row r="2178" customFormat="false" ht="15" hidden="false" customHeight="false" outlineLevel="0" collapsed="false">
      <c r="A2178" s="25" t="s">
        <v>531</v>
      </c>
      <c r="B2178" s="11"/>
      <c r="C2178" s="11" t="n">
        <v>50</v>
      </c>
      <c r="D2178" s="22" t="n">
        <v>40378</v>
      </c>
      <c r="E2178" s="11" t="n">
        <v>190.37</v>
      </c>
      <c r="F2178" s="20" t="n">
        <f aca="false">SUM(C2178*E2178)</f>
        <v>9518.5</v>
      </c>
      <c r="G2178" s="22"/>
      <c r="H2178" s="11"/>
      <c r="I2178" s="23" t="n">
        <f aca="false">SUM(C2178*H2178)</f>
        <v>0</v>
      </c>
      <c r="J2178" s="24" t="n">
        <f aca="false">SUM(I2178-F2178)</f>
        <v>-9518.5</v>
      </c>
      <c r="K2178" s="11" t="str">
        <f aca="false">IF(SUM(+G2178-D2178)&lt;365,"ST","LT")</f>
        <v>ST</v>
      </c>
      <c r="L2178" s="25" t="s">
        <v>80</v>
      </c>
    </row>
    <row r="2179" customFormat="false" ht="15" hidden="false" customHeight="false" outlineLevel="0" collapsed="false">
      <c r="A2179" s="35" t="s">
        <v>531</v>
      </c>
      <c r="B2179" s="11"/>
      <c r="C2179" s="11" t="n">
        <v>25</v>
      </c>
      <c r="D2179" s="22" t="n">
        <v>40381</v>
      </c>
      <c r="E2179" s="11" t="n">
        <v>185.87</v>
      </c>
      <c r="F2179" s="11" t="n">
        <f aca="false">SUM(C2179*E2179)</f>
        <v>4646.75</v>
      </c>
      <c r="G2179" s="22"/>
      <c r="H2179" s="11"/>
      <c r="I2179" s="23" t="n">
        <f aca="false">SUM(C2179*H2179)</f>
        <v>0</v>
      </c>
      <c r="J2179" s="24" t="n">
        <f aca="false">SUM(I2179-F2179)</f>
        <v>-4646.75</v>
      </c>
      <c r="K2179" s="11" t="str">
        <f aca="false">IF(SUM(+G2179-D2179)&lt;365,"ST","LT")</f>
        <v>ST</v>
      </c>
      <c r="L2179" s="25"/>
    </row>
    <row r="2180" customFormat="false" ht="15" hidden="false" customHeight="false" outlineLevel="0" collapsed="false">
      <c r="A2180" s="35" t="s">
        <v>531</v>
      </c>
      <c r="B2180" s="11"/>
      <c r="C2180" s="11" t="n">
        <v>25</v>
      </c>
      <c r="D2180" s="22" t="n">
        <v>40885</v>
      </c>
      <c r="E2180" s="11" t="n">
        <v>132.81</v>
      </c>
      <c r="F2180" s="11" t="n">
        <f aca="false">SUM(C2180*E2180)</f>
        <v>3320.25</v>
      </c>
      <c r="G2180" s="22"/>
      <c r="H2180" s="11"/>
      <c r="I2180" s="23" t="n">
        <f aca="false">SUM(C2180*H2180)</f>
        <v>0</v>
      </c>
      <c r="J2180" s="24" t="n">
        <f aca="false">SUM(I2180-F2180)</f>
        <v>-3320.25</v>
      </c>
      <c r="K2180" s="11" t="str">
        <f aca="false">IF(SUM(+G2180-D2180)&lt;365,"ST","LT")</f>
        <v>ST</v>
      </c>
      <c r="L2180" s="25"/>
    </row>
    <row r="2181" customFormat="false" ht="15" hidden="false" customHeight="false" outlineLevel="0" collapsed="false">
      <c r="A2181" s="87" t="s">
        <v>531</v>
      </c>
      <c r="B2181" s="74"/>
      <c r="C2181" s="74" t="n">
        <v>25</v>
      </c>
      <c r="D2181" s="84" t="n">
        <v>40133</v>
      </c>
      <c r="E2181" s="74" t="n">
        <v>190.55</v>
      </c>
      <c r="F2181" s="74" t="n">
        <f aca="false">SUM(C2181*E2181)</f>
        <v>4763.75</v>
      </c>
      <c r="G2181" s="84"/>
      <c r="H2181" s="74"/>
      <c r="I2181" s="85" t="n">
        <f aca="false">SUM(C2181*H2181)</f>
        <v>0</v>
      </c>
      <c r="J2181" s="86" t="n">
        <f aca="false">SUM(I2181-F2181)</f>
        <v>-4763.75</v>
      </c>
      <c r="K2181" s="74" t="str">
        <f aca="false">IF(SUM(+G2181-D2181)&lt;365,"ST","LT")</f>
        <v>ST</v>
      </c>
      <c r="L2181" s="74" t="s">
        <v>659</v>
      </c>
    </row>
    <row r="2182" customFormat="false" ht="15" hidden="false" customHeight="false" outlineLevel="0" collapsed="false">
      <c r="A2182" s="87" t="s">
        <v>531</v>
      </c>
      <c r="B2182" s="74"/>
      <c r="C2182" s="74" t="n">
        <v>25</v>
      </c>
      <c r="D2182" s="84" t="n">
        <v>40381</v>
      </c>
      <c r="E2182" s="74" t="n">
        <v>185.87</v>
      </c>
      <c r="F2182" s="74" t="n">
        <f aca="false">SUM(C2182*E2182)</f>
        <v>4646.75</v>
      </c>
      <c r="G2182" s="84"/>
      <c r="H2182" s="74"/>
      <c r="I2182" s="85" t="n">
        <f aca="false">SUM(C2182*H2182)</f>
        <v>0</v>
      </c>
      <c r="J2182" s="86" t="n">
        <f aca="false">SUM(I2182-F2182)</f>
        <v>-4646.75</v>
      </c>
      <c r="K2182" s="74" t="str">
        <f aca="false">IF(SUM(+G2182-D2182)&lt;365,"ST","LT")</f>
        <v>ST</v>
      </c>
      <c r="L2182" s="74" t="s">
        <v>659</v>
      </c>
    </row>
    <row r="2183" customFormat="false" ht="15" hidden="false" customHeight="false" outlineLevel="0" collapsed="false">
      <c r="A2183" s="87" t="s">
        <v>531</v>
      </c>
      <c r="B2183" s="74"/>
      <c r="C2183" s="74" t="n">
        <v>25</v>
      </c>
      <c r="D2183" s="84" t="n">
        <v>40381</v>
      </c>
      <c r="E2183" s="74" t="n">
        <v>185.87</v>
      </c>
      <c r="F2183" s="74" t="n">
        <f aca="false">SUM(C2183*E2183)</f>
        <v>4646.75</v>
      </c>
      <c r="G2183" s="84"/>
      <c r="H2183" s="74"/>
      <c r="I2183" s="85" t="n">
        <f aca="false">SUM(C2183*H2183)</f>
        <v>0</v>
      </c>
      <c r="J2183" s="86" t="n">
        <f aca="false">SUM(I2183-F2183)</f>
        <v>-4646.75</v>
      </c>
      <c r="K2183" s="74" t="str">
        <f aca="false">IF(SUM(+G2183-D2183)&lt;365,"ST","LT")</f>
        <v>ST</v>
      </c>
      <c r="L2183" s="80"/>
    </row>
    <row r="2184" customFormat="false" ht="15" hidden="false" customHeight="false" outlineLevel="0" collapsed="false">
      <c r="A2184" s="35" t="s">
        <v>842</v>
      </c>
      <c r="B2184" s="11"/>
      <c r="C2184" s="11" t="n">
        <v>25</v>
      </c>
      <c r="D2184" s="22" t="n">
        <v>43070</v>
      </c>
      <c r="E2184" s="11" t="n">
        <v>460.43</v>
      </c>
      <c r="F2184" s="11" t="n">
        <f aca="false">SUM(C2184*E2184)</f>
        <v>11510.75</v>
      </c>
      <c r="G2184" s="22"/>
      <c r="H2184" s="11"/>
      <c r="I2184" s="23" t="n">
        <f aca="false">SUM(C2184*H2184)</f>
        <v>0</v>
      </c>
      <c r="J2184" s="24" t="n">
        <f aca="false">SUM(I2184-F2184)</f>
        <v>-11510.75</v>
      </c>
      <c r="K2184" s="11" t="str">
        <f aca="false">IF(SUM(+G2184-D2184)&lt;365,"ST","LT")</f>
        <v>ST</v>
      </c>
      <c r="L2184" s="25"/>
    </row>
    <row r="2185" customFormat="false" ht="15" hidden="false" customHeight="false" outlineLevel="0" collapsed="false">
      <c r="A2185" s="35" t="s">
        <v>842</v>
      </c>
      <c r="B2185" s="11"/>
      <c r="C2185" s="11" t="n">
        <v>75</v>
      </c>
      <c r="D2185" s="22" t="n">
        <v>44209</v>
      </c>
      <c r="E2185" s="11" t="n">
        <v>91.13</v>
      </c>
      <c r="F2185" s="11" t="n">
        <f aca="false">SUM(C2185*E2185)</f>
        <v>6834.75</v>
      </c>
      <c r="G2185" s="22"/>
      <c r="H2185" s="11"/>
      <c r="I2185" s="23" t="n">
        <f aca="false">SUM(C2185*H2185)</f>
        <v>0</v>
      </c>
      <c r="J2185" s="24" t="n">
        <f aca="false">SUM(I2185-F2185)</f>
        <v>-6834.75</v>
      </c>
      <c r="K2185" s="11" t="str">
        <f aca="false">IF(SUM(+G2185-D2185)&lt;365,"ST","LT")</f>
        <v>ST</v>
      </c>
      <c r="L2185" s="25"/>
    </row>
    <row r="2186" customFormat="false" ht="15" hidden="false" customHeight="false" outlineLevel="0" collapsed="false">
      <c r="A2186" s="87" t="s">
        <v>1138</v>
      </c>
      <c r="B2186" s="74"/>
      <c r="C2186" s="74" t="n">
        <v>25</v>
      </c>
      <c r="D2186" s="84" t="n">
        <v>42866</v>
      </c>
      <c r="E2186" s="74" t="n">
        <v>358.52</v>
      </c>
      <c r="F2186" s="74" t="n">
        <f aca="false">SUM(C2186*E2186)</f>
        <v>8963</v>
      </c>
      <c r="G2186" s="84"/>
      <c r="H2186" s="74"/>
      <c r="I2186" s="85" t="n">
        <f aca="false">SUM(C2186*H2186)</f>
        <v>0</v>
      </c>
      <c r="J2186" s="86" t="n">
        <f aca="false">SUM(I2186-F2186)</f>
        <v>-8963</v>
      </c>
      <c r="K2186" s="74" t="str">
        <f aca="false">IF(SUM(+G2186-D2186)&lt;365,"ST","LT")</f>
        <v>ST</v>
      </c>
      <c r="L2186" s="74"/>
    </row>
    <row r="2187" customFormat="false" ht="15" hidden="false" customHeight="false" outlineLevel="0" collapsed="false">
      <c r="A2187" s="36" t="s">
        <v>1138</v>
      </c>
      <c r="B2187" s="74" t="s">
        <v>1139</v>
      </c>
      <c r="C2187" s="74" t="n">
        <v>25</v>
      </c>
      <c r="D2187" s="84" t="n">
        <v>44208</v>
      </c>
      <c r="E2187" s="74" t="n">
        <v>299.73</v>
      </c>
      <c r="F2187" s="74" t="n">
        <f aca="false">SUM(C2187*E2187)</f>
        <v>7493.25</v>
      </c>
      <c r="G2187" s="84"/>
      <c r="H2187" s="74"/>
      <c r="I2187" s="85" t="n">
        <f aca="false">SUM(C2187*H2187)</f>
        <v>0</v>
      </c>
      <c r="J2187" s="86" t="n">
        <f aca="false">SUM(I2187-F2187)</f>
        <v>-7493.25</v>
      </c>
      <c r="K2187" s="74" t="str">
        <f aca="false">IF(SUM(+G2187-D2187)&lt;365,"ST","LT")</f>
        <v>ST</v>
      </c>
      <c r="L2187" s="74"/>
    </row>
    <row r="2188" customFormat="false" ht="15" hidden="false" customHeight="false" outlineLevel="0" collapsed="false">
      <c r="A2188" s="87" t="s">
        <v>1138</v>
      </c>
      <c r="B2188" s="74"/>
      <c r="C2188" s="74" t="n">
        <v>25</v>
      </c>
      <c r="D2188" s="84" t="n">
        <v>42866</v>
      </c>
      <c r="E2188" s="74" t="n">
        <v>358.67</v>
      </c>
      <c r="F2188" s="74" t="n">
        <f aca="false">SUM(C2188*E2188)</f>
        <v>8966.75</v>
      </c>
      <c r="G2188" s="84"/>
      <c r="H2188" s="74"/>
      <c r="I2188" s="85" t="n">
        <f aca="false">SUM(C2188*H2188)</f>
        <v>0</v>
      </c>
      <c r="J2188" s="86" t="n">
        <f aca="false">SUM(I2188-F2188)</f>
        <v>-8966.75</v>
      </c>
      <c r="K2188" s="74" t="str">
        <f aca="false">IF(SUM(+G2188-D2188)&lt;365,"ST","LT")</f>
        <v>ST</v>
      </c>
      <c r="L2188" s="80"/>
    </row>
    <row r="2189" customFormat="false" ht="15" hidden="false" customHeight="false" outlineLevel="0" collapsed="false">
      <c r="A2189" s="87" t="s">
        <v>1138</v>
      </c>
      <c r="B2189" s="74" t="s">
        <v>1139</v>
      </c>
      <c r="C2189" s="74" t="n">
        <v>25</v>
      </c>
      <c r="D2189" s="84" t="n">
        <v>44210</v>
      </c>
      <c r="E2189" s="74" t="n">
        <v>296.2</v>
      </c>
      <c r="F2189" s="74" t="n">
        <f aca="false">SUM(C2189*E2189)</f>
        <v>7405</v>
      </c>
      <c r="G2189" s="84"/>
      <c r="H2189" s="74"/>
      <c r="I2189" s="85" t="n">
        <f aca="false">SUM(C2189*H2189)</f>
        <v>0</v>
      </c>
      <c r="J2189" s="86" t="n">
        <f aca="false">SUM(I2189-F2189)</f>
        <v>-7405</v>
      </c>
      <c r="K2189" s="74" t="str">
        <f aca="false">IF(SUM(+G2189-D2189)&lt;365,"ST","LT")</f>
        <v>ST</v>
      </c>
      <c r="L2189" s="80"/>
    </row>
    <row r="2190" customFormat="false" ht="15" hidden="false" customHeight="false" outlineLevel="0" collapsed="false">
      <c r="A2190" s="19" t="s">
        <v>1138</v>
      </c>
      <c r="B2190" s="11"/>
      <c r="C2190" s="11" t="n">
        <v>25</v>
      </c>
      <c r="D2190" s="22" t="n">
        <v>44210</v>
      </c>
      <c r="E2190" s="11" t="n">
        <v>296.2</v>
      </c>
      <c r="F2190" s="20" t="n">
        <f aca="false">SUM(C2190*E2190)</f>
        <v>7405</v>
      </c>
      <c r="G2190" s="22"/>
      <c r="H2190" s="11"/>
      <c r="I2190" s="23" t="n">
        <f aca="false">SUM(C2190*H2190)</f>
        <v>0</v>
      </c>
      <c r="J2190" s="24" t="n">
        <f aca="false">SUM(I2190-F2190)</f>
        <v>-7405</v>
      </c>
      <c r="K2190" s="11" t="str">
        <f aca="false">IF(SUM(+G2190-D2190)&lt;365,"ST","LT")</f>
        <v>ST</v>
      </c>
      <c r="L2190" s="80"/>
    </row>
    <row r="2191" customFormat="false" ht="15" hidden="false" customHeight="false" outlineLevel="0" collapsed="false">
      <c r="A2191" s="25" t="s">
        <v>532</v>
      </c>
      <c r="B2191" s="11"/>
      <c r="C2191" s="11" t="n">
        <v>70</v>
      </c>
      <c r="D2191" s="22" t="n">
        <v>42496</v>
      </c>
      <c r="E2191" s="11" t="n">
        <v>210</v>
      </c>
      <c r="F2191" s="20" t="n">
        <f aca="false">SUM(C2191*E2191)</f>
        <v>14700</v>
      </c>
      <c r="G2191" s="22"/>
      <c r="H2191" s="11"/>
      <c r="I2191" s="23" t="n">
        <f aca="false">SUM(C2191*H2191)</f>
        <v>0</v>
      </c>
      <c r="J2191" s="24" t="n">
        <f aca="false">SUM(I2191-F2191)</f>
        <v>-14700</v>
      </c>
      <c r="K2191" s="11" t="str">
        <f aca="false">IF(SUM(+G2191-D2191)&lt;365,"ST","LT")</f>
        <v>ST</v>
      </c>
      <c r="L2191" s="25" t="s">
        <v>31</v>
      </c>
    </row>
    <row r="2192" customFormat="false" ht="15" hidden="false" customHeight="false" outlineLevel="0" collapsed="false">
      <c r="A2192" s="25" t="s">
        <v>532</v>
      </c>
      <c r="B2192" s="11"/>
      <c r="C2192" s="11" t="n">
        <v>30</v>
      </c>
      <c r="D2192" s="22" t="n">
        <v>42821</v>
      </c>
      <c r="E2192" s="11" t="n">
        <v>426.17</v>
      </c>
      <c r="F2192" s="20" t="n">
        <f aca="false">SUM(C2192*E2192)</f>
        <v>12785.1</v>
      </c>
      <c r="G2192" s="22"/>
      <c r="H2192" s="11"/>
      <c r="I2192" s="23" t="n">
        <f aca="false">SUM(C2192*H2192)</f>
        <v>0</v>
      </c>
      <c r="J2192" s="24" t="n">
        <f aca="false">SUM(I2192-F2192)</f>
        <v>-12785.1</v>
      </c>
      <c r="K2192" s="11" t="str">
        <f aca="false">IF(SUM(+G2192-D2192)&lt;365,"ST","LT")</f>
        <v>ST</v>
      </c>
      <c r="L2192" s="25"/>
    </row>
    <row r="2193" customFormat="false" ht="15" hidden="false" customHeight="false" outlineLevel="0" collapsed="false">
      <c r="A2193" s="35" t="s">
        <v>843</v>
      </c>
      <c r="B2193" s="11"/>
      <c r="C2193" s="11" t="n">
        <v>25</v>
      </c>
      <c r="D2193" s="22" t="n">
        <v>42866</v>
      </c>
      <c r="E2193" s="11" t="n">
        <v>358.67</v>
      </c>
      <c r="F2193" s="11" t="n">
        <f aca="false">SUM(C2193*E2193)</f>
        <v>8966.75</v>
      </c>
      <c r="G2193" s="22"/>
      <c r="H2193" s="11"/>
      <c r="I2193" s="23" t="n">
        <f aca="false">SUM(C2193*H2193)</f>
        <v>0</v>
      </c>
      <c r="J2193" s="24" t="n">
        <f aca="false">SUM(I2193-F2193)</f>
        <v>-8966.75</v>
      </c>
      <c r="K2193" s="11" t="str">
        <f aca="false">IF(SUM(+G2193-D2193)&lt;365,"ST","LT")</f>
        <v>ST</v>
      </c>
      <c r="L2193" s="25"/>
    </row>
    <row r="2194" customFormat="false" ht="15" hidden="false" customHeight="false" outlineLevel="0" collapsed="false">
      <c r="A2194" s="35" t="s">
        <v>843</v>
      </c>
      <c r="B2194" s="11"/>
      <c r="C2194" s="11" t="n">
        <v>25</v>
      </c>
      <c r="D2194" s="22" t="n">
        <v>44209</v>
      </c>
      <c r="E2194" s="11" t="n">
        <v>293.69</v>
      </c>
      <c r="F2194" s="11" t="n">
        <f aca="false">SUM(C2194*E2194)</f>
        <v>7342.25</v>
      </c>
      <c r="G2194" s="22"/>
      <c r="H2194" s="11"/>
      <c r="I2194" s="23" t="n">
        <f aca="false">SUM(C2194*H2194)</f>
        <v>0</v>
      </c>
      <c r="J2194" s="24" t="n">
        <f aca="false">SUM(I2194-F2194)</f>
        <v>-7342.25</v>
      </c>
      <c r="K2194" s="11" t="str">
        <f aca="false">IF(SUM(+G2194-D2194)&lt;365,"ST","LT")</f>
        <v>ST</v>
      </c>
      <c r="L2194" s="25"/>
    </row>
    <row r="2195" customFormat="false" ht="15" hidden="false" customHeight="false" outlineLevel="0" collapsed="false">
      <c r="A2195" s="19" t="s">
        <v>533</v>
      </c>
      <c r="B2195" s="20"/>
      <c r="C2195" s="20"/>
      <c r="D2195" s="22"/>
      <c r="E2195" s="11"/>
      <c r="F2195" s="20"/>
      <c r="G2195" s="22"/>
      <c r="H2195" s="11"/>
      <c r="I2195" s="23"/>
      <c r="J2195" s="24"/>
      <c r="K2195" s="11"/>
      <c r="L2195" s="25"/>
    </row>
    <row r="2196" customFormat="false" ht="15" hidden="false" customHeight="false" outlineLevel="0" collapsed="false">
      <c r="A2196" s="36" t="s">
        <v>1140</v>
      </c>
      <c r="B2196" s="74" t="s">
        <v>1141</v>
      </c>
      <c r="C2196" s="74" t="n">
        <v>134</v>
      </c>
      <c r="D2196" s="84" t="n">
        <v>44117</v>
      </c>
      <c r="E2196" s="74" t="n">
        <v>24.89</v>
      </c>
      <c r="F2196" s="74" t="n">
        <f aca="false">SUM(C2196*E2196)</f>
        <v>3335.26</v>
      </c>
      <c r="G2196" s="84"/>
      <c r="H2196" s="74"/>
      <c r="I2196" s="85" t="n">
        <f aca="false">SUM(C2196*H2196)</f>
        <v>0</v>
      </c>
      <c r="J2196" s="86" t="n">
        <f aca="false">SUM(I2196-F2196)</f>
        <v>-3335.26</v>
      </c>
      <c r="K2196" s="74" t="str">
        <f aca="false">IF(SUM(+G2196-D2196)&lt;365,"ST","LT")</f>
        <v>ST</v>
      </c>
      <c r="L2196" s="74"/>
    </row>
    <row r="2197" customFormat="false" ht="15" hidden="false" customHeight="false" outlineLevel="0" collapsed="false">
      <c r="A2197" s="25" t="s">
        <v>534</v>
      </c>
      <c r="B2197" s="20"/>
      <c r="C2197" s="20" t="n">
        <v>50</v>
      </c>
      <c r="D2197" s="22" t="n">
        <v>43047</v>
      </c>
      <c r="E2197" s="11" t="n">
        <v>163.52</v>
      </c>
      <c r="F2197" s="20" t="n">
        <f aca="false">SUM(C2197*E2197)</f>
        <v>8176</v>
      </c>
      <c r="G2197" s="22"/>
      <c r="H2197" s="11"/>
      <c r="I2197" s="23" t="n">
        <f aca="false">SUM(C2197*H2197)</f>
        <v>0</v>
      </c>
      <c r="J2197" s="24" t="n">
        <f aca="false">SUM(I2197-F2197)</f>
        <v>-8176</v>
      </c>
      <c r="K2197" s="11" t="str">
        <f aca="false">IF(SUM(+G2197-D2197)&lt;365,"ST","LT")</f>
        <v>ST</v>
      </c>
      <c r="L2197" s="25"/>
    </row>
    <row r="2198" customFormat="false" ht="15" hidden="false" customHeight="false" outlineLevel="0" collapsed="false">
      <c r="A2198" s="25" t="s">
        <v>534</v>
      </c>
      <c r="B2198" s="20"/>
      <c r="C2198" s="20" t="n">
        <v>50</v>
      </c>
      <c r="D2198" s="22" t="n">
        <v>43670</v>
      </c>
      <c r="E2198" s="11" t="n">
        <v>72.54</v>
      </c>
      <c r="F2198" s="20" t="n">
        <f aca="false">SUM(C2198*E2198)</f>
        <v>3627</v>
      </c>
      <c r="G2198" s="22"/>
      <c r="H2198" s="11"/>
      <c r="I2198" s="23" t="n">
        <f aca="false">SUM(C2198*H2198)</f>
        <v>0</v>
      </c>
      <c r="J2198" s="24" t="n">
        <f aca="false">SUM(I2198-F2198)</f>
        <v>-3627</v>
      </c>
      <c r="K2198" s="11" t="str">
        <f aca="false">IF(SUM(+G2198-D2198)&lt;365,"ST","LT")</f>
        <v>ST</v>
      </c>
      <c r="L2198" s="25"/>
    </row>
    <row r="2199" customFormat="false" ht="15" hidden="false" customHeight="false" outlineLevel="0" collapsed="false">
      <c r="A2199" s="25" t="s">
        <v>534</v>
      </c>
      <c r="B2199" s="11"/>
      <c r="C2199" s="11" t="n">
        <v>68</v>
      </c>
      <c r="D2199" s="22" t="n">
        <v>44117</v>
      </c>
      <c r="E2199" s="11" t="n">
        <v>24.89</v>
      </c>
      <c r="F2199" s="20" t="n">
        <f aca="false">SUM(C2199*E2199)</f>
        <v>1692.52</v>
      </c>
      <c r="G2199" s="22"/>
      <c r="H2199" s="11"/>
      <c r="I2199" s="23" t="n">
        <f aca="false">SUM(C2199*H2199)</f>
        <v>0</v>
      </c>
      <c r="J2199" s="24" t="n">
        <f aca="false">SUM(I2199-F2199)</f>
        <v>-1692.52</v>
      </c>
      <c r="K2199" s="11" t="str">
        <f aca="false">IF(SUM(+G2199-D2199)&lt;365,"ST","LT")</f>
        <v>ST</v>
      </c>
      <c r="L2199" s="25"/>
    </row>
    <row r="2200" customFormat="false" ht="15" hidden="false" customHeight="false" outlineLevel="0" collapsed="false">
      <c r="A2200" s="25" t="s">
        <v>534</v>
      </c>
      <c r="B2200" s="11"/>
      <c r="C2200" s="11" t="n">
        <v>82</v>
      </c>
      <c r="D2200" s="22" t="n">
        <v>43922</v>
      </c>
      <c r="E2200" s="11" t="n">
        <v>294.39</v>
      </c>
      <c r="F2200" s="20" t="n">
        <f aca="false">SUM(C2200*E2200)</f>
        <v>24139.98</v>
      </c>
      <c r="G2200" s="22"/>
      <c r="H2200" s="11"/>
      <c r="I2200" s="23" t="n">
        <f aca="false">SUM(C2200*H2200)</f>
        <v>0</v>
      </c>
      <c r="J2200" s="24" t="n">
        <f aca="false">SUM(I2200-F2200)</f>
        <v>-24139.98</v>
      </c>
      <c r="K2200" s="11" t="str">
        <f aca="false">IF(SUM(+G2200-D2200)&lt;365,"ST","LT")</f>
        <v>ST</v>
      </c>
      <c r="L2200" s="25"/>
    </row>
    <row r="2201" customFormat="false" ht="15" hidden="false" customHeight="false" outlineLevel="0" collapsed="false">
      <c r="A2201" s="35" t="s">
        <v>534</v>
      </c>
      <c r="B2201" s="11"/>
      <c r="C2201" s="11" t="n">
        <v>134</v>
      </c>
      <c r="D2201" s="22" t="n">
        <v>44117</v>
      </c>
      <c r="E2201" s="11" t="n">
        <v>24.89</v>
      </c>
      <c r="F2201" s="11" t="n">
        <f aca="false">SUM(C2201*E2201)</f>
        <v>3335.26</v>
      </c>
      <c r="G2201" s="22"/>
      <c r="H2201" s="11"/>
      <c r="I2201" s="23" t="n">
        <f aca="false">SUM(C2201*H2201)</f>
        <v>0</v>
      </c>
      <c r="J2201" s="24" t="n">
        <f aca="false">SUM(I2201-F2201)</f>
        <v>-3335.26</v>
      </c>
      <c r="K2201" s="11" t="str">
        <f aca="false">IF(SUM(+G2201-D2201)&lt;365,"ST","LT")</f>
        <v>ST</v>
      </c>
      <c r="L2201" s="25"/>
    </row>
    <row r="2202" customFormat="false" ht="15" hidden="false" customHeight="false" outlineLevel="0" collapsed="false">
      <c r="A2202" s="35" t="s">
        <v>534</v>
      </c>
      <c r="B2202" s="11"/>
      <c r="C2202" s="11" t="n">
        <v>66</v>
      </c>
      <c r="D2202" s="22" t="n">
        <v>43922</v>
      </c>
      <c r="E2202" s="11" t="n">
        <v>280.55</v>
      </c>
      <c r="F2202" s="11" t="n">
        <f aca="false">SUM(C2202*E2202)</f>
        <v>18516.3</v>
      </c>
      <c r="G2202" s="22"/>
      <c r="H2202" s="11"/>
      <c r="I2202" s="23" t="n">
        <f aca="false">SUM(C2202*H2202)</f>
        <v>0</v>
      </c>
      <c r="J2202" s="24" t="n">
        <f aca="false">SUM(I2202-F2202)</f>
        <v>-18516.3</v>
      </c>
      <c r="K2202" s="11" t="str">
        <f aca="false">IF(SUM(+G2202-D2202)&lt;365,"ST","LT")</f>
        <v>ST</v>
      </c>
      <c r="L2202" s="25"/>
    </row>
    <row r="2203" customFormat="false" ht="15" hidden="false" customHeight="false" outlineLevel="0" collapsed="false">
      <c r="A2203" s="25" t="s">
        <v>537</v>
      </c>
      <c r="B2203" s="11"/>
      <c r="C2203" s="11" t="n">
        <v>200</v>
      </c>
      <c r="D2203" s="22" t="n">
        <v>40625</v>
      </c>
      <c r="E2203" s="11" t="n">
        <v>39.8</v>
      </c>
      <c r="F2203" s="20" t="n">
        <f aca="false">SUM(C2203*E2203)</f>
        <v>7960</v>
      </c>
      <c r="G2203" s="22"/>
      <c r="H2203" s="11"/>
      <c r="I2203" s="23" t="n">
        <f aca="false">SUM(C2203*H2203)</f>
        <v>0</v>
      </c>
      <c r="J2203" s="24" t="n">
        <f aca="false">SUM(I2203-F2203)</f>
        <v>-7960</v>
      </c>
      <c r="K2203" s="11" t="str">
        <f aca="false">IF(SUM(+G2203-D2203)&lt;365,"ST","LT")</f>
        <v>ST</v>
      </c>
      <c r="L2203" s="25"/>
    </row>
    <row r="2204" customFormat="false" ht="15" hidden="false" customHeight="false" outlineLevel="0" collapsed="false">
      <c r="A2204" s="25" t="s">
        <v>537</v>
      </c>
      <c r="B2204" s="11"/>
      <c r="C2204" s="11" t="n">
        <v>100</v>
      </c>
      <c r="D2204" s="22" t="n">
        <v>40668</v>
      </c>
      <c r="E2204" s="11" t="n">
        <v>35.73</v>
      </c>
      <c r="F2204" s="20" t="n">
        <f aca="false">SUM(C2204*E2204)</f>
        <v>3573</v>
      </c>
      <c r="G2204" s="22"/>
      <c r="H2204" s="11"/>
      <c r="I2204" s="23" t="n">
        <f aca="false">SUM(C2204*H2204)</f>
        <v>0</v>
      </c>
      <c r="J2204" s="24" t="n">
        <f aca="false">SUM(I2204-F2204)</f>
        <v>-3573</v>
      </c>
      <c r="K2204" s="11" t="str">
        <f aca="false">IF(SUM(+G2204-D2204)&lt;365,"ST","LT")</f>
        <v>ST</v>
      </c>
      <c r="L2204" s="25"/>
    </row>
    <row r="2205" customFormat="false" ht="15" hidden="false" customHeight="false" outlineLevel="0" collapsed="false">
      <c r="A2205" s="25" t="s">
        <v>537</v>
      </c>
      <c r="B2205" s="11"/>
      <c r="C2205" s="11" t="n">
        <v>200</v>
      </c>
      <c r="D2205" s="22" t="n">
        <v>42345</v>
      </c>
      <c r="E2205" s="11" t="n">
        <v>7.14</v>
      </c>
      <c r="F2205" s="20" t="n">
        <f aca="false">SUM(C2205*E2205)</f>
        <v>1428</v>
      </c>
      <c r="G2205" s="22"/>
      <c r="H2205" s="11"/>
      <c r="I2205" s="23" t="n">
        <f aca="false">SUM(C2205*H2205)</f>
        <v>0</v>
      </c>
      <c r="J2205" s="24" t="n">
        <f aca="false">SUM(I2205-F2205)</f>
        <v>-1428</v>
      </c>
      <c r="K2205" s="11" t="str">
        <f aca="false">IF(SUM(+G2205-D2205)&lt;365,"ST","LT")</f>
        <v>ST</v>
      </c>
      <c r="L2205" s="25"/>
    </row>
    <row r="2206" customFormat="false" ht="15" hidden="false" customHeight="false" outlineLevel="0" collapsed="false">
      <c r="A2206" s="25" t="s">
        <v>537</v>
      </c>
      <c r="B2206" s="11"/>
      <c r="C2206" s="11" t="n">
        <v>500</v>
      </c>
      <c r="D2206" s="22" t="n">
        <v>43259</v>
      </c>
      <c r="E2206" s="11" t="n">
        <v>5.25</v>
      </c>
      <c r="F2206" s="20" t="n">
        <f aca="false">SUM(C2206*E2206)</f>
        <v>2625</v>
      </c>
      <c r="G2206" s="22"/>
      <c r="H2206" s="11"/>
      <c r="I2206" s="23" t="n">
        <f aca="false">SUM(C2206*H2206)</f>
        <v>0</v>
      </c>
      <c r="J2206" s="24" t="n">
        <f aca="false">SUM(I2206-F2206)</f>
        <v>-2625</v>
      </c>
      <c r="K2206" s="11" t="str">
        <f aca="false">IF(SUM(+G2206-D2206)&lt;365,"ST","LT")</f>
        <v>ST</v>
      </c>
      <c r="L2206" s="25"/>
    </row>
    <row r="2207" customFormat="false" ht="15" hidden="false" customHeight="false" outlineLevel="0" collapsed="false">
      <c r="A2207" s="25" t="s">
        <v>537</v>
      </c>
      <c r="B2207" s="11"/>
      <c r="C2207" s="11" t="n">
        <v>500</v>
      </c>
      <c r="D2207" s="22" t="n">
        <v>43264</v>
      </c>
      <c r="E2207" s="11" t="n">
        <v>4.75</v>
      </c>
      <c r="F2207" s="20" t="n">
        <f aca="false">SUM(C2207*E2207)</f>
        <v>2375</v>
      </c>
      <c r="G2207" s="22"/>
      <c r="H2207" s="11"/>
      <c r="I2207" s="23" t="n">
        <f aca="false">SUM(C2207*H2207)</f>
        <v>0</v>
      </c>
      <c r="J2207" s="24" t="n">
        <f aca="false">SUM(I2207-F2207)</f>
        <v>-2375</v>
      </c>
      <c r="K2207" s="11" t="str">
        <f aca="false">IF(SUM(+G2207-D2207)&lt;365,"ST","LT")</f>
        <v>ST</v>
      </c>
      <c r="L2207" s="25"/>
    </row>
    <row r="2208" customFormat="false" ht="15" hidden="false" customHeight="false" outlineLevel="0" collapsed="false">
      <c r="A2208" s="35" t="s">
        <v>537</v>
      </c>
      <c r="B2208" s="11"/>
      <c r="C2208" s="11" t="n">
        <v>50</v>
      </c>
      <c r="D2208" s="22" t="n">
        <v>40086</v>
      </c>
      <c r="E2208" s="11" t="n">
        <v>108.54</v>
      </c>
      <c r="F2208" s="11" t="n">
        <f aca="false">SUM(C2208*E2208)</f>
        <v>5427</v>
      </c>
      <c r="G2208" s="22"/>
      <c r="H2208" s="11"/>
      <c r="I2208" s="23" t="n">
        <f aca="false">SUM(C2208*H2208)</f>
        <v>0</v>
      </c>
      <c r="J2208" s="24" t="n">
        <f aca="false">SUM(I2208-F2208)</f>
        <v>-5427</v>
      </c>
      <c r="K2208" s="11" t="str">
        <f aca="false">IF(SUM(+G2208-D2208)&lt;365,"ST","LT")</f>
        <v>ST</v>
      </c>
      <c r="L2208" s="25"/>
    </row>
    <row r="2209" customFormat="false" ht="15" hidden="false" customHeight="false" outlineLevel="0" collapsed="false">
      <c r="A2209" s="35" t="s">
        <v>537</v>
      </c>
      <c r="B2209" s="11"/>
      <c r="C2209" s="11" t="n">
        <v>50</v>
      </c>
      <c r="D2209" s="22" t="n">
        <v>40114</v>
      </c>
      <c r="E2209" s="11" t="n">
        <v>83.42</v>
      </c>
      <c r="F2209" s="11" t="n">
        <f aca="false">SUM(C2209*E2209)</f>
        <v>4171</v>
      </c>
      <c r="G2209" s="22"/>
      <c r="H2209" s="11"/>
      <c r="I2209" s="23" t="n">
        <f aca="false">SUM(C2209*H2209)</f>
        <v>0</v>
      </c>
      <c r="J2209" s="24" t="n">
        <f aca="false">SUM(I2209-F2209)</f>
        <v>-4171</v>
      </c>
      <c r="K2209" s="11" t="str">
        <f aca="false">IF(SUM(+G2209-D2209)&lt;365,"ST","LT")</f>
        <v>ST</v>
      </c>
      <c r="L2209" s="25"/>
    </row>
    <row r="2210" customFormat="false" ht="15" hidden="false" customHeight="false" outlineLevel="0" collapsed="false">
      <c r="A2210" s="35" t="s">
        <v>537</v>
      </c>
      <c r="B2210" s="11"/>
      <c r="C2210" s="11" t="n">
        <v>100</v>
      </c>
      <c r="D2210" s="22" t="n">
        <v>40516</v>
      </c>
      <c r="E2210" s="11" t="n">
        <v>76.98</v>
      </c>
      <c r="F2210" s="11" t="n">
        <f aca="false">SUM(C2210*E2210)</f>
        <v>7698</v>
      </c>
      <c r="G2210" s="22"/>
      <c r="H2210" s="11"/>
      <c r="I2210" s="23" t="n">
        <f aca="false">SUM(C2210*H2210)</f>
        <v>0</v>
      </c>
      <c r="J2210" s="24" t="n">
        <f aca="false">SUM(I2210-F2210)</f>
        <v>-7698</v>
      </c>
      <c r="K2210" s="11" t="str">
        <f aca="false">IF(SUM(+G2210-D2210)&lt;365,"ST","LT")</f>
        <v>ST</v>
      </c>
      <c r="L2210" s="25"/>
    </row>
    <row r="2211" customFormat="false" ht="15" hidden="false" customHeight="false" outlineLevel="0" collapsed="false">
      <c r="A2211" s="35" t="s">
        <v>537</v>
      </c>
      <c r="B2211" s="11"/>
      <c r="C2211" s="11" t="n">
        <v>300</v>
      </c>
      <c r="D2211" s="22" t="n">
        <v>42345</v>
      </c>
      <c r="E2211" s="11" t="n">
        <v>7.14</v>
      </c>
      <c r="F2211" s="11" t="n">
        <f aca="false">SUM(C2211*E2211)</f>
        <v>2142</v>
      </c>
      <c r="G2211" s="22"/>
      <c r="H2211" s="11"/>
      <c r="I2211" s="23" t="n">
        <f aca="false">SUM(C2211*H2211)</f>
        <v>0</v>
      </c>
      <c r="J2211" s="24" t="n">
        <f aca="false">SUM(I2211-F2211)</f>
        <v>-2142</v>
      </c>
      <c r="K2211" s="11" t="str">
        <f aca="false">IF(SUM(+G2211-D2211)&lt;365,"ST","LT")</f>
        <v>ST</v>
      </c>
      <c r="L2211" s="25"/>
    </row>
    <row r="2212" customFormat="false" ht="15" hidden="false" customHeight="false" outlineLevel="0" collapsed="false">
      <c r="A2212" s="35" t="s">
        <v>537</v>
      </c>
      <c r="B2212" s="11"/>
      <c r="C2212" s="11" t="n">
        <v>500</v>
      </c>
      <c r="D2212" s="22" t="n">
        <v>43259</v>
      </c>
      <c r="E2212" s="11" t="n">
        <v>5.25</v>
      </c>
      <c r="F2212" s="11" t="n">
        <f aca="false">SUM(C2212*E2212)</f>
        <v>2625</v>
      </c>
      <c r="G2212" s="22"/>
      <c r="H2212" s="11"/>
      <c r="I2212" s="23" t="n">
        <f aca="false">SUM(C2212*H2212)</f>
        <v>0</v>
      </c>
      <c r="J2212" s="24" t="n">
        <f aca="false">SUM(I2212-F2212)</f>
        <v>-2625</v>
      </c>
      <c r="K2212" s="11" t="str">
        <f aca="false">IF(SUM(+G2212-D2212)&lt;365,"ST","LT")</f>
        <v>ST</v>
      </c>
      <c r="L2212" s="25"/>
    </row>
    <row r="2213" customFormat="false" ht="15" hidden="false" customHeight="false" outlineLevel="0" collapsed="false">
      <c r="A2213" s="87" t="s">
        <v>537</v>
      </c>
      <c r="B2213" s="74"/>
      <c r="C2213" s="74" t="n">
        <v>50</v>
      </c>
      <c r="D2213" s="84" t="n">
        <v>40086</v>
      </c>
      <c r="E2213" s="74" t="n">
        <v>108.24</v>
      </c>
      <c r="F2213" s="74" t="n">
        <f aca="false">SUM(C2213*E2213)</f>
        <v>5412</v>
      </c>
      <c r="G2213" s="84"/>
      <c r="H2213" s="74"/>
      <c r="I2213" s="85" t="n">
        <f aca="false">SUM(C2213*H2213)</f>
        <v>0</v>
      </c>
      <c r="J2213" s="86" t="n">
        <f aca="false">SUM(I2213-F2213)</f>
        <v>-5412</v>
      </c>
      <c r="K2213" s="74" t="str">
        <f aca="false">IF(SUM(+G2213-D2213)&lt;365,"ST","LT")</f>
        <v>ST</v>
      </c>
      <c r="L2213" s="74" t="s">
        <v>659</v>
      </c>
    </row>
    <row r="2214" customFormat="false" ht="15" hidden="false" customHeight="false" outlineLevel="0" collapsed="false">
      <c r="A2214" s="87" t="s">
        <v>537</v>
      </c>
      <c r="B2214" s="74"/>
      <c r="C2214" s="74" t="n">
        <v>50</v>
      </c>
      <c r="D2214" s="84" t="n">
        <v>40114</v>
      </c>
      <c r="E2214" s="74" t="n">
        <v>83.42</v>
      </c>
      <c r="F2214" s="74" t="n">
        <f aca="false">SUM(C2214*E2214)</f>
        <v>4171</v>
      </c>
      <c r="G2214" s="84"/>
      <c r="H2214" s="74"/>
      <c r="I2214" s="85" t="n">
        <f aca="false">SUM(C2214*H2214)</f>
        <v>0</v>
      </c>
      <c r="J2214" s="86" t="n">
        <f aca="false">SUM(I2214-F2214)</f>
        <v>-4171</v>
      </c>
      <c r="K2214" s="74" t="str">
        <f aca="false">IF(SUM(+G2214-D2214)&lt;365,"ST","LT")</f>
        <v>ST</v>
      </c>
      <c r="L2214" s="74" t="s">
        <v>659</v>
      </c>
    </row>
    <row r="2215" customFormat="false" ht="15" hidden="false" customHeight="false" outlineLevel="0" collapsed="false">
      <c r="A2215" s="87" t="s">
        <v>537</v>
      </c>
      <c r="B2215" s="74"/>
      <c r="C2215" s="74" t="n">
        <v>100</v>
      </c>
      <c r="D2215" s="84" t="n">
        <v>40668</v>
      </c>
      <c r="E2215" s="74" t="n">
        <v>35.73</v>
      </c>
      <c r="F2215" s="74" t="n">
        <f aca="false">SUM(C2215*E2215)</f>
        <v>3573</v>
      </c>
      <c r="G2215" s="84"/>
      <c r="H2215" s="74"/>
      <c r="I2215" s="85" t="n">
        <f aca="false">SUM(C2215*H2215)</f>
        <v>0</v>
      </c>
      <c r="J2215" s="86" t="n">
        <f aca="false">SUM(I2215-F2215)</f>
        <v>-3573</v>
      </c>
      <c r="K2215" s="74" t="str">
        <f aca="false">IF(SUM(+G2215-D2215)&lt;365,"ST","LT")</f>
        <v>ST</v>
      </c>
      <c r="L2215" s="74" t="s">
        <v>659</v>
      </c>
    </row>
    <row r="2216" customFormat="false" ht="15" hidden="false" customHeight="false" outlineLevel="0" collapsed="false">
      <c r="A2216" s="87" t="s">
        <v>537</v>
      </c>
      <c r="B2216" s="74"/>
      <c r="C2216" s="74" t="n">
        <v>200</v>
      </c>
      <c r="D2216" s="84" t="n">
        <v>42345</v>
      </c>
      <c r="E2216" s="74" t="n">
        <v>7.14</v>
      </c>
      <c r="F2216" s="74" t="n">
        <f aca="false">SUM(C2216*E2216)</f>
        <v>1428</v>
      </c>
      <c r="G2216" s="84"/>
      <c r="H2216" s="74"/>
      <c r="I2216" s="85" t="n">
        <f aca="false">SUM(C2216*H2216)</f>
        <v>0</v>
      </c>
      <c r="J2216" s="86" t="n">
        <f aca="false">SUM(I2216-F2216)</f>
        <v>-1428</v>
      </c>
      <c r="K2216" s="74" t="str">
        <f aca="false">IF(SUM(+G2216-D2216)&lt;365,"ST","LT")</f>
        <v>ST</v>
      </c>
      <c r="L2216" s="74"/>
    </row>
    <row r="2217" customFormat="false" ht="15" hidden="false" customHeight="false" outlineLevel="0" collapsed="false">
      <c r="A2217" s="87" t="s">
        <v>537</v>
      </c>
      <c r="B2217" s="74"/>
      <c r="C2217" s="74" t="n">
        <v>100</v>
      </c>
      <c r="D2217" s="84" t="n">
        <v>41809</v>
      </c>
      <c r="E2217" s="74" t="n">
        <v>31.56</v>
      </c>
      <c r="F2217" s="74" t="n">
        <f aca="false">SUM(C2217*E2217)</f>
        <v>3156</v>
      </c>
      <c r="G2217" s="84"/>
      <c r="H2217" s="74"/>
      <c r="I2217" s="85" t="n">
        <f aca="false">SUM(C2217*H2217)</f>
        <v>0</v>
      </c>
      <c r="J2217" s="86" t="n">
        <f aca="false">SUM(I2217-F2217)</f>
        <v>-3156</v>
      </c>
      <c r="K2217" s="74" t="str">
        <f aca="false">IF(SUM(+G2217-D2217)&lt;365,"ST","LT")</f>
        <v>ST</v>
      </c>
      <c r="L2217" s="74"/>
    </row>
    <row r="2218" customFormat="false" ht="15" hidden="false" customHeight="false" outlineLevel="0" collapsed="false">
      <c r="A2218" s="87" t="s">
        <v>537</v>
      </c>
      <c r="B2218" s="74"/>
      <c r="C2218" s="74" t="n">
        <v>500</v>
      </c>
      <c r="D2218" s="84" t="n">
        <v>43259</v>
      </c>
      <c r="E2218" s="74" t="n">
        <v>5.25</v>
      </c>
      <c r="F2218" s="74" t="n">
        <f aca="false">SUM(C2218*E2218)</f>
        <v>2625</v>
      </c>
      <c r="G2218" s="84"/>
      <c r="H2218" s="74"/>
      <c r="I2218" s="85" t="n">
        <f aca="false">SUM(C2218*H2218)</f>
        <v>0</v>
      </c>
      <c r="J2218" s="86" t="n">
        <f aca="false">SUM(I2218-F2218)</f>
        <v>-2625</v>
      </c>
      <c r="K2218" s="74" t="str">
        <f aca="false">IF(SUM(+G2218-D2218)&lt;365,"ST","LT")</f>
        <v>ST</v>
      </c>
      <c r="L2218" s="74"/>
    </row>
    <row r="2219" customFormat="false" ht="15" hidden="false" customHeight="false" outlineLevel="0" collapsed="false">
      <c r="A2219" s="87" t="s">
        <v>537</v>
      </c>
      <c r="B2219" s="74"/>
      <c r="C2219" s="74" t="n">
        <v>500</v>
      </c>
      <c r="D2219" s="84" t="n">
        <v>43264</v>
      </c>
      <c r="E2219" s="74" t="n">
        <v>4.75</v>
      </c>
      <c r="F2219" s="74" t="n">
        <f aca="false">SUM(C2219*E2219)</f>
        <v>2375</v>
      </c>
      <c r="G2219" s="84"/>
      <c r="H2219" s="74"/>
      <c r="I2219" s="85" t="n">
        <f aca="false">SUM(C2219*H2219)</f>
        <v>0</v>
      </c>
      <c r="J2219" s="86" t="n">
        <f aca="false">SUM(I2219-F2219)</f>
        <v>-2375</v>
      </c>
      <c r="K2219" s="74" t="str">
        <f aca="false">IF(SUM(+G2219-D2219)&lt;365,"ST","LT")</f>
        <v>ST</v>
      </c>
      <c r="L2219" s="74"/>
    </row>
    <row r="2220" customFormat="false" ht="15" hidden="false" customHeight="false" outlineLevel="0" collapsed="false">
      <c r="A2220" s="87" t="s">
        <v>537</v>
      </c>
      <c r="B2220" s="74"/>
      <c r="C2220" s="74" t="n">
        <v>50</v>
      </c>
      <c r="D2220" s="84" t="n">
        <v>40086</v>
      </c>
      <c r="E2220" s="74" t="n">
        <v>108.54</v>
      </c>
      <c r="F2220" s="74" t="n">
        <f aca="false">SUM(C2220*E2220)</f>
        <v>5427</v>
      </c>
      <c r="G2220" s="84"/>
      <c r="H2220" s="74"/>
      <c r="I2220" s="85" t="n">
        <f aca="false">SUM(C2220*H2220)</f>
        <v>0</v>
      </c>
      <c r="J2220" s="86" t="n">
        <f aca="false">SUM(I2220-F2220)</f>
        <v>-5427</v>
      </c>
      <c r="K2220" s="74" t="str">
        <f aca="false">IF(SUM(+G2220-D2220)&lt;365,"ST","LT")</f>
        <v>ST</v>
      </c>
      <c r="L2220" s="80"/>
    </row>
    <row r="2221" customFormat="false" ht="15" hidden="false" customHeight="false" outlineLevel="0" collapsed="false">
      <c r="A2221" s="87" t="s">
        <v>537</v>
      </c>
      <c r="B2221" s="74"/>
      <c r="C2221" s="74" t="n">
        <v>50</v>
      </c>
      <c r="D2221" s="84" t="n">
        <v>40114</v>
      </c>
      <c r="E2221" s="74" t="n">
        <v>83.57</v>
      </c>
      <c r="F2221" s="74" t="n">
        <f aca="false">SUM(C2221*E2221)</f>
        <v>4178.5</v>
      </c>
      <c r="G2221" s="84"/>
      <c r="H2221" s="74"/>
      <c r="I2221" s="85" t="n">
        <f aca="false">SUM(C2221*H2221)</f>
        <v>0</v>
      </c>
      <c r="J2221" s="86" t="n">
        <f aca="false">SUM(I2221-F2221)</f>
        <v>-4178.5</v>
      </c>
      <c r="K2221" s="74" t="str">
        <f aca="false">IF(SUM(+G2221-D2221)&lt;365,"ST","LT")</f>
        <v>ST</v>
      </c>
      <c r="L2221" s="80"/>
    </row>
    <row r="2222" customFormat="false" ht="15" hidden="false" customHeight="false" outlineLevel="0" collapsed="false">
      <c r="A2222" s="87" t="s">
        <v>537</v>
      </c>
      <c r="B2222" s="74"/>
      <c r="C2222" s="74" t="n">
        <v>100</v>
      </c>
      <c r="D2222" s="84" t="n">
        <v>40668</v>
      </c>
      <c r="E2222" s="74" t="n">
        <v>35.73</v>
      </c>
      <c r="F2222" s="74" t="n">
        <f aca="false">SUM(C2222*E2222)</f>
        <v>3573</v>
      </c>
      <c r="G2222" s="84"/>
      <c r="H2222" s="74"/>
      <c r="I2222" s="85" t="n">
        <f aca="false">SUM(C2222*H2222)</f>
        <v>0</v>
      </c>
      <c r="J2222" s="86" t="n">
        <f aca="false">SUM(I2222-F2222)</f>
        <v>-3573</v>
      </c>
      <c r="K2222" s="74" t="str">
        <f aca="false">IF(SUM(+G2222-D2222)&lt;365,"ST","LT")</f>
        <v>ST</v>
      </c>
      <c r="L2222" s="80"/>
    </row>
    <row r="2223" customFormat="false" ht="15" hidden="false" customHeight="false" outlineLevel="0" collapsed="false">
      <c r="A2223" s="87" t="s">
        <v>537</v>
      </c>
      <c r="B2223" s="74"/>
      <c r="C2223" s="74" t="n">
        <v>300</v>
      </c>
      <c r="D2223" s="84" t="n">
        <v>42703</v>
      </c>
      <c r="E2223" s="74" t="n">
        <v>5.04</v>
      </c>
      <c r="F2223" s="74" t="n">
        <f aca="false">SUM(C2223*E2223)</f>
        <v>1512</v>
      </c>
      <c r="G2223" s="84"/>
      <c r="H2223" s="74"/>
      <c r="I2223" s="85" t="n">
        <f aca="false">SUM(C2223*H2223)</f>
        <v>0</v>
      </c>
      <c r="J2223" s="86" t="n">
        <f aca="false">SUM(I2223-F2223)</f>
        <v>-1512</v>
      </c>
      <c r="K2223" s="74" t="str">
        <f aca="false">IF(SUM(+G2223-D2223)&lt;365,"ST","LT")</f>
        <v>ST</v>
      </c>
      <c r="L2223" s="80"/>
    </row>
    <row r="2224" customFormat="false" ht="15" hidden="false" customHeight="false" outlineLevel="0" collapsed="false">
      <c r="A2224" s="87" t="s">
        <v>537</v>
      </c>
      <c r="B2224" s="74"/>
      <c r="C2224" s="74" t="n">
        <v>500</v>
      </c>
      <c r="D2224" s="84" t="n">
        <v>43259</v>
      </c>
      <c r="E2224" s="74" t="n">
        <v>5.25</v>
      </c>
      <c r="F2224" s="74" t="n">
        <f aca="false">SUM(C2224*E2224)</f>
        <v>2625</v>
      </c>
      <c r="G2224" s="84"/>
      <c r="H2224" s="74"/>
      <c r="I2224" s="85" t="n">
        <f aca="false">SUM(C2224*H2224)</f>
        <v>0</v>
      </c>
      <c r="J2224" s="86" t="n">
        <f aca="false">SUM(I2224-F2224)</f>
        <v>-2625</v>
      </c>
      <c r="K2224" s="74" t="str">
        <f aca="false">IF(SUM(+G2224-D2224)&lt;365,"ST","LT")</f>
        <v>ST</v>
      </c>
      <c r="L2224" s="80"/>
    </row>
    <row r="2225" customFormat="false" ht="15" hidden="false" customHeight="false" outlineLevel="0" collapsed="false">
      <c r="A2225" s="25" t="s">
        <v>537</v>
      </c>
      <c r="B2225" s="11"/>
      <c r="C2225" s="11" t="n">
        <v>500</v>
      </c>
      <c r="D2225" s="22" t="n">
        <v>43259</v>
      </c>
      <c r="E2225" s="11" t="n">
        <v>5.25</v>
      </c>
      <c r="F2225" s="20" t="n">
        <f aca="false">SUM(C2225*E2225)</f>
        <v>2625</v>
      </c>
      <c r="G2225" s="22"/>
      <c r="H2225" s="11"/>
      <c r="I2225" s="23" t="n">
        <f aca="false">SUM(C2225*H2225)</f>
        <v>0</v>
      </c>
      <c r="J2225" s="24" t="n">
        <f aca="false">SUM(I2225-F2225)</f>
        <v>-2625</v>
      </c>
      <c r="K2225" s="11" t="str">
        <f aca="false">IF(SUM(+G2225-D2225)&lt;365,"ST","LT")</f>
        <v>ST</v>
      </c>
      <c r="L2225" s="80"/>
    </row>
    <row r="2226" customFormat="false" ht="15" hidden="false" customHeight="false" outlineLevel="0" collapsed="false">
      <c r="A2226" s="25" t="s">
        <v>561</v>
      </c>
      <c r="B2226" s="20"/>
      <c r="C2226" s="20" t="n">
        <v>5</v>
      </c>
      <c r="D2226" s="22" t="n">
        <v>42376</v>
      </c>
      <c r="E2226" s="11" t="n">
        <v>2806.97</v>
      </c>
      <c r="F2226" s="20" t="n">
        <f aca="false">SUM(C2226*E2226)</f>
        <v>14034.85</v>
      </c>
      <c r="G2226" s="22"/>
      <c r="H2226" s="11"/>
      <c r="I2226" s="23" t="n">
        <f aca="false">SUM(C2226*H2226)</f>
        <v>0</v>
      </c>
      <c r="J2226" s="24" t="n">
        <f aca="false">SUM(I2226-F2226)</f>
        <v>-14034.85</v>
      </c>
      <c r="K2226" s="11" t="str">
        <f aca="false">IF(SUM(+G2226-D2226)&lt;365,"ST","LT")</f>
        <v>ST</v>
      </c>
      <c r="L2226" s="25"/>
    </row>
    <row r="2227" customFormat="false" ht="15" hidden="false" customHeight="false" outlineLevel="0" collapsed="false">
      <c r="A2227" s="87" t="s">
        <v>1142</v>
      </c>
      <c r="B2227" s="74"/>
      <c r="C2227" s="74" t="n">
        <v>50</v>
      </c>
      <c r="D2227" s="84" t="n">
        <v>40648</v>
      </c>
      <c r="E2227" s="74" t="n">
        <v>74.57</v>
      </c>
      <c r="F2227" s="74" t="n">
        <f aca="false">SUM(C2227*E2227)</f>
        <v>3728.5</v>
      </c>
      <c r="G2227" s="84"/>
      <c r="H2227" s="74"/>
      <c r="I2227" s="85" t="n">
        <f aca="false">SUM(C2227*H2227)</f>
        <v>0</v>
      </c>
      <c r="J2227" s="86" t="n">
        <f aca="false">SUM(I2227-F2227)</f>
        <v>-3728.5</v>
      </c>
      <c r="K2227" s="74" t="str">
        <f aca="false">IF(SUM(+G2227-D2227)&lt;365,"ST","LT")</f>
        <v>ST</v>
      </c>
      <c r="L2227" s="74" t="s">
        <v>659</v>
      </c>
    </row>
    <row r="2228" customFormat="false" ht="15" hidden="false" customHeight="false" outlineLevel="0" collapsed="false">
      <c r="A2228" s="87" t="s">
        <v>1142</v>
      </c>
      <c r="B2228" s="74"/>
      <c r="C2228" s="74" t="n">
        <v>50</v>
      </c>
      <c r="D2228" s="84" t="n">
        <v>41082</v>
      </c>
      <c r="E2228" s="74" t="n">
        <v>43.06</v>
      </c>
      <c r="F2228" s="74" t="n">
        <f aca="false">SUM(C2228*E2228)</f>
        <v>2153</v>
      </c>
      <c r="G2228" s="84"/>
      <c r="H2228" s="74"/>
      <c r="I2228" s="85" t="n">
        <f aca="false">SUM(C2228*H2228)</f>
        <v>0</v>
      </c>
      <c r="J2228" s="86" t="n">
        <f aca="false">SUM(I2228-F2228)</f>
        <v>-2153</v>
      </c>
      <c r="K2228" s="74" t="str">
        <f aca="false">IF(SUM(+G2228-D2228)&lt;365,"ST","LT")</f>
        <v>ST</v>
      </c>
      <c r="L2228" s="74"/>
    </row>
    <row r="2229" customFormat="false" ht="15" hidden="false" customHeight="false" outlineLevel="0" collapsed="false">
      <c r="A2229" s="35" t="s">
        <v>846</v>
      </c>
      <c r="B2229" s="11"/>
      <c r="C2229" s="11" t="n">
        <v>75</v>
      </c>
      <c r="D2229" s="22" t="n">
        <v>36863</v>
      </c>
      <c r="E2229" s="11" t="n">
        <v>10</v>
      </c>
      <c r="F2229" s="11" t="n">
        <f aca="false">SUM(C2229*E2229)</f>
        <v>750</v>
      </c>
      <c r="G2229" s="22"/>
      <c r="H2229" s="11"/>
      <c r="I2229" s="23" t="n">
        <f aca="false">SUM(C2229*H2229)</f>
        <v>0</v>
      </c>
      <c r="J2229" s="24" t="n">
        <f aca="false">SUM(I2229-F2229)</f>
        <v>-750</v>
      </c>
      <c r="K2229" s="11" t="str">
        <f aca="false">IF(SUM(+G2229-D2229)&lt;365,"ST","LT")</f>
        <v>ST</v>
      </c>
      <c r="L2229" s="25"/>
    </row>
    <row r="2230" customFormat="false" ht="15" hidden="false" customHeight="false" outlineLevel="0" collapsed="false">
      <c r="A2230" s="25" t="s">
        <v>538</v>
      </c>
      <c r="B2230" s="20"/>
      <c r="C2230" s="20" t="n">
        <v>360</v>
      </c>
      <c r="D2230" s="22"/>
      <c r="E2230" s="11"/>
      <c r="F2230" s="20" t="n">
        <f aca="false">SUM(C2230*E2230)</f>
        <v>0</v>
      </c>
      <c r="G2230" s="22"/>
      <c r="H2230" s="11"/>
      <c r="I2230" s="23" t="n">
        <f aca="false">SUM(C2230*H2230)</f>
        <v>0</v>
      </c>
      <c r="J2230" s="24" t="n">
        <f aca="false">SUM(I2230-F2230)</f>
        <v>0</v>
      </c>
      <c r="K2230" s="11" t="str">
        <f aca="false">IF(SUM(+G2230-D2230)&lt;365,"ST","LT")</f>
        <v>ST</v>
      </c>
      <c r="L2230" s="25" t="s">
        <v>19</v>
      </c>
    </row>
    <row r="2231" customFormat="false" ht="15" hidden="false" customHeight="false" outlineLevel="0" collapsed="false">
      <c r="A2231" s="87" t="s">
        <v>1143</v>
      </c>
      <c r="B2231" s="74"/>
      <c r="C2231" s="74" t="n">
        <v>586</v>
      </c>
      <c r="D2231" s="84"/>
      <c r="E2231" s="74"/>
      <c r="F2231" s="74" t="n">
        <f aca="false">SUM(C2231*E2231)</f>
        <v>0</v>
      </c>
      <c r="G2231" s="84"/>
      <c r="H2231" s="74"/>
      <c r="I2231" s="85" t="n">
        <f aca="false">SUM(C2231*H2231)</f>
        <v>0</v>
      </c>
      <c r="J2231" s="86" t="n">
        <f aca="false">SUM(I2231-F2231)</f>
        <v>0</v>
      </c>
      <c r="K2231" s="74" t="str">
        <f aca="false">IF(SUM(+G2231-D2231)&lt;365,"ST","LT")</f>
        <v>ST</v>
      </c>
      <c r="L2231" s="87"/>
    </row>
    <row r="2232" customFormat="false" ht="15" hidden="false" customHeight="false" outlineLevel="0" collapsed="false">
      <c r="A2232" s="19" t="s">
        <v>539</v>
      </c>
      <c r="B2232" s="20"/>
      <c r="C2232" s="20" t="n">
        <v>10</v>
      </c>
      <c r="D2232" s="22" t="n">
        <v>44117</v>
      </c>
      <c r="E2232" s="11" t="n">
        <v>487.13</v>
      </c>
      <c r="F2232" s="20" t="n">
        <f aca="false">SUM(C2232*E2232)</f>
        <v>4871.3</v>
      </c>
      <c r="G2232" s="22"/>
      <c r="H2232" s="11"/>
      <c r="I2232" s="23" t="n">
        <f aca="false">SUM(C2232*H2232)</f>
        <v>0</v>
      </c>
      <c r="J2232" s="24" t="n">
        <f aca="false">SUM(I2232-F2232)</f>
        <v>-4871.3</v>
      </c>
      <c r="K2232" s="11" t="str">
        <f aca="false">IF(SUM(+G2232-D2232)&lt;365,"ST","LT")</f>
        <v>ST</v>
      </c>
      <c r="L2232" s="25"/>
    </row>
    <row r="2233" customFormat="false" ht="15" hidden="false" customHeight="false" outlineLevel="0" collapsed="false">
      <c r="A2233" s="35" t="s">
        <v>539</v>
      </c>
      <c r="B2233" s="11"/>
      <c r="C2233" s="11" t="n">
        <v>10</v>
      </c>
      <c r="D2233" s="22" t="n">
        <v>44117</v>
      </c>
      <c r="E2233" s="11" t="n">
        <v>487.13</v>
      </c>
      <c r="F2233" s="11" t="n">
        <f aca="false">SUM(C2233*E2233)</f>
        <v>4871.3</v>
      </c>
      <c r="G2233" s="22"/>
      <c r="H2233" s="11"/>
      <c r="I2233" s="23" t="n">
        <f aca="false">SUM(C2233*H2233)</f>
        <v>0</v>
      </c>
      <c r="J2233" s="24" t="n">
        <f aca="false">SUM(I2233-F2233)</f>
        <v>-4871.3</v>
      </c>
      <c r="K2233" s="11" t="str">
        <f aca="false">IF(SUM(+G2233-D2233)&lt;365,"ST","LT")</f>
        <v>ST</v>
      </c>
      <c r="L2233" s="25"/>
    </row>
    <row r="2234" customFormat="false" ht="15" hidden="false" customHeight="false" outlineLevel="0" collapsed="false">
      <c r="A2234" s="36" t="s">
        <v>539</v>
      </c>
      <c r="B2234" s="74" t="s">
        <v>1144</v>
      </c>
      <c r="C2234" s="74" t="n">
        <v>10</v>
      </c>
      <c r="D2234" s="84" t="n">
        <v>44117</v>
      </c>
      <c r="E2234" s="74" t="n">
        <v>487.13</v>
      </c>
      <c r="F2234" s="74" t="n">
        <f aca="false">SUM(C2234*E2234)</f>
        <v>4871.3</v>
      </c>
      <c r="G2234" s="84"/>
      <c r="H2234" s="74"/>
      <c r="I2234" s="85" t="n">
        <f aca="false">SUM(C2234*H2234)</f>
        <v>0</v>
      </c>
      <c r="J2234" s="86" t="n">
        <f aca="false">SUM(I2234-F2234)</f>
        <v>-4871.3</v>
      </c>
      <c r="K2234" s="74" t="str">
        <f aca="false">IF(SUM(+G2234-D2234)&lt;365,"ST","LT")</f>
        <v>ST</v>
      </c>
      <c r="L2234" s="87"/>
    </row>
    <row r="2235" customFormat="false" ht="15" hidden="false" customHeight="false" outlineLevel="0" collapsed="false">
      <c r="A2235" s="25" t="s">
        <v>541</v>
      </c>
      <c r="B2235" s="20"/>
      <c r="C2235" s="20" t="n">
        <v>25</v>
      </c>
      <c r="D2235" s="22" t="n">
        <v>42552</v>
      </c>
      <c r="E2235" s="11" t="n">
        <v>600.99</v>
      </c>
      <c r="F2235" s="20" t="n">
        <f aca="false">SUM(C2235*E2235)</f>
        <v>15024.75</v>
      </c>
      <c r="G2235" s="22"/>
      <c r="H2235" s="11"/>
      <c r="I2235" s="23" t="n">
        <f aca="false">SUM(C2235*H2235)</f>
        <v>0</v>
      </c>
      <c r="J2235" s="24" t="n">
        <f aca="false">SUM(I2235-F2235)</f>
        <v>-15024.75</v>
      </c>
      <c r="K2235" s="11" t="str">
        <f aca="false">IF(SUM(+G2235-D2235)&lt;365,"ST","LT")</f>
        <v>ST</v>
      </c>
      <c r="L2235" s="25"/>
    </row>
    <row r="2236" customFormat="false" ht="15" hidden="false" customHeight="false" outlineLevel="0" collapsed="false">
      <c r="A2236" s="25" t="s">
        <v>541</v>
      </c>
      <c r="B2236" s="20"/>
      <c r="C2236" s="20" t="n">
        <v>25</v>
      </c>
      <c r="D2236" s="22" t="n">
        <v>42663</v>
      </c>
      <c r="E2236" s="11" t="n">
        <v>505.41</v>
      </c>
      <c r="F2236" s="20" t="n">
        <f aca="false">SUM(C2236*E2236)</f>
        <v>12635.25</v>
      </c>
      <c r="G2236" s="22"/>
      <c r="H2236" s="11"/>
      <c r="I2236" s="23" t="n">
        <f aca="false">SUM(C2236*H2236)</f>
        <v>0</v>
      </c>
      <c r="J2236" s="24" t="n">
        <f aca="false">SUM(I2236-F2236)</f>
        <v>-12635.25</v>
      </c>
      <c r="K2236" s="11" t="str">
        <f aca="false">IF(SUM(+G2236-D2236)&lt;365,"ST","LT")</f>
        <v>ST</v>
      </c>
      <c r="L2236" s="25"/>
    </row>
    <row r="2237" customFormat="false" ht="15" hidden="false" customHeight="false" outlineLevel="0" collapsed="false">
      <c r="A2237" s="25" t="s">
        <v>541</v>
      </c>
      <c r="B2237" s="20"/>
      <c r="C2237" s="20" t="n">
        <v>50</v>
      </c>
      <c r="D2237" s="22" t="n">
        <v>43794</v>
      </c>
      <c r="E2237" s="11" t="n">
        <v>167.45</v>
      </c>
      <c r="F2237" s="20" t="n">
        <f aca="false">SUM(C2237*E2237)</f>
        <v>8372.5</v>
      </c>
      <c r="G2237" s="22"/>
      <c r="H2237" s="11"/>
      <c r="I2237" s="23" t="n">
        <f aca="false">SUM(C2237*H2237)</f>
        <v>0</v>
      </c>
      <c r="J2237" s="24" t="n">
        <f aca="false">SUM(I2237-F2237)</f>
        <v>-8372.5</v>
      </c>
      <c r="K2237" s="11" t="str">
        <f aca="false">IF(SUM(+G2237-D2237)&lt;365,"ST","LT")</f>
        <v>ST</v>
      </c>
      <c r="L2237" s="25"/>
    </row>
    <row r="2238" customFormat="false" ht="15" hidden="false" customHeight="false" outlineLevel="0" collapsed="false">
      <c r="A2238" s="35" t="s">
        <v>541</v>
      </c>
      <c r="B2238" s="11"/>
      <c r="C2238" s="11" t="n">
        <v>25</v>
      </c>
      <c r="D2238" s="22" t="n">
        <v>42663</v>
      </c>
      <c r="E2238" s="11" t="n">
        <v>505.41</v>
      </c>
      <c r="F2238" s="11" t="n">
        <f aca="false">SUM(C2238*E2238)</f>
        <v>12635.25</v>
      </c>
      <c r="G2238" s="22"/>
      <c r="H2238" s="11"/>
      <c r="I2238" s="23" t="n">
        <f aca="false">SUM(C2238*H2238)</f>
        <v>0</v>
      </c>
      <c r="J2238" s="24" t="n">
        <f aca="false">SUM(I2238-F2238)</f>
        <v>-12635.25</v>
      </c>
      <c r="K2238" s="11" t="str">
        <f aca="false">IF(SUM(+G2238-D2238)&lt;365,"ST","LT")</f>
        <v>ST</v>
      </c>
      <c r="L2238" s="25"/>
    </row>
    <row r="2239" customFormat="false" ht="15" hidden="false" customHeight="false" outlineLevel="0" collapsed="false">
      <c r="A2239" s="35" t="s">
        <v>541</v>
      </c>
      <c r="B2239" s="11"/>
      <c r="C2239" s="11" t="n">
        <v>25</v>
      </c>
      <c r="D2239" s="22" t="n">
        <v>43369</v>
      </c>
      <c r="E2239" s="11" t="n">
        <v>342.45</v>
      </c>
      <c r="F2239" s="11" t="n">
        <f aca="false">SUM(C2239*E2239)</f>
        <v>8561.25</v>
      </c>
      <c r="G2239" s="22"/>
      <c r="H2239" s="11"/>
      <c r="I2239" s="23" t="n">
        <f aca="false">SUM(C2239*H2239)</f>
        <v>0</v>
      </c>
      <c r="J2239" s="24" t="n">
        <f aca="false">SUM(I2239-F2239)</f>
        <v>-8561.25</v>
      </c>
      <c r="K2239" s="11" t="str">
        <f aca="false">IF(SUM(+G2239-D2239)&lt;365,"ST","LT")</f>
        <v>ST</v>
      </c>
      <c r="L2239" s="25"/>
    </row>
    <row r="2240" customFormat="false" ht="15" hidden="false" customHeight="false" outlineLevel="0" collapsed="false">
      <c r="A2240" s="35" t="s">
        <v>541</v>
      </c>
      <c r="B2240" s="11"/>
      <c r="C2240" s="11" t="n">
        <v>50</v>
      </c>
      <c r="D2240" s="22" t="n">
        <v>43794</v>
      </c>
      <c r="E2240" s="11" t="n">
        <v>167.45</v>
      </c>
      <c r="F2240" s="11" t="n">
        <f aca="false">SUM(C2240*E2240)</f>
        <v>8372.5</v>
      </c>
      <c r="G2240" s="22"/>
      <c r="H2240" s="11"/>
      <c r="I2240" s="23" t="n">
        <f aca="false">SUM(C2240*H2240)</f>
        <v>0</v>
      </c>
      <c r="J2240" s="24" t="n">
        <f aca="false">SUM(I2240-F2240)</f>
        <v>-8372.5</v>
      </c>
      <c r="K2240" s="11" t="str">
        <f aca="false">IF(SUM(+G2240-D2240)&lt;365,"ST","LT")</f>
        <v>ST</v>
      </c>
      <c r="L2240" s="25"/>
    </row>
    <row r="2241" customFormat="false" ht="15" hidden="false" customHeight="false" outlineLevel="0" collapsed="false">
      <c r="A2241" s="87" t="s">
        <v>541</v>
      </c>
      <c r="B2241" s="74"/>
      <c r="C2241" s="74" t="n">
        <v>25</v>
      </c>
      <c r="D2241" s="84" t="n">
        <v>42663</v>
      </c>
      <c r="E2241" s="74" t="n">
        <v>505.41</v>
      </c>
      <c r="F2241" s="74" t="n">
        <f aca="false">SUM(C2241*E2241)</f>
        <v>12635.25</v>
      </c>
      <c r="G2241" s="84"/>
      <c r="H2241" s="74"/>
      <c r="I2241" s="85" t="n">
        <f aca="false">SUM(C2241*H2241)</f>
        <v>0</v>
      </c>
      <c r="J2241" s="86" t="n">
        <f aca="false">SUM(I2241-F2241)</f>
        <v>-12635.25</v>
      </c>
      <c r="K2241" s="74" t="str">
        <f aca="false">IF(SUM(+G2241-D2241)&lt;365,"ST","LT")</f>
        <v>ST</v>
      </c>
      <c r="L2241" s="87"/>
    </row>
    <row r="2242" customFormat="false" ht="15" hidden="false" customHeight="false" outlineLevel="0" collapsed="false">
      <c r="A2242" s="87" t="s">
        <v>541</v>
      </c>
      <c r="B2242" s="74"/>
      <c r="C2242" s="74" t="n">
        <v>25</v>
      </c>
      <c r="D2242" s="84" t="n">
        <v>43369</v>
      </c>
      <c r="E2242" s="74" t="n">
        <v>342.4</v>
      </c>
      <c r="F2242" s="74" t="n">
        <f aca="false">SUM(C2242*E2242)</f>
        <v>8560</v>
      </c>
      <c r="G2242" s="84"/>
      <c r="H2242" s="74"/>
      <c r="I2242" s="85" t="n">
        <f aca="false">SUM(C2242*H2242)</f>
        <v>0</v>
      </c>
      <c r="J2242" s="86" t="n">
        <f aca="false">SUM(I2242-F2242)</f>
        <v>-8560</v>
      </c>
      <c r="K2242" s="74" t="str">
        <f aca="false">IF(SUM(+G2242-D2242)&lt;365,"ST","LT")</f>
        <v>ST</v>
      </c>
      <c r="L2242" s="87"/>
    </row>
    <row r="2243" customFormat="false" ht="15" hidden="false" customHeight="false" outlineLevel="0" collapsed="false">
      <c r="A2243" s="87" t="s">
        <v>541</v>
      </c>
      <c r="B2243" s="74"/>
      <c r="C2243" s="74" t="n">
        <v>25</v>
      </c>
      <c r="D2243" s="84" t="n">
        <v>42663</v>
      </c>
      <c r="E2243" s="74" t="n">
        <v>505.41</v>
      </c>
      <c r="F2243" s="74" t="n">
        <f aca="false">SUM(C2243*E2243)</f>
        <v>12635.25</v>
      </c>
      <c r="G2243" s="84"/>
      <c r="H2243" s="74"/>
      <c r="I2243" s="85" t="n">
        <f aca="false">SUM(C2243*H2243)</f>
        <v>0</v>
      </c>
      <c r="J2243" s="86" t="n">
        <f aca="false">SUM(I2243-F2243)</f>
        <v>-12635.25</v>
      </c>
      <c r="K2243" s="74" t="str">
        <f aca="false">IF(SUM(+G2243-D2243)&lt;365,"ST","LT")</f>
        <v>ST</v>
      </c>
      <c r="L2243" s="80"/>
    </row>
    <row r="2244" customFormat="false" ht="15" hidden="false" customHeight="false" outlineLevel="0" collapsed="false">
      <c r="A2244" s="87" t="s">
        <v>541</v>
      </c>
      <c r="B2244" s="74"/>
      <c r="C2244" s="74" t="n">
        <v>25</v>
      </c>
      <c r="D2244" s="84" t="n">
        <v>43369</v>
      </c>
      <c r="E2244" s="74" t="n">
        <v>342.45</v>
      </c>
      <c r="F2244" s="74" t="n">
        <f aca="false">SUM(C2244*E2244)</f>
        <v>8561.25</v>
      </c>
      <c r="G2244" s="84"/>
      <c r="H2244" s="74"/>
      <c r="I2244" s="85" t="n">
        <f aca="false">SUM(C2244*H2244)</f>
        <v>0</v>
      </c>
      <c r="J2244" s="86" t="n">
        <f aca="false">SUM(I2244-F2244)</f>
        <v>-8561.25</v>
      </c>
      <c r="K2244" s="74" t="str">
        <f aca="false">IF(SUM(+G2244-D2244)&lt;365,"ST","LT")</f>
        <v>ST</v>
      </c>
      <c r="L2244" s="80"/>
    </row>
    <row r="2245" customFormat="false" ht="15" hidden="false" customHeight="false" outlineLevel="0" collapsed="false">
      <c r="A2245" s="35" t="s">
        <v>540</v>
      </c>
      <c r="B2245" s="11"/>
      <c r="C2245" s="11" t="n">
        <v>100</v>
      </c>
      <c r="D2245" s="22" t="n">
        <v>43091</v>
      </c>
      <c r="E2245" s="11" t="n">
        <v>48.36</v>
      </c>
      <c r="F2245" s="11" t="n">
        <f aca="false">SUM(C2245*E2245)</f>
        <v>4836</v>
      </c>
      <c r="G2245" s="22"/>
      <c r="H2245" s="11"/>
      <c r="I2245" s="23" t="n">
        <f aca="false">SUM(C2245*H2245)</f>
        <v>0</v>
      </c>
      <c r="J2245" s="24" t="n">
        <f aca="false">SUM(I2245-F2245)</f>
        <v>-4836</v>
      </c>
      <c r="K2245" s="11" t="str">
        <f aca="false">IF(SUM(+G2245-D2245)&lt;365,"ST","LT")</f>
        <v>ST</v>
      </c>
      <c r="L2245" s="25"/>
    </row>
    <row r="2246" customFormat="false" ht="15" hidden="false" customHeight="false" outlineLevel="0" collapsed="false">
      <c r="A2246" s="87" t="s">
        <v>540</v>
      </c>
      <c r="B2246" s="74"/>
      <c r="C2246" s="74" t="n">
        <v>100</v>
      </c>
      <c r="D2246" s="84" t="n">
        <v>43091</v>
      </c>
      <c r="E2246" s="74" t="n">
        <v>48.36</v>
      </c>
      <c r="F2246" s="74" t="n">
        <f aca="false">SUM(C2246*E2246)</f>
        <v>4836</v>
      </c>
      <c r="G2246" s="84"/>
      <c r="H2246" s="74"/>
      <c r="I2246" s="85" t="n">
        <f aca="false">SUM(C2246*H2246)</f>
        <v>0</v>
      </c>
      <c r="J2246" s="86" t="n">
        <f aca="false">SUM(I2246-F2246)</f>
        <v>-4836</v>
      </c>
      <c r="K2246" s="74" t="str">
        <f aca="false">IF(SUM(+G2246-D2246)&lt;365,"ST","LT")</f>
        <v>ST</v>
      </c>
      <c r="L2246" s="87"/>
    </row>
    <row r="2247" customFormat="false" ht="15" hidden="false" customHeight="false" outlineLevel="0" collapsed="false">
      <c r="A2247" s="25" t="s">
        <v>540</v>
      </c>
      <c r="B2247" s="11"/>
      <c r="C2247" s="11" t="n">
        <v>100</v>
      </c>
      <c r="D2247" s="22" t="n">
        <v>43091</v>
      </c>
      <c r="E2247" s="11" t="n">
        <v>48.32</v>
      </c>
      <c r="F2247" s="20" t="n">
        <f aca="false">SUM(C2247*E2247)</f>
        <v>4832</v>
      </c>
      <c r="G2247" s="22"/>
      <c r="H2247" s="11"/>
      <c r="I2247" s="23" t="n">
        <f aca="false">SUM(C2247*H2247)</f>
        <v>0</v>
      </c>
      <c r="J2247" s="24" t="n">
        <f aca="false">SUM(I2247-F2247)</f>
        <v>-4832</v>
      </c>
      <c r="K2247" s="11" t="str">
        <f aca="false">IF(SUM(+G2247-D2247)&lt;365,"ST","LT")</f>
        <v>ST</v>
      </c>
      <c r="L2247" s="80"/>
    </row>
    <row r="2248" customFormat="false" ht="15" hidden="false" customHeight="false" outlineLevel="0" collapsed="false">
      <c r="A2248" s="25" t="s">
        <v>1385</v>
      </c>
      <c r="B2248" s="11"/>
      <c r="C2248" s="11" t="n">
        <v>25</v>
      </c>
      <c r="D2248" s="22" t="n">
        <v>43290</v>
      </c>
      <c r="E2248" s="11" t="n">
        <v>379.83</v>
      </c>
      <c r="F2248" s="20" t="n">
        <f aca="false">SUM(C2248*E2248)</f>
        <v>9495.75</v>
      </c>
      <c r="G2248" s="22"/>
      <c r="H2248" s="11"/>
      <c r="I2248" s="23" t="n">
        <f aca="false">SUM(C2248*H2248)</f>
        <v>0</v>
      </c>
      <c r="J2248" s="24" t="n">
        <f aca="false">SUM(I2248-F2248)</f>
        <v>-9495.75</v>
      </c>
      <c r="K2248" s="11" t="str">
        <f aca="false">IF(SUM(+G2248-D2248)&lt;365,"ST","LT")</f>
        <v>ST</v>
      </c>
      <c r="L2248" s="80"/>
    </row>
    <row r="2249" customFormat="false" ht="15" hidden="false" customHeight="false" outlineLevel="0" collapsed="false">
      <c r="A2249" s="25" t="s">
        <v>1385</v>
      </c>
      <c r="B2249" s="11"/>
      <c r="C2249" s="11" t="n">
        <v>25</v>
      </c>
      <c r="D2249" s="22" t="n">
        <v>43369</v>
      </c>
      <c r="E2249" s="11" t="n">
        <v>342.45</v>
      </c>
      <c r="F2249" s="20" t="n">
        <f aca="false">SUM(C2249*E2249)</f>
        <v>8561.25</v>
      </c>
      <c r="G2249" s="22"/>
      <c r="H2249" s="11"/>
      <c r="I2249" s="23" t="n">
        <f aca="false">SUM(C2249*H2249)</f>
        <v>0</v>
      </c>
      <c r="J2249" s="24" t="n">
        <f aca="false">SUM(I2249-F2249)</f>
        <v>-8561.25</v>
      </c>
      <c r="K2249" s="11" t="str">
        <f aca="false">IF(SUM(+G2249-D2249)&lt;365,"ST","LT")</f>
        <v>ST</v>
      </c>
      <c r="L2249" s="80"/>
    </row>
    <row r="2250" customFormat="false" ht="15" hidden="false" customHeight="false" outlineLevel="0" collapsed="false">
      <c r="A2250" s="87" t="s">
        <v>1145</v>
      </c>
      <c r="B2250" s="74"/>
      <c r="C2250" s="74" t="n">
        <v>25</v>
      </c>
      <c r="D2250" s="84" t="n">
        <v>43222</v>
      </c>
      <c r="E2250" s="74" t="n">
        <v>286.13</v>
      </c>
      <c r="F2250" s="74" t="n">
        <f aca="false">SUM(C2250*E2250)</f>
        <v>7153.25</v>
      </c>
      <c r="G2250" s="84"/>
      <c r="H2250" s="74"/>
      <c r="I2250" s="85" t="n">
        <f aca="false">SUM(C2250*H2250)</f>
        <v>0</v>
      </c>
      <c r="J2250" s="86" t="n">
        <f aca="false">SUM(I2250-F2250)</f>
        <v>-7153.25</v>
      </c>
      <c r="K2250" s="74" t="str">
        <f aca="false">IF(SUM(+G2250-D2250)&lt;365,"ST","LT")</f>
        <v>ST</v>
      </c>
      <c r="L2250" s="87"/>
    </row>
    <row r="2251" customFormat="false" ht="15" hidden="false" customHeight="false" outlineLevel="0" collapsed="false">
      <c r="A2251" s="87" t="s">
        <v>1145</v>
      </c>
      <c r="B2251" s="74"/>
      <c r="C2251" s="74" t="n">
        <v>25</v>
      </c>
      <c r="D2251" s="84" t="n">
        <v>43293</v>
      </c>
      <c r="E2251" s="74" t="n">
        <v>220.14</v>
      </c>
      <c r="F2251" s="74" t="n">
        <f aca="false">SUM(C2251*E2251)</f>
        <v>5503.5</v>
      </c>
      <c r="G2251" s="84"/>
      <c r="H2251" s="74"/>
      <c r="I2251" s="85" t="n">
        <f aca="false">SUM(C2251*H2251)</f>
        <v>0</v>
      </c>
      <c r="J2251" s="86" t="n">
        <f aca="false">SUM(I2251-F2251)</f>
        <v>-5503.5</v>
      </c>
      <c r="K2251" s="74" t="str">
        <f aca="false">IF(SUM(+G2251-D2251)&lt;365,"ST","LT")</f>
        <v>ST</v>
      </c>
      <c r="L2251" s="87"/>
    </row>
    <row r="2252" customFormat="false" ht="15" hidden="false" customHeight="false" outlineLevel="0" collapsed="false">
      <c r="A2252" s="87" t="s">
        <v>1145</v>
      </c>
      <c r="B2252" s="74"/>
      <c r="C2252" s="74" t="n">
        <v>25</v>
      </c>
      <c r="D2252" s="84" t="n">
        <v>43222</v>
      </c>
      <c r="E2252" s="74" t="n">
        <v>286.33</v>
      </c>
      <c r="F2252" s="74" t="n">
        <f aca="false">SUM(C2252*E2252)</f>
        <v>7158.25</v>
      </c>
      <c r="G2252" s="84"/>
      <c r="H2252" s="74"/>
      <c r="I2252" s="85" t="n">
        <f aca="false">SUM(C2252*H2252)</f>
        <v>0</v>
      </c>
      <c r="J2252" s="86" t="n">
        <f aca="false">SUM(I2252-F2252)</f>
        <v>-7158.25</v>
      </c>
      <c r="K2252" s="74" t="str">
        <f aca="false">IF(SUM(+G2252-D2252)&lt;365,"ST","LT")</f>
        <v>ST</v>
      </c>
      <c r="L2252" s="80"/>
    </row>
    <row r="2253" customFormat="false" ht="15" hidden="false" customHeight="false" outlineLevel="0" collapsed="false">
      <c r="A2253" s="87" t="s">
        <v>1145</v>
      </c>
      <c r="B2253" s="74"/>
      <c r="C2253" s="74" t="n">
        <v>25</v>
      </c>
      <c r="D2253" s="84" t="n">
        <v>43293</v>
      </c>
      <c r="E2253" s="74" t="n">
        <v>219.89</v>
      </c>
      <c r="F2253" s="74" t="n">
        <f aca="false">SUM(C2253*E2253)</f>
        <v>5497.25</v>
      </c>
      <c r="G2253" s="84"/>
      <c r="H2253" s="74"/>
      <c r="I2253" s="85" t="n">
        <f aca="false">SUM(C2253*H2253)</f>
        <v>0</v>
      </c>
      <c r="J2253" s="86" t="n">
        <f aca="false">SUM(I2253-F2253)</f>
        <v>-5497.25</v>
      </c>
      <c r="K2253" s="74" t="str">
        <f aca="false">IF(SUM(+G2253-D2253)&lt;365,"ST","LT")</f>
        <v>ST</v>
      </c>
      <c r="L2253" s="80"/>
    </row>
    <row r="2254" customFormat="false" ht="15" hidden="false" customHeight="false" outlineLevel="0" collapsed="false">
      <c r="A2254" s="25" t="s">
        <v>1145</v>
      </c>
      <c r="B2254" s="11"/>
      <c r="C2254" s="11" t="n">
        <v>25</v>
      </c>
      <c r="D2254" s="22" t="n">
        <v>43222</v>
      </c>
      <c r="E2254" s="11" t="n">
        <v>286.28</v>
      </c>
      <c r="F2254" s="20" t="n">
        <f aca="false">SUM(C2254*E2254)</f>
        <v>7157</v>
      </c>
      <c r="G2254" s="22"/>
      <c r="H2254" s="11"/>
      <c r="I2254" s="23" t="n">
        <f aca="false">SUM(C2254*H2254)</f>
        <v>0</v>
      </c>
      <c r="J2254" s="24" t="n">
        <f aca="false">SUM(I2254-F2254)</f>
        <v>-7157</v>
      </c>
      <c r="K2254" s="11" t="str">
        <f aca="false">IF(SUM(+G2254-D2254)&lt;365,"ST","LT")</f>
        <v>ST</v>
      </c>
      <c r="L2254" s="80"/>
    </row>
    <row r="2255" customFormat="false" ht="15" hidden="false" customHeight="false" outlineLevel="0" collapsed="false">
      <c r="A2255" s="25" t="s">
        <v>1145</v>
      </c>
      <c r="B2255" s="11"/>
      <c r="C2255" s="11" t="n">
        <v>25</v>
      </c>
      <c r="D2255" s="22" t="n">
        <v>43293</v>
      </c>
      <c r="E2255" s="11" t="n">
        <v>219.89</v>
      </c>
      <c r="F2255" s="20" t="n">
        <f aca="false">SUM(C2255*E2255)</f>
        <v>5497.25</v>
      </c>
      <c r="G2255" s="22"/>
      <c r="H2255" s="11"/>
      <c r="I2255" s="23" t="n">
        <f aca="false">SUM(C2255*H2255)</f>
        <v>0</v>
      </c>
      <c r="J2255" s="24" t="n">
        <f aca="false">SUM(I2255-F2255)</f>
        <v>-5497.25</v>
      </c>
      <c r="K2255" s="11" t="str">
        <f aca="false">IF(SUM(+G2255-D2255)&lt;365,"ST","LT")</f>
        <v>ST</v>
      </c>
      <c r="L2255" s="80"/>
    </row>
    <row r="2256" customFormat="false" ht="15" hidden="false" customHeight="false" outlineLevel="0" collapsed="false">
      <c r="A2256" s="35" t="s">
        <v>847</v>
      </c>
      <c r="B2256" s="11"/>
      <c r="C2256" s="11" t="n">
        <v>25</v>
      </c>
      <c r="D2256" s="22" t="n">
        <v>43018</v>
      </c>
      <c r="E2256" s="11" t="n">
        <v>323.05</v>
      </c>
      <c r="F2256" s="11" t="n">
        <f aca="false">SUM(C2256*E2256)</f>
        <v>8076.25</v>
      </c>
      <c r="G2256" s="22"/>
      <c r="H2256" s="11"/>
      <c r="I2256" s="23" t="n">
        <f aca="false">SUM(C2256*H2256)</f>
        <v>0</v>
      </c>
      <c r="J2256" s="24" t="n">
        <f aca="false">SUM(I2256-F2256)</f>
        <v>-8076.25</v>
      </c>
      <c r="K2256" s="11" t="str">
        <f aca="false">IF(SUM(+G2256-D2256)&lt;365,"ST","LT")</f>
        <v>ST</v>
      </c>
      <c r="L2256" s="25"/>
    </row>
    <row r="2257" customFormat="false" ht="15" hidden="false" customHeight="false" outlineLevel="0" collapsed="false">
      <c r="A2257" s="35" t="s">
        <v>847</v>
      </c>
      <c r="B2257" s="11"/>
      <c r="C2257" s="11" t="n">
        <v>25</v>
      </c>
      <c r="D2257" s="22" t="n">
        <v>43293</v>
      </c>
      <c r="E2257" s="11" t="n">
        <v>219.84</v>
      </c>
      <c r="F2257" s="11" t="n">
        <f aca="false">SUM(C2257*E2257)</f>
        <v>5496</v>
      </c>
      <c r="G2257" s="22"/>
      <c r="H2257" s="11"/>
      <c r="I2257" s="23" t="n">
        <f aca="false">SUM(C2257*H2257)</f>
        <v>0</v>
      </c>
      <c r="J2257" s="24" t="n">
        <f aca="false">SUM(I2257-F2257)</f>
        <v>-5496</v>
      </c>
      <c r="K2257" s="11" t="str">
        <f aca="false">IF(SUM(+G2257-D2257)&lt;365,"ST","LT")</f>
        <v>ST</v>
      </c>
      <c r="L2257" s="25"/>
    </row>
    <row r="2258" customFormat="false" ht="15" hidden="false" customHeight="false" outlineLevel="0" collapsed="false">
      <c r="A2258" s="25" t="s">
        <v>542</v>
      </c>
      <c r="B2258" s="20"/>
      <c r="C2258" s="20" t="n">
        <v>25</v>
      </c>
      <c r="D2258" s="22" t="n">
        <v>42860</v>
      </c>
      <c r="E2258" s="11" t="n">
        <v>226.08</v>
      </c>
      <c r="F2258" s="20" t="n">
        <f aca="false">SUM(C2258*E2258)</f>
        <v>5652</v>
      </c>
      <c r="G2258" s="22"/>
      <c r="H2258" s="11"/>
      <c r="I2258" s="23" t="n">
        <f aca="false">SUM(C2258*H2258)</f>
        <v>0</v>
      </c>
      <c r="J2258" s="24" t="n">
        <f aca="false">SUM(I2258-F2258)</f>
        <v>-5652</v>
      </c>
      <c r="K2258" s="11" t="str">
        <f aca="false">IF(SUM(+G2258-D2258)&lt;365,"ST","LT")</f>
        <v>ST</v>
      </c>
      <c r="L2258" s="25"/>
    </row>
    <row r="2259" customFormat="false" ht="15" hidden="false" customHeight="false" outlineLevel="0" collapsed="false">
      <c r="A2259" s="25" t="s">
        <v>542</v>
      </c>
      <c r="B2259" s="20"/>
      <c r="C2259" s="20" t="n">
        <v>50</v>
      </c>
      <c r="D2259" s="22" t="n">
        <v>42863</v>
      </c>
      <c r="E2259" s="11" t="n">
        <v>224.12</v>
      </c>
      <c r="F2259" s="20" t="n">
        <f aca="false">SUM(C2259*E2259)</f>
        <v>11206</v>
      </c>
      <c r="G2259" s="22"/>
      <c r="H2259" s="11"/>
      <c r="I2259" s="23" t="n">
        <f aca="false">SUM(C2259*H2259)</f>
        <v>0</v>
      </c>
      <c r="J2259" s="24" t="n">
        <f aca="false">SUM(I2259-F2259)</f>
        <v>-11206</v>
      </c>
      <c r="K2259" s="11" t="str">
        <f aca="false">IF(SUM(+G2259-D2259)&lt;365,"ST","LT")</f>
        <v>ST</v>
      </c>
      <c r="L2259" s="25"/>
    </row>
    <row r="2260" customFormat="false" ht="15" hidden="false" customHeight="false" outlineLevel="0" collapsed="false">
      <c r="A2260" s="25" t="s">
        <v>542</v>
      </c>
      <c r="B2260" s="20"/>
      <c r="C2260" s="20" t="n">
        <v>25</v>
      </c>
      <c r="D2260" s="22" t="n">
        <v>42873</v>
      </c>
      <c r="E2260" s="11" t="n">
        <v>236.76</v>
      </c>
      <c r="F2260" s="20" t="n">
        <f aca="false">SUM(C2260*E2260)</f>
        <v>5919</v>
      </c>
      <c r="G2260" s="22"/>
      <c r="H2260" s="11"/>
      <c r="I2260" s="23" t="n">
        <f aca="false">SUM(C2260*H2260)</f>
        <v>0</v>
      </c>
      <c r="J2260" s="24" t="n">
        <f aca="false">SUM(I2260-F2260)</f>
        <v>-5919</v>
      </c>
      <c r="K2260" s="11" t="str">
        <f aca="false">IF(SUM(+G2260-D2260)&lt;365,"ST","LT")</f>
        <v>ST</v>
      </c>
      <c r="L2260" s="25"/>
    </row>
    <row r="2261" customFormat="false" ht="15" hidden="false" customHeight="false" outlineLevel="0" collapsed="false">
      <c r="A2261" s="25" t="s">
        <v>542</v>
      </c>
      <c r="B2261" s="20"/>
      <c r="C2261" s="20" t="n">
        <v>100</v>
      </c>
      <c r="D2261" s="22"/>
      <c r="E2261" s="11"/>
      <c r="F2261" s="20" t="n">
        <f aca="false">SUM(C2261*E2261)</f>
        <v>0</v>
      </c>
      <c r="G2261" s="22"/>
      <c r="H2261" s="11"/>
      <c r="I2261" s="23" t="n">
        <f aca="false">SUM(C2261*H2261)</f>
        <v>0</v>
      </c>
      <c r="J2261" s="24" t="n">
        <f aca="false">SUM(I2261-F2261)</f>
        <v>0</v>
      </c>
      <c r="K2261" s="11" t="str">
        <f aca="false">IF(SUM(+G2261-D2261)&lt;365,"ST","LT")</f>
        <v>ST</v>
      </c>
      <c r="L2261" s="25"/>
    </row>
    <row r="2262" customFormat="false" ht="15" hidden="false" customHeight="false" outlineLevel="0" collapsed="false">
      <c r="A2262" s="25" t="s">
        <v>542</v>
      </c>
      <c r="B2262" s="20"/>
      <c r="C2262" s="20" t="n">
        <v>50</v>
      </c>
      <c r="D2262" s="22" t="n">
        <v>43454</v>
      </c>
      <c r="E2262" s="11" t="n">
        <v>203.92</v>
      </c>
      <c r="F2262" s="20" t="n">
        <f aca="false">SUM(C2262*E2262)</f>
        <v>10196</v>
      </c>
      <c r="G2262" s="22"/>
      <c r="H2262" s="11"/>
      <c r="I2262" s="23" t="n">
        <f aca="false">SUM(C2262*H2262)</f>
        <v>0</v>
      </c>
      <c r="J2262" s="24" t="n">
        <f aca="false">SUM(I2262-F2262)</f>
        <v>-10196</v>
      </c>
      <c r="K2262" s="11"/>
      <c r="L2262" s="25"/>
    </row>
    <row r="2263" customFormat="false" ht="15" hidden="false" customHeight="false" outlineLevel="0" collapsed="false">
      <c r="A2263" s="25" t="s">
        <v>543</v>
      </c>
      <c r="B2263" s="20"/>
      <c r="C2263" s="20" t="n">
        <v>400</v>
      </c>
      <c r="D2263" s="22" t="n">
        <v>42873</v>
      </c>
      <c r="E2263" s="11" t="n">
        <v>0</v>
      </c>
      <c r="F2263" s="20" t="n">
        <f aca="false">SUM(C2263*E2263)</f>
        <v>0</v>
      </c>
      <c r="G2263" s="22"/>
      <c r="H2263" s="11"/>
      <c r="I2263" s="23" t="n">
        <f aca="false">SUM(C2263*H2263)</f>
        <v>0</v>
      </c>
      <c r="J2263" s="24" t="n">
        <f aca="false">SUM(I2263-F2263)</f>
        <v>0</v>
      </c>
      <c r="K2263" s="11" t="str">
        <f aca="false">IF(SUM(+G2263-D2263)&lt;365,"ST","LT")</f>
        <v>ST</v>
      </c>
      <c r="L2263" s="25" t="s">
        <v>544</v>
      </c>
    </row>
    <row r="2264" customFormat="false" ht="15" hidden="false" customHeight="false" outlineLevel="0" collapsed="false">
      <c r="A2264" s="25" t="s">
        <v>546</v>
      </c>
      <c r="B2264" s="20"/>
      <c r="C2264" s="20" t="n">
        <v>500</v>
      </c>
      <c r="D2264" s="22" t="n">
        <v>36584</v>
      </c>
      <c r="E2264" s="11" t="n">
        <v>4.55</v>
      </c>
      <c r="F2264" s="20" t="n">
        <f aca="false">SUM(C2264*E2264)</f>
        <v>2275</v>
      </c>
      <c r="G2264" s="22"/>
      <c r="H2264" s="11"/>
      <c r="I2264" s="23" t="n">
        <f aca="false">SUM(C2264*H2264)</f>
        <v>0</v>
      </c>
      <c r="J2264" s="24" t="n">
        <f aca="false">SUM(I2264-F2264)</f>
        <v>-2275</v>
      </c>
      <c r="K2264" s="11" t="str">
        <f aca="false">IF(SUM(+G2264-D2264)&lt;365,"ST","LT")</f>
        <v>ST</v>
      </c>
      <c r="L2264" s="25" t="s">
        <v>19</v>
      </c>
    </row>
    <row r="2265" customFormat="false" ht="15" hidden="false" customHeight="false" outlineLevel="0" collapsed="false">
      <c r="A2265" s="25" t="s">
        <v>547</v>
      </c>
      <c r="B2265" s="20"/>
      <c r="C2265" s="20" t="n">
        <v>25</v>
      </c>
      <c r="D2265" s="22" t="n">
        <v>43147</v>
      </c>
      <c r="E2265" s="11" t="n">
        <v>587.37</v>
      </c>
      <c r="F2265" s="20" t="n">
        <f aca="false">SUM(C2265*E2265)</f>
        <v>14684.25</v>
      </c>
      <c r="G2265" s="22"/>
      <c r="H2265" s="11"/>
      <c r="I2265" s="23" t="n">
        <f aca="false">SUM(C2265*H2265)</f>
        <v>0</v>
      </c>
      <c r="J2265" s="24" t="n">
        <f aca="false">SUM(I2265-F2265)</f>
        <v>-14684.25</v>
      </c>
      <c r="K2265" s="11" t="str">
        <f aca="false">IF(SUM(+G2265-D2265)&lt;365,"ST","LT")</f>
        <v>ST</v>
      </c>
      <c r="L2265" s="25"/>
    </row>
    <row r="2266" customFormat="false" ht="15" hidden="false" customHeight="false" outlineLevel="0" collapsed="false">
      <c r="A2266" s="35" t="s">
        <v>849</v>
      </c>
      <c r="B2266" s="11"/>
      <c r="C2266" s="11" t="n">
        <v>10</v>
      </c>
      <c r="D2266" s="22" t="n">
        <v>43262</v>
      </c>
      <c r="E2266" s="11" t="n">
        <v>529.89</v>
      </c>
      <c r="F2266" s="11" t="n">
        <f aca="false">SUM(C2266*E2266)</f>
        <v>5298.9</v>
      </c>
      <c r="G2266" s="22"/>
      <c r="H2266" s="11"/>
      <c r="I2266" s="23" t="n">
        <f aca="false">SUM(C2266*H2266)</f>
        <v>0</v>
      </c>
      <c r="J2266" s="24" t="n">
        <f aca="false">SUM(I2266-F2266)</f>
        <v>-5298.9</v>
      </c>
      <c r="K2266" s="11" t="str">
        <f aca="false">IF(SUM(+G2266-D2266)&lt;365,"ST","LT")</f>
        <v>ST</v>
      </c>
      <c r="L2266" s="25"/>
    </row>
    <row r="2267" customFormat="false" ht="15" hidden="false" customHeight="false" outlineLevel="0" collapsed="false">
      <c r="A2267" s="87" t="s">
        <v>849</v>
      </c>
      <c r="B2267" s="74"/>
      <c r="C2267" s="74" t="n">
        <v>15</v>
      </c>
      <c r="D2267" s="84" t="n">
        <v>43262</v>
      </c>
      <c r="E2267" s="74" t="n">
        <v>529.94</v>
      </c>
      <c r="F2267" s="74" t="n">
        <f aca="false">SUM(C2267*E2267)</f>
        <v>7949.1</v>
      </c>
      <c r="G2267" s="84"/>
      <c r="H2267" s="74"/>
      <c r="I2267" s="85" t="n">
        <f aca="false">SUM(C2267*H2267)</f>
        <v>0</v>
      </c>
      <c r="J2267" s="86" t="n">
        <f aca="false">SUM(I2267-F2267)</f>
        <v>-7949.1</v>
      </c>
      <c r="K2267" s="74" t="str">
        <f aca="false">IF(SUM(+G2267-D2267)&lt;365,"ST","LT")</f>
        <v>ST</v>
      </c>
      <c r="L2267" s="87"/>
    </row>
    <row r="2268" customFormat="false" ht="15" hidden="false" customHeight="false" outlineLevel="0" collapsed="false">
      <c r="A2268" s="87" t="s">
        <v>849</v>
      </c>
      <c r="B2268" s="74"/>
      <c r="C2268" s="74" t="n">
        <v>10</v>
      </c>
      <c r="D2268" s="84" t="n">
        <v>43262</v>
      </c>
      <c r="E2268" s="74" t="n">
        <v>529.92</v>
      </c>
      <c r="F2268" s="74" t="n">
        <f aca="false">SUM(C2268*E2268)</f>
        <v>5299.2</v>
      </c>
      <c r="G2268" s="84"/>
      <c r="H2268" s="74"/>
      <c r="I2268" s="85" t="n">
        <f aca="false">SUM(C2268*H2268)</f>
        <v>0</v>
      </c>
      <c r="J2268" s="86" t="n">
        <f aca="false">SUM(I2268-F2268)</f>
        <v>-5299.2</v>
      </c>
      <c r="K2268" s="74" t="str">
        <f aca="false">IF(SUM(+G2268-D2268)&lt;365,"ST","LT")</f>
        <v>ST</v>
      </c>
      <c r="L2268" s="80"/>
    </row>
    <row r="2269" customFormat="false" ht="15" hidden="false" customHeight="false" outlineLevel="0" collapsed="false">
      <c r="A2269" s="25" t="s">
        <v>849</v>
      </c>
      <c r="B2269" s="11"/>
      <c r="C2269" s="11" t="n">
        <v>10</v>
      </c>
      <c r="D2269" s="22" t="n">
        <v>43262</v>
      </c>
      <c r="E2269" s="11" t="n">
        <v>530.35</v>
      </c>
      <c r="F2269" s="20" t="n">
        <f aca="false">SUM(C2269*E2269)</f>
        <v>5303.5</v>
      </c>
      <c r="G2269" s="22"/>
      <c r="H2269" s="11"/>
      <c r="I2269" s="23" t="n">
        <f aca="false">SUM(C2269*H2269)</f>
        <v>0</v>
      </c>
      <c r="J2269" s="24" t="n">
        <f aca="false">SUM(I2269-F2269)</f>
        <v>-5303.5</v>
      </c>
      <c r="K2269" s="11" t="str">
        <f aca="false">IF(SUM(+G2269-D2269)&lt;365,"ST","LT")</f>
        <v>ST</v>
      </c>
      <c r="L2269" s="80"/>
    </row>
    <row r="2270" customFormat="false" ht="15" hidden="false" customHeight="false" outlineLevel="0" collapsed="false">
      <c r="A2270" s="25" t="s">
        <v>548</v>
      </c>
      <c r="B2270" s="20"/>
      <c r="C2270" s="20" t="n">
        <v>500</v>
      </c>
      <c r="D2270" s="22" t="n">
        <v>40197</v>
      </c>
      <c r="E2270" s="11" t="n">
        <v>17.9</v>
      </c>
      <c r="F2270" s="20" t="n">
        <f aca="false">SUM(C2270*E2270)</f>
        <v>8950</v>
      </c>
      <c r="G2270" s="22"/>
      <c r="H2270" s="11"/>
      <c r="I2270" s="23" t="n">
        <f aca="false">SUM(C2270*H2270)</f>
        <v>0</v>
      </c>
      <c r="J2270" s="24" t="n">
        <f aca="false">SUM(I2270-F2270)</f>
        <v>-8950</v>
      </c>
      <c r="K2270" s="11" t="str">
        <f aca="false">IF(SUM(+G2270-D2270)&lt;365,"ST","LT")</f>
        <v>ST</v>
      </c>
      <c r="L2270" s="25"/>
    </row>
    <row r="2271" customFormat="false" ht="15" hidden="false" customHeight="false" outlineLevel="0" collapsed="false">
      <c r="A2271" s="25" t="s">
        <v>549</v>
      </c>
      <c r="B2271" s="20"/>
      <c r="C2271" s="20" t="n">
        <v>5</v>
      </c>
      <c r="D2271" s="22" t="n">
        <v>41407</v>
      </c>
      <c r="E2271" s="11" t="n">
        <v>120.28</v>
      </c>
      <c r="F2271" s="20" t="n">
        <f aca="false">SUM(C2271*E2271)</f>
        <v>601.4</v>
      </c>
      <c r="G2271" s="22"/>
      <c r="H2271" s="11"/>
      <c r="I2271" s="23" t="n">
        <f aca="false">SUM(C2271*H2271)</f>
        <v>0</v>
      </c>
      <c r="J2271" s="24" t="n">
        <f aca="false">SUM(I2271-F2271)</f>
        <v>-601.4</v>
      </c>
      <c r="K2271" s="11" t="str">
        <f aca="false">IF(SUM(+G2271-D2271)&lt;365,"ST","LT")</f>
        <v>ST</v>
      </c>
      <c r="L2271" s="25" t="s">
        <v>550</v>
      </c>
    </row>
    <row r="2272" customFormat="false" ht="15" hidden="false" customHeight="false" outlineLevel="0" collapsed="false">
      <c r="A2272" s="25" t="s">
        <v>549</v>
      </c>
      <c r="B2272" s="20"/>
      <c r="C2272" s="20" t="n">
        <v>1</v>
      </c>
      <c r="D2272" s="22" t="n">
        <v>41407</v>
      </c>
      <c r="E2272" s="11" t="n">
        <v>120.79</v>
      </c>
      <c r="F2272" s="20" t="n">
        <f aca="false">SUM(C2272*E2272)</f>
        <v>120.79</v>
      </c>
      <c r="G2272" s="22"/>
      <c r="H2272" s="11"/>
      <c r="I2272" s="23" t="n">
        <f aca="false">SUM(C2272*H2272)</f>
        <v>0</v>
      </c>
      <c r="J2272" s="24" t="n">
        <f aca="false">SUM(I2272-F2272)</f>
        <v>-120.79</v>
      </c>
      <c r="K2272" s="11" t="str">
        <f aca="false">IF(SUM(+G2272-D2272)&lt;365,"ST","LT")</f>
        <v>ST</v>
      </c>
      <c r="L2272" s="25" t="s">
        <v>552</v>
      </c>
    </row>
    <row r="2273" customFormat="false" ht="15" hidden="false" customHeight="false" outlineLevel="0" collapsed="false">
      <c r="A2273" s="25" t="s">
        <v>549</v>
      </c>
      <c r="B2273" s="20"/>
      <c r="C2273" s="20" t="n">
        <v>4</v>
      </c>
      <c r="D2273" s="22" t="n">
        <v>41407</v>
      </c>
      <c r="E2273" s="11" t="n">
        <v>0</v>
      </c>
      <c r="F2273" s="20" t="n">
        <f aca="false">SUM(C2273*E2273)</f>
        <v>0</v>
      </c>
      <c r="G2273" s="22"/>
      <c r="H2273" s="11"/>
      <c r="I2273" s="23" t="n">
        <f aca="false">SUM(C2273*H2273)</f>
        <v>0</v>
      </c>
      <c r="J2273" s="24" t="n">
        <f aca="false">SUM(I2273-F2273)</f>
        <v>0</v>
      </c>
      <c r="K2273" s="11" t="str">
        <f aca="false">IF(SUM(+G2273-D2273)&lt;365,"ST","LT")</f>
        <v>ST</v>
      </c>
      <c r="L2273" s="25" t="s">
        <v>553</v>
      </c>
    </row>
    <row r="2274" customFormat="false" ht="15" hidden="false" customHeight="false" outlineLevel="0" collapsed="false">
      <c r="A2274" s="19" t="s">
        <v>549</v>
      </c>
      <c r="B2274" s="11"/>
      <c r="C2274" s="11" t="n">
        <v>13</v>
      </c>
      <c r="D2274" s="22" t="n">
        <v>43714</v>
      </c>
      <c r="E2274" s="11" t="n">
        <v>253.84</v>
      </c>
      <c r="F2274" s="20" t="n">
        <f aca="false">SUM(C2274*E2274)</f>
        <v>3299.92</v>
      </c>
      <c r="G2274" s="22"/>
      <c r="H2274" s="11"/>
      <c r="I2274" s="23" t="n">
        <f aca="false">SUM(C2274*H2274)</f>
        <v>0</v>
      </c>
      <c r="J2274" s="24" t="n">
        <f aca="false">SUM(I2274-F2274)</f>
        <v>-3299.92</v>
      </c>
      <c r="K2274" s="11" t="str">
        <f aca="false">IF(SUM(+G2274-D2274)&lt;365,"ST","LT")</f>
        <v>ST</v>
      </c>
      <c r="L2274" s="25"/>
    </row>
    <row r="2275" customFormat="false" ht="15" hidden="false" customHeight="false" outlineLevel="0" collapsed="false">
      <c r="A2275" s="35" t="s">
        <v>549</v>
      </c>
      <c r="B2275" s="11"/>
      <c r="C2275" s="11" t="n">
        <v>1</v>
      </c>
      <c r="D2275" s="22" t="n">
        <v>41407</v>
      </c>
      <c r="E2275" s="11" t="n">
        <v>120.87</v>
      </c>
      <c r="F2275" s="11" t="n">
        <f aca="false">SUM(C2275*E2275)</f>
        <v>120.87</v>
      </c>
      <c r="G2275" s="22"/>
      <c r="H2275" s="11"/>
      <c r="I2275" s="23" t="n">
        <f aca="false">SUM(C2275*H2275)</f>
        <v>0</v>
      </c>
      <c r="J2275" s="24" t="n">
        <f aca="false">SUM(I2275-F2275)</f>
        <v>-120.87</v>
      </c>
      <c r="K2275" s="11" t="str">
        <f aca="false">IF(SUM(+G2275-D2275)&lt;365,"ST","LT")</f>
        <v>ST</v>
      </c>
      <c r="L2275" s="25"/>
    </row>
    <row r="2276" customFormat="false" ht="15" hidden="false" customHeight="false" outlineLevel="0" collapsed="false">
      <c r="A2276" s="35" t="s">
        <v>549</v>
      </c>
      <c r="B2276" s="11"/>
      <c r="C2276" s="11" t="n">
        <v>3</v>
      </c>
      <c r="D2276" s="22" t="n">
        <v>41407</v>
      </c>
      <c r="E2276" s="11" t="n">
        <v>0</v>
      </c>
      <c r="F2276" s="11" t="n">
        <f aca="false">SUM(C2276*E2276)</f>
        <v>0</v>
      </c>
      <c r="G2276" s="22"/>
      <c r="H2276" s="11"/>
      <c r="I2276" s="23" t="n">
        <f aca="false">SUM(C2276*H2276)</f>
        <v>0</v>
      </c>
      <c r="J2276" s="24" t="n">
        <f aca="false">SUM(I2276-F2276)</f>
        <v>0</v>
      </c>
      <c r="K2276" s="11" t="str">
        <f aca="false">IF(SUM(+G2276-D2276)&lt;365,"ST","LT")</f>
        <v>ST</v>
      </c>
      <c r="L2276" s="25"/>
    </row>
    <row r="2277" customFormat="false" ht="15" hidden="false" customHeight="false" outlineLevel="0" collapsed="false">
      <c r="A2277" s="35" t="s">
        <v>549</v>
      </c>
      <c r="B2277" s="11"/>
      <c r="C2277" s="11" t="n">
        <v>1</v>
      </c>
      <c r="D2277" s="22" t="n">
        <v>41407</v>
      </c>
      <c r="E2277" s="11" t="n">
        <v>75.5</v>
      </c>
      <c r="F2277" s="11" t="n">
        <f aca="false">SUM(C2277*E2277)</f>
        <v>75.5</v>
      </c>
      <c r="G2277" s="22"/>
      <c r="H2277" s="11"/>
      <c r="I2277" s="23" t="n">
        <f aca="false">SUM(C2277*H2277)</f>
        <v>0</v>
      </c>
      <c r="J2277" s="24" t="n">
        <f aca="false">SUM(I2277-F2277)</f>
        <v>-75.5</v>
      </c>
      <c r="K2277" s="11" t="str">
        <f aca="false">IF(SUM(+G2277-D2277)&lt;365,"ST","LT")</f>
        <v>ST</v>
      </c>
      <c r="L2277" s="25"/>
    </row>
    <row r="2278" customFormat="false" ht="15" hidden="false" customHeight="false" outlineLevel="0" collapsed="false">
      <c r="A2278" s="35" t="s">
        <v>549</v>
      </c>
      <c r="B2278" s="11"/>
      <c r="C2278" s="11" t="n">
        <v>1</v>
      </c>
      <c r="D2278" s="22" t="n">
        <v>41407</v>
      </c>
      <c r="E2278" s="11" t="n">
        <v>75.5</v>
      </c>
      <c r="F2278" s="11" t="n">
        <f aca="false">SUM(C2278*E2278)</f>
        <v>75.5</v>
      </c>
      <c r="G2278" s="22"/>
      <c r="H2278" s="11"/>
      <c r="I2278" s="23" t="n">
        <f aca="false">SUM(C2278*H2278)</f>
        <v>0</v>
      </c>
      <c r="J2278" s="24" t="n">
        <f aca="false">SUM(I2278-F2278)</f>
        <v>-75.5</v>
      </c>
      <c r="K2278" s="11" t="str">
        <f aca="false">IF(SUM(+G2278-D2278)&lt;365,"ST","LT")</f>
        <v>ST</v>
      </c>
      <c r="L2278" s="25"/>
    </row>
    <row r="2279" customFormat="false" ht="15" hidden="false" customHeight="false" outlineLevel="0" collapsed="false">
      <c r="A2279" s="35" t="s">
        <v>549</v>
      </c>
      <c r="B2279" s="11"/>
      <c r="C2279" s="11" t="n">
        <v>4</v>
      </c>
      <c r="D2279" s="22" t="n">
        <v>41407</v>
      </c>
      <c r="E2279" s="11" t="n">
        <v>77.59</v>
      </c>
      <c r="F2279" s="11" t="n">
        <f aca="false">SUM(C2279*E2279)</f>
        <v>310.36</v>
      </c>
      <c r="G2279" s="22"/>
      <c r="H2279" s="11"/>
      <c r="I2279" s="23" t="n">
        <f aca="false">SUM(C2279*H2279)</f>
        <v>0</v>
      </c>
      <c r="J2279" s="24" t="n">
        <f aca="false">SUM(I2279-F2279)</f>
        <v>-310.36</v>
      </c>
      <c r="K2279" s="11" t="str">
        <f aca="false">IF(SUM(+G2279-D2279)&lt;365,"ST","LT")</f>
        <v>ST</v>
      </c>
      <c r="L2279" s="25"/>
    </row>
    <row r="2280" customFormat="false" ht="15" hidden="false" customHeight="false" outlineLevel="0" collapsed="false">
      <c r="A2280" s="35" t="s">
        <v>549</v>
      </c>
      <c r="B2280" s="11"/>
      <c r="C2280" s="11" t="n">
        <v>5</v>
      </c>
      <c r="D2280" s="22" t="n">
        <v>41407</v>
      </c>
      <c r="E2280" s="11" t="n">
        <v>71.64</v>
      </c>
      <c r="F2280" s="11" t="n">
        <f aca="false">SUM(C2280*E2280)</f>
        <v>358.2</v>
      </c>
      <c r="G2280" s="22"/>
      <c r="H2280" s="11"/>
      <c r="I2280" s="23" t="n">
        <f aca="false">SUM(C2280*H2280)</f>
        <v>0</v>
      </c>
      <c r="J2280" s="24" t="n">
        <f aca="false">SUM(I2280-F2280)</f>
        <v>-358.2</v>
      </c>
      <c r="K2280" s="11" t="str">
        <f aca="false">IF(SUM(+G2280-D2280)&lt;365,"ST","LT")</f>
        <v>ST</v>
      </c>
      <c r="L2280" s="25"/>
    </row>
    <row r="2281" customFormat="false" ht="15" hidden="false" customHeight="false" outlineLevel="0" collapsed="false">
      <c r="A2281" s="87" t="s">
        <v>549</v>
      </c>
      <c r="B2281" s="74"/>
      <c r="C2281" s="74" t="n">
        <v>6</v>
      </c>
      <c r="D2281" s="84" t="n">
        <v>41407</v>
      </c>
      <c r="E2281" s="74" t="n">
        <v>75.38</v>
      </c>
      <c r="F2281" s="74" t="n">
        <f aca="false">SUM(C2281*E2281)</f>
        <v>452.28</v>
      </c>
      <c r="G2281" s="84"/>
      <c r="H2281" s="74"/>
      <c r="I2281" s="85" t="n">
        <f aca="false">SUM(C2281*H2281)</f>
        <v>0</v>
      </c>
      <c r="J2281" s="86" t="n">
        <f aca="false">SUM(I2281-F2281)</f>
        <v>-452.28</v>
      </c>
      <c r="K2281" s="74" t="str">
        <f aca="false">IF(SUM(+G2281-D2281)&lt;365,"ST","LT")</f>
        <v>ST</v>
      </c>
      <c r="L2281" s="74"/>
    </row>
    <row r="2282" customFormat="false" ht="15" hidden="false" customHeight="false" outlineLevel="0" collapsed="false">
      <c r="A2282" s="87" t="s">
        <v>549</v>
      </c>
      <c r="B2282" s="74"/>
      <c r="C2282" s="74" t="n">
        <v>4</v>
      </c>
      <c r="D2282" s="84" t="n">
        <v>41407</v>
      </c>
      <c r="E2282" s="74" t="n">
        <v>77.59</v>
      </c>
      <c r="F2282" s="74" t="n">
        <f aca="false">SUM(C2282*E2282)</f>
        <v>310.36</v>
      </c>
      <c r="G2282" s="84"/>
      <c r="H2282" s="74"/>
      <c r="I2282" s="85" t="n">
        <f aca="false">SUM(C2282*H2282)</f>
        <v>0</v>
      </c>
      <c r="J2282" s="86" t="n">
        <f aca="false">SUM(I2282-F2282)</f>
        <v>-310.36</v>
      </c>
      <c r="K2282" s="74" t="str">
        <f aca="false">IF(SUM(+G2282-D2282)&lt;365,"ST","LT")</f>
        <v>ST</v>
      </c>
      <c r="L2282" s="74"/>
    </row>
    <row r="2283" customFormat="false" ht="15" hidden="false" customHeight="false" outlineLevel="0" collapsed="false">
      <c r="A2283" s="87" t="s">
        <v>549</v>
      </c>
      <c r="B2283" s="74"/>
      <c r="C2283" s="74" t="n">
        <v>4</v>
      </c>
      <c r="D2283" s="84" t="n">
        <v>41407</v>
      </c>
      <c r="E2283" s="74" t="n">
        <v>0</v>
      </c>
      <c r="F2283" s="74" t="n">
        <f aca="false">SUM(C2283*E2283)</f>
        <v>0</v>
      </c>
      <c r="G2283" s="74"/>
      <c r="H2283" s="74"/>
      <c r="I2283" s="74" t="n">
        <f aca="false">SUM(C2283*H2283)</f>
        <v>0</v>
      </c>
      <c r="J2283" s="86" t="n">
        <f aca="false">SUM(I2283-F2283)</f>
        <v>0</v>
      </c>
      <c r="K2283" s="74" t="str">
        <f aca="false">IF(SUM(+G2283-D2283)&lt;365,"ST","LT")</f>
        <v>ST</v>
      </c>
      <c r="L2283" s="80"/>
    </row>
    <row r="2284" customFormat="false" ht="15" hidden="false" customHeight="false" outlineLevel="0" collapsed="false">
      <c r="A2284" s="87" t="s">
        <v>549</v>
      </c>
      <c r="B2284" s="74"/>
      <c r="C2284" s="74" t="n">
        <v>1</v>
      </c>
      <c r="D2284" s="84" t="n">
        <v>41407</v>
      </c>
      <c r="E2284" s="74" t="n">
        <v>118.44</v>
      </c>
      <c r="F2284" s="74" t="n">
        <f aca="false">SUM(C2284*E2284)</f>
        <v>118.44</v>
      </c>
      <c r="G2284" s="84"/>
      <c r="H2284" s="74"/>
      <c r="I2284" s="74" t="n">
        <f aca="false">SUM(C2284*H2284)</f>
        <v>0</v>
      </c>
      <c r="J2284" s="86" t="n">
        <f aca="false">SUM(I2284-F2284)</f>
        <v>-118.44</v>
      </c>
      <c r="K2284" s="74" t="str">
        <f aca="false">IF(SUM(+G2284-D2284)&lt;365,"ST","LT")</f>
        <v>ST</v>
      </c>
      <c r="L2284" s="80"/>
    </row>
    <row r="2285" customFormat="false" ht="15" hidden="false" customHeight="false" outlineLevel="0" collapsed="false">
      <c r="A2285" s="87" t="s">
        <v>549</v>
      </c>
      <c r="B2285" s="74"/>
      <c r="C2285" s="74" t="n">
        <v>1</v>
      </c>
      <c r="D2285" s="84" t="n">
        <v>41407</v>
      </c>
      <c r="E2285" s="74" t="n">
        <v>118.44</v>
      </c>
      <c r="F2285" s="74" t="n">
        <f aca="false">SUM(C2285*E2285)</f>
        <v>118.44</v>
      </c>
      <c r="G2285" s="84"/>
      <c r="H2285" s="74"/>
      <c r="I2285" s="74" t="n">
        <f aca="false">SUM(C2285*H2285)</f>
        <v>0</v>
      </c>
      <c r="J2285" s="86" t="n">
        <f aca="false">SUM(I2285-F2285)</f>
        <v>-118.44</v>
      </c>
      <c r="K2285" s="74" t="str">
        <f aca="false">IF(SUM(+G2285-D2285)&lt;365,"ST","LT")</f>
        <v>ST</v>
      </c>
      <c r="L2285" s="80"/>
    </row>
    <row r="2286" customFormat="false" ht="15" hidden="false" customHeight="false" outlineLevel="0" collapsed="false">
      <c r="A2286" s="87" t="s">
        <v>549</v>
      </c>
      <c r="B2286" s="74"/>
      <c r="C2286" s="74" t="n">
        <v>4</v>
      </c>
      <c r="D2286" s="84" t="n">
        <v>41407</v>
      </c>
      <c r="E2286" s="74" t="n">
        <v>77.64</v>
      </c>
      <c r="F2286" s="74" t="n">
        <f aca="false">SUM(C2286*E2286)</f>
        <v>310.56</v>
      </c>
      <c r="G2286" s="84"/>
      <c r="H2286" s="74"/>
      <c r="I2286" s="74" t="n">
        <f aca="false">SUM(C2286*H2286)</f>
        <v>0</v>
      </c>
      <c r="J2286" s="86" t="n">
        <f aca="false">SUM(I2286-F2286)</f>
        <v>-310.56</v>
      </c>
      <c r="K2286" s="74" t="str">
        <f aca="false">IF(SUM(+G2286-D2286)&lt;365,"ST","LT")</f>
        <v>ST</v>
      </c>
      <c r="L2286" s="80"/>
    </row>
    <row r="2287" customFormat="false" ht="15" hidden="false" customHeight="false" outlineLevel="0" collapsed="false">
      <c r="A2287" s="35" t="s">
        <v>554</v>
      </c>
      <c r="B2287" s="11"/>
      <c r="C2287" s="11" t="n">
        <v>25</v>
      </c>
      <c r="D2287" s="22" t="n">
        <v>43948</v>
      </c>
      <c r="E2287" s="11" t="n">
        <v>178.68</v>
      </c>
      <c r="F2287" s="11" t="n">
        <f aca="false">SUM(C2287*E2287)</f>
        <v>4467</v>
      </c>
      <c r="G2287" s="22"/>
      <c r="H2287" s="11"/>
      <c r="I2287" s="23" t="n">
        <f aca="false">SUM(C2287*H2287)</f>
        <v>0</v>
      </c>
      <c r="J2287" s="24" t="n">
        <f aca="false">SUM(I2287-F2287)</f>
        <v>-4467</v>
      </c>
      <c r="K2287" s="11" t="str">
        <f aca="false">IF(SUM(+G2287-D2287)&lt;365,"ST","LT")</f>
        <v>ST</v>
      </c>
      <c r="L2287" s="25"/>
    </row>
    <row r="2288" customFormat="false" ht="15" hidden="false" customHeight="false" outlineLevel="0" collapsed="false">
      <c r="A2288" s="19" t="s">
        <v>555</v>
      </c>
      <c r="B2288" s="11"/>
      <c r="C2288" s="11" t="n">
        <v>325</v>
      </c>
      <c r="D2288" s="22" t="n">
        <v>44161</v>
      </c>
      <c r="E2288" s="11" t="n">
        <v>14.14</v>
      </c>
      <c r="F2288" s="20" t="n">
        <f aca="false">SUM(C2288*E2288)</f>
        <v>4595.5</v>
      </c>
      <c r="G2288" s="22"/>
      <c r="H2288" s="11"/>
      <c r="I2288" s="23" t="n">
        <f aca="false">SUM(C2288*H2288)</f>
        <v>0</v>
      </c>
      <c r="J2288" s="24" t="n">
        <f aca="false">SUM(I2288-F2288)</f>
        <v>-4595.5</v>
      </c>
      <c r="K2288" s="11" t="str">
        <f aca="false">IF(SUM(+G2288-D2288)&lt;365,"ST","LT")</f>
        <v>ST</v>
      </c>
      <c r="L2288" s="25"/>
    </row>
    <row r="2289" customFormat="false" ht="15" hidden="false" customHeight="false" outlineLevel="0" collapsed="false">
      <c r="A2289" s="35" t="s">
        <v>555</v>
      </c>
      <c r="B2289" s="11"/>
      <c r="C2289" s="11" t="n">
        <v>25</v>
      </c>
      <c r="D2289" s="22" t="n">
        <v>43503</v>
      </c>
      <c r="E2289" s="11" t="n">
        <v>177.82</v>
      </c>
      <c r="F2289" s="11" t="n">
        <f aca="false">SUM(C2289*E2289)</f>
        <v>4445.5</v>
      </c>
      <c r="G2289" s="22"/>
      <c r="H2289" s="11"/>
      <c r="I2289" s="23" t="n">
        <f aca="false">SUM(C2289*H2289)</f>
        <v>0</v>
      </c>
      <c r="J2289" s="24" t="n">
        <f aca="false">SUM(I2289-F2289)</f>
        <v>-4445.5</v>
      </c>
      <c r="K2289" s="11" t="str">
        <f aca="false">IF(SUM(+G2289-D2289)&lt;365,"ST","LT")</f>
        <v>ST</v>
      </c>
      <c r="L2289" s="25"/>
    </row>
    <row r="2290" customFormat="false" ht="15" hidden="false" customHeight="false" outlineLevel="0" collapsed="false">
      <c r="A2290" s="35" t="s">
        <v>555</v>
      </c>
      <c r="B2290" s="11"/>
      <c r="C2290" s="11" t="n">
        <v>50</v>
      </c>
      <c r="D2290" s="22" t="n">
        <v>43585</v>
      </c>
      <c r="E2290" s="11" t="n">
        <v>215.3</v>
      </c>
      <c r="F2290" s="11" t="n">
        <f aca="false">SUM(C2290*E2290)</f>
        <v>10765</v>
      </c>
      <c r="G2290" s="22"/>
      <c r="H2290" s="11"/>
      <c r="I2290" s="23" t="n">
        <f aca="false">SUM(C2290*H2290)</f>
        <v>0</v>
      </c>
      <c r="J2290" s="24" t="n">
        <f aca="false">SUM(I2290-F2290)</f>
        <v>-10765</v>
      </c>
      <c r="K2290" s="11" t="str">
        <f aca="false">IF(SUM(+G2290-D2290)&lt;365,"ST","LT")</f>
        <v>ST</v>
      </c>
      <c r="L2290" s="25"/>
    </row>
    <row r="2291" customFormat="false" ht="15" hidden="false" customHeight="false" outlineLevel="0" collapsed="false">
      <c r="A2291" s="19" t="s">
        <v>555</v>
      </c>
      <c r="B2291" s="11"/>
      <c r="C2291" s="11" t="n">
        <v>25</v>
      </c>
      <c r="D2291" s="22" t="n">
        <v>43741</v>
      </c>
      <c r="E2291" s="11" t="n">
        <v>42.16</v>
      </c>
      <c r="F2291" s="11" t="n">
        <f aca="false">SUM(C2291*E2291)</f>
        <v>1054</v>
      </c>
      <c r="G2291" s="22"/>
      <c r="H2291" s="11"/>
      <c r="I2291" s="23" t="n">
        <f aca="false">SUM(C2291*H2291)</f>
        <v>0</v>
      </c>
      <c r="J2291" s="24" t="n">
        <f aca="false">SUM(I2291-F2291)</f>
        <v>-1054</v>
      </c>
      <c r="K2291" s="11" t="str">
        <f aca="false">IF(SUM(+G2291-D2291)&lt;365,"ST","LT")</f>
        <v>ST</v>
      </c>
      <c r="L2291" s="25"/>
    </row>
    <row r="2292" customFormat="false" ht="15" hidden="false" customHeight="false" outlineLevel="0" collapsed="false">
      <c r="A2292" s="36" t="s">
        <v>555</v>
      </c>
      <c r="B2292" s="74" t="s">
        <v>1148</v>
      </c>
      <c r="C2292" s="74" t="n">
        <v>300</v>
      </c>
      <c r="D2292" s="84" t="n">
        <v>44161</v>
      </c>
      <c r="E2292" s="74" t="n">
        <v>14.14</v>
      </c>
      <c r="F2292" s="74" t="n">
        <f aca="false">SUM(C2292*E2292)</f>
        <v>4242</v>
      </c>
      <c r="G2292" s="84"/>
      <c r="H2292" s="74"/>
      <c r="I2292" s="85" t="n">
        <f aca="false">SUM(C2292*H2292)</f>
        <v>0</v>
      </c>
      <c r="J2292" s="86" t="n">
        <f aca="false">SUM(I2292-F2292)</f>
        <v>-4242</v>
      </c>
      <c r="K2292" s="74" t="str">
        <f aca="false">IF(SUM(+G2292-D2292)&lt;365,"ST","LT")</f>
        <v>ST</v>
      </c>
      <c r="L2292" s="87"/>
    </row>
    <row r="2293" customFormat="false" ht="15" hidden="false" customHeight="false" outlineLevel="0" collapsed="false">
      <c r="A2293" s="87" t="s">
        <v>555</v>
      </c>
      <c r="B2293" s="74"/>
      <c r="C2293" s="74" t="n">
        <v>25</v>
      </c>
      <c r="D2293" s="84" t="n">
        <v>43504</v>
      </c>
      <c r="E2293" s="74" t="n">
        <v>177.72</v>
      </c>
      <c r="F2293" s="74" t="n">
        <f aca="false">SUM(C2293*E2293)</f>
        <v>4443</v>
      </c>
      <c r="G2293" s="84"/>
      <c r="H2293" s="74"/>
      <c r="I2293" s="74" t="n">
        <f aca="false">SUM(C2293*H2293)</f>
        <v>0</v>
      </c>
      <c r="J2293" s="86" t="n">
        <f aca="false">SUM(I2293-F2293)</f>
        <v>-4443</v>
      </c>
      <c r="K2293" s="74" t="str">
        <f aca="false">IF(SUM(+G2293-D2293)&lt;365,"ST","LT")</f>
        <v>ST</v>
      </c>
      <c r="L2293" s="80"/>
    </row>
    <row r="2294" customFormat="false" ht="15" hidden="false" customHeight="false" outlineLevel="0" collapsed="false">
      <c r="A2294" s="36" t="s">
        <v>555</v>
      </c>
      <c r="B2294" s="74"/>
      <c r="C2294" s="74" t="n">
        <v>50</v>
      </c>
      <c r="D2294" s="84" t="n">
        <v>43585</v>
      </c>
      <c r="E2294" s="74" t="n">
        <v>169.01</v>
      </c>
      <c r="F2294" s="74" t="n">
        <f aca="false">SUM(C2294*E2294)</f>
        <v>8450.5</v>
      </c>
      <c r="G2294" s="84"/>
      <c r="H2294" s="74"/>
      <c r="I2294" s="74" t="n">
        <f aca="false">SUM(C2294*H2294)</f>
        <v>0</v>
      </c>
      <c r="J2294" s="86" t="n">
        <f aca="false">SUM(I2294-F2294)</f>
        <v>-8450.5</v>
      </c>
      <c r="K2294" s="74" t="str">
        <f aca="false">IF(SUM(+G2294-D2294)&lt;365,"ST","LT")</f>
        <v>ST</v>
      </c>
      <c r="L2294" s="80"/>
    </row>
    <row r="2295" customFormat="false" ht="15" hidden="false" customHeight="false" outlineLevel="0" collapsed="false">
      <c r="A2295" s="36" t="s">
        <v>555</v>
      </c>
      <c r="B2295" s="74"/>
      <c r="C2295" s="74" t="n">
        <v>25</v>
      </c>
      <c r="D2295" s="84" t="n">
        <v>43741</v>
      </c>
      <c r="E2295" s="74" t="n">
        <v>42.16</v>
      </c>
      <c r="F2295" s="74" t="n">
        <f aca="false">SUM(C2295*E2295)</f>
        <v>1054</v>
      </c>
      <c r="G2295" s="84"/>
      <c r="H2295" s="74"/>
      <c r="I2295" s="74" t="n">
        <f aca="false">SUM(C2295*H2295)</f>
        <v>0</v>
      </c>
      <c r="J2295" s="86" t="n">
        <f aca="false">SUM(I2295-F2295)</f>
        <v>-1054</v>
      </c>
      <c r="K2295" s="74" t="str">
        <f aca="false">IF(SUM(+G2295-D2295)&lt;365,"ST","LT")</f>
        <v>ST</v>
      </c>
      <c r="L2295" s="80"/>
    </row>
    <row r="2296" customFormat="false" ht="15" hidden="false" customHeight="false" outlineLevel="0" collapsed="false">
      <c r="A2296" s="25" t="s">
        <v>555</v>
      </c>
      <c r="B2296" s="11"/>
      <c r="C2296" s="11" t="n">
        <v>25</v>
      </c>
      <c r="D2296" s="22" t="n">
        <v>43440</v>
      </c>
      <c r="E2296" s="11" t="n">
        <v>170.37</v>
      </c>
      <c r="F2296" s="20" t="n">
        <f aca="false">SUM(C2296*E2296)</f>
        <v>4259.25</v>
      </c>
      <c r="G2296" s="22"/>
      <c r="H2296" s="11"/>
      <c r="I2296" s="23" t="n">
        <f aca="false">SUM(C2296*H2296)</f>
        <v>0</v>
      </c>
      <c r="J2296" s="24" t="n">
        <f aca="false">SUM(I2296-F2296)</f>
        <v>-4259.25</v>
      </c>
      <c r="K2296" s="11" t="str">
        <f aca="false">IF(SUM(+G2296-D2296)&lt;365,"ST","LT")</f>
        <v>ST</v>
      </c>
      <c r="L2296" s="80"/>
    </row>
    <row r="2297" customFormat="false" ht="15" hidden="false" customHeight="false" outlineLevel="0" collapsed="false">
      <c r="A2297" s="25" t="s">
        <v>555</v>
      </c>
      <c r="B2297" s="11"/>
      <c r="C2297" s="11" t="n">
        <v>25</v>
      </c>
      <c r="D2297" s="22" t="n">
        <v>43504</v>
      </c>
      <c r="E2297" s="11" t="n">
        <v>177.72</v>
      </c>
      <c r="F2297" s="20" t="n">
        <f aca="false">SUM(C2297*E2297)</f>
        <v>4443</v>
      </c>
      <c r="G2297" s="22"/>
      <c r="H2297" s="11"/>
      <c r="I2297" s="23" t="n">
        <f aca="false">SUM(C2297*H2297)</f>
        <v>0</v>
      </c>
      <c r="J2297" s="24" t="n">
        <f aca="false">SUM(I2297-F2297)</f>
        <v>-4443</v>
      </c>
      <c r="K2297" s="11" t="str">
        <f aca="false">IF(SUM(+G2297-D2297)&lt;365,"ST","LT")</f>
        <v>ST</v>
      </c>
      <c r="L2297" s="80"/>
    </row>
    <row r="2298" customFormat="false" ht="15" hidden="false" customHeight="false" outlineLevel="0" collapsed="false">
      <c r="A2298" s="19" t="s">
        <v>555</v>
      </c>
      <c r="B2298" s="11"/>
      <c r="C2298" s="11" t="n">
        <v>50</v>
      </c>
      <c r="D2298" s="22" t="n">
        <v>43585</v>
      </c>
      <c r="E2298" s="11" t="n">
        <v>179.44</v>
      </c>
      <c r="F2298" s="20" t="n">
        <f aca="false">SUM(C2298*E2298)</f>
        <v>8972</v>
      </c>
      <c r="G2298" s="22"/>
      <c r="H2298" s="11"/>
      <c r="I2298" s="23" t="n">
        <f aca="false">SUM(C2298*H2298)</f>
        <v>0</v>
      </c>
      <c r="J2298" s="24" t="n">
        <f aca="false">SUM(I2298-F2298)</f>
        <v>-8972</v>
      </c>
      <c r="K2298" s="11" t="str">
        <f aca="false">IF(SUM(+G2298-D2298)&lt;365,"ST","LT")</f>
        <v>ST</v>
      </c>
      <c r="L2298" s="80"/>
    </row>
    <row r="2299" customFormat="false" ht="15" hidden="false" customHeight="false" outlineLevel="0" collapsed="false">
      <c r="A2299" s="36" t="s">
        <v>1149</v>
      </c>
      <c r="B2299" s="74"/>
      <c r="C2299" s="74" t="n">
        <v>25</v>
      </c>
      <c r="D2299" s="84" t="n">
        <v>43857</v>
      </c>
      <c r="E2299" s="74" t="n">
        <v>278.27</v>
      </c>
      <c r="F2299" s="74" t="n">
        <f aca="false">SUM(C2299*E2299)</f>
        <v>6956.75</v>
      </c>
      <c r="G2299" s="84"/>
      <c r="H2299" s="74"/>
      <c r="I2299" s="85" t="n">
        <f aca="false">SUM(C2299*H2299)</f>
        <v>0</v>
      </c>
      <c r="J2299" s="86" t="n">
        <f aca="false">SUM(I2299-F2299)</f>
        <v>-6956.75</v>
      </c>
      <c r="K2299" s="74" t="str">
        <f aca="false">IF(SUM(+G2299-D2299)&lt;365,"ST","LT")</f>
        <v>ST</v>
      </c>
      <c r="L2299" s="87"/>
    </row>
    <row r="2300" customFormat="false" ht="15" hidden="false" customHeight="false" outlineLevel="0" collapsed="false">
      <c r="A2300" s="19" t="s">
        <v>855</v>
      </c>
      <c r="B2300" s="11"/>
      <c r="C2300" s="11" t="n">
        <v>25</v>
      </c>
      <c r="D2300" s="22" t="n">
        <v>44050</v>
      </c>
      <c r="E2300" s="11" t="n">
        <v>151.23</v>
      </c>
      <c r="F2300" s="11" t="n">
        <f aca="false">SUM(C2300*E2300)</f>
        <v>3780.75</v>
      </c>
      <c r="G2300" s="22"/>
      <c r="H2300" s="11"/>
      <c r="I2300" s="23" t="n">
        <f aca="false">SUM(C2300*H2300)</f>
        <v>0</v>
      </c>
      <c r="J2300" s="24" t="n">
        <f aca="false">SUM(I2300-F2300)</f>
        <v>-3780.75</v>
      </c>
      <c r="K2300" s="11" t="str">
        <f aca="false">IF(SUM(+G2300-D2300)&lt;365,"ST","LT")</f>
        <v>ST</v>
      </c>
      <c r="L2300" s="25"/>
    </row>
    <row r="2301" customFormat="false" ht="15" hidden="false" customHeight="false" outlineLevel="0" collapsed="false">
      <c r="A2301" s="19" t="s">
        <v>556</v>
      </c>
      <c r="B2301" s="11"/>
      <c r="C2301" s="11" t="n">
        <v>25</v>
      </c>
      <c r="D2301" s="22" t="n">
        <v>43857</v>
      </c>
      <c r="E2301" s="11" t="n">
        <v>278.27</v>
      </c>
      <c r="F2301" s="20" t="n">
        <f aca="false">SUM(C2301*E2301)</f>
        <v>6956.75</v>
      </c>
      <c r="G2301" s="22"/>
      <c r="H2301" s="11"/>
      <c r="I2301" s="23" t="n">
        <f aca="false">SUM(C2301*H2301)</f>
        <v>0</v>
      </c>
      <c r="J2301" s="24" t="n">
        <f aca="false">SUM(I2301-F2301)</f>
        <v>-6956.75</v>
      </c>
      <c r="K2301" s="11" t="str">
        <f aca="false">IF(SUM(+G2301-D2301)&lt;365,"ST","LT")</f>
        <v>ST</v>
      </c>
      <c r="L2301" s="25"/>
    </row>
    <row r="2302" customFormat="false" ht="15" hidden="false" customHeight="false" outlineLevel="0" collapsed="false">
      <c r="A2302" s="87" t="s">
        <v>1186</v>
      </c>
      <c r="B2302" s="74"/>
      <c r="C2302" s="74" t="n">
        <v>25</v>
      </c>
      <c r="D2302" s="84" t="n">
        <v>40499</v>
      </c>
      <c r="E2302" s="74" t="n">
        <v>0</v>
      </c>
      <c r="F2302" s="74" t="n">
        <f aca="false">SUM(C2302*E2302)</f>
        <v>0</v>
      </c>
      <c r="G2302" s="84"/>
      <c r="H2302" s="74"/>
      <c r="I2302" s="85" t="n">
        <f aca="false">SUM(C2302*H2302)</f>
        <v>0</v>
      </c>
      <c r="J2302" s="86" t="n">
        <f aca="false">SUM(I2302-F2302)</f>
        <v>0</v>
      </c>
      <c r="K2302" s="74" t="str">
        <f aca="false">IF(SUM(+G2302-D2302)&lt;365,"ST","LT")</f>
        <v>ST</v>
      </c>
      <c r="L2302" s="80"/>
    </row>
    <row r="2303" customFormat="false" ht="15" hidden="false" customHeight="false" outlineLevel="0" collapsed="false">
      <c r="A2303" s="25" t="s">
        <v>557</v>
      </c>
      <c r="B2303" s="11"/>
      <c r="C2303" s="11" t="n">
        <v>105</v>
      </c>
      <c r="D2303" s="22" t="n">
        <v>41712</v>
      </c>
      <c r="E2303" s="11" t="n">
        <v>0</v>
      </c>
      <c r="F2303" s="20" t="n">
        <f aca="false">SUM(C2303*E2303)</f>
        <v>0</v>
      </c>
      <c r="G2303" s="22"/>
      <c r="H2303" s="11"/>
      <c r="I2303" s="23" t="n">
        <f aca="false">SUM(C2303*H2303)</f>
        <v>0</v>
      </c>
      <c r="J2303" s="24" t="n">
        <f aca="false">SUM(I2303-F2303)</f>
        <v>0</v>
      </c>
      <c r="K2303" s="11" t="str">
        <f aca="false">IF(SUM(+G2303-D2303)&lt;365,"ST","LT")</f>
        <v>ST</v>
      </c>
      <c r="L2303" s="25" t="s">
        <v>558</v>
      </c>
    </row>
    <row r="2304" customFormat="false" ht="15" hidden="false" customHeight="false" outlineLevel="0" collapsed="false">
      <c r="A2304" s="25" t="s">
        <v>557</v>
      </c>
      <c r="B2304" s="11"/>
      <c r="C2304" s="11" t="n">
        <v>52</v>
      </c>
      <c r="D2304" s="22" t="n">
        <v>41712</v>
      </c>
      <c r="E2304" s="11" t="n">
        <v>0</v>
      </c>
      <c r="F2304" s="11" t="n">
        <f aca="false">SUM(C2304*E2304)</f>
        <v>0</v>
      </c>
      <c r="G2304" s="22"/>
      <c r="H2304" s="11"/>
      <c r="I2304" s="23" t="n">
        <f aca="false">SUM(C2304*H2304)</f>
        <v>0</v>
      </c>
      <c r="J2304" s="24" t="n">
        <f aca="false">SUM(I2304-F2304)</f>
        <v>0</v>
      </c>
      <c r="K2304" s="11" t="str">
        <f aca="false">IF(SUM(+G2304-D2304)&lt;365,"ST","LT")</f>
        <v>ST</v>
      </c>
      <c r="L2304" s="25"/>
    </row>
    <row r="2305" customFormat="false" ht="15" hidden="false" customHeight="false" outlineLevel="0" collapsed="false">
      <c r="A2305" s="87" t="s">
        <v>557</v>
      </c>
      <c r="B2305" s="74"/>
      <c r="C2305" s="74" t="n">
        <v>52</v>
      </c>
      <c r="D2305" s="84" t="n">
        <v>41712</v>
      </c>
      <c r="E2305" s="74" t="n">
        <v>0</v>
      </c>
      <c r="F2305" s="74" t="n">
        <f aca="false">SUM(C2305*E2305)</f>
        <v>0</v>
      </c>
      <c r="G2305" s="84"/>
      <c r="H2305" s="74"/>
      <c r="I2305" s="85" t="n">
        <f aca="false">SUM(C2305*H2305)</f>
        <v>0</v>
      </c>
      <c r="J2305" s="86" t="n">
        <f aca="false">SUM(I2305-F2305)</f>
        <v>0</v>
      </c>
      <c r="K2305" s="74" t="str">
        <f aca="false">IF(SUM(+G2305-D2305)&lt;365,"ST","LT")</f>
        <v>ST</v>
      </c>
      <c r="L2305" s="87"/>
    </row>
    <row r="2306" customFormat="false" ht="15" hidden="false" customHeight="false" outlineLevel="0" collapsed="false">
      <c r="A2306" s="25"/>
      <c r="B2306" s="20"/>
      <c r="C2306" s="20" t="n">
        <v>50</v>
      </c>
      <c r="D2306" s="22"/>
      <c r="E2306" s="11"/>
      <c r="F2306" s="20" t="n">
        <f aca="false">SUM(C2306*E2306)</f>
        <v>0</v>
      </c>
      <c r="G2306" s="22"/>
      <c r="H2306" s="11"/>
      <c r="I2306" s="23" t="n">
        <f aca="false">SUM(C2306*H2306)</f>
        <v>0</v>
      </c>
      <c r="J2306" s="24" t="n">
        <f aca="false">SUM(I2306-F2306)</f>
        <v>0</v>
      </c>
      <c r="K2306" s="11" t="str">
        <f aca="false">IF(SUM(+G2306-D2306)&lt;365,"ST","LT")</f>
        <v>ST</v>
      </c>
      <c r="L2306" s="25"/>
    </row>
    <row r="2307" customFormat="false" ht="15" hidden="false" customHeight="false" outlineLevel="0" collapsed="false">
      <c r="A2307" s="25"/>
      <c r="B2307" s="11"/>
      <c r="C2307" s="11"/>
      <c r="D2307" s="22"/>
      <c r="E2307" s="11"/>
      <c r="F2307" s="20"/>
      <c r="G2307" s="11"/>
      <c r="H2307" s="11"/>
      <c r="I2307" s="23" t="n">
        <f aca="false">SUM(C2307*H2307)</f>
        <v>0</v>
      </c>
      <c r="J2307" s="24" t="n">
        <f aca="false">SUM(I2307-F2307)</f>
        <v>0</v>
      </c>
      <c r="K2307" s="11"/>
      <c r="L2307" s="25"/>
    </row>
    <row r="2308" customFormat="false" ht="15" hidden="false" customHeight="false" outlineLevel="0" collapsed="false">
      <c r="D2308" s="39"/>
      <c r="I2308" s="23" t="n">
        <f aca="false">SUM(I1532:I2307)</f>
        <v>0</v>
      </c>
      <c r="J2308" s="23" t="n">
        <f aca="false">SUM(J1532:J2307)</f>
        <v>-5391992.81</v>
      </c>
    </row>
    <row r="2309" customFormat="false" ht="15" hidden="false" customHeight="false" outlineLevel="0" collapsed="false">
      <c r="D2309" s="39"/>
      <c r="F2309" s="25" t="n">
        <f aca="false">SUM(F1532:F2308)</f>
        <v>5406948.81</v>
      </c>
      <c r="I2309" s="23"/>
      <c r="J2309" s="11"/>
    </row>
    <row r="2310" customFormat="false" ht="15" hidden="false" customHeight="false" outlineLevel="0" collapsed="false">
      <c r="D2310" s="39"/>
      <c r="F2310" s="25"/>
      <c r="I2310" s="23"/>
      <c r="J2310" s="11"/>
    </row>
    <row r="2311" customFormat="false" ht="15" hidden="false" customHeight="false" outlineLevel="0" collapsed="false">
      <c r="A2311" s="25"/>
      <c r="B2311" s="20"/>
      <c r="C2311" s="20"/>
      <c r="D2311" s="22"/>
      <c r="E2311" s="11"/>
      <c r="F2311" s="20"/>
      <c r="G2311" s="11"/>
      <c r="H2311" s="11"/>
      <c r="I2311" s="23"/>
      <c r="J2311" s="24"/>
      <c r="K2311" s="11"/>
      <c r="L2311" s="25"/>
    </row>
    <row r="2312" customFormat="false" ht="15" hidden="false" customHeight="false" outlineLevel="0" collapsed="false">
      <c r="A2312" s="25"/>
      <c r="B2312" s="20"/>
      <c r="C2312" s="20"/>
      <c r="D2312" s="22"/>
      <c r="E2312" s="11"/>
      <c r="F2312" s="20"/>
      <c r="G2312" s="11"/>
      <c r="H2312" s="11"/>
      <c r="I2312" s="23"/>
      <c r="J2312" s="24"/>
      <c r="K2312" s="11"/>
      <c r="L2312" s="25"/>
    </row>
    <row r="2313" customFormat="false" ht="15" hidden="false" customHeight="false" outlineLevel="0" collapsed="false">
      <c r="A2313" s="25"/>
      <c r="B2313" s="20"/>
      <c r="C2313" s="20"/>
      <c r="D2313" s="22"/>
      <c r="E2313" s="11"/>
      <c r="F2313" s="20"/>
      <c r="G2313" s="11"/>
      <c r="H2313" s="11"/>
      <c r="I2313" s="23"/>
      <c r="J2313" s="24"/>
      <c r="K2313" s="11"/>
      <c r="L2313" s="25"/>
    </row>
    <row r="2314" customFormat="false" ht="15" hidden="false" customHeight="false" outlineLevel="0" collapsed="false">
      <c r="A2314" s="35"/>
      <c r="B2314" s="11"/>
      <c r="C2314" s="11"/>
      <c r="D2314" s="22"/>
      <c r="E2314" s="11"/>
      <c r="F2314" s="11"/>
      <c r="G2314" s="22"/>
      <c r="H2314" s="11"/>
      <c r="I2314" s="23"/>
      <c r="J2314" s="20"/>
      <c r="K2314" s="11"/>
      <c r="L2314" s="25"/>
    </row>
    <row r="2315" customFormat="false" ht="15" hidden="false" customHeight="false" outlineLevel="0" collapsed="false">
      <c r="A2315" s="35"/>
      <c r="B2315" s="11"/>
      <c r="C2315" s="11"/>
      <c r="D2315" s="22"/>
      <c r="E2315" s="11"/>
      <c r="F2315" s="11"/>
      <c r="G2315" s="22"/>
      <c r="H2315" s="11"/>
      <c r="I2315" s="23"/>
      <c r="J2315" s="20"/>
      <c r="K2315" s="11"/>
      <c r="L2315" s="25"/>
    </row>
    <row r="2316" customFormat="false" ht="15" hidden="false" customHeight="false" outlineLevel="0" collapsed="false">
      <c r="A2316" s="35"/>
      <c r="B2316" s="11"/>
      <c r="C2316" s="11"/>
      <c r="D2316" s="22"/>
      <c r="E2316" s="11"/>
      <c r="F2316" s="11"/>
      <c r="G2316" s="22"/>
      <c r="H2316" s="11"/>
      <c r="I2316" s="23"/>
      <c r="J2316" s="20"/>
      <c r="K2316" s="11"/>
      <c r="L2316" s="25"/>
    </row>
    <row r="2317" customFormat="false" ht="15" hidden="false" customHeight="false" outlineLevel="0" collapsed="false">
      <c r="A2317" s="35"/>
      <c r="B2317" s="11"/>
      <c r="C2317" s="11"/>
      <c r="D2317" s="22"/>
      <c r="E2317" s="11"/>
      <c r="F2317" s="11"/>
      <c r="G2317" s="22"/>
      <c r="H2317" s="11"/>
      <c r="I2317" s="23"/>
      <c r="J2317" s="20"/>
      <c r="K2317" s="11"/>
      <c r="L2317" s="25"/>
    </row>
    <row r="2318" customFormat="false" ht="15" hidden="false" customHeight="false" outlineLevel="0" collapsed="false">
      <c r="A2318" s="35"/>
      <c r="B2318" s="11"/>
      <c r="C2318" s="11"/>
      <c r="D2318" s="22"/>
      <c r="E2318" s="11"/>
      <c r="F2318" s="11"/>
      <c r="G2318" s="22"/>
      <c r="H2318" s="11"/>
      <c r="I2318" s="23"/>
      <c r="J2318" s="20" t="n">
        <f aca="false">SUM(J2315:J2317)</f>
        <v>0</v>
      </c>
      <c r="K2318" s="11"/>
      <c r="L2318" s="25"/>
    </row>
    <row r="2319" customFormat="false" ht="15" hidden="false" customHeight="false" outlineLevel="0" collapsed="false">
      <c r="A2319" s="35"/>
      <c r="B2319" s="11"/>
      <c r="C2319" s="11"/>
      <c r="D2319" s="22"/>
      <c r="E2319" s="11"/>
      <c r="F2319" s="11"/>
      <c r="G2319" s="22"/>
      <c r="H2319" s="11"/>
      <c r="I2319" s="23"/>
      <c r="J2319" s="20"/>
      <c r="K2319" s="11"/>
      <c r="L2319" s="25"/>
    </row>
    <row r="2320" customFormat="false" ht="15" hidden="false" customHeight="false" outlineLevel="0" collapsed="false">
      <c r="A2320" s="35"/>
      <c r="B2320" s="11"/>
      <c r="C2320" s="11"/>
      <c r="D2320" s="22"/>
      <c r="E2320" s="11"/>
      <c r="F2320" s="11"/>
      <c r="G2320" s="22"/>
      <c r="H2320" s="11"/>
      <c r="I2320" s="23"/>
      <c r="J2320" s="20"/>
      <c r="K2320" s="11"/>
      <c r="L2320" s="25"/>
    </row>
    <row r="2321" customFormat="false" ht="15" hidden="false" customHeight="false" outlineLevel="0" collapsed="false">
      <c r="A2321" s="35"/>
      <c r="B2321" s="11"/>
      <c r="C2321" s="11"/>
      <c r="D2321" s="22"/>
      <c r="E2321" s="11"/>
      <c r="F2321" s="11"/>
      <c r="G2321" s="22"/>
      <c r="H2321" s="11"/>
      <c r="I2321" s="23"/>
      <c r="J2321" s="20"/>
      <c r="K2321" s="11"/>
      <c r="L2321" s="25"/>
    </row>
    <row r="2322" customFormat="false" ht="15" hidden="false" customHeight="false" outlineLevel="0" collapsed="false">
      <c r="A2322" s="35"/>
      <c r="B2322" s="11"/>
      <c r="C2322" s="11"/>
      <c r="D2322" s="22"/>
      <c r="E2322" s="11"/>
      <c r="F2322" s="11"/>
      <c r="G2322" s="22"/>
      <c r="H2322" s="11"/>
      <c r="I2322" s="23"/>
      <c r="J2322" s="20" t="n">
        <f aca="false">SUM(J2320:J2321)</f>
        <v>0</v>
      </c>
      <c r="K2322" s="11"/>
      <c r="L2322" s="25"/>
    </row>
    <row r="2323" customFormat="false" ht="15" hidden="false" customHeight="false" outlineLevel="0" collapsed="false">
      <c r="A2323" s="35"/>
      <c r="B2323" s="11"/>
      <c r="C2323" s="11"/>
      <c r="D2323" s="22"/>
      <c r="E2323" s="11"/>
      <c r="F2323" s="11"/>
      <c r="G2323" s="22"/>
      <c r="H2323" s="11"/>
      <c r="I2323" s="23"/>
      <c r="J2323" s="20"/>
      <c r="K2323" s="11"/>
      <c r="L2323" s="25"/>
    </row>
    <row r="2324" customFormat="false" ht="15" hidden="false" customHeight="false" outlineLevel="0" collapsed="false">
      <c r="A2324" s="35"/>
      <c r="B2324" s="11"/>
      <c r="C2324" s="11"/>
      <c r="D2324" s="22"/>
      <c r="E2324" s="11"/>
      <c r="F2324" s="11"/>
      <c r="G2324" s="22"/>
      <c r="H2324" s="11"/>
      <c r="I2324" s="23"/>
      <c r="J2324" s="20"/>
      <c r="K2324" s="11"/>
      <c r="L2324" s="25"/>
    </row>
    <row r="2325" customFormat="false" ht="15" hidden="false" customHeight="false" outlineLevel="0" collapsed="false">
      <c r="A2325" s="35"/>
      <c r="B2325" s="11"/>
      <c r="C2325" s="11"/>
      <c r="D2325" s="22"/>
      <c r="E2325" s="11"/>
      <c r="F2325" s="11"/>
      <c r="G2325" s="22"/>
      <c r="H2325" s="11"/>
      <c r="I2325" s="23"/>
      <c r="J2325" s="20"/>
      <c r="K2325" s="11"/>
      <c r="L2325" s="25"/>
    </row>
    <row r="2326" customFormat="false" ht="15" hidden="false" customHeight="false" outlineLevel="0" collapsed="false">
      <c r="A2326" s="35"/>
      <c r="B2326" s="11"/>
      <c r="C2326" s="11"/>
      <c r="D2326" s="22"/>
      <c r="E2326" s="11"/>
      <c r="F2326" s="11"/>
      <c r="G2326" s="22"/>
      <c r="H2326" s="11"/>
      <c r="I2326" s="23"/>
      <c r="J2326" s="20"/>
      <c r="K2326" s="11"/>
      <c r="L2326" s="25"/>
    </row>
    <row r="2327" customFormat="false" ht="15" hidden="false" customHeight="false" outlineLevel="0" collapsed="false">
      <c r="A2327" s="35"/>
      <c r="B2327" s="11"/>
      <c r="C2327" s="11"/>
      <c r="D2327" s="22"/>
      <c r="E2327" s="11"/>
      <c r="F2327" s="11"/>
      <c r="G2327" s="22"/>
      <c r="H2327" s="11"/>
      <c r="I2327" s="23"/>
      <c r="J2327" s="20"/>
      <c r="K2327" s="11"/>
      <c r="L2327" s="25"/>
    </row>
    <row r="2328" customFormat="false" ht="15" hidden="false" customHeight="false" outlineLevel="0" collapsed="false">
      <c r="A2328" s="35"/>
      <c r="B2328" s="11"/>
      <c r="C2328" s="11"/>
      <c r="D2328" s="22"/>
      <c r="E2328" s="11"/>
      <c r="F2328" s="11"/>
      <c r="G2328" s="22"/>
      <c r="H2328" s="11"/>
      <c r="I2328" s="23"/>
      <c r="J2328" s="20" t="n">
        <f aca="false">SUM(J2323:J2327)</f>
        <v>0</v>
      </c>
      <c r="K2328" s="11"/>
      <c r="L2328" s="25"/>
    </row>
    <row r="2329" customFormat="false" ht="15" hidden="false" customHeight="false" outlineLevel="0" collapsed="false">
      <c r="A2329" s="35"/>
      <c r="B2329" s="11"/>
      <c r="C2329" s="11"/>
      <c r="D2329" s="22"/>
      <c r="E2329" s="11"/>
      <c r="F2329" s="11"/>
      <c r="G2329" s="22"/>
      <c r="H2329" s="11"/>
      <c r="I2329" s="23"/>
      <c r="J2329" s="20"/>
      <c r="K2329" s="11"/>
      <c r="L2329" s="25"/>
    </row>
    <row r="2330" customFormat="false" ht="15" hidden="false" customHeight="false" outlineLevel="0" collapsed="false">
      <c r="A2330" s="25"/>
      <c r="B2330" s="11"/>
      <c r="C2330" s="11"/>
      <c r="D2330" s="22"/>
      <c r="E2330" s="11"/>
      <c r="F2330" s="11"/>
      <c r="G2330" s="22"/>
      <c r="H2330" s="11"/>
      <c r="I2330" s="23"/>
      <c r="J2330" s="20" t="n">
        <f aca="false">SUM(J2328:J2329)</f>
        <v>0</v>
      </c>
      <c r="K2330" s="11"/>
      <c r="L2330" s="25"/>
    </row>
    <row r="2331" customFormat="false" ht="15" hidden="false" customHeight="false" outlineLevel="0" collapsed="false">
      <c r="A2331" s="25"/>
      <c r="B2331" s="11"/>
      <c r="C2331" s="11"/>
      <c r="D2331" s="22"/>
      <c r="E2331" s="11"/>
      <c r="F2331" s="11"/>
      <c r="G2331" s="22"/>
      <c r="H2331" s="11"/>
      <c r="I2331" s="23"/>
      <c r="J2331" s="20"/>
      <c r="K2331" s="11"/>
      <c r="L2331" s="25"/>
    </row>
    <row r="2332" customFormat="false" ht="15" hidden="false" customHeight="false" outlineLevel="0" collapsed="false">
      <c r="A2332" s="35"/>
      <c r="B2332" s="11"/>
      <c r="C2332" s="11"/>
      <c r="D2332" s="22"/>
      <c r="E2332" s="11"/>
      <c r="F2332" s="11"/>
      <c r="G2332" s="22"/>
      <c r="H2332" s="11"/>
      <c r="I2332" s="23"/>
      <c r="J2332" s="20" t="n">
        <f aca="false">SUM(J2326:J2331)</f>
        <v>0</v>
      </c>
      <c r="K2332" s="11"/>
      <c r="L2332" s="25"/>
    </row>
    <row r="2333" customFormat="false" ht="15" hidden="false" customHeight="false" outlineLevel="0" collapsed="false">
      <c r="A2333" s="35"/>
      <c r="B2333" s="11"/>
      <c r="C2333" s="11"/>
      <c r="D2333" s="22"/>
      <c r="E2333" s="11"/>
      <c r="F2333" s="11"/>
      <c r="G2333" s="22"/>
      <c r="H2333" s="11"/>
      <c r="I2333" s="23"/>
      <c r="J2333" s="20"/>
      <c r="K2333" s="11"/>
      <c r="L2333" s="25"/>
    </row>
    <row r="2334" customFormat="false" ht="15" hidden="false" customHeight="false" outlineLevel="0" collapsed="false">
      <c r="A2334" s="35"/>
      <c r="B2334" s="11"/>
      <c r="C2334" s="11"/>
      <c r="D2334" s="22"/>
      <c r="E2334" s="11"/>
      <c r="F2334" s="11"/>
      <c r="G2334" s="22"/>
      <c r="H2334" s="11"/>
      <c r="I2334" s="23"/>
      <c r="J2334" s="20" t="n">
        <f aca="false">SUM(J2323:J2333)</f>
        <v>0</v>
      </c>
      <c r="K2334" s="11"/>
      <c r="L2334" s="25"/>
    </row>
    <row r="2335" customFormat="false" ht="15" hidden="false" customHeight="false" outlineLevel="0" collapsed="false">
      <c r="A2335" s="35"/>
      <c r="B2335" s="11"/>
      <c r="C2335" s="11"/>
      <c r="D2335" s="22"/>
      <c r="E2335" s="11"/>
      <c r="F2335" s="11"/>
      <c r="G2335" s="22"/>
      <c r="H2335" s="11"/>
      <c r="I2335" s="23"/>
      <c r="J2335" s="20"/>
      <c r="K2335" s="11"/>
      <c r="L2335" s="25"/>
    </row>
    <row r="2336" customFormat="false" ht="15" hidden="false" customHeight="false" outlineLevel="0" collapsed="false">
      <c r="A2336" s="35"/>
      <c r="B2336" s="11"/>
      <c r="C2336" s="11"/>
      <c r="D2336" s="22"/>
      <c r="E2336" s="11"/>
      <c r="F2336" s="11"/>
      <c r="G2336" s="22"/>
      <c r="H2336" s="11"/>
      <c r="I2336" s="23"/>
      <c r="J2336" s="20"/>
      <c r="K2336" s="11"/>
      <c r="L2336" s="25"/>
    </row>
    <row r="2337" customFormat="false" ht="15" hidden="false" customHeight="false" outlineLevel="0" collapsed="false">
      <c r="A2337" s="35"/>
      <c r="B2337" s="11"/>
      <c r="C2337" s="11"/>
      <c r="D2337" s="22"/>
      <c r="E2337" s="11"/>
      <c r="F2337" s="11"/>
      <c r="G2337" s="22"/>
      <c r="H2337" s="11"/>
      <c r="I2337" s="23"/>
      <c r="J2337" s="20"/>
      <c r="K2337" s="11"/>
      <c r="L2337" s="25"/>
    </row>
    <row r="2338" customFormat="false" ht="15" hidden="false" customHeight="false" outlineLevel="0" collapsed="false">
      <c r="A2338" s="35"/>
      <c r="B2338" s="11"/>
      <c r="C2338" s="11"/>
      <c r="D2338" s="22"/>
      <c r="E2338" s="11"/>
      <c r="F2338" s="11"/>
      <c r="G2338" s="22"/>
      <c r="H2338" s="11"/>
      <c r="I2338" s="23"/>
      <c r="J2338" s="20"/>
      <c r="K2338" s="11"/>
      <c r="L2338" s="25"/>
    </row>
    <row r="2339" customFormat="false" ht="15" hidden="false" customHeight="false" outlineLevel="0" collapsed="false">
      <c r="A2339" s="35"/>
      <c r="B2339" s="11"/>
      <c r="C2339" s="11"/>
      <c r="D2339" s="22"/>
      <c r="E2339" s="11"/>
      <c r="F2339" s="11"/>
      <c r="G2339" s="22"/>
      <c r="H2339" s="11"/>
      <c r="I2339" s="23"/>
      <c r="J2339" s="20"/>
      <c r="K2339" s="11"/>
      <c r="L2339" s="25"/>
    </row>
    <row r="2340" customFormat="false" ht="15" hidden="false" customHeight="false" outlineLevel="0" collapsed="false">
      <c r="A2340" s="35"/>
      <c r="B2340" s="11"/>
      <c r="C2340" s="11"/>
      <c r="D2340" s="22"/>
      <c r="E2340" s="11"/>
      <c r="F2340" s="11"/>
      <c r="G2340" s="22"/>
      <c r="H2340" s="11"/>
      <c r="I2340" s="23"/>
      <c r="J2340" s="20" t="n">
        <f aca="false">SUM(J2337:J2339)</f>
        <v>0</v>
      </c>
      <c r="K2340" s="11"/>
      <c r="L2340" s="25"/>
    </row>
    <row r="2341" customFormat="false" ht="15" hidden="false" customHeight="false" outlineLevel="0" collapsed="false">
      <c r="A2341" s="35"/>
      <c r="B2341" s="11"/>
      <c r="C2341" s="11"/>
      <c r="D2341" s="22"/>
      <c r="E2341" s="11"/>
      <c r="F2341" s="11"/>
      <c r="G2341" s="22"/>
      <c r="H2341" s="11"/>
      <c r="I2341" s="23"/>
      <c r="J2341" s="20"/>
      <c r="K2341" s="11"/>
      <c r="L2341" s="25"/>
    </row>
    <row r="2342" customFormat="false" ht="15" hidden="false" customHeight="false" outlineLevel="0" collapsed="false">
      <c r="A2342" s="35"/>
      <c r="B2342" s="11"/>
      <c r="C2342" s="11"/>
      <c r="D2342" s="22"/>
      <c r="E2342" s="11"/>
      <c r="F2342" s="11"/>
      <c r="G2342" s="22"/>
      <c r="H2342" s="11"/>
      <c r="I2342" s="23"/>
      <c r="J2342" s="20"/>
      <c r="K2342" s="11"/>
      <c r="L2342" s="25"/>
    </row>
    <row r="2343" customFormat="false" ht="15" hidden="false" customHeight="false" outlineLevel="0" collapsed="false">
      <c r="A2343" s="35"/>
      <c r="B2343" s="11"/>
      <c r="C2343" s="11"/>
      <c r="D2343" s="22"/>
      <c r="E2343" s="11"/>
      <c r="F2343" s="11"/>
      <c r="G2343" s="22"/>
      <c r="H2343" s="11"/>
      <c r="I2343" s="23"/>
      <c r="J2343" s="20"/>
      <c r="K2343" s="11"/>
      <c r="L2343" s="25"/>
    </row>
    <row r="2344" customFormat="false" ht="15" hidden="false" customHeight="false" outlineLevel="0" collapsed="false">
      <c r="A2344" s="35"/>
      <c r="B2344" s="11"/>
      <c r="C2344" s="11"/>
      <c r="D2344" s="22"/>
      <c r="E2344" s="11"/>
      <c r="F2344" s="11"/>
      <c r="G2344" s="22"/>
      <c r="H2344" s="11"/>
      <c r="I2344" s="23"/>
      <c r="J2344" s="20"/>
      <c r="K2344" s="11"/>
      <c r="L2344" s="25"/>
    </row>
    <row r="2345" customFormat="false" ht="15" hidden="false" customHeight="false" outlineLevel="0" collapsed="false">
      <c r="A2345" s="35"/>
      <c r="B2345" s="11"/>
      <c r="C2345" s="11"/>
      <c r="D2345" s="22"/>
      <c r="E2345" s="11"/>
      <c r="F2345" s="11"/>
      <c r="G2345" s="22"/>
      <c r="H2345" s="11"/>
      <c r="I2345" s="23"/>
      <c r="J2345" s="20" t="n">
        <f aca="false">SUM(J2340:J2344)</f>
        <v>0</v>
      </c>
      <c r="K2345" s="11"/>
      <c r="L2345" s="25"/>
    </row>
    <row r="2346" customFormat="false" ht="15" hidden="false" customHeight="false" outlineLevel="0" collapsed="false">
      <c r="A2346" s="35"/>
      <c r="B2346" s="11"/>
      <c r="C2346" s="11"/>
      <c r="D2346" s="22"/>
      <c r="E2346" s="11"/>
      <c r="F2346" s="11"/>
      <c r="G2346" s="22"/>
      <c r="H2346" s="11"/>
      <c r="I2346" s="23"/>
      <c r="J2346" s="20"/>
      <c r="K2346" s="11"/>
      <c r="L2346" s="25"/>
    </row>
    <row r="2347" customFormat="false" ht="15" hidden="false" customHeight="false" outlineLevel="0" collapsed="false">
      <c r="A2347" s="35"/>
      <c r="B2347" s="11"/>
      <c r="C2347" s="11"/>
      <c r="D2347" s="22"/>
      <c r="E2347" s="11"/>
      <c r="F2347" s="11"/>
      <c r="G2347" s="22"/>
      <c r="H2347" s="11"/>
      <c r="I2347" s="23"/>
      <c r="J2347" s="20" t="n">
        <f aca="false">SUM(J2343:J2346)</f>
        <v>0</v>
      </c>
      <c r="K2347" s="11"/>
      <c r="L2347" s="25"/>
    </row>
    <row r="2348" customFormat="false" ht="15" hidden="false" customHeight="false" outlineLevel="0" collapsed="false">
      <c r="A2348" s="35"/>
      <c r="B2348" s="11"/>
      <c r="C2348" s="11"/>
      <c r="D2348" s="22"/>
      <c r="E2348" s="11"/>
      <c r="F2348" s="11"/>
      <c r="G2348" s="22"/>
      <c r="H2348" s="11"/>
      <c r="I2348" s="23"/>
      <c r="J2348" s="20"/>
      <c r="K2348" s="11"/>
      <c r="L2348" s="25"/>
    </row>
    <row r="2349" customFormat="false" ht="15" hidden="false" customHeight="false" outlineLevel="0" collapsed="false">
      <c r="A2349" s="35"/>
      <c r="B2349" s="11"/>
      <c r="C2349" s="11"/>
      <c r="D2349" s="22"/>
      <c r="E2349" s="11"/>
      <c r="F2349" s="11"/>
      <c r="G2349" s="22"/>
      <c r="H2349" s="11"/>
      <c r="I2349" s="23"/>
      <c r="J2349" s="20"/>
      <c r="K2349" s="11"/>
      <c r="L2349" s="25"/>
    </row>
    <row r="2350" customFormat="false" ht="15" hidden="false" customHeight="false" outlineLevel="0" collapsed="false">
      <c r="A2350" s="35"/>
      <c r="B2350" s="11"/>
      <c r="C2350" s="11"/>
      <c r="D2350" s="22"/>
      <c r="E2350" s="11"/>
      <c r="F2350" s="11"/>
      <c r="G2350" s="22"/>
      <c r="H2350" s="11"/>
      <c r="I2350" s="23"/>
      <c r="J2350" s="20"/>
      <c r="K2350" s="11"/>
      <c r="L2350" s="25"/>
    </row>
    <row r="2351" customFormat="false" ht="15" hidden="false" customHeight="false" outlineLevel="0" collapsed="false">
      <c r="A2351" s="35"/>
      <c r="B2351" s="11"/>
      <c r="C2351" s="11"/>
      <c r="D2351" s="22"/>
      <c r="E2351" s="11"/>
      <c r="F2351" s="11"/>
      <c r="G2351" s="22"/>
      <c r="H2351" s="11"/>
      <c r="I2351" s="23"/>
      <c r="J2351" s="20"/>
      <c r="K2351" s="11"/>
      <c r="L2351" s="25"/>
    </row>
    <row r="2352" customFormat="false" ht="15" hidden="false" customHeight="false" outlineLevel="0" collapsed="false">
      <c r="A2352" s="35"/>
      <c r="B2352" s="11"/>
      <c r="C2352" s="11"/>
      <c r="D2352" s="22"/>
      <c r="E2352" s="11"/>
      <c r="F2352" s="11"/>
      <c r="G2352" s="22"/>
      <c r="H2352" s="11"/>
      <c r="I2352" s="23"/>
      <c r="J2352" s="20"/>
      <c r="K2352" s="11"/>
      <c r="L2352" s="25"/>
    </row>
    <row r="2353" customFormat="false" ht="15" hidden="false" customHeight="false" outlineLevel="0" collapsed="false">
      <c r="A2353" s="35"/>
      <c r="B2353" s="11"/>
      <c r="C2353" s="11"/>
      <c r="D2353" s="22"/>
      <c r="E2353" s="11"/>
      <c r="F2353" s="11"/>
      <c r="G2353" s="22"/>
      <c r="H2353" s="11"/>
      <c r="I2353" s="23"/>
      <c r="J2353" s="20"/>
      <c r="K2353" s="11"/>
      <c r="L2353" s="25"/>
    </row>
    <row r="2354" customFormat="false" ht="15" hidden="false" customHeight="false" outlineLevel="0" collapsed="false">
      <c r="A2354" s="35"/>
      <c r="B2354" s="11"/>
      <c r="C2354" s="11"/>
      <c r="D2354" s="22"/>
      <c r="E2354" s="11"/>
      <c r="F2354" s="11"/>
      <c r="G2354" s="22"/>
      <c r="H2354" s="11"/>
      <c r="I2354" s="23"/>
      <c r="J2354" s="20"/>
      <c r="K2354" s="11"/>
      <c r="L2354" s="25"/>
    </row>
    <row r="2355" customFormat="false" ht="15" hidden="false" customHeight="false" outlineLevel="0" collapsed="false">
      <c r="A2355" s="35"/>
      <c r="B2355" s="11"/>
      <c r="C2355" s="11"/>
      <c r="D2355" s="22"/>
      <c r="E2355" s="11"/>
      <c r="F2355" s="11"/>
      <c r="G2355" s="22"/>
      <c r="H2355" s="11"/>
      <c r="I2355" s="23"/>
      <c r="J2355" s="20" t="n">
        <f aca="false">SUM(J2352:J2354)</f>
        <v>0</v>
      </c>
      <c r="K2355" s="11"/>
      <c r="L2355" s="25"/>
    </row>
    <row r="2356" customFormat="false" ht="15" hidden="false" customHeight="false" outlineLevel="0" collapsed="false">
      <c r="A2356" s="35"/>
      <c r="B2356" s="11"/>
      <c r="C2356" s="11"/>
      <c r="D2356" s="22"/>
      <c r="E2356" s="11"/>
      <c r="F2356" s="11"/>
      <c r="G2356" s="22"/>
      <c r="H2356" s="11"/>
      <c r="I2356" s="23"/>
      <c r="J2356" s="20"/>
      <c r="K2356" s="11"/>
      <c r="L2356" s="25"/>
    </row>
    <row r="2357" customFormat="false" ht="15" hidden="false" customHeight="false" outlineLevel="0" collapsed="false">
      <c r="A2357" s="35"/>
      <c r="B2357" s="11"/>
      <c r="C2357" s="11"/>
      <c r="D2357" s="22"/>
      <c r="E2357" s="11"/>
      <c r="F2357" s="11"/>
      <c r="G2357" s="22"/>
      <c r="H2357" s="11"/>
      <c r="I2357" s="23"/>
      <c r="J2357" s="20" t="n">
        <f aca="false">SUM(J2354:J2356)</f>
        <v>0</v>
      </c>
      <c r="K2357" s="11"/>
      <c r="L2357" s="25"/>
    </row>
    <row r="2358" customFormat="false" ht="15" hidden="false" customHeight="false" outlineLevel="0" collapsed="false">
      <c r="A2358" s="35"/>
      <c r="B2358" s="11"/>
      <c r="C2358" s="11"/>
      <c r="D2358" s="22"/>
      <c r="E2358" s="11"/>
      <c r="F2358" s="11"/>
      <c r="G2358" s="22"/>
      <c r="H2358" s="11"/>
      <c r="I2358" s="23"/>
      <c r="J2358" s="20"/>
      <c r="K2358" s="11"/>
      <c r="L2358" s="25"/>
    </row>
    <row r="2359" customFormat="false" ht="15" hidden="false" customHeight="false" outlineLevel="0" collapsed="false">
      <c r="A2359" s="35"/>
      <c r="B2359" s="11"/>
      <c r="C2359" s="11"/>
      <c r="D2359" s="22"/>
      <c r="E2359" s="11"/>
      <c r="F2359" s="11"/>
      <c r="G2359" s="22"/>
      <c r="H2359" s="11"/>
      <c r="I2359" s="23"/>
      <c r="J2359" s="20" t="n">
        <f aca="false">SUM(J2357:J2358)</f>
        <v>0</v>
      </c>
      <c r="K2359" s="11"/>
      <c r="L2359" s="25"/>
    </row>
    <row r="2360" customFormat="false" ht="15" hidden="false" customHeight="false" outlineLevel="0" collapsed="false">
      <c r="A2360" s="35"/>
      <c r="B2360" s="11"/>
      <c r="C2360" s="11"/>
      <c r="D2360" s="22"/>
      <c r="E2360" s="11"/>
      <c r="F2360" s="11"/>
      <c r="G2360" s="22"/>
      <c r="H2360" s="11"/>
      <c r="I2360" s="23"/>
      <c r="J2360" s="20"/>
      <c r="K2360" s="11"/>
      <c r="L2360" s="25"/>
    </row>
    <row r="2361" customFormat="false" ht="15" hidden="false" customHeight="false" outlineLevel="0" collapsed="false">
      <c r="A2361" s="35"/>
      <c r="B2361" s="11"/>
      <c r="C2361" s="11"/>
      <c r="D2361" s="22"/>
      <c r="E2361" s="11"/>
      <c r="F2361" s="11"/>
      <c r="G2361" s="22"/>
      <c r="H2361" s="11"/>
      <c r="I2361" s="23"/>
      <c r="J2361" s="20"/>
      <c r="K2361" s="11"/>
      <c r="L2361" s="25"/>
    </row>
    <row r="2362" customFormat="false" ht="15" hidden="false" customHeight="false" outlineLevel="0" collapsed="false">
      <c r="A2362" s="35"/>
      <c r="B2362" s="11"/>
      <c r="C2362" s="11"/>
      <c r="D2362" s="22"/>
      <c r="E2362" s="11"/>
      <c r="F2362" s="11"/>
      <c r="G2362" s="22"/>
      <c r="H2362" s="11"/>
      <c r="I2362" s="23"/>
      <c r="J2362" s="20"/>
      <c r="K2362" s="11"/>
      <c r="L2362" s="25"/>
    </row>
    <row r="2363" customFormat="false" ht="15" hidden="false" customHeight="false" outlineLevel="0" collapsed="false">
      <c r="A2363" s="35"/>
      <c r="B2363" s="11"/>
      <c r="C2363" s="11"/>
      <c r="D2363" s="22"/>
      <c r="E2363" s="11"/>
      <c r="F2363" s="11"/>
      <c r="G2363" s="22"/>
      <c r="H2363" s="11"/>
      <c r="I2363" s="23"/>
      <c r="J2363" s="20"/>
      <c r="K2363" s="11"/>
      <c r="L2363" s="25"/>
    </row>
    <row r="2364" customFormat="false" ht="15" hidden="false" customHeight="false" outlineLevel="0" collapsed="false">
      <c r="A2364" s="35"/>
      <c r="B2364" s="11"/>
      <c r="C2364" s="11"/>
      <c r="D2364" s="22"/>
      <c r="E2364" s="11"/>
      <c r="F2364" s="11"/>
      <c r="G2364" s="22"/>
      <c r="H2364" s="11"/>
      <c r="I2364" s="23"/>
      <c r="J2364" s="20"/>
      <c r="K2364" s="11"/>
      <c r="L2364" s="25"/>
    </row>
    <row r="2365" customFormat="false" ht="15" hidden="false" customHeight="false" outlineLevel="0" collapsed="false">
      <c r="A2365" s="35"/>
      <c r="B2365" s="11"/>
      <c r="C2365" s="11"/>
      <c r="D2365" s="22"/>
      <c r="E2365" s="11"/>
      <c r="F2365" s="11"/>
      <c r="G2365" s="22"/>
      <c r="H2365" s="11"/>
      <c r="I2365" s="23"/>
      <c r="J2365" s="20" t="n">
        <f aca="false">SUM(J2363:J2364)</f>
        <v>0</v>
      </c>
      <c r="K2365" s="11"/>
      <c r="L2365" s="25"/>
    </row>
    <row r="2366" customFormat="false" ht="15" hidden="false" customHeight="false" outlineLevel="0" collapsed="false">
      <c r="A2366" s="35"/>
      <c r="B2366" s="11"/>
      <c r="C2366" s="11"/>
      <c r="D2366" s="22"/>
      <c r="E2366" s="11"/>
      <c r="F2366" s="11"/>
      <c r="G2366" s="22"/>
      <c r="H2366" s="11"/>
      <c r="I2366" s="23"/>
      <c r="J2366" s="20"/>
      <c r="K2366" s="11"/>
      <c r="L2366" s="25"/>
    </row>
    <row r="2367" customFormat="false" ht="15" hidden="false" customHeight="false" outlineLevel="0" collapsed="false">
      <c r="A2367" s="35"/>
      <c r="B2367" s="11"/>
      <c r="C2367" s="11"/>
      <c r="D2367" s="22"/>
      <c r="E2367" s="11"/>
      <c r="F2367" s="11"/>
      <c r="G2367" s="22"/>
      <c r="H2367" s="11"/>
      <c r="I2367" s="23"/>
      <c r="J2367" s="20" t="n">
        <f aca="false">SUM(J2363:J2366)</f>
        <v>0</v>
      </c>
      <c r="K2367" s="11"/>
      <c r="L2367" s="25"/>
    </row>
    <row r="2368" customFormat="false" ht="15" hidden="false" customHeight="false" outlineLevel="0" collapsed="false">
      <c r="A2368" s="35"/>
      <c r="B2368" s="11"/>
      <c r="C2368" s="11"/>
      <c r="D2368" s="22"/>
      <c r="E2368" s="11"/>
      <c r="F2368" s="11"/>
      <c r="G2368" s="22"/>
      <c r="H2368" s="11"/>
      <c r="I2368" s="23"/>
      <c r="J2368" s="20"/>
      <c r="K2368" s="11"/>
      <c r="L2368" s="25"/>
    </row>
    <row r="2369" customFormat="false" ht="15" hidden="false" customHeight="false" outlineLevel="0" collapsed="false">
      <c r="A2369" s="35"/>
      <c r="B2369" s="11"/>
      <c r="C2369" s="11"/>
      <c r="D2369" s="22"/>
      <c r="E2369" s="11"/>
      <c r="F2369" s="11"/>
      <c r="G2369" s="22"/>
      <c r="H2369" s="11"/>
      <c r="I2369" s="23"/>
      <c r="J2369" s="20" t="n">
        <f aca="false">SUM(J2360:J2368)</f>
        <v>0</v>
      </c>
      <c r="K2369" s="11"/>
      <c r="L2369" s="25"/>
    </row>
    <row r="2370" customFormat="false" ht="15" hidden="false" customHeight="false" outlineLevel="0" collapsed="false">
      <c r="A2370" s="35"/>
      <c r="B2370" s="11"/>
      <c r="C2370" s="11"/>
      <c r="D2370" s="22"/>
      <c r="E2370" s="11"/>
      <c r="F2370" s="11"/>
      <c r="G2370" s="22"/>
      <c r="H2370" s="11"/>
      <c r="I2370" s="23"/>
      <c r="J2370" s="20"/>
      <c r="K2370" s="11"/>
      <c r="L2370" s="25"/>
    </row>
    <row r="2371" customFormat="false" ht="15" hidden="false" customHeight="false" outlineLevel="0" collapsed="false">
      <c r="A2371" s="35"/>
      <c r="B2371" s="11"/>
      <c r="C2371" s="11"/>
      <c r="D2371" s="22"/>
      <c r="E2371" s="11"/>
      <c r="F2371" s="11"/>
      <c r="G2371" s="22"/>
      <c r="H2371" s="11"/>
      <c r="I2371" s="23"/>
      <c r="J2371" s="20"/>
      <c r="K2371" s="11"/>
      <c r="L2371" s="25"/>
    </row>
    <row r="2372" customFormat="false" ht="15" hidden="false" customHeight="false" outlineLevel="0" collapsed="false">
      <c r="A2372" s="35"/>
      <c r="B2372" s="11"/>
      <c r="C2372" s="11"/>
      <c r="D2372" s="22"/>
      <c r="E2372" s="11"/>
      <c r="F2372" s="11"/>
      <c r="G2372" s="22"/>
      <c r="H2372" s="11"/>
      <c r="I2372" s="23"/>
      <c r="J2372" s="20"/>
      <c r="K2372" s="11"/>
      <c r="L2372" s="25"/>
    </row>
    <row r="2373" customFormat="false" ht="15" hidden="false" customHeight="false" outlineLevel="0" collapsed="false">
      <c r="A2373" s="35"/>
      <c r="B2373" s="11"/>
      <c r="C2373" s="11"/>
      <c r="D2373" s="22"/>
      <c r="E2373" s="11"/>
      <c r="F2373" s="11"/>
      <c r="G2373" s="22"/>
      <c r="H2373" s="11"/>
      <c r="I2373" s="23"/>
      <c r="J2373" s="20"/>
      <c r="K2373" s="11"/>
      <c r="L2373" s="25"/>
    </row>
    <row r="2374" customFormat="false" ht="15" hidden="false" customHeight="false" outlineLevel="0" collapsed="false">
      <c r="A2374" s="35"/>
      <c r="B2374" s="11"/>
      <c r="C2374" s="11"/>
      <c r="D2374" s="22"/>
      <c r="E2374" s="11"/>
      <c r="F2374" s="11"/>
      <c r="G2374" s="22"/>
      <c r="H2374" s="11"/>
      <c r="I2374" s="23"/>
      <c r="J2374" s="20"/>
      <c r="K2374" s="11"/>
      <c r="L2374" s="25"/>
    </row>
    <row r="2375" customFormat="false" ht="15" hidden="false" customHeight="false" outlineLevel="0" collapsed="false">
      <c r="A2375" s="35"/>
      <c r="B2375" s="11"/>
      <c r="C2375" s="11"/>
      <c r="D2375" s="22"/>
      <c r="E2375" s="11"/>
      <c r="F2375" s="11"/>
      <c r="G2375" s="22"/>
      <c r="H2375" s="11"/>
      <c r="I2375" s="23"/>
      <c r="J2375" s="20"/>
      <c r="K2375" s="11"/>
      <c r="L2375" s="25"/>
    </row>
    <row r="2376" customFormat="false" ht="15" hidden="false" customHeight="false" outlineLevel="0" collapsed="false">
      <c r="A2376" s="35"/>
      <c r="B2376" s="11"/>
      <c r="C2376" s="11"/>
      <c r="D2376" s="22"/>
      <c r="E2376" s="11"/>
      <c r="F2376" s="11"/>
      <c r="G2376" s="22"/>
      <c r="H2376" s="11"/>
      <c r="I2376" s="23"/>
      <c r="J2376" s="20"/>
      <c r="K2376" s="11"/>
      <c r="L2376" s="25"/>
    </row>
    <row r="2377" customFormat="false" ht="15" hidden="false" customHeight="false" outlineLevel="0" collapsed="false">
      <c r="A2377" s="35"/>
      <c r="B2377" s="11"/>
      <c r="C2377" s="11"/>
      <c r="D2377" s="22"/>
      <c r="E2377" s="11"/>
      <c r="F2377" s="11"/>
      <c r="G2377" s="22"/>
      <c r="H2377" s="11"/>
      <c r="I2377" s="23"/>
      <c r="J2377" s="20"/>
      <c r="K2377" s="11"/>
      <c r="L2377" s="25"/>
    </row>
    <row r="2378" customFormat="false" ht="15" hidden="false" customHeight="false" outlineLevel="0" collapsed="false">
      <c r="A2378" s="35"/>
      <c r="B2378" s="11"/>
      <c r="C2378" s="11"/>
      <c r="D2378" s="22"/>
      <c r="E2378" s="11"/>
      <c r="F2378" s="11"/>
      <c r="G2378" s="22"/>
      <c r="H2378" s="11"/>
      <c r="I2378" s="23"/>
      <c r="J2378" s="20"/>
      <c r="K2378" s="11"/>
      <c r="L2378" s="25"/>
    </row>
    <row r="2379" customFormat="false" ht="15" hidden="false" customHeight="false" outlineLevel="0" collapsed="false">
      <c r="A2379" s="35"/>
      <c r="B2379" s="11"/>
      <c r="C2379" s="11"/>
      <c r="D2379" s="22"/>
      <c r="E2379" s="11"/>
      <c r="F2379" s="11"/>
      <c r="G2379" s="22"/>
      <c r="H2379" s="11"/>
      <c r="I2379" s="23"/>
      <c r="J2379" s="20"/>
      <c r="K2379" s="11"/>
      <c r="L2379" s="25"/>
    </row>
    <row r="2380" customFormat="false" ht="15" hidden="false" customHeight="false" outlineLevel="0" collapsed="false">
      <c r="A2380" s="35"/>
      <c r="B2380" s="11"/>
      <c r="C2380" s="11"/>
      <c r="D2380" s="22"/>
      <c r="E2380" s="11"/>
      <c r="F2380" s="11"/>
      <c r="G2380" s="22"/>
      <c r="H2380" s="11"/>
      <c r="I2380" s="23"/>
      <c r="J2380" s="20"/>
      <c r="K2380" s="11"/>
      <c r="L2380" s="25"/>
    </row>
    <row r="2381" customFormat="false" ht="15" hidden="false" customHeight="false" outlineLevel="0" collapsed="false">
      <c r="A2381" s="35"/>
      <c r="B2381" s="11"/>
      <c r="C2381" s="11"/>
      <c r="D2381" s="22"/>
      <c r="E2381" s="11"/>
      <c r="F2381" s="11"/>
      <c r="G2381" s="22"/>
      <c r="H2381" s="11"/>
      <c r="I2381" s="23"/>
      <c r="J2381" s="20"/>
      <c r="K2381" s="11"/>
      <c r="L2381" s="25"/>
    </row>
    <row r="2382" customFormat="false" ht="15" hidden="false" customHeight="false" outlineLevel="0" collapsed="false">
      <c r="A2382" s="35"/>
      <c r="B2382" s="11"/>
      <c r="C2382" s="11"/>
      <c r="D2382" s="22"/>
      <c r="E2382" s="11"/>
      <c r="F2382" s="11"/>
      <c r="G2382" s="22"/>
      <c r="H2382" s="11"/>
      <c r="I2382" s="23"/>
      <c r="J2382" s="20"/>
      <c r="K2382" s="11"/>
      <c r="L2382" s="25"/>
    </row>
    <row r="2383" customFormat="false" ht="15" hidden="false" customHeight="false" outlineLevel="0" collapsed="false">
      <c r="A2383" s="35"/>
      <c r="B2383" s="11"/>
      <c r="C2383" s="11"/>
      <c r="D2383" s="22"/>
      <c r="E2383" s="11"/>
      <c r="F2383" s="11"/>
      <c r="G2383" s="22"/>
      <c r="H2383" s="11"/>
      <c r="I2383" s="23"/>
      <c r="J2383" s="20"/>
      <c r="K2383" s="11"/>
      <c r="L2383" s="25"/>
    </row>
    <row r="2384" customFormat="false" ht="15" hidden="false" customHeight="false" outlineLevel="0" collapsed="false">
      <c r="A2384" s="35"/>
      <c r="B2384" s="11"/>
      <c r="C2384" s="11"/>
      <c r="D2384" s="22"/>
      <c r="E2384" s="11"/>
      <c r="F2384" s="11"/>
      <c r="G2384" s="22"/>
      <c r="H2384" s="11"/>
      <c r="I2384" s="23"/>
      <c r="J2384" s="20"/>
      <c r="K2384" s="11"/>
      <c r="L2384" s="25"/>
    </row>
    <row r="2385" customFormat="false" ht="15" hidden="false" customHeight="false" outlineLevel="0" collapsed="false">
      <c r="A2385" s="35"/>
      <c r="B2385" s="11"/>
      <c r="C2385" s="11"/>
      <c r="D2385" s="22"/>
      <c r="E2385" s="11"/>
      <c r="F2385" s="11"/>
      <c r="G2385" s="22"/>
      <c r="H2385" s="11"/>
      <c r="I2385" s="23"/>
      <c r="J2385" s="20"/>
      <c r="K2385" s="11"/>
      <c r="L2385" s="25"/>
    </row>
    <row r="2386" customFormat="false" ht="15" hidden="false" customHeight="false" outlineLevel="0" collapsed="false">
      <c r="A2386" s="35"/>
      <c r="B2386" s="11"/>
      <c r="C2386" s="11"/>
      <c r="D2386" s="22"/>
      <c r="E2386" s="11"/>
      <c r="F2386" s="11"/>
      <c r="G2386" s="22"/>
      <c r="H2386" s="11"/>
      <c r="I2386" s="23"/>
      <c r="J2386" s="20"/>
      <c r="K2386" s="11"/>
      <c r="L2386" s="25"/>
    </row>
    <row r="2387" customFormat="false" ht="15" hidden="false" customHeight="false" outlineLevel="0" collapsed="false">
      <c r="A2387" s="35"/>
      <c r="B2387" s="11"/>
      <c r="C2387" s="11"/>
      <c r="D2387" s="22"/>
      <c r="E2387" s="11"/>
      <c r="F2387" s="11"/>
      <c r="G2387" s="22"/>
      <c r="H2387" s="11"/>
      <c r="I2387" s="23"/>
      <c r="J2387" s="20"/>
      <c r="K2387" s="11"/>
      <c r="L2387" s="25"/>
    </row>
    <row r="2388" customFormat="false" ht="15" hidden="false" customHeight="false" outlineLevel="0" collapsed="false">
      <c r="A2388" s="35"/>
      <c r="B2388" s="11"/>
      <c r="C2388" s="11"/>
      <c r="D2388" s="22"/>
      <c r="E2388" s="11"/>
      <c r="F2388" s="11"/>
      <c r="G2388" s="22"/>
      <c r="H2388" s="11"/>
      <c r="I2388" s="23"/>
      <c r="J2388" s="20"/>
      <c r="K2388" s="11"/>
      <c r="L2388" s="25"/>
    </row>
    <row r="2389" customFormat="false" ht="15" hidden="false" customHeight="false" outlineLevel="0" collapsed="false">
      <c r="A2389" s="35"/>
      <c r="B2389" s="11"/>
      <c r="C2389" s="11"/>
      <c r="D2389" s="22"/>
      <c r="E2389" s="11"/>
      <c r="F2389" s="11"/>
      <c r="G2389" s="22"/>
      <c r="H2389" s="11"/>
      <c r="I2389" s="23"/>
      <c r="J2389" s="20"/>
      <c r="K2389" s="11"/>
      <c r="L2389" s="25"/>
    </row>
    <row r="2390" customFormat="false" ht="15" hidden="false" customHeight="false" outlineLevel="0" collapsed="false">
      <c r="A2390" s="35"/>
      <c r="B2390" s="11"/>
      <c r="C2390" s="11"/>
      <c r="D2390" s="22"/>
      <c r="E2390" s="11"/>
      <c r="F2390" s="11"/>
      <c r="G2390" s="22"/>
      <c r="H2390" s="11"/>
      <c r="I2390" s="23"/>
      <c r="J2390" s="20"/>
      <c r="K2390" s="11"/>
      <c r="L2390" s="25"/>
    </row>
    <row r="2391" customFormat="false" ht="15" hidden="false" customHeight="false" outlineLevel="0" collapsed="false">
      <c r="A2391" s="35"/>
      <c r="B2391" s="11"/>
      <c r="C2391" s="11"/>
      <c r="D2391" s="22"/>
      <c r="E2391" s="11"/>
      <c r="F2391" s="11"/>
      <c r="G2391" s="22"/>
      <c r="H2391" s="11"/>
      <c r="I2391" s="23"/>
      <c r="J2391" s="20"/>
      <c r="K2391" s="11"/>
      <c r="L2391" s="25"/>
    </row>
    <row r="2392" customFormat="false" ht="15" hidden="false" customHeight="false" outlineLevel="0" collapsed="false">
      <c r="A2392" s="35"/>
      <c r="B2392" s="11"/>
      <c r="C2392" s="11"/>
      <c r="D2392" s="22"/>
      <c r="E2392" s="11"/>
      <c r="F2392" s="11"/>
      <c r="G2392" s="22"/>
      <c r="H2392" s="11"/>
      <c r="I2392" s="23"/>
      <c r="J2392" s="20"/>
      <c r="K2392" s="11"/>
      <c r="L2392" s="25"/>
    </row>
    <row r="2393" customFormat="false" ht="15" hidden="false" customHeight="false" outlineLevel="0" collapsed="false">
      <c r="A2393" s="35"/>
      <c r="B2393" s="11"/>
      <c r="C2393" s="11"/>
      <c r="D2393" s="22"/>
      <c r="E2393" s="11"/>
      <c r="F2393" s="11"/>
      <c r="G2393" s="22"/>
      <c r="H2393" s="11"/>
      <c r="I2393" s="23"/>
      <c r="J2393" s="20"/>
      <c r="K2393" s="11"/>
      <c r="L2393" s="25"/>
    </row>
    <row r="2394" customFormat="false" ht="15" hidden="false" customHeight="false" outlineLevel="0" collapsed="false">
      <c r="A2394" s="35"/>
      <c r="B2394" s="11"/>
      <c r="C2394" s="11"/>
      <c r="D2394" s="22"/>
      <c r="E2394" s="11"/>
      <c r="F2394" s="11"/>
      <c r="G2394" s="22"/>
      <c r="H2394" s="11"/>
      <c r="I2394" s="23"/>
      <c r="J2394" s="20"/>
      <c r="K2394" s="11"/>
      <c r="L2394" s="25"/>
    </row>
    <row r="2395" customFormat="false" ht="15" hidden="false" customHeight="false" outlineLevel="0" collapsed="false">
      <c r="A2395" s="35"/>
      <c r="B2395" s="11"/>
      <c r="C2395" s="11"/>
      <c r="D2395" s="22"/>
      <c r="E2395" s="11"/>
      <c r="F2395" s="11"/>
      <c r="G2395" s="22"/>
      <c r="H2395" s="11"/>
      <c r="I2395" s="23"/>
      <c r="J2395" s="20"/>
      <c r="K2395" s="11"/>
      <c r="L2395" s="25"/>
    </row>
    <row r="2396" customFormat="false" ht="15" hidden="false" customHeight="false" outlineLevel="0" collapsed="false">
      <c r="A2396" s="35"/>
      <c r="B2396" s="11"/>
      <c r="C2396" s="11"/>
      <c r="D2396" s="22"/>
      <c r="E2396" s="11"/>
      <c r="F2396" s="11"/>
      <c r="G2396" s="22"/>
      <c r="H2396" s="11"/>
      <c r="I2396" s="23"/>
      <c r="J2396" s="20"/>
      <c r="K2396" s="11"/>
      <c r="L2396" s="25"/>
    </row>
    <row r="2397" customFormat="false" ht="15" hidden="false" customHeight="false" outlineLevel="0" collapsed="false">
      <c r="A2397" s="35"/>
      <c r="B2397" s="11"/>
      <c r="C2397" s="11"/>
      <c r="D2397" s="22"/>
      <c r="E2397" s="11"/>
      <c r="F2397" s="11"/>
      <c r="G2397" s="22"/>
      <c r="H2397" s="11"/>
      <c r="I2397" s="23"/>
      <c r="J2397" s="20"/>
      <c r="K2397" s="11"/>
      <c r="L2397" s="25"/>
    </row>
    <row r="2398" customFormat="false" ht="15" hidden="false" customHeight="false" outlineLevel="0" collapsed="false">
      <c r="A2398" s="35"/>
      <c r="B2398" s="11"/>
      <c r="C2398" s="11"/>
      <c r="D2398" s="22"/>
      <c r="E2398" s="11"/>
      <c r="F2398" s="11"/>
      <c r="G2398" s="22"/>
      <c r="H2398" s="11"/>
      <c r="I2398" s="23"/>
      <c r="J2398" s="20"/>
      <c r="K2398" s="11"/>
      <c r="L2398" s="25"/>
    </row>
    <row r="2399" customFormat="false" ht="15" hidden="false" customHeight="false" outlineLevel="0" collapsed="false">
      <c r="A2399" s="35"/>
      <c r="B2399" s="11"/>
      <c r="C2399" s="11"/>
      <c r="D2399" s="22"/>
      <c r="E2399" s="11"/>
      <c r="F2399" s="11"/>
      <c r="G2399" s="22"/>
      <c r="H2399" s="11"/>
      <c r="I2399" s="23"/>
      <c r="J2399" s="20"/>
      <c r="K2399" s="11"/>
      <c r="L2399" s="25"/>
    </row>
    <row r="2400" customFormat="false" ht="15" hidden="false" customHeight="false" outlineLevel="0" collapsed="false">
      <c r="A2400" s="35"/>
      <c r="B2400" s="11"/>
      <c r="C2400" s="11"/>
      <c r="D2400" s="22"/>
      <c r="E2400" s="11"/>
      <c r="F2400" s="11"/>
      <c r="G2400" s="22"/>
      <c r="H2400" s="11"/>
      <c r="I2400" s="23"/>
      <c r="J2400" s="20"/>
      <c r="K2400" s="11"/>
      <c r="L2400" s="25"/>
    </row>
    <row r="2401" customFormat="false" ht="15" hidden="false" customHeight="false" outlineLevel="0" collapsed="false">
      <c r="A2401" s="35"/>
      <c r="B2401" s="11"/>
      <c r="C2401" s="11"/>
      <c r="D2401" s="22"/>
      <c r="E2401" s="11"/>
      <c r="F2401" s="11"/>
      <c r="G2401" s="22"/>
      <c r="H2401" s="11"/>
      <c r="I2401" s="23"/>
      <c r="J2401" s="20"/>
      <c r="K2401" s="11"/>
      <c r="L2401" s="25"/>
    </row>
    <row r="2402" customFormat="false" ht="15" hidden="false" customHeight="false" outlineLevel="0" collapsed="false">
      <c r="A2402" s="35"/>
      <c r="B2402" s="11"/>
      <c r="C2402" s="11"/>
      <c r="D2402" s="22"/>
      <c r="E2402" s="11"/>
      <c r="F2402" s="11"/>
      <c r="G2402" s="22"/>
      <c r="H2402" s="11"/>
      <c r="I2402" s="23"/>
      <c r="J2402" s="20"/>
      <c r="K2402" s="11"/>
      <c r="L2402" s="25"/>
    </row>
    <row r="2403" customFormat="false" ht="15" hidden="false" customHeight="false" outlineLevel="0" collapsed="false">
      <c r="A2403" s="35"/>
      <c r="B2403" s="11"/>
      <c r="C2403" s="11"/>
      <c r="D2403" s="22"/>
      <c r="E2403" s="11"/>
      <c r="F2403" s="11"/>
      <c r="G2403" s="22"/>
      <c r="H2403" s="11"/>
      <c r="I2403" s="23"/>
      <c r="J2403" s="20"/>
      <c r="K2403" s="11"/>
      <c r="L2403" s="25"/>
    </row>
    <row r="2404" customFormat="false" ht="15" hidden="false" customHeight="false" outlineLevel="0" collapsed="false">
      <c r="A2404" s="35"/>
      <c r="B2404" s="11"/>
      <c r="C2404" s="11"/>
      <c r="D2404" s="22"/>
      <c r="E2404" s="11"/>
      <c r="F2404" s="11"/>
      <c r="G2404" s="22"/>
      <c r="H2404" s="11"/>
      <c r="I2404" s="23"/>
      <c r="J2404" s="20"/>
      <c r="K2404" s="11"/>
      <c r="L2404" s="25"/>
    </row>
    <row r="2405" customFormat="false" ht="15" hidden="false" customHeight="false" outlineLevel="0" collapsed="false">
      <c r="A2405" s="35"/>
      <c r="B2405" s="11"/>
      <c r="C2405" s="11"/>
      <c r="D2405" s="22"/>
      <c r="E2405" s="11"/>
      <c r="F2405" s="11"/>
      <c r="G2405" s="22"/>
      <c r="H2405" s="11"/>
      <c r="I2405" s="23"/>
      <c r="J2405" s="20"/>
      <c r="K2405" s="11"/>
      <c r="L2405" s="25"/>
    </row>
    <row r="2406" customFormat="false" ht="15" hidden="false" customHeight="false" outlineLevel="0" collapsed="false">
      <c r="A2406" s="35"/>
      <c r="B2406" s="11"/>
      <c r="C2406" s="11"/>
      <c r="D2406" s="22"/>
      <c r="E2406" s="11"/>
      <c r="F2406" s="11"/>
      <c r="G2406" s="22"/>
      <c r="H2406" s="11"/>
      <c r="I2406" s="23"/>
      <c r="J2406" s="20"/>
      <c r="K2406" s="11"/>
      <c r="L2406" s="25"/>
    </row>
    <row r="2407" customFormat="false" ht="15" hidden="false" customHeight="false" outlineLevel="0" collapsed="false">
      <c r="A2407" s="35"/>
      <c r="B2407" s="11"/>
      <c r="C2407" s="11"/>
      <c r="D2407" s="22"/>
      <c r="E2407" s="11"/>
      <c r="F2407" s="11"/>
      <c r="G2407" s="22"/>
      <c r="H2407" s="11"/>
      <c r="I2407" s="23"/>
      <c r="J2407" s="20"/>
      <c r="K2407" s="11"/>
      <c r="L2407" s="25"/>
    </row>
    <row r="2408" customFormat="false" ht="15" hidden="false" customHeight="false" outlineLevel="0" collapsed="false">
      <c r="A2408" s="35"/>
      <c r="B2408" s="11"/>
      <c r="C2408" s="11"/>
      <c r="D2408" s="22"/>
      <c r="E2408" s="11"/>
      <c r="F2408" s="11"/>
      <c r="G2408" s="22"/>
      <c r="H2408" s="11"/>
      <c r="I2408" s="23"/>
      <c r="J2408" s="20"/>
      <c r="K2408" s="11"/>
      <c r="L2408" s="25"/>
    </row>
    <row r="2409" customFormat="false" ht="15" hidden="false" customHeight="false" outlineLevel="0" collapsed="false">
      <c r="A2409" s="35"/>
      <c r="B2409" s="11"/>
      <c r="C2409" s="11"/>
      <c r="D2409" s="22"/>
      <c r="E2409" s="11"/>
      <c r="F2409" s="11"/>
      <c r="G2409" s="22"/>
      <c r="H2409" s="11"/>
      <c r="I2409" s="23"/>
      <c r="J2409" s="20"/>
      <c r="K2409" s="11"/>
      <c r="L2409" s="25"/>
    </row>
    <row r="2410" customFormat="false" ht="15" hidden="false" customHeight="false" outlineLevel="0" collapsed="false">
      <c r="A2410" s="35"/>
      <c r="B2410" s="11"/>
      <c r="C2410" s="11"/>
      <c r="D2410" s="22"/>
      <c r="E2410" s="11"/>
      <c r="F2410" s="11"/>
      <c r="G2410" s="22"/>
      <c r="H2410" s="11"/>
      <c r="I2410" s="23"/>
      <c r="J2410" s="20"/>
      <c r="K2410" s="11"/>
      <c r="L2410" s="25"/>
    </row>
    <row r="2411" customFormat="false" ht="15" hidden="false" customHeight="false" outlineLevel="0" collapsed="false">
      <c r="A2411" s="35"/>
      <c r="B2411" s="11"/>
      <c r="C2411" s="11"/>
      <c r="D2411" s="22"/>
      <c r="E2411" s="11"/>
      <c r="F2411" s="11"/>
      <c r="G2411" s="22"/>
      <c r="H2411" s="11"/>
      <c r="I2411" s="23"/>
      <c r="J2411" s="20"/>
      <c r="K2411" s="11"/>
      <c r="L2411" s="25"/>
    </row>
    <row r="2412" customFormat="false" ht="15" hidden="false" customHeight="false" outlineLevel="0" collapsed="false">
      <c r="A2412" s="35"/>
      <c r="B2412" s="11"/>
      <c r="C2412" s="11"/>
      <c r="D2412" s="22"/>
      <c r="E2412" s="11"/>
      <c r="F2412" s="11"/>
      <c r="G2412" s="22"/>
      <c r="H2412" s="11"/>
      <c r="I2412" s="23"/>
      <c r="J2412" s="20"/>
      <c r="K2412" s="11"/>
      <c r="L2412" s="25"/>
    </row>
    <row r="2413" customFormat="false" ht="15" hidden="false" customHeight="false" outlineLevel="0" collapsed="false">
      <c r="A2413" s="25"/>
      <c r="B2413" s="11"/>
      <c r="C2413" s="11"/>
      <c r="D2413" s="22"/>
      <c r="E2413" s="11"/>
      <c r="F2413" s="11"/>
      <c r="G2413" s="22"/>
      <c r="H2413" s="11"/>
      <c r="I2413" s="23"/>
      <c r="J2413" s="20"/>
      <c r="K2413" s="11"/>
      <c r="L2413" s="25"/>
    </row>
    <row r="2414" customFormat="false" ht="15" hidden="false" customHeight="false" outlineLevel="0" collapsed="false">
      <c r="A2414" s="25"/>
      <c r="B2414" s="11"/>
      <c r="C2414" s="11"/>
      <c r="D2414" s="22"/>
      <c r="E2414" s="11"/>
      <c r="F2414" s="11"/>
      <c r="G2414" s="22"/>
      <c r="H2414" s="11"/>
      <c r="I2414" s="23"/>
      <c r="J2414" s="20"/>
      <c r="K2414" s="11"/>
      <c r="L2414" s="25"/>
    </row>
    <row r="2415" customFormat="false" ht="15" hidden="false" customHeight="false" outlineLevel="0" collapsed="false">
      <c r="A2415" s="35"/>
      <c r="B2415" s="11"/>
      <c r="C2415" s="11"/>
      <c r="D2415" s="22"/>
      <c r="E2415" s="11"/>
      <c r="F2415" s="11"/>
      <c r="G2415" s="22"/>
      <c r="H2415" s="11"/>
      <c r="I2415" s="23"/>
      <c r="J2415" s="20"/>
      <c r="K2415" s="11"/>
      <c r="L2415" s="25"/>
    </row>
    <row r="2416" customFormat="false" ht="15" hidden="false" customHeight="false" outlineLevel="0" collapsed="false">
      <c r="A2416" s="35"/>
      <c r="B2416" s="11"/>
      <c r="C2416" s="11"/>
      <c r="D2416" s="22"/>
      <c r="E2416" s="11"/>
      <c r="F2416" s="11"/>
      <c r="G2416" s="22"/>
      <c r="H2416" s="11"/>
      <c r="I2416" s="23"/>
      <c r="J2416" s="20"/>
      <c r="K2416" s="11"/>
      <c r="L2416" s="25"/>
    </row>
    <row r="2417" customFormat="false" ht="15" hidden="false" customHeight="false" outlineLevel="0" collapsed="false">
      <c r="A2417" s="35"/>
      <c r="B2417" s="11"/>
      <c r="C2417" s="11"/>
      <c r="D2417" s="22"/>
      <c r="E2417" s="11"/>
      <c r="F2417" s="11"/>
      <c r="G2417" s="22"/>
      <c r="H2417" s="11"/>
      <c r="I2417" s="23"/>
      <c r="J2417" s="20"/>
      <c r="K2417" s="11"/>
      <c r="L2417" s="25"/>
    </row>
    <row r="2418" customFormat="false" ht="15" hidden="false" customHeight="false" outlineLevel="0" collapsed="false">
      <c r="A2418" s="35"/>
      <c r="B2418" s="11"/>
      <c r="C2418" s="11"/>
      <c r="D2418" s="22"/>
      <c r="E2418" s="11"/>
      <c r="F2418" s="11"/>
      <c r="G2418" s="22"/>
      <c r="H2418" s="11"/>
      <c r="I2418" s="23"/>
      <c r="J2418" s="20"/>
      <c r="K2418" s="11"/>
      <c r="L2418" s="25"/>
    </row>
    <row r="2419" customFormat="false" ht="15" hidden="false" customHeight="false" outlineLevel="0" collapsed="false">
      <c r="A2419" s="35"/>
      <c r="B2419" s="11"/>
      <c r="C2419" s="11"/>
      <c r="D2419" s="22"/>
      <c r="E2419" s="11"/>
      <c r="F2419" s="11"/>
      <c r="G2419" s="22"/>
      <c r="H2419" s="11"/>
      <c r="I2419" s="23"/>
      <c r="J2419" s="20"/>
      <c r="K2419" s="11"/>
      <c r="L2419" s="25"/>
    </row>
    <row r="2420" customFormat="false" ht="15" hidden="false" customHeight="false" outlineLevel="0" collapsed="false">
      <c r="A2420" s="35"/>
      <c r="B2420" s="11"/>
      <c r="C2420" s="11"/>
      <c r="D2420" s="22"/>
      <c r="E2420" s="11"/>
      <c r="F2420" s="11"/>
      <c r="G2420" s="22"/>
      <c r="H2420" s="11"/>
      <c r="I2420" s="23"/>
      <c r="J2420" s="20"/>
      <c r="K2420" s="11"/>
      <c r="L2420" s="25"/>
    </row>
    <row r="2421" customFormat="false" ht="15" hidden="false" customHeight="false" outlineLevel="0" collapsed="false">
      <c r="A2421" s="35"/>
      <c r="B2421" s="11"/>
      <c r="C2421" s="11"/>
      <c r="D2421" s="22"/>
      <c r="E2421" s="11"/>
      <c r="F2421" s="11"/>
      <c r="G2421" s="22"/>
      <c r="H2421" s="11"/>
      <c r="I2421" s="23"/>
      <c r="J2421" s="20"/>
      <c r="K2421" s="11"/>
      <c r="L2421" s="25"/>
    </row>
    <row r="2422" customFormat="false" ht="15" hidden="false" customHeight="false" outlineLevel="0" collapsed="false">
      <c r="A2422" s="35"/>
      <c r="B2422" s="11"/>
      <c r="C2422" s="11"/>
      <c r="D2422" s="22"/>
      <c r="E2422" s="11"/>
      <c r="F2422" s="11"/>
      <c r="G2422" s="22"/>
      <c r="H2422" s="11"/>
      <c r="I2422" s="23"/>
      <c r="J2422" s="20"/>
      <c r="K2422" s="11"/>
      <c r="L2422" s="25"/>
    </row>
    <row r="2423" customFormat="false" ht="15" hidden="false" customHeight="false" outlineLevel="0" collapsed="false">
      <c r="A2423" s="35"/>
      <c r="B2423" s="11"/>
      <c r="C2423" s="11"/>
      <c r="D2423" s="22"/>
      <c r="E2423" s="11"/>
      <c r="F2423" s="11"/>
      <c r="G2423" s="22"/>
      <c r="H2423" s="11"/>
      <c r="I2423" s="23"/>
      <c r="J2423" s="20"/>
      <c r="K2423" s="11"/>
      <c r="L2423" s="25"/>
    </row>
    <row r="2424" customFormat="false" ht="15" hidden="false" customHeight="false" outlineLevel="0" collapsed="false">
      <c r="A2424" s="35"/>
      <c r="B2424" s="11"/>
      <c r="C2424" s="11"/>
      <c r="D2424" s="22"/>
      <c r="E2424" s="11"/>
      <c r="F2424" s="11"/>
      <c r="G2424" s="22"/>
      <c r="H2424" s="11"/>
      <c r="I2424" s="23"/>
      <c r="J2424" s="20"/>
      <c r="K2424" s="11"/>
      <c r="L2424" s="25"/>
    </row>
    <row r="2425" customFormat="false" ht="15" hidden="false" customHeight="false" outlineLevel="0" collapsed="false">
      <c r="A2425" s="35"/>
      <c r="B2425" s="11"/>
      <c r="C2425" s="11"/>
      <c r="D2425" s="22"/>
      <c r="E2425" s="11"/>
      <c r="F2425" s="11"/>
      <c r="G2425" s="22"/>
      <c r="H2425" s="11"/>
      <c r="I2425" s="23"/>
      <c r="J2425" s="20"/>
      <c r="K2425" s="11"/>
      <c r="L2425" s="25"/>
    </row>
    <row r="2426" customFormat="false" ht="15" hidden="false" customHeight="false" outlineLevel="0" collapsed="false">
      <c r="A2426" s="35"/>
      <c r="B2426" s="11"/>
      <c r="C2426" s="11"/>
      <c r="D2426" s="22"/>
      <c r="E2426" s="11"/>
      <c r="F2426" s="11"/>
      <c r="G2426" s="22"/>
      <c r="H2426" s="11"/>
      <c r="I2426" s="23"/>
      <c r="J2426" s="20"/>
      <c r="K2426" s="11"/>
      <c r="L2426" s="25"/>
    </row>
    <row r="2427" customFormat="false" ht="15" hidden="false" customHeight="false" outlineLevel="0" collapsed="false">
      <c r="A2427" s="35"/>
      <c r="B2427" s="11"/>
      <c r="C2427" s="11"/>
      <c r="D2427" s="22"/>
      <c r="E2427" s="11"/>
      <c r="F2427" s="11"/>
      <c r="G2427" s="22"/>
      <c r="H2427" s="11"/>
      <c r="I2427" s="23"/>
      <c r="J2427" s="20"/>
      <c r="K2427" s="11"/>
      <c r="L2427" s="25"/>
    </row>
    <row r="2428" customFormat="false" ht="15" hidden="false" customHeight="false" outlineLevel="0" collapsed="false">
      <c r="A2428" s="35"/>
      <c r="B2428" s="11"/>
      <c r="C2428" s="11"/>
      <c r="D2428" s="22"/>
      <c r="E2428" s="11"/>
      <c r="F2428" s="11"/>
      <c r="G2428" s="22"/>
      <c r="H2428" s="11"/>
      <c r="I2428" s="23"/>
      <c r="J2428" s="20"/>
      <c r="K2428" s="11"/>
      <c r="L2428" s="25"/>
    </row>
    <row r="2429" customFormat="false" ht="15" hidden="false" customHeight="false" outlineLevel="0" collapsed="false">
      <c r="A2429" s="35"/>
      <c r="B2429" s="11"/>
      <c r="C2429" s="11"/>
      <c r="D2429" s="22"/>
      <c r="E2429" s="11"/>
      <c r="F2429" s="11"/>
      <c r="G2429" s="22"/>
      <c r="H2429" s="11"/>
      <c r="I2429" s="23"/>
      <c r="J2429" s="20"/>
      <c r="K2429" s="11"/>
      <c r="L2429" s="25"/>
    </row>
    <row r="2430" customFormat="false" ht="15" hidden="false" customHeight="false" outlineLevel="0" collapsed="false">
      <c r="A2430" s="35"/>
      <c r="B2430" s="11"/>
      <c r="C2430" s="11"/>
      <c r="D2430" s="22"/>
      <c r="E2430" s="11"/>
      <c r="F2430" s="11"/>
      <c r="G2430" s="22"/>
      <c r="H2430" s="11"/>
      <c r="I2430" s="23"/>
      <c r="J2430" s="20"/>
      <c r="K2430" s="11"/>
      <c r="L2430" s="25"/>
    </row>
    <row r="2431" customFormat="false" ht="15" hidden="false" customHeight="false" outlineLevel="0" collapsed="false">
      <c r="A2431" s="35"/>
      <c r="B2431" s="11"/>
      <c r="C2431" s="11"/>
      <c r="D2431" s="22"/>
      <c r="E2431" s="11"/>
      <c r="F2431" s="11"/>
      <c r="G2431" s="22"/>
      <c r="H2431" s="11"/>
      <c r="I2431" s="23"/>
      <c r="J2431" s="20"/>
      <c r="K2431" s="11"/>
      <c r="L2431" s="25"/>
    </row>
    <row r="2432" customFormat="false" ht="15" hidden="false" customHeight="false" outlineLevel="0" collapsed="false">
      <c r="A2432" s="35"/>
      <c r="B2432" s="11"/>
      <c r="C2432" s="11"/>
      <c r="D2432" s="22"/>
      <c r="E2432" s="11"/>
      <c r="F2432" s="11"/>
      <c r="G2432" s="22"/>
      <c r="H2432" s="11"/>
      <c r="I2432" s="23"/>
      <c r="J2432" s="20"/>
      <c r="K2432" s="11"/>
      <c r="L2432" s="25"/>
    </row>
    <row r="2433" customFormat="false" ht="15" hidden="false" customHeight="false" outlineLevel="0" collapsed="false">
      <c r="A2433" s="35"/>
      <c r="B2433" s="11"/>
      <c r="C2433" s="11"/>
      <c r="D2433" s="22"/>
      <c r="E2433" s="11"/>
      <c r="F2433" s="11"/>
      <c r="G2433" s="22"/>
      <c r="H2433" s="11"/>
      <c r="I2433" s="23"/>
      <c r="J2433" s="20"/>
      <c r="K2433" s="11"/>
      <c r="L2433" s="25"/>
    </row>
    <row r="2434" customFormat="false" ht="15" hidden="false" customHeight="false" outlineLevel="0" collapsed="false">
      <c r="A2434" s="35"/>
      <c r="B2434" s="11"/>
      <c r="C2434" s="11"/>
      <c r="D2434" s="22"/>
      <c r="E2434" s="11"/>
      <c r="F2434" s="11"/>
      <c r="G2434" s="22"/>
      <c r="H2434" s="11"/>
      <c r="I2434" s="23"/>
      <c r="J2434" s="20"/>
      <c r="K2434" s="11"/>
      <c r="L2434" s="25"/>
    </row>
    <row r="2435" customFormat="false" ht="15" hidden="false" customHeight="false" outlineLevel="0" collapsed="false">
      <c r="A2435" s="35"/>
      <c r="B2435" s="11"/>
      <c r="C2435" s="11"/>
      <c r="D2435" s="22"/>
      <c r="E2435" s="11"/>
      <c r="F2435" s="11"/>
      <c r="G2435" s="22"/>
      <c r="H2435" s="11"/>
      <c r="I2435" s="23"/>
      <c r="J2435" s="20"/>
      <c r="K2435" s="11"/>
      <c r="L2435" s="25"/>
    </row>
    <row r="2436" customFormat="false" ht="15" hidden="false" customHeight="false" outlineLevel="0" collapsed="false">
      <c r="A2436" s="35"/>
      <c r="B2436" s="11"/>
      <c r="C2436" s="11"/>
      <c r="D2436" s="22"/>
      <c r="E2436" s="11"/>
      <c r="F2436" s="11"/>
      <c r="G2436" s="22"/>
      <c r="H2436" s="11"/>
      <c r="I2436" s="23"/>
      <c r="J2436" s="20"/>
      <c r="K2436" s="11"/>
      <c r="L2436" s="25"/>
    </row>
    <row r="2437" customFormat="false" ht="15" hidden="false" customHeight="false" outlineLevel="0" collapsed="false">
      <c r="A2437" s="35"/>
      <c r="B2437" s="11"/>
      <c r="C2437" s="11"/>
      <c r="D2437" s="22"/>
      <c r="E2437" s="11"/>
      <c r="F2437" s="11"/>
      <c r="G2437" s="22"/>
      <c r="H2437" s="11"/>
      <c r="I2437" s="23"/>
      <c r="J2437" s="20"/>
      <c r="K2437" s="11"/>
      <c r="L2437" s="25"/>
    </row>
    <row r="2438" customFormat="false" ht="15" hidden="false" customHeight="false" outlineLevel="0" collapsed="false">
      <c r="A2438" s="35"/>
      <c r="B2438" s="11"/>
      <c r="C2438" s="11"/>
      <c r="D2438" s="22"/>
      <c r="E2438" s="11"/>
      <c r="F2438" s="11"/>
      <c r="G2438" s="22"/>
      <c r="H2438" s="11"/>
      <c r="I2438" s="23"/>
      <c r="J2438" s="20"/>
      <c r="K2438" s="11"/>
      <c r="L2438" s="25"/>
    </row>
    <row r="2439" customFormat="false" ht="15" hidden="false" customHeight="false" outlineLevel="0" collapsed="false">
      <c r="A2439" s="35"/>
      <c r="B2439" s="11"/>
      <c r="C2439" s="11"/>
      <c r="D2439" s="22"/>
      <c r="E2439" s="11"/>
      <c r="F2439" s="11"/>
      <c r="G2439" s="22"/>
      <c r="H2439" s="11"/>
      <c r="I2439" s="23"/>
      <c r="J2439" s="20"/>
      <c r="K2439" s="11"/>
      <c r="L2439" s="25"/>
    </row>
    <row r="2440" customFormat="false" ht="15" hidden="false" customHeight="false" outlineLevel="0" collapsed="false">
      <c r="A2440" s="35"/>
      <c r="B2440" s="11"/>
      <c r="C2440" s="11"/>
      <c r="D2440" s="22"/>
      <c r="E2440" s="11"/>
      <c r="F2440" s="11"/>
      <c r="G2440" s="22"/>
      <c r="H2440" s="11"/>
      <c r="I2440" s="23"/>
      <c r="J2440" s="20"/>
      <c r="K2440" s="11"/>
      <c r="L2440" s="25"/>
    </row>
    <row r="2441" customFormat="false" ht="15" hidden="false" customHeight="false" outlineLevel="0" collapsed="false">
      <c r="A2441" s="35"/>
      <c r="B2441" s="11"/>
      <c r="C2441" s="11"/>
      <c r="D2441" s="22"/>
      <c r="E2441" s="11"/>
      <c r="F2441" s="11"/>
      <c r="G2441" s="22"/>
      <c r="H2441" s="11"/>
      <c r="I2441" s="23"/>
      <c r="J2441" s="20"/>
      <c r="K2441" s="11"/>
      <c r="L2441" s="25"/>
    </row>
    <row r="2442" customFormat="false" ht="15" hidden="false" customHeight="false" outlineLevel="0" collapsed="false">
      <c r="A2442" s="35"/>
      <c r="B2442" s="11"/>
      <c r="C2442" s="11"/>
      <c r="D2442" s="22"/>
      <c r="E2442" s="11"/>
      <c r="F2442" s="11"/>
      <c r="G2442" s="22"/>
      <c r="H2442" s="11"/>
      <c r="I2442" s="23"/>
      <c r="J2442" s="20"/>
      <c r="K2442" s="11"/>
      <c r="L2442" s="25"/>
    </row>
    <row r="2443" customFormat="false" ht="15" hidden="false" customHeight="false" outlineLevel="0" collapsed="false">
      <c r="A2443" s="35"/>
      <c r="B2443" s="11"/>
      <c r="C2443" s="11"/>
      <c r="D2443" s="22"/>
      <c r="E2443" s="11"/>
      <c r="F2443" s="11"/>
      <c r="G2443" s="22"/>
      <c r="H2443" s="11"/>
      <c r="I2443" s="23"/>
      <c r="J2443" s="20"/>
      <c r="K2443" s="11"/>
      <c r="L2443" s="25"/>
    </row>
    <row r="2444" customFormat="false" ht="15" hidden="false" customHeight="false" outlineLevel="0" collapsed="false">
      <c r="A2444" s="35"/>
      <c r="B2444" s="11"/>
      <c r="C2444" s="11"/>
      <c r="D2444" s="22"/>
      <c r="E2444" s="11"/>
      <c r="F2444" s="11"/>
      <c r="G2444" s="22"/>
      <c r="H2444" s="11"/>
      <c r="I2444" s="23"/>
      <c r="J2444" s="20"/>
      <c r="K2444" s="11"/>
      <c r="L2444" s="25"/>
    </row>
    <row r="2445" customFormat="false" ht="15" hidden="false" customHeight="false" outlineLevel="0" collapsed="false">
      <c r="A2445" s="35"/>
      <c r="B2445" s="11"/>
      <c r="C2445" s="11"/>
      <c r="D2445" s="22"/>
      <c r="E2445" s="11"/>
      <c r="F2445" s="11"/>
      <c r="G2445" s="22"/>
      <c r="H2445" s="11"/>
      <c r="I2445" s="23"/>
      <c r="J2445" s="20"/>
      <c r="K2445" s="11"/>
      <c r="L2445" s="25"/>
    </row>
    <row r="2446" customFormat="false" ht="15" hidden="false" customHeight="false" outlineLevel="0" collapsed="false">
      <c r="A2446" s="35"/>
      <c r="B2446" s="11"/>
      <c r="C2446" s="11"/>
      <c r="D2446" s="22"/>
      <c r="E2446" s="11"/>
      <c r="F2446" s="11"/>
      <c r="G2446" s="22"/>
      <c r="H2446" s="11"/>
      <c r="I2446" s="23"/>
      <c r="J2446" s="20"/>
      <c r="K2446" s="11"/>
      <c r="L2446" s="25"/>
    </row>
    <row r="2447" customFormat="false" ht="15" hidden="false" customHeight="false" outlineLevel="0" collapsed="false">
      <c r="A2447" s="35"/>
      <c r="B2447" s="11"/>
      <c r="C2447" s="11"/>
      <c r="D2447" s="22"/>
      <c r="E2447" s="11"/>
      <c r="F2447" s="11"/>
      <c r="G2447" s="22"/>
      <c r="H2447" s="11"/>
      <c r="I2447" s="23"/>
      <c r="J2447" s="20"/>
      <c r="K2447" s="11"/>
      <c r="L2447" s="25"/>
    </row>
    <row r="2448" customFormat="false" ht="15" hidden="false" customHeight="false" outlineLevel="0" collapsed="false">
      <c r="A2448" s="35"/>
      <c r="B2448" s="11"/>
      <c r="C2448" s="11"/>
      <c r="D2448" s="22"/>
      <c r="E2448" s="11"/>
      <c r="F2448" s="11"/>
      <c r="G2448" s="22"/>
      <c r="H2448" s="11"/>
      <c r="I2448" s="23"/>
      <c r="J2448" s="20"/>
      <c r="K2448" s="11"/>
      <c r="L2448" s="25"/>
    </row>
    <row r="2449" customFormat="false" ht="15" hidden="false" customHeight="false" outlineLevel="0" collapsed="false">
      <c r="A2449" s="35"/>
      <c r="B2449" s="11"/>
      <c r="C2449" s="11"/>
      <c r="D2449" s="22"/>
      <c r="E2449" s="11"/>
      <c r="F2449" s="11"/>
      <c r="G2449" s="22"/>
      <c r="H2449" s="11"/>
      <c r="I2449" s="23"/>
      <c r="J2449" s="20"/>
      <c r="K2449" s="11"/>
      <c r="L2449" s="25"/>
    </row>
    <row r="2450" customFormat="false" ht="15" hidden="false" customHeight="false" outlineLevel="0" collapsed="false">
      <c r="A2450" s="35"/>
      <c r="B2450" s="11"/>
      <c r="C2450" s="11"/>
      <c r="D2450" s="22"/>
      <c r="E2450" s="11"/>
      <c r="F2450" s="11"/>
      <c r="G2450" s="22"/>
      <c r="H2450" s="11"/>
      <c r="I2450" s="23"/>
      <c r="J2450" s="20"/>
      <c r="K2450" s="11"/>
      <c r="L2450" s="25"/>
    </row>
    <row r="2451" customFormat="false" ht="15" hidden="false" customHeight="false" outlineLevel="0" collapsed="false">
      <c r="A2451" s="35"/>
      <c r="B2451" s="11"/>
      <c r="C2451" s="11"/>
      <c r="D2451" s="22"/>
      <c r="E2451" s="11"/>
      <c r="F2451" s="11"/>
      <c r="G2451" s="22"/>
      <c r="H2451" s="11"/>
      <c r="I2451" s="23"/>
      <c r="J2451" s="20"/>
      <c r="K2451" s="11"/>
      <c r="L2451" s="25"/>
    </row>
    <row r="2452" customFormat="false" ht="15" hidden="false" customHeight="false" outlineLevel="0" collapsed="false">
      <c r="A2452" s="35"/>
      <c r="B2452" s="11"/>
      <c r="C2452" s="11"/>
      <c r="D2452" s="22"/>
      <c r="E2452" s="11"/>
      <c r="F2452" s="11"/>
      <c r="G2452" s="22"/>
      <c r="H2452" s="11"/>
      <c r="I2452" s="23"/>
      <c r="J2452" s="20"/>
      <c r="K2452" s="11"/>
      <c r="L2452" s="25"/>
    </row>
    <row r="2453" customFormat="false" ht="15" hidden="false" customHeight="false" outlineLevel="0" collapsed="false">
      <c r="A2453" s="35"/>
      <c r="B2453" s="11"/>
      <c r="C2453" s="11"/>
      <c r="D2453" s="22"/>
      <c r="E2453" s="11"/>
      <c r="F2453" s="11"/>
      <c r="G2453" s="22"/>
      <c r="H2453" s="11"/>
      <c r="I2453" s="23"/>
      <c r="J2453" s="20"/>
      <c r="K2453" s="11"/>
      <c r="L2453" s="25"/>
    </row>
    <row r="2454" customFormat="false" ht="15" hidden="false" customHeight="false" outlineLevel="0" collapsed="false">
      <c r="A2454" s="35"/>
      <c r="B2454" s="11"/>
      <c r="C2454" s="11"/>
      <c r="D2454" s="22"/>
      <c r="E2454" s="11"/>
      <c r="F2454" s="11"/>
      <c r="G2454" s="22"/>
      <c r="H2454" s="11"/>
      <c r="I2454" s="23"/>
      <c r="J2454" s="20"/>
      <c r="K2454" s="11"/>
      <c r="L2454" s="25"/>
    </row>
    <row r="2455" customFormat="false" ht="15" hidden="false" customHeight="false" outlineLevel="0" collapsed="false">
      <c r="A2455" s="35"/>
      <c r="B2455" s="11"/>
      <c r="C2455" s="11"/>
      <c r="D2455" s="22"/>
      <c r="E2455" s="11"/>
      <c r="F2455" s="11" t="n">
        <f aca="false">SUM(C2455*E2455)</f>
        <v>0</v>
      </c>
      <c r="G2455" s="11"/>
      <c r="H2455" s="11"/>
      <c r="I2455" s="23" t="n">
        <f aca="false">SUM(C2455*H2455)</f>
        <v>0</v>
      </c>
      <c r="J2455" s="24" t="n">
        <f aca="false">SUM(I2455-F2455)</f>
        <v>0</v>
      </c>
      <c r="K2455" s="11" t="str">
        <f aca="false">IF(SUM(+G2455-D2455)&lt;365,"ST","LT")</f>
        <v>ST</v>
      </c>
      <c r="L2455" s="25"/>
    </row>
    <row r="2456" customFormat="false" ht="15" hidden="false" customHeight="false" outlineLevel="0" collapsed="false">
      <c r="A2456" s="35"/>
      <c r="B2456" s="11"/>
      <c r="C2456" s="11"/>
      <c r="D2456" s="22"/>
      <c r="E2456" s="11"/>
      <c r="F2456" s="11" t="n">
        <f aca="false">SUM(C2456*E2456)</f>
        <v>0</v>
      </c>
      <c r="G2456" s="11"/>
      <c r="H2456" s="11"/>
      <c r="I2456" s="23" t="n">
        <f aca="false">SUM(C2456*H2456)</f>
        <v>0</v>
      </c>
      <c r="J2456" s="24" t="n">
        <f aca="false">SUM(I2456-F2456)</f>
        <v>0</v>
      </c>
      <c r="K2456" s="11" t="str">
        <f aca="false">IF(SUM(+G2456-D2456)&lt;365,"ST","LT")</f>
        <v>ST</v>
      </c>
      <c r="L2456" s="25"/>
    </row>
    <row r="2457" customFormat="false" ht="15" hidden="false" customHeight="false" outlineLevel="0" collapsed="false">
      <c r="A2457" s="35"/>
      <c r="B2457" s="11"/>
      <c r="C2457" s="11"/>
      <c r="D2457" s="22"/>
      <c r="E2457" s="11"/>
      <c r="F2457" s="11" t="n">
        <f aca="false">SUM(C2457*E2457)</f>
        <v>0</v>
      </c>
      <c r="G2457" s="11"/>
      <c r="H2457" s="11"/>
      <c r="I2457" s="23" t="n">
        <f aca="false">SUM(C2457*H2457)</f>
        <v>0</v>
      </c>
      <c r="J2457" s="24" t="n">
        <f aca="false">SUM(I2457-F2457)</f>
        <v>0</v>
      </c>
      <c r="K2457" s="11" t="str">
        <f aca="false">IF(SUM(+G2457-D2457)&lt;365,"ST","LT")</f>
        <v>ST</v>
      </c>
      <c r="L2457" s="25"/>
    </row>
    <row r="2458" customFormat="false" ht="15" hidden="false" customHeight="false" outlineLevel="0" collapsed="false">
      <c r="A2458" s="35"/>
      <c r="B2458" s="11"/>
      <c r="C2458" s="11"/>
      <c r="D2458" s="22"/>
      <c r="E2458" s="11"/>
      <c r="F2458" s="11" t="n">
        <f aca="false">SUM(C2458*E2458)</f>
        <v>0</v>
      </c>
      <c r="G2458" s="11"/>
      <c r="H2458" s="11"/>
      <c r="I2458" s="23" t="n">
        <f aca="false">SUM(C2458*H2458)</f>
        <v>0</v>
      </c>
      <c r="J2458" s="24" t="n">
        <f aca="false">SUM(I2458-F2458)</f>
        <v>0</v>
      </c>
      <c r="K2458" s="11" t="str">
        <f aca="false">IF(SUM(+G2458-D2458)&lt;365,"ST","LT")</f>
        <v>ST</v>
      </c>
      <c r="L2458" s="25"/>
    </row>
    <row r="2459" customFormat="false" ht="15" hidden="false" customHeight="false" outlineLevel="0" collapsed="false">
      <c r="A2459" s="35"/>
      <c r="B2459" s="11"/>
      <c r="C2459" s="11"/>
      <c r="D2459" s="22"/>
      <c r="E2459" s="11"/>
      <c r="F2459" s="11" t="n">
        <f aca="false">SUM(C2459*E2459)</f>
        <v>0</v>
      </c>
      <c r="G2459" s="11"/>
      <c r="H2459" s="11"/>
      <c r="I2459" s="23" t="n">
        <f aca="false">SUM(C2459*H2459)</f>
        <v>0</v>
      </c>
      <c r="J2459" s="24" t="n">
        <f aca="false">SUM(I2459-F2459)</f>
        <v>0</v>
      </c>
      <c r="K2459" s="11" t="str">
        <f aca="false">IF(SUM(+G2459-D2459)&lt;365,"ST","LT")</f>
        <v>ST</v>
      </c>
      <c r="L2459" s="25"/>
    </row>
    <row r="2460" customFormat="false" ht="15" hidden="false" customHeight="false" outlineLevel="0" collapsed="false">
      <c r="A2460" s="35"/>
      <c r="D2460" s="22"/>
      <c r="E2460" s="11"/>
      <c r="F2460" s="11" t="n">
        <f aca="false">SUM(C2460*E2460)</f>
        <v>0</v>
      </c>
      <c r="G2460" s="11"/>
      <c r="H2460" s="11"/>
      <c r="I2460" s="23" t="n">
        <f aca="false">SUM(C2460*H2460)</f>
        <v>0</v>
      </c>
      <c r="J2460" s="24" t="n">
        <f aca="false">SUM(I2460-F2460)</f>
        <v>0</v>
      </c>
      <c r="K2460" s="11" t="str">
        <f aca="false">IF(SUM(+G2460-D2460)&lt;365,"ST","LT")</f>
        <v>ST</v>
      </c>
      <c r="L2460" s="25"/>
    </row>
    <row r="2461" customFormat="false" ht="15" hidden="false" customHeight="false" outlineLevel="0" collapsed="false">
      <c r="A2461" s="25"/>
      <c r="B2461" s="20"/>
      <c r="C2461" s="20"/>
      <c r="D2461" s="22"/>
      <c r="E2461" s="11"/>
      <c r="F2461" s="20"/>
      <c r="G2461" s="11"/>
      <c r="H2461" s="11"/>
      <c r="I2461" s="23"/>
      <c r="J2461" s="24"/>
      <c r="K2461" s="11"/>
      <c r="L2461" s="25"/>
    </row>
    <row r="2462" customFormat="false" ht="15" hidden="false" customHeight="false" outlineLevel="0" collapsed="false">
      <c r="A2462" s="25"/>
      <c r="B2462" s="20"/>
      <c r="C2462" s="20"/>
      <c r="D2462" s="22"/>
      <c r="E2462" s="11"/>
      <c r="F2462" s="20"/>
      <c r="G2462" s="11"/>
      <c r="H2462" s="11"/>
      <c r="I2462" s="23"/>
      <c r="J2462" s="24"/>
      <c r="K2462" s="11"/>
      <c r="L2462" s="25"/>
    </row>
    <row r="2463" customFormat="false" ht="15" hidden="false" customHeight="false" outlineLevel="0" collapsed="false">
      <c r="A2463" s="25"/>
      <c r="B2463" s="20"/>
      <c r="C2463" s="20"/>
      <c r="D2463" s="22"/>
      <c r="E2463" s="11"/>
      <c r="F2463" s="20"/>
      <c r="G2463" s="11"/>
      <c r="H2463" s="11"/>
      <c r="I2463" s="23"/>
      <c r="J2463" s="24"/>
      <c r="K2463" s="11"/>
      <c r="L2463" s="25"/>
    </row>
    <row r="2464" customFormat="false" ht="15" hidden="false" customHeight="false" outlineLevel="0" collapsed="false">
      <c r="A2464" s="87"/>
      <c r="B2464" s="74"/>
      <c r="C2464" s="74"/>
      <c r="D2464" s="84"/>
      <c r="E2464" s="74"/>
      <c r="F2464" s="74" t="n">
        <f aca="false">SUM(C2464*E2464)</f>
        <v>0</v>
      </c>
      <c r="G2464" s="74"/>
      <c r="H2464" s="74"/>
      <c r="I2464" s="85" t="n">
        <f aca="false">SUM(C2464*H2464)</f>
        <v>0</v>
      </c>
      <c r="J2464" s="86" t="n">
        <f aca="false">SUM(I2464-F2464)</f>
        <v>0</v>
      </c>
      <c r="K2464" s="74" t="str">
        <f aca="false">IF(SUM(+G2464-D2464)&lt;365,"ST","LT")</f>
        <v>ST</v>
      </c>
      <c r="L2464" s="87"/>
    </row>
    <row r="2465" customFormat="false" ht="15" hidden="false" customHeight="false" outlineLevel="0" collapsed="false">
      <c r="A2465" s="87"/>
      <c r="B2465" s="74"/>
      <c r="C2465" s="74"/>
      <c r="D2465" s="84"/>
      <c r="E2465" s="74"/>
      <c r="F2465" s="74" t="n">
        <f aca="false">SUM(C2465*E2465)</f>
        <v>0</v>
      </c>
      <c r="G2465" s="74"/>
      <c r="H2465" s="74"/>
      <c r="I2465" s="85" t="n">
        <f aca="false">SUM(C2465*H2465)</f>
        <v>0</v>
      </c>
      <c r="J2465" s="86" t="n">
        <f aca="false">SUM(I2465-F2465)</f>
        <v>0</v>
      </c>
      <c r="K2465" s="74" t="str">
        <f aca="false">IF(SUM(+G2465-D2465)&lt;365,"ST","LT")</f>
        <v>ST</v>
      </c>
      <c r="L2465" s="87"/>
    </row>
    <row r="2466" customFormat="false" ht="15" hidden="false" customHeight="false" outlineLevel="0" collapsed="false">
      <c r="A2466" s="87"/>
      <c r="B2466" s="74"/>
      <c r="C2466" s="74"/>
      <c r="D2466" s="84"/>
      <c r="E2466" s="74"/>
      <c r="F2466" s="74" t="n">
        <f aca="false">SUM(C2466*E2466)</f>
        <v>0</v>
      </c>
      <c r="G2466" s="74"/>
      <c r="H2466" s="74"/>
      <c r="I2466" s="85" t="n">
        <f aca="false">SUM(C2466*H2466)</f>
        <v>0</v>
      </c>
      <c r="J2466" s="86" t="n">
        <f aca="false">SUM(I2466-F2466)</f>
        <v>0</v>
      </c>
      <c r="K2466" s="74" t="str">
        <f aca="false">IF(SUM(+G2466-D2466)&lt;365,"ST","LT")</f>
        <v>ST</v>
      </c>
      <c r="L2466" s="87"/>
    </row>
    <row r="2467" customFormat="false" ht="15" hidden="false" customHeight="false" outlineLevel="0" collapsed="false">
      <c r="A2467" s="87"/>
      <c r="B2467" s="74"/>
      <c r="C2467" s="74"/>
      <c r="D2467" s="84"/>
      <c r="E2467" s="74"/>
      <c r="F2467" s="74" t="n">
        <f aca="false">SUM(C2467*E2467)</f>
        <v>0</v>
      </c>
      <c r="G2467" s="74"/>
      <c r="H2467" s="74"/>
      <c r="I2467" s="85" t="n">
        <f aca="false">SUM(C2467*H2467)</f>
        <v>0</v>
      </c>
      <c r="J2467" s="86" t="n">
        <f aca="false">SUM(I2467-F2467)</f>
        <v>0</v>
      </c>
      <c r="K2467" s="74" t="str">
        <f aca="false">IF(SUM(+G2467-D2467)&lt;365,"ST","LT")</f>
        <v>ST</v>
      </c>
      <c r="L2467" s="87"/>
    </row>
    <row r="2468" customFormat="false" ht="15" hidden="false" customHeight="false" outlineLevel="0" collapsed="false">
      <c r="A2468" s="87"/>
      <c r="B2468" s="74"/>
      <c r="C2468" s="74"/>
      <c r="D2468" s="84"/>
      <c r="E2468" s="74"/>
      <c r="F2468" s="74" t="n">
        <f aca="false">SUM(C2468*E2468)</f>
        <v>0</v>
      </c>
      <c r="G2468" s="74"/>
      <c r="H2468" s="74"/>
      <c r="I2468" s="85" t="n">
        <f aca="false">SUM(C2468*H2468)</f>
        <v>0</v>
      </c>
      <c r="J2468" s="86" t="n">
        <f aca="false">SUM(I2468-F2468)</f>
        <v>0</v>
      </c>
      <c r="K2468" s="74" t="str">
        <f aca="false">IF(SUM(+G2468-D2468)&lt;365,"ST","LT")</f>
        <v>ST</v>
      </c>
      <c r="L2468" s="87"/>
    </row>
    <row r="2469" customFormat="false" ht="15" hidden="false" customHeight="false" outlineLevel="0" collapsed="false">
      <c r="A2469" s="87"/>
      <c r="B2469" s="74"/>
      <c r="C2469" s="74"/>
      <c r="D2469" s="84"/>
      <c r="E2469" s="74"/>
      <c r="F2469" s="74" t="n">
        <f aca="false">SUM(C2469*E2469)</f>
        <v>0</v>
      </c>
      <c r="G2469" s="74"/>
      <c r="H2469" s="74"/>
      <c r="I2469" s="85" t="n">
        <f aca="false">SUM(C2469*H2469)</f>
        <v>0</v>
      </c>
      <c r="J2469" s="86" t="n">
        <f aca="false">SUM(I2469-F2469)</f>
        <v>0</v>
      </c>
      <c r="K2469" s="74" t="str">
        <f aca="false">IF(SUM(+G2469-D2469)&lt;365,"ST","LT")</f>
        <v>ST</v>
      </c>
      <c r="L2469" s="87"/>
    </row>
    <row r="2470" customFormat="false" ht="15" hidden="false" customHeight="false" outlineLevel="0" collapsed="false">
      <c r="A2470" s="80"/>
      <c r="B2470" s="80"/>
      <c r="C2470" s="80"/>
      <c r="D2470" s="80"/>
      <c r="E2470" s="80"/>
      <c r="F2470" s="74" t="n">
        <f aca="false">SUM(F1805:F2469)</f>
        <v>8903788.89</v>
      </c>
      <c r="G2470" s="80"/>
      <c r="H2470" s="80"/>
      <c r="I2470" s="85" t="n">
        <f aca="false">SUM(I1805:I2469)</f>
        <v>0</v>
      </c>
      <c r="J2470" s="86" t="n">
        <f aca="false">SUM(J1805:J2469)</f>
        <v>-8873876.89</v>
      </c>
      <c r="K2470" s="80"/>
      <c r="L2470" s="80"/>
    </row>
    <row r="2471" customFormat="false" ht="15" hidden="false" customHeight="false" outlineLevel="0" collapsed="false">
      <c r="A2471" s="80"/>
      <c r="B2471" s="80"/>
      <c r="C2471" s="80"/>
      <c r="D2471" s="80"/>
      <c r="E2471" s="80"/>
      <c r="F2471" s="74"/>
      <c r="G2471" s="80"/>
      <c r="H2471" s="80"/>
      <c r="I2471" s="85"/>
      <c r="J2471" s="88"/>
      <c r="K2471" s="80"/>
      <c r="L2471" s="80"/>
    </row>
    <row r="2472" customFormat="false" ht="15" hidden="false" customHeight="false" outlineLevel="0" collapsed="false">
      <c r="A2472" s="80"/>
      <c r="B2472" s="80"/>
      <c r="C2472" s="80"/>
      <c r="D2472" s="80"/>
      <c r="E2472" s="80"/>
      <c r="F2472" s="80"/>
      <c r="G2472" s="80"/>
      <c r="H2472" s="80"/>
      <c r="I2472" s="80"/>
      <c r="J2472" s="80"/>
      <c r="K2472" s="80"/>
      <c r="L2472" s="80"/>
    </row>
    <row r="2473" customFormat="false" ht="15" hidden="false" customHeight="false" outlineLevel="0" collapsed="false">
      <c r="A2473" s="80"/>
      <c r="B2473" s="80"/>
      <c r="C2473" s="80"/>
      <c r="D2473" s="80"/>
      <c r="E2473" s="80"/>
      <c r="F2473" s="80"/>
      <c r="G2473" s="80"/>
      <c r="H2473" s="80"/>
      <c r="I2473" s="80"/>
      <c r="J2473" s="80"/>
      <c r="K2473" s="80"/>
      <c r="L2473" s="80"/>
    </row>
    <row r="2474" customFormat="false" ht="15" hidden="false" customHeight="false" outlineLevel="0" collapsed="false">
      <c r="A2474" s="80"/>
      <c r="B2474" s="80"/>
      <c r="C2474" s="80"/>
      <c r="D2474" s="80"/>
      <c r="E2474" s="80"/>
      <c r="F2474" s="80"/>
      <c r="G2474" s="80"/>
      <c r="H2474" s="80"/>
      <c r="I2474" s="80"/>
      <c r="J2474" s="80"/>
      <c r="K2474" s="80"/>
      <c r="L2474" s="80"/>
    </row>
    <row r="2475" customFormat="false" ht="15" hidden="false" customHeight="false" outlineLevel="0" collapsed="false">
      <c r="A2475" s="80"/>
      <c r="B2475" s="80"/>
      <c r="C2475" s="80"/>
      <c r="D2475" s="80"/>
      <c r="E2475" s="80"/>
      <c r="F2475" s="80"/>
      <c r="G2475" s="80"/>
      <c r="H2475" s="80"/>
      <c r="I2475" s="80"/>
      <c r="J2475" s="80"/>
      <c r="K2475" s="80"/>
      <c r="L2475" s="80"/>
    </row>
    <row r="2476" customFormat="false" ht="15" hidden="false" customHeight="false" outlineLevel="0" collapsed="false">
      <c r="A2476" s="80"/>
      <c r="B2476" s="80"/>
      <c r="C2476" s="80"/>
      <c r="D2476" s="80"/>
      <c r="E2476" s="80"/>
      <c r="F2476" s="80"/>
      <c r="G2476" s="80"/>
      <c r="H2476" s="80"/>
      <c r="I2476" s="80"/>
      <c r="J2476" s="80"/>
      <c r="K2476" s="80"/>
      <c r="L2476" s="80"/>
    </row>
    <row r="2477" customFormat="false" ht="15" hidden="false" customHeight="false" outlineLevel="0" collapsed="false">
      <c r="A2477" s="80"/>
      <c r="B2477" s="80"/>
      <c r="C2477" s="80"/>
      <c r="D2477" s="80"/>
      <c r="E2477" s="80"/>
      <c r="F2477" s="80"/>
      <c r="G2477" s="80"/>
      <c r="H2477" s="80"/>
      <c r="I2477" s="80"/>
      <c r="J2477" s="80"/>
      <c r="K2477" s="80"/>
      <c r="L2477" s="80"/>
    </row>
    <row r="2478" customFormat="false" ht="15" hidden="false" customHeight="false" outlineLevel="0" collapsed="false">
      <c r="A2478" s="87"/>
      <c r="B2478" s="74"/>
      <c r="C2478" s="74"/>
      <c r="D2478" s="84"/>
      <c r="E2478" s="74"/>
      <c r="F2478" s="74" t="n">
        <f aca="false">SUM(C2478*E2478)</f>
        <v>0</v>
      </c>
      <c r="G2478" s="74"/>
      <c r="H2478" s="74"/>
      <c r="I2478" s="85" t="n">
        <f aca="false">SUM(C2478*H2478)</f>
        <v>0</v>
      </c>
      <c r="J2478" s="86" t="n">
        <f aca="false">SUM(I2478-F2478)</f>
        <v>0</v>
      </c>
      <c r="K2478" s="74" t="str">
        <f aca="false">IF(SUM(+G2478-D2478)&lt;365,"ST","LT")</f>
        <v>ST</v>
      </c>
      <c r="L2478" s="80"/>
    </row>
    <row r="2479" customFormat="false" ht="15" hidden="false" customHeight="false" outlineLevel="0" collapsed="false">
      <c r="A2479" s="87"/>
      <c r="B2479" s="74"/>
      <c r="C2479" s="74"/>
      <c r="D2479" s="84"/>
      <c r="E2479" s="74"/>
      <c r="F2479" s="74" t="n">
        <f aca="false">SUM(C2479*E2479)</f>
        <v>0</v>
      </c>
      <c r="G2479" s="74"/>
      <c r="H2479" s="74"/>
      <c r="I2479" s="85" t="n">
        <f aca="false">SUM(C2479*H2479)</f>
        <v>0</v>
      </c>
      <c r="J2479" s="86" t="n">
        <f aca="false">SUM(I2479-F2479)</f>
        <v>0</v>
      </c>
      <c r="K2479" s="74" t="str">
        <f aca="false">IF(SUM(+G2479-D2479)&lt;365,"ST","LT")</f>
        <v>ST</v>
      </c>
      <c r="L2479" s="80"/>
    </row>
    <row r="2480" customFormat="false" ht="15" hidden="false" customHeight="false" outlineLevel="0" collapsed="false">
      <c r="A2480" s="80"/>
      <c r="B2480" s="80"/>
      <c r="C2480" s="80"/>
      <c r="D2480" s="80"/>
      <c r="E2480" s="80"/>
      <c r="F2480" s="80"/>
      <c r="G2480" s="80"/>
      <c r="H2480" s="80"/>
      <c r="I2480" s="80"/>
      <c r="J2480" s="80"/>
      <c r="K2480" s="80"/>
      <c r="L2480" s="80"/>
    </row>
    <row r="2481" customFormat="false" ht="15" hidden="false" customHeight="false" outlineLevel="0" collapsed="false">
      <c r="A2481" s="80"/>
      <c r="B2481" s="80"/>
      <c r="C2481" s="80"/>
      <c r="D2481" s="80"/>
      <c r="E2481" s="80"/>
      <c r="F2481" s="80"/>
      <c r="G2481" s="80"/>
      <c r="H2481" s="80"/>
      <c r="I2481" s="80"/>
      <c r="J2481" s="80"/>
      <c r="K2481" s="80"/>
      <c r="L2481" s="80"/>
    </row>
    <row r="2482" customFormat="false" ht="15" hidden="false" customHeight="false" outlineLevel="0" collapsed="false">
      <c r="A2482" s="135"/>
      <c r="B2482" s="114"/>
      <c r="C2482" s="136"/>
      <c r="D2482" s="114"/>
      <c r="E2482" s="137" t="n">
        <f aca="false">SUM(B2482*D2482)</f>
        <v>0</v>
      </c>
      <c r="F2482" s="114"/>
      <c r="G2482" s="114"/>
      <c r="H2482" s="138" t="n">
        <f aca="false">SUM(B2482*G2482)</f>
        <v>0</v>
      </c>
      <c r="I2482" s="24" t="n">
        <f aca="false">SUM(H2482-E2482)</f>
        <v>0</v>
      </c>
      <c r="J2482" s="139" t="str">
        <f aca="false">IF(SUM(+F2482-C2482)&lt;365,"ST","LT")</f>
        <v>ST</v>
      </c>
      <c r="K2482" s="80"/>
      <c r="L2482" s="80"/>
    </row>
    <row r="1048576" customFormat="false" ht="15" hidden="false" customHeight="true" outlineLevel="0" collapsed="false"/>
  </sheetData>
  <hyperlinks>
    <hyperlink ref="L692" r:id="rId1" display="rights@325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2021-04-21T21:15:25Z</dcterms:modified>
  <cp:revision>1</cp:revision>
  <dc:subject/>
  <dc:title/>
</cp:coreProperties>
</file>